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4C63135-066A-4909-855E-4C2EFF71DF6D}" xr6:coauthVersionLast="47" xr6:coauthVersionMax="47" xr10:uidLastSave="{00000000-0000-0000-0000-000000000000}"/>
  <bookViews>
    <workbookView xWindow="28680" yWindow="-120" windowWidth="29040" windowHeight="15720" xr2:uid="{00000000-000D-0000-FFFF-FFFF00000000}"/>
  </bookViews>
  <sheets>
    <sheet name="従業員" sheetId="3" r:id="rId1"/>
  </sheets>
  <externalReferences>
    <externalReference r:id="rId2"/>
    <externalReference r:id="rId3"/>
  </externalReferences>
  <definedNames>
    <definedName name="_xlnm.Print_Area" localSheetId="0">従業員!$A$1:$J$5018</definedName>
    <definedName name="_xlnm.Print_Titles" localSheetId="0">従業員!$13:$15</definedName>
    <definedName name="トレイ数" localSheetId="0">'[1]①製品審査申請書（工業会用）'!$E$29</definedName>
    <definedName name="トレイ数">'[2]①製品審査申請書（工業会用）'!$E$29</definedName>
    <definedName name="機器費用" localSheetId="0">'[1]①製品審査申請書（工業会用）'!$E$42</definedName>
    <definedName name="機器費用">'[2]①製品審査申請書（工業会用）'!$E$42</definedName>
    <definedName name="設定費用" localSheetId="0">'[1]①製品審査申請書（工業会用）'!$E$43</definedName>
    <definedName name="設定費用">'[2]①製品審査申請書（工業会用）'!$E$43</definedName>
    <definedName name="操作人数" localSheetId="0">'[1]①製品審査申請書（工業会用）'!$E$30</definedName>
    <definedName name="操作人数">'[2]①製品審査申請書（工業会用）'!$E$30</definedName>
    <definedName name="配膳スピード" localSheetId="0">'[1]①製品審査申請書（工業会用）'!$E$28</definedName>
    <definedName name="配膳スピード">'[2]①製品審査申請書（工業会用）'!$E$28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017" i="3" l="1"/>
  <c r="Y5017" i="3"/>
  <c r="W5017" i="3"/>
  <c r="R5017" i="3"/>
  <c r="S5017" i="3" s="1"/>
  <c r="Q5017" i="3"/>
  <c r="O5017" i="3"/>
  <c r="P5017" i="3" s="1"/>
  <c r="N5017" i="3"/>
  <c r="V5017" i="3" s="1"/>
  <c r="M5017" i="3"/>
  <c r="Z5016" i="3"/>
  <c r="Y5016" i="3"/>
  <c r="W5016" i="3"/>
  <c r="R5016" i="3"/>
  <c r="S5016" i="3" s="1"/>
  <c r="Q5016" i="3"/>
  <c r="P5016" i="3"/>
  <c r="O5016" i="3"/>
  <c r="N5016" i="3"/>
  <c r="V5016" i="3" s="1"/>
  <c r="M5016" i="3"/>
  <c r="Z5015" i="3"/>
  <c r="Y5015" i="3"/>
  <c r="W5015" i="3"/>
  <c r="R5015" i="3"/>
  <c r="S5015" i="3" s="1"/>
  <c r="Q5015" i="3"/>
  <c r="P5015" i="3"/>
  <c r="O5015" i="3"/>
  <c r="N5015" i="3"/>
  <c r="V5015" i="3" s="1"/>
  <c r="M5015" i="3"/>
  <c r="Z5014" i="3"/>
  <c r="Y5014" i="3"/>
  <c r="W5014" i="3"/>
  <c r="R5014" i="3"/>
  <c r="S5014" i="3" s="1"/>
  <c r="Q5014" i="3"/>
  <c r="O5014" i="3"/>
  <c r="P5014" i="3" s="1"/>
  <c r="N5014" i="3"/>
  <c r="V5014" i="3" s="1"/>
  <c r="M5014" i="3"/>
  <c r="Z5013" i="3"/>
  <c r="Y5013" i="3"/>
  <c r="W5013" i="3"/>
  <c r="V5013" i="3"/>
  <c r="R5013" i="3"/>
  <c r="S5013" i="3" s="1"/>
  <c r="Q5013" i="3"/>
  <c r="T5013" i="3" s="1" a="1"/>
  <c r="T5013" i="3" s="1"/>
  <c r="U5013" i="3" s="1" a="1"/>
  <c r="U5013" i="3" s="1"/>
  <c r="P5013" i="3"/>
  <c r="O5013" i="3"/>
  <c r="N5013" i="3"/>
  <c r="M5013" i="3"/>
  <c r="Z5012" i="3"/>
  <c r="Y5012" i="3"/>
  <c r="X5012" i="3"/>
  <c r="W5012" i="3"/>
  <c r="R5012" i="3"/>
  <c r="S5012" i="3" s="1"/>
  <c r="Q5012" i="3"/>
  <c r="P5012" i="3"/>
  <c r="O5012" i="3"/>
  <c r="N5012" i="3"/>
  <c r="V5012" i="3" s="1"/>
  <c r="M5012" i="3"/>
  <c r="Z5011" i="3"/>
  <c r="Y5011" i="3"/>
  <c r="W5011" i="3"/>
  <c r="R5011" i="3"/>
  <c r="S5011" i="3" s="1"/>
  <c r="Q5011" i="3"/>
  <c r="T5011" i="3" s="1" a="1"/>
  <c r="T5011" i="3" s="1"/>
  <c r="U5011" i="3" s="1" a="1"/>
  <c r="U5011" i="3" s="1"/>
  <c r="P5011" i="3"/>
  <c r="O5011" i="3"/>
  <c r="N5011" i="3"/>
  <c r="V5011" i="3" s="1"/>
  <c r="M5011" i="3"/>
  <c r="Z5010" i="3"/>
  <c r="Y5010" i="3"/>
  <c r="W5010" i="3"/>
  <c r="R5010" i="3"/>
  <c r="S5010" i="3" s="1"/>
  <c r="Q5010" i="3"/>
  <c r="O5010" i="3"/>
  <c r="P5010" i="3" s="1"/>
  <c r="N5010" i="3"/>
  <c r="V5010" i="3" s="1"/>
  <c r="M5010" i="3"/>
  <c r="Z5009" i="3"/>
  <c r="Y5009" i="3"/>
  <c r="W5009" i="3"/>
  <c r="V5009" i="3"/>
  <c r="R5009" i="3"/>
  <c r="S5009" i="3" s="1"/>
  <c r="Q5009" i="3"/>
  <c r="T5009" i="3" s="1" a="1"/>
  <c r="T5009" i="3" s="1"/>
  <c r="U5009" i="3" s="1" a="1"/>
  <c r="U5009" i="3" s="1"/>
  <c r="P5009" i="3"/>
  <c r="O5009" i="3"/>
  <c r="N5009" i="3"/>
  <c r="M5009" i="3"/>
  <c r="Z5008" i="3"/>
  <c r="Y5008" i="3"/>
  <c r="X5008" i="3"/>
  <c r="W5008" i="3"/>
  <c r="R5008" i="3"/>
  <c r="S5008" i="3" s="1"/>
  <c r="Q5008" i="3"/>
  <c r="P5008" i="3"/>
  <c r="O5008" i="3"/>
  <c r="N5008" i="3"/>
  <c r="V5008" i="3" s="1"/>
  <c r="M5008" i="3"/>
  <c r="Z5007" i="3"/>
  <c r="Y5007" i="3"/>
  <c r="W5007" i="3"/>
  <c r="R5007" i="3"/>
  <c r="S5007" i="3" s="1"/>
  <c r="Q5007" i="3"/>
  <c r="T5007" i="3" s="1" a="1"/>
  <c r="T5007" i="3" s="1"/>
  <c r="U5007" i="3" s="1" a="1"/>
  <c r="U5007" i="3" s="1"/>
  <c r="P5007" i="3"/>
  <c r="O5007" i="3"/>
  <c r="N5007" i="3"/>
  <c r="V5007" i="3" s="1"/>
  <c r="M5007" i="3"/>
  <c r="Z5006" i="3"/>
  <c r="Y5006" i="3"/>
  <c r="W5006" i="3"/>
  <c r="R5006" i="3"/>
  <c r="S5006" i="3" s="1"/>
  <c r="Q5006" i="3"/>
  <c r="O5006" i="3"/>
  <c r="P5006" i="3" s="1"/>
  <c r="N5006" i="3"/>
  <c r="V5006" i="3" s="1"/>
  <c r="M5006" i="3"/>
  <c r="Z5005" i="3"/>
  <c r="Y5005" i="3"/>
  <c r="W5005" i="3"/>
  <c r="V5005" i="3"/>
  <c r="R5005" i="3"/>
  <c r="S5005" i="3" s="1"/>
  <c r="Q5005" i="3"/>
  <c r="T5005" i="3" s="1" a="1"/>
  <c r="T5005" i="3" s="1"/>
  <c r="U5005" i="3" s="1" a="1"/>
  <c r="U5005" i="3" s="1"/>
  <c r="P5005" i="3"/>
  <c r="O5005" i="3"/>
  <c r="N5005" i="3"/>
  <c r="M5005" i="3"/>
  <c r="Z5004" i="3"/>
  <c r="Y5004" i="3"/>
  <c r="X5004" i="3"/>
  <c r="W5004" i="3"/>
  <c r="R5004" i="3"/>
  <c r="S5004" i="3" s="1"/>
  <c r="Q5004" i="3"/>
  <c r="P5004" i="3"/>
  <c r="O5004" i="3"/>
  <c r="N5004" i="3"/>
  <c r="V5004" i="3" s="1"/>
  <c r="M5004" i="3"/>
  <c r="Z5003" i="3"/>
  <c r="Y5003" i="3"/>
  <c r="W5003" i="3"/>
  <c r="R5003" i="3"/>
  <c r="S5003" i="3" s="1"/>
  <c r="Q5003" i="3"/>
  <c r="T5003" i="3" s="1" a="1"/>
  <c r="T5003" i="3" s="1"/>
  <c r="U5003" i="3" s="1" a="1"/>
  <c r="U5003" i="3" s="1"/>
  <c r="P5003" i="3"/>
  <c r="O5003" i="3"/>
  <c r="N5003" i="3"/>
  <c r="V5003" i="3" s="1"/>
  <c r="M5003" i="3"/>
  <c r="Z5002" i="3"/>
  <c r="Y5002" i="3"/>
  <c r="W5002" i="3"/>
  <c r="R5002" i="3"/>
  <c r="S5002" i="3" s="1"/>
  <c r="Q5002" i="3"/>
  <c r="O5002" i="3"/>
  <c r="P5002" i="3" s="1"/>
  <c r="N5002" i="3"/>
  <c r="V5002" i="3" s="1"/>
  <c r="M5002" i="3"/>
  <c r="Z5001" i="3"/>
  <c r="Y5001" i="3"/>
  <c r="W5001" i="3"/>
  <c r="V5001" i="3"/>
  <c r="R5001" i="3"/>
  <c r="S5001" i="3" s="1"/>
  <c r="Q5001" i="3"/>
  <c r="T5001" i="3" s="1" a="1"/>
  <c r="T5001" i="3" s="1"/>
  <c r="U5001" i="3" s="1" a="1"/>
  <c r="U5001" i="3" s="1"/>
  <c r="P5001" i="3"/>
  <c r="O5001" i="3"/>
  <c r="N5001" i="3"/>
  <c r="M5001" i="3"/>
  <c r="Z5000" i="3"/>
  <c r="Y5000" i="3"/>
  <c r="X5000" i="3"/>
  <c r="W5000" i="3"/>
  <c r="R5000" i="3"/>
  <c r="S5000" i="3" s="1"/>
  <c r="Q5000" i="3"/>
  <c r="P5000" i="3"/>
  <c r="O5000" i="3"/>
  <c r="N5000" i="3"/>
  <c r="V5000" i="3" s="1"/>
  <c r="M5000" i="3"/>
  <c r="Z4999" i="3"/>
  <c r="Y4999" i="3"/>
  <c r="W4999" i="3"/>
  <c r="R4999" i="3"/>
  <c r="S4999" i="3" s="1"/>
  <c r="Q4999" i="3"/>
  <c r="T4999" i="3" s="1" a="1"/>
  <c r="T4999" i="3" s="1"/>
  <c r="U4999" i="3" s="1" a="1"/>
  <c r="U4999" i="3" s="1"/>
  <c r="P4999" i="3"/>
  <c r="O4999" i="3"/>
  <c r="N4999" i="3"/>
  <c r="V4999" i="3" s="1"/>
  <c r="M4999" i="3"/>
  <c r="Z4998" i="3"/>
  <c r="Y4998" i="3"/>
  <c r="W4998" i="3"/>
  <c r="R4998" i="3"/>
  <c r="S4998" i="3" s="1"/>
  <c r="Q4998" i="3"/>
  <c r="O4998" i="3"/>
  <c r="P4998" i="3" s="1"/>
  <c r="N4998" i="3"/>
  <c r="V4998" i="3" s="1"/>
  <c r="M4998" i="3"/>
  <c r="Z4997" i="3"/>
  <c r="Y4997" i="3"/>
  <c r="W4997" i="3"/>
  <c r="V4997" i="3"/>
  <c r="R4997" i="3"/>
  <c r="S4997" i="3" s="1"/>
  <c r="X4997" i="3" s="1"/>
  <c r="Q4997" i="3"/>
  <c r="P4997" i="3"/>
  <c r="O4997" i="3"/>
  <c r="N4997" i="3"/>
  <c r="M4997" i="3"/>
  <c r="Z4996" i="3"/>
  <c r="Y4996" i="3"/>
  <c r="W4996" i="3"/>
  <c r="S4996" i="3"/>
  <c r="AC4996" i="3" s="1"/>
  <c r="R4996" i="3"/>
  <c r="Q4996" i="3"/>
  <c r="P4996" i="3"/>
  <c r="O4996" i="3"/>
  <c r="N4996" i="3"/>
  <c r="V4996" i="3" s="1"/>
  <c r="M4996" i="3"/>
  <c r="Z4995" i="3"/>
  <c r="Y4995" i="3"/>
  <c r="W4995" i="3"/>
  <c r="R4995" i="3"/>
  <c r="S4995" i="3" s="1"/>
  <c r="Q4995" i="3"/>
  <c r="P4995" i="3"/>
  <c r="O4995" i="3"/>
  <c r="N4995" i="3"/>
  <c r="V4995" i="3" s="1"/>
  <c r="M4995" i="3"/>
  <c r="Z4994" i="3"/>
  <c r="Y4994" i="3"/>
  <c r="W4994" i="3"/>
  <c r="V4994" i="3"/>
  <c r="R4994" i="3"/>
  <c r="S4994" i="3" s="1"/>
  <c r="Q4994" i="3"/>
  <c r="P4994" i="3"/>
  <c r="O4994" i="3"/>
  <c r="N4994" i="3"/>
  <c r="M4994" i="3"/>
  <c r="AC4993" i="3"/>
  <c r="Z4993" i="3"/>
  <c r="Y4993" i="3"/>
  <c r="W4993" i="3"/>
  <c r="V4993" i="3"/>
  <c r="R4993" i="3"/>
  <c r="S4993" i="3" s="1"/>
  <c r="X4993" i="3" s="1"/>
  <c r="Q4993" i="3"/>
  <c r="T4993" i="3" s="1" a="1"/>
  <c r="T4993" i="3" s="1"/>
  <c r="U4993" i="3" s="1" a="1"/>
  <c r="U4993" i="3" s="1"/>
  <c r="P4993" i="3"/>
  <c r="O4993" i="3"/>
  <c r="N4993" i="3"/>
  <c r="M4993" i="3"/>
  <c r="Z4992" i="3"/>
  <c r="Y4992" i="3"/>
  <c r="W4992" i="3"/>
  <c r="R4992" i="3"/>
  <c r="S4992" i="3" s="1"/>
  <c r="Q4992" i="3"/>
  <c r="P4992" i="3"/>
  <c r="O4992" i="3"/>
  <c r="N4992" i="3"/>
  <c r="V4992" i="3" s="1"/>
  <c r="M4992" i="3"/>
  <c r="Z4991" i="3"/>
  <c r="Y4991" i="3"/>
  <c r="W4991" i="3"/>
  <c r="R4991" i="3"/>
  <c r="S4991" i="3" s="1"/>
  <c r="Q4991" i="3"/>
  <c r="T4991" i="3" s="1" a="1"/>
  <c r="T4991" i="3" s="1"/>
  <c r="U4991" i="3" s="1" a="1"/>
  <c r="U4991" i="3" s="1"/>
  <c r="P4991" i="3"/>
  <c r="O4991" i="3"/>
  <c r="N4991" i="3"/>
  <c r="V4991" i="3" s="1"/>
  <c r="M4991" i="3"/>
  <c r="Z4990" i="3"/>
  <c r="Y4990" i="3"/>
  <c r="W4990" i="3"/>
  <c r="R4990" i="3"/>
  <c r="S4990" i="3" s="1"/>
  <c r="Q4990" i="3"/>
  <c r="O4990" i="3"/>
  <c r="P4990" i="3" s="1"/>
  <c r="N4990" i="3"/>
  <c r="V4990" i="3" s="1"/>
  <c r="M4990" i="3"/>
  <c r="Z4989" i="3"/>
  <c r="Y4989" i="3"/>
  <c r="X4989" i="3"/>
  <c r="W4989" i="3"/>
  <c r="V4989" i="3"/>
  <c r="R4989" i="3"/>
  <c r="S4989" i="3" s="1"/>
  <c r="AC4989" i="3" s="1"/>
  <c r="Q4989" i="3"/>
  <c r="P4989" i="3"/>
  <c r="O4989" i="3"/>
  <c r="N4989" i="3"/>
  <c r="M4989" i="3"/>
  <c r="Z4988" i="3"/>
  <c r="Y4988" i="3"/>
  <c r="X4988" i="3"/>
  <c r="W4988" i="3"/>
  <c r="V4988" i="3"/>
  <c r="R4988" i="3"/>
  <c r="S4988" i="3" s="1"/>
  <c r="Q4988" i="3"/>
  <c r="P4988" i="3"/>
  <c r="O4988" i="3"/>
  <c r="N4988" i="3"/>
  <c r="M4988" i="3"/>
  <c r="Z4987" i="3"/>
  <c r="Y4987" i="3"/>
  <c r="W4987" i="3"/>
  <c r="R4987" i="3"/>
  <c r="S4987" i="3" s="1"/>
  <c r="Q4987" i="3"/>
  <c r="T4987" i="3" s="1" a="1"/>
  <c r="T4987" i="3" s="1"/>
  <c r="U4987" i="3" s="1" a="1"/>
  <c r="U4987" i="3" s="1"/>
  <c r="P4987" i="3"/>
  <c r="O4987" i="3"/>
  <c r="N4987" i="3"/>
  <c r="V4987" i="3" s="1"/>
  <c r="M4987" i="3"/>
  <c r="Z4986" i="3"/>
  <c r="Y4986" i="3"/>
  <c r="W4986" i="3"/>
  <c r="R4986" i="3"/>
  <c r="S4986" i="3" s="1"/>
  <c r="Q4986" i="3"/>
  <c r="O4986" i="3"/>
  <c r="P4986" i="3" s="1"/>
  <c r="N4986" i="3"/>
  <c r="V4986" i="3" s="1"/>
  <c r="M4986" i="3"/>
  <c r="Z4985" i="3"/>
  <c r="Y4985" i="3"/>
  <c r="X4985" i="3"/>
  <c r="W4985" i="3"/>
  <c r="V4985" i="3"/>
  <c r="R4985" i="3"/>
  <c r="S4985" i="3" s="1"/>
  <c r="AC4985" i="3" s="1"/>
  <c r="Q4985" i="3"/>
  <c r="P4985" i="3"/>
  <c r="O4985" i="3"/>
  <c r="N4985" i="3"/>
  <c r="M4985" i="3"/>
  <c r="Z4984" i="3"/>
  <c r="Y4984" i="3"/>
  <c r="X4984" i="3"/>
  <c r="W4984" i="3"/>
  <c r="V4984" i="3"/>
  <c r="R4984" i="3"/>
  <c r="S4984" i="3" s="1"/>
  <c r="Q4984" i="3"/>
  <c r="P4984" i="3"/>
  <c r="O4984" i="3"/>
  <c r="N4984" i="3"/>
  <c r="M4984" i="3"/>
  <c r="Z4983" i="3"/>
  <c r="Y4983" i="3"/>
  <c r="W4983" i="3"/>
  <c r="R4983" i="3"/>
  <c r="S4983" i="3" s="1"/>
  <c r="Q4983" i="3"/>
  <c r="T4983" i="3" s="1" a="1"/>
  <c r="T4983" i="3" s="1"/>
  <c r="U4983" i="3" s="1" a="1"/>
  <c r="U4983" i="3" s="1"/>
  <c r="O4983" i="3"/>
  <c r="P4983" i="3" s="1"/>
  <c r="N4983" i="3"/>
  <c r="V4983" i="3" s="1"/>
  <c r="M4983" i="3"/>
  <c r="Z4982" i="3"/>
  <c r="Y4982" i="3"/>
  <c r="W4982" i="3"/>
  <c r="R4982" i="3"/>
  <c r="S4982" i="3" s="1"/>
  <c r="Q4982" i="3"/>
  <c r="P4982" i="3"/>
  <c r="O4982" i="3"/>
  <c r="N4982" i="3"/>
  <c r="V4982" i="3" s="1"/>
  <c r="M4982" i="3"/>
  <c r="Z4981" i="3"/>
  <c r="Y4981" i="3"/>
  <c r="W4981" i="3"/>
  <c r="V4981" i="3"/>
  <c r="R4981" i="3"/>
  <c r="S4981" i="3" s="1"/>
  <c r="X4981" i="3" s="1"/>
  <c r="Q4981" i="3"/>
  <c r="T4981" i="3" s="1" a="1"/>
  <c r="T4981" i="3" s="1"/>
  <c r="U4981" i="3" s="1" a="1"/>
  <c r="U4981" i="3" s="1"/>
  <c r="P4981" i="3"/>
  <c r="O4981" i="3"/>
  <c r="N4981" i="3"/>
  <c r="M4981" i="3"/>
  <c r="Z4980" i="3"/>
  <c r="Y4980" i="3"/>
  <c r="W4980" i="3"/>
  <c r="V4980" i="3"/>
  <c r="R4980" i="3"/>
  <c r="S4980" i="3" s="1"/>
  <c r="Q4980" i="3"/>
  <c r="P4980" i="3"/>
  <c r="O4980" i="3"/>
  <c r="N4980" i="3"/>
  <c r="M4980" i="3"/>
  <c r="Z4979" i="3"/>
  <c r="Y4979" i="3"/>
  <c r="W4979" i="3"/>
  <c r="R4979" i="3"/>
  <c r="S4979" i="3" s="1"/>
  <c r="Q4979" i="3"/>
  <c r="O4979" i="3"/>
  <c r="P4979" i="3" s="1"/>
  <c r="N4979" i="3"/>
  <c r="V4979" i="3" s="1"/>
  <c r="M4979" i="3"/>
  <c r="Z4978" i="3"/>
  <c r="Y4978" i="3"/>
  <c r="W4978" i="3"/>
  <c r="R4978" i="3"/>
  <c r="S4978" i="3" s="1"/>
  <c r="Q4978" i="3"/>
  <c r="O4978" i="3"/>
  <c r="P4978" i="3" s="1"/>
  <c r="N4978" i="3"/>
  <c r="V4978" i="3" s="1"/>
  <c r="M4978" i="3"/>
  <c r="Z4977" i="3"/>
  <c r="Y4977" i="3"/>
  <c r="W4977" i="3"/>
  <c r="V4977" i="3"/>
  <c r="R4977" i="3"/>
  <c r="S4977" i="3" s="1"/>
  <c r="Q4977" i="3"/>
  <c r="P4977" i="3"/>
  <c r="O4977" i="3"/>
  <c r="N4977" i="3"/>
  <c r="M4977" i="3"/>
  <c r="Z4976" i="3"/>
  <c r="Y4976" i="3"/>
  <c r="W4976" i="3"/>
  <c r="V4976" i="3"/>
  <c r="S4976" i="3"/>
  <c r="R4976" i="3"/>
  <c r="Q4976" i="3"/>
  <c r="P4976" i="3"/>
  <c r="O4976" i="3"/>
  <c r="N4976" i="3"/>
  <c r="M4976" i="3"/>
  <c r="Z4975" i="3"/>
  <c r="Y4975" i="3"/>
  <c r="W4975" i="3"/>
  <c r="R4975" i="3"/>
  <c r="S4975" i="3" s="1"/>
  <c r="Q4975" i="3"/>
  <c r="O4975" i="3"/>
  <c r="P4975" i="3" s="1"/>
  <c r="N4975" i="3"/>
  <c r="V4975" i="3" s="1"/>
  <c r="M4975" i="3"/>
  <c r="Z4974" i="3"/>
  <c r="Y4974" i="3"/>
  <c r="W4974" i="3"/>
  <c r="V4974" i="3"/>
  <c r="S4974" i="3"/>
  <c r="X4974" i="3" s="1"/>
  <c r="R4974" i="3"/>
  <c r="Q4974" i="3"/>
  <c r="T4974" i="3" s="1" a="1"/>
  <c r="T4974" i="3" s="1"/>
  <c r="U4974" i="3" s="1" a="1"/>
  <c r="U4974" i="3" s="1"/>
  <c r="O4974" i="3"/>
  <c r="P4974" i="3" s="1"/>
  <c r="N4974" i="3"/>
  <c r="M4974" i="3"/>
  <c r="Z4973" i="3"/>
  <c r="Y4973" i="3"/>
  <c r="W4973" i="3"/>
  <c r="V4973" i="3"/>
  <c r="R4973" i="3"/>
  <c r="S4973" i="3" s="1"/>
  <c r="X4973" i="3" s="1"/>
  <c r="Q4973" i="3"/>
  <c r="T4973" i="3" s="1" a="1"/>
  <c r="T4973" i="3" s="1"/>
  <c r="U4973" i="3" s="1" a="1"/>
  <c r="U4973" i="3" s="1"/>
  <c r="P4973" i="3"/>
  <c r="O4973" i="3"/>
  <c r="N4973" i="3"/>
  <c r="M4973" i="3"/>
  <c r="Z4972" i="3"/>
  <c r="Y4972" i="3"/>
  <c r="W4972" i="3"/>
  <c r="V4972" i="3"/>
  <c r="R4972" i="3"/>
  <c r="S4972" i="3" s="1"/>
  <c r="Q4972" i="3"/>
  <c r="P4972" i="3"/>
  <c r="O4972" i="3"/>
  <c r="N4972" i="3"/>
  <c r="M4972" i="3"/>
  <c r="Z4971" i="3"/>
  <c r="Y4971" i="3"/>
  <c r="W4971" i="3"/>
  <c r="R4971" i="3"/>
  <c r="S4971" i="3" s="1"/>
  <c r="AC4971" i="3" s="1"/>
  <c r="Q4971" i="3"/>
  <c r="T4971" i="3" s="1" a="1"/>
  <c r="T4971" i="3" s="1"/>
  <c r="U4971" i="3" s="1" a="1"/>
  <c r="U4971" i="3" s="1"/>
  <c r="O4971" i="3"/>
  <c r="P4971" i="3" s="1"/>
  <c r="N4971" i="3"/>
  <c r="V4971" i="3" s="1"/>
  <c r="M4971" i="3"/>
  <c r="Z4970" i="3"/>
  <c r="Y4970" i="3"/>
  <c r="W4970" i="3"/>
  <c r="S4970" i="3"/>
  <c r="R4970" i="3"/>
  <c r="Q4970" i="3"/>
  <c r="P4970" i="3"/>
  <c r="O4970" i="3"/>
  <c r="N4970" i="3"/>
  <c r="V4970" i="3" s="1"/>
  <c r="M4970" i="3"/>
  <c r="Z4969" i="3"/>
  <c r="Y4969" i="3"/>
  <c r="W4969" i="3"/>
  <c r="R4969" i="3"/>
  <c r="S4969" i="3" s="1"/>
  <c r="AC4969" i="3" s="1"/>
  <c r="Q4969" i="3"/>
  <c r="T4969" i="3" s="1" a="1"/>
  <c r="T4969" i="3" s="1"/>
  <c r="U4969" i="3" s="1" a="1"/>
  <c r="U4969" i="3" s="1"/>
  <c r="O4969" i="3"/>
  <c r="P4969" i="3" s="1"/>
  <c r="N4969" i="3"/>
  <c r="V4969" i="3" s="1"/>
  <c r="M4969" i="3"/>
  <c r="AC4968" i="3"/>
  <c r="Z4968" i="3"/>
  <c r="Y4968" i="3"/>
  <c r="W4968" i="3"/>
  <c r="S4968" i="3"/>
  <c r="X4968" i="3" s="1"/>
  <c r="R4968" i="3"/>
  <c r="Q4968" i="3"/>
  <c r="T4968" i="3" s="1" a="1"/>
  <c r="T4968" i="3" s="1"/>
  <c r="U4968" i="3" s="1" a="1"/>
  <c r="U4968" i="3" s="1"/>
  <c r="O4968" i="3"/>
  <c r="P4968" i="3" s="1"/>
  <c r="N4968" i="3"/>
  <c r="V4968" i="3" s="1"/>
  <c r="M4968" i="3"/>
  <c r="Z4967" i="3"/>
  <c r="Y4967" i="3"/>
  <c r="W4967" i="3"/>
  <c r="V4967" i="3"/>
  <c r="S4967" i="3"/>
  <c r="R4967" i="3"/>
  <c r="Q4967" i="3"/>
  <c r="P4967" i="3"/>
  <c r="O4967" i="3"/>
  <c r="N4967" i="3"/>
  <c r="M4967" i="3"/>
  <c r="Z4966" i="3"/>
  <c r="Y4966" i="3"/>
  <c r="X4966" i="3"/>
  <c r="W4966" i="3"/>
  <c r="V4966" i="3"/>
  <c r="R4966" i="3"/>
  <c r="S4966" i="3" s="1"/>
  <c r="AC4966" i="3" s="1"/>
  <c r="Q4966" i="3"/>
  <c r="T4966" i="3" s="1" a="1"/>
  <c r="T4966" i="3" s="1"/>
  <c r="U4966" i="3" s="1" a="1"/>
  <c r="U4966" i="3" s="1"/>
  <c r="P4966" i="3"/>
  <c r="O4966" i="3"/>
  <c r="N4966" i="3"/>
  <c r="M4966" i="3"/>
  <c r="Z4965" i="3"/>
  <c r="Y4965" i="3"/>
  <c r="X4965" i="3"/>
  <c r="W4965" i="3"/>
  <c r="R4965" i="3"/>
  <c r="S4965" i="3" s="1"/>
  <c r="AC4965" i="3" s="1"/>
  <c r="Q4965" i="3"/>
  <c r="T4965" i="3" s="1" a="1"/>
  <c r="T4965" i="3" s="1"/>
  <c r="U4965" i="3" s="1" a="1"/>
  <c r="U4965" i="3" s="1"/>
  <c r="O4965" i="3"/>
  <c r="P4965" i="3" s="1"/>
  <c r="N4965" i="3"/>
  <c r="V4965" i="3" s="1"/>
  <c r="M4965" i="3"/>
  <c r="AC4964" i="3"/>
  <c r="Z4964" i="3"/>
  <c r="Y4964" i="3"/>
  <c r="W4964" i="3"/>
  <c r="S4964" i="3"/>
  <c r="X4964" i="3" s="1"/>
  <c r="R4964" i="3"/>
  <c r="Q4964" i="3"/>
  <c r="T4964" i="3" s="1" a="1"/>
  <c r="T4964" i="3" s="1"/>
  <c r="U4964" i="3" s="1" a="1"/>
  <c r="U4964" i="3" s="1"/>
  <c r="O4964" i="3"/>
  <c r="P4964" i="3" s="1"/>
  <c r="N4964" i="3"/>
  <c r="V4964" i="3" s="1"/>
  <c r="M4964" i="3"/>
  <c r="Z4963" i="3"/>
  <c r="Y4963" i="3"/>
  <c r="W4963" i="3"/>
  <c r="S4963" i="3"/>
  <c r="R4963" i="3"/>
  <c r="Q4963" i="3"/>
  <c r="P4963" i="3"/>
  <c r="O4963" i="3"/>
  <c r="N4963" i="3"/>
  <c r="V4963" i="3" s="1"/>
  <c r="M4963" i="3"/>
  <c r="Z4962" i="3"/>
  <c r="Y4962" i="3"/>
  <c r="W4962" i="3"/>
  <c r="V4962" i="3"/>
  <c r="R4962" i="3"/>
  <c r="S4962" i="3" s="1"/>
  <c r="AC4962" i="3" s="1"/>
  <c r="Q4962" i="3"/>
  <c r="T4962" i="3" s="1" a="1"/>
  <c r="T4962" i="3" s="1"/>
  <c r="U4962" i="3" s="1" a="1"/>
  <c r="U4962" i="3" s="1"/>
  <c r="P4962" i="3"/>
  <c r="O4962" i="3"/>
  <c r="N4962" i="3"/>
  <c r="M4962" i="3"/>
  <c r="Z4961" i="3"/>
  <c r="Y4961" i="3"/>
  <c r="W4961" i="3"/>
  <c r="R4961" i="3"/>
  <c r="S4961" i="3" s="1"/>
  <c r="AC4961" i="3" s="1"/>
  <c r="Q4961" i="3"/>
  <c r="O4961" i="3"/>
  <c r="P4961" i="3" s="1"/>
  <c r="N4961" i="3"/>
  <c r="V4961" i="3" s="1"/>
  <c r="M4961" i="3"/>
  <c r="AC4960" i="3"/>
  <c r="Z4960" i="3"/>
  <c r="Y4960" i="3"/>
  <c r="W4960" i="3"/>
  <c r="S4960" i="3"/>
  <c r="X4960" i="3" s="1"/>
  <c r="R4960" i="3"/>
  <c r="Q4960" i="3"/>
  <c r="T4960" i="3" s="1" a="1"/>
  <c r="T4960" i="3" s="1"/>
  <c r="U4960" i="3" s="1" a="1"/>
  <c r="U4960" i="3" s="1"/>
  <c r="O4960" i="3"/>
  <c r="P4960" i="3" s="1"/>
  <c r="N4960" i="3"/>
  <c r="V4960" i="3" s="1"/>
  <c r="M4960" i="3"/>
  <c r="Z4959" i="3"/>
  <c r="Y4959" i="3"/>
  <c r="W4959" i="3"/>
  <c r="S4959" i="3"/>
  <c r="R4959" i="3"/>
  <c r="Q4959" i="3"/>
  <c r="T4959" i="3" s="1" a="1"/>
  <c r="T4959" i="3" s="1"/>
  <c r="U4959" i="3" s="1" a="1"/>
  <c r="U4959" i="3" s="1"/>
  <c r="P4959" i="3"/>
  <c r="O4959" i="3"/>
  <c r="N4959" i="3"/>
  <c r="V4959" i="3" s="1"/>
  <c r="M4959" i="3"/>
  <c r="Z4958" i="3"/>
  <c r="Y4958" i="3"/>
  <c r="W4958" i="3"/>
  <c r="V4958" i="3"/>
  <c r="R4958" i="3"/>
  <c r="S4958" i="3" s="1"/>
  <c r="Q4958" i="3"/>
  <c r="P4958" i="3"/>
  <c r="O4958" i="3"/>
  <c r="N4958" i="3"/>
  <c r="M4958" i="3"/>
  <c r="Z4957" i="3"/>
  <c r="Y4957" i="3"/>
  <c r="W4957" i="3"/>
  <c r="R4957" i="3"/>
  <c r="S4957" i="3" s="1"/>
  <c r="AC4957" i="3" s="1"/>
  <c r="Q4957" i="3"/>
  <c r="T4957" i="3" s="1" a="1"/>
  <c r="T4957" i="3" s="1"/>
  <c r="O4957" i="3"/>
  <c r="P4957" i="3" s="1"/>
  <c r="N4957" i="3"/>
  <c r="V4957" i="3" s="1"/>
  <c r="M4957" i="3"/>
  <c r="AC4956" i="3"/>
  <c r="Z4956" i="3"/>
  <c r="Y4956" i="3"/>
  <c r="W4956" i="3"/>
  <c r="S4956" i="3"/>
  <c r="X4956" i="3" s="1"/>
  <c r="R4956" i="3"/>
  <c r="Q4956" i="3"/>
  <c r="T4956" i="3" s="1" a="1"/>
  <c r="T4956" i="3" s="1"/>
  <c r="U4956" i="3" s="1" a="1"/>
  <c r="U4956" i="3" s="1"/>
  <c r="O4956" i="3"/>
  <c r="P4956" i="3" s="1"/>
  <c r="N4956" i="3"/>
  <c r="V4956" i="3" s="1"/>
  <c r="M4956" i="3"/>
  <c r="AC4955" i="3"/>
  <c r="Z4955" i="3"/>
  <c r="Y4955" i="3"/>
  <c r="W4955" i="3"/>
  <c r="V4955" i="3"/>
  <c r="S4955" i="3"/>
  <c r="X4955" i="3" s="1"/>
  <c r="R4955" i="3"/>
  <c r="Q4955" i="3"/>
  <c r="T4955" i="3" s="1" a="1"/>
  <c r="T4955" i="3" s="1"/>
  <c r="U4955" i="3" s="1" a="1"/>
  <c r="U4955" i="3" s="1"/>
  <c r="O4955" i="3"/>
  <c r="P4955" i="3" s="1"/>
  <c r="N4955" i="3"/>
  <c r="M4955" i="3"/>
  <c r="Z4954" i="3"/>
  <c r="Y4954" i="3"/>
  <c r="W4954" i="3"/>
  <c r="V4954" i="3"/>
  <c r="R4954" i="3"/>
  <c r="S4954" i="3" s="1"/>
  <c r="Q4954" i="3"/>
  <c r="P4954" i="3"/>
  <c r="O4954" i="3"/>
  <c r="N4954" i="3"/>
  <c r="M4954" i="3"/>
  <c r="Z4953" i="3"/>
  <c r="Y4953" i="3"/>
  <c r="W4953" i="3"/>
  <c r="S4953" i="3"/>
  <c r="R4953" i="3"/>
  <c r="Q4953" i="3"/>
  <c r="O4953" i="3"/>
  <c r="P4953" i="3" s="1"/>
  <c r="N4953" i="3"/>
  <c r="V4953" i="3" s="1"/>
  <c r="M4953" i="3"/>
  <c r="AC4952" i="3"/>
  <c r="Z4952" i="3"/>
  <c r="Y4952" i="3"/>
  <c r="W4952" i="3"/>
  <c r="S4952" i="3"/>
  <c r="X4952" i="3" s="1"/>
  <c r="R4952" i="3"/>
  <c r="Q4952" i="3"/>
  <c r="O4952" i="3"/>
  <c r="P4952" i="3" s="1"/>
  <c r="N4952" i="3"/>
  <c r="V4952" i="3" s="1"/>
  <c r="M4952" i="3"/>
  <c r="AC4951" i="3"/>
  <c r="Z4951" i="3"/>
  <c r="Y4951" i="3"/>
  <c r="W4951" i="3"/>
  <c r="V4951" i="3"/>
  <c r="S4951" i="3"/>
  <c r="X4951" i="3" s="1"/>
  <c r="R4951" i="3"/>
  <c r="Q4951" i="3"/>
  <c r="T4951" i="3" s="1" a="1"/>
  <c r="T4951" i="3" s="1"/>
  <c r="P4951" i="3"/>
  <c r="O4951" i="3"/>
  <c r="N4951" i="3"/>
  <c r="M4951" i="3"/>
  <c r="AC4950" i="3"/>
  <c r="Z4950" i="3"/>
  <c r="Y4950" i="3"/>
  <c r="W4950" i="3"/>
  <c r="V4950" i="3"/>
  <c r="R4950" i="3"/>
  <c r="S4950" i="3" s="1"/>
  <c r="X4950" i="3" s="1"/>
  <c r="Q4950" i="3"/>
  <c r="P4950" i="3"/>
  <c r="O4950" i="3"/>
  <c r="N4950" i="3"/>
  <c r="M4950" i="3"/>
  <c r="Z4949" i="3"/>
  <c r="Y4949" i="3"/>
  <c r="W4949" i="3"/>
  <c r="S4949" i="3"/>
  <c r="R4949" i="3"/>
  <c r="Q4949" i="3"/>
  <c r="O4949" i="3"/>
  <c r="P4949" i="3" s="1"/>
  <c r="N4949" i="3"/>
  <c r="V4949" i="3" s="1"/>
  <c r="M4949" i="3"/>
  <c r="Z4948" i="3"/>
  <c r="Y4948" i="3"/>
  <c r="W4948" i="3"/>
  <c r="S4948" i="3"/>
  <c r="X4948" i="3" s="1"/>
  <c r="R4948" i="3"/>
  <c r="Q4948" i="3"/>
  <c r="T4948" i="3" s="1" a="1"/>
  <c r="T4948" i="3" s="1"/>
  <c r="U4948" i="3" s="1" a="1"/>
  <c r="U4948" i="3" s="1"/>
  <c r="O4948" i="3"/>
  <c r="P4948" i="3" s="1"/>
  <c r="N4948" i="3"/>
  <c r="V4948" i="3" s="1"/>
  <c r="M4948" i="3"/>
  <c r="AC4947" i="3"/>
  <c r="Z4947" i="3"/>
  <c r="Y4947" i="3"/>
  <c r="W4947" i="3"/>
  <c r="V4947" i="3"/>
  <c r="S4947" i="3"/>
  <c r="X4947" i="3" s="1"/>
  <c r="R4947" i="3"/>
  <c r="Q4947" i="3"/>
  <c r="T4947" i="3" s="1" a="1"/>
  <c r="T4947" i="3" s="1"/>
  <c r="U4947" i="3" s="1" a="1"/>
  <c r="U4947" i="3" s="1"/>
  <c r="O4947" i="3"/>
  <c r="P4947" i="3" s="1"/>
  <c r="N4947" i="3"/>
  <c r="M4947" i="3"/>
  <c r="Z4946" i="3"/>
  <c r="Y4946" i="3"/>
  <c r="W4946" i="3"/>
  <c r="V4946" i="3"/>
  <c r="S4946" i="3"/>
  <c r="AC4946" i="3" s="1"/>
  <c r="R4946" i="3"/>
  <c r="Q4946" i="3"/>
  <c r="T4946" i="3" s="1" a="1"/>
  <c r="T4946" i="3" s="1"/>
  <c r="U4946" i="3" s="1" a="1"/>
  <c r="U4946" i="3" s="1"/>
  <c r="O4946" i="3"/>
  <c r="P4946" i="3" s="1"/>
  <c r="N4946" i="3"/>
  <c r="M4946" i="3"/>
  <c r="Z4945" i="3"/>
  <c r="Y4945" i="3"/>
  <c r="X4945" i="3"/>
  <c r="W4945" i="3"/>
  <c r="S4945" i="3"/>
  <c r="AC4945" i="3" s="1"/>
  <c r="R4945" i="3"/>
  <c r="Q4945" i="3"/>
  <c r="T4945" i="3" s="1" a="1"/>
  <c r="T4945" i="3" s="1"/>
  <c r="O4945" i="3"/>
  <c r="P4945" i="3" s="1"/>
  <c r="N4945" i="3"/>
  <c r="V4945" i="3" s="1"/>
  <c r="M4945" i="3"/>
  <c r="Z4944" i="3"/>
  <c r="Y4944" i="3"/>
  <c r="W4944" i="3"/>
  <c r="S4944" i="3"/>
  <c r="R4944" i="3"/>
  <c r="Q4944" i="3"/>
  <c r="T4944" i="3" s="1" a="1"/>
  <c r="T4944" i="3" s="1"/>
  <c r="U4944" i="3" s="1" a="1"/>
  <c r="U4944" i="3" s="1"/>
  <c r="O4944" i="3"/>
  <c r="P4944" i="3" s="1"/>
  <c r="N4944" i="3"/>
  <c r="V4944" i="3" s="1"/>
  <c r="M4944" i="3"/>
  <c r="Z4943" i="3"/>
  <c r="Y4943" i="3"/>
  <c r="W4943" i="3"/>
  <c r="V4943" i="3"/>
  <c r="R4943" i="3"/>
  <c r="S4943" i="3" s="1"/>
  <c r="X4943" i="3" s="1"/>
  <c r="Q4943" i="3"/>
  <c r="O4943" i="3"/>
  <c r="P4943" i="3" s="1"/>
  <c r="N4943" i="3"/>
  <c r="M4943" i="3"/>
  <c r="AC4942" i="3"/>
  <c r="Z4942" i="3"/>
  <c r="Y4942" i="3"/>
  <c r="X4942" i="3"/>
  <c r="W4942" i="3"/>
  <c r="V4942" i="3"/>
  <c r="S4942" i="3"/>
  <c r="R4942" i="3"/>
  <c r="Q4942" i="3"/>
  <c r="T4942" i="3" s="1" a="1"/>
  <c r="T4942" i="3" s="1"/>
  <c r="U4942" i="3" s="1" a="1"/>
  <c r="U4942" i="3" s="1"/>
  <c r="O4942" i="3"/>
  <c r="P4942" i="3" s="1"/>
  <c r="N4942" i="3"/>
  <c r="M4942" i="3"/>
  <c r="AC4941" i="3"/>
  <c r="Z4941" i="3"/>
  <c r="Y4941" i="3"/>
  <c r="X4941" i="3"/>
  <c r="W4941" i="3"/>
  <c r="S4941" i="3"/>
  <c r="R4941" i="3"/>
  <c r="Q4941" i="3"/>
  <c r="T4941" i="3" s="1" a="1"/>
  <c r="T4941" i="3" s="1"/>
  <c r="U4941" i="3" s="1" a="1"/>
  <c r="U4941" i="3" s="1"/>
  <c r="O4941" i="3"/>
  <c r="P4941" i="3" s="1"/>
  <c r="N4941" i="3"/>
  <c r="V4941" i="3" s="1"/>
  <c r="M4941" i="3"/>
  <c r="Z4940" i="3"/>
  <c r="Y4940" i="3"/>
  <c r="W4940" i="3"/>
  <c r="S4940" i="3"/>
  <c r="R4940" i="3"/>
  <c r="Q4940" i="3"/>
  <c r="T4940" i="3" s="1" a="1"/>
  <c r="T4940" i="3" s="1"/>
  <c r="U4940" i="3" s="1" a="1"/>
  <c r="U4940" i="3" s="1"/>
  <c r="O4940" i="3"/>
  <c r="P4940" i="3" s="1"/>
  <c r="N4940" i="3"/>
  <c r="V4940" i="3" s="1"/>
  <c r="M4940" i="3"/>
  <c r="AC4939" i="3"/>
  <c r="Z4939" i="3"/>
  <c r="Y4939" i="3"/>
  <c r="W4939" i="3"/>
  <c r="V4939" i="3"/>
  <c r="R4939" i="3"/>
  <c r="S4939" i="3" s="1"/>
  <c r="X4939" i="3" s="1"/>
  <c r="Q4939" i="3"/>
  <c r="T4939" i="3" s="1" a="1"/>
  <c r="T4939" i="3" s="1"/>
  <c r="U4939" i="3" s="1" a="1"/>
  <c r="U4939" i="3" s="1"/>
  <c r="P4939" i="3"/>
  <c r="O4939" i="3"/>
  <c r="N4939" i="3"/>
  <c r="M4939" i="3"/>
  <c r="Z4938" i="3"/>
  <c r="Y4938" i="3"/>
  <c r="W4938" i="3"/>
  <c r="R4938" i="3"/>
  <c r="S4938" i="3" s="1"/>
  <c r="Q4938" i="3"/>
  <c r="P4938" i="3"/>
  <c r="O4938" i="3"/>
  <c r="N4938" i="3"/>
  <c r="V4938" i="3" s="1"/>
  <c r="M4938" i="3"/>
  <c r="Z4937" i="3"/>
  <c r="Y4937" i="3"/>
  <c r="W4937" i="3"/>
  <c r="V4937" i="3"/>
  <c r="R4937" i="3"/>
  <c r="S4937" i="3" s="1"/>
  <c r="Q4937" i="3"/>
  <c r="P4937" i="3"/>
  <c r="O4937" i="3"/>
  <c r="N4937" i="3"/>
  <c r="M4937" i="3"/>
  <c r="Z4936" i="3"/>
  <c r="Y4936" i="3"/>
  <c r="X4936" i="3"/>
  <c r="W4936" i="3"/>
  <c r="R4936" i="3"/>
  <c r="S4936" i="3" s="1"/>
  <c r="AC4936" i="3" s="1"/>
  <c r="Q4936" i="3"/>
  <c r="O4936" i="3"/>
  <c r="P4936" i="3" s="1"/>
  <c r="N4936" i="3"/>
  <c r="V4936" i="3" s="1"/>
  <c r="M4936" i="3"/>
  <c r="Z4935" i="3"/>
  <c r="Y4935" i="3"/>
  <c r="W4935" i="3"/>
  <c r="S4935" i="3"/>
  <c r="X4935" i="3" s="1"/>
  <c r="R4935" i="3"/>
  <c r="Q4935" i="3"/>
  <c r="T4935" i="3" s="1" a="1"/>
  <c r="T4935" i="3" s="1"/>
  <c r="U4935" i="3" s="1" a="1"/>
  <c r="U4935" i="3" s="1"/>
  <c r="P4935" i="3"/>
  <c r="O4935" i="3"/>
  <c r="N4935" i="3"/>
  <c r="V4935" i="3" s="1"/>
  <c r="M4935" i="3"/>
  <c r="Z4934" i="3"/>
  <c r="Y4934" i="3"/>
  <c r="W4934" i="3"/>
  <c r="S4934" i="3"/>
  <c r="X4934" i="3" s="1"/>
  <c r="R4934" i="3"/>
  <c r="Q4934" i="3"/>
  <c r="P4934" i="3"/>
  <c r="O4934" i="3"/>
  <c r="N4934" i="3"/>
  <c r="V4934" i="3" s="1"/>
  <c r="M4934" i="3"/>
  <c r="Z4933" i="3"/>
  <c r="Y4933" i="3"/>
  <c r="W4933" i="3"/>
  <c r="V4933" i="3"/>
  <c r="S4933" i="3"/>
  <c r="R4933" i="3"/>
  <c r="Q4933" i="3"/>
  <c r="P4933" i="3"/>
  <c r="O4933" i="3"/>
  <c r="N4933" i="3"/>
  <c r="M4933" i="3"/>
  <c r="AC4932" i="3"/>
  <c r="Z4932" i="3"/>
  <c r="Y4932" i="3"/>
  <c r="X4932" i="3"/>
  <c r="W4932" i="3"/>
  <c r="R4932" i="3"/>
  <c r="S4932" i="3" s="1"/>
  <c r="Q4932" i="3"/>
  <c r="T4932" i="3" s="1" a="1"/>
  <c r="T4932" i="3" s="1"/>
  <c r="U4932" i="3" s="1" a="1"/>
  <c r="U4932" i="3" s="1"/>
  <c r="O4932" i="3"/>
  <c r="P4932" i="3" s="1"/>
  <c r="N4932" i="3"/>
  <c r="V4932" i="3" s="1"/>
  <c r="M4932" i="3"/>
  <c r="AC4931" i="3"/>
  <c r="Z4931" i="3"/>
  <c r="Y4931" i="3"/>
  <c r="W4931" i="3"/>
  <c r="V4931" i="3"/>
  <c r="S4931" i="3"/>
  <c r="X4931" i="3" s="1"/>
  <c r="R4931" i="3"/>
  <c r="Q4931" i="3"/>
  <c r="T4931" i="3" s="1" a="1"/>
  <c r="T4931" i="3" s="1"/>
  <c r="U4931" i="3" s="1" a="1"/>
  <c r="U4931" i="3" s="1"/>
  <c r="O4931" i="3"/>
  <c r="P4931" i="3" s="1"/>
  <c r="N4931" i="3"/>
  <c r="M4931" i="3"/>
  <c r="AC4930" i="3"/>
  <c r="Z4930" i="3"/>
  <c r="Y4930" i="3"/>
  <c r="X4930" i="3"/>
  <c r="W4930" i="3"/>
  <c r="S4930" i="3"/>
  <c r="R4930" i="3"/>
  <c r="Q4930" i="3"/>
  <c r="P4930" i="3"/>
  <c r="O4930" i="3"/>
  <c r="N4930" i="3"/>
  <c r="V4930" i="3" s="1"/>
  <c r="M4930" i="3"/>
  <c r="Z4929" i="3"/>
  <c r="Y4929" i="3"/>
  <c r="W4929" i="3"/>
  <c r="V4929" i="3"/>
  <c r="R4929" i="3"/>
  <c r="S4929" i="3" s="1"/>
  <c r="Q4929" i="3"/>
  <c r="O4929" i="3"/>
  <c r="P4929" i="3" s="1"/>
  <c r="N4929" i="3"/>
  <c r="M4929" i="3"/>
  <c r="Z4928" i="3"/>
  <c r="Y4928" i="3"/>
  <c r="W4928" i="3"/>
  <c r="R4928" i="3"/>
  <c r="S4928" i="3" s="1"/>
  <c r="Q4928" i="3"/>
  <c r="T4928" i="3" s="1" a="1"/>
  <c r="T4928" i="3" s="1"/>
  <c r="U4928" i="3" s="1" a="1"/>
  <c r="U4928" i="3" s="1"/>
  <c r="O4928" i="3"/>
  <c r="P4928" i="3" s="1"/>
  <c r="N4928" i="3"/>
  <c r="V4928" i="3" s="1"/>
  <c r="M4928" i="3"/>
  <c r="Z4927" i="3"/>
  <c r="Y4927" i="3"/>
  <c r="W4927" i="3"/>
  <c r="S4927" i="3"/>
  <c r="X4927" i="3" s="1"/>
  <c r="R4927" i="3"/>
  <c r="Q4927" i="3"/>
  <c r="T4927" i="3" s="1" a="1"/>
  <c r="T4927" i="3" s="1"/>
  <c r="U4927" i="3" s="1" a="1"/>
  <c r="U4927" i="3" s="1"/>
  <c r="P4927" i="3"/>
  <c r="O4927" i="3"/>
  <c r="N4927" i="3"/>
  <c r="V4927" i="3" s="1"/>
  <c r="M4927" i="3"/>
  <c r="Z4926" i="3"/>
  <c r="Y4926" i="3"/>
  <c r="W4926" i="3"/>
  <c r="R4926" i="3"/>
  <c r="S4926" i="3" s="1"/>
  <c r="Q4926" i="3"/>
  <c r="P4926" i="3"/>
  <c r="O4926" i="3"/>
  <c r="N4926" i="3"/>
  <c r="V4926" i="3" s="1"/>
  <c r="M4926" i="3"/>
  <c r="Z4925" i="3"/>
  <c r="Y4925" i="3"/>
  <c r="W4925" i="3"/>
  <c r="V4925" i="3"/>
  <c r="S4925" i="3"/>
  <c r="AC4925" i="3" s="1"/>
  <c r="R4925" i="3"/>
  <c r="Q4925" i="3"/>
  <c r="O4925" i="3"/>
  <c r="P4925" i="3" s="1"/>
  <c r="N4925" i="3"/>
  <c r="M4925" i="3"/>
  <c r="AC4924" i="3"/>
  <c r="Z4924" i="3"/>
  <c r="Y4924" i="3"/>
  <c r="X4924" i="3"/>
  <c r="W4924" i="3"/>
  <c r="R4924" i="3"/>
  <c r="S4924" i="3" s="1"/>
  <c r="Q4924" i="3"/>
  <c r="T4924" i="3" s="1" a="1"/>
  <c r="T4924" i="3" s="1"/>
  <c r="U4924" i="3" s="1" a="1"/>
  <c r="U4924" i="3" s="1"/>
  <c r="O4924" i="3"/>
  <c r="P4924" i="3" s="1"/>
  <c r="N4924" i="3"/>
  <c r="V4924" i="3" s="1"/>
  <c r="M4924" i="3"/>
  <c r="Z4923" i="3"/>
  <c r="Y4923" i="3"/>
  <c r="W4923" i="3"/>
  <c r="V4923" i="3"/>
  <c r="S4923" i="3"/>
  <c r="X4923" i="3" s="1"/>
  <c r="R4923" i="3"/>
  <c r="Q4923" i="3"/>
  <c r="T4923" i="3" s="1" a="1"/>
  <c r="T4923" i="3" s="1"/>
  <c r="U4923" i="3" s="1" a="1"/>
  <c r="U4923" i="3" s="1"/>
  <c r="O4923" i="3"/>
  <c r="P4923" i="3" s="1"/>
  <c r="N4923" i="3"/>
  <c r="M4923" i="3"/>
  <c r="Z4922" i="3"/>
  <c r="Y4922" i="3"/>
  <c r="W4922" i="3"/>
  <c r="R4922" i="3"/>
  <c r="S4922" i="3" s="1"/>
  <c r="AC4922" i="3" s="1"/>
  <c r="Q4922" i="3"/>
  <c r="P4922" i="3"/>
  <c r="O4922" i="3"/>
  <c r="N4922" i="3"/>
  <c r="V4922" i="3" s="1"/>
  <c r="M4922" i="3"/>
  <c r="Z4921" i="3"/>
  <c r="Y4921" i="3"/>
  <c r="W4921" i="3"/>
  <c r="V4921" i="3"/>
  <c r="S4921" i="3"/>
  <c r="AC4921" i="3" s="1"/>
  <c r="R4921" i="3"/>
  <c r="Q4921" i="3"/>
  <c r="T4921" i="3" s="1" a="1"/>
  <c r="T4921" i="3" s="1"/>
  <c r="U4921" i="3" s="1" a="1"/>
  <c r="U4921" i="3" s="1"/>
  <c r="P4921" i="3"/>
  <c r="O4921" i="3"/>
  <c r="N4921" i="3"/>
  <c r="M4921" i="3"/>
  <c r="Z4920" i="3"/>
  <c r="Y4920" i="3"/>
  <c r="W4920" i="3"/>
  <c r="R4920" i="3"/>
  <c r="S4920" i="3" s="1"/>
  <c r="X4920" i="3" s="1"/>
  <c r="Q4920" i="3"/>
  <c r="T4920" i="3" s="1" a="1"/>
  <c r="T4920" i="3" s="1"/>
  <c r="U4920" i="3" s="1" a="1"/>
  <c r="U4920" i="3" s="1"/>
  <c r="O4920" i="3"/>
  <c r="P4920" i="3" s="1"/>
  <c r="N4920" i="3"/>
  <c r="V4920" i="3" s="1"/>
  <c r="M4920" i="3"/>
  <c r="AC4919" i="3"/>
  <c r="Z4919" i="3"/>
  <c r="Y4919" i="3"/>
  <c r="W4919" i="3"/>
  <c r="V4919" i="3"/>
  <c r="S4919" i="3"/>
  <c r="X4919" i="3" s="1"/>
  <c r="R4919" i="3"/>
  <c r="Q4919" i="3"/>
  <c r="T4919" i="3" s="1" a="1"/>
  <c r="T4919" i="3" s="1"/>
  <c r="U4919" i="3" s="1" a="1"/>
  <c r="U4919" i="3" s="1"/>
  <c r="P4919" i="3"/>
  <c r="O4919" i="3"/>
  <c r="N4919" i="3"/>
  <c r="M4919" i="3"/>
  <c r="Z4918" i="3"/>
  <c r="Y4918" i="3"/>
  <c r="W4918" i="3"/>
  <c r="S4918" i="3"/>
  <c r="R4918" i="3"/>
  <c r="Q4918" i="3"/>
  <c r="P4918" i="3"/>
  <c r="O4918" i="3"/>
  <c r="N4918" i="3"/>
  <c r="V4918" i="3" s="1"/>
  <c r="M4918" i="3"/>
  <c r="Z4917" i="3"/>
  <c r="Y4917" i="3"/>
  <c r="W4917" i="3"/>
  <c r="V4917" i="3"/>
  <c r="R4917" i="3"/>
  <c r="S4917" i="3" s="1"/>
  <c r="X4917" i="3" s="1"/>
  <c r="Q4917" i="3"/>
  <c r="O4917" i="3"/>
  <c r="P4917" i="3" s="1"/>
  <c r="N4917" i="3"/>
  <c r="M4917" i="3"/>
  <c r="Z4916" i="3"/>
  <c r="Y4916" i="3"/>
  <c r="W4916" i="3"/>
  <c r="R4916" i="3"/>
  <c r="S4916" i="3" s="1"/>
  <c r="X4916" i="3" s="1"/>
  <c r="Q4916" i="3"/>
  <c r="T4916" i="3" s="1" a="1"/>
  <c r="T4916" i="3" s="1"/>
  <c r="U4916" i="3" s="1" a="1"/>
  <c r="U4916" i="3" s="1"/>
  <c r="O4916" i="3"/>
  <c r="P4916" i="3" s="1"/>
  <c r="N4916" i="3"/>
  <c r="V4916" i="3" s="1"/>
  <c r="M4916" i="3"/>
  <c r="Z4915" i="3"/>
  <c r="Y4915" i="3"/>
  <c r="W4915" i="3"/>
  <c r="S4915" i="3"/>
  <c r="R4915" i="3"/>
  <c r="Q4915" i="3"/>
  <c r="T4915" i="3" s="1" a="1"/>
  <c r="T4915" i="3" s="1"/>
  <c r="U4915" i="3" s="1" a="1"/>
  <c r="U4915" i="3" s="1"/>
  <c r="P4915" i="3"/>
  <c r="O4915" i="3"/>
  <c r="N4915" i="3"/>
  <c r="V4915" i="3" s="1"/>
  <c r="M4915" i="3"/>
  <c r="Z4914" i="3"/>
  <c r="Y4914" i="3"/>
  <c r="W4914" i="3"/>
  <c r="V4914" i="3"/>
  <c r="S4914" i="3"/>
  <c r="R4914" i="3"/>
  <c r="Q4914" i="3"/>
  <c r="O4914" i="3"/>
  <c r="P4914" i="3" s="1"/>
  <c r="N4914" i="3"/>
  <c r="M4914" i="3"/>
  <c r="Z4913" i="3"/>
  <c r="Y4913" i="3"/>
  <c r="W4913" i="3"/>
  <c r="R4913" i="3"/>
  <c r="S4913" i="3" s="1"/>
  <c r="X4913" i="3" s="1"/>
  <c r="Q4913" i="3"/>
  <c r="O4913" i="3"/>
  <c r="P4913" i="3" s="1"/>
  <c r="N4913" i="3"/>
  <c r="V4913" i="3" s="1"/>
  <c r="M4913" i="3"/>
  <c r="Z4912" i="3"/>
  <c r="Y4912" i="3"/>
  <c r="W4912" i="3"/>
  <c r="S4912" i="3"/>
  <c r="X4912" i="3" s="1"/>
  <c r="R4912" i="3"/>
  <c r="Q4912" i="3"/>
  <c r="O4912" i="3"/>
  <c r="P4912" i="3" s="1"/>
  <c r="N4912" i="3"/>
  <c r="V4912" i="3" s="1"/>
  <c r="M4912" i="3"/>
  <c r="Z4911" i="3"/>
  <c r="Y4911" i="3"/>
  <c r="W4911" i="3"/>
  <c r="V4911" i="3"/>
  <c r="S4911" i="3"/>
  <c r="X4911" i="3" s="1"/>
  <c r="R4911" i="3"/>
  <c r="Q4911" i="3"/>
  <c r="T4911" i="3" s="1" a="1"/>
  <c r="T4911" i="3" s="1"/>
  <c r="U4911" i="3" s="1" a="1"/>
  <c r="U4911" i="3" s="1"/>
  <c r="P4911" i="3"/>
  <c r="O4911" i="3"/>
  <c r="N4911" i="3"/>
  <c r="M4911" i="3"/>
  <c r="Z4910" i="3"/>
  <c r="Y4910" i="3"/>
  <c r="W4910" i="3"/>
  <c r="V4910" i="3"/>
  <c r="R4910" i="3"/>
  <c r="S4910" i="3" s="1"/>
  <c r="Q4910" i="3"/>
  <c r="O4910" i="3"/>
  <c r="P4910" i="3" s="1"/>
  <c r="N4910" i="3"/>
  <c r="M4910" i="3"/>
  <c r="AC4909" i="3"/>
  <c r="Z4909" i="3"/>
  <c r="Y4909" i="3"/>
  <c r="W4909" i="3"/>
  <c r="R4909" i="3"/>
  <c r="S4909" i="3" s="1"/>
  <c r="X4909" i="3" s="1"/>
  <c r="Q4909" i="3"/>
  <c r="T4909" i="3" s="1" a="1"/>
  <c r="T4909" i="3" s="1"/>
  <c r="O4909" i="3"/>
  <c r="P4909" i="3" s="1"/>
  <c r="N4909" i="3"/>
  <c r="V4909" i="3" s="1"/>
  <c r="M4909" i="3"/>
  <c r="AC4908" i="3"/>
  <c r="Z4908" i="3"/>
  <c r="Y4908" i="3"/>
  <c r="W4908" i="3"/>
  <c r="S4908" i="3"/>
  <c r="X4908" i="3" s="1"/>
  <c r="R4908" i="3"/>
  <c r="Q4908" i="3"/>
  <c r="T4908" i="3" s="1" a="1"/>
  <c r="T4908" i="3" s="1"/>
  <c r="U4908" i="3" s="1" a="1"/>
  <c r="U4908" i="3" s="1"/>
  <c r="O4908" i="3"/>
  <c r="P4908" i="3" s="1"/>
  <c r="N4908" i="3"/>
  <c r="V4908" i="3" s="1"/>
  <c r="M4908" i="3"/>
  <c r="AC4907" i="3"/>
  <c r="Z4907" i="3"/>
  <c r="Y4907" i="3"/>
  <c r="W4907" i="3"/>
  <c r="V4907" i="3"/>
  <c r="S4907" i="3"/>
  <c r="X4907" i="3" s="1"/>
  <c r="R4907" i="3"/>
  <c r="Q4907" i="3"/>
  <c r="P4907" i="3"/>
  <c r="O4907" i="3"/>
  <c r="N4907" i="3"/>
  <c r="M4907" i="3"/>
  <c r="Z4906" i="3"/>
  <c r="Y4906" i="3"/>
  <c r="W4906" i="3"/>
  <c r="V4906" i="3"/>
  <c r="R4906" i="3"/>
  <c r="S4906" i="3" s="1"/>
  <c r="Q4906" i="3"/>
  <c r="O4906" i="3"/>
  <c r="P4906" i="3" s="1"/>
  <c r="N4906" i="3"/>
  <c r="M4906" i="3"/>
  <c r="AC4905" i="3"/>
  <c r="Z4905" i="3"/>
  <c r="Y4905" i="3"/>
  <c r="X4905" i="3"/>
  <c r="W4905" i="3"/>
  <c r="R4905" i="3"/>
  <c r="S4905" i="3" s="1"/>
  <c r="Q4905" i="3"/>
  <c r="T4905" i="3" s="1" a="1"/>
  <c r="T4905" i="3" s="1"/>
  <c r="U4905" i="3" s="1" a="1"/>
  <c r="U4905" i="3" s="1"/>
  <c r="O4905" i="3"/>
  <c r="P4905" i="3" s="1"/>
  <c r="N4905" i="3"/>
  <c r="V4905" i="3" s="1"/>
  <c r="M4905" i="3"/>
  <c r="AC4904" i="3"/>
  <c r="Z4904" i="3"/>
  <c r="Y4904" i="3"/>
  <c r="W4904" i="3"/>
  <c r="S4904" i="3"/>
  <c r="X4904" i="3" s="1"/>
  <c r="R4904" i="3"/>
  <c r="Q4904" i="3"/>
  <c r="O4904" i="3"/>
  <c r="P4904" i="3" s="1"/>
  <c r="N4904" i="3"/>
  <c r="V4904" i="3" s="1"/>
  <c r="M4904" i="3"/>
  <c r="AC4903" i="3"/>
  <c r="Z4903" i="3"/>
  <c r="Y4903" i="3"/>
  <c r="W4903" i="3"/>
  <c r="S4903" i="3"/>
  <c r="X4903" i="3" s="1"/>
  <c r="R4903" i="3"/>
  <c r="Q4903" i="3"/>
  <c r="T4903" i="3" s="1" a="1"/>
  <c r="T4903" i="3" s="1"/>
  <c r="P4903" i="3"/>
  <c r="O4903" i="3"/>
  <c r="N4903" i="3"/>
  <c r="V4903" i="3" s="1"/>
  <c r="M4903" i="3"/>
  <c r="Z4902" i="3"/>
  <c r="Y4902" i="3"/>
  <c r="W4902" i="3"/>
  <c r="V4902" i="3"/>
  <c r="R4902" i="3"/>
  <c r="S4902" i="3" s="1"/>
  <c r="Q4902" i="3"/>
  <c r="O4902" i="3"/>
  <c r="P4902" i="3" s="1"/>
  <c r="N4902" i="3"/>
  <c r="M4902" i="3"/>
  <c r="Z4901" i="3"/>
  <c r="Y4901" i="3"/>
  <c r="W4901" i="3"/>
  <c r="R4901" i="3"/>
  <c r="S4901" i="3" s="1"/>
  <c r="Q4901" i="3"/>
  <c r="T4901" i="3" s="1" a="1"/>
  <c r="T4901" i="3" s="1"/>
  <c r="U4901" i="3" s="1" a="1"/>
  <c r="U4901" i="3" s="1"/>
  <c r="O4901" i="3"/>
  <c r="P4901" i="3" s="1"/>
  <c r="N4901" i="3"/>
  <c r="V4901" i="3" s="1"/>
  <c r="M4901" i="3"/>
  <c r="Z4900" i="3"/>
  <c r="Y4900" i="3"/>
  <c r="W4900" i="3"/>
  <c r="S4900" i="3"/>
  <c r="X4900" i="3" s="1"/>
  <c r="R4900" i="3"/>
  <c r="Q4900" i="3"/>
  <c r="T4900" i="3" s="1" a="1"/>
  <c r="T4900" i="3" s="1"/>
  <c r="U4900" i="3" s="1" a="1"/>
  <c r="U4900" i="3" s="1"/>
  <c r="O4900" i="3"/>
  <c r="P4900" i="3" s="1"/>
  <c r="N4900" i="3"/>
  <c r="V4900" i="3" s="1"/>
  <c r="M4900" i="3"/>
  <c r="Z4899" i="3"/>
  <c r="Y4899" i="3"/>
  <c r="W4899" i="3"/>
  <c r="S4899" i="3"/>
  <c r="R4899" i="3"/>
  <c r="Q4899" i="3"/>
  <c r="P4899" i="3"/>
  <c r="O4899" i="3"/>
  <c r="N4899" i="3"/>
  <c r="V4899" i="3" s="1"/>
  <c r="M4899" i="3"/>
  <c r="Z4898" i="3"/>
  <c r="Y4898" i="3"/>
  <c r="X4898" i="3"/>
  <c r="W4898" i="3"/>
  <c r="V4898" i="3"/>
  <c r="S4898" i="3"/>
  <c r="R4898" i="3"/>
  <c r="Q4898" i="3"/>
  <c r="P4898" i="3"/>
  <c r="O4898" i="3"/>
  <c r="N4898" i="3"/>
  <c r="M4898" i="3"/>
  <c r="Z4897" i="3"/>
  <c r="Y4897" i="3"/>
  <c r="W4897" i="3"/>
  <c r="R4897" i="3"/>
  <c r="S4897" i="3" s="1"/>
  <c r="X4897" i="3" s="1"/>
  <c r="Q4897" i="3"/>
  <c r="T4897" i="3" s="1" a="1"/>
  <c r="T4897" i="3" s="1"/>
  <c r="U4897" i="3" s="1" a="1"/>
  <c r="U4897" i="3" s="1"/>
  <c r="O4897" i="3"/>
  <c r="P4897" i="3" s="1"/>
  <c r="N4897" i="3"/>
  <c r="V4897" i="3" s="1"/>
  <c r="M4897" i="3"/>
  <c r="AC4896" i="3"/>
  <c r="Z4896" i="3"/>
  <c r="Y4896" i="3"/>
  <c r="W4896" i="3"/>
  <c r="S4896" i="3"/>
  <c r="X4896" i="3" s="1"/>
  <c r="R4896" i="3"/>
  <c r="Q4896" i="3"/>
  <c r="T4896" i="3" s="1" a="1"/>
  <c r="T4896" i="3" s="1"/>
  <c r="U4896" i="3" s="1" a="1"/>
  <c r="U4896" i="3" s="1"/>
  <c r="O4896" i="3"/>
  <c r="P4896" i="3" s="1"/>
  <c r="N4896" i="3"/>
  <c r="V4896" i="3" s="1"/>
  <c r="M4896" i="3"/>
  <c r="Z4895" i="3"/>
  <c r="Y4895" i="3"/>
  <c r="W4895" i="3"/>
  <c r="S4895" i="3"/>
  <c r="X4895" i="3" s="1"/>
  <c r="R4895" i="3"/>
  <c r="Q4895" i="3"/>
  <c r="T4895" i="3" s="1" a="1"/>
  <c r="T4895" i="3" s="1"/>
  <c r="U4895" i="3" s="1" a="1"/>
  <c r="U4895" i="3" s="1"/>
  <c r="P4895" i="3"/>
  <c r="O4895" i="3"/>
  <c r="N4895" i="3"/>
  <c r="V4895" i="3" s="1"/>
  <c r="M4895" i="3"/>
  <c r="Z4894" i="3"/>
  <c r="Y4894" i="3"/>
  <c r="W4894" i="3"/>
  <c r="V4894" i="3"/>
  <c r="S4894" i="3"/>
  <c r="X4894" i="3" s="1"/>
  <c r="R4894" i="3"/>
  <c r="Q4894" i="3"/>
  <c r="O4894" i="3"/>
  <c r="P4894" i="3" s="1"/>
  <c r="N4894" i="3"/>
  <c r="M4894" i="3"/>
  <c r="AC4893" i="3"/>
  <c r="Z4893" i="3"/>
  <c r="Y4893" i="3"/>
  <c r="X4893" i="3"/>
  <c r="W4893" i="3"/>
  <c r="R4893" i="3"/>
  <c r="S4893" i="3" s="1"/>
  <c r="Q4893" i="3"/>
  <c r="T4893" i="3" s="1" a="1"/>
  <c r="T4893" i="3" s="1"/>
  <c r="U4893" i="3" s="1" a="1"/>
  <c r="U4893" i="3" s="1"/>
  <c r="O4893" i="3"/>
  <c r="P4893" i="3" s="1"/>
  <c r="N4893" i="3"/>
  <c r="V4893" i="3" s="1"/>
  <c r="M4893" i="3"/>
  <c r="AC4892" i="3"/>
  <c r="Z4892" i="3"/>
  <c r="Y4892" i="3"/>
  <c r="W4892" i="3"/>
  <c r="V4892" i="3"/>
  <c r="S4892" i="3"/>
  <c r="X4892" i="3" s="1"/>
  <c r="R4892" i="3"/>
  <c r="Q4892" i="3"/>
  <c r="T4892" i="3" s="1" a="1"/>
  <c r="T4892" i="3" s="1"/>
  <c r="U4892" i="3" s="1" a="1"/>
  <c r="U4892" i="3" s="1"/>
  <c r="O4892" i="3"/>
  <c r="P4892" i="3" s="1"/>
  <c r="N4892" i="3"/>
  <c r="M4892" i="3"/>
  <c r="Z4891" i="3"/>
  <c r="Y4891" i="3"/>
  <c r="W4891" i="3"/>
  <c r="S4891" i="3"/>
  <c r="R4891" i="3"/>
  <c r="Q4891" i="3"/>
  <c r="P4891" i="3"/>
  <c r="O4891" i="3"/>
  <c r="N4891" i="3"/>
  <c r="V4891" i="3" s="1"/>
  <c r="M4891" i="3"/>
  <c r="Z4890" i="3"/>
  <c r="Y4890" i="3"/>
  <c r="X4890" i="3"/>
  <c r="W4890" i="3"/>
  <c r="V4890" i="3"/>
  <c r="S4890" i="3"/>
  <c r="AC4890" i="3" s="1"/>
  <c r="R4890" i="3"/>
  <c r="Q4890" i="3"/>
  <c r="T4890" i="3" s="1" a="1"/>
  <c r="T4890" i="3" s="1"/>
  <c r="U4890" i="3" s="1" a="1"/>
  <c r="U4890" i="3" s="1"/>
  <c r="O4890" i="3"/>
  <c r="P4890" i="3" s="1"/>
  <c r="N4890" i="3"/>
  <c r="M4890" i="3"/>
  <c r="Z4889" i="3"/>
  <c r="Y4889" i="3"/>
  <c r="W4889" i="3"/>
  <c r="R4889" i="3"/>
  <c r="S4889" i="3" s="1"/>
  <c r="X4889" i="3" s="1"/>
  <c r="Q4889" i="3"/>
  <c r="T4889" i="3" s="1" a="1"/>
  <c r="T4889" i="3" s="1"/>
  <c r="U4889" i="3" s="1" a="1"/>
  <c r="U4889" i="3" s="1"/>
  <c r="O4889" i="3"/>
  <c r="P4889" i="3" s="1"/>
  <c r="N4889" i="3"/>
  <c r="V4889" i="3" s="1"/>
  <c r="M4889" i="3"/>
  <c r="AC4888" i="3"/>
  <c r="Z4888" i="3"/>
  <c r="Y4888" i="3"/>
  <c r="W4888" i="3"/>
  <c r="V4888" i="3"/>
  <c r="S4888" i="3"/>
  <c r="X4888" i="3" s="1"/>
  <c r="R4888" i="3"/>
  <c r="Q4888" i="3"/>
  <c r="P4888" i="3"/>
  <c r="O4888" i="3"/>
  <c r="N4888" i="3"/>
  <c r="M4888" i="3"/>
  <c r="Z4887" i="3"/>
  <c r="Y4887" i="3"/>
  <c r="W4887" i="3"/>
  <c r="R4887" i="3"/>
  <c r="S4887" i="3" s="1"/>
  <c r="Q4887" i="3"/>
  <c r="P4887" i="3"/>
  <c r="O4887" i="3"/>
  <c r="N4887" i="3"/>
  <c r="V4887" i="3" s="1"/>
  <c r="M4887" i="3"/>
  <c r="Z4886" i="3"/>
  <c r="Y4886" i="3"/>
  <c r="W4886" i="3"/>
  <c r="V4886" i="3"/>
  <c r="R4886" i="3"/>
  <c r="S4886" i="3" s="1"/>
  <c r="Q4886" i="3"/>
  <c r="P4886" i="3"/>
  <c r="O4886" i="3"/>
  <c r="N4886" i="3"/>
  <c r="M4886" i="3"/>
  <c r="Z4885" i="3"/>
  <c r="Y4885" i="3"/>
  <c r="X4885" i="3"/>
  <c r="W4885" i="3"/>
  <c r="R4885" i="3"/>
  <c r="S4885" i="3" s="1"/>
  <c r="AC4885" i="3" s="1"/>
  <c r="Q4885" i="3"/>
  <c r="T4885" i="3" s="1" a="1"/>
  <c r="T4885" i="3" s="1"/>
  <c r="U4885" i="3" s="1" a="1"/>
  <c r="U4885" i="3" s="1"/>
  <c r="O4885" i="3"/>
  <c r="P4885" i="3" s="1"/>
  <c r="N4885" i="3"/>
  <c r="V4885" i="3" s="1"/>
  <c r="M4885" i="3"/>
  <c r="Z4884" i="3"/>
  <c r="Y4884" i="3"/>
  <c r="W4884" i="3"/>
  <c r="S4884" i="3"/>
  <c r="X4884" i="3" s="1"/>
  <c r="R4884" i="3"/>
  <c r="Q4884" i="3"/>
  <c r="T4884" i="3" s="1" a="1"/>
  <c r="T4884" i="3" s="1"/>
  <c r="U4884" i="3" s="1" a="1"/>
  <c r="U4884" i="3" s="1"/>
  <c r="P4884" i="3"/>
  <c r="O4884" i="3"/>
  <c r="N4884" i="3"/>
  <c r="V4884" i="3" s="1"/>
  <c r="M4884" i="3"/>
  <c r="Z4883" i="3"/>
  <c r="Y4883" i="3"/>
  <c r="X4883" i="3"/>
  <c r="W4883" i="3"/>
  <c r="S4883" i="3"/>
  <c r="AC4883" i="3" s="1"/>
  <c r="R4883" i="3"/>
  <c r="Q4883" i="3"/>
  <c r="P4883" i="3"/>
  <c r="O4883" i="3"/>
  <c r="N4883" i="3"/>
  <c r="V4883" i="3" s="1"/>
  <c r="M4883" i="3"/>
  <c r="Z4882" i="3"/>
  <c r="Y4882" i="3"/>
  <c r="W4882" i="3"/>
  <c r="V4882" i="3"/>
  <c r="S4882" i="3"/>
  <c r="R4882" i="3"/>
  <c r="Q4882" i="3"/>
  <c r="P4882" i="3"/>
  <c r="O4882" i="3"/>
  <c r="N4882" i="3"/>
  <c r="M4882" i="3"/>
  <c r="AC4881" i="3"/>
  <c r="Z4881" i="3"/>
  <c r="Y4881" i="3"/>
  <c r="X4881" i="3"/>
  <c r="W4881" i="3"/>
  <c r="R4881" i="3"/>
  <c r="S4881" i="3" s="1"/>
  <c r="Q4881" i="3"/>
  <c r="T4881" i="3" s="1" a="1"/>
  <c r="T4881" i="3" s="1"/>
  <c r="U4881" i="3" s="1" a="1"/>
  <c r="U4881" i="3" s="1"/>
  <c r="O4881" i="3"/>
  <c r="P4881" i="3" s="1"/>
  <c r="N4881" i="3"/>
  <c r="V4881" i="3" s="1"/>
  <c r="M4881" i="3"/>
  <c r="AC4880" i="3"/>
  <c r="Z4880" i="3"/>
  <c r="Y4880" i="3"/>
  <c r="W4880" i="3"/>
  <c r="V4880" i="3"/>
  <c r="S4880" i="3"/>
  <c r="X4880" i="3" s="1"/>
  <c r="R4880" i="3"/>
  <c r="Q4880" i="3"/>
  <c r="T4880" i="3" s="1" a="1"/>
  <c r="T4880" i="3" s="1"/>
  <c r="U4880" i="3" s="1" a="1"/>
  <c r="U4880" i="3" s="1"/>
  <c r="O4880" i="3"/>
  <c r="P4880" i="3" s="1"/>
  <c r="N4880" i="3"/>
  <c r="M4880" i="3"/>
  <c r="AC4879" i="3"/>
  <c r="Z4879" i="3"/>
  <c r="Y4879" i="3"/>
  <c r="X4879" i="3"/>
  <c r="W4879" i="3"/>
  <c r="V4879" i="3"/>
  <c r="S4879" i="3"/>
  <c r="R4879" i="3"/>
  <c r="Q4879" i="3"/>
  <c r="T4879" i="3" s="1" a="1"/>
  <c r="T4879" i="3" s="1"/>
  <c r="U4879" i="3" s="1" a="1"/>
  <c r="U4879" i="3" s="1"/>
  <c r="P4879" i="3"/>
  <c r="O4879" i="3"/>
  <c r="N4879" i="3"/>
  <c r="M4879" i="3"/>
  <c r="Z4878" i="3"/>
  <c r="Y4878" i="3"/>
  <c r="W4878" i="3"/>
  <c r="V4878" i="3"/>
  <c r="R4878" i="3"/>
  <c r="S4878" i="3" s="1"/>
  <c r="Q4878" i="3"/>
  <c r="T4878" i="3" s="1" a="1"/>
  <c r="T4878" i="3" s="1"/>
  <c r="U4878" i="3" s="1" a="1"/>
  <c r="U4878" i="3" s="1"/>
  <c r="O4878" i="3"/>
  <c r="P4878" i="3" s="1"/>
  <c r="N4878" i="3"/>
  <c r="M4878" i="3"/>
  <c r="Z4877" i="3"/>
  <c r="Y4877" i="3"/>
  <c r="W4877" i="3"/>
  <c r="R4877" i="3"/>
  <c r="S4877" i="3" s="1"/>
  <c r="Q4877" i="3"/>
  <c r="T4877" i="3" s="1" a="1"/>
  <c r="T4877" i="3" s="1"/>
  <c r="U4877" i="3" s="1" a="1"/>
  <c r="U4877" i="3" s="1"/>
  <c r="O4877" i="3"/>
  <c r="P4877" i="3" s="1"/>
  <c r="N4877" i="3"/>
  <c r="V4877" i="3" s="1"/>
  <c r="M4877" i="3"/>
  <c r="AC4876" i="3"/>
  <c r="Z4876" i="3"/>
  <c r="Y4876" i="3"/>
  <c r="W4876" i="3"/>
  <c r="V4876" i="3"/>
  <c r="S4876" i="3"/>
  <c r="X4876" i="3" s="1"/>
  <c r="R4876" i="3"/>
  <c r="Q4876" i="3"/>
  <c r="T4876" i="3" s="1" a="1"/>
  <c r="T4876" i="3" s="1"/>
  <c r="U4876" i="3" s="1" a="1"/>
  <c r="U4876" i="3" s="1"/>
  <c r="P4876" i="3"/>
  <c r="O4876" i="3"/>
  <c r="N4876" i="3"/>
  <c r="M4876" i="3"/>
  <c r="Z4875" i="3"/>
  <c r="Y4875" i="3"/>
  <c r="W4875" i="3"/>
  <c r="R4875" i="3"/>
  <c r="S4875" i="3" s="1"/>
  <c r="Q4875" i="3"/>
  <c r="O4875" i="3"/>
  <c r="P4875" i="3" s="1"/>
  <c r="N4875" i="3"/>
  <c r="V4875" i="3" s="1"/>
  <c r="M4875" i="3"/>
  <c r="AC4874" i="3"/>
  <c r="Z4874" i="3"/>
  <c r="Y4874" i="3"/>
  <c r="W4874" i="3"/>
  <c r="S4874" i="3"/>
  <c r="X4874" i="3" s="1"/>
  <c r="R4874" i="3"/>
  <c r="Q4874" i="3"/>
  <c r="T4874" i="3" s="1" a="1"/>
  <c r="T4874" i="3" s="1"/>
  <c r="U4874" i="3" s="1" a="1"/>
  <c r="U4874" i="3" s="1"/>
  <c r="P4874" i="3"/>
  <c r="O4874" i="3"/>
  <c r="N4874" i="3"/>
  <c r="V4874" i="3" s="1"/>
  <c r="M4874" i="3"/>
  <c r="Z4873" i="3"/>
  <c r="Y4873" i="3"/>
  <c r="W4873" i="3"/>
  <c r="V4873" i="3"/>
  <c r="S4873" i="3"/>
  <c r="X4873" i="3" s="1"/>
  <c r="R4873" i="3"/>
  <c r="Q4873" i="3"/>
  <c r="T4873" i="3" s="1" a="1"/>
  <c r="T4873" i="3" s="1"/>
  <c r="U4873" i="3" s="1" a="1"/>
  <c r="U4873" i="3" s="1"/>
  <c r="P4873" i="3"/>
  <c r="O4873" i="3"/>
  <c r="N4873" i="3"/>
  <c r="M4873" i="3"/>
  <c r="Z4872" i="3"/>
  <c r="Y4872" i="3"/>
  <c r="W4872" i="3"/>
  <c r="V4872" i="3"/>
  <c r="R4872" i="3"/>
  <c r="S4872" i="3" s="1"/>
  <c r="X4872" i="3" s="1"/>
  <c r="Q4872" i="3"/>
  <c r="P4872" i="3"/>
  <c r="O4872" i="3"/>
  <c r="N4872" i="3"/>
  <c r="M4872" i="3"/>
  <c r="Z4871" i="3"/>
  <c r="Y4871" i="3"/>
  <c r="W4871" i="3"/>
  <c r="R4871" i="3"/>
  <c r="S4871" i="3" s="1"/>
  <c r="Q4871" i="3"/>
  <c r="O4871" i="3"/>
  <c r="P4871" i="3" s="1"/>
  <c r="N4871" i="3"/>
  <c r="V4871" i="3" s="1"/>
  <c r="M4871" i="3"/>
  <c r="AC4870" i="3"/>
  <c r="Z4870" i="3"/>
  <c r="Y4870" i="3"/>
  <c r="W4870" i="3"/>
  <c r="S4870" i="3"/>
  <c r="X4870" i="3" s="1"/>
  <c r="R4870" i="3"/>
  <c r="Q4870" i="3"/>
  <c r="T4870" i="3" s="1" a="1"/>
  <c r="T4870" i="3" s="1"/>
  <c r="U4870" i="3" s="1" a="1"/>
  <c r="U4870" i="3" s="1"/>
  <c r="P4870" i="3"/>
  <c r="O4870" i="3"/>
  <c r="N4870" i="3"/>
  <c r="V4870" i="3" s="1"/>
  <c r="M4870" i="3"/>
  <c r="Z4869" i="3"/>
  <c r="Y4869" i="3"/>
  <c r="W4869" i="3"/>
  <c r="V4869" i="3"/>
  <c r="S4869" i="3"/>
  <c r="R4869" i="3"/>
  <c r="Q4869" i="3"/>
  <c r="P4869" i="3"/>
  <c r="O4869" i="3"/>
  <c r="N4869" i="3"/>
  <c r="M4869" i="3"/>
  <c r="Z4868" i="3"/>
  <c r="Y4868" i="3"/>
  <c r="W4868" i="3"/>
  <c r="V4868" i="3"/>
  <c r="R4868" i="3"/>
  <c r="S4868" i="3" s="1"/>
  <c r="X4868" i="3" s="1"/>
  <c r="Q4868" i="3"/>
  <c r="P4868" i="3"/>
  <c r="O4868" i="3"/>
  <c r="N4868" i="3"/>
  <c r="M4868" i="3"/>
  <c r="Z4867" i="3"/>
  <c r="Y4867" i="3"/>
  <c r="W4867" i="3"/>
  <c r="R4867" i="3"/>
  <c r="S4867" i="3" s="1"/>
  <c r="Q4867" i="3"/>
  <c r="T4867" i="3" s="1" a="1"/>
  <c r="T4867" i="3" s="1"/>
  <c r="U4867" i="3" s="1" a="1"/>
  <c r="U4867" i="3" s="1"/>
  <c r="O4867" i="3"/>
  <c r="P4867" i="3" s="1"/>
  <c r="N4867" i="3"/>
  <c r="V4867" i="3" s="1"/>
  <c r="M4867" i="3"/>
  <c r="AC4866" i="3"/>
  <c r="Z4866" i="3"/>
  <c r="Y4866" i="3"/>
  <c r="W4866" i="3"/>
  <c r="S4866" i="3"/>
  <c r="X4866" i="3" s="1"/>
  <c r="R4866" i="3"/>
  <c r="Q4866" i="3"/>
  <c r="T4866" i="3" s="1" a="1"/>
  <c r="T4866" i="3" s="1"/>
  <c r="U4866" i="3" s="1" a="1"/>
  <c r="U4866" i="3" s="1"/>
  <c r="P4866" i="3"/>
  <c r="O4866" i="3"/>
  <c r="N4866" i="3"/>
  <c r="V4866" i="3" s="1"/>
  <c r="M4866" i="3"/>
  <c r="Z4865" i="3"/>
  <c r="Y4865" i="3"/>
  <c r="W4865" i="3"/>
  <c r="V4865" i="3"/>
  <c r="S4865" i="3"/>
  <c r="R4865" i="3"/>
  <c r="Q4865" i="3"/>
  <c r="P4865" i="3"/>
  <c r="O4865" i="3"/>
  <c r="N4865" i="3"/>
  <c r="M4865" i="3"/>
  <c r="Z4864" i="3"/>
  <c r="Y4864" i="3"/>
  <c r="X4864" i="3"/>
  <c r="W4864" i="3"/>
  <c r="V4864" i="3"/>
  <c r="R4864" i="3"/>
  <c r="S4864" i="3" s="1"/>
  <c r="AC4864" i="3" s="1"/>
  <c r="Q4864" i="3"/>
  <c r="T4864" i="3" s="1" a="1"/>
  <c r="T4864" i="3" s="1"/>
  <c r="P4864" i="3"/>
  <c r="O4864" i="3"/>
  <c r="N4864" i="3"/>
  <c r="M4864" i="3"/>
  <c r="Z4863" i="3"/>
  <c r="Y4863" i="3"/>
  <c r="W4863" i="3"/>
  <c r="R4863" i="3"/>
  <c r="S4863" i="3" s="1"/>
  <c r="Q4863" i="3"/>
  <c r="O4863" i="3"/>
  <c r="P4863" i="3" s="1"/>
  <c r="N4863" i="3"/>
  <c r="V4863" i="3" s="1"/>
  <c r="M4863" i="3"/>
  <c r="Z4862" i="3"/>
  <c r="Y4862" i="3"/>
  <c r="W4862" i="3"/>
  <c r="V4862" i="3"/>
  <c r="S4862" i="3"/>
  <c r="X4862" i="3" s="1"/>
  <c r="R4862" i="3"/>
  <c r="Q4862" i="3"/>
  <c r="P4862" i="3"/>
  <c r="O4862" i="3"/>
  <c r="N4862" i="3"/>
  <c r="M4862" i="3"/>
  <c r="Z4861" i="3"/>
  <c r="Y4861" i="3"/>
  <c r="W4861" i="3"/>
  <c r="R4861" i="3"/>
  <c r="S4861" i="3" s="1"/>
  <c r="Q4861" i="3"/>
  <c r="P4861" i="3"/>
  <c r="O4861" i="3"/>
  <c r="N4861" i="3"/>
  <c r="V4861" i="3" s="1"/>
  <c r="M4861" i="3"/>
  <c r="Z4860" i="3"/>
  <c r="Y4860" i="3"/>
  <c r="X4860" i="3"/>
  <c r="W4860" i="3"/>
  <c r="V4860" i="3"/>
  <c r="R4860" i="3"/>
  <c r="S4860" i="3" s="1"/>
  <c r="AC4860" i="3" s="1"/>
  <c r="Q4860" i="3"/>
  <c r="P4860" i="3"/>
  <c r="O4860" i="3"/>
  <c r="N4860" i="3"/>
  <c r="M4860" i="3"/>
  <c r="Z4859" i="3"/>
  <c r="Y4859" i="3"/>
  <c r="W4859" i="3"/>
  <c r="R4859" i="3"/>
  <c r="S4859" i="3" s="1"/>
  <c r="X4859" i="3" s="1"/>
  <c r="Q4859" i="3"/>
  <c r="T4859" i="3" s="1" a="1"/>
  <c r="T4859" i="3" s="1"/>
  <c r="U4859" i="3" s="1" a="1"/>
  <c r="U4859" i="3" s="1"/>
  <c r="O4859" i="3"/>
  <c r="P4859" i="3" s="1"/>
  <c r="N4859" i="3"/>
  <c r="V4859" i="3" s="1"/>
  <c r="M4859" i="3"/>
  <c r="AC4858" i="3"/>
  <c r="Z4858" i="3"/>
  <c r="Y4858" i="3"/>
  <c r="W4858" i="3"/>
  <c r="S4858" i="3"/>
  <c r="X4858" i="3" s="1"/>
  <c r="R4858" i="3"/>
  <c r="Q4858" i="3"/>
  <c r="T4858" i="3" s="1" a="1"/>
  <c r="T4858" i="3" s="1"/>
  <c r="U4858" i="3" s="1" a="1"/>
  <c r="U4858" i="3" s="1"/>
  <c r="P4858" i="3"/>
  <c r="O4858" i="3"/>
  <c r="N4858" i="3"/>
  <c r="V4858" i="3" s="1"/>
  <c r="M4858" i="3"/>
  <c r="Z4857" i="3"/>
  <c r="Y4857" i="3"/>
  <c r="W4857" i="3"/>
  <c r="S4857" i="3"/>
  <c r="AC4857" i="3" s="1"/>
  <c r="R4857" i="3"/>
  <c r="Q4857" i="3"/>
  <c r="P4857" i="3"/>
  <c r="O4857" i="3"/>
  <c r="N4857" i="3"/>
  <c r="V4857" i="3" s="1"/>
  <c r="M4857" i="3"/>
  <c r="Z4856" i="3"/>
  <c r="Y4856" i="3"/>
  <c r="W4856" i="3"/>
  <c r="V4856" i="3"/>
  <c r="R4856" i="3"/>
  <c r="S4856" i="3" s="1"/>
  <c r="Q4856" i="3"/>
  <c r="O4856" i="3"/>
  <c r="P4856" i="3" s="1"/>
  <c r="N4856" i="3"/>
  <c r="M4856" i="3"/>
  <c r="Z4855" i="3"/>
  <c r="Y4855" i="3"/>
  <c r="W4855" i="3"/>
  <c r="R4855" i="3"/>
  <c r="S4855" i="3" s="1"/>
  <c r="X4855" i="3" s="1"/>
  <c r="Q4855" i="3"/>
  <c r="T4855" i="3" s="1" a="1"/>
  <c r="T4855" i="3" s="1"/>
  <c r="U4855" i="3" s="1" a="1"/>
  <c r="U4855" i="3" s="1"/>
  <c r="O4855" i="3"/>
  <c r="P4855" i="3" s="1"/>
  <c r="N4855" i="3"/>
  <c r="V4855" i="3" s="1"/>
  <c r="M4855" i="3"/>
  <c r="AC4854" i="3"/>
  <c r="Z4854" i="3"/>
  <c r="Y4854" i="3"/>
  <c r="W4854" i="3"/>
  <c r="S4854" i="3"/>
  <c r="X4854" i="3" s="1"/>
  <c r="R4854" i="3"/>
  <c r="Q4854" i="3"/>
  <c r="T4854" i="3" s="1" a="1"/>
  <c r="T4854" i="3" s="1"/>
  <c r="U4854" i="3" s="1" a="1"/>
  <c r="U4854" i="3" s="1"/>
  <c r="P4854" i="3"/>
  <c r="O4854" i="3"/>
  <c r="N4854" i="3"/>
  <c r="V4854" i="3" s="1"/>
  <c r="M4854" i="3"/>
  <c r="Z4853" i="3"/>
  <c r="Y4853" i="3"/>
  <c r="X4853" i="3"/>
  <c r="W4853" i="3"/>
  <c r="S4853" i="3"/>
  <c r="AC4853" i="3" s="1"/>
  <c r="R4853" i="3"/>
  <c r="Q4853" i="3"/>
  <c r="P4853" i="3"/>
  <c r="O4853" i="3"/>
  <c r="N4853" i="3"/>
  <c r="V4853" i="3" s="1"/>
  <c r="M4853" i="3"/>
  <c r="Z4852" i="3"/>
  <c r="Y4852" i="3"/>
  <c r="W4852" i="3"/>
  <c r="V4852" i="3"/>
  <c r="R4852" i="3"/>
  <c r="S4852" i="3" s="1"/>
  <c r="AC4852" i="3" s="1"/>
  <c r="Q4852" i="3"/>
  <c r="P4852" i="3"/>
  <c r="O4852" i="3"/>
  <c r="N4852" i="3"/>
  <c r="M4852" i="3"/>
  <c r="AC4851" i="3"/>
  <c r="Z4851" i="3"/>
  <c r="Y4851" i="3"/>
  <c r="W4851" i="3"/>
  <c r="R4851" i="3"/>
  <c r="S4851" i="3" s="1"/>
  <c r="X4851" i="3" s="1"/>
  <c r="Q4851" i="3"/>
  <c r="T4851" i="3" s="1" a="1"/>
  <c r="T4851" i="3" s="1"/>
  <c r="U4851" i="3" s="1" a="1"/>
  <c r="U4851" i="3" s="1"/>
  <c r="O4851" i="3"/>
  <c r="P4851" i="3" s="1"/>
  <c r="N4851" i="3"/>
  <c r="V4851" i="3" s="1"/>
  <c r="M4851" i="3"/>
  <c r="AC4850" i="3"/>
  <c r="Z4850" i="3"/>
  <c r="Y4850" i="3"/>
  <c r="W4850" i="3"/>
  <c r="S4850" i="3"/>
  <c r="X4850" i="3" s="1"/>
  <c r="R4850" i="3"/>
  <c r="Q4850" i="3"/>
  <c r="T4850" i="3" s="1" a="1"/>
  <c r="T4850" i="3" s="1"/>
  <c r="U4850" i="3" s="1" a="1"/>
  <c r="U4850" i="3" s="1"/>
  <c r="P4850" i="3"/>
  <c r="O4850" i="3"/>
  <c r="N4850" i="3"/>
  <c r="V4850" i="3" s="1"/>
  <c r="M4850" i="3"/>
  <c r="Z4849" i="3"/>
  <c r="Y4849" i="3"/>
  <c r="W4849" i="3"/>
  <c r="R4849" i="3"/>
  <c r="S4849" i="3" s="1"/>
  <c r="Q4849" i="3"/>
  <c r="P4849" i="3"/>
  <c r="O4849" i="3"/>
  <c r="N4849" i="3"/>
  <c r="V4849" i="3" s="1"/>
  <c r="M4849" i="3"/>
  <c r="Z4848" i="3"/>
  <c r="Y4848" i="3"/>
  <c r="W4848" i="3"/>
  <c r="V4848" i="3"/>
  <c r="R4848" i="3"/>
  <c r="S4848" i="3" s="1"/>
  <c r="AC4848" i="3" s="1"/>
  <c r="Q4848" i="3"/>
  <c r="T4848" i="3" s="1" a="1"/>
  <c r="T4848" i="3" s="1"/>
  <c r="U4848" i="3" s="1" a="1"/>
  <c r="U4848" i="3" s="1"/>
  <c r="P4848" i="3"/>
  <c r="O4848" i="3"/>
  <c r="N4848" i="3"/>
  <c r="M4848" i="3"/>
  <c r="Z4847" i="3"/>
  <c r="Y4847" i="3"/>
  <c r="W4847" i="3"/>
  <c r="R4847" i="3"/>
  <c r="S4847" i="3" s="1"/>
  <c r="Q4847" i="3"/>
  <c r="O4847" i="3"/>
  <c r="P4847" i="3" s="1"/>
  <c r="N4847" i="3"/>
  <c r="V4847" i="3" s="1"/>
  <c r="M4847" i="3"/>
  <c r="Z4846" i="3"/>
  <c r="Y4846" i="3"/>
  <c r="W4846" i="3"/>
  <c r="V4846" i="3"/>
  <c r="S4846" i="3"/>
  <c r="X4846" i="3" s="1"/>
  <c r="R4846" i="3"/>
  <c r="Q4846" i="3"/>
  <c r="P4846" i="3"/>
  <c r="O4846" i="3"/>
  <c r="N4846" i="3"/>
  <c r="M4846" i="3"/>
  <c r="Z4845" i="3"/>
  <c r="Y4845" i="3"/>
  <c r="W4845" i="3"/>
  <c r="R4845" i="3"/>
  <c r="S4845" i="3" s="1"/>
  <c r="Q4845" i="3"/>
  <c r="P4845" i="3"/>
  <c r="O4845" i="3"/>
  <c r="N4845" i="3"/>
  <c r="V4845" i="3" s="1"/>
  <c r="M4845" i="3"/>
  <c r="Z4844" i="3"/>
  <c r="Y4844" i="3"/>
  <c r="X4844" i="3"/>
  <c r="W4844" i="3"/>
  <c r="V4844" i="3"/>
  <c r="R4844" i="3"/>
  <c r="S4844" i="3" s="1"/>
  <c r="AC4844" i="3" s="1"/>
  <c r="Q4844" i="3"/>
  <c r="P4844" i="3"/>
  <c r="O4844" i="3"/>
  <c r="N4844" i="3"/>
  <c r="M4844" i="3"/>
  <c r="Z4843" i="3"/>
  <c r="Y4843" i="3"/>
  <c r="W4843" i="3"/>
  <c r="R4843" i="3"/>
  <c r="S4843" i="3" s="1"/>
  <c r="X4843" i="3" s="1"/>
  <c r="Q4843" i="3"/>
  <c r="T4843" i="3" s="1" a="1"/>
  <c r="T4843" i="3" s="1"/>
  <c r="U4843" i="3" s="1" a="1"/>
  <c r="U4843" i="3" s="1"/>
  <c r="O4843" i="3"/>
  <c r="P4843" i="3" s="1"/>
  <c r="N4843" i="3"/>
  <c r="V4843" i="3" s="1"/>
  <c r="M4843" i="3"/>
  <c r="AC4842" i="3"/>
  <c r="Z4842" i="3"/>
  <c r="Y4842" i="3"/>
  <c r="W4842" i="3"/>
  <c r="S4842" i="3"/>
  <c r="X4842" i="3" s="1"/>
  <c r="R4842" i="3"/>
  <c r="Q4842" i="3"/>
  <c r="T4842" i="3" s="1" a="1"/>
  <c r="T4842" i="3" s="1"/>
  <c r="U4842" i="3" s="1" a="1"/>
  <c r="U4842" i="3" s="1"/>
  <c r="P4842" i="3"/>
  <c r="O4842" i="3"/>
  <c r="N4842" i="3"/>
  <c r="V4842" i="3" s="1"/>
  <c r="M4842" i="3"/>
  <c r="Z4841" i="3"/>
  <c r="Y4841" i="3"/>
  <c r="W4841" i="3"/>
  <c r="S4841" i="3"/>
  <c r="AC4841" i="3" s="1"/>
  <c r="R4841" i="3"/>
  <c r="Q4841" i="3"/>
  <c r="P4841" i="3"/>
  <c r="O4841" i="3"/>
  <c r="N4841" i="3"/>
  <c r="V4841" i="3" s="1"/>
  <c r="M4841" i="3"/>
  <c r="AC4840" i="3"/>
  <c r="Z4840" i="3"/>
  <c r="Y4840" i="3"/>
  <c r="X4840" i="3"/>
  <c r="W4840" i="3"/>
  <c r="V4840" i="3"/>
  <c r="R4840" i="3"/>
  <c r="S4840" i="3" s="1"/>
  <c r="Q4840" i="3"/>
  <c r="T4840" i="3" s="1" a="1"/>
  <c r="T4840" i="3" s="1"/>
  <c r="U4840" i="3" s="1" a="1"/>
  <c r="U4840" i="3" s="1"/>
  <c r="P4840" i="3"/>
  <c r="O4840" i="3"/>
  <c r="N4840" i="3"/>
  <c r="M4840" i="3"/>
  <c r="AC4839" i="3"/>
  <c r="Z4839" i="3"/>
  <c r="Y4839" i="3"/>
  <c r="W4839" i="3"/>
  <c r="S4839" i="3"/>
  <c r="X4839" i="3" s="1"/>
  <c r="R4839" i="3"/>
  <c r="Q4839" i="3"/>
  <c r="T4839" i="3" s="1" a="1"/>
  <c r="T4839" i="3" s="1"/>
  <c r="U4839" i="3" s="1" a="1"/>
  <c r="U4839" i="3" s="1"/>
  <c r="O4839" i="3"/>
  <c r="P4839" i="3" s="1"/>
  <c r="N4839" i="3"/>
  <c r="V4839" i="3" s="1"/>
  <c r="M4839" i="3"/>
  <c r="Z4838" i="3"/>
  <c r="Y4838" i="3"/>
  <c r="W4838" i="3"/>
  <c r="V4838" i="3"/>
  <c r="S4838" i="3"/>
  <c r="X4838" i="3" s="1"/>
  <c r="R4838" i="3"/>
  <c r="Q4838" i="3"/>
  <c r="T4838" i="3" s="1" a="1"/>
  <c r="T4838" i="3" s="1"/>
  <c r="U4838" i="3" s="1" a="1"/>
  <c r="U4838" i="3" s="1"/>
  <c r="P4838" i="3"/>
  <c r="O4838" i="3"/>
  <c r="N4838" i="3"/>
  <c r="M4838" i="3"/>
  <c r="Z4837" i="3"/>
  <c r="Y4837" i="3"/>
  <c r="W4837" i="3"/>
  <c r="V4837" i="3"/>
  <c r="S4837" i="3"/>
  <c r="AC4837" i="3" s="1"/>
  <c r="R4837" i="3"/>
  <c r="Q4837" i="3"/>
  <c r="O4837" i="3"/>
  <c r="P4837" i="3" s="1"/>
  <c r="N4837" i="3"/>
  <c r="M4837" i="3"/>
  <c r="Z4836" i="3"/>
  <c r="Y4836" i="3"/>
  <c r="W4836" i="3"/>
  <c r="V4836" i="3"/>
  <c r="R4836" i="3"/>
  <c r="S4836" i="3" s="1"/>
  <c r="X4836" i="3" s="1"/>
  <c r="Q4836" i="3"/>
  <c r="T4836" i="3" s="1" a="1"/>
  <c r="T4836" i="3" s="1"/>
  <c r="U4836" i="3" s="1" a="1"/>
  <c r="U4836" i="3" s="1"/>
  <c r="P4836" i="3"/>
  <c r="O4836" i="3"/>
  <c r="N4836" i="3"/>
  <c r="M4836" i="3"/>
  <c r="Z4835" i="3"/>
  <c r="Y4835" i="3"/>
  <c r="W4835" i="3"/>
  <c r="R4835" i="3"/>
  <c r="S4835" i="3" s="1"/>
  <c r="Q4835" i="3"/>
  <c r="O4835" i="3"/>
  <c r="P4835" i="3" s="1"/>
  <c r="N4835" i="3"/>
  <c r="V4835" i="3" s="1"/>
  <c r="M4835" i="3"/>
  <c r="AC4834" i="3"/>
  <c r="Z4834" i="3"/>
  <c r="Y4834" i="3"/>
  <c r="W4834" i="3"/>
  <c r="S4834" i="3"/>
  <c r="X4834" i="3" s="1"/>
  <c r="R4834" i="3"/>
  <c r="Q4834" i="3"/>
  <c r="T4834" i="3" s="1" a="1"/>
  <c r="T4834" i="3" s="1"/>
  <c r="U4834" i="3" s="1" a="1"/>
  <c r="U4834" i="3" s="1"/>
  <c r="P4834" i="3"/>
  <c r="O4834" i="3"/>
  <c r="N4834" i="3"/>
  <c r="V4834" i="3" s="1"/>
  <c r="M4834" i="3"/>
  <c r="Z4833" i="3"/>
  <c r="Y4833" i="3"/>
  <c r="W4833" i="3"/>
  <c r="S4833" i="3"/>
  <c r="AC4833" i="3" s="1"/>
  <c r="R4833" i="3"/>
  <c r="Q4833" i="3"/>
  <c r="P4833" i="3"/>
  <c r="O4833" i="3"/>
  <c r="N4833" i="3"/>
  <c r="V4833" i="3" s="1"/>
  <c r="M4833" i="3"/>
  <c r="Z4832" i="3"/>
  <c r="Y4832" i="3"/>
  <c r="W4832" i="3"/>
  <c r="V4832" i="3"/>
  <c r="R4832" i="3"/>
  <c r="S4832" i="3" s="1"/>
  <c r="Q4832" i="3"/>
  <c r="P4832" i="3"/>
  <c r="O4832" i="3"/>
  <c r="N4832" i="3"/>
  <c r="M4832" i="3"/>
  <c r="Z4831" i="3"/>
  <c r="Y4831" i="3"/>
  <c r="W4831" i="3"/>
  <c r="S4831" i="3"/>
  <c r="R4831" i="3"/>
  <c r="Q4831" i="3"/>
  <c r="O4831" i="3"/>
  <c r="P4831" i="3" s="1"/>
  <c r="N4831" i="3"/>
  <c r="V4831" i="3" s="1"/>
  <c r="M4831" i="3"/>
  <c r="AC4830" i="3"/>
  <c r="Z4830" i="3"/>
  <c r="Y4830" i="3"/>
  <c r="W4830" i="3"/>
  <c r="S4830" i="3"/>
  <c r="X4830" i="3" s="1"/>
  <c r="R4830" i="3"/>
  <c r="Q4830" i="3"/>
  <c r="T4830" i="3" s="1" a="1"/>
  <c r="T4830" i="3" s="1"/>
  <c r="U4830" i="3" s="1" a="1"/>
  <c r="U4830" i="3" s="1"/>
  <c r="P4830" i="3"/>
  <c r="O4830" i="3"/>
  <c r="N4830" i="3"/>
  <c r="V4830" i="3" s="1"/>
  <c r="M4830" i="3"/>
  <c r="Z4829" i="3"/>
  <c r="Y4829" i="3"/>
  <c r="X4829" i="3"/>
  <c r="W4829" i="3"/>
  <c r="S4829" i="3"/>
  <c r="AC4829" i="3" s="1"/>
  <c r="R4829" i="3"/>
  <c r="Q4829" i="3"/>
  <c r="T4829" i="3" s="1" a="1"/>
  <c r="T4829" i="3" s="1"/>
  <c r="U4829" i="3" s="1" a="1"/>
  <c r="U4829" i="3" s="1"/>
  <c r="O4829" i="3"/>
  <c r="P4829" i="3" s="1"/>
  <c r="N4829" i="3"/>
  <c r="V4829" i="3" s="1"/>
  <c r="M4829" i="3"/>
  <c r="AC4828" i="3"/>
  <c r="Z4828" i="3"/>
  <c r="Y4828" i="3"/>
  <c r="W4828" i="3"/>
  <c r="V4828" i="3"/>
  <c r="R4828" i="3"/>
  <c r="S4828" i="3" s="1"/>
  <c r="X4828" i="3" s="1"/>
  <c r="Q4828" i="3"/>
  <c r="T4828" i="3" s="1" a="1"/>
  <c r="T4828" i="3" s="1"/>
  <c r="U4828" i="3" s="1" a="1"/>
  <c r="U4828" i="3" s="1"/>
  <c r="P4828" i="3"/>
  <c r="O4828" i="3"/>
  <c r="N4828" i="3"/>
  <c r="M4828" i="3"/>
  <c r="Z4827" i="3"/>
  <c r="Y4827" i="3"/>
  <c r="W4827" i="3"/>
  <c r="R4827" i="3"/>
  <c r="S4827" i="3" s="1"/>
  <c r="Q4827" i="3"/>
  <c r="O4827" i="3"/>
  <c r="P4827" i="3" s="1"/>
  <c r="N4827" i="3"/>
  <c r="V4827" i="3" s="1"/>
  <c r="M4827" i="3"/>
  <c r="AC4826" i="3"/>
  <c r="Z4826" i="3"/>
  <c r="Y4826" i="3"/>
  <c r="W4826" i="3"/>
  <c r="V4826" i="3"/>
  <c r="S4826" i="3"/>
  <c r="X4826" i="3" s="1"/>
  <c r="R4826" i="3"/>
  <c r="Q4826" i="3"/>
  <c r="T4826" i="3" s="1" a="1"/>
  <c r="T4826" i="3" s="1"/>
  <c r="U4826" i="3" s="1" a="1"/>
  <c r="U4826" i="3" s="1"/>
  <c r="P4826" i="3"/>
  <c r="O4826" i="3"/>
  <c r="N4826" i="3"/>
  <c r="M4826" i="3"/>
  <c r="Z4825" i="3"/>
  <c r="Y4825" i="3"/>
  <c r="W4825" i="3"/>
  <c r="V4825" i="3"/>
  <c r="R4825" i="3"/>
  <c r="S4825" i="3" s="1"/>
  <c r="Q4825" i="3"/>
  <c r="O4825" i="3"/>
  <c r="P4825" i="3" s="1"/>
  <c r="N4825" i="3"/>
  <c r="M4825" i="3"/>
  <c r="Z4824" i="3"/>
  <c r="Y4824" i="3"/>
  <c r="W4824" i="3"/>
  <c r="V4824" i="3"/>
  <c r="R4824" i="3"/>
  <c r="S4824" i="3" s="1"/>
  <c r="X4824" i="3" s="1"/>
  <c r="Q4824" i="3"/>
  <c r="T4824" i="3" s="1" a="1"/>
  <c r="T4824" i="3" s="1"/>
  <c r="U4824" i="3" s="1" a="1"/>
  <c r="U4824" i="3" s="1"/>
  <c r="O4824" i="3"/>
  <c r="P4824" i="3" s="1"/>
  <c r="N4824" i="3"/>
  <c r="M4824" i="3"/>
  <c r="Z4823" i="3"/>
  <c r="Y4823" i="3"/>
  <c r="W4823" i="3"/>
  <c r="R4823" i="3"/>
  <c r="S4823" i="3" s="1"/>
  <c r="Q4823" i="3"/>
  <c r="O4823" i="3"/>
  <c r="P4823" i="3" s="1"/>
  <c r="N4823" i="3"/>
  <c r="V4823" i="3" s="1"/>
  <c r="M4823" i="3"/>
  <c r="Z4822" i="3"/>
  <c r="Y4822" i="3"/>
  <c r="W4822" i="3"/>
  <c r="V4822" i="3"/>
  <c r="S4822" i="3"/>
  <c r="R4822" i="3"/>
  <c r="Q4822" i="3"/>
  <c r="P4822" i="3"/>
  <c r="O4822" i="3"/>
  <c r="N4822" i="3"/>
  <c r="M4822" i="3"/>
  <c r="Z4821" i="3"/>
  <c r="Y4821" i="3"/>
  <c r="W4821" i="3"/>
  <c r="V4821" i="3"/>
  <c r="S4821" i="3"/>
  <c r="R4821" i="3"/>
  <c r="Q4821" i="3"/>
  <c r="P4821" i="3"/>
  <c r="O4821" i="3"/>
  <c r="N4821" i="3"/>
  <c r="M4821" i="3"/>
  <c r="AC4820" i="3"/>
  <c r="Z4820" i="3"/>
  <c r="Y4820" i="3"/>
  <c r="X4820" i="3"/>
  <c r="W4820" i="3"/>
  <c r="V4820" i="3"/>
  <c r="R4820" i="3"/>
  <c r="S4820" i="3" s="1"/>
  <c r="Q4820" i="3"/>
  <c r="P4820" i="3"/>
  <c r="O4820" i="3"/>
  <c r="N4820" i="3"/>
  <c r="M4820" i="3"/>
  <c r="Z4819" i="3"/>
  <c r="Y4819" i="3"/>
  <c r="W4819" i="3"/>
  <c r="S4819" i="3"/>
  <c r="AC4819" i="3" s="1"/>
  <c r="R4819" i="3"/>
  <c r="Q4819" i="3"/>
  <c r="O4819" i="3"/>
  <c r="P4819" i="3" s="1"/>
  <c r="N4819" i="3"/>
  <c r="V4819" i="3" s="1"/>
  <c r="M4819" i="3"/>
  <c r="AC4818" i="3"/>
  <c r="Z4818" i="3"/>
  <c r="Y4818" i="3"/>
  <c r="W4818" i="3"/>
  <c r="S4818" i="3"/>
  <c r="X4818" i="3" s="1"/>
  <c r="R4818" i="3"/>
  <c r="Q4818" i="3"/>
  <c r="T4818" i="3" s="1" a="1"/>
  <c r="T4818" i="3" s="1"/>
  <c r="U4818" i="3" s="1" a="1"/>
  <c r="U4818" i="3" s="1"/>
  <c r="P4818" i="3"/>
  <c r="O4818" i="3"/>
  <c r="N4818" i="3"/>
  <c r="V4818" i="3" s="1"/>
  <c r="M4818" i="3"/>
  <c r="Z4817" i="3"/>
  <c r="Y4817" i="3"/>
  <c r="W4817" i="3"/>
  <c r="R4817" i="3"/>
  <c r="S4817" i="3" s="1"/>
  <c r="AC4817" i="3" s="1"/>
  <c r="Q4817" i="3"/>
  <c r="P4817" i="3"/>
  <c r="O4817" i="3"/>
  <c r="N4817" i="3"/>
  <c r="V4817" i="3" s="1"/>
  <c r="M4817" i="3"/>
  <c r="AC4816" i="3"/>
  <c r="Z4816" i="3"/>
  <c r="Y4816" i="3"/>
  <c r="W4816" i="3"/>
  <c r="V4816" i="3"/>
  <c r="R4816" i="3"/>
  <c r="S4816" i="3" s="1"/>
  <c r="X4816" i="3" s="1"/>
  <c r="Q4816" i="3"/>
  <c r="T4816" i="3" s="1" a="1"/>
  <c r="T4816" i="3" s="1"/>
  <c r="U4816" i="3" s="1" a="1"/>
  <c r="U4816" i="3" s="1"/>
  <c r="O4816" i="3"/>
  <c r="P4816" i="3" s="1"/>
  <c r="N4816" i="3"/>
  <c r="M4816" i="3"/>
  <c r="Z4815" i="3"/>
  <c r="Y4815" i="3"/>
  <c r="W4815" i="3"/>
  <c r="S4815" i="3"/>
  <c r="X4815" i="3" s="1"/>
  <c r="R4815" i="3"/>
  <c r="Q4815" i="3"/>
  <c r="T4815" i="3" s="1" a="1"/>
  <c r="T4815" i="3" s="1"/>
  <c r="U4815" i="3" s="1" a="1"/>
  <c r="U4815" i="3" s="1"/>
  <c r="O4815" i="3"/>
  <c r="P4815" i="3" s="1"/>
  <c r="N4815" i="3"/>
  <c r="V4815" i="3" s="1"/>
  <c r="M4815" i="3"/>
  <c r="Z4814" i="3"/>
  <c r="Y4814" i="3"/>
  <c r="W4814" i="3"/>
  <c r="V4814" i="3"/>
  <c r="S4814" i="3"/>
  <c r="R4814" i="3"/>
  <c r="Q4814" i="3"/>
  <c r="P4814" i="3"/>
  <c r="O4814" i="3"/>
  <c r="N4814" i="3"/>
  <c r="M4814" i="3"/>
  <c r="Z4813" i="3"/>
  <c r="Y4813" i="3"/>
  <c r="W4813" i="3"/>
  <c r="S4813" i="3"/>
  <c r="R4813" i="3"/>
  <c r="Q4813" i="3"/>
  <c r="P4813" i="3"/>
  <c r="O4813" i="3"/>
  <c r="N4813" i="3"/>
  <c r="V4813" i="3" s="1"/>
  <c r="M4813" i="3"/>
  <c r="Z4812" i="3"/>
  <c r="Y4812" i="3"/>
  <c r="W4812" i="3"/>
  <c r="V4812" i="3"/>
  <c r="R4812" i="3"/>
  <c r="S4812" i="3" s="1"/>
  <c r="Q4812" i="3"/>
  <c r="P4812" i="3"/>
  <c r="O4812" i="3"/>
  <c r="N4812" i="3"/>
  <c r="M4812" i="3"/>
  <c r="Z4811" i="3"/>
  <c r="Y4811" i="3"/>
  <c r="X4811" i="3"/>
  <c r="W4811" i="3"/>
  <c r="V4811" i="3"/>
  <c r="R4811" i="3"/>
  <c r="S4811" i="3" s="1"/>
  <c r="Q4811" i="3"/>
  <c r="O4811" i="3"/>
  <c r="P4811" i="3" s="1"/>
  <c r="N4811" i="3"/>
  <c r="M4811" i="3"/>
  <c r="AC4810" i="3"/>
  <c r="Z4810" i="3"/>
  <c r="Y4810" i="3"/>
  <c r="W4810" i="3"/>
  <c r="V4810" i="3"/>
  <c r="R4810" i="3"/>
  <c r="S4810" i="3" s="1"/>
  <c r="X4810" i="3" s="1"/>
  <c r="Q4810" i="3"/>
  <c r="T4810" i="3" s="1" a="1"/>
  <c r="T4810" i="3" s="1"/>
  <c r="U4810" i="3" s="1" a="1"/>
  <c r="U4810" i="3" s="1"/>
  <c r="P4810" i="3"/>
  <c r="O4810" i="3"/>
  <c r="N4810" i="3"/>
  <c r="M4810" i="3"/>
  <c r="Z4809" i="3"/>
  <c r="Y4809" i="3"/>
  <c r="W4809" i="3"/>
  <c r="S4809" i="3"/>
  <c r="R4809" i="3"/>
  <c r="Q4809" i="3"/>
  <c r="P4809" i="3"/>
  <c r="O4809" i="3"/>
  <c r="N4809" i="3"/>
  <c r="V4809" i="3" s="1"/>
  <c r="M4809" i="3"/>
  <c r="Z4808" i="3"/>
  <c r="Y4808" i="3"/>
  <c r="W4808" i="3"/>
  <c r="R4808" i="3"/>
  <c r="S4808" i="3" s="1"/>
  <c r="Q4808" i="3"/>
  <c r="T4808" i="3" s="1" a="1"/>
  <c r="T4808" i="3" s="1"/>
  <c r="U4808" i="3" s="1" a="1"/>
  <c r="U4808" i="3" s="1"/>
  <c r="P4808" i="3"/>
  <c r="O4808" i="3"/>
  <c r="N4808" i="3"/>
  <c r="V4808" i="3" s="1"/>
  <c r="M4808" i="3"/>
  <c r="Z4807" i="3"/>
  <c r="Y4807" i="3"/>
  <c r="X4807" i="3"/>
  <c r="W4807" i="3"/>
  <c r="R4807" i="3"/>
  <c r="S4807" i="3" s="1"/>
  <c r="Q4807" i="3"/>
  <c r="O4807" i="3"/>
  <c r="P4807" i="3" s="1"/>
  <c r="N4807" i="3"/>
  <c r="V4807" i="3" s="1"/>
  <c r="M4807" i="3"/>
  <c r="AC4806" i="3"/>
  <c r="Z4806" i="3"/>
  <c r="Y4806" i="3"/>
  <c r="X4806" i="3"/>
  <c r="W4806" i="3"/>
  <c r="V4806" i="3"/>
  <c r="R4806" i="3"/>
  <c r="S4806" i="3" s="1"/>
  <c r="Q4806" i="3"/>
  <c r="T4806" i="3" s="1" a="1"/>
  <c r="T4806" i="3" s="1"/>
  <c r="U4806" i="3" s="1" a="1"/>
  <c r="U4806" i="3" s="1"/>
  <c r="P4806" i="3"/>
  <c r="O4806" i="3"/>
  <c r="N4806" i="3"/>
  <c r="M4806" i="3"/>
  <c r="Z4805" i="3"/>
  <c r="Y4805" i="3"/>
  <c r="W4805" i="3"/>
  <c r="S4805" i="3"/>
  <c r="AC4805" i="3" s="1"/>
  <c r="R4805" i="3"/>
  <c r="Q4805" i="3"/>
  <c r="T4805" i="3" s="1" a="1"/>
  <c r="T4805" i="3" s="1"/>
  <c r="U4805" i="3" s="1" a="1"/>
  <c r="U4805" i="3" s="1"/>
  <c r="P4805" i="3"/>
  <c r="O4805" i="3"/>
  <c r="N4805" i="3"/>
  <c r="V4805" i="3" s="1"/>
  <c r="M4805" i="3"/>
  <c r="Z4804" i="3"/>
  <c r="Y4804" i="3"/>
  <c r="W4804" i="3"/>
  <c r="R4804" i="3"/>
  <c r="S4804" i="3" s="1"/>
  <c r="Q4804" i="3"/>
  <c r="P4804" i="3"/>
  <c r="O4804" i="3"/>
  <c r="N4804" i="3"/>
  <c r="V4804" i="3" s="1"/>
  <c r="M4804" i="3"/>
  <c r="Z4803" i="3"/>
  <c r="Y4803" i="3"/>
  <c r="W4803" i="3"/>
  <c r="R4803" i="3"/>
  <c r="S4803" i="3" s="1"/>
  <c r="X4803" i="3" s="1"/>
  <c r="Q4803" i="3"/>
  <c r="O4803" i="3"/>
  <c r="P4803" i="3" s="1"/>
  <c r="N4803" i="3"/>
  <c r="V4803" i="3" s="1"/>
  <c r="M4803" i="3"/>
  <c r="AC4802" i="3"/>
  <c r="Z4802" i="3"/>
  <c r="Y4802" i="3"/>
  <c r="X4802" i="3"/>
  <c r="W4802" i="3"/>
  <c r="V4802" i="3"/>
  <c r="R4802" i="3"/>
  <c r="S4802" i="3" s="1"/>
  <c r="Q4802" i="3"/>
  <c r="T4802" i="3" s="1" a="1"/>
  <c r="T4802" i="3" s="1"/>
  <c r="U4802" i="3" s="1" a="1"/>
  <c r="U4802" i="3" s="1"/>
  <c r="P4802" i="3"/>
  <c r="O4802" i="3"/>
  <c r="N4802" i="3"/>
  <c r="M4802" i="3"/>
  <c r="Z4801" i="3"/>
  <c r="Y4801" i="3"/>
  <c r="W4801" i="3"/>
  <c r="S4801" i="3"/>
  <c r="R4801" i="3"/>
  <c r="Q4801" i="3"/>
  <c r="P4801" i="3"/>
  <c r="O4801" i="3"/>
  <c r="N4801" i="3"/>
  <c r="V4801" i="3" s="1"/>
  <c r="M4801" i="3"/>
  <c r="Z4800" i="3"/>
  <c r="Y4800" i="3"/>
  <c r="W4800" i="3"/>
  <c r="R4800" i="3"/>
  <c r="S4800" i="3" s="1"/>
  <c r="Q4800" i="3"/>
  <c r="T4800" i="3" s="1" a="1"/>
  <c r="T4800" i="3" s="1"/>
  <c r="P4800" i="3"/>
  <c r="O4800" i="3"/>
  <c r="N4800" i="3"/>
  <c r="V4800" i="3" s="1"/>
  <c r="M4800" i="3"/>
  <c r="Z4799" i="3"/>
  <c r="Y4799" i="3"/>
  <c r="X4799" i="3"/>
  <c r="W4799" i="3"/>
  <c r="V4799" i="3"/>
  <c r="R4799" i="3"/>
  <c r="S4799" i="3" s="1"/>
  <c r="Q4799" i="3"/>
  <c r="P4799" i="3"/>
  <c r="O4799" i="3"/>
  <c r="N4799" i="3"/>
  <c r="M4799" i="3"/>
  <c r="Z4798" i="3"/>
  <c r="Y4798" i="3"/>
  <c r="W4798" i="3"/>
  <c r="V4798" i="3"/>
  <c r="R4798" i="3"/>
  <c r="S4798" i="3" s="1"/>
  <c r="X4798" i="3" s="1"/>
  <c r="Q4798" i="3"/>
  <c r="T4798" i="3" s="1" a="1"/>
  <c r="T4798" i="3" s="1"/>
  <c r="U4798" i="3" s="1" a="1"/>
  <c r="U4798" i="3" s="1"/>
  <c r="P4798" i="3"/>
  <c r="O4798" i="3"/>
  <c r="N4798" i="3"/>
  <c r="M4798" i="3"/>
  <c r="Z4797" i="3"/>
  <c r="Y4797" i="3"/>
  <c r="W4797" i="3"/>
  <c r="R4797" i="3"/>
  <c r="S4797" i="3" s="1"/>
  <c r="Q4797" i="3"/>
  <c r="P4797" i="3"/>
  <c r="O4797" i="3"/>
  <c r="N4797" i="3"/>
  <c r="V4797" i="3" s="1"/>
  <c r="M4797" i="3"/>
  <c r="Z4796" i="3"/>
  <c r="Y4796" i="3"/>
  <c r="W4796" i="3"/>
  <c r="R4796" i="3"/>
  <c r="S4796" i="3" s="1"/>
  <c r="Q4796" i="3"/>
  <c r="P4796" i="3"/>
  <c r="O4796" i="3"/>
  <c r="N4796" i="3"/>
  <c r="V4796" i="3" s="1"/>
  <c r="M4796" i="3"/>
  <c r="Z4795" i="3"/>
  <c r="Y4795" i="3"/>
  <c r="W4795" i="3"/>
  <c r="R4795" i="3"/>
  <c r="S4795" i="3" s="1"/>
  <c r="X4795" i="3" s="1"/>
  <c r="Q4795" i="3"/>
  <c r="P4795" i="3"/>
  <c r="O4795" i="3"/>
  <c r="N4795" i="3"/>
  <c r="V4795" i="3" s="1"/>
  <c r="M4795" i="3"/>
  <c r="Z4794" i="3"/>
  <c r="Y4794" i="3"/>
  <c r="W4794" i="3"/>
  <c r="V4794" i="3"/>
  <c r="R4794" i="3"/>
  <c r="S4794" i="3" s="1"/>
  <c r="Q4794" i="3"/>
  <c r="P4794" i="3"/>
  <c r="O4794" i="3"/>
  <c r="N4794" i="3"/>
  <c r="M4794" i="3"/>
  <c r="Z4793" i="3"/>
  <c r="Y4793" i="3"/>
  <c r="W4793" i="3"/>
  <c r="S4793" i="3"/>
  <c r="AC4793" i="3" s="1"/>
  <c r="R4793" i="3"/>
  <c r="Q4793" i="3"/>
  <c r="P4793" i="3"/>
  <c r="O4793" i="3"/>
  <c r="N4793" i="3"/>
  <c r="V4793" i="3" s="1"/>
  <c r="M4793" i="3"/>
  <c r="Z4792" i="3"/>
  <c r="Y4792" i="3"/>
  <c r="W4792" i="3"/>
  <c r="R4792" i="3"/>
  <c r="S4792" i="3" s="1"/>
  <c r="Q4792" i="3"/>
  <c r="T4792" i="3" s="1" a="1"/>
  <c r="T4792" i="3" s="1"/>
  <c r="U4792" i="3" s="1" a="1"/>
  <c r="U4792" i="3" s="1"/>
  <c r="P4792" i="3"/>
  <c r="O4792" i="3"/>
  <c r="N4792" i="3"/>
  <c r="V4792" i="3" s="1"/>
  <c r="M4792" i="3"/>
  <c r="Z4791" i="3"/>
  <c r="Y4791" i="3"/>
  <c r="X4791" i="3"/>
  <c r="W4791" i="3"/>
  <c r="V4791" i="3"/>
  <c r="R4791" i="3"/>
  <c r="S4791" i="3" s="1"/>
  <c r="AC4791" i="3" s="1"/>
  <c r="Q4791" i="3"/>
  <c r="T4791" i="3" s="1" a="1"/>
  <c r="T4791" i="3" s="1"/>
  <c r="U4791" i="3" s="1" a="1"/>
  <c r="U4791" i="3" s="1"/>
  <c r="P4791" i="3"/>
  <c r="O4791" i="3"/>
  <c r="N4791" i="3"/>
  <c r="M4791" i="3"/>
  <c r="AC4790" i="3"/>
  <c r="Z4790" i="3"/>
  <c r="Y4790" i="3"/>
  <c r="W4790" i="3"/>
  <c r="R4790" i="3"/>
  <c r="S4790" i="3" s="1"/>
  <c r="X4790" i="3" s="1"/>
  <c r="Q4790" i="3"/>
  <c r="T4790" i="3" s="1" a="1"/>
  <c r="T4790" i="3" s="1"/>
  <c r="U4790" i="3" s="1" a="1"/>
  <c r="U4790" i="3" s="1"/>
  <c r="O4790" i="3"/>
  <c r="P4790" i="3" s="1"/>
  <c r="N4790" i="3"/>
  <c r="V4790" i="3" s="1"/>
  <c r="M4790" i="3"/>
  <c r="Z4789" i="3"/>
  <c r="Y4789" i="3"/>
  <c r="W4789" i="3"/>
  <c r="V4789" i="3"/>
  <c r="R4789" i="3"/>
  <c r="S4789" i="3" s="1"/>
  <c r="AC4789" i="3" s="1"/>
  <c r="Q4789" i="3"/>
  <c r="T4789" i="3" s="1" a="1"/>
  <c r="T4789" i="3" s="1"/>
  <c r="U4789" i="3" s="1" a="1"/>
  <c r="U4789" i="3" s="1"/>
  <c r="O4789" i="3"/>
  <c r="P4789" i="3" s="1"/>
  <c r="N4789" i="3"/>
  <c r="M4789" i="3"/>
  <c r="Z4788" i="3"/>
  <c r="Y4788" i="3"/>
  <c r="W4788" i="3"/>
  <c r="V4788" i="3"/>
  <c r="R4788" i="3"/>
  <c r="S4788" i="3" s="1"/>
  <c r="Q4788" i="3"/>
  <c r="P4788" i="3"/>
  <c r="O4788" i="3"/>
  <c r="N4788" i="3"/>
  <c r="M4788" i="3"/>
  <c r="Z4787" i="3"/>
  <c r="Y4787" i="3"/>
  <c r="W4787" i="3"/>
  <c r="V4787" i="3"/>
  <c r="R4787" i="3"/>
  <c r="S4787" i="3" s="1"/>
  <c r="Q4787" i="3"/>
  <c r="P4787" i="3"/>
  <c r="O4787" i="3"/>
  <c r="N4787" i="3"/>
  <c r="M4787" i="3"/>
  <c r="Z4786" i="3"/>
  <c r="Y4786" i="3"/>
  <c r="W4786" i="3"/>
  <c r="V4786" i="3"/>
  <c r="R4786" i="3"/>
  <c r="S4786" i="3" s="1"/>
  <c r="Q4786" i="3"/>
  <c r="P4786" i="3"/>
  <c r="O4786" i="3"/>
  <c r="N4786" i="3"/>
  <c r="M4786" i="3"/>
  <c r="Z4785" i="3"/>
  <c r="Y4785" i="3"/>
  <c r="W4785" i="3"/>
  <c r="V4785" i="3"/>
  <c r="R4785" i="3"/>
  <c r="S4785" i="3" s="1"/>
  <c r="Q4785" i="3"/>
  <c r="P4785" i="3"/>
  <c r="O4785" i="3"/>
  <c r="N4785" i="3"/>
  <c r="M4785" i="3"/>
  <c r="Z4784" i="3"/>
  <c r="Y4784" i="3"/>
  <c r="W4784" i="3"/>
  <c r="V4784" i="3"/>
  <c r="R4784" i="3"/>
  <c r="S4784" i="3" s="1"/>
  <c r="Q4784" i="3"/>
  <c r="P4784" i="3"/>
  <c r="O4784" i="3"/>
  <c r="N4784" i="3"/>
  <c r="M4784" i="3"/>
  <c r="Z4783" i="3"/>
  <c r="Y4783" i="3"/>
  <c r="W4783" i="3"/>
  <c r="V4783" i="3"/>
  <c r="S4783" i="3"/>
  <c r="R4783" i="3"/>
  <c r="Q4783" i="3"/>
  <c r="P4783" i="3"/>
  <c r="O4783" i="3"/>
  <c r="N4783" i="3"/>
  <c r="M4783" i="3"/>
  <c r="AC4782" i="3"/>
  <c r="Z4782" i="3"/>
  <c r="Y4782" i="3"/>
  <c r="X4782" i="3"/>
  <c r="W4782" i="3"/>
  <c r="V4782" i="3"/>
  <c r="R4782" i="3"/>
  <c r="S4782" i="3" s="1"/>
  <c r="Q4782" i="3"/>
  <c r="T4782" i="3" s="1" a="1"/>
  <c r="T4782" i="3" s="1"/>
  <c r="U4782" i="3" s="1" a="1"/>
  <c r="U4782" i="3" s="1"/>
  <c r="P4782" i="3"/>
  <c r="O4782" i="3"/>
  <c r="N4782" i="3"/>
  <c r="M4782" i="3"/>
  <c r="Z4781" i="3"/>
  <c r="Y4781" i="3"/>
  <c r="W4781" i="3"/>
  <c r="V4781" i="3"/>
  <c r="S4781" i="3"/>
  <c r="R4781" i="3"/>
  <c r="Q4781" i="3"/>
  <c r="T4781" i="3" s="1" a="1"/>
  <c r="T4781" i="3" s="1"/>
  <c r="U4781" i="3" s="1" a="1"/>
  <c r="U4781" i="3" s="1"/>
  <c r="P4781" i="3"/>
  <c r="O4781" i="3"/>
  <c r="N4781" i="3"/>
  <c r="M4781" i="3"/>
  <c r="Z4780" i="3"/>
  <c r="Y4780" i="3"/>
  <c r="W4780" i="3"/>
  <c r="V4780" i="3"/>
  <c r="S4780" i="3"/>
  <c r="R4780" i="3"/>
  <c r="Q4780" i="3"/>
  <c r="T4780" i="3" s="1" a="1"/>
  <c r="T4780" i="3" s="1"/>
  <c r="U4780" i="3" s="1" a="1"/>
  <c r="U4780" i="3" s="1"/>
  <c r="P4780" i="3"/>
  <c r="O4780" i="3"/>
  <c r="N4780" i="3"/>
  <c r="M4780" i="3"/>
  <c r="Z4779" i="3"/>
  <c r="Y4779" i="3"/>
  <c r="W4779" i="3"/>
  <c r="V4779" i="3"/>
  <c r="R4779" i="3"/>
  <c r="S4779" i="3" s="1"/>
  <c r="Q4779" i="3"/>
  <c r="P4779" i="3"/>
  <c r="O4779" i="3"/>
  <c r="N4779" i="3"/>
  <c r="M4779" i="3"/>
  <c r="Z4778" i="3"/>
  <c r="Y4778" i="3"/>
  <c r="W4778" i="3"/>
  <c r="R4778" i="3"/>
  <c r="S4778" i="3" s="1"/>
  <c r="Q4778" i="3"/>
  <c r="P4778" i="3"/>
  <c r="O4778" i="3"/>
  <c r="N4778" i="3"/>
  <c r="V4778" i="3" s="1"/>
  <c r="M4778" i="3"/>
  <c r="Z4777" i="3"/>
  <c r="Y4777" i="3"/>
  <c r="W4777" i="3"/>
  <c r="S4777" i="3"/>
  <c r="R4777" i="3"/>
  <c r="Q4777" i="3"/>
  <c r="T4777" i="3" s="1" a="1"/>
  <c r="T4777" i="3" s="1"/>
  <c r="U4777" i="3" s="1" a="1"/>
  <c r="U4777" i="3" s="1"/>
  <c r="O4777" i="3"/>
  <c r="P4777" i="3" s="1"/>
  <c r="N4777" i="3"/>
  <c r="V4777" i="3" s="1"/>
  <c r="M4777" i="3"/>
  <c r="Z4776" i="3"/>
  <c r="Y4776" i="3"/>
  <c r="W4776" i="3"/>
  <c r="V4776" i="3"/>
  <c r="S4776" i="3"/>
  <c r="X4776" i="3" s="1"/>
  <c r="R4776" i="3"/>
  <c r="Q4776" i="3"/>
  <c r="T4776" i="3" s="1" a="1"/>
  <c r="T4776" i="3" s="1"/>
  <c r="O4776" i="3"/>
  <c r="P4776" i="3" s="1"/>
  <c r="N4776" i="3"/>
  <c r="M4776" i="3"/>
  <c r="Z4775" i="3"/>
  <c r="Y4775" i="3"/>
  <c r="W4775" i="3"/>
  <c r="R4775" i="3"/>
  <c r="S4775" i="3" s="1"/>
  <c r="X4775" i="3" s="1"/>
  <c r="Q4775" i="3"/>
  <c r="O4775" i="3"/>
  <c r="P4775" i="3" s="1"/>
  <c r="N4775" i="3"/>
  <c r="V4775" i="3" s="1"/>
  <c r="M4775" i="3"/>
  <c r="Z4774" i="3"/>
  <c r="Y4774" i="3"/>
  <c r="W4774" i="3"/>
  <c r="V4774" i="3"/>
  <c r="S4774" i="3"/>
  <c r="R4774" i="3"/>
  <c r="Q4774" i="3"/>
  <c r="P4774" i="3"/>
  <c r="O4774" i="3"/>
  <c r="N4774" i="3"/>
  <c r="M4774" i="3"/>
  <c r="Z4773" i="3"/>
  <c r="Y4773" i="3"/>
  <c r="W4773" i="3"/>
  <c r="S4773" i="3"/>
  <c r="R4773" i="3"/>
  <c r="Q4773" i="3"/>
  <c r="O4773" i="3"/>
  <c r="P4773" i="3" s="1"/>
  <c r="N4773" i="3"/>
  <c r="V4773" i="3" s="1"/>
  <c r="M4773" i="3"/>
  <c r="Z4772" i="3"/>
  <c r="Y4772" i="3"/>
  <c r="W4772" i="3"/>
  <c r="V4772" i="3"/>
  <c r="S4772" i="3"/>
  <c r="X4772" i="3" s="1"/>
  <c r="R4772" i="3"/>
  <c r="Q4772" i="3"/>
  <c r="T4772" i="3" s="1" a="1"/>
  <c r="T4772" i="3" s="1"/>
  <c r="O4772" i="3"/>
  <c r="P4772" i="3" s="1"/>
  <c r="N4772" i="3"/>
  <c r="M4772" i="3"/>
  <c r="Z4771" i="3"/>
  <c r="Y4771" i="3"/>
  <c r="W4771" i="3"/>
  <c r="R4771" i="3"/>
  <c r="S4771" i="3" s="1"/>
  <c r="X4771" i="3" s="1"/>
  <c r="Q4771" i="3"/>
  <c r="O4771" i="3"/>
  <c r="P4771" i="3" s="1"/>
  <c r="N4771" i="3"/>
  <c r="V4771" i="3" s="1"/>
  <c r="M4771" i="3"/>
  <c r="AC4770" i="3"/>
  <c r="Z4770" i="3"/>
  <c r="Y4770" i="3"/>
  <c r="W4770" i="3"/>
  <c r="V4770" i="3"/>
  <c r="S4770" i="3"/>
  <c r="X4770" i="3" s="1"/>
  <c r="R4770" i="3"/>
  <c r="Q4770" i="3"/>
  <c r="T4770" i="3" s="1" a="1"/>
  <c r="T4770" i="3" s="1"/>
  <c r="U4770" i="3" s="1" a="1"/>
  <c r="U4770" i="3" s="1"/>
  <c r="P4770" i="3"/>
  <c r="O4770" i="3"/>
  <c r="N4770" i="3"/>
  <c r="M4770" i="3"/>
  <c r="Z4769" i="3"/>
  <c r="Y4769" i="3"/>
  <c r="W4769" i="3"/>
  <c r="S4769" i="3"/>
  <c r="R4769" i="3"/>
  <c r="Q4769" i="3"/>
  <c r="T4769" i="3" s="1" a="1"/>
  <c r="T4769" i="3" s="1"/>
  <c r="U4769" i="3" s="1" a="1"/>
  <c r="U4769" i="3" s="1"/>
  <c r="O4769" i="3"/>
  <c r="P4769" i="3" s="1"/>
  <c r="N4769" i="3"/>
  <c r="V4769" i="3" s="1"/>
  <c r="M4769" i="3"/>
  <c r="Z4768" i="3"/>
  <c r="Y4768" i="3"/>
  <c r="W4768" i="3"/>
  <c r="V4768" i="3"/>
  <c r="S4768" i="3"/>
  <c r="X4768" i="3" s="1"/>
  <c r="R4768" i="3"/>
  <c r="Q4768" i="3"/>
  <c r="T4768" i="3" s="1" a="1"/>
  <c r="T4768" i="3" s="1"/>
  <c r="U4768" i="3" s="1" a="1"/>
  <c r="U4768" i="3" s="1"/>
  <c r="O4768" i="3"/>
  <c r="P4768" i="3" s="1"/>
  <c r="N4768" i="3"/>
  <c r="M4768" i="3"/>
  <c r="Z4767" i="3"/>
  <c r="Y4767" i="3"/>
  <c r="W4767" i="3"/>
  <c r="R4767" i="3"/>
  <c r="S4767" i="3" s="1"/>
  <c r="Q4767" i="3"/>
  <c r="O4767" i="3"/>
  <c r="P4767" i="3" s="1"/>
  <c r="N4767" i="3"/>
  <c r="V4767" i="3" s="1"/>
  <c r="M4767" i="3"/>
  <c r="AC4766" i="3"/>
  <c r="Z4766" i="3"/>
  <c r="Y4766" i="3"/>
  <c r="W4766" i="3"/>
  <c r="V4766" i="3"/>
  <c r="S4766" i="3"/>
  <c r="X4766" i="3" s="1"/>
  <c r="R4766" i="3"/>
  <c r="Q4766" i="3"/>
  <c r="T4766" i="3" s="1" a="1"/>
  <c r="T4766" i="3" s="1"/>
  <c r="U4766" i="3" s="1" a="1"/>
  <c r="U4766" i="3" s="1"/>
  <c r="P4766" i="3"/>
  <c r="O4766" i="3"/>
  <c r="N4766" i="3"/>
  <c r="M4766" i="3"/>
  <c r="Z4765" i="3"/>
  <c r="Y4765" i="3"/>
  <c r="W4765" i="3"/>
  <c r="S4765" i="3"/>
  <c r="R4765" i="3"/>
  <c r="Q4765" i="3"/>
  <c r="O4765" i="3"/>
  <c r="P4765" i="3" s="1"/>
  <c r="N4765" i="3"/>
  <c r="V4765" i="3" s="1"/>
  <c r="M4765" i="3"/>
  <c r="Z4764" i="3"/>
  <c r="Y4764" i="3"/>
  <c r="W4764" i="3"/>
  <c r="V4764" i="3"/>
  <c r="S4764" i="3"/>
  <c r="X4764" i="3" s="1"/>
  <c r="R4764" i="3"/>
  <c r="Q4764" i="3"/>
  <c r="T4764" i="3" s="1" a="1"/>
  <c r="T4764" i="3" s="1"/>
  <c r="U4764" i="3" s="1" a="1"/>
  <c r="U4764" i="3" s="1"/>
  <c r="O4764" i="3"/>
  <c r="P4764" i="3" s="1"/>
  <c r="N4764" i="3"/>
  <c r="M4764" i="3"/>
  <c r="AC4763" i="3"/>
  <c r="Z4763" i="3"/>
  <c r="Y4763" i="3"/>
  <c r="W4763" i="3"/>
  <c r="R4763" i="3"/>
  <c r="S4763" i="3" s="1"/>
  <c r="X4763" i="3" s="1"/>
  <c r="Q4763" i="3"/>
  <c r="O4763" i="3"/>
  <c r="P4763" i="3" s="1"/>
  <c r="N4763" i="3"/>
  <c r="V4763" i="3" s="1"/>
  <c r="M4763" i="3"/>
  <c r="Z4762" i="3"/>
  <c r="Y4762" i="3"/>
  <c r="W4762" i="3"/>
  <c r="V4762" i="3"/>
  <c r="S4762" i="3"/>
  <c r="X4762" i="3" s="1"/>
  <c r="R4762" i="3"/>
  <c r="Q4762" i="3"/>
  <c r="P4762" i="3"/>
  <c r="O4762" i="3"/>
  <c r="N4762" i="3"/>
  <c r="M4762" i="3"/>
  <c r="Z4761" i="3"/>
  <c r="Y4761" i="3"/>
  <c r="X4761" i="3"/>
  <c r="W4761" i="3"/>
  <c r="S4761" i="3"/>
  <c r="AC4761" i="3" s="1"/>
  <c r="R4761" i="3"/>
  <c r="Q4761" i="3"/>
  <c r="T4761" i="3" s="1" a="1"/>
  <c r="T4761" i="3" s="1"/>
  <c r="U4761" i="3" s="1" a="1"/>
  <c r="U4761" i="3" s="1"/>
  <c r="O4761" i="3"/>
  <c r="P4761" i="3" s="1"/>
  <c r="N4761" i="3"/>
  <c r="V4761" i="3" s="1"/>
  <c r="M4761" i="3"/>
  <c r="Z4760" i="3"/>
  <c r="Y4760" i="3"/>
  <c r="W4760" i="3"/>
  <c r="V4760" i="3"/>
  <c r="S4760" i="3"/>
  <c r="X4760" i="3" s="1"/>
  <c r="R4760" i="3"/>
  <c r="Q4760" i="3"/>
  <c r="T4760" i="3" s="1" a="1"/>
  <c r="T4760" i="3" s="1"/>
  <c r="U4760" i="3" s="1" a="1"/>
  <c r="U4760" i="3" s="1"/>
  <c r="O4760" i="3"/>
  <c r="P4760" i="3" s="1"/>
  <c r="N4760" i="3"/>
  <c r="M4760" i="3"/>
  <c r="Z4759" i="3"/>
  <c r="Y4759" i="3"/>
  <c r="W4759" i="3"/>
  <c r="R4759" i="3"/>
  <c r="S4759" i="3" s="1"/>
  <c r="X4759" i="3" s="1"/>
  <c r="Q4759" i="3"/>
  <c r="O4759" i="3"/>
  <c r="P4759" i="3" s="1"/>
  <c r="N4759" i="3"/>
  <c r="V4759" i="3" s="1"/>
  <c r="M4759" i="3"/>
  <c r="AC4758" i="3"/>
  <c r="Z4758" i="3"/>
  <c r="Y4758" i="3"/>
  <c r="W4758" i="3"/>
  <c r="V4758" i="3"/>
  <c r="S4758" i="3"/>
  <c r="X4758" i="3" s="1"/>
  <c r="R4758" i="3"/>
  <c r="Q4758" i="3"/>
  <c r="T4758" i="3" s="1" a="1"/>
  <c r="T4758" i="3" s="1"/>
  <c r="U4758" i="3" s="1" a="1"/>
  <c r="U4758" i="3" s="1"/>
  <c r="P4758" i="3"/>
  <c r="O4758" i="3"/>
  <c r="N4758" i="3"/>
  <c r="M4758" i="3"/>
  <c r="Z4757" i="3"/>
  <c r="Y4757" i="3"/>
  <c r="W4757" i="3"/>
  <c r="S4757" i="3"/>
  <c r="AC4757" i="3" s="1"/>
  <c r="R4757" i="3"/>
  <c r="Q4757" i="3"/>
  <c r="O4757" i="3"/>
  <c r="P4757" i="3" s="1"/>
  <c r="N4757" i="3"/>
  <c r="V4757" i="3" s="1"/>
  <c r="M4757" i="3"/>
  <c r="Z4756" i="3"/>
  <c r="Y4756" i="3"/>
  <c r="W4756" i="3"/>
  <c r="V4756" i="3"/>
  <c r="S4756" i="3"/>
  <c r="X4756" i="3" s="1"/>
  <c r="R4756" i="3"/>
  <c r="Q4756" i="3"/>
  <c r="T4756" i="3" s="1" a="1"/>
  <c r="T4756" i="3" s="1"/>
  <c r="O4756" i="3"/>
  <c r="P4756" i="3" s="1"/>
  <c r="N4756" i="3"/>
  <c r="M4756" i="3"/>
  <c r="Z4755" i="3"/>
  <c r="Y4755" i="3"/>
  <c r="W4755" i="3"/>
  <c r="R4755" i="3"/>
  <c r="S4755" i="3" s="1"/>
  <c r="X4755" i="3" s="1"/>
  <c r="Q4755" i="3"/>
  <c r="T4755" i="3" s="1" a="1"/>
  <c r="T4755" i="3" s="1"/>
  <c r="U4755" i="3" s="1" a="1"/>
  <c r="U4755" i="3" s="1"/>
  <c r="O4755" i="3"/>
  <c r="P4755" i="3" s="1"/>
  <c r="N4755" i="3"/>
  <c r="V4755" i="3" s="1"/>
  <c r="M4755" i="3"/>
  <c r="Z4754" i="3"/>
  <c r="Y4754" i="3"/>
  <c r="W4754" i="3"/>
  <c r="V4754" i="3"/>
  <c r="S4754" i="3"/>
  <c r="X4754" i="3" s="1"/>
  <c r="R4754" i="3"/>
  <c r="Q4754" i="3"/>
  <c r="T4754" i="3" s="1" a="1"/>
  <c r="T4754" i="3" s="1"/>
  <c r="U4754" i="3" s="1" a="1"/>
  <c r="U4754" i="3" s="1"/>
  <c r="P4754" i="3"/>
  <c r="O4754" i="3"/>
  <c r="N4754" i="3"/>
  <c r="M4754" i="3"/>
  <c r="Z4753" i="3"/>
  <c r="Y4753" i="3"/>
  <c r="W4753" i="3"/>
  <c r="S4753" i="3"/>
  <c r="X4753" i="3" s="1"/>
  <c r="R4753" i="3"/>
  <c r="Q4753" i="3"/>
  <c r="T4753" i="3" s="1" a="1"/>
  <c r="T4753" i="3" s="1"/>
  <c r="U4753" i="3" s="1" a="1"/>
  <c r="U4753" i="3" s="1"/>
  <c r="O4753" i="3"/>
  <c r="P4753" i="3" s="1"/>
  <c r="N4753" i="3"/>
  <c r="V4753" i="3" s="1"/>
  <c r="M4753" i="3"/>
  <c r="Z4752" i="3"/>
  <c r="Y4752" i="3"/>
  <c r="W4752" i="3"/>
  <c r="V4752" i="3"/>
  <c r="S4752" i="3"/>
  <c r="R4752" i="3"/>
  <c r="Q4752" i="3"/>
  <c r="T4752" i="3" s="1" a="1"/>
  <c r="T4752" i="3" s="1"/>
  <c r="O4752" i="3"/>
  <c r="P4752" i="3" s="1"/>
  <c r="N4752" i="3"/>
  <c r="M4752" i="3"/>
  <c r="Z4751" i="3"/>
  <c r="Y4751" i="3"/>
  <c r="W4751" i="3"/>
  <c r="R4751" i="3"/>
  <c r="S4751" i="3" s="1"/>
  <c r="X4751" i="3" s="1"/>
  <c r="Q4751" i="3"/>
  <c r="O4751" i="3"/>
  <c r="P4751" i="3" s="1"/>
  <c r="N4751" i="3"/>
  <c r="V4751" i="3" s="1"/>
  <c r="M4751" i="3"/>
  <c r="AC4750" i="3"/>
  <c r="Z4750" i="3"/>
  <c r="Y4750" i="3"/>
  <c r="W4750" i="3"/>
  <c r="V4750" i="3"/>
  <c r="S4750" i="3"/>
  <c r="X4750" i="3" s="1"/>
  <c r="R4750" i="3"/>
  <c r="Q4750" i="3"/>
  <c r="T4750" i="3" s="1" a="1"/>
  <c r="T4750" i="3" s="1"/>
  <c r="U4750" i="3" s="1" a="1"/>
  <c r="U4750" i="3" s="1"/>
  <c r="O4750" i="3"/>
  <c r="P4750" i="3" s="1"/>
  <c r="N4750" i="3"/>
  <c r="M4750" i="3"/>
  <c r="Z4749" i="3"/>
  <c r="Y4749" i="3"/>
  <c r="W4749" i="3"/>
  <c r="R4749" i="3"/>
  <c r="S4749" i="3" s="1"/>
  <c r="Q4749" i="3"/>
  <c r="O4749" i="3"/>
  <c r="P4749" i="3" s="1"/>
  <c r="N4749" i="3"/>
  <c r="V4749" i="3" s="1"/>
  <c r="M4749" i="3"/>
  <c r="Z4748" i="3"/>
  <c r="Y4748" i="3"/>
  <c r="W4748" i="3"/>
  <c r="V4748" i="3"/>
  <c r="S4748" i="3"/>
  <c r="R4748" i="3"/>
  <c r="Q4748" i="3"/>
  <c r="T4748" i="3" s="1" a="1"/>
  <c r="T4748" i="3" s="1"/>
  <c r="P4748" i="3"/>
  <c r="O4748" i="3"/>
  <c r="N4748" i="3"/>
  <c r="M4748" i="3"/>
  <c r="AC4747" i="3"/>
  <c r="Z4747" i="3"/>
  <c r="Y4747" i="3"/>
  <c r="X4747" i="3"/>
  <c r="W4747" i="3"/>
  <c r="R4747" i="3"/>
  <c r="S4747" i="3" s="1"/>
  <c r="Q4747" i="3"/>
  <c r="O4747" i="3"/>
  <c r="P4747" i="3" s="1"/>
  <c r="N4747" i="3"/>
  <c r="V4747" i="3" s="1"/>
  <c r="M4747" i="3"/>
  <c r="AC4746" i="3"/>
  <c r="Z4746" i="3"/>
  <c r="Y4746" i="3"/>
  <c r="W4746" i="3"/>
  <c r="V4746" i="3"/>
  <c r="S4746" i="3"/>
  <c r="X4746" i="3" s="1"/>
  <c r="R4746" i="3"/>
  <c r="Q4746" i="3"/>
  <c r="T4746" i="3" s="1" a="1"/>
  <c r="T4746" i="3" s="1"/>
  <c r="U4746" i="3" s="1" a="1"/>
  <c r="U4746" i="3" s="1"/>
  <c r="P4746" i="3"/>
  <c r="O4746" i="3"/>
  <c r="N4746" i="3"/>
  <c r="M4746" i="3"/>
  <c r="Z4745" i="3"/>
  <c r="Y4745" i="3"/>
  <c r="X4745" i="3"/>
  <c r="W4745" i="3"/>
  <c r="S4745" i="3"/>
  <c r="AC4745" i="3" s="1"/>
  <c r="R4745" i="3"/>
  <c r="Q4745" i="3"/>
  <c r="O4745" i="3"/>
  <c r="P4745" i="3" s="1"/>
  <c r="N4745" i="3"/>
  <c r="V4745" i="3" s="1"/>
  <c r="M4745" i="3"/>
  <c r="Z4744" i="3"/>
  <c r="Y4744" i="3"/>
  <c r="W4744" i="3"/>
  <c r="V4744" i="3"/>
  <c r="S4744" i="3"/>
  <c r="R4744" i="3"/>
  <c r="Q4744" i="3"/>
  <c r="O4744" i="3"/>
  <c r="P4744" i="3" s="1"/>
  <c r="N4744" i="3"/>
  <c r="M4744" i="3"/>
  <c r="AC4743" i="3"/>
  <c r="Z4743" i="3"/>
  <c r="Y4743" i="3"/>
  <c r="X4743" i="3"/>
  <c r="W4743" i="3"/>
  <c r="R4743" i="3"/>
  <c r="S4743" i="3" s="1"/>
  <c r="Q4743" i="3"/>
  <c r="O4743" i="3"/>
  <c r="P4743" i="3" s="1"/>
  <c r="N4743" i="3"/>
  <c r="V4743" i="3" s="1"/>
  <c r="M4743" i="3"/>
  <c r="Z4742" i="3"/>
  <c r="Y4742" i="3"/>
  <c r="W4742" i="3"/>
  <c r="V4742" i="3"/>
  <c r="S4742" i="3"/>
  <c r="R4742" i="3"/>
  <c r="Q4742" i="3"/>
  <c r="T4742" i="3" s="1" a="1"/>
  <c r="T4742" i="3" s="1"/>
  <c r="U4742" i="3" s="1" a="1"/>
  <c r="U4742" i="3" s="1"/>
  <c r="O4742" i="3"/>
  <c r="P4742" i="3" s="1"/>
  <c r="N4742" i="3"/>
  <c r="M4742" i="3"/>
  <c r="AC4741" i="3"/>
  <c r="Z4741" i="3"/>
  <c r="Y4741" i="3"/>
  <c r="W4741" i="3"/>
  <c r="S4741" i="3"/>
  <c r="X4741" i="3" s="1"/>
  <c r="R4741" i="3"/>
  <c r="Q4741" i="3"/>
  <c r="O4741" i="3"/>
  <c r="P4741" i="3" s="1"/>
  <c r="N4741" i="3"/>
  <c r="V4741" i="3" s="1"/>
  <c r="M4741" i="3"/>
  <c r="Z4740" i="3"/>
  <c r="Y4740" i="3"/>
  <c r="W4740" i="3"/>
  <c r="V4740" i="3"/>
  <c r="S4740" i="3"/>
  <c r="R4740" i="3"/>
  <c r="Q4740" i="3"/>
  <c r="T4740" i="3" s="1" a="1"/>
  <c r="T4740" i="3" s="1"/>
  <c r="U4740" i="3" s="1" a="1"/>
  <c r="U4740" i="3" s="1"/>
  <c r="P4740" i="3"/>
  <c r="O4740" i="3"/>
  <c r="N4740" i="3"/>
  <c r="M4740" i="3"/>
  <c r="AC4739" i="3"/>
  <c r="Z4739" i="3"/>
  <c r="Y4739" i="3"/>
  <c r="X4739" i="3"/>
  <c r="W4739" i="3"/>
  <c r="R4739" i="3"/>
  <c r="S4739" i="3" s="1"/>
  <c r="Q4739" i="3"/>
  <c r="T4739" i="3" s="1" a="1"/>
  <c r="T4739" i="3" s="1"/>
  <c r="U4739" i="3" s="1" a="1"/>
  <c r="U4739" i="3" s="1"/>
  <c r="O4739" i="3"/>
  <c r="P4739" i="3" s="1"/>
  <c r="N4739" i="3"/>
  <c r="V4739" i="3" s="1"/>
  <c r="M4739" i="3"/>
  <c r="Z4738" i="3"/>
  <c r="Y4738" i="3"/>
  <c r="W4738" i="3"/>
  <c r="V4738" i="3"/>
  <c r="S4738" i="3"/>
  <c r="X4738" i="3" s="1"/>
  <c r="R4738" i="3"/>
  <c r="Q4738" i="3"/>
  <c r="T4738" i="3" s="1" a="1"/>
  <c r="T4738" i="3" s="1"/>
  <c r="U4738" i="3" s="1" a="1"/>
  <c r="U4738" i="3" s="1"/>
  <c r="P4738" i="3"/>
  <c r="O4738" i="3"/>
  <c r="N4738" i="3"/>
  <c r="M4738" i="3"/>
  <c r="AC4737" i="3"/>
  <c r="Z4737" i="3"/>
  <c r="Y4737" i="3"/>
  <c r="X4737" i="3"/>
  <c r="W4737" i="3"/>
  <c r="S4737" i="3"/>
  <c r="R4737" i="3"/>
  <c r="Q4737" i="3"/>
  <c r="T4737" i="3" s="1" a="1"/>
  <c r="T4737" i="3" s="1"/>
  <c r="U4737" i="3" s="1" a="1"/>
  <c r="U4737" i="3" s="1"/>
  <c r="O4737" i="3"/>
  <c r="P4737" i="3" s="1"/>
  <c r="N4737" i="3"/>
  <c r="V4737" i="3" s="1"/>
  <c r="M4737" i="3"/>
  <c r="AC4736" i="3"/>
  <c r="Z4736" i="3"/>
  <c r="Y4736" i="3"/>
  <c r="W4736" i="3"/>
  <c r="V4736" i="3"/>
  <c r="S4736" i="3"/>
  <c r="X4736" i="3" s="1"/>
  <c r="R4736" i="3"/>
  <c r="Q4736" i="3"/>
  <c r="T4736" i="3" s="1" a="1"/>
  <c r="T4736" i="3" s="1"/>
  <c r="U4736" i="3" s="1" a="1"/>
  <c r="U4736" i="3" s="1"/>
  <c r="P4736" i="3"/>
  <c r="O4736" i="3"/>
  <c r="N4736" i="3"/>
  <c r="M4736" i="3"/>
  <c r="Z4735" i="3"/>
  <c r="Y4735" i="3"/>
  <c r="W4735" i="3"/>
  <c r="S4735" i="3"/>
  <c r="X4735" i="3" s="1"/>
  <c r="R4735" i="3"/>
  <c r="Q4735" i="3"/>
  <c r="T4735" i="3" s="1" a="1"/>
  <c r="T4735" i="3" s="1"/>
  <c r="U4735" i="3" s="1" a="1"/>
  <c r="U4735" i="3" s="1"/>
  <c r="O4735" i="3"/>
  <c r="P4735" i="3" s="1"/>
  <c r="N4735" i="3"/>
  <c r="V4735" i="3" s="1"/>
  <c r="M4735" i="3"/>
  <c r="AC4734" i="3"/>
  <c r="Z4734" i="3"/>
  <c r="Y4734" i="3"/>
  <c r="W4734" i="3"/>
  <c r="V4734" i="3"/>
  <c r="S4734" i="3"/>
  <c r="X4734" i="3" s="1"/>
  <c r="R4734" i="3"/>
  <c r="Q4734" i="3"/>
  <c r="T4734" i="3" s="1" a="1"/>
  <c r="T4734" i="3" s="1"/>
  <c r="U4734" i="3" s="1" a="1"/>
  <c r="U4734" i="3" s="1"/>
  <c r="P4734" i="3"/>
  <c r="O4734" i="3"/>
  <c r="N4734" i="3"/>
  <c r="M4734" i="3"/>
  <c r="AC4733" i="3"/>
  <c r="Z4733" i="3"/>
  <c r="Y4733" i="3"/>
  <c r="X4733" i="3"/>
  <c r="W4733" i="3"/>
  <c r="S4733" i="3"/>
  <c r="R4733" i="3"/>
  <c r="Q4733" i="3"/>
  <c r="T4733" i="3" s="1" a="1"/>
  <c r="T4733" i="3" s="1"/>
  <c r="U4733" i="3" s="1" a="1"/>
  <c r="U4733" i="3" s="1"/>
  <c r="O4733" i="3"/>
  <c r="P4733" i="3" s="1"/>
  <c r="N4733" i="3"/>
  <c r="V4733" i="3" s="1"/>
  <c r="M4733" i="3"/>
  <c r="AC4732" i="3"/>
  <c r="Z4732" i="3"/>
  <c r="Y4732" i="3"/>
  <c r="W4732" i="3"/>
  <c r="V4732" i="3"/>
  <c r="S4732" i="3"/>
  <c r="X4732" i="3" s="1"/>
  <c r="R4732" i="3"/>
  <c r="Q4732" i="3"/>
  <c r="T4732" i="3" s="1" a="1"/>
  <c r="T4732" i="3" s="1"/>
  <c r="U4732" i="3" s="1" a="1"/>
  <c r="U4732" i="3" s="1"/>
  <c r="P4732" i="3"/>
  <c r="O4732" i="3"/>
  <c r="N4732" i="3"/>
  <c r="M4732" i="3"/>
  <c r="Z4731" i="3"/>
  <c r="Y4731" i="3"/>
  <c r="W4731" i="3"/>
  <c r="S4731" i="3"/>
  <c r="X4731" i="3" s="1"/>
  <c r="R4731" i="3"/>
  <c r="Q4731" i="3"/>
  <c r="T4731" i="3" s="1" a="1"/>
  <c r="T4731" i="3" s="1"/>
  <c r="U4731" i="3" s="1" a="1"/>
  <c r="U4731" i="3" s="1"/>
  <c r="O4731" i="3"/>
  <c r="P4731" i="3" s="1"/>
  <c r="N4731" i="3"/>
  <c r="V4731" i="3" s="1"/>
  <c r="M4731" i="3"/>
  <c r="AC4730" i="3"/>
  <c r="Z4730" i="3"/>
  <c r="Y4730" i="3"/>
  <c r="W4730" i="3"/>
  <c r="V4730" i="3"/>
  <c r="S4730" i="3"/>
  <c r="X4730" i="3" s="1"/>
  <c r="R4730" i="3"/>
  <c r="Q4730" i="3"/>
  <c r="T4730" i="3" s="1" a="1"/>
  <c r="T4730" i="3" s="1"/>
  <c r="U4730" i="3" s="1" a="1"/>
  <c r="U4730" i="3" s="1"/>
  <c r="P4730" i="3"/>
  <c r="O4730" i="3"/>
  <c r="N4730" i="3"/>
  <c r="M4730" i="3"/>
  <c r="AC4729" i="3"/>
  <c r="Z4729" i="3"/>
  <c r="Y4729" i="3"/>
  <c r="X4729" i="3"/>
  <c r="W4729" i="3"/>
  <c r="S4729" i="3"/>
  <c r="R4729" i="3"/>
  <c r="Q4729" i="3"/>
  <c r="T4729" i="3" s="1" a="1"/>
  <c r="T4729" i="3" s="1"/>
  <c r="U4729" i="3" s="1" a="1"/>
  <c r="U4729" i="3" s="1"/>
  <c r="O4729" i="3"/>
  <c r="P4729" i="3" s="1"/>
  <c r="N4729" i="3"/>
  <c r="V4729" i="3" s="1"/>
  <c r="M4729" i="3"/>
  <c r="AC4728" i="3"/>
  <c r="Z4728" i="3"/>
  <c r="Y4728" i="3"/>
  <c r="W4728" i="3"/>
  <c r="V4728" i="3"/>
  <c r="S4728" i="3"/>
  <c r="X4728" i="3" s="1"/>
  <c r="R4728" i="3"/>
  <c r="Q4728" i="3"/>
  <c r="T4728" i="3" s="1" a="1"/>
  <c r="T4728" i="3" s="1"/>
  <c r="U4728" i="3" s="1" a="1"/>
  <c r="U4728" i="3" s="1"/>
  <c r="P4728" i="3"/>
  <c r="O4728" i="3"/>
  <c r="N4728" i="3"/>
  <c r="M4728" i="3"/>
  <c r="Z4727" i="3"/>
  <c r="Y4727" i="3"/>
  <c r="W4727" i="3"/>
  <c r="S4727" i="3"/>
  <c r="X4727" i="3" s="1"/>
  <c r="R4727" i="3"/>
  <c r="Q4727" i="3"/>
  <c r="T4727" i="3" s="1" a="1"/>
  <c r="T4727" i="3" s="1"/>
  <c r="U4727" i="3" s="1" a="1"/>
  <c r="U4727" i="3" s="1"/>
  <c r="O4727" i="3"/>
  <c r="P4727" i="3" s="1"/>
  <c r="N4727" i="3"/>
  <c r="V4727" i="3" s="1"/>
  <c r="M4727" i="3"/>
  <c r="AC4726" i="3"/>
  <c r="Z4726" i="3"/>
  <c r="Y4726" i="3"/>
  <c r="W4726" i="3"/>
  <c r="V4726" i="3"/>
  <c r="S4726" i="3"/>
  <c r="X4726" i="3" s="1"/>
  <c r="R4726" i="3"/>
  <c r="Q4726" i="3"/>
  <c r="T4726" i="3" s="1" a="1"/>
  <c r="T4726" i="3" s="1"/>
  <c r="U4726" i="3" s="1" a="1"/>
  <c r="U4726" i="3" s="1"/>
  <c r="P4726" i="3"/>
  <c r="O4726" i="3"/>
  <c r="N4726" i="3"/>
  <c r="M4726" i="3"/>
  <c r="AC4725" i="3"/>
  <c r="Z4725" i="3"/>
  <c r="Y4725" i="3"/>
  <c r="X4725" i="3"/>
  <c r="W4725" i="3"/>
  <c r="S4725" i="3"/>
  <c r="R4725" i="3"/>
  <c r="Q4725" i="3"/>
  <c r="T4725" i="3" s="1" a="1"/>
  <c r="T4725" i="3" s="1"/>
  <c r="U4725" i="3" s="1" a="1"/>
  <c r="U4725" i="3" s="1"/>
  <c r="O4725" i="3"/>
  <c r="P4725" i="3" s="1"/>
  <c r="N4725" i="3"/>
  <c r="V4725" i="3" s="1"/>
  <c r="M4725" i="3"/>
  <c r="AC4724" i="3"/>
  <c r="Z4724" i="3"/>
  <c r="Y4724" i="3"/>
  <c r="W4724" i="3"/>
  <c r="V4724" i="3"/>
  <c r="S4724" i="3"/>
  <c r="X4724" i="3" s="1"/>
  <c r="R4724" i="3"/>
  <c r="Q4724" i="3"/>
  <c r="T4724" i="3" s="1" a="1"/>
  <c r="T4724" i="3" s="1"/>
  <c r="U4724" i="3" s="1" a="1"/>
  <c r="U4724" i="3" s="1"/>
  <c r="P4724" i="3"/>
  <c r="O4724" i="3"/>
  <c r="N4724" i="3"/>
  <c r="M4724" i="3"/>
  <c r="Z4723" i="3"/>
  <c r="Y4723" i="3"/>
  <c r="W4723" i="3"/>
  <c r="S4723" i="3"/>
  <c r="X4723" i="3" s="1"/>
  <c r="R4723" i="3"/>
  <c r="Q4723" i="3"/>
  <c r="O4723" i="3"/>
  <c r="P4723" i="3" s="1"/>
  <c r="N4723" i="3"/>
  <c r="V4723" i="3" s="1"/>
  <c r="M4723" i="3"/>
  <c r="AC4722" i="3"/>
  <c r="Z4722" i="3"/>
  <c r="Y4722" i="3"/>
  <c r="W4722" i="3"/>
  <c r="V4722" i="3"/>
  <c r="S4722" i="3"/>
  <c r="X4722" i="3" s="1"/>
  <c r="R4722" i="3"/>
  <c r="Q4722" i="3"/>
  <c r="T4722" i="3" s="1" a="1"/>
  <c r="T4722" i="3" s="1"/>
  <c r="U4722" i="3" s="1" a="1"/>
  <c r="U4722" i="3" s="1"/>
  <c r="P4722" i="3"/>
  <c r="O4722" i="3"/>
  <c r="N4722" i="3"/>
  <c r="M4722" i="3"/>
  <c r="Z4721" i="3"/>
  <c r="Y4721" i="3"/>
  <c r="W4721" i="3"/>
  <c r="S4721" i="3"/>
  <c r="R4721" i="3"/>
  <c r="Q4721" i="3"/>
  <c r="O4721" i="3"/>
  <c r="P4721" i="3" s="1"/>
  <c r="N4721" i="3"/>
  <c r="V4721" i="3" s="1"/>
  <c r="M4721" i="3"/>
  <c r="Z4720" i="3"/>
  <c r="Y4720" i="3"/>
  <c r="W4720" i="3"/>
  <c r="V4720" i="3"/>
  <c r="S4720" i="3"/>
  <c r="X4720" i="3" s="1"/>
  <c r="R4720" i="3"/>
  <c r="Q4720" i="3"/>
  <c r="T4720" i="3" s="1" a="1"/>
  <c r="T4720" i="3" s="1"/>
  <c r="U4720" i="3" s="1" a="1"/>
  <c r="U4720" i="3" s="1"/>
  <c r="P4720" i="3"/>
  <c r="O4720" i="3"/>
  <c r="N4720" i="3"/>
  <c r="M4720" i="3"/>
  <c r="Z4719" i="3"/>
  <c r="Y4719" i="3"/>
  <c r="W4719" i="3"/>
  <c r="S4719" i="3"/>
  <c r="R4719" i="3"/>
  <c r="Q4719" i="3"/>
  <c r="O4719" i="3"/>
  <c r="P4719" i="3" s="1"/>
  <c r="N4719" i="3"/>
  <c r="V4719" i="3" s="1"/>
  <c r="M4719" i="3"/>
  <c r="AC4718" i="3"/>
  <c r="Z4718" i="3"/>
  <c r="Y4718" i="3"/>
  <c r="W4718" i="3"/>
  <c r="S4718" i="3"/>
  <c r="X4718" i="3" s="1"/>
  <c r="R4718" i="3"/>
  <c r="Q4718" i="3"/>
  <c r="T4718" i="3" s="1" a="1"/>
  <c r="T4718" i="3" s="1"/>
  <c r="O4718" i="3"/>
  <c r="P4718" i="3" s="1"/>
  <c r="N4718" i="3"/>
  <c r="V4718" i="3" s="1"/>
  <c r="M4718" i="3"/>
  <c r="Z4717" i="3"/>
  <c r="Y4717" i="3"/>
  <c r="W4717" i="3"/>
  <c r="S4717" i="3"/>
  <c r="X4717" i="3" s="1"/>
  <c r="R4717" i="3"/>
  <c r="Q4717" i="3"/>
  <c r="T4717" i="3" s="1" a="1"/>
  <c r="T4717" i="3" s="1"/>
  <c r="U4717" i="3" s="1" a="1"/>
  <c r="U4717" i="3" s="1"/>
  <c r="O4717" i="3"/>
  <c r="P4717" i="3" s="1"/>
  <c r="N4717" i="3"/>
  <c r="V4717" i="3" s="1"/>
  <c r="M4717" i="3"/>
  <c r="AC4716" i="3"/>
  <c r="Z4716" i="3"/>
  <c r="Y4716" i="3"/>
  <c r="W4716" i="3"/>
  <c r="V4716" i="3"/>
  <c r="S4716" i="3"/>
  <c r="X4716" i="3" s="1"/>
  <c r="R4716" i="3"/>
  <c r="Q4716" i="3"/>
  <c r="T4716" i="3" s="1" a="1"/>
  <c r="T4716" i="3" s="1"/>
  <c r="U4716" i="3" s="1" a="1"/>
  <c r="U4716" i="3" s="1"/>
  <c r="P4716" i="3"/>
  <c r="O4716" i="3"/>
  <c r="N4716" i="3"/>
  <c r="M4716" i="3"/>
  <c r="Z4715" i="3"/>
  <c r="Y4715" i="3"/>
  <c r="W4715" i="3"/>
  <c r="S4715" i="3"/>
  <c r="R4715" i="3"/>
  <c r="Q4715" i="3"/>
  <c r="O4715" i="3"/>
  <c r="P4715" i="3" s="1"/>
  <c r="N4715" i="3"/>
  <c r="V4715" i="3" s="1"/>
  <c r="M4715" i="3"/>
  <c r="AC4714" i="3"/>
  <c r="Z4714" i="3"/>
  <c r="Y4714" i="3"/>
  <c r="W4714" i="3"/>
  <c r="S4714" i="3"/>
  <c r="X4714" i="3" s="1"/>
  <c r="R4714" i="3"/>
  <c r="Q4714" i="3"/>
  <c r="T4714" i="3" s="1" a="1"/>
  <c r="T4714" i="3" s="1"/>
  <c r="U4714" i="3" s="1" a="1"/>
  <c r="U4714" i="3" s="1"/>
  <c r="O4714" i="3"/>
  <c r="P4714" i="3" s="1"/>
  <c r="N4714" i="3"/>
  <c r="V4714" i="3" s="1"/>
  <c r="M4714" i="3"/>
  <c r="Z4713" i="3"/>
  <c r="Y4713" i="3"/>
  <c r="W4713" i="3"/>
  <c r="S4713" i="3"/>
  <c r="X4713" i="3" s="1"/>
  <c r="R4713" i="3"/>
  <c r="Q4713" i="3"/>
  <c r="O4713" i="3"/>
  <c r="P4713" i="3" s="1"/>
  <c r="N4713" i="3"/>
  <c r="V4713" i="3" s="1"/>
  <c r="M4713" i="3"/>
  <c r="AC4712" i="3"/>
  <c r="Z4712" i="3"/>
  <c r="Y4712" i="3"/>
  <c r="W4712" i="3"/>
  <c r="V4712" i="3"/>
  <c r="S4712" i="3"/>
  <c r="X4712" i="3" s="1"/>
  <c r="R4712" i="3"/>
  <c r="Q4712" i="3"/>
  <c r="T4712" i="3" s="1" a="1"/>
  <c r="T4712" i="3" s="1"/>
  <c r="U4712" i="3" s="1" a="1"/>
  <c r="U4712" i="3" s="1"/>
  <c r="P4712" i="3"/>
  <c r="O4712" i="3"/>
  <c r="N4712" i="3"/>
  <c r="M4712" i="3"/>
  <c r="Z4711" i="3"/>
  <c r="Y4711" i="3"/>
  <c r="W4711" i="3"/>
  <c r="S4711" i="3"/>
  <c r="R4711" i="3"/>
  <c r="Q4711" i="3"/>
  <c r="O4711" i="3"/>
  <c r="P4711" i="3" s="1"/>
  <c r="N4711" i="3"/>
  <c r="V4711" i="3" s="1"/>
  <c r="M4711" i="3"/>
  <c r="AC4710" i="3"/>
  <c r="Z4710" i="3"/>
  <c r="Y4710" i="3"/>
  <c r="W4710" i="3"/>
  <c r="S4710" i="3"/>
  <c r="X4710" i="3" s="1"/>
  <c r="R4710" i="3"/>
  <c r="Q4710" i="3"/>
  <c r="T4710" i="3" s="1" a="1"/>
  <c r="T4710" i="3" s="1"/>
  <c r="U4710" i="3" s="1" a="1"/>
  <c r="U4710" i="3" s="1"/>
  <c r="O4710" i="3"/>
  <c r="P4710" i="3" s="1"/>
  <c r="N4710" i="3"/>
  <c r="V4710" i="3" s="1"/>
  <c r="M4710" i="3"/>
  <c r="Z4709" i="3"/>
  <c r="Y4709" i="3"/>
  <c r="W4709" i="3"/>
  <c r="S4709" i="3"/>
  <c r="X4709" i="3" s="1"/>
  <c r="R4709" i="3"/>
  <c r="Q4709" i="3"/>
  <c r="O4709" i="3"/>
  <c r="P4709" i="3" s="1"/>
  <c r="N4709" i="3"/>
  <c r="V4709" i="3" s="1"/>
  <c r="M4709" i="3"/>
  <c r="Z4708" i="3"/>
  <c r="Y4708" i="3"/>
  <c r="W4708" i="3"/>
  <c r="V4708" i="3"/>
  <c r="S4708" i="3"/>
  <c r="X4708" i="3" s="1"/>
  <c r="R4708" i="3"/>
  <c r="Q4708" i="3"/>
  <c r="P4708" i="3"/>
  <c r="O4708" i="3"/>
  <c r="N4708" i="3"/>
  <c r="M4708" i="3"/>
  <c r="Z4707" i="3"/>
  <c r="Y4707" i="3"/>
  <c r="W4707" i="3"/>
  <c r="S4707" i="3"/>
  <c r="R4707" i="3"/>
  <c r="Q4707" i="3"/>
  <c r="O4707" i="3"/>
  <c r="P4707" i="3" s="1"/>
  <c r="N4707" i="3"/>
  <c r="V4707" i="3" s="1"/>
  <c r="M4707" i="3"/>
  <c r="AC4706" i="3"/>
  <c r="Z4706" i="3"/>
  <c r="Y4706" i="3"/>
  <c r="W4706" i="3"/>
  <c r="S4706" i="3"/>
  <c r="X4706" i="3" s="1"/>
  <c r="R4706" i="3"/>
  <c r="Q4706" i="3"/>
  <c r="T4706" i="3" s="1" a="1"/>
  <c r="T4706" i="3" s="1"/>
  <c r="U4706" i="3" s="1" a="1"/>
  <c r="U4706" i="3" s="1"/>
  <c r="O4706" i="3"/>
  <c r="P4706" i="3" s="1"/>
  <c r="N4706" i="3"/>
  <c r="V4706" i="3" s="1"/>
  <c r="M4706" i="3"/>
  <c r="Z4705" i="3"/>
  <c r="Y4705" i="3"/>
  <c r="W4705" i="3"/>
  <c r="S4705" i="3"/>
  <c r="X4705" i="3" s="1"/>
  <c r="R4705" i="3"/>
  <c r="Q4705" i="3"/>
  <c r="T4705" i="3" s="1" a="1"/>
  <c r="T4705" i="3" s="1"/>
  <c r="U4705" i="3" s="1" a="1"/>
  <c r="U4705" i="3" s="1"/>
  <c r="O4705" i="3"/>
  <c r="P4705" i="3" s="1"/>
  <c r="N4705" i="3"/>
  <c r="V4705" i="3" s="1"/>
  <c r="M4705" i="3"/>
  <c r="AC4704" i="3"/>
  <c r="Z4704" i="3"/>
  <c r="Y4704" i="3"/>
  <c r="W4704" i="3"/>
  <c r="V4704" i="3"/>
  <c r="S4704" i="3"/>
  <c r="X4704" i="3" s="1"/>
  <c r="R4704" i="3"/>
  <c r="Q4704" i="3"/>
  <c r="P4704" i="3"/>
  <c r="O4704" i="3"/>
  <c r="N4704" i="3"/>
  <c r="M4704" i="3"/>
  <c r="Z4703" i="3"/>
  <c r="Y4703" i="3"/>
  <c r="W4703" i="3"/>
  <c r="S4703" i="3"/>
  <c r="R4703" i="3"/>
  <c r="Q4703" i="3"/>
  <c r="O4703" i="3"/>
  <c r="P4703" i="3" s="1"/>
  <c r="N4703" i="3"/>
  <c r="V4703" i="3" s="1"/>
  <c r="M4703" i="3"/>
  <c r="AC4702" i="3"/>
  <c r="Z4702" i="3"/>
  <c r="Y4702" i="3"/>
  <c r="W4702" i="3"/>
  <c r="S4702" i="3"/>
  <c r="X4702" i="3" s="1"/>
  <c r="R4702" i="3"/>
  <c r="Q4702" i="3"/>
  <c r="T4702" i="3" s="1" a="1"/>
  <c r="T4702" i="3" s="1"/>
  <c r="U4702" i="3" s="1" a="1"/>
  <c r="U4702" i="3" s="1"/>
  <c r="O4702" i="3"/>
  <c r="P4702" i="3" s="1"/>
  <c r="N4702" i="3"/>
  <c r="V4702" i="3" s="1"/>
  <c r="M4702" i="3"/>
  <c r="Z4701" i="3"/>
  <c r="Y4701" i="3"/>
  <c r="W4701" i="3"/>
  <c r="S4701" i="3"/>
  <c r="X4701" i="3" s="1"/>
  <c r="R4701" i="3"/>
  <c r="Q4701" i="3"/>
  <c r="T4701" i="3" s="1" a="1"/>
  <c r="T4701" i="3" s="1"/>
  <c r="U4701" i="3" s="1" a="1"/>
  <c r="U4701" i="3" s="1"/>
  <c r="P4701" i="3"/>
  <c r="O4701" i="3"/>
  <c r="N4701" i="3"/>
  <c r="V4701" i="3" s="1"/>
  <c r="M4701" i="3"/>
  <c r="AC4700" i="3"/>
  <c r="Z4700" i="3"/>
  <c r="Y4700" i="3"/>
  <c r="W4700" i="3"/>
  <c r="V4700" i="3"/>
  <c r="S4700" i="3"/>
  <c r="X4700" i="3" s="1"/>
  <c r="R4700" i="3"/>
  <c r="Q4700" i="3"/>
  <c r="T4700" i="3" s="1" a="1"/>
  <c r="T4700" i="3" s="1"/>
  <c r="U4700" i="3" s="1" a="1"/>
  <c r="U4700" i="3" s="1"/>
  <c r="P4700" i="3"/>
  <c r="O4700" i="3"/>
  <c r="N4700" i="3"/>
  <c r="M4700" i="3"/>
  <c r="Z4699" i="3"/>
  <c r="Y4699" i="3"/>
  <c r="W4699" i="3"/>
  <c r="R4699" i="3"/>
  <c r="S4699" i="3" s="1"/>
  <c r="Q4699" i="3"/>
  <c r="O4699" i="3"/>
  <c r="P4699" i="3" s="1"/>
  <c r="N4699" i="3"/>
  <c r="V4699" i="3" s="1"/>
  <c r="M4699" i="3"/>
  <c r="AC4698" i="3"/>
  <c r="Z4698" i="3"/>
  <c r="Y4698" i="3"/>
  <c r="W4698" i="3"/>
  <c r="S4698" i="3"/>
  <c r="X4698" i="3" s="1"/>
  <c r="R4698" i="3"/>
  <c r="Q4698" i="3"/>
  <c r="T4698" i="3" s="1" a="1"/>
  <c r="T4698" i="3" s="1"/>
  <c r="U4698" i="3" s="1" a="1"/>
  <c r="U4698" i="3" s="1"/>
  <c r="O4698" i="3"/>
  <c r="P4698" i="3" s="1"/>
  <c r="N4698" i="3"/>
  <c r="V4698" i="3" s="1"/>
  <c r="M4698" i="3"/>
  <c r="Z4697" i="3"/>
  <c r="Y4697" i="3"/>
  <c r="W4697" i="3"/>
  <c r="S4697" i="3"/>
  <c r="X4697" i="3" s="1"/>
  <c r="R4697" i="3"/>
  <c r="Q4697" i="3"/>
  <c r="T4697" i="3" s="1" a="1"/>
  <c r="T4697" i="3" s="1"/>
  <c r="U4697" i="3" s="1" a="1"/>
  <c r="U4697" i="3" s="1"/>
  <c r="O4697" i="3"/>
  <c r="P4697" i="3" s="1"/>
  <c r="N4697" i="3"/>
  <c r="V4697" i="3" s="1"/>
  <c r="M4697" i="3"/>
  <c r="Z4696" i="3"/>
  <c r="Y4696" i="3"/>
  <c r="W4696" i="3"/>
  <c r="V4696" i="3"/>
  <c r="R4696" i="3"/>
  <c r="S4696" i="3" s="1"/>
  <c r="Q4696" i="3"/>
  <c r="P4696" i="3"/>
  <c r="O4696" i="3"/>
  <c r="N4696" i="3"/>
  <c r="M4696" i="3"/>
  <c r="Z4695" i="3"/>
  <c r="Y4695" i="3"/>
  <c r="W4695" i="3"/>
  <c r="S4695" i="3"/>
  <c r="AC4695" i="3" s="1"/>
  <c r="R4695" i="3"/>
  <c r="Q4695" i="3"/>
  <c r="T4695" i="3" s="1" a="1"/>
  <c r="T4695" i="3" s="1"/>
  <c r="U4695" i="3" s="1" a="1"/>
  <c r="U4695" i="3" s="1"/>
  <c r="O4695" i="3"/>
  <c r="P4695" i="3" s="1"/>
  <c r="N4695" i="3"/>
  <c r="V4695" i="3" s="1"/>
  <c r="M4695" i="3"/>
  <c r="AC4694" i="3"/>
  <c r="Z4694" i="3"/>
  <c r="Y4694" i="3"/>
  <c r="W4694" i="3"/>
  <c r="S4694" i="3"/>
  <c r="X4694" i="3" s="1"/>
  <c r="R4694" i="3"/>
  <c r="Q4694" i="3"/>
  <c r="T4694" i="3" s="1" a="1"/>
  <c r="T4694" i="3" s="1"/>
  <c r="U4694" i="3" s="1" a="1"/>
  <c r="U4694" i="3" s="1"/>
  <c r="O4694" i="3"/>
  <c r="P4694" i="3" s="1"/>
  <c r="N4694" i="3"/>
  <c r="V4694" i="3" s="1"/>
  <c r="M4694" i="3"/>
  <c r="Z4693" i="3"/>
  <c r="Y4693" i="3"/>
  <c r="W4693" i="3"/>
  <c r="S4693" i="3"/>
  <c r="X4693" i="3" s="1"/>
  <c r="R4693" i="3"/>
  <c r="Q4693" i="3"/>
  <c r="T4693" i="3" s="1" a="1"/>
  <c r="T4693" i="3" s="1"/>
  <c r="U4693" i="3" s="1" a="1"/>
  <c r="U4693" i="3" s="1"/>
  <c r="P4693" i="3"/>
  <c r="O4693" i="3"/>
  <c r="N4693" i="3"/>
  <c r="V4693" i="3" s="1"/>
  <c r="M4693" i="3"/>
  <c r="AC4692" i="3"/>
  <c r="Z4692" i="3"/>
  <c r="Y4692" i="3"/>
  <c r="W4692" i="3"/>
  <c r="V4692" i="3"/>
  <c r="S4692" i="3"/>
  <c r="X4692" i="3" s="1"/>
  <c r="R4692" i="3"/>
  <c r="Q4692" i="3"/>
  <c r="T4692" i="3" s="1" a="1"/>
  <c r="T4692" i="3" s="1"/>
  <c r="U4692" i="3" s="1" a="1"/>
  <c r="U4692" i="3" s="1"/>
  <c r="P4692" i="3"/>
  <c r="O4692" i="3"/>
  <c r="N4692" i="3"/>
  <c r="M4692" i="3"/>
  <c r="Z4691" i="3"/>
  <c r="Y4691" i="3"/>
  <c r="X4691" i="3"/>
  <c r="W4691" i="3"/>
  <c r="S4691" i="3"/>
  <c r="AC4691" i="3" s="1"/>
  <c r="R4691" i="3"/>
  <c r="Q4691" i="3"/>
  <c r="O4691" i="3"/>
  <c r="P4691" i="3" s="1"/>
  <c r="N4691" i="3"/>
  <c r="V4691" i="3" s="1"/>
  <c r="M4691" i="3"/>
  <c r="AC4690" i="3"/>
  <c r="Z4690" i="3"/>
  <c r="Y4690" i="3"/>
  <c r="W4690" i="3"/>
  <c r="S4690" i="3"/>
  <c r="X4690" i="3" s="1"/>
  <c r="R4690" i="3"/>
  <c r="Q4690" i="3"/>
  <c r="T4690" i="3" s="1" a="1"/>
  <c r="T4690" i="3" s="1"/>
  <c r="U4690" i="3" s="1" a="1"/>
  <c r="U4690" i="3" s="1"/>
  <c r="O4690" i="3"/>
  <c r="P4690" i="3" s="1"/>
  <c r="N4690" i="3"/>
  <c r="V4690" i="3" s="1"/>
  <c r="M4690" i="3"/>
  <c r="Z4689" i="3"/>
  <c r="Y4689" i="3"/>
  <c r="W4689" i="3"/>
  <c r="S4689" i="3"/>
  <c r="X4689" i="3" s="1"/>
  <c r="R4689" i="3"/>
  <c r="Q4689" i="3"/>
  <c r="T4689" i="3" s="1" a="1"/>
  <c r="T4689" i="3" s="1"/>
  <c r="U4689" i="3" s="1" a="1"/>
  <c r="U4689" i="3" s="1"/>
  <c r="O4689" i="3"/>
  <c r="P4689" i="3" s="1"/>
  <c r="N4689" i="3"/>
  <c r="V4689" i="3" s="1"/>
  <c r="M4689" i="3"/>
  <c r="Z4688" i="3"/>
  <c r="Y4688" i="3"/>
  <c r="X4688" i="3"/>
  <c r="W4688" i="3"/>
  <c r="V4688" i="3"/>
  <c r="S4688" i="3"/>
  <c r="AC4688" i="3" s="1"/>
  <c r="R4688" i="3"/>
  <c r="Q4688" i="3"/>
  <c r="T4688" i="3" s="1" a="1"/>
  <c r="T4688" i="3" s="1"/>
  <c r="U4688" i="3" s="1" a="1"/>
  <c r="U4688" i="3" s="1"/>
  <c r="P4688" i="3"/>
  <c r="O4688" i="3"/>
  <c r="N4688" i="3"/>
  <c r="M4688" i="3"/>
  <c r="Z4687" i="3"/>
  <c r="Y4687" i="3"/>
  <c r="W4687" i="3"/>
  <c r="S4687" i="3"/>
  <c r="AC4687" i="3" s="1"/>
  <c r="R4687" i="3"/>
  <c r="Q4687" i="3"/>
  <c r="T4687" i="3" s="1" a="1"/>
  <c r="T4687" i="3" s="1"/>
  <c r="U4687" i="3" s="1" a="1"/>
  <c r="U4687" i="3" s="1"/>
  <c r="O4687" i="3"/>
  <c r="P4687" i="3" s="1"/>
  <c r="N4687" i="3"/>
  <c r="V4687" i="3" s="1"/>
  <c r="M4687" i="3"/>
  <c r="AC4686" i="3"/>
  <c r="Z4686" i="3"/>
  <c r="Y4686" i="3"/>
  <c r="W4686" i="3"/>
  <c r="S4686" i="3"/>
  <c r="X4686" i="3" s="1"/>
  <c r="R4686" i="3"/>
  <c r="Q4686" i="3"/>
  <c r="T4686" i="3" s="1" a="1"/>
  <c r="T4686" i="3" s="1"/>
  <c r="U4686" i="3" s="1" a="1"/>
  <c r="U4686" i="3" s="1"/>
  <c r="O4686" i="3"/>
  <c r="P4686" i="3" s="1"/>
  <c r="N4686" i="3"/>
  <c r="V4686" i="3" s="1"/>
  <c r="M4686" i="3"/>
  <c r="Z4685" i="3"/>
  <c r="Y4685" i="3"/>
  <c r="W4685" i="3"/>
  <c r="S4685" i="3"/>
  <c r="X4685" i="3" s="1"/>
  <c r="R4685" i="3"/>
  <c r="Q4685" i="3"/>
  <c r="T4685" i="3" s="1" a="1"/>
  <c r="T4685" i="3" s="1"/>
  <c r="U4685" i="3" s="1" a="1"/>
  <c r="U4685" i="3" s="1"/>
  <c r="P4685" i="3"/>
  <c r="O4685" i="3"/>
  <c r="N4685" i="3"/>
  <c r="V4685" i="3" s="1"/>
  <c r="M4685" i="3"/>
  <c r="AC4684" i="3"/>
  <c r="Z4684" i="3"/>
  <c r="Y4684" i="3"/>
  <c r="W4684" i="3"/>
  <c r="V4684" i="3"/>
  <c r="S4684" i="3"/>
  <c r="X4684" i="3" s="1"/>
  <c r="R4684" i="3"/>
  <c r="Q4684" i="3"/>
  <c r="T4684" i="3" s="1" a="1"/>
  <c r="T4684" i="3" s="1"/>
  <c r="P4684" i="3"/>
  <c r="O4684" i="3"/>
  <c r="N4684" i="3"/>
  <c r="M4684" i="3"/>
  <c r="Z4683" i="3"/>
  <c r="Y4683" i="3"/>
  <c r="X4683" i="3"/>
  <c r="W4683" i="3"/>
  <c r="S4683" i="3"/>
  <c r="AC4683" i="3" s="1"/>
  <c r="R4683" i="3"/>
  <c r="Q4683" i="3"/>
  <c r="O4683" i="3"/>
  <c r="P4683" i="3" s="1"/>
  <c r="N4683" i="3"/>
  <c r="V4683" i="3" s="1"/>
  <c r="M4683" i="3"/>
  <c r="AC4682" i="3"/>
  <c r="Z4682" i="3"/>
  <c r="Y4682" i="3"/>
  <c r="W4682" i="3"/>
  <c r="S4682" i="3"/>
  <c r="X4682" i="3" s="1"/>
  <c r="R4682" i="3"/>
  <c r="Q4682" i="3"/>
  <c r="T4682" i="3" s="1" a="1"/>
  <c r="T4682" i="3" s="1"/>
  <c r="U4682" i="3" s="1" a="1"/>
  <c r="U4682" i="3" s="1"/>
  <c r="O4682" i="3"/>
  <c r="P4682" i="3" s="1"/>
  <c r="N4682" i="3"/>
  <c r="V4682" i="3" s="1"/>
  <c r="M4682" i="3"/>
  <c r="Z4681" i="3"/>
  <c r="Y4681" i="3"/>
  <c r="W4681" i="3"/>
  <c r="S4681" i="3"/>
  <c r="X4681" i="3" s="1"/>
  <c r="R4681" i="3"/>
  <c r="Q4681" i="3"/>
  <c r="T4681" i="3" s="1" a="1"/>
  <c r="T4681" i="3" s="1"/>
  <c r="U4681" i="3" s="1" a="1"/>
  <c r="U4681" i="3" s="1"/>
  <c r="O4681" i="3"/>
  <c r="P4681" i="3" s="1"/>
  <c r="N4681" i="3"/>
  <c r="V4681" i="3" s="1"/>
  <c r="M4681" i="3"/>
  <c r="Z4680" i="3"/>
  <c r="Y4680" i="3"/>
  <c r="X4680" i="3"/>
  <c r="W4680" i="3"/>
  <c r="V4680" i="3"/>
  <c r="S4680" i="3"/>
  <c r="AC4680" i="3" s="1"/>
  <c r="R4680" i="3"/>
  <c r="Q4680" i="3"/>
  <c r="T4680" i="3" s="1" a="1"/>
  <c r="T4680" i="3" s="1"/>
  <c r="U4680" i="3" s="1" a="1"/>
  <c r="U4680" i="3" s="1"/>
  <c r="P4680" i="3"/>
  <c r="O4680" i="3"/>
  <c r="N4680" i="3"/>
  <c r="M4680" i="3"/>
  <c r="Z4679" i="3"/>
  <c r="Y4679" i="3"/>
  <c r="W4679" i="3"/>
  <c r="S4679" i="3"/>
  <c r="AC4679" i="3" s="1"/>
  <c r="R4679" i="3"/>
  <c r="Q4679" i="3"/>
  <c r="T4679" i="3" s="1" a="1"/>
  <c r="T4679" i="3" s="1"/>
  <c r="U4679" i="3" s="1" a="1"/>
  <c r="U4679" i="3" s="1"/>
  <c r="O4679" i="3"/>
  <c r="P4679" i="3" s="1"/>
  <c r="N4679" i="3"/>
  <c r="V4679" i="3" s="1"/>
  <c r="M4679" i="3"/>
  <c r="AC4678" i="3"/>
  <c r="Z4678" i="3"/>
  <c r="Y4678" i="3"/>
  <c r="W4678" i="3"/>
  <c r="S4678" i="3"/>
  <c r="X4678" i="3" s="1"/>
  <c r="R4678" i="3"/>
  <c r="Q4678" i="3"/>
  <c r="T4678" i="3" s="1" a="1"/>
  <c r="T4678" i="3" s="1"/>
  <c r="U4678" i="3" s="1" a="1"/>
  <c r="U4678" i="3" s="1"/>
  <c r="O4678" i="3"/>
  <c r="P4678" i="3" s="1"/>
  <c r="N4678" i="3"/>
  <c r="V4678" i="3" s="1"/>
  <c r="M4678" i="3"/>
  <c r="Z4677" i="3"/>
  <c r="Y4677" i="3"/>
  <c r="W4677" i="3"/>
  <c r="R4677" i="3"/>
  <c r="S4677" i="3" s="1"/>
  <c r="Q4677" i="3"/>
  <c r="P4677" i="3"/>
  <c r="O4677" i="3"/>
  <c r="N4677" i="3"/>
  <c r="V4677" i="3" s="1"/>
  <c r="M4677" i="3"/>
  <c r="Z4676" i="3"/>
  <c r="Y4676" i="3"/>
  <c r="W4676" i="3"/>
  <c r="V4676" i="3"/>
  <c r="S4676" i="3"/>
  <c r="R4676" i="3"/>
  <c r="Q4676" i="3"/>
  <c r="T4676" i="3" s="1" a="1"/>
  <c r="T4676" i="3" s="1"/>
  <c r="U4676" i="3" s="1" a="1"/>
  <c r="U4676" i="3" s="1"/>
  <c r="P4676" i="3"/>
  <c r="O4676" i="3"/>
  <c r="N4676" i="3"/>
  <c r="M4676" i="3"/>
  <c r="Z4675" i="3"/>
  <c r="Y4675" i="3"/>
  <c r="W4675" i="3"/>
  <c r="R4675" i="3"/>
  <c r="S4675" i="3" s="1"/>
  <c r="Q4675" i="3"/>
  <c r="O4675" i="3"/>
  <c r="P4675" i="3" s="1"/>
  <c r="N4675" i="3"/>
  <c r="V4675" i="3" s="1"/>
  <c r="M4675" i="3"/>
  <c r="AC4674" i="3"/>
  <c r="Z4674" i="3"/>
  <c r="Y4674" i="3"/>
  <c r="W4674" i="3"/>
  <c r="S4674" i="3"/>
  <c r="X4674" i="3" s="1"/>
  <c r="R4674" i="3"/>
  <c r="Q4674" i="3"/>
  <c r="T4674" i="3" s="1" a="1"/>
  <c r="T4674" i="3" s="1"/>
  <c r="U4674" i="3" s="1" a="1"/>
  <c r="U4674" i="3" s="1"/>
  <c r="P4674" i="3"/>
  <c r="O4674" i="3"/>
  <c r="N4674" i="3"/>
  <c r="V4674" i="3" s="1"/>
  <c r="M4674" i="3"/>
  <c r="Z4673" i="3"/>
  <c r="Y4673" i="3"/>
  <c r="W4673" i="3"/>
  <c r="V4673" i="3"/>
  <c r="S4673" i="3"/>
  <c r="R4673" i="3"/>
  <c r="Q4673" i="3"/>
  <c r="O4673" i="3"/>
  <c r="P4673" i="3" s="1"/>
  <c r="N4673" i="3"/>
  <c r="M4673" i="3"/>
  <c r="Z4672" i="3"/>
  <c r="Y4672" i="3"/>
  <c r="W4672" i="3"/>
  <c r="V4672" i="3"/>
  <c r="R4672" i="3"/>
  <c r="S4672" i="3" s="1"/>
  <c r="Q4672" i="3"/>
  <c r="P4672" i="3"/>
  <c r="O4672" i="3"/>
  <c r="N4672" i="3"/>
  <c r="M4672" i="3"/>
  <c r="Z4671" i="3"/>
  <c r="Y4671" i="3"/>
  <c r="W4671" i="3"/>
  <c r="R4671" i="3"/>
  <c r="S4671" i="3" s="1"/>
  <c r="Q4671" i="3"/>
  <c r="O4671" i="3"/>
  <c r="P4671" i="3" s="1"/>
  <c r="N4671" i="3"/>
  <c r="V4671" i="3" s="1"/>
  <c r="M4671" i="3"/>
  <c r="AC4670" i="3"/>
  <c r="Z4670" i="3"/>
  <c r="Y4670" i="3"/>
  <c r="W4670" i="3"/>
  <c r="S4670" i="3"/>
  <c r="X4670" i="3" s="1"/>
  <c r="R4670" i="3"/>
  <c r="Q4670" i="3"/>
  <c r="T4670" i="3" s="1" a="1"/>
  <c r="T4670" i="3" s="1"/>
  <c r="U4670" i="3" s="1" a="1"/>
  <c r="U4670" i="3" s="1"/>
  <c r="P4670" i="3"/>
  <c r="O4670" i="3"/>
  <c r="N4670" i="3"/>
  <c r="V4670" i="3" s="1"/>
  <c r="M4670" i="3"/>
  <c r="Z4669" i="3"/>
  <c r="Y4669" i="3"/>
  <c r="W4669" i="3"/>
  <c r="V4669" i="3"/>
  <c r="S4669" i="3"/>
  <c r="R4669" i="3"/>
  <c r="Q4669" i="3"/>
  <c r="O4669" i="3"/>
  <c r="P4669" i="3" s="1"/>
  <c r="N4669" i="3"/>
  <c r="M4669" i="3"/>
  <c r="Z4668" i="3"/>
  <c r="Y4668" i="3"/>
  <c r="W4668" i="3"/>
  <c r="V4668" i="3"/>
  <c r="R4668" i="3"/>
  <c r="S4668" i="3" s="1"/>
  <c r="Q4668" i="3"/>
  <c r="P4668" i="3"/>
  <c r="O4668" i="3"/>
  <c r="N4668" i="3"/>
  <c r="M4668" i="3"/>
  <c r="Z4667" i="3"/>
  <c r="Y4667" i="3"/>
  <c r="W4667" i="3"/>
  <c r="R4667" i="3"/>
  <c r="S4667" i="3" s="1"/>
  <c r="Q4667" i="3"/>
  <c r="O4667" i="3"/>
  <c r="P4667" i="3" s="1"/>
  <c r="N4667" i="3"/>
  <c r="V4667" i="3" s="1"/>
  <c r="M4667" i="3"/>
  <c r="AC4666" i="3"/>
  <c r="Z4666" i="3"/>
  <c r="Y4666" i="3"/>
  <c r="W4666" i="3"/>
  <c r="S4666" i="3"/>
  <c r="X4666" i="3" s="1"/>
  <c r="R4666" i="3"/>
  <c r="Q4666" i="3"/>
  <c r="T4666" i="3" s="1" a="1"/>
  <c r="T4666" i="3" s="1"/>
  <c r="U4666" i="3" s="1" a="1"/>
  <c r="U4666" i="3" s="1"/>
  <c r="P4666" i="3"/>
  <c r="O4666" i="3"/>
  <c r="N4666" i="3"/>
  <c r="V4666" i="3" s="1"/>
  <c r="M4666" i="3"/>
  <c r="Z4665" i="3"/>
  <c r="Y4665" i="3"/>
  <c r="W4665" i="3"/>
  <c r="V4665" i="3"/>
  <c r="S4665" i="3"/>
  <c r="AC4665" i="3" s="1"/>
  <c r="R4665" i="3"/>
  <c r="Q4665" i="3"/>
  <c r="T4665" i="3" s="1" a="1"/>
  <c r="T4665" i="3" s="1"/>
  <c r="U4665" i="3" s="1" a="1"/>
  <c r="U4665" i="3" s="1"/>
  <c r="O4665" i="3"/>
  <c r="P4665" i="3" s="1"/>
  <c r="N4665" i="3"/>
  <c r="M4665" i="3"/>
  <c r="Z4664" i="3"/>
  <c r="Y4664" i="3"/>
  <c r="W4664" i="3"/>
  <c r="V4664" i="3"/>
  <c r="R4664" i="3"/>
  <c r="S4664" i="3" s="1"/>
  <c r="Q4664" i="3"/>
  <c r="P4664" i="3"/>
  <c r="O4664" i="3"/>
  <c r="N4664" i="3"/>
  <c r="M4664" i="3"/>
  <c r="Z4663" i="3"/>
  <c r="Y4663" i="3"/>
  <c r="W4663" i="3"/>
  <c r="R4663" i="3"/>
  <c r="S4663" i="3" s="1"/>
  <c r="Q4663" i="3"/>
  <c r="O4663" i="3"/>
  <c r="P4663" i="3" s="1"/>
  <c r="N4663" i="3"/>
  <c r="V4663" i="3" s="1"/>
  <c r="M4663" i="3"/>
  <c r="AC4662" i="3"/>
  <c r="Z4662" i="3"/>
  <c r="Y4662" i="3"/>
  <c r="W4662" i="3"/>
  <c r="V4662" i="3"/>
  <c r="S4662" i="3"/>
  <c r="X4662" i="3" s="1"/>
  <c r="R4662" i="3"/>
  <c r="Q4662" i="3"/>
  <c r="T4662" i="3" s="1" a="1"/>
  <c r="T4662" i="3" s="1"/>
  <c r="U4662" i="3" s="1" a="1"/>
  <c r="U4662" i="3" s="1"/>
  <c r="P4662" i="3"/>
  <c r="O4662" i="3"/>
  <c r="N4662" i="3"/>
  <c r="M4662" i="3"/>
  <c r="Z4661" i="3"/>
  <c r="Y4661" i="3"/>
  <c r="X4661" i="3"/>
  <c r="W4661" i="3"/>
  <c r="S4661" i="3"/>
  <c r="AC4661" i="3" s="1"/>
  <c r="R4661" i="3"/>
  <c r="Q4661" i="3"/>
  <c r="T4661" i="3" s="1" a="1"/>
  <c r="T4661" i="3" s="1"/>
  <c r="U4661" i="3" s="1" a="1"/>
  <c r="U4661" i="3" s="1"/>
  <c r="O4661" i="3"/>
  <c r="P4661" i="3" s="1"/>
  <c r="N4661" i="3"/>
  <c r="V4661" i="3" s="1"/>
  <c r="M4661" i="3"/>
  <c r="Z4660" i="3"/>
  <c r="Y4660" i="3"/>
  <c r="W4660" i="3"/>
  <c r="V4660" i="3"/>
  <c r="R4660" i="3"/>
  <c r="S4660" i="3" s="1"/>
  <c r="Q4660" i="3"/>
  <c r="P4660" i="3"/>
  <c r="O4660" i="3"/>
  <c r="N4660" i="3"/>
  <c r="M4660" i="3"/>
  <c r="Z4659" i="3"/>
  <c r="Y4659" i="3"/>
  <c r="W4659" i="3"/>
  <c r="S4659" i="3"/>
  <c r="R4659" i="3"/>
  <c r="Q4659" i="3"/>
  <c r="P4659" i="3"/>
  <c r="O4659" i="3"/>
  <c r="N4659" i="3"/>
  <c r="V4659" i="3" s="1"/>
  <c r="M4659" i="3"/>
  <c r="Z4658" i="3"/>
  <c r="Y4658" i="3"/>
  <c r="W4658" i="3"/>
  <c r="V4658" i="3"/>
  <c r="R4658" i="3"/>
  <c r="S4658" i="3" s="1"/>
  <c r="AC4658" i="3" s="1"/>
  <c r="Q4658" i="3"/>
  <c r="O4658" i="3"/>
  <c r="P4658" i="3" s="1"/>
  <c r="N4658" i="3"/>
  <c r="M4658" i="3"/>
  <c r="Z4657" i="3"/>
  <c r="Y4657" i="3"/>
  <c r="W4657" i="3"/>
  <c r="R4657" i="3"/>
  <c r="S4657" i="3" s="1"/>
  <c r="Q4657" i="3"/>
  <c r="P4657" i="3"/>
  <c r="O4657" i="3"/>
  <c r="N4657" i="3"/>
  <c r="V4657" i="3" s="1"/>
  <c r="M4657" i="3"/>
  <c r="Z4656" i="3"/>
  <c r="Y4656" i="3"/>
  <c r="W4656" i="3"/>
  <c r="S4656" i="3"/>
  <c r="AC4656" i="3" s="1"/>
  <c r="R4656" i="3"/>
  <c r="Q4656" i="3"/>
  <c r="P4656" i="3"/>
  <c r="O4656" i="3"/>
  <c r="N4656" i="3"/>
  <c r="V4656" i="3" s="1"/>
  <c r="M4656" i="3"/>
  <c r="Z4655" i="3"/>
  <c r="Y4655" i="3"/>
  <c r="W4655" i="3"/>
  <c r="V4655" i="3"/>
  <c r="R4655" i="3"/>
  <c r="S4655" i="3" s="1"/>
  <c r="Q4655" i="3"/>
  <c r="P4655" i="3"/>
  <c r="O4655" i="3"/>
  <c r="N4655" i="3"/>
  <c r="M4655" i="3"/>
  <c r="Z4654" i="3"/>
  <c r="Y4654" i="3"/>
  <c r="W4654" i="3"/>
  <c r="R4654" i="3"/>
  <c r="S4654" i="3" s="1"/>
  <c r="Q4654" i="3"/>
  <c r="O4654" i="3"/>
  <c r="P4654" i="3" s="1"/>
  <c r="N4654" i="3"/>
  <c r="V4654" i="3" s="1"/>
  <c r="M4654" i="3"/>
  <c r="AC4653" i="3"/>
  <c r="Z4653" i="3"/>
  <c r="Y4653" i="3"/>
  <c r="X4653" i="3"/>
  <c r="W4653" i="3"/>
  <c r="S4653" i="3"/>
  <c r="R4653" i="3"/>
  <c r="Q4653" i="3"/>
  <c r="T4653" i="3" s="1" a="1"/>
  <c r="T4653" i="3" s="1"/>
  <c r="U4653" i="3" s="1" a="1"/>
  <c r="U4653" i="3" s="1"/>
  <c r="P4653" i="3"/>
  <c r="O4653" i="3"/>
  <c r="N4653" i="3"/>
  <c r="V4653" i="3" s="1"/>
  <c r="M4653" i="3"/>
  <c r="Z4652" i="3"/>
  <c r="Y4652" i="3"/>
  <c r="X4652" i="3"/>
  <c r="W4652" i="3"/>
  <c r="S4652" i="3"/>
  <c r="AC4652" i="3" s="1"/>
  <c r="R4652" i="3"/>
  <c r="Q4652" i="3"/>
  <c r="T4652" i="3" s="1" a="1"/>
  <c r="T4652" i="3" s="1"/>
  <c r="U4652" i="3" s="1" a="1"/>
  <c r="U4652" i="3" s="1"/>
  <c r="P4652" i="3"/>
  <c r="O4652" i="3"/>
  <c r="N4652" i="3"/>
  <c r="V4652" i="3" s="1"/>
  <c r="M4652" i="3"/>
  <c r="Z4651" i="3"/>
  <c r="Y4651" i="3"/>
  <c r="X4651" i="3"/>
  <c r="W4651" i="3"/>
  <c r="R4651" i="3"/>
  <c r="S4651" i="3" s="1"/>
  <c r="Q4651" i="3"/>
  <c r="O4651" i="3"/>
  <c r="P4651" i="3" s="1"/>
  <c r="N4651" i="3"/>
  <c r="V4651" i="3" s="1"/>
  <c r="M4651" i="3"/>
  <c r="Z4650" i="3"/>
  <c r="Y4650" i="3"/>
  <c r="X4650" i="3"/>
  <c r="W4650" i="3"/>
  <c r="R4650" i="3"/>
  <c r="S4650" i="3" s="1"/>
  <c r="AC4650" i="3" s="1"/>
  <c r="Q4650" i="3"/>
  <c r="T4650" i="3" s="1" a="1"/>
  <c r="T4650" i="3" s="1"/>
  <c r="U4650" i="3" s="1" a="1"/>
  <c r="U4650" i="3" s="1"/>
  <c r="O4650" i="3"/>
  <c r="P4650" i="3" s="1"/>
  <c r="N4650" i="3"/>
  <c r="V4650" i="3" s="1"/>
  <c r="M4650" i="3"/>
  <c r="Z4649" i="3"/>
  <c r="Y4649" i="3"/>
  <c r="X4649" i="3"/>
  <c r="W4649" i="3"/>
  <c r="R4649" i="3"/>
  <c r="S4649" i="3" s="1"/>
  <c r="AC4649" i="3" s="1"/>
  <c r="Q4649" i="3"/>
  <c r="T4649" i="3" s="1" a="1"/>
  <c r="T4649" i="3" s="1"/>
  <c r="U4649" i="3" s="1" a="1"/>
  <c r="U4649" i="3" s="1"/>
  <c r="O4649" i="3"/>
  <c r="P4649" i="3" s="1"/>
  <c r="N4649" i="3"/>
  <c r="V4649" i="3" s="1"/>
  <c r="M4649" i="3"/>
  <c r="Z4648" i="3"/>
  <c r="Y4648" i="3"/>
  <c r="W4648" i="3"/>
  <c r="R4648" i="3"/>
  <c r="S4648" i="3" s="1"/>
  <c r="Q4648" i="3"/>
  <c r="P4648" i="3"/>
  <c r="O4648" i="3"/>
  <c r="N4648" i="3"/>
  <c r="V4648" i="3" s="1"/>
  <c r="M4648" i="3"/>
  <c r="Z4647" i="3"/>
  <c r="Y4647" i="3"/>
  <c r="W4647" i="3"/>
  <c r="V4647" i="3"/>
  <c r="R4647" i="3"/>
  <c r="S4647" i="3" s="1"/>
  <c r="Q4647" i="3"/>
  <c r="O4647" i="3"/>
  <c r="P4647" i="3" s="1"/>
  <c r="N4647" i="3"/>
  <c r="M4647" i="3"/>
  <c r="Z4646" i="3"/>
  <c r="Y4646" i="3"/>
  <c r="W4646" i="3"/>
  <c r="V4646" i="3"/>
  <c r="R4646" i="3"/>
  <c r="S4646" i="3" s="1"/>
  <c r="Q4646" i="3"/>
  <c r="O4646" i="3"/>
  <c r="P4646" i="3" s="1"/>
  <c r="N4646" i="3"/>
  <c r="M4646" i="3"/>
  <c r="Z4645" i="3"/>
  <c r="Y4645" i="3"/>
  <c r="W4645" i="3"/>
  <c r="V4645" i="3"/>
  <c r="R4645" i="3"/>
  <c r="S4645" i="3" s="1"/>
  <c r="Q4645" i="3"/>
  <c r="O4645" i="3"/>
  <c r="P4645" i="3" s="1"/>
  <c r="N4645" i="3"/>
  <c r="M4645" i="3"/>
  <c r="Z4644" i="3"/>
  <c r="Y4644" i="3"/>
  <c r="W4644" i="3"/>
  <c r="V4644" i="3"/>
  <c r="R4644" i="3"/>
  <c r="S4644" i="3" s="1"/>
  <c r="Q4644" i="3"/>
  <c r="P4644" i="3"/>
  <c r="O4644" i="3"/>
  <c r="N4644" i="3"/>
  <c r="M4644" i="3"/>
  <c r="Z4643" i="3"/>
  <c r="Y4643" i="3"/>
  <c r="W4643" i="3"/>
  <c r="V4643" i="3"/>
  <c r="S4643" i="3"/>
  <c r="R4643" i="3"/>
  <c r="Q4643" i="3"/>
  <c r="T4643" i="3" s="1" a="1"/>
  <c r="T4643" i="3" s="1"/>
  <c r="U4643" i="3" s="1" a="1"/>
  <c r="U4643" i="3" s="1"/>
  <c r="P4643" i="3"/>
  <c r="O4643" i="3"/>
  <c r="N4643" i="3"/>
  <c r="M4643" i="3"/>
  <c r="AC4642" i="3"/>
  <c r="Z4642" i="3"/>
  <c r="Y4642" i="3"/>
  <c r="W4642" i="3"/>
  <c r="R4642" i="3"/>
  <c r="S4642" i="3" s="1"/>
  <c r="X4642" i="3" s="1"/>
  <c r="Q4642" i="3"/>
  <c r="T4642" i="3" s="1" a="1"/>
  <c r="T4642" i="3" s="1"/>
  <c r="U4642" i="3" s="1" a="1"/>
  <c r="U4642" i="3" s="1"/>
  <c r="O4642" i="3"/>
  <c r="P4642" i="3" s="1"/>
  <c r="N4642" i="3"/>
  <c r="V4642" i="3" s="1"/>
  <c r="M4642" i="3"/>
  <c r="Z4641" i="3"/>
  <c r="Y4641" i="3"/>
  <c r="W4641" i="3"/>
  <c r="S4641" i="3"/>
  <c r="R4641" i="3"/>
  <c r="Q4641" i="3"/>
  <c r="T4641" i="3" s="1" a="1"/>
  <c r="T4641" i="3" s="1"/>
  <c r="U4641" i="3" s="1" a="1"/>
  <c r="U4641" i="3" s="1"/>
  <c r="O4641" i="3"/>
  <c r="P4641" i="3" s="1"/>
  <c r="N4641" i="3"/>
  <c r="V4641" i="3" s="1"/>
  <c r="M4641" i="3"/>
  <c r="AC4640" i="3"/>
  <c r="Z4640" i="3"/>
  <c r="Y4640" i="3"/>
  <c r="W4640" i="3"/>
  <c r="V4640" i="3"/>
  <c r="S4640" i="3"/>
  <c r="X4640" i="3" s="1"/>
  <c r="R4640" i="3"/>
  <c r="Q4640" i="3"/>
  <c r="T4640" i="3" s="1" a="1"/>
  <c r="T4640" i="3" s="1"/>
  <c r="U4640" i="3" s="1" a="1"/>
  <c r="U4640" i="3" s="1"/>
  <c r="P4640" i="3"/>
  <c r="O4640" i="3"/>
  <c r="N4640" i="3"/>
  <c r="M4640" i="3"/>
  <c r="Z4639" i="3"/>
  <c r="Y4639" i="3"/>
  <c r="W4639" i="3"/>
  <c r="V4639" i="3"/>
  <c r="S4639" i="3"/>
  <c r="X4639" i="3" s="1"/>
  <c r="R4639" i="3"/>
  <c r="Q4639" i="3"/>
  <c r="O4639" i="3"/>
  <c r="P4639" i="3" s="1"/>
  <c r="N4639" i="3"/>
  <c r="M4639" i="3"/>
  <c r="Z4638" i="3"/>
  <c r="Y4638" i="3"/>
  <c r="W4638" i="3"/>
  <c r="R4638" i="3"/>
  <c r="S4638" i="3" s="1"/>
  <c r="X4638" i="3" s="1"/>
  <c r="Q4638" i="3"/>
  <c r="T4638" i="3" s="1" a="1"/>
  <c r="T4638" i="3" s="1"/>
  <c r="U4638" i="3" s="1" a="1"/>
  <c r="U4638" i="3" s="1"/>
  <c r="O4638" i="3"/>
  <c r="P4638" i="3" s="1"/>
  <c r="N4638" i="3"/>
  <c r="V4638" i="3" s="1"/>
  <c r="M4638" i="3"/>
  <c r="Z4637" i="3"/>
  <c r="Y4637" i="3"/>
  <c r="W4637" i="3"/>
  <c r="S4637" i="3"/>
  <c r="R4637" i="3"/>
  <c r="Q4637" i="3"/>
  <c r="O4637" i="3"/>
  <c r="P4637" i="3" s="1"/>
  <c r="N4637" i="3"/>
  <c r="V4637" i="3" s="1"/>
  <c r="M4637" i="3"/>
  <c r="Z4636" i="3"/>
  <c r="Y4636" i="3"/>
  <c r="W4636" i="3"/>
  <c r="V4636" i="3"/>
  <c r="S4636" i="3"/>
  <c r="X4636" i="3" s="1"/>
  <c r="R4636" i="3"/>
  <c r="Q4636" i="3"/>
  <c r="P4636" i="3"/>
  <c r="O4636" i="3"/>
  <c r="N4636" i="3"/>
  <c r="M4636" i="3"/>
  <c r="Z4635" i="3"/>
  <c r="Y4635" i="3"/>
  <c r="W4635" i="3"/>
  <c r="V4635" i="3"/>
  <c r="S4635" i="3"/>
  <c r="X4635" i="3" s="1"/>
  <c r="R4635" i="3"/>
  <c r="Q4635" i="3"/>
  <c r="O4635" i="3"/>
  <c r="P4635" i="3" s="1"/>
  <c r="N4635" i="3"/>
  <c r="M4635" i="3"/>
  <c r="Z4634" i="3"/>
  <c r="Y4634" i="3"/>
  <c r="W4634" i="3"/>
  <c r="R4634" i="3"/>
  <c r="S4634" i="3" s="1"/>
  <c r="Q4634" i="3"/>
  <c r="O4634" i="3"/>
  <c r="P4634" i="3" s="1"/>
  <c r="N4634" i="3"/>
  <c r="V4634" i="3" s="1"/>
  <c r="M4634" i="3"/>
  <c r="Z4633" i="3"/>
  <c r="Y4633" i="3"/>
  <c r="W4633" i="3"/>
  <c r="S4633" i="3"/>
  <c r="X4633" i="3" s="1"/>
  <c r="R4633" i="3"/>
  <c r="Q4633" i="3"/>
  <c r="O4633" i="3"/>
  <c r="P4633" i="3" s="1"/>
  <c r="N4633" i="3"/>
  <c r="V4633" i="3" s="1"/>
  <c r="M4633" i="3"/>
  <c r="Z4632" i="3"/>
  <c r="Y4632" i="3"/>
  <c r="W4632" i="3"/>
  <c r="V4632" i="3"/>
  <c r="S4632" i="3"/>
  <c r="X4632" i="3" s="1"/>
  <c r="R4632" i="3"/>
  <c r="Q4632" i="3"/>
  <c r="P4632" i="3"/>
  <c r="O4632" i="3"/>
  <c r="N4632" i="3"/>
  <c r="M4632" i="3"/>
  <c r="Z4631" i="3"/>
  <c r="Y4631" i="3"/>
  <c r="W4631" i="3"/>
  <c r="V4631" i="3"/>
  <c r="S4631" i="3"/>
  <c r="R4631" i="3"/>
  <c r="Q4631" i="3"/>
  <c r="O4631" i="3"/>
  <c r="P4631" i="3" s="1"/>
  <c r="N4631" i="3"/>
  <c r="M4631" i="3"/>
  <c r="Z4630" i="3"/>
  <c r="Y4630" i="3"/>
  <c r="W4630" i="3"/>
  <c r="R4630" i="3"/>
  <c r="S4630" i="3" s="1"/>
  <c r="X4630" i="3" s="1"/>
  <c r="Q4630" i="3"/>
  <c r="O4630" i="3"/>
  <c r="P4630" i="3" s="1"/>
  <c r="N4630" i="3"/>
  <c r="V4630" i="3" s="1"/>
  <c r="M4630" i="3"/>
  <c r="Z4629" i="3"/>
  <c r="Y4629" i="3"/>
  <c r="W4629" i="3"/>
  <c r="S4629" i="3"/>
  <c r="R4629" i="3"/>
  <c r="Q4629" i="3"/>
  <c r="O4629" i="3"/>
  <c r="P4629" i="3" s="1"/>
  <c r="N4629" i="3"/>
  <c r="V4629" i="3" s="1"/>
  <c r="M4629" i="3"/>
  <c r="Z4628" i="3"/>
  <c r="Y4628" i="3"/>
  <c r="X4628" i="3"/>
  <c r="W4628" i="3"/>
  <c r="V4628" i="3"/>
  <c r="S4628" i="3"/>
  <c r="AC4628" i="3" s="1"/>
  <c r="R4628" i="3"/>
  <c r="Q4628" i="3"/>
  <c r="P4628" i="3"/>
  <c r="O4628" i="3"/>
  <c r="N4628" i="3"/>
  <c r="M4628" i="3"/>
  <c r="Z4627" i="3"/>
  <c r="Y4627" i="3"/>
  <c r="W4627" i="3"/>
  <c r="V4627" i="3"/>
  <c r="R4627" i="3"/>
  <c r="S4627" i="3" s="1"/>
  <c r="Q4627" i="3"/>
  <c r="T4627" i="3" s="1" a="1"/>
  <c r="T4627" i="3" s="1"/>
  <c r="U4627" i="3" s="1" a="1"/>
  <c r="U4627" i="3" s="1"/>
  <c r="O4627" i="3"/>
  <c r="P4627" i="3" s="1"/>
  <c r="N4627" i="3"/>
  <c r="M4627" i="3"/>
  <c r="Z4626" i="3"/>
  <c r="Y4626" i="3"/>
  <c r="W4626" i="3"/>
  <c r="R4626" i="3"/>
  <c r="S4626" i="3" s="1"/>
  <c r="X4626" i="3" s="1"/>
  <c r="Q4626" i="3"/>
  <c r="T4626" i="3" s="1" a="1"/>
  <c r="T4626" i="3" s="1"/>
  <c r="U4626" i="3" s="1" a="1"/>
  <c r="U4626" i="3" s="1"/>
  <c r="O4626" i="3"/>
  <c r="P4626" i="3" s="1"/>
  <c r="N4626" i="3"/>
  <c r="V4626" i="3" s="1"/>
  <c r="M4626" i="3"/>
  <c r="Z4625" i="3"/>
  <c r="Y4625" i="3"/>
  <c r="W4625" i="3"/>
  <c r="S4625" i="3"/>
  <c r="X4625" i="3" s="1"/>
  <c r="R4625" i="3"/>
  <c r="Q4625" i="3"/>
  <c r="O4625" i="3"/>
  <c r="P4625" i="3" s="1"/>
  <c r="N4625" i="3"/>
  <c r="V4625" i="3" s="1"/>
  <c r="M4625" i="3"/>
  <c r="Z4624" i="3"/>
  <c r="Y4624" i="3"/>
  <c r="X4624" i="3"/>
  <c r="W4624" i="3"/>
  <c r="V4624" i="3"/>
  <c r="S4624" i="3"/>
  <c r="AC4624" i="3" s="1"/>
  <c r="R4624" i="3"/>
  <c r="Q4624" i="3"/>
  <c r="T4624" i="3" s="1" a="1"/>
  <c r="T4624" i="3" s="1"/>
  <c r="U4624" i="3" s="1" a="1"/>
  <c r="U4624" i="3" s="1"/>
  <c r="P4624" i="3"/>
  <c r="O4624" i="3"/>
  <c r="N4624" i="3"/>
  <c r="M4624" i="3"/>
  <c r="Z4623" i="3"/>
  <c r="Y4623" i="3"/>
  <c r="W4623" i="3"/>
  <c r="V4623" i="3"/>
  <c r="R4623" i="3"/>
  <c r="S4623" i="3" s="1"/>
  <c r="Q4623" i="3"/>
  <c r="O4623" i="3"/>
  <c r="P4623" i="3" s="1"/>
  <c r="N4623" i="3"/>
  <c r="M4623" i="3"/>
  <c r="Z4622" i="3"/>
  <c r="Y4622" i="3"/>
  <c r="W4622" i="3"/>
  <c r="R4622" i="3"/>
  <c r="S4622" i="3" s="1"/>
  <c r="Q4622" i="3"/>
  <c r="T4622" i="3" s="1" a="1"/>
  <c r="T4622" i="3" s="1"/>
  <c r="U4622" i="3" s="1" a="1"/>
  <c r="U4622" i="3" s="1"/>
  <c r="O4622" i="3"/>
  <c r="P4622" i="3" s="1"/>
  <c r="N4622" i="3"/>
  <c r="V4622" i="3" s="1"/>
  <c r="M4622" i="3"/>
  <c r="AC4621" i="3"/>
  <c r="Z4621" i="3"/>
  <c r="Y4621" i="3"/>
  <c r="W4621" i="3"/>
  <c r="S4621" i="3"/>
  <c r="X4621" i="3" s="1"/>
  <c r="R4621" i="3"/>
  <c r="Q4621" i="3"/>
  <c r="T4621" i="3" s="1" a="1"/>
  <c r="T4621" i="3" s="1"/>
  <c r="U4621" i="3" s="1" a="1"/>
  <c r="U4621" i="3" s="1"/>
  <c r="P4621" i="3"/>
  <c r="O4621" i="3"/>
  <c r="N4621" i="3"/>
  <c r="V4621" i="3" s="1"/>
  <c r="M4621" i="3"/>
  <c r="Z4620" i="3"/>
  <c r="Y4620" i="3"/>
  <c r="W4620" i="3"/>
  <c r="S4620" i="3"/>
  <c r="X4620" i="3" s="1"/>
  <c r="R4620" i="3"/>
  <c r="Q4620" i="3"/>
  <c r="P4620" i="3"/>
  <c r="O4620" i="3"/>
  <c r="N4620" i="3"/>
  <c r="V4620" i="3" s="1"/>
  <c r="M4620" i="3"/>
  <c r="Z4619" i="3"/>
  <c r="Y4619" i="3"/>
  <c r="W4619" i="3"/>
  <c r="V4619" i="3"/>
  <c r="S4619" i="3"/>
  <c r="AC4619" i="3" s="1"/>
  <c r="R4619" i="3"/>
  <c r="Q4619" i="3"/>
  <c r="T4619" i="3" s="1" a="1"/>
  <c r="T4619" i="3" s="1"/>
  <c r="O4619" i="3"/>
  <c r="P4619" i="3" s="1"/>
  <c r="N4619" i="3"/>
  <c r="M4619" i="3"/>
  <c r="Z4618" i="3"/>
  <c r="Y4618" i="3"/>
  <c r="W4618" i="3"/>
  <c r="S4618" i="3"/>
  <c r="X4618" i="3" s="1"/>
  <c r="R4618" i="3"/>
  <c r="Q4618" i="3"/>
  <c r="T4618" i="3" s="1" a="1"/>
  <c r="T4618" i="3" s="1"/>
  <c r="U4618" i="3" s="1" a="1"/>
  <c r="U4618" i="3" s="1"/>
  <c r="O4618" i="3"/>
  <c r="P4618" i="3" s="1"/>
  <c r="N4618" i="3"/>
  <c r="V4618" i="3" s="1"/>
  <c r="M4618" i="3"/>
  <c r="Z4617" i="3"/>
  <c r="Y4617" i="3"/>
  <c r="W4617" i="3"/>
  <c r="S4617" i="3"/>
  <c r="X4617" i="3" s="1"/>
  <c r="R4617" i="3"/>
  <c r="Q4617" i="3"/>
  <c r="T4617" i="3" s="1" a="1"/>
  <c r="T4617" i="3" s="1"/>
  <c r="O4617" i="3"/>
  <c r="P4617" i="3" s="1"/>
  <c r="N4617" i="3"/>
  <c r="V4617" i="3" s="1"/>
  <c r="M4617" i="3"/>
  <c r="Z4616" i="3"/>
  <c r="Y4616" i="3"/>
  <c r="W4616" i="3"/>
  <c r="R4616" i="3"/>
  <c r="S4616" i="3" s="1"/>
  <c r="Q4616" i="3"/>
  <c r="P4616" i="3"/>
  <c r="O4616" i="3"/>
  <c r="N4616" i="3"/>
  <c r="V4616" i="3" s="1"/>
  <c r="M4616" i="3"/>
  <c r="Z4615" i="3"/>
  <c r="Y4615" i="3"/>
  <c r="W4615" i="3"/>
  <c r="V4615" i="3"/>
  <c r="S4615" i="3"/>
  <c r="X4615" i="3" s="1"/>
  <c r="R4615" i="3"/>
  <c r="Q4615" i="3"/>
  <c r="T4615" i="3" s="1" a="1"/>
  <c r="T4615" i="3" s="1"/>
  <c r="U4615" i="3" s="1" a="1"/>
  <c r="U4615" i="3" s="1"/>
  <c r="O4615" i="3"/>
  <c r="P4615" i="3" s="1"/>
  <c r="N4615" i="3"/>
  <c r="M4615" i="3"/>
  <c r="Z4614" i="3"/>
  <c r="Y4614" i="3"/>
  <c r="W4614" i="3"/>
  <c r="S4614" i="3"/>
  <c r="X4614" i="3" s="1"/>
  <c r="R4614" i="3"/>
  <c r="Q4614" i="3"/>
  <c r="T4614" i="3" s="1" a="1"/>
  <c r="T4614" i="3" s="1"/>
  <c r="U4614" i="3" s="1" a="1"/>
  <c r="U4614" i="3" s="1"/>
  <c r="O4614" i="3"/>
  <c r="P4614" i="3" s="1"/>
  <c r="N4614" i="3"/>
  <c r="V4614" i="3" s="1"/>
  <c r="M4614" i="3"/>
  <c r="Z4613" i="3"/>
  <c r="Y4613" i="3"/>
  <c r="W4613" i="3"/>
  <c r="S4613" i="3"/>
  <c r="X4613" i="3" s="1"/>
  <c r="R4613" i="3"/>
  <c r="Q4613" i="3"/>
  <c r="T4613" i="3" s="1" a="1"/>
  <c r="T4613" i="3" s="1"/>
  <c r="U4613" i="3" s="1" a="1"/>
  <c r="U4613" i="3" s="1"/>
  <c r="O4613" i="3"/>
  <c r="P4613" i="3" s="1"/>
  <c r="N4613" i="3"/>
  <c r="V4613" i="3" s="1"/>
  <c r="M4613" i="3"/>
  <c r="Z4612" i="3"/>
  <c r="Y4612" i="3"/>
  <c r="W4612" i="3"/>
  <c r="R4612" i="3"/>
  <c r="S4612" i="3" s="1"/>
  <c r="Q4612" i="3"/>
  <c r="P4612" i="3"/>
  <c r="O4612" i="3"/>
  <c r="N4612" i="3"/>
  <c r="V4612" i="3" s="1"/>
  <c r="M4612" i="3"/>
  <c r="Z4611" i="3"/>
  <c r="Y4611" i="3"/>
  <c r="W4611" i="3"/>
  <c r="V4611" i="3"/>
  <c r="S4611" i="3"/>
  <c r="X4611" i="3" s="1"/>
  <c r="R4611" i="3"/>
  <c r="Q4611" i="3"/>
  <c r="T4611" i="3" s="1" a="1"/>
  <c r="T4611" i="3" s="1"/>
  <c r="O4611" i="3"/>
  <c r="P4611" i="3" s="1"/>
  <c r="N4611" i="3"/>
  <c r="M4611" i="3"/>
  <c r="Z4610" i="3"/>
  <c r="Y4610" i="3"/>
  <c r="W4610" i="3"/>
  <c r="S4610" i="3"/>
  <c r="X4610" i="3" s="1"/>
  <c r="R4610" i="3"/>
  <c r="Q4610" i="3"/>
  <c r="T4610" i="3" s="1" a="1"/>
  <c r="T4610" i="3" s="1"/>
  <c r="U4610" i="3" s="1" a="1"/>
  <c r="U4610" i="3" s="1"/>
  <c r="O4610" i="3"/>
  <c r="P4610" i="3" s="1"/>
  <c r="N4610" i="3"/>
  <c r="V4610" i="3" s="1"/>
  <c r="M4610" i="3"/>
  <c r="Z4609" i="3"/>
  <c r="Y4609" i="3"/>
  <c r="W4609" i="3"/>
  <c r="R4609" i="3"/>
  <c r="S4609" i="3" s="1"/>
  <c r="Q4609" i="3"/>
  <c r="P4609" i="3"/>
  <c r="O4609" i="3"/>
  <c r="N4609" i="3"/>
  <c r="V4609" i="3" s="1"/>
  <c r="M4609" i="3"/>
  <c r="Z4608" i="3"/>
  <c r="Y4608" i="3"/>
  <c r="W4608" i="3"/>
  <c r="V4608" i="3"/>
  <c r="R4608" i="3"/>
  <c r="S4608" i="3" s="1"/>
  <c r="Q4608" i="3"/>
  <c r="P4608" i="3"/>
  <c r="O4608" i="3"/>
  <c r="N4608" i="3"/>
  <c r="M4608" i="3"/>
  <c r="Z4607" i="3"/>
  <c r="Y4607" i="3"/>
  <c r="X4607" i="3"/>
  <c r="W4607" i="3"/>
  <c r="V4607" i="3"/>
  <c r="R4607" i="3"/>
  <c r="S4607" i="3" s="1"/>
  <c r="Q4607" i="3"/>
  <c r="P4607" i="3"/>
  <c r="O4607" i="3"/>
  <c r="N4607" i="3"/>
  <c r="M4607" i="3"/>
  <c r="Z4606" i="3"/>
  <c r="Y4606" i="3"/>
  <c r="W4606" i="3"/>
  <c r="V4606" i="3"/>
  <c r="R4606" i="3"/>
  <c r="S4606" i="3" s="1"/>
  <c r="Q4606" i="3"/>
  <c r="P4606" i="3"/>
  <c r="O4606" i="3"/>
  <c r="N4606" i="3"/>
  <c r="M4606" i="3"/>
  <c r="Z4605" i="3"/>
  <c r="Y4605" i="3"/>
  <c r="W4605" i="3"/>
  <c r="R4605" i="3"/>
  <c r="S4605" i="3" s="1"/>
  <c r="Q4605" i="3"/>
  <c r="P4605" i="3"/>
  <c r="O4605" i="3"/>
  <c r="N4605" i="3"/>
  <c r="V4605" i="3" s="1"/>
  <c r="M4605" i="3"/>
  <c r="Z4604" i="3"/>
  <c r="Y4604" i="3"/>
  <c r="W4604" i="3"/>
  <c r="V4604" i="3"/>
  <c r="R4604" i="3"/>
  <c r="S4604" i="3" s="1"/>
  <c r="Q4604" i="3"/>
  <c r="P4604" i="3"/>
  <c r="O4604" i="3"/>
  <c r="N4604" i="3"/>
  <c r="M4604" i="3"/>
  <c r="Z4603" i="3"/>
  <c r="Y4603" i="3"/>
  <c r="X4603" i="3"/>
  <c r="W4603" i="3"/>
  <c r="V4603" i="3"/>
  <c r="R4603" i="3"/>
  <c r="S4603" i="3" s="1"/>
  <c r="Q4603" i="3"/>
  <c r="P4603" i="3"/>
  <c r="O4603" i="3"/>
  <c r="N4603" i="3"/>
  <c r="M4603" i="3"/>
  <c r="Z4602" i="3"/>
  <c r="Y4602" i="3"/>
  <c r="W4602" i="3"/>
  <c r="V4602" i="3"/>
  <c r="R4602" i="3"/>
  <c r="S4602" i="3" s="1"/>
  <c r="Q4602" i="3"/>
  <c r="T4602" i="3" s="1" a="1"/>
  <c r="T4602" i="3" s="1"/>
  <c r="U4602" i="3" s="1" a="1"/>
  <c r="U4602" i="3" s="1"/>
  <c r="P4602" i="3"/>
  <c r="O4602" i="3"/>
  <c r="N4602" i="3"/>
  <c r="M4602" i="3"/>
  <c r="Z4601" i="3"/>
  <c r="Y4601" i="3"/>
  <c r="W4601" i="3"/>
  <c r="R4601" i="3"/>
  <c r="S4601" i="3" s="1"/>
  <c r="Q4601" i="3"/>
  <c r="P4601" i="3"/>
  <c r="O4601" i="3"/>
  <c r="N4601" i="3"/>
  <c r="V4601" i="3" s="1"/>
  <c r="M4601" i="3"/>
  <c r="Z4600" i="3"/>
  <c r="Y4600" i="3"/>
  <c r="W4600" i="3"/>
  <c r="V4600" i="3"/>
  <c r="R4600" i="3"/>
  <c r="S4600" i="3" s="1"/>
  <c r="Q4600" i="3"/>
  <c r="P4600" i="3"/>
  <c r="O4600" i="3"/>
  <c r="N4600" i="3"/>
  <c r="M4600" i="3"/>
  <c r="Z4599" i="3"/>
  <c r="Y4599" i="3"/>
  <c r="X4599" i="3"/>
  <c r="W4599" i="3"/>
  <c r="V4599" i="3"/>
  <c r="R4599" i="3"/>
  <c r="S4599" i="3" s="1"/>
  <c r="Q4599" i="3"/>
  <c r="P4599" i="3"/>
  <c r="O4599" i="3"/>
  <c r="N4599" i="3"/>
  <c r="M4599" i="3"/>
  <c r="Z4598" i="3"/>
  <c r="Y4598" i="3"/>
  <c r="W4598" i="3"/>
  <c r="V4598" i="3"/>
  <c r="R4598" i="3"/>
  <c r="S4598" i="3" s="1"/>
  <c r="Q4598" i="3"/>
  <c r="P4598" i="3"/>
  <c r="O4598" i="3"/>
  <c r="N4598" i="3"/>
  <c r="M4598" i="3"/>
  <c r="Z4597" i="3"/>
  <c r="Y4597" i="3"/>
  <c r="W4597" i="3"/>
  <c r="R4597" i="3"/>
  <c r="S4597" i="3" s="1"/>
  <c r="Q4597" i="3"/>
  <c r="P4597" i="3"/>
  <c r="O4597" i="3"/>
  <c r="N4597" i="3"/>
  <c r="V4597" i="3" s="1"/>
  <c r="M4597" i="3"/>
  <c r="Z4596" i="3"/>
  <c r="Y4596" i="3"/>
  <c r="W4596" i="3"/>
  <c r="V4596" i="3"/>
  <c r="R4596" i="3"/>
  <c r="S4596" i="3" s="1"/>
  <c r="Q4596" i="3"/>
  <c r="P4596" i="3"/>
  <c r="O4596" i="3"/>
  <c r="N4596" i="3"/>
  <c r="M4596" i="3"/>
  <c r="Z4595" i="3"/>
  <c r="Y4595" i="3"/>
  <c r="X4595" i="3"/>
  <c r="W4595" i="3"/>
  <c r="V4595" i="3"/>
  <c r="R4595" i="3"/>
  <c r="S4595" i="3" s="1"/>
  <c r="Q4595" i="3"/>
  <c r="P4595" i="3"/>
  <c r="O4595" i="3"/>
  <c r="N4595" i="3"/>
  <c r="M4595" i="3"/>
  <c r="Z4594" i="3"/>
  <c r="Y4594" i="3"/>
  <c r="X4594" i="3"/>
  <c r="W4594" i="3"/>
  <c r="V4594" i="3"/>
  <c r="R4594" i="3"/>
  <c r="S4594" i="3" s="1"/>
  <c r="AC4594" i="3" s="1"/>
  <c r="Q4594" i="3"/>
  <c r="P4594" i="3"/>
  <c r="O4594" i="3"/>
  <c r="N4594" i="3"/>
  <c r="M4594" i="3"/>
  <c r="Z4593" i="3"/>
  <c r="Y4593" i="3"/>
  <c r="W4593" i="3"/>
  <c r="R4593" i="3"/>
  <c r="S4593" i="3" s="1"/>
  <c r="Q4593" i="3"/>
  <c r="P4593" i="3"/>
  <c r="O4593" i="3"/>
  <c r="N4593" i="3"/>
  <c r="V4593" i="3" s="1"/>
  <c r="M4593" i="3"/>
  <c r="Z4592" i="3"/>
  <c r="Y4592" i="3"/>
  <c r="W4592" i="3"/>
  <c r="R4592" i="3"/>
  <c r="S4592" i="3" s="1"/>
  <c r="Q4592" i="3"/>
  <c r="P4592" i="3"/>
  <c r="O4592" i="3"/>
  <c r="N4592" i="3"/>
  <c r="V4592" i="3" s="1"/>
  <c r="M4592" i="3"/>
  <c r="Z4591" i="3"/>
  <c r="Y4591" i="3"/>
  <c r="W4591" i="3"/>
  <c r="V4591" i="3"/>
  <c r="R4591" i="3"/>
  <c r="S4591" i="3" s="1"/>
  <c r="Q4591" i="3"/>
  <c r="P4591" i="3"/>
  <c r="O4591" i="3"/>
  <c r="N4591" i="3"/>
  <c r="M4591" i="3"/>
  <c r="Z4590" i="3"/>
  <c r="Y4590" i="3"/>
  <c r="W4590" i="3"/>
  <c r="V4590" i="3"/>
  <c r="R4590" i="3"/>
  <c r="S4590" i="3" s="1"/>
  <c r="Q4590" i="3"/>
  <c r="P4590" i="3"/>
  <c r="O4590" i="3"/>
  <c r="N4590" i="3"/>
  <c r="M4590" i="3"/>
  <c r="Z4589" i="3"/>
  <c r="Y4589" i="3"/>
  <c r="W4589" i="3"/>
  <c r="R4589" i="3"/>
  <c r="S4589" i="3" s="1"/>
  <c r="Q4589" i="3"/>
  <c r="P4589" i="3"/>
  <c r="O4589" i="3"/>
  <c r="N4589" i="3"/>
  <c r="V4589" i="3" s="1"/>
  <c r="M4589" i="3"/>
  <c r="Z4588" i="3"/>
  <c r="Y4588" i="3"/>
  <c r="W4588" i="3"/>
  <c r="R4588" i="3"/>
  <c r="S4588" i="3" s="1"/>
  <c r="Q4588" i="3"/>
  <c r="P4588" i="3"/>
  <c r="O4588" i="3"/>
  <c r="N4588" i="3"/>
  <c r="V4588" i="3" s="1"/>
  <c r="M4588" i="3"/>
  <c r="Z4587" i="3"/>
  <c r="Y4587" i="3"/>
  <c r="W4587" i="3"/>
  <c r="V4587" i="3"/>
  <c r="R4587" i="3"/>
  <c r="S4587" i="3" s="1"/>
  <c r="X4587" i="3" s="1"/>
  <c r="Q4587" i="3"/>
  <c r="P4587" i="3"/>
  <c r="O4587" i="3"/>
  <c r="N4587" i="3"/>
  <c r="M4587" i="3"/>
  <c r="Z4586" i="3"/>
  <c r="Y4586" i="3"/>
  <c r="W4586" i="3"/>
  <c r="V4586" i="3"/>
  <c r="R4586" i="3"/>
  <c r="S4586" i="3" s="1"/>
  <c r="AC4586" i="3" s="1"/>
  <c r="Q4586" i="3"/>
  <c r="T4586" i="3" s="1" a="1"/>
  <c r="T4586" i="3" s="1"/>
  <c r="U4586" i="3" s="1" a="1"/>
  <c r="U4586" i="3" s="1"/>
  <c r="P4586" i="3"/>
  <c r="O4586" i="3"/>
  <c r="N4586" i="3"/>
  <c r="M4586" i="3"/>
  <c r="Z4585" i="3"/>
  <c r="Y4585" i="3"/>
  <c r="W4585" i="3"/>
  <c r="R4585" i="3"/>
  <c r="S4585" i="3" s="1"/>
  <c r="Q4585" i="3"/>
  <c r="T4585" i="3" s="1" a="1"/>
  <c r="T4585" i="3" s="1"/>
  <c r="U4585" i="3" s="1" a="1"/>
  <c r="U4585" i="3" s="1"/>
  <c r="P4585" i="3"/>
  <c r="O4585" i="3"/>
  <c r="N4585" i="3"/>
  <c r="V4585" i="3" s="1"/>
  <c r="M4585" i="3"/>
  <c r="Z4584" i="3"/>
  <c r="Y4584" i="3"/>
  <c r="W4584" i="3"/>
  <c r="V4584" i="3"/>
  <c r="R4584" i="3"/>
  <c r="S4584" i="3" s="1"/>
  <c r="Q4584" i="3"/>
  <c r="P4584" i="3"/>
  <c r="O4584" i="3"/>
  <c r="N4584" i="3"/>
  <c r="M4584" i="3"/>
  <c r="Z4583" i="3"/>
  <c r="Y4583" i="3"/>
  <c r="W4583" i="3"/>
  <c r="V4583" i="3"/>
  <c r="R4583" i="3"/>
  <c r="S4583" i="3" s="1"/>
  <c r="X4583" i="3" s="1"/>
  <c r="Q4583" i="3"/>
  <c r="P4583" i="3"/>
  <c r="O4583" i="3"/>
  <c r="N4583" i="3"/>
  <c r="M4583" i="3"/>
  <c r="Z4582" i="3"/>
  <c r="Y4582" i="3"/>
  <c r="W4582" i="3"/>
  <c r="V4582" i="3"/>
  <c r="R4582" i="3"/>
  <c r="S4582" i="3" s="1"/>
  <c r="AC4582" i="3" s="1"/>
  <c r="Q4582" i="3"/>
  <c r="T4582" i="3" s="1" a="1"/>
  <c r="T4582" i="3" s="1"/>
  <c r="U4582" i="3" s="1" a="1"/>
  <c r="U4582" i="3" s="1"/>
  <c r="P4582" i="3"/>
  <c r="O4582" i="3"/>
  <c r="N4582" i="3"/>
  <c r="M4582" i="3"/>
  <c r="Z4581" i="3"/>
  <c r="Y4581" i="3"/>
  <c r="W4581" i="3"/>
  <c r="R4581" i="3"/>
  <c r="S4581" i="3" s="1"/>
  <c r="AC4581" i="3" s="1"/>
  <c r="Q4581" i="3"/>
  <c r="P4581" i="3"/>
  <c r="O4581" i="3"/>
  <c r="N4581" i="3"/>
  <c r="V4581" i="3" s="1"/>
  <c r="M4581" i="3"/>
  <c r="Z4580" i="3"/>
  <c r="Y4580" i="3"/>
  <c r="W4580" i="3"/>
  <c r="R4580" i="3"/>
  <c r="S4580" i="3" s="1"/>
  <c r="Q4580" i="3"/>
  <c r="T4580" i="3" s="1" a="1"/>
  <c r="T4580" i="3" s="1"/>
  <c r="U4580" i="3" s="1" a="1"/>
  <c r="U4580" i="3" s="1"/>
  <c r="P4580" i="3"/>
  <c r="O4580" i="3"/>
  <c r="N4580" i="3"/>
  <c r="V4580" i="3" s="1"/>
  <c r="M4580" i="3"/>
  <c r="Z4579" i="3"/>
  <c r="Y4579" i="3"/>
  <c r="X4579" i="3"/>
  <c r="W4579" i="3"/>
  <c r="R4579" i="3"/>
  <c r="S4579" i="3" s="1"/>
  <c r="Q4579" i="3"/>
  <c r="P4579" i="3"/>
  <c r="O4579" i="3"/>
  <c r="N4579" i="3"/>
  <c r="V4579" i="3" s="1"/>
  <c r="M4579" i="3"/>
  <c r="Z4578" i="3"/>
  <c r="Y4578" i="3"/>
  <c r="W4578" i="3"/>
  <c r="V4578" i="3"/>
  <c r="R4578" i="3"/>
  <c r="S4578" i="3" s="1"/>
  <c r="Q4578" i="3"/>
  <c r="P4578" i="3"/>
  <c r="O4578" i="3"/>
  <c r="N4578" i="3"/>
  <c r="M4578" i="3"/>
  <c r="Z4577" i="3"/>
  <c r="Y4577" i="3"/>
  <c r="W4577" i="3"/>
  <c r="R4577" i="3"/>
  <c r="S4577" i="3" s="1"/>
  <c r="AC4577" i="3" s="1"/>
  <c r="Q4577" i="3"/>
  <c r="T4577" i="3" s="1" a="1"/>
  <c r="T4577" i="3" s="1"/>
  <c r="U4577" i="3" s="1" a="1"/>
  <c r="U4577" i="3" s="1"/>
  <c r="P4577" i="3"/>
  <c r="O4577" i="3"/>
  <c r="N4577" i="3"/>
  <c r="V4577" i="3" s="1"/>
  <c r="M4577" i="3"/>
  <c r="Z4576" i="3"/>
  <c r="Y4576" i="3"/>
  <c r="W4576" i="3"/>
  <c r="V4576" i="3"/>
  <c r="R4576" i="3"/>
  <c r="S4576" i="3" s="1"/>
  <c r="Q4576" i="3"/>
  <c r="P4576" i="3"/>
  <c r="O4576" i="3"/>
  <c r="N4576" i="3"/>
  <c r="M4576" i="3"/>
  <c r="Z4575" i="3"/>
  <c r="Y4575" i="3"/>
  <c r="X4575" i="3"/>
  <c r="W4575" i="3"/>
  <c r="V4575" i="3"/>
  <c r="R4575" i="3"/>
  <c r="S4575" i="3" s="1"/>
  <c r="Q4575" i="3"/>
  <c r="P4575" i="3"/>
  <c r="O4575" i="3"/>
  <c r="N4575" i="3"/>
  <c r="M4575" i="3"/>
  <c r="Z4574" i="3"/>
  <c r="Y4574" i="3"/>
  <c r="X4574" i="3"/>
  <c r="W4574" i="3"/>
  <c r="V4574" i="3"/>
  <c r="R4574" i="3"/>
  <c r="S4574" i="3" s="1"/>
  <c r="AC4574" i="3" s="1"/>
  <c r="Q4574" i="3"/>
  <c r="T4574" i="3" s="1" a="1"/>
  <c r="T4574" i="3" s="1"/>
  <c r="U4574" i="3" s="1" a="1"/>
  <c r="U4574" i="3" s="1"/>
  <c r="P4574" i="3"/>
  <c r="O4574" i="3"/>
  <c r="N4574" i="3"/>
  <c r="M4574" i="3"/>
  <c r="Z4573" i="3"/>
  <c r="Y4573" i="3"/>
  <c r="X4573" i="3"/>
  <c r="W4573" i="3"/>
  <c r="R4573" i="3"/>
  <c r="S4573" i="3" s="1"/>
  <c r="AC4573" i="3" s="1"/>
  <c r="Q4573" i="3"/>
  <c r="P4573" i="3"/>
  <c r="O4573" i="3"/>
  <c r="N4573" i="3"/>
  <c r="V4573" i="3" s="1"/>
  <c r="M4573" i="3"/>
  <c r="Z4572" i="3"/>
  <c r="Y4572" i="3"/>
  <c r="W4572" i="3"/>
  <c r="R4572" i="3"/>
  <c r="S4572" i="3" s="1"/>
  <c r="Q4572" i="3"/>
  <c r="T4572" i="3" s="1" a="1"/>
  <c r="T4572" i="3" s="1"/>
  <c r="U4572" i="3" s="1" a="1"/>
  <c r="U4572" i="3" s="1"/>
  <c r="P4572" i="3"/>
  <c r="O4572" i="3"/>
  <c r="N4572" i="3"/>
  <c r="V4572" i="3" s="1"/>
  <c r="M4572" i="3"/>
  <c r="Z4571" i="3"/>
  <c r="Y4571" i="3"/>
  <c r="W4571" i="3"/>
  <c r="V4571" i="3"/>
  <c r="R4571" i="3"/>
  <c r="S4571" i="3" s="1"/>
  <c r="X4571" i="3" s="1"/>
  <c r="Q4571" i="3"/>
  <c r="P4571" i="3"/>
  <c r="O4571" i="3"/>
  <c r="N4571" i="3"/>
  <c r="M4571" i="3"/>
  <c r="Z4570" i="3"/>
  <c r="Y4570" i="3"/>
  <c r="X4570" i="3"/>
  <c r="W4570" i="3"/>
  <c r="V4570" i="3"/>
  <c r="R4570" i="3"/>
  <c r="S4570" i="3" s="1"/>
  <c r="AC4570" i="3" s="1"/>
  <c r="Q4570" i="3"/>
  <c r="T4570" i="3" s="1" a="1"/>
  <c r="T4570" i="3" s="1"/>
  <c r="U4570" i="3" s="1" a="1"/>
  <c r="U4570" i="3" s="1"/>
  <c r="P4570" i="3"/>
  <c r="O4570" i="3"/>
  <c r="N4570" i="3"/>
  <c r="M4570" i="3"/>
  <c r="Z4569" i="3"/>
  <c r="Y4569" i="3"/>
  <c r="X4569" i="3"/>
  <c r="W4569" i="3"/>
  <c r="R4569" i="3"/>
  <c r="S4569" i="3" s="1"/>
  <c r="AC4569" i="3" s="1"/>
  <c r="Q4569" i="3"/>
  <c r="T4569" i="3" s="1" a="1"/>
  <c r="T4569" i="3" s="1"/>
  <c r="U4569" i="3" s="1" a="1"/>
  <c r="U4569" i="3" s="1"/>
  <c r="P4569" i="3"/>
  <c r="O4569" i="3"/>
  <c r="N4569" i="3"/>
  <c r="V4569" i="3" s="1"/>
  <c r="M4569" i="3"/>
  <c r="Z4568" i="3"/>
  <c r="Y4568" i="3"/>
  <c r="W4568" i="3"/>
  <c r="R4568" i="3"/>
  <c r="S4568" i="3" s="1"/>
  <c r="Q4568" i="3"/>
  <c r="P4568" i="3"/>
  <c r="O4568" i="3"/>
  <c r="N4568" i="3"/>
  <c r="V4568" i="3" s="1"/>
  <c r="M4568" i="3"/>
  <c r="Z4567" i="3"/>
  <c r="Y4567" i="3"/>
  <c r="W4567" i="3"/>
  <c r="R4567" i="3"/>
  <c r="S4567" i="3" s="1"/>
  <c r="X4567" i="3" s="1"/>
  <c r="Q4567" i="3"/>
  <c r="P4567" i="3"/>
  <c r="O4567" i="3"/>
  <c r="N4567" i="3"/>
  <c r="V4567" i="3" s="1"/>
  <c r="M4567" i="3"/>
  <c r="Z4566" i="3"/>
  <c r="Y4566" i="3"/>
  <c r="W4566" i="3"/>
  <c r="V4566" i="3"/>
  <c r="R4566" i="3"/>
  <c r="S4566" i="3" s="1"/>
  <c r="AC4566" i="3" s="1"/>
  <c r="Q4566" i="3"/>
  <c r="T4566" i="3" s="1" a="1"/>
  <c r="T4566" i="3" s="1"/>
  <c r="U4566" i="3" s="1" a="1"/>
  <c r="U4566" i="3" s="1"/>
  <c r="P4566" i="3"/>
  <c r="O4566" i="3"/>
  <c r="N4566" i="3"/>
  <c r="M4566" i="3"/>
  <c r="Z4565" i="3"/>
  <c r="Y4565" i="3"/>
  <c r="W4565" i="3"/>
  <c r="R4565" i="3"/>
  <c r="S4565" i="3" s="1"/>
  <c r="AC4565" i="3" s="1"/>
  <c r="Q4565" i="3"/>
  <c r="P4565" i="3"/>
  <c r="O4565" i="3"/>
  <c r="N4565" i="3"/>
  <c r="V4565" i="3" s="1"/>
  <c r="M4565" i="3"/>
  <c r="Z4564" i="3"/>
  <c r="Y4564" i="3"/>
  <c r="W4564" i="3"/>
  <c r="R4564" i="3"/>
  <c r="S4564" i="3" s="1"/>
  <c r="Q4564" i="3"/>
  <c r="T4564" i="3" s="1" a="1"/>
  <c r="T4564" i="3" s="1"/>
  <c r="U4564" i="3" s="1" a="1"/>
  <c r="U4564" i="3" s="1"/>
  <c r="P4564" i="3"/>
  <c r="O4564" i="3"/>
  <c r="N4564" i="3"/>
  <c r="V4564" i="3" s="1"/>
  <c r="M4564" i="3"/>
  <c r="Z4563" i="3"/>
  <c r="Y4563" i="3"/>
  <c r="X4563" i="3"/>
  <c r="W4563" i="3"/>
  <c r="R4563" i="3"/>
  <c r="S4563" i="3" s="1"/>
  <c r="Q4563" i="3"/>
  <c r="P4563" i="3"/>
  <c r="O4563" i="3"/>
  <c r="N4563" i="3"/>
  <c r="V4563" i="3" s="1"/>
  <c r="M4563" i="3"/>
  <c r="Z4562" i="3"/>
  <c r="Y4562" i="3"/>
  <c r="W4562" i="3"/>
  <c r="V4562" i="3"/>
  <c r="R4562" i="3"/>
  <c r="S4562" i="3" s="1"/>
  <c r="Q4562" i="3"/>
  <c r="P4562" i="3"/>
  <c r="O4562" i="3"/>
  <c r="N4562" i="3"/>
  <c r="M4562" i="3"/>
  <c r="Z4561" i="3"/>
  <c r="Y4561" i="3"/>
  <c r="W4561" i="3"/>
  <c r="R4561" i="3"/>
  <c r="S4561" i="3" s="1"/>
  <c r="AC4561" i="3" s="1"/>
  <c r="Q4561" i="3"/>
  <c r="T4561" i="3" s="1" a="1"/>
  <c r="T4561" i="3" s="1"/>
  <c r="U4561" i="3" s="1" a="1"/>
  <c r="U4561" i="3" s="1"/>
  <c r="P4561" i="3"/>
  <c r="O4561" i="3"/>
  <c r="N4561" i="3"/>
  <c r="V4561" i="3" s="1"/>
  <c r="M4561" i="3"/>
  <c r="Z4560" i="3"/>
  <c r="Y4560" i="3"/>
  <c r="W4560" i="3"/>
  <c r="V4560" i="3"/>
  <c r="R4560" i="3"/>
  <c r="S4560" i="3" s="1"/>
  <c r="Q4560" i="3"/>
  <c r="P4560" i="3"/>
  <c r="O4560" i="3"/>
  <c r="N4560" i="3"/>
  <c r="M4560" i="3"/>
  <c r="Z4559" i="3"/>
  <c r="Y4559" i="3"/>
  <c r="X4559" i="3"/>
  <c r="W4559" i="3"/>
  <c r="V4559" i="3"/>
  <c r="R4559" i="3"/>
  <c r="S4559" i="3" s="1"/>
  <c r="Q4559" i="3"/>
  <c r="P4559" i="3"/>
  <c r="O4559" i="3"/>
  <c r="N4559" i="3"/>
  <c r="M4559" i="3"/>
  <c r="Z4558" i="3"/>
  <c r="Y4558" i="3"/>
  <c r="X4558" i="3"/>
  <c r="W4558" i="3"/>
  <c r="V4558" i="3"/>
  <c r="R4558" i="3"/>
  <c r="S4558" i="3" s="1"/>
  <c r="AC4558" i="3" s="1"/>
  <c r="Q4558" i="3"/>
  <c r="T4558" i="3" s="1" a="1"/>
  <c r="T4558" i="3" s="1"/>
  <c r="U4558" i="3" s="1" a="1"/>
  <c r="U4558" i="3" s="1"/>
  <c r="P4558" i="3"/>
  <c r="O4558" i="3"/>
  <c r="N4558" i="3"/>
  <c r="M4558" i="3"/>
  <c r="Z4557" i="3"/>
  <c r="Y4557" i="3"/>
  <c r="X4557" i="3"/>
  <c r="W4557" i="3"/>
  <c r="R4557" i="3"/>
  <c r="S4557" i="3" s="1"/>
  <c r="AC4557" i="3" s="1"/>
  <c r="Q4557" i="3"/>
  <c r="P4557" i="3"/>
  <c r="O4557" i="3"/>
  <c r="N4557" i="3"/>
  <c r="V4557" i="3" s="1"/>
  <c r="M4557" i="3"/>
  <c r="Z4556" i="3"/>
  <c r="Y4556" i="3"/>
  <c r="W4556" i="3"/>
  <c r="R4556" i="3"/>
  <c r="S4556" i="3" s="1"/>
  <c r="Q4556" i="3"/>
  <c r="T4556" i="3" s="1" a="1"/>
  <c r="T4556" i="3" s="1"/>
  <c r="U4556" i="3" s="1" a="1"/>
  <c r="U4556" i="3" s="1"/>
  <c r="P4556" i="3"/>
  <c r="O4556" i="3"/>
  <c r="N4556" i="3"/>
  <c r="V4556" i="3" s="1"/>
  <c r="M4556" i="3"/>
  <c r="Z4555" i="3"/>
  <c r="Y4555" i="3"/>
  <c r="W4555" i="3"/>
  <c r="V4555" i="3"/>
  <c r="R4555" i="3"/>
  <c r="S4555" i="3" s="1"/>
  <c r="X4555" i="3" s="1"/>
  <c r="Q4555" i="3"/>
  <c r="P4555" i="3"/>
  <c r="O4555" i="3"/>
  <c r="N4555" i="3"/>
  <c r="M4555" i="3"/>
  <c r="Z4554" i="3"/>
  <c r="Y4554" i="3"/>
  <c r="X4554" i="3"/>
  <c r="W4554" i="3"/>
  <c r="V4554" i="3"/>
  <c r="R4554" i="3"/>
  <c r="S4554" i="3" s="1"/>
  <c r="AC4554" i="3" s="1"/>
  <c r="Q4554" i="3"/>
  <c r="T4554" i="3" s="1" a="1"/>
  <c r="T4554" i="3" s="1"/>
  <c r="U4554" i="3" s="1" a="1"/>
  <c r="U4554" i="3" s="1"/>
  <c r="P4554" i="3"/>
  <c r="O4554" i="3"/>
  <c r="N4554" i="3"/>
  <c r="M4554" i="3"/>
  <c r="Z4553" i="3"/>
  <c r="Y4553" i="3"/>
  <c r="X4553" i="3"/>
  <c r="W4553" i="3"/>
  <c r="R4553" i="3"/>
  <c r="S4553" i="3" s="1"/>
  <c r="AC4553" i="3" s="1"/>
  <c r="Q4553" i="3"/>
  <c r="T4553" i="3" s="1" a="1"/>
  <c r="T4553" i="3" s="1"/>
  <c r="U4553" i="3" s="1" a="1"/>
  <c r="U4553" i="3" s="1"/>
  <c r="P4553" i="3"/>
  <c r="O4553" i="3"/>
  <c r="N4553" i="3"/>
  <c r="V4553" i="3" s="1"/>
  <c r="M4553" i="3"/>
  <c r="Z4552" i="3"/>
  <c r="Y4552" i="3"/>
  <c r="W4552" i="3"/>
  <c r="R4552" i="3"/>
  <c r="S4552" i="3" s="1"/>
  <c r="Q4552" i="3"/>
  <c r="P4552" i="3"/>
  <c r="O4552" i="3"/>
  <c r="N4552" i="3"/>
  <c r="V4552" i="3" s="1"/>
  <c r="M4552" i="3"/>
  <c r="Z4551" i="3"/>
  <c r="Y4551" i="3"/>
  <c r="W4551" i="3"/>
  <c r="R4551" i="3"/>
  <c r="S4551" i="3" s="1"/>
  <c r="X4551" i="3" s="1"/>
  <c r="Q4551" i="3"/>
  <c r="P4551" i="3"/>
  <c r="O4551" i="3"/>
  <c r="N4551" i="3"/>
  <c r="V4551" i="3" s="1"/>
  <c r="M4551" i="3"/>
  <c r="Z4550" i="3"/>
  <c r="Y4550" i="3"/>
  <c r="W4550" i="3"/>
  <c r="V4550" i="3"/>
  <c r="R4550" i="3"/>
  <c r="S4550" i="3" s="1"/>
  <c r="AC4550" i="3" s="1"/>
  <c r="Q4550" i="3"/>
  <c r="T4550" i="3" s="1" a="1"/>
  <c r="T4550" i="3" s="1"/>
  <c r="U4550" i="3" s="1" a="1"/>
  <c r="U4550" i="3" s="1"/>
  <c r="P4550" i="3"/>
  <c r="O4550" i="3"/>
  <c r="N4550" i="3"/>
  <c r="M4550" i="3"/>
  <c r="Z4549" i="3"/>
  <c r="Y4549" i="3"/>
  <c r="W4549" i="3"/>
  <c r="R4549" i="3"/>
  <c r="S4549" i="3" s="1"/>
  <c r="AC4549" i="3" s="1"/>
  <c r="Q4549" i="3"/>
  <c r="P4549" i="3"/>
  <c r="O4549" i="3"/>
  <c r="N4549" i="3"/>
  <c r="V4549" i="3" s="1"/>
  <c r="M4549" i="3"/>
  <c r="Z4548" i="3"/>
  <c r="Y4548" i="3"/>
  <c r="X4548" i="3"/>
  <c r="W4548" i="3"/>
  <c r="V4548" i="3"/>
  <c r="R4548" i="3"/>
  <c r="S4548" i="3" s="1"/>
  <c r="AC4548" i="3" s="1"/>
  <c r="Q4548" i="3"/>
  <c r="T4548" i="3" s="1" a="1"/>
  <c r="T4548" i="3" s="1"/>
  <c r="U4548" i="3" s="1" a="1"/>
  <c r="U4548" i="3" s="1"/>
  <c r="P4548" i="3"/>
  <c r="O4548" i="3"/>
  <c r="N4548" i="3"/>
  <c r="M4548" i="3"/>
  <c r="Z4547" i="3"/>
  <c r="Y4547" i="3"/>
  <c r="W4547" i="3"/>
  <c r="R4547" i="3"/>
  <c r="S4547" i="3" s="1"/>
  <c r="AC4547" i="3" s="1"/>
  <c r="Q4547" i="3"/>
  <c r="T4547" i="3" s="1" a="1"/>
  <c r="T4547" i="3" s="1"/>
  <c r="U4547" i="3" s="1" a="1"/>
  <c r="U4547" i="3" s="1"/>
  <c r="P4547" i="3"/>
  <c r="O4547" i="3"/>
  <c r="N4547" i="3"/>
  <c r="V4547" i="3" s="1"/>
  <c r="M4547" i="3"/>
  <c r="AC4546" i="3"/>
  <c r="Z4546" i="3"/>
  <c r="Y4546" i="3"/>
  <c r="X4546" i="3"/>
  <c r="W4546" i="3"/>
  <c r="R4546" i="3"/>
  <c r="S4546" i="3" s="1"/>
  <c r="Q4546" i="3"/>
  <c r="T4546" i="3" s="1" a="1"/>
  <c r="T4546" i="3" s="1"/>
  <c r="U4546" i="3" s="1" a="1"/>
  <c r="U4546" i="3" s="1"/>
  <c r="P4546" i="3"/>
  <c r="O4546" i="3"/>
  <c r="N4546" i="3"/>
  <c r="V4546" i="3" s="1"/>
  <c r="M4546" i="3"/>
  <c r="Z4545" i="3"/>
  <c r="Y4545" i="3"/>
  <c r="W4545" i="3"/>
  <c r="R4545" i="3"/>
  <c r="S4545" i="3" s="1"/>
  <c r="Q4545" i="3"/>
  <c r="P4545" i="3"/>
  <c r="O4545" i="3"/>
  <c r="N4545" i="3"/>
  <c r="V4545" i="3" s="1"/>
  <c r="M4545" i="3"/>
  <c r="Z4544" i="3"/>
  <c r="Y4544" i="3"/>
  <c r="W4544" i="3"/>
  <c r="V4544" i="3"/>
  <c r="S4544" i="3"/>
  <c r="R4544" i="3"/>
  <c r="Q4544" i="3"/>
  <c r="P4544" i="3"/>
  <c r="O4544" i="3"/>
  <c r="N4544" i="3"/>
  <c r="M4544" i="3"/>
  <c r="Z4543" i="3"/>
  <c r="Y4543" i="3"/>
  <c r="W4543" i="3"/>
  <c r="V4543" i="3"/>
  <c r="R4543" i="3"/>
  <c r="S4543" i="3" s="1"/>
  <c r="Q4543" i="3"/>
  <c r="P4543" i="3"/>
  <c r="O4543" i="3"/>
  <c r="N4543" i="3"/>
  <c r="M4543" i="3"/>
  <c r="Z4542" i="3"/>
  <c r="Y4542" i="3"/>
  <c r="W4542" i="3"/>
  <c r="S4542" i="3"/>
  <c r="X4542" i="3" s="1"/>
  <c r="R4542" i="3"/>
  <c r="Q4542" i="3"/>
  <c r="T4542" i="3" s="1" a="1"/>
  <c r="T4542" i="3" s="1"/>
  <c r="U4542" i="3" s="1" a="1"/>
  <c r="U4542" i="3" s="1"/>
  <c r="O4542" i="3"/>
  <c r="P4542" i="3" s="1"/>
  <c r="N4542" i="3"/>
  <c r="V4542" i="3" s="1"/>
  <c r="M4542" i="3"/>
  <c r="Z4541" i="3"/>
  <c r="Y4541" i="3"/>
  <c r="W4541" i="3"/>
  <c r="R4541" i="3"/>
  <c r="S4541" i="3" s="1"/>
  <c r="X4541" i="3" s="1"/>
  <c r="Q4541" i="3"/>
  <c r="P4541" i="3"/>
  <c r="O4541" i="3"/>
  <c r="N4541" i="3"/>
  <c r="V4541" i="3" s="1"/>
  <c r="M4541" i="3"/>
  <c r="Z4540" i="3"/>
  <c r="Y4540" i="3"/>
  <c r="W4540" i="3"/>
  <c r="V4540" i="3"/>
  <c r="S4540" i="3"/>
  <c r="R4540" i="3"/>
  <c r="Q4540" i="3"/>
  <c r="P4540" i="3"/>
  <c r="O4540" i="3"/>
  <c r="N4540" i="3"/>
  <c r="M4540" i="3"/>
  <c r="Z4539" i="3"/>
  <c r="Y4539" i="3"/>
  <c r="W4539" i="3"/>
  <c r="V4539" i="3"/>
  <c r="R4539" i="3"/>
  <c r="S4539" i="3" s="1"/>
  <c r="Q4539" i="3"/>
  <c r="P4539" i="3"/>
  <c r="O4539" i="3"/>
  <c r="N4539" i="3"/>
  <c r="M4539" i="3"/>
  <c r="Z4538" i="3"/>
  <c r="Y4538" i="3"/>
  <c r="W4538" i="3"/>
  <c r="S4538" i="3"/>
  <c r="X4538" i="3" s="1"/>
  <c r="R4538" i="3"/>
  <c r="Q4538" i="3"/>
  <c r="T4538" i="3" s="1" a="1"/>
  <c r="T4538" i="3" s="1"/>
  <c r="U4538" i="3" s="1" a="1"/>
  <c r="U4538" i="3" s="1"/>
  <c r="O4538" i="3"/>
  <c r="P4538" i="3" s="1"/>
  <c r="N4538" i="3"/>
  <c r="V4538" i="3" s="1"/>
  <c r="M4538" i="3"/>
  <c r="Z4537" i="3"/>
  <c r="Y4537" i="3"/>
  <c r="W4537" i="3"/>
  <c r="R4537" i="3"/>
  <c r="S4537" i="3" s="1"/>
  <c r="Q4537" i="3"/>
  <c r="P4537" i="3"/>
  <c r="O4537" i="3"/>
  <c r="N4537" i="3"/>
  <c r="V4537" i="3" s="1"/>
  <c r="M4537" i="3"/>
  <c r="Z4536" i="3"/>
  <c r="Y4536" i="3"/>
  <c r="W4536" i="3"/>
  <c r="V4536" i="3"/>
  <c r="S4536" i="3"/>
  <c r="R4536" i="3"/>
  <c r="Q4536" i="3"/>
  <c r="T4536" i="3" s="1" a="1"/>
  <c r="T4536" i="3" s="1"/>
  <c r="U4536" i="3" s="1" a="1"/>
  <c r="U4536" i="3" s="1"/>
  <c r="P4536" i="3"/>
  <c r="O4536" i="3"/>
  <c r="N4536" i="3"/>
  <c r="M4536" i="3"/>
  <c r="Z4535" i="3"/>
  <c r="Y4535" i="3"/>
  <c r="W4535" i="3"/>
  <c r="V4535" i="3"/>
  <c r="R4535" i="3"/>
  <c r="S4535" i="3" s="1"/>
  <c r="Q4535" i="3"/>
  <c r="P4535" i="3"/>
  <c r="O4535" i="3"/>
  <c r="N4535" i="3"/>
  <c r="M4535" i="3"/>
  <c r="Z4534" i="3"/>
  <c r="Y4534" i="3"/>
  <c r="W4534" i="3"/>
  <c r="S4534" i="3"/>
  <c r="X4534" i="3" s="1"/>
  <c r="R4534" i="3"/>
  <c r="Q4534" i="3"/>
  <c r="T4534" i="3" s="1" a="1"/>
  <c r="T4534" i="3" s="1"/>
  <c r="U4534" i="3" s="1" a="1"/>
  <c r="U4534" i="3" s="1"/>
  <c r="O4534" i="3"/>
  <c r="P4534" i="3" s="1"/>
  <c r="N4534" i="3"/>
  <c r="V4534" i="3" s="1"/>
  <c r="M4534" i="3"/>
  <c r="Z4533" i="3"/>
  <c r="Y4533" i="3"/>
  <c r="W4533" i="3"/>
  <c r="R4533" i="3"/>
  <c r="S4533" i="3" s="1"/>
  <c r="X4533" i="3" s="1"/>
  <c r="Q4533" i="3"/>
  <c r="P4533" i="3"/>
  <c r="O4533" i="3"/>
  <c r="N4533" i="3"/>
  <c r="V4533" i="3" s="1"/>
  <c r="M4533" i="3"/>
  <c r="Z4532" i="3"/>
  <c r="Y4532" i="3"/>
  <c r="W4532" i="3"/>
  <c r="V4532" i="3"/>
  <c r="S4532" i="3"/>
  <c r="R4532" i="3"/>
  <c r="Q4532" i="3"/>
  <c r="P4532" i="3"/>
  <c r="O4532" i="3"/>
  <c r="N4532" i="3"/>
  <c r="M4532" i="3"/>
  <c r="Z4531" i="3"/>
  <c r="Y4531" i="3"/>
  <c r="X4531" i="3"/>
  <c r="W4531" i="3"/>
  <c r="V4531" i="3"/>
  <c r="R4531" i="3"/>
  <c r="S4531" i="3" s="1"/>
  <c r="Q4531" i="3"/>
  <c r="P4531" i="3"/>
  <c r="O4531" i="3"/>
  <c r="N4531" i="3"/>
  <c r="M4531" i="3"/>
  <c r="Z4530" i="3"/>
  <c r="Y4530" i="3"/>
  <c r="W4530" i="3"/>
  <c r="S4530" i="3"/>
  <c r="X4530" i="3" s="1"/>
  <c r="R4530" i="3"/>
  <c r="Q4530" i="3"/>
  <c r="T4530" i="3" s="1" a="1"/>
  <c r="T4530" i="3" s="1"/>
  <c r="U4530" i="3" s="1" a="1"/>
  <c r="U4530" i="3" s="1"/>
  <c r="O4530" i="3"/>
  <c r="P4530" i="3" s="1"/>
  <c r="N4530" i="3"/>
  <c r="V4530" i="3" s="1"/>
  <c r="M4530" i="3"/>
  <c r="Z4529" i="3"/>
  <c r="Y4529" i="3"/>
  <c r="W4529" i="3"/>
  <c r="R4529" i="3"/>
  <c r="S4529" i="3" s="1"/>
  <c r="X4529" i="3" s="1"/>
  <c r="Q4529" i="3"/>
  <c r="P4529" i="3"/>
  <c r="O4529" i="3"/>
  <c r="N4529" i="3"/>
  <c r="V4529" i="3" s="1"/>
  <c r="M4529" i="3"/>
  <c r="Z4528" i="3"/>
  <c r="Y4528" i="3"/>
  <c r="W4528" i="3"/>
  <c r="V4528" i="3"/>
  <c r="S4528" i="3"/>
  <c r="R4528" i="3"/>
  <c r="Q4528" i="3"/>
  <c r="T4528" i="3" s="1" a="1"/>
  <c r="T4528" i="3" s="1"/>
  <c r="U4528" i="3" s="1" a="1"/>
  <c r="U4528" i="3" s="1"/>
  <c r="P4528" i="3"/>
  <c r="O4528" i="3"/>
  <c r="N4528" i="3"/>
  <c r="M4528" i="3"/>
  <c r="Z4527" i="3"/>
  <c r="Y4527" i="3"/>
  <c r="X4527" i="3"/>
  <c r="W4527" i="3"/>
  <c r="V4527" i="3"/>
  <c r="R4527" i="3"/>
  <c r="S4527" i="3" s="1"/>
  <c r="AC4527" i="3" s="1"/>
  <c r="Q4527" i="3"/>
  <c r="P4527" i="3"/>
  <c r="O4527" i="3"/>
  <c r="N4527" i="3"/>
  <c r="M4527" i="3"/>
  <c r="Z4526" i="3"/>
  <c r="Y4526" i="3"/>
  <c r="W4526" i="3"/>
  <c r="S4526" i="3"/>
  <c r="X4526" i="3" s="1"/>
  <c r="R4526" i="3"/>
  <c r="Q4526" i="3"/>
  <c r="T4526" i="3" s="1" a="1"/>
  <c r="T4526" i="3" s="1"/>
  <c r="U4526" i="3" s="1" a="1"/>
  <c r="U4526" i="3" s="1"/>
  <c r="O4526" i="3"/>
  <c r="P4526" i="3" s="1"/>
  <c r="N4526" i="3"/>
  <c r="V4526" i="3" s="1"/>
  <c r="M4526" i="3"/>
  <c r="Z4525" i="3"/>
  <c r="Y4525" i="3"/>
  <c r="W4525" i="3"/>
  <c r="R4525" i="3"/>
  <c r="S4525" i="3" s="1"/>
  <c r="X4525" i="3" s="1"/>
  <c r="Q4525" i="3"/>
  <c r="P4525" i="3"/>
  <c r="O4525" i="3"/>
  <c r="N4525" i="3"/>
  <c r="V4525" i="3" s="1"/>
  <c r="M4525" i="3"/>
  <c r="Z4524" i="3"/>
  <c r="Y4524" i="3"/>
  <c r="W4524" i="3"/>
  <c r="V4524" i="3"/>
  <c r="R4524" i="3"/>
  <c r="S4524" i="3" s="1"/>
  <c r="Q4524" i="3"/>
  <c r="P4524" i="3"/>
  <c r="O4524" i="3"/>
  <c r="N4524" i="3"/>
  <c r="M4524" i="3"/>
  <c r="Z4523" i="3"/>
  <c r="Y4523" i="3"/>
  <c r="W4523" i="3"/>
  <c r="V4523" i="3"/>
  <c r="R4523" i="3"/>
  <c r="S4523" i="3" s="1"/>
  <c r="AC4523" i="3" s="1"/>
  <c r="Q4523" i="3"/>
  <c r="T4523" i="3" s="1" a="1"/>
  <c r="T4523" i="3" s="1"/>
  <c r="U4523" i="3" s="1" a="1"/>
  <c r="U4523" i="3" s="1"/>
  <c r="P4523" i="3"/>
  <c r="O4523" i="3"/>
  <c r="N4523" i="3"/>
  <c r="M4523" i="3"/>
  <c r="Z4522" i="3"/>
  <c r="Y4522" i="3"/>
  <c r="W4522" i="3"/>
  <c r="S4522" i="3"/>
  <c r="X4522" i="3" s="1"/>
  <c r="R4522" i="3"/>
  <c r="Q4522" i="3"/>
  <c r="T4522" i="3" s="1" a="1"/>
  <c r="T4522" i="3" s="1"/>
  <c r="U4522" i="3" s="1" a="1"/>
  <c r="U4522" i="3" s="1"/>
  <c r="O4522" i="3"/>
  <c r="P4522" i="3" s="1"/>
  <c r="N4522" i="3"/>
  <c r="V4522" i="3" s="1"/>
  <c r="M4522" i="3"/>
  <c r="AC4521" i="3"/>
  <c r="Z4521" i="3"/>
  <c r="Y4521" i="3"/>
  <c r="W4521" i="3"/>
  <c r="R4521" i="3"/>
  <c r="S4521" i="3" s="1"/>
  <c r="X4521" i="3" s="1"/>
  <c r="Q4521" i="3"/>
  <c r="T4521" i="3" s="1" a="1"/>
  <c r="T4521" i="3" s="1"/>
  <c r="U4521" i="3" s="1" a="1"/>
  <c r="U4521" i="3" s="1"/>
  <c r="P4521" i="3"/>
  <c r="O4521" i="3"/>
  <c r="N4521" i="3"/>
  <c r="V4521" i="3" s="1"/>
  <c r="M4521" i="3"/>
  <c r="Z4520" i="3"/>
  <c r="Y4520" i="3"/>
  <c r="W4520" i="3"/>
  <c r="V4520" i="3"/>
  <c r="S4520" i="3"/>
  <c r="AC4520" i="3" s="1"/>
  <c r="R4520" i="3"/>
  <c r="Q4520" i="3"/>
  <c r="T4520" i="3" s="1" a="1"/>
  <c r="T4520" i="3" s="1"/>
  <c r="U4520" i="3" s="1" a="1"/>
  <c r="U4520" i="3" s="1"/>
  <c r="P4520" i="3"/>
  <c r="O4520" i="3"/>
  <c r="N4520" i="3"/>
  <c r="M4520" i="3"/>
  <c r="Z4519" i="3"/>
  <c r="Y4519" i="3"/>
  <c r="W4519" i="3"/>
  <c r="V4519" i="3"/>
  <c r="R4519" i="3"/>
  <c r="S4519" i="3" s="1"/>
  <c r="Q4519" i="3"/>
  <c r="P4519" i="3"/>
  <c r="O4519" i="3"/>
  <c r="N4519" i="3"/>
  <c r="M4519" i="3"/>
  <c r="Z4518" i="3"/>
  <c r="Y4518" i="3"/>
  <c r="W4518" i="3"/>
  <c r="S4518" i="3"/>
  <c r="X4518" i="3" s="1"/>
  <c r="R4518" i="3"/>
  <c r="Q4518" i="3"/>
  <c r="T4518" i="3" s="1" a="1"/>
  <c r="T4518" i="3" s="1"/>
  <c r="U4518" i="3" s="1" a="1"/>
  <c r="U4518" i="3" s="1"/>
  <c r="O4518" i="3"/>
  <c r="P4518" i="3" s="1"/>
  <c r="N4518" i="3"/>
  <c r="V4518" i="3" s="1"/>
  <c r="M4518" i="3"/>
  <c r="Z4517" i="3"/>
  <c r="Y4517" i="3"/>
  <c r="W4517" i="3"/>
  <c r="V4517" i="3"/>
  <c r="R4517" i="3"/>
  <c r="S4517" i="3" s="1"/>
  <c r="X4517" i="3" s="1"/>
  <c r="Q4517" i="3"/>
  <c r="P4517" i="3"/>
  <c r="O4517" i="3"/>
  <c r="N4517" i="3"/>
  <c r="M4517" i="3"/>
  <c r="Z4516" i="3"/>
  <c r="Y4516" i="3"/>
  <c r="W4516" i="3"/>
  <c r="V4516" i="3"/>
  <c r="R4516" i="3"/>
  <c r="S4516" i="3" s="1"/>
  <c r="Q4516" i="3"/>
  <c r="P4516" i="3"/>
  <c r="O4516" i="3"/>
  <c r="N4516" i="3"/>
  <c r="M4516" i="3"/>
  <c r="Z4515" i="3"/>
  <c r="Y4515" i="3"/>
  <c r="W4515" i="3"/>
  <c r="V4515" i="3"/>
  <c r="R4515" i="3"/>
  <c r="S4515" i="3" s="1"/>
  <c r="AC4515" i="3" s="1"/>
  <c r="Q4515" i="3"/>
  <c r="T4515" i="3" s="1" a="1"/>
  <c r="T4515" i="3" s="1"/>
  <c r="U4515" i="3" s="1" a="1"/>
  <c r="U4515" i="3" s="1"/>
  <c r="P4515" i="3"/>
  <c r="O4515" i="3"/>
  <c r="N4515" i="3"/>
  <c r="M4515" i="3"/>
  <c r="Z4514" i="3"/>
  <c r="Y4514" i="3"/>
  <c r="W4514" i="3"/>
  <c r="S4514" i="3"/>
  <c r="X4514" i="3" s="1"/>
  <c r="R4514" i="3"/>
  <c r="Q4514" i="3"/>
  <c r="T4514" i="3" s="1" a="1"/>
  <c r="T4514" i="3" s="1"/>
  <c r="U4514" i="3" s="1" a="1"/>
  <c r="U4514" i="3" s="1"/>
  <c r="O4514" i="3"/>
  <c r="P4514" i="3" s="1"/>
  <c r="N4514" i="3"/>
  <c r="V4514" i="3" s="1"/>
  <c r="M4514" i="3"/>
  <c r="Z4513" i="3"/>
  <c r="Y4513" i="3"/>
  <c r="W4513" i="3"/>
  <c r="R4513" i="3"/>
  <c r="S4513" i="3" s="1"/>
  <c r="Q4513" i="3"/>
  <c r="P4513" i="3"/>
  <c r="O4513" i="3"/>
  <c r="N4513" i="3"/>
  <c r="V4513" i="3" s="1"/>
  <c r="M4513" i="3"/>
  <c r="Z4512" i="3"/>
  <c r="Y4512" i="3"/>
  <c r="W4512" i="3"/>
  <c r="V4512" i="3"/>
  <c r="R4512" i="3"/>
  <c r="S4512" i="3" s="1"/>
  <c r="Q4512" i="3"/>
  <c r="P4512" i="3"/>
  <c r="O4512" i="3"/>
  <c r="N4512" i="3"/>
  <c r="M4512" i="3"/>
  <c r="Z4511" i="3"/>
  <c r="Y4511" i="3"/>
  <c r="X4511" i="3"/>
  <c r="W4511" i="3"/>
  <c r="V4511" i="3"/>
  <c r="S4511" i="3"/>
  <c r="AC4511" i="3" s="1"/>
  <c r="R4511" i="3"/>
  <c r="Q4511" i="3"/>
  <c r="T4511" i="3" s="1" a="1"/>
  <c r="T4511" i="3" s="1"/>
  <c r="U4511" i="3" s="1" a="1"/>
  <c r="U4511" i="3" s="1"/>
  <c r="P4511" i="3"/>
  <c r="O4511" i="3"/>
  <c r="N4511" i="3"/>
  <c r="M4511" i="3"/>
  <c r="Z4510" i="3"/>
  <c r="Y4510" i="3"/>
  <c r="W4510" i="3"/>
  <c r="S4510" i="3"/>
  <c r="R4510" i="3"/>
  <c r="Q4510" i="3"/>
  <c r="O4510" i="3"/>
  <c r="P4510" i="3" s="1"/>
  <c r="N4510" i="3"/>
  <c r="V4510" i="3" s="1"/>
  <c r="M4510" i="3"/>
  <c r="AC4509" i="3"/>
  <c r="Z4509" i="3"/>
  <c r="Y4509" i="3"/>
  <c r="W4509" i="3"/>
  <c r="R4509" i="3"/>
  <c r="S4509" i="3" s="1"/>
  <c r="X4509" i="3" s="1"/>
  <c r="Q4509" i="3"/>
  <c r="T4509" i="3" s="1" a="1"/>
  <c r="T4509" i="3" s="1"/>
  <c r="U4509" i="3" s="1" a="1"/>
  <c r="U4509" i="3" s="1"/>
  <c r="P4509" i="3"/>
  <c r="O4509" i="3"/>
  <c r="N4509" i="3"/>
  <c r="V4509" i="3" s="1"/>
  <c r="M4509" i="3"/>
  <c r="Z4508" i="3"/>
  <c r="Y4508" i="3"/>
  <c r="W4508" i="3"/>
  <c r="V4508" i="3"/>
  <c r="S4508" i="3"/>
  <c r="X4508" i="3" s="1"/>
  <c r="R4508" i="3"/>
  <c r="Q4508" i="3"/>
  <c r="T4508" i="3" s="1" a="1"/>
  <c r="T4508" i="3" s="1"/>
  <c r="U4508" i="3" s="1" a="1"/>
  <c r="U4508" i="3" s="1"/>
  <c r="P4508" i="3"/>
  <c r="O4508" i="3"/>
  <c r="N4508" i="3"/>
  <c r="M4508" i="3"/>
  <c r="Z4507" i="3"/>
  <c r="Y4507" i="3"/>
  <c r="W4507" i="3"/>
  <c r="V4507" i="3"/>
  <c r="R4507" i="3"/>
  <c r="S4507" i="3" s="1"/>
  <c r="Q4507" i="3"/>
  <c r="P4507" i="3"/>
  <c r="O4507" i="3"/>
  <c r="N4507" i="3"/>
  <c r="M4507" i="3"/>
  <c r="Z4506" i="3"/>
  <c r="Y4506" i="3"/>
  <c r="W4506" i="3"/>
  <c r="S4506" i="3"/>
  <c r="AC4506" i="3" s="1"/>
  <c r="R4506" i="3"/>
  <c r="Q4506" i="3"/>
  <c r="T4506" i="3" s="1" a="1"/>
  <c r="T4506" i="3" s="1"/>
  <c r="U4506" i="3" s="1" a="1"/>
  <c r="U4506" i="3" s="1"/>
  <c r="O4506" i="3"/>
  <c r="P4506" i="3" s="1"/>
  <c r="N4506" i="3"/>
  <c r="V4506" i="3" s="1"/>
  <c r="M4506" i="3"/>
  <c r="Z4505" i="3"/>
  <c r="Y4505" i="3"/>
  <c r="W4505" i="3"/>
  <c r="R4505" i="3"/>
  <c r="S4505" i="3" s="1"/>
  <c r="Q4505" i="3"/>
  <c r="O4505" i="3"/>
  <c r="P4505" i="3" s="1"/>
  <c r="N4505" i="3"/>
  <c r="V4505" i="3" s="1"/>
  <c r="M4505" i="3"/>
  <c r="Z4504" i="3"/>
  <c r="Y4504" i="3"/>
  <c r="X4504" i="3"/>
  <c r="W4504" i="3"/>
  <c r="S4504" i="3"/>
  <c r="AC4504" i="3" s="1"/>
  <c r="R4504" i="3"/>
  <c r="Q4504" i="3"/>
  <c r="T4504" i="3" s="1" a="1"/>
  <c r="T4504" i="3" s="1"/>
  <c r="U4504" i="3" s="1" a="1"/>
  <c r="U4504" i="3" s="1"/>
  <c r="P4504" i="3"/>
  <c r="O4504" i="3"/>
  <c r="N4504" i="3"/>
  <c r="V4504" i="3" s="1"/>
  <c r="M4504" i="3"/>
  <c r="Z4503" i="3"/>
  <c r="Y4503" i="3"/>
  <c r="W4503" i="3"/>
  <c r="V4503" i="3"/>
  <c r="R4503" i="3"/>
  <c r="S4503" i="3" s="1"/>
  <c r="Q4503" i="3"/>
  <c r="P4503" i="3"/>
  <c r="O4503" i="3"/>
  <c r="N4503" i="3"/>
  <c r="M4503" i="3"/>
  <c r="Z4502" i="3"/>
  <c r="Y4502" i="3"/>
  <c r="W4502" i="3"/>
  <c r="R4502" i="3"/>
  <c r="S4502" i="3" s="1"/>
  <c r="Q4502" i="3"/>
  <c r="O4502" i="3"/>
  <c r="P4502" i="3" s="1"/>
  <c r="N4502" i="3"/>
  <c r="V4502" i="3" s="1"/>
  <c r="M4502" i="3"/>
  <c r="Z4501" i="3"/>
  <c r="Y4501" i="3"/>
  <c r="W4501" i="3"/>
  <c r="V4501" i="3"/>
  <c r="R4501" i="3"/>
  <c r="S4501" i="3" s="1"/>
  <c r="X4501" i="3" s="1"/>
  <c r="Q4501" i="3"/>
  <c r="T4501" i="3" s="1" a="1"/>
  <c r="T4501" i="3" s="1"/>
  <c r="U4501" i="3" s="1" a="1"/>
  <c r="U4501" i="3" s="1"/>
  <c r="O4501" i="3"/>
  <c r="P4501" i="3" s="1"/>
  <c r="N4501" i="3"/>
  <c r="M4501" i="3"/>
  <c r="Z4500" i="3"/>
  <c r="Y4500" i="3"/>
  <c r="W4500" i="3"/>
  <c r="R4500" i="3"/>
  <c r="S4500" i="3" s="1"/>
  <c r="Q4500" i="3"/>
  <c r="O4500" i="3"/>
  <c r="P4500" i="3" s="1"/>
  <c r="N4500" i="3"/>
  <c r="V4500" i="3" s="1"/>
  <c r="M4500" i="3"/>
  <c r="Z4499" i="3"/>
  <c r="Y4499" i="3"/>
  <c r="W4499" i="3"/>
  <c r="V4499" i="3"/>
  <c r="S4499" i="3"/>
  <c r="AC4499" i="3" s="1"/>
  <c r="R4499" i="3"/>
  <c r="Q4499" i="3"/>
  <c r="T4499" i="3" s="1" a="1"/>
  <c r="T4499" i="3" s="1"/>
  <c r="U4499" i="3" s="1" a="1"/>
  <c r="U4499" i="3" s="1"/>
  <c r="P4499" i="3"/>
  <c r="O4499" i="3"/>
  <c r="N4499" i="3"/>
  <c r="M4499" i="3"/>
  <c r="Z4498" i="3"/>
  <c r="Y4498" i="3"/>
  <c r="W4498" i="3"/>
  <c r="R4498" i="3"/>
  <c r="S4498" i="3" s="1"/>
  <c r="Q4498" i="3"/>
  <c r="O4498" i="3"/>
  <c r="P4498" i="3" s="1"/>
  <c r="N4498" i="3"/>
  <c r="V4498" i="3" s="1"/>
  <c r="M4498" i="3"/>
  <c r="Z4497" i="3"/>
  <c r="Y4497" i="3"/>
  <c r="W4497" i="3"/>
  <c r="R4497" i="3"/>
  <c r="S4497" i="3" s="1"/>
  <c r="X4497" i="3" s="1"/>
  <c r="Q4497" i="3"/>
  <c r="T4497" i="3" s="1" a="1"/>
  <c r="T4497" i="3" s="1"/>
  <c r="U4497" i="3" s="1" a="1"/>
  <c r="U4497" i="3" s="1"/>
  <c r="P4497" i="3"/>
  <c r="O4497" i="3"/>
  <c r="N4497" i="3"/>
  <c r="V4497" i="3" s="1"/>
  <c r="M4497" i="3"/>
  <c r="Z4496" i="3"/>
  <c r="Y4496" i="3"/>
  <c r="W4496" i="3"/>
  <c r="S4496" i="3"/>
  <c r="R4496" i="3"/>
  <c r="Q4496" i="3"/>
  <c r="O4496" i="3"/>
  <c r="P4496" i="3" s="1"/>
  <c r="N4496" i="3"/>
  <c r="V4496" i="3" s="1"/>
  <c r="M4496" i="3"/>
  <c r="Z4495" i="3"/>
  <c r="Y4495" i="3"/>
  <c r="X4495" i="3"/>
  <c r="W4495" i="3"/>
  <c r="V4495" i="3"/>
  <c r="R4495" i="3"/>
  <c r="S4495" i="3" s="1"/>
  <c r="Q4495" i="3"/>
  <c r="P4495" i="3"/>
  <c r="O4495" i="3"/>
  <c r="N4495" i="3"/>
  <c r="M4495" i="3"/>
  <c r="Z4494" i="3"/>
  <c r="Y4494" i="3"/>
  <c r="X4494" i="3"/>
  <c r="W4494" i="3"/>
  <c r="S4494" i="3"/>
  <c r="AC4494" i="3" s="1"/>
  <c r="R4494" i="3"/>
  <c r="Q4494" i="3"/>
  <c r="O4494" i="3"/>
  <c r="P4494" i="3" s="1"/>
  <c r="N4494" i="3"/>
  <c r="V4494" i="3" s="1"/>
  <c r="M4494" i="3"/>
  <c r="AC4493" i="3"/>
  <c r="Z4493" i="3"/>
  <c r="Y4493" i="3"/>
  <c r="W4493" i="3"/>
  <c r="V4493" i="3"/>
  <c r="R4493" i="3"/>
  <c r="S4493" i="3" s="1"/>
  <c r="X4493" i="3" s="1"/>
  <c r="Q4493" i="3"/>
  <c r="T4493" i="3" s="1" a="1"/>
  <c r="T4493" i="3" s="1"/>
  <c r="O4493" i="3"/>
  <c r="P4493" i="3" s="1"/>
  <c r="N4493" i="3"/>
  <c r="M4493" i="3"/>
  <c r="Z4492" i="3"/>
  <c r="Y4492" i="3"/>
  <c r="W4492" i="3"/>
  <c r="S4492" i="3"/>
  <c r="X4492" i="3" s="1"/>
  <c r="R4492" i="3"/>
  <c r="Q4492" i="3"/>
  <c r="P4492" i="3"/>
  <c r="O4492" i="3"/>
  <c r="N4492" i="3"/>
  <c r="V4492" i="3" s="1"/>
  <c r="M4492" i="3"/>
  <c r="Z4491" i="3"/>
  <c r="Y4491" i="3"/>
  <c r="X4491" i="3"/>
  <c r="W4491" i="3"/>
  <c r="V4491" i="3"/>
  <c r="S4491" i="3"/>
  <c r="AC4491" i="3" s="1"/>
  <c r="R4491" i="3"/>
  <c r="Q4491" i="3"/>
  <c r="T4491" i="3" s="1" a="1"/>
  <c r="T4491" i="3" s="1"/>
  <c r="U4491" i="3" s="1" a="1"/>
  <c r="U4491" i="3" s="1"/>
  <c r="P4491" i="3"/>
  <c r="O4491" i="3"/>
  <c r="N4491" i="3"/>
  <c r="M4491" i="3"/>
  <c r="Z4490" i="3"/>
  <c r="Y4490" i="3"/>
  <c r="W4490" i="3"/>
  <c r="R4490" i="3"/>
  <c r="S4490" i="3" s="1"/>
  <c r="Q4490" i="3"/>
  <c r="O4490" i="3"/>
  <c r="P4490" i="3" s="1"/>
  <c r="N4490" i="3"/>
  <c r="V4490" i="3" s="1"/>
  <c r="M4490" i="3"/>
  <c r="Z4489" i="3"/>
  <c r="Y4489" i="3"/>
  <c r="W4489" i="3"/>
  <c r="R4489" i="3"/>
  <c r="S4489" i="3" s="1"/>
  <c r="X4489" i="3" s="1"/>
  <c r="Q4489" i="3"/>
  <c r="P4489" i="3"/>
  <c r="O4489" i="3"/>
  <c r="N4489" i="3"/>
  <c r="V4489" i="3" s="1"/>
  <c r="M4489" i="3"/>
  <c r="Z4488" i="3"/>
  <c r="Y4488" i="3"/>
  <c r="W4488" i="3"/>
  <c r="R4488" i="3"/>
  <c r="S4488" i="3" s="1"/>
  <c r="Q4488" i="3"/>
  <c r="P4488" i="3"/>
  <c r="O4488" i="3"/>
  <c r="N4488" i="3"/>
  <c r="V4488" i="3" s="1"/>
  <c r="M4488" i="3"/>
  <c r="Z4487" i="3"/>
  <c r="Y4487" i="3"/>
  <c r="W4487" i="3"/>
  <c r="R4487" i="3"/>
  <c r="S4487" i="3" s="1"/>
  <c r="Q4487" i="3"/>
  <c r="P4487" i="3"/>
  <c r="O4487" i="3"/>
  <c r="N4487" i="3"/>
  <c r="V4487" i="3" s="1"/>
  <c r="M4487" i="3"/>
  <c r="Z4486" i="3"/>
  <c r="Y4486" i="3"/>
  <c r="W4486" i="3"/>
  <c r="S4486" i="3"/>
  <c r="AC4486" i="3" s="1"/>
  <c r="R4486" i="3"/>
  <c r="Q4486" i="3"/>
  <c r="O4486" i="3"/>
  <c r="P4486" i="3" s="1"/>
  <c r="N4486" i="3"/>
  <c r="V4486" i="3" s="1"/>
  <c r="M4486" i="3"/>
  <c r="AC4485" i="3"/>
  <c r="Z4485" i="3"/>
  <c r="Y4485" i="3"/>
  <c r="X4485" i="3"/>
  <c r="W4485" i="3"/>
  <c r="V4485" i="3"/>
  <c r="R4485" i="3"/>
  <c r="S4485" i="3" s="1"/>
  <c r="Q4485" i="3"/>
  <c r="T4485" i="3" s="1" a="1"/>
  <c r="T4485" i="3" s="1"/>
  <c r="U4485" i="3" s="1" a="1"/>
  <c r="U4485" i="3" s="1"/>
  <c r="O4485" i="3"/>
  <c r="P4485" i="3" s="1"/>
  <c r="N4485" i="3"/>
  <c r="M4485" i="3"/>
  <c r="Z4484" i="3"/>
  <c r="Y4484" i="3"/>
  <c r="W4484" i="3"/>
  <c r="V4484" i="3"/>
  <c r="R4484" i="3"/>
  <c r="S4484" i="3" s="1"/>
  <c r="Q4484" i="3"/>
  <c r="P4484" i="3"/>
  <c r="O4484" i="3"/>
  <c r="N4484" i="3"/>
  <c r="M4484" i="3"/>
  <c r="Z4483" i="3"/>
  <c r="Y4483" i="3"/>
  <c r="X4483" i="3"/>
  <c r="W4483" i="3"/>
  <c r="R4483" i="3"/>
  <c r="S4483" i="3" s="1"/>
  <c r="AC4483" i="3" s="1"/>
  <c r="Q4483" i="3"/>
  <c r="T4483" i="3" s="1" a="1"/>
  <c r="T4483" i="3" s="1"/>
  <c r="U4483" i="3" s="1" a="1"/>
  <c r="U4483" i="3" s="1"/>
  <c r="O4483" i="3"/>
  <c r="P4483" i="3" s="1"/>
  <c r="N4483" i="3"/>
  <c r="V4483" i="3" s="1"/>
  <c r="M4483" i="3"/>
  <c r="Z4482" i="3"/>
  <c r="Y4482" i="3"/>
  <c r="W4482" i="3"/>
  <c r="S4482" i="3"/>
  <c r="X4482" i="3" s="1"/>
  <c r="R4482" i="3"/>
  <c r="Q4482" i="3"/>
  <c r="T4482" i="3" s="1" a="1"/>
  <c r="T4482" i="3" s="1"/>
  <c r="U4482" i="3" s="1" a="1"/>
  <c r="U4482" i="3" s="1"/>
  <c r="P4482" i="3"/>
  <c r="O4482" i="3"/>
  <c r="N4482" i="3"/>
  <c r="V4482" i="3" s="1"/>
  <c r="M4482" i="3"/>
  <c r="Z4481" i="3"/>
  <c r="Y4481" i="3"/>
  <c r="W4481" i="3"/>
  <c r="R4481" i="3"/>
  <c r="S4481" i="3" s="1"/>
  <c r="Q4481" i="3"/>
  <c r="P4481" i="3"/>
  <c r="O4481" i="3"/>
  <c r="N4481" i="3"/>
  <c r="V4481" i="3" s="1"/>
  <c r="M4481" i="3"/>
  <c r="Z4480" i="3"/>
  <c r="Y4480" i="3"/>
  <c r="W4480" i="3"/>
  <c r="V4480" i="3"/>
  <c r="R4480" i="3"/>
  <c r="S4480" i="3" s="1"/>
  <c r="Q4480" i="3"/>
  <c r="P4480" i="3"/>
  <c r="O4480" i="3"/>
  <c r="N4480" i="3"/>
  <c r="M4480" i="3"/>
  <c r="Z4479" i="3"/>
  <c r="Y4479" i="3"/>
  <c r="W4479" i="3"/>
  <c r="R4479" i="3"/>
  <c r="S4479" i="3" s="1"/>
  <c r="AC4479" i="3" s="1"/>
  <c r="Q4479" i="3"/>
  <c r="O4479" i="3"/>
  <c r="P4479" i="3" s="1"/>
  <c r="N4479" i="3"/>
  <c r="V4479" i="3" s="1"/>
  <c r="M4479" i="3"/>
  <c r="Z4478" i="3"/>
  <c r="Y4478" i="3"/>
  <c r="W4478" i="3"/>
  <c r="S4478" i="3"/>
  <c r="X4478" i="3" s="1"/>
  <c r="R4478" i="3"/>
  <c r="Q4478" i="3"/>
  <c r="T4478" i="3" s="1" a="1"/>
  <c r="T4478" i="3" s="1"/>
  <c r="U4478" i="3" s="1" a="1"/>
  <c r="U4478" i="3" s="1"/>
  <c r="P4478" i="3"/>
  <c r="O4478" i="3"/>
  <c r="N4478" i="3"/>
  <c r="V4478" i="3" s="1"/>
  <c r="M4478" i="3"/>
  <c r="Z4477" i="3"/>
  <c r="Y4477" i="3"/>
  <c r="W4477" i="3"/>
  <c r="R4477" i="3"/>
  <c r="S4477" i="3" s="1"/>
  <c r="Q4477" i="3"/>
  <c r="P4477" i="3"/>
  <c r="O4477" i="3"/>
  <c r="N4477" i="3"/>
  <c r="V4477" i="3" s="1"/>
  <c r="M4477" i="3"/>
  <c r="Z4476" i="3"/>
  <c r="Y4476" i="3"/>
  <c r="W4476" i="3"/>
  <c r="V4476" i="3"/>
  <c r="R4476" i="3"/>
  <c r="S4476" i="3" s="1"/>
  <c r="Q4476" i="3"/>
  <c r="P4476" i="3"/>
  <c r="O4476" i="3"/>
  <c r="N4476" i="3"/>
  <c r="M4476" i="3"/>
  <c r="Z4475" i="3"/>
  <c r="Y4475" i="3"/>
  <c r="W4475" i="3"/>
  <c r="R4475" i="3"/>
  <c r="S4475" i="3" s="1"/>
  <c r="AC4475" i="3" s="1"/>
  <c r="Q4475" i="3"/>
  <c r="T4475" i="3" s="1" a="1"/>
  <c r="T4475" i="3" s="1"/>
  <c r="U4475" i="3" s="1" a="1"/>
  <c r="U4475" i="3" s="1"/>
  <c r="O4475" i="3"/>
  <c r="P4475" i="3" s="1"/>
  <c r="N4475" i="3"/>
  <c r="V4475" i="3" s="1"/>
  <c r="M4475" i="3"/>
  <c r="Z4474" i="3"/>
  <c r="Y4474" i="3"/>
  <c r="W4474" i="3"/>
  <c r="S4474" i="3"/>
  <c r="X4474" i="3" s="1"/>
  <c r="R4474" i="3"/>
  <c r="Q4474" i="3"/>
  <c r="T4474" i="3" s="1" a="1"/>
  <c r="T4474" i="3" s="1"/>
  <c r="U4474" i="3" s="1" a="1"/>
  <c r="U4474" i="3" s="1"/>
  <c r="P4474" i="3"/>
  <c r="O4474" i="3"/>
  <c r="N4474" i="3"/>
  <c r="V4474" i="3" s="1"/>
  <c r="M4474" i="3"/>
  <c r="Z4473" i="3"/>
  <c r="Y4473" i="3"/>
  <c r="W4473" i="3"/>
  <c r="R4473" i="3"/>
  <c r="S4473" i="3" s="1"/>
  <c r="Q4473" i="3"/>
  <c r="P4473" i="3"/>
  <c r="O4473" i="3"/>
  <c r="N4473" i="3"/>
  <c r="V4473" i="3" s="1"/>
  <c r="M4473" i="3"/>
  <c r="Z4472" i="3"/>
  <c r="Y4472" i="3"/>
  <c r="W4472" i="3"/>
  <c r="V4472" i="3"/>
  <c r="R4472" i="3"/>
  <c r="S4472" i="3" s="1"/>
  <c r="Q4472" i="3"/>
  <c r="P4472" i="3"/>
  <c r="O4472" i="3"/>
  <c r="N4472" i="3"/>
  <c r="M4472" i="3"/>
  <c r="Z4471" i="3"/>
  <c r="Y4471" i="3"/>
  <c r="X4471" i="3"/>
  <c r="W4471" i="3"/>
  <c r="R4471" i="3"/>
  <c r="S4471" i="3" s="1"/>
  <c r="AC4471" i="3" s="1"/>
  <c r="Q4471" i="3"/>
  <c r="O4471" i="3"/>
  <c r="P4471" i="3" s="1"/>
  <c r="N4471" i="3"/>
  <c r="V4471" i="3" s="1"/>
  <c r="M4471" i="3"/>
  <c r="Z4470" i="3"/>
  <c r="Y4470" i="3"/>
  <c r="W4470" i="3"/>
  <c r="S4470" i="3"/>
  <c r="X4470" i="3" s="1"/>
  <c r="R4470" i="3"/>
  <c r="Q4470" i="3"/>
  <c r="T4470" i="3" s="1" a="1"/>
  <c r="T4470" i="3" s="1"/>
  <c r="U4470" i="3" s="1" a="1"/>
  <c r="U4470" i="3" s="1"/>
  <c r="P4470" i="3"/>
  <c r="O4470" i="3"/>
  <c r="N4470" i="3"/>
  <c r="V4470" i="3" s="1"/>
  <c r="M4470" i="3"/>
  <c r="Z4469" i="3"/>
  <c r="Y4469" i="3"/>
  <c r="W4469" i="3"/>
  <c r="R4469" i="3"/>
  <c r="S4469" i="3" s="1"/>
  <c r="Q4469" i="3"/>
  <c r="P4469" i="3"/>
  <c r="O4469" i="3"/>
  <c r="N4469" i="3"/>
  <c r="V4469" i="3" s="1"/>
  <c r="M4469" i="3"/>
  <c r="Z4468" i="3"/>
  <c r="Y4468" i="3"/>
  <c r="W4468" i="3"/>
  <c r="V4468" i="3"/>
  <c r="R4468" i="3"/>
  <c r="S4468" i="3" s="1"/>
  <c r="Q4468" i="3"/>
  <c r="P4468" i="3"/>
  <c r="O4468" i="3"/>
  <c r="N4468" i="3"/>
  <c r="M4468" i="3"/>
  <c r="AC4467" i="3"/>
  <c r="Z4467" i="3"/>
  <c r="Y4467" i="3"/>
  <c r="X4467" i="3"/>
  <c r="W4467" i="3"/>
  <c r="R4467" i="3"/>
  <c r="S4467" i="3" s="1"/>
  <c r="Q4467" i="3"/>
  <c r="T4467" i="3" s="1" a="1"/>
  <c r="T4467" i="3" s="1"/>
  <c r="U4467" i="3" s="1" a="1"/>
  <c r="U4467" i="3" s="1"/>
  <c r="O4467" i="3"/>
  <c r="P4467" i="3" s="1"/>
  <c r="N4467" i="3"/>
  <c r="V4467" i="3" s="1"/>
  <c r="M4467" i="3"/>
  <c r="Z4466" i="3"/>
  <c r="Y4466" i="3"/>
  <c r="W4466" i="3"/>
  <c r="S4466" i="3"/>
  <c r="R4466" i="3"/>
  <c r="Q4466" i="3"/>
  <c r="P4466" i="3"/>
  <c r="O4466" i="3"/>
  <c r="N4466" i="3"/>
  <c r="V4466" i="3" s="1"/>
  <c r="M4466" i="3"/>
  <c r="Z4465" i="3"/>
  <c r="Y4465" i="3"/>
  <c r="W4465" i="3"/>
  <c r="R4465" i="3"/>
  <c r="S4465" i="3" s="1"/>
  <c r="Q4465" i="3"/>
  <c r="T4465" i="3" s="1" a="1"/>
  <c r="T4465" i="3" s="1"/>
  <c r="U4465" i="3" s="1" a="1"/>
  <c r="U4465" i="3" s="1"/>
  <c r="P4465" i="3"/>
  <c r="O4465" i="3"/>
  <c r="N4465" i="3"/>
  <c r="V4465" i="3" s="1"/>
  <c r="M4465" i="3"/>
  <c r="Z4464" i="3"/>
  <c r="Y4464" i="3"/>
  <c r="W4464" i="3"/>
  <c r="V4464" i="3"/>
  <c r="R4464" i="3"/>
  <c r="S4464" i="3" s="1"/>
  <c r="Q4464" i="3"/>
  <c r="O4464" i="3"/>
  <c r="P4464" i="3" s="1"/>
  <c r="N4464" i="3"/>
  <c r="M4464" i="3"/>
  <c r="Z4463" i="3"/>
  <c r="Y4463" i="3"/>
  <c r="W4463" i="3"/>
  <c r="R4463" i="3"/>
  <c r="S4463" i="3" s="1"/>
  <c r="X4463" i="3" s="1"/>
  <c r="Q4463" i="3"/>
  <c r="T4463" i="3" s="1" a="1"/>
  <c r="T4463" i="3" s="1"/>
  <c r="U4463" i="3" s="1" a="1"/>
  <c r="U4463" i="3" s="1"/>
  <c r="O4463" i="3"/>
  <c r="P4463" i="3" s="1"/>
  <c r="N4463" i="3"/>
  <c r="V4463" i="3" s="1"/>
  <c r="M4463" i="3"/>
  <c r="Z4462" i="3"/>
  <c r="Y4462" i="3"/>
  <c r="W4462" i="3"/>
  <c r="S4462" i="3"/>
  <c r="R4462" i="3"/>
  <c r="Q4462" i="3"/>
  <c r="T4462" i="3" s="1" a="1"/>
  <c r="T4462" i="3" s="1"/>
  <c r="U4462" i="3" s="1" a="1"/>
  <c r="U4462" i="3" s="1"/>
  <c r="P4462" i="3"/>
  <c r="O4462" i="3"/>
  <c r="N4462" i="3"/>
  <c r="V4462" i="3" s="1"/>
  <c r="M4462" i="3"/>
  <c r="Z4461" i="3"/>
  <c r="Y4461" i="3"/>
  <c r="W4461" i="3"/>
  <c r="V4461" i="3"/>
  <c r="R4461" i="3"/>
  <c r="S4461" i="3" s="1"/>
  <c r="Q4461" i="3"/>
  <c r="T4461" i="3" s="1" a="1"/>
  <c r="T4461" i="3" s="1"/>
  <c r="U4461" i="3" s="1" a="1"/>
  <c r="U4461" i="3" s="1"/>
  <c r="P4461" i="3"/>
  <c r="O4461" i="3"/>
  <c r="N4461" i="3"/>
  <c r="M4461" i="3"/>
  <c r="Z4460" i="3"/>
  <c r="Y4460" i="3"/>
  <c r="X4460" i="3"/>
  <c r="W4460" i="3"/>
  <c r="V4460" i="3"/>
  <c r="R4460" i="3"/>
  <c r="S4460" i="3" s="1"/>
  <c r="AC4460" i="3" s="1"/>
  <c r="Q4460" i="3"/>
  <c r="O4460" i="3"/>
  <c r="P4460" i="3" s="1"/>
  <c r="N4460" i="3"/>
  <c r="M4460" i="3"/>
  <c r="AC4459" i="3"/>
  <c r="Z4459" i="3"/>
  <c r="Y4459" i="3"/>
  <c r="W4459" i="3"/>
  <c r="R4459" i="3"/>
  <c r="S4459" i="3" s="1"/>
  <c r="X4459" i="3" s="1"/>
  <c r="Q4459" i="3"/>
  <c r="T4459" i="3" s="1" a="1"/>
  <c r="T4459" i="3" s="1"/>
  <c r="U4459" i="3" s="1" a="1"/>
  <c r="U4459" i="3" s="1"/>
  <c r="O4459" i="3"/>
  <c r="P4459" i="3" s="1"/>
  <c r="N4459" i="3"/>
  <c r="V4459" i="3" s="1"/>
  <c r="M4459" i="3"/>
  <c r="Z4458" i="3"/>
  <c r="Y4458" i="3"/>
  <c r="W4458" i="3"/>
  <c r="S4458" i="3"/>
  <c r="X4458" i="3" s="1"/>
  <c r="R4458" i="3"/>
  <c r="Q4458" i="3"/>
  <c r="T4458" i="3" s="1" a="1"/>
  <c r="T4458" i="3" s="1"/>
  <c r="U4458" i="3" s="1" a="1"/>
  <c r="U4458" i="3" s="1"/>
  <c r="P4458" i="3"/>
  <c r="O4458" i="3"/>
  <c r="N4458" i="3"/>
  <c r="V4458" i="3" s="1"/>
  <c r="M4458" i="3"/>
  <c r="Z4457" i="3"/>
  <c r="Y4457" i="3"/>
  <c r="W4457" i="3"/>
  <c r="S4457" i="3"/>
  <c r="AC4457" i="3" s="1"/>
  <c r="R4457" i="3"/>
  <c r="Q4457" i="3"/>
  <c r="T4457" i="3" s="1" a="1"/>
  <c r="T4457" i="3" s="1"/>
  <c r="U4457" i="3" s="1" a="1"/>
  <c r="U4457" i="3" s="1"/>
  <c r="P4457" i="3"/>
  <c r="O4457" i="3"/>
  <c r="N4457" i="3"/>
  <c r="V4457" i="3" s="1"/>
  <c r="M4457" i="3"/>
  <c r="Z4456" i="3"/>
  <c r="Y4456" i="3"/>
  <c r="W4456" i="3"/>
  <c r="V4456" i="3"/>
  <c r="R4456" i="3"/>
  <c r="S4456" i="3" s="1"/>
  <c r="AC4456" i="3" s="1"/>
  <c r="Q4456" i="3"/>
  <c r="O4456" i="3"/>
  <c r="P4456" i="3" s="1"/>
  <c r="N4456" i="3"/>
  <c r="M4456" i="3"/>
  <c r="AC4455" i="3"/>
  <c r="Z4455" i="3"/>
  <c r="Y4455" i="3"/>
  <c r="X4455" i="3"/>
  <c r="W4455" i="3"/>
  <c r="R4455" i="3"/>
  <c r="S4455" i="3" s="1"/>
  <c r="Q4455" i="3"/>
  <c r="T4455" i="3" s="1" a="1"/>
  <c r="T4455" i="3" s="1"/>
  <c r="U4455" i="3" s="1" a="1"/>
  <c r="U4455" i="3" s="1"/>
  <c r="O4455" i="3"/>
  <c r="P4455" i="3" s="1"/>
  <c r="N4455" i="3"/>
  <c r="V4455" i="3" s="1"/>
  <c r="M4455" i="3"/>
  <c r="AC4454" i="3"/>
  <c r="Z4454" i="3"/>
  <c r="Y4454" i="3"/>
  <c r="W4454" i="3"/>
  <c r="S4454" i="3"/>
  <c r="X4454" i="3" s="1"/>
  <c r="R4454" i="3"/>
  <c r="Q4454" i="3"/>
  <c r="T4454" i="3" s="1" a="1"/>
  <c r="T4454" i="3" s="1"/>
  <c r="U4454" i="3" s="1" a="1"/>
  <c r="U4454" i="3" s="1"/>
  <c r="P4454" i="3"/>
  <c r="O4454" i="3"/>
  <c r="N4454" i="3"/>
  <c r="V4454" i="3" s="1"/>
  <c r="M4454" i="3"/>
  <c r="Z4453" i="3"/>
  <c r="Y4453" i="3"/>
  <c r="W4453" i="3"/>
  <c r="S4453" i="3"/>
  <c r="AC4453" i="3" s="1"/>
  <c r="R4453" i="3"/>
  <c r="Q4453" i="3"/>
  <c r="P4453" i="3"/>
  <c r="O4453" i="3"/>
  <c r="N4453" i="3"/>
  <c r="V4453" i="3" s="1"/>
  <c r="M4453" i="3"/>
  <c r="Z4452" i="3"/>
  <c r="Y4452" i="3"/>
  <c r="W4452" i="3"/>
  <c r="V4452" i="3"/>
  <c r="R4452" i="3"/>
  <c r="S4452" i="3" s="1"/>
  <c r="AC4452" i="3" s="1"/>
  <c r="Q4452" i="3"/>
  <c r="T4452" i="3" s="1" a="1"/>
  <c r="T4452" i="3" s="1"/>
  <c r="U4452" i="3" s="1" a="1"/>
  <c r="U4452" i="3" s="1"/>
  <c r="O4452" i="3"/>
  <c r="P4452" i="3" s="1"/>
  <c r="N4452" i="3"/>
  <c r="M4452" i="3"/>
  <c r="Z4451" i="3"/>
  <c r="Y4451" i="3"/>
  <c r="W4451" i="3"/>
  <c r="R4451" i="3"/>
  <c r="S4451" i="3" s="1"/>
  <c r="Q4451" i="3"/>
  <c r="O4451" i="3"/>
  <c r="P4451" i="3" s="1"/>
  <c r="N4451" i="3"/>
  <c r="V4451" i="3" s="1"/>
  <c r="M4451" i="3"/>
  <c r="Z4450" i="3"/>
  <c r="Y4450" i="3"/>
  <c r="W4450" i="3"/>
  <c r="V4450" i="3"/>
  <c r="S4450" i="3"/>
  <c r="X4450" i="3" s="1"/>
  <c r="R4450" i="3"/>
  <c r="Q4450" i="3"/>
  <c r="T4450" i="3" s="1" a="1"/>
  <c r="T4450" i="3" s="1"/>
  <c r="U4450" i="3" s="1" a="1"/>
  <c r="U4450" i="3" s="1"/>
  <c r="P4450" i="3"/>
  <c r="O4450" i="3"/>
  <c r="N4450" i="3"/>
  <c r="M4450" i="3"/>
  <c r="Z4449" i="3"/>
  <c r="Y4449" i="3"/>
  <c r="W4449" i="3"/>
  <c r="V4449" i="3"/>
  <c r="S4449" i="3"/>
  <c r="AC4449" i="3" s="1"/>
  <c r="R4449" i="3"/>
  <c r="Q4449" i="3"/>
  <c r="O4449" i="3"/>
  <c r="P4449" i="3" s="1"/>
  <c r="N4449" i="3"/>
  <c r="M4449" i="3"/>
  <c r="Z4448" i="3"/>
  <c r="Y4448" i="3"/>
  <c r="X4448" i="3"/>
  <c r="W4448" i="3"/>
  <c r="V4448" i="3"/>
  <c r="R4448" i="3"/>
  <c r="S4448" i="3" s="1"/>
  <c r="AC4448" i="3" s="1"/>
  <c r="Q4448" i="3"/>
  <c r="P4448" i="3"/>
  <c r="O4448" i="3"/>
  <c r="N4448" i="3"/>
  <c r="M4448" i="3"/>
  <c r="Z4447" i="3"/>
  <c r="Y4447" i="3"/>
  <c r="W4447" i="3"/>
  <c r="R4447" i="3"/>
  <c r="S4447" i="3" s="1"/>
  <c r="Q4447" i="3"/>
  <c r="T4447" i="3" s="1" a="1"/>
  <c r="T4447" i="3" s="1"/>
  <c r="U4447" i="3" s="1" a="1"/>
  <c r="U4447" i="3" s="1"/>
  <c r="O4447" i="3"/>
  <c r="P4447" i="3" s="1"/>
  <c r="N4447" i="3"/>
  <c r="V4447" i="3" s="1"/>
  <c r="M4447" i="3"/>
  <c r="AC4446" i="3"/>
  <c r="Z4446" i="3"/>
  <c r="Y4446" i="3"/>
  <c r="W4446" i="3"/>
  <c r="S4446" i="3"/>
  <c r="X4446" i="3" s="1"/>
  <c r="R4446" i="3"/>
  <c r="Q4446" i="3"/>
  <c r="T4446" i="3" s="1" a="1"/>
  <c r="T4446" i="3" s="1"/>
  <c r="U4446" i="3" s="1" a="1"/>
  <c r="U4446" i="3" s="1"/>
  <c r="P4446" i="3"/>
  <c r="O4446" i="3"/>
  <c r="N4446" i="3"/>
  <c r="V4446" i="3" s="1"/>
  <c r="M4446" i="3"/>
  <c r="Z4445" i="3"/>
  <c r="Y4445" i="3"/>
  <c r="W4445" i="3"/>
  <c r="R4445" i="3"/>
  <c r="S4445" i="3" s="1"/>
  <c r="Q4445" i="3"/>
  <c r="P4445" i="3"/>
  <c r="O4445" i="3"/>
  <c r="N4445" i="3"/>
  <c r="V4445" i="3" s="1"/>
  <c r="M4445" i="3"/>
  <c r="AC4444" i="3"/>
  <c r="Z4444" i="3"/>
  <c r="Y4444" i="3"/>
  <c r="X4444" i="3"/>
  <c r="W4444" i="3"/>
  <c r="V4444" i="3"/>
  <c r="R4444" i="3"/>
  <c r="S4444" i="3" s="1"/>
  <c r="Q4444" i="3"/>
  <c r="T4444" i="3" s="1" a="1"/>
  <c r="T4444" i="3" s="1"/>
  <c r="O4444" i="3"/>
  <c r="P4444" i="3" s="1"/>
  <c r="N4444" i="3"/>
  <c r="M4444" i="3"/>
  <c r="Z4443" i="3"/>
  <c r="Y4443" i="3"/>
  <c r="W4443" i="3"/>
  <c r="S4443" i="3"/>
  <c r="R4443" i="3"/>
  <c r="Q4443" i="3"/>
  <c r="T4443" i="3" s="1" a="1"/>
  <c r="T4443" i="3" s="1"/>
  <c r="U4443" i="3" s="1" a="1"/>
  <c r="U4443" i="3" s="1"/>
  <c r="O4443" i="3"/>
  <c r="P4443" i="3" s="1"/>
  <c r="N4443" i="3"/>
  <c r="V4443" i="3" s="1"/>
  <c r="M4443" i="3"/>
  <c r="Z4442" i="3"/>
  <c r="Y4442" i="3"/>
  <c r="W4442" i="3"/>
  <c r="V4442" i="3"/>
  <c r="S4442" i="3"/>
  <c r="X4442" i="3" s="1"/>
  <c r="R4442" i="3"/>
  <c r="Q4442" i="3"/>
  <c r="T4442" i="3" s="1" a="1"/>
  <c r="T4442" i="3" s="1"/>
  <c r="U4442" i="3" s="1" a="1"/>
  <c r="U4442" i="3" s="1"/>
  <c r="P4442" i="3"/>
  <c r="O4442" i="3"/>
  <c r="N4442" i="3"/>
  <c r="M4442" i="3"/>
  <c r="Z4441" i="3"/>
  <c r="Y4441" i="3"/>
  <c r="W4441" i="3"/>
  <c r="V4441" i="3"/>
  <c r="R4441" i="3"/>
  <c r="S4441" i="3" s="1"/>
  <c r="AC4441" i="3" s="1"/>
  <c r="Q4441" i="3"/>
  <c r="O4441" i="3"/>
  <c r="P4441" i="3" s="1"/>
  <c r="N4441" i="3"/>
  <c r="M4441" i="3"/>
  <c r="AC4440" i="3"/>
  <c r="Z4440" i="3"/>
  <c r="Y4440" i="3"/>
  <c r="W4440" i="3"/>
  <c r="V4440" i="3"/>
  <c r="R4440" i="3"/>
  <c r="S4440" i="3" s="1"/>
  <c r="X4440" i="3" s="1"/>
  <c r="Q4440" i="3"/>
  <c r="T4440" i="3" s="1" a="1"/>
  <c r="T4440" i="3" s="1"/>
  <c r="U4440" i="3" s="1" a="1"/>
  <c r="U4440" i="3" s="1"/>
  <c r="O4440" i="3"/>
  <c r="P4440" i="3" s="1"/>
  <c r="N4440" i="3"/>
  <c r="M4440" i="3"/>
  <c r="Z4439" i="3"/>
  <c r="Y4439" i="3"/>
  <c r="W4439" i="3"/>
  <c r="R4439" i="3"/>
  <c r="S4439" i="3" s="1"/>
  <c r="Q4439" i="3"/>
  <c r="T4439" i="3" s="1" a="1"/>
  <c r="T4439" i="3" s="1"/>
  <c r="U4439" i="3" s="1" a="1"/>
  <c r="U4439" i="3" s="1"/>
  <c r="O4439" i="3"/>
  <c r="P4439" i="3" s="1"/>
  <c r="N4439" i="3"/>
  <c r="V4439" i="3" s="1"/>
  <c r="M4439" i="3"/>
  <c r="AC4438" i="3"/>
  <c r="Z4438" i="3"/>
  <c r="Y4438" i="3"/>
  <c r="W4438" i="3"/>
  <c r="S4438" i="3"/>
  <c r="X4438" i="3" s="1"/>
  <c r="R4438" i="3"/>
  <c r="Q4438" i="3"/>
  <c r="T4438" i="3" s="1" a="1"/>
  <c r="T4438" i="3" s="1"/>
  <c r="U4438" i="3" s="1" a="1"/>
  <c r="U4438" i="3" s="1"/>
  <c r="P4438" i="3"/>
  <c r="O4438" i="3"/>
  <c r="N4438" i="3"/>
  <c r="V4438" i="3" s="1"/>
  <c r="M4438" i="3"/>
  <c r="Z4437" i="3"/>
  <c r="Y4437" i="3"/>
  <c r="W4437" i="3"/>
  <c r="R4437" i="3"/>
  <c r="S4437" i="3" s="1"/>
  <c r="Q4437" i="3"/>
  <c r="P4437" i="3"/>
  <c r="O4437" i="3"/>
  <c r="N4437" i="3"/>
  <c r="V4437" i="3" s="1"/>
  <c r="M4437" i="3"/>
  <c r="AC4436" i="3"/>
  <c r="Z4436" i="3"/>
  <c r="Y4436" i="3"/>
  <c r="X4436" i="3"/>
  <c r="W4436" i="3"/>
  <c r="V4436" i="3"/>
  <c r="R4436" i="3"/>
  <c r="S4436" i="3" s="1"/>
  <c r="Q4436" i="3"/>
  <c r="T4436" i="3" s="1" a="1"/>
  <c r="T4436" i="3" s="1"/>
  <c r="U4436" i="3" s="1" a="1"/>
  <c r="U4436" i="3" s="1"/>
  <c r="O4436" i="3"/>
  <c r="P4436" i="3" s="1"/>
  <c r="N4436" i="3"/>
  <c r="M4436" i="3"/>
  <c r="AC4435" i="3"/>
  <c r="Z4435" i="3"/>
  <c r="Y4435" i="3"/>
  <c r="W4435" i="3"/>
  <c r="S4435" i="3"/>
  <c r="X4435" i="3" s="1"/>
  <c r="R4435" i="3"/>
  <c r="Q4435" i="3"/>
  <c r="T4435" i="3" s="1" a="1"/>
  <c r="T4435" i="3" s="1"/>
  <c r="U4435" i="3" s="1" a="1"/>
  <c r="U4435" i="3" s="1"/>
  <c r="O4435" i="3"/>
  <c r="P4435" i="3" s="1"/>
  <c r="N4435" i="3"/>
  <c r="V4435" i="3" s="1"/>
  <c r="M4435" i="3"/>
  <c r="Z4434" i="3"/>
  <c r="Y4434" i="3"/>
  <c r="W4434" i="3"/>
  <c r="V4434" i="3"/>
  <c r="S4434" i="3"/>
  <c r="X4434" i="3" s="1"/>
  <c r="R4434" i="3"/>
  <c r="Q4434" i="3"/>
  <c r="T4434" i="3" s="1" a="1"/>
  <c r="T4434" i="3" s="1"/>
  <c r="U4434" i="3" s="1" a="1"/>
  <c r="U4434" i="3" s="1"/>
  <c r="P4434" i="3"/>
  <c r="O4434" i="3"/>
  <c r="N4434" i="3"/>
  <c r="M4434" i="3"/>
  <c r="Z4433" i="3"/>
  <c r="Y4433" i="3"/>
  <c r="X4433" i="3"/>
  <c r="W4433" i="3"/>
  <c r="S4433" i="3"/>
  <c r="AC4433" i="3" s="1"/>
  <c r="R4433" i="3"/>
  <c r="Q4433" i="3"/>
  <c r="T4433" i="3" s="1" a="1"/>
  <c r="T4433" i="3" s="1"/>
  <c r="U4433" i="3" s="1" a="1"/>
  <c r="U4433" i="3" s="1"/>
  <c r="O4433" i="3"/>
  <c r="P4433" i="3" s="1"/>
  <c r="N4433" i="3"/>
  <c r="V4433" i="3" s="1"/>
  <c r="M4433" i="3"/>
  <c r="Z4432" i="3"/>
  <c r="Y4432" i="3"/>
  <c r="W4432" i="3"/>
  <c r="R4432" i="3"/>
  <c r="S4432" i="3" s="1"/>
  <c r="Q4432" i="3"/>
  <c r="T4432" i="3" s="1" a="1"/>
  <c r="T4432" i="3" s="1"/>
  <c r="U4432" i="3" s="1" a="1"/>
  <c r="U4432" i="3" s="1"/>
  <c r="P4432" i="3"/>
  <c r="O4432" i="3"/>
  <c r="N4432" i="3"/>
  <c r="V4432" i="3" s="1"/>
  <c r="M4432" i="3"/>
  <c r="Z4431" i="3"/>
  <c r="Y4431" i="3"/>
  <c r="W4431" i="3"/>
  <c r="R4431" i="3"/>
  <c r="S4431" i="3" s="1"/>
  <c r="Q4431" i="3"/>
  <c r="O4431" i="3"/>
  <c r="P4431" i="3" s="1"/>
  <c r="N4431" i="3"/>
  <c r="V4431" i="3" s="1"/>
  <c r="M4431" i="3"/>
  <c r="Z4430" i="3"/>
  <c r="Y4430" i="3"/>
  <c r="W4430" i="3"/>
  <c r="V4430" i="3"/>
  <c r="R4430" i="3"/>
  <c r="S4430" i="3" s="1"/>
  <c r="Q4430" i="3"/>
  <c r="P4430" i="3"/>
  <c r="O4430" i="3"/>
  <c r="N4430" i="3"/>
  <c r="M4430" i="3"/>
  <c r="Z4429" i="3"/>
  <c r="Y4429" i="3"/>
  <c r="X4429" i="3"/>
  <c r="W4429" i="3"/>
  <c r="R4429" i="3"/>
  <c r="S4429" i="3" s="1"/>
  <c r="AC4429" i="3" s="1"/>
  <c r="Q4429" i="3"/>
  <c r="P4429" i="3"/>
  <c r="O4429" i="3"/>
  <c r="N4429" i="3"/>
  <c r="V4429" i="3" s="1"/>
  <c r="M4429" i="3"/>
  <c r="Z4428" i="3"/>
  <c r="Y4428" i="3"/>
  <c r="W4428" i="3"/>
  <c r="V4428" i="3"/>
  <c r="R4428" i="3"/>
  <c r="S4428" i="3" s="1"/>
  <c r="Q4428" i="3"/>
  <c r="P4428" i="3"/>
  <c r="O4428" i="3"/>
  <c r="N4428" i="3"/>
  <c r="M4428" i="3"/>
  <c r="Z4427" i="3"/>
  <c r="Y4427" i="3"/>
  <c r="W4427" i="3"/>
  <c r="R4427" i="3"/>
  <c r="S4427" i="3" s="1"/>
  <c r="Q4427" i="3"/>
  <c r="O4427" i="3"/>
  <c r="P4427" i="3" s="1"/>
  <c r="N4427" i="3"/>
  <c r="V4427" i="3" s="1"/>
  <c r="M4427" i="3"/>
  <c r="Z4426" i="3"/>
  <c r="Y4426" i="3"/>
  <c r="W4426" i="3"/>
  <c r="V4426" i="3"/>
  <c r="R4426" i="3"/>
  <c r="S4426" i="3" s="1"/>
  <c r="Q4426" i="3"/>
  <c r="P4426" i="3"/>
  <c r="O4426" i="3"/>
  <c r="N4426" i="3"/>
  <c r="M4426" i="3"/>
  <c r="Z4425" i="3"/>
  <c r="Y4425" i="3"/>
  <c r="X4425" i="3"/>
  <c r="W4425" i="3"/>
  <c r="R4425" i="3"/>
  <c r="S4425" i="3" s="1"/>
  <c r="AC4425" i="3" s="1"/>
  <c r="Q4425" i="3"/>
  <c r="T4425" i="3" s="1" a="1"/>
  <c r="T4425" i="3" s="1"/>
  <c r="U4425" i="3" s="1" a="1"/>
  <c r="U4425" i="3" s="1"/>
  <c r="P4425" i="3"/>
  <c r="O4425" i="3"/>
  <c r="N4425" i="3"/>
  <c r="V4425" i="3" s="1"/>
  <c r="M4425" i="3"/>
  <c r="Z4424" i="3"/>
  <c r="Y4424" i="3"/>
  <c r="W4424" i="3"/>
  <c r="V4424" i="3"/>
  <c r="R4424" i="3"/>
  <c r="S4424" i="3" s="1"/>
  <c r="Q4424" i="3"/>
  <c r="T4424" i="3" s="1" a="1"/>
  <c r="T4424" i="3" s="1"/>
  <c r="U4424" i="3" s="1" a="1"/>
  <c r="U4424" i="3" s="1"/>
  <c r="P4424" i="3"/>
  <c r="O4424" i="3"/>
  <c r="N4424" i="3"/>
  <c r="M4424" i="3"/>
  <c r="Z4423" i="3"/>
  <c r="Y4423" i="3"/>
  <c r="W4423" i="3"/>
  <c r="R4423" i="3"/>
  <c r="S4423" i="3" s="1"/>
  <c r="Q4423" i="3"/>
  <c r="O4423" i="3"/>
  <c r="P4423" i="3" s="1"/>
  <c r="N4423" i="3"/>
  <c r="V4423" i="3" s="1"/>
  <c r="M4423" i="3"/>
  <c r="Z4422" i="3"/>
  <c r="Y4422" i="3"/>
  <c r="W4422" i="3"/>
  <c r="V4422" i="3"/>
  <c r="R4422" i="3"/>
  <c r="S4422" i="3" s="1"/>
  <c r="Q4422" i="3"/>
  <c r="P4422" i="3"/>
  <c r="O4422" i="3"/>
  <c r="N4422" i="3"/>
  <c r="M4422" i="3"/>
  <c r="Z4421" i="3"/>
  <c r="Y4421" i="3"/>
  <c r="W4421" i="3"/>
  <c r="R4421" i="3"/>
  <c r="S4421" i="3" s="1"/>
  <c r="Q4421" i="3"/>
  <c r="P4421" i="3"/>
  <c r="O4421" i="3"/>
  <c r="N4421" i="3"/>
  <c r="V4421" i="3" s="1"/>
  <c r="M4421" i="3"/>
  <c r="Z4420" i="3"/>
  <c r="Y4420" i="3"/>
  <c r="W4420" i="3"/>
  <c r="V4420" i="3"/>
  <c r="R4420" i="3"/>
  <c r="S4420" i="3" s="1"/>
  <c r="Q4420" i="3"/>
  <c r="P4420" i="3"/>
  <c r="O4420" i="3"/>
  <c r="N4420" i="3"/>
  <c r="M4420" i="3"/>
  <c r="Z4419" i="3"/>
  <c r="Y4419" i="3"/>
  <c r="W4419" i="3"/>
  <c r="R4419" i="3"/>
  <c r="S4419" i="3" s="1"/>
  <c r="Q4419" i="3"/>
  <c r="O4419" i="3"/>
  <c r="P4419" i="3" s="1"/>
  <c r="N4419" i="3"/>
  <c r="V4419" i="3" s="1"/>
  <c r="M4419" i="3"/>
  <c r="Z4418" i="3"/>
  <c r="Y4418" i="3"/>
  <c r="W4418" i="3"/>
  <c r="V4418" i="3"/>
  <c r="R4418" i="3"/>
  <c r="S4418" i="3" s="1"/>
  <c r="Q4418" i="3"/>
  <c r="P4418" i="3"/>
  <c r="O4418" i="3"/>
  <c r="N4418" i="3"/>
  <c r="M4418" i="3"/>
  <c r="Z4417" i="3"/>
  <c r="Y4417" i="3"/>
  <c r="W4417" i="3"/>
  <c r="R4417" i="3"/>
  <c r="S4417" i="3" s="1"/>
  <c r="AC4417" i="3" s="1"/>
  <c r="Q4417" i="3"/>
  <c r="T4417" i="3" s="1" a="1"/>
  <c r="T4417" i="3" s="1"/>
  <c r="U4417" i="3" s="1" a="1"/>
  <c r="U4417" i="3" s="1"/>
  <c r="P4417" i="3"/>
  <c r="O4417" i="3"/>
  <c r="N4417" i="3"/>
  <c r="V4417" i="3" s="1"/>
  <c r="M4417" i="3"/>
  <c r="Z4416" i="3"/>
  <c r="Y4416" i="3"/>
  <c r="W4416" i="3"/>
  <c r="V4416" i="3"/>
  <c r="R4416" i="3"/>
  <c r="S4416" i="3" s="1"/>
  <c r="Q4416" i="3"/>
  <c r="T4416" i="3" s="1" a="1"/>
  <c r="T4416" i="3" s="1"/>
  <c r="U4416" i="3" s="1" a="1"/>
  <c r="U4416" i="3" s="1"/>
  <c r="P4416" i="3"/>
  <c r="O4416" i="3"/>
  <c r="N4416" i="3"/>
  <c r="M4416" i="3"/>
  <c r="Z4415" i="3"/>
  <c r="Y4415" i="3"/>
  <c r="W4415" i="3"/>
  <c r="R4415" i="3"/>
  <c r="S4415" i="3" s="1"/>
  <c r="Q4415" i="3"/>
  <c r="O4415" i="3"/>
  <c r="P4415" i="3" s="1"/>
  <c r="N4415" i="3"/>
  <c r="V4415" i="3" s="1"/>
  <c r="M4415" i="3"/>
  <c r="Z4414" i="3"/>
  <c r="Y4414" i="3"/>
  <c r="W4414" i="3"/>
  <c r="V4414" i="3"/>
  <c r="R4414" i="3"/>
  <c r="S4414" i="3" s="1"/>
  <c r="Q4414" i="3"/>
  <c r="T4414" i="3" s="1" a="1"/>
  <c r="T4414" i="3" s="1"/>
  <c r="U4414" i="3" s="1" a="1"/>
  <c r="U4414" i="3" s="1"/>
  <c r="P4414" i="3"/>
  <c r="O4414" i="3"/>
  <c r="N4414" i="3"/>
  <c r="M4414" i="3"/>
  <c r="Z4413" i="3"/>
  <c r="Y4413" i="3"/>
  <c r="X4413" i="3"/>
  <c r="W4413" i="3"/>
  <c r="R4413" i="3"/>
  <c r="S4413" i="3" s="1"/>
  <c r="AC4413" i="3" s="1"/>
  <c r="Q4413" i="3"/>
  <c r="T4413" i="3" s="1" a="1"/>
  <c r="T4413" i="3" s="1"/>
  <c r="U4413" i="3" s="1" a="1"/>
  <c r="U4413" i="3" s="1"/>
  <c r="P4413" i="3"/>
  <c r="O4413" i="3"/>
  <c r="N4413" i="3"/>
  <c r="V4413" i="3" s="1"/>
  <c r="M4413" i="3"/>
  <c r="Z4412" i="3"/>
  <c r="Y4412" i="3"/>
  <c r="W4412" i="3"/>
  <c r="V4412" i="3"/>
  <c r="R4412" i="3"/>
  <c r="S4412" i="3" s="1"/>
  <c r="Q4412" i="3"/>
  <c r="P4412" i="3"/>
  <c r="O4412" i="3"/>
  <c r="N4412" i="3"/>
  <c r="M4412" i="3"/>
  <c r="Z4411" i="3"/>
  <c r="Y4411" i="3"/>
  <c r="W4411" i="3"/>
  <c r="R4411" i="3"/>
  <c r="S4411" i="3" s="1"/>
  <c r="X4411" i="3" s="1"/>
  <c r="Q4411" i="3"/>
  <c r="O4411" i="3"/>
  <c r="P4411" i="3" s="1"/>
  <c r="N4411" i="3"/>
  <c r="V4411" i="3" s="1"/>
  <c r="M4411" i="3"/>
  <c r="Z4410" i="3"/>
  <c r="Y4410" i="3"/>
  <c r="W4410" i="3"/>
  <c r="V4410" i="3"/>
  <c r="R4410" i="3"/>
  <c r="S4410" i="3" s="1"/>
  <c r="Q4410" i="3"/>
  <c r="T4410" i="3" s="1" a="1"/>
  <c r="T4410" i="3" s="1"/>
  <c r="U4410" i="3" s="1" a="1"/>
  <c r="U4410" i="3" s="1"/>
  <c r="P4410" i="3"/>
  <c r="O4410" i="3"/>
  <c r="N4410" i="3"/>
  <c r="M4410" i="3"/>
  <c r="Z4409" i="3"/>
  <c r="Y4409" i="3"/>
  <c r="X4409" i="3"/>
  <c r="W4409" i="3"/>
  <c r="R4409" i="3"/>
  <c r="S4409" i="3" s="1"/>
  <c r="AC4409" i="3" s="1"/>
  <c r="Q4409" i="3"/>
  <c r="T4409" i="3" s="1" a="1"/>
  <c r="T4409" i="3" s="1"/>
  <c r="U4409" i="3" s="1" a="1"/>
  <c r="U4409" i="3" s="1"/>
  <c r="P4409" i="3"/>
  <c r="O4409" i="3"/>
  <c r="N4409" i="3"/>
  <c r="V4409" i="3" s="1"/>
  <c r="M4409" i="3"/>
  <c r="Z4408" i="3"/>
  <c r="Y4408" i="3"/>
  <c r="W4408" i="3"/>
  <c r="V4408" i="3"/>
  <c r="R4408" i="3"/>
  <c r="S4408" i="3" s="1"/>
  <c r="Q4408" i="3"/>
  <c r="P4408" i="3"/>
  <c r="O4408" i="3"/>
  <c r="N4408" i="3"/>
  <c r="M4408" i="3"/>
  <c r="Z4407" i="3"/>
  <c r="Y4407" i="3"/>
  <c r="W4407" i="3"/>
  <c r="R4407" i="3"/>
  <c r="S4407" i="3" s="1"/>
  <c r="X4407" i="3" s="1"/>
  <c r="Q4407" i="3"/>
  <c r="O4407" i="3"/>
  <c r="P4407" i="3" s="1"/>
  <c r="N4407" i="3"/>
  <c r="V4407" i="3" s="1"/>
  <c r="M4407" i="3"/>
  <c r="Z4406" i="3"/>
  <c r="Y4406" i="3"/>
  <c r="W4406" i="3"/>
  <c r="V4406" i="3"/>
  <c r="R4406" i="3"/>
  <c r="S4406" i="3" s="1"/>
  <c r="Q4406" i="3"/>
  <c r="T4406" i="3" s="1" a="1"/>
  <c r="T4406" i="3" s="1"/>
  <c r="U4406" i="3" s="1" a="1"/>
  <c r="U4406" i="3" s="1"/>
  <c r="P4406" i="3"/>
  <c r="O4406" i="3"/>
  <c r="N4406" i="3"/>
  <c r="M4406" i="3"/>
  <c r="Z4405" i="3"/>
  <c r="Y4405" i="3"/>
  <c r="W4405" i="3"/>
  <c r="S4405" i="3"/>
  <c r="AC4405" i="3" s="1"/>
  <c r="R4405" i="3"/>
  <c r="Q4405" i="3"/>
  <c r="T4405" i="3" s="1" a="1"/>
  <c r="T4405" i="3" s="1"/>
  <c r="U4405" i="3" s="1" a="1"/>
  <c r="U4405" i="3" s="1"/>
  <c r="P4405" i="3"/>
  <c r="O4405" i="3"/>
  <c r="N4405" i="3"/>
  <c r="V4405" i="3" s="1"/>
  <c r="M4405" i="3"/>
  <c r="Z4404" i="3"/>
  <c r="Y4404" i="3"/>
  <c r="W4404" i="3"/>
  <c r="V4404" i="3"/>
  <c r="R4404" i="3"/>
  <c r="S4404" i="3" s="1"/>
  <c r="Q4404" i="3"/>
  <c r="P4404" i="3"/>
  <c r="O4404" i="3"/>
  <c r="N4404" i="3"/>
  <c r="M4404" i="3"/>
  <c r="Z4403" i="3"/>
  <c r="Y4403" i="3"/>
  <c r="X4403" i="3"/>
  <c r="W4403" i="3"/>
  <c r="R4403" i="3"/>
  <c r="S4403" i="3" s="1"/>
  <c r="Q4403" i="3"/>
  <c r="O4403" i="3"/>
  <c r="P4403" i="3" s="1"/>
  <c r="N4403" i="3"/>
  <c r="V4403" i="3" s="1"/>
  <c r="M4403" i="3"/>
  <c r="Z4402" i="3"/>
  <c r="Y4402" i="3"/>
  <c r="W4402" i="3"/>
  <c r="V4402" i="3"/>
  <c r="R4402" i="3"/>
  <c r="S4402" i="3" s="1"/>
  <c r="X4402" i="3" s="1"/>
  <c r="Q4402" i="3"/>
  <c r="P4402" i="3"/>
  <c r="O4402" i="3"/>
  <c r="N4402" i="3"/>
  <c r="M4402" i="3"/>
  <c r="Z4401" i="3"/>
  <c r="Y4401" i="3"/>
  <c r="W4401" i="3"/>
  <c r="R4401" i="3"/>
  <c r="S4401" i="3" s="1"/>
  <c r="Q4401" i="3"/>
  <c r="P4401" i="3"/>
  <c r="O4401" i="3"/>
  <c r="N4401" i="3"/>
  <c r="V4401" i="3" s="1"/>
  <c r="M4401" i="3"/>
  <c r="Z4400" i="3"/>
  <c r="Y4400" i="3"/>
  <c r="W4400" i="3"/>
  <c r="V4400" i="3"/>
  <c r="R4400" i="3"/>
  <c r="S4400" i="3" s="1"/>
  <c r="X4400" i="3" s="1"/>
  <c r="Q4400" i="3"/>
  <c r="P4400" i="3"/>
  <c r="O4400" i="3"/>
  <c r="N4400" i="3"/>
  <c r="M4400" i="3"/>
  <c r="Z4399" i="3"/>
  <c r="Y4399" i="3"/>
  <c r="X4399" i="3"/>
  <c r="W4399" i="3"/>
  <c r="R4399" i="3"/>
  <c r="S4399" i="3" s="1"/>
  <c r="AC4399" i="3" s="1"/>
  <c r="Q4399" i="3"/>
  <c r="T4399" i="3" s="1" a="1"/>
  <c r="T4399" i="3" s="1"/>
  <c r="U4399" i="3" s="1" a="1"/>
  <c r="U4399" i="3" s="1"/>
  <c r="O4399" i="3"/>
  <c r="P4399" i="3" s="1"/>
  <c r="N4399" i="3"/>
  <c r="V4399" i="3" s="1"/>
  <c r="M4399" i="3"/>
  <c r="AC4398" i="3"/>
  <c r="Z4398" i="3"/>
  <c r="Y4398" i="3"/>
  <c r="W4398" i="3"/>
  <c r="R4398" i="3"/>
  <c r="S4398" i="3" s="1"/>
  <c r="X4398" i="3" s="1"/>
  <c r="Q4398" i="3"/>
  <c r="T4398" i="3" s="1" a="1"/>
  <c r="T4398" i="3" s="1"/>
  <c r="U4398" i="3" s="1" a="1"/>
  <c r="U4398" i="3" s="1"/>
  <c r="O4398" i="3"/>
  <c r="P4398" i="3" s="1"/>
  <c r="N4398" i="3"/>
  <c r="V4398" i="3" s="1"/>
  <c r="M4398" i="3"/>
  <c r="Z4397" i="3"/>
  <c r="Y4397" i="3"/>
  <c r="W4397" i="3"/>
  <c r="R4397" i="3"/>
  <c r="S4397" i="3" s="1"/>
  <c r="Q4397" i="3"/>
  <c r="P4397" i="3"/>
  <c r="O4397" i="3"/>
  <c r="N4397" i="3"/>
  <c r="V4397" i="3" s="1"/>
  <c r="M4397" i="3"/>
  <c r="Z4396" i="3"/>
  <c r="Y4396" i="3"/>
  <c r="W4396" i="3"/>
  <c r="V4396" i="3"/>
  <c r="R4396" i="3"/>
  <c r="S4396" i="3" s="1"/>
  <c r="Q4396" i="3"/>
  <c r="P4396" i="3"/>
  <c r="O4396" i="3"/>
  <c r="N4396" i="3"/>
  <c r="M4396" i="3"/>
  <c r="Z4395" i="3"/>
  <c r="Y4395" i="3"/>
  <c r="W4395" i="3"/>
  <c r="R4395" i="3"/>
  <c r="S4395" i="3" s="1"/>
  <c r="AC4395" i="3" s="1"/>
  <c r="Q4395" i="3"/>
  <c r="T4395" i="3" s="1" a="1"/>
  <c r="T4395" i="3" s="1"/>
  <c r="U4395" i="3" s="1" a="1"/>
  <c r="U4395" i="3" s="1"/>
  <c r="O4395" i="3"/>
  <c r="P4395" i="3" s="1"/>
  <c r="N4395" i="3"/>
  <c r="V4395" i="3" s="1"/>
  <c r="M4395" i="3"/>
  <c r="Z4394" i="3"/>
  <c r="Y4394" i="3"/>
  <c r="W4394" i="3"/>
  <c r="V4394" i="3"/>
  <c r="R4394" i="3"/>
  <c r="S4394" i="3" s="1"/>
  <c r="Q4394" i="3"/>
  <c r="P4394" i="3"/>
  <c r="O4394" i="3"/>
  <c r="N4394" i="3"/>
  <c r="M4394" i="3"/>
  <c r="Z4393" i="3"/>
  <c r="Y4393" i="3"/>
  <c r="X4393" i="3"/>
  <c r="W4393" i="3"/>
  <c r="R4393" i="3"/>
  <c r="S4393" i="3" s="1"/>
  <c r="Q4393" i="3"/>
  <c r="P4393" i="3"/>
  <c r="O4393" i="3"/>
  <c r="N4393" i="3"/>
  <c r="V4393" i="3" s="1"/>
  <c r="M4393" i="3"/>
  <c r="Z4392" i="3"/>
  <c r="Y4392" i="3"/>
  <c r="W4392" i="3"/>
  <c r="V4392" i="3"/>
  <c r="R4392" i="3"/>
  <c r="S4392" i="3" s="1"/>
  <c r="Q4392" i="3"/>
  <c r="T4392" i="3" s="1" a="1"/>
  <c r="T4392" i="3" s="1"/>
  <c r="U4392" i="3" s="1" a="1"/>
  <c r="U4392" i="3" s="1"/>
  <c r="P4392" i="3"/>
  <c r="O4392" i="3"/>
  <c r="N4392" i="3"/>
  <c r="M4392" i="3"/>
  <c r="Z4391" i="3"/>
  <c r="Y4391" i="3"/>
  <c r="W4391" i="3"/>
  <c r="R4391" i="3"/>
  <c r="S4391" i="3" s="1"/>
  <c r="Q4391" i="3"/>
  <c r="P4391" i="3"/>
  <c r="O4391" i="3"/>
  <c r="N4391" i="3"/>
  <c r="V4391" i="3" s="1"/>
  <c r="M4391" i="3"/>
  <c r="Z4390" i="3"/>
  <c r="Y4390" i="3"/>
  <c r="W4390" i="3"/>
  <c r="V4390" i="3"/>
  <c r="R4390" i="3"/>
  <c r="S4390" i="3" s="1"/>
  <c r="Q4390" i="3"/>
  <c r="P4390" i="3"/>
  <c r="O4390" i="3"/>
  <c r="N4390" i="3"/>
  <c r="M4390" i="3"/>
  <c r="Z4389" i="3"/>
  <c r="Y4389" i="3"/>
  <c r="W4389" i="3"/>
  <c r="R4389" i="3"/>
  <c r="S4389" i="3" s="1"/>
  <c r="Q4389" i="3"/>
  <c r="P4389" i="3"/>
  <c r="O4389" i="3"/>
  <c r="N4389" i="3"/>
  <c r="V4389" i="3" s="1"/>
  <c r="M4389" i="3"/>
  <c r="Z4388" i="3"/>
  <c r="Y4388" i="3"/>
  <c r="W4388" i="3"/>
  <c r="V4388" i="3"/>
  <c r="R4388" i="3"/>
  <c r="S4388" i="3" s="1"/>
  <c r="Q4388" i="3"/>
  <c r="T4388" i="3" s="1" a="1"/>
  <c r="T4388" i="3" s="1"/>
  <c r="U4388" i="3" s="1" a="1"/>
  <c r="U4388" i="3" s="1"/>
  <c r="P4388" i="3"/>
  <c r="O4388" i="3"/>
  <c r="N4388" i="3"/>
  <c r="M4388" i="3"/>
  <c r="Z4387" i="3"/>
  <c r="Y4387" i="3"/>
  <c r="W4387" i="3"/>
  <c r="R4387" i="3"/>
  <c r="S4387" i="3" s="1"/>
  <c r="Q4387" i="3"/>
  <c r="P4387" i="3"/>
  <c r="O4387" i="3"/>
  <c r="N4387" i="3"/>
  <c r="V4387" i="3" s="1"/>
  <c r="M4387" i="3"/>
  <c r="Z4386" i="3"/>
  <c r="Y4386" i="3"/>
  <c r="W4386" i="3"/>
  <c r="V4386" i="3"/>
  <c r="R4386" i="3"/>
  <c r="S4386" i="3" s="1"/>
  <c r="Q4386" i="3"/>
  <c r="P4386" i="3"/>
  <c r="O4386" i="3"/>
  <c r="N4386" i="3"/>
  <c r="M4386" i="3"/>
  <c r="Z4385" i="3"/>
  <c r="Y4385" i="3"/>
  <c r="W4385" i="3"/>
  <c r="R4385" i="3"/>
  <c r="S4385" i="3" s="1"/>
  <c r="X4385" i="3" s="1"/>
  <c r="Q4385" i="3"/>
  <c r="P4385" i="3"/>
  <c r="O4385" i="3"/>
  <c r="N4385" i="3"/>
  <c r="V4385" i="3" s="1"/>
  <c r="M4385" i="3"/>
  <c r="Z4384" i="3"/>
  <c r="Y4384" i="3"/>
  <c r="W4384" i="3"/>
  <c r="V4384" i="3"/>
  <c r="R4384" i="3"/>
  <c r="S4384" i="3" s="1"/>
  <c r="Q4384" i="3"/>
  <c r="P4384" i="3"/>
  <c r="O4384" i="3"/>
  <c r="N4384" i="3"/>
  <c r="M4384" i="3"/>
  <c r="Z4383" i="3"/>
  <c r="Y4383" i="3"/>
  <c r="W4383" i="3"/>
  <c r="R4383" i="3"/>
  <c r="S4383" i="3" s="1"/>
  <c r="Q4383" i="3"/>
  <c r="P4383" i="3"/>
  <c r="O4383" i="3"/>
  <c r="N4383" i="3"/>
  <c r="V4383" i="3" s="1"/>
  <c r="M4383" i="3"/>
  <c r="Z4382" i="3"/>
  <c r="Y4382" i="3"/>
  <c r="W4382" i="3"/>
  <c r="V4382" i="3"/>
  <c r="R4382" i="3"/>
  <c r="S4382" i="3" s="1"/>
  <c r="Q4382" i="3"/>
  <c r="P4382" i="3"/>
  <c r="O4382" i="3"/>
  <c r="N4382" i="3"/>
  <c r="M4382" i="3"/>
  <c r="Z4381" i="3"/>
  <c r="Y4381" i="3"/>
  <c r="W4381" i="3"/>
  <c r="R4381" i="3"/>
  <c r="S4381" i="3" s="1"/>
  <c r="Q4381" i="3"/>
  <c r="P4381" i="3"/>
  <c r="O4381" i="3"/>
  <c r="N4381" i="3"/>
  <c r="V4381" i="3" s="1"/>
  <c r="M4381" i="3"/>
  <c r="Z4380" i="3"/>
  <c r="Y4380" i="3"/>
  <c r="W4380" i="3"/>
  <c r="V4380" i="3"/>
  <c r="R4380" i="3"/>
  <c r="S4380" i="3" s="1"/>
  <c r="Q4380" i="3"/>
  <c r="T4380" i="3" s="1" a="1"/>
  <c r="T4380" i="3" s="1"/>
  <c r="U4380" i="3" s="1" a="1"/>
  <c r="U4380" i="3" s="1"/>
  <c r="P4380" i="3"/>
  <c r="O4380" i="3"/>
  <c r="N4380" i="3"/>
  <c r="M4380" i="3"/>
  <c r="Z4379" i="3"/>
  <c r="Y4379" i="3"/>
  <c r="W4379" i="3"/>
  <c r="R4379" i="3"/>
  <c r="S4379" i="3" s="1"/>
  <c r="Q4379" i="3"/>
  <c r="P4379" i="3"/>
  <c r="O4379" i="3"/>
  <c r="N4379" i="3"/>
  <c r="V4379" i="3" s="1"/>
  <c r="M4379" i="3"/>
  <c r="Z4378" i="3"/>
  <c r="Y4378" i="3"/>
  <c r="W4378" i="3"/>
  <c r="V4378" i="3"/>
  <c r="R4378" i="3"/>
  <c r="S4378" i="3" s="1"/>
  <c r="Q4378" i="3"/>
  <c r="P4378" i="3"/>
  <c r="O4378" i="3"/>
  <c r="N4378" i="3"/>
  <c r="M4378" i="3"/>
  <c r="Z4377" i="3"/>
  <c r="Y4377" i="3"/>
  <c r="W4377" i="3"/>
  <c r="R4377" i="3"/>
  <c r="S4377" i="3" s="1"/>
  <c r="Q4377" i="3"/>
  <c r="P4377" i="3"/>
  <c r="O4377" i="3"/>
  <c r="N4377" i="3"/>
  <c r="V4377" i="3" s="1"/>
  <c r="M4377" i="3"/>
  <c r="Z4376" i="3"/>
  <c r="Y4376" i="3"/>
  <c r="W4376" i="3"/>
  <c r="V4376" i="3"/>
  <c r="R4376" i="3"/>
  <c r="S4376" i="3" s="1"/>
  <c r="Q4376" i="3"/>
  <c r="P4376" i="3"/>
  <c r="O4376" i="3"/>
  <c r="N4376" i="3"/>
  <c r="M4376" i="3"/>
  <c r="Z4375" i="3"/>
  <c r="Y4375" i="3"/>
  <c r="W4375" i="3"/>
  <c r="R4375" i="3"/>
  <c r="S4375" i="3" s="1"/>
  <c r="Q4375" i="3"/>
  <c r="P4375" i="3"/>
  <c r="O4375" i="3"/>
  <c r="N4375" i="3"/>
  <c r="V4375" i="3" s="1"/>
  <c r="M4375" i="3"/>
  <c r="Z4374" i="3"/>
  <c r="Y4374" i="3"/>
  <c r="W4374" i="3"/>
  <c r="V4374" i="3"/>
  <c r="R4374" i="3"/>
  <c r="S4374" i="3" s="1"/>
  <c r="Q4374" i="3"/>
  <c r="P4374" i="3"/>
  <c r="O4374" i="3"/>
  <c r="N4374" i="3"/>
  <c r="M4374" i="3"/>
  <c r="Z4373" i="3"/>
  <c r="Y4373" i="3"/>
  <c r="W4373" i="3"/>
  <c r="R4373" i="3"/>
  <c r="S4373" i="3" s="1"/>
  <c r="Q4373" i="3"/>
  <c r="P4373" i="3"/>
  <c r="O4373" i="3"/>
  <c r="N4373" i="3"/>
  <c r="V4373" i="3" s="1"/>
  <c r="M4373" i="3"/>
  <c r="Z4372" i="3"/>
  <c r="Y4372" i="3"/>
  <c r="W4372" i="3"/>
  <c r="V4372" i="3"/>
  <c r="R4372" i="3"/>
  <c r="S4372" i="3" s="1"/>
  <c r="Q4372" i="3"/>
  <c r="P4372" i="3"/>
  <c r="O4372" i="3"/>
  <c r="N4372" i="3"/>
  <c r="M4372" i="3"/>
  <c r="Z4371" i="3"/>
  <c r="Y4371" i="3"/>
  <c r="W4371" i="3"/>
  <c r="R4371" i="3"/>
  <c r="S4371" i="3" s="1"/>
  <c r="Q4371" i="3"/>
  <c r="P4371" i="3"/>
  <c r="O4371" i="3"/>
  <c r="N4371" i="3"/>
  <c r="V4371" i="3" s="1"/>
  <c r="M4371" i="3"/>
  <c r="Z4370" i="3"/>
  <c r="Y4370" i="3"/>
  <c r="W4370" i="3"/>
  <c r="V4370" i="3"/>
  <c r="R4370" i="3"/>
  <c r="S4370" i="3" s="1"/>
  <c r="Q4370" i="3"/>
  <c r="P4370" i="3"/>
  <c r="O4370" i="3"/>
  <c r="N4370" i="3"/>
  <c r="M4370" i="3"/>
  <c r="Z4369" i="3"/>
  <c r="Y4369" i="3"/>
  <c r="X4369" i="3"/>
  <c r="W4369" i="3"/>
  <c r="R4369" i="3"/>
  <c r="S4369" i="3" s="1"/>
  <c r="Q4369" i="3"/>
  <c r="P4369" i="3"/>
  <c r="O4369" i="3"/>
  <c r="N4369" i="3"/>
  <c r="V4369" i="3" s="1"/>
  <c r="M4369" i="3"/>
  <c r="Z4368" i="3"/>
  <c r="Y4368" i="3"/>
  <c r="W4368" i="3"/>
  <c r="V4368" i="3"/>
  <c r="R4368" i="3"/>
  <c r="S4368" i="3" s="1"/>
  <c r="Q4368" i="3"/>
  <c r="P4368" i="3"/>
  <c r="O4368" i="3"/>
  <c r="N4368" i="3"/>
  <c r="M4368" i="3"/>
  <c r="Z4367" i="3"/>
  <c r="Y4367" i="3"/>
  <c r="W4367" i="3"/>
  <c r="R4367" i="3"/>
  <c r="S4367" i="3" s="1"/>
  <c r="Q4367" i="3"/>
  <c r="P4367" i="3"/>
  <c r="O4367" i="3"/>
  <c r="N4367" i="3"/>
  <c r="V4367" i="3" s="1"/>
  <c r="M4367" i="3"/>
  <c r="Z4366" i="3"/>
  <c r="Y4366" i="3"/>
  <c r="W4366" i="3"/>
  <c r="V4366" i="3"/>
  <c r="S4366" i="3"/>
  <c r="X4366" i="3" s="1"/>
  <c r="R4366" i="3"/>
  <c r="Q4366" i="3"/>
  <c r="T4366" i="3" s="1" a="1"/>
  <c r="T4366" i="3" s="1"/>
  <c r="U4366" i="3" s="1" a="1"/>
  <c r="U4366" i="3" s="1"/>
  <c r="P4366" i="3"/>
  <c r="O4366" i="3"/>
  <c r="N4366" i="3"/>
  <c r="M4366" i="3"/>
  <c r="Z4365" i="3"/>
  <c r="Y4365" i="3"/>
  <c r="W4365" i="3"/>
  <c r="R4365" i="3"/>
  <c r="S4365" i="3" s="1"/>
  <c r="Q4365" i="3"/>
  <c r="P4365" i="3"/>
  <c r="O4365" i="3"/>
  <c r="N4365" i="3"/>
  <c r="V4365" i="3" s="1"/>
  <c r="M4365" i="3"/>
  <c r="Z4364" i="3"/>
  <c r="Y4364" i="3"/>
  <c r="W4364" i="3"/>
  <c r="V4364" i="3"/>
  <c r="R4364" i="3"/>
  <c r="S4364" i="3" s="1"/>
  <c r="Q4364" i="3"/>
  <c r="P4364" i="3"/>
  <c r="O4364" i="3"/>
  <c r="N4364" i="3"/>
  <c r="M4364" i="3"/>
  <c r="Z4363" i="3"/>
  <c r="Y4363" i="3"/>
  <c r="W4363" i="3"/>
  <c r="R4363" i="3"/>
  <c r="S4363" i="3" s="1"/>
  <c r="Q4363" i="3"/>
  <c r="P4363" i="3"/>
  <c r="O4363" i="3"/>
  <c r="N4363" i="3"/>
  <c r="V4363" i="3" s="1"/>
  <c r="M4363" i="3"/>
  <c r="Z4362" i="3"/>
  <c r="Y4362" i="3"/>
  <c r="W4362" i="3"/>
  <c r="V4362" i="3"/>
  <c r="S4362" i="3"/>
  <c r="X4362" i="3" s="1"/>
  <c r="R4362" i="3"/>
  <c r="Q4362" i="3"/>
  <c r="T4362" i="3" s="1" a="1"/>
  <c r="T4362" i="3" s="1"/>
  <c r="U4362" i="3" s="1" a="1"/>
  <c r="U4362" i="3" s="1"/>
  <c r="P4362" i="3"/>
  <c r="O4362" i="3"/>
  <c r="N4362" i="3"/>
  <c r="M4362" i="3"/>
  <c r="Z4361" i="3"/>
  <c r="Y4361" i="3"/>
  <c r="W4361" i="3"/>
  <c r="R4361" i="3"/>
  <c r="S4361" i="3" s="1"/>
  <c r="X4361" i="3" s="1"/>
  <c r="Q4361" i="3"/>
  <c r="P4361" i="3"/>
  <c r="O4361" i="3"/>
  <c r="N4361" i="3"/>
  <c r="V4361" i="3" s="1"/>
  <c r="M4361" i="3"/>
  <c r="Z4360" i="3"/>
  <c r="Y4360" i="3"/>
  <c r="W4360" i="3"/>
  <c r="V4360" i="3"/>
  <c r="R4360" i="3"/>
  <c r="S4360" i="3" s="1"/>
  <c r="Q4360" i="3"/>
  <c r="P4360" i="3"/>
  <c r="O4360" i="3"/>
  <c r="N4360" i="3"/>
  <c r="M4360" i="3"/>
  <c r="Z4359" i="3"/>
  <c r="Y4359" i="3"/>
  <c r="W4359" i="3"/>
  <c r="R4359" i="3"/>
  <c r="S4359" i="3" s="1"/>
  <c r="Q4359" i="3"/>
  <c r="P4359" i="3"/>
  <c r="O4359" i="3"/>
  <c r="N4359" i="3"/>
  <c r="V4359" i="3" s="1"/>
  <c r="M4359" i="3"/>
  <c r="Z4358" i="3"/>
  <c r="Y4358" i="3"/>
  <c r="W4358" i="3"/>
  <c r="V4358" i="3"/>
  <c r="S4358" i="3"/>
  <c r="X4358" i="3" s="1"/>
  <c r="R4358" i="3"/>
  <c r="Q4358" i="3"/>
  <c r="T4358" i="3" s="1" a="1"/>
  <c r="T4358" i="3" s="1"/>
  <c r="U4358" i="3" s="1" a="1"/>
  <c r="U4358" i="3" s="1"/>
  <c r="P4358" i="3"/>
  <c r="O4358" i="3"/>
  <c r="N4358" i="3"/>
  <c r="M4358" i="3"/>
  <c r="Z4357" i="3"/>
  <c r="Y4357" i="3"/>
  <c r="X4357" i="3"/>
  <c r="W4357" i="3"/>
  <c r="R4357" i="3"/>
  <c r="S4357" i="3" s="1"/>
  <c r="Q4357" i="3"/>
  <c r="P4357" i="3"/>
  <c r="O4357" i="3"/>
  <c r="N4357" i="3"/>
  <c r="V4357" i="3" s="1"/>
  <c r="M4357" i="3"/>
  <c r="Z4356" i="3"/>
  <c r="Y4356" i="3"/>
  <c r="W4356" i="3"/>
  <c r="V4356" i="3"/>
  <c r="R4356" i="3"/>
  <c r="S4356" i="3" s="1"/>
  <c r="Q4356" i="3"/>
  <c r="T4356" i="3" s="1" a="1"/>
  <c r="T4356" i="3" s="1"/>
  <c r="U4356" i="3" s="1" a="1"/>
  <c r="U4356" i="3" s="1"/>
  <c r="P4356" i="3"/>
  <c r="O4356" i="3"/>
  <c r="N4356" i="3"/>
  <c r="M4356" i="3"/>
  <c r="Z4355" i="3"/>
  <c r="Y4355" i="3"/>
  <c r="W4355" i="3"/>
  <c r="R4355" i="3"/>
  <c r="S4355" i="3" s="1"/>
  <c r="Q4355" i="3"/>
  <c r="P4355" i="3"/>
  <c r="O4355" i="3"/>
  <c r="N4355" i="3"/>
  <c r="V4355" i="3" s="1"/>
  <c r="M4355" i="3"/>
  <c r="Z4354" i="3"/>
  <c r="Y4354" i="3"/>
  <c r="W4354" i="3"/>
  <c r="V4354" i="3"/>
  <c r="S4354" i="3"/>
  <c r="X4354" i="3" s="1"/>
  <c r="R4354" i="3"/>
  <c r="Q4354" i="3"/>
  <c r="T4354" i="3" s="1" a="1"/>
  <c r="T4354" i="3" s="1"/>
  <c r="U4354" i="3" s="1" a="1"/>
  <c r="U4354" i="3" s="1"/>
  <c r="P4354" i="3"/>
  <c r="O4354" i="3"/>
  <c r="N4354" i="3"/>
  <c r="M4354" i="3"/>
  <c r="Z4353" i="3"/>
  <c r="Y4353" i="3"/>
  <c r="W4353" i="3"/>
  <c r="R4353" i="3"/>
  <c r="S4353" i="3" s="1"/>
  <c r="Q4353" i="3"/>
  <c r="P4353" i="3"/>
  <c r="O4353" i="3"/>
  <c r="N4353" i="3"/>
  <c r="V4353" i="3" s="1"/>
  <c r="M4353" i="3"/>
  <c r="Z4352" i="3"/>
  <c r="Y4352" i="3"/>
  <c r="W4352" i="3"/>
  <c r="V4352" i="3"/>
  <c r="R4352" i="3"/>
  <c r="S4352" i="3" s="1"/>
  <c r="Q4352" i="3"/>
  <c r="P4352" i="3"/>
  <c r="O4352" i="3"/>
  <c r="N4352" i="3"/>
  <c r="M4352" i="3"/>
  <c r="Z4351" i="3"/>
  <c r="Y4351" i="3"/>
  <c r="W4351" i="3"/>
  <c r="R4351" i="3"/>
  <c r="S4351" i="3" s="1"/>
  <c r="Q4351" i="3"/>
  <c r="P4351" i="3"/>
  <c r="O4351" i="3"/>
  <c r="N4351" i="3"/>
  <c r="V4351" i="3" s="1"/>
  <c r="M4351" i="3"/>
  <c r="Z4350" i="3"/>
  <c r="Y4350" i="3"/>
  <c r="W4350" i="3"/>
  <c r="V4350" i="3"/>
  <c r="S4350" i="3"/>
  <c r="X4350" i="3" s="1"/>
  <c r="R4350" i="3"/>
  <c r="Q4350" i="3"/>
  <c r="T4350" i="3" s="1" a="1"/>
  <c r="T4350" i="3" s="1"/>
  <c r="U4350" i="3" s="1" a="1"/>
  <c r="U4350" i="3" s="1"/>
  <c r="P4350" i="3"/>
  <c r="O4350" i="3"/>
  <c r="N4350" i="3"/>
  <c r="M4350" i="3"/>
  <c r="Z4349" i="3"/>
  <c r="Y4349" i="3"/>
  <c r="W4349" i="3"/>
  <c r="R4349" i="3"/>
  <c r="S4349" i="3" s="1"/>
  <c r="Q4349" i="3"/>
  <c r="P4349" i="3"/>
  <c r="O4349" i="3"/>
  <c r="N4349" i="3"/>
  <c r="V4349" i="3" s="1"/>
  <c r="M4349" i="3"/>
  <c r="Z4348" i="3"/>
  <c r="Y4348" i="3"/>
  <c r="W4348" i="3"/>
  <c r="V4348" i="3"/>
  <c r="R4348" i="3"/>
  <c r="S4348" i="3" s="1"/>
  <c r="Q4348" i="3"/>
  <c r="T4348" i="3" s="1" a="1"/>
  <c r="T4348" i="3" s="1"/>
  <c r="U4348" i="3" s="1" a="1"/>
  <c r="U4348" i="3" s="1"/>
  <c r="P4348" i="3"/>
  <c r="O4348" i="3"/>
  <c r="N4348" i="3"/>
  <c r="M4348" i="3"/>
  <c r="Z4347" i="3"/>
  <c r="Y4347" i="3"/>
  <c r="W4347" i="3"/>
  <c r="R4347" i="3"/>
  <c r="S4347" i="3" s="1"/>
  <c r="Q4347" i="3"/>
  <c r="P4347" i="3"/>
  <c r="O4347" i="3"/>
  <c r="N4347" i="3"/>
  <c r="V4347" i="3" s="1"/>
  <c r="M4347" i="3"/>
  <c r="Z4346" i="3"/>
  <c r="Y4346" i="3"/>
  <c r="W4346" i="3"/>
  <c r="V4346" i="3"/>
  <c r="S4346" i="3"/>
  <c r="X4346" i="3" s="1"/>
  <c r="R4346" i="3"/>
  <c r="Q4346" i="3"/>
  <c r="T4346" i="3" s="1" a="1"/>
  <c r="T4346" i="3" s="1"/>
  <c r="U4346" i="3" s="1" a="1"/>
  <c r="U4346" i="3" s="1"/>
  <c r="P4346" i="3"/>
  <c r="O4346" i="3"/>
  <c r="N4346" i="3"/>
  <c r="M4346" i="3"/>
  <c r="Z4345" i="3"/>
  <c r="Y4345" i="3"/>
  <c r="X4345" i="3"/>
  <c r="W4345" i="3"/>
  <c r="R4345" i="3"/>
  <c r="S4345" i="3" s="1"/>
  <c r="Q4345" i="3"/>
  <c r="P4345" i="3"/>
  <c r="O4345" i="3"/>
  <c r="N4345" i="3"/>
  <c r="V4345" i="3" s="1"/>
  <c r="M4345" i="3"/>
  <c r="Z4344" i="3"/>
  <c r="Y4344" i="3"/>
  <c r="W4344" i="3"/>
  <c r="V4344" i="3"/>
  <c r="R4344" i="3"/>
  <c r="S4344" i="3" s="1"/>
  <c r="Q4344" i="3"/>
  <c r="P4344" i="3"/>
  <c r="O4344" i="3"/>
  <c r="N4344" i="3"/>
  <c r="M4344" i="3"/>
  <c r="Z4343" i="3"/>
  <c r="Y4343" i="3"/>
  <c r="W4343" i="3"/>
  <c r="R4343" i="3"/>
  <c r="S4343" i="3" s="1"/>
  <c r="Q4343" i="3"/>
  <c r="P4343" i="3"/>
  <c r="O4343" i="3"/>
  <c r="N4343" i="3"/>
  <c r="V4343" i="3" s="1"/>
  <c r="M4343" i="3"/>
  <c r="Z4342" i="3"/>
  <c r="Y4342" i="3"/>
  <c r="W4342" i="3"/>
  <c r="V4342" i="3"/>
  <c r="S4342" i="3"/>
  <c r="X4342" i="3" s="1"/>
  <c r="R4342" i="3"/>
  <c r="Q4342" i="3"/>
  <c r="T4342" i="3" s="1" a="1"/>
  <c r="T4342" i="3" s="1"/>
  <c r="U4342" i="3" s="1" a="1"/>
  <c r="U4342" i="3" s="1"/>
  <c r="P4342" i="3"/>
  <c r="O4342" i="3"/>
  <c r="N4342" i="3"/>
  <c r="M4342" i="3"/>
  <c r="Z4341" i="3"/>
  <c r="Y4341" i="3"/>
  <c r="W4341" i="3"/>
  <c r="R4341" i="3"/>
  <c r="S4341" i="3" s="1"/>
  <c r="Q4341" i="3"/>
  <c r="P4341" i="3"/>
  <c r="O4341" i="3"/>
  <c r="N4341" i="3"/>
  <c r="V4341" i="3" s="1"/>
  <c r="M4341" i="3"/>
  <c r="Z4340" i="3"/>
  <c r="Y4340" i="3"/>
  <c r="W4340" i="3"/>
  <c r="V4340" i="3"/>
  <c r="R4340" i="3"/>
  <c r="S4340" i="3" s="1"/>
  <c r="Q4340" i="3"/>
  <c r="T4340" i="3" s="1" a="1"/>
  <c r="T4340" i="3" s="1"/>
  <c r="U4340" i="3" s="1" a="1"/>
  <c r="U4340" i="3" s="1"/>
  <c r="P4340" i="3"/>
  <c r="O4340" i="3"/>
  <c r="N4340" i="3"/>
  <c r="M4340" i="3"/>
  <c r="Z4339" i="3"/>
  <c r="Y4339" i="3"/>
  <c r="W4339" i="3"/>
  <c r="R4339" i="3"/>
  <c r="S4339" i="3" s="1"/>
  <c r="Q4339" i="3"/>
  <c r="P4339" i="3"/>
  <c r="O4339" i="3"/>
  <c r="N4339" i="3"/>
  <c r="V4339" i="3" s="1"/>
  <c r="M4339" i="3"/>
  <c r="Z4338" i="3"/>
  <c r="Y4338" i="3"/>
  <c r="W4338" i="3"/>
  <c r="V4338" i="3"/>
  <c r="S4338" i="3"/>
  <c r="X4338" i="3" s="1"/>
  <c r="R4338" i="3"/>
  <c r="Q4338" i="3"/>
  <c r="T4338" i="3" s="1" a="1"/>
  <c r="T4338" i="3" s="1"/>
  <c r="U4338" i="3" s="1" a="1"/>
  <c r="U4338" i="3" s="1"/>
  <c r="P4338" i="3"/>
  <c r="O4338" i="3"/>
  <c r="N4338" i="3"/>
  <c r="M4338" i="3"/>
  <c r="Z4337" i="3"/>
  <c r="Y4337" i="3"/>
  <c r="X4337" i="3"/>
  <c r="W4337" i="3"/>
  <c r="R4337" i="3"/>
  <c r="S4337" i="3" s="1"/>
  <c r="AC4337" i="3" s="1"/>
  <c r="Q4337" i="3"/>
  <c r="T4337" i="3" s="1" a="1"/>
  <c r="T4337" i="3" s="1"/>
  <c r="U4337" i="3" s="1" a="1"/>
  <c r="U4337" i="3" s="1"/>
  <c r="P4337" i="3"/>
  <c r="O4337" i="3"/>
  <c r="N4337" i="3"/>
  <c r="V4337" i="3" s="1"/>
  <c r="M4337" i="3"/>
  <c r="Z4336" i="3"/>
  <c r="Y4336" i="3"/>
  <c r="W4336" i="3"/>
  <c r="V4336" i="3"/>
  <c r="R4336" i="3"/>
  <c r="S4336" i="3" s="1"/>
  <c r="Q4336" i="3"/>
  <c r="T4336" i="3" s="1" a="1"/>
  <c r="T4336" i="3" s="1"/>
  <c r="U4336" i="3" s="1" a="1"/>
  <c r="U4336" i="3" s="1"/>
  <c r="P4336" i="3"/>
  <c r="O4336" i="3"/>
  <c r="N4336" i="3"/>
  <c r="M4336" i="3"/>
  <c r="Z4335" i="3"/>
  <c r="Y4335" i="3"/>
  <c r="W4335" i="3"/>
  <c r="R4335" i="3"/>
  <c r="S4335" i="3" s="1"/>
  <c r="Q4335" i="3"/>
  <c r="P4335" i="3"/>
  <c r="O4335" i="3"/>
  <c r="N4335" i="3"/>
  <c r="V4335" i="3" s="1"/>
  <c r="M4335" i="3"/>
  <c r="Z4334" i="3"/>
  <c r="Y4334" i="3"/>
  <c r="W4334" i="3"/>
  <c r="V4334" i="3"/>
  <c r="S4334" i="3"/>
  <c r="X4334" i="3" s="1"/>
  <c r="R4334" i="3"/>
  <c r="Q4334" i="3"/>
  <c r="T4334" i="3" s="1" a="1"/>
  <c r="T4334" i="3" s="1"/>
  <c r="U4334" i="3" s="1" a="1"/>
  <c r="U4334" i="3" s="1"/>
  <c r="P4334" i="3"/>
  <c r="O4334" i="3"/>
  <c r="N4334" i="3"/>
  <c r="M4334" i="3"/>
  <c r="Z4333" i="3"/>
  <c r="Y4333" i="3"/>
  <c r="W4333" i="3"/>
  <c r="R4333" i="3"/>
  <c r="S4333" i="3" s="1"/>
  <c r="AC4333" i="3" s="1"/>
  <c r="Q4333" i="3"/>
  <c r="P4333" i="3"/>
  <c r="O4333" i="3"/>
  <c r="N4333" i="3"/>
  <c r="V4333" i="3" s="1"/>
  <c r="M4333" i="3"/>
  <c r="Z4332" i="3"/>
  <c r="Y4332" i="3"/>
  <c r="W4332" i="3"/>
  <c r="V4332" i="3"/>
  <c r="R4332" i="3"/>
  <c r="S4332" i="3" s="1"/>
  <c r="Q4332" i="3"/>
  <c r="P4332" i="3"/>
  <c r="O4332" i="3"/>
  <c r="N4332" i="3"/>
  <c r="M4332" i="3"/>
  <c r="Z4331" i="3"/>
  <c r="Y4331" i="3"/>
  <c r="W4331" i="3"/>
  <c r="R4331" i="3"/>
  <c r="S4331" i="3" s="1"/>
  <c r="Q4331" i="3"/>
  <c r="P4331" i="3"/>
  <c r="O4331" i="3"/>
  <c r="N4331" i="3"/>
  <c r="V4331" i="3" s="1"/>
  <c r="M4331" i="3"/>
  <c r="Z4330" i="3"/>
  <c r="Y4330" i="3"/>
  <c r="W4330" i="3"/>
  <c r="V4330" i="3"/>
  <c r="S4330" i="3"/>
  <c r="X4330" i="3" s="1"/>
  <c r="R4330" i="3"/>
  <c r="Q4330" i="3"/>
  <c r="T4330" i="3" s="1" a="1"/>
  <c r="T4330" i="3" s="1"/>
  <c r="U4330" i="3" s="1" a="1"/>
  <c r="U4330" i="3" s="1"/>
  <c r="P4330" i="3"/>
  <c r="O4330" i="3"/>
  <c r="N4330" i="3"/>
  <c r="M4330" i="3"/>
  <c r="Z4329" i="3"/>
  <c r="Y4329" i="3"/>
  <c r="W4329" i="3"/>
  <c r="R4329" i="3"/>
  <c r="S4329" i="3" s="1"/>
  <c r="AC4329" i="3" s="1"/>
  <c r="Q4329" i="3"/>
  <c r="T4329" i="3" s="1" a="1"/>
  <c r="T4329" i="3" s="1"/>
  <c r="U4329" i="3" s="1" a="1"/>
  <c r="U4329" i="3" s="1"/>
  <c r="P4329" i="3"/>
  <c r="O4329" i="3"/>
  <c r="N4329" i="3"/>
  <c r="V4329" i="3" s="1"/>
  <c r="M4329" i="3"/>
  <c r="Z4328" i="3"/>
  <c r="Y4328" i="3"/>
  <c r="W4328" i="3"/>
  <c r="V4328" i="3"/>
  <c r="R4328" i="3"/>
  <c r="S4328" i="3" s="1"/>
  <c r="Q4328" i="3"/>
  <c r="T4328" i="3" s="1" a="1"/>
  <c r="T4328" i="3" s="1"/>
  <c r="U4328" i="3" s="1" a="1"/>
  <c r="U4328" i="3" s="1"/>
  <c r="P4328" i="3"/>
  <c r="O4328" i="3"/>
  <c r="N4328" i="3"/>
  <c r="M4328" i="3"/>
  <c r="Z4327" i="3"/>
  <c r="Y4327" i="3"/>
  <c r="W4327" i="3"/>
  <c r="R4327" i="3"/>
  <c r="S4327" i="3" s="1"/>
  <c r="Q4327" i="3"/>
  <c r="P4327" i="3"/>
  <c r="O4327" i="3"/>
  <c r="N4327" i="3"/>
  <c r="V4327" i="3" s="1"/>
  <c r="M4327" i="3"/>
  <c r="Z4326" i="3"/>
  <c r="Y4326" i="3"/>
  <c r="W4326" i="3"/>
  <c r="V4326" i="3"/>
  <c r="S4326" i="3"/>
  <c r="X4326" i="3" s="1"/>
  <c r="R4326" i="3"/>
  <c r="Q4326" i="3"/>
  <c r="T4326" i="3" s="1" a="1"/>
  <c r="T4326" i="3" s="1"/>
  <c r="U4326" i="3" s="1" a="1"/>
  <c r="U4326" i="3" s="1"/>
  <c r="P4326" i="3"/>
  <c r="O4326" i="3"/>
  <c r="N4326" i="3"/>
  <c r="M4326" i="3"/>
  <c r="Z4325" i="3"/>
  <c r="Y4325" i="3"/>
  <c r="W4325" i="3"/>
  <c r="R4325" i="3"/>
  <c r="S4325" i="3" s="1"/>
  <c r="Q4325" i="3"/>
  <c r="P4325" i="3"/>
  <c r="O4325" i="3"/>
  <c r="N4325" i="3"/>
  <c r="V4325" i="3" s="1"/>
  <c r="M4325" i="3"/>
  <c r="Z4324" i="3"/>
  <c r="Y4324" i="3"/>
  <c r="W4324" i="3"/>
  <c r="V4324" i="3"/>
  <c r="R4324" i="3"/>
  <c r="S4324" i="3" s="1"/>
  <c r="Q4324" i="3"/>
  <c r="P4324" i="3"/>
  <c r="O4324" i="3"/>
  <c r="N4324" i="3"/>
  <c r="M4324" i="3"/>
  <c r="Z4323" i="3"/>
  <c r="Y4323" i="3"/>
  <c r="W4323" i="3"/>
  <c r="R4323" i="3"/>
  <c r="S4323" i="3" s="1"/>
  <c r="Q4323" i="3"/>
  <c r="P4323" i="3"/>
  <c r="O4323" i="3"/>
  <c r="N4323" i="3"/>
  <c r="V4323" i="3" s="1"/>
  <c r="M4323" i="3"/>
  <c r="Z4322" i="3"/>
  <c r="Y4322" i="3"/>
  <c r="W4322" i="3"/>
  <c r="V4322" i="3"/>
  <c r="S4322" i="3"/>
  <c r="X4322" i="3" s="1"/>
  <c r="R4322" i="3"/>
  <c r="Q4322" i="3"/>
  <c r="T4322" i="3" s="1" a="1"/>
  <c r="T4322" i="3" s="1"/>
  <c r="U4322" i="3" s="1" a="1"/>
  <c r="U4322" i="3" s="1"/>
  <c r="P4322" i="3"/>
  <c r="O4322" i="3"/>
  <c r="N4322" i="3"/>
  <c r="M4322" i="3"/>
  <c r="Z4321" i="3"/>
  <c r="Y4321" i="3"/>
  <c r="X4321" i="3"/>
  <c r="W4321" i="3"/>
  <c r="R4321" i="3"/>
  <c r="S4321" i="3" s="1"/>
  <c r="AC4321" i="3" s="1"/>
  <c r="Q4321" i="3"/>
  <c r="P4321" i="3"/>
  <c r="O4321" i="3"/>
  <c r="N4321" i="3"/>
  <c r="V4321" i="3" s="1"/>
  <c r="M4321" i="3"/>
  <c r="Z4320" i="3"/>
  <c r="Y4320" i="3"/>
  <c r="W4320" i="3"/>
  <c r="V4320" i="3"/>
  <c r="R4320" i="3"/>
  <c r="S4320" i="3" s="1"/>
  <c r="Q4320" i="3"/>
  <c r="P4320" i="3"/>
  <c r="O4320" i="3"/>
  <c r="N4320" i="3"/>
  <c r="M4320" i="3"/>
  <c r="Z4319" i="3"/>
  <c r="Y4319" i="3"/>
  <c r="X4319" i="3"/>
  <c r="W4319" i="3"/>
  <c r="R4319" i="3"/>
  <c r="S4319" i="3" s="1"/>
  <c r="AC4319" i="3" s="1"/>
  <c r="Q4319" i="3"/>
  <c r="T4319" i="3" s="1" a="1"/>
  <c r="T4319" i="3" s="1"/>
  <c r="U4319" i="3" s="1" a="1"/>
  <c r="U4319" i="3" s="1"/>
  <c r="P4319" i="3"/>
  <c r="O4319" i="3"/>
  <c r="N4319" i="3"/>
  <c r="V4319" i="3" s="1"/>
  <c r="M4319" i="3"/>
  <c r="Z4318" i="3"/>
  <c r="Y4318" i="3"/>
  <c r="W4318" i="3"/>
  <c r="S4318" i="3"/>
  <c r="X4318" i="3" s="1"/>
  <c r="R4318" i="3"/>
  <c r="Q4318" i="3"/>
  <c r="T4318" i="3" s="1" a="1"/>
  <c r="T4318" i="3" s="1"/>
  <c r="U4318" i="3" s="1" a="1"/>
  <c r="U4318" i="3" s="1"/>
  <c r="P4318" i="3"/>
  <c r="O4318" i="3"/>
  <c r="N4318" i="3"/>
  <c r="V4318" i="3" s="1"/>
  <c r="M4318" i="3"/>
  <c r="Z4317" i="3"/>
  <c r="Y4317" i="3"/>
  <c r="W4317" i="3"/>
  <c r="V4317" i="3"/>
  <c r="R4317" i="3"/>
  <c r="S4317" i="3" s="1"/>
  <c r="AC4317" i="3" s="1"/>
  <c r="Q4317" i="3"/>
  <c r="P4317" i="3"/>
  <c r="O4317" i="3"/>
  <c r="N4317" i="3"/>
  <c r="M4317" i="3"/>
  <c r="Z4316" i="3"/>
  <c r="Y4316" i="3"/>
  <c r="X4316" i="3"/>
  <c r="W4316" i="3"/>
  <c r="V4316" i="3"/>
  <c r="R4316" i="3"/>
  <c r="S4316" i="3" s="1"/>
  <c r="AC4316" i="3" s="1"/>
  <c r="Q4316" i="3"/>
  <c r="T4316" i="3" s="1" a="1"/>
  <c r="T4316" i="3" s="1"/>
  <c r="U4316" i="3" s="1" a="1"/>
  <c r="U4316" i="3" s="1"/>
  <c r="P4316" i="3"/>
  <c r="O4316" i="3"/>
  <c r="N4316" i="3"/>
  <c r="M4316" i="3"/>
  <c r="Z4315" i="3"/>
  <c r="Y4315" i="3"/>
  <c r="W4315" i="3"/>
  <c r="R4315" i="3"/>
  <c r="S4315" i="3" s="1"/>
  <c r="AC4315" i="3" s="1"/>
  <c r="Q4315" i="3"/>
  <c r="T4315" i="3" s="1" a="1"/>
  <c r="T4315" i="3" s="1"/>
  <c r="U4315" i="3" s="1" a="1"/>
  <c r="U4315" i="3" s="1"/>
  <c r="P4315" i="3"/>
  <c r="O4315" i="3"/>
  <c r="N4315" i="3"/>
  <c r="V4315" i="3" s="1"/>
  <c r="M4315" i="3"/>
  <c r="Z4314" i="3"/>
  <c r="Y4314" i="3"/>
  <c r="W4314" i="3"/>
  <c r="S4314" i="3"/>
  <c r="X4314" i="3" s="1"/>
  <c r="R4314" i="3"/>
  <c r="Q4314" i="3"/>
  <c r="T4314" i="3" s="1" a="1"/>
  <c r="T4314" i="3" s="1"/>
  <c r="U4314" i="3" s="1" a="1"/>
  <c r="U4314" i="3" s="1"/>
  <c r="P4314" i="3"/>
  <c r="O4314" i="3"/>
  <c r="N4314" i="3"/>
  <c r="V4314" i="3" s="1"/>
  <c r="M4314" i="3"/>
  <c r="Z4313" i="3"/>
  <c r="Y4313" i="3"/>
  <c r="X4313" i="3"/>
  <c r="W4313" i="3"/>
  <c r="R4313" i="3"/>
  <c r="S4313" i="3" s="1"/>
  <c r="AC4313" i="3" s="1"/>
  <c r="Q4313" i="3"/>
  <c r="P4313" i="3"/>
  <c r="O4313" i="3"/>
  <c r="N4313" i="3"/>
  <c r="V4313" i="3" s="1"/>
  <c r="M4313" i="3"/>
  <c r="Z4312" i="3"/>
  <c r="Y4312" i="3"/>
  <c r="W4312" i="3"/>
  <c r="V4312" i="3"/>
  <c r="R4312" i="3"/>
  <c r="S4312" i="3" s="1"/>
  <c r="AC4312" i="3" s="1"/>
  <c r="Q4312" i="3"/>
  <c r="T4312" i="3" s="1" a="1"/>
  <c r="T4312" i="3" s="1"/>
  <c r="U4312" i="3" s="1" a="1"/>
  <c r="U4312" i="3" s="1"/>
  <c r="P4312" i="3"/>
  <c r="O4312" i="3"/>
  <c r="N4312" i="3"/>
  <c r="M4312" i="3"/>
  <c r="Z4311" i="3"/>
  <c r="Y4311" i="3"/>
  <c r="W4311" i="3"/>
  <c r="R4311" i="3"/>
  <c r="S4311" i="3" s="1"/>
  <c r="AC4311" i="3" s="1"/>
  <c r="Q4311" i="3"/>
  <c r="P4311" i="3"/>
  <c r="O4311" i="3"/>
  <c r="N4311" i="3"/>
  <c r="V4311" i="3" s="1"/>
  <c r="M4311" i="3"/>
  <c r="Z4310" i="3"/>
  <c r="Y4310" i="3"/>
  <c r="W4310" i="3"/>
  <c r="S4310" i="3"/>
  <c r="R4310" i="3"/>
  <c r="Q4310" i="3"/>
  <c r="T4310" i="3" s="1" a="1"/>
  <c r="T4310" i="3" s="1"/>
  <c r="U4310" i="3" s="1" a="1"/>
  <c r="U4310" i="3" s="1"/>
  <c r="P4310" i="3"/>
  <c r="O4310" i="3"/>
  <c r="N4310" i="3"/>
  <c r="V4310" i="3" s="1"/>
  <c r="M4310" i="3"/>
  <c r="Z4309" i="3"/>
  <c r="Y4309" i="3"/>
  <c r="W4309" i="3"/>
  <c r="V4309" i="3"/>
  <c r="R4309" i="3"/>
  <c r="S4309" i="3" s="1"/>
  <c r="AC4309" i="3" s="1"/>
  <c r="Q4309" i="3"/>
  <c r="P4309" i="3"/>
  <c r="O4309" i="3"/>
  <c r="N4309" i="3"/>
  <c r="M4309" i="3"/>
  <c r="Z4308" i="3"/>
  <c r="Y4308" i="3"/>
  <c r="X4308" i="3"/>
  <c r="W4308" i="3"/>
  <c r="V4308" i="3"/>
  <c r="R4308" i="3"/>
  <c r="S4308" i="3" s="1"/>
  <c r="AC4308" i="3" s="1"/>
  <c r="Q4308" i="3"/>
  <c r="T4308" i="3" s="1" a="1"/>
  <c r="T4308" i="3" s="1"/>
  <c r="U4308" i="3" s="1" a="1"/>
  <c r="U4308" i="3" s="1"/>
  <c r="P4308" i="3"/>
  <c r="O4308" i="3"/>
  <c r="N4308" i="3"/>
  <c r="M4308" i="3"/>
  <c r="Z4307" i="3"/>
  <c r="Y4307" i="3"/>
  <c r="W4307" i="3"/>
  <c r="R4307" i="3"/>
  <c r="S4307" i="3" s="1"/>
  <c r="AC4307" i="3" s="1"/>
  <c r="Q4307" i="3"/>
  <c r="T4307" i="3" s="1" a="1"/>
  <c r="T4307" i="3" s="1"/>
  <c r="U4307" i="3" s="1" a="1"/>
  <c r="U4307" i="3" s="1"/>
  <c r="P4307" i="3"/>
  <c r="O4307" i="3"/>
  <c r="N4307" i="3"/>
  <c r="V4307" i="3" s="1"/>
  <c r="M4307" i="3"/>
  <c r="Z4306" i="3"/>
  <c r="Y4306" i="3"/>
  <c r="W4306" i="3"/>
  <c r="S4306" i="3"/>
  <c r="R4306" i="3"/>
  <c r="Q4306" i="3"/>
  <c r="P4306" i="3"/>
  <c r="O4306" i="3"/>
  <c r="N4306" i="3"/>
  <c r="V4306" i="3" s="1"/>
  <c r="M4306" i="3"/>
  <c r="Z4305" i="3"/>
  <c r="Y4305" i="3"/>
  <c r="W4305" i="3"/>
  <c r="V4305" i="3"/>
  <c r="R4305" i="3"/>
  <c r="S4305" i="3" s="1"/>
  <c r="AC4305" i="3" s="1"/>
  <c r="Q4305" i="3"/>
  <c r="P4305" i="3"/>
  <c r="O4305" i="3"/>
  <c r="N4305" i="3"/>
  <c r="M4305" i="3"/>
  <c r="Z4304" i="3"/>
  <c r="Y4304" i="3"/>
  <c r="W4304" i="3"/>
  <c r="V4304" i="3"/>
  <c r="R4304" i="3"/>
  <c r="S4304" i="3" s="1"/>
  <c r="AC4304" i="3" s="1"/>
  <c r="Q4304" i="3"/>
  <c r="P4304" i="3"/>
  <c r="O4304" i="3"/>
  <c r="N4304" i="3"/>
  <c r="M4304" i="3"/>
  <c r="Z4303" i="3"/>
  <c r="Y4303" i="3"/>
  <c r="W4303" i="3"/>
  <c r="R4303" i="3"/>
  <c r="S4303" i="3" s="1"/>
  <c r="Q4303" i="3"/>
  <c r="T4303" i="3" s="1" a="1"/>
  <c r="T4303" i="3" s="1"/>
  <c r="U4303" i="3" s="1" a="1"/>
  <c r="U4303" i="3" s="1"/>
  <c r="P4303" i="3"/>
  <c r="O4303" i="3"/>
  <c r="N4303" i="3"/>
  <c r="V4303" i="3" s="1"/>
  <c r="M4303" i="3"/>
  <c r="Z4302" i="3"/>
  <c r="Y4302" i="3"/>
  <c r="W4302" i="3"/>
  <c r="V4302" i="3"/>
  <c r="S4302" i="3"/>
  <c r="R4302" i="3"/>
  <c r="Q4302" i="3"/>
  <c r="P4302" i="3"/>
  <c r="O4302" i="3"/>
  <c r="N4302" i="3"/>
  <c r="M4302" i="3"/>
  <c r="Z4301" i="3"/>
  <c r="Y4301" i="3"/>
  <c r="W4301" i="3"/>
  <c r="R4301" i="3"/>
  <c r="S4301" i="3" s="1"/>
  <c r="Q4301" i="3"/>
  <c r="P4301" i="3"/>
  <c r="O4301" i="3"/>
  <c r="N4301" i="3"/>
  <c r="V4301" i="3" s="1"/>
  <c r="M4301" i="3"/>
  <c r="Z4300" i="3"/>
  <c r="Y4300" i="3"/>
  <c r="W4300" i="3"/>
  <c r="V4300" i="3"/>
  <c r="S4300" i="3"/>
  <c r="AC4300" i="3" s="1"/>
  <c r="R4300" i="3"/>
  <c r="Q4300" i="3"/>
  <c r="T4300" i="3" s="1" a="1"/>
  <c r="T4300" i="3" s="1"/>
  <c r="U4300" i="3" s="1" a="1"/>
  <c r="U4300" i="3" s="1"/>
  <c r="O4300" i="3"/>
  <c r="P4300" i="3" s="1"/>
  <c r="N4300" i="3"/>
  <c r="M4300" i="3"/>
  <c r="Z4299" i="3"/>
  <c r="Y4299" i="3"/>
  <c r="X4299" i="3"/>
  <c r="W4299" i="3"/>
  <c r="R4299" i="3"/>
  <c r="S4299" i="3" s="1"/>
  <c r="AC4299" i="3" s="1"/>
  <c r="Q4299" i="3"/>
  <c r="T4299" i="3" s="1" a="1"/>
  <c r="T4299" i="3" s="1"/>
  <c r="U4299" i="3" s="1" a="1"/>
  <c r="U4299" i="3" s="1"/>
  <c r="P4299" i="3"/>
  <c r="O4299" i="3"/>
  <c r="N4299" i="3"/>
  <c r="V4299" i="3" s="1"/>
  <c r="M4299" i="3"/>
  <c r="Z4298" i="3"/>
  <c r="Y4298" i="3"/>
  <c r="W4298" i="3"/>
  <c r="S4298" i="3"/>
  <c r="R4298" i="3"/>
  <c r="Q4298" i="3"/>
  <c r="O4298" i="3"/>
  <c r="P4298" i="3" s="1"/>
  <c r="N4298" i="3"/>
  <c r="V4298" i="3" s="1"/>
  <c r="M4298" i="3"/>
  <c r="Z4297" i="3"/>
  <c r="Y4297" i="3"/>
  <c r="W4297" i="3"/>
  <c r="R4297" i="3"/>
  <c r="S4297" i="3" s="1"/>
  <c r="X4297" i="3" s="1"/>
  <c r="Q4297" i="3"/>
  <c r="P4297" i="3"/>
  <c r="O4297" i="3"/>
  <c r="N4297" i="3"/>
  <c r="V4297" i="3" s="1"/>
  <c r="M4297" i="3"/>
  <c r="Z4296" i="3"/>
  <c r="Y4296" i="3"/>
  <c r="W4296" i="3"/>
  <c r="V4296" i="3"/>
  <c r="S4296" i="3"/>
  <c r="R4296" i="3"/>
  <c r="Q4296" i="3"/>
  <c r="P4296" i="3"/>
  <c r="O4296" i="3"/>
  <c r="N4296" i="3"/>
  <c r="M4296" i="3"/>
  <c r="Z4295" i="3"/>
  <c r="Y4295" i="3"/>
  <c r="W4295" i="3"/>
  <c r="V4295" i="3"/>
  <c r="R4295" i="3"/>
  <c r="S4295" i="3" s="1"/>
  <c r="Q4295" i="3"/>
  <c r="P4295" i="3"/>
  <c r="O4295" i="3"/>
  <c r="N4295" i="3"/>
  <c r="M4295" i="3"/>
  <c r="Z4294" i="3"/>
  <c r="Y4294" i="3"/>
  <c r="W4294" i="3"/>
  <c r="V4294" i="3"/>
  <c r="S4294" i="3"/>
  <c r="R4294" i="3"/>
  <c r="Q4294" i="3"/>
  <c r="P4294" i="3"/>
  <c r="O4294" i="3"/>
  <c r="N4294" i="3"/>
  <c r="M4294" i="3"/>
  <c r="AC4293" i="3"/>
  <c r="Z4293" i="3"/>
  <c r="Y4293" i="3"/>
  <c r="X4293" i="3"/>
  <c r="W4293" i="3"/>
  <c r="V4293" i="3"/>
  <c r="R4293" i="3"/>
  <c r="S4293" i="3" s="1"/>
  <c r="Q4293" i="3"/>
  <c r="T4293" i="3" s="1" a="1"/>
  <c r="T4293" i="3" s="1"/>
  <c r="U4293" i="3" s="1" a="1"/>
  <c r="U4293" i="3" s="1"/>
  <c r="P4293" i="3"/>
  <c r="O4293" i="3"/>
  <c r="N4293" i="3"/>
  <c r="M4293" i="3"/>
  <c r="Z4292" i="3"/>
  <c r="Y4292" i="3"/>
  <c r="W4292" i="3"/>
  <c r="V4292" i="3"/>
  <c r="S4292" i="3"/>
  <c r="R4292" i="3"/>
  <c r="Q4292" i="3"/>
  <c r="T4292" i="3" s="1" a="1"/>
  <c r="T4292" i="3" s="1"/>
  <c r="U4292" i="3" s="1" a="1"/>
  <c r="U4292" i="3" s="1"/>
  <c r="P4292" i="3"/>
  <c r="O4292" i="3"/>
  <c r="N4292" i="3"/>
  <c r="M4292" i="3"/>
  <c r="Z4291" i="3"/>
  <c r="Y4291" i="3"/>
  <c r="W4291" i="3"/>
  <c r="V4291" i="3"/>
  <c r="S4291" i="3"/>
  <c r="R4291" i="3"/>
  <c r="Q4291" i="3"/>
  <c r="T4291" i="3" s="1" a="1"/>
  <c r="T4291" i="3" s="1"/>
  <c r="U4291" i="3" s="1" a="1"/>
  <c r="U4291" i="3" s="1"/>
  <c r="P4291" i="3"/>
  <c r="O4291" i="3"/>
  <c r="N4291" i="3"/>
  <c r="M4291" i="3"/>
  <c r="Z4290" i="3"/>
  <c r="Y4290" i="3"/>
  <c r="W4290" i="3"/>
  <c r="R4290" i="3"/>
  <c r="S4290" i="3" s="1"/>
  <c r="Q4290" i="3"/>
  <c r="P4290" i="3"/>
  <c r="O4290" i="3"/>
  <c r="N4290" i="3"/>
  <c r="V4290" i="3" s="1"/>
  <c r="M4290" i="3"/>
  <c r="Z4289" i="3"/>
  <c r="Y4289" i="3"/>
  <c r="W4289" i="3"/>
  <c r="S4289" i="3"/>
  <c r="X4289" i="3" s="1"/>
  <c r="R4289" i="3"/>
  <c r="Q4289" i="3"/>
  <c r="T4289" i="3" s="1" a="1"/>
  <c r="T4289" i="3" s="1"/>
  <c r="U4289" i="3" s="1" a="1"/>
  <c r="U4289" i="3" s="1"/>
  <c r="P4289" i="3"/>
  <c r="O4289" i="3"/>
  <c r="N4289" i="3"/>
  <c r="V4289" i="3" s="1"/>
  <c r="M4289" i="3"/>
  <c r="Z4288" i="3"/>
  <c r="Y4288" i="3"/>
  <c r="W4288" i="3"/>
  <c r="V4288" i="3"/>
  <c r="R4288" i="3"/>
  <c r="S4288" i="3" s="1"/>
  <c r="Q4288" i="3"/>
  <c r="P4288" i="3"/>
  <c r="O4288" i="3"/>
  <c r="N4288" i="3"/>
  <c r="M4288" i="3"/>
  <c r="Z4287" i="3"/>
  <c r="Y4287" i="3"/>
  <c r="W4287" i="3"/>
  <c r="R4287" i="3"/>
  <c r="S4287" i="3" s="1"/>
  <c r="X4287" i="3" s="1"/>
  <c r="Q4287" i="3"/>
  <c r="O4287" i="3"/>
  <c r="P4287" i="3" s="1"/>
  <c r="N4287" i="3"/>
  <c r="V4287" i="3" s="1"/>
  <c r="M4287" i="3"/>
  <c r="Z4286" i="3"/>
  <c r="Y4286" i="3"/>
  <c r="W4286" i="3"/>
  <c r="R4286" i="3"/>
  <c r="S4286" i="3" s="1"/>
  <c r="Q4286" i="3"/>
  <c r="P4286" i="3"/>
  <c r="O4286" i="3"/>
  <c r="N4286" i="3"/>
  <c r="V4286" i="3" s="1"/>
  <c r="M4286" i="3"/>
  <c r="Z4285" i="3"/>
  <c r="Y4285" i="3"/>
  <c r="W4285" i="3"/>
  <c r="S4285" i="3"/>
  <c r="X4285" i="3" s="1"/>
  <c r="R4285" i="3"/>
  <c r="Q4285" i="3"/>
  <c r="T4285" i="3" s="1" a="1"/>
  <c r="T4285" i="3" s="1"/>
  <c r="U4285" i="3" s="1" a="1"/>
  <c r="U4285" i="3" s="1"/>
  <c r="P4285" i="3"/>
  <c r="O4285" i="3"/>
  <c r="N4285" i="3"/>
  <c r="V4285" i="3" s="1"/>
  <c r="M4285" i="3"/>
  <c r="Z4284" i="3"/>
  <c r="Y4284" i="3"/>
  <c r="W4284" i="3"/>
  <c r="V4284" i="3"/>
  <c r="R4284" i="3"/>
  <c r="S4284" i="3" s="1"/>
  <c r="Q4284" i="3"/>
  <c r="P4284" i="3"/>
  <c r="O4284" i="3"/>
  <c r="N4284" i="3"/>
  <c r="M4284" i="3"/>
  <c r="Z4283" i="3"/>
  <c r="Y4283" i="3"/>
  <c r="W4283" i="3"/>
  <c r="R4283" i="3"/>
  <c r="S4283" i="3" s="1"/>
  <c r="Q4283" i="3"/>
  <c r="O4283" i="3"/>
  <c r="P4283" i="3" s="1"/>
  <c r="N4283" i="3"/>
  <c r="V4283" i="3" s="1"/>
  <c r="M4283" i="3"/>
  <c r="Z4282" i="3"/>
  <c r="Y4282" i="3"/>
  <c r="W4282" i="3"/>
  <c r="R4282" i="3"/>
  <c r="S4282" i="3" s="1"/>
  <c r="Q4282" i="3"/>
  <c r="P4282" i="3"/>
  <c r="O4282" i="3"/>
  <c r="N4282" i="3"/>
  <c r="V4282" i="3" s="1"/>
  <c r="M4282" i="3"/>
  <c r="Z4281" i="3"/>
  <c r="Y4281" i="3"/>
  <c r="W4281" i="3"/>
  <c r="S4281" i="3"/>
  <c r="X4281" i="3" s="1"/>
  <c r="R4281" i="3"/>
  <c r="Q4281" i="3"/>
  <c r="T4281" i="3" s="1" a="1"/>
  <c r="T4281" i="3" s="1"/>
  <c r="U4281" i="3" s="1" a="1"/>
  <c r="U4281" i="3" s="1"/>
  <c r="P4281" i="3"/>
  <c r="O4281" i="3"/>
  <c r="N4281" i="3"/>
  <c r="V4281" i="3" s="1"/>
  <c r="M4281" i="3"/>
  <c r="Z4280" i="3"/>
  <c r="Y4280" i="3"/>
  <c r="W4280" i="3"/>
  <c r="V4280" i="3"/>
  <c r="R4280" i="3"/>
  <c r="S4280" i="3" s="1"/>
  <c r="Q4280" i="3"/>
  <c r="P4280" i="3"/>
  <c r="O4280" i="3"/>
  <c r="N4280" i="3"/>
  <c r="M4280" i="3"/>
  <c r="Z4279" i="3"/>
  <c r="Y4279" i="3"/>
  <c r="X4279" i="3"/>
  <c r="W4279" i="3"/>
  <c r="R4279" i="3"/>
  <c r="S4279" i="3" s="1"/>
  <c r="Q4279" i="3"/>
  <c r="O4279" i="3"/>
  <c r="P4279" i="3" s="1"/>
  <c r="N4279" i="3"/>
  <c r="V4279" i="3" s="1"/>
  <c r="M4279" i="3"/>
  <c r="Z4278" i="3"/>
  <c r="Y4278" i="3"/>
  <c r="W4278" i="3"/>
  <c r="R4278" i="3"/>
  <c r="S4278" i="3" s="1"/>
  <c r="Q4278" i="3"/>
  <c r="T4278" i="3" s="1" a="1"/>
  <c r="T4278" i="3" s="1"/>
  <c r="U4278" i="3" s="1" a="1"/>
  <c r="U4278" i="3" s="1"/>
  <c r="P4278" i="3"/>
  <c r="O4278" i="3"/>
  <c r="N4278" i="3"/>
  <c r="V4278" i="3" s="1"/>
  <c r="M4278" i="3"/>
  <c r="Z4277" i="3"/>
  <c r="Y4277" i="3"/>
  <c r="W4277" i="3"/>
  <c r="S4277" i="3"/>
  <c r="X4277" i="3" s="1"/>
  <c r="R4277" i="3"/>
  <c r="Q4277" i="3"/>
  <c r="T4277" i="3" s="1" a="1"/>
  <c r="T4277" i="3" s="1"/>
  <c r="U4277" i="3" s="1" a="1"/>
  <c r="U4277" i="3" s="1"/>
  <c r="P4277" i="3"/>
  <c r="O4277" i="3"/>
  <c r="N4277" i="3"/>
  <c r="V4277" i="3" s="1"/>
  <c r="M4277" i="3"/>
  <c r="Z4276" i="3"/>
  <c r="Y4276" i="3"/>
  <c r="W4276" i="3"/>
  <c r="V4276" i="3"/>
  <c r="R4276" i="3"/>
  <c r="S4276" i="3" s="1"/>
  <c r="Q4276" i="3"/>
  <c r="P4276" i="3"/>
  <c r="O4276" i="3"/>
  <c r="N4276" i="3"/>
  <c r="M4276" i="3"/>
  <c r="Z4275" i="3"/>
  <c r="Y4275" i="3"/>
  <c r="W4275" i="3"/>
  <c r="R4275" i="3"/>
  <c r="S4275" i="3" s="1"/>
  <c r="Q4275" i="3"/>
  <c r="O4275" i="3"/>
  <c r="P4275" i="3" s="1"/>
  <c r="N4275" i="3"/>
  <c r="V4275" i="3" s="1"/>
  <c r="M4275" i="3"/>
  <c r="Z4274" i="3"/>
  <c r="Y4274" i="3"/>
  <c r="W4274" i="3"/>
  <c r="R4274" i="3"/>
  <c r="S4274" i="3" s="1"/>
  <c r="Q4274" i="3"/>
  <c r="T4274" i="3" s="1" a="1"/>
  <c r="T4274" i="3" s="1"/>
  <c r="U4274" i="3" s="1" a="1"/>
  <c r="U4274" i="3" s="1"/>
  <c r="P4274" i="3"/>
  <c r="O4274" i="3"/>
  <c r="N4274" i="3"/>
  <c r="V4274" i="3" s="1"/>
  <c r="M4274" i="3"/>
  <c r="Z4273" i="3"/>
  <c r="Y4273" i="3"/>
  <c r="W4273" i="3"/>
  <c r="S4273" i="3"/>
  <c r="X4273" i="3" s="1"/>
  <c r="R4273" i="3"/>
  <c r="Q4273" i="3"/>
  <c r="T4273" i="3" s="1" a="1"/>
  <c r="T4273" i="3" s="1"/>
  <c r="U4273" i="3" s="1" a="1"/>
  <c r="U4273" i="3" s="1"/>
  <c r="P4273" i="3"/>
  <c r="O4273" i="3"/>
  <c r="N4273" i="3"/>
  <c r="V4273" i="3" s="1"/>
  <c r="M4273" i="3"/>
  <c r="Z4272" i="3"/>
  <c r="Y4272" i="3"/>
  <c r="W4272" i="3"/>
  <c r="V4272" i="3"/>
  <c r="R4272" i="3"/>
  <c r="S4272" i="3" s="1"/>
  <c r="Q4272" i="3"/>
  <c r="P4272" i="3"/>
  <c r="O4272" i="3"/>
  <c r="N4272" i="3"/>
  <c r="M4272" i="3"/>
  <c r="Z4271" i="3"/>
  <c r="Y4271" i="3"/>
  <c r="W4271" i="3"/>
  <c r="R4271" i="3"/>
  <c r="S4271" i="3" s="1"/>
  <c r="Q4271" i="3"/>
  <c r="O4271" i="3"/>
  <c r="P4271" i="3" s="1"/>
  <c r="N4271" i="3"/>
  <c r="V4271" i="3" s="1"/>
  <c r="M4271" i="3"/>
  <c r="Z4270" i="3"/>
  <c r="Y4270" i="3"/>
  <c r="W4270" i="3"/>
  <c r="R4270" i="3"/>
  <c r="S4270" i="3" s="1"/>
  <c r="Q4270" i="3"/>
  <c r="T4270" i="3" s="1" a="1"/>
  <c r="T4270" i="3" s="1"/>
  <c r="U4270" i="3" s="1" a="1"/>
  <c r="U4270" i="3" s="1"/>
  <c r="P4270" i="3"/>
  <c r="O4270" i="3"/>
  <c r="N4270" i="3"/>
  <c r="V4270" i="3" s="1"/>
  <c r="M4270" i="3"/>
  <c r="Z4269" i="3"/>
  <c r="Y4269" i="3"/>
  <c r="W4269" i="3"/>
  <c r="S4269" i="3"/>
  <c r="X4269" i="3" s="1"/>
  <c r="R4269" i="3"/>
  <c r="Q4269" i="3"/>
  <c r="T4269" i="3" s="1" a="1"/>
  <c r="T4269" i="3" s="1"/>
  <c r="U4269" i="3" s="1" a="1"/>
  <c r="U4269" i="3" s="1"/>
  <c r="P4269" i="3"/>
  <c r="O4269" i="3"/>
  <c r="N4269" i="3"/>
  <c r="V4269" i="3" s="1"/>
  <c r="M4269" i="3"/>
  <c r="Z4268" i="3"/>
  <c r="Y4268" i="3"/>
  <c r="W4268" i="3"/>
  <c r="V4268" i="3"/>
  <c r="R4268" i="3"/>
  <c r="S4268" i="3" s="1"/>
  <c r="Q4268" i="3"/>
  <c r="P4268" i="3"/>
  <c r="O4268" i="3"/>
  <c r="N4268" i="3"/>
  <c r="M4268" i="3"/>
  <c r="Z4267" i="3"/>
  <c r="Y4267" i="3"/>
  <c r="X4267" i="3"/>
  <c r="W4267" i="3"/>
  <c r="R4267" i="3"/>
  <c r="S4267" i="3" s="1"/>
  <c r="Q4267" i="3"/>
  <c r="O4267" i="3"/>
  <c r="P4267" i="3" s="1"/>
  <c r="N4267" i="3"/>
  <c r="V4267" i="3" s="1"/>
  <c r="M4267" i="3"/>
  <c r="Z4266" i="3"/>
  <c r="Y4266" i="3"/>
  <c r="W4266" i="3"/>
  <c r="R4266" i="3"/>
  <c r="S4266" i="3" s="1"/>
  <c r="Q4266" i="3"/>
  <c r="P4266" i="3"/>
  <c r="O4266" i="3"/>
  <c r="N4266" i="3"/>
  <c r="V4266" i="3" s="1"/>
  <c r="M4266" i="3"/>
  <c r="Z4265" i="3"/>
  <c r="Y4265" i="3"/>
  <c r="W4265" i="3"/>
  <c r="S4265" i="3"/>
  <c r="X4265" i="3" s="1"/>
  <c r="R4265" i="3"/>
  <c r="Q4265" i="3"/>
  <c r="T4265" i="3" s="1" a="1"/>
  <c r="T4265" i="3" s="1"/>
  <c r="U4265" i="3" s="1" a="1"/>
  <c r="U4265" i="3" s="1"/>
  <c r="P4265" i="3"/>
  <c r="O4265" i="3"/>
  <c r="N4265" i="3"/>
  <c r="V4265" i="3" s="1"/>
  <c r="M4265" i="3"/>
  <c r="Z4264" i="3"/>
  <c r="Y4264" i="3"/>
  <c r="W4264" i="3"/>
  <c r="V4264" i="3"/>
  <c r="R4264" i="3"/>
  <c r="S4264" i="3" s="1"/>
  <c r="Q4264" i="3"/>
  <c r="P4264" i="3"/>
  <c r="O4264" i="3"/>
  <c r="N4264" i="3"/>
  <c r="M4264" i="3"/>
  <c r="Z4263" i="3"/>
  <c r="Y4263" i="3"/>
  <c r="X4263" i="3"/>
  <c r="W4263" i="3"/>
  <c r="R4263" i="3"/>
  <c r="S4263" i="3" s="1"/>
  <c r="Q4263" i="3"/>
  <c r="O4263" i="3"/>
  <c r="P4263" i="3" s="1"/>
  <c r="N4263" i="3"/>
  <c r="V4263" i="3" s="1"/>
  <c r="M4263" i="3"/>
  <c r="Z4262" i="3"/>
  <c r="Y4262" i="3"/>
  <c r="W4262" i="3"/>
  <c r="R4262" i="3"/>
  <c r="S4262" i="3" s="1"/>
  <c r="Q4262" i="3"/>
  <c r="P4262" i="3"/>
  <c r="O4262" i="3"/>
  <c r="N4262" i="3"/>
  <c r="V4262" i="3" s="1"/>
  <c r="M4262" i="3"/>
  <c r="Z4261" i="3"/>
  <c r="Y4261" i="3"/>
  <c r="W4261" i="3"/>
  <c r="S4261" i="3"/>
  <c r="X4261" i="3" s="1"/>
  <c r="R4261" i="3"/>
  <c r="Q4261" i="3"/>
  <c r="T4261" i="3" s="1" a="1"/>
  <c r="T4261" i="3" s="1"/>
  <c r="U4261" i="3" s="1" a="1"/>
  <c r="U4261" i="3" s="1"/>
  <c r="P4261" i="3"/>
  <c r="O4261" i="3"/>
  <c r="N4261" i="3"/>
  <c r="V4261" i="3" s="1"/>
  <c r="M4261" i="3"/>
  <c r="Z4260" i="3"/>
  <c r="Y4260" i="3"/>
  <c r="W4260" i="3"/>
  <c r="V4260" i="3"/>
  <c r="R4260" i="3"/>
  <c r="S4260" i="3" s="1"/>
  <c r="Q4260" i="3"/>
  <c r="P4260" i="3"/>
  <c r="O4260" i="3"/>
  <c r="N4260" i="3"/>
  <c r="M4260" i="3"/>
  <c r="Z4259" i="3"/>
  <c r="Y4259" i="3"/>
  <c r="X4259" i="3"/>
  <c r="W4259" i="3"/>
  <c r="R4259" i="3"/>
  <c r="S4259" i="3" s="1"/>
  <c r="Q4259" i="3"/>
  <c r="O4259" i="3"/>
  <c r="P4259" i="3" s="1"/>
  <c r="N4259" i="3"/>
  <c r="V4259" i="3" s="1"/>
  <c r="M4259" i="3"/>
  <c r="AC4258" i="3"/>
  <c r="Z4258" i="3"/>
  <c r="Y4258" i="3"/>
  <c r="W4258" i="3"/>
  <c r="R4258" i="3"/>
  <c r="S4258" i="3" s="1"/>
  <c r="X4258" i="3" s="1"/>
  <c r="Q4258" i="3"/>
  <c r="T4258" i="3" s="1" a="1"/>
  <c r="T4258" i="3" s="1"/>
  <c r="U4258" i="3" s="1" a="1"/>
  <c r="U4258" i="3" s="1"/>
  <c r="P4258" i="3"/>
  <c r="O4258" i="3"/>
  <c r="N4258" i="3"/>
  <c r="V4258" i="3" s="1"/>
  <c r="M4258" i="3"/>
  <c r="Z4257" i="3"/>
  <c r="Y4257" i="3"/>
  <c r="W4257" i="3"/>
  <c r="S4257" i="3"/>
  <c r="R4257" i="3"/>
  <c r="Q4257" i="3"/>
  <c r="T4257" i="3" s="1" a="1"/>
  <c r="T4257" i="3" s="1"/>
  <c r="U4257" i="3" s="1" a="1"/>
  <c r="U4257" i="3" s="1"/>
  <c r="P4257" i="3"/>
  <c r="O4257" i="3"/>
  <c r="N4257" i="3"/>
  <c r="V4257" i="3" s="1"/>
  <c r="M4257" i="3"/>
  <c r="Z4256" i="3"/>
  <c r="Y4256" i="3"/>
  <c r="W4256" i="3"/>
  <c r="V4256" i="3"/>
  <c r="R4256" i="3"/>
  <c r="S4256" i="3" s="1"/>
  <c r="Q4256" i="3"/>
  <c r="P4256" i="3"/>
  <c r="O4256" i="3"/>
  <c r="N4256" i="3"/>
  <c r="M4256" i="3"/>
  <c r="Z4255" i="3"/>
  <c r="Y4255" i="3"/>
  <c r="X4255" i="3"/>
  <c r="W4255" i="3"/>
  <c r="R4255" i="3"/>
  <c r="S4255" i="3" s="1"/>
  <c r="Q4255" i="3"/>
  <c r="O4255" i="3"/>
  <c r="P4255" i="3" s="1"/>
  <c r="N4255" i="3"/>
  <c r="V4255" i="3" s="1"/>
  <c r="M4255" i="3"/>
  <c r="Z4254" i="3"/>
  <c r="Y4254" i="3"/>
  <c r="W4254" i="3"/>
  <c r="R4254" i="3"/>
  <c r="S4254" i="3" s="1"/>
  <c r="Q4254" i="3"/>
  <c r="O4254" i="3"/>
  <c r="P4254" i="3" s="1"/>
  <c r="N4254" i="3"/>
  <c r="V4254" i="3" s="1"/>
  <c r="M4254" i="3"/>
  <c r="Z4253" i="3"/>
  <c r="Y4253" i="3"/>
  <c r="W4253" i="3"/>
  <c r="S4253" i="3"/>
  <c r="R4253" i="3"/>
  <c r="Q4253" i="3"/>
  <c r="P4253" i="3"/>
  <c r="O4253" i="3"/>
  <c r="N4253" i="3"/>
  <c r="V4253" i="3" s="1"/>
  <c r="M4253" i="3"/>
  <c r="Z4252" i="3"/>
  <c r="Y4252" i="3"/>
  <c r="W4252" i="3"/>
  <c r="V4252" i="3"/>
  <c r="R4252" i="3"/>
  <c r="S4252" i="3" s="1"/>
  <c r="Q4252" i="3"/>
  <c r="P4252" i="3"/>
  <c r="O4252" i="3"/>
  <c r="N4252" i="3"/>
  <c r="M4252" i="3"/>
  <c r="Z4251" i="3"/>
  <c r="Y4251" i="3"/>
  <c r="W4251" i="3"/>
  <c r="R4251" i="3"/>
  <c r="S4251" i="3" s="1"/>
  <c r="Q4251" i="3"/>
  <c r="O4251" i="3"/>
  <c r="P4251" i="3" s="1"/>
  <c r="N4251" i="3"/>
  <c r="V4251" i="3" s="1"/>
  <c r="M4251" i="3"/>
  <c r="AC4250" i="3"/>
  <c r="Z4250" i="3"/>
  <c r="Y4250" i="3"/>
  <c r="W4250" i="3"/>
  <c r="R4250" i="3"/>
  <c r="S4250" i="3" s="1"/>
  <c r="Q4250" i="3"/>
  <c r="O4250" i="3"/>
  <c r="P4250" i="3" s="1"/>
  <c r="N4250" i="3"/>
  <c r="V4250" i="3" s="1"/>
  <c r="M4250" i="3"/>
  <c r="Z4249" i="3"/>
  <c r="Y4249" i="3"/>
  <c r="W4249" i="3"/>
  <c r="V4249" i="3"/>
  <c r="S4249" i="3"/>
  <c r="R4249" i="3"/>
  <c r="Q4249" i="3"/>
  <c r="T4249" i="3" s="1" a="1"/>
  <c r="T4249" i="3" s="1"/>
  <c r="U4249" i="3" s="1" a="1"/>
  <c r="U4249" i="3" s="1"/>
  <c r="P4249" i="3"/>
  <c r="O4249" i="3"/>
  <c r="N4249" i="3"/>
  <c r="M4249" i="3"/>
  <c r="Z4248" i="3"/>
  <c r="Y4248" i="3"/>
  <c r="W4248" i="3"/>
  <c r="V4248" i="3"/>
  <c r="R4248" i="3"/>
  <c r="S4248" i="3" s="1"/>
  <c r="X4248" i="3" s="1"/>
  <c r="Q4248" i="3"/>
  <c r="P4248" i="3"/>
  <c r="O4248" i="3"/>
  <c r="N4248" i="3"/>
  <c r="M4248" i="3"/>
  <c r="Z4247" i="3"/>
  <c r="Y4247" i="3"/>
  <c r="W4247" i="3"/>
  <c r="R4247" i="3"/>
  <c r="S4247" i="3" s="1"/>
  <c r="AC4247" i="3" s="1"/>
  <c r="Q4247" i="3"/>
  <c r="O4247" i="3"/>
  <c r="P4247" i="3" s="1"/>
  <c r="N4247" i="3"/>
  <c r="V4247" i="3" s="1"/>
  <c r="M4247" i="3"/>
  <c r="Z4246" i="3"/>
  <c r="Y4246" i="3"/>
  <c r="W4246" i="3"/>
  <c r="R4246" i="3"/>
  <c r="S4246" i="3" s="1"/>
  <c r="X4246" i="3" s="1"/>
  <c r="Q4246" i="3"/>
  <c r="T4246" i="3" s="1" a="1"/>
  <c r="T4246" i="3" s="1"/>
  <c r="U4246" i="3" s="1" a="1"/>
  <c r="U4246" i="3" s="1"/>
  <c r="O4246" i="3"/>
  <c r="P4246" i="3" s="1"/>
  <c r="N4246" i="3"/>
  <c r="V4246" i="3" s="1"/>
  <c r="M4246" i="3"/>
  <c r="Z4245" i="3"/>
  <c r="Y4245" i="3"/>
  <c r="W4245" i="3"/>
  <c r="V4245" i="3"/>
  <c r="S4245" i="3"/>
  <c r="R4245" i="3"/>
  <c r="Q4245" i="3"/>
  <c r="T4245" i="3" s="1" a="1"/>
  <c r="T4245" i="3" s="1"/>
  <c r="U4245" i="3" s="1" a="1"/>
  <c r="U4245" i="3" s="1"/>
  <c r="P4245" i="3"/>
  <c r="O4245" i="3"/>
  <c r="N4245" i="3"/>
  <c r="M4245" i="3"/>
  <c r="Z4244" i="3"/>
  <c r="Y4244" i="3"/>
  <c r="W4244" i="3"/>
  <c r="V4244" i="3"/>
  <c r="R4244" i="3"/>
  <c r="S4244" i="3" s="1"/>
  <c r="Q4244" i="3"/>
  <c r="P4244" i="3"/>
  <c r="O4244" i="3"/>
  <c r="N4244" i="3"/>
  <c r="M4244" i="3"/>
  <c r="Z4243" i="3"/>
  <c r="Y4243" i="3"/>
  <c r="W4243" i="3"/>
  <c r="R4243" i="3"/>
  <c r="S4243" i="3" s="1"/>
  <c r="Q4243" i="3"/>
  <c r="O4243" i="3"/>
  <c r="P4243" i="3" s="1"/>
  <c r="N4243" i="3"/>
  <c r="V4243" i="3" s="1"/>
  <c r="M4243" i="3"/>
  <c r="AC4242" i="3"/>
  <c r="Z4242" i="3"/>
  <c r="Y4242" i="3"/>
  <c r="W4242" i="3"/>
  <c r="R4242" i="3"/>
  <c r="S4242" i="3" s="1"/>
  <c r="X4242" i="3" s="1"/>
  <c r="Q4242" i="3"/>
  <c r="T4242" i="3" s="1" a="1"/>
  <c r="T4242" i="3" s="1"/>
  <c r="U4242" i="3" s="1" a="1"/>
  <c r="U4242" i="3" s="1"/>
  <c r="P4242" i="3"/>
  <c r="O4242" i="3"/>
  <c r="N4242" i="3"/>
  <c r="V4242" i="3" s="1"/>
  <c r="M4242" i="3"/>
  <c r="Z4241" i="3"/>
  <c r="Y4241" i="3"/>
  <c r="W4241" i="3"/>
  <c r="V4241" i="3"/>
  <c r="R4241" i="3"/>
  <c r="S4241" i="3" s="1"/>
  <c r="Q4241" i="3"/>
  <c r="P4241" i="3"/>
  <c r="O4241" i="3"/>
  <c r="N4241" i="3"/>
  <c r="M4241" i="3"/>
  <c r="Z4240" i="3"/>
  <c r="Y4240" i="3"/>
  <c r="W4240" i="3"/>
  <c r="V4240" i="3"/>
  <c r="S4240" i="3"/>
  <c r="AC4240" i="3" s="1"/>
  <c r="R4240" i="3"/>
  <c r="Q4240" i="3"/>
  <c r="P4240" i="3"/>
  <c r="O4240" i="3"/>
  <c r="N4240" i="3"/>
  <c r="M4240" i="3"/>
  <c r="Z4239" i="3"/>
  <c r="Y4239" i="3"/>
  <c r="X4239" i="3"/>
  <c r="W4239" i="3"/>
  <c r="R4239" i="3"/>
  <c r="S4239" i="3" s="1"/>
  <c r="AC4239" i="3" s="1"/>
  <c r="Q4239" i="3"/>
  <c r="T4239" i="3" s="1" a="1"/>
  <c r="T4239" i="3" s="1"/>
  <c r="U4239" i="3" s="1" a="1"/>
  <c r="U4239" i="3" s="1"/>
  <c r="O4239" i="3"/>
  <c r="P4239" i="3" s="1"/>
  <c r="N4239" i="3"/>
  <c r="V4239" i="3" s="1"/>
  <c r="M4239" i="3"/>
  <c r="Z4238" i="3"/>
  <c r="Y4238" i="3"/>
  <c r="W4238" i="3"/>
  <c r="R4238" i="3"/>
  <c r="S4238" i="3" s="1"/>
  <c r="X4238" i="3" s="1"/>
  <c r="Q4238" i="3"/>
  <c r="T4238" i="3" s="1" a="1"/>
  <c r="T4238" i="3" s="1"/>
  <c r="U4238" i="3" s="1" a="1"/>
  <c r="U4238" i="3" s="1"/>
  <c r="O4238" i="3"/>
  <c r="P4238" i="3" s="1"/>
  <c r="N4238" i="3"/>
  <c r="V4238" i="3" s="1"/>
  <c r="M4238" i="3"/>
  <c r="Z4237" i="3"/>
  <c r="Y4237" i="3"/>
  <c r="W4237" i="3"/>
  <c r="V4237" i="3"/>
  <c r="R4237" i="3"/>
  <c r="S4237" i="3" s="1"/>
  <c r="Q4237" i="3"/>
  <c r="P4237" i="3"/>
  <c r="O4237" i="3"/>
  <c r="N4237" i="3"/>
  <c r="M4237" i="3"/>
  <c r="Z4236" i="3"/>
  <c r="Y4236" i="3"/>
  <c r="X4236" i="3"/>
  <c r="W4236" i="3"/>
  <c r="R4236" i="3"/>
  <c r="S4236" i="3" s="1"/>
  <c r="Q4236" i="3"/>
  <c r="P4236" i="3"/>
  <c r="O4236" i="3"/>
  <c r="N4236" i="3"/>
  <c r="V4236" i="3" s="1"/>
  <c r="M4236" i="3"/>
  <c r="Z4235" i="3"/>
  <c r="Y4235" i="3"/>
  <c r="X4235" i="3"/>
  <c r="W4235" i="3"/>
  <c r="V4235" i="3"/>
  <c r="R4235" i="3"/>
  <c r="S4235" i="3" s="1"/>
  <c r="AC4235" i="3" s="1"/>
  <c r="Q4235" i="3"/>
  <c r="T4235" i="3" s="1" a="1"/>
  <c r="T4235" i="3" s="1"/>
  <c r="U4235" i="3" s="1" a="1"/>
  <c r="U4235" i="3" s="1"/>
  <c r="P4235" i="3"/>
  <c r="O4235" i="3"/>
  <c r="N4235" i="3"/>
  <c r="M4235" i="3"/>
  <c r="AC4234" i="3"/>
  <c r="Z4234" i="3"/>
  <c r="Y4234" i="3"/>
  <c r="X4234" i="3"/>
  <c r="W4234" i="3"/>
  <c r="R4234" i="3"/>
  <c r="S4234" i="3" s="1"/>
  <c r="Q4234" i="3"/>
  <c r="T4234" i="3" s="1" a="1"/>
  <c r="T4234" i="3" s="1"/>
  <c r="U4234" i="3" s="1" a="1"/>
  <c r="U4234" i="3" s="1"/>
  <c r="O4234" i="3"/>
  <c r="P4234" i="3" s="1"/>
  <c r="N4234" i="3"/>
  <c r="V4234" i="3" s="1"/>
  <c r="M4234" i="3"/>
  <c r="AC4233" i="3"/>
  <c r="Z4233" i="3"/>
  <c r="Y4233" i="3"/>
  <c r="X4233" i="3"/>
  <c r="W4233" i="3"/>
  <c r="S4233" i="3"/>
  <c r="R4233" i="3"/>
  <c r="Q4233" i="3"/>
  <c r="T4233" i="3" s="1" a="1"/>
  <c r="T4233" i="3" s="1"/>
  <c r="U4233" i="3" s="1" a="1"/>
  <c r="U4233" i="3" s="1"/>
  <c r="P4233" i="3"/>
  <c r="O4233" i="3"/>
  <c r="N4233" i="3"/>
  <c r="V4233" i="3" s="1"/>
  <c r="M4233" i="3"/>
  <c r="Z4232" i="3"/>
  <c r="Y4232" i="3"/>
  <c r="W4232" i="3"/>
  <c r="S4232" i="3"/>
  <c r="R4232" i="3"/>
  <c r="Q4232" i="3"/>
  <c r="P4232" i="3"/>
  <c r="O4232" i="3"/>
  <c r="N4232" i="3"/>
  <c r="V4232" i="3" s="1"/>
  <c r="M4232" i="3"/>
  <c r="Z4231" i="3"/>
  <c r="Y4231" i="3"/>
  <c r="W4231" i="3"/>
  <c r="V4231" i="3"/>
  <c r="R4231" i="3"/>
  <c r="S4231" i="3" s="1"/>
  <c r="Q4231" i="3"/>
  <c r="O4231" i="3"/>
  <c r="P4231" i="3" s="1"/>
  <c r="N4231" i="3"/>
  <c r="M4231" i="3"/>
  <c r="Z4230" i="3"/>
  <c r="Y4230" i="3"/>
  <c r="X4230" i="3"/>
  <c r="W4230" i="3"/>
  <c r="R4230" i="3"/>
  <c r="S4230" i="3" s="1"/>
  <c r="AC4230" i="3" s="1"/>
  <c r="Q4230" i="3"/>
  <c r="T4230" i="3" s="1" a="1"/>
  <c r="T4230" i="3" s="1"/>
  <c r="U4230" i="3" s="1" a="1"/>
  <c r="U4230" i="3" s="1"/>
  <c r="P4230" i="3"/>
  <c r="O4230" i="3"/>
  <c r="N4230" i="3"/>
  <c r="V4230" i="3" s="1"/>
  <c r="M4230" i="3"/>
  <c r="AC4229" i="3"/>
  <c r="Z4229" i="3"/>
  <c r="Y4229" i="3"/>
  <c r="W4229" i="3"/>
  <c r="V4229" i="3"/>
  <c r="R4229" i="3"/>
  <c r="S4229" i="3" s="1"/>
  <c r="Q4229" i="3"/>
  <c r="P4229" i="3"/>
  <c r="O4229" i="3"/>
  <c r="N4229" i="3"/>
  <c r="M4229" i="3"/>
  <c r="Z4228" i="3"/>
  <c r="Y4228" i="3"/>
  <c r="W4228" i="3"/>
  <c r="V4228" i="3"/>
  <c r="S4228" i="3"/>
  <c r="AC4228" i="3" s="1"/>
  <c r="R4228" i="3"/>
  <c r="Q4228" i="3"/>
  <c r="P4228" i="3"/>
  <c r="O4228" i="3"/>
  <c r="N4228" i="3"/>
  <c r="M4228" i="3"/>
  <c r="AC4227" i="3"/>
  <c r="Z4227" i="3"/>
  <c r="Y4227" i="3"/>
  <c r="X4227" i="3"/>
  <c r="W4227" i="3"/>
  <c r="V4227" i="3"/>
  <c r="R4227" i="3"/>
  <c r="S4227" i="3" s="1"/>
  <c r="Q4227" i="3"/>
  <c r="T4227" i="3" s="1" a="1"/>
  <c r="T4227" i="3" s="1"/>
  <c r="U4227" i="3" s="1" a="1"/>
  <c r="U4227" i="3" s="1"/>
  <c r="P4227" i="3"/>
  <c r="O4227" i="3"/>
  <c r="N4227" i="3"/>
  <c r="M4227" i="3"/>
  <c r="AC4226" i="3"/>
  <c r="Z4226" i="3"/>
  <c r="Y4226" i="3"/>
  <c r="X4226" i="3"/>
  <c r="W4226" i="3"/>
  <c r="V4226" i="3"/>
  <c r="S4226" i="3"/>
  <c r="R4226" i="3"/>
  <c r="Q4226" i="3"/>
  <c r="T4226" i="3" s="1" a="1"/>
  <c r="T4226" i="3" s="1"/>
  <c r="U4226" i="3" s="1" a="1"/>
  <c r="U4226" i="3" s="1"/>
  <c r="P4226" i="3"/>
  <c r="O4226" i="3"/>
  <c r="N4226" i="3"/>
  <c r="M4226" i="3"/>
  <c r="Z4225" i="3"/>
  <c r="Y4225" i="3"/>
  <c r="X4225" i="3"/>
  <c r="W4225" i="3"/>
  <c r="V4225" i="3"/>
  <c r="S4225" i="3"/>
  <c r="AC4225" i="3" s="1"/>
  <c r="R4225" i="3"/>
  <c r="Q4225" i="3"/>
  <c r="T4225" i="3" s="1" a="1"/>
  <c r="T4225" i="3" s="1"/>
  <c r="U4225" i="3" s="1" a="1"/>
  <c r="U4225" i="3" s="1"/>
  <c r="P4225" i="3"/>
  <c r="O4225" i="3"/>
  <c r="N4225" i="3"/>
  <c r="M4225" i="3"/>
  <c r="Z4224" i="3"/>
  <c r="Y4224" i="3"/>
  <c r="W4224" i="3"/>
  <c r="R4224" i="3"/>
  <c r="S4224" i="3" s="1"/>
  <c r="Q4224" i="3"/>
  <c r="P4224" i="3"/>
  <c r="O4224" i="3"/>
  <c r="N4224" i="3"/>
  <c r="V4224" i="3" s="1"/>
  <c r="M4224" i="3"/>
  <c r="Z4223" i="3"/>
  <c r="Y4223" i="3"/>
  <c r="W4223" i="3"/>
  <c r="V4223" i="3"/>
  <c r="S4223" i="3"/>
  <c r="R4223" i="3"/>
  <c r="Q4223" i="3"/>
  <c r="P4223" i="3"/>
  <c r="O4223" i="3"/>
  <c r="N4223" i="3"/>
  <c r="M4223" i="3"/>
  <c r="Z4222" i="3"/>
  <c r="Y4222" i="3"/>
  <c r="W4222" i="3"/>
  <c r="R4222" i="3"/>
  <c r="S4222" i="3" s="1"/>
  <c r="Q4222" i="3"/>
  <c r="O4222" i="3"/>
  <c r="P4222" i="3" s="1"/>
  <c r="N4222" i="3"/>
  <c r="V4222" i="3" s="1"/>
  <c r="M4222" i="3"/>
  <c r="Z4221" i="3"/>
  <c r="Y4221" i="3"/>
  <c r="W4221" i="3"/>
  <c r="V4221" i="3"/>
  <c r="R4221" i="3"/>
  <c r="S4221" i="3" s="1"/>
  <c r="Q4221" i="3"/>
  <c r="O4221" i="3"/>
  <c r="P4221" i="3" s="1"/>
  <c r="N4221" i="3"/>
  <c r="M4221" i="3"/>
  <c r="Z4220" i="3"/>
  <c r="Y4220" i="3"/>
  <c r="W4220" i="3"/>
  <c r="R4220" i="3"/>
  <c r="S4220" i="3" s="1"/>
  <c r="Q4220" i="3"/>
  <c r="P4220" i="3"/>
  <c r="O4220" i="3"/>
  <c r="N4220" i="3"/>
  <c r="V4220" i="3" s="1"/>
  <c r="M4220" i="3"/>
  <c r="Z4219" i="3"/>
  <c r="Y4219" i="3"/>
  <c r="W4219" i="3"/>
  <c r="V4219" i="3"/>
  <c r="S4219" i="3"/>
  <c r="R4219" i="3"/>
  <c r="Q4219" i="3"/>
  <c r="P4219" i="3"/>
  <c r="O4219" i="3"/>
  <c r="N4219" i="3"/>
  <c r="M4219" i="3"/>
  <c r="Z4218" i="3"/>
  <c r="Y4218" i="3"/>
  <c r="W4218" i="3"/>
  <c r="R4218" i="3"/>
  <c r="S4218" i="3" s="1"/>
  <c r="Q4218" i="3"/>
  <c r="O4218" i="3"/>
  <c r="P4218" i="3" s="1"/>
  <c r="N4218" i="3"/>
  <c r="V4218" i="3" s="1"/>
  <c r="M4218" i="3"/>
  <c r="Z4217" i="3"/>
  <c r="Y4217" i="3"/>
  <c r="W4217" i="3"/>
  <c r="V4217" i="3"/>
  <c r="R4217" i="3"/>
  <c r="S4217" i="3" s="1"/>
  <c r="Q4217" i="3"/>
  <c r="O4217" i="3"/>
  <c r="P4217" i="3" s="1"/>
  <c r="N4217" i="3"/>
  <c r="M4217" i="3"/>
  <c r="Z4216" i="3"/>
  <c r="Y4216" i="3"/>
  <c r="W4216" i="3"/>
  <c r="R4216" i="3"/>
  <c r="S4216" i="3" s="1"/>
  <c r="X4216" i="3" s="1"/>
  <c r="Q4216" i="3"/>
  <c r="T4216" i="3" s="1" a="1"/>
  <c r="T4216" i="3" s="1"/>
  <c r="U4216" i="3" s="1" a="1"/>
  <c r="U4216" i="3" s="1"/>
  <c r="P4216" i="3"/>
  <c r="O4216" i="3"/>
  <c r="N4216" i="3"/>
  <c r="V4216" i="3" s="1"/>
  <c r="M4216" i="3"/>
  <c r="Z4215" i="3"/>
  <c r="Y4215" i="3"/>
  <c r="W4215" i="3"/>
  <c r="V4215" i="3"/>
  <c r="S4215" i="3"/>
  <c r="R4215" i="3"/>
  <c r="Q4215" i="3"/>
  <c r="P4215" i="3"/>
  <c r="O4215" i="3"/>
  <c r="N4215" i="3"/>
  <c r="M4215" i="3"/>
  <c r="Z4214" i="3"/>
  <c r="Y4214" i="3"/>
  <c r="W4214" i="3"/>
  <c r="R4214" i="3"/>
  <c r="S4214" i="3" s="1"/>
  <c r="Q4214" i="3"/>
  <c r="O4214" i="3"/>
  <c r="P4214" i="3" s="1"/>
  <c r="N4214" i="3"/>
  <c r="V4214" i="3" s="1"/>
  <c r="M4214" i="3"/>
  <c r="Z4213" i="3"/>
  <c r="Y4213" i="3"/>
  <c r="W4213" i="3"/>
  <c r="V4213" i="3"/>
  <c r="R4213" i="3"/>
  <c r="S4213" i="3" s="1"/>
  <c r="Q4213" i="3"/>
  <c r="O4213" i="3"/>
  <c r="P4213" i="3" s="1"/>
  <c r="N4213" i="3"/>
  <c r="M4213" i="3"/>
  <c r="Z4212" i="3"/>
  <c r="Y4212" i="3"/>
  <c r="W4212" i="3"/>
  <c r="R4212" i="3"/>
  <c r="S4212" i="3" s="1"/>
  <c r="X4212" i="3" s="1"/>
  <c r="Q4212" i="3"/>
  <c r="O4212" i="3"/>
  <c r="P4212" i="3" s="1"/>
  <c r="N4212" i="3"/>
  <c r="V4212" i="3" s="1"/>
  <c r="M4212" i="3"/>
  <c r="Z4211" i="3"/>
  <c r="Y4211" i="3"/>
  <c r="W4211" i="3"/>
  <c r="V4211" i="3"/>
  <c r="S4211" i="3"/>
  <c r="R4211" i="3"/>
  <c r="Q4211" i="3"/>
  <c r="P4211" i="3"/>
  <c r="O4211" i="3"/>
  <c r="N4211" i="3"/>
  <c r="M4211" i="3"/>
  <c r="Z4210" i="3"/>
  <c r="Y4210" i="3"/>
  <c r="W4210" i="3"/>
  <c r="R4210" i="3"/>
  <c r="S4210" i="3" s="1"/>
  <c r="Q4210" i="3"/>
  <c r="O4210" i="3"/>
  <c r="P4210" i="3" s="1"/>
  <c r="N4210" i="3"/>
  <c r="V4210" i="3" s="1"/>
  <c r="M4210" i="3"/>
  <c r="Z4209" i="3"/>
  <c r="Y4209" i="3"/>
  <c r="W4209" i="3"/>
  <c r="V4209" i="3"/>
  <c r="R4209" i="3"/>
  <c r="S4209" i="3" s="1"/>
  <c r="Q4209" i="3"/>
  <c r="O4209" i="3"/>
  <c r="P4209" i="3" s="1"/>
  <c r="N4209" i="3"/>
  <c r="M4209" i="3"/>
  <c r="Z4208" i="3"/>
  <c r="Y4208" i="3"/>
  <c r="W4208" i="3"/>
  <c r="R4208" i="3"/>
  <c r="S4208" i="3" s="1"/>
  <c r="X4208" i="3" s="1"/>
  <c r="Q4208" i="3"/>
  <c r="O4208" i="3"/>
  <c r="P4208" i="3" s="1"/>
  <c r="N4208" i="3"/>
  <c r="V4208" i="3" s="1"/>
  <c r="M4208" i="3"/>
  <c r="Z4207" i="3"/>
  <c r="Y4207" i="3"/>
  <c r="W4207" i="3"/>
  <c r="V4207" i="3"/>
  <c r="S4207" i="3"/>
  <c r="R4207" i="3"/>
  <c r="Q4207" i="3"/>
  <c r="P4207" i="3"/>
  <c r="O4207" i="3"/>
  <c r="N4207" i="3"/>
  <c r="M4207" i="3"/>
  <c r="Z4206" i="3"/>
  <c r="Y4206" i="3"/>
  <c r="W4206" i="3"/>
  <c r="R4206" i="3"/>
  <c r="S4206" i="3" s="1"/>
  <c r="Q4206" i="3"/>
  <c r="O4206" i="3"/>
  <c r="P4206" i="3" s="1"/>
  <c r="N4206" i="3"/>
  <c r="V4206" i="3" s="1"/>
  <c r="M4206" i="3"/>
  <c r="Z4205" i="3"/>
  <c r="Y4205" i="3"/>
  <c r="W4205" i="3"/>
  <c r="V4205" i="3"/>
  <c r="R4205" i="3"/>
  <c r="S4205" i="3" s="1"/>
  <c r="Q4205" i="3"/>
  <c r="O4205" i="3"/>
  <c r="P4205" i="3" s="1"/>
  <c r="N4205" i="3"/>
  <c r="M4205" i="3"/>
  <c r="Z4204" i="3"/>
  <c r="Y4204" i="3"/>
  <c r="W4204" i="3"/>
  <c r="R4204" i="3"/>
  <c r="S4204" i="3" s="1"/>
  <c r="X4204" i="3" s="1"/>
  <c r="Q4204" i="3"/>
  <c r="T4204" i="3" s="1" a="1"/>
  <c r="T4204" i="3" s="1"/>
  <c r="U4204" i="3" s="1" a="1"/>
  <c r="U4204" i="3" s="1"/>
  <c r="O4204" i="3"/>
  <c r="P4204" i="3" s="1"/>
  <c r="N4204" i="3"/>
  <c r="V4204" i="3" s="1"/>
  <c r="M4204" i="3"/>
  <c r="Z4203" i="3"/>
  <c r="Y4203" i="3"/>
  <c r="W4203" i="3"/>
  <c r="V4203" i="3"/>
  <c r="S4203" i="3"/>
  <c r="R4203" i="3"/>
  <c r="Q4203" i="3"/>
  <c r="P4203" i="3"/>
  <c r="O4203" i="3"/>
  <c r="N4203" i="3"/>
  <c r="M4203" i="3"/>
  <c r="Z4202" i="3"/>
  <c r="Y4202" i="3"/>
  <c r="W4202" i="3"/>
  <c r="R4202" i="3"/>
  <c r="S4202" i="3" s="1"/>
  <c r="Q4202" i="3"/>
  <c r="O4202" i="3"/>
  <c r="P4202" i="3" s="1"/>
  <c r="N4202" i="3"/>
  <c r="V4202" i="3" s="1"/>
  <c r="M4202" i="3"/>
  <c r="Z4201" i="3"/>
  <c r="Y4201" i="3"/>
  <c r="W4201" i="3"/>
  <c r="V4201" i="3"/>
  <c r="R4201" i="3"/>
  <c r="S4201" i="3" s="1"/>
  <c r="Q4201" i="3"/>
  <c r="O4201" i="3"/>
  <c r="P4201" i="3" s="1"/>
  <c r="N4201" i="3"/>
  <c r="M4201" i="3"/>
  <c r="Z4200" i="3"/>
  <c r="Y4200" i="3"/>
  <c r="W4200" i="3"/>
  <c r="R4200" i="3"/>
  <c r="S4200" i="3" s="1"/>
  <c r="Q4200" i="3"/>
  <c r="O4200" i="3"/>
  <c r="P4200" i="3" s="1"/>
  <c r="N4200" i="3"/>
  <c r="V4200" i="3" s="1"/>
  <c r="M4200" i="3"/>
  <c r="Z4199" i="3"/>
  <c r="Y4199" i="3"/>
  <c r="W4199" i="3"/>
  <c r="V4199" i="3"/>
  <c r="S4199" i="3"/>
  <c r="R4199" i="3"/>
  <c r="Q4199" i="3"/>
  <c r="P4199" i="3"/>
  <c r="O4199" i="3"/>
  <c r="N4199" i="3"/>
  <c r="M4199" i="3"/>
  <c r="Z4198" i="3"/>
  <c r="Y4198" i="3"/>
  <c r="W4198" i="3"/>
  <c r="R4198" i="3"/>
  <c r="S4198" i="3" s="1"/>
  <c r="Q4198" i="3"/>
  <c r="O4198" i="3"/>
  <c r="P4198" i="3" s="1"/>
  <c r="N4198" i="3"/>
  <c r="V4198" i="3" s="1"/>
  <c r="M4198" i="3"/>
  <c r="Z4197" i="3"/>
  <c r="Y4197" i="3"/>
  <c r="W4197" i="3"/>
  <c r="V4197" i="3"/>
  <c r="R4197" i="3"/>
  <c r="S4197" i="3" s="1"/>
  <c r="Q4197" i="3"/>
  <c r="O4197" i="3"/>
  <c r="P4197" i="3" s="1"/>
  <c r="N4197" i="3"/>
  <c r="M4197" i="3"/>
  <c r="Z4196" i="3"/>
  <c r="Y4196" i="3"/>
  <c r="W4196" i="3"/>
  <c r="R4196" i="3"/>
  <c r="S4196" i="3" s="1"/>
  <c r="Q4196" i="3"/>
  <c r="T4196" i="3" s="1" a="1"/>
  <c r="T4196" i="3" s="1"/>
  <c r="U4196" i="3" s="1" a="1"/>
  <c r="U4196" i="3" s="1"/>
  <c r="O4196" i="3"/>
  <c r="P4196" i="3" s="1"/>
  <c r="N4196" i="3"/>
  <c r="V4196" i="3" s="1"/>
  <c r="M4196" i="3"/>
  <c r="Z4195" i="3"/>
  <c r="Y4195" i="3"/>
  <c r="W4195" i="3"/>
  <c r="V4195" i="3"/>
  <c r="S4195" i="3"/>
  <c r="R4195" i="3"/>
  <c r="Q4195" i="3"/>
  <c r="P4195" i="3"/>
  <c r="O4195" i="3"/>
  <c r="N4195" i="3"/>
  <c r="M4195" i="3"/>
  <c r="Z4194" i="3"/>
  <c r="Y4194" i="3"/>
  <c r="W4194" i="3"/>
  <c r="R4194" i="3"/>
  <c r="S4194" i="3" s="1"/>
  <c r="Q4194" i="3"/>
  <c r="O4194" i="3"/>
  <c r="P4194" i="3" s="1"/>
  <c r="N4194" i="3"/>
  <c r="V4194" i="3" s="1"/>
  <c r="M4194" i="3"/>
  <c r="Z4193" i="3"/>
  <c r="Y4193" i="3"/>
  <c r="W4193" i="3"/>
  <c r="V4193" i="3"/>
  <c r="R4193" i="3"/>
  <c r="S4193" i="3" s="1"/>
  <c r="Q4193" i="3"/>
  <c r="O4193" i="3"/>
  <c r="P4193" i="3" s="1"/>
  <c r="N4193" i="3"/>
  <c r="M4193" i="3"/>
  <c r="AC4192" i="3"/>
  <c r="Z4192" i="3"/>
  <c r="Y4192" i="3"/>
  <c r="W4192" i="3"/>
  <c r="R4192" i="3"/>
  <c r="S4192" i="3" s="1"/>
  <c r="X4192" i="3" s="1"/>
  <c r="Q4192" i="3"/>
  <c r="T4192" i="3" s="1" a="1"/>
  <c r="T4192" i="3" s="1"/>
  <c r="U4192" i="3" s="1" a="1"/>
  <c r="U4192" i="3" s="1"/>
  <c r="O4192" i="3"/>
  <c r="P4192" i="3" s="1"/>
  <c r="N4192" i="3"/>
  <c r="V4192" i="3" s="1"/>
  <c r="M4192" i="3"/>
  <c r="Z4191" i="3"/>
  <c r="Y4191" i="3"/>
  <c r="W4191" i="3"/>
  <c r="V4191" i="3"/>
  <c r="S4191" i="3"/>
  <c r="R4191" i="3"/>
  <c r="Q4191" i="3"/>
  <c r="P4191" i="3"/>
  <c r="O4191" i="3"/>
  <c r="N4191" i="3"/>
  <c r="M4191" i="3"/>
  <c r="Z4190" i="3"/>
  <c r="Y4190" i="3"/>
  <c r="W4190" i="3"/>
  <c r="R4190" i="3"/>
  <c r="S4190" i="3" s="1"/>
  <c r="Q4190" i="3"/>
  <c r="O4190" i="3"/>
  <c r="P4190" i="3" s="1"/>
  <c r="N4190" i="3"/>
  <c r="V4190" i="3" s="1"/>
  <c r="M4190" i="3"/>
  <c r="Z4189" i="3"/>
  <c r="Y4189" i="3"/>
  <c r="W4189" i="3"/>
  <c r="V4189" i="3"/>
  <c r="R4189" i="3"/>
  <c r="S4189" i="3" s="1"/>
  <c r="Q4189" i="3"/>
  <c r="O4189" i="3"/>
  <c r="P4189" i="3" s="1"/>
  <c r="N4189" i="3"/>
  <c r="M4189" i="3"/>
  <c r="AC4188" i="3"/>
  <c r="Z4188" i="3"/>
  <c r="Y4188" i="3"/>
  <c r="W4188" i="3"/>
  <c r="R4188" i="3"/>
  <c r="S4188" i="3" s="1"/>
  <c r="X4188" i="3" s="1"/>
  <c r="Q4188" i="3"/>
  <c r="O4188" i="3"/>
  <c r="P4188" i="3" s="1"/>
  <c r="N4188" i="3"/>
  <c r="V4188" i="3" s="1"/>
  <c r="M4188" i="3"/>
  <c r="Z4187" i="3"/>
  <c r="Y4187" i="3"/>
  <c r="W4187" i="3"/>
  <c r="V4187" i="3"/>
  <c r="S4187" i="3"/>
  <c r="R4187" i="3"/>
  <c r="Q4187" i="3"/>
  <c r="P4187" i="3"/>
  <c r="O4187" i="3"/>
  <c r="N4187" i="3"/>
  <c r="M4187" i="3"/>
  <c r="Z4186" i="3"/>
  <c r="Y4186" i="3"/>
  <c r="W4186" i="3"/>
  <c r="R4186" i="3"/>
  <c r="S4186" i="3" s="1"/>
  <c r="Q4186" i="3"/>
  <c r="O4186" i="3"/>
  <c r="P4186" i="3" s="1"/>
  <c r="N4186" i="3"/>
  <c r="V4186" i="3" s="1"/>
  <c r="M4186" i="3"/>
  <c r="Z4185" i="3"/>
  <c r="Y4185" i="3"/>
  <c r="W4185" i="3"/>
  <c r="V4185" i="3"/>
  <c r="R4185" i="3"/>
  <c r="S4185" i="3" s="1"/>
  <c r="Q4185" i="3"/>
  <c r="O4185" i="3"/>
  <c r="P4185" i="3" s="1"/>
  <c r="N4185" i="3"/>
  <c r="M4185" i="3"/>
  <c r="Z4184" i="3"/>
  <c r="Y4184" i="3"/>
  <c r="W4184" i="3"/>
  <c r="R4184" i="3"/>
  <c r="S4184" i="3" s="1"/>
  <c r="X4184" i="3" s="1"/>
  <c r="Q4184" i="3"/>
  <c r="T4184" i="3" s="1" a="1"/>
  <c r="T4184" i="3" s="1"/>
  <c r="U4184" i="3" s="1" a="1"/>
  <c r="U4184" i="3" s="1"/>
  <c r="O4184" i="3"/>
  <c r="P4184" i="3" s="1"/>
  <c r="N4184" i="3"/>
  <c r="V4184" i="3" s="1"/>
  <c r="M4184" i="3"/>
  <c r="Z4183" i="3"/>
  <c r="Y4183" i="3"/>
  <c r="W4183" i="3"/>
  <c r="V4183" i="3"/>
  <c r="S4183" i="3"/>
  <c r="R4183" i="3"/>
  <c r="Q4183" i="3"/>
  <c r="P4183" i="3"/>
  <c r="O4183" i="3"/>
  <c r="N4183" i="3"/>
  <c r="M4183" i="3"/>
  <c r="Z4182" i="3"/>
  <c r="Y4182" i="3"/>
  <c r="W4182" i="3"/>
  <c r="R4182" i="3"/>
  <c r="S4182" i="3" s="1"/>
  <c r="Q4182" i="3"/>
  <c r="O4182" i="3"/>
  <c r="P4182" i="3" s="1"/>
  <c r="N4182" i="3"/>
  <c r="V4182" i="3" s="1"/>
  <c r="M4182" i="3"/>
  <c r="Z4181" i="3"/>
  <c r="Y4181" i="3"/>
  <c r="W4181" i="3"/>
  <c r="V4181" i="3"/>
  <c r="R4181" i="3"/>
  <c r="S4181" i="3" s="1"/>
  <c r="Q4181" i="3"/>
  <c r="O4181" i="3"/>
  <c r="P4181" i="3" s="1"/>
  <c r="N4181" i="3"/>
  <c r="M4181" i="3"/>
  <c r="AC4180" i="3"/>
  <c r="Z4180" i="3"/>
  <c r="Y4180" i="3"/>
  <c r="W4180" i="3"/>
  <c r="R4180" i="3"/>
  <c r="S4180" i="3" s="1"/>
  <c r="X4180" i="3" s="1"/>
  <c r="Q4180" i="3"/>
  <c r="T4180" i="3" s="1" a="1"/>
  <c r="T4180" i="3" s="1"/>
  <c r="U4180" i="3" s="1" a="1"/>
  <c r="U4180" i="3" s="1"/>
  <c r="O4180" i="3"/>
  <c r="P4180" i="3" s="1"/>
  <c r="N4180" i="3"/>
  <c r="V4180" i="3" s="1"/>
  <c r="M4180" i="3"/>
  <c r="Z4179" i="3"/>
  <c r="Y4179" i="3"/>
  <c r="W4179" i="3"/>
  <c r="V4179" i="3"/>
  <c r="S4179" i="3"/>
  <c r="R4179" i="3"/>
  <c r="Q4179" i="3"/>
  <c r="P4179" i="3"/>
  <c r="O4179" i="3"/>
  <c r="N4179" i="3"/>
  <c r="M4179" i="3"/>
  <c r="Z4178" i="3"/>
  <c r="Y4178" i="3"/>
  <c r="W4178" i="3"/>
  <c r="R4178" i="3"/>
  <c r="S4178" i="3" s="1"/>
  <c r="Q4178" i="3"/>
  <c r="O4178" i="3"/>
  <c r="P4178" i="3" s="1"/>
  <c r="N4178" i="3"/>
  <c r="V4178" i="3" s="1"/>
  <c r="M4178" i="3"/>
  <c r="Z4177" i="3"/>
  <c r="Y4177" i="3"/>
  <c r="W4177" i="3"/>
  <c r="V4177" i="3"/>
  <c r="R4177" i="3"/>
  <c r="S4177" i="3" s="1"/>
  <c r="Q4177" i="3"/>
  <c r="O4177" i="3"/>
  <c r="P4177" i="3" s="1"/>
  <c r="N4177" i="3"/>
  <c r="M4177" i="3"/>
  <c r="Z4176" i="3"/>
  <c r="Y4176" i="3"/>
  <c r="W4176" i="3"/>
  <c r="R4176" i="3"/>
  <c r="S4176" i="3" s="1"/>
  <c r="X4176" i="3" s="1"/>
  <c r="Q4176" i="3"/>
  <c r="O4176" i="3"/>
  <c r="P4176" i="3" s="1"/>
  <c r="N4176" i="3"/>
  <c r="V4176" i="3" s="1"/>
  <c r="M4176" i="3"/>
  <c r="Z4175" i="3"/>
  <c r="Y4175" i="3"/>
  <c r="W4175" i="3"/>
  <c r="V4175" i="3"/>
  <c r="S4175" i="3"/>
  <c r="R4175" i="3"/>
  <c r="Q4175" i="3"/>
  <c r="P4175" i="3"/>
  <c r="O4175" i="3"/>
  <c r="N4175" i="3"/>
  <c r="M4175" i="3"/>
  <c r="Z4174" i="3"/>
  <c r="Y4174" i="3"/>
  <c r="W4174" i="3"/>
  <c r="R4174" i="3"/>
  <c r="S4174" i="3" s="1"/>
  <c r="Q4174" i="3"/>
  <c r="O4174" i="3"/>
  <c r="P4174" i="3" s="1"/>
  <c r="N4174" i="3"/>
  <c r="V4174" i="3" s="1"/>
  <c r="M4174" i="3"/>
  <c r="Z4173" i="3"/>
  <c r="Y4173" i="3"/>
  <c r="W4173" i="3"/>
  <c r="V4173" i="3"/>
  <c r="R4173" i="3"/>
  <c r="S4173" i="3" s="1"/>
  <c r="Q4173" i="3"/>
  <c r="O4173" i="3"/>
  <c r="P4173" i="3" s="1"/>
  <c r="N4173" i="3"/>
  <c r="M4173" i="3"/>
  <c r="Z4172" i="3"/>
  <c r="Y4172" i="3"/>
  <c r="W4172" i="3"/>
  <c r="R4172" i="3"/>
  <c r="S4172" i="3" s="1"/>
  <c r="X4172" i="3" s="1"/>
  <c r="Q4172" i="3"/>
  <c r="T4172" i="3" s="1" a="1"/>
  <c r="T4172" i="3" s="1"/>
  <c r="U4172" i="3" s="1" a="1"/>
  <c r="U4172" i="3" s="1"/>
  <c r="O4172" i="3"/>
  <c r="P4172" i="3" s="1"/>
  <c r="N4172" i="3"/>
  <c r="V4172" i="3" s="1"/>
  <c r="M4172" i="3"/>
  <c r="Z4171" i="3"/>
  <c r="Y4171" i="3"/>
  <c r="W4171" i="3"/>
  <c r="V4171" i="3"/>
  <c r="S4171" i="3"/>
  <c r="R4171" i="3"/>
  <c r="Q4171" i="3"/>
  <c r="P4171" i="3"/>
  <c r="O4171" i="3"/>
  <c r="N4171" i="3"/>
  <c r="M4171" i="3"/>
  <c r="Z4170" i="3"/>
  <c r="Y4170" i="3"/>
  <c r="W4170" i="3"/>
  <c r="R4170" i="3"/>
  <c r="S4170" i="3" s="1"/>
  <c r="Q4170" i="3"/>
  <c r="O4170" i="3"/>
  <c r="P4170" i="3" s="1"/>
  <c r="N4170" i="3"/>
  <c r="V4170" i="3" s="1"/>
  <c r="M4170" i="3"/>
  <c r="Z4169" i="3"/>
  <c r="Y4169" i="3"/>
  <c r="W4169" i="3"/>
  <c r="V4169" i="3"/>
  <c r="R4169" i="3"/>
  <c r="S4169" i="3" s="1"/>
  <c r="Q4169" i="3"/>
  <c r="O4169" i="3"/>
  <c r="P4169" i="3" s="1"/>
  <c r="N4169" i="3"/>
  <c r="M4169" i="3"/>
  <c r="Z4168" i="3"/>
  <c r="Y4168" i="3"/>
  <c r="W4168" i="3"/>
  <c r="R4168" i="3"/>
  <c r="S4168" i="3" s="1"/>
  <c r="Q4168" i="3"/>
  <c r="O4168" i="3"/>
  <c r="P4168" i="3" s="1"/>
  <c r="N4168" i="3"/>
  <c r="V4168" i="3" s="1"/>
  <c r="M4168" i="3"/>
  <c r="Z4167" i="3"/>
  <c r="Y4167" i="3"/>
  <c r="W4167" i="3"/>
  <c r="V4167" i="3"/>
  <c r="S4167" i="3"/>
  <c r="R4167" i="3"/>
  <c r="Q4167" i="3"/>
  <c r="P4167" i="3"/>
  <c r="O4167" i="3"/>
  <c r="N4167" i="3"/>
  <c r="M4167" i="3"/>
  <c r="Z4166" i="3"/>
  <c r="Y4166" i="3"/>
  <c r="W4166" i="3"/>
  <c r="R4166" i="3"/>
  <c r="S4166" i="3" s="1"/>
  <c r="Q4166" i="3"/>
  <c r="O4166" i="3"/>
  <c r="P4166" i="3" s="1"/>
  <c r="N4166" i="3"/>
  <c r="V4166" i="3" s="1"/>
  <c r="M4166" i="3"/>
  <c r="Z4165" i="3"/>
  <c r="Y4165" i="3"/>
  <c r="W4165" i="3"/>
  <c r="V4165" i="3"/>
  <c r="R4165" i="3"/>
  <c r="S4165" i="3" s="1"/>
  <c r="Q4165" i="3"/>
  <c r="O4165" i="3"/>
  <c r="P4165" i="3" s="1"/>
  <c r="N4165" i="3"/>
  <c r="M4165" i="3"/>
  <c r="Z4164" i="3"/>
  <c r="Y4164" i="3"/>
  <c r="W4164" i="3"/>
  <c r="R4164" i="3"/>
  <c r="S4164" i="3" s="1"/>
  <c r="Q4164" i="3"/>
  <c r="O4164" i="3"/>
  <c r="P4164" i="3" s="1"/>
  <c r="N4164" i="3"/>
  <c r="V4164" i="3" s="1"/>
  <c r="M4164" i="3"/>
  <c r="Z4163" i="3"/>
  <c r="Y4163" i="3"/>
  <c r="W4163" i="3"/>
  <c r="V4163" i="3"/>
  <c r="S4163" i="3"/>
  <c r="R4163" i="3"/>
  <c r="Q4163" i="3"/>
  <c r="P4163" i="3"/>
  <c r="O4163" i="3"/>
  <c r="N4163" i="3"/>
  <c r="M4163" i="3"/>
  <c r="Z4162" i="3"/>
  <c r="Y4162" i="3"/>
  <c r="W4162" i="3"/>
  <c r="R4162" i="3"/>
  <c r="S4162" i="3" s="1"/>
  <c r="Q4162" i="3"/>
  <c r="O4162" i="3"/>
  <c r="P4162" i="3" s="1"/>
  <c r="N4162" i="3"/>
  <c r="V4162" i="3" s="1"/>
  <c r="M4162" i="3"/>
  <c r="Z4161" i="3"/>
  <c r="Y4161" i="3"/>
  <c r="W4161" i="3"/>
  <c r="V4161" i="3"/>
  <c r="R4161" i="3"/>
  <c r="S4161" i="3" s="1"/>
  <c r="Q4161" i="3"/>
  <c r="O4161" i="3"/>
  <c r="P4161" i="3" s="1"/>
  <c r="N4161" i="3"/>
  <c r="M4161" i="3"/>
  <c r="AC4160" i="3"/>
  <c r="Z4160" i="3"/>
  <c r="Y4160" i="3"/>
  <c r="W4160" i="3"/>
  <c r="R4160" i="3"/>
  <c r="S4160" i="3" s="1"/>
  <c r="X4160" i="3" s="1"/>
  <c r="Q4160" i="3"/>
  <c r="T4160" i="3" s="1" a="1"/>
  <c r="T4160" i="3" s="1"/>
  <c r="U4160" i="3" s="1" a="1"/>
  <c r="U4160" i="3" s="1"/>
  <c r="O4160" i="3"/>
  <c r="P4160" i="3" s="1"/>
  <c r="N4160" i="3"/>
  <c r="V4160" i="3" s="1"/>
  <c r="M4160" i="3"/>
  <c r="Z4159" i="3"/>
  <c r="Y4159" i="3"/>
  <c r="W4159" i="3"/>
  <c r="V4159" i="3"/>
  <c r="S4159" i="3"/>
  <c r="R4159" i="3"/>
  <c r="Q4159" i="3"/>
  <c r="P4159" i="3"/>
  <c r="O4159" i="3"/>
  <c r="N4159" i="3"/>
  <c r="M4159" i="3"/>
  <c r="Z4158" i="3"/>
  <c r="Y4158" i="3"/>
  <c r="W4158" i="3"/>
  <c r="R4158" i="3"/>
  <c r="S4158" i="3" s="1"/>
  <c r="Q4158" i="3"/>
  <c r="O4158" i="3"/>
  <c r="P4158" i="3" s="1"/>
  <c r="N4158" i="3"/>
  <c r="V4158" i="3" s="1"/>
  <c r="M4158" i="3"/>
  <c r="Z4157" i="3"/>
  <c r="Y4157" i="3"/>
  <c r="W4157" i="3"/>
  <c r="V4157" i="3"/>
  <c r="R4157" i="3"/>
  <c r="S4157" i="3" s="1"/>
  <c r="Q4157" i="3"/>
  <c r="O4157" i="3"/>
  <c r="P4157" i="3" s="1"/>
  <c r="N4157" i="3"/>
  <c r="M4157" i="3"/>
  <c r="AC4156" i="3"/>
  <c r="Z4156" i="3"/>
  <c r="Y4156" i="3"/>
  <c r="W4156" i="3"/>
  <c r="R4156" i="3"/>
  <c r="S4156" i="3" s="1"/>
  <c r="X4156" i="3" s="1"/>
  <c r="Q4156" i="3"/>
  <c r="O4156" i="3"/>
  <c r="P4156" i="3" s="1"/>
  <c r="N4156" i="3"/>
  <c r="V4156" i="3" s="1"/>
  <c r="M4156" i="3"/>
  <c r="Z4155" i="3"/>
  <c r="Y4155" i="3"/>
  <c r="W4155" i="3"/>
  <c r="V4155" i="3"/>
  <c r="S4155" i="3"/>
  <c r="R4155" i="3"/>
  <c r="Q4155" i="3"/>
  <c r="P4155" i="3"/>
  <c r="O4155" i="3"/>
  <c r="N4155" i="3"/>
  <c r="M4155" i="3"/>
  <c r="Z4154" i="3"/>
  <c r="Y4154" i="3"/>
  <c r="W4154" i="3"/>
  <c r="R4154" i="3"/>
  <c r="S4154" i="3" s="1"/>
  <c r="Q4154" i="3"/>
  <c r="O4154" i="3"/>
  <c r="P4154" i="3" s="1"/>
  <c r="N4154" i="3"/>
  <c r="V4154" i="3" s="1"/>
  <c r="M4154" i="3"/>
  <c r="Z4153" i="3"/>
  <c r="Y4153" i="3"/>
  <c r="W4153" i="3"/>
  <c r="V4153" i="3"/>
  <c r="R4153" i="3"/>
  <c r="S4153" i="3" s="1"/>
  <c r="Q4153" i="3"/>
  <c r="O4153" i="3"/>
  <c r="P4153" i="3" s="1"/>
  <c r="N4153" i="3"/>
  <c r="M4153" i="3"/>
  <c r="Z4152" i="3"/>
  <c r="Y4152" i="3"/>
  <c r="W4152" i="3"/>
  <c r="R4152" i="3"/>
  <c r="S4152" i="3" s="1"/>
  <c r="X4152" i="3" s="1"/>
  <c r="Q4152" i="3"/>
  <c r="T4152" i="3" s="1" a="1"/>
  <c r="T4152" i="3" s="1"/>
  <c r="U4152" i="3" s="1" a="1"/>
  <c r="U4152" i="3" s="1"/>
  <c r="O4152" i="3"/>
  <c r="P4152" i="3" s="1"/>
  <c r="N4152" i="3"/>
  <c r="V4152" i="3" s="1"/>
  <c r="M4152" i="3"/>
  <c r="Z4151" i="3"/>
  <c r="Y4151" i="3"/>
  <c r="W4151" i="3"/>
  <c r="V4151" i="3"/>
  <c r="S4151" i="3"/>
  <c r="R4151" i="3"/>
  <c r="Q4151" i="3"/>
  <c r="P4151" i="3"/>
  <c r="O4151" i="3"/>
  <c r="N4151" i="3"/>
  <c r="M4151" i="3"/>
  <c r="Z4150" i="3"/>
  <c r="Y4150" i="3"/>
  <c r="W4150" i="3"/>
  <c r="R4150" i="3"/>
  <c r="S4150" i="3" s="1"/>
  <c r="Q4150" i="3"/>
  <c r="O4150" i="3"/>
  <c r="P4150" i="3" s="1"/>
  <c r="N4150" i="3"/>
  <c r="V4150" i="3" s="1"/>
  <c r="M4150" i="3"/>
  <c r="Z4149" i="3"/>
  <c r="Y4149" i="3"/>
  <c r="W4149" i="3"/>
  <c r="V4149" i="3"/>
  <c r="R4149" i="3"/>
  <c r="S4149" i="3" s="1"/>
  <c r="Q4149" i="3"/>
  <c r="O4149" i="3"/>
  <c r="P4149" i="3" s="1"/>
  <c r="N4149" i="3"/>
  <c r="M4149" i="3"/>
  <c r="AC4148" i="3"/>
  <c r="Z4148" i="3"/>
  <c r="Y4148" i="3"/>
  <c r="W4148" i="3"/>
  <c r="R4148" i="3"/>
  <c r="S4148" i="3" s="1"/>
  <c r="X4148" i="3" s="1"/>
  <c r="Q4148" i="3"/>
  <c r="T4148" i="3" s="1" a="1"/>
  <c r="T4148" i="3" s="1"/>
  <c r="U4148" i="3" s="1" a="1"/>
  <c r="U4148" i="3" s="1"/>
  <c r="O4148" i="3"/>
  <c r="P4148" i="3" s="1"/>
  <c r="N4148" i="3"/>
  <c r="V4148" i="3" s="1"/>
  <c r="M4148" i="3"/>
  <c r="Z4147" i="3"/>
  <c r="Y4147" i="3"/>
  <c r="W4147" i="3"/>
  <c r="V4147" i="3"/>
  <c r="S4147" i="3"/>
  <c r="R4147" i="3"/>
  <c r="Q4147" i="3"/>
  <c r="P4147" i="3"/>
  <c r="O4147" i="3"/>
  <c r="N4147" i="3"/>
  <c r="M4147" i="3"/>
  <c r="Z4146" i="3"/>
  <c r="Y4146" i="3"/>
  <c r="W4146" i="3"/>
  <c r="R4146" i="3"/>
  <c r="S4146" i="3" s="1"/>
  <c r="Q4146" i="3"/>
  <c r="O4146" i="3"/>
  <c r="P4146" i="3" s="1"/>
  <c r="N4146" i="3"/>
  <c r="V4146" i="3" s="1"/>
  <c r="M4146" i="3"/>
  <c r="Z4145" i="3"/>
  <c r="Y4145" i="3"/>
  <c r="W4145" i="3"/>
  <c r="V4145" i="3"/>
  <c r="R4145" i="3"/>
  <c r="S4145" i="3" s="1"/>
  <c r="Q4145" i="3"/>
  <c r="O4145" i="3"/>
  <c r="P4145" i="3" s="1"/>
  <c r="N4145" i="3"/>
  <c r="M4145" i="3"/>
  <c r="Z4144" i="3"/>
  <c r="Y4144" i="3"/>
  <c r="W4144" i="3"/>
  <c r="R4144" i="3"/>
  <c r="S4144" i="3" s="1"/>
  <c r="X4144" i="3" s="1"/>
  <c r="Q4144" i="3"/>
  <c r="O4144" i="3"/>
  <c r="P4144" i="3" s="1"/>
  <c r="N4144" i="3"/>
  <c r="V4144" i="3" s="1"/>
  <c r="M4144" i="3"/>
  <c r="Z4143" i="3"/>
  <c r="Y4143" i="3"/>
  <c r="W4143" i="3"/>
  <c r="V4143" i="3"/>
  <c r="S4143" i="3"/>
  <c r="R4143" i="3"/>
  <c r="Q4143" i="3"/>
  <c r="P4143" i="3"/>
  <c r="O4143" i="3"/>
  <c r="N4143" i="3"/>
  <c r="M4143" i="3"/>
  <c r="Z4142" i="3"/>
  <c r="Y4142" i="3"/>
  <c r="W4142" i="3"/>
  <c r="R4142" i="3"/>
  <c r="S4142" i="3" s="1"/>
  <c r="Q4142" i="3"/>
  <c r="O4142" i="3"/>
  <c r="P4142" i="3" s="1"/>
  <c r="N4142" i="3"/>
  <c r="V4142" i="3" s="1"/>
  <c r="M4142" i="3"/>
  <c r="Z4141" i="3"/>
  <c r="Y4141" i="3"/>
  <c r="W4141" i="3"/>
  <c r="V4141" i="3"/>
  <c r="R4141" i="3"/>
  <c r="S4141" i="3" s="1"/>
  <c r="Q4141" i="3"/>
  <c r="O4141" i="3"/>
  <c r="P4141" i="3" s="1"/>
  <c r="N4141" i="3"/>
  <c r="M4141" i="3"/>
  <c r="Z4140" i="3"/>
  <c r="Y4140" i="3"/>
  <c r="W4140" i="3"/>
  <c r="R4140" i="3"/>
  <c r="S4140" i="3" s="1"/>
  <c r="X4140" i="3" s="1"/>
  <c r="Q4140" i="3"/>
  <c r="T4140" i="3" s="1" a="1"/>
  <c r="T4140" i="3" s="1"/>
  <c r="U4140" i="3" s="1" a="1"/>
  <c r="U4140" i="3" s="1"/>
  <c r="O4140" i="3"/>
  <c r="P4140" i="3" s="1"/>
  <c r="N4140" i="3"/>
  <c r="V4140" i="3" s="1"/>
  <c r="M4140" i="3"/>
  <c r="Z4139" i="3"/>
  <c r="Y4139" i="3"/>
  <c r="W4139" i="3"/>
  <c r="V4139" i="3"/>
  <c r="S4139" i="3"/>
  <c r="R4139" i="3"/>
  <c r="Q4139" i="3"/>
  <c r="P4139" i="3"/>
  <c r="O4139" i="3"/>
  <c r="N4139" i="3"/>
  <c r="M4139" i="3"/>
  <c r="Z4138" i="3"/>
  <c r="Y4138" i="3"/>
  <c r="W4138" i="3"/>
  <c r="R4138" i="3"/>
  <c r="S4138" i="3" s="1"/>
  <c r="Q4138" i="3"/>
  <c r="O4138" i="3"/>
  <c r="P4138" i="3" s="1"/>
  <c r="N4138" i="3"/>
  <c r="V4138" i="3" s="1"/>
  <c r="M4138" i="3"/>
  <c r="Z4137" i="3"/>
  <c r="Y4137" i="3"/>
  <c r="W4137" i="3"/>
  <c r="V4137" i="3"/>
  <c r="R4137" i="3"/>
  <c r="S4137" i="3" s="1"/>
  <c r="Q4137" i="3"/>
  <c r="O4137" i="3"/>
  <c r="P4137" i="3" s="1"/>
  <c r="N4137" i="3"/>
  <c r="M4137" i="3"/>
  <c r="Z4136" i="3"/>
  <c r="Y4136" i="3"/>
  <c r="W4136" i="3"/>
  <c r="R4136" i="3"/>
  <c r="S4136" i="3" s="1"/>
  <c r="Q4136" i="3"/>
  <c r="O4136" i="3"/>
  <c r="P4136" i="3" s="1"/>
  <c r="N4136" i="3"/>
  <c r="V4136" i="3" s="1"/>
  <c r="M4136" i="3"/>
  <c r="Z4135" i="3"/>
  <c r="Y4135" i="3"/>
  <c r="W4135" i="3"/>
  <c r="V4135" i="3"/>
  <c r="S4135" i="3"/>
  <c r="R4135" i="3"/>
  <c r="Q4135" i="3"/>
  <c r="P4135" i="3"/>
  <c r="O4135" i="3"/>
  <c r="N4135" i="3"/>
  <c r="M4135" i="3"/>
  <c r="Z4134" i="3"/>
  <c r="Y4134" i="3"/>
  <c r="W4134" i="3"/>
  <c r="R4134" i="3"/>
  <c r="S4134" i="3" s="1"/>
  <c r="Q4134" i="3"/>
  <c r="O4134" i="3"/>
  <c r="P4134" i="3" s="1"/>
  <c r="N4134" i="3"/>
  <c r="V4134" i="3" s="1"/>
  <c r="M4134" i="3"/>
  <c r="Z4133" i="3"/>
  <c r="Y4133" i="3"/>
  <c r="W4133" i="3"/>
  <c r="V4133" i="3"/>
  <c r="R4133" i="3"/>
  <c r="S4133" i="3" s="1"/>
  <c r="Q4133" i="3"/>
  <c r="O4133" i="3"/>
  <c r="P4133" i="3" s="1"/>
  <c r="N4133" i="3"/>
  <c r="M4133" i="3"/>
  <c r="Z4132" i="3"/>
  <c r="Y4132" i="3"/>
  <c r="W4132" i="3"/>
  <c r="R4132" i="3"/>
  <c r="S4132" i="3" s="1"/>
  <c r="Q4132" i="3"/>
  <c r="T4132" i="3" s="1" a="1"/>
  <c r="T4132" i="3" s="1"/>
  <c r="U4132" i="3" s="1" a="1"/>
  <c r="U4132" i="3" s="1"/>
  <c r="O4132" i="3"/>
  <c r="P4132" i="3" s="1"/>
  <c r="N4132" i="3"/>
  <c r="V4132" i="3" s="1"/>
  <c r="M4132" i="3"/>
  <c r="Z4131" i="3"/>
  <c r="Y4131" i="3"/>
  <c r="W4131" i="3"/>
  <c r="V4131" i="3"/>
  <c r="S4131" i="3"/>
  <c r="R4131" i="3"/>
  <c r="Q4131" i="3"/>
  <c r="P4131" i="3"/>
  <c r="O4131" i="3"/>
  <c r="N4131" i="3"/>
  <c r="M4131" i="3"/>
  <c r="Z4130" i="3"/>
  <c r="Y4130" i="3"/>
  <c r="W4130" i="3"/>
  <c r="R4130" i="3"/>
  <c r="S4130" i="3" s="1"/>
  <c r="Q4130" i="3"/>
  <c r="O4130" i="3"/>
  <c r="P4130" i="3" s="1"/>
  <c r="N4130" i="3"/>
  <c r="V4130" i="3" s="1"/>
  <c r="M4130" i="3"/>
  <c r="Z4129" i="3"/>
  <c r="Y4129" i="3"/>
  <c r="W4129" i="3"/>
  <c r="V4129" i="3"/>
  <c r="R4129" i="3"/>
  <c r="S4129" i="3" s="1"/>
  <c r="Q4129" i="3"/>
  <c r="O4129" i="3"/>
  <c r="P4129" i="3" s="1"/>
  <c r="N4129" i="3"/>
  <c r="M4129" i="3"/>
  <c r="AC4128" i="3"/>
  <c r="Z4128" i="3"/>
  <c r="Y4128" i="3"/>
  <c r="W4128" i="3"/>
  <c r="R4128" i="3"/>
  <c r="S4128" i="3" s="1"/>
  <c r="X4128" i="3" s="1"/>
  <c r="Q4128" i="3"/>
  <c r="T4128" i="3" s="1" a="1"/>
  <c r="T4128" i="3" s="1"/>
  <c r="U4128" i="3" s="1" a="1"/>
  <c r="U4128" i="3" s="1"/>
  <c r="O4128" i="3"/>
  <c r="P4128" i="3" s="1"/>
  <c r="N4128" i="3"/>
  <c r="V4128" i="3" s="1"/>
  <c r="M4128" i="3"/>
  <c r="Z4127" i="3"/>
  <c r="Y4127" i="3"/>
  <c r="W4127" i="3"/>
  <c r="V4127" i="3"/>
  <c r="S4127" i="3"/>
  <c r="R4127" i="3"/>
  <c r="Q4127" i="3"/>
  <c r="P4127" i="3"/>
  <c r="O4127" i="3"/>
  <c r="N4127" i="3"/>
  <c r="M4127" i="3"/>
  <c r="Z4126" i="3"/>
  <c r="Y4126" i="3"/>
  <c r="W4126" i="3"/>
  <c r="R4126" i="3"/>
  <c r="S4126" i="3" s="1"/>
  <c r="Q4126" i="3"/>
  <c r="O4126" i="3"/>
  <c r="P4126" i="3" s="1"/>
  <c r="N4126" i="3"/>
  <c r="V4126" i="3" s="1"/>
  <c r="M4126" i="3"/>
  <c r="Z4125" i="3"/>
  <c r="Y4125" i="3"/>
  <c r="W4125" i="3"/>
  <c r="V4125" i="3"/>
  <c r="R4125" i="3"/>
  <c r="S4125" i="3" s="1"/>
  <c r="Q4125" i="3"/>
  <c r="O4125" i="3"/>
  <c r="P4125" i="3" s="1"/>
  <c r="N4125" i="3"/>
  <c r="M4125" i="3"/>
  <c r="AC4124" i="3"/>
  <c r="Z4124" i="3"/>
  <c r="Y4124" i="3"/>
  <c r="W4124" i="3"/>
  <c r="R4124" i="3"/>
  <c r="S4124" i="3" s="1"/>
  <c r="X4124" i="3" s="1"/>
  <c r="Q4124" i="3"/>
  <c r="O4124" i="3"/>
  <c r="P4124" i="3" s="1"/>
  <c r="N4124" i="3"/>
  <c r="V4124" i="3" s="1"/>
  <c r="M4124" i="3"/>
  <c r="Z4123" i="3"/>
  <c r="Y4123" i="3"/>
  <c r="W4123" i="3"/>
  <c r="V4123" i="3"/>
  <c r="S4123" i="3"/>
  <c r="R4123" i="3"/>
  <c r="Q4123" i="3"/>
  <c r="P4123" i="3"/>
  <c r="O4123" i="3"/>
  <c r="N4123" i="3"/>
  <c r="M4123" i="3"/>
  <c r="Z4122" i="3"/>
  <c r="Y4122" i="3"/>
  <c r="W4122" i="3"/>
  <c r="R4122" i="3"/>
  <c r="S4122" i="3" s="1"/>
  <c r="Q4122" i="3"/>
  <c r="O4122" i="3"/>
  <c r="P4122" i="3" s="1"/>
  <c r="N4122" i="3"/>
  <c r="V4122" i="3" s="1"/>
  <c r="M4122" i="3"/>
  <c r="Z4121" i="3"/>
  <c r="Y4121" i="3"/>
  <c r="W4121" i="3"/>
  <c r="V4121" i="3"/>
  <c r="R4121" i="3"/>
  <c r="S4121" i="3" s="1"/>
  <c r="Q4121" i="3"/>
  <c r="O4121" i="3"/>
  <c r="P4121" i="3" s="1"/>
  <c r="N4121" i="3"/>
  <c r="M4121" i="3"/>
  <c r="AC4120" i="3"/>
  <c r="Z4120" i="3"/>
  <c r="Y4120" i="3"/>
  <c r="W4120" i="3"/>
  <c r="R4120" i="3"/>
  <c r="S4120" i="3" s="1"/>
  <c r="X4120" i="3" s="1"/>
  <c r="Q4120" i="3"/>
  <c r="O4120" i="3"/>
  <c r="P4120" i="3" s="1"/>
  <c r="N4120" i="3"/>
  <c r="V4120" i="3" s="1"/>
  <c r="M4120" i="3"/>
  <c r="Z4119" i="3"/>
  <c r="Y4119" i="3"/>
  <c r="W4119" i="3"/>
  <c r="V4119" i="3"/>
  <c r="S4119" i="3"/>
  <c r="R4119" i="3"/>
  <c r="Q4119" i="3"/>
  <c r="P4119" i="3"/>
  <c r="O4119" i="3"/>
  <c r="N4119" i="3"/>
  <c r="M4119" i="3"/>
  <c r="Z4118" i="3"/>
  <c r="Y4118" i="3"/>
  <c r="W4118" i="3"/>
  <c r="R4118" i="3"/>
  <c r="S4118" i="3" s="1"/>
  <c r="X4118" i="3" s="1"/>
  <c r="Q4118" i="3"/>
  <c r="O4118" i="3"/>
  <c r="P4118" i="3" s="1"/>
  <c r="N4118" i="3"/>
  <c r="V4118" i="3" s="1"/>
  <c r="M4118" i="3"/>
  <c r="Z4117" i="3"/>
  <c r="Y4117" i="3"/>
  <c r="W4117" i="3"/>
  <c r="V4117" i="3"/>
  <c r="R4117" i="3"/>
  <c r="S4117" i="3" s="1"/>
  <c r="Q4117" i="3"/>
  <c r="O4117" i="3"/>
  <c r="P4117" i="3" s="1"/>
  <c r="N4117" i="3"/>
  <c r="M4117" i="3"/>
  <c r="Z4116" i="3"/>
  <c r="Y4116" i="3"/>
  <c r="X4116" i="3"/>
  <c r="W4116" i="3"/>
  <c r="R4116" i="3"/>
  <c r="S4116" i="3" s="1"/>
  <c r="AC4116" i="3" s="1"/>
  <c r="Q4116" i="3"/>
  <c r="T4116" i="3" s="1" a="1"/>
  <c r="T4116" i="3" s="1"/>
  <c r="U4116" i="3" s="1" a="1"/>
  <c r="U4116" i="3" s="1"/>
  <c r="O4116" i="3"/>
  <c r="P4116" i="3" s="1"/>
  <c r="N4116" i="3"/>
  <c r="V4116" i="3" s="1"/>
  <c r="M4116" i="3"/>
  <c r="Z4115" i="3"/>
  <c r="Y4115" i="3"/>
  <c r="W4115" i="3"/>
  <c r="V4115" i="3"/>
  <c r="S4115" i="3"/>
  <c r="R4115" i="3"/>
  <c r="Q4115" i="3"/>
  <c r="P4115" i="3"/>
  <c r="O4115" i="3"/>
  <c r="N4115" i="3"/>
  <c r="M4115" i="3"/>
  <c r="Z4114" i="3"/>
  <c r="Y4114" i="3"/>
  <c r="X4114" i="3"/>
  <c r="W4114" i="3"/>
  <c r="R4114" i="3"/>
  <c r="S4114" i="3" s="1"/>
  <c r="Q4114" i="3"/>
  <c r="O4114" i="3"/>
  <c r="P4114" i="3" s="1"/>
  <c r="N4114" i="3"/>
  <c r="V4114" i="3" s="1"/>
  <c r="M4114" i="3"/>
  <c r="Z4113" i="3"/>
  <c r="Y4113" i="3"/>
  <c r="W4113" i="3"/>
  <c r="V4113" i="3"/>
  <c r="R4113" i="3"/>
  <c r="S4113" i="3" s="1"/>
  <c r="Q4113" i="3"/>
  <c r="P4113" i="3"/>
  <c r="O4113" i="3"/>
  <c r="N4113" i="3"/>
  <c r="M4113" i="3"/>
  <c r="Z4112" i="3"/>
  <c r="Y4112" i="3"/>
  <c r="W4112" i="3"/>
  <c r="R4112" i="3"/>
  <c r="S4112" i="3" s="1"/>
  <c r="X4112" i="3" s="1"/>
  <c r="Q4112" i="3"/>
  <c r="T4112" i="3" s="1" a="1"/>
  <c r="T4112" i="3" s="1"/>
  <c r="U4112" i="3" s="1" a="1"/>
  <c r="U4112" i="3" s="1"/>
  <c r="O4112" i="3"/>
  <c r="P4112" i="3" s="1"/>
  <c r="N4112" i="3"/>
  <c r="V4112" i="3" s="1"/>
  <c r="M4112" i="3"/>
  <c r="Z4111" i="3"/>
  <c r="Y4111" i="3"/>
  <c r="W4111" i="3"/>
  <c r="V4111" i="3"/>
  <c r="S4111" i="3"/>
  <c r="R4111" i="3"/>
  <c r="Q4111" i="3"/>
  <c r="P4111" i="3"/>
  <c r="O4111" i="3"/>
  <c r="N4111" i="3"/>
  <c r="M4111" i="3"/>
  <c r="Z4110" i="3"/>
  <c r="Y4110" i="3"/>
  <c r="W4110" i="3"/>
  <c r="R4110" i="3"/>
  <c r="S4110" i="3" s="1"/>
  <c r="Q4110" i="3"/>
  <c r="O4110" i="3"/>
  <c r="P4110" i="3" s="1"/>
  <c r="N4110" i="3"/>
  <c r="V4110" i="3" s="1"/>
  <c r="M4110" i="3"/>
  <c r="Z4109" i="3"/>
  <c r="Y4109" i="3"/>
  <c r="W4109" i="3"/>
  <c r="V4109" i="3"/>
  <c r="R4109" i="3"/>
  <c r="S4109" i="3" s="1"/>
  <c r="Q4109" i="3"/>
  <c r="T4109" i="3" s="1" a="1"/>
  <c r="T4109" i="3" s="1"/>
  <c r="U4109" i="3" s="1" a="1"/>
  <c r="U4109" i="3" s="1"/>
  <c r="P4109" i="3"/>
  <c r="O4109" i="3"/>
  <c r="N4109" i="3"/>
  <c r="M4109" i="3"/>
  <c r="Z4108" i="3"/>
  <c r="Y4108" i="3"/>
  <c r="W4108" i="3"/>
  <c r="R4108" i="3"/>
  <c r="S4108" i="3" s="1"/>
  <c r="X4108" i="3" s="1"/>
  <c r="Q4108" i="3"/>
  <c r="T4108" i="3" s="1" a="1"/>
  <c r="T4108" i="3" s="1"/>
  <c r="U4108" i="3" s="1" a="1"/>
  <c r="U4108" i="3" s="1"/>
  <c r="O4108" i="3"/>
  <c r="P4108" i="3" s="1"/>
  <c r="N4108" i="3"/>
  <c r="V4108" i="3" s="1"/>
  <c r="M4108" i="3"/>
  <c r="Z4107" i="3"/>
  <c r="Y4107" i="3"/>
  <c r="W4107" i="3"/>
  <c r="V4107" i="3"/>
  <c r="S4107" i="3"/>
  <c r="R4107" i="3"/>
  <c r="Q4107" i="3"/>
  <c r="P4107" i="3"/>
  <c r="O4107" i="3"/>
  <c r="N4107" i="3"/>
  <c r="M4107" i="3"/>
  <c r="Z4106" i="3"/>
  <c r="Y4106" i="3"/>
  <c r="X4106" i="3"/>
  <c r="W4106" i="3"/>
  <c r="R4106" i="3"/>
  <c r="S4106" i="3" s="1"/>
  <c r="Q4106" i="3"/>
  <c r="O4106" i="3"/>
  <c r="P4106" i="3" s="1"/>
  <c r="N4106" i="3"/>
  <c r="V4106" i="3" s="1"/>
  <c r="M4106" i="3"/>
  <c r="Z4105" i="3"/>
  <c r="Y4105" i="3"/>
  <c r="W4105" i="3"/>
  <c r="V4105" i="3"/>
  <c r="R4105" i="3"/>
  <c r="S4105" i="3" s="1"/>
  <c r="Q4105" i="3"/>
  <c r="T4105" i="3" s="1" a="1"/>
  <c r="T4105" i="3" s="1"/>
  <c r="U4105" i="3" s="1" a="1"/>
  <c r="U4105" i="3" s="1"/>
  <c r="P4105" i="3"/>
  <c r="O4105" i="3"/>
  <c r="N4105" i="3"/>
  <c r="M4105" i="3"/>
  <c r="Z4104" i="3"/>
  <c r="Y4104" i="3"/>
  <c r="X4104" i="3"/>
  <c r="W4104" i="3"/>
  <c r="R4104" i="3"/>
  <c r="S4104" i="3" s="1"/>
  <c r="AC4104" i="3" s="1"/>
  <c r="Q4104" i="3"/>
  <c r="T4104" i="3" s="1" a="1"/>
  <c r="T4104" i="3" s="1"/>
  <c r="U4104" i="3" s="1" a="1"/>
  <c r="U4104" i="3" s="1"/>
  <c r="O4104" i="3"/>
  <c r="P4104" i="3" s="1"/>
  <c r="N4104" i="3"/>
  <c r="V4104" i="3" s="1"/>
  <c r="M4104" i="3"/>
  <c r="Z4103" i="3"/>
  <c r="Y4103" i="3"/>
  <c r="W4103" i="3"/>
  <c r="V4103" i="3"/>
  <c r="S4103" i="3"/>
  <c r="R4103" i="3"/>
  <c r="Q4103" i="3"/>
  <c r="T4103" i="3" s="1" a="1"/>
  <c r="T4103" i="3" s="1"/>
  <c r="U4103" i="3" s="1" a="1"/>
  <c r="U4103" i="3" s="1"/>
  <c r="P4103" i="3"/>
  <c r="O4103" i="3"/>
  <c r="N4103" i="3"/>
  <c r="M4103" i="3"/>
  <c r="Z4102" i="3"/>
  <c r="Y4102" i="3"/>
  <c r="X4102" i="3"/>
  <c r="W4102" i="3"/>
  <c r="R4102" i="3"/>
  <c r="S4102" i="3" s="1"/>
  <c r="Q4102" i="3"/>
  <c r="O4102" i="3"/>
  <c r="P4102" i="3" s="1"/>
  <c r="N4102" i="3"/>
  <c r="V4102" i="3" s="1"/>
  <c r="M4102" i="3"/>
  <c r="Z4101" i="3"/>
  <c r="Y4101" i="3"/>
  <c r="W4101" i="3"/>
  <c r="V4101" i="3"/>
  <c r="R4101" i="3"/>
  <c r="S4101" i="3" s="1"/>
  <c r="Q4101" i="3"/>
  <c r="T4101" i="3" s="1" a="1"/>
  <c r="T4101" i="3" s="1"/>
  <c r="U4101" i="3" s="1" a="1"/>
  <c r="U4101" i="3" s="1"/>
  <c r="P4101" i="3"/>
  <c r="O4101" i="3"/>
  <c r="N4101" i="3"/>
  <c r="M4101" i="3"/>
  <c r="Z4100" i="3"/>
  <c r="Y4100" i="3"/>
  <c r="W4100" i="3"/>
  <c r="R4100" i="3"/>
  <c r="S4100" i="3" s="1"/>
  <c r="Q4100" i="3"/>
  <c r="O4100" i="3"/>
  <c r="P4100" i="3" s="1"/>
  <c r="N4100" i="3"/>
  <c r="V4100" i="3" s="1"/>
  <c r="M4100" i="3"/>
  <c r="Z4099" i="3"/>
  <c r="Y4099" i="3"/>
  <c r="W4099" i="3"/>
  <c r="V4099" i="3"/>
  <c r="S4099" i="3"/>
  <c r="R4099" i="3"/>
  <c r="Q4099" i="3"/>
  <c r="T4099" i="3" s="1" a="1"/>
  <c r="T4099" i="3" s="1"/>
  <c r="U4099" i="3" s="1" a="1"/>
  <c r="U4099" i="3" s="1"/>
  <c r="P4099" i="3"/>
  <c r="O4099" i="3"/>
  <c r="N4099" i="3"/>
  <c r="M4099" i="3"/>
  <c r="Z4098" i="3"/>
  <c r="Y4098" i="3"/>
  <c r="W4098" i="3"/>
  <c r="R4098" i="3"/>
  <c r="S4098" i="3" s="1"/>
  <c r="Q4098" i="3"/>
  <c r="O4098" i="3"/>
  <c r="P4098" i="3" s="1"/>
  <c r="N4098" i="3"/>
  <c r="V4098" i="3" s="1"/>
  <c r="M4098" i="3"/>
  <c r="Z4097" i="3"/>
  <c r="Y4097" i="3"/>
  <c r="W4097" i="3"/>
  <c r="V4097" i="3"/>
  <c r="R4097" i="3"/>
  <c r="S4097" i="3" s="1"/>
  <c r="Q4097" i="3"/>
  <c r="T4097" i="3" s="1" a="1"/>
  <c r="T4097" i="3" s="1"/>
  <c r="U4097" i="3" s="1" a="1"/>
  <c r="U4097" i="3" s="1"/>
  <c r="O4097" i="3"/>
  <c r="P4097" i="3" s="1"/>
  <c r="N4097" i="3"/>
  <c r="M4097" i="3"/>
  <c r="Z4096" i="3"/>
  <c r="Y4096" i="3"/>
  <c r="X4096" i="3"/>
  <c r="W4096" i="3"/>
  <c r="R4096" i="3"/>
  <c r="S4096" i="3" s="1"/>
  <c r="AC4096" i="3" s="1"/>
  <c r="Q4096" i="3"/>
  <c r="O4096" i="3"/>
  <c r="P4096" i="3" s="1"/>
  <c r="N4096" i="3"/>
  <c r="V4096" i="3" s="1"/>
  <c r="M4096" i="3"/>
  <c r="Z4095" i="3"/>
  <c r="Y4095" i="3"/>
  <c r="W4095" i="3"/>
  <c r="V4095" i="3"/>
  <c r="S4095" i="3"/>
  <c r="R4095" i="3"/>
  <c r="Q4095" i="3"/>
  <c r="T4095" i="3" s="1" a="1"/>
  <c r="T4095" i="3" s="1"/>
  <c r="U4095" i="3" s="1" a="1"/>
  <c r="U4095" i="3" s="1"/>
  <c r="P4095" i="3"/>
  <c r="O4095" i="3"/>
  <c r="N4095" i="3"/>
  <c r="M4095" i="3"/>
  <c r="Z4094" i="3"/>
  <c r="Y4094" i="3"/>
  <c r="X4094" i="3"/>
  <c r="W4094" i="3"/>
  <c r="R4094" i="3"/>
  <c r="S4094" i="3" s="1"/>
  <c r="Q4094" i="3"/>
  <c r="O4094" i="3"/>
  <c r="P4094" i="3" s="1"/>
  <c r="N4094" i="3"/>
  <c r="V4094" i="3" s="1"/>
  <c r="M4094" i="3"/>
  <c r="Z4093" i="3"/>
  <c r="Y4093" i="3"/>
  <c r="W4093" i="3"/>
  <c r="V4093" i="3"/>
  <c r="R4093" i="3"/>
  <c r="S4093" i="3" s="1"/>
  <c r="Q4093" i="3"/>
  <c r="O4093" i="3"/>
  <c r="P4093" i="3" s="1"/>
  <c r="N4093" i="3"/>
  <c r="M4093" i="3"/>
  <c r="Z4092" i="3"/>
  <c r="Y4092" i="3"/>
  <c r="X4092" i="3"/>
  <c r="W4092" i="3"/>
  <c r="R4092" i="3"/>
  <c r="S4092" i="3" s="1"/>
  <c r="AC4092" i="3" s="1"/>
  <c r="Q4092" i="3"/>
  <c r="O4092" i="3"/>
  <c r="P4092" i="3" s="1"/>
  <c r="N4092" i="3"/>
  <c r="V4092" i="3" s="1"/>
  <c r="M4092" i="3"/>
  <c r="Z4091" i="3"/>
  <c r="Y4091" i="3"/>
  <c r="W4091" i="3"/>
  <c r="V4091" i="3"/>
  <c r="S4091" i="3"/>
  <c r="R4091" i="3"/>
  <c r="Q4091" i="3"/>
  <c r="P4091" i="3"/>
  <c r="O4091" i="3"/>
  <c r="N4091" i="3"/>
  <c r="M4091" i="3"/>
  <c r="Z4090" i="3"/>
  <c r="Y4090" i="3"/>
  <c r="W4090" i="3"/>
  <c r="R4090" i="3"/>
  <c r="S4090" i="3" s="1"/>
  <c r="Q4090" i="3"/>
  <c r="O4090" i="3"/>
  <c r="P4090" i="3" s="1"/>
  <c r="N4090" i="3"/>
  <c r="V4090" i="3" s="1"/>
  <c r="M4090" i="3"/>
  <c r="Z4089" i="3"/>
  <c r="Y4089" i="3"/>
  <c r="W4089" i="3"/>
  <c r="V4089" i="3"/>
  <c r="R4089" i="3"/>
  <c r="S4089" i="3" s="1"/>
  <c r="Q4089" i="3"/>
  <c r="P4089" i="3"/>
  <c r="O4089" i="3"/>
  <c r="N4089" i="3"/>
  <c r="M4089" i="3"/>
  <c r="Z4088" i="3"/>
  <c r="Y4088" i="3"/>
  <c r="X4088" i="3"/>
  <c r="W4088" i="3"/>
  <c r="S4088" i="3"/>
  <c r="AC4088" i="3" s="1"/>
  <c r="R4088" i="3"/>
  <c r="Q4088" i="3"/>
  <c r="O4088" i="3"/>
  <c r="P4088" i="3" s="1"/>
  <c r="N4088" i="3"/>
  <c r="V4088" i="3" s="1"/>
  <c r="M4088" i="3"/>
  <c r="Z4087" i="3"/>
  <c r="Y4087" i="3"/>
  <c r="W4087" i="3"/>
  <c r="V4087" i="3"/>
  <c r="S4087" i="3"/>
  <c r="R4087" i="3"/>
  <c r="Q4087" i="3"/>
  <c r="P4087" i="3"/>
  <c r="O4087" i="3"/>
  <c r="N4087" i="3"/>
  <c r="M4087" i="3"/>
  <c r="Z4086" i="3"/>
  <c r="Y4086" i="3"/>
  <c r="W4086" i="3"/>
  <c r="R4086" i="3"/>
  <c r="S4086" i="3" s="1"/>
  <c r="Q4086" i="3"/>
  <c r="O4086" i="3"/>
  <c r="P4086" i="3" s="1"/>
  <c r="N4086" i="3"/>
  <c r="V4086" i="3" s="1"/>
  <c r="M4086" i="3"/>
  <c r="AC4085" i="3"/>
  <c r="Z4085" i="3"/>
  <c r="Y4085" i="3"/>
  <c r="W4085" i="3"/>
  <c r="V4085" i="3"/>
  <c r="R4085" i="3"/>
  <c r="S4085" i="3" s="1"/>
  <c r="X4085" i="3" s="1"/>
  <c r="Q4085" i="3"/>
  <c r="O4085" i="3"/>
  <c r="P4085" i="3" s="1"/>
  <c r="N4085" i="3"/>
  <c r="M4085" i="3"/>
  <c r="Z4084" i="3"/>
  <c r="Y4084" i="3"/>
  <c r="W4084" i="3"/>
  <c r="R4084" i="3"/>
  <c r="S4084" i="3" s="1"/>
  <c r="Q4084" i="3"/>
  <c r="O4084" i="3"/>
  <c r="P4084" i="3" s="1"/>
  <c r="N4084" i="3"/>
  <c r="V4084" i="3" s="1"/>
  <c r="M4084" i="3"/>
  <c r="Z4083" i="3"/>
  <c r="Y4083" i="3"/>
  <c r="W4083" i="3"/>
  <c r="V4083" i="3"/>
  <c r="S4083" i="3"/>
  <c r="R4083" i="3"/>
  <c r="Q4083" i="3"/>
  <c r="T4083" i="3" s="1" a="1"/>
  <c r="T4083" i="3" s="1"/>
  <c r="U4083" i="3" s="1" a="1"/>
  <c r="U4083" i="3" s="1"/>
  <c r="P4083" i="3"/>
  <c r="O4083" i="3"/>
  <c r="N4083" i="3"/>
  <c r="M4083" i="3"/>
  <c r="Z4082" i="3"/>
  <c r="Y4082" i="3"/>
  <c r="X4082" i="3"/>
  <c r="W4082" i="3"/>
  <c r="R4082" i="3"/>
  <c r="S4082" i="3" s="1"/>
  <c r="Q4082" i="3"/>
  <c r="O4082" i="3"/>
  <c r="P4082" i="3" s="1"/>
  <c r="N4082" i="3"/>
  <c r="V4082" i="3" s="1"/>
  <c r="M4082" i="3"/>
  <c r="Z4081" i="3"/>
  <c r="Y4081" i="3"/>
  <c r="W4081" i="3"/>
  <c r="V4081" i="3"/>
  <c r="R4081" i="3"/>
  <c r="S4081" i="3" s="1"/>
  <c r="X4081" i="3" s="1"/>
  <c r="Q4081" i="3"/>
  <c r="T4081" i="3" s="1" a="1"/>
  <c r="T4081" i="3" s="1"/>
  <c r="U4081" i="3" s="1" a="1"/>
  <c r="U4081" i="3" s="1"/>
  <c r="P4081" i="3"/>
  <c r="O4081" i="3"/>
  <c r="N4081" i="3"/>
  <c r="M4081" i="3"/>
  <c r="AC4080" i="3"/>
  <c r="Z4080" i="3"/>
  <c r="Y4080" i="3"/>
  <c r="W4080" i="3"/>
  <c r="S4080" i="3"/>
  <c r="X4080" i="3" s="1"/>
  <c r="R4080" i="3"/>
  <c r="Q4080" i="3"/>
  <c r="O4080" i="3"/>
  <c r="P4080" i="3" s="1"/>
  <c r="N4080" i="3"/>
  <c r="V4080" i="3" s="1"/>
  <c r="M4080" i="3"/>
  <c r="Z4079" i="3"/>
  <c r="Y4079" i="3"/>
  <c r="W4079" i="3"/>
  <c r="V4079" i="3"/>
  <c r="S4079" i="3"/>
  <c r="X4079" i="3" s="1"/>
  <c r="R4079" i="3"/>
  <c r="Q4079" i="3"/>
  <c r="T4079" i="3" s="1" a="1"/>
  <c r="T4079" i="3" s="1"/>
  <c r="U4079" i="3" s="1" a="1"/>
  <c r="U4079" i="3" s="1"/>
  <c r="P4079" i="3"/>
  <c r="O4079" i="3"/>
  <c r="N4079" i="3"/>
  <c r="M4079" i="3"/>
  <c r="Z4078" i="3"/>
  <c r="Y4078" i="3"/>
  <c r="W4078" i="3"/>
  <c r="R4078" i="3"/>
  <c r="S4078" i="3" s="1"/>
  <c r="Q4078" i="3"/>
  <c r="O4078" i="3"/>
  <c r="P4078" i="3" s="1"/>
  <c r="N4078" i="3"/>
  <c r="V4078" i="3" s="1"/>
  <c r="M4078" i="3"/>
  <c r="AC4077" i="3"/>
  <c r="Z4077" i="3"/>
  <c r="Y4077" i="3"/>
  <c r="W4077" i="3"/>
  <c r="R4077" i="3"/>
  <c r="S4077" i="3" s="1"/>
  <c r="X4077" i="3" s="1"/>
  <c r="Q4077" i="3"/>
  <c r="T4077" i="3" s="1" a="1"/>
  <c r="T4077" i="3" s="1"/>
  <c r="U4077" i="3" s="1" a="1"/>
  <c r="U4077" i="3" s="1"/>
  <c r="P4077" i="3"/>
  <c r="O4077" i="3"/>
  <c r="N4077" i="3"/>
  <c r="V4077" i="3" s="1"/>
  <c r="M4077" i="3"/>
  <c r="Z4076" i="3"/>
  <c r="Y4076" i="3"/>
  <c r="W4076" i="3"/>
  <c r="R4076" i="3"/>
  <c r="S4076" i="3" s="1"/>
  <c r="Q4076" i="3"/>
  <c r="O4076" i="3"/>
  <c r="P4076" i="3" s="1"/>
  <c r="N4076" i="3"/>
  <c r="V4076" i="3" s="1"/>
  <c r="M4076" i="3"/>
  <c r="Z4075" i="3"/>
  <c r="Y4075" i="3"/>
  <c r="W4075" i="3"/>
  <c r="V4075" i="3"/>
  <c r="R4075" i="3"/>
  <c r="S4075" i="3" s="1"/>
  <c r="Q4075" i="3"/>
  <c r="T4075" i="3" s="1" a="1"/>
  <c r="T4075" i="3" s="1"/>
  <c r="U4075" i="3" s="1" a="1"/>
  <c r="U4075" i="3" s="1"/>
  <c r="P4075" i="3"/>
  <c r="O4075" i="3"/>
  <c r="N4075" i="3"/>
  <c r="M4075" i="3"/>
  <c r="Z4074" i="3"/>
  <c r="Y4074" i="3"/>
  <c r="X4074" i="3"/>
  <c r="W4074" i="3"/>
  <c r="S4074" i="3"/>
  <c r="AC4074" i="3" s="1"/>
  <c r="R4074" i="3"/>
  <c r="Q4074" i="3"/>
  <c r="O4074" i="3"/>
  <c r="P4074" i="3" s="1"/>
  <c r="N4074" i="3"/>
  <c r="V4074" i="3" s="1"/>
  <c r="M4074" i="3"/>
  <c r="AC4073" i="3"/>
  <c r="Z4073" i="3"/>
  <c r="Y4073" i="3"/>
  <c r="W4073" i="3"/>
  <c r="V4073" i="3"/>
  <c r="R4073" i="3"/>
  <c r="S4073" i="3" s="1"/>
  <c r="Q4073" i="3"/>
  <c r="O4073" i="3"/>
  <c r="P4073" i="3" s="1"/>
  <c r="N4073" i="3"/>
  <c r="M4073" i="3"/>
  <c r="Z4072" i="3"/>
  <c r="Y4072" i="3"/>
  <c r="W4072" i="3"/>
  <c r="V4072" i="3"/>
  <c r="R4072" i="3"/>
  <c r="S4072" i="3" s="1"/>
  <c r="X4072" i="3" s="1"/>
  <c r="Q4072" i="3"/>
  <c r="T4072" i="3" s="1" a="1"/>
  <c r="T4072" i="3" s="1"/>
  <c r="U4072" i="3" s="1" a="1"/>
  <c r="U4072" i="3" s="1"/>
  <c r="P4072" i="3"/>
  <c r="O4072" i="3"/>
  <c r="N4072" i="3"/>
  <c r="M4072" i="3"/>
  <c r="Z4071" i="3"/>
  <c r="Y4071" i="3"/>
  <c r="W4071" i="3"/>
  <c r="V4071" i="3"/>
  <c r="R4071" i="3"/>
  <c r="S4071" i="3" s="1"/>
  <c r="X4071" i="3" s="1"/>
  <c r="Q4071" i="3"/>
  <c r="P4071" i="3"/>
  <c r="O4071" i="3"/>
  <c r="N4071" i="3"/>
  <c r="M4071" i="3"/>
  <c r="Z4070" i="3"/>
  <c r="Y4070" i="3"/>
  <c r="W4070" i="3"/>
  <c r="V4070" i="3"/>
  <c r="S4070" i="3"/>
  <c r="AC4070" i="3" s="1"/>
  <c r="R4070" i="3"/>
  <c r="Q4070" i="3"/>
  <c r="P4070" i="3"/>
  <c r="O4070" i="3"/>
  <c r="N4070" i="3"/>
  <c r="M4070" i="3"/>
  <c r="AC4069" i="3"/>
  <c r="Z4069" i="3"/>
  <c r="Y4069" i="3"/>
  <c r="X4069" i="3"/>
  <c r="W4069" i="3"/>
  <c r="R4069" i="3"/>
  <c r="S4069" i="3" s="1"/>
  <c r="Q4069" i="3"/>
  <c r="T4069" i="3" s="1" a="1"/>
  <c r="T4069" i="3" s="1"/>
  <c r="U4069" i="3" s="1" a="1"/>
  <c r="U4069" i="3" s="1"/>
  <c r="P4069" i="3"/>
  <c r="O4069" i="3"/>
  <c r="N4069" i="3"/>
  <c r="V4069" i="3" s="1"/>
  <c r="M4069" i="3"/>
  <c r="AC4068" i="3"/>
  <c r="Z4068" i="3"/>
  <c r="Y4068" i="3"/>
  <c r="X4068" i="3"/>
  <c r="W4068" i="3"/>
  <c r="S4068" i="3"/>
  <c r="R4068" i="3"/>
  <c r="Q4068" i="3"/>
  <c r="T4068" i="3" s="1" a="1"/>
  <c r="T4068" i="3" s="1"/>
  <c r="U4068" i="3" s="1" a="1"/>
  <c r="U4068" i="3" s="1"/>
  <c r="P4068" i="3"/>
  <c r="O4068" i="3"/>
  <c r="N4068" i="3"/>
  <c r="V4068" i="3" s="1"/>
  <c r="M4068" i="3"/>
  <c r="Z4067" i="3"/>
  <c r="Y4067" i="3"/>
  <c r="X4067" i="3"/>
  <c r="W4067" i="3"/>
  <c r="V4067" i="3"/>
  <c r="R4067" i="3"/>
  <c r="S4067" i="3" s="1"/>
  <c r="AC4067" i="3" s="1"/>
  <c r="Q4067" i="3"/>
  <c r="O4067" i="3"/>
  <c r="P4067" i="3" s="1"/>
  <c r="N4067" i="3"/>
  <c r="M4067" i="3"/>
  <c r="Z4066" i="3"/>
  <c r="Y4066" i="3"/>
  <c r="W4066" i="3"/>
  <c r="S4066" i="3"/>
  <c r="R4066" i="3"/>
  <c r="Q4066" i="3"/>
  <c r="O4066" i="3"/>
  <c r="P4066" i="3" s="1"/>
  <c r="N4066" i="3"/>
  <c r="V4066" i="3" s="1"/>
  <c r="M4066" i="3"/>
  <c r="Z4065" i="3"/>
  <c r="Y4065" i="3"/>
  <c r="W4065" i="3"/>
  <c r="S4065" i="3"/>
  <c r="X4065" i="3" s="1"/>
  <c r="R4065" i="3"/>
  <c r="Q4065" i="3"/>
  <c r="P4065" i="3"/>
  <c r="O4065" i="3"/>
  <c r="N4065" i="3"/>
  <c r="V4065" i="3" s="1"/>
  <c r="M4065" i="3"/>
  <c r="Z4064" i="3"/>
  <c r="Y4064" i="3"/>
  <c r="W4064" i="3"/>
  <c r="V4064" i="3"/>
  <c r="R4064" i="3"/>
  <c r="S4064" i="3" s="1"/>
  <c r="Q4064" i="3"/>
  <c r="O4064" i="3"/>
  <c r="P4064" i="3" s="1"/>
  <c r="N4064" i="3"/>
  <c r="M4064" i="3"/>
  <c r="Z4063" i="3"/>
  <c r="Y4063" i="3"/>
  <c r="X4063" i="3"/>
  <c r="W4063" i="3"/>
  <c r="V4063" i="3"/>
  <c r="R4063" i="3"/>
  <c r="S4063" i="3" s="1"/>
  <c r="AC4063" i="3" s="1"/>
  <c r="Q4063" i="3"/>
  <c r="O4063" i="3"/>
  <c r="P4063" i="3" s="1"/>
  <c r="N4063" i="3"/>
  <c r="M4063" i="3"/>
  <c r="Z4062" i="3"/>
  <c r="Y4062" i="3"/>
  <c r="W4062" i="3"/>
  <c r="S4062" i="3"/>
  <c r="R4062" i="3"/>
  <c r="Q4062" i="3"/>
  <c r="T4062" i="3" s="1" a="1"/>
  <c r="T4062" i="3" s="1"/>
  <c r="U4062" i="3" s="1" a="1"/>
  <c r="U4062" i="3" s="1"/>
  <c r="O4062" i="3"/>
  <c r="P4062" i="3" s="1"/>
  <c r="N4062" i="3"/>
  <c r="V4062" i="3" s="1"/>
  <c r="M4062" i="3"/>
  <c r="Z4061" i="3"/>
  <c r="Y4061" i="3"/>
  <c r="W4061" i="3"/>
  <c r="S4061" i="3"/>
  <c r="X4061" i="3" s="1"/>
  <c r="R4061" i="3"/>
  <c r="Q4061" i="3"/>
  <c r="P4061" i="3"/>
  <c r="O4061" i="3"/>
  <c r="N4061" i="3"/>
  <c r="V4061" i="3" s="1"/>
  <c r="M4061" i="3"/>
  <c r="Z4060" i="3"/>
  <c r="Y4060" i="3"/>
  <c r="W4060" i="3"/>
  <c r="V4060" i="3"/>
  <c r="R4060" i="3"/>
  <c r="S4060" i="3" s="1"/>
  <c r="Q4060" i="3"/>
  <c r="T4060" i="3" s="1" a="1"/>
  <c r="T4060" i="3" s="1"/>
  <c r="U4060" i="3" s="1" a="1"/>
  <c r="U4060" i="3" s="1"/>
  <c r="O4060" i="3"/>
  <c r="P4060" i="3" s="1"/>
  <c r="N4060" i="3"/>
  <c r="M4060" i="3"/>
  <c r="Z4059" i="3"/>
  <c r="Y4059" i="3"/>
  <c r="W4059" i="3"/>
  <c r="V4059" i="3"/>
  <c r="R4059" i="3"/>
  <c r="S4059" i="3" s="1"/>
  <c r="X4059" i="3" s="1"/>
  <c r="Q4059" i="3"/>
  <c r="O4059" i="3"/>
  <c r="P4059" i="3" s="1"/>
  <c r="N4059" i="3"/>
  <c r="M4059" i="3"/>
  <c r="Z4058" i="3"/>
  <c r="Y4058" i="3"/>
  <c r="W4058" i="3"/>
  <c r="S4058" i="3"/>
  <c r="R4058" i="3"/>
  <c r="Q4058" i="3"/>
  <c r="O4058" i="3"/>
  <c r="P4058" i="3" s="1"/>
  <c r="N4058" i="3"/>
  <c r="V4058" i="3" s="1"/>
  <c r="M4058" i="3"/>
  <c r="Z4057" i="3"/>
  <c r="Y4057" i="3"/>
  <c r="W4057" i="3"/>
  <c r="S4057" i="3"/>
  <c r="X4057" i="3" s="1"/>
  <c r="R4057" i="3"/>
  <c r="Q4057" i="3"/>
  <c r="P4057" i="3"/>
  <c r="O4057" i="3"/>
  <c r="N4057" i="3"/>
  <c r="V4057" i="3" s="1"/>
  <c r="M4057" i="3"/>
  <c r="Z4056" i="3"/>
  <c r="Y4056" i="3"/>
  <c r="W4056" i="3"/>
  <c r="V4056" i="3"/>
  <c r="R4056" i="3"/>
  <c r="S4056" i="3" s="1"/>
  <c r="Q4056" i="3"/>
  <c r="P4056" i="3"/>
  <c r="O4056" i="3"/>
  <c r="N4056" i="3"/>
  <c r="M4056" i="3"/>
  <c r="AC4055" i="3"/>
  <c r="Z4055" i="3"/>
  <c r="Y4055" i="3"/>
  <c r="X4055" i="3"/>
  <c r="W4055" i="3"/>
  <c r="V4055" i="3"/>
  <c r="R4055" i="3"/>
  <c r="S4055" i="3" s="1"/>
  <c r="Q4055" i="3"/>
  <c r="T4055" i="3" s="1" a="1"/>
  <c r="T4055" i="3" s="1"/>
  <c r="U4055" i="3" s="1" a="1"/>
  <c r="U4055" i="3" s="1"/>
  <c r="O4055" i="3"/>
  <c r="P4055" i="3" s="1"/>
  <c r="N4055" i="3"/>
  <c r="M4055" i="3"/>
  <c r="Z4054" i="3"/>
  <c r="Y4054" i="3"/>
  <c r="W4054" i="3"/>
  <c r="S4054" i="3"/>
  <c r="R4054" i="3"/>
  <c r="Q4054" i="3"/>
  <c r="T4054" i="3" s="1" a="1"/>
  <c r="T4054" i="3" s="1"/>
  <c r="U4054" i="3" s="1" a="1"/>
  <c r="U4054" i="3" s="1"/>
  <c r="O4054" i="3"/>
  <c r="P4054" i="3" s="1"/>
  <c r="N4054" i="3"/>
  <c r="V4054" i="3" s="1"/>
  <c r="M4054" i="3"/>
  <c r="Z4053" i="3"/>
  <c r="Y4053" i="3"/>
  <c r="W4053" i="3"/>
  <c r="S4053" i="3"/>
  <c r="X4053" i="3" s="1"/>
  <c r="R4053" i="3"/>
  <c r="Q4053" i="3"/>
  <c r="P4053" i="3"/>
  <c r="O4053" i="3"/>
  <c r="N4053" i="3"/>
  <c r="V4053" i="3" s="1"/>
  <c r="M4053" i="3"/>
  <c r="Z4052" i="3"/>
  <c r="Y4052" i="3"/>
  <c r="W4052" i="3"/>
  <c r="V4052" i="3"/>
  <c r="R4052" i="3"/>
  <c r="S4052" i="3" s="1"/>
  <c r="Q4052" i="3"/>
  <c r="T4052" i="3" s="1" a="1"/>
  <c r="T4052" i="3" s="1"/>
  <c r="U4052" i="3" s="1" a="1"/>
  <c r="U4052" i="3" s="1"/>
  <c r="O4052" i="3"/>
  <c r="P4052" i="3" s="1"/>
  <c r="N4052" i="3"/>
  <c r="M4052" i="3"/>
  <c r="Z4051" i="3"/>
  <c r="Y4051" i="3"/>
  <c r="W4051" i="3"/>
  <c r="V4051" i="3"/>
  <c r="R4051" i="3"/>
  <c r="S4051" i="3" s="1"/>
  <c r="X4051" i="3" s="1"/>
  <c r="Q4051" i="3"/>
  <c r="O4051" i="3"/>
  <c r="P4051" i="3" s="1"/>
  <c r="N4051" i="3"/>
  <c r="M4051" i="3"/>
  <c r="Z4050" i="3"/>
  <c r="Y4050" i="3"/>
  <c r="W4050" i="3"/>
  <c r="S4050" i="3"/>
  <c r="R4050" i="3"/>
  <c r="Q4050" i="3"/>
  <c r="T4050" i="3" s="1" a="1"/>
  <c r="T4050" i="3" s="1"/>
  <c r="U4050" i="3" s="1" a="1"/>
  <c r="U4050" i="3" s="1"/>
  <c r="O4050" i="3"/>
  <c r="P4050" i="3" s="1"/>
  <c r="N4050" i="3"/>
  <c r="V4050" i="3" s="1"/>
  <c r="M4050" i="3"/>
  <c r="Z4049" i="3"/>
  <c r="Y4049" i="3"/>
  <c r="W4049" i="3"/>
  <c r="S4049" i="3"/>
  <c r="X4049" i="3" s="1"/>
  <c r="R4049" i="3"/>
  <c r="Q4049" i="3"/>
  <c r="P4049" i="3"/>
  <c r="O4049" i="3"/>
  <c r="N4049" i="3"/>
  <c r="V4049" i="3" s="1"/>
  <c r="M4049" i="3"/>
  <c r="Z4048" i="3"/>
  <c r="Y4048" i="3"/>
  <c r="W4048" i="3"/>
  <c r="V4048" i="3"/>
  <c r="R4048" i="3"/>
  <c r="S4048" i="3" s="1"/>
  <c r="Q4048" i="3"/>
  <c r="O4048" i="3"/>
  <c r="P4048" i="3" s="1"/>
  <c r="N4048" i="3"/>
  <c r="M4048" i="3"/>
  <c r="AC4047" i="3"/>
  <c r="Z4047" i="3"/>
  <c r="Y4047" i="3"/>
  <c r="W4047" i="3"/>
  <c r="V4047" i="3"/>
  <c r="R4047" i="3"/>
  <c r="S4047" i="3" s="1"/>
  <c r="X4047" i="3" s="1"/>
  <c r="Q4047" i="3"/>
  <c r="T4047" i="3" s="1" a="1"/>
  <c r="T4047" i="3" s="1"/>
  <c r="U4047" i="3" s="1" a="1"/>
  <c r="U4047" i="3" s="1"/>
  <c r="O4047" i="3"/>
  <c r="P4047" i="3" s="1"/>
  <c r="N4047" i="3"/>
  <c r="M4047" i="3"/>
  <c r="Z4046" i="3"/>
  <c r="Y4046" i="3"/>
  <c r="W4046" i="3"/>
  <c r="S4046" i="3"/>
  <c r="R4046" i="3"/>
  <c r="Q4046" i="3"/>
  <c r="O4046" i="3"/>
  <c r="P4046" i="3" s="1"/>
  <c r="N4046" i="3"/>
  <c r="V4046" i="3" s="1"/>
  <c r="M4046" i="3"/>
  <c r="Z4045" i="3"/>
  <c r="Y4045" i="3"/>
  <c r="W4045" i="3"/>
  <c r="S4045" i="3"/>
  <c r="X4045" i="3" s="1"/>
  <c r="R4045" i="3"/>
  <c r="Q4045" i="3"/>
  <c r="P4045" i="3"/>
  <c r="O4045" i="3"/>
  <c r="N4045" i="3"/>
  <c r="V4045" i="3" s="1"/>
  <c r="M4045" i="3"/>
  <c r="Z4044" i="3"/>
  <c r="Y4044" i="3"/>
  <c r="W4044" i="3"/>
  <c r="V4044" i="3"/>
  <c r="R4044" i="3"/>
  <c r="S4044" i="3" s="1"/>
  <c r="Q4044" i="3"/>
  <c r="T4044" i="3" s="1" a="1"/>
  <c r="T4044" i="3" s="1"/>
  <c r="U4044" i="3" s="1" a="1"/>
  <c r="U4044" i="3" s="1"/>
  <c r="P4044" i="3"/>
  <c r="O4044" i="3"/>
  <c r="N4044" i="3"/>
  <c r="M4044" i="3"/>
  <c r="Z4043" i="3"/>
  <c r="Y4043" i="3"/>
  <c r="W4043" i="3"/>
  <c r="V4043" i="3"/>
  <c r="R4043" i="3"/>
  <c r="S4043" i="3" s="1"/>
  <c r="Q4043" i="3"/>
  <c r="O4043" i="3"/>
  <c r="P4043" i="3" s="1"/>
  <c r="N4043" i="3"/>
  <c r="M4043" i="3"/>
  <c r="Z4042" i="3"/>
  <c r="Y4042" i="3"/>
  <c r="W4042" i="3"/>
  <c r="S4042" i="3"/>
  <c r="R4042" i="3"/>
  <c r="Q4042" i="3"/>
  <c r="O4042" i="3"/>
  <c r="P4042" i="3" s="1"/>
  <c r="N4042" i="3"/>
  <c r="V4042" i="3" s="1"/>
  <c r="M4042" i="3"/>
  <c r="Z4041" i="3"/>
  <c r="Y4041" i="3"/>
  <c r="W4041" i="3"/>
  <c r="S4041" i="3"/>
  <c r="X4041" i="3" s="1"/>
  <c r="R4041" i="3"/>
  <c r="Q4041" i="3"/>
  <c r="P4041" i="3"/>
  <c r="O4041" i="3"/>
  <c r="N4041" i="3"/>
  <c r="V4041" i="3" s="1"/>
  <c r="M4041" i="3"/>
  <c r="Z4040" i="3"/>
  <c r="Y4040" i="3"/>
  <c r="W4040" i="3"/>
  <c r="V4040" i="3"/>
  <c r="R4040" i="3"/>
  <c r="S4040" i="3" s="1"/>
  <c r="Q4040" i="3"/>
  <c r="O4040" i="3"/>
  <c r="P4040" i="3" s="1"/>
  <c r="N4040" i="3"/>
  <c r="M4040" i="3"/>
  <c r="AC4039" i="3"/>
  <c r="Z4039" i="3"/>
  <c r="Y4039" i="3"/>
  <c r="X4039" i="3"/>
  <c r="W4039" i="3"/>
  <c r="V4039" i="3"/>
  <c r="R4039" i="3"/>
  <c r="S4039" i="3" s="1"/>
  <c r="Q4039" i="3"/>
  <c r="T4039" i="3" s="1" a="1"/>
  <c r="T4039" i="3" s="1"/>
  <c r="U4039" i="3" s="1" a="1"/>
  <c r="U4039" i="3" s="1"/>
  <c r="O4039" i="3"/>
  <c r="P4039" i="3" s="1"/>
  <c r="N4039" i="3"/>
  <c r="M4039" i="3"/>
  <c r="Z4038" i="3"/>
  <c r="Y4038" i="3"/>
  <c r="W4038" i="3"/>
  <c r="S4038" i="3"/>
  <c r="R4038" i="3"/>
  <c r="Q4038" i="3"/>
  <c r="T4038" i="3" s="1" a="1"/>
  <c r="T4038" i="3" s="1"/>
  <c r="U4038" i="3" s="1" a="1"/>
  <c r="U4038" i="3" s="1"/>
  <c r="O4038" i="3"/>
  <c r="P4038" i="3" s="1"/>
  <c r="N4038" i="3"/>
  <c r="V4038" i="3" s="1"/>
  <c r="M4038" i="3"/>
  <c r="Z4037" i="3"/>
  <c r="Y4037" i="3"/>
  <c r="W4037" i="3"/>
  <c r="S4037" i="3"/>
  <c r="X4037" i="3" s="1"/>
  <c r="R4037" i="3"/>
  <c r="Q4037" i="3"/>
  <c r="P4037" i="3"/>
  <c r="O4037" i="3"/>
  <c r="N4037" i="3"/>
  <c r="V4037" i="3" s="1"/>
  <c r="M4037" i="3"/>
  <c r="Z4036" i="3"/>
  <c r="Y4036" i="3"/>
  <c r="W4036" i="3"/>
  <c r="V4036" i="3"/>
  <c r="R4036" i="3"/>
  <c r="S4036" i="3" s="1"/>
  <c r="Q4036" i="3"/>
  <c r="O4036" i="3"/>
  <c r="P4036" i="3" s="1"/>
  <c r="N4036" i="3"/>
  <c r="M4036" i="3"/>
  <c r="Z4035" i="3"/>
  <c r="Y4035" i="3"/>
  <c r="X4035" i="3"/>
  <c r="W4035" i="3"/>
  <c r="V4035" i="3"/>
  <c r="R4035" i="3"/>
  <c r="S4035" i="3" s="1"/>
  <c r="AC4035" i="3" s="1"/>
  <c r="Q4035" i="3"/>
  <c r="O4035" i="3"/>
  <c r="P4035" i="3" s="1"/>
  <c r="N4035" i="3"/>
  <c r="M4035" i="3"/>
  <c r="Z4034" i="3"/>
  <c r="Y4034" i="3"/>
  <c r="W4034" i="3"/>
  <c r="S4034" i="3"/>
  <c r="R4034" i="3"/>
  <c r="Q4034" i="3"/>
  <c r="O4034" i="3"/>
  <c r="P4034" i="3" s="1"/>
  <c r="N4034" i="3"/>
  <c r="V4034" i="3" s="1"/>
  <c r="M4034" i="3"/>
  <c r="Z4033" i="3"/>
  <c r="Y4033" i="3"/>
  <c r="W4033" i="3"/>
  <c r="S4033" i="3"/>
  <c r="X4033" i="3" s="1"/>
  <c r="R4033" i="3"/>
  <c r="Q4033" i="3"/>
  <c r="P4033" i="3"/>
  <c r="O4033" i="3"/>
  <c r="N4033" i="3"/>
  <c r="V4033" i="3" s="1"/>
  <c r="M4033" i="3"/>
  <c r="Z4032" i="3"/>
  <c r="Y4032" i="3"/>
  <c r="W4032" i="3"/>
  <c r="V4032" i="3"/>
  <c r="R4032" i="3"/>
  <c r="S4032" i="3" s="1"/>
  <c r="Q4032" i="3"/>
  <c r="P4032" i="3"/>
  <c r="O4032" i="3"/>
  <c r="N4032" i="3"/>
  <c r="M4032" i="3"/>
  <c r="Z4031" i="3"/>
  <c r="Y4031" i="3"/>
  <c r="X4031" i="3"/>
  <c r="W4031" i="3"/>
  <c r="V4031" i="3"/>
  <c r="R4031" i="3"/>
  <c r="S4031" i="3" s="1"/>
  <c r="AC4031" i="3" s="1"/>
  <c r="Q4031" i="3"/>
  <c r="O4031" i="3"/>
  <c r="P4031" i="3" s="1"/>
  <c r="N4031" i="3"/>
  <c r="M4031" i="3"/>
  <c r="Z4030" i="3"/>
  <c r="Y4030" i="3"/>
  <c r="W4030" i="3"/>
  <c r="S4030" i="3"/>
  <c r="R4030" i="3"/>
  <c r="Q4030" i="3"/>
  <c r="T4030" i="3" s="1" a="1"/>
  <c r="T4030" i="3" s="1"/>
  <c r="U4030" i="3" s="1" a="1"/>
  <c r="U4030" i="3" s="1"/>
  <c r="O4030" i="3"/>
  <c r="P4030" i="3" s="1"/>
  <c r="N4030" i="3"/>
  <c r="V4030" i="3" s="1"/>
  <c r="M4030" i="3"/>
  <c r="Z4029" i="3"/>
  <c r="Y4029" i="3"/>
  <c r="W4029" i="3"/>
  <c r="S4029" i="3"/>
  <c r="X4029" i="3" s="1"/>
  <c r="R4029" i="3"/>
  <c r="Q4029" i="3"/>
  <c r="T4029" i="3" s="1" a="1"/>
  <c r="T4029" i="3" s="1"/>
  <c r="U4029" i="3" s="1" a="1"/>
  <c r="U4029" i="3" s="1"/>
  <c r="P4029" i="3"/>
  <c r="O4029" i="3"/>
  <c r="N4029" i="3"/>
  <c r="V4029" i="3" s="1"/>
  <c r="M4029" i="3"/>
  <c r="Z4028" i="3"/>
  <c r="Y4028" i="3"/>
  <c r="W4028" i="3"/>
  <c r="V4028" i="3"/>
  <c r="R4028" i="3"/>
  <c r="S4028" i="3" s="1"/>
  <c r="Q4028" i="3"/>
  <c r="T4028" i="3" s="1" a="1"/>
  <c r="T4028" i="3" s="1"/>
  <c r="U4028" i="3" s="1" a="1"/>
  <c r="U4028" i="3" s="1"/>
  <c r="O4028" i="3"/>
  <c r="P4028" i="3" s="1"/>
  <c r="N4028" i="3"/>
  <c r="M4028" i="3"/>
  <c r="Z4027" i="3"/>
  <c r="Y4027" i="3"/>
  <c r="W4027" i="3"/>
  <c r="V4027" i="3"/>
  <c r="R4027" i="3"/>
  <c r="S4027" i="3" s="1"/>
  <c r="X4027" i="3" s="1"/>
  <c r="Q4027" i="3"/>
  <c r="O4027" i="3"/>
  <c r="P4027" i="3" s="1"/>
  <c r="N4027" i="3"/>
  <c r="M4027" i="3"/>
  <c r="Z4026" i="3"/>
  <c r="Y4026" i="3"/>
  <c r="W4026" i="3"/>
  <c r="S4026" i="3"/>
  <c r="R4026" i="3"/>
  <c r="Q4026" i="3"/>
  <c r="O4026" i="3"/>
  <c r="P4026" i="3" s="1"/>
  <c r="N4026" i="3"/>
  <c r="V4026" i="3" s="1"/>
  <c r="M4026" i="3"/>
  <c r="Z4025" i="3"/>
  <c r="Y4025" i="3"/>
  <c r="W4025" i="3"/>
  <c r="S4025" i="3"/>
  <c r="X4025" i="3" s="1"/>
  <c r="R4025" i="3"/>
  <c r="Q4025" i="3"/>
  <c r="T4025" i="3" s="1" a="1"/>
  <c r="T4025" i="3" s="1"/>
  <c r="U4025" i="3" s="1" a="1"/>
  <c r="U4025" i="3" s="1"/>
  <c r="P4025" i="3"/>
  <c r="O4025" i="3"/>
  <c r="N4025" i="3"/>
  <c r="V4025" i="3" s="1"/>
  <c r="M4025" i="3"/>
  <c r="Z4024" i="3"/>
  <c r="Y4024" i="3"/>
  <c r="W4024" i="3"/>
  <c r="V4024" i="3"/>
  <c r="R4024" i="3"/>
  <c r="S4024" i="3" s="1"/>
  <c r="Q4024" i="3"/>
  <c r="P4024" i="3"/>
  <c r="O4024" i="3"/>
  <c r="N4024" i="3"/>
  <c r="M4024" i="3"/>
  <c r="AC4023" i="3"/>
  <c r="Z4023" i="3"/>
  <c r="Y4023" i="3"/>
  <c r="X4023" i="3"/>
  <c r="W4023" i="3"/>
  <c r="V4023" i="3"/>
  <c r="R4023" i="3"/>
  <c r="S4023" i="3" s="1"/>
  <c r="Q4023" i="3"/>
  <c r="T4023" i="3" s="1" a="1"/>
  <c r="T4023" i="3" s="1"/>
  <c r="U4023" i="3" s="1" a="1"/>
  <c r="U4023" i="3" s="1"/>
  <c r="O4023" i="3"/>
  <c r="P4023" i="3" s="1"/>
  <c r="N4023" i="3"/>
  <c r="M4023" i="3"/>
  <c r="Z4022" i="3"/>
  <c r="Y4022" i="3"/>
  <c r="W4022" i="3"/>
  <c r="S4022" i="3"/>
  <c r="R4022" i="3"/>
  <c r="Q4022" i="3"/>
  <c r="T4022" i="3" s="1" a="1"/>
  <c r="T4022" i="3" s="1"/>
  <c r="U4022" i="3" s="1" a="1"/>
  <c r="U4022" i="3" s="1"/>
  <c r="O4022" i="3"/>
  <c r="P4022" i="3" s="1"/>
  <c r="N4022" i="3"/>
  <c r="V4022" i="3" s="1"/>
  <c r="M4022" i="3"/>
  <c r="Z4021" i="3"/>
  <c r="Y4021" i="3"/>
  <c r="W4021" i="3"/>
  <c r="S4021" i="3"/>
  <c r="X4021" i="3" s="1"/>
  <c r="R4021" i="3"/>
  <c r="Q4021" i="3"/>
  <c r="T4021" i="3" s="1" a="1"/>
  <c r="T4021" i="3" s="1"/>
  <c r="U4021" i="3" s="1" a="1"/>
  <c r="U4021" i="3" s="1"/>
  <c r="P4021" i="3"/>
  <c r="O4021" i="3"/>
  <c r="N4021" i="3"/>
  <c r="V4021" i="3" s="1"/>
  <c r="M4021" i="3"/>
  <c r="Z4020" i="3"/>
  <c r="Y4020" i="3"/>
  <c r="W4020" i="3"/>
  <c r="V4020" i="3"/>
  <c r="R4020" i="3"/>
  <c r="S4020" i="3" s="1"/>
  <c r="Q4020" i="3"/>
  <c r="T4020" i="3" s="1" a="1"/>
  <c r="T4020" i="3" s="1"/>
  <c r="U4020" i="3" s="1" a="1"/>
  <c r="U4020" i="3" s="1"/>
  <c r="O4020" i="3"/>
  <c r="P4020" i="3" s="1"/>
  <c r="N4020" i="3"/>
  <c r="M4020" i="3"/>
  <c r="Z4019" i="3"/>
  <c r="Y4019" i="3"/>
  <c r="W4019" i="3"/>
  <c r="V4019" i="3"/>
  <c r="R4019" i="3"/>
  <c r="S4019" i="3" s="1"/>
  <c r="X4019" i="3" s="1"/>
  <c r="Q4019" i="3"/>
  <c r="O4019" i="3"/>
  <c r="P4019" i="3" s="1"/>
  <c r="N4019" i="3"/>
  <c r="M4019" i="3"/>
  <c r="Z4018" i="3"/>
  <c r="Y4018" i="3"/>
  <c r="W4018" i="3"/>
  <c r="S4018" i="3"/>
  <c r="R4018" i="3"/>
  <c r="Q4018" i="3"/>
  <c r="T4018" i="3" s="1" a="1"/>
  <c r="T4018" i="3" s="1"/>
  <c r="U4018" i="3" s="1" a="1"/>
  <c r="U4018" i="3" s="1"/>
  <c r="O4018" i="3"/>
  <c r="P4018" i="3" s="1"/>
  <c r="N4018" i="3"/>
  <c r="V4018" i="3" s="1"/>
  <c r="M4018" i="3"/>
  <c r="Z4017" i="3"/>
  <c r="Y4017" i="3"/>
  <c r="W4017" i="3"/>
  <c r="S4017" i="3"/>
  <c r="X4017" i="3" s="1"/>
  <c r="R4017" i="3"/>
  <c r="Q4017" i="3"/>
  <c r="T4017" i="3" s="1" a="1"/>
  <c r="T4017" i="3" s="1"/>
  <c r="U4017" i="3" s="1" a="1"/>
  <c r="U4017" i="3" s="1"/>
  <c r="P4017" i="3"/>
  <c r="O4017" i="3"/>
  <c r="N4017" i="3"/>
  <c r="V4017" i="3" s="1"/>
  <c r="M4017" i="3"/>
  <c r="Z4016" i="3"/>
  <c r="Y4016" i="3"/>
  <c r="W4016" i="3"/>
  <c r="V4016" i="3"/>
  <c r="R4016" i="3"/>
  <c r="S4016" i="3" s="1"/>
  <c r="Q4016" i="3"/>
  <c r="P4016" i="3"/>
  <c r="O4016" i="3"/>
  <c r="N4016" i="3"/>
  <c r="M4016" i="3"/>
  <c r="AC4015" i="3"/>
  <c r="Z4015" i="3"/>
  <c r="Y4015" i="3"/>
  <c r="W4015" i="3"/>
  <c r="V4015" i="3"/>
  <c r="R4015" i="3"/>
  <c r="S4015" i="3" s="1"/>
  <c r="X4015" i="3" s="1"/>
  <c r="Q4015" i="3"/>
  <c r="T4015" i="3" s="1" a="1"/>
  <c r="T4015" i="3" s="1"/>
  <c r="U4015" i="3" s="1" a="1"/>
  <c r="U4015" i="3" s="1"/>
  <c r="O4015" i="3"/>
  <c r="P4015" i="3" s="1"/>
  <c r="N4015" i="3"/>
  <c r="M4015" i="3"/>
  <c r="Z4014" i="3"/>
  <c r="Y4014" i="3"/>
  <c r="W4014" i="3"/>
  <c r="S4014" i="3"/>
  <c r="R4014" i="3"/>
  <c r="Q4014" i="3"/>
  <c r="T4014" i="3" s="1" a="1"/>
  <c r="T4014" i="3" s="1"/>
  <c r="U4014" i="3" s="1" a="1"/>
  <c r="U4014" i="3" s="1"/>
  <c r="O4014" i="3"/>
  <c r="P4014" i="3" s="1"/>
  <c r="N4014" i="3"/>
  <c r="V4014" i="3" s="1"/>
  <c r="M4014" i="3"/>
  <c r="Z4013" i="3"/>
  <c r="Y4013" i="3"/>
  <c r="W4013" i="3"/>
  <c r="S4013" i="3"/>
  <c r="X4013" i="3" s="1"/>
  <c r="R4013" i="3"/>
  <c r="Q4013" i="3"/>
  <c r="T4013" i="3" s="1" a="1"/>
  <c r="T4013" i="3" s="1"/>
  <c r="U4013" i="3" s="1" a="1"/>
  <c r="U4013" i="3" s="1"/>
  <c r="P4013" i="3"/>
  <c r="O4013" i="3"/>
  <c r="N4013" i="3"/>
  <c r="V4013" i="3" s="1"/>
  <c r="M4013" i="3"/>
  <c r="Z4012" i="3"/>
  <c r="Y4012" i="3"/>
  <c r="W4012" i="3"/>
  <c r="V4012" i="3"/>
  <c r="R4012" i="3"/>
  <c r="S4012" i="3" s="1"/>
  <c r="Q4012" i="3"/>
  <c r="T4012" i="3" s="1" a="1"/>
  <c r="T4012" i="3" s="1"/>
  <c r="U4012" i="3" s="1" a="1"/>
  <c r="U4012" i="3" s="1"/>
  <c r="P4012" i="3"/>
  <c r="O4012" i="3"/>
  <c r="N4012" i="3"/>
  <c r="M4012" i="3"/>
  <c r="Z4011" i="3"/>
  <c r="Y4011" i="3"/>
  <c r="W4011" i="3"/>
  <c r="V4011" i="3"/>
  <c r="R4011" i="3"/>
  <c r="S4011" i="3" s="1"/>
  <c r="Q4011" i="3"/>
  <c r="O4011" i="3"/>
  <c r="P4011" i="3" s="1"/>
  <c r="N4011" i="3"/>
  <c r="M4011" i="3"/>
  <c r="Z4010" i="3"/>
  <c r="Y4010" i="3"/>
  <c r="W4010" i="3"/>
  <c r="S4010" i="3"/>
  <c r="R4010" i="3"/>
  <c r="Q4010" i="3"/>
  <c r="O4010" i="3"/>
  <c r="P4010" i="3" s="1"/>
  <c r="N4010" i="3"/>
  <c r="V4010" i="3" s="1"/>
  <c r="M4010" i="3"/>
  <c r="Z4009" i="3"/>
  <c r="Y4009" i="3"/>
  <c r="W4009" i="3"/>
  <c r="S4009" i="3"/>
  <c r="X4009" i="3" s="1"/>
  <c r="R4009" i="3"/>
  <c r="Q4009" i="3"/>
  <c r="T4009" i="3" s="1" a="1"/>
  <c r="T4009" i="3" s="1"/>
  <c r="P4009" i="3"/>
  <c r="O4009" i="3"/>
  <c r="N4009" i="3"/>
  <c r="V4009" i="3" s="1"/>
  <c r="M4009" i="3"/>
  <c r="Z4008" i="3"/>
  <c r="Y4008" i="3"/>
  <c r="W4008" i="3"/>
  <c r="V4008" i="3"/>
  <c r="R4008" i="3"/>
  <c r="S4008" i="3" s="1"/>
  <c r="Q4008" i="3"/>
  <c r="P4008" i="3"/>
  <c r="O4008" i="3"/>
  <c r="N4008" i="3"/>
  <c r="M4008" i="3"/>
  <c r="AC4007" i="3"/>
  <c r="Z4007" i="3"/>
  <c r="Y4007" i="3"/>
  <c r="X4007" i="3"/>
  <c r="W4007" i="3"/>
  <c r="V4007" i="3"/>
  <c r="R4007" i="3"/>
  <c r="S4007" i="3" s="1"/>
  <c r="Q4007" i="3"/>
  <c r="T4007" i="3" s="1" a="1"/>
  <c r="T4007" i="3" s="1"/>
  <c r="U4007" i="3" s="1" a="1"/>
  <c r="U4007" i="3" s="1"/>
  <c r="O4007" i="3"/>
  <c r="P4007" i="3" s="1"/>
  <c r="N4007" i="3"/>
  <c r="M4007" i="3"/>
  <c r="Z4006" i="3"/>
  <c r="Y4006" i="3"/>
  <c r="W4006" i="3"/>
  <c r="S4006" i="3"/>
  <c r="R4006" i="3"/>
  <c r="Q4006" i="3"/>
  <c r="O4006" i="3"/>
  <c r="P4006" i="3" s="1"/>
  <c r="N4006" i="3"/>
  <c r="V4006" i="3" s="1"/>
  <c r="M4006" i="3"/>
  <c r="Z4005" i="3"/>
  <c r="Y4005" i="3"/>
  <c r="W4005" i="3"/>
  <c r="S4005" i="3"/>
  <c r="R4005" i="3"/>
  <c r="Q4005" i="3"/>
  <c r="P4005" i="3"/>
  <c r="O4005" i="3"/>
  <c r="N4005" i="3"/>
  <c r="V4005" i="3" s="1"/>
  <c r="M4005" i="3"/>
  <c r="Z4004" i="3"/>
  <c r="Y4004" i="3"/>
  <c r="W4004" i="3"/>
  <c r="V4004" i="3"/>
  <c r="R4004" i="3"/>
  <c r="S4004" i="3" s="1"/>
  <c r="Q4004" i="3"/>
  <c r="T4004" i="3" s="1" a="1"/>
  <c r="T4004" i="3" s="1"/>
  <c r="U4004" i="3" s="1" a="1"/>
  <c r="U4004" i="3" s="1"/>
  <c r="O4004" i="3"/>
  <c r="P4004" i="3" s="1"/>
  <c r="N4004" i="3"/>
  <c r="M4004" i="3"/>
  <c r="Z4003" i="3"/>
  <c r="Y4003" i="3"/>
  <c r="W4003" i="3"/>
  <c r="V4003" i="3"/>
  <c r="R4003" i="3"/>
  <c r="S4003" i="3" s="1"/>
  <c r="X4003" i="3" s="1"/>
  <c r="Q4003" i="3"/>
  <c r="O4003" i="3"/>
  <c r="P4003" i="3" s="1"/>
  <c r="N4003" i="3"/>
  <c r="M4003" i="3"/>
  <c r="AC4002" i="3"/>
  <c r="Z4002" i="3"/>
  <c r="Y4002" i="3"/>
  <c r="W4002" i="3"/>
  <c r="S4002" i="3"/>
  <c r="X4002" i="3" s="1"/>
  <c r="R4002" i="3"/>
  <c r="Q4002" i="3"/>
  <c r="T4002" i="3" s="1" a="1"/>
  <c r="T4002" i="3" s="1"/>
  <c r="U4002" i="3" s="1" a="1"/>
  <c r="U4002" i="3" s="1"/>
  <c r="O4002" i="3"/>
  <c r="P4002" i="3" s="1"/>
  <c r="N4002" i="3"/>
  <c r="V4002" i="3" s="1"/>
  <c r="M4002" i="3"/>
  <c r="Z4001" i="3"/>
  <c r="Y4001" i="3"/>
  <c r="W4001" i="3"/>
  <c r="S4001" i="3"/>
  <c r="R4001" i="3"/>
  <c r="Q4001" i="3"/>
  <c r="P4001" i="3"/>
  <c r="O4001" i="3"/>
  <c r="N4001" i="3"/>
  <c r="V4001" i="3" s="1"/>
  <c r="M4001" i="3"/>
  <c r="Z4000" i="3"/>
  <c r="Y4000" i="3"/>
  <c r="W4000" i="3"/>
  <c r="V4000" i="3"/>
  <c r="R4000" i="3"/>
  <c r="S4000" i="3" s="1"/>
  <c r="Q4000" i="3"/>
  <c r="P4000" i="3"/>
  <c r="O4000" i="3"/>
  <c r="N4000" i="3"/>
  <c r="M4000" i="3"/>
  <c r="AC3999" i="3"/>
  <c r="Z3999" i="3"/>
  <c r="Y3999" i="3"/>
  <c r="X3999" i="3"/>
  <c r="W3999" i="3"/>
  <c r="V3999" i="3"/>
  <c r="R3999" i="3"/>
  <c r="S3999" i="3" s="1"/>
  <c r="Q3999" i="3"/>
  <c r="O3999" i="3"/>
  <c r="P3999" i="3" s="1"/>
  <c r="N3999" i="3"/>
  <c r="M3999" i="3"/>
  <c r="Z3998" i="3"/>
  <c r="Y3998" i="3"/>
  <c r="W3998" i="3"/>
  <c r="S3998" i="3"/>
  <c r="X3998" i="3" s="1"/>
  <c r="R3998" i="3"/>
  <c r="Q3998" i="3"/>
  <c r="T3998" i="3" s="1" a="1"/>
  <c r="T3998" i="3" s="1"/>
  <c r="U3998" i="3" s="1" a="1"/>
  <c r="U3998" i="3" s="1"/>
  <c r="O3998" i="3"/>
  <c r="P3998" i="3" s="1"/>
  <c r="N3998" i="3"/>
  <c r="V3998" i="3" s="1"/>
  <c r="M3998" i="3"/>
  <c r="Z3997" i="3"/>
  <c r="Y3997" i="3"/>
  <c r="W3997" i="3"/>
  <c r="S3997" i="3"/>
  <c r="R3997" i="3"/>
  <c r="Q3997" i="3"/>
  <c r="T3997" i="3" s="1" a="1"/>
  <c r="T3997" i="3" s="1"/>
  <c r="U3997" i="3" s="1" a="1"/>
  <c r="U3997" i="3" s="1"/>
  <c r="P3997" i="3"/>
  <c r="O3997" i="3"/>
  <c r="N3997" i="3"/>
  <c r="V3997" i="3" s="1"/>
  <c r="M3997" i="3"/>
  <c r="Z3996" i="3"/>
  <c r="Y3996" i="3"/>
  <c r="W3996" i="3"/>
  <c r="V3996" i="3"/>
  <c r="R3996" i="3"/>
  <c r="S3996" i="3" s="1"/>
  <c r="Q3996" i="3"/>
  <c r="T3996" i="3" s="1" a="1"/>
  <c r="T3996" i="3" s="1"/>
  <c r="U3996" i="3" s="1" a="1"/>
  <c r="U3996" i="3" s="1"/>
  <c r="O3996" i="3"/>
  <c r="P3996" i="3" s="1"/>
  <c r="N3996" i="3"/>
  <c r="M3996" i="3"/>
  <c r="Z3995" i="3"/>
  <c r="Y3995" i="3"/>
  <c r="W3995" i="3"/>
  <c r="V3995" i="3"/>
  <c r="R3995" i="3"/>
  <c r="S3995" i="3" s="1"/>
  <c r="Q3995" i="3"/>
  <c r="O3995" i="3"/>
  <c r="P3995" i="3" s="1"/>
  <c r="N3995" i="3"/>
  <c r="M3995" i="3"/>
  <c r="AC3994" i="3"/>
  <c r="Z3994" i="3"/>
  <c r="Y3994" i="3"/>
  <c r="W3994" i="3"/>
  <c r="S3994" i="3"/>
  <c r="X3994" i="3" s="1"/>
  <c r="R3994" i="3"/>
  <c r="Q3994" i="3"/>
  <c r="T3994" i="3" s="1" a="1"/>
  <c r="T3994" i="3" s="1"/>
  <c r="U3994" i="3" s="1" a="1"/>
  <c r="U3994" i="3" s="1"/>
  <c r="O3994" i="3"/>
  <c r="P3994" i="3" s="1"/>
  <c r="N3994" i="3"/>
  <c r="V3994" i="3" s="1"/>
  <c r="M3994" i="3"/>
  <c r="Z3993" i="3"/>
  <c r="Y3993" i="3"/>
  <c r="W3993" i="3"/>
  <c r="S3993" i="3"/>
  <c r="R3993" i="3"/>
  <c r="Q3993" i="3"/>
  <c r="T3993" i="3" s="1" a="1"/>
  <c r="T3993" i="3" s="1"/>
  <c r="U3993" i="3" s="1" a="1"/>
  <c r="U3993" i="3" s="1"/>
  <c r="P3993" i="3"/>
  <c r="O3993" i="3"/>
  <c r="N3993" i="3"/>
  <c r="V3993" i="3" s="1"/>
  <c r="M3993" i="3"/>
  <c r="Z3992" i="3"/>
  <c r="Y3992" i="3"/>
  <c r="W3992" i="3"/>
  <c r="V3992" i="3"/>
  <c r="R3992" i="3"/>
  <c r="S3992" i="3" s="1"/>
  <c r="Q3992" i="3"/>
  <c r="P3992" i="3"/>
  <c r="O3992" i="3"/>
  <c r="N3992" i="3"/>
  <c r="M3992" i="3"/>
  <c r="AC3991" i="3"/>
  <c r="Z3991" i="3"/>
  <c r="Y3991" i="3"/>
  <c r="W3991" i="3"/>
  <c r="V3991" i="3"/>
  <c r="R3991" i="3"/>
  <c r="S3991" i="3" s="1"/>
  <c r="X3991" i="3" s="1"/>
  <c r="Q3991" i="3"/>
  <c r="T3991" i="3" s="1" a="1"/>
  <c r="T3991" i="3" s="1"/>
  <c r="U3991" i="3" s="1" a="1"/>
  <c r="U3991" i="3" s="1"/>
  <c r="O3991" i="3"/>
  <c r="P3991" i="3" s="1"/>
  <c r="N3991" i="3"/>
  <c r="M3991" i="3"/>
  <c r="Z3990" i="3"/>
  <c r="Y3990" i="3"/>
  <c r="W3990" i="3"/>
  <c r="S3990" i="3"/>
  <c r="X3990" i="3" s="1"/>
  <c r="R3990" i="3"/>
  <c r="Q3990" i="3"/>
  <c r="T3990" i="3" s="1" a="1"/>
  <c r="T3990" i="3" s="1"/>
  <c r="U3990" i="3" s="1" a="1"/>
  <c r="U3990" i="3" s="1"/>
  <c r="O3990" i="3"/>
  <c r="P3990" i="3" s="1"/>
  <c r="N3990" i="3"/>
  <c r="V3990" i="3" s="1"/>
  <c r="M3990" i="3"/>
  <c r="Z3989" i="3"/>
  <c r="Y3989" i="3"/>
  <c r="W3989" i="3"/>
  <c r="S3989" i="3"/>
  <c r="X3989" i="3" s="1"/>
  <c r="R3989" i="3"/>
  <c r="Q3989" i="3"/>
  <c r="P3989" i="3"/>
  <c r="O3989" i="3"/>
  <c r="N3989" i="3"/>
  <c r="V3989" i="3" s="1"/>
  <c r="M3989" i="3"/>
  <c r="Z3988" i="3"/>
  <c r="Y3988" i="3"/>
  <c r="W3988" i="3"/>
  <c r="V3988" i="3"/>
  <c r="S3988" i="3"/>
  <c r="R3988" i="3"/>
  <c r="Q3988" i="3"/>
  <c r="P3988" i="3"/>
  <c r="O3988" i="3"/>
  <c r="N3988" i="3"/>
  <c r="M3988" i="3"/>
  <c r="AC3987" i="3"/>
  <c r="Z3987" i="3"/>
  <c r="Y3987" i="3"/>
  <c r="X3987" i="3"/>
  <c r="W3987" i="3"/>
  <c r="V3987" i="3"/>
  <c r="R3987" i="3"/>
  <c r="S3987" i="3" s="1"/>
  <c r="Q3987" i="3"/>
  <c r="T3987" i="3" s="1" a="1"/>
  <c r="T3987" i="3" s="1"/>
  <c r="U3987" i="3" s="1" a="1"/>
  <c r="U3987" i="3" s="1"/>
  <c r="O3987" i="3"/>
  <c r="P3987" i="3" s="1"/>
  <c r="N3987" i="3"/>
  <c r="M3987" i="3"/>
  <c r="AC3986" i="3"/>
  <c r="Z3986" i="3"/>
  <c r="Y3986" i="3"/>
  <c r="W3986" i="3"/>
  <c r="S3986" i="3"/>
  <c r="X3986" i="3" s="1"/>
  <c r="R3986" i="3"/>
  <c r="Q3986" i="3"/>
  <c r="T3986" i="3" s="1" a="1"/>
  <c r="T3986" i="3" s="1"/>
  <c r="U3986" i="3" s="1" a="1"/>
  <c r="U3986" i="3" s="1"/>
  <c r="O3986" i="3"/>
  <c r="P3986" i="3" s="1"/>
  <c r="N3986" i="3"/>
  <c r="V3986" i="3" s="1"/>
  <c r="M3986" i="3"/>
  <c r="Z3985" i="3"/>
  <c r="Y3985" i="3"/>
  <c r="W3985" i="3"/>
  <c r="V3985" i="3"/>
  <c r="S3985" i="3"/>
  <c r="R3985" i="3"/>
  <c r="Q3985" i="3"/>
  <c r="P3985" i="3"/>
  <c r="O3985" i="3"/>
  <c r="N3985" i="3"/>
  <c r="M3985" i="3"/>
  <c r="Z3984" i="3"/>
  <c r="Y3984" i="3"/>
  <c r="W3984" i="3"/>
  <c r="V3984" i="3"/>
  <c r="S3984" i="3"/>
  <c r="X3984" i="3" s="1"/>
  <c r="R3984" i="3"/>
  <c r="Q3984" i="3"/>
  <c r="T3984" i="3" s="1" a="1"/>
  <c r="T3984" i="3" s="1"/>
  <c r="U3984" i="3" s="1" a="1"/>
  <c r="U3984" i="3" s="1"/>
  <c r="O3984" i="3"/>
  <c r="P3984" i="3" s="1"/>
  <c r="N3984" i="3"/>
  <c r="M3984" i="3"/>
  <c r="Z3983" i="3"/>
  <c r="Y3983" i="3"/>
  <c r="X3983" i="3"/>
  <c r="W3983" i="3"/>
  <c r="V3983" i="3"/>
  <c r="S3983" i="3"/>
  <c r="AC3983" i="3" s="1"/>
  <c r="R3983" i="3"/>
  <c r="Q3983" i="3"/>
  <c r="T3983" i="3" s="1" a="1"/>
  <c r="T3983" i="3" s="1"/>
  <c r="U3983" i="3" s="1" a="1"/>
  <c r="U3983" i="3" s="1"/>
  <c r="O3983" i="3"/>
  <c r="P3983" i="3" s="1"/>
  <c r="N3983" i="3"/>
  <c r="M3983" i="3"/>
  <c r="AC3982" i="3"/>
  <c r="Z3982" i="3"/>
  <c r="Y3982" i="3"/>
  <c r="X3982" i="3"/>
  <c r="W3982" i="3"/>
  <c r="S3982" i="3"/>
  <c r="R3982" i="3"/>
  <c r="Q3982" i="3"/>
  <c r="T3982" i="3" s="1" a="1"/>
  <c r="T3982" i="3" s="1"/>
  <c r="U3982" i="3" s="1" a="1"/>
  <c r="U3982" i="3" s="1"/>
  <c r="O3982" i="3"/>
  <c r="P3982" i="3" s="1"/>
  <c r="N3982" i="3"/>
  <c r="V3982" i="3" s="1"/>
  <c r="M3982" i="3"/>
  <c r="AC3981" i="3"/>
  <c r="Z3981" i="3"/>
  <c r="Y3981" i="3"/>
  <c r="W3981" i="3"/>
  <c r="V3981" i="3"/>
  <c r="S3981" i="3"/>
  <c r="X3981" i="3" s="1"/>
  <c r="R3981" i="3"/>
  <c r="Q3981" i="3"/>
  <c r="T3981" i="3" s="1" a="1"/>
  <c r="T3981" i="3" s="1"/>
  <c r="U3981" i="3" s="1" a="1"/>
  <c r="U3981" i="3" s="1"/>
  <c r="O3981" i="3"/>
  <c r="P3981" i="3" s="1"/>
  <c r="N3981" i="3"/>
  <c r="M3981" i="3"/>
  <c r="Z3980" i="3"/>
  <c r="Y3980" i="3"/>
  <c r="W3980" i="3"/>
  <c r="R3980" i="3"/>
  <c r="S3980" i="3" s="1"/>
  <c r="Q3980" i="3"/>
  <c r="P3980" i="3"/>
  <c r="O3980" i="3"/>
  <c r="N3980" i="3"/>
  <c r="V3980" i="3" s="1"/>
  <c r="M3980" i="3"/>
  <c r="AC3979" i="3"/>
  <c r="Z3979" i="3"/>
  <c r="Y3979" i="3"/>
  <c r="X3979" i="3"/>
  <c r="W3979" i="3"/>
  <c r="V3979" i="3"/>
  <c r="S3979" i="3"/>
  <c r="R3979" i="3"/>
  <c r="Q3979" i="3"/>
  <c r="T3979" i="3" s="1" a="1"/>
  <c r="T3979" i="3" s="1"/>
  <c r="U3979" i="3" s="1" a="1"/>
  <c r="U3979" i="3" s="1"/>
  <c r="O3979" i="3"/>
  <c r="P3979" i="3" s="1"/>
  <c r="N3979" i="3"/>
  <c r="M3979" i="3"/>
  <c r="AC3978" i="3"/>
  <c r="Z3978" i="3"/>
  <c r="Y3978" i="3"/>
  <c r="X3978" i="3"/>
  <c r="W3978" i="3"/>
  <c r="S3978" i="3"/>
  <c r="R3978" i="3"/>
  <c r="Q3978" i="3"/>
  <c r="T3978" i="3" s="1" a="1"/>
  <c r="T3978" i="3" s="1"/>
  <c r="U3978" i="3" s="1" a="1"/>
  <c r="U3978" i="3" s="1"/>
  <c r="O3978" i="3"/>
  <c r="P3978" i="3" s="1"/>
  <c r="N3978" i="3"/>
  <c r="V3978" i="3" s="1"/>
  <c r="M3978" i="3"/>
  <c r="AC3977" i="3"/>
  <c r="Z3977" i="3"/>
  <c r="Y3977" i="3"/>
  <c r="W3977" i="3"/>
  <c r="V3977" i="3"/>
  <c r="S3977" i="3"/>
  <c r="X3977" i="3" s="1"/>
  <c r="R3977" i="3"/>
  <c r="Q3977" i="3"/>
  <c r="T3977" i="3" s="1" a="1"/>
  <c r="T3977" i="3" s="1"/>
  <c r="U3977" i="3" s="1" a="1"/>
  <c r="U3977" i="3" s="1"/>
  <c r="O3977" i="3"/>
  <c r="P3977" i="3" s="1"/>
  <c r="N3977" i="3"/>
  <c r="M3977" i="3"/>
  <c r="Z3976" i="3"/>
  <c r="Y3976" i="3"/>
  <c r="W3976" i="3"/>
  <c r="R3976" i="3"/>
  <c r="S3976" i="3" s="1"/>
  <c r="X3976" i="3" s="1"/>
  <c r="Q3976" i="3"/>
  <c r="P3976" i="3"/>
  <c r="O3976" i="3"/>
  <c r="N3976" i="3"/>
  <c r="V3976" i="3" s="1"/>
  <c r="M3976" i="3"/>
  <c r="AC3975" i="3"/>
  <c r="Z3975" i="3"/>
  <c r="Y3975" i="3"/>
  <c r="X3975" i="3"/>
  <c r="W3975" i="3"/>
  <c r="V3975" i="3"/>
  <c r="S3975" i="3"/>
  <c r="R3975" i="3"/>
  <c r="Q3975" i="3"/>
  <c r="T3975" i="3" s="1" a="1"/>
  <c r="T3975" i="3" s="1"/>
  <c r="U3975" i="3" s="1" a="1"/>
  <c r="U3975" i="3" s="1"/>
  <c r="O3975" i="3"/>
  <c r="P3975" i="3" s="1"/>
  <c r="N3975" i="3"/>
  <c r="M3975" i="3"/>
  <c r="AC3974" i="3"/>
  <c r="Z3974" i="3"/>
  <c r="Y3974" i="3"/>
  <c r="X3974" i="3"/>
  <c r="W3974" i="3"/>
  <c r="S3974" i="3"/>
  <c r="R3974" i="3"/>
  <c r="Q3974" i="3"/>
  <c r="T3974" i="3" s="1" a="1"/>
  <c r="T3974" i="3" s="1"/>
  <c r="U3974" i="3" s="1" a="1"/>
  <c r="U3974" i="3" s="1"/>
  <c r="O3974" i="3"/>
  <c r="P3974" i="3" s="1"/>
  <c r="N3974" i="3"/>
  <c r="V3974" i="3" s="1"/>
  <c r="M3974" i="3"/>
  <c r="AC3973" i="3"/>
  <c r="Z3973" i="3"/>
  <c r="Y3973" i="3"/>
  <c r="W3973" i="3"/>
  <c r="V3973" i="3"/>
  <c r="S3973" i="3"/>
  <c r="X3973" i="3" s="1"/>
  <c r="R3973" i="3"/>
  <c r="Q3973" i="3"/>
  <c r="T3973" i="3" s="1" a="1"/>
  <c r="T3973" i="3" s="1"/>
  <c r="U3973" i="3" s="1" a="1"/>
  <c r="U3973" i="3" s="1"/>
  <c r="O3973" i="3"/>
  <c r="P3973" i="3" s="1"/>
  <c r="N3973" i="3"/>
  <c r="M3973" i="3"/>
  <c r="Z3972" i="3"/>
  <c r="Y3972" i="3"/>
  <c r="W3972" i="3"/>
  <c r="R3972" i="3"/>
  <c r="S3972" i="3" s="1"/>
  <c r="Q3972" i="3"/>
  <c r="P3972" i="3"/>
  <c r="O3972" i="3"/>
  <c r="N3972" i="3"/>
  <c r="V3972" i="3" s="1"/>
  <c r="M3972" i="3"/>
  <c r="AC3971" i="3"/>
  <c r="Z3971" i="3"/>
  <c r="Y3971" i="3"/>
  <c r="X3971" i="3"/>
  <c r="W3971" i="3"/>
  <c r="V3971" i="3"/>
  <c r="S3971" i="3"/>
  <c r="R3971" i="3"/>
  <c r="Q3971" i="3"/>
  <c r="T3971" i="3" s="1" a="1"/>
  <c r="T3971" i="3" s="1"/>
  <c r="U3971" i="3" s="1" a="1"/>
  <c r="U3971" i="3" s="1"/>
  <c r="O3971" i="3"/>
  <c r="P3971" i="3" s="1"/>
  <c r="N3971" i="3"/>
  <c r="M3971" i="3"/>
  <c r="AC3970" i="3"/>
  <c r="Z3970" i="3"/>
  <c r="Y3970" i="3"/>
  <c r="X3970" i="3"/>
  <c r="W3970" i="3"/>
  <c r="S3970" i="3"/>
  <c r="R3970" i="3"/>
  <c r="Q3970" i="3"/>
  <c r="T3970" i="3" s="1" a="1"/>
  <c r="T3970" i="3" s="1"/>
  <c r="U3970" i="3" s="1" a="1"/>
  <c r="U3970" i="3" s="1"/>
  <c r="O3970" i="3"/>
  <c r="P3970" i="3" s="1"/>
  <c r="N3970" i="3"/>
  <c r="V3970" i="3" s="1"/>
  <c r="M3970" i="3"/>
  <c r="Z3969" i="3"/>
  <c r="Y3969" i="3"/>
  <c r="W3969" i="3"/>
  <c r="V3969" i="3"/>
  <c r="S3969" i="3"/>
  <c r="X3969" i="3" s="1"/>
  <c r="R3969" i="3"/>
  <c r="Q3969" i="3"/>
  <c r="T3969" i="3" s="1" a="1"/>
  <c r="T3969" i="3" s="1"/>
  <c r="U3969" i="3" s="1" a="1"/>
  <c r="U3969" i="3" s="1"/>
  <c r="O3969" i="3"/>
  <c r="P3969" i="3" s="1"/>
  <c r="N3969" i="3"/>
  <c r="M3969" i="3"/>
  <c r="AC3968" i="3"/>
  <c r="Z3968" i="3"/>
  <c r="Y3968" i="3"/>
  <c r="W3968" i="3"/>
  <c r="R3968" i="3"/>
  <c r="S3968" i="3" s="1"/>
  <c r="X3968" i="3" s="1"/>
  <c r="Q3968" i="3"/>
  <c r="P3968" i="3"/>
  <c r="O3968" i="3"/>
  <c r="N3968" i="3"/>
  <c r="V3968" i="3" s="1"/>
  <c r="M3968" i="3"/>
  <c r="AC3967" i="3"/>
  <c r="Z3967" i="3"/>
  <c r="Y3967" i="3"/>
  <c r="X3967" i="3"/>
  <c r="W3967" i="3"/>
  <c r="V3967" i="3"/>
  <c r="S3967" i="3"/>
  <c r="R3967" i="3"/>
  <c r="Q3967" i="3"/>
  <c r="T3967" i="3" s="1" a="1"/>
  <c r="T3967" i="3" s="1"/>
  <c r="U3967" i="3" s="1" a="1"/>
  <c r="U3967" i="3" s="1"/>
  <c r="O3967" i="3"/>
  <c r="P3967" i="3" s="1"/>
  <c r="N3967" i="3"/>
  <c r="M3967" i="3"/>
  <c r="AC3966" i="3"/>
  <c r="Z3966" i="3"/>
  <c r="Y3966" i="3"/>
  <c r="X3966" i="3"/>
  <c r="W3966" i="3"/>
  <c r="S3966" i="3"/>
  <c r="R3966" i="3"/>
  <c r="Q3966" i="3"/>
  <c r="T3966" i="3" s="1" a="1"/>
  <c r="T3966" i="3" s="1"/>
  <c r="U3966" i="3" s="1" a="1"/>
  <c r="U3966" i="3" s="1"/>
  <c r="O3966" i="3"/>
  <c r="P3966" i="3" s="1"/>
  <c r="N3966" i="3"/>
  <c r="V3966" i="3" s="1"/>
  <c r="M3966" i="3"/>
  <c r="Z3965" i="3"/>
  <c r="Y3965" i="3"/>
  <c r="W3965" i="3"/>
  <c r="V3965" i="3"/>
  <c r="S3965" i="3"/>
  <c r="X3965" i="3" s="1"/>
  <c r="R3965" i="3"/>
  <c r="Q3965" i="3"/>
  <c r="T3965" i="3" s="1" a="1"/>
  <c r="T3965" i="3" s="1"/>
  <c r="U3965" i="3" s="1" a="1"/>
  <c r="U3965" i="3" s="1"/>
  <c r="O3965" i="3"/>
  <c r="P3965" i="3" s="1"/>
  <c r="N3965" i="3"/>
  <c r="M3965" i="3"/>
  <c r="Z3964" i="3"/>
  <c r="Y3964" i="3"/>
  <c r="W3964" i="3"/>
  <c r="R3964" i="3"/>
  <c r="S3964" i="3" s="1"/>
  <c r="X3964" i="3" s="1"/>
  <c r="Q3964" i="3"/>
  <c r="P3964" i="3"/>
  <c r="O3964" i="3"/>
  <c r="N3964" i="3"/>
  <c r="V3964" i="3" s="1"/>
  <c r="M3964" i="3"/>
  <c r="AC3963" i="3"/>
  <c r="Z3963" i="3"/>
  <c r="Y3963" i="3"/>
  <c r="X3963" i="3"/>
  <c r="W3963" i="3"/>
  <c r="V3963" i="3"/>
  <c r="S3963" i="3"/>
  <c r="R3963" i="3"/>
  <c r="Q3963" i="3"/>
  <c r="T3963" i="3" s="1" a="1"/>
  <c r="T3963" i="3" s="1"/>
  <c r="U3963" i="3" s="1" a="1"/>
  <c r="U3963" i="3" s="1"/>
  <c r="O3963" i="3"/>
  <c r="P3963" i="3" s="1"/>
  <c r="N3963" i="3"/>
  <c r="M3963" i="3"/>
  <c r="AC3962" i="3"/>
  <c r="Z3962" i="3"/>
  <c r="Y3962" i="3"/>
  <c r="X3962" i="3"/>
  <c r="W3962" i="3"/>
  <c r="S3962" i="3"/>
  <c r="R3962" i="3"/>
  <c r="Q3962" i="3"/>
  <c r="T3962" i="3" s="1" a="1"/>
  <c r="T3962" i="3" s="1"/>
  <c r="U3962" i="3" s="1" a="1"/>
  <c r="U3962" i="3" s="1"/>
  <c r="O3962" i="3"/>
  <c r="P3962" i="3" s="1"/>
  <c r="N3962" i="3"/>
  <c r="V3962" i="3" s="1"/>
  <c r="M3962" i="3"/>
  <c r="Z3961" i="3"/>
  <c r="Y3961" i="3"/>
  <c r="W3961" i="3"/>
  <c r="V3961" i="3"/>
  <c r="S3961" i="3"/>
  <c r="X3961" i="3" s="1"/>
  <c r="R3961" i="3"/>
  <c r="Q3961" i="3"/>
  <c r="T3961" i="3" s="1" a="1"/>
  <c r="T3961" i="3" s="1"/>
  <c r="U3961" i="3" s="1" a="1"/>
  <c r="U3961" i="3" s="1"/>
  <c r="O3961" i="3"/>
  <c r="P3961" i="3" s="1"/>
  <c r="N3961" i="3"/>
  <c r="M3961" i="3"/>
  <c r="Z3960" i="3"/>
  <c r="Y3960" i="3"/>
  <c r="W3960" i="3"/>
  <c r="R3960" i="3"/>
  <c r="S3960" i="3" s="1"/>
  <c r="X3960" i="3" s="1"/>
  <c r="Q3960" i="3"/>
  <c r="P3960" i="3"/>
  <c r="O3960" i="3"/>
  <c r="N3960" i="3"/>
  <c r="V3960" i="3" s="1"/>
  <c r="M3960" i="3"/>
  <c r="AC3959" i="3"/>
  <c r="Z3959" i="3"/>
  <c r="Y3959" i="3"/>
  <c r="W3959" i="3"/>
  <c r="V3959" i="3"/>
  <c r="S3959" i="3"/>
  <c r="X3959" i="3" s="1"/>
  <c r="R3959" i="3"/>
  <c r="Q3959" i="3"/>
  <c r="T3959" i="3" s="1" a="1"/>
  <c r="T3959" i="3" s="1"/>
  <c r="U3959" i="3" s="1" a="1"/>
  <c r="U3959" i="3" s="1"/>
  <c r="O3959" i="3"/>
  <c r="P3959" i="3" s="1"/>
  <c r="N3959" i="3"/>
  <c r="M3959" i="3"/>
  <c r="AC3958" i="3"/>
  <c r="Z3958" i="3"/>
  <c r="Y3958" i="3"/>
  <c r="W3958" i="3"/>
  <c r="S3958" i="3"/>
  <c r="X3958" i="3" s="1"/>
  <c r="R3958" i="3"/>
  <c r="Q3958" i="3"/>
  <c r="T3958" i="3" s="1" a="1"/>
  <c r="T3958" i="3" s="1"/>
  <c r="U3958" i="3" s="1" a="1"/>
  <c r="U3958" i="3" s="1"/>
  <c r="O3958" i="3"/>
  <c r="P3958" i="3" s="1"/>
  <c r="N3958" i="3"/>
  <c r="V3958" i="3" s="1"/>
  <c r="M3958" i="3"/>
  <c r="Z3957" i="3"/>
  <c r="Y3957" i="3"/>
  <c r="W3957" i="3"/>
  <c r="V3957" i="3"/>
  <c r="S3957" i="3"/>
  <c r="X3957" i="3" s="1"/>
  <c r="R3957" i="3"/>
  <c r="Q3957" i="3"/>
  <c r="T3957" i="3" s="1" a="1"/>
  <c r="T3957" i="3" s="1"/>
  <c r="U3957" i="3" s="1" a="1"/>
  <c r="U3957" i="3" s="1"/>
  <c r="O3957" i="3"/>
  <c r="P3957" i="3" s="1"/>
  <c r="N3957" i="3"/>
  <c r="M3957" i="3"/>
  <c r="AC3956" i="3"/>
  <c r="Z3956" i="3"/>
  <c r="Y3956" i="3"/>
  <c r="W3956" i="3"/>
  <c r="R3956" i="3"/>
  <c r="S3956" i="3" s="1"/>
  <c r="X3956" i="3" s="1"/>
  <c r="Q3956" i="3"/>
  <c r="P3956" i="3"/>
  <c r="O3956" i="3"/>
  <c r="N3956" i="3"/>
  <c r="V3956" i="3" s="1"/>
  <c r="M3956" i="3"/>
  <c r="AC3955" i="3"/>
  <c r="Z3955" i="3"/>
  <c r="Y3955" i="3"/>
  <c r="W3955" i="3"/>
  <c r="V3955" i="3"/>
  <c r="S3955" i="3"/>
  <c r="X3955" i="3" s="1"/>
  <c r="R3955" i="3"/>
  <c r="Q3955" i="3"/>
  <c r="T3955" i="3" s="1" a="1"/>
  <c r="T3955" i="3" s="1"/>
  <c r="U3955" i="3" s="1" a="1"/>
  <c r="U3955" i="3" s="1"/>
  <c r="O3955" i="3"/>
  <c r="P3955" i="3" s="1"/>
  <c r="N3955" i="3"/>
  <c r="M3955" i="3"/>
  <c r="AC3954" i="3"/>
  <c r="Z3954" i="3"/>
  <c r="Y3954" i="3"/>
  <c r="W3954" i="3"/>
  <c r="S3954" i="3"/>
  <c r="X3954" i="3" s="1"/>
  <c r="R3954" i="3"/>
  <c r="Q3954" i="3"/>
  <c r="T3954" i="3" s="1" a="1"/>
  <c r="T3954" i="3" s="1"/>
  <c r="U3954" i="3" s="1" a="1"/>
  <c r="U3954" i="3" s="1"/>
  <c r="O3954" i="3"/>
  <c r="P3954" i="3" s="1"/>
  <c r="N3954" i="3"/>
  <c r="V3954" i="3" s="1"/>
  <c r="M3954" i="3"/>
  <c r="Z3953" i="3"/>
  <c r="Y3953" i="3"/>
  <c r="W3953" i="3"/>
  <c r="V3953" i="3"/>
  <c r="S3953" i="3"/>
  <c r="X3953" i="3" s="1"/>
  <c r="R3953" i="3"/>
  <c r="Q3953" i="3"/>
  <c r="T3953" i="3" s="1" a="1"/>
  <c r="T3953" i="3" s="1"/>
  <c r="U3953" i="3" s="1" a="1"/>
  <c r="U3953" i="3" s="1"/>
  <c r="O3953" i="3"/>
  <c r="P3953" i="3" s="1"/>
  <c r="N3953" i="3"/>
  <c r="M3953" i="3"/>
  <c r="AC3952" i="3"/>
  <c r="Z3952" i="3"/>
  <c r="Y3952" i="3"/>
  <c r="W3952" i="3"/>
  <c r="R3952" i="3"/>
  <c r="S3952" i="3" s="1"/>
  <c r="X3952" i="3" s="1"/>
  <c r="Q3952" i="3"/>
  <c r="P3952" i="3"/>
  <c r="O3952" i="3"/>
  <c r="N3952" i="3"/>
  <c r="V3952" i="3" s="1"/>
  <c r="M3952" i="3"/>
  <c r="AC3951" i="3"/>
  <c r="Z3951" i="3"/>
  <c r="Y3951" i="3"/>
  <c r="W3951" i="3"/>
  <c r="V3951" i="3"/>
  <c r="S3951" i="3"/>
  <c r="X3951" i="3" s="1"/>
  <c r="R3951" i="3"/>
  <c r="Q3951" i="3"/>
  <c r="T3951" i="3" s="1" a="1"/>
  <c r="T3951" i="3" s="1"/>
  <c r="U3951" i="3" s="1" a="1"/>
  <c r="U3951" i="3" s="1"/>
  <c r="O3951" i="3"/>
  <c r="P3951" i="3" s="1"/>
  <c r="N3951" i="3"/>
  <c r="M3951" i="3"/>
  <c r="AC3950" i="3"/>
  <c r="Z3950" i="3"/>
  <c r="Y3950" i="3"/>
  <c r="W3950" i="3"/>
  <c r="S3950" i="3"/>
  <c r="X3950" i="3" s="1"/>
  <c r="R3950" i="3"/>
  <c r="Q3950" i="3"/>
  <c r="T3950" i="3" s="1" a="1"/>
  <c r="T3950" i="3" s="1"/>
  <c r="U3950" i="3" s="1" a="1"/>
  <c r="U3950" i="3" s="1"/>
  <c r="O3950" i="3"/>
  <c r="P3950" i="3" s="1"/>
  <c r="N3950" i="3"/>
  <c r="V3950" i="3" s="1"/>
  <c r="M3950" i="3"/>
  <c r="Z3949" i="3"/>
  <c r="Y3949" i="3"/>
  <c r="W3949" i="3"/>
  <c r="V3949" i="3"/>
  <c r="S3949" i="3"/>
  <c r="X3949" i="3" s="1"/>
  <c r="R3949" i="3"/>
  <c r="Q3949" i="3"/>
  <c r="T3949" i="3" s="1" a="1"/>
  <c r="T3949" i="3" s="1"/>
  <c r="U3949" i="3" s="1" a="1"/>
  <c r="U3949" i="3" s="1"/>
  <c r="O3949" i="3"/>
  <c r="P3949" i="3" s="1"/>
  <c r="N3949" i="3"/>
  <c r="M3949" i="3"/>
  <c r="Z3948" i="3"/>
  <c r="Y3948" i="3"/>
  <c r="W3948" i="3"/>
  <c r="R3948" i="3"/>
  <c r="S3948" i="3" s="1"/>
  <c r="X3948" i="3" s="1"/>
  <c r="Q3948" i="3"/>
  <c r="P3948" i="3"/>
  <c r="O3948" i="3"/>
  <c r="N3948" i="3"/>
  <c r="V3948" i="3" s="1"/>
  <c r="M3948" i="3"/>
  <c r="AC3947" i="3"/>
  <c r="Z3947" i="3"/>
  <c r="Y3947" i="3"/>
  <c r="W3947" i="3"/>
  <c r="V3947" i="3"/>
  <c r="S3947" i="3"/>
  <c r="X3947" i="3" s="1"/>
  <c r="R3947" i="3"/>
  <c r="Q3947" i="3"/>
  <c r="T3947" i="3" s="1" a="1"/>
  <c r="T3947" i="3" s="1"/>
  <c r="U3947" i="3" s="1" a="1"/>
  <c r="U3947" i="3" s="1"/>
  <c r="O3947" i="3"/>
  <c r="P3947" i="3" s="1"/>
  <c r="N3947" i="3"/>
  <c r="M3947" i="3"/>
  <c r="Z3946" i="3"/>
  <c r="Y3946" i="3"/>
  <c r="W3946" i="3"/>
  <c r="R3946" i="3"/>
  <c r="S3946" i="3" s="1"/>
  <c r="X3946" i="3" s="1"/>
  <c r="Q3946" i="3"/>
  <c r="T3946" i="3" s="1" a="1"/>
  <c r="T3946" i="3" s="1"/>
  <c r="U3946" i="3" s="1" a="1"/>
  <c r="U3946" i="3" s="1"/>
  <c r="O3946" i="3"/>
  <c r="P3946" i="3" s="1"/>
  <c r="N3946" i="3"/>
  <c r="V3946" i="3" s="1"/>
  <c r="M3946" i="3"/>
  <c r="Z3945" i="3"/>
  <c r="Y3945" i="3"/>
  <c r="W3945" i="3"/>
  <c r="S3945" i="3"/>
  <c r="R3945" i="3"/>
  <c r="Q3945" i="3"/>
  <c r="O3945" i="3"/>
  <c r="P3945" i="3" s="1"/>
  <c r="N3945" i="3"/>
  <c r="V3945" i="3" s="1"/>
  <c r="M3945" i="3"/>
  <c r="Z3944" i="3"/>
  <c r="Y3944" i="3"/>
  <c r="W3944" i="3"/>
  <c r="R3944" i="3"/>
  <c r="S3944" i="3" s="1"/>
  <c r="Q3944" i="3"/>
  <c r="O3944" i="3"/>
  <c r="P3944" i="3" s="1"/>
  <c r="N3944" i="3"/>
  <c r="V3944" i="3" s="1"/>
  <c r="M3944" i="3"/>
  <c r="Z3943" i="3"/>
  <c r="Y3943" i="3"/>
  <c r="W3943" i="3"/>
  <c r="V3943" i="3"/>
  <c r="S3943" i="3"/>
  <c r="X3943" i="3" s="1"/>
  <c r="R3943" i="3"/>
  <c r="Q3943" i="3"/>
  <c r="T3943" i="3" s="1" a="1"/>
  <c r="T3943" i="3" s="1"/>
  <c r="U3943" i="3" s="1" a="1"/>
  <c r="U3943" i="3" s="1"/>
  <c r="O3943" i="3"/>
  <c r="P3943" i="3" s="1"/>
  <c r="N3943" i="3"/>
  <c r="M3943" i="3"/>
  <c r="Z3942" i="3"/>
  <c r="Y3942" i="3"/>
  <c r="W3942" i="3"/>
  <c r="R3942" i="3"/>
  <c r="S3942" i="3" s="1"/>
  <c r="X3942" i="3" s="1"/>
  <c r="Q3942" i="3"/>
  <c r="O3942" i="3"/>
  <c r="P3942" i="3" s="1"/>
  <c r="N3942" i="3"/>
  <c r="V3942" i="3" s="1"/>
  <c r="M3942" i="3"/>
  <c r="Z3941" i="3"/>
  <c r="Y3941" i="3"/>
  <c r="W3941" i="3"/>
  <c r="S3941" i="3"/>
  <c r="R3941" i="3"/>
  <c r="Q3941" i="3"/>
  <c r="O3941" i="3"/>
  <c r="P3941" i="3" s="1"/>
  <c r="N3941" i="3"/>
  <c r="V3941" i="3" s="1"/>
  <c r="M3941" i="3"/>
  <c r="Z3940" i="3"/>
  <c r="Y3940" i="3"/>
  <c r="W3940" i="3"/>
  <c r="R3940" i="3"/>
  <c r="S3940" i="3" s="1"/>
  <c r="Q3940" i="3"/>
  <c r="O3940" i="3"/>
  <c r="P3940" i="3" s="1"/>
  <c r="N3940" i="3"/>
  <c r="V3940" i="3" s="1"/>
  <c r="M3940" i="3"/>
  <c r="Z3939" i="3"/>
  <c r="Y3939" i="3"/>
  <c r="W3939" i="3"/>
  <c r="V3939" i="3"/>
  <c r="S3939" i="3"/>
  <c r="X3939" i="3" s="1"/>
  <c r="R3939" i="3"/>
  <c r="Q3939" i="3"/>
  <c r="T3939" i="3" s="1" a="1"/>
  <c r="T3939" i="3" s="1"/>
  <c r="U3939" i="3" s="1" a="1"/>
  <c r="U3939" i="3" s="1"/>
  <c r="O3939" i="3"/>
  <c r="P3939" i="3" s="1"/>
  <c r="N3939" i="3"/>
  <c r="M3939" i="3"/>
  <c r="AC3938" i="3"/>
  <c r="Z3938" i="3"/>
  <c r="Y3938" i="3"/>
  <c r="W3938" i="3"/>
  <c r="R3938" i="3"/>
  <c r="S3938" i="3" s="1"/>
  <c r="X3938" i="3" s="1"/>
  <c r="Q3938" i="3"/>
  <c r="T3938" i="3" s="1" a="1"/>
  <c r="T3938" i="3" s="1"/>
  <c r="U3938" i="3" s="1" a="1"/>
  <c r="U3938" i="3" s="1"/>
  <c r="O3938" i="3"/>
  <c r="P3938" i="3" s="1"/>
  <c r="N3938" i="3"/>
  <c r="V3938" i="3" s="1"/>
  <c r="M3938" i="3"/>
  <c r="Z3937" i="3"/>
  <c r="Y3937" i="3"/>
  <c r="W3937" i="3"/>
  <c r="S3937" i="3"/>
  <c r="R3937" i="3"/>
  <c r="Q3937" i="3"/>
  <c r="O3937" i="3"/>
  <c r="P3937" i="3" s="1"/>
  <c r="N3937" i="3"/>
  <c r="V3937" i="3" s="1"/>
  <c r="M3937" i="3"/>
  <c r="Z3936" i="3"/>
  <c r="Y3936" i="3"/>
  <c r="W3936" i="3"/>
  <c r="R3936" i="3"/>
  <c r="S3936" i="3" s="1"/>
  <c r="Q3936" i="3"/>
  <c r="T3936" i="3" s="1" a="1"/>
  <c r="T3936" i="3" s="1"/>
  <c r="U3936" i="3" s="1" a="1"/>
  <c r="U3936" i="3" s="1"/>
  <c r="O3936" i="3"/>
  <c r="P3936" i="3" s="1"/>
  <c r="N3936" i="3"/>
  <c r="V3936" i="3" s="1"/>
  <c r="M3936" i="3"/>
  <c r="Z3935" i="3"/>
  <c r="Y3935" i="3"/>
  <c r="W3935" i="3"/>
  <c r="V3935" i="3"/>
  <c r="S3935" i="3"/>
  <c r="X3935" i="3" s="1"/>
  <c r="R3935" i="3"/>
  <c r="Q3935" i="3"/>
  <c r="T3935" i="3" s="1" a="1"/>
  <c r="T3935" i="3" s="1"/>
  <c r="U3935" i="3" s="1" a="1"/>
  <c r="U3935" i="3" s="1"/>
  <c r="O3935" i="3"/>
  <c r="P3935" i="3" s="1"/>
  <c r="N3935" i="3"/>
  <c r="M3935" i="3"/>
  <c r="Z3934" i="3"/>
  <c r="Y3934" i="3"/>
  <c r="W3934" i="3"/>
  <c r="R3934" i="3"/>
  <c r="S3934" i="3" s="1"/>
  <c r="Q3934" i="3"/>
  <c r="O3934" i="3"/>
  <c r="P3934" i="3" s="1"/>
  <c r="N3934" i="3"/>
  <c r="V3934" i="3" s="1"/>
  <c r="M3934" i="3"/>
  <c r="Z3933" i="3"/>
  <c r="Y3933" i="3"/>
  <c r="W3933" i="3"/>
  <c r="S3933" i="3"/>
  <c r="R3933" i="3"/>
  <c r="Q3933" i="3"/>
  <c r="O3933" i="3"/>
  <c r="P3933" i="3" s="1"/>
  <c r="N3933" i="3"/>
  <c r="V3933" i="3" s="1"/>
  <c r="M3933" i="3"/>
  <c r="Z3932" i="3"/>
  <c r="Y3932" i="3"/>
  <c r="W3932" i="3"/>
  <c r="R3932" i="3"/>
  <c r="S3932" i="3" s="1"/>
  <c r="Q3932" i="3"/>
  <c r="O3932" i="3"/>
  <c r="P3932" i="3" s="1"/>
  <c r="N3932" i="3"/>
  <c r="V3932" i="3" s="1"/>
  <c r="M3932" i="3"/>
  <c r="Z3931" i="3"/>
  <c r="Y3931" i="3"/>
  <c r="W3931" i="3"/>
  <c r="V3931" i="3"/>
  <c r="S3931" i="3"/>
  <c r="X3931" i="3" s="1"/>
  <c r="R3931" i="3"/>
  <c r="Q3931" i="3"/>
  <c r="T3931" i="3" s="1" a="1"/>
  <c r="T3931" i="3" s="1"/>
  <c r="U3931" i="3" s="1" a="1"/>
  <c r="U3931" i="3" s="1"/>
  <c r="O3931" i="3"/>
  <c r="P3931" i="3" s="1"/>
  <c r="N3931" i="3"/>
  <c r="M3931" i="3"/>
  <c r="AC3930" i="3"/>
  <c r="Z3930" i="3"/>
  <c r="Y3930" i="3"/>
  <c r="W3930" i="3"/>
  <c r="S3930" i="3"/>
  <c r="X3930" i="3" s="1"/>
  <c r="R3930" i="3"/>
  <c r="Q3930" i="3"/>
  <c r="T3930" i="3" s="1" a="1"/>
  <c r="T3930" i="3" s="1"/>
  <c r="U3930" i="3" s="1" a="1"/>
  <c r="U3930" i="3" s="1"/>
  <c r="O3930" i="3"/>
  <c r="P3930" i="3" s="1"/>
  <c r="N3930" i="3"/>
  <c r="V3930" i="3" s="1"/>
  <c r="M3930" i="3"/>
  <c r="Z3929" i="3"/>
  <c r="Y3929" i="3"/>
  <c r="W3929" i="3"/>
  <c r="S3929" i="3"/>
  <c r="R3929" i="3"/>
  <c r="Q3929" i="3"/>
  <c r="O3929" i="3"/>
  <c r="P3929" i="3" s="1"/>
  <c r="N3929" i="3"/>
  <c r="V3929" i="3" s="1"/>
  <c r="M3929" i="3"/>
  <c r="Z3928" i="3"/>
  <c r="Y3928" i="3"/>
  <c r="W3928" i="3"/>
  <c r="R3928" i="3"/>
  <c r="S3928" i="3" s="1"/>
  <c r="Q3928" i="3"/>
  <c r="T3928" i="3" s="1" a="1"/>
  <c r="T3928" i="3" s="1"/>
  <c r="U3928" i="3" s="1" a="1"/>
  <c r="U3928" i="3" s="1"/>
  <c r="O3928" i="3"/>
  <c r="P3928" i="3" s="1"/>
  <c r="N3928" i="3"/>
  <c r="V3928" i="3" s="1"/>
  <c r="M3928" i="3"/>
  <c r="Z3927" i="3"/>
  <c r="Y3927" i="3"/>
  <c r="W3927" i="3"/>
  <c r="V3927" i="3"/>
  <c r="S3927" i="3"/>
  <c r="X3927" i="3" s="1"/>
  <c r="R3927" i="3"/>
  <c r="Q3927" i="3"/>
  <c r="T3927" i="3" s="1" a="1"/>
  <c r="T3927" i="3" s="1"/>
  <c r="U3927" i="3" s="1" a="1"/>
  <c r="U3927" i="3" s="1"/>
  <c r="O3927" i="3"/>
  <c r="P3927" i="3" s="1"/>
  <c r="N3927" i="3"/>
  <c r="M3927" i="3"/>
  <c r="AC3926" i="3"/>
  <c r="Z3926" i="3"/>
  <c r="Y3926" i="3"/>
  <c r="W3926" i="3"/>
  <c r="S3926" i="3"/>
  <c r="X3926" i="3" s="1"/>
  <c r="R3926" i="3"/>
  <c r="Q3926" i="3"/>
  <c r="T3926" i="3" s="1" a="1"/>
  <c r="T3926" i="3" s="1"/>
  <c r="U3926" i="3" s="1" a="1"/>
  <c r="U3926" i="3" s="1"/>
  <c r="O3926" i="3"/>
  <c r="P3926" i="3" s="1"/>
  <c r="N3926" i="3"/>
  <c r="V3926" i="3" s="1"/>
  <c r="M3926" i="3"/>
  <c r="Z3925" i="3"/>
  <c r="Y3925" i="3"/>
  <c r="W3925" i="3"/>
  <c r="S3925" i="3"/>
  <c r="R3925" i="3"/>
  <c r="Q3925" i="3"/>
  <c r="O3925" i="3"/>
  <c r="P3925" i="3" s="1"/>
  <c r="N3925" i="3"/>
  <c r="V3925" i="3" s="1"/>
  <c r="M3925" i="3"/>
  <c r="Z3924" i="3"/>
  <c r="Y3924" i="3"/>
  <c r="W3924" i="3"/>
  <c r="R3924" i="3"/>
  <c r="S3924" i="3" s="1"/>
  <c r="Q3924" i="3"/>
  <c r="O3924" i="3"/>
  <c r="P3924" i="3" s="1"/>
  <c r="N3924" i="3"/>
  <c r="V3924" i="3" s="1"/>
  <c r="M3924" i="3"/>
  <c r="Z3923" i="3"/>
  <c r="Y3923" i="3"/>
  <c r="W3923" i="3"/>
  <c r="V3923" i="3"/>
  <c r="S3923" i="3"/>
  <c r="X3923" i="3" s="1"/>
  <c r="R3923" i="3"/>
  <c r="Q3923" i="3"/>
  <c r="T3923" i="3" s="1" a="1"/>
  <c r="T3923" i="3" s="1"/>
  <c r="U3923" i="3" s="1" a="1"/>
  <c r="U3923" i="3" s="1"/>
  <c r="O3923" i="3"/>
  <c r="P3923" i="3" s="1"/>
  <c r="N3923" i="3"/>
  <c r="M3923" i="3"/>
  <c r="AC3922" i="3"/>
  <c r="Z3922" i="3"/>
  <c r="Y3922" i="3"/>
  <c r="W3922" i="3"/>
  <c r="S3922" i="3"/>
  <c r="X3922" i="3" s="1"/>
  <c r="R3922" i="3"/>
  <c r="Q3922" i="3"/>
  <c r="T3922" i="3" s="1" a="1"/>
  <c r="T3922" i="3" s="1"/>
  <c r="U3922" i="3" s="1" a="1"/>
  <c r="U3922" i="3" s="1"/>
  <c r="O3922" i="3"/>
  <c r="P3922" i="3" s="1"/>
  <c r="N3922" i="3"/>
  <c r="V3922" i="3" s="1"/>
  <c r="M3922" i="3"/>
  <c r="Z3921" i="3"/>
  <c r="Y3921" i="3"/>
  <c r="W3921" i="3"/>
  <c r="S3921" i="3"/>
  <c r="R3921" i="3"/>
  <c r="Q3921" i="3"/>
  <c r="O3921" i="3"/>
  <c r="P3921" i="3" s="1"/>
  <c r="N3921" i="3"/>
  <c r="V3921" i="3" s="1"/>
  <c r="M3921" i="3"/>
  <c r="Z3920" i="3"/>
  <c r="Y3920" i="3"/>
  <c r="W3920" i="3"/>
  <c r="R3920" i="3"/>
  <c r="S3920" i="3" s="1"/>
  <c r="Q3920" i="3"/>
  <c r="T3920" i="3" s="1" a="1"/>
  <c r="T3920" i="3" s="1"/>
  <c r="U3920" i="3" s="1" a="1"/>
  <c r="U3920" i="3" s="1"/>
  <c r="O3920" i="3"/>
  <c r="P3920" i="3" s="1"/>
  <c r="N3920" i="3"/>
  <c r="V3920" i="3" s="1"/>
  <c r="M3920" i="3"/>
  <c r="Z3919" i="3"/>
  <c r="Y3919" i="3"/>
  <c r="W3919" i="3"/>
  <c r="V3919" i="3"/>
  <c r="S3919" i="3"/>
  <c r="X3919" i="3" s="1"/>
  <c r="R3919" i="3"/>
  <c r="Q3919" i="3"/>
  <c r="T3919" i="3" s="1" a="1"/>
  <c r="T3919" i="3" s="1"/>
  <c r="U3919" i="3" s="1" a="1"/>
  <c r="U3919" i="3" s="1"/>
  <c r="O3919" i="3"/>
  <c r="P3919" i="3" s="1"/>
  <c r="N3919" i="3"/>
  <c r="M3919" i="3"/>
  <c r="AC3918" i="3"/>
  <c r="Z3918" i="3"/>
  <c r="Y3918" i="3"/>
  <c r="W3918" i="3"/>
  <c r="S3918" i="3"/>
  <c r="X3918" i="3" s="1"/>
  <c r="R3918" i="3"/>
  <c r="Q3918" i="3"/>
  <c r="T3918" i="3" s="1" a="1"/>
  <c r="T3918" i="3" s="1"/>
  <c r="U3918" i="3" s="1" a="1"/>
  <c r="U3918" i="3" s="1"/>
  <c r="O3918" i="3"/>
  <c r="P3918" i="3" s="1"/>
  <c r="N3918" i="3"/>
  <c r="V3918" i="3" s="1"/>
  <c r="M3918" i="3"/>
  <c r="Z3917" i="3"/>
  <c r="Y3917" i="3"/>
  <c r="W3917" i="3"/>
  <c r="S3917" i="3"/>
  <c r="R3917" i="3"/>
  <c r="Q3917" i="3"/>
  <c r="O3917" i="3"/>
  <c r="P3917" i="3" s="1"/>
  <c r="N3917" i="3"/>
  <c r="V3917" i="3" s="1"/>
  <c r="M3917" i="3"/>
  <c r="AC3916" i="3"/>
  <c r="Z3916" i="3"/>
  <c r="Y3916" i="3"/>
  <c r="W3916" i="3"/>
  <c r="R3916" i="3"/>
  <c r="S3916" i="3" s="1"/>
  <c r="X3916" i="3" s="1"/>
  <c r="Q3916" i="3"/>
  <c r="O3916" i="3"/>
  <c r="P3916" i="3" s="1"/>
  <c r="N3916" i="3"/>
  <c r="V3916" i="3" s="1"/>
  <c r="M3916" i="3"/>
  <c r="Z3915" i="3"/>
  <c r="Y3915" i="3"/>
  <c r="W3915" i="3"/>
  <c r="V3915" i="3"/>
  <c r="S3915" i="3"/>
  <c r="R3915" i="3"/>
  <c r="Q3915" i="3"/>
  <c r="T3915" i="3" s="1" a="1"/>
  <c r="T3915" i="3" s="1"/>
  <c r="U3915" i="3" s="1" a="1"/>
  <c r="U3915" i="3" s="1"/>
  <c r="O3915" i="3"/>
  <c r="P3915" i="3" s="1"/>
  <c r="N3915" i="3"/>
  <c r="M3915" i="3"/>
  <c r="AC3914" i="3"/>
  <c r="Z3914" i="3"/>
  <c r="Y3914" i="3"/>
  <c r="W3914" i="3"/>
  <c r="S3914" i="3"/>
  <c r="X3914" i="3" s="1"/>
  <c r="R3914" i="3"/>
  <c r="Q3914" i="3"/>
  <c r="T3914" i="3" s="1" a="1"/>
  <c r="T3914" i="3" s="1"/>
  <c r="U3914" i="3" s="1" a="1"/>
  <c r="U3914" i="3" s="1"/>
  <c r="O3914" i="3"/>
  <c r="P3914" i="3" s="1"/>
  <c r="N3914" i="3"/>
  <c r="V3914" i="3" s="1"/>
  <c r="M3914" i="3"/>
  <c r="Z3913" i="3"/>
  <c r="Y3913" i="3"/>
  <c r="W3913" i="3"/>
  <c r="S3913" i="3"/>
  <c r="R3913" i="3"/>
  <c r="Q3913" i="3"/>
  <c r="O3913" i="3"/>
  <c r="P3913" i="3" s="1"/>
  <c r="N3913" i="3"/>
  <c r="V3913" i="3" s="1"/>
  <c r="M3913" i="3"/>
  <c r="Z3912" i="3"/>
  <c r="Y3912" i="3"/>
  <c r="W3912" i="3"/>
  <c r="R3912" i="3"/>
  <c r="S3912" i="3" s="1"/>
  <c r="Q3912" i="3"/>
  <c r="O3912" i="3"/>
  <c r="P3912" i="3" s="1"/>
  <c r="N3912" i="3"/>
  <c r="V3912" i="3" s="1"/>
  <c r="M3912" i="3"/>
  <c r="Z3911" i="3"/>
  <c r="Y3911" i="3"/>
  <c r="W3911" i="3"/>
  <c r="V3911" i="3"/>
  <c r="S3911" i="3"/>
  <c r="R3911" i="3"/>
  <c r="Q3911" i="3"/>
  <c r="T3911" i="3" s="1" a="1"/>
  <c r="T3911" i="3" s="1"/>
  <c r="U3911" i="3" s="1" a="1"/>
  <c r="U3911" i="3" s="1"/>
  <c r="O3911" i="3"/>
  <c r="P3911" i="3" s="1"/>
  <c r="N3911" i="3"/>
  <c r="M3911" i="3"/>
  <c r="AC3910" i="3"/>
  <c r="Z3910" i="3"/>
  <c r="Y3910" i="3"/>
  <c r="W3910" i="3"/>
  <c r="S3910" i="3"/>
  <c r="X3910" i="3" s="1"/>
  <c r="R3910" i="3"/>
  <c r="Q3910" i="3"/>
  <c r="T3910" i="3" s="1" a="1"/>
  <c r="T3910" i="3" s="1"/>
  <c r="U3910" i="3" s="1" a="1"/>
  <c r="U3910" i="3" s="1"/>
  <c r="O3910" i="3"/>
  <c r="P3910" i="3" s="1"/>
  <c r="N3910" i="3"/>
  <c r="V3910" i="3" s="1"/>
  <c r="M3910" i="3"/>
  <c r="Z3909" i="3"/>
  <c r="Y3909" i="3"/>
  <c r="W3909" i="3"/>
  <c r="S3909" i="3"/>
  <c r="R3909" i="3"/>
  <c r="Q3909" i="3"/>
  <c r="O3909" i="3"/>
  <c r="P3909" i="3" s="1"/>
  <c r="N3909" i="3"/>
  <c r="V3909" i="3" s="1"/>
  <c r="M3909" i="3"/>
  <c r="AC3908" i="3"/>
  <c r="Z3908" i="3"/>
  <c r="Y3908" i="3"/>
  <c r="W3908" i="3"/>
  <c r="R3908" i="3"/>
  <c r="S3908" i="3" s="1"/>
  <c r="X3908" i="3" s="1"/>
  <c r="Q3908" i="3"/>
  <c r="T3908" i="3" s="1" a="1"/>
  <c r="T3908" i="3" s="1"/>
  <c r="U3908" i="3" s="1" a="1"/>
  <c r="U3908" i="3" s="1"/>
  <c r="O3908" i="3"/>
  <c r="P3908" i="3" s="1"/>
  <c r="N3908" i="3"/>
  <c r="V3908" i="3" s="1"/>
  <c r="M3908" i="3"/>
  <c r="Z3907" i="3"/>
  <c r="Y3907" i="3"/>
  <c r="W3907" i="3"/>
  <c r="V3907" i="3"/>
  <c r="S3907" i="3"/>
  <c r="R3907" i="3"/>
  <c r="Q3907" i="3"/>
  <c r="O3907" i="3"/>
  <c r="P3907" i="3" s="1"/>
  <c r="N3907" i="3"/>
  <c r="M3907" i="3"/>
  <c r="AC3906" i="3"/>
  <c r="Z3906" i="3"/>
  <c r="Y3906" i="3"/>
  <c r="W3906" i="3"/>
  <c r="S3906" i="3"/>
  <c r="X3906" i="3" s="1"/>
  <c r="R3906" i="3"/>
  <c r="Q3906" i="3"/>
  <c r="T3906" i="3" s="1" a="1"/>
  <c r="T3906" i="3" s="1"/>
  <c r="U3906" i="3" s="1" a="1"/>
  <c r="U3906" i="3" s="1"/>
  <c r="O3906" i="3"/>
  <c r="P3906" i="3" s="1"/>
  <c r="N3906" i="3"/>
  <c r="V3906" i="3" s="1"/>
  <c r="M3906" i="3"/>
  <c r="Z3905" i="3"/>
  <c r="Y3905" i="3"/>
  <c r="W3905" i="3"/>
  <c r="S3905" i="3"/>
  <c r="R3905" i="3"/>
  <c r="Q3905" i="3"/>
  <c r="O3905" i="3"/>
  <c r="P3905" i="3" s="1"/>
  <c r="N3905" i="3"/>
  <c r="V3905" i="3" s="1"/>
  <c r="M3905" i="3"/>
  <c r="Z3904" i="3"/>
  <c r="Y3904" i="3"/>
  <c r="W3904" i="3"/>
  <c r="R3904" i="3"/>
  <c r="S3904" i="3" s="1"/>
  <c r="X3904" i="3" s="1"/>
  <c r="Q3904" i="3"/>
  <c r="T3904" i="3" s="1" a="1"/>
  <c r="T3904" i="3" s="1"/>
  <c r="U3904" i="3" s="1" a="1"/>
  <c r="U3904" i="3" s="1"/>
  <c r="O3904" i="3"/>
  <c r="P3904" i="3" s="1"/>
  <c r="N3904" i="3"/>
  <c r="V3904" i="3" s="1"/>
  <c r="M3904" i="3"/>
  <c r="Z3903" i="3"/>
  <c r="Y3903" i="3"/>
  <c r="W3903" i="3"/>
  <c r="V3903" i="3"/>
  <c r="S3903" i="3"/>
  <c r="X3903" i="3" s="1"/>
  <c r="R3903" i="3"/>
  <c r="Q3903" i="3"/>
  <c r="T3903" i="3" s="1" a="1"/>
  <c r="T3903" i="3" s="1"/>
  <c r="U3903" i="3" s="1" a="1"/>
  <c r="U3903" i="3" s="1"/>
  <c r="O3903" i="3"/>
  <c r="P3903" i="3" s="1"/>
  <c r="N3903" i="3"/>
  <c r="M3903" i="3"/>
  <c r="AC3902" i="3"/>
  <c r="Z3902" i="3"/>
  <c r="Y3902" i="3"/>
  <c r="W3902" i="3"/>
  <c r="S3902" i="3"/>
  <c r="X3902" i="3" s="1"/>
  <c r="R3902" i="3"/>
  <c r="Q3902" i="3"/>
  <c r="T3902" i="3" s="1" a="1"/>
  <c r="T3902" i="3" s="1"/>
  <c r="U3902" i="3" s="1" a="1"/>
  <c r="U3902" i="3" s="1"/>
  <c r="O3902" i="3"/>
  <c r="P3902" i="3" s="1"/>
  <c r="N3902" i="3"/>
  <c r="V3902" i="3" s="1"/>
  <c r="M3902" i="3"/>
  <c r="Z3901" i="3"/>
  <c r="Y3901" i="3"/>
  <c r="W3901" i="3"/>
  <c r="S3901" i="3"/>
  <c r="R3901" i="3"/>
  <c r="Q3901" i="3"/>
  <c r="O3901" i="3"/>
  <c r="P3901" i="3" s="1"/>
  <c r="N3901" i="3"/>
  <c r="V3901" i="3" s="1"/>
  <c r="M3901" i="3"/>
  <c r="Z3900" i="3"/>
  <c r="Y3900" i="3"/>
  <c r="W3900" i="3"/>
  <c r="R3900" i="3"/>
  <c r="S3900" i="3" s="1"/>
  <c r="X3900" i="3" s="1"/>
  <c r="Q3900" i="3"/>
  <c r="T3900" i="3" s="1" a="1"/>
  <c r="T3900" i="3" s="1"/>
  <c r="U3900" i="3" s="1" a="1"/>
  <c r="U3900" i="3" s="1"/>
  <c r="O3900" i="3"/>
  <c r="P3900" i="3" s="1"/>
  <c r="N3900" i="3"/>
  <c r="V3900" i="3" s="1"/>
  <c r="M3900" i="3"/>
  <c r="Z3899" i="3"/>
  <c r="Y3899" i="3"/>
  <c r="W3899" i="3"/>
  <c r="V3899" i="3"/>
  <c r="S3899" i="3"/>
  <c r="X3899" i="3" s="1"/>
  <c r="R3899" i="3"/>
  <c r="Q3899" i="3"/>
  <c r="T3899" i="3" s="1" a="1"/>
  <c r="T3899" i="3" s="1"/>
  <c r="U3899" i="3" s="1" a="1"/>
  <c r="U3899" i="3" s="1"/>
  <c r="P3899" i="3"/>
  <c r="O3899" i="3"/>
  <c r="N3899" i="3"/>
  <c r="M3899" i="3"/>
  <c r="AC3898" i="3"/>
  <c r="Z3898" i="3"/>
  <c r="Y3898" i="3"/>
  <c r="W3898" i="3"/>
  <c r="R3898" i="3"/>
  <c r="S3898" i="3" s="1"/>
  <c r="X3898" i="3" s="1"/>
  <c r="Q3898" i="3"/>
  <c r="O3898" i="3"/>
  <c r="P3898" i="3" s="1"/>
  <c r="N3898" i="3"/>
  <c r="V3898" i="3" s="1"/>
  <c r="M3898" i="3"/>
  <c r="Z3897" i="3"/>
  <c r="Y3897" i="3"/>
  <c r="W3897" i="3"/>
  <c r="S3897" i="3"/>
  <c r="R3897" i="3"/>
  <c r="Q3897" i="3"/>
  <c r="T3897" i="3" s="1" a="1"/>
  <c r="T3897" i="3" s="1"/>
  <c r="U3897" i="3" s="1" a="1"/>
  <c r="U3897" i="3" s="1"/>
  <c r="O3897" i="3"/>
  <c r="P3897" i="3" s="1"/>
  <c r="N3897" i="3"/>
  <c r="V3897" i="3" s="1"/>
  <c r="M3897" i="3"/>
  <c r="AC3896" i="3"/>
  <c r="Z3896" i="3"/>
  <c r="Y3896" i="3"/>
  <c r="W3896" i="3"/>
  <c r="R3896" i="3"/>
  <c r="S3896" i="3" s="1"/>
  <c r="X3896" i="3" s="1"/>
  <c r="Q3896" i="3"/>
  <c r="O3896" i="3"/>
  <c r="P3896" i="3" s="1"/>
  <c r="N3896" i="3"/>
  <c r="V3896" i="3" s="1"/>
  <c r="M3896" i="3"/>
  <c r="AC3895" i="3"/>
  <c r="Z3895" i="3"/>
  <c r="Y3895" i="3"/>
  <c r="W3895" i="3"/>
  <c r="V3895" i="3"/>
  <c r="S3895" i="3"/>
  <c r="X3895" i="3" s="1"/>
  <c r="R3895" i="3"/>
  <c r="Q3895" i="3"/>
  <c r="T3895" i="3" s="1" a="1"/>
  <c r="T3895" i="3" s="1"/>
  <c r="U3895" i="3" s="1" a="1"/>
  <c r="U3895" i="3" s="1"/>
  <c r="O3895" i="3"/>
  <c r="P3895" i="3" s="1"/>
  <c r="N3895" i="3"/>
  <c r="M3895" i="3"/>
  <c r="Z3894" i="3"/>
  <c r="Y3894" i="3"/>
  <c r="W3894" i="3"/>
  <c r="S3894" i="3"/>
  <c r="R3894" i="3"/>
  <c r="Q3894" i="3"/>
  <c r="O3894" i="3"/>
  <c r="P3894" i="3" s="1"/>
  <c r="N3894" i="3"/>
  <c r="V3894" i="3" s="1"/>
  <c r="M3894" i="3"/>
  <c r="Z3893" i="3"/>
  <c r="Y3893" i="3"/>
  <c r="W3893" i="3"/>
  <c r="S3893" i="3"/>
  <c r="R3893" i="3"/>
  <c r="Q3893" i="3"/>
  <c r="O3893" i="3"/>
  <c r="P3893" i="3" s="1"/>
  <c r="N3893" i="3"/>
  <c r="V3893" i="3" s="1"/>
  <c r="M3893" i="3"/>
  <c r="Z3892" i="3"/>
  <c r="Y3892" i="3"/>
  <c r="W3892" i="3"/>
  <c r="R3892" i="3"/>
  <c r="S3892" i="3" s="1"/>
  <c r="X3892" i="3" s="1"/>
  <c r="Q3892" i="3"/>
  <c r="T3892" i="3" s="1" a="1"/>
  <c r="T3892" i="3" s="1"/>
  <c r="U3892" i="3" s="1" a="1"/>
  <c r="U3892" i="3" s="1"/>
  <c r="O3892" i="3"/>
  <c r="P3892" i="3" s="1"/>
  <c r="N3892" i="3"/>
  <c r="V3892" i="3" s="1"/>
  <c r="M3892" i="3"/>
  <c r="Z3891" i="3"/>
  <c r="Y3891" i="3"/>
  <c r="W3891" i="3"/>
  <c r="V3891" i="3"/>
  <c r="S3891" i="3"/>
  <c r="X3891" i="3" s="1"/>
  <c r="R3891" i="3"/>
  <c r="Q3891" i="3"/>
  <c r="O3891" i="3"/>
  <c r="P3891" i="3" s="1"/>
  <c r="N3891" i="3"/>
  <c r="M3891" i="3"/>
  <c r="Z3890" i="3"/>
  <c r="Y3890" i="3"/>
  <c r="W3890" i="3"/>
  <c r="R3890" i="3"/>
  <c r="S3890" i="3" s="1"/>
  <c r="Q3890" i="3"/>
  <c r="T3890" i="3" s="1" a="1"/>
  <c r="T3890" i="3" s="1"/>
  <c r="U3890" i="3" s="1" a="1"/>
  <c r="U3890" i="3" s="1"/>
  <c r="O3890" i="3"/>
  <c r="P3890" i="3" s="1"/>
  <c r="N3890" i="3"/>
  <c r="V3890" i="3" s="1"/>
  <c r="M3890" i="3"/>
  <c r="Z3889" i="3"/>
  <c r="Y3889" i="3"/>
  <c r="W3889" i="3"/>
  <c r="S3889" i="3"/>
  <c r="R3889" i="3"/>
  <c r="Q3889" i="3"/>
  <c r="O3889" i="3"/>
  <c r="P3889" i="3" s="1"/>
  <c r="N3889" i="3"/>
  <c r="V3889" i="3" s="1"/>
  <c r="M3889" i="3"/>
  <c r="Z3888" i="3"/>
  <c r="Y3888" i="3"/>
  <c r="W3888" i="3"/>
  <c r="R3888" i="3"/>
  <c r="S3888" i="3" s="1"/>
  <c r="X3888" i="3" s="1"/>
  <c r="Q3888" i="3"/>
  <c r="T3888" i="3" s="1" a="1"/>
  <c r="T3888" i="3" s="1"/>
  <c r="O3888" i="3"/>
  <c r="P3888" i="3" s="1"/>
  <c r="N3888" i="3"/>
  <c r="V3888" i="3" s="1"/>
  <c r="M3888" i="3"/>
  <c r="Z3887" i="3"/>
  <c r="Y3887" i="3"/>
  <c r="W3887" i="3"/>
  <c r="V3887" i="3"/>
  <c r="S3887" i="3"/>
  <c r="R3887" i="3"/>
  <c r="Q3887" i="3"/>
  <c r="P3887" i="3"/>
  <c r="O3887" i="3"/>
  <c r="N3887" i="3"/>
  <c r="M3887" i="3"/>
  <c r="Z3886" i="3"/>
  <c r="Y3886" i="3"/>
  <c r="W3886" i="3"/>
  <c r="R3886" i="3"/>
  <c r="S3886" i="3" s="1"/>
  <c r="X3886" i="3" s="1"/>
  <c r="Q3886" i="3"/>
  <c r="O3886" i="3"/>
  <c r="P3886" i="3" s="1"/>
  <c r="N3886" i="3"/>
  <c r="V3886" i="3" s="1"/>
  <c r="M3886" i="3"/>
  <c r="Z3885" i="3"/>
  <c r="Y3885" i="3"/>
  <c r="W3885" i="3"/>
  <c r="S3885" i="3"/>
  <c r="R3885" i="3"/>
  <c r="Q3885" i="3"/>
  <c r="T3885" i="3" s="1" a="1"/>
  <c r="T3885" i="3" s="1"/>
  <c r="U3885" i="3" s="1" a="1"/>
  <c r="U3885" i="3" s="1"/>
  <c r="O3885" i="3"/>
  <c r="P3885" i="3" s="1"/>
  <c r="N3885" i="3"/>
  <c r="V3885" i="3" s="1"/>
  <c r="M3885" i="3"/>
  <c r="Z3884" i="3"/>
  <c r="Y3884" i="3"/>
  <c r="W3884" i="3"/>
  <c r="R3884" i="3"/>
  <c r="S3884" i="3" s="1"/>
  <c r="Q3884" i="3"/>
  <c r="O3884" i="3"/>
  <c r="P3884" i="3" s="1"/>
  <c r="N3884" i="3"/>
  <c r="V3884" i="3" s="1"/>
  <c r="M3884" i="3"/>
  <c r="AC3883" i="3"/>
  <c r="Z3883" i="3"/>
  <c r="Y3883" i="3"/>
  <c r="W3883" i="3"/>
  <c r="V3883" i="3"/>
  <c r="S3883" i="3"/>
  <c r="X3883" i="3" s="1"/>
  <c r="R3883" i="3"/>
  <c r="Q3883" i="3"/>
  <c r="T3883" i="3" s="1" a="1"/>
  <c r="T3883" i="3" s="1"/>
  <c r="U3883" i="3" s="1" a="1"/>
  <c r="U3883" i="3" s="1"/>
  <c r="O3883" i="3"/>
  <c r="P3883" i="3" s="1"/>
  <c r="N3883" i="3"/>
  <c r="M3883" i="3"/>
  <c r="Z3882" i="3"/>
  <c r="Y3882" i="3"/>
  <c r="W3882" i="3"/>
  <c r="S3882" i="3"/>
  <c r="AC3882" i="3" s="1"/>
  <c r="R3882" i="3"/>
  <c r="Q3882" i="3"/>
  <c r="O3882" i="3"/>
  <c r="P3882" i="3" s="1"/>
  <c r="N3882" i="3"/>
  <c r="V3882" i="3" s="1"/>
  <c r="M3882" i="3"/>
  <c r="Z3881" i="3"/>
  <c r="Y3881" i="3"/>
  <c r="W3881" i="3"/>
  <c r="S3881" i="3"/>
  <c r="R3881" i="3"/>
  <c r="Q3881" i="3"/>
  <c r="O3881" i="3"/>
  <c r="P3881" i="3" s="1"/>
  <c r="N3881" i="3"/>
  <c r="V3881" i="3" s="1"/>
  <c r="M3881" i="3"/>
  <c r="AC3880" i="3"/>
  <c r="Z3880" i="3"/>
  <c r="Y3880" i="3"/>
  <c r="W3880" i="3"/>
  <c r="S3880" i="3"/>
  <c r="X3880" i="3" s="1"/>
  <c r="R3880" i="3"/>
  <c r="Q3880" i="3"/>
  <c r="T3880" i="3" s="1" a="1"/>
  <c r="T3880" i="3" s="1"/>
  <c r="U3880" i="3" s="1" a="1"/>
  <c r="U3880" i="3" s="1"/>
  <c r="O3880" i="3"/>
  <c r="P3880" i="3" s="1"/>
  <c r="N3880" i="3"/>
  <c r="V3880" i="3" s="1"/>
  <c r="M3880" i="3"/>
  <c r="Z3879" i="3"/>
  <c r="Y3879" i="3"/>
  <c r="W3879" i="3"/>
  <c r="V3879" i="3"/>
  <c r="S3879" i="3"/>
  <c r="X3879" i="3" s="1"/>
  <c r="R3879" i="3"/>
  <c r="Q3879" i="3"/>
  <c r="T3879" i="3" s="1" a="1"/>
  <c r="T3879" i="3" s="1"/>
  <c r="U3879" i="3" s="1" a="1"/>
  <c r="U3879" i="3" s="1"/>
  <c r="P3879" i="3"/>
  <c r="O3879" i="3"/>
  <c r="N3879" i="3"/>
  <c r="M3879" i="3"/>
  <c r="AC3878" i="3"/>
  <c r="Z3878" i="3"/>
  <c r="Y3878" i="3"/>
  <c r="W3878" i="3"/>
  <c r="R3878" i="3"/>
  <c r="S3878" i="3" s="1"/>
  <c r="X3878" i="3" s="1"/>
  <c r="Q3878" i="3"/>
  <c r="O3878" i="3"/>
  <c r="P3878" i="3" s="1"/>
  <c r="N3878" i="3"/>
  <c r="V3878" i="3" s="1"/>
  <c r="M3878" i="3"/>
  <c r="Z3877" i="3"/>
  <c r="Y3877" i="3"/>
  <c r="W3877" i="3"/>
  <c r="S3877" i="3"/>
  <c r="R3877" i="3"/>
  <c r="Q3877" i="3"/>
  <c r="T3877" i="3" s="1" a="1"/>
  <c r="T3877" i="3" s="1"/>
  <c r="U3877" i="3" s="1" a="1"/>
  <c r="U3877" i="3" s="1"/>
  <c r="O3877" i="3"/>
  <c r="P3877" i="3" s="1"/>
  <c r="N3877" i="3"/>
  <c r="V3877" i="3" s="1"/>
  <c r="M3877" i="3"/>
  <c r="AC3876" i="3"/>
  <c r="Z3876" i="3"/>
  <c r="Y3876" i="3"/>
  <c r="W3876" i="3"/>
  <c r="S3876" i="3"/>
  <c r="X3876" i="3" s="1"/>
  <c r="R3876" i="3"/>
  <c r="Q3876" i="3"/>
  <c r="T3876" i="3" s="1" a="1"/>
  <c r="T3876" i="3" s="1"/>
  <c r="O3876" i="3"/>
  <c r="P3876" i="3" s="1"/>
  <c r="N3876" i="3"/>
  <c r="V3876" i="3" s="1"/>
  <c r="M3876" i="3"/>
  <c r="AC3875" i="3"/>
  <c r="Z3875" i="3"/>
  <c r="Y3875" i="3"/>
  <c r="W3875" i="3"/>
  <c r="V3875" i="3"/>
  <c r="R3875" i="3"/>
  <c r="S3875" i="3" s="1"/>
  <c r="X3875" i="3" s="1"/>
  <c r="Q3875" i="3"/>
  <c r="P3875" i="3"/>
  <c r="O3875" i="3"/>
  <c r="N3875" i="3"/>
  <c r="M3875" i="3"/>
  <c r="Z3874" i="3"/>
  <c r="Y3874" i="3"/>
  <c r="W3874" i="3"/>
  <c r="S3874" i="3"/>
  <c r="AC3874" i="3" s="1"/>
  <c r="R3874" i="3"/>
  <c r="Q3874" i="3"/>
  <c r="T3874" i="3" s="1" a="1"/>
  <c r="T3874" i="3" s="1"/>
  <c r="U3874" i="3" s="1" a="1"/>
  <c r="U3874" i="3" s="1"/>
  <c r="O3874" i="3"/>
  <c r="P3874" i="3" s="1"/>
  <c r="N3874" i="3"/>
  <c r="V3874" i="3" s="1"/>
  <c r="M3874" i="3"/>
  <c r="Z3873" i="3"/>
  <c r="Y3873" i="3"/>
  <c r="W3873" i="3"/>
  <c r="S3873" i="3"/>
  <c r="R3873" i="3"/>
  <c r="Q3873" i="3"/>
  <c r="O3873" i="3"/>
  <c r="P3873" i="3" s="1"/>
  <c r="N3873" i="3"/>
  <c r="V3873" i="3" s="1"/>
  <c r="M3873" i="3"/>
  <c r="AC3872" i="3"/>
  <c r="Z3872" i="3"/>
  <c r="Y3872" i="3"/>
  <c r="W3872" i="3"/>
  <c r="V3872" i="3"/>
  <c r="S3872" i="3"/>
  <c r="X3872" i="3" s="1"/>
  <c r="R3872" i="3"/>
  <c r="Q3872" i="3"/>
  <c r="T3872" i="3" s="1" a="1"/>
  <c r="T3872" i="3" s="1"/>
  <c r="U3872" i="3" s="1" a="1"/>
  <c r="U3872" i="3" s="1"/>
  <c r="O3872" i="3"/>
  <c r="P3872" i="3" s="1"/>
  <c r="N3872" i="3"/>
  <c r="M3872" i="3"/>
  <c r="Z3871" i="3"/>
  <c r="Y3871" i="3"/>
  <c r="W3871" i="3"/>
  <c r="V3871" i="3"/>
  <c r="R3871" i="3"/>
  <c r="S3871" i="3" s="1"/>
  <c r="Q3871" i="3"/>
  <c r="O3871" i="3"/>
  <c r="P3871" i="3" s="1"/>
  <c r="N3871" i="3"/>
  <c r="M3871" i="3"/>
  <c r="Z3870" i="3"/>
  <c r="Y3870" i="3"/>
  <c r="W3870" i="3"/>
  <c r="R3870" i="3"/>
  <c r="S3870" i="3" s="1"/>
  <c r="Q3870" i="3"/>
  <c r="O3870" i="3"/>
  <c r="P3870" i="3" s="1"/>
  <c r="N3870" i="3"/>
  <c r="V3870" i="3" s="1"/>
  <c r="M3870" i="3"/>
  <c r="AC3869" i="3"/>
  <c r="Z3869" i="3"/>
  <c r="Y3869" i="3"/>
  <c r="W3869" i="3"/>
  <c r="S3869" i="3"/>
  <c r="X3869" i="3" s="1"/>
  <c r="R3869" i="3"/>
  <c r="Q3869" i="3"/>
  <c r="T3869" i="3" s="1" a="1"/>
  <c r="T3869" i="3" s="1"/>
  <c r="U3869" i="3" s="1" a="1"/>
  <c r="U3869" i="3" s="1"/>
  <c r="O3869" i="3"/>
  <c r="P3869" i="3" s="1"/>
  <c r="N3869" i="3"/>
  <c r="V3869" i="3" s="1"/>
  <c r="M3869" i="3"/>
  <c r="Z3868" i="3"/>
  <c r="Y3868" i="3"/>
  <c r="W3868" i="3"/>
  <c r="R3868" i="3"/>
  <c r="S3868" i="3" s="1"/>
  <c r="Q3868" i="3"/>
  <c r="P3868" i="3"/>
  <c r="O3868" i="3"/>
  <c r="N3868" i="3"/>
  <c r="V3868" i="3" s="1"/>
  <c r="M3868" i="3"/>
  <c r="Z3867" i="3"/>
  <c r="Y3867" i="3"/>
  <c r="X3867" i="3"/>
  <c r="W3867" i="3"/>
  <c r="V3867" i="3"/>
  <c r="R3867" i="3"/>
  <c r="S3867" i="3" s="1"/>
  <c r="AC3867" i="3" s="1"/>
  <c r="Q3867" i="3"/>
  <c r="T3867" i="3" s="1" a="1"/>
  <c r="T3867" i="3" s="1"/>
  <c r="U3867" i="3" s="1" a="1"/>
  <c r="U3867" i="3" s="1"/>
  <c r="O3867" i="3"/>
  <c r="P3867" i="3" s="1"/>
  <c r="N3867" i="3"/>
  <c r="M3867" i="3"/>
  <c r="Z3866" i="3"/>
  <c r="Y3866" i="3"/>
  <c r="W3866" i="3"/>
  <c r="R3866" i="3"/>
  <c r="S3866" i="3" s="1"/>
  <c r="AC3866" i="3" s="1"/>
  <c r="Q3866" i="3"/>
  <c r="O3866" i="3"/>
  <c r="P3866" i="3" s="1"/>
  <c r="N3866" i="3"/>
  <c r="V3866" i="3" s="1"/>
  <c r="M3866" i="3"/>
  <c r="AC3865" i="3"/>
  <c r="Z3865" i="3"/>
  <c r="Y3865" i="3"/>
  <c r="W3865" i="3"/>
  <c r="V3865" i="3"/>
  <c r="S3865" i="3"/>
  <c r="X3865" i="3" s="1"/>
  <c r="R3865" i="3"/>
  <c r="Q3865" i="3"/>
  <c r="T3865" i="3" s="1" a="1"/>
  <c r="T3865" i="3" s="1"/>
  <c r="U3865" i="3" s="1" a="1"/>
  <c r="U3865" i="3" s="1"/>
  <c r="O3865" i="3"/>
  <c r="P3865" i="3" s="1"/>
  <c r="N3865" i="3"/>
  <c r="M3865" i="3"/>
  <c r="Z3864" i="3"/>
  <c r="Y3864" i="3"/>
  <c r="W3864" i="3"/>
  <c r="R3864" i="3"/>
  <c r="S3864" i="3" s="1"/>
  <c r="Q3864" i="3"/>
  <c r="P3864" i="3"/>
  <c r="O3864" i="3"/>
  <c r="N3864" i="3"/>
  <c r="V3864" i="3" s="1"/>
  <c r="M3864" i="3"/>
  <c r="Z3863" i="3"/>
  <c r="Y3863" i="3"/>
  <c r="X3863" i="3"/>
  <c r="W3863" i="3"/>
  <c r="V3863" i="3"/>
  <c r="R3863" i="3"/>
  <c r="S3863" i="3" s="1"/>
  <c r="AC3863" i="3" s="1"/>
  <c r="Q3863" i="3"/>
  <c r="T3863" i="3" s="1" a="1"/>
  <c r="T3863" i="3" s="1"/>
  <c r="U3863" i="3" s="1" a="1"/>
  <c r="U3863" i="3" s="1"/>
  <c r="O3863" i="3"/>
  <c r="P3863" i="3" s="1"/>
  <c r="N3863" i="3"/>
  <c r="M3863" i="3"/>
  <c r="Z3862" i="3"/>
  <c r="Y3862" i="3"/>
  <c r="W3862" i="3"/>
  <c r="R3862" i="3"/>
  <c r="S3862" i="3" s="1"/>
  <c r="AC3862" i="3" s="1"/>
  <c r="Q3862" i="3"/>
  <c r="O3862" i="3"/>
  <c r="P3862" i="3" s="1"/>
  <c r="N3862" i="3"/>
  <c r="V3862" i="3" s="1"/>
  <c r="M3862" i="3"/>
  <c r="AC3861" i="3"/>
  <c r="Z3861" i="3"/>
  <c r="Y3861" i="3"/>
  <c r="W3861" i="3"/>
  <c r="V3861" i="3"/>
  <c r="S3861" i="3"/>
  <c r="X3861" i="3" s="1"/>
  <c r="R3861" i="3"/>
  <c r="Q3861" i="3"/>
  <c r="T3861" i="3" s="1" a="1"/>
  <c r="T3861" i="3" s="1"/>
  <c r="U3861" i="3" s="1" a="1"/>
  <c r="U3861" i="3" s="1"/>
  <c r="O3861" i="3"/>
  <c r="P3861" i="3" s="1"/>
  <c r="N3861" i="3"/>
  <c r="M3861" i="3"/>
  <c r="Z3860" i="3"/>
  <c r="Y3860" i="3"/>
  <c r="W3860" i="3"/>
  <c r="R3860" i="3"/>
  <c r="S3860" i="3" s="1"/>
  <c r="Q3860" i="3"/>
  <c r="P3860" i="3"/>
  <c r="O3860" i="3"/>
  <c r="N3860" i="3"/>
  <c r="V3860" i="3" s="1"/>
  <c r="M3860" i="3"/>
  <c r="Z3859" i="3"/>
  <c r="Y3859" i="3"/>
  <c r="X3859" i="3"/>
  <c r="W3859" i="3"/>
  <c r="V3859" i="3"/>
  <c r="R3859" i="3"/>
  <c r="S3859" i="3" s="1"/>
  <c r="AC3859" i="3" s="1"/>
  <c r="Q3859" i="3"/>
  <c r="T3859" i="3" s="1" a="1"/>
  <c r="T3859" i="3" s="1"/>
  <c r="U3859" i="3" s="1" a="1"/>
  <c r="U3859" i="3" s="1"/>
  <c r="O3859" i="3"/>
  <c r="P3859" i="3" s="1"/>
  <c r="N3859" i="3"/>
  <c r="M3859" i="3"/>
  <c r="Z3858" i="3"/>
  <c r="Y3858" i="3"/>
  <c r="W3858" i="3"/>
  <c r="R3858" i="3"/>
  <c r="S3858" i="3" s="1"/>
  <c r="AC3858" i="3" s="1"/>
  <c r="Q3858" i="3"/>
  <c r="O3858" i="3"/>
  <c r="P3858" i="3" s="1"/>
  <c r="N3858" i="3"/>
  <c r="V3858" i="3" s="1"/>
  <c r="M3858" i="3"/>
  <c r="AC3857" i="3"/>
  <c r="Z3857" i="3"/>
  <c r="Y3857" i="3"/>
  <c r="W3857" i="3"/>
  <c r="V3857" i="3"/>
  <c r="S3857" i="3"/>
  <c r="X3857" i="3" s="1"/>
  <c r="R3857" i="3"/>
  <c r="Q3857" i="3"/>
  <c r="T3857" i="3" s="1" a="1"/>
  <c r="T3857" i="3" s="1"/>
  <c r="U3857" i="3" s="1" a="1"/>
  <c r="U3857" i="3" s="1"/>
  <c r="O3857" i="3"/>
  <c r="P3857" i="3" s="1"/>
  <c r="N3857" i="3"/>
  <c r="M3857" i="3"/>
  <c r="Z3856" i="3"/>
  <c r="Y3856" i="3"/>
  <c r="W3856" i="3"/>
  <c r="R3856" i="3"/>
  <c r="S3856" i="3" s="1"/>
  <c r="Q3856" i="3"/>
  <c r="P3856" i="3"/>
  <c r="O3856" i="3"/>
  <c r="N3856" i="3"/>
  <c r="V3856" i="3" s="1"/>
  <c r="M3856" i="3"/>
  <c r="AC3855" i="3"/>
  <c r="Z3855" i="3"/>
  <c r="Y3855" i="3"/>
  <c r="X3855" i="3"/>
  <c r="W3855" i="3"/>
  <c r="V3855" i="3"/>
  <c r="S3855" i="3"/>
  <c r="R3855" i="3"/>
  <c r="Q3855" i="3"/>
  <c r="T3855" i="3" s="1" a="1"/>
  <c r="T3855" i="3" s="1"/>
  <c r="U3855" i="3" s="1" a="1"/>
  <c r="U3855" i="3" s="1"/>
  <c r="O3855" i="3"/>
  <c r="P3855" i="3" s="1"/>
  <c r="N3855" i="3"/>
  <c r="M3855" i="3"/>
  <c r="Z3854" i="3"/>
  <c r="Y3854" i="3"/>
  <c r="X3854" i="3"/>
  <c r="W3854" i="3"/>
  <c r="R3854" i="3"/>
  <c r="S3854" i="3" s="1"/>
  <c r="AC3854" i="3" s="1"/>
  <c r="Q3854" i="3"/>
  <c r="T3854" i="3" s="1" a="1"/>
  <c r="T3854" i="3" s="1"/>
  <c r="U3854" i="3" s="1" a="1"/>
  <c r="U3854" i="3" s="1"/>
  <c r="O3854" i="3"/>
  <c r="P3854" i="3" s="1"/>
  <c r="N3854" i="3"/>
  <c r="V3854" i="3" s="1"/>
  <c r="M3854" i="3"/>
  <c r="AC3853" i="3"/>
  <c r="Z3853" i="3"/>
  <c r="Y3853" i="3"/>
  <c r="W3853" i="3"/>
  <c r="V3853" i="3"/>
  <c r="S3853" i="3"/>
  <c r="X3853" i="3" s="1"/>
  <c r="R3853" i="3"/>
  <c r="Q3853" i="3"/>
  <c r="T3853" i="3" s="1" a="1"/>
  <c r="T3853" i="3" s="1"/>
  <c r="U3853" i="3" s="1" a="1"/>
  <c r="U3853" i="3" s="1"/>
  <c r="O3853" i="3"/>
  <c r="P3853" i="3" s="1"/>
  <c r="N3853" i="3"/>
  <c r="M3853" i="3"/>
  <c r="Z3852" i="3"/>
  <c r="Y3852" i="3"/>
  <c r="W3852" i="3"/>
  <c r="R3852" i="3"/>
  <c r="S3852" i="3" s="1"/>
  <c r="Q3852" i="3"/>
  <c r="P3852" i="3"/>
  <c r="O3852" i="3"/>
  <c r="N3852" i="3"/>
  <c r="V3852" i="3" s="1"/>
  <c r="M3852" i="3"/>
  <c r="Z3851" i="3"/>
  <c r="Y3851" i="3"/>
  <c r="W3851" i="3"/>
  <c r="R3851" i="3"/>
  <c r="S3851" i="3" s="1"/>
  <c r="AC3851" i="3" s="1"/>
  <c r="Q3851" i="3"/>
  <c r="P3851" i="3"/>
  <c r="O3851" i="3"/>
  <c r="N3851" i="3"/>
  <c r="V3851" i="3" s="1"/>
  <c r="M3851" i="3"/>
  <c r="Z3850" i="3"/>
  <c r="Y3850" i="3"/>
  <c r="W3850" i="3"/>
  <c r="V3850" i="3"/>
  <c r="R3850" i="3"/>
  <c r="S3850" i="3" s="1"/>
  <c r="Q3850" i="3"/>
  <c r="O3850" i="3"/>
  <c r="P3850" i="3" s="1"/>
  <c r="N3850" i="3"/>
  <c r="M3850" i="3"/>
  <c r="AC3849" i="3"/>
  <c r="Z3849" i="3"/>
  <c r="Y3849" i="3"/>
  <c r="W3849" i="3"/>
  <c r="R3849" i="3"/>
  <c r="S3849" i="3" s="1"/>
  <c r="X3849" i="3" s="1"/>
  <c r="Q3849" i="3"/>
  <c r="T3849" i="3" s="1" a="1"/>
  <c r="T3849" i="3" s="1"/>
  <c r="U3849" i="3" s="1" a="1"/>
  <c r="U3849" i="3" s="1"/>
  <c r="O3849" i="3"/>
  <c r="P3849" i="3" s="1"/>
  <c r="N3849" i="3"/>
  <c r="V3849" i="3" s="1"/>
  <c r="M3849" i="3"/>
  <c r="Z3848" i="3"/>
  <c r="Y3848" i="3"/>
  <c r="W3848" i="3"/>
  <c r="V3848" i="3"/>
  <c r="S3848" i="3"/>
  <c r="R3848" i="3"/>
  <c r="Q3848" i="3"/>
  <c r="P3848" i="3"/>
  <c r="O3848" i="3"/>
  <c r="N3848" i="3"/>
  <c r="M3848" i="3"/>
  <c r="Z3847" i="3"/>
  <c r="Y3847" i="3"/>
  <c r="X3847" i="3"/>
  <c r="W3847" i="3"/>
  <c r="R3847" i="3"/>
  <c r="S3847" i="3" s="1"/>
  <c r="AC3847" i="3" s="1"/>
  <c r="Q3847" i="3"/>
  <c r="T3847" i="3" s="1" a="1"/>
  <c r="T3847" i="3" s="1"/>
  <c r="P3847" i="3"/>
  <c r="O3847" i="3"/>
  <c r="N3847" i="3"/>
  <c r="V3847" i="3" s="1"/>
  <c r="M3847" i="3"/>
  <c r="Z3846" i="3"/>
  <c r="Y3846" i="3"/>
  <c r="W3846" i="3"/>
  <c r="V3846" i="3"/>
  <c r="R3846" i="3"/>
  <c r="S3846" i="3" s="1"/>
  <c r="Q3846" i="3"/>
  <c r="T3846" i="3" s="1" a="1"/>
  <c r="T3846" i="3" s="1"/>
  <c r="U3846" i="3" s="1" a="1"/>
  <c r="U3846" i="3" s="1"/>
  <c r="O3846" i="3"/>
  <c r="P3846" i="3" s="1"/>
  <c r="N3846" i="3"/>
  <c r="M3846" i="3"/>
  <c r="Z3845" i="3"/>
  <c r="Y3845" i="3"/>
  <c r="W3845" i="3"/>
  <c r="R3845" i="3"/>
  <c r="S3845" i="3" s="1"/>
  <c r="X3845" i="3" s="1"/>
  <c r="Q3845" i="3"/>
  <c r="O3845" i="3"/>
  <c r="P3845" i="3" s="1"/>
  <c r="N3845" i="3"/>
  <c r="V3845" i="3" s="1"/>
  <c r="M3845" i="3"/>
  <c r="Z3844" i="3"/>
  <c r="Y3844" i="3"/>
  <c r="W3844" i="3"/>
  <c r="V3844" i="3"/>
  <c r="S3844" i="3"/>
  <c r="R3844" i="3"/>
  <c r="Q3844" i="3"/>
  <c r="P3844" i="3"/>
  <c r="O3844" i="3"/>
  <c r="N3844" i="3"/>
  <c r="M3844" i="3"/>
  <c r="Z3843" i="3"/>
  <c r="Y3843" i="3"/>
  <c r="X3843" i="3"/>
  <c r="W3843" i="3"/>
  <c r="R3843" i="3"/>
  <c r="S3843" i="3" s="1"/>
  <c r="AC3843" i="3" s="1"/>
  <c r="Q3843" i="3"/>
  <c r="T3843" i="3" s="1" a="1"/>
  <c r="T3843" i="3" s="1"/>
  <c r="U3843" i="3" s="1" a="1"/>
  <c r="U3843" i="3" s="1"/>
  <c r="P3843" i="3"/>
  <c r="O3843" i="3"/>
  <c r="N3843" i="3"/>
  <c r="V3843" i="3" s="1"/>
  <c r="M3843" i="3"/>
  <c r="Z3842" i="3"/>
  <c r="Y3842" i="3"/>
  <c r="W3842" i="3"/>
  <c r="V3842" i="3"/>
  <c r="R3842" i="3"/>
  <c r="S3842" i="3" s="1"/>
  <c r="Q3842" i="3"/>
  <c r="T3842" i="3" s="1" a="1"/>
  <c r="T3842" i="3" s="1"/>
  <c r="U3842" i="3" s="1" a="1"/>
  <c r="U3842" i="3" s="1"/>
  <c r="O3842" i="3"/>
  <c r="P3842" i="3" s="1"/>
  <c r="N3842" i="3"/>
  <c r="M3842" i="3"/>
  <c r="Z3841" i="3"/>
  <c r="Y3841" i="3"/>
  <c r="W3841" i="3"/>
  <c r="R3841" i="3"/>
  <c r="S3841" i="3" s="1"/>
  <c r="X3841" i="3" s="1"/>
  <c r="Q3841" i="3"/>
  <c r="O3841" i="3"/>
  <c r="P3841" i="3" s="1"/>
  <c r="N3841" i="3"/>
  <c r="V3841" i="3" s="1"/>
  <c r="M3841" i="3"/>
  <c r="Z3840" i="3"/>
  <c r="Y3840" i="3"/>
  <c r="W3840" i="3"/>
  <c r="V3840" i="3"/>
  <c r="S3840" i="3"/>
  <c r="R3840" i="3"/>
  <c r="Q3840" i="3"/>
  <c r="P3840" i="3"/>
  <c r="O3840" i="3"/>
  <c r="N3840" i="3"/>
  <c r="M3840" i="3"/>
  <c r="Z3839" i="3"/>
  <c r="Y3839" i="3"/>
  <c r="W3839" i="3"/>
  <c r="R3839" i="3"/>
  <c r="S3839" i="3" s="1"/>
  <c r="AC3839" i="3" s="1"/>
  <c r="Q3839" i="3"/>
  <c r="T3839" i="3" s="1" a="1"/>
  <c r="T3839" i="3" s="1"/>
  <c r="U3839" i="3" s="1" a="1"/>
  <c r="U3839" i="3" s="1"/>
  <c r="P3839" i="3"/>
  <c r="O3839" i="3"/>
  <c r="N3839" i="3"/>
  <c r="V3839" i="3" s="1"/>
  <c r="M3839" i="3"/>
  <c r="Z3838" i="3"/>
  <c r="Y3838" i="3"/>
  <c r="W3838" i="3"/>
  <c r="V3838" i="3"/>
  <c r="R3838" i="3"/>
  <c r="S3838" i="3" s="1"/>
  <c r="Q3838" i="3"/>
  <c r="O3838" i="3"/>
  <c r="P3838" i="3" s="1"/>
  <c r="N3838" i="3"/>
  <c r="M3838" i="3"/>
  <c r="AC3837" i="3"/>
  <c r="Z3837" i="3"/>
  <c r="Y3837" i="3"/>
  <c r="W3837" i="3"/>
  <c r="R3837" i="3"/>
  <c r="S3837" i="3" s="1"/>
  <c r="X3837" i="3" s="1"/>
  <c r="Q3837" i="3"/>
  <c r="T3837" i="3" s="1" a="1"/>
  <c r="T3837" i="3" s="1"/>
  <c r="U3837" i="3" s="1" a="1"/>
  <c r="U3837" i="3" s="1"/>
  <c r="O3837" i="3"/>
  <c r="P3837" i="3" s="1"/>
  <c r="N3837" i="3"/>
  <c r="V3837" i="3" s="1"/>
  <c r="M3837" i="3"/>
  <c r="Z3836" i="3"/>
  <c r="Y3836" i="3"/>
  <c r="W3836" i="3"/>
  <c r="V3836" i="3"/>
  <c r="S3836" i="3"/>
  <c r="R3836" i="3"/>
  <c r="Q3836" i="3"/>
  <c r="P3836" i="3"/>
  <c r="O3836" i="3"/>
  <c r="N3836" i="3"/>
  <c r="M3836" i="3"/>
  <c r="Z3835" i="3"/>
  <c r="Y3835" i="3"/>
  <c r="W3835" i="3"/>
  <c r="R3835" i="3"/>
  <c r="S3835" i="3" s="1"/>
  <c r="AC3835" i="3" s="1"/>
  <c r="Q3835" i="3"/>
  <c r="P3835" i="3"/>
  <c r="O3835" i="3"/>
  <c r="N3835" i="3"/>
  <c r="V3835" i="3" s="1"/>
  <c r="M3835" i="3"/>
  <c r="Z3834" i="3"/>
  <c r="Y3834" i="3"/>
  <c r="W3834" i="3"/>
  <c r="V3834" i="3"/>
  <c r="R3834" i="3"/>
  <c r="S3834" i="3" s="1"/>
  <c r="Q3834" i="3"/>
  <c r="O3834" i="3"/>
  <c r="P3834" i="3" s="1"/>
  <c r="N3834" i="3"/>
  <c r="M3834" i="3"/>
  <c r="AC3833" i="3"/>
  <c r="Z3833" i="3"/>
  <c r="Y3833" i="3"/>
  <c r="W3833" i="3"/>
  <c r="R3833" i="3"/>
  <c r="S3833" i="3" s="1"/>
  <c r="X3833" i="3" s="1"/>
  <c r="Q3833" i="3"/>
  <c r="T3833" i="3" s="1" a="1"/>
  <c r="T3833" i="3" s="1"/>
  <c r="U3833" i="3" s="1" a="1"/>
  <c r="U3833" i="3" s="1"/>
  <c r="O3833" i="3"/>
  <c r="P3833" i="3" s="1"/>
  <c r="N3833" i="3"/>
  <c r="V3833" i="3" s="1"/>
  <c r="M3833" i="3"/>
  <c r="Z3832" i="3"/>
  <c r="Y3832" i="3"/>
  <c r="W3832" i="3"/>
  <c r="V3832" i="3"/>
  <c r="S3832" i="3"/>
  <c r="R3832" i="3"/>
  <c r="Q3832" i="3"/>
  <c r="P3832" i="3"/>
  <c r="O3832" i="3"/>
  <c r="N3832" i="3"/>
  <c r="M3832" i="3"/>
  <c r="Z3831" i="3"/>
  <c r="Y3831" i="3"/>
  <c r="X3831" i="3"/>
  <c r="W3831" i="3"/>
  <c r="R3831" i="3"/>
  <c r="S3831" i="3" s="1"/>
  <c r="AC3831" i="3" s="1"/>
  <c r="Q3831" i="3"/>
  <c r="T3831" i="3" s="1" a="1"/>
  <c r="T3831" i="3" s="1"/>
  <c r="P3831" i="3"/>
  <c r="O3831" i="3"/>
  <c r="N3831" i="3"/>
  <c r="V3831" i="3" s="1"/>
  <c r="M3831" i="3"/>
  <c r="Z3830" i="3"/>
  <c r="Y3830" i="3"/>
  <c r="W3830" i="3"/>
  <c r="V3830" i="3"/>
  <c r="R3830" i="3"/>
  <c r="S3830" i="3" s="1"/>
  <c r="Q3830" i="3"/>
  <c r="T3830" i="3" s="1" a="1"/>
  <c r="T3830" i="3" s="1"/>
  <c r="U3830" i="3" s="1" a="1"/>
  <c r="U3830" i="3" s="1"/>
  <c r="O3830" i="3"/>
  <c r="P3830" i="3" s="1"/>
  <c r="N3830" i="3"/>
  <c r="M3830" i="3"/>
  <c r="Z3829" i="3"/>
  <c r="Y3829" i="3"/>
  <c r="W3829" i="3"/>
  <c r="R3829" i="3"/>
  <c r="S3829" i="3" s="1"/>
  <c r="X3829" i="3" s="1"/>
  <c r="Q3829" i="3"/>
  <c r="O3829" i="3"/>
  <c r="P3829" i="3" s="1"/>
  <c r="N3829" i="3"/>
  <c r="V3829" i="3" s="1"/>
  <c r="M3829" i="3"/>
  <c r="Z3828" i="3"/>
  <c r="Y3828" i="3"/>
  <c r="W3828" i="3"/>
  <c r="V3828" i="3"/>
  <c r="S3828" i="3"/>
  <c r="R3828" i="3"/>
  <c r="Q3828" i="3"/>
  <c r="P3828" i="3"/>
  <c r="O3828" i="3"/>
  <c r="N3828" i="3"/>
  <c r="M3828" i="3"/>
  <c r="Z3827" i="3"/>
  <c r="Y3827" i="3"/>
  <c r="X3827" i="3"/>
  <c r="W3827" i="3"/>
  <c r="R3827" i="3"/>
  <c r="S3827" i="3" s="1"/>
  <c r="AC3827" i="3" s="1"/>
  <c r="Q3827" i="3"/>
  <c r="T3827" i="3" s="1" a="1"/>
  <c r="T3827" i="3" s="1"/>
  <c r="U3827" i="3" s="1" a="1"/>
  <c r="U3827" i="3" s="1"/>
  <c r="P3827" i="3"/>
  <c r="O3827" i="3"/>
  <c r="N3827" i="3"/>
  <c r="V3827" i="3" s="1"/>
  <c r="M3827" i="3"/>
  <c r="Z3826" i="3"/>
  <c r="Y3826" i="3"/>
  <c r="W3826" i="3"/>
  <c r="V3826" i="3"/>
  <c r="R3826" i="3"/>
  <c r="S3826" i="3" s="1"/>
  <c r="Q3826" i="3"/>
  <c r="T3826" i="3" s="1" a="1"/>
  <c r="T3826" i="3" s="1"/>
  <c r="U3826" i="3" s="1" a="1"/>
  <c r="U3826" i="3" s="1"/>
  <c r="O3826" i="3"/>
  <c r="P3826" i="3" s="1"/>
  <c r="N3826" i="3"/>
  <c r="M3826" i="3"/>
  <c r="Z3825" i="3"/>
  <c r="Y3825" i="3"/>
  <c r="W3825" i="3"/>
  <c r="R3825" i="3"/>
  <c r="S3825" i="3" s="1"/>
  <c r="X3825" i="3" s="1"/>
  <c r="Q3825" i="3"/>
  <c r="O3825" i="3"/>
  <c r="P3825" i="3" s="1"/>
  <c r="N3825" i="3"/>
  <c r="V3825" i="3" s="1"/>
  <c r="M3825" i="3"/>
  <c r="Z3824" i="3"/>
  <c r="Y3824" i="3"/>
  <c r="W3824" i="3"/>
  <c r="V3824" i="3"/>
  <c r="S3824" i="3"/>
  <c r="R3824" i="3"/>
  <c r="Q3824" i="3"/>
  <c r="P3824" i="3"/>
  <c r="O3824" i="3"/>
  <c r="N3824" i="3"/>
  <c r="M3824" i="3"/>
  <c r="Z3823" i="3"/>
  <c r="Y3823" i="3"/>
  <c r="W3823" i="3"/>
  <c r="R3823" i="3"/>
  <c r="S3823" i="3" s="1"/>
  <c r="AC3823" i="3" s="1"/>
  <c r="Q3823" i="3"/>
  <c r="T3823" i="3" s="1" a="1"/>
  <c r="T3823" i="3" s="1"/>
  <c r="U3823" i="3" s="1" a="1"/>
  <c r="U3823" i="3" s="1"/>
  <c r="P3823" i="3"/>
  <c r="O3823" i="3"/>
  <c r="N3823" i="3"/>
  <c r="V3823" i="3" s="1"/>
  <c r="M3823" i="3"/>
  <c r="Z3822" i="3"/>
  <c r="Y3822" i="3"/>
  <c r="W3822" i="3"/>
  <c r="V3822" i="3"/>
  <c r="R3822" i="3"/>
  <c r="S3822" i="3" s="1"/>
  <c r="Q3822" i="3"/>
  <c r="O3822" i="3"/>
  <c r="P3822" i="3" s="1"/>
  <c r="N3822" i="3"/>
  <c r="M3822" i="3"/>
  <c r="AC3821" i="3"/>
  <c r="Z3821" i="3"/>
  <c r="Y3821" i="3"/>
  <c r="W3821" i="3"/>
  <c r="R3821" i="3"/>
  <c r="S3821" i="3" s="1"/>
  <c r="X3821" i="3" s="1"/>
  <c r="Q3821" i="3"/>
  <c r="T3821" i="3" s="1" a="1"/>
  <c r="T3821" i="3" s="1"/>
  <c r="U3821" i="3" s="1" a="1"/>
  <c r="U3821" i="3" s="1"/>
  <c r="O3821" i="3"/>
  <c r="P3821" i="3" s="1"/>
  <c r="N3821" i="3"/>
  <c r="V3821" i="3" s="1"/>
  <c r="M3821" i="3"/>
  <c r="Z3820" i="3"/>
  <c r="Y3820" i="3"/>
  <c r="W3820" i="3"/>
  <c r="V3820" i="3"/>
  <c r="S3820" i="3"/>
  <c r="R3820" i="3"/>
  <c r="Q3820" i="3"/>
  <c r="P3820" i="3"/>
  <c r="O3820" i="3"/>
  <c r="N3820" i="3"/>
  <c r="M3820" i="3"/>
  <c r="Z3819" i="3"/>
  <c r="Y3819" i="3"/>
  <c r="W3819" i="3"/>
  <c r="R3819" i="3"/>
  <c r="S3819" i="3" s="1"/>
  <c r="AC3819" i="3" s="1"/>
  <c r="Q3819" i="3"/>
  <c r="P3819" i="3"/>
  <c r="O3819" i="3"/>
  <c r="N3819" i="3"/>
  <c r="V3819" i="3" s="1"/>
  <c r="M3819" i="3"/>
  <c r="Z3818" i="3"/>
  <c r="Y3818" i="3"/>
  <c r="W3818" i="3"/>
  <c r="V3818" i="3"/>
  <c r="R3818" i="3"/>
  <c r="S3818" i="3" s="1"/>
  <c r="Q3818" i="3"/>
  <c r="O3818" i="3"/>
  <c r="P3818" i="3" s="1"/>
  <c r="N3818" i="3"/>
  <c r="M3818" i="3"/>
  <c r="AC3817" i="3"/>
  <c r="Z3817" i="3"/>
  <c r="Y3817" i="3"/>
  <c r="W3817" i="3"/>
  <c r="R3817" i="3"/>
  <c r="S3817" i="3" s="1"/>
  <c r="X3817" i="3" s="1"/>
  <c r="Q3817" i="3"/>
  <c r="T3817" i="3" s="1" a="1"/>
  <c r="T3817" i="3" s="1"/>
  <c r="U3817" i="3" s="1" a="1"/>
  <c r="U3817" i="3" s="1"/>
  <c r="O3817" i="3"/>
  <c r="P3817" i="3" s="1"/>
  <c r="N3817" i="3"/>
  <c r="V3817" i="3" s="1"/>
  <c r="M3817" i="3"/>
  <c r="Z3816" i="3"/>
  <c r="Y3816" i="3"/>
  <c r="W3816" i="3"/>
  <c r="V3816" i="3"/>
  <c r="S3816" i="3"/>
  <c r="R3816" i="3"/>
  <c r="Q3816" i="3"/>
  <c r="P3816" i="3"/>
  <c r="O3816" i="3"/>
  <c r="N3816" i="3"/>
  <c r="M3816" i="3"/>
  <c r="Z3815" i="3"/>
  <c r="Y3815" i="3"/>
  <c r="X3815" i="3"/>
  <c r="W3815" i="3"/>
  <c r="R3815" i="3"/>
  <c r="S3815" i="3" s="1"/>
  <c r="AC3815" i="3" s="1"/>
  <c r="Q3815" i="3"/>
  <c r="T3815" i="3" s="1" a="1"/>
  <c r="T3815" i="3" s="1"/>
  <c r="P3815" i="3"/>
  <c r="O3815" i="3"/>
  <c r="N3815" i="3"/>
  <c r="V3815" i="3" s="1"/>
  <c r="M3815" i="3"/>
  <c r="Z3814" i="3"/>
  <c r="Y3814" i="3"/>
  <c r="W3814" i="3"/>
  <c r="V3814" i="3"/>
  <c r="R3814" i="3"/>
  <c r="S3814" i="3" s="1"/>
  <c r="Q3814" i="3"/>
  <c r="T3814" i="3" s="1" a="1"/>
  <c r="T3814" i="3" s="1"/>
  <c r="U3814" i="3" s="1" a="1"/>
  <c r="U3814" i="3" s="1"/>
  <c r="O3814" i="3"/>
  <c r="P3814" i="3" s="1"/>
  <c r="N3814" i="3"/>
  <c r="M3814" i="3"/>
  <c r="Z3813" i="3"/>
  <c r="Y3813" i="3"/>
  <c r="W3813" i="3"/>
  <c r="R3813" i="3"/>
  <c r="S3813" i="3" s="1"/>
  <c r="X3813" i="3" s="1"/>
  <c r="Q3813" i="3"/>
  <c r="O3813" i="3"/>
  <c r="P3813" i="3" s="1"/>
  <c r="N3813" i="3"/>
  <c r="V3813" i="3" s="1"/>
  <c r="M3813" i="3"/>
  <c r="Z3812" i="3"/>
  <c r="Y3812" i="3"/>
  <c r="W3812" i="3"/>
  <c r="V3812" i="3"/>
  <c r="S3812" i="3"/>
  <c r="R3812" i="3"/>
  <c r="Q3812" i="3"/>
  <c r="P3812" i="3"/>
  <c r="O3812" i="3"/>
  <c r="N3812" i="3"/>
  <c r="M3812" i="3"/>
  <c r="Z3811" i="3"/>
  <c r="Y3811" i="3"/>
  <c r="W3811" i="3"/>
  <c r="R3811" i="3"/>
  <c r="S3811" i="3" s="1"/>
  <c r="AC3811" i="3" s="1"/>
  <c r="Q3811" i="3"/>
  <c r="T3811" i="3" s="1" a="1"/>
  <c r="T3811" i="3" s="1"/>
  <c r="U3811" i="3" s="1" a="1"/>
  <c r="U3811" i="3" s="1"/>
  <c r="P3811" i="3"/>
  <c r="O3811" i="3"/>
  <c r="N3811" i="3"/>
  <c r="V3811" i="3" s="1"/>
  <c r="M3811" i="3"/>
  <c r="Z3810" i="3"/>
  <c r="Y3810" i="3"/>
  <c r="W3810" i="3"/>
  <c r="V3810" i="3"/>
  <c r="R3810" i="3"/>
  <c r="S3810" i="3" s="1"/>
  <c r="Q3810" i="3"/>
  <c r="T3810" i="3" s="1" a="1"/>
  <c r="T3810" i="3" s="1"/>
  <c r="U3810" i="3" s="1" a="1"/>
  <c r="U3810" i="3" s="1"/>
  <c r="O3810" i="3"/>
  <c r="P3810" i="3" s="1"/>
  <c r="N3810" i="3"/>
  <c r="M3810" i="3"/>
  <c r="Z3809" i="3"/>
  <c r="Y3809" i="3"/>
  <c r="W3809" i="3"/>
  <c r="R3809" i="3"/>
  <c r="S3809" i="3" s="1"/>
  <c r="X3809" i="3" s="1"/>
  <c r="Q3809" i="3"/>
  <c r="O3809" i="3"/>
  <c r="P3809" i="3" s="1"/>
  <c r="N3809" i="3"/>
  <c r="V3809" i="3" s="1"/>
  <c r="M3809" i="3"/>
  <c r="Z3808" i="3"/>
  <c r="Y3808" i="3"/>
  <c r="W3808" i="3"/>
  <c r="V3808" i="3"/>
  <c r="S3808" i="3"/>
  <c r="R3808" i="3"/>
  <c r="Q3808" i="3"/>
  <c r="P3808" i="3"/>
  <c r="O3808" i="3"/>
  <c r="N3808" i="3"/>
  <c r="M3808" i="3"/>
  <c r="Z3807" i="3"/>
  <c r="Y3807" i="3"/>
  <c r="W3807" i="3"/>
  <c r="R3807" i="3"/>
  <c r="S3807" i="3" s="1"/>
  <c r="AC3807" i="3" s="1"/>
  <c r="Q3807" i="3"/>
  <c r="T3807" i="3" s="1" a="1"/>
  <c r="T3807" i="3" s="1"/>
  <c r="U3807" i="3" s="1" a="1"/>
  <c r="U3807" i="3" s="1"/>
  <c r="P3807" i="3"/>
  <c r="O3807" i="3"/>
  <c r="N3807" i="3"/>
  <c r="V3807" i="3" s="1"/>
  <c r="M3807" i="3"/>
  <c r="Z3806" i="3"/>
  <c r="Y3806" i="3"/>
  <c r="W3806" i="3"/>
  <c r="V3806" i="3"/>
  <c r="R3806" i="3"/>
  <c r="S3806" i="3" s="1"/>
  <c r="Q3806" i="3"/>
  <c r="O3806" i="3"/>
  <c r="P3806" i="3" s="1"/>
  <c r="N3806" i="3"/>
  <c r="M3806" i="3"/>
  <c r="AC3805" i="3"/>
  <c r="Z3805" i="3"/>
  <c r="Y3805" i="3"/>
  <c r="W3805" i="3"/>
  <c r="R3805" i="3"/>
  <c r="S3805" i="3" s="1"/>
  <c r="X3805" i="3" s="1"/>
  <c r="Q3805" i="3"/>
  <c r="T3805" i="3" s="1" a="1"/>
  <c r="T3805" i="3" s="1"/>
  <c r="U3805" i="3" s="1" a="1"/>
  <c r="U3805" i="3" s="1"/>
  <c r="O3805" i="3"/>
  <c r="P3805" i="3" s="1"/>
  <c r="N3805" i="3"/>
  <c r="V3805" i="3" s="1"/>
  <c r="M3805" i="3"/>
  <c r="Z3804" i="3"/>
  <c r="Y3804" i="3"/>
  <c r="W3804" i="3"/>
  <c r="V3804" i="3"/>
  <c r="S3804" i="3"/>
  <c r="R3804" i="3"/>
  <c r="Q3804" i="3"/>
  <c r="P3804" i="3"/>
  <c r="O3804" i="3"/>
  <c r="N3804" i="3"/>
  <c r="M3804" i="3"/>
  <c r="Z3803" i="3"/>
  <c r="Y3803" i="3"/>
  <c r="W3803" i="3"/>
  <c r="R3803" i="3"/>
  <c r="S3803" i="3" s="1"/>
  <c r="AC3803" i="3" s="1"/>
  <c r="Q3803" i="3"/>
  <c r="P3803" i="3"/>
  <c r="O3803" i="3"/>
  <c r="N3803" i="3"/>
  <c r="V3803" i="3" s="1"/>
  <c r="M3803" i="3"/>
  <c r="Z3802" i="3"/>
  <c r="Y3802" i="3"/>
  <c r="W3802" i="3"/>
  <c r="V3802" i="3"/>
  <c r="R3802" i="3"/>
  <c r="S3802" i="3" s="1"/>
  <c r="Q3802" i="3"/>
  <c r="O3802" i="3"/>
  <c r="P3802" i="3" s="1"/>
  <c r="N3802" i="3"/>
  <c r="M3802" i="3"/>
  <c r="AC3801" i="3"/>
  <c r="Z3801" i="3"/>
  <c r="Y3801" i="3"/>
  <c r="W3801" i="3"/>
  <c r="R3801" i="3"/>
  <c r="S3801" i="3" s="1"/>
  <c r="X3801" i="3" s="1"/>
  <c r="Q3801" i="3"/>
  <c r="T3801" i="3" s="1" a="1"/>
  <c r="T3801" i="3" s="1"/>
  <c r="U3801" i="3" s="1" a="1"/>
  <c r="U3801" i="3" s="1"/>
  <c r="O3801" i="3"/>
  <c r="P3801" i="3" s="1"/>
  <c r="N3801" i="3"/>
  <c r="V3801" i="3" s="1"/>
  <c r="M3801" i="3"/>
  <c r="Z3800" i="3"/>
  <c r="Y3800" i="3"/>
  <c r="W3800" i="3"/>
  <c r="V3800" i="3"/>
  <c r="S3800" i="3"/>
  <c r="R3800" i="3"/>
  <c r="Q3800" i="3"/>
  <c r="P3800" i="3"/>
  <c r="O3800" i="3"/>
  <c r="N3800" i="3"/>
  <c r="M3800" i="3"/>
  <c r="Z3799" i="3"/>
  <c r="Y3799" i="3"/>
  <c r="X3799" i="3"/>
  <c r="W3799" i="3"/>
  <c r="R3799" i="3"/>
  <c r="S3799" i="3" s="1"/>
  <c r="AC3799" i="3" s="1"/>
  <c r="Q3799" i="3"/>
  <c r="T3799" i="3" s="1" a="1"/>
  <c r="T3799" i="3" s="1"/>
  <c r="P3799" i="3"/>
  <c r="O3799" i="3"/>
  <c r="N3799" i="3"/>
  <c r="V3799" i="3" s="1"/>
  <c r="M3799" i="3"/>
  <c r="Z3798" i="3"/>
  <c r="Y3798" i="3"/>
  <c r="W3798" i="3"/>
  <c r="V3798" i="3"/>
  <c r="R3798" i="3"/>
  <c r="S3798" i="3" s="1"/>
  <c r="Q3798" i="3"/>
  <c r="T3798" i="3" s="1" a="1"/>
  <c r="T3798" i="3" s="1"/>
  <c r="U3798" i="3" s="1" a="1"/>
  <c r="U3798" i="3" s="1"/>
  <c r="O3798" i="3"/>
  <c r="P3798" i="3" s="1"/>
  <c r="N3798" i="3"/>
  <c r="M3798" i="3"/>
  <c r="Z3797" i="3"/>
  <c r="Y3797" i="3"/>
  <c r="W3797" i="3"/>
  <c r="R3797" i="3"/>
  <c r="S3797" i="3" s="1"/>
  <c r="X3797" i="3" s="1"/>
  <c r="Q3797" i="3"/>
  <c r="O3797" i="3"/>
  <c r="P3797" i="3" s="1"/>
  <c r="N3797" i="3"/>
  <c r="V3797" i="3" s="1"/>
  <c r="M3797" i="3"/>
  <c r="Z3796" i="3"/>
  <c r="Y3796" i="3"/>
  <c r="W3796" i="3"/>
  <c r="V3796" i="3"/>
  <c r="S3796" i="3"/>
  <c r="R3796" i="3"/>
  <c r="Q3796" i="3"/>
  <c r="P3796" i="3"/>
  <c r="O3796" i="3"/>
  <c r="N3796" i="3"/>
  <c r="M3796" i="3"/>
  <c r="Z3795" i="3"/>
  <c r="Y3795" i="3"/>
  <c r="W3795" i="3"/>
  <c r="R3795" i="3"/>
  <c r="S3795" i="3" s="1"/>
  <c r="AC3795" i="3" s="1"/>
  <c r="Q3795" i="3"/>
  <c r="T3795" i="3" s="1" a="1"/>
  <c r="T3795" i="3" s="1"/>
  <c r="U3795" i="3" s="1" a="1"/>
  <c r="U3795" i="3" s="1"/>
  <c r="P3795" i="3"/>
  <c r="O3795" i="3"/>
  <c r="N3795" i="3"/>
  <c r="V3795" i="3" s="1"/>
  <c r="M3795" i="3"/>
  <c r="Z3794" i="3"/>
  <c r="Y3794" i="3"/>
  <c r="W3794" i="3"/>
  <c r="V3794" i="3"/>
  <c r="R3794" i="3"/>
  <c r="S3794" i="3" s="1"/>
  <c r="Q3794" i="3"/>
  <c r="T3794" i="3" s="1" a="1"/>
  <c r="T3794" i="3" s="1"/>
  <c r="U3794" i="3" s="1" a="1"/>
  <c r="U3794" i="3" s="1"/>
  <c r="O3794" i="3"/>
  <c r="P3794" i="3" s="1"/>
  <c r="N3794" i="3"/>
  <c r="M3794" i="3"/>
  <c r="Z3793" i="3"/>
  <c r="Y3793" i="3"/>
  <c r="W3793" i="3"/>
  <c r="R3793" i="3"/>
  <c r="S3793" i="3" s="1"/>
  <c r="X3793" i="3" s="1"/>
  <c r="Q3793" i="3"/>
  <c r="O3793" i="3"/>
  <c r="P3793" i="3" s="1"/>
  <c r="N3793" i="3"/>
  <c r="V3793" i="3" s="1"/>
  <c r="M3793" i="3"/>
  <c r="Z3792" i="3"/>
  <c r="Y3792" i="3"/>
  <c r="W3792" i="3"/>
  <c r="V3792" i="3"/>
  <c r="S3792" i="3"/>
  <c r="R3792" i="3"/>
  <c r="Q3792" i="3"/>
  <c r="P3792" i="3"/>
  <c r="O3792" i="3"/>
  <c r="N3792" i="3"/>
  <c r="M3792" i="3"/>
  <c r="Z3791" i="3"/>
  <c r="Y3791" i="3"/>
  <c r="W3791" i="3"/>
  <c r="R3791" i="3"/>
  <c r="S3791" i="3" s="1"/>
  <c r="AC3791" i="3" s="1"/>
  <c r="Q3791" i="3"/>
  <c r="T3791" i="3" s="1" a="1"/>
  <c r="T3791" i="3" s="1"/>
  <c r="U3791" i="3" s="1" a="1"/>
  <c r="U3791" i="3" s="1"/>
  <c r="P3791" i="3"/>
  <c r="O3791" i="3"/>
  <c r="N3791" i="3"/>
  <c r="V3791" i="3" s="1"/>
  <c r="M3791" i="3"/>
  <c r="Z3790" i="3"/>
  <c r="Y3790" i="3"/>
  <c r="W3790" i="3"/>
  <c r="V3790" i="3"/>
  <c r="R3790" i="3"/>
  <c r="S3790" i="3" s="1"/>
  <c r="Q3790" i="3"/>
  <c r="O3790" i="3"/>
  <c r="P3790" i="3" s="1"/>
  <c r="N3790" i="3"/>
  <c r="M3790" i="3"/>
  <c r="AC3789" i="3"/>
  <c r="Z3789" i="3"/>
  <c r="Y3789" i="3"/>
  <c r="W3789" i="3"/>
  <c r="R3789" i="3"/>
  <c r="S3789" i="3" s="1"/>
  <c r="X3789" i="3" s="1"/>
  <c r="Q3789" i="3"/>
  <c r="T3789" i="3" s="1" a="1"/>
  <c r="T3789" i="3" s="1"/>
  <c r="U3789" i="3" s="1" a="1"/>
  <c r="U3789" i="3" s="1"/>
  <c r="O3789" i="3"/>
  <c r="P3789" i="3" s="1"/>
  <c r="N3789" i="3"/>
  <c r="V3789" i="3" s="1"/>
  <c r="M3789" i="3"/>
  <c r="Z3788" i="3"/>
  <c r="Y3788" i="3"/>
  <c r="W3788" i="3"/>
  <c r="V3788" i="3"/>
  <c r="S3788" i="3"/>
  <c r="R3788" i="3"/>
  <c r="Q3788" i="3"/>
  <c r="P3788" i="3"/>
  <c r="O3788" i="3"/>
  <c r="N3788" i="3"/>
  <c r="M3788" i="3"/>
  <c r="Z3787" i="3"/>
  <c r="Y3787" i="3"/>
  <c r="W3787" i="3"/>
  <c r="R3787" i="3"/>
  <c r="S3787" i="3" s="1"/>
  <c r="AC3787" i="3" s="1"/>
  <c r="Q3787" i="3"/>
  <c r="P3787" i="3"/>
  <c r="O3787" i="3"/>
  <c r="N3787" i="3"/>
  <c r="V3787" i="3" s="1"/>
  <c r="M3787" i="3"/>
  <c r="Z3786" i="3"/>
  <c r="Y3786" i="3"/>
  <c r="W3786" i="3"/>
  <c r="V3786" i="3"/>
  <c r="R3786" i="3"/>
  <c r="S3786" i="3" s="1"/>
  <c r="Q3786" i="3"/>
  <c r="O3786" i="3"/>
  <c r="P3786" i="3" s="1"/>
  <c r="N3786" i="3"/>
  <c r="M3786" i="3"/>
  <c r="AC3785" i="3"/>
  <c r="Z3785" i="3"/>
  <c r="Y3785" i="3"/>
  <c r="W3785" i="3"/>
  <c r="R3785" i="3"/>
  <c r="S3785" i="3" s="1"/>
  <c r="X3785" i="3" s="1"/>
  <c r="Q3785" i="3"/>
  <c r="T3785" i="3" s="1" a="1"/>
  <c r="T3785" i="3" s="1"/>
  <c r="U3785" i="3" s="1" a="1"/>
  <c r="U3785" i="3" s="1"/>
  <c r="O3785" i="3"/>
  <c r="P3785" i="3" s="1"/>
  <c r="N3785" i="3"/>
  <c r="V3785" i="3" s="1"/>
  <c r="M3785" i="3"/>
  <c r="Z3784" i="3"/>
  <c r="Y3784" i="3"/>
  <c r="W3784" i="3"/>
  <c r="V3784" i="3"/>
  <c r="S3784" i="3"/>
  <c r="R3784" i="3"/>
  <c r="Q3784" i="3"/>
  <c r="P3784" i="3"/>
  <c r="O3784" i="3"/>
  <c r="N3784" i="3"/>
  <c r="M3784" i="3"/>
  <c r="Z3783" i="3"/>
  <c r="Y3783" i="3"/>
  <c r="X3783" i="3"/>
  <c r="W3783" i="3"/>
  <c r="R3783" i="3"/>
  <c r="S3783" i="3" s="1"/>
  <c r="AC3783" i="3" s="1"/>
  <c r="Q3783" i="3"/>
  <c r="T3783" i="3" s="1" a="1"/>
  <c r="T3783" i="3" s="1"/>
  <c r="P3783" i="3"/>
  <c r="O3783" i="3"/>
  <c r="N3783" i="3"/>
  <c r="V3783" i="3" s="1"/>
  <c r="M3783" i="3"/>
  <c r="Z3782" i="3"/>
  <c r="Y3782" i="3"/>
  <c r="W3782" i="3"/>
  <c r="V3782" i="3"/>
  <c r="R3782" i="3"/>
  <c r="S3782" i="3" s="1"/>
  <c r="Q3782" i="3"/>
  <c r="T3782" i="3" s="1" a="1"/>
  <c r="T3782" i="3" s="1"/>
  <c r="U3782" i="3" s="1" a="1"/>
  <c r="U3782" i="3" s="1"/>
  <c r="O3782" i="3"/>
  <c r="P3782" i="3" s="1"/>
  <c r="N3782" i="3"/>
  <c r="M3782" i="3"/>
  <c r="Z3781" i="3"/>
  <c r="Y3781" i="3"/>
  <c r="W3781" i="3"/>
  <c r="R3781" i="3"/>
  <c r="S3781" i="3" s="1"/>
  <c r="X3781" i="3" s="1"/>
  <c r="Q3781" i="3"/>
  <c r="O3781" i="3"/>
  <c r="P3781" i="3" s="1"/>
  <c r="N3781" i="3"/>
  <c r="V3781" i="3" s="1"/>
  <c r="M3781" i="3"/>
  <c r="Z3780" i="3"/>
  <c r="Y3780" i="3"/>
  <c r="W3780" i="3"/>
  <c r="V3780" i="3"/>
  <c r="S3780" i="3"/>
  <c r="R3780" i="3"/>
  <c r="Q3780" i="3"/>
  <c r="P3780" i="3"/>
  <c r="O3780" i="3"/>
  <c r="N3780" i="3"/>
  <c r="M3780" i="3"/>
  <c r="Z3779" i="3"/>
  <c r="Y3779" i="3"/>
  <c r="W3779" i="3"/>
  <c r="R3779" i="3"/>
  <c r="S3779" i="3" s="1"/>
  <c r="AC3779" i="3" s="1"/>
  <c r="Q3779" i="3"/>
  <c r="P3779" i="3"/>
  <c r="O3779" i="3"/>
  <c r="N3779" i="3"/>
  <c r="V3779" i="3" s="1"/>
  <c r="M3779" i="3"/>
  <c r="Z3778" i="3"/>
  <c r="Y3778" i="3"/>
  <c r="W3778" i="3"/>
  <c r="V3778" i="3"/>
  <c r="R3778" i="3"/>
  <c r="S3778" i="3" s="1"/>
  <c r="Q3778" i="3"/>
  <c r="T3778" i="3" s="1" a="1"/>
  <c r="T3778" i="3" s="1"/>
  <c r="U3778" i="3" s="1" a="1"/>
  <c r="U3778" i="3" s="1"/>
  <c r="O3778" i="3"/>
  <c r="P3778" i="3" s="1"/>
  <c r="N3778" i="3"/>
  <c r="M3778" i="3"/>
  <c r="Z3777" i="3"/>
  <c r="Y3777" i="3"/>
  <c r="W3777" i="3"/>
  <c r="R3777" i="3"/>
  <c r="S3777" i="3" s="1"/>
  <c r="X3777" i="3" s="1"/>
  <c r="Q3777" i="3"/>
  <c r="O3777" i="3"/>
  <c r="P3777" i="3" s="1"/>
  <c r="N3777" i="3"/>
  <c r="V3777" i="3" s="1"/>
  <c r="M3777" i="3"/>
  <c r="Z3776" i="3"/>
  <c r="Y3776" i="3"/>
  <c r="W3776" i="3"/>
  <c r="V3776" i="3"/>
  <c r="S3776" i="3"/>
  <c r="R3776" i="3"/>
  <c r="Q3776" i="3"/>
  <c r="P3776" i="3"/>
  <c r="O3776" i="3"/>
  <c r="N3776" i="3"/>
  <c r="M3776" i="3"/>
  <c r="Z3775" i="3"/>
  <c r="Y3775" i="3"/>
  <c r="W3775" i="3"/>
  <c r="R3775" i="3"/>
  <c r="S3775" i="3" s="1"/>
  <c r="AC3775" i="3" s="1"/>
  <c r="Q3775" i="3"/>
  <c r="T3775" i="3" s="1" a="1"/>
  <c r="T3775" i="3" s="1"/>
  <c r="U3775" i="3" s="1" a="1"/>
  <c r="U3775" i="3" s="1"/>
  <c r="P3775" i="3"/>
  <c r="O3775" i="3"/>
  <c r="N3775" i="3"/>
  <c r="V3775" i="3" s="1"/>
  <c r="M3775" i="3"/>
  <c r="Z3774" i="3"/>
  <c r="Y3774" i="3"/>
  <c r="W3774" i="3"/>
  <c r="V3774" i="3"/>
  <c r="R3774" i="3"/>
  <c r="S3774" i="3" s="1"/>
  <c r="Q3774" i="3"/>
  <c r="O3774" i="3"/>
  <c r="P3774" i="3" s="1"/>
  <c r="N3774" i="3"/>
  <c r="M3774" i="3"/>
  <c r="AC3773" i="3"/>
  <c r="Z3773" i="3"/>
  <c r="Y3773" i="3"/>
  <c r="W3773" i="3"/>
  <c r="R3773" i="3"/>
  <c r="S3773" i="3" s="1"/>
  <c r="X3773" i="3" s="1"/>
  <c r="Q3773" i="3"/>
  <c r="T3773" i="3" s="1" a="1"/>
  <c r="T3773" i="3" s="1"/>
  <c r="U3773" i="3" s="1" a="1"/>
  <c r="U3773" i="3" s="1"/>
  <c r="O3773" i="3"/>
  <c r="P3773" i="3" s="1"/>
  <c r="N3773" i="3"/>
  <c r="V3773" i="3" s="1"/>
  <c r="M3773" i="3"/>
  <c r="Z3772" i="3"/>
  <c r="Y3772" i="3"/>
  <c r="W3772" i="3"/>
  <c r="V3772" i="3"/>
  <c r="S3772" i="3"/>
  <c r="R3772" i="3"/>
  <c r="Q3772" i="3"/>
  <c r="P3772" i="3"/>
  <c r="O3772" i="3"/>
  <c r="N3772" i="3"/>
  <c r="M3772" i="3"/>
  <c r="Z3771" i="3"/>
  <c r="Y3771" i="3"/>
  <c r="W3771" i="3"/>
  <c r="R3771" i="3"/>
  <c r="S3771" i="3" s="1"/>
  <c r="AC3771" i="3" s="1"/>
  <c r="Q3771" i="3"/>
  <c r="P3771" i="3"/>
  <c r="O3771" i="3"/>
  <c r="N3771" i="3"/>
  <c r="V3771" i="3" s="1"/>
  <c r="M3771" i="3"/>
  <c r="Z3770" i="3"/>
  <c r="Y3770" i="3"/>
  <c r="W3770" i="3"/>
  <c r="V3770" i="3"/>
  <c r="R3770" i="3"/>
  <c r="S3770" i="3" s="1"/>
  <c r="Q3770" i="3"/>
  <c r="O3770" i="3"/>
  <c r="P3770" i="3" s="1"/>
  <c r="N3770" i="3"/>
  <c r="M3770" i="3"/>
  <c r="AC3769" i="3"/>
  <c r="Z3769" i="3"/>
  <c r="Y3769" i="3"/>
  <c r="W3769" i="3"/>
  <c r="R3769" i="3"/>
  <c r="S3769" i="3" s="1"/>
  <c r="X3769" i="3" s="1"/>
  <c r="Q3769" i="3"/>
  <c r="T3769" i="3" s="1" a="1"/>
  <c r="T3769" i="3" s="1"/>
  <c r="U3769" i="3" s="1" a="1"/>
  <c r="U3769" i="3" s="1"/>
  <c r="O3769" i="3"/>
  <c r="P3769" i="3" s="1"/>
  <c r="N3769" i="3"/>
  <c r="V3769" i="3" s="1"/>
  <c r="M3769" i="3"/>
  <c r="Z3768" i="3"/>
  <c r="Y3768" i="3"/>
  <c r="W3768" i="3"/>
  <c r="V3768" i="3"/>
  <c r="S3768" i="3"/>
  <c r="R3768" i="3"/>
  <c r="Q3768" i="3"/>
  <c r="P3768" i="3"/>
  <c r="O3768" i="3"/>
  <c r="N3768" i="3"/>
  <c r="M3768" i="3"/>
  <c r="Z3767" i="3"/>
  <c r="Y3767" i="3"/>
  <c r="X3767" i="3"/>
  <c r="W3767" i="3"/>
  <c r="R3767" i="3"/>
  <c r="S3767" i="3" s="1"/>
  <c r="AC3767" i="3" s="1"/>
  <c r="Q3767" i="3"/>
  <c r="P3767" i="3"/>
  <c r="O3767" i="3"/>
  <c r="N3767" i="3"/>
  <c r="V3767" i="3" s="1"/>
  <c r="M3767" i="3"/>
  <c r="Z3766" i="3"/>
  <c r="Y3766" i="3"/>
  <c r="W3766" i="3"/>
  <c r="V3766" i="3"/>
  <c r="R3766" i="3"/>
  <c r="S3766" i="3" s="1"/>
  <c r="Q3766" i="3"/>
  <c r="T3766" i="3" s="1" a="1"/>
  <c r="T3766" i="3" s="1"/>
  <c r="U3766" i="3" s="1" a="1"/>
  <c r="U3766" i="3" s="1"/>
  <c r="O3766" i="3"/>
  <c r="P3766" i="3" s="1"/>
  <c r="N3766" i="3"/>
  <c r="M3766" i="3"/>
  <c r="Z3765" i="3"/>
  <c r="Y3765" i="3"/>
  <c r="W3765" i="3"/>
  <c r="R3765" i="3"/>
  <c r="S3765" i="3" s="1"/>
  <c r="X3765" i="3" s="1"/>
  <c r="Q3765" i="3"/>
  <c r="O3765" i="3"/>
  <c r="P3765" i="3" s="1"/>
  <c r="N3765" i="3"/>
  <c r="V3765" i="3" s="1"/>
  <c r="M3765" i="3"/>
  <c r="Z3764" i="3"/>
  <c r="Y3764" i="3"/>
  <c r="W3764" i="3"/>
  <c r="V3764" i="3"/>
  <c r="S3764" i="3"/>
  <c r="R3764" i="3"/>
  <c r="Q3764" i="3"/>
  <c r="P3764" i="3"/>
  <c r="O3764" i="3"/>
  <c r="N3764" i="3"/>
  <c r="M3764" i="3"/>
  <c r="Z3763" i="3"/>
  <c r="Y3763" i="3"/>
  <c r="W3763" i="3"/>
  <c r="R3763" i="3"/>
  <c r="S3763" i="3" s="1"/>
  <c r="AC3763" i="3" s="1"/>
  <c r="Q3763" i="3"/>
  <c r="P3763" i="3"/>
  <c r="O3763" i="3"/>
  <c r="N3763" i="3"/>
  <c r="V3763" i="3" s="1"/>
  <c r="M3763" i="3"/>
  <c r="Z3762" i="3"/>
  <c r="Y3762" i="3"/>
  <c r="W3762" i="3"/>
  <c r="V3762" i="3"/>
  <c r="R3762" i="3"/>
  <c r="S3762" i="3" s="1"/>
  <c r="Q3762" i="3"/>
  <c r="T3762" i="3" s="1" a="1"/>
  <c r="T3762" i="3" s="1"/>
  <c r="U3762" i="3" s="1" a="1"/>
  <c r="U3762" i="3" s="1"/>
  <c r="O3762" i="3"/>
  <c r="P3762" i="3" s="1"/>
  <c r="N3762" i="3"/>
  <c r="M3762" i="3"/>
  <c r="Z3761" i="3"/>
  <c r="Y3761" i="3"/>
  <c r="W3761" i="3"/>
  <c r="R3761" i="3"/>
  <c r="S3761" i="3" s="1"/>
  <c r="X3761" i="3" s="1"/>
  <c r="Q3761" i="3"/>
  <c r="O3761" i="3"/>
  <c r="P3761" i="3" s="1"/>
  <c r="N3761" i="3"/>
  <c r="V3761" i="3" s="1"/>
  <c r="M3761" i="3"/>
  <c r="Z3760" i="3"/>
  <c r="Y3760" i="3"/>
  <c r="W3760" i="3"/>
  <c r="V3760" i="3"/>
  <c r="S3760" i="3"/>
  <c r="R3760" i="3"/>
  <c r="Q3760" i="3"/>
  <c r="P3760" i="3"/>
  <c r="O3760" i="3"/>
  <c r="N3760" i="3"/>
  <c r="M3760" i="3"/>
  <c r="Z3759" i="3"/>
  <c r="Y3759" i="3"/>
  <c r="W3759" i="3"/>
  <c r="R3759" i="3"/>
  <c r="S3759" i="3" s="1"/>
  <c r="AC3759" i="3" s="1"/>
  <c r="Q3759" i="3"/>
  <c r="P3759" i="3"/>
  <c r="O3759" i="3"/>
  <c r="N3759" i="3"/>
  <c r="V3759" i="3" s="1"/>
  <c r="M3759" i="3"/>
  <c r="Z3758" i="3"/>
  <c r="Y3758" i="3"/>
  <c r="W3758" i="3"/>
  <c r="V3758" i="3"/>
  <c r="R3758" i="3"/>
  <c r="S3758" i="3" s="1"/>
  <c r="Q3758" i="3"/>
  <c r="O3758" i="3"/>
  <c r="P3758" i="3" s="1"/>
  <c r="N3758" i="3"/>
  <c r="M3758" i="3"/>
  <c r="AC3757" i="3"/>
  <c r="Z3757" i="3"/>
  <c r="Y3757" i="3"/>
  <c r="W3757" i="3"/>
  <c r="R3757" i="3"/>
  <c r="S3757" i="3" s="1"/>
  <c r="X3757" i="3" s="1"/>
  <c r="Q3757" i="3"/>
  <c r="T3757" i="3" s="1" a="1"/>
  <c r="T3757" i="3" s="1"/>
  <c r="U3757" i="3" s="1" a="1"/>
  <c r="U3757" i="3" s="1"/>
  <c r="O3757" i="3"/>
  <c r="P3757" i="3" s="1"/>
  <c r="N3757" i="3"/>
  <c r="V3757" i="3" s="1"/>
  <c r="M3757" i="3"/>
  <c r="Z3756" i="3"/>
  <c r="Y3756" i="3"/>
  <c r="W3756" i="3"/>
  <c r="V3756" i="3"/>
  <c r="S3756" i="3"/>
  <c r="R3756" i="3"/>
  <c r="Q3756" i="3"/>
  <c r="P3756" i="3"/>
  <c r="O3756" i="3"/>
  <c r="N3756" i="3"/>
  <c r="M3756" i="3"/>
  <c r="Z3755" i="3"/>
  <c r="Y3755" i="3"/>
  <c r="W3755" i="3"/>
  <c r="R3755" i="3"/>
  <c r="S3755" i="3" s="1"/>
  <c r="AC3755" i="3" s="1"/>
  <c r="Q3755" i="3"/>
  <c r="P3755" i="3"/>
  <c r="O3755" i="3"/>
  <c r="N3755" i="3"/>
  <c r="V3755" i="3" s="1"/>
  <c r="M3755" i="3"/>
  <c r="Z3754" i="3"/>
  <c r="Y3754" i="3"/>
  <c r="W3754" i="3"/>
  <c r="V3754" i="3"/>
  <c r="R3754" i="3"/>
  <c r="S3754" i="3" s="1"/>
  <c r="Q3754" i="3"/>
  <c r="O3754" i="3"/>
  <c r="P3754" i="3" s="1"/>
  <c r="N3754" i="3"/>
  <c r="M3754" i="3"/>
  <c r="AC3753" i="3"/>
  <c r="Z3753" i="3"/>
  <c r="Y3753" i="3"/>
  <c r="W3753" i="3"/>
  <c r="R3753" i="3"/>
  <c r="S3753" i="3" s="1"/>
  <c r="X3753" i="3" s="1"/>
  <c r="Q3753" i="3"/>
  <c r="T3753" i="3" s="1" a="1"/>
  <c r="T3753" i="3" s="1"/>
  <c r="U3753" i="3" s="1" a="1"/>
  <c r="U3753" i="3" s="1"/>
  <c r="O3753" i="3"/>
  <c r="P3753" i="3" s="1"/>
  <c r="N3753" i="3"/>
  <c r="V3753" i="3" s="1"/>
  <c r="M3753" i="3"/>
  <c r="Z3752" i="3"/>
  <c r="Y3752" i="3"/>
  <c r="W3752" i="3"/>
  <c r="V3752" i="3"/>
  <c r="S3752" i="3"/>
  <c r="R3752" i="3"/>
  <c r="Q3752" i="3"/>
  <c r="P3752" i="3"/>
  <c r="O3752" i="3"/>
  <c r="N3752" i="3"/>
  <c r="M3752" i="3"/>
  <c r="Z3751" i="3"/>
  <c r="Y3751" i="3"/>
  <c r="X3751" i="3"/>
  <c r="W3751" i="3"/>
  <c r="R3751" i="3"/>
  <c r="S3751" i="3" s="1"/>
  <c r="AC3751" i="3" s="1"/>
  <c r="Q3751" i="3"/>
  <c r="P3751" i="3"/>
  <c r="O3751" i="3"/>
  <c r="N3751" i="3"/>
  <c r="V3751" i="3" s="1"/>
  <c r="M3751" i="3"/>
  <c r="Z3750" i="3"/>
  <c r="Y3750" i="3"/>
  <c r="W3750" i="3"/>
  <c r="V3750" i="3"/>
  <c r="R3750" i="3"/>
  <c r="S3750" i="3" s="1"/>
  <c r="Q3750" i="3"/>
  <c r="T3750" i="3" s="1" a="1"/>
  <c r="T3750" i="3" s="1"/>
  <c r="U3750" i="3" s="1" a="1"/>
  <c r="U3750" i="3" s="1"/>
  <c r="O3750" i="3"/>
  <c r="P3750" i="3" s="1"/>
  <c r="N3750" i="3"/>
  <c r="M3750" i="3"/>
  <c r="Z3749" i="3"/>
  <c r="Y3749" i="3"/>
  <c r="W3749" i="3"/>
  <c r="R3749" i="3"/>
  <c r="S3749" i="3" s="1"/>
  <c r="X3749" i="3" s="1"/>
  <c r="Q3749" i="3"/>
  <c r="O3749" i="3"/>
  <c r="P3749" i="3" s="1"/>
  <c r="N3749" i="3"/>
  <c r="V3749" i="3" s="1"/>
  <c r="M3749" i="3"/>
  <c r="Z3748" i="3"/>
  <c r="Y3748" i="3"/>
  <c r="W3748" i="3"/>
  <c r="V3748" i="3"/>
  <c r="S3748" i="3"/>
  <c r="R3748" i="3"/>
  <c r="Q3748" i="3"/>
  <c r="T3748" i="3" s="1" a="1"/>
  <c r="T3748" i="3" s="1"/>
  <c r="U3748" i="3" s="1" a="1"/>
  <c r="U3748" i="3" s="1"/>
  <c r="P3748" i="3"/>
  <c r="O3748" i="3"/>
  <c r="N3748" i="3"/>
  <c r="M3748" i="3"/>
  <c r="Z3747" i="3"/>
  <c r="Y3747" i="3"/>
  <c r="W3747" i="3"/>
  <c r="R3747" i="3"/>
  <c r="S3747" i="3" s="1"/>
  <c r="AC3747" i="3" s="1"/>
  <c r="Q3747" i="3"/>
  <c r="P3747" i="3"/>
  <c r="O3747" i="3"/>
  <c r="N3747" i="3"/>
  <c r="V3747" i="3" s="1"/>
  <c r="M3747" i="3"/>
  <c r="Z3746" i="3"/>
  <c r="Y3746" i="3"/>
  <c r="W3746" i="3"/>
  <c r="V3746" i="3"/>
  <c r="R3746" i="3"/>
  <c r="S3746" i="3" s="1"/>
  <c r="Q3746" i="3"/>
  <c r="T3746" i="3" s="1" a="1"/>
  <c r="T3746" i="3" s="1"/>
  <c r="U3746" i="3" s="1" a="1"/>
  <c r="U3746" i="3" s="1"/>
  <c r="P3746" i="3"/>
  <c r="O3746" i="3"/>
  <c r="N3746" i="3"/>
  <c r="M3746" i="3"/>
  <c r="Z3745" i="3"/>
  <c r="Y3745" i="3"/>
  <c r="W3745" i="3"/>
  <c r="R3745" i="3"/>
  <c r="S3745" i="3" s="1"/>
  <c r="X3745" i="3" s="1"/>
  <c r="Q3745" i="3"/>
  <c r="O3745" i="3"/>
  <c r="P3745" i="3" s="1"/>
  <c r="N3745" i="3"/>
  <c r="V3745" i="3" s="1"/>
  <c r="M3745" i="3"/>
  <c r="Z3744" i="3"/>
  <c r="Y3744" i="3"/>
  <c r="W3744" i="3"/>
  <c r="V3744" i="3"/>
  <c r="S3744" i="3"/>
  <c r="R3744" i="3"/>
  <c r="Q3744" i="3"/>
  <c r="P3744" i="3"/>
  <c r="O3744" i="3"/>
  <c r="N3744" i="3"/>
  <c r="M3744" i="3"/>
  <c r="Z3743" i="3"/>
  <c r="Y3743" i="3"/>
  <c r="W3743" i="3"/>
  <c r="R3743" i="3"/>
  <c r="S3743" i="3" s="1"/>
  <c r="AC3743" i="3" s="1"/>
  <c r="Q3743" i="3"/>
  <c r="P3743" i="3"/>
  <c r="O3743" i="3"/>
  <c r="N3743" i="3"/>
  <c r="V3743" i="3" s="1"/>
  <c r="M3743" i="3"/>
  <c r="Z3742" i="3"/>
  <c r="Y3742" i="3"/>
  <c r="W3742" i="3"/>
  <c r="V3742" i="3"/>
  <c r="R3742" i="3"/>
  <c r="S3742" i="3" s="1"/>
  <c r="Q3742" i="3"/>
  <c r="T3742" i="3" s="1" a="1"/>
  <c r="T3742" i="3" s="1"/>
  <c r="U3742" i="3" s="1" a="1"/>
  <c r="U3742" i="3" s="1"/>
  <c r="P3742" i="3"/>
  <c r="O3742" i="3"/>
  <c r="N3742" i="3"/>
  <c r="M3742" i="3"/>
  <c r="Z3741" i="3"/>
  <c r="Y3741" i="3"/>
  <c r="W3741" i="3"/>
  <c r="R3741" i="3"/>
  <c r="S3741" i="3" s="1"/>
  <c r="X3741" i="3" s="1"/>
  <c r="Q3741" i="3"/>
  <c r="T3741" i="3" s="1" a="1"/>
  <c r="T3741" i="3" s="1"/>
  <c r="U3741" i="3" s="1" a="1"/>
  <c r="U3741" i="3" s="1"/>
  <c r="O3741" i="3"/>
  <c r="P3741" i="3" s="1"/>
  <c r="N3741" i="3"/>
  <c r="V3741" i="3" s="1"/>
  <c r="M3741" i="3"/>
  <c r="Z3740" i="3"/>
  <c r="Y3740" i="3"/>
  <c r="W3740" i="3"/>
  <c r="S3740" i="3"/>
  <c r="R3740" i="3"/>
  <c r="Q3740" i="3"/>
  <c r="P3740" i="3"/>
  <c r="O3740" i="3"/>
  <c r="N3740" i="3"/>
  <c r="V3740" i="3" s="1"/>
  <c r="M3740" i="3"/>
  <c r="Z3739" i="3"/>
  <c r="Y3739" i="3"/>
  <c r="X3739" i="3"/>
  <c r="W3739" i="3"/>
  <c r="R3739" i="3"/>
  <c r="S3739" i="3" s="1"/>
  <c r="AC3739" i="3" s="1"/>
  <c r="Q3739" i="3"/>
  <c r="T3739" i="3" s="1" a="1"/>
  <c r="T3739" i="3" s="1"/>
  <c r="U3739" i="3" s="1" a="1"/>
  <c r="U3739" i="3" s="1"/>
  <c r="P3739" i="3"/>
  <c r="O3739" i="3"/>
  <c r="N3739" i="3"/>
  <c r="V3739" i="3" s="1"/>
  <c r="M3739" i="3"/>
  <c r="Z3738" i="3"/>
  <c r="Y3738" i="3"/>
  <c r="X3738" i="3"/>
  <c r="W3738" i="3"/>
  <c r="V3738" i="3"/>
  <c r="R3738" i="3"/>
  <c r="S3738" i="3" s="1"/>
  <c r="AC3738" i="3" s="1"/>
  <c r="Q3738" i="3"/>
  <c r="T3738" i="3" s="1" a="1"/>
  <c r="T3738" i="3" s="1"/>
  <c r="U3738" i="3" s="1" a="1"/>
  <c r="U3738" i="3" s="1"/>
  <c r="P3738" i="3"/>
  <c r="O3738" i="3"/>
  <c r="N3738" i="3"/>
  <c r="M3738" i="3"/>
  <c r="AC3737" i="3"/>
  <c r="Z3737" i="3"/>
  <c r="Y3737" i="3"/>
  <c r="W3737" i="3"/>
  <c r="R3737" i="3"/>
  <c r="S3737" i="3" s="1"/>
  <c r="X3737" i="3" s="1"/>
  <c r="Q3737" i="3"/>
  <c r="T3737" i="3" s="1" a="1"/>
  <c r="T3737" i="3" s="1"/>
  <c r="U3737" i="3" s="1" a="1"/>
  <c r="U3737" i="3" s="1"/>
  <c r="O3737" i="3"/>
  <c r="P3737" i="3" s="1"/>
  <c r="N3737" i="3"/>
  <c r="V3737" i="3" s="1"/>
  <c r="M3737" i="3"/>
  <c r="Z3736" i="3"/>
  <c r="Y3736" i="3"/>
  <c r="W3736" i="3"/>
  <c r="S3736" i="3"/>
  <c r="R3736" i="3"/>
  <c r="Q3736" i="3"/>
  <c r="T3736" i="3" s="1" a="1"/>
  <c r="T3736" i="3" s="1"/>
  <c r="U3736" i="3" s="1" a="1"/>
  <c r="U3736" i="3" s="1"/>
  <c r="P3736" i="3"/>
  <c r="O3736" i="3"/>
  <c r="N3736" i="3"/>
  <c r="V3736" i="3" s="1"/>
  <c r="M3736" i="3"/>
  <c r="Z3735" i="3"/>
  <c r="Y3735" i="3"/>
  <c r="W3735" i="3"/>
  <c r="S3735" i="3"/>
  <c r="AC3735" i="3" s="1"/>
  <c r="R3735" i="3"/>
  <c r="Q3735" i="3"/>
  <c r="P3735" i="3"/>
  <c r="O3735" i="3"/>
  <c r="N3735" i="3"/>
  <c r="V3735" i="3" s="1"/>
  <c r="M3735" i="3"/>
  <c r="Z3734" i="3"/>
  <c r="Y3734" i="3"/>
  <c r="X3734" i="3"/>
  <c r="W3734" i="3"/>
  <c r="V3734" i="3"/>
  <c r="R3734" i="3"/>
  <c r="S3734" i="3" s="1"/>
  <c r="AC3734" i="3" s="1"/>
  <c r="Q3734" i="3"/>
  <c r="P3734" i="3"/>
  <c r="O3734" i="3"/>
  <c r="N3734" i="3"/>
  <c r="M3734" i="3"/>
  <c r="AC3733" i="3"/>
  <c r="Z3733" i="3"/>
  <c r="Y3733" i="3"/>
  <c r="X3733" i="3"/>
  <c r="W3733" i="3"/>
  <c r="S3733" i="3"/>
  <c r="R3733" i="3"/>
  <c r="Q3733" i="3"/>
  <c r="T3733" i="3" s="1" a="1"/>
  <c r="T3733" i="3" s="1"/>
  <c r="U3733" i="3" s="1" a="1"/>
  <c r="U3733" i="3" s="1"/>
  <c r="O3733" i="3"/>
  <c r="P3733" i="3" s="1"/>
  <c r="N3733" i="3"/>
  <c r="V3733" i="3" s="1"/>
  <c r="M3733" i="3"/>
  <c r="Z3732" i="3"/>
  <c r="Y3732" i="3"/>
  <c r="W3732" i="3"/>
  <c r="S3732" i="3"/>
  <c r="X3732" i="3" s="1"/>
  <c r="R3732" i="3"/>
  <c r="Q3732" i="3"/>
  <c r="T3732" i="3" s="1" a="1"/>
  <c r="T3732" i="3" s="1"/>
  <c r="U3732" i="3" s="1" a="1"/>
  <c r="U3732" i="3" s="1"/>
  <c r="O3732" i="3"/>
  <c r="P3732" i="3" s="1"/>
  <c r="N3732" i="3"/>
  <c r="V3732" i="3" s="1"/>
  <c r="M3732" i="3"/>
  <c r="Z3731" i="3"/>
  <c r="Y3731" i="3"/>
  <c r="W3731" i="3"/>
  <c r="V3731" i="3"/>
  <c r="R3731" i="3"/>
  <c r="S3731" i="3" s="1"/>
  <c r="Q3731" i="3"/>
  <c r="P3731" i="3"/>
  <c r="O3731" i="3"/>
  <c r="N3731" i="3"/>
  <c r="M3731" i="3"/>
  <c r="AC3730" i="3"/>
  <c r="Z3730" i="3"/>
  <c r="Y3730" i="3"/>
  <c r="X3730" i="3"/>
  <c r="W3730" i="3"/>
  <c r="V3730" i="3"/>
  <c r="S3730" i="3"/>
  <c r="R3730" i="3"/>
  <c r="Q3730" i="3"/>
  <c r="T3730" i="3" s="1" a="1"/>
  <c r="T3730" i="3" s="1"/>
  <c r="U3730" i="3" s="1" a="1"/>
  <c r="U3730" i="3" s="1"/>
  <c r="O3730" i="3"/>
  <c r="P3730" i="3" s="1"/>
  <c r="N3730" i="3"/>
  <c r="M3730" i="3"/>
  <c r="AC3729" i="3"/>
  <c r="Z3729" i="3"/>
  <c r="Y3729" i="3"/>
  <c r="X3729" i="3"/>
  <c r="W3729" i="3"/>
  <c r="S3729" i="3"/>
  <c r="R3729" i="3"/>
  <c r="Q3729" i="3"/>
  <c r="T3729" i="3" s="1" a="1"/>
  <c r="T3729" i="3" s="1"/>
  <c r="U3729" i="3" s="1" a="1"/>
  <c r="U3729" i="3" s="1"/>
  <c r="O3729" i="3"/>
  <c r="P3729" i="3" s="1"/>
  <c r="N3729" i="3"/>
  <c r="V3729" i="3" s="1"/>
  <c r="M3729" i="3"/>
  <c r="Z3728" i="3"/>
  <c r="Y3728" i="3"/>
  <c r="W3728" i="3"/>
  <c r="S3728" i="3"/>
  <c r="X3728" i="3" s="1"/>
  <c r="R3728" i="3"/>
  <c r="Q3728" i="3"/>
  <c r="T3728" i="3" s="1" a="1"/>
  <c r="T3728" i="3" s="1"/>
  <c r="U3728" i="3" s="1" a="1"/>
  <c r="U3728" i="3" s="1"/>
  <c r="O3728" i="3"/>
  <c r="P3728" i="3" s="1"/>
  <c r="N3728" i="3"/>
  <c r="V3728" i="3" s="1"/>
  <c r="M3728" i="3"/>
  <c r="Z3727" i="3"/>
  <c r="Y3727" i="3"/>
  <c r="W3727" i="3"/>
  <c r="V3727" i="3"/>
  <c r="R3727" i="3"/>
  <c r="S3727" i="3" s="1"/>
  <c r="X3727" i="3" s="1"/>
  <c r="Q3727" i="3"/>
  <c r="P3727" i="3"/>
  <c r="O3727" i="3"/>
  <c r="N3727" i="3"/>
  <c r="M3727" i="3"/>
  <c r="AC3726" i="3"/>
  <c r="Z3726" i="3"/>
  <c r="Y3726" i="3"/>
  <c r="X3726" i="3"/>
  <c r="W3726" i="3"/>
  <c r="V3726" i="3"/>
  <c r="S3726" i="3"/>
  <c r="R3726" i="3"/>
  <c r="Q3726" i="3"/>
  <c r="T3726" i="3" s="1" a="1"/>
  <c r="T3726" i="3" s="1"/>
  <c r="U3726" i="3" s="1" a="1"/>
  <c r="U3726" i="3" s="1"/>
  <c r="O3726" i="3"/>
  <c r="P3726" i="3" s="1"/>
  <c r="N3726" i="3"/>
  <c r="M3726" i="3"/>
  <c r="AC3725" i="3"/>
  <c r="Z3725" i="3"/>
  <c r="Y3725" i="3"/>
  <c r="W3725" i="3"/>
  <c r="V3725" i="3"/>
  <c r="S3725" i="3"/>
  <c r="X3725" i="3" s="1"/>
  <c r="R3725" i="3"/>
  <c r="Q3725" i="3"/>
  <c r="T3725" i="3" s="1" a="1"/>
  <c r="T3725" i="3" s="1"/>
  <c r="U3725" i="3" s="1" a="1"/>
  <c r="U3725" i="3" s="1"/>
  <c r="P3725" i="3"/>
  <c r="O3725" i="3"/>
  <c r="N3725" i="3"/>
  <c r="M3725" i="3"/>
  <c r="Z3724" i="3"/>
  <c r="Y3724" i="3"/>
  <c r="W3724" i="3"/>
  <c r="V3724" i="3"/>
  <c r="S3724" i="3"/>
  <c r="R3724" i="3"/>
  <c r="Q3724" i="3"/>
  <c r="P3724" i="3"/>
  <c r="O3724" i="3"/>
  <c r="N3724" i="3"/>
  <c r="M3724" i="3"/>
  <c r="Z3723" i="3"/>
  <c r="Y3723" i="3"/>
  <c r="W3723" i="3"/>
  <c r="S3723" i="3"/>
  <c r="X3723" i="3" s="1"/>
  <c r="R3723" i="3"/>
  <c r="Q3723" i="3"/>
  <c r="T3723" i="3" s="1" a="1"/>
  <c r="T3723" i="3" s="1"/>
  <c r="O3723" i="3"/>
  <c r="P3723" i="3" s="1"/>
  <c r="N3723" i="3"/>
  <c r="V3723" i="3" s="1"/>
  <c r="M3723" i="3"/>
  <c r="AC3722" i="3"/>
  <c r="Z3722" i="3"/>
  <c r="Y3722" i="3"/>
  <c r="W3722" i="3"/>
  <c r="S3722" i="3"/>
  <c r="X3722" i="3" s="1"/>
  <c r="R3722" i="3"/>
  <c r="Q3722" i="3"/>
  <c r="T3722" i="3" s="1" a="1"/>
  <c r="T3722" i="3" s="1"/>
  <c r="U3722" i="3" s="1" a="1"/>
  <c r="U3722" i="3" s="1"/>
  <c r="O3722" i="3"/>
  <c r="P3722" i="3" s="1"/>
  <c r="N3722" i="3"/>
  <c r="V3722" i="3" s="1"/>
  <c r="M3722" i="3"/>
  <c r="AC3721" i="3"/>
  <c r="Z3721" i="3"/>
  <c r="Y3721" i="3"/>
  <c r="W3721" i="3"/>
  <c r="V3721" i="3"/>
  <c r="S3721" i="3"/>
  <c r="X3721" i="3" s="1"/>
  <c r="R3721" i="3"/>
  <c r="Q3721" i="3"/>
  <c r="T3721" i="3" s="1" a="1"/>
  <c r="T3721" i="3" s="1"/>
  <c r="U3721" i="3" s="1" a="1"/>
  <c r="U3721" i="3" s="1"/>
  <c r="P3721" i="3"/>
  <c r="O3721" i="3"/>
  <c r="N3721" i="3"/>
  <c r="M3721" i="3"/>
  <c r="Z3720" i="3"/>
  <c r="Y3720" i="3"/>
  <c r="W3720" i="3"/>
  <c r="V3720" i="3"/>
  <c r="S3720" i="3"/>
  <c r="R3720" i="3"/>
  <c r="Q3720" i="3"/>
  <c r="O3720" i="3"/>
  <c r="P3720" i="3" s="1"/>
  <c r="N3720" i="3"/>
  <c r="M3720" i="3"/>
  <c r="Z3719" i="3"/>
  <c r="Y3719" i="3"/>
  <c r="W3719" i="3"/>
  <c r="S3719" i="3"/>
  <c r="X3719" i="3" s="1"/>
  <c r="R3719" i="3"/>
  <c r="Q3719" i="3"/>
  <c r="T3719" i="3" s="1" a="1"/>
  <c r="T3719" i="3" s="1"/>
  <c r="U3719" i="3" s="1" a="1"/>
  <c r="U3719" i="3" s="1"/>
  <c r="O3719" i="3"/>
  <c r="P3719" i="3" s="1"/>
  <c r="N3719" i="3"/>
  <c r="V3719" i="3" s="1"/>
  <c r="M3719" i="3"/>
  <c r="AC3718" i="3"/>
  <c r="Z3718" i="3"/>
  <c r="Y3718" i="3"/>
  <c r="W3718" i="3"/>
  <c r="S3718" i="3"/>
  <c r="X3718" i="3" s="1"/>
  <c r="R3718" i="3"/>
  <c r="Q3718" i="3"/>
  <c r="T3718" i="3" s="1" a="1"/>
  <c r="T3718" i="3" s="1"/>
  <c r="U3718" i="3" s="1" a="1"/>
  <c r="U3718" i="3" s="1"/>
  <c r="O3718" i="3"/>
  <c r="P3718" i="3" s="1"/>
  <c r="N3718" i="3"/>
  <c r="V3718" i="3" s="1"/>
  <c r="M3718" i="3"/>
  <c r="AC3717" i="3"/>
  <c r="Z3717" i="3"/>
  <c r="Y3717" i="3"/>
  <c r="W3717" i="3"/>
  <c r="V3717" i="3"/>
  <c r="S3717" i="3"/>
  <c r="X3717" i="3" s="1"/>
  <c r="R3717" i="3"/>
  <c r="Q3717" i="3"/>
  <c r="T3717" i="3" s="1" a="1"/>
  <c r="T3717" i="3" s="1"/>
  <c r="U3717" i="3" s="1" a="1"/>
  <c r="U3717" i="3" s="1"/>
  <c r="P3717" i="3"/>
  <c r="O3717" i="3"/>
  <c r="N3717" i="3"/>
  <c r="M3717" i="3"/>
  <c r="Z3716" i="3"/>
  <c r="Y3716" i="3"/>
  <c r="W3716" i="3"/>
  <c r="V3716" i="3"/>
  <c r="S3716" i="3"/>
  <c r="AC3716" i="3" s="1"/>
  <c r="R3716" i="3"/>
  <c r="Q3716" i="3"/>
  <c r="O3716" i="3"/>
  <c r="P3716" i="3" s="1"/>
  <c r="N3716" i="3"/>
  <c r="M3716" i="3"/>
  <c r="Z3715" i="3"/>
  <c r="Y3715" i="3"/>
  <c r="W3715" i="3"/>
  <c r="S3715" i="3"/>
  <c r="X3715" i="3" s="1"/>
  <c r="R3715" i="3"/>
  <c r="Q3715" i="3"/>
  <c r="T3715" i="3" s="1" a="1"/>
  <c r="T3715" i="3" s="1"/>
  <c r="U3715" i="3" s="1" a="1"/>
  <c r="U3715" i="3" s="1"/>
  <c r="O3715" i="3"/>
  <c r="P3715" i="3" s="1"/>
  <c r="N3715" i="3"/>
  <c r="V3715" i="3" s="1"/>
  <c r="M3715" i="3"/>
  <c r="AC3714" i="3"/>
  <c r="Z3714" i="3"/>
  <c r="Y3714" i="3"/>
  <c r="W3714" i="3"/>
  <c r="S3714" i="3"/>
  <c r="X3714" i="3" s="1"/>
  <c r="R3714" i="3"/>
  <c r="Q3714" i="3"/>
  <c r="T3714" i="3" s="1" a="1"/>
  <c r="T3714" i="3" s="1"/>
  <c r="U3714" i="3" s="1" a="1"/>
  <c r="U3714" i="3" s="1"/>
  <c r="O3714" i="3"/>
  <c r="P3714" i="3" s="1"/>
  <c r="N3714" i="3"/>
  <c r="V3714" i="3" s="1"/>
  <c r="M3714" i="3"/>
  <c r="AC3713" i="3"/>
  <c r="Z3713" i="3"/>
  <c r="Y3713" i="3"/>
  <c r="W3713" i="3"/>
  <c r="V3713" i="3"/>
  <c r="S3713" i="3"/>
  <c r="X3713" i="3" s="1"/>
  <c r="R3713" i="3"/>
  <c r="Q3713" i="3"/>
  <c r="T3713" i="3" s="1" a="1"/>
  <c r="T3713" i="3" s="1"/>
  <c r="U3713" i="3" s="1" a="1"/>
  <c r="U3713" i="3" s="1"/>
  <c r="P3713" i="3"/>
  <c r="O3713" i="3"/>
  <c r="N3713" i="3"/>
  <c r="M3713" i="3"/>
  <c r="Z3712" i="3"/>
  <c r="Y3712" i="3"/>
  <c r="W3712" i="3"/>
  <c r="V3712" i="3"/>
  <c r="S3712" i="3"/>
  <c r="AC3712" i="3" s="1"/>
  <c r="R3712" i="3"/>
  <c r="Q3712" i="3"/>
  <c r="O3712" i="3"/>
  <c r="P3712" i="3" s="1"/>
  <c r="N3712" i="3"/>
  <c r="M3712" i="3"/>
  <c r="Z3711" i="3"/>
  <c r="Y3711" i="3"/>
  <c r="W3711" i="3"/>
  <c r="S3711" i="3"/>
  <c r="X3711" i="3" s="1"/>
  <c r="R3711" i="3"/>
  <c r="Q3711" i="3"/>
  <c r="T3711" i="3" s="1" a="1"/>
  <c r="T3711" i="3" s="1"/>
  <c r="O3711" i="3"/>
  <c r="P3711" i="3" s="1"/>
  <c r="N3711" i="3"/>
  <c r="V3711" i="3" s="1"/>
  <c r="M3711" i="3"/>
  <c r="AC3710" i="3"/>
  <c r="Z3710" i="3"/>
  <c r="Y3710" i="3"/>
  <c r="W3710" i="3"/>
  <c r="S3710" i="3"/>
  <c r="X3710" i="3" s="1"/>
  <c r="R3710" i="3"/>
  <c r="Q3710" i="3"/>
  <c r="T3710" i="3" s="1" a="1"/>
  <c r="T3710" i="3" s="1"/>
  <c r="U3710" i="3" s="1" a="1"/>
  <c r="U3710" i="3" s="1"/>
  <c r="O3710" i="3"/>
  <c r="P3710" i="3" s="1"/>
  <c r="N3710" i="3"/>
  <c r="V3710" i="3" s="1"/>
  <c r="M3710" i="3"/>
  <c r="AC3709" i="3"/>
  <c r="Z3709" i="3"/>
  <c r="Y3709" i="3"/>
  <c r="W3709" i="3"/>
  <c r="V3709" i="3"/>
  <c r="S3709" i="3"/>
  <c r="X3709" i="3" s="1"/>
  <c r="R3709" i="3"/>
  <c r="Q3709" i="3"/>
  <c r="P3709" i="3"/>
  <c r="O3709" i="3"/>
  <c r="N3709" i="3"/>
  <c r="M3709" i="3"/>
  <c r="Z3708" i="3"/>
  <c r="Y3708" i="3"/>
  <c r="W3708" i="3"/>
  <c r="V3708" i="3"/>
  <c r="R3708" i="3"/>
  <c r="S3708" i="3" s="1"/>
  <c r="Q3708" i="3"/>
  <c r="O3708" i="3"/>
  <c r="P3708" i="3" s="1"/>
  <c r="N3708" i="3"/>
  <c r="M3708" i="3"/>
  <c r="Z3707" i="3"/>
  <c r="Y3707" i="3"/>
  <c r="W3707" i="3"/>
  <c r="S3707" i="3"/>
  <c r="X3707" i="3" s="1"/>
  <c r="R3707" i="3"/>
  <c r="Q3707" i="3"/>
  <c r="T3707" i="3" s="1" a="1"/>
  <c r="T3707" i="3" s="1"/>
  <c r="U3707" i="3" s="1" a="1"/>
  <c r="U3707" i="3" s="1"/>
  <c r="O3707" i="3"/>
  <c r="P3707" i="3" s="1"/>
  <c r="N3707" i="3"/>
  <c r="V3707" i="3" s="1"/>
  <c r="M3707" i="3"/>
  <c r="AC3706" i="3"/>
  <c r="Z3706" i="3"/>
  <c r="Y3706" i="3"/>
  <c r="W3706" i="3"/>
  <c r="S3706" i="3"/>
  <c r="X3706" i="3" s="1"/>
  <c r="R3706" i="3"/>
  <c r="Q3706" i="3"/>
  <c r="T3706" i="3" s="1" a="1"/>
  <c r="T3706" i="3" s="1"/>
  <c r="U3706" i="3" s="1" a="1"/>
  <c r="U3706" i="3" s="1"/>
  <c r="O3706" i="3"/>
  <c r="P3706" i="3" s="1"/>
  <c r="N3706" i="3"/>
  <c r="V3706" i="3" s="1"/>
  <c r="M3706" i="3"/>
  <c r="Z3705" i="3"/>
  <c r="Y3705" i="3"/>
  <c r="W3705" i="3"/>
  <c r="V3705" i="3"/>
  <c r="S3705" i="3"/>
  <c r="X3705" i="3" s="1"/>
  <c r="R3705" i="3"/>
  <c r="Q3705" i="3"/>
  <c r="P3705" i="3"/>
  <c r="O3705" i="3"/>
  <c r="N3705" i="3"/>
  <c r="M3705" i="3"/>
  <c r="Z3704" i="3"/>
  <c r="Y3704" i="3"/>
  <c r="W3704" i="3"/>
  <c r="V3704" i="3"/>
  <c r="S3704" i="3"/>
  <c r="AC3704" i="3" s="1"/>
  <c r="R3704" i="3"/>
  <c r="Q3704" i="3"/>
  <c r="O3704" i="3"/>
  <c r="P3704" i="3" s="1"/>
  <c r="N3704" i="3"/>
  <c r="M3704" i="3"/>
  <c r="Z3703" i="3"/>
  <c r="Y3703" i="3"/>
  <c r="W3703" i="3"/>
  <c r="S3703" i="3"/>
  <c r="X3703" i="3" s="1"/>
  <c r="R3703" i="3"/>
  <c r="Q3703" i="3"/>
  <c r="T3703" i="3" s="1" a="1"/>
  <c r="T3703" i="3" s="1"/>
  <c r="U3703" i="3" s="1" a="1"/>
  <c r="U3703" i="3" s="1"/>
  <c r="O3703" i="3"/>
  <c r="P3703" i="3" s="1"/>
  <c r="N3703" i="3"/>
  <c r="V3703" i="3" s="1"/>
  <c r="M3703" i="3"/>
  <c r="AC3702" i="3"/>
  <c r="Z3702" i="3"/>
  <c r="Y3702" i="3"/>
  <c r="W3702" i="3"/>
  <c r="S3702" i="3"/>
  <c r="X3702" i="3" s="1"/>
  <c r="R3702" i="3"/>
  <c r="Q3702" i="3"/>
  <c r="T3702" i="3" s="1" a="1"/>
  <c r="T3702" i="3" s="1"/>
  <c r="U3702" i="3" s="1" a="1"/>
  <c r="U3702" i="3" s="1"/>
  <c r="O3702" i="3"/>
  <c r="P3702" i="3" s="1"/>
  <c r="N3702" i="3"/>
  <c r="V3702" i="3" s="1"/>
  <c r="M3702" i="3"/>
  <c r="AC3701" i="3"/>
  <c r="Z3701" i="3"/>
  <c r="Y3701" i="3"/>
  <c r="W3701" i="3"/>
  <c r="V3701" i="3"/>
  <c r="S3701" i="3"/>
  <c r="X3701" i="3" s="1"/>
  <c r="R3701" i="3"/>
  <c r="Q3701" i="3"/>
  <c r="P3701" i="3"/>
  <c r="O3701" i="3"/>
  <c r="N3701" i="3"/>
  <c r="M3701" i="3"/>
  <c r="Z3700" i="3"/>
  <c r="Y3700" i="3"/>
  <c r="X3700" i="3"/>
  <c r="W3700" i="3"/>
  <c r="V3700" i="3"/>
  <c r="S3700" i="3"/>
  <c r="AC3700" i="3" s="1"/>
  <c r="R3700" i="3"/>
  <c r="Q3700" i="3"/>
  <c r="O3700" i="3"/>
  <c r="P3700" i="3" s="1"/>
  <c r="N3700" i="3"/>
  <c r="M3700" i="3"/>
  <c r="Z3699" i="3"/>
  <c r="Y3699" i="3"/>
  <c r="W3699" i="3"/>
  <c r="S3699" i="3"/>
  <c r="X3699" i="3" s="1"/>
  <c r="R3699" i="3"/>
  <c r="Q3699" i="3"/>
  <c r="T3699" i="3" s="1" a="1"/>
  <c r="T3699" i="3" s="1"/>
  <c r="O3699" i="3"/>
  <c r="P3699" i="3" s="1"/>
  <c r="N3699" i="3"/>
  <c r="V3699" i="3" s="1"/>
  <c r="M3699" i="3"/>
  <c r="AC3698" i="3"/>
  <c r="Z3698" i="3"/>
  <c r="Y3698" i="3"/>
  <c r="W3698" i="3"/>
  <c r="S3698" i="3"/>
  <c r="X3698" i="3" s="1"/>
  <c r="R3698" i="3"/>
  <c r="Q3698" i="3"/>
  <c r="T3698" i="3" s="1" a="1"/>
  <c r="T3698" i="3" s="1"/>
  <c r="U3698" i="3" s="1" a="1"/>
  <c r="U3698" i="3" s="1"/>
  <c r="O3698" i="3"/>
  <c r="P3698" i="3" s="1"/>
  <c r="N3698" i="3"/>
  <c r="V3698" i="3" s="1"/>
  <c r="M3698" i="3"/>
  <c r="Z3697" i="3"/>
  <c r="Y3697" i="3"/>
  <c r="W3697" i="3"/>
  <c r="V3697" i="3"/>
  <c r="S3697" i="3"/>
  <c r="X3697" i="3" s="1"/>
  <c r="R3697" i="3"/>
  <c r="Q3697" i="3"/>
  <c r="P3697" i="3"/>
  <c r="O3697" i="3"/>
  <c r="N3697" i="3"/>
  <c r="M3697" i="3"/>
  <c r="Z3696" i="3"/>
  <c r="Y3696" i="3"/>
  <c r="X3696" i="3"/>
  <c r="W3696" i="3"/>
  <c r="V3696" i="3"/>
  <c r="S3696" i="3"/>
  <c r="AC3696" i="3" s="1"/>
  <c r="R3696" i="3"/>
  <c r="Q3696" i="3"/>
  <c r="T3696" i="3" s="1" a="1"/>
  <c r="T3696" i="3" s="1"/>
  <c r="U3696" i="3" s="1" a="1"/>
  <c r="U3696" i="3" s="1"/>
  <c r="O3696" i="3"/>
  <c r="P3696" i="3" s="1"/>
  <c r="N3696" i="3"/>
  <c r="M3696" i="3"/>
  <c r="Z3695" i="3"/>
  <c r="Y3695" i="3"/>
  <c r="W3695" i="3"/>
  <c r="S3695" i="3"/>
  <c r="X3695" i="3" s="1"/>
  <c r="R3695" i="3"/>
  <c r="Q3695" i="3"/>
  <c r="T3695" i="3" s="1" a="1"/>
  <c r="T3695" i="3" s="1"/>
  <c r="O3695" i="3"/>
  <c r="P3695" i="3" s="1"/>
  <c r="N3695" i="3"/>
  <c r="V3695" i="3" s="1"/>
  <c r="M3695" i="3"/>
  <c r="AC3694" i="3"/>
  <c r="Z3694" i="3"/>
  <c r="Y3694" i="3"/>
  <c r="W3694" i="3"/>
  <c r="S3694" i="3"/>
  <c r="X3694" i="3" s="1"/>
  <c r="R3694" i="3"/>
  <c r="Q3694" i="3"/>
  <c r="T3694" i="3" s="1" a="1"/>
  <c r="T3694" i="3" s="1"/>
  <c r="U3694" i="3" s="1" a="1"/>
  <c r="U3694" i="3" s="1"/>
  <c r="O3694" i="3"/>
  <c r="P3694" i="3" s="1"/>
  <c r="N3694" i="3"/>
  <c r="V3694" i="3" s="1"/>
  <c r="M3694" i="3"/>
  <c r="Z3693" i="3"/>
  <c r="Y3693" i="3"/>
  <c r="W3693" i="3"/>
  <c r="V3693" i="3"/>
  <c r="S3693" i="3"/>
  <c r="X3693" i="3" s="1"/>
  <c r="R3693" i="3"/>
  <c r="Q3693" i="3"/>
  <c r="P3693" i="3"/>
  <c r="O3693" i="3"/>
  <c r="N3693" i="3"/>
  <c r="M3693" i="3"/>
  <c r="Z3692" i="3"/>
  <c r="Y3692" i="3"/>
  <c r="W3692" i="3"/>
  <c r="V3692" i="3"/>
  <c r="R3692" i="3"/>
  <c r="S3692" i="3" s="1"/>
  <c r="Q3692" i="3"/>
  <c r="O3692" i="3"/>
  <c r="P3692" i="3" s="1"/>
  <c r="N3692" i="3"/>
  <c r="M3692" i="3"/>
  <c r="Z3691" i="3"/>
  <c r="Y3691" i="3"/>
  <c r="W3691" i="3"/>
  <c r="S3691" i="3"/>
  <c r="X3691" i="3" s="1"/>
  <c r="R3691" i="3"/>
  <c r="Q3691" i="3"/>
  <c r="T3691" i="3" s="1" a="1"/>
  <c r="T3691" i="3" s="1"/>
  <c r="U3691" i="3" s="1" a="1"/>
  <c r="U3691" i="3" s="1"/>
  <c r="O3691" i="3"/>
  <c r="P3691" i="3" s="1"/>
  <c r="N3691" i="3"/>
  <c r="V3691" i="3" s="1"/>
  <c r="M3691" i="3"/>
  <c r="AC3690" i="3"/>
  <c r="Z3690" i="3"/>
  <c r="Y3690" i="3"/>
  <c r="W3690" i="3"/>
  <c r="S3690" i="3"/>
  <c r="X3690" i="3" s="1"/>
  <c r="R3690" i="3"/>
  <c r="Q3690" i="3"/>
  <c r="T3690" i="3" s="1" a="1"/>
  <c r="T3690" i="3" s="1"/>
  <c r="U3690" i="3" s="1" a="1"/>
  <c r="U3690" i="3" s="1"/>
  <c r="O3690" i="3"/>
  <c r="P3690" i="3" s="1"/>
  <c r="N3690" i="3"/>
  <c r="V3690" i="3" s="1"/>
  <c r="M3690" i="3"/>
  <c r="Z3689" i="3"/>
  <c r="Y3689" i="3"/>
  <c r="W3689" i="3"/>
  <c r="V3689" i="3"/>
  <c r="S3689" i="3"/>
  <c r="X3689" i="3" s="1"/>
  <c r="R3689" i="3"/>
  <c r="Q3689" i="3"/>
  <c r="T3689" i="3" s="1" a="1"/>
  <c r="T3689" i="3" s="1"/>
  <c r="U3689" i="3" s="1" a="1"/>
  <c r="U3689" i="3" s="1"/>
  <c r="P3689" i="3"/>
  <c r="O3689" i="3"/>
  <c r="N3689" i="3"/>
  <c r="M3689" i="3"/>
  <c r="Z3688" i="3"/>
  <c r="Y3688" i="3"/>
  <c r="X3688" i="3"/>
  <c r="W3688" i="3"/>
  <c r="V3688" i="3"/>
  <c r="S3688" i="3"/>
  <c r="AC3688" i="3" s="1"/>
  <c r="R3688" i="3"/>
  <c r="Q3688" i="3"/>
  <c r="T3688" i="3" s="1" a="1"/>
  <c r="T3688" i="3" s="1"/>
  <c r="U3688" i="3" s="1" a="1"/>
  <c r="U3688" i="3" s="1"/>
  <c r="O3688" i="3"/>
  <c r="P3688" i="3" s="1"/>
  <c r="N3688" i="3"/>
  <c r="M3688" i="3"/>
  <c r="Z3687" i="3"/>
  <c r="Y3687" i="3"/>
  <c r="W3687" i="3"/>
  <c r="S3687" i="3"/>
  <c r="X3687" i="3" s="1"/>
  <c r="R3687" i="3"/>
  <c r="Q3687" i="3"/>
  <c r="T3687" i="3" s="1" a="1"/>
  <c r="T3687" i="3" s="1"/>
  <c r="U3687" i="3" s="1" a="1"/>
  <c r="U3687" i="3" s="1"/>
  <c r="O3687" i="3"/>
  <c r="P3687" i="3" s="1"/>
  <c r="N3687" i="3"/>
  <c r="V3687" i="3" s="1"/>
  <c r="M3687" i="3"/>
  <c r="AC3686" i="3"/>
  <c r="Z3686" i="3"/>
  <c r="Y3686" i="3"/>
  <c r="W3686" i="3"/>
  <c r="S3686" i="3"/>
  <c r="X3686" i="3" s="1"/>
  <c r="R3686" i="3"/>
  <c r="Q3686" i="3"/>
  <c r="T3686" i="3" s="1" a="1"/>
  <c r="T3686" i="3" s="1"/>
  <c r="U3686" i="3" s="1" a="1"/>
  <c r="U3686" i="3" s="1"/>
  <c r="O3686" i="3"/>
  <c r="P3686" i="3" s="1"/>
  <c r="N3686" i="3"/>
  <c r="V3686" i="3" s="1"/>
  <c r="M3686" i="3"/>
  <c r="AC3685" i="3"/>
  <c r="Z3685" i="3"/>
  <c r="Y3685" i="3"/>
  <c r="W3685" i="3"/>
  <c r="V3685" i="3"/>
  <c r="S3685" i="3"/>
  <c r="X3685" i="3" s="1"/>
  <c r="R3685" i="3"/>
  <c r="Q3685" i="3"/>
  <c r="T3685" i="3" s="1" a="1"/>
  <c r="T3685" i="3" s="1"/>
  <c r="U3685" i="3" s="1" a="1"/>
  <c r="U3685" i="3" s="1"/>
  <c r="P3685" i="3"/>
  <c r="O3685" i="3"/>
  <c r="N3685" i="3"/>
  <c r="M3685" i="3"/>
  <c r="Z3684" i="3"/>
  <c r="Y3684" i="3"/>
  <c r="W3684" i="3"/>
  <c r="V3684" i="3"/>
  <c r="R3684" i="3"/>
  <c r="S3684" i="3" s="1"/>
  <c r="Q3684" i="3"/>
  <c r="O3684" i="3"/>
  <c r="P3684" i="3" s="1"/>
  <c r="N3684" i="3"/>
  <c r="M3684" i="3"/>
  <c r="Z3683" i="3"/>
  <c r="Y3683" i="3"/>
  <c r="W3683" i="3"/>
  <c r="S3683" i="3"/>
  <c r="X3683" i="3" s="1"/>
  <c r="R3683" i="3"/>
  <c r="Q3683" i="3"/>
  <c r="T3683" i="3" s="1" a="1"/>
  <c r="T3683" i="3" s="1"/>
  <c r="U3683" i="3" s="1" a="1"/>
  <c r="U3683" i="3" s="1"/>
  <c r="O3683" i="3"/>
  <c r="P3683" i="3" s="1"/>
  <c r="N3683" i="3"/>
  <c r="V3683" i="3" s="1"/>
  <c r="M3683" i="3"/>
  <c r="AC3682" i="3"/>
  <c r="Z3682" i="3"/>
  <c r="Y3682" i="3"/>
  <c r="W3682" i="3"/>
  <c r="S3682" i="3"/>
  <c r="X3682" i="3" s="1"/>
  <c r="R3682" i="3"/>
  <c r="Q3682" i="3"/>
  <c r="T3682" i="3" s="1" a="1"/>
  <c r="T3682" i="3" s="1"/>
  <c r="U3682" i="3" s="1" a="1"/>
  <c r="U3682" i="3" s="1"/>
  <c r="O3682" i="3"/>
  <c r="P3682" i="3" s="1"/>
  <c r="N3682" i="3"/>
  <c r="V3682" i="3" s="1"/>
  <c r="M3682" i="3"/>
  <c r="Z3681" i="3"/>
  <c r="Y3681" i="3"/>
  <c r="W3681" i="3"/>
  <c r="V3681" i="3"/>
  <c r="S3681" i="3"/>
  <c r="X3681" i="3" s="1"/>
  <c r="R3681" i="3"/>
  <c r="Q3681" i="3"/>
  <c r="T3681" i="3" s="1" a="1"/>
  <c r="T3681" i="3" s="1"/>
  <c r="U3681" i="3" s="1" a="1"/>
  <c r="U3681" i="3" s="1"/>
  <c r="P3681" i="3"/>
  <c r="O3681" i="3"/>
  <c r="N3681" i="3"/>
  <c r="M3681" i="3"/>
  <c r="Z3680" i="3"/>
  <c r="Y3680" i="3"/>
  <c r="W3680" i="3"/>
  <c r="R3680" i="3"/>
  <c r="S3680" i="3" s="1"/>
  <c r="Q3680" i="3"/>
  <c r="O3680" i="3"/>
  <c r="P3680" i="3" s="1"/>
  <c r="N3680" i="3"/>
  <c r="V3680" i="3" s="1"/>
  <c r="M3680" i="3"/>
  <c r="Z3679" i="3"/>
  <c r="Y3679" i="3"/>
  <c r="W3679" i="3"/>
  <c r="S3679" i="3"/>
  <c r="X3679" i="3" s="1"/>
  <c r="R3679" i="3"/>
  <c r="Q3679" i="3"/>
  <c r="T3679" i="3" s="1" a="1"/>
  <c r="T3679" i="3" s="1"/>
  <c r="U3679" i="3" s="1" a="1"/>
  <c r="U3679" i="3" s="1"/>
  <c r="O3679" i="3"/>
  <c r="P3679" i="3" s="1"/>
  <c r="N3679" i="3"/>
  <c r="V3679" i="3" s="1"/>
  <c r="M3679" i="3"/>
  <c r="AC3678" i="3"/>
  <c r="Z3678" i="3"/>
  <c r="Y3678" i="3"/>
  <c r="W3678" i="3"/>
  <c r="S3678" i="3"/>
  <c r="X3678" i="3" s="1"/>
  <c r="R3678" i="3"/>
  <c r="Q3678" i="3"/>
  <c r="T3678" i="3" s="1" a="1"/>
  <c r="T3678" i="3" s="1"/>
  <c r="U3678" i="3" s="1" a="1"/>
  <c r="U3678" i="3" s="1"/>
  <c r="O3678" i="3"/>
  <c r="P3678" i="3" s="1"/>
  <c r="N3678" i="3"/>
  <c r="V3678" i="3" s="1"/>
  <c r="M3678" i="3"/>
  <c r="AC3677" i="3"/>
  <c r="Z3677" i="3"/>
  <c r="Y3677" i="3"/>
  <c r="W3677" i="3"/>
  <c r="V3677" i="3"/>
  <c r="S3677" i="3"/>
  <c r="X3677" i="3" s="1"/>
  <c r="R3677" i="3"/>
  <c r="Q3677" i="3"/>
  <c r="T3677" i="3" s="1" a="1"/>
  <c r="T3677" i="3" s="1"/>
  <c r="U3677" i="3" s="1" a="1"/>
  <c r="U3677" i="3" s="1"/>
  <c r="P3677" i="3"/>
  <c r="O3677" i="3"/>
  <c r="N3677" i="3"/>
  <c r="M3677" i="3"/>
  <c r="Z3676" i="3"/>
  <c r="Y3676" i="3"/>
  <c r="W3676" i="3"/>
  <c r="R3676" i="3"/>
  <c r="S3676" i="3" s="1"/>
  <c r="Q3676" i="3"/>
  <c r="O3676" i="3"/>
  <c r="P3676" i="3" s="1"/>
  <c r="N3676" i="3"/>
  <c r="V3676" i="3" s="1"/>
  <c r="M3676" i="3"/>
  <c r="Z3675" i="3"/>
  <c r="Y3675" i="3"/>
  <c r="W3675" i="3"/>
  <c r="S3675" i="3"/>
  <c r="X3675" i="3" s="1"/>
  <c r="R3675" i="3"/>
  <c r="Q3675" i="3"/>
  <c r="T3675" i="3" s="1" a="1"/>
  <c r="T3675" i="3" s="1"/>
  <c r="U3675" i="3" s="1" a="1"/>
  <c r="U3675" i="3" s="1"/>
  <c r="O3675" i="3"/>
  <c r="P3675" i="3" s="1"/>
  <c r="N3675" i="3"/>
  <c r="V3675" i="3" s="1"/>
  <c r="M3675" i="3"/>
  <c r="AC3674" i="3"/>
  <c r="Z3674" i="3"/>
  <c r="Y3674" i="3"/>
  <c r="W3674" i="3"/>
  <c r="S3674" i="3"/>
  <c r="X3674" i="3" s="1"/>
  <c r="R3674" i="3"/>
  <c r="Q3674" i="3"/>
  <c r="T3674" i="3" s="1" a="1"/>
  <c r="T3674" i="3" s="1"/>
  <c r="U3674" i="3" s="1" a="1"/>
  <c r="U3674" i="3" s="1"/>
  <c r="O3674" i="3"/>
  <c r="P3674" i="3" s="1"/>
  <c r="N3674" i="3"/>
  <c r="V3674" i="3" s="1"/>
  <c r="M3674" i="3"/>
  <c r="AC3673" i="3"/>
  <c r="Z3673" i="3"/>
  <c r="Y3673" i="3"/>
  <c r="W3673" i="3"/>
  <c r="V3673" i="3"/>
  <c r="S3673" i="3"/>
  <c r="X3673" i="3" s="1"/>
  <c r="R3673" i="3"/>
  <c r="Q3673" i="3"/>
  <c r="T3673" i="3" s="1" a="1"/>
  <c r="T3673" i="3" s="1"/>
  <c r="U3673" i="3" s="1" a="1"/>
  <c r="U3673" i="3" s="1"/>
  <c r="P3673" i="3"/>
  <c r="O3673" i="3"/>
  <c r="N3673" i="3"/>
  <c r="M3673" i="3"/>
  <c r="Z3672" i="3"/>
  <c r="Y3672" i="3"/>
  <c r="W3672" i="3"/>
  <c r="R3672" i="3"/>
  <c r="S3672" i="3" s="1"/>
  <c r="Q3672" i="3"/>
  <c r="O3672" i="3"/>
  <c r="P3672" i="3" s="1"/>
  <c r="N3672" i="3"/>
  <c r="V3672" i="3" s="1"/>
  <c r="M3672" i="3"/>
  <c r="Z3671" i="3"/>
  <c r="Y3671" i="3"/>
  <c r="W3671" i="3"/>
  <c r="S3671" i="3"/>
  <c r="X3671" i="3" s="1"/>
  <c r="R3671" i="3"/>
  <c r="Q3671" i="3"/>
  <c r="T3671" i="3" s="1" a="1"/>
  <c r="T3671" i="3" s="1"/>
  <c r="U3671" i="3" s="1" a="1"/>
  <c r="U3671" i="3" s="1"/>
  <c r="O3671" i="3"/>
  <c r="P3671" i="3" s="1"/>
  <c r="N3671" i="3"/>
  <c r="V3671" i="3" s="1"/>
  <c r="M3671" i="3"/>
  <c r="AC3670" i="3"/>
  <c r="Z3670" i="3"/>
  <c r="Y3670" i="3"/>
  <c r="W3670" i="3"/>
  <c r="S3670" i="3"/>
  <c r="X3670" i="3" s="1"/>
  <c r="R3670" i="3"/>
  <c r="Q3670" i="3"/>
  <c r="T3670" i="3" s="1" a="1"/>
  <c r="T3670" i="3" s="1"/>
  <c r="U3670" i="3" s="1" a="1"/>
  <c r="U3670" i="3" s="1"/>
  <c r="O3670" i="3"/>
  <c r="P3670" i="3" s="1"/>
  <c r="N3670" i="3"/>
  <c r="V3670" i="3" s="1"/>
  <c r="M3670" i="3"/>
  <c r="AC3669" i="3"/>
  <c r="Z3669" i="3"/>
  <c r="Y3669" i="3"/>
  <c r="W3669" i="3"/>
  <c r="V3669" i="3"/>
  <c r="S3669" i="3"/>
  <c r="X3669" i="3" s="1"/>
  <c r="R3669" i="3"/>
  <c r="Q3669" i="3"/>
  <c r="T3669" i="3" s="1" a="1"/>
  <c r="T3669" i="3" s="1"/>
  <c r="U3669" i="3" s="1" a="1"/>
  <c r="U3669" i="3" s="1"/>
  <c r="P3669" i="3"/>
  <c r="O3669" i="3"/>
  <c r="N3669" i="3"/>
  <c r="M3669" i="3"/>
  <c r="Z3668" i="3"/>
  <c r="Y3668" i="3"/>
  <c r="W3668" i="3"/>
  <c r="R3668" i="3"/>
  <c r="S3668" i="3" s="1"/>
  <c r="Q3668" i="3"/>
  <c r="O3668" i="3"/>
  <c r="P3668" i="3" s="1"/>
  <c r="N3668" i="3"/>
  <c r="V3668" i="3" s="1"/>
  <c r="M3668" i="3"/>
  <c r="Z3667" i="3"/>
  <c r="Y3667" i="3"/>
  <c r="W3667" i="3"/>
  <c r="S3667" i="3"/>
  <c r="X3667" i="3" s="1"/>
  <c r="R3667" i="3"/>
  <c r="Q3667" i="3"/>
  <c r="T3667" i="3" s="1" a="1"/>
  <c r="T3667" i="3" s="1"/>
  <c r="U3667" i="3" s="1" a="1"/>
  <c r="U3667" i="3" s="1"/>
  <c r="O3667" i="3"/>
  <c r="P3667" i="3" s="1"/>
  <c r="N3667" i="3"/>
  <c r="V3667" i="3" s="1"/>
  <c r="M3667" i="3"/>
  <c r="AC3666" i="3"/>
  <c r="Z3666" i="3"/>
  <c r="Y3666" i="3"/>
  <c r="W3666" i="3"/>
  <c r="S3666" i="3"/>
  <c r="X3666" i="3" s="1"/>
  <c r="R3666" i="3"/>
  <c r="Q3666" i="3"/>
  <c r="T3666" i="3" s="1" a="1"/>
  <c r="T3666" i="3" s="1"/>
  <c r="U3666" i="3" s="1" a="1"/>
  <c r="U3666" i="3" s="1"/>
  <c r="O3666" i="3"/>
  <c r="P3666" i="3" s="1"/>
  <c r="N3666" i="3"/>
  <c r="V3666" i="3" s="1"/>
  <c r="M3666" i="3"/>
  <c r="AC3665" i="3"/>
  <c r="Z3665" i="3"/>
  <c r="Y3665" i="3"/>
  <c r="W3665" i="3"/>
  <c r="V3665" i="3"/>
  <c r="S3665" i="3"/>
  <c r="X3665" i="3" s="1"/>
  <c r="R3665" i="3"/>
  <c r="Q3665" i="3"/>
  <c r="T3665" i="3" s="1" a="1"/>
  <c r="T3665" i="3" s="1"/>
  <c r="U3665" i="3" s="1" a="1"/>
  <c r="U3665" i="3" s="1"/>
  <c r="P3665" i="3"/>
  <c r="O3665" i="3"/>
  <c r="N3665" i="3"/>
  <c r="M3665" i="3"/>
  <c r="Z3664" i="3"/>
  <c r="Y3664" i="3"/>
  <c r="W3664" i="3"/>
  <c r="R3664" i="3"/>
  <c r="S3664" i="3" s="1"/>
  <c r="Q3664" i="3"/>
  <c r="O3664" i="3"/>
  <c r="P3664" i="3" s="1"/>
  <c r="N3664" i="3"/>
  <c r="V3664" i="3" s="1"/>
  <c r="M3664" i="3"/>
  <c r="Z3663" i="3"/>
  <c r="Y3663" i="3"/>
  <c r="W3663" i="3"/>
  <c r="S3663" i="3"/>
  <c r="X3663" i="3" s="1"/>
  <c r="R3663" i="3"/>
  <c r="Q3663" i="3"/>
  <c r="T3663" i="3" s="1" a="1"/>
  <c r="T3663" i="3" s="1"/>
  <c r="U3663" i="3" s="1" a="1"/>
  <c r="U3663" i="3" s="1"/>
  <c r="O3663" i="3"/>
  <c r="P3663" i="3" s="1"/>
  <c r="N3663" i="3"/>
  <c r="V3663" i="3" s="1"/>
  <c r="M3663" i="3"/>
  <c r="AC3662" i="3"/>
  <c r="Z3662" i="3"/>
  <c r="Y3662" i="3"/>
  <c r="W3662" i="3"/>
  <c r="S3662" i="3"/>
  <c r="X3662" i="3" s="1"/>
  <c r="R3662" i="3"/>
  <c r="Q3662" i="3"/>
  <c r="T3662" i="3" s="1" a="1"/>
  <c r="T3662" i="3" s="1"/>
  <c r="U3662" i="3" s="1" a="1"/>
  <c r="U3662" i="3" s="1"/>
  <c r="O3662" i="3"/>
  <c r="P3662" i="3" s="1"/>
  <c r="N3662" i="3"/>
  <c r="V3662" i="3" s="1"/>
  <c r="M3662" i="3"/>
  <c r="AC3661" i="3"/>
  <c r="Z3661" i="3"/>
  <c r="Y3661" i="3"/>
  <c r="W3661" i="3"/>
  <c r="V3661" i="3"/>
  <c r="S3661" i="3"/>
  <c r="X3661" i="3" s="1"/>
  <c r="R3661" i="3"/>
  <c r="Q3661" i="3"/>
  <c r="T3661" i="3" s="1" a="1"/>
  <c r="T3661" i="3" s="1"/>
  <c r="U3661" i="3" s="1" a="1"/>
  <c r="U3661" i="3" s="1"/>
  <c r="P3661" i="3"/>
  <c r="O3661" i="3"/>
  <c r="N3661" i="3"/>
  <c r="M3661" i="3"/>
  <c r="Z3660" i="3"/>
  <c r="Y3660" i="3"/>
  <c r="W3660" i="3"/>
  <c r="R3660" i="3"/>
  <c r="S3660" i="3" s="1"/>
  <c r="Q3660" i="3"/>
  <c r="O3660" i="3"/>
  <c r="P3660" i="3" s="1"/>
  <c r="N3660" i="3"/>
  <c r="V3660" i="3" s="1"/>
  <c r="M3660" i="3"/>
  <c r="Z3659" i="3"/>
  <c r="Y3659" i="3"/>
  <c r="W3659" i="3"/>
  <c r="S3659" i="3"/>
  <c r="X3659" i="3" s="1"/>
  <c r="R3659" i="3"/>
  <c r="Q3659" i="3"/>
  <c r="T3659" i="3" s="1" a="1"/>
  <c r="T3659" i="3" s="1"/>
  <c r="U3659" i="3" s="1" a="1"/>
  <c r="U3659" i="3" s="1"/>
  <c r="O3659" i="3"/>
  <c r="P3659" i="3" s="1"/>
  <c r="N3659" i="3"/>
  <c r="V3659" i="3" s="1"/>
  <c r="M3659" i="3"/>
  <c r="AC3658" i="3"/>
  <c r="Z3658" i="3"/>
  <c r="Y3658" i="3"/>
  <c r="W3658" i="3"/>
  <c r="S3658" i="3"/>
  <c r="X3658" i="3" s="1"/>
  <c r="R3658" i="3"/>
  <c r="Q3658" i="3"/>
  <c r="T3658" i="3" s="1" a="1"/>
  <c r="T3658" i="3" s="1"/>
  <c r="U3658" i="3" s="1" a="1"/>
  <c r="U3658" i="3" s="1"/>
  <c r="O3658" i="3"/>
  <c r="P3658" i="3" s="1"/>
  <c r="N3658" i="3"/>
  <c r="V3658" i="3" s="1"/>
  <c r="M3658" i="3"/>
  <c r="AC3657" i="3"/>
  <c r="Z3657" i="3"/>
  <c r="Y3657" i="3"/>
  <c r="W3657" i="3"/>
  <c r="V3657" i="3"/>
  <c r="S3657" i="3"/>
  <c r="X3657" i="3" s="1"/>
  <c r="R3657" i="3"/>
  <c r="Q3657" i="3"/>
  <c r="T3657" i="3" s="1" a="1"/>
  <c r="T3657" i="3" s="1"/>
  <c r="U3657" i="3" s="1" a="1"/>
  <c r="U3657" i="3" s="1"/>
  <c r="P3657" i="3"/>
  <c r="O3657" i="3"/>
  <c r="N3657" i="3"/>
  <c r="M3657" i="3"/>
  <c r="Z3656" i="3"/>
  <c r="Y3656" i="3"/>
  <c r="W3656" i="3"/>
  <c r="R3656" i="3"/>
  <c r="S3656" i="3" s="1"/>
  <c r="Q3656" i="3"/>
  <c r="O3656" i="3"/>
  <c r="P3656" i="3" s="1"/>
  <c r="N3656" i="3"/>
  <c r="V3656" i="3" s="1"/>
  <c r="M3656" i="3"/>
  <c r="Z3655" i="3"/>
  <c r="Y3655" i="3"/>
  <c r="W3655" i="3"/>
  <c r="S3655" i="3"/>
  <c r="X3655" i="3" s="1"/>
  <c r="R3655" i="3"/>
  <c r="Q3655" i="3"/>
  <c r="T3655" i="3" s="1" a="1"/>
  <c r="T3655" i="3" s="1"/>
  <c r="U3655" i="3" s="1" a="1"/>
  <c r="U3655" i="3" s="1"/>
  <c r="O3655" i="3"/>
  <c r="P3655" i="3" s="1"/>
  <c r="N3655" i="3"/>
  <c r="V3655" i="3" s="1"/>
  <c r="M3655" i="3"/>
  <c r="AC3654" i="3"/>
  <c r="Z3654" i="3"/>
  <c r="Y3654" i="3"/>
  <c r="W3654" i="3"/>
  <c r="S3654" i="3"/>
  <c r="X3654" i="3" s="1"/>
  <c r="R3654" i="3"/>
  <c r="Q3654" i="3"/>
  <c r="T3654" i="3" s="1" a="1"/>
  <c r="T3654" i="3" s="1"/>
  <c r="U3654" i="3" s="1" a="1"/>
  <c r="U3654" i="3" s="1"/>
  <c r="O3654" i="3"/>
  <c r="P3654" i="3" s="1"/>
  <c r="N3654" i="3"/>
  <c r="V3654" i="3" s="1"/>
  <c r="M3654" i="3"/>
  <c r="AC3653" i="3"/>
  <c r="Z3653" i="3"/>
  <c r="Y3653" i="3"/>
  <c r="W3653" i="3"/>
  <c r="V3653" i="3"/>
  <c r="S3653" i="3"/>
  <c r="X3653" i="3" s="1"/>
  <c r="R3653" i="3"/>
  <c r="Q3653" i="3"/>
  <c r="T3653" i="3" s="1" a="1"/>
  <c r="T3653" i="3" s="1"/>
  <c r="U3653" i="3" s="1" a="1"/>
  <c r="U3653" i="3" s="1"/>
  <c r="P3653" i="3"/>
  <c r="O3653" i="3"/>
  <c r="N3653" i="3"/>
  <c r="M3653" i="3"/>
  <c r="Z3652" i="3"/>
  <c r="Y3652" i="3"/>
  <c r="W3652" i="3"/>
  <c r="R3652" i="3"/>
  <c r="S3652" i="3" s="1"/>
  <c r="Q3652" i="3"/>
  <c r="O3652" i="3"/>
  <c r="P3652" i="3" s="1"/>
  <c r="N3652" i="3"/>
  <c r="V3652" i="3" s="1"/>
  <c r="M3652" i="3"/>
  <c r="Z3651" i="3"/>
  <c r="Y3651" i="3"/>
  <c r="W3651" i="3"/>
  <c r="S3651" i="3"/>
  <c r="X3651" i="3" s="1"/>
  <c r="R3651" i="3"/>
  <c r="Q3651" i="3"/>
  <c r="T3651" i="3" s="1" a="1"/>
  <c r="T3651" i="3" s="1"/>
  <c r="U3651" i="3" s="1" a="1"/>
  <c r="U3651" i="3" s="1"/>
  <c r="O3651" i="3"/>
  <c r="P3651" i="3" s="1"/>
  <c r="N3651" i="3"/>
  <c r="V3651" i="3" s="1"/>
  <c r="M3651" i="3"/>
  <c r="AC3650" i="3"/>
  <c r="Z3650" i="3"/>
  <c r="Y3650" i="3"/>
  <c r="W3650" i="3"/>
  <c r="S3650" i="3"/>
  <c r="X3650" i="3" s="1"/>
  <c r="R3650" i="3"/>
  <c r="Q3650" i="3"/>
  <c r="T3650" i="3" s="1" a="1"/>
  <c r="T3650" i="3" s="1"/>
  <c r="U3650" i="3" s="1" a="1"/>
  <c r="U3650" i="3" s="1"/>
  <c r="O3650" i="3"/>
  <c r="P3650" i="3" s="1"/>
  <c r="N3650" i="3"/>
  <c r="V3650" i="3" s="1"/>
  <c r="M3650" i="3"/>
  <c r="AC3649" i="3"/>
  <c r="Z3649" i="3"/>
  <c r="Y3649" i="3"/>
  <c r="W3649" i="3"/>
  <c r="V3649" i="3"/>
  <c r="S3649" i="3"/>
  <c r="X3649" i="3" s="1"/>
  <c r="R3649" i="3"/>
  <c r="Q3649" i="3"/>
  <c r="T3649" i="3" s="1" a="1"/>
  <c r="T3649" i="3" s="1"/>
  <c r="U3649" i="3" s="1" a="1"/>
  <c r="U3649" i="3" s="1"/>
  <c r="P3649" i="3"/>
  <c r="O3649" i="3"/>
  <c r="N3649" i="3"/>
  <c r="M3649" i="3"/>
  <c r="Z3648" i="3"/>
  <c r="Y3648" i="3"/>
  <c r="W3648" i="3"/>
  <c r="R3648" i="3"/>
  <c r="S3648" i="3" s="1"/>
  <c r="Q3648" i="3"/>
  <c r="O3648" i="3"/>
  <c r="P3648" i="3" s="1"/>
  <c r="N3648" i="3"/>
  <c r="V3648" i="3" s="1"/>
  <c r="M3648" i="3"/>
  <c r="Z3647" i="3"/>
  <c r="Y3647" i="3"/>
  <c r="W3647" i="3"/>
  <c r="S3647" i="3"/>
  <c r="X3647" i="3" s="1"/>
  <c r="R3647" i="3"/>
  <c r="Q3647" i="3"/>
  <c r="T3647" i="3" s="1" a="1"/>
  <c r="T3647" i="3" s="1"/>
  <c r="U3647" i="3" s="1" a="1"/>
  <c r="U3647" i="3" s="1"/>
  <c r="O3647" i="3"/>
  <c r="P3647" i="3" s="1"/>
  <c r="N3647" i="3"/>
  <c r="V3647" i="3" s="1"/>
  <c r="M3647" i="3"/>
  <c r="AC3646" i="3"/>
  <c r="Z3646" i="3"/>
  <c r="Y3646" i="3"/>
  <c r="W3646" i="3"/>
  <c r="S3646" i="3"/>
  <c r="X3646" i="3" s="1"/>
  <c r="R3646" i="3"/>
  <c r="Q3646" i="3"/>
  <c r="T3646" i="3" s="1" a="1"/>
  <c r="T3646" i="3" s="1"/>
  <c r="U3646" i="3" s="1" a="1"/>
  <c r="U3646" i="3" s="1"/>
  <c r="O3646" i="3"/>
  <c r="P3646" i="3" s="1"/>
  <c r="N3646" i="3"/>
  <c r="V3646" i="3" s="1"/>
  <c r="M3646" i="3"/>
  <c r="AC3645" i="3"/>
  <c r="Z3645" i="3"/>
  <c r="Y3645" i="3"/>
  <c r="W3645" i="3"/>
  <c r="V3645" i="3"/>
  <c r="S3645" i="3"/>
  <c r="X3645" i="3" s="1"/>
  <c r="R3645" i="3"/>
  <c r="Q3645" i="3"/>
  <c r="T3645" i="3" s="1" a="1"/>
  <c r="T3645" i="3" s="1"/>
  <c r="U3645" i="3" s="1" a="1"/>
  <c r="U3645" i="3" s="1"/>
  <c r="P3645" i="3"/>
  <c r="O3645" i="3"/>
  <c r="N3645" i="3"/>
  <c r="M3645" i="3"/>
  <c r="Z3644" i="3"/>
  <c r="Y3644" i="3"/>
  <c r="W3644" i="3"/>
  <c r="R3644" i="3"/>
  <c r="S3644" i="3" s="1"/>
  <c r="Q3644" i="3"/>
  <c r="O3644" i="3"/>
  <c r="P3644" i="3" s="1"/>
  <c r="N3644" i="3"/>
  <c r="V3644" i="3" s="1"/>
  <c r="M3644" i="3"/>
  <c r="Z3643" i="3"/>
  <c r="Y3643" i="3"/>
  <c r="W3643" i="3"/>
  <c r="S3643" i="3"/>
  <c r="X3643" i="3" s="1"/>
  <c r="R3643" i="3"/>
  <c r="Q3643" i="3"/>
  <c r="T3643" i="3" s="1" a="1"/>
  <c r="T3643" i="3" s="1"/>
  <c r="U3643" i="3" s="1" a="1"/>
  <c r="U3643" i="3" s="1"/>
  <c r="O3643" i="3"/>
  <c r="P3643" i="3" s="1"/>
  <c r="N3643" i="3"/>
  <c r="V3643" i="3" s="1"/>
  <c r="M3643" i="3"/>
  <c r="AC3642" i="3"/>
  <c r="Z3642" i="3"/>
  <c r="Y3642" i="3"/>
  <c r="W3642" i="3"/>
  <c r="S3642" i="3"/>
  <c r="X3642" i="3" s="1"/>
  <c r="R3642" i="3"/>
  <c r="Q3642" i="3"/>
  <c r="T3642" i="3" s="1" a="1"/>
  <c r="T3642" i="3" s="1"/>
  <c r="U3642" i="3" s="1" a="1"/>
  <c r="U3642" i="3" s="1"/>
  <c r="O3642" i="3"/>
  <c r="P3642" i="3" s="1"/>
  <c r="N3642" i="3"/>
  <c r="V3642" i="3" s="1"/>
  <c r="M3642" i="3"/>
  <c r="AC3641" i="3"/>
  <c r="Z3641" i="3"/>
  <c r="Y3641" i="3"/>
  <c r="W3641" i="3"/>
  <c r="V3641" i="3"/>
  <c r="S3641" i="3"/>
  <c r="X3641" i="3" s="1"/>
  <c r="R3641" i="3"/>
  <c r="Q3641" i="3"/>
  <c r="T3641" i="3" s="1" a="1"/>
  <c r="T3641" i="3" s="1"/>
  <c r="U3641" i="3" s="1" a="1"/>
  <c r="U3641" i="3" s="1"/>
  <c r="P3641" i="3"/>
  <c r="O3641" i="3"/>
  <c r="N3641" i="3"/>
  <c r="M3641" i="3"/>
  <c r="Z3640" i="3"/>
  <c r="Y3640" i="3"/>
  <c r="W3640" i="3"/>
  <c r="R3640" i="3"/>
  <c r="S3640" i="3" s="1"/>
  <c r="Q3640" i="3"/>
  <c r="O3640" i="3"/>
  <c r="P3640" i="3" s="1"/>
  <c r="N3640" i="3"/>
  <c r="V3640" i="3" s="1"/>
  <c r="M3640" i="3"/>
  <c r="Z3639" i="3"/>
  <c r="Y3639" i="3"/>
  <c r="W3639" i="3"/>
  <c r="S3639" i="3"/>
  <c r="X3639" i="3" s="1"/>
  <c r="R3639" i="3"/>
  <c r="Q3639" i="3"/>
  <c r="T3639" i="3" s="1" a="1"/>
  <c r="T3639" i="3" s="1"/>
  <c r="U3639" i="3" s="1" a="1"/>
  <c r="U3639" i="3" s="1"/>
  <c r="O3639" i="3"/>
  <c r="P3639" i="3" s="1"/>
  <c r="N3639" i="3"/>
  <c r="V3639" i="3" s="1"/>
  <c r="M3639" i="3"/>
  <c r="AC3638" i="3"/>
  <c r="Z3638" i="3"/>
  <c r="Y3638" i="3"/>
  <c r="W3638" i="3"/>
  <c r="S3638" i="3"/>
  <c r="X3638" i="3" s="1"/>
  <c r="R3638" i="3"/>
  <c r="Q3638" i="3"/>
  <c r="T3638" i="3" s="1" a="1"/>
  <c r="T3638" i="3" s="1"/>
  <c r="U3638" i="3" s="1" a="1"/>
  <c r="U3638" i="3" s="1"/>
  <c r="O3638" i="3"/>
  <c r="P3638" i="3" s="1"/>
  <c r="N3638" i="3"/>
  <c r="V3638" i="3" s="1"/>
  <c r="M3638" i="3"/>
  <c r="AC3637" i="3"/>
  <c r="Z3637" i="3"/>
  <c r="Y3637" i="3"/>
  <c r="W3637" i="3"/>
  <c r="V3637" i="3"/>
  <c r="S3637" i="3"/>
  <c r="X3637" i="3" s="1"/>
  <c r="R3637" i="3"/>
  <c r="Q3637" i="3"/>
  <c r="T3637" i="3" s="1" a="1"/>
  <c r="T3637" i="3" s="1"/>
  <c r="U3637" i="3" s="1" a="1"/>
  <c r="U3637" i="3" s="1"/>
  <c r="P3637" i="3"/>
  <c r="O3637" i="3"/>
  <c r="N3637" i="3"/>
  <c r="M3637" i="3"/>
  <c r="Z3636" i="3"/>
  <c r="Y3636" i="3"/>
  <c r="W3636" i="3"/>
  <c r="R3636" i="3"/>
  <c r="S3636" i="3" s="1"/>
  <c r="Q3636" i="3"/>
  <c r="O3636" i="3"/>
  <c r="P3636" i="3" s="1"/>
  <c r="N3636" i="3"/>
  <c r="V3636" i="3" s="1"/>
  <c r="M3636" i="3"/>
  <c r="Z3635" i="3"/>
  <c r="Y3635" i="3"/>
  <c r="W3635" i="3"/>
  <c r="S3635" i="3"/>
  <c r="X3635" i="3" s="1"/>
  <c r="R3635" i="3"/>
  <c r="Q3635" i="3"/>
  <c r="T3635" i="3" s="1" a="1"/>
  <c r="T3635" i="3" s="1"/>
  <c r="U3635" i="3" s="1" a="1"/>
  <c r="U3635" i="3" s="1"/>
  <c r="O3635" i="3"/>
  <c r="P3635" i="3" s="1"/>
  <c r="N3635" i="3"/>
  <c r="V3635" i="3" s="1"/>
  <c r="M3635" i="3"/>
  <c r="Z3634" i="3"/>
  <c r="Y3634" i="3"/>
  <c r="W3634" i="3"/>
  <c r="S3634" i="3"/>
  <c r="X3634" i="3" s="1"/>
  <c r="R3634" i="3"/>
  <c r="Q3634" i="3"/>
  <c r="T3634" i="3" s="1" a="1"/>
  <c r="T3634" i="3" s="1"/>
  <c r="U3634" i="3" s="1" a="1"/>
  <c r="U3634" i="3" s="1"/>
  <c r="O3634" i="3"/>
  <c r="P3634" i="3" s="1"/>
  <c r="N3634" i="3"/>
  <c r="V3634" i="3" s="1"/>
  <c r="M3634" i="3"/>
  <c r="AC3633" i="3"/>
  <c r="Z3633" i="3"/>
  <c r="Y3633" i="3"/>
  <c r="W3633" i="3"/>
  <c r="V3633" i="3"/>
  <c r="S3633" i="3"/>
  <c r="X3633" i="3" s="1"/>
  <c r="R3633" i="3"/>
  <c r="Q3633" i="3"/>
  <c r="O3633" i="3"/>
  <c r="P3633" i="3" s="1"/>
  <c r="N3633" i="3"/>
  <c r="M3633" i="3"/>
  <c r="Z3632" i="3"/>
  <c r="Y3632" i="3"/>
  <c r="W3632" i="3"/>
  <c r="R3632" i="3"/>
  <c r="S3632" i="3" s="1"/>
  <c r="Q3632" i="3"/>
  <c r="O3632" i="3"/>
  <c r="P3632" i="3" s="1"/>
  <c r="N3632" i="3"/>
  <c r="V3632" i="3" s="1"/>
  <c r="M3632" i="3"/>
  <c r="AC3631" i="3"/>
  <c r="Z3631" i="3"/>
  <c r="Y3631" i="3"/>
  <c r="W3631" i="3"/>
  <c r="S3631" i="3"/>
  <c r="X3631" i="3" s="1"/>
  <c r="R3631" i="3"/>
  <c r="Q3631" i="3"/>
  <c r="T3631" i="3" s="1" a="1"/>
  <c r="T3631" i="3" s="1"/>
  <c r="U3631" i="3" s="1" a="1"/>
  <c r="U3631" i="3" s="1"/>
  <c r="O3631" i="3"/>
  <c r="P3631" i="3" s="1"/>
  <c r="N3631" i="3"/>
  <c r="V3631" i="3" s="1"/>
  <c r="M3631" i="3"/>
  <c r="Z3630" i="3"/>
  <c r="Y3630" i="3"/>
  <c r="W3630" i="3"/>
  <c r="S3630" i="3"/>
  <c r="X3630" i="3" s="1"/>
  <c r="R3630" i="3"/>
  <c r="Q3630" i="3"/>
  <c r="T3630" i="3" s="1" a="1"/>
  <c r="T3630" i="3" s="1"/>
  <c r="U3630" i="3" s="1" a="1"/>
  <c r="U3630" i="3" s="1"/>
  <c r="O3630" i="3"/>
  <c r="P3630" i="3" s="1"/>
  <c r="N3630" i="3"/>
  <c r="V3630" i="3" s="1"/>
  <c r="M3630" i="3"/>
  <c r="AC3629" i="3"/>
  <c r="Z3629" i="3"/>
  <c r="Y3629" i="3"/>
  <c r="W3629" i="3"/>
  <c r="V3629" i="3"/>
  <c r="S3629" i="3"/>
  <c r="X3629" i="3" s="1"/>
  <c r="R3629" i="3"/>
  <c r="Q3629" i="3"/>
  <c r="O3629" i="3"/>
  <c r="P3629" i="3" s="1"/>
  <c r="N3629" i="3"/>
  <c r="M3629" i="3"/>
  <c r="Z3628" i="3"/>
  <c r="Y3628" i="3"/>
  <c r="W3628" i="3"/>
  <c r="R3628" i="3"/>
  <c r="S3628" i="3" s="1"/>
  <c r="Q3628" i="3"/>
  <c r="O3628" i="3"/>
  <c r="P3628" i="3" s="1"/>
  <c r="N3628" i="3"/>
  <c r="V3628" i="3" s="1"/>
  <c r="M3628" i="3"/>
  <c r="AC3627" i="3"/>
  <c r="Z3627" i="3"/>
  <c r="Y3627" i="3"/>
  <c r="W3627" i="3"/>
  <c r="S3627" i="3"/>
  <c r="X3627" i="3" s="1"/>
  <c r="R3627" i="3"/>
  <c r="Q3627" i="3"/>
  <c r="T3627" i="3" s="1" a="1"/>
  <c r="T3627" i="3" s="1"/>
  <c r="U3627" i="3" s="1" a="1"/>
  <c r="U3627" i="3" s="1"/>
  <c r="O3627" i="3"/>
  <c r="P3627" i="3" s="1"/>
  <c r="N3627" i="3"/>
  <c r="V3627" i="3" s="1"/>
  <c r="M3627" i="3"/>
  <c r="Z3626" i="3"/>
  <c r="Y3626" i="3"/>
  <c r="W3626" i="3"/>
  <c r="S3626" i="3"/>
  <c r="X3626" i="3" s="1"/>
  <c r="R3626" i="3"/>
  <c r="Q3626" i="3"/>
  <c r="T3626" i="3" s="1" a="1"/>
  <c r="T3626" i="3" s="1"/>
  <c r="U3626" i="3" s="1" a="1"/>
  <c r="U3626" i="3" s="1"/>
  <c r="O3626" i="3"/>
  <c r="P3626" i="3" s="1"/>
  <c r="N3626" i="3"/>
  <c r="V3626" i="3" s="1"/>
  <c r="M3626" i="3"/>
  <c r="AC3625" i="3"/>
  <c r="Z3625" i="3"/>
  <c r="Y3625" i="3"/>
  <c r="W3625" i="3"/>
  <c r="V3625" i="3"/>
  <c r="S3625" i="3"/>
  <c r="X3625" i="3" s="1"/>
  <c r="R3625" i="3"/>
  <c r="Q3625" i="3"/>
  <c r="O3625" i="3"/>
  <c r="P3625" i="3" s="1"/>
  <c r="N3625" i="3"/>
  <c r="M3625" i="3"/>
  <c r="Z3624" i="3"/>
  <c r="Y3624" i="3"/>
  <c r="W3624" i="3"/>
  <c r="S3624" i="3"/>
  <c r="X3624" i="3" s="1"/>
  <c r="R3624" i="3"/>
  <c r="Q3624" i="3"/>
  <c r="T3624" i="3" s="1" a="1"/>
  <c r="T3624" i="3" s="1"/>
  <c r="U3624" i="3" s="1" a="1"/>
  <c r="U3624" i="3" s="1"/>
  <c r="O3624" i="3"/>
  <c r="P3624" i="3" s="1"/>
  <c r="N3624" i="3"/>
  <c r="V3624" i="3" s="1"/>
  <c r="M3624" i="3"/>
  <c r="AC3623" i="3"/>
  <c r="Z3623" i="3"/>
  <c r="Y3623" i="3"/>
  <c r="W3623" i="3"/>
  <c r="S3623" i="3"/>
  <c r="X3623" i="3" s="1"/>
  <c r="R3623" i="3"/>
  <c r="Q3623" i="3"/>
  <c r="T3623" i="3" s="1" a="1"/>
  <c r="T3623" i="3" s="1"/>
  <c r="U3623" i="3" s="1" a="1"/>
  <c r="U3623" i="3" s="1"/>
  <c r="O3623" i="3"/>
  <c r="P3623" i="3" s="1"/>
  <c r="N3623" i="3"/>
  <c r="V3623" i="3" s="1"/>
  <c r="M3623" i="3"/>
  <c r="Z3622" i="3"/>
  <c r="Y3622" i="3"/>
  <c r="W3622" i="3"/>
  <c r="S3622" i="3"/>
  <c r="X3622" i="3" s="1"/>
  <c r="R3622" i="3"/>
  <c r="Q3622" i="3"/>
  <c r="T3622" i="3" s="1" a="1"/>
  <c r="T3622" i="3" s="1"/>
  <c r="U3622" i="3" s="1" a="1"/>
  <c r="U3622" i="3" s="1"/>
  <c r="O3622" i="3"/>
  <c r="P3622" i="3" s="1"/>
  <c r="N3622" i="3"/>
  <c r="V3622" i="3" s="1"/>
  <c r="M3622" i="3"/>
  <c r="AC3621" i="3"/>
  <c r="Z3621" i="3"/>
  <c r="Y3621" i="3"/>
  <c r="W3621" i="3"/>
  <c r="V3621" i="3"/>
  <c r="S3621" i="3"/>
  <c r="X3621" i="3" s="1"/>
  <c r="R3621" i="3"/>
  <c r="Q3621" i="3"/>
  <c r="O3621" i="3"/>
  <c r="P3621" i="3" s="1"/>
  <c r="N3621" i="3"/>
  <c r="M3621" i="3"/>
  <c r="Z3620" i="3"/>
  <c r="Y3620" i="3"/>
  <c r="W3620" i="3"/>
  <c r="S3620" i="3"/>
  <c r="X3620" i="3" s="1"/>
  <c r="R3620" i="3"/>
  <c r="Q3620" i="3"/>
  <c r="T3620" i="3" s="1" a="1"/>
  <c r="T3620" i="3" s="1"/>
  <c r="U3620" i="3" s="1" a="1"/>
  <c r="U3620" i="3" s="1"/>
  <c r="O3620" i="3"/>
  <c r="P3620" i="3" s="1"/>
  <c r="N3620" i="3"/>
  <c r="V3620" i="3" s="1"/>
  <c r="M3620" i="3"/>
  <c r="AC3619" i="3"/>
  <c r="Z3619" i="3"/>
  <c r="Y3619" i="3"/>
  <c r="W3619" i="3"/>
  <c r="S3619" i="3"/>
  <c r="X3619" i="3" s="1"/>
  <c r="R3619" i="3"/>
  <c r="Q3619" i="3"/>
  <c r="T3619" i="3" s="1" a="1"/>
  <c r="T3619" i="3" s="1"/>
  <c r="U3619" i="3" s="1" a="1"/>
  <c r="U3619" i="3" s="1"/>
  <c r="O3619" i="3"/>
  <c r="P3619" i="3" s="1"/>
  <c r="N3619" i="3"/>
  <c r="V3619" i="3" s="1"/>
  <c r="M3619" i="3"/>
  <c r="Z3618" i="3"/>
  <c r="Y3618" i="3"/>
  <c r="W3618" i="3"/>
  <c r="S3618" i="3"/>
  <c r="X3618" i="3" s="1"/>
  <c r="R3618" i="3"/>
  <c r="Q3618" i="3"/>
  <c r="T3618" i="3" s="1" a="1"/>
  <c r="T3618" i="3" s="1"/>
  <c r="U3618" i="3" s="1" a="1"/>
  <c r="U3618" i="3" s="1"/>
  <c r="O3618" i="3"/>
  <c r="P3618" i="3" s="1"/>
  <c r="N3618" i="3"/>
  <c r="V3618" i="3" s="1"/>
  <c r="M3618" i="3"/>
  <c r="AC3617" i="3"/>
  <c r="Z3617" i="3"/>
  <c r="Y3617" i="3"/>
  <c r="W3617" i="3"/>
  <c r="V3617" i="3"/>
  <c r="S3617" i="3"/>
  <c r="X3617" i="3" s="1"/>
  <c r="R3617" i="3"/>
  <c r="Q3617" i="3"/>
  <c r="O3617" i="3"/>
  <c r="P3617" i="3" s="1"/>
  <c r="N3617" i="3"/>
  <c r="M3617" i="3"/>
  <c r="Z3616" i="3"/>
  <c r="Y3616" i="3"/>
  <c r="W3616" i="3"/>
  <c r="S3616" i="3"/>
  <c r="X3616" i="3" s="1"/>
  <c r="R3616" i="3"/>
  <c r="Q3616" i="3"/>
  <c r="T3616" i="3" s="1" a="1"/>
  <c r="T3616" i="3" s="1"/>
  <c r="U3616" i="3" s="1" a="1"/>
  <c r="U3616" i="3" s="1"/>
  <c r="O3616" i="3"/>
  <c r="P3616" i="3" s="1"/>
  <c r="N3616" i="3"/>
  <c r="V3616" i="3" s="1"/>
  <c r="M3616" i="3"/>
  <c r="AC3615" i="3"/>
  <c r="Z3615" i="3"/>
  <c r="Y3615" i="3"/>
  <c r="W3615" i="3"/>
  <c r="S3615" i="3"/>
  <c r="X3615" i="3" s="1"/>
  <c r="R3615" i="3"/>
  <c r="Q3615" i="3"/>
  <c r="T3615" i="3" s="1" a="1"/>
  <c r="T3615" i="3" s="1"/>
  <c r="U3615" i="3" s="1" a="1"/>
  <c r="U3615" i="3" s="1"/>
  <c r="O3615" i="3"/>
  <c r="P3615" i="3" s="1"/>
  <c r="N3615" i="3"/>
  <c r="V3615" i="3" s="1"/>
  <c r="M3615" i="3"/>
  <c r="Z3614" i="3"/>
  <c r="Y3614" i="3"/>
  <c r="W3614" i="3"/>
  <c r="S3614" i="3"/>
  <c r="X3614" i="3" s="1"/>
  <c r="R3614" i="3"/>
  <c r="Q3614" i="3"/>
  <c r="T3614" i="3" s="1" a="1"/>
  <c r="T3614" i="3" s="1"/>
  <c r="U3614" i="3" s="1" a="1"/>
  <c r="U3614" i="3" s="1"/>
  <c r="O3614" i="3"/>
  <c r="P3614" i="3" s="1"/>
  <c r="N3614" i="3"/>
  <c r="V3614" i="3" s="1"/>
  <c r="M3614" i="3"/>
  <c r="AC3613" i="3"/>
  <c r="Z3613" i="3"/>
  <c r="Y3613" i="3"/>
  <c r="W3613" i="3"/>
  <c r="V3613" i="3"/>
  <c r="S3613" i="3"/>
  <c r="X3613" i="3" s="1"/>
  <c r="R3613" i="3"/>
  <c r="Q3613" i="3"/>
  <c r="O3613" i="3"/>
  <c r="P3613" i="3" s="1"/>
  <c r="N3613" i="3"/>
  <c r="M3613" i="3"/>
  <c r="Z3612" i="3"/>
  <c r="Y3612" i="3"/>
  <c r="W3612" i="3"/>
  <c r="S3612" i="3"/>
  <c r="X3612" i="3" s="1"/>
  <c r="R3612" i="3"/>
  <c r="Q3612" i="3"/>
  <c r="T3612" i="3" s="1" a="1"/>
  <c r="T3612" i="3" s="1"/>
  <c r="U3612" i="3" s="1" a="1"/>
  <c r="U3612" i="3" s="1"/>
  <c r="O3612" i="3"/>
  <c r="P3612" i="3" s="1"/>
  <c r="N3612" i="3"/>
  <c r="V3612" i="3" s="1"/>
  <c r="M3612" i="3"/>
  <c r="AC3611" i="3"/>
  <c r="Z3611" i="3"/>
  <c r="Y3611" i="3"/>
  <c r="W3611" i="3"/>
  <c r="S3611" i="3"/>
  <c r="X3611" i="3" s="1"/>
  <c r="R3611" i="3"/>
  <c r="Q3611" i="3"/>
  <c r="T3611" i="3" s="1" a="1"/>
  <c r="T3611" i="3" s="1"/>
  <c r="U3611" i="3" s="1" a="1"/>
  <c r="U3611" i="3" s="1"/>
  <c r="O3611" i="3"/>
  <c r="P3611" i="3" s="1"/>
  <c r="N3611" i="3"/>
  <c r="V3611" i="3" s="1"/>
  <c r="M3611" i="3"/>
  <c r="Z3610" i="3"/>
  <c r="Y3610" i="3"/>
  <c r="W3610" i="3"/>
  <c r="S3610" i="3"/>
  <c r="X3610" i="3" s="1"/>
  <c r="R3610" i="3"/>
  <c r="Q3610" i="3"/>
  <c r="T3610" i="3" s="1" a="1"/>
  <c r="T3610" i="3" s="1"/>
  <c r="U3610" i="3" s="1" a="1"/>
  <c r="U3610" i="3" s="1"/>
  <c r="O3610" i="3"/>
  <c r="P3610" i="3" s="1"/>
  <c r="N3610" i="3"/>
  <c r="V3610" i="3" s="1"/>
  <c r="M3610" i="3"/>
  <c r="AC3609" i="3"/>
  <c r="Z3609" i="3"/>
  <c r="Y3609" i="3"/>
  <c r="W3609" i="3"/>
  <c r="V3609" i="3"/>
  <c r="S3609" i="3"/>
  <c r="X3609" i="3" s="1"/>
  <c r="R3609" i="3"/>
  <c r="Q3609" i="3"/>
  <c r="O3609" i="3"/>
  <c r="P3609" i="3" s="1"/>
  <c r="N3609" i="3"/>
  <c r="M3609" i="3"/>
  <c r="Z3608" i="3"/>
  <c r="Y3608" i="3"/>
  <c r="W3608" i="3"/>
  <c r="S3608" i="3"/>
  <c r="X3608" i="3" s="1"/>
  <c r="R3608" i="3"/>
  <c r="Q3608" i="3"/>
  <c r="T3608" i="3" s="1" a="1"/>
  <c r="T3608" i="3" s="1"/>
  <c r="U3608" i="3" s="1" a="1"/>
  <c r="U3608" i="3" s="1"/>
  <c r="O3608" i="3"/>
  <c r="P3608" i="3" s="1"/>
  <c r="N3608" i="3"/>
  <c r="V3608" i="3" s="1"/>
  <c r="M3608" i="3"/>
  <c r="AC3607" i="3"/>
  <c r="Z3607" i="3"/>
  <c r="Y3607" i="3"/>
  <c r="W3607" i="3"/>
  <c r="S3607" i="3"/>
  <c r="X3607" i="3" s="1"/>
  <c r="R3607" i="3"/>
  <c r="Q3607" i="3"/>
  <c r="T3607" i="3" s="1" a="1"/>
  <c r="T3607" i="3" s="1"/>
  <c r="U3607" i="3" s="1" a="1"/>
  <c r="U3607" i="3" s="1"/>
  <c r="O3607" i="3"/>
  <c r="P3607" i="3" s="1"/>
  <c r="N3607" i="3"/>
  <c r="V3607" i="3" s="1"/>
  <c r="M3607" i="3"/>
  <c r="Z3606" i="3"/>
  <c r="Y3606" i="3"/>
  <c r="W3606" i="3"/>
  <c r="S3606" i="3"/>
  <c r="X3606" i="3" s="1"/>
  <c r="R3606" i="3"/>
  <c r="Q3606" i="3"/>
  <c r="T3606" i="3" s="1" a="1"/>
  <c r="T3606" i="3" s="1"/>
  <c r="U3606" i="3" s="1" a="1"/>
  <c r="U3606" i="3" s="1"/>
  <c r="O3606" i="3"/>
  <c r="P3606" i="3" s="1"/>
  <c r="N3606" i="3"/>
  <c r="V3606" i="3" s="1"/>
  <c r="M3606" i="3"/>
  <c r="AC3605" i="3"/>
  <c r="Z3605" i="3"/>
  <c r="Y3605" i="3"/>
  <c r="W3605" i="3"/>
  <c r="V3605" i="3"/>
  <c r="S3605" i="3"/>
  <c r="X3605" i="3" s="1"/>
  <c r="R3605" i="3"/>
  <c r="Q3605" i="3"/>
  <c r="O3605" i="3"/>
  <c r="P3605" i="3" s="1"/>
  <c r="N3605" i="3"/>
  <c r="M3605" i="3"/>
  <c r="Z3604" i="3"/>
  <c r="Y3604" i="3"/>
  <c r="W3604" i="3"/>
  <c r="R3604" i="3"/>
  <c r="S3604" i="3" s="1"/>
  <c r="Q3604" i="3"/>
  <c r="O3604" i="3"/>
  <c r="P3604" i="3" s="1"/>
  <c r="N3604" i="3"/>
  <c r="V3604" i="3" s="1"/>
  <c r="M3604" i="3"/>
  <c r="AC3603" i="3"/>
  <c r="Z3603" i="3"/>
  <c r="Y3603" i="3"/>
  <c r="W3603" i="3"/>
  <c r="S3603" i="3"/>
  <c r="X3603" i="3" s="1"/>
  <c r="R3603" i="3"/>
  <c r="Q3603" i="3"/>
  <c r="T3603" i="3" s="1" a="1"/>
  <c r="T3603" i="3" s="1"/>
  <c r="U3603" i="3" s="1" a="1"/>
  <c r="U3603" i="3" s="1"/>
  <c r="O3603" i="3"/>
  <c r="P3603" i="3" s="1"/>
  <c r="N3603" i="3"/>
  <c r="V3603" i="3" s="1"/>
  <c r="M3603" i="3"/>
  <c r="AC3602" i="3"/>
  <c r="Z3602" i="3"/>
  <c r="Y3602" i="3"/>
  <c r="W3602" i="3"/>
  <c r="V3602" i="3"/>
  <c r="S3602" i="3"/>
  <c r="X3602" i="3" s="1"/>
  <c r="R3602" i="3"/>
  <c r="Q3602" i="3"/>
  <c r="T3602" i="3" s="1" a="1"/>
  <c r="T3602" i="3" s="1"/>
  <c r="U3602" i="3" s="1" a="1"/>
  <c r="U3602" i="3" s="1"/>
  <c r="P3602" i="3"/>
  <c r="O3602" i="3"/>
  <c r="N3602" i="3"/>
  <c r="M3602" i="3"/>
  <c r="Z3601" i="3"/>
  <c r="Y3601" i="3"/>
  <c r="W3601" i="3"/>
  <c r="V3601" i="3"/>
  <c r="R3601" i="3"/>
  <c r="S3601" i="3" s="1"/>
  <c r="Q3601" i="3"/>
  <c r="P3601" i="3"/>
  <c r="O3601" i="3"/>
  <c r="N3601" i="3"/>
  <c r="M3601" i="3"/>
  <c r="Z3600" i="3"/>
  <c r="Y3600" i="3"/>
  <c r="W3600" i="3"/>
  <c r="S3600" i="3"/>
  <c r="X3600" i="3" s="1"/>
  <c r="R3600" i="3"/>
  <c r="Q3600" i="3"/>
  <c r="T3600" i="3" s="1" a="1"/>
  <c r="T3600" i="3" s="1"/>
  <c r="U3600" i="3" s="1" a="1"/>
  <c r="U3600" i="3" s="1"/>
  <c r="P3600" i="3"/>
  <c r="O3600" i="3"/>
  <c r="N3600" i="3"/>
  <c r="V3600" i="3" s="1"/>
  <c r="M3600" i="3"/>
  <c r="Z3599" i="3"/>
  <c r="Y3599" i="3"/>
  <c r="W3599" i="3"/>
  <c r="R3599" i="3"/>
  <c r="S3599" i="3" s="1"/>
  <c r="Q3599" i="3"/>
  <c r="T3599" i="3" s="1" a="1"/>
  <c r="T3599" i="3" s="1"/>
  <c r="U3599" i="3" s="1" a="1"/>
  <c r="U3599" i="3" s="1"/>
  <c r="P3599" i="3"/>
  <c r="O3599" i="3"/>
  <c r="N3599" i="3"/>
  <c r="V3599" i="3" s="1"/>
  <c r="M3599" i="3"/>
  <c r="Z3598" i="3"/>
  <c r="Y3598" i="3"/>
  <c r="W3598" i="3"/>
  <c r="R3598" i="3"/>
  <c r="S3598" i="3" s="1"/>
  <c r="Q3598" i="3"/>
  <c r="P3598" i="3"/>
  <c r="O3598" i="3"/>
  <c r="N3598" i="3"/>
  <c r="V3598" i="3" s="1"/>
  <c r="M3598" i="3"/>
  <c r="Z3597" i="3"/>
  <c r="Y3597" i="3"/>
  <c r="W3597" i="3"/>
  <c r="V3597" i="3"/>
  <c r="R3597" i="3"/>
  <c r="S3597" i="3" s="1"/>
  <c r="Q3597" i="3"/>
  <c r="P3597" i="3"/>
  <c r="O3597" i="3"/>
  <c r="N3597" i="3"/>
  <c r="M3597" i="3"/>
  <c r="Z3596" i="3"/>
  <c r="Y3596" i="3"/>
  <c r="X3596" i="3"/>
  <c r="W3596" i="3"/>
  <c r="R3596" i="3"/>
  <c r="S3596" i="3" s="1"/>
  <c r="Q3596" i="3"/>
  <c r="P3596" i="3"/>
  <c r="O3596" i="3"/>
  <c r="N3596" i="3"/>
  <c r="V3596" i="3" s="1"/>
  <c r="M3596" i="3"/>
  <c r="Z3595" i="3"/>
  <c r="Y3595" i="3"/>
  <c r="W3595" i="3"/>
  <c r="R3595" i="3"/>
  <c r="S3595" i="3" s="1"/>
  <c r="Q3595" i="3"/>
  <c r="P3595" i="3"/>
  <c r="O3595" i="3"/>
  <c r="N3595" i="3"/>
  <c r="V3595" i="3" s="1"/>
  <c r="M3595" i="3"/>
  <c r="Z3594" i="3"/>
  <c r="Y3594" i="3"/>
  <c r="W3594" i="3"/>
  <c r="R3594" i="3"/>
  <c r="S3594" i="3" s="1"/>
  <c r="Q3594" i="3"/>
  <c r="T3594" i="3" s="1" a="1"/>
  <c r="T3594" i="3" s="1"/>
  <c r="U3594" i="3" s="1" a="1"/>
  <c r="U3594" i="3" s="1"/>
  <c r="P3594" i="3"/>
  <c r="O3594" i="3"/>
  <c r="N3594" i="3"/>
  <c r="V3594" i="3" s="1"/>
  <c r="M3594" i="3"/>
  <c r="Z3593" i="3"/>
  <c r="Y3593" i="3"/>
  <c r="W3593" i="3"/>
  <c r="V3593" i="3"/>
  <c r="R3593" i="3"/>
  <c r="S3593" i="3" s="1"/>
  <c r="Q3593" i="3"/>
  <c r="P3593" i="3"/>
  <c r="O3593" i="3"/>
  <c r="N3593" i="3"/>
  <c r="M3593" i="3"/>
  <c r="Z3592" i="3"/>
  <c r="Y3592" i="3"/>
  <c r="W3592" i="3"/>
  <c r="R3592" i="3"/>
  <c r="S3592" i="3" s="1"/>
  <c r="Q3592" i="3"/>
  <c r="P3592" i="3"/>
  <c r="O3592" i="3"/>
  <c r="N3592" i="3"/>
  <c r="V3592" i="3" s="1"/>
  <c r="M3592" i="3"/>
  <c r="Z3591" i="3"/>
  <c r="Y3591" i="3"/>
  <c r="W3591" i="3"/>
  <c r="S3591" i="3"/>
  <c r="X3591" i="3" s="1"/>
  <c r="R3591" i="3"/>
  <c r="Q3591" i="3"/>
  <c r="T3591" i="3" s="1" a="1"/>
  <c r="T3591" i="3" s="1"/>
  <c r="U3591" i="3" s="1" a="1"/>
  <c r="U3591" i="3" s="1"/>
  <c r="P3591" i="3"/>
  <c r="O3591" i="3"/>
  <c r="N3591" i="3"/>
  <c r="V3591" i="3" s="1"/>
  <c r="M3591" i="3"/>
  <c r="Z3590" i="3"/>
  <c r="Y3590" i="3"/>
  <c r="W3590" i="3"/>
  <c r="R3590" i="3"/>
  <c r="S3590" i="3" s="1"/>
  <c r="Q3590" i="3"/>
  <c r="T3590" i="3" s="1" a="1"/>
  <c r="T3590" i="3" s="1"/>
  <c r="U3590" i="3" s="1" a="1"/>
  <c r="U3590" i="3" s="1"/>
  <c r="P3590" i="3"/>
  <c r="O3590" i="3"/>
  <c r="N3590" i="3"/>
  <c r="V3590" i="3" s="1"/>
  <c r="M3590" i="3"/>
  <c r="Z3589" i="3"/>
  <c r="Y3589" i="3"/>
  <c r="W3589" i="3"/>
  <c r="V3589" i="3"/>
  <c r="R3589" i="3"/>
  <c r="S3589" i="3" s="1"/>
  <c r="Q3589" i="3"/>
  <c r="P3589" i="3"/>
  <c r="O3589" i="3"/>
  <c r="N3589" i="3"/>
  <c r="M3589" i="3"/>
  <c r="Z3588" i="3"/>
  <c r="Y3588" i="3"/>
  <c r="W3588" i="3"/>
  <c r="R3588" i="3"/>
  <c r="S3588" i="3" s="1"/>
  <c r="X3588" i="3" s="1"/>
  <c r="Q3588" i="3"/>
  <c r="P3588" i="3"/>
  <c r="O3588" i="3"/>
  <c r="N3588" i="3"/>
  <c r="V3588" i="3" s="1"/>
  <c r="M3588" i="3"/>
  <c r="Z3587" i="3"/>
  <c r="Y3587" i="3"/>
  <c r="W3587" i="3"/>
  <c r="S3587" i="3"/>
  <c r="X3587" i="3" s="1"/>
  <c r="R3587" i="3"/>
  <c r="Q3587" i="3"/>
  <c r="T3587" i="3" s="1" a="1"/>
  <c r="T3587" i="3" s="1"/>
  <c r="U3587" i="3" s="1" a="1"/>
  <c r="U3587" i="3" s="1"/>
  <c r="P3587" i="3"/>
  <c r="O3587" i="3"/>
  <c r="N3587" i="3"/>
  <c r="V3587" i="3" s="1"/>
  <c r="M3587" i="3"/>
  <c r="Z3586" i="3"/>
  <c r="Y3586" i="3"/>
  <c r="W3586" i="3"/>
  <c r="R3586" i="3"/>
  <c r="S3586" i="3" s="1"/>
  <c r="Q3586" i="3"/>
  <c r="P3586" i="3"/>
  <c r="O3586" i="3"/>
  <c r="N3586" i="3"/>
  <c r="V3586" i="3" s="1"/>
  <c r="M3586" i="3"/>
  <c r="Z3585" i="3"/>
  <c r="Y3585" i="3"/>
  <c r="W3585" i="3"/>
  <c r="V3585" i="3"/>
  <c r="R3585" i="3"/>
  <c r="S3585" i="3" s="1"/>
  <c r="Q3585" i="3"/>
  <c r="T3585" i="3" s="1" a="1"/>
  <c r="T3585" i="3" s="1"/>
  <c r="U3585" i="3" s="1" a="1"/>
  <c r="U3585" i="3" s="1"/>
  <c r="P3585" i="3"/>
  <c r="O3585" i="3"/>
  <c r="N3585" i="3"/>
  <c r="M3585" i="3"/>
  <c r="Z3584" i="3"/>
  <c r="Y3584" i="3"/>
  <c r="W3584" i="3"/>
  <c r="R3584" i="3"/>
  <c r="S3584" i="3" s="1"/>
  <c r="Q3584" i="3"/>
  <c r="P3584" i="3"/>
  <c r="O3584" i="3"/>
  <c r="N3584" i="3"/>
  <c r="V3584" i="3" s="1"/>
  <c r="M3584" i="3"/>
  <c r="Z3583" i="3"/>
  <c r="Y3583" i="3"/>
  <c r="W3583" i="3"/>
  <c r="S3583" i="3"/>
  <c r="X3583" i="3" s="1"/>
  <c r="R3583" i="3"/>
  <c r="Q3583" i="3"/>
  <c r="T3583" i="3" s="1" a="1"/>
  <c r="T3583" i="3" s="1"/>
  <c r="U3583" i="3" s="1" a="1"/>
  <c r="U3583" i="3" s="1"/>
  <c r="P3583" i="3"/>
  <c r="O3583" i="3"/>
  <c r="N3583" i="3"/>
  <c r="V3583" i="3" s="1"/>
  <c r="M3583" i="3"/>
  <c r="Z3582" i="3"/>
  <c r="Y3582" i="3"/>
  <c r="W3582" i="3"/>
  <c r="R3582" i="3"/>
  <c r="S3582" i="3" s="1"/>
  <c r="Q3582" i="3"/>
  <c r="P3582" i="3"/>
  <c r="O3582" i="3"/>
  <c r="N3582" i="3"/>
  <c r="V3582" i="3" s="1"/>
  <c r="M3582" i="3"/>
  <c r="Z3581" i="3"/>
  <c r="Y3581" i="3"/>
  <c r="W3581" i="3"/>
  <c r="V3581" i="3"/>
  <c r="R3581" i="3"/>
  <c r="S3581" i="3" s="1"/>
  <c r="Q3581" i="3"/>
  <c r="T3581" i="3" s="1" a="1"/>
  <c r="T3581" i="3" s="1"/>
  <c r="U3581" i="3" s="1" a="1"/>
  <c r="U3581" i="3" s="1"/>
  <c r="P3581" i="3"/>
  <c r="O3581" i="3"/>
  <c r="N3581" i="3"/>
  <c r="M3581" i="3"/>
  <c r="Z3580" i="3"/>
  <c r="Y3580" i="3"/>
  <c r="X3580" i="3"/>
  <c r="W3580" i="3"/>
  <c r="R3580" i="3"/>
  <c r="S3580" i="3" s="1"/>
  <c r="Q3580" i="3"/>
  <c r="P3580" i="3"/>
  <c r="O3580" i="3"/>
  <c r="N3580" i="3"/>
  <c r="V3580" i="3" s="1"/>
  <c r="M3580" i="3"/>
  <c r="Z3579" i="3"/>
  <c r="Y3579" i="3"/>
  <c r="W3579" i="3"/>
  <c r="S3579" i="3"/>
  <c r="X3579" i="3" s="1"/>
  <c r="R3579" i="3"/>
  <c r="Q3579" i="3"/>
  <c r="T3579" i="3" s="1" a="1"/>
  <c r="T3579" i="3" s="1"/>
  <c r="U3579" i="3" s="1" a="1"/>
  <c r="U3579" i="3" s="1"/>
  <c r="P3579" i="3"/>
  <c r="O3579" i="3"/>
  <c r="N3579" i="3"/>
  <c r="V3579" i="3" s="1"/>
  <c r="M3579" i="3"/>
  <c r="Z3578" i="3"/>
  <c r="Y3578" i="3"/>
  <c r="W3578" i="3"/>
  <c r="R3578" i="3"/>
  <c r="S3578" i="3" s="1"/>
  <c r="Q3578" i="3"/>
  <c r="P3578" i="3"/>
  <c r="O3578" i="3"/>
  <c r="N3578" i="3"/>
  <c r="V3578" i="3" s="1"/>
  <c r="M3578" i="3"/>
  <c r="Z3577" i="3"/>
  <c r="Y3577" i="3"/>
  <c r="W3577" i="3"/>
  <c r="V3577" i="3"/>
  <c r="R3577" i="3"/>
  <c r="S3577" i="3" s="1"/>
  <c r="Q3577" i="3"/>
  <c r="P3577" i="3"/>
  <c r="O3577" i="3"/>
  <c r="N3577" i="3"/>
  <c r="M3577" i="3"/>
  <c r="Z3576" i="3"/>
  <c r="Y3576" i="3"/>
  <c r="X3576" i="3"/>
  <c r="W3576" i="3"/>
  <c r="R3576" i="3"/>
  <c r="S3576" i="3" s="1"/>
  <c r="Q3576" i="3"/>
  <c r="P3576" i="3"/>
  <c r="O3576" i="3"/>
  <c r="N3576" i="3"/>
  <c r="V3576" i="3" s="1"/>
  <c r="M3576" i="3"/>
  <c r="Z3575" i="3"/>
  <c r="Y3575" i="3"/>
  <c r="W3575" i="3"/>
  <c r="S3575" i="3"/>
  <c r="X3575" i="3" s="1"/>
  <c r="R3575" i="3"/>
  <c r="Q3575" i="3"/>
  <c r="T3575" i="3" s="1" a="1"/>
  <c r="T3575" i="3" s="1"/>
  <c r="U3575" i="3" s="1" a="1"/>
  <c r="U3575" i="3" s="1"/>
  <c r="P3575" i="3"/>
  <c r="O3575" i="3"/>
  <c r="N3575" i="3"/>
  <c r="V3575" i="3" s="1"/>
  <c r="M3575" i="3"/>
  <c r="Z3574" i="3"/>
  <c r="Y3574" i="3"/>
  <c r="W3574" i="3"/>
  <c r="R3574" i="3"/>
  <c r="S3574" i="3" s="1"/>
  <c r="Q3574" i="3"/>
  <c r="T3574" i="3" s="1" a="1"/>
  <c r="T3574" i="3" s="1"/>
  <c r="U3574" i="3" s="1" a="1"/>
  <c r="U3574" i="3" s="1"/>
  <c r="P3574" i="3"/>
  <c r="O3574" i="3"/>
  <c r="N3574" i="3"/>
  <c r="V3574" i="3" s="1"/>
  <c r="M3574" i="3"/>
  <c r="Z3573" i="3"/>
  <c r="Y3573" i="3"/>
  <c r="W3573" i="3"/>
  <c r="V3573" i="3"/>
  <c r="R3573" i="3"/>
  <c r="S3573" i="3" s="1"/>
  <c r="Q3573" i="3"/>
  <c r="P3573" i="3"/>
  <c r="O3573" i="3"/>
  <c r="N3573" i="3"/>
  <c r="M3573" i="3"/>
  <c r="Z3572" i="3"/>
  <c r="Y3572" i="3"/>
  <c r="X3572" i="3"/>
  <c r="W3572" i="3"/>
  <c r="R3572" i="3"/>
  <c r="S3572" i="3" s="1"/>
  <c r="Q3572" i="3"/>
  <c r="O3572" i="3"/>
  <c r="P3572" i="3" s="1"/>
  <c r="N3572" i="3"/>
  <c r="V3572" i="3" s="1"/>
  <c r="M3572" i="3"/>
  <c r="Z3571" i="3"/>
  <c r="Y3571" i="3"/>
  <c r="W3571" i="3"/>
  <c r="S3571" i="3"/>
  <c r="X3571" i="3" s="1"/>
  <c r="R3571" i="3"/>
  <c r="Q3571" i="3"/>
  <c r="T3571" i="3" s="1" a="1"/>
  <c r="T3571" i="3" s="1"/>
  <c r="U3571" i="3" s="1" a="1"/>
  <c r="U3571" i="3" s="1"/>
  <c r="P3571" i="3"/>
  <c r="O3571" i="3"/>
  <c r="N3571" i="3"/>
  <c r="V3571" i="3" s="1"/>
  <c r="M3571" i="3"/>
  <c r="Z3570" i="3"/>
  <c r="Y3570" i="3"/>
  <c r="W3570" i="3"/>
  <c r="R3570" i="3"/>
  <c r="S3570" i="3" s="1"/>
  <c r="Q3570" i="3"/>
  <c r="T3570" i="3" s="1" a="1"/>
  <c r="T3570" i="3" s="1"/>
  <c r="U3570" i="3" s="1" a="1"/>
  <c r="U3570" i="3" s="1"/>
  <c r="P3570" i="3"/>
  <c r="O3570" i="3"/>
  <c r="N3570" i="3"/>
  <c r="V3570" i="3" s="1"/>
  <c r="M3570" i="3"/>
  <c r="Z3569" i="3"/>
  <c r="Y3569" i="3"/>
  <c r="W3569" i="3"/>
  <c r="V3569" i="3"/>
  <c r="R3569" i="3"/>
  <c r="S3569" i="3" s="1"/>
  <c r="Q3569" i="3"/>
  <c r="P3569" i="3"/>
  <c r="O3569" i="3"/>
  <c r="N3569" i="3"/>
  <c r="M3569" i="3"/>
  <c r="Z3568" i="3"/>
  <c r="Y3568" i="3"/>
  <c r="X3568" i="3"/>
  <c r="W3568" i="3"/>
  <c r="R3568" i="3"/>
  <c r="S3568" i="3" s="1"/>
  <c r="Q3568" i="3"/>
  <c r="O3568" i="3"/>
  <c r="P3568" i="3" s="1"/>
  <c r="N3568" i="3"/>
  <c r="V3568" i="3" s="1"/>
  <c r="M3568" i="3"/>
  <c r="Z3567" i="3"/>
  <c r="Y3567" i="3"/>
  <c r="W3567" i="3"/>
  <c r="S3567" i="3"/>
  <c r="X3567" i="3" s="1"/>
  <c r="R3567" i="3"/>
  <c r="Q3567" i="3"/>
  <c r="T3567" i="3" s="1" a="1"/>
  <c r="T3567" i="3" s="1"/>
  <c r="U3567" i="3" s="1" a="1"/>
  <c r="U3567" i="3" s="1"/>
  <c r="O3567" i="3"/>
  <c r="P3567" i="3" s="1"/>
  <c r="N3567" i="3"/>
  <c r="V3567" i="3" s="1"/>
  <c r="M3567" i="3"/>
  <c r="Z3566" i="3"/>
  <c r="Y3566" i="3"/>
  <c r="W3566" i="3"/>
  <c r="R3566" i="3"/>
  <c r="S3566" i="3" s="1"/>
  <c r="Q3566" i="3"/>
  <c r="T3566" i="3" s="1" a="1"/>
  <c r="T3566" i="3" s="1"/>
  <c r="U3566" i="3" s="1" a="1"/>
  <c r="U3566" i="3" s="1"/>
  <c r="P3566" i="3"/>
  <c r="O3566" i="3"/>
  <c r="N3566" i="3"/>
  <c r="V3566" i="3" s="1"/>
  <c r="M3566" i="3"/>
  <c r="Z3565" i="3"/>
  <c r="Y3565" i="3"/>
  <c r="W3565" i="3"/>
  <c r="V3565" i="3"/>
  <c r="R3565" i="3"/>
  <c r="S3565" i="3" s="1"/>
  <c r="Q3565" i="3"/>
  <c r="T3565" i="3" s="1" a="1"/>
  <c r="T3565" i="3" s="1"/>
  <c r="U3565" i="3" s="1" a="1"/>
  <c r="U3565" i="3" s="1"/>
  <c r="P3565" i="3"/>
  <c r="O3565" i="3"/>
  <c r="N3565" i="3"/>
  <c r="M3565" i="3"/>
  <c r="Z3564" i="3"/>
  <c r="Y3564" i="3"/>
  <c r="X3564" i="3"/>
  <c r="W3564" i="3"/>
  <c r="R3564" i="3"/>
  <c r="S3564" i="3" s="1"/>
  <c r="Q3564" i="3"/>
  <c r="O3564" i="3"/>
  <c r="P3564" i="3" s="1"/>
  <c r="N3564" i="3"/>
  <c r="V3564" i="3" s="1"/>
  <c r="M3564" i="3"/>
  <c r="Z3563" i="3"/>
  <c r="Y3563" i="3"/>
  <c r="W3563" i="3"/>
  <c r="S3563" i="3"/>
  <c r="X3563" i="3" s="1"/>
  <c r="R3563" i="3"/>
  <c r="Q3563" i="3"/>
  <c r="T3563" i="3" s="1" a="1"/>
  <c r="T3563" i="3" s="1"/>
  <c r="U3563" i="3" s="1" a="1"/>
  <c r="U3563" i="3" s="1"/>
  <c r="O3563" i="3"/>
  <c r="P3563" i="3" s="1"/>
  <c r="N3563" i="3"/>
  <c r="V3563" i="3" s="1"/>
  <c r="M3563" i="3"/>
  <c r="Z3562" i="3"/>
  <c r="Y3562" i="3"/>
  <c r="W3562" i="3"/>
  <c r="R3562" i="3"/>
  <c r="S3562" i="3" s="1"/>
  <c r="Q3562" i="3"/>
  <c r="P3562" i="3"/>
  <c r="O3562" i="3"/>
  <c r="N3562" i="3"/>
  <c r="V3562" i="3" s="1"/>
  <c r="M3562" i="3"/>
  <c r="Z3561" i="3"/>
  <c r="Y3561" i="3"/>
  <c r="W3561" i="3"/>
  <c r="V3561" i="3"/>
  <c r="R3561" i="3"/>
  <c r="S3561" i="3" s="1"/>
  <c r="Q3561" i="3"/>
  <c r="T3561" i="3" s="1" a="1"/>
  <c r="T3561" i="3" s="1"/>
  <c r="U3561" i="3" s="1" a="1"/>
  <c r="U3561" i="3" s="1"/>
  <c r="P3561" i="3"/>
  <c r="O3561" i="3"/>
  <c r="N3561" i="3"/>
  <c r="M3561" i="3"/>
  <c r="Z3560" i="3"/>
  <c r="Y3560" i="3"/>
  <c r="W3560" i="3"/>
  <c r="R3560" i="3"/>
  <c r="S3560" i="3" s="1"/>
  <c r="X3560" i="3" s="1"/>
  <c r="Q3560" i="3"/>
  <c r="O3560" i="3"/>
  <c r="P3560" i="3" s="1"/>
  <c r="N3560" i="3"/>
  <c r="V3560" i="3" s="1"/>
  <c r="M3560" i="3"/>
  <c r="Z3559" i="3"/>
  <c r="Y3559" i="3"/>
  <c r="W3559" i="3"/>
  <c r="S3559" i="3"/>
  <c r="X3559" i="3" s="1"/>
  <c r="R3559" i="3"/>
  <c r="Q3559" i="3"/>
  <c r="T3559" i="3" s="1" a="1"/>
  <c r="T3559" i="3" s="1"/>
  <c r="U3559" i="3" s="1" a="1"/>
  <c r="U3559" i="3" s="1"/>
  <c r="O3559" i="3"/>
  <c r="P3559" i="3" s="1"/>
  <c r="N3559" i="3"/>
  <c r="V3559" i="3" s="1"/>
  <c r="M3559" i="3"/>
  <c r="Z3558" i="3"/>
  <c r="Y3558" i="3"/>
  <c r="W3558" i="3"/>
  <c r="R3558" i="3"/>
  <c r="S3558" i="3" s="1"/>
  <c r="Q3558" i="3"/>
  <c r="P3558" i="3"/>
  <c r="O3558" i="3"/>
  <c r="N3558" i="3"/>
  <c r="V3558" i="3" s="1"/>
  <c r="M3558" i="3"/>
  <c r="Z3557" i="3"/>
  <c r="Y3557" i="3"/>
  <c r="W3557" i="3"/>
  <c r="V3557" i="3"/>
  <c r="R3557" i="3"/>
  <c r="S3557" i="3" s="1"/>
  <c r="Q3557" i="3"/>
  <c r="T3557" i="3" s="1" a="1"/>
  <c r="T3557" i="3" s="1"/>
  <c r="U3557" i="3" s="1" a="1"/>
  <c r="U3557" i="3" s="1"/>
  <c r="P3557" i="3"/>
  <c r="O3557" i="3"/>
  <c r="N3557" i="3"/>
  <c r="M3557" i="3"/>
  <c r="Z3556" i="3"/>
  <c r="Y3556" i="3"/>
  <c r="W3556" i="3"/>
  <c r="R3556" i="3"/>
  <c r="S3556" i="3" s="1"/>
  <c r="Q3556" i="3"/>
  <c r="O3556" i="3"/>
  <c r="P3556" i="3" s="1"/>
  <c r="N3556" i="3"/>
  <c r="V3556" i="3" s="1"/>
  <c r="M3556" i="3"/>
  <c r="Z3555" i="3"/>
  <c r="Y3555" i="3"/>
  <c r="W3555" i="3"/>
  <c r="S3555" i="3"/>
  <c r="X3555" i="3" s="1"/>
  <c r="R3555" i="3"/>
  <c r="Q3555" i="3"/>
  <c r="T3555" i="3" s="1" a="1"/>
  <c r="T3555" i="3" s="1"/>
  <c r="U3555" i="3" s="1" a="1"/>
  <c r="U3555" i="3" s="1"/>
  <c r="O3555" i="3"/>
  <c r="P3555" i="3" s="1"/>
  <c r="N3555" i="3"/>
  <c r="V3555" i="3" s="1"/>
  <c r="M3555" i="3"/>
  <c r="Z3554" i="3"/>
  <c r="Y3554" i="3"/>
  <c r="W3554" i="3"/>
  <c r="R3554" i="3"/>
  <c r="S3554" i="3" s="1"/>
  <c r="Q3554" i="3"/>
  <c r="T3554" i="3" s="1" a="1"/>
  <c r="T3554" i="3" s="1"/>
  <c r="U3554" i="3" s="1" a="1"/>
  <c r="U3554" i="3" s="1"/>
  <c r="P3554" i="3"/>
  <c r="O3554" i="3"/>
  <c r="N3554" i="3"/>
  <c r="V3554" i="3" s="1"/>
  <c r="M3554" i="3"/>
  <c r="Z3553" i="3"/>
  <c r="Y3553" i="3"/>
  <c r="W3553" i="3"/>
  <c r="V3553" i="3"/>
  <c r="R3553" i="3"/>
  <c r="S3553" i="3" s="1"/>
  <c r="Q3553" i="3"/>
  <c r="P3553" i="3"/>
  <c r="O3553" i="3"/>
  <c r="N3553" i="3"/>
  <c r="M3553" i="3"/>
  <c r="Z3552" i="3"/>
  <c r="Y3552" i="3"/>
  <c r="X3552" i="3"/>
  <c r="W3552" i="3"/>
  <c r="R3552" i="3"/>
  <c r="S3552" i="3" s="1"/>
  <c r="Q3552" i="3"/>
  <c r="O3552" i="3"/>
  <c r="P3552" i="3" s="1"/>
  <c r="N3552" i="3"/>
  <c r="V3552" i="3" s="1"/>
  <c r="M3552" i="3"/>
  <c r="Z3551" i="3"/>
  <c r="Y3551" i="3"/>
  <c r="W3551" i="3"/>
  <c r="S3551" i="3"/>
  <c r="X3551" i="3" s="1"/>
  <c r="R3551" i="3"/>
  <c r="Q3551" i="3"/>
  <c r="T3551" i="3" s="1" a="1"/>
  <c r="T3551" i="3" s="1"/>
  <c r="U3551" i="3" s="1" a="1"/>
  <c r="U3551" i="3" s="1"/>
  <c r="O3551" i="3"/>
  <c r="P3551" i="3" s="1"/>
  <c r="N3551" i="3"/>
  <c r="V3551" i="3" s="1"/>
  <c r="M3551" i="3"/>
  <c r="Z3550" i="3"/>
  <c r="Y3550" i="3"/>
  <c r="W3550" i="3"/>
  <c r="R3550" i="3"/>
  <c r="S3550" i="3" s="1"/>
  <c r="Q3550" i="3"/>
  <c r="P3550" i="3"/>
  <c r="O3550" i="3"/>
  <c r="N3550" i="3"/>
  <c r="V3550" i="3" s="1"/>
  <c r="M3550" i="3"/>
  <c r="Z3549" i="3"/>
  <c r="Y3549" i="3"/>
  <c r="W3549" i="3"/>
  <c r="V3549" i="3"/>
  <c r="R3549" i="3"/>
  <c r="S3549" i="3" s="1"/>
  <c r="Q3549" i="3"/>
  <c r="P3549" i="3"/>
  <c r="O3549" i="3"/>
  <c r="N3549" i="3"/>
  <c r="M3549" i="3"/>
  <c r="Z3548" i="3"/>
  <c r="Y3548" i="3"/>
  <c r="X3548" i="3"/>
  <c r="W3548" i="3"/>
  <c r="R3548" i="3"/>
  <c r="S3548" i="3" s="1"/>
  <c r="Q3548" i="3"/>
  <c r="O3548" i="3"/>
  <c r="P3548" i="3" s="1"/>
  <c r="N3548" i="3"/>
  <c r="V3548" i="3" s="1"/>
  <c r="M3548" i="3"/>
  <c r="Z3547" i="3"/>
  <c r="Y3547" i="3"/>
  <c r="W3547" i="3"/>
  <c r="S3547" i="3"/>
  <c r="X3547" i="3" s="1"/>
  <c r="R3547" i="3"/>
  <c r="Q3547" i="3"/>
  <c r="T3547" i="3" s="1" a="1"/>
  <c r="T3547" i="3" s="1"/>
  <c r="U3547" i="3" s="1" a="1"/>
  <c r="U3547" i="3" s="1"/>
  <c r="O3547" i="3"/>
  <c r="P3547" i="3" s="1"/>
  <c r="N3547" i="3"/>
  <c r="V3547" i="3" s="1"/>
  <c r="M3547" i="3"/>
  <c r="Z3546" i="3"/>
  <c r="Y3546" i="3"/>
  <c r="W3546" i="3"/>
  <c r="R3546" i="3"/>
  <c r="S3546" i="3" s="1"/>
  <c r="Q3546" i="3"/>
  <c r="P3546" i="3"/>
  <c r="O3546" i="3"/>
  <c r="N3546" i="3"/>
  <c r="V3546" i="3" s="1"/>
  <c r="M3546" i="3"/>
  <c r="Z3545" i="3"/>
  <c r="Y3545" i="3"/>
  <c r="W3545" i="3"/>
  <c r="V3545" i="3"/>
  <c r="R3545" i="3"/>
  <c r="S3545" i="3" s="1"/>
  <c r="Q3545" i="3"/>
  <c r="T3545" i="3" s="1" a="1"/>
  <c r="T3545" i="3" s="1"/>
  <c r="U3545" i="3" s="1" a="1"/>
  <c r="U3545" i="3" s="1"/>
  <c r="P3545" i="3"/>
  <c r="O3545" i="3"/>
  <c r="N3545" i="3"/>
  <c r="M3545" i="3"/>
  <c r="Z3544" i="3"/>
  <c r="Y3544" i="3"/>
  <c r="W3544" i="3"/>
  <c r="R3544" i="3"/>
  <c r="S3544" i="3" s="1"/>
  <c r="Q3544" i="3"/>
  <c r="O3544" i="3"/>
  <c r="P3544" i="3" s="1"/>
  <c r="N3544" i="3"/>
  <c r="V3544" i="3" s="1"/>
  <c r="M3544" i="3"/>
  <c r="Z3543" i="3"/>
  <c r="Y3543" i="3"/>
  <c r="W3543" i="3"/>
  <c r="S3543" i="3"/>
  <c r="X3543" i="3" s="1"/>
  <c r="R3543" i="3"/>
  <c r="Q3543" i="3"/>
  <c r="T3543" i="3" s="1" a="1"/>
  <c r="T3543" i="3" s="1"/>
  <c r="U3543" i="3" s="1" a="1"/>
  <c r="U3543" i="3" s="1"/>
  <c r="O3543" i="3"/>
  <c r="P3543" i="3" s="1"/>
  <c r="N3543" i="3"/>
  <c r="V3543" i="3" s="1"/>
  <c r="M3543" i="3"/>
  <c r="Z3542" i="3"/>
  <c r="Y3542" i="3"/>
  <c r="W3542" i="3"/>
  <c r="R3542" i="3"/>
  <c r="S3542" i="3" s="1"/>
  <c r="Q3542" i="3"/>
  <c r="T3542" i="3" s="1" a="1"/>
  <c r="T3542" i="3" s="1"/>
  <c r="U3542" i="3" s="1" a="1"/>
  <c r="U3542" i="3" s="1"/>
  <c r="P3542" i="3"/>
  <c r="O3542" i="3"/>
  <c r="N3542" i="3"/>
  <c r="V3542" i="3" s="1"/>
  <c r="M3542" i="3"/>
  <c r="Z3541" i="3"/>
  <c r="Y3541" i="3"/>
  <c r="W3541" i="3"/>
  <c r="V3541" i="3"/>
  <c r="R3541" i="3"/>
  <c r="S3541" i="3" s="1"/>
  <c r="Q3541" i="3"/>
  <c r="P3541" i="3"/>
  <c r="O3541" i="3"/>
  <c r="N3541" i="3"/>
  <c r="M3541" i="3"/>
  <c r="Z3540" i="3"/>
  <c r="Y3540" i="3"/>
  <c r="W3540" i="3"/>
  <c r="R3540" i="3"/>
  <c r="S3540" i="3" s="1"/>
  <c r="Q3540" i="3"/>
  <c r="O3540" i="3"/>
  <c r="P3540" i="3" s="1"/>
  <c r="N3540" i="3"/>
  <c r="V3540" i="3" s="1"/>
  <c r="M3540" i="3"/>
  <c r="Z3539" i="3"/>
  <c r="Y3539" i="3"/>
  <c r="W3539" i="3"/>
  <c r="S3539" i="3"/>
  <c r="X3539" i="3" s="1"/>
  <c r="R3539" i="3"/>
  <c r="Q3539" i="3"/>
  <c r="T3539" i="3" s="1" a="1"/>
  <c r="T3539" i="3" s="1"/>
  <c r="U3539" i="3" s="1" a="1"/>
  <c r="U3539" i="3" s="1"/>
  <c r="O3539" i="3"/>
  <c r="P3539" i="3" s="1"/>
  <c r="N3539" i="3"/>
  <c r="V3539" i="3" s="1"/>
  <c r="M3539" i="3"/>
  <c r="Z3538" i="3"/>
  <c r="Y3538" i="3"/>
  <c r="W3538" i="3"/>
  <c r="R3538" i="3"/>
  <c r="S3538" i="3" s="1"/>
  <c r="Q3538" i="3"/>
  <c r="T3538" i="3" s="1" a="1"/>
  <c r="T3538" i="3" s="1"/>
  <c r="U3538" i="3" s="1" a="1"/>
  <c r="U3538" i="3" s="1"/>
  <c r="P3538" i="3"/>
  <c r="O3538" i="3"/>
  <c r="N3538" i="3"/>
  <c r="V3538" i="3" s="1"/>
  <c r="M3538" i="3"/>
  <c r="Z3537" i="3"/>
  <c r="Y3537" i="3"/>
  <c r="W3537" i="3"/>
  <c r="V3537" i="3"/>
  <c r="R3537" i="3"/>
  <c r="S3537" i="3" s="1"/>
  <c r="Q3537" i="3"/>
  <c r="P3537" i="3"/>
  <c r="O3537" i="3"/>
  <c r="N3537" i="3"/>
  <c r="M3537" i="3"/>
  <c r="Z3536" i="3"/>
  <c r="Y3536" i="3"/>
  <c r="X3536" i="3"/>
  <c r="W3536" i="3"/>
  <c r="R3536" i="3"/>
  <c r="S3536" i="3" s="1"/>
  <c r="Q3536" i="3"/>
  <c r="O3536" i="3"/>
  <c r="P3536" i="3" s="1"/>
  <c r="N3536" i="3"/>
  <c r="V3536" i="3" s="1"/>
  <c r="M3536" i="3"/>
  <c r="Z3535" i="3"/>
  <c r="Y3535" i="3"/>
  <c r="W3535" i="3"/>
  <c r="S3535" i="3"/>
  <c r="X3535" i="3" s="1"/>
  <c r="R3535" i="3"/>
  <c r="Q3535" i="3"/>
  <c r="T3535" i="3" s="1" a="1"/>
  <c r="T3535" i="3" s="1"/>
  <c r="U3535" i="3" s="1" a="1"/>
  <c r="U3535" i="3" s="1"/>
  <c r="O3535" i="3"/>
  <c r="P3535" i="3" s="1"/>
  <c r="N3535" i="3"/>
  <c r="V3535" i="3" s="1"/>
  <c r="M3535" i="3"/>
  <c r="Z3534" i="3"/>
  <c r="Y3534" i="3"/>
  <c r="W3534" i="3"/>
  <c r="R3534" i="3"/>
  <c r="S3534" i="3" s="1"/>
  <c r="Q3534" i="3"/>
  <c r="T3534" i="3" s="1" a="1"/>
  <c r="T3534" i="3" s="1"/>
  <c r="U3534" i="3" s="1" a="1"/>
  <c r="U3534" i="3" s="1"/>
  <c r="P3534" i="3"/>
  <c r="O3534" i="3"/>
  <c r="N3534" i="3"/>
  <c r="V3534" i="3" s="1"/>
  <c r="M3534" i="3"/>
  <c r="Z3533" i="3"/>
  <c r="Y3533" i="3"/>
  <c r="W3533" i="3"/>
  <c r="V3533" i="3"/>
  <c r="R3533" i="3"/>
  <c r="S3533" i="3" s="1"/>
  <c r="Q3533" i="3"/>
  <c r="T3533" i="3" s="1" a="1"/>
  <c r="T3533" i="3" s="1"/>
  <c r="U3533" i="3" s="1" a="1"/>
  <c r="U3533" i="3" s="1"/>
  <c r="P3533" i="3"/>
  <c r="O3533" i="3"/>
  <c r="N3533" i="3"/>
  <c r="M3533" i="3"/>
  <c r="Z3532" i="3"/>
  <c r="Y3532" i="3"/>
  <c r="X3532" i="3"/>
  <c r="W3532" i="3"/>
  <c r="R3532" i="3"/>
  <c r="S3532" i="3" s="1"/>
  <c r="Q3532" i="3"/>
  <c r="O3532" i="3"/>
  <c r="P3532" i="3" s="1"/>
  <c r="N3532" i="3"/>
  <c r="V3532" i="3" s="1"/>
  <c r="M3532" i="3"/>
  <c r="Z3531" i="3"/>
  <c r="Y3531" i="3"/>
  <c r="W3531" i="3"/>
  <c r="S3531" i="3"/>
  <c r="X3531" i="3" s="1"/>
  <c r="R3531" i="3"/>
  <c r="Q3531" i="3"/>
  <c r="T3531" i="3" s="1" a="1"/>
  <c r="T3531" i="3" s="1"/>
  <c r="U3531" i="3" s="1" a="1"/>
  <c r="U3531" i="3" s="1"/>
  <c r="O3531" i="3"/>
  <c r="P3531" i="3" s="1"/>
  <c r="N3531" i="3"/>
  <c r="V3531" i="3" s="1"/>
  <c r="M3531" i="3"/>
  <c r="Z3530" i="3"/>
  <c r="Y3530" i="3"/>
  <c r="W3530" i="3"/>
  <c r="R3530" i="3"/>
  <c r="S3530" i="3" s="1"/>
  <c r="Q3530" i="3"/>
  <c r="P3530" i="3"/>
  <c r="O3530" i="3"/>
  <c r="N3530" i="3"/>
  <c r="V3530" i="3" s="1"/>
  <c r="M3530" i="3"/>
  <c r="Z3529" i="3"/>
  <c r="Y3529" i="3"/>
  <c r="W3529" i="3"/>
  <c r="V3529" i="3"/>
  <c r="R3529" i="3"/>
  <c r="S3529" i="3" s="1"/>
  <c r="Q3529" i="3"/>
  <c r="T3529" i="3" s="1" a="1"/>
  <c r="T3529" i="3" s="1"/>
  <c r="U3529" i="3" s="1" a="1"/>
  <c r="U3529" i="3" s="1"/>
  <c r="P3529" i="3"/>
  <c r="O3529" i="3"/>
  <c r="N3529" i="3"/>
  <c r="M3529" i="3"/>
  <c r="Z3528" i="3"/>
  <c r="Y3528" i="3"/>
  <c r="W3528" i="3"/>
  <c r="R3528" i="3"/>
  <c r="S3528" i="3" s="1"/>
  <c r="X3528" i="3" s="1"/>
  <c r="Q3528" i="3"/>
  <c r="O3528" i="3"/>
  <c r="P3528" i="3" s="1"/>
  <c r="N3528" i="3"/>
  <c r="V3528" i="3" s="1"/>
  <c r="M3528" i="3"/>
  <c r="Z3527" i="3"/>
  <c r="Y3527" i="3"/>
  <c r="W3527" i="3"/>
  <c r="S3527" i="3"/>
  <c r="X3527" i="3" s="1"/>
  <c r="R3527" i="3"/>
  <c r="Q3527" i="3"/>
  <c r="T3527" i="3" s="1" a="1"/>
  <c r="T3527" i="3" s="1"/>
  <c r="U3527" i="3" s="1" a="1"/>
  <c r="U3527" i="3" s="1"/>
  <c r="O3527" i="3"/>
  <c r="P3527" i="3" s="1"/>
  <c r="N3527" i="3"/>
  <c r="V3527" i="3" s="1"/>
  <c r="M3527" i="3"/>
  <c r="Z3526" i="3"/>
  <c r="Y3526" i="3"/>
  <c r="W3526" i="3"/>
  <c r="R3526" i="3"/>
  <c r="S3526" i="3" s="1"/>
  <c r="Q3526" i="3"/>
  <c r="P3526" i="3"/>
  <c r="O3526" i="3"/>
  <c r="N3526" i="3"/>
  <c r="V3526" i="3" s="1"/>
  <c r="M3526" i="3"/>
  <c r="Z3525" i="3"/>
  <c r="Y3525" i="3"/>
  <c r="W3525" i="3"/>
  <c r="V3525" i="3"/>
  <c r="R3525" i="3"/>
  <c r="S3525" i="3" s="1"/>
  <c r="Q3525" i="3"/>
  <c r="T3525" i="3" s="1" a="1"/>
  <c r="T3525" i="3" s="1"/>
  <c r="U3525" i="3" s="1" a="1"/>
  <c r="U3525" i="3" s="1"/>
  <c r="P3525" i="3"/>
  <c r="O3525" i="3"/>
  <c r="N3525" i="3"/>
  <c r="M3525" i="3"/>
  <c r="Z3524" i="3"/>
  <c r="Y3524" i="3"/>
  <c r="W3524" i="3"/>
  <c r="R3524" i="3"/>
  <c r="S3524" i="3" s="1"/>
  <c r="Q3524" i="3"/>
  <c r="O3524" i="3"/>
  <c r="P3524" i="3" s="1"/>
  <c r="N3524" i="3"/>
  <c r="V3524" i="3" s="1"/>
  <c r="M3524" i="3"/>
  <c r="Z3523" i="3"/>
  <c r="Y3523" i="3"/>
  <c r="W3523" i="3"/>
  <c r="S3523" i="3"/>
  <c r="X3523" i="3" s="1"/>
  <c r="R3523" i="3"/>
  <c r="Q3523" i="3"/>
  <c r="T3523" i="3" s="1" a="1"/>
  <c r="T3523" i="3" s="1"/>
  <c r="U3523" i="3" s="1" a="1"/>
  <c r="U3523" i="3" s="1"/>
  <c r="O3523" i="3"/>
  <c r="P3523" i="3" s="1"/>
  <c r="N3523" i="3"/>
  <c r="V3523" i="3" s="1"/>
  <c r="M3523" i="3"/>
  <c r="Z3522" i="3"/>
  <c r="Y3522" i="3"/>
  <c r="W3522" i="3"/>
  <c r="R3522" i="3"/>
  <c r="S3522" i="3" s="1"/>
  <c r="Q3522" i="3"/>
  <c r="T3522" i="3" s="1" a="1"/>
  <c r="T3522" i="3" s="1"/>
  <c r="U3522" i="3" s="1" a="1"/>
  <c r="U3522" i="3" s="1"/>
  <c r="P3522" i="3"/>
  <c r="O3522" i="3"/>
  <c r="N3522" i="3"/>
  <c r="V3522" i="3" s="1"/>
  <c r="M3522" i="3"/>
  <c r="Z3521" i="3"/>
  <c r="Y3521" i="3"/>
  <c r="W3521" i="3"/>
  <c r="V3521" i="3"/>
  <c r="R3521" i="3"/>
  <c r="S3521" i="3" s="1"/>
  <c r="Q3521" i="3"/>
  <c r="P3521" i="3"/>
  <c r="O3521" i="3"/>
  <c r="N3521" i="3"/>
  <c r="M3521" i="3"/>
  <c r="Z3520" i="3"/>
  <c r="Y3520" i="3"/>
  <c r="X3520" i="3"/>
  <c r="W3520" i="3"/>
  <c r="R3520" i="3"/>
  <c r="S3520" i="3" s="1"/>
  <c r="Q3520" i="3"/>
  <c r="O3520" i="3"/>
  <c r="P3520" i="3" s="1"/>
  <c r="N3520" i="3"/>
  <c r="V3520" i="3" s="1"/>
  <c r="M3520" i="3"/>
  <c r="Z3519" i="3"/>
  <c r="Y3519" i="3"/>
  <c r="W3519" i="3"/>
  <c r="S3519" i="3"/>
  <c r="X3519" i="3" s="1"/>
  <c r="R3519" i="3"/>
  <c r="Q3519" i="3"/>
  <c r="T3519" i="3" s="1" a="1"/>
  <c r="T3519" i="3" s="1"/>
  <c r="U3519" i="3" s="1" a="1"/>
  <c r="U3519" i="3" s="1"/>
  <c r="O3519" i="3"/>
  <c r="P3519" i="3" s="1"/>
  <c r="N3519" i="3"/>
  <c r="V3519" i="3" s="1"/>
  <c r="M3519" i="3"/>
  <c r="Z3518" i="3"/>
  <c r="Y3518" i="3"/>
  <c r="W3518" i="3"/>
  <c r="R3518" i="3"/>
  <c r="S3518" i="3" s="1"/>
  <c r="Q3518" i="3"/>
  <c r="P3518" i="3"/>
  <c r="O3518" i="3"/>
  <c r="N3518" i="3"/>
  <c r="V3518" i="3" s="1"/>
  <c r="M3518" i="3"/>
  <c r="Z3517" i="3"/>
  <c r="Y3517" i="3"/>
  <c r="W3517" i="3"/>
  <c r="V3517" i="3"/>
  <c r="R3517" i="3"/>
  <c r="S3517" i="3" s="1"/>
  <c r="Q3517" i="3"/>
  <c r="P3517" i="3"/>
  <c r="O3517" i="3"/>
  <c r="N3517" i="3"/>
  <c r="M3517" i="3"/>
  <c r="Z3516" i="3"/>
  <c r="Y3516" i="3"/>
  <c r="X3516" i="3"/>
  <c r="W3516" i="3"/>
  <c r="R3516" i="3"/>
  <c r="S3516" i="3" s="1"/>
  <c r="Q3516" i="3"/>
  <c r="O3516" i="3"/>
  <c r="P3516" i="3" s="1"/>
  <c r="N3516" i="3"/>
  <c r="V3516" i="3" s="1"/>
  <c r="M3516" i="3"/>
  <c r="Z3515" i="3"/>
  <c r="Y3515" i="3"/>
  <c r="W3515" i="3"/>
  <c r="S3515" i="3"/>
  <c r="X3515" i="3" s="1"/>
  <c r="R3515" i="3"/>
  <c r="Q3515" i="3"/>
  <c r="T3515" i="3" s="1" a="1"/>
  <c r="T3515" i="3" s="1"/>
  <c r="U3515" i="3" s="1" a="1"/>
  <c r="U3515" i="3" s="1"/>
  <c r="O3515" i="3"/>
  <c r="P3515" i="3" s="1"/>
  <c r="N3515" i="3"/>
  <c r="V3515" i="3" s="1"/>
  <c r="M3515" i="3"/>
  <c r="Z3514" i="3"/>
  <c r="Y3514" i="3"/>
  <c r="W3514" i="3"/>
  <c r="R3514" i="3"/>
  <c r="S3514" i="3" s="1"/>
  <c r="Q3514" i="3"/>
  <c r="P3514" i="3"/>
  <c r="O3514" i="3"/>
  <c r="N3514" i="3"/>
  <c r="V3514" i="3" s="1"/>
  <c r="M3514" i="3"/>
  <c r="Z3513" i="3"/>
  <c r="Y3513" i="3"/>
  <c r="W3513" i="3"/>
  <c r="V3513" i="3"/>
  <c r="R3513" i="3"/>
  <c r="S3513" i="3" s="1"/>
  <c r="Q3513" i="3"/>
  <c r="T3513" i="3" s="1" a="1"/>
  <c r="T3513" i="3" s="1"/>
  <c r="U3513" i="3" s="1" a="1"/>
  <c r="U3513" i="3" s="1"/>
  <c r="P3513" i="3"/>
  <c r="O3513" i="3"/>
  <c r="N3513" i="3"/>
  <c r="M3513" i="3"/>
  <c r="Z3512" i="3"/>
  <c r="Y3512" i="3"/>
  <c r="W3512" i="3"/>
  <c r="R3512" i="3"/>
  <c r="S3512" i="3" s="1"/>
  <c r="Q3512" i="3"/>
  <c r="O3512" i="3"/>
  <c r="P3512" i="3" s="1"/>
  <c r="N3512" i="3"/>
  <c r="V3512" i="3" s="1"/>
  <c r="M3512" i="3"/>
  <c r="Z3511" i="3"/>
  <c r="Y3511" i="3"/>
  <c r="W3511" i="3"/>
  <c r="S3511" i="3"/>
  <c r="X3511" i="3" s="1"/>
  <c r="R3511" i="3"/>
  <c r="Q3511" i="3"/>
  <c r="T3511" i="3" s="1" a="1"/>
  <c r="T3511" i="3" s="1"/>
  <c r="U3511" i="3" s="1" a="1"/>
  <c r="U3511" i="3" s="1"/>
  <c r="O3511" i="3"/>
  <c r="P3511" i="3" s="1"/>
  <c r="N3511" i="3"/>
  <c r="V3511" i="3" s="1"/>
  <c r="M3511" i="3"/>
  <c r="AC3510" i="3"/>
  <c r="Z3510" i="3"/>
  <c r="Y3510" i="3"/>
  <c r="W3510" i="3"/>
  <c r="S3510" i="3"/>
  <c r="X3510" i="3" s="1"/>
  <c r="R3510" i="3"/>
  <c r="Q3510" i="3"/>
  <c r="T3510" i="3" s="1" a="1"/>
  <c r="T3510" i="3" s="1"/>
  <c r="U3510" i="3" s="1" a="1"/>
  <c r="U3510" i="3" s="1"/>
  <c r="P3510" i="3"/>
  <c r="O3510" i="3"/>
  <c r="N3510" i="3"/>
  <c r="V3510" i="3" s="1"/>
  <c r="M3510" i="3"/>
  <c r="Z3509" i="3"/>
  <c r="Y3509" i="3"/>
  <c r="W3509" i="3"/>
  <c r="V3509" i="3"/>
  <c r="R3509" i="3"/>
  <c r="S3509" i="3" s="1"/>
  <c r="Q3509" i="3"/>
  <c r="T3509" i="3" s="1" a="1"/>
  <c r="T3509" i="3" s="1"/>
  <c r="U3509" i="3" s="1" a="1"/>
  <c r="U3509" i="3" s="1"/>
  <c r="P3509" i="3"/>
  <c r="O3509" i="3"/>
  <c r="N3509" i="3"/>
  <c r="M3509" i="3"/>
  <c r="Z3508" i="3"/>
  <c r="Y3508" i="3"/>
  <c r="W3508" i="3"/>
  <c r="R3508" i="3"/>
  <c r="S3508" i="3" s="1"/>
  <c r="X3508" i="3" s="1"/>
  <c r="Q3508" i="3"/>
  <c r="O3508" i="3"/>
  <c r="P3508" i="3" s="1"/>
  <c r="N3508" i="3"/>
  <c r="V3508" i="3" s="1"/>
  <c r="M3508" i="3"/>
  <c r="Z3507" i="3"/>
  <c r="Y3507" i="3"/>
  <c r="W3507" i="3"/>
  <c r="S3507" i="3"/>
  <c r="X3507" i="3" s="1"/>
  <c r="R3507" i="3"/>
  <c r="Q3507" i="3"/>
  <c r="T3507" i="3" s="1" a="1"/>
  <c r="T3507" i="3" s="1"/>
  <c r="U3507" i="3" s="1" a="1"/>
  <c r="U3507" i="3" s="1"/>
  <c r="O3507" i="3"/>
  <c r="P3507" i="3" s="1"/>
  <c r="N3507" i="3"/>
  <c r="V3507" i="3" s="1"/>
  <c r="M3507" i="3"/>
  <c r="AC3506" i="3"/>
  <c r="Z3506" i="3"/>
  <c r="Y3506" i="3"/>
  <c r="W3506" i="3"/>
  <c r="S3506" i="3"/>
  <c r="X3506" i="3" s="1"/>
  <c r="R3506" i="3"/>
  <c r="Q3506" i="3"/>
  <c r="T3506" i="3" s="1" a="1"/>
  <c r="T3506" i="3" s="1"/>
  <c r="U3506" i="3" s="1" a="1"/>
  <c r="U3506" i="3" s="1"/>
  <c r="P3506" i="3"/>
  <c r="O3506" i="3"/>
  <c r="N3506" i="3"/>
  <c r="V3506" i="3" s="1"/>
  <c r="M3506" i="3"/>
  <c r="Z3505" i="3"/>
  <c r="Y3505" i="3"/>
  <c r="W3505" i="3"/>
  <c r="V3505" i="3"/>
  <c r="R3505" i="3"/>
  <c r="S3505" i="3" s="1"/>
  <c r="Q3505" i="3"/>
  <c r="P3505" i="3"/>
  <c r="O3505" i="3"/>
  <c r="N3505" i="3"/>
  <c r="M3505" i="3"/>
  <c r="Z3504" i="3"/>
  <c r="Y3504" i="3"/>
  <c r="W3504" i="3"/>
  <c r="R3504" i="3"/>
  <c r="S3504" i="3" s="1"/>
  <c r="Q3504" i="3"/>
  <c r="O3504" i="3"/>
  <c r="P3504" i="3" s="1"/>
  <c r="N3504" i="3"/>
  <c r="V3504" i="3" s="1"/>
  <c r="M3504" i="3"/>
  <c r="Z3503" i="3"/>
  <c r="Y3503" i="3"/>
  <c r="W3503" i="3"/>
  <c r="S3503" i="3"/>
  <c r="X3503" i="3" s="1"/>
  <c r="R3503" i="3"/>
  <c r="Q3503" i="3"/>
  <c r="T3503" i="3" s="1" a="1"/>
  <c r="T3503" i="3" s="1"/>
  <c r="U3503" i="3" s="1" a="1"/>
  <c r="U3503" i="3" s="1"/>
  <c r="O3503" i="3"/>
  <c r="P3503" i="3" s="1"/>
  <c r="N3503" i="3"/>
  <c r="V3503" i="3" s="1"/>
  <c r="M3503" i="3"/>
  <c r="AC3502" i="3"/>
  <c r="Z3502" i="3"/>
  <c r="Y3502" i="3"/>
  <c r="W3502" i="3"/>
  <c r="S3502" i="3"/>
  <c r="X3502" i="3" s="1"/>
  <c r="R3502" i="3"/>
  <c r="Q3502" i="3"/>
  <c r="T3502" i="3" s="1" a="1"/>
  <c r="T3502" i="3" s="1"/>
  <c r="U3502" i="3" s="1" a="1"/>
  <c r="U3502" i="3" s="1"/>
  <c r="P3502" i="3"/>
  <c r="O3502" i="3"/>
  <c r="N3502" i="3"/>
  <c r="V3502" i="3" s="1"/>
  <c r="M3502" i="3"/>
  <c r="Z3501" i="3"/>
  <c r="Y3501" i="3"/>
  <c r="W3501" i="3"/>
  <c r="V3501" i="3"/>
  <c r="R3501" i="3"/>
  <c r="S3501" i="3" s="1"/>
  <c r="Q3501" i="3"/>
  <c r="P3501" i="3"/>
  <c r="O3501" i="3"/>
  <c r="N3501" i="3"/>
  <c r="M3501" i="3"/>
  <c r="Z3500" i="3"/>
  <c r="Y3500" i="3"/>
  <c r="X3500" i="3"/>
  <c r="W3500" i="3"/>
  <c r="R3500" i="3"/>
  <c r="S3500" i="3" s="1"/>
  <c r="Q3500" i="3"/>
  <c r="O3500" i="3"/>
  <c r="P3500" i="3" s="1"/>
  <c r="N3500" i="3"/>
  <c r="V3500" i="3" s="1"/>
  <c r="M3500" i="3"/>
  <c r="Z3499" i="3"/>
  <c r="Y3499" i="3"/>
  <c r="W3499" i="3"/>
  <c r="S3499" i="3"/>
  <c r="X3499" i="3" s="1"/>
  <c r="R3499" i="3"/>
  <c r="Q3499" i="3"/>
  <c r="T3499" i="3" s="1" a="1"/>
  <c r="T3499" i="3" s="1"/>
  <c r="U3499" i="3" s="1" a="1"/>
  <c r="U3499" i="3" s="1"/>
  <c r="O3499" i="3"/>
  <c r="P3499" i="3" s="1"/>
  <c r="N3499" i="3"/>
  <c r="V3499" i="3" s="1"/>
  <c r="M3499" i="3"/>
  <c r="AC3498" i="3"/>
  <c r="Z3498" i="3"/>
  <c r="Y3498" i="3"/>
  <c r="W3498" i="3"/>
  <c r="S3498" i="3"/>
  <c r="X3498" i="3" s="1"/>
  <c r="R3498" i="3"/>
  <c r="Q3498" i="3"/>
  <c r="T3498" i="3" s="1" a="1"/>
  <c r="T3498" i="3" s="1"/>
  <c r="U3498" i="3" s="1" a="1"/>
  <c r="U3498" i="3" s="1"/>
  <c r="P3498" i="3"/>
  <c r="O3498" i="3"/>
  <c r="N3498" i="3"/>
  <c r="V3498" i="3" s="1"/>
  <c r="M3498" i="3"/>
  <c r="Z3497" i="3"/>
  <c r="Y3497" i="3"/>
  <c r="W3497" i="3"/>
  <c r="V3497" i="3"/>
  <c r="R3497" i="3"/>
  <c r="S3497" i="3" s="1"/>
  <c r="Q3497" i="3"/>
  <c r="P3497" i="3"/>
  <c r="O3497" i="3"/>
  <c r="N3497" i="3"/>
  <c r="M3497" i="3"/>
  <c r="Z3496" i="3"/>
  <c r="Y3496" i="3"/>
  <c r="X3496" i="3"/>
  <c r="W3496" i="3"/>
  <c r="R3496" i="3"/>
  <c r="S3496" i="3" s="1"/>
  <c r="Q3496" i="3"/>
  <c r="O3496" i="3"/>
  <c r="P3496" i="3" s="1"/>
  <c r="N3496" i="3"/>
  <c r="V3496" i="3" s="1"/>
  <c r="M3496" i="3"/>
  <c r="Z3495" i="3"/>
  <c r="Y3495" i="3"/>
  <c r="W3495" i="3"/>
  <c r="S3495" i="3"/>
  <c r="X3495" i="3" s="1"/>
  <c r="R3495" i="3"/>
  <c r="Q3495" i="3"/>
  <c r="T3495" i="3" s="1" a="1"/>
  <c r="T3495" i="3" s="1"/>
  <c r="U3495" i="3" s="1" a="1"/>
  <c r="U3495" i="3" s="1"/>
  <c r="O3495" i="3"/>
  <c r="P3495" i="3" s="1"/>
  <c r="N3495" i="3"/>
  <c r="V3495" i="3" s="1"/>
  <c r="M3495" i="3"/>
  <c r="AC3494" i="3"/>
  <c r="Z3494" i="3"/>
  <c r="Y3494" i="3"/>
  <c r="W3494" i="3"/>
  <c r="S3494" i="3"/>
  <c r="X3494" i="3" s="1"/>
  <c r="R3494" i="3"/>
  <c r="Q3494" i="3"/>
  <c r="T3494" i="3" s="1" a="1"/>
  <c r="T3494" i="3" s="1"/>
  <c r="U3494" i="3" s="1" a="1"/>
  <c r="U3494" i="3" s="1"/>
  <c r="P3494" i="3"/>
  <c r="O3494" i="3"/>
  <c r="N3494" i="3"/>
  <c r="V3494" i="3" s="1"/>
  <c r="M3494" i="3"/>
  <c r="Z3493" i="3"/>
  <c r="Y3493" i="3"/>
  <c r="W3493" i="3"/>
  <c r="V3493" i="3"/>
  <c r="R3493" i="3"/>
  <c r="S3493" i="3" s="1"/>
  <c r="Q3493" i="3"/>
  <c r="T3493" i="3" s="1" a="1"/>
  <c r="T3493" i="3" s="1"/>
  <c r="U3493" i="3" s="1" a="1"/>
  <c r="U3493" i="3" s="1"/>
  <c r="P3493" i="3"/>
  <c r="O3493" i="3"/>
  <c r="N3493" i="3"/>
  <c r="M3493" i="3"/>
  <c r="Z3492" i="3"/>
  <c r="Y3492" i="3"/>
  <c r="W3492" i="3"/>
  <c r="R3492" i="3"/>
  <c r="S3492" i="3" s="1"/>
  <c r="Q3492" i="3"/>
  <c r="O3492" i="3"/>
  <c r="P3492" i="3" s="1"/>
  <c r="N3492" i="3"/>
  <c r="V3492" i="3" s="1"/>
  <c r="M3492" i="3"/>
  <c r="Z3491" i="3"/>
  <c r="Y3491" i="3"/>
  <c r="W3491" i="3"/>
  <c r="S3491" i="3"/>
  <c r="X3491" i="3" s="1"/>
  <c r="R3491" i="3"/>
  <c r="Q3491" i="3"/>
  <c r="T3491" i="3" s="1" a="1"/>
  <c r="T3491" i="3" s="1"/>
  <c r="U3491" i="3" s="1" a="1"/>
  <c r="U3491" i="3" s="1"/>
  <c r="O3491" i="3"/>
  <c r="P3491" i="3" s="1"/>
  <c r="N3491" i="3"/>
  <c r="V3491" i="3" s="1"/>
  <c r="M3491" i="3"/>
  <c r="AC3490" i="3"/>
  <c r="Z3490" i="3"/>
  <c r="Y3490" i="3"/>
  <c r="W3490" i="3"/>
  <c r="S3490" i="3"/>
  <c r="X3490" i="3" s="1"/>
  <c r="R3490" i="3"/>
  <c r="Q3490" i="3"/>
  <c r="T3490" i="3" s="1" a="1"/>
  <c r="T3490" i="3" s="1"/>
  <c r="U3490" i="3" s="1" a="1"/>
  <c r="U3490" i="3" s="1"/>
  <c r="P3490" i="3"/>
  <c r="O3490" i="3"/>
  <c r="N3490" i="3"/>
  <c r="V3490" i="3" s="1"/>
  <c r="M3490" i="3"/>
  <c r="Z3489" i="3"/>
  <c r="Y3489" i="3"/>
  <c r="W3489" i="3"/>
  <c r="V3489" i="3"/>
  <c r="R3489" i="3"/>
  <c r="S3489" i="3" s="1"/>
  <c r="Q3489" i="3"/>
  <c r="T3489" i="3" s="1" a="1"/>
  <c r="T3489" i="3" s="1"/>
  <c r="U3489" i="3" s="1" a="1"/>
  <c r="U3489" i="3" s="1"/>
  <c r="P3489" i="3"/>
  <c r="O3489" i="3"/>
  <c r="N3489" i="3"/>
  <c r="M3489" i="3"/>
  <c r="Z3488" i="3"/>
  <c r="Y3488" i="3"/>
  <c r="W3488" i="3"/>
  <c r="R3488" i="3"/>
  <c r="S3488" i="3" s="1"/>
  <c r="Q3488" i="3"/>
  <c r="O3488" i="3"/>
  <c r="P3488" i="3" s="1"/>
  <c r="N3488" i="3"/>
  <c r="V3488" i="3" s="1"/>
  <c r="M3488" i="3"/>
  <c r="Z3487" i="3"/>
  <c r="Y3487" i="3"/>
  <c r="W3487" i="3"/>
  <c r="S3487" i="3"/>
  <c r="X3487" i="3" s="1"/>
  <c r="R3487" i="3"/>
  <c r="Q3487" i="3"/>
  <c r="T3487" i="3" s="1" a="1"/>
  <c r="T3487" i="3" s="1"/>
  <c r="U3487" i="3" s="1" a="1"/>
  <c r="U3487" i="3" s="1"/>
  <c r="O3487" i="3"/>
  <c r="P3487" i="3" s="1"/>
  <c r="N3487" i="3"/>
  <c r="V3487" i="3" s="1"/>
  <c r="M3487" i="3"/>
  <c r="AC3486" i="3"/>
  <c r="Z3486" i="3"/>
  <c r="Y3486" i="3"/>
  <c r="W3486" i="3"/>
  <c r="S3486" i="3"/>
  <c r="X3486" i="3" s="1"/>
  <c r="R3486" i="3"/>
  <c r="Q3486" i="3"/>
  <c r="T3486" i="3" s="1" a="1"/>
  <c r="T3486" i="3" s="1"/>
  <c r="U3486" i="3" s="1" a="1"/>
  <c r="U3486" i="3" s="1"/>
  <c r="P3486" i="3"/>
  <c r="O3486" i="3"/>
  <c r="N3486" i="3"/>
  <c r="V3486" i="3" s="1"/>
  <c r="M3486" i="3"/>
  <c r="Z3485" i="3"/>
  <c r="Y3485" i="3"/>
  <c r="W3485" i="3"/>
  <c r="V3485" i="3"/>
  <c r="R3485" i="3"/>
  <c r="S3485" i="3" s="1"/>
  <c r="Q3485" i="3"/>
  <c r="P3485" i="3"/>
  <c r="O3485" i="3"/>
  <c r="N3485" i="3"/>
  <c r="M3485" i="3"/>
  <c r="Z3484" i="3"/>
  <c r="Y3484" i="3"/>
  <c r="X3484" i="3"/>
  <c r="W3484" i="3"/>
  <c r="R3484" i="3"/>
  <c r="S3484" i="3" s="1"/>
  <c r="Q3484" i="3"/>
  <c r="O3484" i="3"/>
  <c r="P3484" i="3" s="1"/>
  <c r="N3484" i="3"/>
  <c r="V3484" i="3" s="1"/>
  <c r="M3484" i="3"/>
  <c r="Z3483" i="3"/>
  <c r="Y3483" i="3"/>
  <c r="W3483" i="3"/>
  <c r="S3483" i="3"/>
  <c r="X3483" i="3" s="1"/>
  <c r="R3483" i="3"/>
  <c r="Q3483" i="3"/>
  <c r="T3483" i="3" s="1" a="1"/>
  <c r="T3483" i="3" s="1"/>
  <c r="U3483" i="3" s="1" a="1"/>
  <c r="U3483" i="3" s="1"/>
  <c r="O3483" i="3"/>
  <c r="P3483" i="3" s="1"/>
  <c r="N3483" i="3"/>
  <c r="V3483" i="3" s="1"/>
  <c r="M3483" i="3"/>
  <c r="AC3482" i="3"/>
  <c r="Z3482" i="3"/>
  <c r="Y3482" i="3"/>
  <c r="W3482" i="3"/>
  <c r="S3482" i="3"/>
  <c r="X3482" i="3" s="1"/>
  <c r="R3482" i="3"/>
  <c r="Q3482" i="3"/>
  <c r="T3482" i="3" s="1" a="1"/>
  <c r="T3482" i="3" s="1"/>
  <c r="U3482" i="3" s="1" a="1"/>
  <c r="U3482" i="3" s="1"/>
  <c r="P3482" i="3"/>
  <c r="O3482" i="3"/>
  <c r="N3482" i="3"/>
  <c r="V3482" i="3" s="1"/>
  <c r="M3482" i="3"/>
  <c r="Z3481" i="3"/>
  <c r="Y3481" i="3"/>
  <c r="W3481" i="3"/>
  <c r="V3481" i="3"/>
  <c r="R3481" i="3"/>
  <c r="S3481" i="3" s="1"/>
  <c r="Q3481" i="3"/>
  <c r="P3481" i="3"/>
  <c r="O3481" i="3"/>
  <c r="N3481" i="3"/>
  <c r="M3481" i="3"/>
  <c r="Z3480" i="3"/>
  <c r="Y3480" i="3"/>
  <c r="X3480" i="3"/>
  <c r="W3480" i="3"/>
  <c r="R3480" i="3"/>
  <c r="S3480" i="3" s="1"/>
  <c r="Q3480" i="3"/>
  <c r="O3480" i="3"/>
  <c r="P3480" i="3" s="1"/>
  <c r="N3480" i="3"/>
  <c r="V3480" i="3" s="1"/>
  <c r="M3480" i="3"/>
  <c r="Z3479" i="3"/>
  <c r="Y3479" i="3"/>
  <c r="W3479" i="3"/>
  <c r="S3479" i="3"/>
  <c r="X3479" i="3" s="1"/>
  <c r="R3479" i="3"/>
  <c r="Q3479" i="3"/>
  <c r="T3479" i="3" s="1" a="1"/>
  <c r="T3479" i="3" s="1"/>
  <c r="U3479" i="3" s="1" a="1"/>
  <c r="U3479" i="3" s="1"/>
  <c r="O3479" i="3"/>
  <c r="P3479" i="3" s="1"/>
  <c r="N3479" i="3"/>
  <c r="V3479" i="3" s="1"/>
  <c r="M3479" i="3"/>
  <c r="AC3478" i="3"/>
  <c r="Z3478" i="3"/>
  <c r="Y3478" i="3"/>
  <c r="W3478" i="3"/>
  <c r="S3478" i="3"/>
  <c r="X3478" i="3" s="1"/>
  <c r="R3478" i="3"/>
  <c r="Q3478" i="3"/>
  <c r="T3478" i="3" s="1" a="1"/>
  <c r="T3478" i="3" s="1"/>
  <c r="U3478" i="3" s="1" a="1"/>
  <c r="U3478" i="3" s="1"/>
  <c r="P3478" i="3"/>
  <c r="O3478" i="3"/>
  <c r="N3478" i="3"/>
  <c r="V3478" i="3" s="1"/>
  <c r="M3478" i="3"/>
  <c r="Z3477" i="3"/>
  <c r="Y3477" i="3"/>
  <c r="W3477" i="3"/>
  <c r="V3477" i="3"/>
  <c r="R3477" i="3"/>
  <c r="S3477" i="3" s="1"/>
  <c r="Q3477" i="3"/>
  <c r="T3477" i="3" s="1" a="1"/>
  <c r="T3477" i="3" s="1"/>
  <c r="U3477" i="3" s="1" a="1"/>
  <c r="U3477" i="3" s="1"/>
  <c r="P3477" i="3"/>
  <c r="O3477" i="3"/>
  <c r="N3477" i="3"/>
  <c r="M3477" i="3"/>
  <c r="Z3476" i="3"/>
  <c r="Y3476" i="3"/>
  <c r="W3476" i="3"/>
  <c r="R3476" i="3"/>
  <c r="S3476" i="3" s="1"/>
  <c r="X3476" i="3" s="1"/>
  <c r="Q3476" i="3"/>
  <c r="O3476" i="3"/>
  <c r="P3476" i="3" s="1"/>
  <c r="N3476" i="3"/>
  <c r="V3476" i="3" s="1"/>
  <c r="M3476" i="3"/>
  <c r="Z3475" i="3"/>
  <c r="Y3475" i="3"/>
  <c r="W3475" i="3"/>
  <c r="S3475" i="3"/>
  <c r="X3475" i="3" s="1"/>
  <c r="R3475" i="3"/>
  <c r="Q3475" i="3"/>
  <c r="T3475" i="3" s="1" a="1"/>
  <c r="T3475" i="3" s="1"/>
  <c r="U3475" i="3" s="1" a="1"/>
  <c r="U3475" i="3" s="1"/>
  <c r="O3475" i="3"/>
  <c r="P3475" i="3" s="1"/>
  <c r="N3475" i="3"/>
  <c r="V3475" i="3" s="1"/>
  <c r="M3475" i="3"/>
  <c r="AC3474" i="3"/>
  <c r="Z3474" i="3"/>
  <c r="Y3474" i="3"/>
  <c r="W3474" i="3"/>
  <c r="S3474" i="3"/>
  <c r="X3474" i="3" s="1"/>
  <c r="R3474" i="3"/>
  <c r="Q3474" i="3"/>
  <c r="T3474" i="3" s="1" a="1"/>
  <c r="T3474" i="3" s="1"/>
  <c r="U3474" i="3" s="1" a="1"/>
  <c r="U3474" i="3" s="1"/>
  <c r="P3474" i="3"/>
  <c r="O3474" i="3"/>
  <c r="N3474" i="3"/>
  <c r="V3474" i="3" s="1"/>
  <c r="M3474" i="3"/>
  <c r="Z3473" i="3"/>
  <c r="Y3473" i="3"/>
  <c r="W3473" i="3"/>
  <c r="V3473" i="3"/>
  <c r="R3473" i="3"/>
  <c r="S3473" i="3" s="1"/>
  <c r="Q3473" i="3"/>
  <c r="P3473" i="3"/>
  <c r="O3473" i="3"/>
  <c r="N3473" i="3"/>
  <c r="M3473" i="3"/>
  <c r="Z3472" i="3"/>
  <c r="Y3472" i="3"/>
  <c r="W3472" i="3"/>
  <c r="R3472" i="3"/>
  <c r="S3472" i="3" s="1"/>
  <c r="Q3472" i="3"/>
  <c r="O3472" i="3"/>
  <c r="P3472" i="3" s="1"/>
  <c r="N3472" i="3"/>
  <c r="V3472" i="3" s="1"/>
  <c r="M3472" i="3"/>
  <c r="Z3471" i="3"/>
  <c r="Y3471" i="3"/>
  <c r="W3471" i="3"/>
  <c r="S3471" i="3"/>
  <c r="X3471" i="3" s="1"/>
  <c r="R3471" i="3"/>
  <c r="Q3471" i="3"/>
  <c r="T3471" i="3" s="1" a="1"/>
  <c r="T3471" i="3" s="1"/>
  <c r="U3471" i="3" s="1" a="1"/>
  <c r="U3471" i="3" s="1"/>
  <c r="O3471" i="3"/>
  <c r="P3471" i="3" s="1"/>
  <c r="N3471" i="3"/>
  <c r="V3471" i="3" s="1"/>
  <c r="M3471" i="3"/>
  <c r="Z3470" i="3"/>
  <c r="Y3470" i="3"/>
  <c r="W3470" i="3"/>
  <c r="S3470" i="3"/>
  <c r="X3470" i="3" s="1"/>
  <c r="R3470" i="3"/>
  <c r="Q3470" i="3"/>
  <c r="T3470" i="3" s="1" a="1"/>
  <c r="T3470" i="3" s="1"/>
  <c r="U3470" i="3" s="1" a="1"/>
  <c r="U3470" i="3" s="1"/>
  <c r="P3470" i="3"/>
  <c r="O3470" i="3"/>
  <c r="N3470" i="3"/>
  <c r="V3470" i="3" s="1"/>
  <c r="M3470" i="3"/>
  <c r="Z3469" i="3"/>
  <c r="Y3469" i="3"/>
  <c r="W3469" i="3"/>
  <c r="V3469" i="3"/>
  <c r="R3469" i="3"/>
  <c r="S3469" i="3" s="1"/>
  <c r="Q3469" i="3"/>
  <c r="T3469" i="3" s="1" a="1"/>
  <c r="T3469" i="3" s="1"/>
  <c r="U3469" i="3" s="1" a="1"/>
  <c r="U3469" i="3" s="1"/>
  <c r="P3469" i="3"/>
  <c r="O3469" i="3"/>
  <c r="N3469" i="3"/>
  <c r="M3469" i="3"/>
  <c r="Z3468" i="3"/>
  <c r="Y3468" i="3"/>
  <c r="W3468" i="3"/>
  <c r="R3468" i="3"/>
  <c r="S3468" i="3" s="1"/>
  <c r="Q3468" i="3"/>
  <c r="O3468" i="3"/>
  <c r="P3468" i="3" s="1"/>
  <c r="N3468" i="3"/>
  <c r="V3468" i="3" s="1"/>
  <c r="M3468" i="3"/>
  <c r="Z3467" i="3"/>
  <c r="Y3467" i="3"/>
  <c r="W3467" i="3"/>
  <c r="S3467" i="3"/>
  <c r="X3467" i="3" s="1"/>
  <c r="R3467" i="3"/>
  <c r="Q3467" i="3"/>
  <c r="T3467" i="3" s="1" a="1"/>
  <c r="T3467" i="3" s="1"/>
  <c r="U3467" i="3" s="1" a="1"/>
  <c r="U3467" i="3" s="1"/>
  <c r="O3467" i="3"/>
  <c r="P3467" i="3" s="1"/>
  <c r="N3467" i="3"/>
  <c r="V3467" i="3" s="1"/>
  <c r="M3467" i="3"/>
  <c r="Z3466" i="3"/>
  <c r="Y3466" i="3"/>
  <c r="W3466" i="3"/>
  <c r="V3466" i="3"/>
  <c r="S3466" i="3"/>
  <c r="X3466" i="3" s="1"/>
  <c r="R3466" i="3"/>
  <c r="Q3466" i="3"/>
  <c r="T3466" i="3" s="1" a="1"/>
  <c r="T3466" i="3" s="1"/>
  <c r="U3466" i="3" s="1" a="1"/>
  <c r="U3466" i="3" s="1"/>
  <c r="P3466" i="3"/>
  <c r="O3466" i="3"/>
  <c r="N3466" i="3"/>
  <c r="M3466" i="3"/>
  <c r="Z3465" i="3"/>
  <c r="Y3465" i="3"/>
  <c r="X3465" i="3"/>
  <c r="W3465" i="3"/>
  <c r="V3465" i="3"/>
  <c r="R3465" i="3"/>
  <c r="S3465" i="3" s="1"/>
  <c r="AC3465" i="3" s="1"/>
  <c r="Q3465" i="3"/>
  <c r="T3465" i="3" s="1" a="1"/>
  <c r="T3465" i="3" s="1"/>
  <c r="U3465" i="3" s="1" a="1"/>
  <c r="U3465" i="3" s="1"/>
  <c r="P3465" i="3"/>
  <c r="O3465" i="3"/>
  <c r="N3465" i="3"/>
  <c r="M3465" i="3"/>
  <c r="Z3464" i="3"/>
  <c r="Y3464" i="3"/>
  <c r="X3464" i="3"/>
  <c r="W3464" i="3"/>
  <c r="R3464" i="3"/>
  <c r="S3464" i="3" s="1"/>
  <c r="AC3464" i="3" s="1"/>
  <c r="Q3464" i="3"/>
  <c r="T3464" i="3" s="1" a="1"/>
  <c r="T3464" i="3" s="1"/>
  <c r="U3464" i="3" s="1" a="1"/>
  <c r="U3464" i="3" s="1"/>
  <c r="O3464" i="3"/>
  <c r="P3464" i="3" s="1"/>
  <c r="N3464" i="3"/>
  <c r="V3464" i="3" s="1"/>
  <c r="M3464" i="3"/>
  <c r="Z3463" i="3"/>
  <c r="Y3463" i="3"/>
  <c r="W3463" i="3"/>
  <c r="S3463" i="3"/>
  <c r="X3463" i="3" s="1"/>
  <c r="R3463" i="3"/>
  <c r="Q3463" i="3"/>
  <c r="T3463" i="3" s="1" a="1"/>
  <c r="T3463" i="3" s="1"/>
  <c r="U3463" i="3" s="1" a="1"/>
  <c r="U3463" i="3" s="1"/>
  <c r="O3463" i="3"/>
  <c r="P3463" i="3" s="1"/>
  <c r="N3463" i="3"/>
  <c r="V3463" i="3" s="1"/>
  <c r="M3463" i="3"/>
  <c r="AC3462" i="3"/>
  <c r="Z3462" i="3"/>
  <c r="Y3462" i="3"/>
  <c r="W3462" i="3"/>
  <c r="V3462" i="3"/>
  <c r="S3462" i="3"/>
  <c r="X3462" i="3" s="1"/>
  <c r="R3462" i="3"/>
  <c r="Q3462" i="3"/>
  <c r="T3462" i="3" s="1" a="1"/>
  <c r="T3462" i="3" s="1"/>
  <c r="U3462" i="3" s="1" a="1"/>
  <c r="U3462" i="3" s="1"/>
  <c r="P3462" i="3"/>
  <c r="O3462" i="3"/>
  <c r="N3462" i="3"/>
  <c r="M3462" i="3"/>
  <c r="Z3461" i="3"/>
  <c r="Y3461" i="3"/>
  <c r="W3461" i="3"/>
  <c r="V3461" i="3"/>
  <c r="R3461" i="3"/>
  <c r="S3461" i="3" s="1"/>
  <c r="AC3461" i="3" s="1"/>
  <c r="Q3461" i="3"/>
  <c r="P3461" i="3"/>
  <c r="O3461" i="3"/>
  <c r="N3461" i="3"/>
  <c r="M3461" i="3"/>
  <c r="Z3460" i="3"/>
  <c r="Y3460" i="3"/>
  <c r="W3460" i="3"/>
  <c r="R3460" i="3"/>
  <c r="S3460" i="3" s="1"/>
  <c r="AC3460" i="3" s="1"/>
  <c r="Q3460" i="3"/>
  <c r="O3460" i="3"/>
  <c r="P3460" i="3" s="1"/>
  <c r="N3460" i="3"/>
  <c r="V3460" i="3" s="1"/>
  <c r="M3460" i="3"/>
  <c r="Z3459" i="3"/>
  <c r="Y3459" i="3"/>
  <c r="W3459" i="3"/>
  <c r="S3459" i="3"/>
  <c r="X3459" i="3" s="1"/>
  <c r="R3459" i="3"/>
  <c r="Q3459" i="3"/>
  <c r="T3459" i="3" s="1" a="1"/>
  <c r="T3459" i="3" s="1"/>
  <c r="U3459" i="3" s="1" a="1"/>
  <c r="U3459" i="3" s="1"/>
  <c r="O3459" i="3"/>
  <c r="P3459" i="3" s="1"/>
  <c r="N3459" i="3"/>
  <c r="V3459" i="3" s="1"/>
  <c r="M3459" i="3"/>
  <c r="AC3458" i="3"/>
  <c r="Z3458" i="3"/>
  <c r="Y3458" i="3"/>
  <c r="W3458" i="3"/>
  <c r="S3458" i="3"/>
  <c r="X3458" i="3" s="1"/>
  <c r="R3458" i="3"/>
  <c r="Q3458" i="3"/>
  <c r="T3458" i="3" s="1" a="1"/>
  <c r="T3458" i="3" s="1"/>
  <c r="U3458" i="3" s="1" a="1"/>
  <c r="U3458" i="3" s="1"/>
  <c r="P3458" i="3"/>
  <c r="O3458" i="3"/>
  <c r="N3458" i="3"/>
  <c r="V3458" i="3" s="1"/>
  <c r="M3458" i="3"/>
  <c r="Z3457" i="3"/>
  <c r="Y3457" i="3"/>
  <c r="X3457" i="3"/>
  <c r="W3457" i="3"/>
  <c r="V3457" i="3"/>
  <c r="R3457" i="3"/>
  <c r="S3457" i="3" s="1"/>
  <c r="AC3457" i="3" s="1"/>
  <c r="Q3457" i="3"/>
  <c r="P3457" i="3"/>
  <c r="O3457" i="3"/>
  <c r="N3457" i="3"/>
  <c r="M3457" i="3"/>
  <c r="Z3456" i="3"/>
  <c r="Y3456" i="3"/>
  <c r="X3456" i="3"/>
  <c r="W3456" i="3"/>
  <c r="R3456" i="3"/>
  <c r="S3456" i="3" s="1"/>
  <c r="AC3456" i="3" s="1"/>
  <c r="Q3456" i="3"/>
  <c r="T3456" i="3" s="1" a="1"/>
  <c r="T3456" i="3" s="1"/>
  <c r="U3456" i="3" s="1" a="1"/>
  <c r="U3456" i="3" s="1"/>
  <c r="O3456" i="3"/>
  <c r="P3456" i="3" s="1"/>
  <c r="N3456" i="3"/>
  <c r="V3456" i="3" s="1"/>
  <c r="M3456" i="3"/>
  <c r="Z3455" i="3"/>
  <c r="Y3455" i="3"/>
  <c r="W3455" i="3"/>
  <c r="S3455" i="3"/>
  <c r="X3455" i="3" s="1"/>
  <c r="R3455" i="3"/>
  <c r="Q3455" i="3"/>
  <c r="T3455" i="3" s="1" a="1"/>
  <c r="T3455" i="3" s="1"/>
  <c r="U3455" i="3" s="1" a="1"/>
  <c r="U3455" i="3" s="1"/>
  <c r="O3455" i="3"/>
  <c r="P3455" i="3" s="1"/>
  <c r="N3455" i="3"/>
  <c r="V3455" i="3" s="1"/>
  <c r="M3455" i="3"/>
  <c r="AC3454" i="3"/>
  <c r="Z3454" i="3"/>
  <c r="Y3454" i="3"/>
  <c r="W3454" i="3"/>
  <c r="S3454" i="3"/>
  <c r="X3454" i="3" s="1"/>
  <c r="R3454" i="3"/>
  <c r="Q3454" i="3"/>
  <c r="T3454" i="3" s="1" a="1"/>
  <c r="T3454" i="3" s="1"/>
  <c r="U3454" i="3" s="1" a="1"/>
  <c r="U3454" i="3" s="1"/>
  <c r="P3454" i="3"/>
  <c r="O3454" i="3"/>
  <c r="N3454" i="3"/>
  <c r="V3454" i="3" s="1"/>
  <c r="M3454" i="3"/>
  <c r="Z3453" i="3"/>
  <c r="Y3453" i="3"/>
  <c r="W3453" i="3"/>
  <c r="V3453" i="3"/>
  <c r="R3453" i="3"/>
  <c r="S3453" i="3" s="1"/>
  <c r="AC3453" i="3" s="1"/>
  <c r="Q3453" i="3"/>
  <c r="T3453" i="3" s="1" a="1"/>
  <c r="T3453" i="3" s="1"/>
  <c r="U3453" i="3" s="1" a="1"/>
  <c r="U3453" i="3" s="1"/>
  <c r="P3453" i="3"/>
  <c r="O3453" i="3"/>
  <c r="N3453" i="3"/>
  <c r="M3453" i="3"/>
  <c r="Z3452" i="3"/>
  <c r="Y3452" i="3"/>
  <c r="W3452" i="3"/>
  <c r="R3452" i="3"/>
  <c r="S3452" i="3" s="1"/>
  <c r="AC3452" i="3" s="1"/>
  <c r="Q3452" i="3"/>
  <c r="T3452" i="3" s="1" a="1"/>
  <c r="T3452" i="3" s="1"/>
  <c r="U3452" i="3" s="1" a="1"/>
  <c r="U3452" i="3" s="1"/>
  <c r="O3452" i="3"/>
  <c r="P3452" i="3" s="1"/>
  <c r="N3452" i="3"/>
  <c r="V3452" i="3" s="1"/>
  <c r="M3452" i="3"/>
  <c r="Z3451" i="3"/>
  <c r="Y3451" i="3"/>
  <c r="W3451" i="3"/>
  <c r="S3451" i="3"/>
  <c r="X3451" i="3" s="1"/>
  <c r="R3451" i="3"/>
  <c r="Q3451" i="3"/>
  <c r="T3451" i="3" s="1" a="1"/>
  <c r="T3451" i="3" s="1"/>
  <c r="U3451" i="3" s="1" a="1"/>
  <c r="U3451" i="3" s="1"/>
  <c r="O3451" i="3"/>
  <c r="P3451" i="3" s="1"/>
  <c r="N3451" i="3"/>
  <c r="V3451" i="3" s="1"/>
  <c r="M3451" i="3"/>
  <c r="AC3450" i="3"/>
  <c r="Z3450" i="3"/>
  <c r="Y3450" i="3"/>
  <c r="W3450" i="3"/>
  <c r="V3450" i="3"/>
  <c r="S3450" i="3"/>
  <c r="X3450" i="3" s="1"/>
  <c r="R3450" i="3"/>
  <c r="Q3450" i="3"/>
  <c r="T3450" i="3" s="1" a="1"/>
  <c r="T3450" i="3" s="1"/>
  <c r="U3450" i="3" s="1" a="1"/>
  <c r="U3450" i="3" s="1"/>
  <c r="P3450" i="3"/>
  <c r="O3450" i="3"/>
  <c r="N3450" i="3"/>
  <c r="M3450" i="3"/>
  <c r="Z3449" i="3"/>
  <c r="Y3449" i="3"/>
  <c r="X3449" i="3"/>
  <c r="W3449" i="3"/>
  <c r="V3449" i="3"/>
  <c r="R3449" i="3"/>
  <c r="S3449" i="3" s="1"/>
  <c r="AC3449" i="3" s="1"/>
  <c r="Q3449" i="3"/>
  <c r="T3449" i="3" s="1" a="1"/>
  <c r="T3449" i="3" s="1"/>
  <c r="U3449" i="3" s="1" a="1"/>
  <c r="U3449" i="3" s="1"/>
  <c r="P3449" i="3"/>
  <c r="O3449" i="3"/>
  <c r="N3449" i="3"/>
  <c r="M3449" i="3"/>
  <c r="Z3448" i="3"/>
  <c r="Y3448" i="3"/>
  <c r="W3448" i="3"/>
  <c r="R3448" i="3"/>
  <c r="S3448" i="3" s="1"/>
  <c r="Q3448" i="3"/>
  <c r="O3448" i="3"/>
  <c r="P3448" i="3" s="1"/>
  <c r="N3448" i="3"/>
  <c r="V3448" i="3" s="1"/>
  <c r="M3448" i="3"/>
  <c r="Z3447" i="3"/>
  <c r="Y3447" i="3"/>
  <c r="W3447" i="3"/>
  <c r="S3447" i="3"/>
  <c r="X3447" i="3" s="1"/>
  <c r="R3447" i="3"/>
  <c r="Q3447" i="3"/>
  <c r="T3447" i="3" s="1" a="1"/>
  <c r="T3447" i="3" s="1"/>
  <c r="U3447" i="3" s="1" a="1"/>
  <c r="U3447" i="3" s="1"/>
  <c r="O3447" i="3"/>
  <c r="P3447" i="3" s="1"/>
  <c r="N3447" i="3"/>
  <c r="V3447" i="3" s="1"/>
  <c r="M3447" i="3"/>
  <c r="AC3446" i="3"/>
  <c r="Z3446" i="3"/>
  <c r="Y3446" i="3"/>
  <c r="W3446" i="3"/>
  <c r="S3446" i="3"/>
  <c r="X3446" i="3" s="1"/>
  <c r="R3446" i="3"/>
  <c r="Q3446" i="3"/>
  <c r="T3446" i="3" s="1" a="1"/>
  <c r="T3446" i="3" s="1"/>
  <c r="U3446" i="3" s="1" a="1"/>
  <c r="U3446" i="3" s="1"/>
  <c r="P3446" i="3"/>
  <c r="O3446" i="3"/>
  <c r="N3446" i="3"/>
  <c r="V3446" i="3" s="1"/>
  <c r="M3446" i="3"/>
  <c r="Z3445" i="3"/>
  <c r="Y3445" i="3"/>
  <c r="W3445" i="3"/>
  <c r="V3445" i="3"/>
  <c r="R3445" i="3"/>
  <c r="S3445" i="3" s="1"/>
  <c r="AC3445" i="3" s="1"/>
  <c r="Q3445" i="3"/>
  <c r="T3445" i="3" s="1" a="1"/>
  <c r="T3445" i="3" s="1"/>
  <c r="U3445" i="3" s="1" a="1"/>
  <c r="U3445" i="3" s="1"/>
  <c r="P3445" i="3"/>
  <c r="O3445" i="3"/>
  <c r="N3445" i="3"/>
  <c r="M3445" i="3"/>
  <c r="Z3444" i="3"/>
  <c r="Y3444" i="3"/>
  <c r="X3444" i="3"/>
  <c r="W3444" i="3"/>
  <c r="R3444" i="3"/>
  <c r="S3444" i="3" s="1"/>
  <c r="AC3444" i="3" s="1"/>
  <c r="Q3444" i="3"/>
  <c r="O3444" i="3"/>
  <c r="P3444" i="3" s="1"/>
  <c r="N3444" i="3"/>
  <c r="V3444" i="3" s="1"/>
  <c r="M3444" i="3"/>
  <c r="Z3443" i="3"/>
  <c r="Y3443" i="3"/>
  <c r="W3443" i="3"/>
  <c r="S3443" i="3"/>
  <c r="X3443" i="3" s="1"/>
  <c r="R3443" i="3"/>
  <c r="Q3443" i="3"/>
  <c r="T3443" i="3" s="1" a="1"/>
  <c r="T3443" i="3" s="1"/>
  <c r="U3443" i="3" s="1" a="1"/>
  <c r="U3443" i="3" s="1"/>
  <c r="O3443" i="3"/>
  <c r="P3443" i="3" s="1"/>
  <c r="N3443" i="3"/>
  <c r="V3443" i="3" s="1"/>
  <c r="M3443" i="3"/>
  <c r="AC3442" i="3"/>
  <c r="Z3442" i="3"/>
  <c r="Y3442" i="3"/>
  <c r="W3442" i="3"/>
  <c r="V3442" i="3"/>
  <c r="S3442" i="3"/>
  <c r="X3442" i="3" s="1"/>
  <c r="R3442" i="3"/>
  <c r="Q3442" i="3"/>
  <c r="T3442" i="3" s="1" a="1"/>
  <c r="T3442" i="3" s="1"/>
  <c r="U3442" i="3" s="1" a="1"/>
  <c r="U3442" i="3" s="1"/>
  <c r="P3442" i="3"/>
  <c r="O3442" i="3"/>
  <c r="N3442" i="3"/>
  <c r="M3442" i="3"/>
  <c r="Z3441" i="3"/>
  <c r="Y3441" i="3"/>
  <c r="X3441" i="3"/>
  <c r="W3441" i="3"/>
  <c r="V3441" i="3"/>
  <c r="S3441" i="3"/>
  <c r="AC3441" i="3" s="1"/>
  <c r="R3441" i="3"/>
  <c r="Q3441" i="3"/>
  <c r="P3441" i="3"/>
  <c r="O3441" i="3"/>
  <c r="N3441" i="3"/>
  <c r="M3441" i="3"/>
  <c r="Z3440" i="3"/>
  <c r="Y3440" i="3"/>
  <c r="X3440" i="3"/>
  <c r="W3440" i="3"/>
  <c r="R3440" i="3"/>
  <c r="S3440" i="3" s="1"/>
  <c r="AC3440" i="3" s="1"/>
  <c r="Q3440" i="3"/>
  <c r="T3440" i="3" s="1" a="1"/>
  <c r="T3440" i="3" s="1"/>
  <c r="U3440" i="3" s="1" a="1"/>
  <c r="U3440" i="3" s="1"/>
  <c r="O3440" i="3"/>
  <c r="P3440" i="3" s="1"/>
  <c r="N3440" i="3"/>
  <c r="V3440" i="3" s="1"/>
  <c r="M3440" i="3"/>
  <c r="Z3439" i="3"/>
  <c r="Y3439" i="3"/>
  <c r="W3439" i="3"/>
  <c r="S3439" i="3"/>
  <c r="R3439" i="3"/>
  <c r="Q3439" i="3"/>
  <c r="O3439" i="3"/>
  <c r="P3439" i="3" s="1"/>
  <c r="N3439" i="3"/>
  <c r="V3439" i="3" s="1"/>
  <c r="M3439" i="3"/>
  <c r="AC3438" i="3"/>
  <c r="Z3438" i="3"/>
  <c r="Y3438" i="3"/>
  <c r="W3438" i="3"/>
  <c r="S3438" i="3"/>
  <c r="X3438" i="3" s="1"/>
  <c r="R3438" i="3"/>
  <c r="Q3438" i="3"/>
  <c r="T3438" i="3" s="1" a="1"/>
  <c r="T3438" i="3" s="1"/>
  <c r="U3438" i="3" s="1" a="1"/>
  <c r="U3438" i="3" s="1"/>
  <c r="P3438" i="3"/>
  <c r="O3438" i="3"/>
  <c r="N3438" i="3"/>
  <c r="V3438" i="3" s="1"/>
  <c r="M3438" i="3"/>
  <c r="Z3437" i="3"/>
  <c r="Y3437" i="3"/>
  <c r="W3437" i="3"/>
  <c r="V3437" i="3"/>
  <c r="S3437" i="3"/>
  <c r="R3437" i="3"/>
  <c r="Q3437" i="3"/>
  <c r="P3437" i="3"/>
  <c r="O3437" i="3"/>
  <c r="N3437" i="3"/>
  <c r="M3437" i="3"/>
  <c r="Z3436" i="3"/>
  <c r="Y3436" i="3"/>
  <c r="X3436" i="3"/>
  <c r="W3436" i="3"/>
  <c r="S3436" i="3"/>
  <c r="AC3436" i="3" s="1"/>
  <c r="R3436" i="3"/>
  <c r="Q3436" i="3"/>
  <c r="T3436" i="3" s="1" a="1"/>
  <c r="T3436" i="3" s="1"/>
  <c r="U3436" i="3" s="1" a="1"/>
  <c r="U3436" i="3" s="1"/>
  <c r="O3436" i="3"/>
  <c r="P3436" i="3" s="1"/>
  <c r="N3436" i="3"/>
  <c r="V3436" i="3" s="1"/>
  <c r="M3436" i="3"/>
  <c r="AC3435" i="3"/>
  <c r="Z3435" i="3"/>
  <c r="Y3435" i="3"/>
  <c r="W3435" i="3"/>
  <c r="S3435" i="3"/>
  <c r="X3435" i="3" s="1"/>
  <c r="R3435" i="3"/>
  <c r="Q3435" i="3"/>
  <c r="T3435" i="3" s="1" a="1"/>
  <c r="T3435" i="3" s="1"/>
  <c r="U3435" i="3" s="1" a="1"/>
  <c r="U3435" i="3" s="1"/>
  <c r="O3435" i="3"/>
  <c r="P3435" i="3" s="1"/>
  <c r="N3435" i="3"/>
  <c r="V3435" i="3" s="1"/>
  <c r="M3435" i="3"/>
  <c r="Z3434" i="3"/>
  <c r="Y3434" i="3"/>
  <c r="W3434" i="3"/>
  <c r="V3434" i="3"/>
  <c r="S3434" i="3"/>
  <c r="X3434" i="3" s="1"/>
  <c r="R3434" i="3"/>
  <c r="Q3434" i="3"/>
  <c r="T3434" i="3" s="1" a="1"/>
  <c r="T3434" i="3" s="1"/>
  <c r="U3434" i="3" s="1" a="1"/>
  <c r="U3434" i="3" s="1"/>
  <c r="P3434" i="3"/>
  <c r="O3434" i="3"/>
  <c r="N3434" i="3"/>
  <c r="M3434" i="3"/>
  <c r="Z3433" i="3"/>
  <c r="Y3433" i="3"/>
  <c r="W3433" i="3"/>
  <c r="V3433" i="3"/>
  <c r="R3433" i="3"/>
  <c r="S3433" i="3" s="1"/>
  <c r="Q3433" i="3"/>
  <c r="O3433" i="3"/>
  <c r="P3433" i="3" s="1"/>
  <c r="N3433" i="3"/>
  <c r="M3433" i="3"/>
  <c r="Z3432" i="3"/>
  <c r="Y3432" i="3"/>
  <c r="X3432" i="3"/>
  <c r="W3432" i="3"/>
  <c r="S3432" i="3"/>
  <c r="AC3432" i="3" s="1"/>
  <c r="R3432" i="3"/>
  <c r="Q3432" i="3"/>
  <c r="T3432" i="3" s="1" a="1"/>
  <c r="T3432" i="3" s="1"/>
  <c r="U3432" i="3" s="1" a="1"/>
  <c r="U3432" i="3" s="1"/>
  <c r="O3432" i="3"/>
  <c r="P3432" i="3" s="1"/>
  <c r="N3432" i="3"/>
  <c r="V3432" i="3" s="1"/>
  <c r="M3432" i="3"/>
  <c r="AC3431" i="3"/>
  <c r="Z3431" i="3"/>
  <c r="Y3431" i="3"/>
  <c r="W3431" i="3"/>
  <c r="S3431" i="3"/>
  <c r="X3431" i="3" s="1"/>
  <c r="R3431" i="3"/>
  <c r="Q3431" i="3"/>
  <c r="T3431" i="3" s="1" a="1"/>
  <c r="T3431" i="3" s="1"/>
  <c r="U3431" i="3" s="1" a="1"/>
  <c r="U3431" i="3" s="1"/>
  <c r="O3431" i="3"/>
  <c r="P3431" i="3" s="1"/>
  <c r="N3431" i="3"/>
  <c r="V3431" i="3" s="1"/>
  <c r="M3431" i="3"/>
  <c r="Z3430" i="3"/>
  <c r="Y3430" i="3"/>
  <c r="W3430" i="3"/>
  <c r="V3430" i="3"/>
  <c r="S3430" i="3"/>
  <c r="X3430" i="3" s="1"/>
  <c r="R3430" i="3"/>
  <c r="Q3430" i="3"/>
  <c r="T3430" i="3" s="1" a="1"/>
  <c r="T3430" i="3" s="1"/>
  <c r="U3430" i="3" s="1" a="1"/>
  <c r="U3430" i="3" s="1"/>
  <c r="P3430" i="3"/>
  <c r="O3430" i="3"/>
  <c r="N3430" i="3"/>
  <c r="M3430" i="3"/>
  <c r="Z3429" i="3"/>
  <c r="Y3429" i="3"/>
  <c r="W3429" i="3"/>
  <c r="V3429" i="3"/>
  <c r="R3429" i="3"/>
  <c r="S3429" i="3" s="1"/>
  <c r="Q3429" i="3"/>
  <c r="O3429" i="3"/>
  <c r="P3429" i="3" s="1"/>
  <c r="N3429" i="3"/>
  <c r="M3429" i="3"/>
  <c r="Z3428" i="3"/>
  <c r="Y3428" i="3"/>
  <c r="X3428" i="3"/>
  <c r="W3428" i="3"/>
  <c r="S3428" i="3"/>
  <c r="AC3428" i="3" s="1"/>
  <c r="R3428" i="3"/>
  <c r="Q3428" i="3"/>
  <c r="T3428" i="3" s="1" a="1"/>
  <c r="T3428" i="3" s="1"/>
  <c r="U3428" i="3" s="1" a="1"/>
  <c r="U3428" i="3" s="1"/>
  <c r="O3428" i="3"/>
  <c r="P3428" i="3" s="1"/>
  <c r="N3428" i="3"/>
  <c r="V3428" i="3" s="1"/>
  <c r="M3428" i="3"/>
  <c r="AC3427" i="3"/>
  <c r="Z3427" i="3"/>
  <c r="Y3427" i="3"/>
  <c r="W3427" i="3"/>
  <c r="S3427" i="3"/>
  <c r="X3427" i="3" s="1"/>
  <c r="R3427" i="3"/>
  <c r="Q3427" i="3"/>
  <c r="T3427" i="3" s="1" a="1"/>
  <c r="T3427" i="3" s="1"/>
  <c r="U3427" i="3" s="1" a="1"/>
  <c r="U3427" i="3" s="1"/>
  <c r="O3427" i="3"/>
  <c r="P3427" i="3" s="1"/>
  <c r="N3427" i="3"/>
  <c r="V3427" i="3" s="1"/>
  <c r="M3427" i="3"/>
  <c r="Z3426" i="3"/>
  <c r="Y3426" i="3"/>
  <c r="W3426" i="3"/>
  <c r="V3426" i="3"/>
  <c r="S3426" i="3"/>
  <c r="X3426" i="3" s="1"/>
  <c r="R3426" i="3"/>
  <c r="Q3426" i="3"/>
  <c r="T3426" i="3" s="1" a="1"/>
  <c r="T3426" i="3" s="1"/>
  <c r="U3426" i="3" s="1" a="1"/>
  <c r="U3426" i="3" s="1"/>
  <c r="P3426" i="3"/>
  <c r="O3426" i="3"/>
  <c r="N3426" i="3"/>
  <c r="M3426" i="3"/>
  <c r="Z3425" i="3"/>
  <c r="Y3425" i="3"/>
  <c r="W3425" i="3"/>
  <c r="V3425" i="3"/>
  <c r="R3425" i="3"/>
  <c r="S3425" i="3" s="1"/>
  <c r="Q3425" i="3"/>
  <c r="O3425" i="3"/>
  <c r="P3425" i="3" s="1"/>
  <c r="N3425" i="3"/>
  <c r="M3425" i="3"/>
  <c r="Z3424" i="3"/>
  <c r="Y3424" i="3"/>
  <c r="X3424" i="3"/>
  <c r="W3424" i="3"/>
  <c r="S3424" i="3"/>
  <c r="AC3424" i="3" s="1"/>
  <c r="R3424" i="3"/>
  <c r="Q3424" i="3"/>
  <c r="T3424" i="3" s="1" a="1"/>
  <c r="T3424" i="3" s="1"/>
  <c r="U3424" i="3" s="1" a="1"/>
  <c r="U3424" i="3" s="1"/>
  <c r="O3424" i="3"/>
  <c r="P3424" i="3" s="1"/>
  <c r="N3424" i="3"/>
  <c r="V3424" i="3" s="1"/>
  <c r="M3424" i="3"/>
  <c r="AC3423" i="3"/>
  <c r="Z3423" i="3"/>
  <c r="Y3423" i="3"/>
  <c r="W3423" i="3"/>
  <c r="S3423" i="3"/>
  <c r="X3423" i="3" s="1"/>
  <c r="R3423" i="3"/>
  <c r="Q3423" i="3"/>
  <c r="T3423" i="3" s="1" a="1"/>
  <c r="T3423" i="3" s="1"/>
  <c r="U3423" i="3" s="1" a="1"/>
  <c r="U3423" i="3" s="1"/>
  <c r="O3423" i="3"/>
  <c r="P3423" i="3" s="1"/>
  <c r="N3423" i="3"/>
  <c r="V3423" i="3" s="1"/>
  <c r="M3423" i="3"/>
  <c r="Z3422" i="3"/>
  <c r="Y3422" i="3"/>
  <c r="W3422" i="3"/>
  <c r="V3422" i="3"/>
  <c r="S3422" i="3"/>
  <c r="X3422" i="3" s="1"/>
  <c r="R3422" i="3"/>
  <c r="Q3422" i="3"/>
  <c r="T3422" i="3" s="1" a="1"/>
  <c r="T3422" i="3" s="1"/>
  <c r="U3422" i="3" s="1" a="1"/>
  <c r="U3422" i="3" s="1"/>
  <c r="P3422" i="3"/>
  <c r="O3422" i="3"/>
  <c r="N3422" i="3"/>
  <c r="M3422" i="3"/>
  <c r="Z3421" i="3"/>
  <c r="Y3421" i="3"/>
  <c r="W3421" i="3"/>
  <c r="V3421" i="3"/>
  <c r="R3421" i="3"/>
  <c r="S3421" i="3" s="1"/>
  <c r="Q3421" i="3"/>
  <c r="O3421" i="3"/>
  <c r="P3421" i="3" s="1"/>
  <c r="N3421" i="3"/>
  <c r="M3421" i="3"/>
  <c r="Z3420" i="3"/>
  <c r="Y3420" i="3"/>
  <c r="X3420" i="3"/>
  <c r="W3420" i="3"/>
  <c r="S3420" i="3"/>
  <c r="AC3420" i="3" s="1"/>
  <c r="R3420" i="3"/>
  <c r="Q3420" i="3"/>
  <c r="T3420" i="3" s="1" a="1"/>
  <c r="T3420" i="3" s="1"/>
  <c r="U3420" i="3" s="1" a="1"/>
  <c r="U3420" i="3" s="1"/>
  <c r="O3420" i="3"/>
  <c r="P3420" i="3" s="1"/>
  <c r="N3420" i="3"/>
  <c r="V3420" i="3" s="1"/>
  <c r="M3420" i="3"/>
  <c r="AC3419" i="3"/>
  <c r="Z3419" i="3"/>
  <c r="Y3419" i="3"/>
  <c r="W3419" i="3"/>
  <c r="S3419" i="3"/>
  <c r="X3419" i="3" s="1"/>
  <c r="R3419" i="3"/>
  <c r="Q3419" i="3"/>
  <c r="T3419" i="3" s="1" a="1"/>
  <c r="T3419" i="3" s="1"/>
  <c r="U3419" i="3" s="1" a="1"/>
  <c r="U3419" i="3" s="1"/>
  <c r="O3419" i="3"/>
  <c r="P3419" i="3" s="1"/>
  <c r="N3419" i="3"/>
  <c r="V3419" i="3" s="1"/>
  <c r="M3419" i="3"/>
  <c r="Z3418" i="3"/>
  <c r="Y3418" i="3"/>
  <c r="W3418" i="3"/>
  <c r="V3418" i="3"/>
  <c r="S3418" i="3"/>
  <c r="X3418" i="3" s="1"/>
  <c r="R3418" i="3"/>
  <c r="Q3418" i="3"/>
  <c r="T3418" i="3" s="1" a="1"/>
  <c r="T3418" i="3" s="1"/>
  <c r="U3418" i="3" s="1" a="1"/>
  <c r="U3418" i="3" s="1"/>
  <c r="P3418" i="3"/>
  <c r="O3418" i="3"/>
  <c r="N3418" i="3"/>
  <c r="M3418" i="3"/>
  <c r="Z3417" i="3"/>
  <c r="Y3417" i="3"/>
  <c r="W3417" i="3"/>
  <c r="V3417" i="3"/>
  <c r="R3417" i="3"/>
  <c r="S3417" i="3" s="1"/>
  <c r="Q3417" i="3"/>
  <c r="O3417" i="3"/>
  <c r="P3417" i="3" s="1"/>
  <c r="N3417" i="3"/>
  <c r="M3417" i="3"/>
  <c r="Z3416" i="3"/>
  <c r="Y3416" i="3"/>
  <c r="X3416" i="3"/>
  <c r="W3416" i="3"/>
  <c r="S3416" i="3"/>
  <c r="AC3416" i="3" s="1"/>
  <c r="R3416" i="3"/>
  <c r="Q3416" i="3"/>
  <c r="T3416" i="3" s="1" a="1"/>
  <c r="T3416" i="3" s="1"/>
  <c r="U3416" i="3" s="1" a="1"/>
  <c r="U3416" i="3" s="1"/>
  <c r="O3416" i="3"/>
  <c r="P3416" i="3" s="1"/>
  <c r="N3416" i="3"/>
  <c r="V3416" i="3" s="1"/>
  <c r="M3416" i="3"/>
  <c r="AC3415" i="3"/>
  <c r="Z3415" i="3"/>
  <c r="Y3415" i="3"/>
  <c r="W3415" i="3"/>
  <c r="S3415" i="3"/>
  <c r="X3415" i="3" s="1"/>
  <c r="R3415" i="3"/>
  <c r="Q3415" i="3"/>
  <c r="T3415" i="3" s="1" a="1"/>
  <c r="T3415" i="3" s="1"/>
  <c r="U3415" i="3" s="1" a="1"/>
  <c r="U3415" i="3" s="1"/>
  <c r="O3415" i="3"/>
  <c r="P3415" i="3" s="1"/>
  <c r="N3415" i="3"/>
  <c r="V3415" i="3" s="1"/>
  <c r="M3415" i="3"/>
  <c r="Z3414" i="3"/>
  <c r="Y3414" i="3"/>
  <c r="W3414" i="3"/>
  <c r="R3414" i="3"/>
  <c r="S3414" i="3" s="1"/>
  <c r="Q3414" i="3"/>
  <c r="P3414" i="3"/>
  <c r="O3414" i="3"/>
  <c r="N3414" i="3"/>
  <c r="V3414" i="3" s="1"/>
  <c r="M3414" i="3"/>
  <c r="Z3413" i="3"/>
  <c r="Y3413" i="3"/>
  <c r="X3413" i="3"/>
  <c r="W3413" i="3"/>
  <c r="V3413" i="3"/>
  <c r="S3413" i="3"/>
  <c r="AC3413" i="3" s="1"/>
  <c r="R3413" i="3"/>
  <c r="Q3413" i="3"/>
  <c r="T3413" i="3" s="1" a="1"/>
  <c r="T3413" i="3" s="1"/>
  <c r="U3413" i="3" s="1" a="1"/>
  <c r="U3413" i="3" s="1"/>
  <c r="P3413" i="3"/>
  <c r="O3413" i="3"/>
  <c r="N3413" i="3"/>
  <c r="M3413" i="3"/>
  <c r="Z3412" i="3"/>
  <c r="Y3412" i="3"/>
  <c r="X3412" i="3"/>
  <c r="W3412" i="3"/>
  <c r="S3412" i="3"/>
  <c r="AC3412" i="3" s="1"/>
  <c r="R3412" i="3"/>
  <c r="Q3412" i="3"/>
  <c r="T3412" i="3" s="1" a="1"/>
  <c r="T3412" i="3" s="1"/>
  <c r="U3412" i="3" s="1" a="1"/>
  <c r="U3412" i="3" s="1"/>
  <c r="O3412" i="3"/>
  <c r="P3412" i="3" s="1"/>
  <c r="N3412" i="3"/>
  <c r="V3412" i="3" s="1"/>
  <c r="M3412" i="3"/>
  <c r="Z3411" i="3"/>
  <c r="Y3411" i="3"/>
  <c r="W3411" i="3"/>
  <c r="V3411" i="3"/>
  <c r="S3411" i="3"/>
  <c r="X3411" i="3" s="1"/>
  <c r="R3411" i="3"/>
  <c r="Q3411" i="3"/>
  <c r="T3411" i="3" s="1" a="1"/>
  <c r="T3411" i="3" s="1"/>
  <c r="U3411" i="3" s="1" a="1"/>
  <c r="U3411" i="3" s="1"/>
  <c r="P3411" i="3"/>
  <c r="O3411" i="3"/>
  <c r="N3411" i="3"/>
  <c r="M3411" i="3"/>
  <c r="Z3410" i="3"/>
  <c r="Y3410" i="3"/>
  <c r="W3410" i="3"/>
  <c r="R3410" i="3"/>
  <c r="S3410" i="3" s="1"/>
  <c r="Q3410" i="3"/>
  <c r="P3410" i="3"/>
  <c r="O3410" i="3"/>
  <c r="N3410" i="3"/>
  <c r="V3410" i="3" s="1"/>
  <c r="M3410" i="3"/>
  <c r="Z3409" i="3"/>
  <c r="Y3409" i="3"/>
  <c r="X3409" i="3"/>
  <c r="W3409" i="3"/>
  <c r="V3409" i="3"/>
  <c r="S3409" i="3"/>
  <c r="AC3409" i="3" s="1"/>
  <c r="R3409" i="3"/>
  <c r="Q3409" i="3"/>
  <c r="T3409" i="3" s="1" a="1"/>
  <c r="T3409" i="3" s="1"/>
  <c r="U3409" i="3" s="1" a="1"/>
  <c r="U3409" i="3" s="1"/>
  <c r="P3409" i="3"/>
  <c r="O3409" i="3"/>
  <c r="N3409" i="3"/>
  <c r="M3409" i="3"/>
  <c r="Z3408" i="3"/>
  <c r="Y3408" i="3"/>
  <c r="X3408" i="3"/>
  <c r="W3408" i="3"/>
  <c r="S3408" i="3"/>
  <c r="AC3408" i="3" s="1"/>
  <c r="R3408" i="3"/>
  <c r="Q3408" i="3"/>
  <c r="T3408" i="3" s="1" a="1"/>
  <c r="T3408" i="3" s="1"/>
  <c r="U3408" i="3" s="1" a="1"/>
  <c r="U3408" i="3" s="1"/>
  <c r="O3408" i="3"/>
  <c r="P3408" i="3" s="1"/>
  <c r="N3408" i="3"/>
  <c r="V3408" i="3" s="1"/>
  <c r="M3408" i="3"/>
  <c r="Z3407" i="3"/>
  <c r="Y3407" i="3"/>
  <c r="W3407" i="3"/>
  <c r="V3407" i="3"/>
  <c r="S3407" i="3"/>
  <c r="X3407" i="3" s="1"/>
  <c r="R3407" i="3"/>
  <c r="Q3407" i="3"/>
  <c r="T3407" i="3" s="1" a="1"/>
  <c r="T3407" i="3" s="1"/>
  <c r="U3407" i="3" s="1" a="1"/>
  <c r="U3407" i="3" s="1"/>
  <c r="P3407" i="3"/>
  <c r="O3407" i="3"/>
  <c r="N3407" i="3"/>
  <c r="M3407" i="3"/>
  <c r="Z3406" i="3"/>
  <c r="Y3406" i="3"/>
  <c r="W3406" i="3"/>
  <c r="R3406" i="3"/>
  <c r="S3406" i="3" s="1"/>
  <c r="Q3406" i="3"/>
  <c r="P3406" i="3"/>
  <c r="O3406" i="3"/>
  <c r="N3406" i="3"/>
  <c r="V3406" i="3" s="1"/>
  <c r="M3406" i="3"/>
  <c r="Z3405" i="3"/>
  <c r="Y3405" i="3"/>
  <c r="X3405" i="3"/>
  <c r="W3405" i="3"/>
  <c r="V3405" i="3"/>
  <c r="S3405" i="3"/>
  <c r="AC3405" i="3" s="1"/>
  <c r="R3405" i="3"/>
  <c r="Q3405" i="3"/>
  <c r="T3405" i="3" s="1" a="1"/>
  <c r="T3405" i="3" s="1"/>
  <c r="U3405" i="3" s="1" a="1"/>
  <c r="U3405" i="3" s="1"/>
  <c r="P3405" i="3"/>
  <c r="O3405" i="3"/>
  <c r="N3405" i="3"/>
  <c r="M3405" i="3"/>
  <c r="Z3404" i="3"/>
  <c r="Y3404" i="3"/>
  <c r="X3404" i="3"/>
  <c r="W3404" i="3"/>
  <c r="S3404" i="3"/>
  <c r="AC3404" i="3" s="1"/>
  <c r="R3404" i="3"/>
  <c r="Q3404" i="3"/>
  <c r="T3404" i="3" s="1" a="1"/>
  <c r="T3404" i="3" s="1"/>
  <c r="U3404" i="3" s="1" a="1"/>
  <c r="U3404" i="3" s="1"/>
  <c r="O3404" i="3"/>
  <c r="P3404" i="3" s="1"/>
  <c r="N3404" i="3"/>
  <c r="V3404" i="3" s="1"/>
  <c r="M3404" i="3"/>
  <c r="Z3403" i="3"/>
  <c r="Y3403" i="3"/>
  <c r="W3403" i="3"/>
  <c r="V3403" i="3"/>
  <c r="S3403" i="3"/>
  <c r="X3403" i="3" s="1"/>
  <c r="R3403" i="3"/>
  <c r="Q3403" i="3"/>
  <c r="T3403" i="3" s="1" a="1"/>
  <c r="T3403" i="3" s="1"/>
  <c r="U3403" i="3" s="1" a="1"/>
  <c r="U3403" i="3" s="1"/>
  <c r="P3403" i="3"/>
  <c r="O3403" i="3"/>
  <c r="N3403" i="3"/>
  <c r="M3403" i="3"/>
  <c r="Z3402" i="3"/>
  <c r="Y3402" i="3"/>
  <c r="W3402" i="3"/>
  <c r="S3402" i="3"/>
  <c r="X3402" i="3" s="1"/>
  <c r="R3402" i="3"/>
  <c r="Q3402" i="3"/>
  <c r="T3402" i="3" s="1" a="1"/>
  <c r="T3402" i="3" s="1"/>
  <c r="U3402" i="3" s="1" a="1"/>
  <c r="U3402" i="3" s="1"/>
  <c r="O3402" i="3"/>
  <c r="P3402" i="3" s="1"/>
  <c r="N3402" i="3"/>
  <c r="V3402" i="3" s="1"/>
  <c r="M3402" i="3"/>
  <c r="AC3401" i="3"/>
  <c r="Z3401" i="3"/>
  <c r="Y3401" i="3"/>
  <c r="W3401" i="3"/>
  <c r="V3401" i="3"/>
  <c r="S3401" i="3"/>
  <c r="X3401" i="3" s="1"/>
  <c r="R3401" i="3"/>
  <c r="Q3401" i="3"/>
  <c r="T3401" i="3" s="1" a="1"/>
  <c r="T3401" i="3" s="1"/>
  <c r="U3401" i="3" s="1" a="1"/>
  <c r="U3401" i="3" s="1"/>
  <c r="P3401" i="3"/>
  <c r="O3401" i="3"/>
  <c r="N3401" i="3"/>
  <c r="M3401" i="3"/>
  <c r="Z3400" i="3"/>
  <c r="Y3400" i="3"/>
  <c r="W3400" i="3"/>
  <c r="R3400" i="3"/>
  <c r="S3400" i="3" s="1"/>
  <c r="AC3400" i="3" s="1"/>
  <c r="Q3400" i="3"/>
  <c r="O3400" i="3"/>
  <c r="P3400" i="3" s="1"/>
  <c r="N3400" i="3"/>
  <c r="V3400" i="3" s="1"/>
  <c r="M3400" i="3"/>
  <c r="AC3399" i="3"/>
  <c r="Z3399" i="3"/>
  <c r="Y3399" i="3"/>
  <c r="W3399" i="3"/>
  <c r="V3399" i="3"/>
  <c r="S3399" i="3"/>
  <c r="X3399" i="3" s="1"/>
  <c r="R3399" i="3"/>
  <c r="Q3399" i="3"/>
  <c r="T3399" i="3" s="1" a="1"/>
  <c r="T3399" i="3" s="1"/>
  <c r="U3399" i="3" s="1" a="1"/>
  <c r="U3399" i="3" s="1"/>
  <c r="P3399" i="3"/>
  <c r="O3399" i="3"/>
  <c r="N3399" i="3"/>
  <c r="M3399" i="3"/>
  <c r="Z3398" i="3"/>
  <c r="Y3398" i="3"/>
  <c r="W3398" i="3"/>
  <c r="S3398" i="3"/>
  <c r="X3398" i="3" s="1"/>
  <c r="R3398" i="3"/>
  <c r="Q3398" i="3"/>
  <c r="T3398" i="3" s="1" a="1"/>
  <c r="T3398" i="3" s="1"/>
  <c r="U3398" i="3" s="1" a="1"/>
  <c r="U3398" i="3" s="1"/>
  <c r="O3398" i="3"/>
  <c r="P3398" i="3" s="1"/>
  <c r="N3398" i="3"/>
  <c r="V3398" i="3" s="1"/>
  <c r="M3398" i="3"/>
  <c r="AC3397" i="3"/>
  <c r="Z3397" i="3"/>
  <c r="Y3397" i="3"/>
  <c r="W3397" i="3"/>
  <c r="V3397" i="3"/>
  <c r="S3397" i="3"/>
  <c r="X3397" i="3" s="1"/>
  <c r="R3397" i="3"/>
  <c r="Q3397" i="3"/>
  <c r="T3397" i="3" s="1" a="1"/>
  <c r="T3397" i="3" s="1"/>
  <c r="U3397" i="3" s="1" a="1"/>
  <c r="U3397" i="3" s="1"/>
  <c r="P3397" i="3"/>
  <c r="O3397" i="3"/>
  <c r="N3397" i="3"/>
  <c r="M3397" i="3"/>
  <c r="Z3396" i="3"/>
  <c r="Y3396" i="3"/>
  <c r="X3396" i="3"/>
  <c r="W3396" i="3"/>
  <c r="R3396" i="3"/>
  <c r="S3396" i="3" s="1"/>
  <c r="AC3396" i="3" s="1"/>
  <c r="Q3396" i="3"/>
  <c r="O3396" i="3"/>
  <c r="P3396" i="3" s="1"/>
  <c r="N3396" i="3"/>
  <c r="V3396" i="3" s="1"/>
  <c r="M3396" i="3"/>
  <c r="AC3395" i="3"/>
  <c r="Z3395" i="3"/>
  <c r="Y3395" i="3"/>
  <c r="W3395" i="3"/>
  <c r="V3395" i="3"/>
  <c r="S3395" i="3"/>
  <c r="X3395" i="3" s="1"/>
  <c r="R3395" i="3"/>
  <c r="Q3395" i="3"/>
  <c r="T3395" i="3" s="1" a="1"/>
  <c r="T3395" i="3" s="1"/>
  <c r="U3395" i="3" s="1" a="1"/>
  <c r="U3395" i="3" s="1"/>
  <c r="P3395" i="3"/>
  <c r="O3395" i="3"/>
  <c r="N3395" i="3"/>
  <c r="M3395" i="3"/>
  <c r="Z3394" i="3"/>
  <c r="Y3394" i="3"/>
  <c r="W3394" i="3"/>
  <c r="S3394" i="3"/>
  <c r="X3394" i="3" s="1"/>
  <c r="R3394" i="3"/>
  <c r="Q3394" i="3"/>
  <c r="T3394" i="3" s="1" a="1"/>
  <c r="T3394" i="3" s="1"/>
  <c r="U3394" i="3" s="1" a="1"/>
  <c r="U3394" i="3" s="1"/>
  <c r="O3394" i="3"/>
  <c r="P3394" i="3" s="1"/>
  <c r="N3394" i="3"/>
  <c r="V3394" i="3" s="1"/>
  <c r="M3394" i="3"/>
  <c r="AC3393" i="3"/>
  <c r="Z3393" i="3"/>
  <c r="Y3393" i="3"/>
  <c r="W3393" i="3"/>
  <c r="V3393" i="3"/>
  <c r="S3393" i="3"/>
  <c r="X3393" i="3" s="1"/>
  <c r="R3393" i="3"/>
  <c r="Q3393" i="3"/>
  <c r="T3393" i="3" s="1" a="1"/>
  <c r="T3393" i="3" s="1"/>
  <c r="U3393" i="3" s="1" a="1"/>
  <c r="U3393" i="3" s="1"/>
  <c r="P3393" i="3"/>
  <c r="O3393" i="3"/>
  <c r="N3393" i="3"/>
  <c r="M3393" i="3"/>
  <c r="Z3392" i="3"/>
  <c r="Y3392" i="3"/>
  <c r="W3392" i="3"/>
  <c r="R3392" i="3"/>
  <c r="S3392" i="3" s="1"/>
  <c r="AC3392" i="3" s="1"/>
  <c r="Q3392" i="3"/>
  <c r="O3392" i="3"/>
  <c r="P3392" i="3" s="1"/>
  <c r="N3392" i="3"/>
  <c r="V3392" i="3" s="1"/>
  <c r="M3392" i="3"/>
  <c r="Z3391" i="3"/>
  <c r="Y3391" i="3"/>
  <c r="W3391" i="3"/>
  <c r="V3391" i="3"/>
  <c r="S3391" i="3"/>
  <c r="X3391" i="3" s="1"/>
  <c r="R3391" i="3"/>
  <c r="Q3391" i="3"/>
  <c r="T3391" i="3" s="1" a="1"/>
  <c r="T3391" i="3" s="1"/>
  <c r="U3391" i="3" s="1" a="1"/>
  <c r="U3391" i="3" s="1"/>
  <c r="P3391" i="3"/>
  <c r="O3391" i="3"/>
  <c r="N3391" i="3"/>
  <c r="M3391" i="3"/>
  <c r="Z3390" i="3"/>
  <c r="Y3390" i="3"/>
  <c r="W3390" i="3"/>
  <c r="S3390" i="3"/>
  <c r="X3390" i="3" s="1"/>
  <c r="R3390" i="3"/>
  <c r="Q3390" i="3"/>
  <c r="T3390" i="3" s="1" a="1"/>
  <c r="T3390" i="3" s="1"/>
  <c r="U3390" i="3" s="1" a="1"/>
  <c r="U3390" i="3" s="1"/>
  <c r="O3390" i="3"/>
  <c r="P3390" i="3" s="1"/>
  <c r="N3390" i="3"/>
  <c r="V3390" i="3" s="1"/>
  <c r="M3390" i="3"/>
  <c r="AC3389" i="3"/>
  <c r="Z3389" i="3"/>
  <c r="Y3389" i="3"/>
  <c r="W3389" i="3"/>
  <c r="V3389" i="3"/>
  <c r="S3389" i="3"/>
  <c r="X3389" i="3" s="1"/>
  <c r="R3389" i="3"/>
  <c r="Q3389" i="3"/>
  <c r="T3389" i="3" s="1" a="1"/>
  <c r="T3389" i="3" s="1"/>
  <c r="U3389" i="3" s="1" a="1"/>
  <c r="U3389" i="3" s="1"/>
  <c r="P3389" i="3"/>
  <c r="O3389" i="3"/>
  <c r="N3389" i="3"/>
  <c r="M3389" i="3"/>
  <c r="Z3388" i="3"/>
  <c r="Y3388" i="3"/>
  <c r="X3388" i="3"/>
  <c r="W3388" i="3"/>
  <c r="R3388" i="3"/>
  <c r="S3388" i="3" s="1"/>
  <c r="AC3388" i="3" s="1"/>
  <c r="Q3388" i="3"/>
  <c r="T3388" i="3" s="1" a="1"/>
  <c r="T3388" i="3" s="1"/>
  <c r="U3388" i="3" s="1" a="1"/>
  <c r="U3388" i="3" s="1"/>
  <c r="O3388" i="3"/>
  <c r="P3388" i="3" s="1"/>
  <c r="N3388" i="3"/>
  <c r="V3388" i="3" s="1"/>
  <c r="M3388" i="3"/>
  <c r="Z3387" i="3"/>
  <c r="Y3387" i="3"/>
  <c r="W3387" i="3"/>
  <c r="V3387" i="3"/>
  <c r="S3387" i="3"/>
  <c r="X3387" i="3" s="1"/>
  <c r="R3387" i="3"/>
  <c r="Q3387" i="3"/>
  <c r="T3387" i="3" s="1" a="1"/>
  <c r="T3387" i="3" s="1"/>
  <c r="U3387" i="3" s="1" a="1"/>
  <c r="U3387" i="3" s="1"/>
  <c r="P3387" i="3"/>
  <c r="O3387" i="3"/>
  <c r="N3387" i="3"/>
  <c r="M3387" i="3"/>
  <c r="Z3386" i="3"/>
  <c r="Y3386" i="3"/>
  <c r="W3386" i="3"/>
  <c r="S3386" i="3"/>
  <c r="X3386" i="3" s="1"/>
  <c r="R3386" i="3"/>
  <c r="Q3386" i="3"/>
  <c r="T3386" i="3" s="1" a="1"/>
  <c r="T3386" i="3" s="1"/>
  <c r="U3386" i="3" s="1" a="1"/>
  <c r="U3386" i="3" s="1"/>
  <c r="O3386" i="3"/>
  <c r="P3386" i="3" s="1"/>
  <c r="N3386" i="3"/>
  <c r="V3386" i="3" s="1"/>
  <c r="M3386" i="3"/>
  <c r="AC3385" i="3"/>
  <c r="Z3385" i="3"/>
  <c r="Y3385" i="3"/>
  <c r="W3385" i="3"/>
  <c r="V3385" i="3"/>
  <c r="S3385" i="3"/>
  <c r="X3385" i="3" s="1"/>
  <c r="R3385" i="3"/>
  <c r="Q3385" i="3"/>
  <c r="T3385" i="3" s="1" a="1"/>
  <c r="T3385" i="3" s="1"/>
  <c r="U3385" i="3" s="1" a="1"/>
  <c r="U3385" i="3" s="1"/>
  <c r="P3385" i="3"/>
  <c r="O3385" i="3"/>
  <c r="N3385" i="3"/>
  <c r="M3385" i="3"/>
  <c r="Z3384" i="3"/>
  <c r="Y3384" i="3"/>
  <c r="X3384" i="3"/>
  <c r="W3384" i="3"/>
  <c r="R3384" i="3"/>
  <c r="S3384" i="3" s="1"/>
  <c r="AC3384" i="3" s="1"/>
  <c r="Q3384" i="3"/>
  <c r="O3384" i="3"/>
  <c r="P3384" i="3" s="1"/>
  <c r="N3384" i="3"/>
  <c r="V3384" i="3" s="1"/>
  <c r="M3384" i="3"/>
  <c r="Z3383" i="3"/>
  <c r="Y3383" i="3"/>
  <c r="W3383" i="3"/>
  <c r="V3383" i="3"/>
  <c r="S3383" i="3"/>
  <c r="X3383" i="3" s="1"/>
  <c r="R3383" i="3"/>
  <c r="Q3383" i="3"/>
  <c r="T3383" i="3" s="1" a="1"/>
  <c r="T3383" i="3" s="1"/>
  <c r="U3383" i="3" s="1" a="1"/>
  <c r="U3383" i="3" s="1"/>
  <c r="P3383" i="3"/>
  <c r="O3383" i="3"/>
  <c r="N3383" i="3"/>
  <c r="M3383" i="3"/>
  <c r="Z3382" i="3"/>
  <c r="Y3382" i="3"/>
  <c r="W3382" i="3"/>
  <c r="S3382" i="3"/>
  <c r="X3382" i="3" s="1"/>
  <c r="R3382" i="3"/>
  <c r="Q3382" i="3"/>
  <c r="T3382" i="3" s="1" a="1"/>
  <c r="T3382" i="3" s="1"/>
  <c r="U3382" i="3" s="1" a="1"/>
  <c r="U3382" i="3" s="1"/>
  <c r="O3382" i="3"/>
  <c r="P3382" i="3" s="1"/>
  <c r="N3382" i="3"/>
  <c r="V3382" i="3" s="1"/>
  <c r="M3382" i="3"/>
  <c r="AC3381" i="3"/>
  <c r="Z3381" i="3"/>
  <c r="Y3381" i="3"/>
  <c r="W3381" i="3"/>
  <c r="V3381" i="3"/>
  <c r="S3381" i="3"/>
  <c r="X3381" i="3" s="1"/>
  <c r="R3381" i="3"/>
  <c r="Q3381" i="3"/>
  <c r="T3381" i="3" s="1" a="1"/>
  <c r="T3381" i="3" s="1"/>
  <c r="U3381" i="3" s="1" a="1"/>
  <c r="U3381" i="3" s="1"/>
  <c r="P3381" i="3"/>
  <c r="O3381" i="3"/>
  <c r="N3381" i="3"/>
  <c r="M3381" i="3"/>
  <c r="Z3380" i="3"/>
  <c r="Y3380" i="3"/>
  <c r="W3380" i="3"/>
  <c r="R3380" i="3"/>
  <c r="S3380" i="3" s="1"/>
  <c r="AC3380" i="3" s="1"/>
  <c r="Q3380" i="3"/>
  <c r="T3380" i="3" s="1" a="1"/>
  <c r="T3380" i="3" s="1"/>
  <c r="U3380" i="3" s="1" a="1"/>
  <c r="U3380" i="3" s="1"/>
  <c r="O3380" i="3"/>
  <c r="P3380" i="3" s="1"/>
  <c r="N3380" i="3"/>
  <c r="V3380" i="3" s="1"/>
  <c r="M3380" i="3"/>
  <c r="Z3379" i="3"/>
  <c r="Y3379" i="3"/>
  <c r="W3379" i="3"/>
  <c r="V3379" i="3"/>
  <c r="S3379" i="3"/>
  <c r="X3379" i="3" s="1"/>
  <c r="R3379" i="3"/>
  <c r="Q3379" i="3"/>
  <c r="T3379" i="3" s="1" a="1"/>
  <c r="T3379" i="3" s="1"/>
  <c r="U3379" i="3" s="1" a="1"/>
  <c r="U3379" i="3" s="1"/>
  <c r="P3379" i="3"/>
  <c r="O3379" i="3"/>
  <c r="N3379" i="3"/>
  <c r="M3379" i="3"/>
  <c r="Z3378" i="3"/>
  <c r="Y3378" i="3"/>
  <c r="W3378" i="3"/>
  <c r="S3378" i="3"/>
  <c r="X3378" i="3" s="1"/>
  <c r="R3378" i="3"/>
  <c r="Q3378" i="3"/>
  <c r="T3378" i="3" s="1" a="1"/>
  <c r="T3378" i="3" s="1"/>
  <c r="U3378" i="3" s="1" a="1"/>
  <c r="U3378" i="3" s="1"/>
  <c r="O3378" i="3"/>
  <c r="P3378" i="3" s="1"/>
  <c r="N3378" i="3"/>
  <c r="V3378" i="3" s="1"/>
  <c r="M3378" i="3"/>
  <c r="AC3377" i="3"/>
  <c r="Z3377" i="3"/>
  <c r="Y3377" i="3"/>
  <c r="W3377" i="3"/>
  <c r="V3377" i="3"/>
  <c r="S3377" i="3"/>
  <c r="X3377" i="3" s="1"/>
  <c r="R3377" i="3"/>
  <c r="Q3377" i="3"/>
  <c r="T3377" i="3" s="1" a="1"/>
  <c r="T3377" i="3" s="1"/>
  <c r="U3377" i="3" s="1" a="1"/>
  <c r="U3377" i="3" s="1"/>
  <c r="P3377" i="3"/>
  <c r="O3377" i="3"/>
  <c r="N3377" i="3"/>
  <c r="M3377" i="3"/>
  <c r="Z3376" i="3"/>
  <c r="Y3376" i="3"/>
  <c r="X3376" i="3"/>
  <c r="W3376" i="3"/>
  <c r="R3376" i="3"/>
  <c r="S3376" i="3" s="1"/>
  <c r="AC3376" i="3" s="1"/>
  <c r="Q3376" i="3"/>
  <c r="O3376" i="3"/>
  <c r="P3376" i="3" s="1"/>
  <c r="N3376" i="3"/>
  <c r="V3376" i="3" s="1"/>
  <c r="M3376" i="3"/>
  <c r="Z3375" i="3"/>
  <c r="Y3375" i="3"/>
  <c r="W3375" i="3"/>
  <c r="V3375" i="3"/>
  <c r="S3375" i="3"/>
  <c r="X3375" i="3" s="1"/>
  <c r="R3375" i="3"/>
  <c r="Q3375" i="3"/>
  <c r="T3375" i="3" s="1" a="1"/>
  <c r="T3375" i="3" s="1"/>
  <c r="U3375" i="3" s="1" a="1"/>
  <c r="U3375" i="3" s="1"/>
  <c r="P3375" i="3"/>
  <c r="O3375" i="3"/>
  <c r="N3375" i="3"/>
  <c r="M3375" i="3"/>
  <c r="Z3374" i="3"/>
  <c r="Y3374" i="3"/>
  <c r="W3374" i="3"/>
  <c r="S3374" i="3"/>
  <c r="X3374" i="3" s="1"/>
  <c r="R3374" i="3"/>
  <c r="Q3374" i="3"/>
  <c r="T3374" i="3" s="1" a="1"/>
  <c r="T3374" i="3" s="1"/>
  <c r="U3374" i="3" s="1" a="1"/>
  <c r="U3374" i="3" s="1"/>
  <c r="O3374" i="3"/>
  <c r="P3374" i="3" s="1"/>
  <c r="N3374" i="3"/>
  <c r="V3374" i="3" s="1"/>
  <c r="M3374" i="3"/>
  <c r="AC3373" i="3"/>
  <c r="Z3373" i="3"/>
  <c r="Y3373" i="3"/>
  <c r="W3373" i="3"/>
  <c r="V3373" i="3"/>
  <c r="S3373" i="3"/>
  <c r="X3373" i="3" s="1"/>
  <c r="R3373" i="3"/>
  <c r="Q3373" i="3"/>
  <c r="T3373" i="3" s="1" a="1"/>
  <c r="T3373" i="3" s="1"/>
  <c r="U3373" i="3" s="1" a="1"/>
  <c r="U3373" i="3" s="1"/>
  <c r="P3373" i="3"/>
  <c r="O3373" i="3"/>
  <c r="N3373" i="3"/>
  <c r="M3373" i="3"/>
  <c r="Z3372" i="3"/>
  <c r="Y3372" i="3"/>
  <c r="X3372" i="3"/>
  <c r="W3372" i="3"/>
  <c r="R3372" i="3"/>
  <c r="S3372" i="3" s="1"/>
  <c r="AC3372" i="3" s="1"/>
  <c r="Q3372" i="3"/>
  <c r="T3372" i="3" s="1" a="1"/>
  <c r="T3372" i="3" s="1"/>
  <c r="U3372" i="3" s="1" a="1"/>
  <c r="U3372" i="3" s="1"/>
  <c r="O3372" i="3"/>
  <c r="P3372" i="3" s="1"/>
  <c r="N3372" i="3"/>
  <c r="V3372" i="3" s="1"/>
  <c r="M3372" i="3"/>
  <c r="Z3371" i="3"/>
  <c r="Y3371" i="3"/>
  <c r="W3371" i="3"/>
  <c r="V3371" i="3"/>
  <c r="S3371" i="3"/>
  <c r="X3371" i="3" s="1"/>
  <c r="R3371" i="3"/>
  <c r="Q3371" i="3"/>
  <c r="T3371" i="3" s="1" a="1"/>
  <c r="T3371" i="3" s="1"/>
  <c r="U3371" i="3" s="1" a="1"/>
  <c r="U3371" i="3" s="1"/>
  <c r="P3371" i="3"/>
  <c r="O3371" i="3"/>
  <c r="N3371" i="3"/>
  <c r="M3371" i="3"/>
  <c r="Z3370" i="3"/>
  <c r="Y3370" i="3"/>
  <c r="W3370" i="3"/>
  <c r="S3370" i="3"/>
  <c r="X3370" i="3" s="1"/>
  <c r="R3370" i="3"/>
  <c r="Q3370" i="3"/>
  <c r="T3370" i="3" s="1" a="1"/>
  <c r="T3370" i="3" s="1"/>
  <c r="U3370" i="3" s="1" a="1"/>
  <c r="U3370" i="3" s="1"/>
  <c r="O3370" i="3"/>
  <c r="P3370" i="3" s="1"/>
  <c r="N3370" i="3"/>
  <c r="V3370" i="3" s="1"/>
  <c r="M3370" i="3"/>
  <c r="AC3369" i="3"/>
  <c r="Z3369" i="3"/>
  <c r="Y3369" i="3"/>
  <c r="W3369" i="3"/>
  <c r="V3369" i="3"/>
  <c r="S3369" i="3"/>
  <c r="X3369" i="3" s="1"/>
  <c r="R3369" i="3"/>
  <c r="Q3369" i="3"/>
  <c r="T3369" i="3" s="1" a="1"/>
  <c r="T3369" i="3" s="1"/>
  <c r="U3369" i="3" s="1" a="1"/>
  <c r="U3369" i="3" s="1"/>
  <c r="P3369" i="3"/>
  <c r="O3369" i="3"/>
  <c r="N3369" i="3"/>
  <c r="M3369" i="3"/>
  <c r="Z3368" i="3"/>
  <c r="Y3368" i="3"/>
  <c r="W3368" i="3"/>
  <c r="R3368" i="3"/>
  <c r="S3368" i="3" s="1"/>
  <c r="Q3368" i="3"/>
  <c r="O3368" i="3"/>
  <c r="P3368" i="3" s="1"/>
  <c r="N3368" i="3"/>
  <c r="V3368" i="3" s="1"/>
  <c r="M3368" i="3"/>
  <c r="Z3367" i="3"/>
  <c r="Y3367" i="3"/>
  <c r="W3367" i="3"/>
  <c r="V3367" i="3"/>
  <c r="S3367" i="3"/>
  <c r="X3367" i="3" s="1"/>
  <c r="R3367" i="3"/>
  <c r="Q3367" i="3"/>
  <c r="T3367" i="3" s="1" a="1"/>
  <c r="T3367" i="3" s="1"/>
  <c r="U3367" i="3" s="1" a="1"/>
  <c r="U3367" i="3" s="1"/>
  <c r="P3367" i="3"/>
  <c r="O3367" i="3"/>
  <c r="N3367" i="3"/>
  <c r="M3367" i="3"/>
  <c r="Z3366" i="3"/>
  <c r="Y3366" i="3"/>
  <c r="W3366" i="3"/>
  <c r="S3366" i="3"/>
  <c r="X3366" i="3" s="1"/>
  <c r="R3366" i="3"/>
  <c r="Q3366" i="3"/>
  <c r="T3366" i="3" s="1" a="1"/>
  <c r="T3366" i="3" s="1"/>
  <c r="U3366" i="3" s="1" a="1"/>
  <c r="U3366" i="3" s="1"/>
  <c r="O3366" i="3"/>
  <c r="P3366" i="3" s="1"/>
  <c r="N3366" i="3"/>
  <c r="V3366" i="3" s="1"/>
  <c r="M3366" i="3"/>
  <c r="AC3365" i="3"/>
  <c r="Z3365" i="3"/>
  <c r="Y3365" i="3"/>
  <c r="W3365" i="3"/>
  <c r="V3365" i="3"/>
  <c r="S3365" i="3"/>
  <c r="X3365" i="3" s="1"/>
  <c r="R3365" i="3"/>
  <c r="Q3365" i="3"/>
  <c r="T3365" i="3" s="1" a="1"/>
  <c r="T3365" i="3" s="1"/>
  <c r="U3365" i="3" s="1" a="1"/>
  <c r="U3365" i="3" s="1"/>
  <c r="P3365" i="3"/>
  <c r="O3365" i="3"/>
  <c r="N3365" i="3"/>
  <c r="M3365" i="3"/>
  <c r="Z3364" i="3"/>
  <c r="Y3364" i="3"/>
  <c r="W3364" i="3"/>
  <c r="R3364" i="3"/>
  <c r="S3364" i="3" s="1"/>
  <c r="AC3364" i="3" s="1"/>
  <c r="Q3364" i="3"/>
  <c r="T3364" i="3" s="1" a="1"/>
  <c r="T3364" i="3" s="1"/>
  <c r="U3364" i="3" s="1" a="1"/>
  <c r="U3364" i="3" s="1"/>
  <c r="O3364" i="3"/>
  <c r="P3364" i="3" s="1"/>
  <c r="N3364" i="3"/>
  <c r="V3364" i="3" s="1"/>
  <c r="M3364" i="3"/>
  <c r="Z3363" i="3"/>
  <c r="Y3363" i="3"/>
  <c r="W3363" i="3"/>
  <c r="V3363" i="3"/>
  <c r="S3363" i="3"/>
  <c r="X3363" i="3" s="1"/>
  <c r="R3363" i="3"/>
  <c r="Q3363" i="3"/>
  <c r="T3363" i="3" s="1" a="1"/>
  <c r="T3363" i="3" s="1"/>
  <c r="U3363" i="3" s="1" a="1"/>
  <c r="U3363" i="3" s="1"/>
  <c r="P3363" i="3"/>
  <c r="O3363" i="3"/>
  <c r="N3363" i="3"/>
  <c r="M3363" i="3"/>
  <c r="Z3362" i="3"/>
  <c r="Y3362" i="3"/>
  <c r="W3362" i="3"/>
  <c r="S3362" i="3"/>
  <c r="X3362" i="3" s="1"/>
  <c r="R3362" i="3"/>
  <c r="Q3362" i="3"/>
  <c r="T3362" i="3" s="1" a="1"/>
  <c r="T3362" i="3" s="1"/>
  <c r="U3362" i="3" s="1" a="1"/>
  <c r="U3362" i="3" s="1"/>
  <c r="O3362" i="3"/>
  <c r="P3362" i="3" s="1"/>
  <c r="N3362" i="3"/>
  <c r="V3362" i="3" s="1"/>
  <c r="M3362" i="3"/>
  <c r="AC3361" i="3"/>
  <c r="Z3361" i="3"/>
  <c r="Y3361" i="3"/>
  <c r="W3361" i="3"/>
  <c r="V3361" i="3"/>
  <c r="S3361" i="3"/>
  <c r="X3361" i="3" s="1"/>
  <c r="R3361" i="3"/>
  <c r="Q3361" i="3"/>
  <c r="T3361" i="3" s="1" a="1"/>
  <c r="T3361" i="3" s="1"/>
  <c r="U3361" i="3" s="1" a="1"/>
  <c r="U3361" i="3" s="1"/>
  <c r="P3361" i="3"/>
  <c r="O3361" i="3"/>
  <c r="N3361" i="3"/>
  <c r="M3361" i="3"/>
  <c r="Z3360" i="3"/>
  <c r="Y3360" i="3"/>
  <c r="W3360" i="3"/>
  <c r="R3360" i="3"/>
  <c r="S3360" i="3" s="1"/>
  <c r="AC3360" i="3" s="1"/>
  <c r="Q3360" i="3"/>
  <c r="O3360" i="3"/>
  <c r="P3360" i="3" s="1"/>
  <c r="N3360" i="3"/>
  <c r="V3360" i="3" s="1"/>
  <c r="M3360" i="3"/>
  <c r="Z3359" i="3"/>
  <c r="Y3359" i="3"/>
  <c r="W3359" i="3"/>
  <c r="V3359" i="3"/>
  <c r="S3359" i="3"/>
  <c r="X3359" i="3" s="1"/>
  <c r="R3359" i="3"/>
  <c r="Q3359" i="3"/>
  <c r="T3359" i="3" s="1" a="1"/>
  <c r="T3359" i="3" s="1"/>
  <c r="U3359" i="3" s="1" a="1"/>
  <c r="U3359" i="3" s="1"/>
  <c r="P3359" i="3"/>
  <c r="O3359" i="3"/>
  <c r="N3359" i="3"/>
  <c r="M3359" i="3"/>
  <c r="Z3358" i="3"/>
  <c r="Y3358" i="3"/>
  <c r="W3358" i="3"/>
  <c r="S3358" i="3"/>
  <c r="X3358" i="3" s="1"/>
  <c r="R3358" i="3"/>
  <c r="Q3358" i="3"/>
  <c r="T3358" i="3" s="1" a="1"/>
  <c r="T3358" i="3" s="1"/>
  <c r="U3358" i="3" s="1" a="1"/>
  <c r="U3358" i="3" s="1"/>
  <c r="O3358" i="3"/>
  <c r="P3358" i="3" s="1"/>
  <c r="N3358" i="3"/>
  <c r="V3358" i="3" s="1"/>
  <c r="M3358" i="3"/>
  <c r="AC3357" i="3"/>
  <c r="Z3357" i="3"/>
  <c r="Y3357" i="3"/>
  <c r="W3357" i="3"/>
  <c r="V3357" i="3"/>
  <c r="S3357" i="3"/>
  <c r="X3357" i="3" s="1"/>
  <c r="R3357" i="3"/>
  <c r="Q3357" i="3"/>
  <c r="T3357" i="3" s="1" a="1"/>
  <c r="T3357" i="3" s="1"/>
  <c r="U3357" i="3" s="1" a="1"/>
  <c r="U3357" i="3" s="1"/>
  <c r="P3357" i="3"/>
  <c r="O3357" i="3"/>
  <c r="N3357" i="3"/>
  <c r="M3357" i="3"/>
  <c r="Z3356" i="3"/>
  <c r="Y3356" i="3"/>
  <c r="X3356" i="3"/>
  <c r="W3356" i="3"/>
  <c r="R3356" i="3"/>
  <c r="S3356" i="3" s="1"/>
  <c r="AC3356" i="3" s="1"/>
  <c r="Q3356" i="3"/>
  <c r="T3356" i="3" s="1" a="1"/>
  <c r="T3356" i="3" s="1"/>
  <c r="U3356" i="3" s="1" a="1"/>
  <c r="U3356" i="3" s="1"/>
  <c r="O3356" i="3"/>
  <c r="P3356" i="3" s="1"/>
  <c r="N3356" i="3"/>
  <c r="V3356" i="3" s="1"/>
  <c r="M3356" i="3"/>
  <c r="Z3355" i="3"/>
  <c r="Y3355" i="3"/>
  <c r="W3355" i="3"/>
  <c r="V3355" i="3"/>
  <c r="S3355" i="3"/>
  <c r="X3355" i="3" s="1"/>
  <c r="R3355" i="3"/>
  <c r="Q3355" i="3"/>
  <c r="T3355" i="3" s="1" a="1"/>
  <c r="T3355" i="3" s="1"/>
  <c r="U3355" i="3" s="1" a="1"/>
  <c r="U3355" i="3" s="1"/>
  <c r="P3355" i="3"/>
  <c r="O3355" i="3"/>
  <c r="N3355" i="3"/>
  <c r="M3355" i="3"/>
  <c r="Z3354" i="3"/>
  <c r="Y3354" i="3"/>
  <c r="W3354" i="3"/>
  <c r="S3354" i="3"/>
  <c r="X3354" i="3" s="1"/>
  <c r="R3354" i="3"/>
  <c r="Q3354" i="3"/>
  <c r="T3354" i="3" s="1" a="1"/>
  <c r="T3354" i="3" s="1"/>
  <c r="U3354" i="3" s="1" a="1"/>
  <c r="U3354" i="3" s="1"/>
  <c r="O3354" i="3"/>
  <c r="P3354" i="3" s="1"/>
  <c r="N3354" i="3"/>
  <c r="V3354" i="3" s="1"/>
  <c r="M3354" i="3"/>
  <c r="AC3353" i="3"/>
  <c r="Z3353" i="3"/>
  <c r="Y3353" i="3"/>
  <c r="W3353" i="3"/>
  <c r="V3353" i="3"/>
  <c r="S3353" i="3"/>
  <c r="X3353" i="3" s="1"/>
  <c r="R3353" i="3"/>
  <c r="Q3353" i="3"/>
  <c r="T3353" i="3" s="1" a="1"/>
  <c r="T3353" i="3" s="1"/>
  <c r="U3353" i="3" s="1" a="1"/>
  <c r="U3353" i="3" s="1"/>
  <c r="P3353" i="3"/>
  <c r="O3353" i="3"/>
  <c r="N3353" i="3"/>
  <c r="M3353" i="3"/>
  <c r="Z3352" i="3"/>
  <c r="Y3352" i="3"/>
  <c r="X3352" i="3"/>
  <c r="W3352" i="3"/>
  <c r="R3352" i="3"/>
  <c r="S3352" i="3" s="1"/>
  <c r="AC3352" i="3" s="1"/>
  <c r="Q3352" i="3"/>
  <c r="O3352" i="3"/>
  <c r="P3352" i="3" s="1"/>
  <c r="N3352" i="3"/>
  <c r="V3352" i="3" s="1"/>
  <c r="M3352" i="3"/>
  <c r="Z3351" i="3"/>
  <c r="Y3351" i="3"/>
  <c r="W3351" i="3"/>
  <c r="V3351" i="3"/>
  <c r="S3351" i="3"/>
  <c r="X3351" i="3" s="1"/>
  <c r="R3351" i="3"/>
  <c r="Q3351" i="3"/>
  <c r="T3351" i="3" s="1" a="1"/>
  <c r="T3351" i="3" s="1"/>
  <c r="U3351" i="3" s="1" a="1"/>
  <c r="U3351" i="3" s="1"/>
  <c r="P3351" i="3"/>
  <c r="O3351" i="3"/>
  <c r="N3351" i="3"/>
  <c r="M3351" i="3"/>
  <c r="Z3350" i="3"/>
  <c r="Y3350" i="3"/>
  <c r="W3350" i="3"/>
  <c r="S3350" i="3"/>
  <c r="X3350" i="3" s="1"/>
  <c r="R3350" i="3"/>
  <c r="Q3350" i="3"/>
  <c r="T3350" i="3" s="1" a="1"/>
  <c r="T3350" i="3" s="1"/>
  <c r="U3350" i="3" s="1" a="1"/>
  <c r="U3350" i="3" s="1"/>
  <c r="O3350" i="3"/>
  <c r="P3350" i="3" s="1"/>
  <c r="N3350" i="3"/>
  <c r="V3350" i="3" s="1"/>
  <c r="M3350" i="3"/>
  <c r="AC3349" i="3"/>
  <c r="Z3349" i="3"/>
  <c r="Y3349" i="3"/>
  <c r="W3349" i="3"/>
  <c r="V3349" i="3"/>
  <c r="S3349" i="3"/>
  <c r="X3349" i="3" s="1"/>
  <c r="R3349" i="3"/>
  <c r="Q3349" i="3"/>
  <c r="T3349" i="3" s="1" a="1"/>
  <c r="T3349" i="3" s="1"/>
  <c r="U3349" i="3" s="1" a="1"/>
  <c r="U3349" i="3" s="1"/>
  <c r="P3349" i="3"/>
  <c r="O3349" i="3"/>
  <c r="N3349" i="3"/>
  <c r="M3349" i="3"/>
  <c r="Z3348" i="3"/>
  <c r="Y3348" i="3"/>
  <c r="X3348" i="3"/>
  <c r="W3348" i="3"/>
  <c r="R3348" i="3"/>
  <c r="S3348" i="3" s="1"/>
  <c r="AC3348" i="3" s="1"/>
  <c r="Q3348" i="3"/>
  <c r="T3348" i="3" s="1" a="1"/>
  <c r="T3348" i="3" s="1"/>
  <c r="U3348" i="3" s="1" a="1"/>
  <c r="U3348" i="3" s="1"/>
  <c r="O3348" i="3"/>
  <c r="P3348" i="3" s="1"/>
  <c r="N3348" i="3"/>
  <c r="V3348" i="3" s="1"/>
  <c r="M3348" i="3"/>
  <c r="Z3347" i="3"/>
  <c r="Y3347" i="3"/>
  <c r="W3347" i="3"/>
  <c r="V3347" i="3"/>
  <c r="S3347" i="3"/>
  <c r="X3347" i="3" s="1"/>
  <c r="R3347" i="3"/>
  <c r="Q3347" i="3"/>
  <c r="T3347" i="3" s="1" a="1"/>
  <c r="T3347" i="3" s="1"/>
  <c r="U3347" i="3" s="1" a="1"/>
  <c r="U3347" i="3" s="1"/>
  <c r="P3347" i="3"/>
  <c r="O3347" i="3"/>
  <c r="N3347" i="3"/>
  <c r="M3347" i="3"/>
  <c r="Z3346" i="3"/>
  <c r="Y3346" i="3"/>
  <c r="W3346" i="3"/>
  <c r="S3346" i="3"/>
  <c r="X3346" i="3" s="1"/>
  <c r="R3346" i="3"/>
  <c r="Q3346" i="3"/>
  <c r="T3346" i="3" s="1" a="1"/>
  <c r="T3346" i="3" s="1"/>
  <c r="U3346" i="3" s="1" a="1"/>
  <c r="U3346" i="3" s="1"/>
  <c r="O3346" i="3"/>
  <c r="P3346" i="3" s="1"/>
  <c r="N3346" i="3"/>
  <c r="V3346" i="3" s="1"/>
  <c r="M3346" i="3"/>
  <c r="AC3345" i="3"/>
  <c r="Z3345" i="3"/>
  <c r="Y3345" i="3"/>
  <c r="W3345" i="3"/>
  <c r="V3345" i="3"/>
  <c r="S3345" i="3"/>
  <c r="X3345" i="3" s="1"/>
  <c r="R3345" i="3"/>
  <c r="Q3345" i="3"/>
  <c r="T3345" i="3" s="1" a="1"/>
  <c r="T3345" i="3" s="1"/>
  <c r="U3345" i="3" s="1" a="1"/>
  <c r="U3345" i="3" s="1"/>
  <c r="P3345" i="3"/>
  <c r="O3345" i="3"/>
  <c r="N3345" i="3"/>
  <c r="M3345" i="3"/>
  <c r="Z3344" i="3"/>
  <c r="Y3344" i="3"/>
  <c r="X3344" i="3"/>
  <c r="W3344" i="3"/>
  <c r="R3344" i="3"/>
  <c r="S3344" i="3" s="1"/>
  <c r="AC3344" i="3" s="1"/>
  <c r="Q3344" i="3"/>
  <c r="O3344" i="3"/>
  <c r="P3344" i="3" s="1"/>
  <c r="N3344" i="3"/>
  <c r="V3344" i="3" s="1"/>
  <c r="M3344" i="3"/>
  <c r="Z3343" i="3"/>
  <c r="Y3343" i="3"/>
  <c r="W3343" i="3"/>
  <c r="V3343" i="3"/>
  <c r="S3343" i="3"/>
  <c r="X3343" i="3" s="1"/>
  <c r="R3343" i="3"/>
  <c r="Q3343" i="3"/>
  <c r="T3343" i="3" s="1" a="1"/>
  <c r="T3343" i="3" s="1"/>
  <c r="U3343" i="3" s="1" a="1"/>
  <c r="U3343" i="3" s="1"/>
  <c r="P3343" i="3"/>
  <c r="O3343" i="3"/>
  <c r="N3343" i="3"/>
  <c r="M3343" i="3"/>
  <c r="Z3342" i="3"/>
  <c r="Y3342" i="3"/>
  <c r="W3342" i="3"/>
  <c r="S3342" i="3"/>
  <c r="X3342" i="3" s="1"/>
  <c r="R3342" i="3"/>
  <c r="Q3342" i="3"/>
  <c r="T3342" i="3" s="1" a="1"/>
  <c r="T3342" i="3" s="1"/>
  <c r="U3342" i="3" s="1" a="1"/>
  <c r="U3342" i="3" s="1"/>
  <c r="O3342" i="3"/>
  <c r="P3342" i="3" s="1"/>
  <c r="N3342" i="3"/>
  <c r="V3342" i="3" s="1"/>
  <c r="M3342" i="3"/>
  <c r="AC3341" i="3"/>
  <c r="Z3341" i="3"/>
  <c r="Y3341" i="3"/>
  <c r="W3341" i="3"/>
  <c r="V3341" i="3"/>
  <c r="S3341" i="3"/>
  <c r="X3341" i="3" s="1"/>
  <c r="R3341" i="3"/>
  <c r="Q3341" i="3"/>
  <c r="T3341" i="3" s="1" a="1"/>
  <c r="T3341" i="3" s="1"/>
  <c r="U3341" i="3" s="1" a="1"/>
  <c r="U3341" i="3" s="1"/>
  <c r="P3341" i="3"/>
  <c r="O3341" i="3"/>
  <c r="N3341" i="3"/>
  <c r="M3341" i="3"/>
  <c r="Z3340" i="3"/>
  <c r="Y3340" i="3"/>
  <c r="W3340" i="3"/>
  <c r="R3340" i="3"/>
  <c r="S3340" i="3" s="1"/>
  <c r="AC3340" i="3" s="1"/>
  <c r="Q3340" i="3"/>
  <c r="O3340" i="3"/>
  <c r="P3340" i="3" s="1"/>
  <c r="N3340" i="3"/>
  <c r="V3340" i="3" s="1"/>
  <c r="M3340" i="3"/>
  <c r="Z3339" i="3"/>
  <c r="Y3339" i="3"/>
  <c r="W3339" i="3"/>
  <c r="V3339" i="3"/>
  <c r="S3339" i="3"/>
  <c r="X3339" i="3" s="1"/>
  <c r="R3339" i="3"/>
  <c r="Q3339" i="3"/>
  <c r="T3339" i="3" s="1" a="1"/>
  <c r="T3339" i="3" s="1"/>
  <c r="U3339" i="3" s="1" a="1"/>
  <c r="U3339" i="3" s="1"/>
  <c r="P3339" i="3"/>
  <c r="O3339" i="3"/>
  <c r="N3339" i="3"/>
  <c r="M3339" i="3"/>
  <c r="Z3338" i="3"/>
  <c r="Y3338" i="3"/>
  <c r="W3338" i="3"/>
  <c r="S3338" i="3"/>
  <c r="X3338" i="3" s="1"/>
  <c r="R3338" i="3"/>
  <c r="Q3338" i="3"/>
  <c r="T3338" i="3" s="1" a="1"/>
  <c r="T3338" i="3" s="1"/>
  <c r="U3338" i="3" s="1" a="1"/>
  <c r="U3338" i="3" s="1"/>
  <c r="O3338" i="3"/>
  <c r="P3338" i="3" s="1"/>
  <c r="N3338" i="3"/>
  <c r="V3338" i="3" s="1"/>
  <c r="M3338" i="3"/>
  <c r="AC3337" i="3"/>
  <c r="Z3337" i="3"/>
  <c r="Y3337" i="3"/>
  <c r="W3337" i="3"/>
  <c r="V3337" i="3"/>
  <c r="S3337" i="3"/>
  <c r="X3337" i="3" s="1"/>
  <c r="R3337" i="3"/>
  <c r="Q3337" i="3"/>
  <c r="T3337" i="3" s="1" a="1"/>
  <c r="T3337" i="3" s="1"/>
  <c r="U3337" i="3" s="1" a="1"/>
  <c r="U3337" i="3" s="1"/>
  <c r="P3337" i="3"/>
  <c r="O3337" i="3"/>
  <c r="N3337" i="3"/>
  <c r="M3337" i="3"/>
  <c r="Z3336" i="3"/>
  <c r="Y3336" i="3"/>
  <c r="W3336" i="3"/>
  <c r="R3336" i="3"/>
  <c r="S3336" i="3" s="1"/>
  <c r="Q3336" i="3"/>
  <c r="O3336" i="3"/>
  <c r="P3336" i="3" s="1"/>
  <c r="N3336" i="3"/>
  <c r="V3336" i="3" s="1"/>
  <c r="M3336" i="3"/>
  <c r="Z3335" i="3"/>
  <c r="Y3335" i="3"/>
  <c r="W3335" i="3"/>
  <c r="V3335" i="3"/>
  <c r="S3335" i="3"/>
  <c r="X3335" i="3" s="1"/>
  <c r="R3335" i="3"/>
  <c r="Q3335" i="3"/>
  <c r="T3335" i="3" s="1" a="1"/>
  <c r="T3335" i="3" s="1"/>
  <c r="U3335" i="3" s="1" a="1"/>
  <c r="U3335" i="3" s="1"/>
  <c r="P3335" i="3"/>
  <c r="O3335" i="3"/>
  <c r="N3335" i="3"/>
  <c r="M3335" i="3"/>
  <c r="Z3334" i="3"/>
  <c r="Y3334" i="3"/>
  <c r="W3334" i="3"/>
  <c r="S3334" i="3"/>
  <c r="X3334" i="3" s="1"/>
  <c r="R3334" i="3"/>
  <c r="Q3334" i="3"/>
  <c r="T3334" i="3" s="1" a="1"/>
  <c r="T3334" i="3" s="1"/>
  <c r="U3334" i="3" s="1" a="1"/>
  <c r="U3334" i="3" s="1"/>
  <c r="O3334" i="3"/>
  <c r="P3334" i="3" s="1"/>
  <c r="N3334" i="3"/>
  <c r="V3334" i="3" s="1"/>
  <c r="M3334" i="3"/>
  <c r="AC3333" i="3"/>
  <c r="Z3333" i="3"/>
  <c r="Y3333" i="3"/>
  <c r="W3333" i="3"/>
  <c r="V3333" i="3"/>
  <c r="S3333" i="3"/>
  <c r="X3333" i="3" s="1"/>
  <c r="R3333" i="3"/>
  <c r="Q3333" i="3"/>
  <c r="T3333" i="3" s="1" a="1"/>
  <c r="T3333" i="3" s="1"/>
  <c r="U3333" i="3" s="1" a="1"/>
  <c r="U3333" i="3" s="1"/>
  <c r="P3333" i="3"/>
  <c r="O3333" i="3"/>
  <c r="N3333" i="3"/>
  <c r="M3333" i="3"/>
  <c r="Z3332" i="3"/>
  <c r="Y3332" i="3"/>
  <c r="W3332" i="3"/>
  <c r="R3332" i="3"/>
  <c r="S3332" i="3" s="1"/>
  <c r="AC3332" i="3" s="1"/>
  <c r="Q3332" i="3"/>
  <c r="T3332" i="3" s="1" a="1"/>
  <c r="T3332" i="3" s="1"/>
  <c r="U3332" i="3" s="1" a="1"/>
  <c r="U3332" i="3" s="1"/>
  <c r="O3332" i="3"/>
  <c r="P3332" i="3" s="1"/>
  <c r="N3332" i="3"/>
  <c r="V3332" i="3" s="1"/>
  <c r="M3332" i="3"/>
  <c r="Z3331" i="3"/>
  <c r="Y3331" i="3"/>
  <c r="W3331" i="3"/>
  <c r="V3331" i="3"/>
  <c r="S3331" i="3"/>
  <c r="X3331" i="3" s="1"/>
  <c r="R3331" i="3"/>
  <c r="Q3331" i="3"/>
  <c r="T3331" i="3" s="1" a="1"/>
  <c r="T3331" i="3" s="1"/>
  <c r="U3331" i="3" s="1" a="1"/>
  <c r="U3331" i="3" s="1"/>
  <c r="P3331" i="3"/>
  <c r="O3331" i="3"/>
  <c r="N3331" i="3"/>
  <c r="M3331" i="3"/>
  <c r="Z3330" i="3"/>
  <c r="Y3330" i="3"/>
  <c r="W3330" i="3"/>
  <c r="S3330" i="3"/>
  <c r="X3330" i="3" s="1"/>
  <c r="R3330" i="3"/>
  <c r="Q3330" i="3"/>
  <c r="T3330" i="3" s="1" a="1"/>
  <c r="T3330" i="3" s="1"/>
  <c r="U3330" i="3" s="1" a="1"/>
  <c r="U3330" i="3" s="1"/>
  <c r="O3330" i="3"/>
  <c r="P3330" i="3" s="1"/>
  <c r="N3330" i="3"/>
  <c r="V3330" i="3" s="1"/>
  <c r="M3330" i="3"/>
  <c r="AC3329" i="3"/>
  <c r="Z3329" i="3"/>
  <c r="Y3329" i="3"/>
  <c r="W3329" i="3"/>
  <c r="V3329" i="3"/>
  <c r="S3329" i="3"/>
  <c r="X3329" i="3" s="1"/>
  <c r="R3329" i="3"/>
  <c r="Q3329" i="3"/>
  <c r="T3329" i="3" s="1" a="1"/>
  <c r="T3329" i="3" s="1"/>
  <c r="U3329" i="3" s="1" a="1"/>
  <c r="U3329" i="3" s="1"/>
  <c r="P3329" i="3"/>
  <c r="O3329" i="3"/>
  <c r="N3329" i="3"/>
  <c r="M3329" i="3"/>
  <c r="Z3328" i="3"/>
  <c r="Y3328" i="3"/>
  <c r="X3328" i="3"/>
  <c r="W3328" i="3"/>
  <c r="R3328" i="3"/>
  <c r="S3328" i="3" s="1"/>
  <c r="AC3328" i="3" s="1"/>
  <c r="Q3328" i="3"/>
  <c r="O3328" i="3"/>
  <c r="P3328" i="3" s="1"/>
  <c r="N3328" i="3"/>
  <c r="V3328" i="3" s="1"/>
  <c r="M3328" i="3"/>
  <c r="Z3327" i="3"/>
  <c r="Y3327" i="3"/>
  <c r="W3327" i="3"/>
  <c r="V3327" i="3"/>
  <c r="S3327" i="3"/>
  <c r="X3327" i="3" s="1"/>
  <c r="R3327" i="3"/>
  <c r="Q3327" i="3"/>
  <c r="T3327" i="3" s="1" a="1"/>
  <c r="T3327" i="3" s="1"/>
  <c r="U3327" i="3" s="1" a="1"/>
  <c r="U3327" i="3" s="1"/>
  <c r="P3327" i="3"/>
  <c r="O3327" i="3"/>
  <c r="N3327" i="3"/>
  <c r="M3327" i="3"/>
  <c r="Z3326" i="3"/>
  <c r="Y3326" i="3"/>
  <c r="W3326" i="3"/>
  <c r="S3326" i="3"/>
  <c r="X3326" i="3" s="1"/>
  <c r="R3326" i="3"/>
  <c r="Q3326" i="3"/>
  <c r="T3326" i="3" s="1" a="1"/>
  <c r="T3326" i="3" s="1"/>
  <c r="U3326" i="3" s="1" a="1"/>
  <c r="U3326" i="3" s="1"/>
  <c r="O3326" i="3"/>
  <c r="P3326" i="3" s="1"/>
  <c r="N3326" i="3"/>
  <c r="V3326" i="3" s="1"/>
  <c r="M3326" i="3"/>
  <c r="AC3325" i="3"/>
  <c r="Z3325" i="3"/>
  <c r="Y3325" i="3"/>
  <c r="W3325" i="3"/>
  <c r="V3325" i="3"/>
  <c r="S3325" i="3"/>
  <c r="X3325" i="3" s="1"/>
  <c r="R3325" i="3"/>
  <c r="Q3325" i="3"/>
  <c r="T3325" i="3" s="1" a="1"/>
  <c r="T3325" i="3" s="1"/>
  <c r="U3325" i="3" s="1" a="1"/>
  <c r="U3325" i="3" s="1"/>
  <c r="P3325" i="3"/>
  <c r="O3325" i="3"/>
  <c r="N3325" i="3"/>
  <c r="M3325" i="3"/>
  <c r="Z3324" i="3"/>
  <c r="Y3324" i="3"/>
  <c r="X3324" i="3"/>
  <c r="W3324" i="3"/>
  <c r="R3324" i="3"/>
  <c r="S3324" i="3" s="1"/>
  <c r="AC3324" i="3" s="1"/>
  <c r="Q3324" i="3"/>
  <c r="T3324" i="3" s="1" a="1"/>
  <c r="T3324" i="3" s="1"/>
  <c r="U3324" i="3" s="1" a="1"/>
  <c r="U3324" i="3" s="1"/>
  <c r="O3324" i="3"/>
  <c r="P3324" i="3" s="1"/>
  <c r="N3324" i="3"/>
  <c r="V3324" i="3" s="1"/>
  <c r="M3324" i="3"/>
  <c r="Z3323" i="3"/>
  <c r="Y3323" i="3"/>
  <c r="W3323" i="3"/>
  <c r="V3323" i="3"/>
  <c r="S3323" i="3"/>
  <c r="X3323" i="3" s="1"/>
  <c r="R3323" i="3"/>
  <c r="Q3323" i="3"/>
  <c r="T3323" i="3" s="1" a="1"/>
  <c r="T3323" i="3" s="1"/>
  <c r="U3323" i="3" s="1" a="1"/>
  <c r="U3323" i="3" s="1"/>
  <c r="P3323" i="3"/>
  <c r="O3323" i="3"/>
  <c r="N3323" i="3"/>
  <c r="M3323" i="3"/>
  <c r="Z3322" i="3"/>
  <c r="Y3322" i="3"/>
  <c r="W3322" i="3"/>
  <c r="S3322" i="3"/>
  <c r="X3322" i="3" s="1"/>
  <c r="R3322" i="3"/>
  <c r="Q3322" i="3"/>
  <c r="T3322" i="3" s="1" a="1"/>
  <c r="T3322" i="3" s="1"/>
  <c r="U3322" i="3" s="1" a="1"/>
  <c r="U3322" i="3" s="1"/>
  <c r="O3322" i="3"/>
  <c r="P3322" i="3" s="1"/>
  <c r="N3322" i="3"/>
  <c r="V3322" i="3" s="1"/>
  <c r="M3322" i="3"/>
  <c r="AC3321" i="3"/>
  <c r="Z3321" i="3"/>
  <c r="Y3321" i="3"/>
  <c r="W3321" i="3"/>
  <c r="V3321" i="3"/>
  <c r="S3321" i="3"/>
  <c r="X3321" i="3" s="1"/>
  <c r="R3321" i="3"/>
  <c r="Q3321" i="3"/>
  <c r="T3321" i="3" s="1" a="1"/>
  <c r="T3321" i="3" s="1"/>
  <c r="U3321" i="3" s="1" a="1"/>
  <c r="U3321" i="3" s="1"/>
  <c r="P3321" i="3"/>
  <c r="O3321" i="3"/>
  <c r="N3321" i="3"/>
  <c r="M3321" i="3"/>
  <c r="Z3320" i="3"/>
  <c r="Y3320" i="3"/>
  <c r="X3320" i="3"/>
  <c r="W3320" i="3"/>
  <c r="R3320" i="3"/>
  <c r="S3320" i="3" s="1"/>
  <c r="AC3320" i="3" s="1"/>
  <c r="Q3320" i="3"/>
  <c r="T3320" i="3" s="1" a="1"/>
  <c r="T3320" i="3" s="1"/>
  <c r="U3320" i="3" s="1" a="1"/>
  <c r="U3320" i="3" s="1"/>
  <c r="O3320" i="3"/>
  <c r="P3320" i="3" s="1"/>
  <c r="N3320" i="3"/>
  <c r="V3320" i="3" s="1"/>
  <c r="M3320" i="3"/>
  <c r="Z3319" i="3"/>
  <c r="Y3319" i="3"/>
  <c r="W3319" i="3"/>
  <c r="V3319" i="3"/>
  <c r="S3319" i="3"/>
  <c r="X3319" i="3" s="1"/>
  <c r="R3319" i="3"/>
  <c r="Q3319" i="3"/>
  <c r="T3319" i="3" s="1" a="1"/>
  <c r="T3319" i="3" s="1"/>
  <c r="U3319" i="3" s="1" a="1"/>
  <c r="U3319" i="3" s="1"/>
  <c r="P3319" i="3"/>
  <c r="O3319" i="3"/>
  <c r="N3319" i="3"/>
  <c r="M3319" i="3"/>
  <c r="Z3318" i="3"/>
  <c r="Y3318" i="3"/>
  <c r="W3318" i="3"/>
  <c r="S3318" i="3"/>
  <c r="X3318" i="3" s="1"/>
  <c r="R3318" i="3"/>
  <c r="Q3318" i="3"/>
  <c r="T3318" i="3" s="1" a="1"/>
  <c r="T3318" i="3" s="1"/>
  <c r="U3318" i="3" s="1" a="1"/>
  <c r="U3318" i="3" s="1"/>
  <c r="O3318" i="3"/>
  <c r="P3318" i="3" s="1"/>
  <c r="N3318" i="3"/>
  <c r="V3318" i="3" s="1"/>
  <c r="M3318" i="3"/>
  <c r="AC3317" i="3"/>
  <c r="Z3317" i="3"/>
  <c r="Y3317" i="3"/>
  <c r="W3317" i="3"/>
  <c r="V3317" i="3"/>
  <c r="S3317" i="3"/>
  <c r="X3317" i="3" s="1"/>
  <c r="R3317" i="3"/>
  <c r="Q3317" i="3"/>
  <c r="T3317" i="3" s="1" a="1"/>
  <c r="T3317" i="3" s="1"/>
  <c r="U3317" i="3" s="1" a="1"/>
  <c r="U3317" i="3" s="1"/>
  <c r="P3317" i="3"/>
  <c r="O3317" i="3"/>
  <c r="N3317" i="3"/>
  <c r="M3317" i="3"/>
  <c r="Z3316" i="3"/>
  <c r="Y3316" i="3"/>
  <c r="X3316" i="3"/>
  <c r="W3316" i="3"/>
  <c r="R3316" i="3"/>
  <c r="S3316" i="3" s="1"/>
  <c r="AC3316" i="3" s="1"/>
  <c r="Q3316" i="3"/>
  <c r="T3316" i="3" s="1" a="1"/>
  <c r="T3316" i="3" s="1"/>
  <c r="U3316" i="3" s="1" a="1"/>
  <c r="U3316" i="3" s="1"/>
  <c r="O3316" i="3"/>
  <c r="P3316" i="3" s="1"/>
  <c r="N3316" i="3"/>
  <c r="V3316" i="3" s="1"/>
  <c r="M3316" i="3"/>
  <c r="Z3315" i="3"/>
  <c r="Y3315" i="3"/>
  <c r="W3315" i="3"/>
  <c r="V3315" i="3"/>
  <c r="S3315" i="3"/>
  <c r="X3315" i="3" s="1"/>
  <c r="R3315" i="3"/>
  <c r="Q3315" i="3"/>
  <c r="T3315" i="3" s="1" a="1"/>
  <c r="T3315" i="3" s="1"/>
  <c r="U3315" i="3" s="1" a="1"/>
  <c r="U3315" i="3" s="1"/>
  <c r="P3315" i="3"/>
  <c r="O3315" i="3"/>
  <c r="N3315" i="3"/>
  <c r="M3315" i="3"/>
  <c r="Z3314" i="3"/>
  <c r="Y3314" i="3"/>
  <c r="W3314" i="3"/>
  <c r="S3314" i="3"/>
  <c r="X3314" i="3" s="1"/>
  <c r="R3314" i="3"/>
  <c r="Q3314" i="3"/>
  <c r="T3314" i="3" s="1" a="1"/>
  <c r="T3314" i="3" s="1"/>
  <c r="U3314" i="3" s="1" a="1"/>
  <c r="U3314" i="3" s="1"/>
  <c r="O3314" i="3"/>
  <c r="P3314" i="3" s="1"/>
  <c r="N3314" i="3"/>
  <c r="V3314" i="3" s="1"/>
  <c r="M3314" i="3"/>
  <c r="AC3313" i="3"/>
  <c r="Z3313" i="3"/>
  <c r="Y3313" i="3"/>
  <c r="W3313" i="3"/>
  <c r="V3313" i="3"/>
  <c r="S3313" i="3"/>
  <c r="X3313" i="3" s="1"/>
  <c r="R3313" i="3"/>
  <c r="Q3313" i="3"/>
  <c r="T3313" i="3" s="1" a="1"/>
  <c r="T3313" i="3" s="1"/>
  <c r="U3313" i="3" s="1" a="1"/>
  <c r="U3313" i="3" s="1"/>
  <c r="P3313" i="3"/>
  <c r="O3313" i="3"/>
  <c r="N3313" i="3"/>
  <c r="M3313" i="3"/>
  <c r="Z3312" i="3"/>
  <c r="Y3312" i="3"/>
  <c r="X3312" i="3"/>
  <c r="W3312" i="3"/>
  <c r="R3312" i="3"/>
  <c r="S3312" i="3" s="1"/>
  <c r="AC3312" i="3" s="1"/>
  <c r="Q3312" i="3"/>
  <c r="O3312" i="3"/>
  <c r="P3312" i="3" s="1"/>
  <c r="N3312" i="3"/>
  <c r="V3312" i="3" s="1"/>
  <c r="M3312" i="3"/>
  <c r="Z3311" i="3"/>
  <c r="Y3311" i="3"/>
  <c r="W3311" i="3"/>
  <c r="V3311" i="3"/>
  <c r="S3311" i="3"/>
  <c r="X3311" i="3" s="1"/>
  <c r="R3311" i="3"/>
  <c r="Q3311" i="3"/>
  <c r="T3311" i="3" s="1" a="1"/>
  <c r="T3311" i="3" s="1"/>
  <c r="U3311" i="3" s="1" a="1"/>
  <c r="U3311" i="3" s="1"/>
  <c r="P3311" i="3"/>
  <c r="O3311" i="3"/>
  <c r="N3311" i="3"/>
  <c r="M3311" i="3"/>
  <c r="Z3310" i="3"/>
  <c r="Y3310" i="3"/>
  <c r="W3310" i="3"/>
  <c r="S3310" i="3"/>
  <c r="X3310" i="3" s="1"/>
  <c r="R3310" i="3"/>
  <c r="Q3310" i="3"/>
  <c r="T3310" i="3" s="1" a="1"/>
  <c r="T3310" i="3" s="1"/>
  <c r="U3310" i="3" s="1" a="1"/>
  <c r="U3310" i="3" s="1"/>
  <c r="O3310" i="3"/>
  <c r="P3310" i="3" s="1"/>
  <c r="N3310" i="3"/>
  <c r="V3310" i="3" s="1"/>
  <c r="M3310" i="3"/>
  <c r="AC3309" i="3"/>
  <c r="Z3309" i="3"/>
  <c r="Y3309" i="3"/>
  <c r="W3309" i="3"/>
  <c r="V3309" i="3"/>
  <c r="S3309" i="3"/>
  <c r="X3309" i="3" s="1"/>
  <c r="R3309" i="3"/>
  <c r="Q3309" i="3"/>
  <c r="T3309" i="3" s="1" a="1"/>
  <c r="T3309" i="3" s="1"/>
  <c r="U3309" i="3" s="1" a="1"/>
  <c r="U3309" i="3" s="1"/>
  <c r="P3309" i="3"/>
  <c r="O3309" i="3"/>
  <c r="N3309" i="3"/>
  <c r="M3309" i="3"/>
  <c r="Z3308" i="3"/>
  <c r="Y3308" i="3"/>
  <c r="W3308" i="3"/>
  <c r="R3308" i="3"/>
  <c r="S3308" i="3" s="1"/>
  <c r="AC3308" i="3" s="1"/>
  <c r="Q3308" i="3"/>
  <c r="O3308" i="3"/>
  <c r="P3308" i="3" s="1"/>
  <c r="N3308" i="3"/>
  <c r="V3308" i="3" s="1"/>
  <c r="M3308" i="3"/>
  <c r="Z3307" i="3"/>
  <c r="Y3307" i="3"/>
  <c r="W3307" i="3"/>
  <c r="V3307" i="3"/>
  <c r="S3307" i="3"/>
  <c r="X3307" i="3" s="1"/>
  <c r="R3307" i="3"/>
  <c r="Q3307" i="3"/>
  <c r="T3307" i="3" s="1" a="1"/>
  <c r="T3307" i="3" s="1"/>
  <c r="U3307" i="3" s="1" a="1"/>
  <c r="U3307" i="3" s="1"/>
  <c r="P3307" i="3"/>
  <c r="O3307" i="3"/>
  <c r="N3307" i="3"/>
  <c r="M3307" i="3"/>
  <c r="Z3306" i="3"/>
  <c r="Y3306" i="3"/>
  <c r="W3306" i="3"/>
  <c r="S3306" i="3"/>
  <c r="X3306" i="3" s="1"/>
  <c r="R3306" i="3"/>
  <c r="Q3306" i="3"/>
  <c r="T3306" i="3" s="1" a="1"/>
  <c r="T3306" i="3" s="1"/>
  <c r="U3306" i="3" s="1" a="1"/>
  <c r="U3306" i="3" s="1"/>
  <c r="O3306" i="3"/>
  <c r="P3306" i="3" s="1"/>
  <c r="N3306" i="3"/>
  <c r="V3306" i="3" s="1"/>
  <c r="M3306" i="3"/>
  <c r="AC3305" i="3"/>
  <c r="Z3305" i="3"/>
  <c r="Y3305" i="3"/>
  <c r="W3305" i="3"/>
  <c r="V3305" i="3"/>
  <c r="S3305" i="3"/>
  <c r="X3305" i="3" s="1"/>
  <c r="R3305" i="3"/>
  <c r="Q3305" i="3"/>
  <c r="T3305" i="3" s="1" a="1"/>
  <c r="T3305" i="3" s="1"/>
  <c r="U3305" i="3" s="1" a="1"/>
  <c r="U3305" i="3" s="1"/>
  <c r="P3305" i="3"/>
  <c r="O3305" i="3"/>
  <c r="N3305" i="3"/>
  <c r="M3305" i="3"/>
  <c r="Z3304" i="3"/>
  <c r="Y3304" i="3"/>
  <c r="W3304" i="3"/>
  <c r="R3304" i="3"/>
  <c r="S3304" i="3" s="1"/>
  <c r="Q3304" i="3"/>
  <c r="O3304" i="3"/>
  <c r="P3304" i="3" s="1"/>
  <c r="N3304" i="3"/>
  <c r="V3304" i="3" s="1"/>
  <c r="M3304" i="3"/>
  <c r="Z3303" i="3"/>
  <c r="Y3303" i="3"/>
  <c r="W3303" i="3"/>
  <c r="V3303" i="3"/>
  <c r="S3303" i="3"/>
  <c r="X3303" i="3" s="1"/>
  <c r="R3303" i="3"/>
  <c r="Q3303" i="3"/>
  <c r="T3303" i="3" s="1" a="1"/>
  <c r="T3303" i="3" s="1"/>
  <c r="U3303" i="3" s="1" a="1"/>
  <c r="U3303" i="3" s="1"/>
  <c r="P3303" i="3"/>
  <c r="O3303" i="3"/>
  <c r="N3303" i="3"/>
  <c r="M3303" i="3"/>
  <c r="Z3302" i="3"/>
  <c r="Y3302" i="3"/>
  <c r="W3302" i="3"/>
  <c r="S3302" i="3"/>
  <c r="X3302" i="3" s="1"/>
  <c r="R3302" i="3"/>
  <c r="Q3302" i="3"/>
  <c r="T3302" i="3" s="1" a="1"/>
  <c r="T3302" i="3" s="1"/>
  <c r="U3302" i="3" s="1" a="1"/>
  <c r="U3302" i="3" s="1"/>
  <c r="O3302" i="3"/>
  <c r="P3302" i="3" s="1"/>
  <c r="N3302" i="3"/>
  <c r="V3302" i="3" s="1"/>
  <c r="M3302" i="3"/>
  <c r="AC3301" i="3"/>
  <c r="Z3301" i="3"/>
  <c r="Y3301" i="3"/>
  <c r="W3301" i="3"/>
  <c r="V3301" i="3"/>
  <c r="S3301" i="3"/>
  <c r="X3301" i="3" s="1"/>
  <c r="R3301" i="3"/>
  <c r="Q3301" i="3"/>
  <c r="T3301" i="3" s="1" a="1"/>
  <c r="T3301" i="3" s="1"/>
  <c r="U3301" i="3" s="1" a="1"/>
  <c r="U3301" i="3" s="1"/>
  <c r="P3301" i="3"/>
  <c r="O3301" i="3"/>
  <c r="N3301" i="3"/>
  <c r="M3301" i="3"/>
  <c r="Z3300" i="3"/>
  <c r="Y3300" i="3"/>
  <c r="W3300" i="3"/>
  <c r="R3300" i="3"/>
  <c r="S3300" i="3" s="1"/>
  <c r="AC3300" i="3" s="1"/>
  <c r="Q3300" i="3"/>
  <c r="T3300" i="3" s="1" a="1"/>
  <c r="T3300" i="3" s="1"/>
  <c r="U3300" i="3" s="1" a="1"/>
  <c r="U3300" i="3" s="1"/>
  <c r="O3300" i="3"/>
  <c r="P3300" i="3" s="1"/>
  <c r="N3300" i="3"/>
  <c r="V3300" i="3" s="1"/>
  <c r="M3300" i="3"/>
  <c r="Z3299" i="3"/>
  <c r="Y3299" i="3"/>
  <c r="W3299" i="3"/>
  <c r="V3299" i="3"/>
  <c r="S3299" i="3"/>
  <c r="X3299" i="3" s="1"/>
  <c r="R3299" i="3"/>
  <c r="Q3299" i="3"/>
  <c r="T3299" i="3" s="1" a="1"/>
  <c r="T3299" i="3" s="1"/>
  <c r="U3299" i="3" s="1" a="1"/>
  <c r="U3299" i="3" s="1"/>
  <c r="P3299" i="3"/>
  <c r="O3299" i="3"/>
  <c r="N3299" i="3"/>
  <c r="M3299" i="3"/>
  <c r="Z3298" i="3"/>
  <c r="Y3298" i="3"/>
  <c r="W3298" i="3"/>
  <c r="S3298" i="3"/>
  <c r="X3298" i="3" s="1"/>
  <c r="R3298" i="3"/>
  <c r="Q3298" i="3"/>
  <c r="T3298" i="3" s="1" a="1"/>
  <c r="T3298" i="3" s="1"/>
  <c r="U3298" i="3" s="1" a="1"/>
  <c r="U3298" i="3" s="1"/>
  <c r="O3298" i="3"/>
  <c r="P3298" i="3" s="1"/>
  <c r="N3298" i="3"/>
  <c r="V3298" i="3" s="1"/>
  <c r="M3298" i="3"/>
  <c r="AC3297" i="3"/>
  <c r="Z3297" i="3"/>
  <c r="Y3297" i="3"/>
  <c r="W3297" i="3"/>
  <c r="V3297" i="3"/>
  <c r="S3297" i="3"/>
  <c r="X3297" i="3" s="1"/>
  <c r="R3297" i="3"/>
  <c r="Q3297" i="3"/>
  <c r="T3297" i="3" s="1" a="1"/>
  <c r="T3297" i="3" s="1"/>
  <c r="U3297" i="3" s="1" a="1"/>
  <c r="U3297" i="3" s="1"/>
  <c r="P3297" i="3"/>
  <c r="O3297" i="3"/>
  <c r="N3297" i="3"/>
  <c r="M3297" i="3"/>
  <c r="Z3296" i="3"/>
  <c r="Y3296" i="3"/>
  <c r="X3296" i="3"/>
  <c r="W3296" i="3"/>
  <c r="R3296" i="3"/>
  <c r="S3296" i="3" s="1"/>
  <c r="AC3296" i="3" s="1"/>
  <c r="Q3296" i="3"/>
  <c r="O3296" i="3"/>
  <c r="P3296" i="3" s="1"/>
  <c r="N3296" i="3"/>
  <c r="V3296" i="3" s="1"/>
  <c r="M3296" i="3"/>
  <c r="Z3295" i="3"/>
  <c r="Y3295" i="3"/>
  <c r="W3295" i="3"/>
  <c r="V3295" i="3"/>
  <c r="S3295" i="3"/>
  <c r="X3295" i="3" s="1"/>
  <c r="R3295" i="3"/>
  <c r="Q3295" i="3"/>
  <c r="T3295" i="3" s="1" a="1"/>
  <c r="T3295" i="3" s="1"/>
  <c r="U3295" i="3" s="1" a="1"/>
  <c r="U3295" i="3" s="1"/>
  <c r="P3295" i="3"/>
  <c r="O3295" i="3"/>
  <c r="N3295" i="3"/>
  <c r="M3295" i="3"/>
  <c r="Z3294" i="3"/>
  <c r="Y3294" i="3"/>
  <c r="W3294" i="3"/>
  <c r="S3294" i="3"/>
  <c r="X3294" i="3" s="1"/>
  <c r="R3294" i="3"/>
  <c r="Q3294" i="3"/>
  <c r="T3294" i="3" s="1" a="1"/>
  <c r="T3294" i="3" s="1"/>
  <c r="U3294" i="3" s="1" a="1"/>
  <c r="U3294" i="3" s="1"/>
  <c r="O3294" i="3"/>
  <c r="P3294" i="3" s="1"/>
  <c r="N3294" i="3"/>
  <c r="V3294" i="3" s="1"/>
  <c r="M3294" i="3"/>
  <c r="AC3293" i="3"/>
  <c r="Z3293" i="3"/>
  <c r="Y3293" i="3"/>
  <c r="W3293" i="3"/>
  <c r="V3293" i="3"/>
  <c r="S3293" i="3"/>
  <c r="X3293" i="3" s="1"/>
  <c r="R3293" i="3"/>
  <c r="Q3293" i="3"/>
  <c r="T3293" i="3" s="1" a="1"/>
  <c r="T3293" i="3" s="1"/>
  <c r="U3293" i="3" s="1" a="1"/>
  <c r="U3293" i="3" s="1"/>
  <c r="P3293" i="3"/>
  <c r="O3293" i="3"/>
  <c r="N3293" i="3"/>
  <c r="M3293" i="3"/>
  <c r="Z3292" i="3"/>
  <c r="Y3292" i="3"/>
  <c r="X3292" i="3"/>
  <c r="W3292" i="3"/>
  <c r="R3292" i="3"/>
  <c r="S3292" i="3" s="1"/>
  <c r="AC3292" i="3" s="1"/>
  <c r="Q3292" i="3"/>
  <c r="T3292" i="3" s="1" a="1"/>
  <c r="T3292" i="3" s="1"/>
  <c r="U3292" i="3" s="1" a="1"/>
  <c r="U3292" i="3" s="1"/>
  <c r="O3292" i="3"/>
  <c r="P3292" i="3" s="1"/>
  <c r="N3292" i="3"/>
  <c r="V3292" i="3" s="1"/>
  <c r="M3292" i="3"/>
  <c r="Z3291" i="3"/>
  <c r="Y3291" i="3"/>
  <c r="W3291" i="3"/>
  <c r="V3291" i="3"/>
  <c r="S3291" i="3"/>
  <c r="X3291" i="3" s="1"/>
  <c r="R3291" i="3"/>
  <c r="Q3291" i="3"/>
  <c r="T3291" i="3" s="1" a="1"/>
  <c r="T3291" i="3" s="1"/>
  <c r="U3291" i="3" s="1" a="1"/>
  <c r="U3291" i="3" s="1"/>
  <c r="P3291" i="3"/>
  <c r="O3291" i="3"/>
  <c r="N3291" i="3"/>
  <c r="M3291" i="3"/>
  <c r="Z3290" i="3"/>
  <c r="Y3290" i="3"/>
  <c r="W3290" i="3"/>
  <c r="S3290" i="3"/>
  <c r="X3290" i="3" s="1"/>
  <c r="R3290" i="3"/>
  <c r="Q3290" i="3"/>
  <c r="T3290" i="3" s="1" a="1"/>
  <c r="T3290" i="3" s="1"/>
  <c r="U3290" i="3" s="1" a="1"/>
  <c r="U3290" i="3" s="1"/>
  <c r="O3290" i="3"/>
  <c r="P3290" i="3" s="1"/>
  <c r="N3290" i="3"/>
  <c r="V3290" i="3" s="1"/>
  <c r="M3290" i="3"/>
  <c r="AC3289" i="3"/>
  <c r="Z3289" i="3"/>
  <c r="Y3289" i="3"/>
  <c r="W3289" i="3"/>
  <c r="V3289" i="3"/>
  <c r="S3289" i="3"/>
  <c r="X3289" i="3" s="1"/>
  <c r="R3289" i="3"/>
  <c r="Q3289" i="3"/>
  <c r="T3289" i="3" s="1" a="1"/>
  <c r="T3289" i="3" s="1"/>
  <c r="U3289" i="3" s="1" a="1"/>
  <c r="U3289" i="3" s="1"/>
  <c r="P3289" i="3"/>
  <c r="O3289" i="3"/>
  <c r="N3289" i="3"/>
  <c r="M3289" i="3"/>
  <c r="Z3288" i="3"/>
  <c r="Y3288" i="3"/>
  <c r="X3288" i="3"/>
  <c r="W3288" i="3"/>
  <c r="R3288" i="3"/>
  <c r="S3288" i="3" s="1"/>
  <c r="AC3288" i="3" s="1"/>
  <c r="Q3288" i="3"/>
  <c r="T3288" i="3" s="1" a="1"/>
  <c r="T3288" i="3" s="1"/>
  <c r="U3288" i="3" s="1" a="1"/>
  <c r="U3288" i="3" s="1"/>
  <c r="O3288" i="3"/>
  <c r="P3288" i="3" s="1"/>
  <c r="N3288" i="3"/>
  <c r="V3288" i="3" s="1"/>
  <c r="M3288" i="3"/>
  <c r="Z3287" i="3"/>
  <c r="Y3287" i="3"/>
  <c r="W3287" i="3"/>
  <c r="V3287" i="3"/>
  <c r="S3287" i="3"/>
  <c r="X3287" i="3" s="1"/>
  <c r="R3287" i="3"/>
  <c r="Q3287" i="3"/>
  <c r="T3287" i="3" s="1" a="1"/>
  <c r="T3287" i="3" s="1"/>
  <c r="U3287" i="3" s="1" a="1"/>
  <c r="U3287" i="3" s="1"/>
  <c r="P3287" i="3"/>
  <c r="O3287" i="3"/>
  <c r="N3287" i="3"/>
  <c r="M3287" i="3"/>
  <c r="Z3286" i="3"/>
  <c r="Y3286" i="3"/>
  <c r="W3286" i="3"/>
  <c r="S3286" i="3"/>
  <c r="X3286" i="3" s="1"/>
  <c r="R3286" i="3"/>
  <c r="Q3286" i="3"/>
  <c r="T3286" i="3" s="1" a="1"/>
  <c r="T3286" i="3" s="1"/>
  <c r="U3286" i="3" s="1" a="1"/>
  <c r="U3286" i="3" s="1"/>
  <c r="O3286" i="3"/>
  <c r="P3286" i="3" s="1"/>
  <c r="N3286" i="3"/>
  <c r="V3286" i="3" s="1"/>
  <c r="M3286" i="3"/>
  <c r="AC3285" i="3"/>
  <c r="Z3285" i="3"/>
  <c r="Y3285" i="3"/>
  <c r="W3285" i="3"/>
  <c r="V3285" i="3"/>
  <c r="S3285" i="3"/>
  <c r="X3285" i="3" s="1"/>
  <c r="R3285" i="3"/>
  <c r="Q3285" i="3"/>
  <c r="T3285" i="3" s="1" a="1"/>
  <c r="T3285" i="3" s="1"/>
  <c r="U3285" i="3" s="1" a="1"/>
  <c r="U3285" i="3" s="1"/>
  <c r="P3285" i="3"/>
  <c r="O3285" i="3"/>
  <c r="N3285" i="3"/>
  <c r="M3285" i="3"/>
  <c r="Z3284" i="3"/>
  <c r="Y3284" i="3"/>
  <c r="X3284" i="3"/>
  <c r="W3284" i="3"/>
  <c r="R3284" i="3"/>
  <c r="S3284" i="3" s="1"/>
  <c r="AC3284" i="3" s="1"/>
  <c r="Q3284" i="3"/>
  <c r="T3284" i="3" s="1" a="1"/>
  <c r="T3284" i="3" s="1"/>
  <c r="U3284" i="3" s="1" a="1"/>
  <c r="U3284" i="3" s="1"/>
  <c r="O3284" i="3"/>
  <c r="P3284" i="3" s="1"/>
  <c r="N3284" i="3"/>
  <c r="V3284" i="3" s="1"/>
  <c r="M3284" i="3"/>
  <c r="Z3283" i="3"/>
  <c r="Y3283" i="3"/>
  <c r="W3283" i="3"/>
  <c r="V3283" i="3"/>
  <c r="S3283" i="3"/>
  <c r="X3283" i="3" s="1"/>
  <c r="R3283" i="3"/>
  <c r="Q3283" i="3"/>
  <c r="T3283" i="3" s="1" a="1"/>
  <c r="T3283" i="3" s="1"/>
  <c r="U3283" i="3" s="1" a="1"/>
  <c r="U3283" i="3" s="1"/>
  <c r="P3283" i="3"/>
  <c r="O3283" i="3"/>
  <c r="N3283" i="3"/>
  <c r="M3283" i="3"/>
  <c r="Z3282" i="3"/>
  <c r="Y3282" i="3"/>
  <c r="W3282" i="3"/>
  <c r="S3282" i="3"/>
  <c r="X3282" i="3" s="1"/>
  <c r="R3282" i="3"/>
  <c r="Q3282" i="3"/>
  <c r="T3282" i="3" s="1" a="1"/>
  <c r="T3282" i="3" s="1"/>
  <c r="U3282" i="3" s="1" a="1"/>
  <c r="U3282" i="3" s="1"/>
  <c r="O3282" i="3"/>
  <c r="P3282" i="3" s="1"/>
  <c r="N3282" i="3"/>
  <c r="V3282" i="3" s="1"/>
  <c r="M3282" i="3"/>
  <c r="AC3281" i="3"/>
  <c r="Z3281" i="3"/>
  <c r="Y3281" i="3"/>
  <c r="W3281" i="3"/>
  <c r="V3281" i="3"/>
  <c r="S3281" i="3"/>
  <c r="X3281" i="3" s="1"/>
  <c r="R3281" i="3"/>
  <c r="Q3281" i="3"/>
  <c r="T3281" i="3" s="1" a="1"/>
  <c r="T3281" i="3" s="1"/>
  <c r="U3281" i="3" s="1" a="1"/>
  <c r="U3281" i="3" s="1"/>
  <c r="P3281" i="3"/>
  <c r="O3281" i="3"/>
  <c r="N3281" i="3"/>
  <c r="M3281" i="3"/>
  <c r="Z3280" i="3"/>
  <c r="Y3280" i="3"/>
  <c r="X3280" i="3"/>
  <c r="W3280" i="3"/>
  <c r="R3280" i="3"/>
  <c r="S3280" i="3" s="1"/>
  <c r="AC3280" i="3" s="1"/>
  <c r="Q3280" i="3"/>
  <c r="O3280" i="3"/>
  <c r="P3280" i="3" s="1"/>
  <c r="N3280" i="3"/>
  <c r="V3280" i="3" s="1"/>
  <c r="M3280" i="3"/>
  <c r="Z3279" i="3"/>
  <c r="Y3279" i="3"/>
  <c r="W3279" i="3"/>
  <c r="V3279" i="3"/>
  <c r="S3279" i="3"/>
  <c r="X3279" i="3" s="1"/>
  <c r="R3279" i="3"/>
  <c r="Q3279" i="3"/>
  <c r="T3279" i="3" s="1" a="1"/>
  <c r="T3279" i="3" s="1"/>
  <c r="U3279" i="3" s="1" a="1"/>
  <c r="U3279" i="3" s="1"/>
  <c r="P3279" i="3"/>
  <c r="O3279" i="3"/>
  <c r="N3279" i="3"/>
  <c r="M3279" i="3"/>
  <c r="Z3278" i="3"/>
  <c r="Y3278" i="3"/>
  <c r="W3278" i="3"/>
  <c r="S3278" i="3"/>
  <c r="X3278" i="3" s="1"/>
  <c r="R3278" i="3"/>
  <c r="Q3278" i="3"/>
  <c r="T3278" i="3" s="1" a="1"/>
  <c r="T3278" i="3" s="1"/>
  <c r="U3278" i="3" s="1" a="1"/>
  <c r="U3278" i="3" s="1"/>
  <c r="O3278" i="3"/>
  <c r="P3278" i="3" s="1"/>
  <c r="N3278" i="3"/>
  <c r="V3278" i="3" s="1"/>
  <c r="M3278" i="3"/>
  <c r="AC3277" i="3"/>
  <c r="Z3277" i="3"/>
  <c r="Y3277" i="3"/>
  <c r="W3277" i="3"/>
  <c r="V3277" i="3"/>
  <c r="S3277" i="3"/>
  <c r="X3277" i="3" s="1"/>
  <c r="R3277" i="3"/>
  <c r="Q3277" i="3"/>
  <c r="T3277" i="3" s="1" a="1"/>
  <c r="T3277" i="3" s="1"/>
  <c r="U3277" i="3" s="1" a="1"/>
  <c r="U3277" i="3" s="1"/>
  <c r="P3277" i="3"/>
  <c r="O3277" i="3"/>
  <c r="N3277" i="3"/>
  <c r="M3277" i="3"/>
  <c r="Z3276" i="3"/>
  <c r="Y3276" i="3"/>
  <c r="W3276" i="3"/>
  <c r="R3276" i="3"/>
  <c r="S3276" i="3" s="1"/>
  <c r="AC3276" i="3" s="1"/>
  <c r="Q3276" i="3"/>
  <c r="O3276" i="3"/>
  <c r="P3276" i="3" s="1"/>
  <c r="N3276" i="3"/>
  <c r="V3276" i="3" s="1"/>
  <c r="M3276" i="3"/>
  <c r="Z3275" i="3"/>
  <c r="Y3275" i="3"/>
  <c r="W3275" i="3"/>
  <c r="V3275" i="3"/>
  <c r="S3275" i="3"/>
  <c r="X3275" i="3" s="1"/>
  <c r="R3275" i="3"/>
  <c r="Q3275" i="3"/>
  <c r="T3275" i="3" s="1" a="1"/>
  <c r="T3275" i="3" s="1"/>
  <c r="U3275" i="3" s="1" a="1"/>
  <c r="U3275" i="3" s="1"/>
  <c r="P3275" i="3"/>
  <c r="O3275" i="3"/>
  <c r="N3275" i="3"/>
  <c r="M3275" i="3"/>
  <c r="Z3274" i="3"/>
  <c r="Y3274" i="3"/>
  <c r="W3274" i="3"/>
  <c r="S3274" i="3"/>
  <c r="X3274" i="3" s="1"/>
  <c r="R3274" i="3"/>
  <c r="Q3274" i="3"/>
  <c r="T3274" i="3" s="1" a="1"/>
  <c r="T3274" i="3" s="1"/>
  <c r="U3274" i="3" s="1" a="1"/>
  <c r="U3274" i="3" s="1"/>
  <c r="O3274" i="3"/>
  <c r="P3274" i="3" s="1"/>
  <c r="N3274" i="3"/>
  <c r="V3274" i="3" s="1"/>
  <c r="M3274" i="3"/>
  <c r="AC3273" i="3"/>
  <c r="Z3273" i="3"/>
  <c r="Y3273" i="3"/>
  <c r="W3273" i="3"/>
  <c r="V3273" i="3"/>
  <c r="S3273" i="3"/>
  <c r="X3273" i="3" s="1"/>
  <c r="R3273" i="3"/>
  <c r="Q3273" i="3"/>
  <c r="T3273" i="3" s="1" a="1"/>
  <c r="T3273" i="3" s="1"/>
  <c r="U3273" i="3" s="1" a="1"/>
  <c r="U3273" i="3" s="1"/>
  <c r="P3273" i="3"/>
  <c r="O3273" i="3"/>
  <c r="N3273" i="3"/>
  <c r="M3273" i="3"/>
  <c r="Z3272" i="3"/>
  <c r="Y3272" i="3"/>
  <c r="W3272" i="3"/>
  <c r="R3272" i="3"/>
  <c r="S3272" i="3" s="1"/>
  <c r="Q3272" i="3"/>
  <c r="O3272" i="3"/>
  <c r="P3272" i="3" s="1"/>
  <c r="N3272" i="3"/>
  <c r="V3272" i="3" s="1"/>
  <c r="M3272" i="3"/>
  <c r="Z3271" i="3"/>
  <c r="Y3271" i="3"/>
  <c r="W3271" i="3"/>
  <c r="V3271" i="3"/>
  <c r="S3271" i="3"/>
  <c r="X3271" i="3" s="1"/>
  <c r="R3271" i="3"/>
  <c r="Q3271" i="3"/>
  <c r="T3271" i="3" s="1" a="1"/>
  <c r="T3271" i="3" s="1"/>
  <c r="U3271" i="3" s="1" a="1"/>
  <c r="U3271" i="3" s="1"/>
  <c r="P3271" i="3"/>
  <c r="O3271" i="3"/>
  <c r="N3271" i="3"/>
  <c r="M3271" i="3"/>
  <c r="Z3270" i="3"/>
  <c r="Y3270" i="3"/>
  <c r="W3270" i="3"/>
  <c r="S3270" i="3"/>
  <c r="X3270" i="3" s="1"/>
  <c r="R3270" i="3"/>
  <c r="Q3270" i="3"/>
  <c r="T3270" i="3" s="1" a="1"/>
  <c r="T3270" i="3" s="1"/>
  <c r="U3270" i="3" s="1" a="1"/>
  <c r="U3270" i="3" s="1"/>
  <c r="O3270" i="3"/>
  <c r="P3270" i="3" s="1"/>
  <c r="N3270" i="3"/>
  <c r="V3270" i="3" s="1"/>
  <c r="M3270" i="3"/>
  <c r="AC3269" i="3"/>
  <c r="Z3269" i="3"/>
  <c r="Y3269" i="3"/>
  <c r="W3269" i="3"/>
  <c r="V3269" i="3"/>
  <c r="S3269" i="3"/>
  <c r="X3269" i="3" s="1"/>
  <c r="R3269" i="3"/>
  <c r="Q3269" i="3"/>
  <c r="T3269" i="3" s="1" a="1"/>
  <c r="T3269" i="3" s="1"/>
  <c r="U3269" i="3" s="1" a="1"/>
  <c r="U3269" i="3" s="1"/>
  <c r="P3269" i="3"/>
  <c r="O3269" i="3"/>
  <c r="N3269" i="3"/>
  <c r="M3269" i="3"/>
  <c r="Z3268" i="3"/>
  <c r="Y3268" i="3"/>
  <c r="W3268" i="3"/>
  <c r="R3268" i="3"/>
  <c r="S3268" i="3" s="1"/>
  <c r="AC3268" i="3" s="1"/>
  <c r="Q3268" i="3"/>
  <c r="T3268" i="3" s="1" a="1"/>
  <c r="T3268" i="3" s="1"/>
  <c r="U3268" i="3" s="1" a="1"/>
  <c r="U3268" i="3" s="1"/>
  <c r="O3268" i="3"/>
  <c r="P3268" i="3" s="1"/>
  <c r="N3268" i="3"/>
  <c r="V3268" i="3" s="1"/>
  <c r="M3268" i="3"/>
  <c r="Z3267" i="3"/>
  <c r="Y3267" i="3"/>
  <c r="W3267" i="3"/>
  <c r="V3267" i="3"/>
  <c r="S3267" i="3"/>
  <c r="X3267" i="3" s="1"/>
  <c r="R3267" i="3"/>
  <c r="Q3267" i="3"/>
  <c r="T3267" i="3" s="1" a="1"/>
  <c r="T3267" i="3" s="1"/>
  <c r="U3267" i="3" s="1" a="1"/>
  <c r="U3267" i="3" s="1"/>
  <c r="P3267" i="3"/>
  <c r="O3267" i="3"/>
  <c r="N3267" i="3"/>
  <c r="M3267" i="3"/>
  <c r="Z3266" i="3"/>
  <c r="Y3266" i="3"/>
  <c r="W3266" i="3"/>
  <c r="S3266" i="3"/>
  <c r="X3266" i="3" s="1"/>
  <c r="R3266" i="3"/>
  <c r="Q3266" i="3"/>
  <c r="T3266" i="3" s="1" a="1"/>
  <c r="T3266" i="3" s="1"/>
  <c r="U3266" i="3" s="1" a="1"/>
  <c r="U3266" i="3" s="1"/>
  <c r="O3266" i="3"/>
  <c r="P3266" i="3" s="1"/>
  <c r="N3266" i="3"/>
  <c r="V3266" i="3" s="1"/>
  <c r="M3266" i="3"/>
  <c r="AC3265" i="3"/>
  <c r="Z3265" i="3"/>
  <c r="Y3265" i="3"/>
  <c r="W3265" i="3"/>
  <c r="V3265" i="3"/>
  <c r="S3265" i="3"/>
  <c r="X3265" i="3" s="1"/>
  <c r="R3265" i="3"/>
  <c r="Q3265" i="3"/>
  <c r="T3265" i="3" s="1" a="1"/>
  <c r="T3265" i="3" s="1"/>
  <c r="U3265" i="3" s="1" a="1"/>
  <c r="U3265" i="3" s="1"/>
  <c r="P3265" i="3"/>
  <c r="O3265" i="3"/>
  <c r="N3265" i="3"/>
  <c r="M3265" i="3"/>
  <c r="Z3264" i="3"/>
  <c r="Y3264" i="3"/>
  <c r="X3264" i="3"/>
  <c r="W3264" i="3"/>
  <c r="R3264" i="3"/>
  <c r="S3264" i="3" s="1"/>
  <c r="AC3264" i="3" s="1"/>
  <c r="Q3264" i="3"/>
  <c r="O3264" i="3"/>
  <c r="P3264" i="3" s="1"/>
  <c r="N3264" i="3"/>
  <c r="V3264" i="3" s="1"/>
  <c r="M3264" i="3"/>
  <c r="Z3263" i="3"/>
  <c r="Y3263" i="3"/>
  <c r="W3263" i="3"/>
  <c r="V3263" i="3"/>
  <c r="S3263" i="3"/>
  <c r="X3263" i="3" s="1"/>
  <c r="R3263" i="3"/>
  <c r="Q3263" i="3"/>
  <c r="T3263" i="3" s="1" a="1"/>
  <c r="T3263" i="3" s="1"/>
  <c r="U3263" i="3" s="1" a="1"/>
  <c r="U3263" i="3" s="1"/>
  <c r="P3263" i="3"/>
  <c r="O3263" i="3"/>
  <c r="N3263" i="3"/>
  <c r="M3263" i="3"/>
  <c r="Z3262" i="3"/>
  <c r="Y3262" i="3"/>
  <c r="W3262" i="3"/>
  <c r="S3262" i="3"/>
  <c r="X3262" i="3" s="1"/>
  <c r="R3262" i="3"/>
  <c r="Q3262" i="3"/>
  <c r="T3262" i="3" s="1" a="1"/>
  <c r="T3262" i="3" s="1"/>
  <c r="U3262" i="3" s="1" a="1"/>
  <c r="U3262" i="3" s="1"/>
  <c r="O3262" i="3"/>
  <c r="P3262" i="3" s="1"/>
  <c r="N3262" i="3"/>
  <c r="V3262" i="3" s="1"/>
  <c r="M3262" i="3"/>
  <c r="AC3261" i="3"/>
  <c r="Z3261" i="3"/>
  <c r="Y3261" i="3"/>
  <c r="W3261" i="3"/>
  <c r="V3261" i="3"/>
  <c r="S3261" i="3"/>
  <c r="X3261" i="3" s="1"/>
  <c r="R3261" i="3"/>
  <c r="Q3261" i="3"/>
  <c r="T3261" i="3" s="1" a="1"/>
  <c r="T3261" i="3" s="1"/>
  <c r="U3261" i="3" s="1" a="1"/>
  <c r="U3261" i="3" s="1"/>
  <c r="P3261" i="3"/>
  <c r="O3261" i="3"/>
  <c r="N3261" i="3"/>
  <c r="M3261" i="3"/>
  <c r="Z3260" i="3"/>
  <c r="Y3260" i="3"/>
  <c r="X3260" i="3"/>
  <c r="W3260" i="3"/>
  <c r="R3260" i="3"/>
  <c r="S3260" i="3" s="1"/>
  <c r="AC3260" i="3" s="1"/>
  <c r="Q3260" i="3"/>
  <c r="T3260" i="3" s="1" a="1"/>
  <c r="T3260" i="3" s="1"/>
  <c r="U3260" i="3" s="1" a="1"/>
  <c r="U3260" i="3" s="1"/>
  <c r="O3260" i="3"/>
  <c r="P3260" i="3" s="1"/>
  <c r="N3260" i="3"/>
  <c r="V3260" i="3" s="1"/>
  <c r="M3260" i="3"/>
  <c r="Z3259" i="3"/>
  <c r="Y3259" i="3"/>
  <c r="W3259" i="3"/>
  <c r="V3259" i="3"/>
  <c r="S3259" i="3"/>
  <c r="X3259" i="3" s="1"/>
  <c r="R3259" i="3"/>
  <c r="Q3259" i="3"/>
  <c r="T3259" i="3" s="1" a="1"/>
  <c r="T3259" i="3" s="1"/>
  <c r="U3259" i="3" s="1" a="1"/>
  <c r="U3259" i="3" s="1"/>
  <c r="P3259" i="3"/>
  <c r="O3259" i="3"/>
  <c r="N3259" i="3"/>
  <c r="M3259" i="3"/>
  <c r="Z3258" i="3"/>
  <c r="Y3258" i="3"/>
  <c r="W3258" i="3"/>
  <c r="S3258" i="3"/>
  <c r="X3258" i="3" s="1"/>
  <c r="R3258" i="3"/>
  <c r="Q3258" i="3"/>
  <c r="T3258" i="3" s="1" a="1"/>
  <c r="T3258" i="3" s="1"/>
  <c r="U3258" i="3" s="1" a="1"/>
  <c r="U3258" i="3" s="1"/>
  <c r="O3258" i="3"/>
  <c r="P3258" i="3" s="1"/>
  <c r="N3258" i="3"/>
  <c r="V3258" i="3" s="1"/>
  <c r="M3258" i="3"/>
  <c r="AC3257" i="3"/>
  <c r="Z3257" i="3"/>
  <c r="Y3257" i="3"/>
  <c r="W3257" i="3"/>
  <c r="V3257" i="3"/>
  <c r="S3257" i="3"/>
  <c r="X3257" i="3" s="1"/>
  <c r="R3257" i="3"/>
  <c r="Q3257" i="3"/>
  <c r="T3257" i="3" s="1" a="1"/>
  <c r="T3257" i="3" s="1"/>
  <c r="U3257" i="3" s="1" a="1"/>
  <c r="U3257" i="3" s="1"/>
  <c r="P3257" i="3"/>
  <c r="O3257" i="3"/>
  <c r="N3257" i="3"/>
  <c r="M3257" i="3"/>
  <c r="Z3256" i="3"/>
  <c r="Y3256" i="3"/>
  <c r="X3256" i="3"/>
  <c r="W3256" i="3"/>
  <c r="R3256" i="3"/>
  <c r="S3256" i="3" s="1"/>
  <c r="AC3256" i="3" s="1"/>
  <c r="Q3256" i="3"/>
  <c r="T3256" i="3" s="1" a="1"/>
  <c r="T3256" i="3" s="1"/>
  <c r="U3256" i="3" s="1" a="1"/>
  <c r="U3256" i="3" s="1"/>
  <c r="O3256" i="3"/>
  <c r="P3256" i="3" s="1"/>
  <c r="N3256" i="3"/>
  <c r="V3256" i="3" s="1"/>
  <c r="M3256" i="3"/>
  <c r="Z3255" i="3"/>
  <c r="Y3255" i="3"/>
  <c r="W3255" i="3"/>
  <c r="V3255" i="3"/>
  <c r="S3255" i="3"/>
  <c r="X3255" i="3" s="1"/>
  <c r="R3255" i="3"/>
  <c r="Q3255" i="3"/>
  <c r="T3255" i="3" s="1" a="1"/>
  <c r="T3255" i="3" s="1"/>
  <c r="U3255" i="3" s="1" a="1"/>
  <c r="U3255" i="3" s="1"/>
  <c r="P3255" i="3"/>
  <c r="O3255" i="3"/>
  <c r="N3255" i="3"/>
  <c r="M3255" i="3"/>
  <c r="Z3254" i="3"/>
  <c r="Y3254" i="3"/>
  <c r="W3254" i="3"/>
  <c r="S3254" i="3"/>
  <c r="X3254" i="3" s="1"/>
  <c r="R3254" i="3"/>
  <c r="Q3254" i="3"/>
  <c r="T3254" i="3" s="1" a="1"/>
  <c r="T3254" i="3" s="1"/>
  <c r="U3254" i="3" s="1" a="1"/>
  <c r="U3254" i="3" s="1"/>
  <c r="O3254" i="3"/>
  <c r="P3254" i="3" s="1"/>
  <c r="N3254" i="3"/>
  <c r="V3254" i="3" s="1"/>
  <c r="M3254" i="3"/>
  <c r="AC3253" i="3"/>
  <c r="Z3253" i="3"/>
  <c r="Y3253" i="3"/>
  <c r="W3253" i="3"/>
  <c r="V3253" i="3"/>
  <c r="S3253" i="3"/>
  <c r="X3253" i="3" s="1"/>
  <c r="R3253" i="3"/>
  <c r="Q3253" i="3"/>
  <c r="T3253" i="3" s="1" a="1"/>
  <c r="T3253" i="3" s="1"/>
  <c r="U3253" i="3" s="1" a="1"/>
  <c r="U3253" i="3" s="1"/>
  <c r="P3253" i="3"/>
  <c r="O3253" i="3"/>
  <c r="N3253" i="3"/>
  <c r="M3253" i="3"/>
  <c r="Z3252" i="3"/>
  <c r="Y3252" i="3"/>
  <c r="X3252" i="3"/>
  <c r="W3252" i="3"/>
  <c r="R3252" i="3"/>
  <c r="S3252" i="3" s="1"/>
  <c r="AC3252" i="3" s="1"/>
  <c r="Q3252" i="3"/>
  <c r="T3252" i="3" s="1" a="1"/>
  <c r="T3252" i="3" s="1"/>
  <c r="U3252" i="3" s="1" a="1"/>
  <c r="U3252" i="3" s="1"/>
  <c r="O3252" i="3"/>
  <c r="P3252" i="3" s="1"/>
  <c r="N3252" i="3"/>
  <c r="V3252" i="3" s="1"/>
  <c r="M3252" i="3"/>
  <c r="Z3251" i="3"/>
  <c r="Y3251" i="3"/>
  <c r="W3251" i="3"/>
  <c r="V3251" i="3"/>
  <c r="S3251" i="3"/>
  <c r="X3251" i="3" s="1"/>
  <c r="R3251" i="3"/>
  <c r="Q3251" i="3"/>
  <c r="T3251" i="3" s="1" a="1"/>
  <c r="T3251" i="3" s="1"/>
  <c r="U3251" i="3" s="1" a="1"/>
  <c r="U3251" i="3" s="1"/>
  <c r="P3251" i="3"/>
  <c r="O3251" i="3"/>
  <c r="N3251" i="3"/>
  <c r="M3251" i="3"/>
  <c r="Z3250" i="3"/>
  <c r="Y3250" i="3"/>
  <c r="W3250" i="3"/>
  <c r="S3250" i="3"/>
  <c r="X3250" i="3" s="1"/>
  <c r="R3250" i="3"/>
  <c r="Q3250" i="3"/>
  <c r="T3250" i="3" s="1" a="1"/>
  <c r="T3250" i="3" s="1"/>
  <c r="U3250" i="3" s="1" a="1"/>
  <c r="U3250" i="3" s="1"/>
  <c r="O3250" i="3"/>
  <c r="P3250" i="3" s="1"/>
  <c r="N3250" i="3"/>
  <c r="V3250" i="3" s="1"/>
  <c r="M3250" i="3"/>
  <c r="AC3249" i="3"/>
  <c r="Z3249" i="3"/>
  <c r="Y3249" i="3"/>
  <c r="W3249" i="3"/>
  <c r="V3249" i="3"/>
  <c r="S3249" i="3"/>
  <c r="X3249" i="3" s="1"/>
  <c r="R3249" i="3"/>
  <c r="Q3249" i="3"/>
  <c r="T3249" i="3" s="1" a="1"/>
  <c r="T3249" i="3" s="1"/>
  <c r="U3249" i="3" s="1" a="1"/>
  <c r="U3249" i="3" s="1"/>
  <c r="P3249" i="3"/>
  <c r="O3249" i="3"/>
  <c r="N3249" i="3"/>
  <c r="M3249" i="3"/>
  <c r="Z3248" i="3"/>
  <c r="Y3248" i="3"/>
  <c r="X3248" i="3"/>
  <c r="W3248" i="3"/>
  <c r="R3248" i="3"/>
  <c r="S3248" i="3" s="1"/>
  <c r="AC3248" i="3" s="1"/>
  <c r="Q3248" i="3"/>
  <c r="O3248" i="3"/>
  <c r="P3248" i="3" s="1"/>
  <c r="N3248" i="3"/>
  <c r="V3248" i="3" s="1"/>
  <c r="M3248" i="3"/>
  <c r="Z3247" i="3"/>
  <c r="Y3247" i="3"/>
  <c r="W3247" i="3"/>
  <c r="V3247" i="3"/>
  <c r="S3247" i="3"/>
  <c r="X3247" i="3" s="1"/>
  <c r="R3247" i="3"/>
  <c r="Q3247" i="3"/>
  <c r="T3247" i="3" s="1" a="1"/>
  <c r="T3247" i="3" s="1"/>
  <c r="U3247" i="3" s="1" a="1"/>
  <c r="U3247" i="3" s="1"/>
  <c r="P3247" i="3"/>
  <c r="O3247" i="3"/>
  <c r="N3247" i="3"/>
  <c r="M3247" i="3"/>
  <c r="Z3246" i="3"/>
  <c r="Y3246" i="3"/>
  <c r="W3246" i="3"/>
  <c r="S3246" i="3"/>
  <c r="X3246" i="3" s="1"/>
  <c r="R3246" i="3"/>
  <c r="Q3246" i="3"/>
  <c r="T3246" i="3" s="1" a="1"/>
  <c r="T3246" i="3" s="1"/>
  <c r="U3246" i="3" s="1" a="1"/>
  <c r="U3246" i="3" s="1"/>
  <c r="O3246" i="3"/>
  <c r="P3246" i="3" s="1"/>
  <c r="N3246" i="3"/>
  <c r="V3246" i="3" s="1"/>
  <c r="M3246" i="3"/>
  <c r="AC3245" i="3"/>
  <c r="Z3245" i="3"/>
  <c r="Y3245" i="3"/>
  <c r="W3245" i="3"/>
  <c r="V3245" i="3"/>
  <c r="S3245" i="3"/>
  <c r="X3245" i="3" s="1"/>
  <c r="R3245" i="3"/>
  <c r="Q3245" i="3"/>
  <c r="T3245" i="3" s="1" a="1"/>
  <c r="T3245" i="3" s="1"/>
  <c r="U3245" i="3" s="1" a="1"/>
  <c r="U3245" i="3" s="1"/>
  <c r="P3245" i="3"/>
  <c r="O3245" i="3"/>
  <c r="N3245" i="3"/>
  <c r="M3245" i="3"/>
  <c r="Z3244" i="3"/>
  <c r="Y3244" i="3"/>
  <c r="W3244" i="3"/>
  <c r="R3244" i="3"/>
  <c r="S3244" i="3" s="1"/>
  <c r="AC3244" i="3" s="1"/>
  <c r="Q3244" i="3"/>
  <c r="O3244" i="3"/>
  <c r="P3244" i="3" s="1"/>
  <c r="N3244" i="3"/>
  <c r="V3244" i="3" s="1"/>
  <c r="M3244" i="3"/>
  <c r="Z3243" i="3"/>
  <c r="Y3243" i="3"/>
  <c r="W3243" i="3"/>
  <c r="V3243" i="3"/>
  <c r="S3243" i="3"/>
  <c r="X3243" i="3" s="1"/>
  <c r="R3243" i="3"/>
  <c r="Q3243" i="3"/>
  <c r="T3243" i="3" s="1" a="1"/>
  <c r="T3243" i="3" s="1"/>
  <c r="U3243" i="3" s="1" a="1"/>
  <c r="U3243" i="3" s="1"/>
  <c r="P3243" i="3"/>
  <c r="O3243" i="3"/>
  <c r="N3243" i="3"/>
  <c r="M3243" i="3"/>
  <c r="Z3242" i="3"/>
  <c r="Y3242" i="3"/>
  <c r="W3242" i="3"/>
  <c r="S3242" i="3"/>
  <c r="X3242" i="3" s="1"/>
  <c r="R3242" i="3"/>
  <c r="Q3242" i="3"/>
  <c r="T3242" i="3" s="1" a="1"/>
  <c r="T3242" i="3" s="1"/>
  <c r="U3242" i="3" s="1" a="1"/>
  <c r="U3242" i="3" s="1"/>
  <c r="O3242" i="3"/>
  <c r="P3242" i="3" s="1"/>
  <c r="N3242" i="3"/>
  <c r="V3242" i="3" s="1"/>
  <c r="M3242" i="3"/>
  <c r="AC3241" i="3"/>
  <c r="Z3241" i="3"/>
  <c r="Y3241" i="3"/>
  <c r="W3241" i="3"/>
  <c r="V3241" i="3"/>
  <c r="S3241" i="3"/>
  <c r="X3241" i="3" s="1"/>
  <c r="R3241" i="3"/>
  <c r="Q3241" i="3"/>
  <c r="T3241" i="3" s="1" a="1"/>
  <c r="T3241" i="3" s="1"/>
  <c r="U3241" i="3" s="1" a="1"/>
  <c r="U3241" i="3" s="1"/>
  <c r="P3241" i="3"/>
  <c r="O3241" i="3"/>
  <c r="N3241" i="3"/>
  <c r="M3241" i="3"/>
  <c r="Z3240" i="3"/>
  <c r="Y3240" i="3"/>
  <c r="W3240" i="3"/>
  <c r="R3240" i="3"/>
  <c r="S3240" i="3" s="1"/>
  <c r="Q3240" i="3"/>
  <c r="O3240" i="3"/>
  <c r="P3240" i="3" s="1"/>
  <c r="N3240" i="3"/>
  <c r="V3240" i="3" s="1"/>
  <c r="M3240" i="3"/>
  <c r="Z3239" i="3"/>
  <c r="Y3239" i="3"/>
  <c r="W3239" i="3"/>
  <c r="V3239" i="3"/>
  <c r="S3239" i="3"/>
  <c r="X3239" i="3" s="1"/>
  <c r="R3239" i="3"/>
  <c r="Q3239" i="3"/>
  <c r="T3239" i="3" s="1" a="1"/>
  <c r="T3239" i="3" s="1"/>
  <c r="U3239" i="3" s="1" a="1"/>
  <c r="U3239" i="3" s="1"/>
  <c r="P3239" i="3"/>
  <c r="O3239" i="3"/>
  <c r="N3239" i="3"/>
  <c r="M3239" i="3"/>
  <c r="Z3238" i="3"/>
  <c r="Y3238" i="3"/>
  <c r="W3238" i="3"/>
  <c r="S3238" i="3"/>
  <c r="X3238" i="3" s="1"/>
  <c r="R3238" i="3"/>
  <c r="Q3238" i="3"/>
  <c r="T3238" i="3" s="1" a="1"/>
  <c r="T3238" i="3" s="1"/>
  <c r="U3238" i="3" s="1" a="1"/>
  <c r="U3238" i="3" s="1"/>
  <c r="O3238" i="3"/>
  <c r="P3238" i="3" s="1"/>
  <c r="N3238" i="3"/>
  <c r="V3238" i="3" s="1"/>
  <c r="M3238" i="3"/>
  <c r="AC3237" i="3"/>
  <c r="Z3237" i="3"/>
  <c r="Y3237" i="3"/>
  <c r="W3237" i="3"/>
  <c r="V3237" i="3"/>
  <c r="S3237" i="3"/>
  <c r="X3237" i="3" s="1"/>
  <c r="R3237" i="3"/>
  <c r="Q3237" i="3"/>
  <c r="T3237" i="3" s="1" a="1"/>
  <c r="T3237" i="3" s="1"/>
  <c r="U3237" i="3" s="1" a="1"/>
  <c r="U3237" i="3" s="1"/>
  <c r="P3237" i="3"/>
  <c r="O3237" i="3"/>
  <c r="N3237" i="3"/>
  <c r="M3237" i="3"/>
  <c r="Z3236" i="3"/>
  <c r="Y3236" i="3"/>
  <c r="W3236" i="3"/>
  <c r="R3236" i="3"/>
  <c r="S3236" i="3" s="1"/>
  <c r="AC3236" i="3" s="1"/>
  <c r="Q3236" i="3"/>
  <c r="T3236" i="3" s="1" a="1"/>
  <c r="T3236" i="3" s="1"/>
  <c r="U3236" i="3" s="1" a="1"/>
  <c r="U3236" i="3" s="1"/>
  <c r="O3236" i="3"/>
  <c r="P3236" i="3" s="1"/>
  <c r="N3236" i="3"/>
  <c r="V3236" i="3" s="1"/>
  <c r="M3236" i="3"/>
  <c r="Z3235" i="3"/>
  <c r="Y3235" i="3"/>
  <c r="W3235" i="3"/>
  <c r="V3235" i="3"/>
  <c r="S3235" i="3"/>
  <c r="X3235" i="3" s="1"/>
  <c r="R3235" i="3"/>
  <c r="Q3235" i="3"/>
  <c r="T3235" i="3" s="1" a="1"/>
  <c r="T3235" i="3" s="1"/>
  <c r="U3235" i="3" s="1" a="1"/>
  <c r="U3235" i="3" s="1"/>
  <c r="P3235" i="3"/>
  <c r="O3235" i="3"/>
  <c r="N3235" i="3"/>
  <c r="M3235" i="3"/>
  <c r="Z3234" i="3"/>
  <c r="Y3234" i="3"/>
  <c r="W3234" i="3"/>
  <c r="S3234" i="3"/>
  <c r="X3234" i="3" s="1"/>
  <c r="R3234" i="3"/>
  <c r="Q3234" i="3"/>
  <c r="T3234" i="3" s="1" a="1"/>
  <c r="T3234" i="3" s="1"/>
  <c r="U3234" i="3" s="1" a="1"/>
  <c r="U3234" i="3" s="1"/>
  <c r="O3234" i="3"/>
  <c r="P3234" i="3" s="1"/>
  <c r="N3234" i="3"/>
  <c r="V3234" i="3" s="1"/>
  <c r="M3234" i="3"/>
  <c r="AC3233" i="3"/>
  <c r="Z3233" i="3"/>
  <c r="Y3233" i="3"/>
  <c r="W3233" i="3"/>
  <c r="V3233" i="3"/>
  <c r="S3233" i="3"/>
  <c r="X3233" i="3" s="1"/>
  <c r="R3233" i="3"/>
  <c r="Q3233" i="3"/>
  <c r="T3233" i="3" s="1" a="1"/>
  <c r="T3233" i="3" s="1"/>
  <c r="U3233" i="3" s="1" a="1"/>
  <c r="U3233" i="3" s="1"/>
  <c r="P3233" i="3"/>
  <c r="O3233" i="3"/>
  <c r="N3233" i="3"/>
  <c r="M3233" i="3"/>
  <c r="Z3232" i="3"/>
  <c r="Y3232" i="3"/>
  <c r="X3232" i="3"/>
  <c r="W3232" i="3"/>
  <c r="R3232" i="3"/>
  <c r="S3232" i="3" s="1"/>
  <c r="AC3232" i="3" s="1"/>
  <c r="Q3232" i="3"/>
  <c r="O3232" i="3"/>
  <c r="P3232" i="3" s="1"/>
  <c r="N3232" i="3"/>
  <c r="V3232" i="3" s="1"/>
  <c r="M3232" i="3"/>
  <c r="Z3231" i="3"/>
  <c r="Y3231" i="3"/>
  <c r="W3231" i="3"/>
  <c r="V3231" i="3"/>
  <c r="S3231" i="3"/>
  <c r="X3231" i="3" s="1"/>
  <c r="R3231" i="3"/>
  <c r="Q3231" i="3"/>
  <c r="T3231" i="3" s="1" a="1"/>
  <c r="T3231" i="3" s="1"/>
  <c r="U3231" i="3" s="1" a="1"/>
  <c r="U3231" i="3" s="1"/>
  <c r="P3231" i="3"/>
  <c r="O3231" i="3"/>
  <c r="N3231" i="3"/>
  <c r="M3231" i="3"/>
  <c r="Z3230" i="3"/>
  <c r="Y3230" i="3"/>
  <c r="W3230" i="3"/>
  <c r="S3230" i="3"/>
  <c r="X3230" i="3" s="1"/>
  <c r="R3230" i="3"/>
  <c r="Q3230" i="3"/>
  <c r="T3230" i="3" s="1" a="1"/>
  <c r="T3230" i="3" s="1"/>
  <c r="U3230" i="3" s="1" a="1"/>
  <c r="U3230" i="3" s="1"/>
  <c r="O3230" i="3"/>
  <c r="P3230" i="3" s="1"/>
  <c r="N3230" i="3"/>
  <c r="V3230" i="3" s="1"/>
  <c r="M3230" i="3"/>
  <c r="AC3229" i="3"/>
  <c r="Z3229" i="3"/>
  <c r="Y3229" i="3"/>
  <c r="W3229" i="3"/>
  <c r="V3229" i="3"/>
  <c r="S3229" i="3"/>
  <c r="X3229" i="3" s="1"/>
  <c r="R3229" i="3"/>
  <c r="Q3229" i="3"/>
  <c r="T3229" i="3" s="1" a="1"/>
  <c r="T3229" i="3" s="1"/>
  <c r="U3229" i="3" s="1" a="1"/>
  <c r="U3229" i="3" s="1"/>
  <c r="P3229" i="3"/>
  <c r="O3229" i="3"/>
  <c r="N3229" i="3"/>
  <c r="M3229" i="3"/>
  <c r="Z3228" i="3"/>
  <c r="Y3228" i="3"/>
  <c r="X3228" i="3"/>
  <c r="W3228" i="3"/>
  <c r="R3228" i="3"/>
  <c r="S3228" i="3" s="1"/>
  <c r="AC3228" i="3" s="1"/>
  <c r="Q3228" i="3"/>
  <c r="T3228" i="3" s="1" a="1"/>
  <c r="T3228" i="3" s="1"/>
  <c r="U3228" i="3" s="1" a="1"/>
  <c r="U3228" i="3" s="1"/>
  <c r="O3228" i="3"/>
  <c r="P3228" i="3" s="1"/>
  <c r="N3228" i="3"/>
  <c r="V3228" i="3" s="1"/>
  <c r="M3228" i="3"/>
  <c r="Z3227" i="3"/>
  <c r="Y3227" i="3"/>
  <c r="W3227" i="3"/>
  <c r="V3227" i="3"/>
  <c r="S3227" i="3"/>
  <c r="X3227" i="3" s="1"/>
  <c r="R3227" i="3"/>
  <c r="Q3227" i="3"/>
  <c r="T3227" i="3" s="1" a="1"/>
  <c r="T3227" i="3" s="1"/>
  <c r="U3227" i="3" s="1" a="1"/>
  <c r="U3227" i="3" s="1"/>
  <c r="P3227" i="3"/>
  <c r="O3227" i="3"/>
  <c r="N3227" i="3"/>
  <c r="M3227" i="3"/>
  <c r="Z3226" i="3"/>
  <c r="Y3226" i="3"/>
  <c r="W3226" i="3"/>
  <c r="S3226" i="3"/>
  <c r="X3226" i="3" s="1"/>
  <c r="R3226" i="3"/>
  <c r="Q3226" i="3"/>
  <c r="T3226" i="3" s="1" a="1"/>
  <c r="T3226" i="3" s="1"/>
  <c r="U3226" i="3" s="1" a="1"/>
  <c r="U3226" i="3" s="1"/>
  <c r="O3226" i="3"/>
  <c r="P3226" i="3" s="1"/>
  <c r="N3226" i="3"/>
  <c r="V3226" i="3" s="1"/>
  <c r="M3226" i="3"/>
  <c r="AC3225" i="3"/>
  <c r="Z3225" i="3"/>
  <c r="Y3225" i="3"/>
  <c r="W3225" i="3"/>
  <c r="V3225" i="3"/>
  <c r="S3225" i="3"/>
  <c r="X3225" i="3" s="1"/>
  <c r="R3225" i="3"/>
  <c r="Q3225" i="3"/>
  <c r="T3225" i="3" s="1" a="1"/>
  <c r="T3225" i="3" s="1"/>
  <c r="U3225" i="3" s="1" a="1"/>
  <c r="U3225" i="3" s="1"/>
  <c r="P3225" i="3"/>
  <c r="O3225" i="3"/>
  <c r="N3225" i="3"/>
  <c r="M3225" i="3"/>
  <c r="Z3224" i="3"/>
  <c r="Y3224" i="3"/>
  <c r="X3224" i="3"/>
  <c r="W3224" i="3"/>
  <c r="R3224" i="3"/>
  <c r="S3224" i="3" s="1"/>
  <c r="AC3224" i="3" s="1"/>
  <c r="Q3224" i="3"/>
  <c r="T3224" i="3" s="1" a="1"/>
  <c r="T3224" i="3" s="1"/>
  <c r="U3224" i="3" s="1" a="1"/>
  <c r="U3224" i="3" s="1"/>
  <c r="O3224" i="3"/>
  <c r="P3224" i="3" s="1"/>
  <c r="N3224" i="3"/>
  <c r="V3224" i="3" s="1"/>
  <c r="M3224" i="3"/>
  <c r="Z3223" i="3"/>
  <c r="Y3223" i="3"/>
  <c r="W3223" i="3"/>
  <c r="V3223" i="3"/>
  <c r="S3223" i="3"/>
  <c r="X3223" i="3" s="1"/>
  <c r="R3223" i="3"/>
  <c r="Q3223" i="3"/>
  <c r="T3223" i="3" s="1" a="1"/>
  <c r="T3223" i="3" s="1"/>
  <c r="U3223" i="3" s="1" a="1"/>
  <c r="U3223" i="3" s="1"/>
  <c r="P3223" i="3"/>
  <c r="O3223" i="3"/>
  <c r="N3223" i="3"/>
  <c r="M3223" i="3"/>
  <c r="Z3222" i="3"/>
  <c r="Y3222" i="3"/>
  <c r="W3222" i="3"/>
  <c r="S3222" i="3"/>
  <c r="X3222" i="3" s="1"/>
  <c r="R3222" i="3"/>
  <c r="Q3222" i="3"/>
  <c r="T3222" i="3" s="1" a="1"/>
  <c r="T3222" i="3" s="1"/>
  <c r="U3222" i="3" s="1" a="1"/>
  <c r="U3222" i="3" s="1"/>
  <c r="O3222" i="3"/>
  <c r="P3222" i="3" s="1"/>
  <c r="N3222" i="3"/>
  <c r="V3222" i="3" s="1"/>
  <c r="M3222" i="3"/>
  <c r="AC3221" i="3"/>
  <c r="Z3221" i="3"/>
  <c r="Y3221" i="3"/>
  <c r="W3221" i="3"/>
  <c r="V3221" i="3"/>
  <c r="S3221" i="3"/>
  <c r="X3221" i="3" s="1"/>
  <c r="R3221" i="3"/>
  <c r="Q3221" i="3"/>
  <c r="T3221" i="3" s="1" a="1"/>
  <c r="T3221" i="3" s="1"/>
  <c r="U3221" i="3" s="1" a="1"/>
  <c r="U3221" i="3" s="1"/>
  <c r="P3221" i="3"/>
  <c r="O3221" i="3"/>
  <c r="N3221" i="3"/>
  <c r="M3221" i="3"/>
  <c r="Z3220" i="3"/>
  <c r="Y3220" i="3"/>
  <c r="X3220" i="3"/>
  <c r="W3220" i="3"/>
  <c r="R3220" i="3"/>
  <c r="S3220" i="3" s="1"/>
  <c r="AC3220" i="3" s="1"/>
  <c r="Q3220" i="3"/>
  <c r="T3220" i="3" s="1" a="1"/>
  <c r="T3220" i="3" s="1"/>
  <c r="U3220" i="3" s="1" a="1"/>
  <c r="U3220" i="3" s="1"/>
  <c r="O3220" i="3"/>
  <c r="P3220" i="3" s="1"/>
  <c r="N3220" i="3"/>
  <c r="V3220" i="3" s="1"/>
  <c r="M3220" i="3"/>
  <c r="Z3219" i="3"/>
  <c r="Y3219" i="3"/>
  <c r="W3219" i="3"/>
  <c r="V3219" i="3"/>
  <c r="S3219" i="3"/>
  <c r="X3219" i="3" s="1"/>
  <c r="R3219" i="3"/>
  <c r="Q3219" i="3"/>
  <c r="T3219" i="3" s="1" a="1"/>
  <c r="T3219" i="3" s="1"/>
  <c r="U3219" i="3" s="1" a="1"/>
  <c r="U3219" i="3" s="1"/>
  <c r="P3219" i="3"/>
  <c r="O3219" i="3"/>
  <c r="N3219" i="3"/>
  <c r="M3219" i="3"/>
  <c r="Z3218" i="3"/>
  <c r="Y3218" i="3"/>
  <c r="W3218" i="3"/>
  <c r="S3218" i="3"/>
  <c r="X3218" i="3" s="1"/>
  <c r="R3218" i="3"/>
  <c r="Q3218" i="3"/>
  <c r="T3218" i="3" s="1" a="1"/>
  <c r="T3218" i="3" s="1"/>
  <c r="U3218" i="3" s="1" a="1"/>
  <c r="U3218" i="3" s="1"/>
  <c r="O3218" i="3"/>
  <c r="P3218" i="3" s="1"/>
  <c r="N3218" i="3"/>
  <c r="V3218" i="3" s="1"/>
  <c r="M3218" i="3"/>
  <c r="AC3217" i="3"/>
  <c r="Z3217" i="3"/>
  <c r="Y3217" i="3"/>
  <c r="W3217" i="3"/>
  <c r="V3217" i="3"/>
  <c r="S3217" i="3"/>
  <c r="X3217" i="3" s="1"/>
  <c r="R3217" i="3"/>
  <c r="Q3217" i="3"/>
  <c r="T3217" i="3" s="1" a="1"/>
  <c r="T3217" i="3" s="1"/>
  <c r="U3217" i="3" s="1" a="1"/>
  <c r="U3217" i="3" s="1"/>
  <c r="P3217" i="3"/>
  <c r="O3217" i="3"/>
  <c r="N3217" i="3"/>
  <c r="M3217" i="3"/>
  <c r="Z3216" i="3"/>
  <c r="Y3216" i="3"/>
  <c r="X3216" i="3"/>
  <c r="W3216" i="3"/>
  <c r="R3216" i="3"/>
  <c r="S3216" i="3" s="1"/>
  <c r="AC3216" i="3" s="1"/>
  <c r="Q3216" i="3"/>
  <c r="O3216" i="3"/>
  <c r="P3216" i="3" s="1"/>
  <c r="N3216" i="3"/>
  <c r="V3216" i="3" s="1"/>
  <c r="M3216" i="3"/>
  <c r="Z3215" i="3"/>
  <c r="Y3215" i="3"/>
  <c r="W3215" i="3"/>
  <c r="V3215" i="3"/>
  <c r="S3215" i="3"/>
  <c r="X3215" i="3" s="1"/>
  <c r="R3215" i="3"/>
  <c r="Q3215" i="3"/>
  <c r="T3215" i="3" s="1" a="1"/>
  <c r="T3215" i="3" s="1"/>
  <c r="U3215" i="3" s="1" a="1"/>
  <c r="U3215" i="3" s="1"/>
  <c r="P3215" i="3"/>
  <c r="O3215" i="3"/>
  <c r="N3215" i="3"/>
  <c r="M3215" i="3"/>
  <c r="Z3214" i="3"/>
  <c r="Y3214" i="3"/>
  <c r="W3214" i="3"/>
  <c r="S3214" i="3"/>
  <c r="X3214" i="3" s="1"/>
  <c r="R3214" i="3"/>
  <c r="Q3214" i="3"/>
  <c r="T3214" i="3" s="1" a="1"/>
  <c r="T3214" i="3" s="1"/>
  <c r="U3214" i="3" s="1" a="1"/>
  <c r="U3214" i="3" s="1"/>
  <c r="O3214" i="3"/>
  <c r="P3214" i="3" s="1"/>
  <c r="N3214" i="3"/>
  <c r="V3214" i="3" s="1"/>
  <c r="M3214" i="3"/>
  <c r="AC3213" i="3"/>
  <c r="Z3213" i="3"/>
  <c r="Y3213" i="3"/>
  <c r="W3213" i="3"/>
  <c r="V3213" i="3"/>
  <c r="S3213" i="3"/>
  <c r="X3213" i="3" s="1"/>
  <c r="R3213" i="3"/>
  <c r="Q3213" i="3"/>
  <c r="T3213" i="3" s="1" a="1"/>
  <c r="T3213" i="3" s="1"/>
  <c r="P3213" i="3"/>
  <c r="O3213" i="3"/>
  <c r="N3213" i="3"/>
  <c r="M3213" i="3"/>
  <c r="Z3212" i="3"/>
  <c r="Y3212" i="3"/>
  <c r="X3212" i="3"/>
  <c r="W3212" i="3"/>
  <c r="R3212" i="3"/>
  <c r="S3212" i="3" s="1"/>
  <c r="AC3212" i="3" s="1"/>
  <c r="Q3212" i="3"/>
  <c r="T3212" i="3" s="1" a="1"/>
  <c r="T3212" i="3" s="1"/>
  <c r="U3212" i="3" s="1" a="1"/>
  <c r="U3212" i="3" s="1"/>
  <c r="O3212" i="3"/>
  <c r="P3212" i="3" s="1"/>
  <c r="N3212" i="3"/>
  <c r="V3212" i="3" s="1"/>
  <c r="M3212" i="3"/>
  <c r="Z3211" i="3"/>
  <c r="Y3211" i="3"/>
  <c r="W3211" i="3"/>
  <c r="V3211" i="3"/>
  <c r="S3211" i="3"/>
  <c r="X3211" i="3" s="1"/>
  <c r="R3211" i="3"/>
  <c r="Q3211" i="3"/>
  <c r="T3211" i="3" s="1" a="1"/>
  <c r="T3211" i="3" s="1"/>
  <c r="U3211" i="3" s="1" a="1"/>
  <c r="U3211" i="3" s="1"/>
  <c r="P3211" i="3"/>
  <c r="O3211" i="3"/>
  <c r="N3211" i="3"/>
  <c r="M3211" i="3"/>
  <c r="Z3210" i="3"/>
  <c r="Y3210" i="3"/>
  <c r="W3210" i="3"/>
  <c r="S3210" i="3"/>
  <c r="R3210" i="3"/>
  <c r="Q3210" i="3"/>
  <c r="T3210" i="3" s="1" a="1"/>
  <c r="T3210" i="3" s="1"/>
  <c r="U3210" i="3" s="1" a="1"/>
  <c r="U3210" i="3" s="1"/>
  <c r="O3210" i="3"/>
  <c r="P3210" i="3" s="1"/>
  <c r="N3210" i="3"/>
  <c r="V3210" i="3" s="1"/>
  <c r="M3210" i="3"/>
  <c r="AC3209" i="3"/>
  <c r="Z3209" i="3"/>
  <c r="Y3209" i="3"/>
  <c r="W3209" i="3"/>
  <c r="V3209" i="3"/>
  <c r="S3209" i="3"/>
  <c r="X3209" i="3" s="1"/>
  <c r="R3209" i="3"/>
  <c r="Q3209" i="3"/>
  <c r="T3209" i="3" s="1" a="1"/>
  <c r="T3209" i="3" s="1"/>
  <c r="O3209" i="3"/>
  <c r="P3209" i="3" s="1"/>
  <c r="N3209" i="3"/>
  <c r="M3209" i="3"/>
  <c r="AC3208" i="3"/>
  <c r="Z3208" i="3"/>
  <c r="Y3208" i="3"/>
  <c r="X3208" i="3"/>
  <c r="W3208" i="3"/>
  <c r="R3208" i="3"/>
  <c r="S3208" i="3" s="1"/>
  <c r="Q3208" i="3"/>
  <c r="T3208" i="3" s="1" a="1"/>
  <c r="T3208" i="3" s="1"/>
  <c r="U3208" i="3" s="1" a="1"/>
  <c r="U3208" i="3" s="1"/>
  <c r="O3208" i="3"/>
  <c r="P3208" i="3" s="1"/>
  <c r="N3208" i="3"/>
  <c r="V3208" i="3" s="1"/>
  <c r="M3208" i="3"/>
  <c r="Z3207" i="3"/>
  <c r="Y3207" i="3"/>
  <c r="W3207" i="3"/>
  <c r="V3207" i="3"/>
  <c r="S3207" i="3"/>
  <c r="R3207" i="3"/>
  <c r="Q3207" i="3"/>
  <c r="P3207" i="3"/>
  <c r="O3207" i="3"/>
  <c r="N3207" i="3"/>
  <c r="M3207" i="3"/>
  <c r="Z3206" i="3"/>
  <c r="Y3206" i="3"/>
  <c r="W3206" i="3"/>
  <c r="S3206" i="3"/>
  <c r="R3206" i="3"/>
  <c r="Q3206" i="3"/>
  <c r="T3206" i="3" s="1" a="1"/>
  <c r="T3206" i="3" s="1"/>
  <c r="O3206" i="3"/>
  <c r="P3206" i="3" s="1"/>
  <c r="N3206" i="3"/>
  <c r="V3206" i="3" s="1"/>
  <c r="M3206" i="3"/>
  <c r="AC3205" i="3"/>
  <c r="Z3205" i="3"/>
  <c r="Y3205" i="3"/>
  <c r="W3205" i="3"/>
  <c r="V3205" i="3"/>
  <c r="S3205" i="3"/>
  <c r="X3205" i="3" s="1"/>
  <c r="R3205" i="3"/>
  <c r="Q3205" i="3"/>
  <c r="T3205" i="3" s="1" a="1"/>
  <c r="T3205" i="3" s="1"/>
  <c r="O3205" i="3"/>
  <c r="P3205" i="3" s="1"/>
  <c r="N3205" i="3"/>
  <c r="M3205" i="3"/>
  <c r="AC3204" i="3"/>
  <c r="Z3204" i="3"/>
  <c r="Y3204" i="3"/>
  <c r="X3204" i="3"/>
  <c r="W3204" i="3"/>
  <c r="R3204" i="3"/>
  <c r="S3204" i="3" s="1"/>
  <c r="Q3204" i="3"/>
  <c r="T3204" i="3" s="1" a="1"/>
  <c r="T3204" i="3" s="1"/>
  <c r="U3204" i="3" s="1" a="1"/>
  <c r="U3204" i="3" s="1"/>
  <c r="O3204" i="3"/>
  <c r="P3204" i="3" s="1"/>
  <c r="N3204" i="3"/>
  <c r="V3204" i="3" s="1"/>
  <c r="M3204" i="3"/>
  <c r="Z3203" i="3"/>
  <c r="Y3203" i="3"/>
  <c r="W3203" i="3"/>
  <c r="V3203" i="3"/>
  <c r="S3203" i="3"/>
  <c r="X3203" i="3" s="1"/>
  <c r="R3203" i="3"/>
  <c r="Q3203" i="3"/>
  <c r="T3203" i="3" s="1" a="1"/>
  <c r="T3203" i="3" s="1"/>
  <c r="U3203" i="3" s="1" a="1"/>
  <c r="U3203" i="3" s="1"/>
  <c r="P3203" i="3"/>
  <c r="O3203" i="3"/>
  <c r="N3203" i="3"/>
  <c r="M3203" i="3"/>
  <c r="Z3202" i="3"/>
  <c r="Y3202" i="3"/>
  <c r="W3202" i="3"/>
  <c r="S3202" i="3"/>
  <c r="R3202" i="3"/>
  <c r="Q3202" i="3"/>
  <c r="O3202" i="3"/>
  <c r="P3202" i="3" s="1"/>
  <c r="N3202" i="3"/>
  <c r="V3202" i="3" s="1"/>
  <c r="M3202" i="3"/>
  <c r="AC3201" i="3"/>
  <c r="Z3201" i="3"/>
  <c r="Y3201" i="3"/>
  <c r="W3201" i="3"/>
  <c r="V3201" i="3"/>
  <c r="S3201" i="3"/>
  <c r="X3201" i="3" s="1"/>
  <c r="R3201" i="3"/>
  <c r="Q3201" i="3"/>
  <c r="T3201" i="3" s="1" a="1"/>
  <c r="T3201" i="3" s="1"/>
  <c r="P3201" i="3"/>
  <c r="O3201" i="3"/>
  <c r="N3201" i="3"/>
  <c r="M3201" i="3"/>
  <c r="AC3200" i="3"/>
  <c r="Z3200" i="3"/>
  <c r="Y3200" i="3"/>
  <c r="W3200" i="3"/>
  <c r="R3200" i="3"/>
  <c r="S3200" i="3" s="1"/>
  <c r="X3200" i="3" s="1"/>
  <c r="Q3200" i="3"/>
  <c r="T3200" i="3" s="1" a="1"/>
  <c r="T3200" i="3" s="1"/>
  <c r="U3200" i="3" s="1" a="1"/>
  <c r="U3200" i="3" s="1"/>
  <c r="O3200" i="3"/>
  <c r="P3200" i="3" s="1"/>
  <c r="N3200" i="3"/>
  <c r="V3200" i="3" s="1"/>
  <c r="M3200" i="3"/>
  <c r="Z3199" i="3"/>
  <c r="Y3199" i="3"/>
  <c r="W3199" i="3"/>
  <c r="V3199" i="3"/>
  <c r="S3199" i="3"/>
  <c r="R3199" i="3"/>
  <c r="Q3199" i="3"/>
  <c r="P3199" i="3"/>
  <c r="O3199" i="3"/>
  <c r="N3199" i="3"/>
  <c r="M3199" i="3"/>
  <c r="Z3198" i="3"/>
  <c r="Y3198" i="3"/>
  <c r="W3198" i="3"/>
  <c r="S3198" i="3"/>
  <c r="AC3198" i="3" s="1"/>
  <c r="R3198" i="3"/>
  <c r="Q3198" i="3"/>
  <c r="T3198" i="3" s="1" a="1"/>
  <c r="T3198" i="3" s="1"/>
  <c r="U3198" i="3" s="1" a="1"/>
  <c r="U3198" i="3" s="1"/>
  <c r="O3198" i="3"/>
  <c r="P3198" i="3" s="1"/>
  <c r="N3198" i="3"/>
  <c r="V3198" i="3" s="1"/>
  <c r="M3198" i="3"/>
  <c r="AC3197" i="3"/>
  <c r="Z3197" i="3"/>
  <c r="Y3197" i="3"/>
  <c r="W3197" i="3"/>
  <c r="V3197" i="3"/>
  <c r="S3197" i="3"/>
  <c r="X3197" i="3" s="1"/>
  <c r="R3197" i="3"/>
  <c r="Q3197" i="3"/>
  <c r="T3197" i="3" s="1" a="1"/>
  <c r="T3197" i="3" s="1"/>
  <c r="U3197" i="3" s="1" a="1"/>
  <c r="U3197" i="3" s="1"/>
  <c r="P3197" i="3"/>
  <c r="O3197" i="3"/>
  <c r="N3197" i="3"/>
  <c r="M3197" i="3"/>
  <c r="Z3196" i="3"/>
  <c r="Y3196" i="3"/>
  <c r="W3196" i="3"/>
  <c r="R3196" i="3"/>
  <c r="S3196" i="3" s="1"/>
  <c r="Q3196" i="3"/>
  <c r="O3196" i="3"/>
  <c r="P3196" i="3" s="1"/>
  <c r="N3196" i="3"/>
  <c r="V3196" i="3" s="1"/>
  <c r="M3196" i="3"/>
  <c r="Z3195" i="3"/>
  <c r="Y3195" i="3"/>
  <c r="W3195" i="3"/>
  <c r="V3195" i="3"/>
  <c r="S3195" i="3"/>
  <c r="X3195" i="3" s="1"/>
  <c r="R3195" i="3"/>
  <c r="Q3195" i="3"/>
  <c r="T3195" i="3" s="1" a="1"/>
  <c r="T3195" i="3" s="1"/>
  <c r="U3195" i="3" s="1" a="1"/>
  <c r="U3195" i="3" s="1"/>
  <c r="P3195" i="3"/>
  <c r="O3195" i="3"/>
  <c r="N3195" i="3"/>
  <c r="M3195" i="3"/>
  <c r="Z3194" i="3"/>
  <c r="Y3194" i="3"/>
  <c r="W3194" i="3"/>
  <c r="S3194" i="3"/>
  <c r="AC3194" i="3" s="1"/>
  <c r="R3194" i="3"/>
  <c r="Q3194" i="3"/>
  <c r="O3194" i="3"/>
  <c r="P3194" i="3" s="1"/>
  <c r="N3194" i="3"/>
  <c r="V3194" i="3" s="1"/>
  <c r="M3194" i="3"/>
  <c r="AC3193" i="3"/>
  <c r="Z3193" i="3"/>
  <c r="Y3193" i="3"/>
  <c r="W3193" i="3"/>
  <c r="V3193" i="3"/>
  <c r="S3193" i="3"/>
  <c r="X3193" i="3" s="1"/>
  <c r="R3193" i="3"/>
  <c r="Q3193" i="3"/>
  <c r="T3193" i="3" s="1" a="1"/>
  <c r="T3193" i="3" s="1"/>
  <c r="P3193" i="3"/>
  <c r="O3193" i="3"/>
  <c r="N3193" i="3"/>
  <c r="M3193" i="3"/>
  <c r="Z3192" i="3"/>
  <c r="Y3192" i="3"/>
  <c r="W3192" i="3"/>
  <c r="S3192" i="3"/>
  <c r="AC3192" i="3" s="1"/>
  <c r="R3192" i="3"/>
  <c r="Q3192" i="3"/>
  <c r="O3192" i="3"/>
  <c r="P3192" i="3" s="1"/>
  <c r="N3192" i="3"/>
  <c r="V3192" i="3" s="1"/>
  <c r="M3192" i="3"/>
  <c r="Z3191" i="3"/>
  <c r="Y3191" i="3"/>
  <c r="W3191" i="3"/>
  <c r="V3191" i="3"/>
  <c r="S3191" i="3"/>
  <c r="R3191" i="3"/>
  <c r="Q3191" i="3"/>
  <c r="T3191" i="3" s="1" a="1"/>
  <c r="T3191" i="3" s="1"/>
  <c r="U3191" i="3" s="1" a="1"/>
  <c r="U3191" i="3" s="1"/>
  <c r="P3191" i="3"/>
  <c r="O3191" i="3"/>
  <c r="N3191" i="3"/>
  <c r="M3191" i="3"/>
  <c r="Z3190" i="3"/>
  <c r="Y3190" i="3"/>
  <c r="W3190" i="3"/>
  <c r="S3190" i="3"/>
  <c r="AC3190" i="3" s="1"/>
  <c r="R3190" i="3"/>
  <c r="Q3190" i="3"/>
  <c r="T3190" i="3" s="1" a="1"/>
  <c r="T3190" i="3" s="1"/>
  <c r="U3190" i="3" s="1" a="1"/>
  <c r="U3190" i="3" s="1"/>
  <c r="O3190" i="3"/>
  <c r="P3190" i="3" s="1"/>
  <c r="N3190" i="3"/>
  <c r="V3190" i="3" s="1"/>
  <c r="M3190" i="3"/>
  <c r="AC3189" i="3"/>
  <c r="Z3189" i="3"/>
  <c r="Y3189" i="3"/>
  <c r="W3189" i="3"/>
  <c r="V3189" i="3"/>
  <c r="S3189" i="3"/>
  <c r="X3189" i="3" s="1"/>
  <c r="R3189" i="3"/>
  <c r="Q3189" i="3"/>
  <c r="T3189" i="3" s="1" a="1"/>
  <c r="T3189" i="3" s="1"/>
  <c r="U3189" i="3" s="1" a="1"/>
  <c r="U3189" i="3" s="1"/>
  <c r="P3189" i="3"/>
  <c r="O3189" i="3"/>
  <c r="N3189" i="3"/>
  <c r="M3189" i="3"/>
  <c r="Z3188" i="3"/>
  <c r="Y3188" i="3"/>
  <c r="W3188" i="3"/>
  <c r="R3188" i="3"/>
  <c r="S3188" i="3" s="1"/>
  <c r="Q3188" i="3"/>
  <c r="O3188" i="3"/>
  <c r="P3188" i="3" s="1"/>
  <c r="N3188" i="3"/>
  <c r="V3188" i="3" s="1"/>
  <c r="M3188" i="3"/>
  <c r="Z3187" i="3"/>
  <c r="Y3187" i="3"/>
  <c r="W3187" i="3"/>
  <c r="V3187" i="3"/>
  <c r="S3187" i="3"/>
  <c r="X3187" i="3" s="1"/>
  <c r="R3187" i="3"/>
  <c r="Q3187" i="3"/>
  <c r="T3187" i="3" s="1" a="1"/>
  <c r="T3187" i="3" s="1"/>
  <c r="U3187" i="3" s="1" a="1"/>
  <c r="U3187" i="3" s="1"/>
  <c r="P3187" i="3"/>
  <c r="O3187" i="3"/>
  <c r="N3187" i="3"/>
  <c r="M3187" i="3"/>
  <c r="Z3186" i="3"/>
  <c r="Y3186" i="3"/>
  <c r="W3186" i="3"/>
  <c r="S3186" i="3"/>
  <c r="AC3186" i="3" s="1"/>
  <c r="R3186" i="3"/>
  <c r="Q3186" i="3"/>
  <c r="O3186" i="3"/>
  <c r="P3186" i="3" s="1"/>
  <c r="N3186" i="3"/>
  <c r="V3186" i="3" s="1"/>
  <c r="M3186" i="3"/>
  <c r="AC3185" i="3"/>
  <c r="Z3185" i="3"/>
  <c r="Y3185" i="3"/>
  <c r="W3185" i="3"/>
  <c r="V3185" i="3"/>
  <c r="S3185" i="3"/>
  <c r="X3185" i="3" s="1"/>
  <c r="R3185" i="3"/>
  <c r="Q3185" i="3"/>
  <c r="T3185" i="3" s="1" a="1"/>
  <c r="T3185" i="3" s="1"/>
  <c r="P3185" i="3"/>
  <c r="O3185" i="3"/>
  <c r="N3185" i="3"/>
  <c r="M3185" i="3"/>
  <c r="Z3184" i="3"/>
  <c r="Y3184" i="3"/>
  <c r="W3184" i="3"/>
  <c r="S3184" i="3"/>
  <c r="AC3184" i="3" s="1"/>
  <c r="R3184" i="3"/>
  <c r="Q3184" i="3"/>
  <c r="O3184" i="3"/>
  <c r="P3184" i="3" s="1"/>
  <c r="N3184" i="3"/>
  <c r="V3184" i="3" s="1"/>
  <c r="M3184" i="3"/>
  <c r="Z3183" i="3"/>
  <c r="Y3183" i="3"/>
  <c r="W3183" i="3"/>
  <c r="V3183" i="3"/>
  <c r="S3183" i="3"/>
  <c r="R3183" i="3"/>
  <c r="Q3183" i="3"/>
  <c r="P3183" i="3"/>
  <c r="O3183" i="3"/>
  <c r="N3183" i="3"/>
  <c r="M3183" i="3"/>
  <c r="Z3182" i="3"/>
  <c r="Y3182" i="3"/>
  <c r="W3182" i="3"/>
  <c r="S3182" i="3"/>
  <c r="AC3182" i="3" s="1"/>
  <c r="R3182" i="3"/>
  <c r="Q3182" i="3"/>
  <c r="T3182" i="3" s="1" a="1"/>
  <c r="T3182" i="3" s="1"/>
  <c r="U3182" i="3" s="1" a="1"/>
  <c r="U3182" i="3" s="1"/>
  <c r="O3182" i="3"/>
  <c r="P3182" i="3" s="1"/>
  <c r="N3182" i="3"/>
  <c r="V3182" i="3" s="1"/>
  <c r="M3182" i="3"/>
  <c r="AC3181" i="3"/>
  <c r="Z3181" i="3"/>
  <c r="Y3181" i="3"/>
  <c r="W3181" i="3"/>
  <c r="V3181" i="3"/>
  <c r="S3181" i="3"/>
  <c r="X3181" i="3" s="1"/>
  <c r="R3181" i="3"/>
  <c r="Q3181" i="3"/>
  <c r="T3181" i="3" s="1" a="1"/>
  <c r="T3181" i="3" s="1"/>
  <c r="U3181" i="3" s="1" a="1"/>
  <c r="U3181" i="3" s="1"/>
  <c r="P3181" i="3"/>
  <c r="O3181" i="3"/>
  <c r="N3181" i="3"/>
  <c r="M3181" i="3"/>
  <c r="Z3180" i="3"/>
  <c r="Y3180" i="3"/>
  <c r="W3180" i="3"/>
  <c r="R3180" i="3"/>
  <c r="S3180" i="3" s="1"/>
  <c r="Q3180" i="3"/>
  <c r="O3180" i="3"/>
  <c r="P3180" i="3" s="1"/>
  <c r="N3180" i="3"/>
  <c r="V3180" i="3" s="1"/>
  <c r="M3180" i="3"/>
  <c r="Z3179" i="3"/>
  <c r="Y3179" i="3"/>
  <c r="W3179" i="3"/>
  <c r="V3179" i="3"/>
  <c r="S3179" i="3"/>
  <c r="X3179" i="3" s="1"/>
  <c r="R3179" i="3"/>
  <c r="Q3179" i="3"/>
  <c r="T3179" i="3" s="1" a="1"/>
  <c r="T3179" i="3" s="1"/>
  <c r="U3179" i="3" s="1" a="1"/>
  <c r="U3179" i="3" s="1"/>
  <c r="P3179" i="3"/>
  <c r="O3179" i="3"/>
  <c r="N3179" i="3"/>
  <c r="M3179" i="3"/>
  <c r="Z3178" i="3"/>
  <c r="Y3178" i="3"/>
  <c r="W3178" i="3"/>
  <c r="S3178" i="3"/>
  <c r="AC3178" i="3" s="1"/>
  <c r="R3178" i="3"/>
  <c r="Q3178" i="3"/>
  <c r="O3178" i="3"/>
  <c r="P3178" i="3" s="1"/>
  <c r="N3178" i="3"/>
  <c r="V3178" i="3" s="1"/>
  <c r="M3178" i="3"/>
  <c r="AC3177" i="3"/>
  <c r="Z3177" i="3"/>
  <c r="Y3177" i="3"/>
  <c r="W3177" i="3"/>
  <c r="V3177" i="3"/>
  <c r="S3177" i="3"/>
  <c r="X3177" i="3" s="1"/>
  <c r="R3177" i="3"/>
  <c r="Q3177" i="3"/>
  <c r="T3177" i="3" s="1" a="1"/>
  <c r="T3177" i="3" s="1"/>
  <c r="P3177" i="3"/>
  <c r="O3177" i="3"/>
  <c r="N3177" i="3"/>
  <c r="M3177" i="3"/>
  <c r="Z3176" i="3"/>
  <c r="Y3176" i="3"/>
  <c r="W3176" i="3"/>
  <c r="S3176" i="3"/>
  <c r="AC3176" i="3" s="1"/>
  <c r="R3176" i="3"/>
  <c r="Q3176" i="3"/>
  <c r="O3176" i="3"/>
  <c r="P3176" i="3" s="1"/>
  <c r="N3176" i="3"/>
  <c r="V3176" i="3" s="1"/>
  <c r="M3176" i="3"/>
  <c r="Z3175" i="3"/>
  <c r="Y3175" i="3"/>
  <c r="W3175" i="3"/>
  <c r="V3175" i="3"/>
  <c r="S3175" i="3"/>
  <c r="R3175" i="3"/>
  <c r="Q3175" i="3"/>
  <c r="P3175" i="3"/>
  <c r="O3175" i="3"/>
  <c r="N3175" i="3"/>
  <c r="M3175" i="3"/>
  <c r="Z3174" i="3"/>
  <c r="Y3174" i="3"/>
  <c r="W3174" i="3"/>
  <c r="S3174" i="3"/>
  <c r="AC3174" i="3" s="1"/>
  <c r="R3174" i="3"/>
  <c r="Q3174" i="3"/>
  <c r="T3174" i="3" s="1" a="1"/>
  <c r="T3174" i="3" s="1"/>
  <c r="U3174" i="3" s="1" a="1"/>
  <c r="U3174" i="3" s="1"/>
  <c r="O3174" i="3"/>
  <c r="P3174" i="3" s="1"/>
  <c r="N3174" i="3"/>
  <c r="V3174" i="3" s="1"/>
  <c r="M3174" i="3"/>
  <c r="AC3173" i="3"/>
  <c r="Z3173" i="3"/>
  <c r="Y3173" i="3"/>
  <c r="W3173" i="3"/>
  <c r="V3173" i="3"/>
  <c r="S3173" i="3"/>
  <c r="X3173" i="3" s="1"/>
  <c r="R3173" i="3"/>
  <c r="Q3173" i="3"/>
  <c r="T3173" i="3" s="1" a="1"/>
  <c r="T3173" i="3" s="1"/>
  <c r="U3173" i="3" s="1" a="1"/>
  <c r="U3173" i="3" s="1"/>
  <c r="P3173" i="3"/>
  <c r="O3173" i="3"/>
  <c r="N3173" i="3"/>
  <c r="M3173" i="3"/>
  <c r="Z3172" i="3"/>
  <c r="Y3172" i="3"/>
  <c r="W3172" i="3"/>
  <c r="R3172" i="3"/>
  <c r="S3172" i="3" s="1"/>
  <c r="Q3172" i="3"/>
  <c r="O3172" i="3"/>
  <c r="P3172" i="3" s="1"/>
  <c r="N3172" i="3"/>
  <c r="V3172" i="3" s="1"/>
  <c r="M3172" i="3"/>
  <c r="Z3171" i="3"/>
  <c r="Y3171" i="3"/>
  <c r="W3171" i="3"/>
  <c r="V3171" i="3"/>
  <c r="S3171" i="3"/>
  <c r="X3171" i="3" s="1"/>
  <c r="R3171" i="3"/>
  <c r="Q3171" i="3"/>
  <c r="T3171" i="3" s="1" a="1"/>
  <c r="T3171" i="3" s="1"/>
  <c r="U3171" i="3" s="1" a="1"/>
  <c r="U3171" i="3" s="1"/>
  <c r="P3171" i="3"/>
  <c r="O3171" i="3"/>
  <c r="N3171" i="3"/>
  <c r="M3171" i="3"/>
  <c r="Z3170" i="3"/>
  <c r="Y3170" i="3"/>
  <c r="W3170" i="3"/>
  <c r="S3170" i="3"/>
  <c r="AC3170" i="3" s="1"/>
  <c r="R3170" i="3"/>
  <c r="Q3170" i="3"/>
  <c r="O3170" i="3"/>
  <c r="P3170" i="3" s="1"/>
  <c r="N3170" i="3"/>
  <c r="V3170" i="3" s="1"/>
  <c r="M3170" i="3"/>
  <c r="AC3169" i="3"/>
  <c r="Z3169" i="3"/>
  <c r="Y3169" i="3"/>
  <c r="W3169" i="3"/>
  <c r="V3169" i="3"/>
  <c r="S3169" i="3"/>
  <c r="X3169" i="3" s="1"/>
  <c r="R3169" i="3"/>
  <c r="Q3169" i="3"/>
  <c r="T3169" i="3" s="1" a="1"/>
  <c r="T3169" i="3" s="1"/>
  <c r="P3169" i="3"/>
  <c r="O3169" i="3"/>
  <c r="N3169" i="3"/>
  <c r="M3169" i="3"/>
  <c r="Z3168" i="3"/>
  <c r="Y3168" i="3"/>
  <c r="W3168" i="3"/>
  <c r="S3168" i="3"/>
  <c r="AC3168" i="3" s="1"/>
  <c r="R3168" i="3"/>
  <c r="Q3168" i="3"/>
  <c r="O3168" i="3"/>
  <c r="P3168" i="3" s="1"/>
  <c r="N3168" i="3"/>
  <c r="V3168" i="3" s="1"/>
  <c r="M3168" i="3"/>
  <c r="Z3167" i="3"/>
  <c r="Y3167" i="3"/>
  <c r="W3167" i="3"/>
  <c r="V3167" i="3"/>
  <c r="S3167" i="3"/>
  <c r="R3167" i="3"/>
  <c r="Q3167" i="3"/>
  <c r="P3167" i="3"/>
  <c r="O3167" i="3"/>
  <c r="N3167" i="3"/>
  <c r="M3167" i="3"/>
  <c r="Z3166" i="3"/>
  <c r="Y3166" i="3"/>
  <c r="W3166" i="3"/>
  <c r="S3166" i="3"/>
  <c r="AC3166" i="3" s="1"/>
  <c r="R3166" i="3"/>
  <c r="Q3166" i="3"/>
  <c r="T3166" i="3" s="1" a="1"/>
  <c r="T3166" i="3" s="1"/>
  <c r="U3166" i="3" s="1" a="1"/>
  <c r="U3166" i="3" s="1"/>
  <c r="O3166" i="3"/>
  <c r="P3166" i="3" s="1"/>
  <c r="N3166" i="3"/>
  <c r="V3166" i="3" s="1"/>
  <c r="M3166" i="3"/>
  <c r="AC3165" i="3"/>
  <c r="Z3165" i="3"/>
  <c r="Y3165" i="3"/>
  <c r="W3165" i="3"/>
  <c r="V3165" i="3"/>
  <c r="S3165" i="3"/>
  <c r="X3165" i="3" s="1"/>
  <c r="R3165" i="3"/>
  <c r="Q3165" i="3"/>
  <c r="T3165" i="3" s="1" a="1"/>
  <c r="T3165" i="3" s="1"/>
  <c r="U3165" i="3" s="1" a="1"/>
  <c r="U3165" i="3" s="1"/>
  <c r="P3165" i="3"/>
  <c r="O3165" i="3"/>
  <c r="N3165" i="3"/>
  <c r="M3165" i="3"/>
  <c r="Z3164" i="3"/>
  <c r="Y3164" i="3"/>
  <c r="W3164" i="3"/>
  <c r="S3164" i="3"/>
  <c r="X3164" i="3" s="1"/>
  <c r="R3164" i="3"/>
  <c r="Q3164" i="3"/>
  <c r="O3164" i="3"/>
  <c r="P3164" i="3" s="1"/>
  <c r="N3164" i="3"/>
  <c r="V3164" i="3" s="1"/>
  <c r="M3164" i="3"/>
  <c r="AC3163" i="3"/>
  <c r="Z3163" i="3"/>
  <c r="Y3163" i="3"/>
  <c r="W3163" i="3"/>
  <c r="V3163" i="3"/>
  <c r="S3163" i="3"/>
  <c r="X3163" i="3" s="1"/>
  <c r="R3163" i="3"/>
  <c r="Q3163" i="3"/>
  <c r="T3163" i="3" s="1" a="1"/>
  <c r="T3163" i="3" s="1"/>
  <c r="P3163" i="3"/>
  <c r="O3163" i="3"/>
  <c r="N3163" i="3"/>
  <c r="M3163" i="3"/>
  <c r="Z3162" i="3"/>
  <c r="Y3162" i="3"/>
  <c r="W3162" i="3"/>
  <c r="S3162" i="3"/>
  <c r="AC3162" i="3" s="1"/>
  <c r="R3162" i="3"/>
  <c r="Q3162" i="3"/>
  <c r="T3162" i="3" s="1" a="1"/>
  <c r="T3162" i="3" s="1"/>
  <c r="U3162" i="3" s="1" a="1"/>
  <c r="U3162" i="3" s="1"/>
  <c r="O3162" i="3"/>
  <c r="P3162" i="3" s="1"/>
  <c r="N3162" i="3"/>
  <c r="V3162" i="3" s="1"/>
  <c r="M3162" i="3"/>
  <c r="AC3161" i="3"/>
  <c r="Z3161" i="3"/>
  <c r="Y3161" i="3"/>
  <c r="W3161" i="3"/>
  <c r="V3161" i="3"/>
  <c r="S3161" i="3"/>
  <c r="X3161" i="3" s="1"/>
  <c r="R3161" i="3"/>
  <c r="Q3161" i="3"/>
  <c r="T3161" i="3" s="1" a="1"/>
  <c r="T3161" i="3" s="1"/>
  <c r="U3161" i="3" s="1" a="1"/>
  <c r="U3161" i="3" s="1"/>
  <c r="P3161" i="3"/>
  <c r="O3161" i="3"/>
  <c r="N3161" i="3"/>
  <c r="M3161" i="3"/>
  <c r="Z3160" i="3"/>
  <c r="Y3160" i="3"/>
  <c r="W3160" i="3"/>
  <c r="S3160" i="3"/>
  <c r="X3160" i="3" s="1"/>
  <c r="R3160" i="3"/>
  <c r="Q3160" i="3"/>
  <c r="O3160" i="3"/>
  <c r="P3160" i="3" s="1"/>
  <c r="N3160" i="3"/>
  <c r="V3160" i="3" s="1"/>
  <c r="M3160" i="3"/>
  <c r="AC3159" i="3"/>
  <c r="Z3159" i="3"/>
  <c r="Y3159" i="3"/>
  <c r="W3159" i="3"/>
  <c r="V3159" i="3"/>
  <c r="S3159" i="3"/>
  <c r="X3159" i="3" s="1"/>
  <c r="R3159" i="3"/>
  <c r="Q3159" i="3"/>
  <c r="T3159" i="3" s="1" a="1"/>
  <c r="T3159" i="3" s="1"/>
  <c r="P3159" i="3"/>
  <c r="O3159" i="3"/>
  <c r="N3159" i="3"/>
  <c r="M3159" i="3"/>
  <c r="Z3158" i="3"/>
  <c r="Y3158" i="3"/>
  <c r="W3158" i="3"/>
  <c r="S3158" i="3"/>
  <c r="AC3158" i="3" s="1"/>
  <c r="R3158" i="3"/>
  <c r="Q3158" i="3"/>
  <c r="T3158" i="3" s="1" a="1"/>
  <c r="T3158" i="3" s="1"/>
  <c r="U3158" i="3" s="1" a="1"/>
  <c r="U3158" i="3" s="1"/>
  <c r="O3158" i="3"/>
  <c r="P3158" i="3" s="1"/>
  <c r="N3158" i="3"/>
  <c r="V3158" i="3" s="1"/>
  <c r="M3158" i="3"/>
  <c r="AC3157" i="3"/>
  <c r="Z3157" i="3"/>
  <c r="Y3157" i="3"/>
  <c r="W3157" i="3"/>
  <c r="V3157" i="3"/>
  <c r="S3157" i="3"/>
  <c r="X3157" i="3" s="1"/>
  <c r="R3157" i="3"/>
  <c r="Q3157" i="3"/>
  <c r="T3157" i="3" s="1" a="1"/>
  <c r="T3157" i="3" s="1"/>
  <c r="U3157" i="3" s="1" a="1"/>
  <c r="U3157" i="3" s="1"/>
  <c r="P3157" i="3"/>
  <c r="O3157" i="3"/>
  <c r="N3157" i="3"/>
  <c r="M3157" i="3"/>
  <c r="Z3156" i="3"/>
  <c r="Y3156" i="3"/>
  <c r="W3156" i="3"/>
  <c r="S3156" i="3"/>
  <c r="X3156" i="3" s="1"/>
  <c r="R3156" i="3"/>
  <c r="Q3156" i="3"/>
  <c r="O3156" i="3"/>
  <c r="P3156" i="3" s="1"/>
  <c r="N3156" i="3"/>
  <c r="V3156" i="3" s="1"/>
  <c r="M3156" i="3"/>
  <c r="AC3155" i="3"/>
  <c r="Z3155" i="3"/>
  <c r="Y3155" i="3"/>
  <c r="W3155" i="3"/>
  <c r="V3155" i="3"/>
  <c r="S3155" i="3"/>
  <c r="X3155" i="3" s="1"/>
  <c r="R3155" i="3"/>
  <c r="Q3155" i="3"/>
  <c r="T3155" i="3" s="1" a="1"/>
  <c r="T3155" i="3" s="1"/>
  <c r="P3155" i="3"/>
  <c r="O3155" i="3"/>
  <c r="N3155" i="3"/>
  <c r="M3155" i="3"/>
  <c r="Z3154" i="3"/>
  <c r="Y3154" i="3"/>
  <c r="W3154" i="3"/>
  <c r="S3154" i="3"/>
  <c r="AC3154" i="3" s="1"/>
  <c r="R3154" i="3"/>
  <c r="Q3154" i="3"/>
  <c r="T3154" i="3" s="1" a="1"/>
  <c r="T3154" i="3" s="1"/>
  <c r="U3154" i="3" s="1" a="1"/>
  <c r="U3154" i="3" s="1"/>
  <c r="O3154" i="3"/>
  <c r="P3154" i="3" s="1"/>
  <c r="N3154" i="3"/>
  <c r="V3154" i="3" s="1"/>
  <c r="M3154" i="3"/>
  <c r="AC3153" i="3"/>
  <c r="Z3153" i="3"/>
  <c r="Y3153" i="3"/>
  <c r="W3153" i="3"/>
  <c r="V3153" i="3"/>
  <c r="S3153" i="3"/>
  <c r="X3153" i="3" s="1"/>
  <c r="R3153" i="3"/>
  <c r="Q3153" i="3"/>
  <c r="T3153" i="3" s="1" a="1"/>
  <c r="T3153" i="3" s="1"/>
  <c r="U3153" i="3" s="1" a="1"/>
  <c r="U3153" i="3" s="1"/>
  <c r="P3153" i="3"/>
  <c r="O3153" i="3"/>
  <c r="N3153" i="3"/>
  <c r="M3153" i="3"/>
  <c r="Z3152" i="3"/>
  <c r="Y3152" i="3"/>
  <c r="W3152" i="3"/>
  <c r="S3152" i="3"/>
  <c r="X3152" i="3" s="1"/>
  <c r="R3152" i="3"/>
  <c r="Q3152" i="3"/>
  <c r="O3152" i="3"/>
  <c r="P3152" i="3" s="1"/>
  <c r="N3152" i="3"/>
  <c r="V3152" i="3" s="1"/>
  <c r="M3152" i="3"/>
  <c r="AC3151" i="3"/>
  <c r="Z3151" i="3"/>
  <c r="Y3151" i="3"/>
  <c r="W3151" i="3"/>
  <c r="V3151" i="3"/>
  <c r="S3151" i="3"/>
  <c r="X3151" i="3" s="1"/>
  <c r="R3151" i="3"/>
  <c r="Q3151" i="3"/>
  <c r="T3151" i="3" s="1" a="1"/>
  <c r="T3151" i="3" s="1"/>
  <c r="P3151" i="3"/>
  <c r="O3151" i="3"/>
  <c r="N3151" i="3"/>
  <c r="M3151" i="3"/>
  <c r="Z3150" i="3"/>
  <c r="Y3150" i="3"/>
  <c r="W3150" i="3"/>
  <c r="S3150" i="3"/>
  <c r="AC3150" i="3" s="1"/>
  <c r="R3150" i="3"/>
  <c r="Q3150" i="3"/>
  <c r="T3150" i="3" s="1" a="1"/>
  <c r="T3150" i="3" s="1"/>
  <c r="U3150" i="3" s="1" a="1"/>
  <c r="U3150" i="3" s="1"/>
  <c r="O3150" i="3"/>
  <c r="P3150" i="3" s="1"/>
  <c r="N3150" i="3"/>
  <c r="V3150" i="3" s="1"/>
  <c r="M3150" i="3"/>
  <c r="AC3149" i="3"/>
  <c r="Z3149" i="3"/>
  <c r="Y3149" i="3"/>
  <c r="W3149" i="3"/>
  <c r="V3149" i="3"/>
  <c r="S3149" i="3"/>
  <c r="X3149" i="3" s="1"/>
  <c r="R3149" i="3"/>
  <c r="Q3149" i="3"/>
  <c r="T3149" i="3" s="1" a="1"/>
  <c r="T3149" i="3" s="1"/>
  <c r="U3149" i="3" s="1" a="1"/>
  <c r="U3149" i="3" s="1"/>
  <c r="P3149" i="3"/>
  <c r="O3149" i="3"/>
  <c r="N3149" i="3"/>
  <c r="M3149" i="3"/>
  <c r="Z3148" i="3"/>
  <c r="Y3148" i="3"/>
  <c r="W3148" i="3"/>
  <c r="S3148" i="3"/>
  <c r="X3148" i="3" s="1"/>
  <c r="R3148" i="3"/>
  <c r="Q3148" i="3"/>
  <c r="O3148" i="3"/>
  <c r="P3148" i="3" s="1"/>
  <c r="N3148" i="3"/>
  <c r="V3148" i="3" s="1"/>
  <c r="M3148" i="3"/>
  <c r="AC3147" i="3"/>
  <c r="Z3147" i="3"/>
  <c r="Y3147" i="3"/>
  <c r="W3147" i="3"/>
  <c r="V3147" i="3"/>
  <c r="S3147" i="3"/>
  <c r="X3147" i="3" s="1"/>
  <c r="R3147" i="3"/>
  <c r="Q3147" i="3"/>
  <c r="T3147" i="3" s="1" a="1"/>
  <c r="T3147" i="3" s="1"/>
  <c r="P3147" i="3"/>
  <c r="O3147" i="3"/>
  <c r="N3147" i="3"/>
  <c r="M3147" i="3"/>
  <c r="Z3146" i="3"/>
  <c r="Y3146" i="3"/>
  <c r="W3146" i="3"/>
  <c r="S3146" i="3"/>
  <c r="AC3146" i="3" s="1"/>
  <c r="R3146" i="3"/>
  <c r="Q3146" i="3"/>
  <c r="T3146" i="3" s="1" a="1"/>
  <c r="T3146" i="3" s="1"/>
  <c r="U3146" i="3" s="1" a="1"/>
  <c r="U3146" i="3" s="1"/>
  <c r="O3146" i="3"/>
  <c r="P3146" i="3" s="1"/>
  <c r="N3146" i="3"/>
  <c r="V3146" i="3" s="1"/>
  <c r="M3146" i="3"/>
  <c r="AC3145" i="3"/>
  <c r="Z3145" i="3"/>
  <c r="Y3145" i="3"/>
  <c r="W3145" i="3"/>
  <c r="V3145" i="3"/>
  <c r="S3145" i="3"/>
  <c r="X3145" i="3" s="1"/>
  <c r="R3145" i="3"/>
  <c r="Q3145" i="3"/>
  <c r="T3145" i="3" s="1" a="1"/>
  <c r="T3145" i="3" s="1"/>
  <c r="U3145" i="3" s="1" a="1"/>
  <c r="U3145" i="3" s="1"/>
  <c r="P3145" i="3"/>
  <c r="O3145" i="3"/>
  <c r="N3145" i="3"/>
  <c r="M3145" i="3"/>
  <c r="Z3144" i="3"/>
  <c r="Y3144" i="3"/>
  <c r="W3144" i="3"/>
  <c r="S3144" i="3"/>
  <c r="X3144" i="3" s="1"/>
  <c r="R3144" i="3"/>
  <c r="Q3144" i="3"/>
  <c r="O3144" i="3"/>
  <c r="P3144" i="3" s="1"/>
  <c r="N3144" i="3"/>
  <c r="V3144" i="3" s="1"/>
  <c r="M3144" i="3"/>
  <c r="AC3143" i="3"/>
  <c r="Z3143" i="3"/>
  <c r="Y3143" i="3"/>
  <c r="W3143" i="3"/>
  <c r="V3143" i="3"/>
  <c r="S3143" i="3"/>
  <c r="X3143" i="3" s="1"/>
  <c r="R3143" i="3"/>
  <c r="Q3143" i="3"/>
  <c r="T3143" i="3" s="1" a="1"/>
  <c r="T3143" i="3" s="1"/>
  <c r="P3143" i="3"/>
  <c r="O3143" i="3"/>
  <c r="N3143" i="3"/>
  <c r="M3143" i="3"/>
  <c r="Z3142" i="3"/>
  <c r="Y3142" i="3"/>
  <c r="W3142" i="3"/>
  <c r="S3142" i="3"/>
  <c r="AC3142" i="3" s="1"/>
  <c r="R3142" i="3"/>
  <c r="Q3142" i="3"/>
  <c r="T3142" i="3" s="1" a="1"/>
  <c r="T3142" i="3" s="1"/>
  <c r="U3142" i="3" s="1" a="1"/>
  <c r="U3142" i="3" s="1"/>
  <c r="O3142" i="3"/>
  <c r="P3142" i="3" s="1"/>
  <c r="N3142" i="3"/>
  <c r="V3142" i="3" s="1"/>
  <c r="M3142" i="3"/>
  <c r="AC3141" i="3"/>
  <c r="Z3141" i="3"/>
  <c r="Y3141" i="3"/>
  <c r="W3141" i="3"/>
  <c r="V3141" i="3"/>
  <c r="S3141" i="3"/>
  <c r="X3141" i="3" s="1"/>
  <c r="R3141" i="3"/>
  <c r="Q3141" i="3"/>
  <c r="T3141" i="3" s="1" a="1"/>
  <c r="T3141" i="3" s="1"/>
  <c r="U3141" i="3" s="1" a="1"/>
  <c r="U3141" i="3" s="1"/>
  <c r="P3141" i="3"/>
  <c r="O3141" i="3"/>
  <c r="N3141" i="3"/>
  <c r="M3141" i="3"/>
  <c r="Z3140" i="3"/>
  <c r="Y3140" i="3"/>
  <c r="W3140" i="3"/>
  <c r="S3140" i="3"/>
  <c r="X3140" i="3" s="1"/>
  <c r="R3140" i="3"/>
  <c r="Q3140" i="3"/>
  <c r="O3140" i="3"/>
  <c r="P3140" i="3" s="1"/>
  <c r="N3140" i="3"/>
  <c r="V3140" i="3" s="1"/>
  <c r="M3140" i="3"/>
  <c r="AC3139" i="3"/>
  <c r="Z3139" i="3"/>
  <c r="Y3139" i="3"/>
  <c r="W3139" i="3"/>
  <c r="V3139" i="3"/>
  <c r="S3139" i="3"/>
  <c r="X3139" i="3" s="1"/>
  <c r="R3139" i="3"/>
  <c r="Q3139" i="3"/>
  <c r="T3139" i="3" s="1" a="1"/>
  <c r="T3139" i="3" s="1"/>
  <c r="P3139" i="3"/>
  <c r="O3139" i="3"/>
  <c r="N3139" i="3"/>
  <c r="M3139" i="3"/>
  <c r="Z3138" i="3"/>
  <c r="Y3138" i="3"/>
  <c r="W3138" i="3"/>
  <c r="S3138" i="3"/>
  <c r="AC3138" i="3" s="1"/>
  <c r="R3138" i="3"/>
  <c r="Q3138" i="3"/>
  <c r="T3138" i="3" s="1" a="1"/>
  <c r="T3138" i="3" s="1"/>
  <c r="U3138" i="3" s="1" a="1"/>
  <c r="U3138" i="3" s="1"/>
  <c r="O3138" i="3"/>
  <c r="P3138" i="3" s="1"/>
  <c r="N3138" i="3"/>
  <c r="V3138" i="3" s="1"/>
  <c r="M3138" i="3"/>
  <c r="AC3137" i="3"/>
  <c r="Z3137" i="3"/>
  <c r="Y3137" i="3"/>
  <c r="W3137" i="3"/>
  <c r="V3137" i="3"/>
  <c r="S3137" i="3"/>
  <c r="X3137" i="3" s="1"/>
  <c r="R3137" i="3"/>
  <c r="Q3137" i="3"/>
  <c r="T3137" i="3" s="1" a="1"/>
  <c r="T3137" i="3" s="1"/>
  <c r="U3137" i="3" s="1" a="1"/>
  <c r="U3137" i="3" s="1"/>
  <c r="P3137" i="3"/>
  <c r="O3137" i="3"/>
  <c r="N3137" i="3"/>
  <c r="M3137" i="3"/>
  <c r="Z3136" i="3"/>
  <c r="Y3136" i="3"/>
  <c r="W3136" i="3"/>
  <c r="S3136" i="3"/>
  <c r="X3136" i="3" s="1"/>
  <c r="R3136" i="3"/>
  <c r="Q3136" i="3"/>
  <c r="O3136" i="3"/>
  <c r="P3136" i="3" s="1"/>
  <c r="N3136" i="3"/>
  <c r="V3136" i="3" s="1"/>
  <c r="M3136" i="3"/>
  <c r="AC3135" i="3"/>
  <c r="Z3135" i="3"/>
  <c r="Y3135" i="3"/>
  <c r="W3135" i="3"/>
  <c r="V3135" i="3"/>
  <c r="S3135" i="3"/>
  <c r="X3135" i="3" s="1"/>
  <c r="R3135" i="3"/>
  <c r="Q3135" i="3"/>
  <c r="T3135" i="3" s="1" a="1"/>
  <c r="T3135" i="3" s="1"/>
  <c r="P3135" i="3"/>
  <c r="O3135" i="3"/>
  <c r="N3135" i="3"/>
  <c r="M3135" i="3"/>
  <c r="Z3134" i="3"/>
  <c r="Y3134" i="3"/>
  <c r="W3134" i="3"/>
  <c r="S3134" i="3"/>
  <c r="AC3134" i="3" s="1"/>
  <c r="R3134" i="3"/>
  <c r="Q3134" i="3"/>
  <c r="T3134" i="3" s="1" a="1"/>
  <c r="T3134" i="3" s="1"/>
  <c r="U3134" i="3" s="1" a="1"/>
  <c r="U3134" i="3" s="1"/>
  <c r="O3134" i="3"/>
  <c r="P3134" i="3" s="1"/>
  <c r="N3134" i="3"/>
  <c r="V3134" i="3" s="1"/>
  <c r="M3134" i="3"/>
  <c r="AC3133" i="3"/>
  <c r="Z3133" i="3"/>
  <c r="Y3133" i="3"/>
  <c r="W3133" i="3"/>
  <c r="V3133" i="3"/>
  <c r="S3133" i="3"/>
  <c r="X3133" i="3" s="1"/>
  <c r="R3133" i="3"/>
  <c r="Q3133" i="3"/>
  <c r="T3133" i="3" s="1" a="1"/>
  <c r="T3133" i="3" s="1"/>
  <c r="U3133" i="3" s="1" a="1"/>
  <c r="U3133" i="3" s="1"/>
  <c r="P3133" i="3"/>
  <c r="O3133" i="3"/>
  <c r="N3133" i="3"/>
  <c r="M3133" i="3"/>
  <c r="Z3132" i="3"/>
  <c r="Y3132" i="3"/>
  <c r="W3132" i="3"/>
  <c r="S3132" i="3"/>
  <c r="X3132" i="3" s="1"/>
  <c r="R3132" i="3"/>
  <c r="Q3132" i="3"/>
  <c r="O3132" i="3"/>
  <c r="P3132" i="3" s="1"/>
  <c r="N3132" i="3"/>
  <c r="V3132" i="3" s="1"/>
  <c r="M3132" i="3"/>
  <c r="AC3131" i="3"/>
  <c r="Z3131" i="3"/>
  <c r="Y3131" i="3"/>
  <c r="W3131" i="3"/>
  <c r="V3131" i="3"/>
  <c r="S3131" i="3"/>
  <c r="X3131" i="3" s="1"/>
  <c r="R3131" i="3"/>
  <c r="Q3131" i="3"/>
  <c r="T3131" i="3" s="1" a="1"/>
  <c r="T3131" i="3" s="1"/>
  <c r="P3131" i="3"/>
  <c r="O3131" i="3"/>
  <c r="N3131" i="3"/>
  <c r="M3131" i="3"/>
  <c r="Z3130" i="3"/>
  <c r="Y3130" i="3"/>
  <c r="W3130" i="3"/>
  <c r="S3130" i="3"/>
  <c r="AC3130" i="3" s="1"/>
  <c r="R3130" i="3"/>
  <c r="Q3130" i="3"/>
  <c r="T3130" i="3" s="1" a="1"/>
  <c r="T3130" i="3" s="1"/>
  <c r="U3130" i="3" s="1" a="1"/>
  <c r="U3130" i="3" s="1"/>
  <c r="O3130" i="3"/>
  <c r="P3130" i="3" s="1"/>
  <c r="N3130" i="3"/>
  <c r="V3130" i="3" s="1"/>
  <c r="M3130" i="3"/>
  <c r="AC3129" i="3"/>
  <c r="Z3129" i="3"/>
  <c r="Y3129" i="3"/>
  <c r="W3129" i="3"/>
  <c r="V3129" i="3"/>
  <c r="S3129" i="3"/>
  <c r="X3129" i="3" s="1"/>
  <c r="R3129" i="3"/>
  <c r="Q3129" i="3"/>
  <c r="T3129" i="3" s="1" a="1"/>
  <c r="T3129" i="3" s="1"/>
  <c r="U3129" i="3" s="1" a="1"/>
  <c r="U3129" i="3" s="1"/>
  <c r="P3129" i="3"/>
  <c r="O3129" i="3"/>
  <c r="N3129" i="3"/>
  <c r="M3129" i="3"/>
  <c r="Z3128" i="3"/>
  <c r="Y3128" i="3"/>
  <c r="W3128" i="3"/>
  <c r="S3128" i="3"/>
  <c r="X3128" i="3" s="1"/>
  <c r="R3128" i="3"/>
  <c r="Q3128" i="3"/>
  <c r="O3128" i="3"/>
  <c r="P3128" i="3" s="1"/>
  <c r="N3128" i="3"/>
  <c r="V3128" i="3" s="1"/>
  <c r="M3128" i="3"/>
  <c r="AC3127" i="3"/>
  <c r="Z3127" i="3"/>
  <c r="Y3127" i="3"/>
  <c r="W3127" i="3"/>
  <c r="V3127" i="3"/>
  <c r="S3127" i="3"/>
  <c r="X3127" i="3" s="1"/>
  <c r="R3127" i="3"/>
  <c r="Q3127" i="3"/>
  <c r="T3127" i="3" s="1" a="1"/>
  <c r="T3127" i="3" s="1"/>
  <c r="P3127" i="3"/>
  <c r="O3127" i="3"/>
  <c r="N3127" i="3"/>
  <c r="M3127" i="3"/>
  <c r="Z3126" i="3"/>
  <c r="Y3126" i="3"/>
  <c r="W3126" i="3"/>
  <c r="S3126" i="3"/>
  <c r="AC3126" i="3" s="1"/>
  <c r="R3126" i="3"/>
  <c r="Q3126" i="3"/>
  <c r="T3126" i="3" s="1" a="1"/>
  <c r="T3126" i="3" s="1"/>
  <c r="U3126" i="3" s="1" a="1"/>
  <c r="U3126" i="3" s="1"/>
  <c r="O3126" i="3"/>
  <c r="P3126" i="3" s="1"/>
  <c r="N3126" i="3"/>
  <c r="V3126" i="3" s="1"/>
  <c r="M3126" i="3"/>
  <c r="AC3125" i="3"/>
  <c r="Z3125" i="3"/>
  <c r="Y3125" i="3"/>
  <c r="W3125" i="3"/>
  <c r="V3125" i="3"/>
  <c r="S3125" i="3"/>
  <c r="X3125" i="3" s="1"/>
  <c r="R3125" i="3"/>
  <c r="Q3125" i="3"/>
  <c r="T3125" i="3" s="1" a="1"/>
  <c r="T3125" i="3" s="1"/>
  <c r="U3125" i="3" s="1" a="1"/>
  <c r="U3125" i="3" s="1"/>
  <c r="P3125" i="3"/>
  <c r="O3125" i="3"/>
  <c r="N3125" i="3"/>
  <c r="M3125" i="3"/>
  <c r="Z3124" i="3"/>
  <c r="Y3124" i="3"/>
  <c r="W3124" i="3"/>
  <c r="S3124" i="3"/>
  <c r="X3124" i="3" s="1"/>
  <c r="R3124" i="3"/>
  <c r="Q3124" i="3"/>
  <c r="O3124" i="3"/>
  <c r="P3124" i="3" s="1"/>
  <c r="N3124" i="3"/>
  <c r="V3124" i="3" s="1"/>
  <c r="M3124" i="3"/>
  <c r="AC3123" i="3"/>
  <c r="Z3123" i="3"/>
  <c r="Y3123" i="3"/>
  <c r="W3123" i="3"/>
  <c r="V3123" i="3"/>
  <c r="S3123" i="3"/>
  <c r="X3123" i="3" s="1"/>
  <c r="R3123" i="3"/>
  <c r="Q3123" i="3"/>
  <c r="T3123" i="3" s="1" a="1"/>
  <c r="T3123" i="3" s="1"/>
  <c r="U3123" i="3" s="1" a="1"/>
  <c r="U3123" i="3" s="1"/>
  <c r="O3123" i="3"/>
  <c r="P3123" i="3" s="1"/>
  <c r="N3123" i="3"/>
  <c r="M3123" i="3"/>
  <c r="Z3122" i="3"/>
  <c r="Y3122" i="3"/>
  <c r="W3122" i="3"/>
  <c r="R3122" i="3"/>
  <c r="S3122" i="3" s="1"/>
  <c r="Q3122" i="3"/>
  <c r="P3122" i="3"/>
  <c r="O3122" i="3"/>
  <c r="N3122" i="3"/>
  <c r="V3122" i="3" s="1"/>
  <c r="M3122" i="3"/>
  <c r="Z3121" i="3"/>
  <c r="Y3121" i="3"/>
  <c r="W3121" i="3"/>
  <c r="V3121" i="3"/>
  <c r="S3121" i="3"/>
  <c r="R3121" i="3"/>
  <c r="Q3121" i="3"/>
  <c r="P3121" i="3"/>
  <c r="O3121" i="3"/>
  <c r="N3121" i="3"/>
  <c r="M3121" i="3"/>
  <c r="Z3120" i="3"/>
  <c r="Y3120" i="3"/>
  <c r="X3120" i="3"/>
  <c r="W3120" i="3"/>
  <c r="V3120" i="3"/>
  <c r="R3120" i="3"/>
  <c r="S3120" i="3" s="1"/>
  <c r="Q3120" i="3"/>
  <c r="P3120" i="3"/>
  <c r="O3120" i="3"/>
  <c r="N3120" i="3"/>
  <c r="M3120" i="3"/>
  <c r="Z3119" i="3"/>
  <c r="Y3119" i="3"/>
  <c r="W3119" i="3"/>
  <c r="V3119" i="3"/>
  <c r="R3119" i="3"/>
  <c r="S3119" i="3" s="1"/>
  <c r="Q3119" i="3"/>
  <c r="O3119" i="3"/>
  <c r="P3119" i="3" s="1"/>
  <c r="N3119" i="3"/>
  <c r="M3119" i="3"/>
  <c r="Z3118" i="3"/>
  <c r="Y3118" i="3"/>
  <c r="W3118" i="3"/>
  <c r="R3118" i="3"/>
  <c r="S3118" i="3" s="1"/>
  <c r="Q3118" i="3"/>
  <c r="T3118" i="3" s="1" a="1"/>
  <c r="T3118" i="3" s="1"/>
  <c r="U3118" i="3" s="1" a="1"/>
  <c r="U3118" i="3" s="1"/>
  <c r="P3118" i="3"/>
  <c r="O3118" i="3"/>
  <c r="N3118" i="3"/>
  <c r="V3118" i="3" s="1"/>
  <c r="M3118" i="3"/>
  <c r="Z3117" i="3"/>
  <c r="Y3117" i="3"/>
  <c r="W3117" i="3"/>
  <c r="S3117" i="3"/>
  <c r="R3117" i="3"/>
  <c r="Q3117" i="3"/>
  <c r="P3117" i="3"/>
  <c r="O3117" i="3"/>
  <c r="N3117" i="3"/>
  <c r="V3117" i="3" s="1"/>
  <c r="M3117" i="3"/>
  <c r="Z3116" i="3"/>
  <c r="Y3116" i="3"/>
  <c r="W3116" i="3"/>
  <c r="V3116" i="3"/>
  <c r="R3116" i="3"/>
  <c r="S3116" i="3" s="1"/>
  <c r="Q3116" i="3"/>
  <c r="P3116" i="3"/>
  <c r="O3116" i="3"/>
  <c r="N3116" i="3"/>
  <c r="M3116" i="3"/>
  <c r="Z3115" i="3"/>
  <c r="Y3115" i="3"/>
  <c r="X3115" i="3"/>
  <c r="W3115" i="3"/>
  <c r="V3115" i="3"/>
  <c r="R3115" i="3"/>
  <c r="S3115" i="3" s="1"/>
  <c r="AC3115" i="3" s="1"/>
  <c r="Q3115" i="3"/>
  <c r="O3115" i="3"/>
  <c r="P3115" i="3" s="1"/>
  <c r="N3115" i="3"/>
  <c r="M3115" i="3"/>
  <c r="Z3114" i="3"/>
  <c r="Y3114" i="3"/>
  <c r="W3114" i="3"/>
  <c r="R3114" i="3"/>
  <c r="S3114" i="3" s="1"/>
  <c r="Q3114" i="3"/>
  <c r="T3114" i="3" s="1" a="1"/>
  <c r="T3114" i="3" s="1"/>
  <c r="U3114" i="3" s="1" a="1"/>
  <c r="U3114" i="3" s="1"/>
  <c r="P3114" i="3"/>
  <c r="O3114" i="3"/>
  <c r="N3114" i="3"/>
  <c r="V3114" i="3" s="1"/>
  <c r="M3114" i="3"/>
  <c r="Z3113" i="3"/>
  <c r="Y3113" i="3"/>
  <c r="W3113" i="3"/>
  <c r="S3113" i="3"/>
  <c r="R3113" i="3"/>
  <c r="Q3113" i="3"/>
  <c r="P3113" i="3"/>
  <c r="O3113" i="3"/>
  <c r="N3113" i="3"/>
  <c r="V3113" i="3" s="1"/>
  <c r="M3113" i="3"/>
  <c r="Z3112" i="3"/>
  <c r="Y3112" i="3"/>
  <c r="W3112" i="3"/>
  <c r="V3112" i="3"/>
  <c r="R3112" i="3"/>
  <c r="S3112" i="3" s="1"/>
  <c r="Q3112" i="3"/>
  <c r="P3112" i="3"/>
  <c r="O3112" i="3"/>
  <c r="N3112" i="3"/>
  <c r="M3112" i="3"/>
  <c r="Z3111" i="3"/>
  <c r="Y3111" i="3"/>
  <c r="W3111" i="3"/>
  <c r="V3111" i="3"/>
  <c r="R3111" i="3"/>
  <c r="S3111" i="3" s="1"/>
  <c r="AC3111" i="3" s="1"/>
  <c r="Q3111" i="3"/>
  <c r="O3111" i="3"/>
  <c r="P3111" i="3" s="1"/>
  <c r="N3111" i="3"/>
  <c r="M3111" i="3"/>
  <c r="Z3110" i="3"/>
  <c r="Y3110" i="3"/>
  <c r="W3110" i="3"/>
  <c r="R3110" i="3"/>
  <c r="S3110" i="3" s="1"/>
  <c r="Q3110" i="3"/>
  <c r="T3110" i="3" s="1" a="1"/>
  <c r="T3110" i="3" s="1"/>
  <c r="U3110" i="3" s="1" a="1"/>
  <c r="U3110" i="3" s="1"/>
  <c r="P3110" i="3"/>
  <c r="O3110" i="3"/>
  <c r="N3110" i="3"/>
  <c r="V3110" i="3" s="1"/>
  <c r="M3110" i="3"/>
  <c r="Z3109" i="3"/>
  <c r="Y3109" i="3"/>
  <c r="W3109" i="3"/>
  <c r="S3109" i="3"/>
  <c r="R3109" i="3"/>
  <c r="Q3109" i="3"/>
  <c r="P3109" i="3"/>
  <c r="O3109" i="3"/>
  <c r="N3109" i="3"/>
  <c r="V3109" i="3" s="1"/>
  <c r="M3109" i="3"/>
  <c r="Z3108" i="3"/>
  <c r="Y3108" i="3"/>
  <c r="W3108" i="3"/>
  <c r="V3108" i="3"/>
  <c r="R3108" i="3"/>
  <c r="S3108" i="3" s="1"/>
  <c r="Q3108" i="3"/>
  <c r="P3108" i="3"/>
  <c r="O3108" i="3"/>
  <c r="N3108" i="3"/>
  <c r="M3108" i="3"/>
  <c r="Z3107" i="3"/>
  <c r="Y3107" i="3"/>
  <c r="W3107" i="3"/>
  <c r="V3107" i="3"/>
  <c r="R3107" i="3"/>
  <c r="S3107" i="3" s="1"/>
  <c r="Q3107" i="3"/>
  <c r="O3107" i="3"/>
  <c r="P3107" i="3" s="1"/>
  <c r="N3107" i="3"/>
  <c r="M3107" i="3"/>
  <c r="Z3106" i="3"/>
  <c r="Y3106" i="3"/>
  <c r="W3106" i="3"/>
  <c r="R3106" i="3"/>
  <c r="S3106" i="3" s="1"/>
  <c r="Q3106" i="3"/>
  <c r="T3106" i="3" s="1" a="1"/>
  <c r="T3106" i="3" s="1"/>
  <c r="U3106" i="3" s="1" a="1"/>
  <c r="U3106" i="3" s="1"/>
  <c r="P3106" i="3"/>
  <c r="O3106" i="3"/>
  <c r="N3106" i="3"/>
  <c r="V3106" i="3" s="1"/>
  <c r="M3106" i="3"/>
  <c r="Z3105" i="3"/>
  <c r="Y3105" i="3"/>
  <c r="W3105" i="3"/>
  <c r="S3105" i="3"/>
  <c r="R3105" i="3"/>
  <c r="Q3105" i="3"/>
  <c r="P3105" i="3"/>
  <c r="O3105" i="3"/>
  <c r="N3105" i="3"/>
  <c r="V3105" i="3" s="1"/>
  <c r="M3105" i="3"/>
  <c r="Z3104" i="3"/>
  <c r="Y3104" i="3"/>
  <c r="W3104" i="3"/>
  <c r="V3104" i="3"/>
  <c r="R3104" i="3"/>
  <c r="S3104" i="3" s="1"/>
  <c r="X3104" i="3" s="1"/>
  <c r="Q3104" i="3"/>
  <c r="P3104" i="3"/>
  <c r="O3104" i="3"/>
  <c r="N3104" i="3"/>
  <c r="M3104" i="3"/>
  <c r="Z3103" i="3"/>
  <c r="Y3103" i="3"/>
  <c r="X3103" i="3"/>
  <c r="W3103" i="3"/>
  <c r="V3103" i="3"/>
  <c r="R3103" i="3"/>
  <c r="S3103" i="3" s="1"/>
  <c r="AC3103" i="3" s="1"/>
  <c r="Q3103" i="3"/>
  <c r="O3103" i="3"/>
  <c r="P3103" i="3" s="1"/>
  <c r="N3103" i="3"/>
  <c r="M3103" i="3"/>
  <c r="Z3102" i="3"/>
  <c r="Y3102" i="3"/>
  <c r="W3102" i="3"/>
  <c r="R3102" i="3"/>
  <c r="S3102" i="3" s="1"/>
  <c r="Q3102" i="3"/>
  <c r="T3102" i="3" s="1" a="1"/>
  <c r="T3102" i="3" s="1"/>
  <c r="U3102" i="3" s="1" a="1"/>
  <c r="U3102" i="3" s="1"/>
  <c r="P3102" i="3"/>
  <c r="O3102" i="3"/>
  <c r="N3102" i="3"/>
  <c r="V3102" i="3" s="1"/>
  <c r="M3102" i="3"/>
  <c r="Z3101" i="3"/>
  <c r="Y3101" i="3"/>
  <c r="W3101" i="3"/>
  <c r="S3101" i="3"/>
  <c r="R3101" i="3"/>
  <c r="Q3101" i="3"/>
  <c r="P3101" i="3"/>
  <c r="O3101" i="3"/>
  <c r="N3101" i="3"/>
  <c r="V3101" i="3" s="1"/>
  <c r="M3101" i="3"/>
  <c r="Z3100" i="3"/>
  <c r="Y3100" i="3"/>
  <c r="W3100" i="3"/>
  <c r="V3100" i="3"/>
  <c r="R3100" i="3"/>
  <c r="S3100" i="3" s="1"/>
  <c r="Q3100" i="3"/>
  <c r="P3100" i="3"/>
  <c r="O3100" i="3"/>
  <c r="N3100" i="3"/>
  <c r="M3100" i="3"/>
  <c r="Z3099" i="3"/>
  <c r="Y3099" i="3"/>
  <c r="X3099" i="3"/>
  <c r="W3099" i="3"/>
  <c r="V3099" i="3"/>
  <c r="R3099" i="3"/>
  <c r="S3099" i="3" s="1"/>
  <c r="AC3099" i="3" s="1"/>
  <c r="Q3099" i="3"/>
  <c r="O3099" i="3"/>
  <c r="P3099" i="3" s="1"/>
  <c r="N3099" i="3"/>
  <c r="M3099" i="3"/>
  <c r="Z3098" i="3"/>
  <c r="Y3098" i="3"/>
  <c r="W3098" i="3"/>
  <c r="R3098" i="3"/>
  <c r="S3098" i="3" s="1"/>
  <c r="Q3098" i="3"/>
  <c r="T3098" i="3" s="1" a="1"/>
  <c r="T3098" i="3" s="1"/>
  <c r="U3098" i="3" s="1" a="1"/>
  <c r="U3098" i="3" s="1"/>
  <c r="P3098" i="3"/>
  <c r="O3098" i="3"/>
  <c r="N3098" i="3"/>
  <c r="V3098" i="3" s="1"/>
  <c r="M3098" i="3"/>
  <c r="Z3097" i="3"/>
  <c r="Y3097" i="3"/>
  <c r="W3097" i="3"/>
  <c r="S3097" i="3"/>
  <c r="R3097" i="3"/>
  <c r="Q3097" i="3"/>
  <c r="P3097" i="3"/>
  <c r="O3097" i="3"/>
  <c r="N3097" i="3"/>
  <c r="V3097" i="3" s="1"/>
  <c r="M3097" i="3"/>
  <c r="Z3096" i="3"/>
  <c r="Y3096" i="3"/>
  <c r="X3096" i="3"/>
  <c r="W3096" i="3"/>
  <c r="V3096" i="3"/>
  <c r="R3096" i="3"/>
  <c r="S3096" i="3" s="1"/>
  <c r="Q3096" i="3"/>
  <c r="P3096" i="3"/>
  <c r="O3096" i="3"/>
  <c r="N3096" i="3"/>
  <c r="M3096" i="3"/>
  <c r="Z3095" i="3"/>
  <c r="Y3095" i="3"/>
  <c r="X3095" i="3"/>
  <c r="W3095" i="3"/>
  <c r="V3095" i="3"/>
  <c r="R3095" i="3"/>
  <c r="S3095" i="3" s="1"/>
  <c r="AC3095" i="3" s="1"/>
  <c r="Q3095" i="3"/>
  <c r="T3095" i="3" s="1" a="1"/>
  <c r="T3095" i="3" s="1"/>
  <c r="U3095" i="3" s="1" a="1"/>
  <c r="U3095" i="3" s="1"/>
  <c r="O3095" i="3"/>
  <c r="P3095" i="3" s="1"/>
  <c r="N3095" i="3"/>
  <c r="M3095" i="3"/>
  <c r="Z3094" i="3"/>
  <c r="Y3094" i="3"/>
  <c r="W3094" i="3"/>
  <c r="R3094" i="3"/>
  <c r="S3094" i="3" s="1"/>
  <c r="X3094" i="3" s="1"/>
  <c r="Q3094" i="3"/>
  <c r="T3094" i="3" s="1" a="1"/>
  <c r="T3094" i="3" s="1"/>
  <c r="U3094" i="3" s="1" a="1"/>
  <c r="U3094" i="3" s="1"/>
  <c r="P3094" i="3"/>
  <c r="O3094" i="3"/>
  <c r="N3094" i="3"/>
  <c r="V3094" i="3" s="1"/>
  <c r="M3094" i="3"/>
  <c r="Z3093" i="3"/>
  <c r="Y3093" i="3"/>
  <c r="W3093" i="3"/>
  <c r="S3093" i="3"/>
  <c r="R3093" i="3"/>
  <c r="Q3093" i="3"/>
  <c r="P3093" i="3"/>
  <c r="O3093" i="3"/>
  <c r="N3093" i="3"/>
  <c r="V3093" i="3" s="1"/>
  <c r="M3093" i="3"/>
  <c r="Z3092" i="3"/>
  <c r="Y3092" i="3"/>
  <c r="X3092" i="3"/>
  <c r="W3092" i="3"/>
  <c r="V3092" i="3"/>
  <c r="R3092" i="3"/>
  <c r="S3092" i="3" s="1"/>
  <c r="Q3092" i="3"/>
  <c r="P3092" i="3"/>
  <c r="O3092" i="3"/>
  <c r="N3092" i="3"/>
  <c r="M3092" i="3"/>
  <c r="Z3091" i="3"/>
  <c r="Y3091" i="3"/>
  <c r="X3091" i="3"/>
  <c r="W3091" i="3"/>
  <c r="V3091" i="3"/>
  <c r="R3091" i="3"/>
  <c r="S3091" i="3" s="1"/>
  <c r="AC3091" i="3" s="1"/>
  <c r="Q3091" i="3"/>
  <c r="T3091" i="3" s="1" a="1"/>
  <c r="T3091" i="3" s="1"/>
  <c r="U3091" i="3" s="1" a="1"/>
  <c r="U3091" i="3" s="1"/>
  <c r="O3091" i="3"/>
  <c r="P3091" i="3" s="1"/>
  <c r="N3091" i="3"/>
  <c r="M3091" i="3"/>
  <c r="Z3090" i="3"/>
  <c r="Y3090" i="3"/>
  <c r="W3090" i="3"/>
  <c r="R3090" i="3"/>
  <c r="S3090" i="3" s="1"/>
  <c r="X3090" i="3" s="1"/>
  <c r="Q3090" i="3"/>
  <c r="T3090" i="3" s="1" a="1"/>
  <c r="T3090" i="3" s="1"/>
  <c r="U3090" i="3" s="1" a="1"/>
  <c r="U3090" i="3" s="1"/>
  <c r="P3090" i="3"/>
  <c r="O3090" i="3"/>
  <c r="N3090" i="3"/>
  <c r="V3090" i="3" s="1"/>
  <c r="M3090" i="3"/>
  <c r="Z3089" i="3"/>
  <c r="Y3089" i="3"/>
  <c r="W3089" i="3"/>
  <c r="S3089" i="3"/>
  <c r="R3089" i="3"/>
  <c r="Q3089" i="3"/>
  <c r="P3089" i="3"/>
  <c r="O3089" i="3"/>
  <c r="N3089" i="3"/>
  <c r="V3089" i="3" s="1"/>
  <c r="M3089" i="3"/>
  <c r="Z3088" i="3"/>
  <c r="Y3088" i="3"/>
  <c r="W3088" i="3"/>
  <c r="V3088" i="3"/>
  <c r="R3088" i="3"/>
  <c r="S3088" i="3" s="1"/>
  <c r="X3088" i="3" s="1"/>
  <c r="Q3088" i="3"/>
  <c r="P3088" i="3"/>
  <c r="O3088" i="3"/>
  <c r="N3088" i="3"/>
  <c r="M3088" i="3"/>
  <c r="Z3087" i="3"/>
  <c r="Y3087" i="3"/>
  <c r="X3087" i="3"/>
  <c r="W3087" i="3"/>
  <c r="V3087" i="3"/>
  <c r="R3087" i="3"/>
  <c r="S3087" i="3" s="1"/>
  <c r="AC3087" i="3" s="1"/>
  <c r="Q3087" i="3"/>
  <c r="T3087" i="3" s="1" a="1"/>
  <c r="T3087" i="3" s="1"/>
  <c r="U3087" i="3" s="1" a="1"/>
  <c r="U3087" i="3" s="1"/>
  <c r="O3087" i="3"/>
  <c r="P3087" i="3" s="1"/>
  <c r="N3087" i="3"/>
  <c r="M3087" i="3"/>
  <c r="Z3086" i="3"/>
  <c r="Y3086" i="3"/>
  <c r="W3086" i="3"/>
  <c r="R3086" i="3"/>
  <c r="S3086" i="3" s="1"/>
  <c r="X3086" i="3" s="1"/>
  <c r="Q3086" i="3"/>
  <c r="T3086" i="3" s="1" a="1"/>
  <c r="T3086" i="3" s="1"/>
  <c r="U3086" i="3" s="1" a="1"/>
  <c r="U3086" i="3" s="1"/>
  <c r="P3086" i="3"/>
  <c r="O3086" i="3"/>
  <c r="N3086" i="3"/>
  <c r="V3086" i="3" s="1"/>
  <c r="M3086" i="3"/>
  <c r="Z3085" i="3"/>
  <c r="Y3085" i="3"/>
  <c r="W3085" i="3"/>
  <c r="S3085" i="3"/>
  <c r="R3085" i="3"/>
  <c r="Q3085" i="3"/>
  <c r="P3085" i="3"/>
  <c r="O3085" i="3"/>
  <c r="N3085" i="3"/>
  <c r="V3085" i="3" s="1"/>
  <c r="M3085" i="3"/>
  <c r="Z3084" i="3"/>
  <c r="Y3084" i="3"/>
  <c r="W3084" i="3"/>
  <c r="V3084" i="3"/>
  <c r="R3084" i="3"/>
  <c r="S3084" i="3" s="1"/>
  <c r="X3084" i="3" s="1"/>
  <c r="Q3084" i="3"/>
  <c r="P3084" i="3"/>
  <c r="O3084" i="3"/>
  <c r="N3084" i="3"/>
  <c r="M3084" i="3"/>
  <c r="Z3083" i="3"/>
  <c r="Y3083" i="3"/>
  <c r="X3083" i="3"/>
  <c r="W3083" i="3"/>
  <c r="V3083" i="3"/>
  <c r="R3083" i="3"/>
  <c r="S3083" i="3" s="1"/>
  <c r="AC3083" i="3" s="1"/>
  <c r="Q3083" i="3"/>
  <c r="T3083" i="3" s="1" a="1"/>
  <c r="T3083" i="3" s="1"/>
  <c r="U3083" i="3" s="1" a="1"/>
  <c r="U3083" i="3" s="1"/>
  <c r="O3083" i="3"/>
  <c r="P3083" i="3" s="1"/>
  <c r="N3083" i="3"/>
  <c r="M3083" i="3"/>
  <c r="Z3082" i="3"/>
  <c r="Y3082" i="3"/>
  <c r="W3082" i="3"/>
  <c r="R3082" i="3"/>
  <c r="S3082" i="3" s="1"/>
  <c r="X3082" i="3" s="1"/>
  <c r="Q3082" i="3"/>
  <c r="T3082" i="3" s="1" a="1"/>
  <c r="T3082" i="3" s="1"/>
  <c r="U3082" i="3" s="1" a="1"/>
  <c r="U3082" i="3" s="1"/>
  <c r="P3082" i="3"/>
  <c r="O3082" i="3"/>
  <c r="N3082" i="3"/>
  <c r="V3082" i="3" s="1"/>
  <c r="M3082" i="3"/>
  <c r="Z3081" i="3"/>
  <c r="Y3081" i="3"/>
  <c r="W3081" i="3"/>
  <c r="S3081" i="3"/>
  <c r="R3081" i="3"/>
  <c r="Q3081" i="3"/>
  <c r="P3081" i="3"/>
  <c r="O3081" i="3"/>
  <c r="N3081" i="3"/>
  <c r="V3081" i="3" s="1"/>
  <c r="M3081" i="3"/>
  <c r="Z3080" i="3"/>
  <c r="Y3080" i="3"/>
  <c r="X3080" i="3"/>
  <c r="W3080" i="3"/>
  <c r="V3080" i="3"/>
  <c r="R3080" i="3"/>
  <c r="S3080" i="3" s="1"/>
  <c r="Q3080" i="3"/>
  <c r="P3080" i="3"/>
  <c r="O3080" i="3"/>
  <c r="N3080" i="3"/>
  <c r="M3080" i="3"/>
  <c r="Z3079" i="3"/>
  <c r="Y3079" i="3"/>
  <c r="X3079" i="3"/>
  <c r="W3079" i="3"/>
  <c r="V3079" i="3"/>
  <c r="R3079" i="3"/>
  <c r="S3079" i="3" s="1"/>
  <c r="AC3079" i="3" s="1"/>
  <c r="Q3079" i="3"/>
  <c r="T3079" i="3" s="1" a="1"/>
  <c r="T3079" i="3" s="1"/>
  <c r="U3079" i="3" s="1" a="1"/>
  <c r="U3079" i="3" s="1"/>
  <c r="O3079" i="3"/>
  <c r="P3079" i="3" s="1"/>
  <c r="N3079" i="3"/>
  <c r="M3079" i="3"/>
  <c r="Z3078" i="3"/>
  <c r="Y3078" i="3"/>
  <c r="W3078" i="3"/>
  <c r="R3078" i="3"/>
  <c r="S3078" i="3" s="1"/>
  <c r="X3078" i="3" s="1"/>
  <c r="Q3078" i="3"/>
  <c r="T3078" i="3" s="1" a="1"/>
  <c r="T3078" i="3" s="1"/>
  <c r="U3078" i="3" s="1" a="1"/>
  <c r="U3078" i="3" s="1"/>
  <c r="P3078" i="3"/>
  <c r="O3078" i="3"/>
  <c r="N3078" i="3"/>
  <c r="V3078" i="3" s="1"/>
  <c r="M3078" i="3"/>
  <c r="Z3077" i="3"/>
  <c r="Y3077" i="3"/>
  <c r="W3077" i="3"/>
  <c r="S3077" i="3"/>
  <c r="R3077" i="3"/>
  <c r="Q3077" i="3"/>
  <c r="P3077" i="3"/>
  <c r="O3077" i="3"/>
  <c r="N3077" i="3"/>
  <c r="V3077" i="3" s="1"/>
  <c r="M3077" i="3"/>
  <c r="Z3076" i="3"/>
  <c r="Y3076" i="3"/>
  <c r="X3076" i="3"/>
  <c r="W3076" i="3"/>
  <c r="V3076" i="3"/>
  <c r="R3076" i="3"/>
  <c r="S3076" i="3" s="1"/>
  <c r="Q3076" i="3"/>
  <c r="P3076" i="3"/>
  <c r="O3076" i="3"/>
  <c r="N3076" i="3"/>
  <c r="M3076" i="3"/>
  <c r="Z3075" i="3"/>
  <c r="Y3075" i="3"/>
  <c r="X3075" i="3"/>
  <c r="W3075" i="3"/>
  <c r="V3075" i="3"/>
  <c r="R3075" i="3"/>
  <c r="S3075" i="3" s="1"/>
  <c r="AC3075" i="3" s="1"/>
  <c r="Q3075" i="3"/>
  <c r="T3075" i="3" s="1" a="1"/>
  <c r="T3075" i="3" s="1"/>
  <c r="U3075" i="3" s="1" a="1"/>
  <c r="U3075" i="3" s="1"/>
  <c r="O3075" i="3"/>
  <c r="P3075" i="3" s="1"/>
  <c r="N3075" i="3"/>
  <c r="M3075" i="3"/>
  <c r="Z3074" i="3"/>
  <c r="Y3074" i="3"/>
  <c r="W3074" i="3"/>
  <c r="R3074" i="3"/>
  <c r="S3074" i="3" s="1"/>
  <c r="X3074" i="3" s="1"/>
  <c r="Q3074" i="3"/>
  <c r="T3074" i="3" s="1" a="1"/>
  <c r="T3074" i="3" s="1"/>
  <c r="U3074" i="3" s="1" a="1"/>
  <c r="U3074" i="3" s="1"/>
  <c r="P3074" i="3"/>
  <c r="O3074" i="3"/>
  <c r="N3074" i="3"/>
  <c r="V3074" i="3" s="1"/>
  <c r="M3074" i="3"/>
  <c r="Z3073" i="3"/>
  <c r="Y3073" i="3"/>
  <c r="W3073" i="3"/>
  <c r="S3073" i="3"/>
  <c r="R3073" i="3"/>
  <c r="Q3073" i="3"/>
  <c r="P3073" i="3"/>
  <c r="O3073" i="3"/>
  <c r="N3073" i="3"/>
  <c r="V3073" i="3" s="1"/>
  <c r="M3073" i="3"/>
  <c r="Z3072" i="3"/>
  <c r="Y3072" i="3"/>
  <c r="W3072" i="3"/>
  <c r="V3072" i="3"/>
  <c r="R3072" i="3"/>
  <c r="S3072" i="3" s="1"/>
  <c r="X3072" i="3" s="1"/>
  <c r="Q3072" i="3"/>
  <c r="P3072" i="3"/>
  <c r="O3072" i="3"/>
  <c r="N3072" i="3"/>
  <c r="M3072" i="3"/>
  <c r="Z3071" i="3"/>
  <c r="Y3071" i="3"/>
  <c r="X3071" i="3"/>
  <c r="W3071" i="3"/>
  <c r="V3071" i="3"/>
  <c r="R3071" i="3"/>
  <c r="S3071" i="3" s="1"/>
  <c r="AC3071" i="3" s="1"/>
  <c r="Q3071" i="3"/>
  <c r="T3071" i="3" s="1" a="1"/>
  <c r="T3071" i="3" s="1"/>
  <c r="U3071" i="3" s="1" a="1"/>
  <c r="U3071" i="3" s="1"/>
  <c r="O3071" i="3"/>
  <c r="P3071" i="3" s="1"/>
  <c r="N3071" i="3"/>
  <c r="M3071" i="3"/>
  <c r="Z3070" i="3"/>
  <c r="Y3070" i="3"/>
  <c r="W3070" i="3"/>
  <c r="R3070" i="3"/>
  <c r="S3070" i="3" s="1"/>
  <c r="X3070" i="3" s="1"/>
  <c r="Q3070" i="3"/>
  <c r="T3070" i="3" s="1" a="1"/>
  <c r="T3070" i="3" s="1"/>
  <c r="U3070" i="3" s="1" a="1"/>
  <c r="U3070" i="3" s="1"/>
  <c r="P3070" i="3"/>
  <c r="O3070" i="3"/>
  <c r="N3070" i="3"/>
  <c r="V3070" i="3" s="1"/>
  <c r="M3070" i="3"/>
  <c r="Z3069" i="3"/>
  <c r="Y3069" i="3"/>
  <c r="W3069" i="3"/>
  <c r="S3069" i="3"/>
  <c r="R3069" i="3"/>
  <c r="Q3069" i="3"/>
  <c r="P3069" i="3"/>
  <c r="O3069" i="3"/>
  <c r="N3069" i="3"/>
  <c r="V3069" i="3" s="1"/>
  <c r="M3069" i="3"/>
  <c r="Z3068" i="3"/>
  <c r="Y3068" i="3"/>
  <c r="W3068" i="3"/>
  <c r="V3068" i="3"/>
  <c r="R3068" i="3"/>
  <c r="S3068" i="3" s="1"/>
  <c r="X3068" i="3" s="1"/>
  <c r="Q3068" i="3"/>
  <c r="P3068" i="3"/>
  <c r="O3068" i="3"/>
  <c r="N3068" i="3"/>
  <c r="M3068" i="3"/>
  <c r="Z3067" i="3"/>
  <c r="Y3067" i="3"/>
  <c r="X3067" i="3"/>
  <c r="W3067" i="3"/>
  <c r="V3067" i="3"/>
  <c r="R3067" i="3"/>
  <c r="S3067" i="3" s="1"/>
  <c r="AC3067" i="3" s="1"/>
  <c r="Q3067" i="3"/>
  <c r="T3067" i="3" s="1" a="1"/>
  <c r="T3067" i="3" s="1"/>
  <c r="U3067" i="3" s="1" a="1"/>
  <c r="U3067" i="3" s="1"/>
  <c r="O3067" i="3"/>
  <c r="P3067" i="3" s="1"/>
  <c r="N3067" i="3"/>
  <c r="M3067" i="3"/>
  <c r="Z3066" i="3"/>
  <c r="Y3066" i="3"/>
  <c r="W3066" i="3"/>
  <c r="R3066" i="3"/>
  <c r="S3066" i="3" s="1"/>
  <c r="X3066" i="3" s="1"/>
  <c r="Q3066" i="3"/>
  <c r="T3066" i="3" s="1" a="1"/>
  <c r="T3066" i="3" s="1"/>
  <c r="U3066" i="3" s="1" a="1"/>
  <c r="U3066" i="3" s="1"/>
  <c r="O3066" i="3"/>
  <c r="P3066" i="3" s="1"/>
  <c r="N3066" i="3"/>
  <c r="V3066" i="3" s="1"/>
  <c r="M3066" i="3"/>
  <c r="Z3065" i="3"/>
  <c r="Y3065" i="3"/>
  <c r="W3065" i="3"/>
  <c r="S3065" i="3"/>
  <c r="R3065" i="3"/>
  <c r="Q3065" i="3"/>
  <c r="T3065" i="3" s="1" a="1"/>
  <c r="T3065" i="3" s="1"/>
  <c r="U3065" i="3" s="1" a="1"/>
  <c r="U3065" i="3" s="1"/>
  <c r="P3065" i="3"/>
  <c r="O3065" i="3"/>
  <c r="N3065" i="3"/>
  <c r="V3065" i="3" s="1"/>
  <c r="M3065" i="3"/>
  <c r="Z3064" i="3"/>
  <c r="Y3064" i="3"/>
  <c r="W3064" i="3"/>
  <c r="R3064" i="3"/>
  <c r="S3064" i="3" s="1"/>
  <c r="X3064" i="3" s="1"/>
  <c r="Q3064" i="3"/>
  <c r="P3064" i="3"/>
  <c r="O3064" i="3"/>
  <c r="N3064" i="3"/>
  <c r="V3064" i="3" s="1"/>
  <c r="M3064" i="3"/>
  <c r="Z3063" i="3"/>
  <c r="Y3063" i="3"/>
  <c r="W3063" i="3"/>
  <c r="V3063" i="3"/>
  <c r="R3063" i="3"/>
  <c r="S3063" i="3" s="1"/>
  <c r="AC3063" i="3" s="1"/>
  <c r="Q3063" i="3"/>
  <c r="P3063" i="3"/>
  <c r="O3063" i="3"/>
  <c r="N3063" i="3"/>
  <c r="M3063" i="3"/>
  <c r="Z3062" i="3"/>
  <c r="Y3062" i="3"/>
  <c r="W3062" i="3"/>
  <c r="R3062" i="3"/>
  <c r="S3062" i="3" s="1"/>
  <c r="X3062" i="3" s="1"/>
  <c r="Q3062" i="3"/>
  <c r="T3062" i="3" s="1" a="1"/>
  <c r="T3062" i="3" s="1"/>
  <c r="U3062" i="3" s="1" a="1"/>
  <c r="U3062" i="3" s="1"/>
  <c r="O3062" i="3"/>
  <c r="P3062" i="3" s="1"/>
  <c r="N3062" i="3"/>
  <c r="V3062" i="3" s="1"/>
  <c r="M3062" i="3"/>
  <c r="Z3061" i="3"/>
  <c r="Y3061" i="3"/>
  <c r="W3061" i="3"/>
  <c r="S3061" i="3"/>
  <c r="R3061" i="3"/>
  <c r="Q3061" i="3"/>
  <c r="P3061" i="3"/>
  <c r="O3061" i="3"/>
  <c r="N3061" i="3"/>
  <c r="V3061" i="3" s="1"/>
  <c r="M3061" i="3"/>
  <c r="Z3060" i="3"/>
  <c r="Y3060" i="3"/>
  <c r="X3060" i="3"/>
  <c r="W3060" i="3"/>
  <c r="V3060" i="3"/>
  <c r="R3060" i="3"/>
  <c r="S3060" i="3" s="1"/>
  <c r="Q3060" i="3"/>
  <c r="P3060" i="3"/>
  <c r="O3060" i="3"/>
  <c r="N3060" i="3"/>
  <c r="M3060" i="3"/>
  <c r="Z3059" i="3"/>
  <c r="Y3059" i="3"/>
  <c r="X3059" i="3"/>
  <c r="W3059" i="3"/>
  <c r="V3059" i="3"/>
  <c r="R3059" i="3"/>
  <c r="S3059" i="3" s="1"/>
  <c r="AC3059" i="3" s="1"/>
  <c r="Q3059" i="3"/>
  <c r="T3059" i="3" s="1" a="1"/>
  <c r="T3059" i="3" s="1"/>
  <c r="U3059" i="3" s="1" a="1"/>
  <c r="U3059" i="3" s="1"/>
  <c r="O3059" i="3"/>
  <c r="P3059" i="3" s="1"/>
  <c r="N3059" i="3"/>
  <c r="M3059" i="3"/>
  <c r="AC3058" i="3"/>
  <c r="Z3058" i="3"/>
  <c r="Y3058" i="3"/>
  <c r="W3058" i="3"/>
  <c r="R3058" i="3"/>
  <c r="S3058" i="3" s="1"/>
  <c r="X3058" i="3" s="1"/>
  <c r="Q3058" i="3"/>
  <c r="T3058" i="3" s="1" a="1"/>
  <c r="T3058" i="3" s="1"/>
  <c r="U3058" i="3" s="1" a="1"/>
  <c r="U3058" i="3" s="1"/>
  <c r="O3058" i="3"/>
  <c r="P3058" i="3" s="1"/>
  <c r="N3058" i="3"/>
  <c r="V3058" i="3" s="1"/>
  <c r="M3058" i="3"/>
  <c r="Z3057" i="3"/>
  <c r="Y3057" i="3"/>
  <c r="W3057" i="3"/>
  <c r="S3057" i="3"/>
  <c r="R3057" i="3"/>
  <c r="Q3057" i="3"/>
  <c r="T3057" i="3" s="1" a="1"/>
  <c r="T3057" i="3" s="1"/>
  <c r="U3057" i="3" s="1" a="1"/>
  <c r="U3057" i="3" s="1"/>
  <c r="P3057" i="3"/>
  <c r="O3057" i="3"/>
  <c r="N3057" i="3"/>
  <c r="V3057" i="3" s="1"/>
  <c r="M3057" i="3"/>
  <c r="Z3056" i="3"/>
  <c r="Y3056" i="3"/>
  <c r="W3056" i="3"/>
  <c r="R3056" i="3"/>
  <c r="S3056" i="3" s="1"/>
  <c r="Q3056" i="3"/>
  <c r="P3056" i="3"/>
  <c r="O3056" i="3"/>
  <c r="N3056" i="3"/>
  <c r="V3056" i="3" s="1"/>
  <c r="M3056" i="3"/>
  <c r="Z3055" i="3"/>
  <c r="Y3055" i="3"/>
  <c r="W3055" i="3"/>
  <c r="V3055" i="3"/>
  <c r="R3055" i="3"/>
  <c r="S3055" i="3" s="1"/>
  <c r="AC3055" i="3" s="1"/>
  <c r="Q3055" i="3"/>
  <c r="P3055" i="3"/>
  <c r="O3055" i="3"/>
  <c r="N3055" i="3"/>
  <c r="M3055" i="3"/>
  <c r="Z3054" i="3"/>
  <c r="Y3054" i="3"/>
  <c r="X3054" i="3"/>
  <c r="W3054" i="3"/>
  <c r="R3054" i="3"/>
  <c r="S3054" i="3" s="1"/>
  <c r="AC3054" i="3" s="1"/>
  <c r="Q3054" i="3"/>
  <c r="O3054" i="3"/>
  <c r="P3054" i="3" s="1"/>
  <c r="N3054" i="3"/>
  <c r="V3054" i="3" s="1"/>
  <c r="M3054" i="3"/>
  <c r="Z3053" i="3"/>
  <c r="Y3053" i="3"/>
  <c r="W3053" i="3"/>
  <c r="S3053" i="3"/>
  <c r="R3053" i="3"/>
  <c r="Q3053" i="3"/>
  <c r="P3053" i="3"/>
  <c r="O3053" i="3"/>
  <c r="N3053" i="3"/>
  <c r="V3053" i="3" s="1"/>
  <c r="M3053" i="3"/>
  <c r="Z3052" i="3"/>
  <c r="Y3052" i="3"/>
  <c r="X3052" i="3"/>
  <c r="W3052" i="3"/>
  <c r="V3052" i="3"/>
  <c r="R3052" i="3"/>
  <c r="S3052" i="3" s="1"/>
  <c r="AC3052" i="3" s="1"/>
  <c r="Q3052" i="3"/>
  <c r="T3052" i="3" s="1" a="1"/>
  <c r="T3052" i="3" s="1"/>
  <c r="P3052" i="3"/>
  <c r="O3052" i="3"/>
  <c r="N3052" i="3"/>
  <c r="M3052" i="3"/>
  <c r="Z3051" i="3"/>
  <c r="Y3051" i="3"/>
  <c r="X3051" i="3"/>
  <c r="W3051" i="3"/>
  <c r="V3051" i="3"/>
  <c r="R3051" i="3"/>
  <c r="S3051" i="3" s="1"/>
  <c r="AC3051" i="3" s="1"/>
  <c r="Q3051" i="3"/>
  <c r="T3051" i="3" s="1" a="1"/>
  <c r="T3051" i="3" s="1"/>
  <c r="U3051" i="3" s="1" a="1"/>
  <c r="U3051" i="3" s="1"/>
  <c r="O3051" i="3"/>
  <c r="P3051" i="3" s="1"/>
  <c r="N3051" i="3"/>
  <c r="M3051" i="3"/>
  <c r="AC3050" i="3"/>
  <c r="Z3050" i="3"/>
  <c r="Y3050" i="3"/>
  <c r="X3050" i="3"/>
  <c r="W3050" i="3"/>
  <c r="R3050" i="3"/>
  <c r="S3050" i="3" s="1"/>
  <c r="Q3050" i="3"/>
  <c r="T3050" i="3" s="1" a="1"/>
  <c r="T3050" i="3" s="1"/>
  <c r="U3050" i="3" s="1" a="1"/>
  <c r="U3050" i="3" s="1"/>
  <c r="O3050" i="3"/>
  <c r="P3050" i="3" s="1"/>
  <c r="N3050" i="3"/>
  <c r="V3050" i="3" s="1"/>
  <c r="M3050" i="3"/>
  <c r="Z3049" i="3"/>
  <c r="Y3049" i="3"/>
  <c r="W3049" i="3"/>
  <c r="S3049" i="3"/>
  <c r="R3049" i="3"/>
  <c r="Q3049" i="3"/>
  <c r="T3049" i="3" s="1" a="1"/>
  <c r="T3049" i="3" s="1"/>
  <c r="U3049" i="3" s="1" a="1"/>
  <c r="U3049" i="3" s="1"/>
  <c r="P3049" i="3"/>
  <c r="O3049" i="3"/>
  <c r="N3049" i="3"/>
  <c r="V3049" i="3" s="1"/>
  <c r="M3049" i="3"/>
  <c r="Z3048" i="3"/>
  <c r="Y3048" i="3"/>
  <c r="W3048" i="3"/>
  <c r="R3048" i="3"/>
  <c r="S3048" i="3" s="1"/>
  <c r="AC3048" i="3" s="1"/>
  <c r="Q3048" i="3"/>
  <c r="P3048" i="3"/>
  <c r="O3048" i="3"/>
  <c r="N3048" i="3"/>
  <c r="V3048" i="3" s="1"/>
  <c r="M3048" i="3"/>
  <c r="Z3047" i="3"/>
  <c r="Y3047" i="3"/>
  <c r="W3047" i="3"/>
  <c r="V3047" i="3"/>
  <c r="R3047" i="3"/>
  <c r="S3047" i="3" s="1"/>
  <c r="Q3047" i="3"/>
  <c r="P3047" i="3"/>
  <c r="O3047" i="3"/>
  <c r="N3047" i="3"/>
  <c r="M3047" i="3"/>
  <c r="Z3046" i="3"/>
  <c r="Y3046" i="3"/>
  <c r="X3046" i="3"/>
  <c r="W3046" i="3"/>
  <c r="R3046" i="3"/>
  <c r="S3046" i="3" s="1"/>
  <c r="AC3046" i="3" s="1"/>
  <c r="Q3046" i="3"/>
  <c r="T3046" i="3" s="1" a="1"/>
  <c r="T3046" i="3" s="1"/>
  <c r="U3046" i="3" s="1" a="1"/>
  <c r="U3046" i="3" s="1"/>
  <c r="O3046" i="3"/>
  <c r="P3046" i="3" s="1"/>
  <c r="N3046" i="3"/>
  <c r="V3046" i="3" s="1"/>
  <c r="M3046" i="3"/>
  <c r="Z3045" i="3"/>
  <c r="Y3045" i="3"/>
  <c r="W3045" i="3"/>
  <c r="S3045" i="3"/>
  <c r="R3045" i="3"/>
  <c r="Q3045" i="3"/>
  <c r="P3045" i="3"/>
  <c r="O3045" i="3"/>
  <c r="N3045" i="3"/>
  <c r="V3045" i="3" s="1"/>
  <c r="M3045" i="3"/>
  <c r="Z3044" i="3"/>
  <c r="Y3044" i="3"/>
  <c r="X3044" i="3"/>
  <c r="W3044" i="3"/>
  <c r="V3044" i="3"/>
  <c r="R3044" i="3"/>
  <c r="S3044" i="3" s="1"/>
  <c r="AC3044" i="3" s="1"/>
  <c r="Q3044" i="3"/>
  <c r="T3044" i="3" s="1" a="1"/>
  <c r="T3044" i="3" s="1"/>
  <c r="U3044" i="3" s="1" a="1"/>
  <c r="U3044" i="3" s="1"/>
  <c r="P3044" i="3"/>
  <c r="O3044" i="3"/>
  <c r="N3044" i="3"/>
  <c r="M3044" i="3"/>
  <c r="Z3043" i="3"/>
  <c r="Y3043" i="3"/>
  <c r="X3043" i="3"/>
  <c r="W3043" i="3"/>
  <c r="V3043" i="3"/>
  <c r="R3043" i="3"/>
  <c r="S3043" i="3" s="1"/>
  <c r="AC3043" i="3" s="1"/>
  <c r="Q3043" i="3"/>
  <c r="T3043" i="3" s="1" a="1"/>
  <c r="T3043" i="3" s="1"/>
  <c r="U3043" i="3" s="1" a="1"/>
  <c r="U3043" i="3" s="1"/>
  <c r="O3043" i="3"/>
  <c r="P3043" i="3" s="1"/>
  <c r="N3043" i="3"/>
  <c r="M3043" i="3"/>
  <c r="AC3042" i="3"/>
  <c r="Z3042" i="3"/>
  <c r="Y3042" i="3"/>
  <c r="X3042" i="3"/>
  <c r="W3042" i="3"/>
  <c r="R3042" i="3"/>
  <c r="S3042" i="3" s="1"/>
  <c r="Q3042" i="3"/>
  <c r="T3042" i="3" s="1" a="1"/>
  <c r="T3042" i="3" s="1"/>
  <c r="U3042" i="3" s="1" a="1"/>
  <c r="U3042" i="3" s="1"/>
  <c r="O3042" i="3"/>
  <c r="P3042" i="3" s="1"/>
  <c r="N3042" i="3"/>
  <c r="V3042" i="3" s="1"/>
  <c r="M3042" i="3"/>
  <c r="Z3041" i="3"/>
  <c r="Y3041" i="3"/>
  <c r="W3041" i="3"/>
  <c r="S3041" i="3"/>
  <c r="R3041" i="3"/>
  <c r="Q3041" i="3"/>
  <c r="T3041" i="3" s="1" a="1"/>
  <c r="T3041" i="3" s="1"/>
  <c r="U3041" i="3" s="1" a="1"/>
  <c r="U3041" i="3" s="1"/>
  <c r="P3041" i="3"/>
  <c r="O3041" i="3"/>
  <c r="N3041" i="3"/>
  <c r="V3041" i="3" s="1"/>
  <c r="M3041" i="3"/>
  <c r="Z3040" i="3"/>
  <c r="Y3040" i="3"/>
  <c r="W3040" i="3"/>
  <c r="R3040" i="3"/>
  <c r="S3040" i="3" s="1"/>
  <c r="AC3040" i="3" s="1"/>
  <c r="Q3040" i="3"/>
  <c r="P3040" i="3"/>
  <c r="O3040" i="3"/>
  <c r="N3040" i="3"/>
  <c r="V3040" i="3" s="1"/>
  <c r="M3040" i="3"/>
  <c r="Z3039" i="3"/>
  <c r="Y3039" i="3"/>
  <c r="W3039" i="3"/>
  <c r="V3039" i="3"/>
  <c r="R3039" i="3"/>
  <c r="S3039" i="3" s="1"/>
  <c r="AC3039" i="3" s="1"/>
  <c r="Q3039" i="3"/>
  <c r="P3039" i="3"/>
  <c r="O3039" i="3"/>
  <c r="N3039" i="3"/>
  <c r="M3039" i="3"/>
  <c r="Z3038" i="3"/>
  <c r="Y3038" i="3"/>
  <c r="W3038" i="3"/>
  <c r="R3038" i="3"/>
  <c r="S3038" i="3" s="1"/>
  <c r="Q3038" i="3"/>
  <c r="O3038" i="3"/>
  <c r="P3038" i="3" s="1"/>
  <c r="N3038" i="3"/>
  <c r="V3038" i="3" s="1"/>
  <c r="M3038" i="3"/>
  <c r="Z3037" i="3"/>
  <c r="Y3037" i="3"/>
  <c r="W3037" i="3"/>
  <c r="S3037" i="3"/>
  <c r="R3037" i="3"/>
  <c r="Q3037" i="3"/>
  <c r="P3037" i="3"/>
  <c r="O3037" i="3"/>
  <c r="N3037" i="3"/>
  <c r="V3037" i="3" s="1"/>
  <c r="M3037" i="3"/>
  <c r="Z3036" i="3"/>
  <c r="Y3036" i="3"/>
  <c r="X3036" i="3"/>
  <c r="W3036" i="3"/>
  <c r="V3036" i="3"/>
  <c r="R3036" i="3"/>
  <c r="S3036" i="3" s="1"/>
  <c r="AC3036" i="3" s="1"/>
  <c r="Q3036" i="3"/>
  <c r="T3036" i="3" s="1" a="1"/>
  <c r="T3036" i="3" s="1"/>
  <c r="U3036" i="3" s="1" a="1"/>
  <c r="U3036" i="3" s="1"/>
  <c r="P3036" i="3"/>
  <c r="O3036" i="3"/>
  <c r="N3036" i="3"/>
  <c r="M3036" i="3"/>
  <c r="Z3035" i="3"/>
  <c r="Y3035" i="3"/>
  <c r="X3035" i="3"/>
  <c r="W3035" i="3"/>
  <c r="V3035" i="3"/>
  <c r="R3035" i="3"/>
  <c r="S3035" i="3" s="1"/>
  <c r="AC3035" i="3" s="1"/>
  <c r="Q3035" i="3"/>
  <c r="T3035" i="3" s="1" a="1"/>
  <c r="T3035" i="3" s="1"/>
  <c r="U3035" i="3" s="1" a="1"/>
  <c r="U3035" i="3" s="1"/>
  <c r="O3035" i="3"/>
  <c r="P3035" i="3" s="1"/>
  <c r="N3035" i="3"/>
  <c r="M3035" i="3"/>
  <c r="AC3034" i="3"/>
  <c r="Z3034" i="3"/>
  <c r="Y3034" i="3"/>
  <c r="W3034" i="3"/>
  <c r="R3034" i="3"/>
  <c r="S3034" i="3" s="1"/>
  <c r="X3034" i="3" s="1"/>
  <c r="Q3034" i="3"/>
  <c r="T3034" i="3" s="1" a="1"/>
  <c r="T3034" i="3" s="1"/>
  <c r="U3034" i="3" s="1" a="1"/>
  <c r="U3034" i="3" s="1"/>
  <c r="O3034" i="3"/>
  <c r="P3034" i="3" s="1"/>
  <c r="N3034" i="3"/>
  <c r="V3034" i="3" s="1"/>
  <c r="M3034" i="3"/>
  <c r="Z3033" i="3"/>
  <c r="Y3033" i="3"/>
  <c r="W3033" i="3"/>
  <c r="V3033" i="3"/>
  <c r="S3033" i="3"/>
  <c r="R3033" i="3"/>
  <c r="Q3033" i="3"/>
  <c r="O3033" i="3"/>
  <c r="P3033" i="3" s="1"/>
  <c r="N3033" i="3"/>
  <c r="M3033" i="3"/>
  <c r="Z3032" i="3"/>
  <c r="Y3032" i="3"/>
  <c r="W3032" i="3"/>
  <c r="V3032" i="3"/>
  <c r="S3032" i="3"/>
  <c r="R3032" i="3"/>
  <c r="Q3032" i="3"/>
  <c r="O3032" i="3"/>
  <c r="P3032" i="3" s="1"/>
  <c r="N3032" i="3"/>
  <c r="M3032" i="3"/>
  <c r="Z3031" i="3"/>
  <c r="Y3031" i="3"/>
  <c r="W3031" i="3"/>
  <c r="V3031" i="3"/>
  <c r="R3031" i="3"/>
  <c r="S3031" i="3" s="1"/>
  <c r="Q3031" i="3"/>
  <c r="P3031" i="3"/>
  <c r="O3031" i="3"/>
  <c r="N3031" i="3"/>
  <c r="M3031" i="3"/>
  <c r="Z3030" i="3"/>
  <c r="Y3030" i="3"/>
  <c r="W3030" i="3"/>
  <c r="R3030" i="3"/>
  <c r="S3030" i="3" s="1"/>
  <c r="Q3030" i="3"/>
  <c r="O3030" i="3"/>
  <c r="P3030" i="3" s="1"/>
  <c r="N3030" i="3"/>
  <c r="V3030" i="3" s="1"/>
  <c r="M3030" i="3"/>
  <c r="AC3029" i="3"/>
  <c r="Z3029" i="3"/>
  <c r="Y3029" i="3"/>
  <c r="W3029" i="3"/>
  <c r="V3029" i="3"/>
  <c r="S3029" i="3"/>
  <c r="X3029" i="3" s="1"/>
  <c r="R3029" i="3"/>
  <c r="Q3029" i="3"/>
  <c r="T3029" i="3" s="1" a="1"/>
  <c r="T3029" i="3" s="1"/>
  <c r="U3029" i="3" s="1" a="1"/>
  <c r="U3029" i="3" s="1"/>
  <c r="P3029" i="3"/>
  <c r="O3029" i="3"/>
  <c r="N3029" i="3"/>
  <c r="M3029" i="3"/>
  <c r="Z3028" i="3"/>
  <c r="Y3028" i="3"/>
  <c r="W3028" i="3"/>
  <c r="V3028" i="3"/>
  <c r="S3028" i="3"/>
  <c r="R3028" i="3"/>
  <c r="Q3028" i="3"/>
  <c r="O3028" i="3"/>
  <c r="P3028" i="3" s="1"/>
  <c r="N3028" i="3"/>
  <c r="M3028" i="3"/>
  <c r="Z3027" i="3"/>
  <c r="Y3027" i="3"/>
  <c r="W3027" i="3"/>
  <c r="V3027" i="3"/>
  <c r="R3027" i="3"/>
  <c r="S3027" i="3" s="1"/>
  <c r="Q3027" i="3"/>
  <c r="P3027" i="3"/>
  <c r="O3027" i="3"/>
  <c r="N3027" i="3"/>
  <c r="M3027" i="3"/>
  <c r="Z3026" i="3"/>
  <c r="Y3026" i="3"/>
  <c r="W3026" i="3"/>
  <c r="R3026" i="3"/>
  <c r="S3026" i="3" s="1"/>
  <c r="Q3026" i="3"/>
  <c r="O3026" i="3"/>
  <c r="P3026" i="3" s="1"/>
  <c r="N3026" i="3"/>
  <c r="V3026" i="3" s="1"/>
  <c r="M3026" i="3"/>
  <c r="AC3025" i="3"/>
  <c r="Z3025" i="3"/>
  <c r="Y3025" i="3"/>
  <c r="W3025" i="3"/>
  <c r="V3025" i="3"/>
  <c r="S3025" i="3"/>
  <c r="X3025" i="3" s="1"/>
  <c r="R3025" i="3"/>
  <c r="Q3025" i="3"/>
  <c r="T3025" i="3" s="1" a="1"/>
  <c r="T3025" i="3" s="1"/>
  <c r="U3025" i="3" s="1" a="1"/>
  <c r="U3025" i="3" s="1"/>
  <c r="P3025" i="3"/>
  <c r="O3025" i="3"/>
  <c r="N3025" i="3"/>
  <c r="M3025" i="3"/>
  <c r="Z3024" i="3"/>
  <c r="Y3024" i="3"/>
  <c r="W3024" i="3"/>
  <c r="R3024" i="3"/>
  <c r="S3024" i="3" s="1"/>
  <c r="Q3024" i="3"/>
  <c r="T3024" i="3" s="1" a="1"/>
  <c r="T3024" i="3" s="1"/>
  <c r="U3024" i="3" s="1" a="1"/>
  <c r="U3024" i="3" s="1"/>
  <c r="P3024" i="3"/>
  <c r="O3024" i="3"/>
  <c r="N3024" i="3"/>
  <c r="V3024" i="3" s="1"/>
  <c r="M3024" i="3"/>
  <c r="Z3023" i="3"/>
  <c r="Y3023" i="3"/>
  <c r="W3023" i="3"/>
  <c r="R3023" i="3"/>
  <c r="S3023" i="3" s="1"/>
  <c r="Q3023" i="3"/>
  <c r="P3023" i="3"/>
  <c r="O3023" i="3"/>
  <c r="N3023" i="3"/>
  <c r="V3023" i="3" s="1"/>
  <c r="M3023" i="3"/>
  <c r="Z3022" i="3"/>
  <c r="Y3022" i="3"/>
  <c r="W3022" i="3"/>
  <c r="V3022" i="3"/>
  <c r="R3022" i="3"/>
  <c r="S3022" i="3" s="1"/>
  <c r="Q3022" i="3"/>
  <c r="P3022" i="3"/>
  <c r="O3022" i="3"/>
  <c r="N3022" i="3"/>
  <c r="M3022" i="3"/>
  <c r="Z3021" i="3"/>
  <c r="Y3021" i="3"/>
  <c r="W3021" i="3"/>
  <c r="V3021" i="3"/>
  <c r="R3021" i="3"/>
  <c r="S3021" i="3" s="1"/>
  <c r="X3021" i="3" s="1"/>
  <c r="Q3021" i="3"/>
  <c r="P3021" i="3"/>
  <c r="O3021" i="3"/>
  <c r="N3021" i="3"/>
  <c r="M3021" i="3"/>
  <c r="Z3020" i="3"/>
  <c r="Y3020" i="3"/>
  <c r="W3020" i="3"/>
  <c r="R3020" i="3"/>
  <c r="S3020" i="3" s="1"/>
  <c r="Q3020" i="3"/>
  <c r="P3020" i="3"/>
  <c r="O3020" i="3"/>
  <c r="N3020" i="3"/>
  <c r="V3020" i="3" s="1"/>
  <c r="M3020" i="3"/>
  <c r="Z3019" i="3"/>
  <c r="Y3019" i="3"/>
  <c r="W3019" i="3"/>
  <c r="R3019" i="3"/>
  <c r="S3019" i="3" s="1"/>
  <c r="Q3019" i="3"/>
  <c r="P3019" i="3"/>
  <c r="O3019" i="3"/>
  <c r="N3019" i="3"/>
  <c r="V3019" i="3" s="1"/>
  <c r="M3019" i="3"/>
  <c r="Z3018" i="3"/>
  <c r="Y3018" i="3"/>
  <c r="W3018" i="3"/>
  <c r="V3018" i="3"/>
  <c r="R3018" i="3"/>
  <c r="S3018" i="3" s="1"/>
  <c r="Q3018" i="3"/>
  <c r="P3018" i="3"/>
  <c r="O3018" i="3"/>
  <c r="N3018" i="3"/>
  <c r="M3018" i="3"/>
  <c r="Z3017" i="3"/>
  <c r="Y3017" i="3"/>
  <c r="X3017" i="3"/>
  <c r="W3017" i="3"/>
  <c r="V3017" i="3"/>
  <c r="R3017" i="3"/>
  <c r="S3017" i="3" s="1"/>
  <c r="Q3017" i="3"/>
  <c r="P3017" i="3"/>
  <c r="O3017" i="3"/>
  <c r="N3017" i="3"/>
  <c r="M3017" i="3"/>
  <c r="Z3016" i="3"/>
  <c r="Y3016" i="3"/>
  <c r="W3016" i="3"/>
  <c r="R3016" i="3"/>
  <c r="S3016" i="3" s="1"/>
  <c r="Q3016" i="3"/>
  <c r="T3016" i="3" s="1" a="1"/>
  <c r="T3016" i="3" s="1"/>
  <c r="U3016" i="3" s="1" a="1"/>
  <c r="U3016" i="3" s="1"/>
  <c r="P3016" i="3"/>
  <c r="O3016" i="3"/>
  <c r="N3016" i="3"/>
  <c r="V3016" i="3" s="1"/>
  <c r="M3016" i="3"/>
  <c r="Z3015" i="3"/>
  <c r="Y3015" i="3"/>
  <c r="W3015" i="3"/>
  <c r="R3015" i="3"/>
  <c r="S3015" i="3" s="1"/>
  <c r="Q3015" i="3"/>
  <c r="P3015" i="3"/>
  <c r="O3015" i="3"/>
  <c r="N3015" i="3"/>
  <c r="V3015" i="3" s="1"/>
  <c r="M3015" i="3"/>
  <c r="Z3014" i="3"/>
  <c r="Y3014" i="3"/>
  <c r="W3014" i="3"/>
  <c r="V3014" i="3"/>
  <c r="R3014" i="3"/>
  <c r="S3014" i="3" s="1"/>
  <c r="Q3014" i="3"/>
  <c r="P3014" i="3"/>
  <c r="O3014" i="3"/>
  <c r="N3014" i="3"/>
  <c r="M3014" i="3"/>
  <c r="Z3013" i="3"/>
  <c r="Y3013" i="3"/>
  <c r="W3013" i="3"/>
  <c r="V3013" i="3"/>
  <c r="R3013" i="3"/>
  <c r="S3013" i="3" s="1"/>
  <c r="Q3013" i="3"/>
  <c r="P3013" i="3"/>
  <c r="O3013" i="3"/>
  <c r="N3013" i="3"/>
  <c r="M3013" i="3"/>
  <c r="Z3012" i="3"/>
  <c r="Y3012" i="3"/>
  <c r="W3012" i="3"/>
  <c r="R3012" i="3"/>
  <c r="S3012" i="3" s="1"/>
  <c r="Q3012" i="3"/>
  <c r="P3012" i="3"/>
  <c r="O3012" i="3"/>
  <c r="N3012" i="3"/>
  <c r="V3012" i="3" s="1"/>
  <c r="M3012" i="3"/>
  <c r="Z3011" i="3"/>
  <c r="Y3011" i="3"/>
  <c r="W3011" i="3"/>
  <c r="R3011" i="3"/>
  <c r="S3011" i="3" s="1"/>
  <c r="Q3011" i="3"/>
  <c r="P3011" i="3"/>
  <c r="O3011" i="3"/>
  <c r="N3011" i="3"/>
  <c r="V3011" i="3" s="1"/>
  <c r="M3011" i="3"/>
  <c r="Z3010" i="3"/>
  <c r="Y3010" i="3"/>
  <c r="W3010" i="3"/>
  <c r="V3010" i="3"/>
  <c r="R3010" i="3"/>
  <c r="S3010" i="3" s="1"/>
  <c r="Q3010" i="3"/>
  <c r="P3010" i="3"/>
  <c r="O3010" i="3"/>
  <c r="N3010" i="3"/>
  <c r="M3010" i="3"/>
  <c r="Z3009" i="3"/>
  <c r="Y3009" i="3"/>
  <c r="X3009" i="3"/>
  <c r="W3009" i="3"/>
  <c r="V3009" i="3"/>
  <c r="R3009" i="3"/>
  <c r="S3009" i="3" s="1"/>
  <c r="Q3009" i="3"/>
  <c r="P3009" i="3"/>
  <c r="O3009" i="3"/>
  <c r="N3009" i="3"/>
  <c r="M3009" i="3"/>
  <c r="Z3008" i="3"/>
  <c r="Y3008" i="3"/>
  <c r="W3008" i="3"/>
  <c r="R3008" i="3"/>
  <c r="S3008" i="3" s="1"/>
  <c r="Q3008" i="3"/>
  <c r="T3008" i="3" s="1" a="1"/>
  <c r="T3008" i="3" s="1"/>
  <c r="U3008" i="3" s="1" a="1"/>
  <c r="U3008" i="3" s="1"/>
  <c r="P3008" i="3"/>
  <c r="O3008" i="3"/>
  <c r="N3008" i="3"/>
  <c r="V3008" i="3" s="1"/>
  <c r="M3008" i="3"/>
  <c r="Z3007" i="3"/>
  <c r="Y3007" i="3"/>
  <c r="W3007" i="3"/>
  <c r="R3007" i="3"/>
  <c r="S3007" i="3" s="1"/>
  <c r="Q3007" i="3"/>
  <c r="P3007" i="3"/>
  <c r="O3007" i="3"/>
  <c r="N3007" i="3"/>
  <c r="V3007" i="3" s="1"/>
  <c r="M3007" i="3"/>
  <c r="Z3006" i="3"/>
  <c r="Y3006" i="3"/>
  <c r="W3006" i="3"/>
  <c r="V3006" i="3"/>
  <c r="R3006" i="3"/>
  <c r="S3006" i="3" s="1"/>
  <c r="Q3006" i="3"/>
  <c r="P3006" i="3"/>
  <c r="O3006" i="3"/>
  <c r="N3006" i="3"/>
  <c r="M3006" i="3"/>
  <c r="Z3005" i="3"/>
  <c r="Y3005" i="3"/>
  <c r="W3005" i="3"/>
  <c r="V3005" i="3"/>
  <c r="R3005" i="3"/>
  <c r="S3005" i="3" s="1"/>
  <c r="Q3005" i="3"/>
  <c r="P3005" i="3"/>
  <c r="O3005" i="3"/>
  <c r="N3005" i="3"/>
  <c r="M3005" i="3"/>
  <c r="Z3004" i="3"/>
  <c r="Y3004" i="3"/>
  <c r="W3004" i="3"/>
  <c r="R3004" i="3"/>
  <c r="S3004" i="3" s="1"/>
  <c r="Q3004" i="3"/>
  <c r="P3004" i="3"/>
  <c r="O3004" i="3"/>
  <c r="N3004" i="3"/>
  <c r="V3004" i="3" s="1"/>
  <c r="M3004" i="3"/>
  <c r="Z3003" i="3"/>
  <c r="Y3003" i="3"/>
  <c r="W3003" i="3"/>
  <c r="R3003" i="3"/>
  <c r="S3003" i="3" s="1"/>
  <c r="Q3003" i="3"/>
  <c r="P3003" i="3"/>
  <c r="O3003" i="3"/>
  <c r="N3003" i="3"/>
  <c r="V3003" i="3" s="1"/>
  <c r="M3003" i="3"/>
  <c r="Z3002" i="3"/>
  <c r="Y3002" i="3"/>
  <c r="W3002" i="3"/>
  <c r="V3002" i="3"/>
  <c r="R3002" i="3"/>
  <c r="S3002" i="3" s="1"/>
  <c r="Q3002" i="3"/>
  <c r="P3002" i="3"/>
  <c r="O3002" i="3"/>
  <c r="N3002" i="3"/>
  <c r="M3002" i="3"/>
  <c r="Z3001" i="3"/>
  <c r="Y3001" i="3"/>
  <c r="X3001" i="3"/>
  <c r="W3001" i="3"/>
  <c r="V3001" i="3"/>
  <c r="R3001" i="3"/>
  <c r="S3001" i="3" s="1"/>
  <c r="Q3001" i="3"/>
  <c r="P3001" i="3"/>
  <c r="O3001" i="3"/>
  <c r="N3001" i="3"/>
  <c r="M3001" i="3"/>
  <c r="Z3000" i="3"/>
  <c r="Y3000" i="3"/>
  <c r="W3000" i="3"/>
  <c r="R3000" i="3"/>
  <c r="S3000" i="3" s="1"/>
  <c r="Q3000" i="3"/>
  <c r="T3000" i="3" s="1" a="1"/>
  <c r="T3000" i="3" s="1"/>
  <c r="U3000" i="3" s="1" a="1"/>
  <c r="U3000" i="3" s="1"/>
  <c r="P3000" i="3"/>
  <c r="O3000" i="3"/>
  <c r="N3000" i="3"/>
  <c r="V3000" i="3" s="1"/>
  <c r="M3000" i="3"/>
  <c r="Z2999" i="3"/>
  <c r="Y2999" i="3"/>
  <c r="W2999" i="3"/>
  <c r="R2999" i="3"/>
  <c r="S2999" i="3" s="1"/>
  <c r="Q2999" i="3"/>
  <c r="P2999" i="3"/>
  <c r="O2999" i="3"/>
  <c r="N2999" i="3"/>
  <c r="V2999" i="3" s="1"/>
  <c r="M2999" i="3"/>
  <c r="Z2998" i="3"/>
  <c r="Y2998" i="3"/>
  <c r="W2998" i="3"/>
  <c r="V2998" i="3"/>
  <c r="R2998" i="3"/>
  <c r="S2998" i="3" s="1"/>
  <c r="Q2998" i="3"/>
  <c r="P2998" i="3"/>
  <c r="O2998" i="3"/>
  <c r="N2998" i="3"/>
  <c r="M2998" i="3"/>
  <c r="Z2997" i="3"/>
  <c r="Y2997" i="3"/>
  <c r="W2997" i="3"/>
  <c r="V2997" i="3"/>
  <c r="R2997" i="3"/>
  <c r="S2997" i="3" s="1"/>
  <c r="Q2997" i="3"/>
  <c r="P2997" i="3"/>
  <c r="O2997" i="3"/>
  <c r="N2997" i="3"/>
  <c r="M2997" i="3"/>
  <c r="Z2996" i="3"/>
  <c r="Y2996" i="3"/>
  <c r="W2996" i="3"/>
  <c r="R2996" i="3"/>
  <c r="S2996" i="3" s="1"/>
  <c r="Q2996" i="3"/>
  <c r="P2996" i="3"/>
  <c r="O2996" i="3"/>
  <c r="N2996" i="3"/>
  <c r="V2996" i="3" s="1"/>
  <c r="M2996" i="3"/>
  <c r="Z2995" i="3"/>
  <c r="Y2995" i="3"/>
  <c r="W2995" i="3"/>
  <c r="R2995" i="3"/>
  <c r="S2995" i="3" s="1"/>
  <c r="Q2995" i="3"/>
  <c r="P2995" i="3"/>
  <c r="O2995" i="3"/>
  <c r="N2995" i="3"/>
  <c r="V2995" i="3" s="1"/>
  <c r="M2995" i="3"/>
  <c r="Z2994" i="3"/>
  <c r="Y2994" i="3"/>
  <c r="W2994" i="3"/>
  <c r="V2994" i="3"/>
  <c r="R2994" i="3"/>
  <c r="S2994" i="3" s="1"/>
  <c r="Q2994" i="3"/>
  <c r="P2994" i="3"/>
  <c r="O2994" i="3"/>
  <c r="N2994" i="3"/>
  <c r="M2994" i="3"/>
  <c r="Z2993" i="3"/>
  <c r="Y2993" i="3"/>
  <c r="X2993" i="3"/>
  <c r="W2993" i="3"/>
  <c r="V2993" i="3"/>
  <c r="R2993" i="3"/>
  <c r="S2993" i="3" s="1"/>
  <c r="Q2993" i="3"/>
  <c r="P2993" i="3"/>
  <c r="O2993" i="3"/>
  <c r="N2993" i="3"/>
  <c r="M2993" i="3"/>
  <c r="Z2992" i="3"/>
  <c r="Y2992" i="3"/>
  <c r="W2992" i="3"/>
  <c r="R2992" i="3"/>
  <c r="S2992" i="3" s="1"/>
  <c r="Q2992" i="3"/>
  <c r="T2992" i="3" s="1" a="1"/>
  <c r="T2992" i="3" s="1"/>
  <c r="U2992" i="3" s="1" a="1"/>
  <c r="U2992" i="3" s="1"/>
  <c r="P2992" i="3"/>
  <c r="O2992" i="3"/>
  <c r="N2992" i="3"/>
  <c r="V2992" i="3" s="1"/>
  <c r="M2992" i="3"/>
  <c r="Z2991" i="3"/>
  <c r="Y2991" i="3"/>
  <c r="W2991" i="3"/>
  <c r="R2991" i="3"/>
  <c r="S2991" i="3" s="1"/>
  <c r="Q2991" i="3"/>
  <c r="P2991" i="3"/>
  <c r="O2991" i="3"/>
  <c r="N2991" i="3"/>
  <c r="V2991" i="3" s="1"/>
  <c r="M2991" i="3"/>
  <c r="Z2990" i="3"/>
  <c r="Y2990" i="3"/>
  <c r="W2990" i="3"/>
  <c r="V2990" i="3"/>
  <c r="R2990" i="3"/>
  <c r="S2990" i="3" s="1"/>
  <c r="Q2990" i="3"/>
  <c r="P2990" i="3"/>
  <c r="O2990" i="3"/>
  <c r="N2990" i="3"/>
  <c r="M2990" i="3"/>
  <c r="Z2989" i="3"/>
  <c r="Y2989" i="3"/>
  <c r="W2989" i="3"/>
  <c r="V2989" i="3"/>
  <c r="R2989" i="3"/>
  <c r="S2989" i="3" s="1"/>
  <c r="X2989" i="3" s="1"/>
  <c r="Q2989" i="3"/>
  <c r="P2989" i="3"/>
  <c r="O2989" i="3"/>
  <c r="N2989" i="3"/>
  <c r="M2989" i="3"/>
  <c r="Z2988" i="3"/>
  <c r="Y2988" i="3"/>
  <c r="W2988" i="3"/>
  <c r="R2988" i="3"/>
  <c r="S2988" i="3" s="1"/>
  <c r="Q2988" i="3"/>
  <c r="P2988" i="3"/>
  <c r="O2988" i="3"/>
  <c r="N2988" i="3"/>
  <c r="V2988" i="3" s="1"/>
  <c r="M2988" i="3"/>
  <c r="Z2987" i="3"/>
  <c r="Y2987" i="3"/>
  <c r="W2987" i="3"/>
  <c r="R2987" i="3"/>
  <c r="S2987" i="3" s="1"/>
  <c r="Q2987" i="3"/>
  <c r="P2987" i="3"/>
  <c r="O2987" i="3"/>
  <c r="N2987" i="3"/>
  <c r="V2987" i="3" s="1"/>
  <c r="M2987" i="3"/>
  <c r="Z2986" i="3"/>
  <c r="Y2986" i="3"/>
  <c r="W2986" i="3"/>
  <c r="V2986" i="3"/>
  <c r="R2986" i="3"/>
  <c r="S2986" i="3" s="1"/>
  <c r="Q2986" i="3"/>
  <c r="P2986" i="3"/>
  <c r="O2986" i="3"/>
  <c r="N2986" i="3"/>
  <c r="M2986" i="3"/>
  <c r="Z2985" i="3"/>
  <c r="Y2985" i="3"/>
  <c r="X2985" i="3"/>
  <c r="W2985" i="3"/>
  <c r="V2985" i="3"/>
  <c r="R2985" i="3"/>
  <c r="S2985" i="3" s="1"/>
  <c r="Q2985" i="3"/>
  <c r="P2985" i="3"/>
  <c r="O2985" i="3"/>
  <c r="N2985" i="3"/>
  <c r="M2985" i="3"/>
  <c r="Z2984" i="3"/>
  <c r="Y2984" i="3"/>
  <c r="W2984" i="3"/>
  <c r="R2984" i="3"/>
  <c r="S2984" i="3" s="1"/>
  <c r="Q2984" i="3"/>
  <c r="T2984" i="3" s="1" a="1"/>
  <c r="T2984" i="3" s="1"/>
  <c r="U2984" i="3" s="1" a="1"/>
  <c r="U2984" i="3" s="1"/>
  <c r="P2984" i="3"/>
  <c r="O2984" i="3"/>
  <c r="N2984" i="3"/>
  <c r="V2984" i="3" s="1"/>
  <c r="M2984" i="3"/>
  <c r="Z2983" i="3"/>
  <c r="Y2983" i="3"/>
  <c r="W2983" i="3"/>
  <c r="R2983" i="3"/>
  <c r="S2983" i="3" s="1"/>
  <c r="Q2983" i="3"/>
  <c r="P2983" i="3"/>
  <c r="O2983" i="3"/>
  <c r="N2983" i="3"/>
  <c r="V2983" i="3" s="1"/>
  <c r="M2983" i="3"/>
  <c r="Z2982" i="3"/>
  <c r="Y2982" i="3"/>
  <c r="W2982" i="3"/>
  <c r="V2982" i="3"/>
  <c r="R2982" i="3"/>
  <c r="S2982" i="3" s="1"/>
  <c r="Q2982" i="3"/>
  <c r="P2982" i="3"/>
  <c r="O2982" i="3"/>
  <c r="N2982" i="3"/>
  <c r="M2982" i="3"/>
  <c r="Z2981" i="3"/>
  <c r="Y2981" i="3"/>
  <c r="W2981" i="3"/>
  <c r="V2981" i="3"/>
  <c r="R2981" i="3"/>
  <c r="S2981" i="3" s="1"/>
  <c r="Q2981" i="3"/>
  <c r="P2981" i="3"/>
  <c r="O2981" i="3"/>
  <c r="N2981" i="3"/>
  <c r="M2981" i="3"/>
  <c r="Z2980" i="3"/>
  <c r="Y2980" i="3"/>
  <c r="W2980" i="3"/>
  <c r="R2980" i="3"/>
  <c r="S2980" i="3" s="1"/>
  <c r="Q2980" i="3"/>
  <c r="P2980" i="3"/>
  <c r="O2980" i="3"/>
  <c r="N2980" i="3"/>
  <c r="V2980" i="3" s="1"/>
  <c r="M2980" i="3"/>
  <c r="Z2979" i="3"/>
  <c r="Y2979" i="3"/>
  <c r="W2979" i="3"/>
  <c r="R2979" i="3"/>
  <c r="S2979" i="3" s="1"/>
  <c r="Q2979" i="3"/>
  <c r="P2979" i="3"/>
  <c r="O2979" i="3"/>
  <c r="N2979" i="3"/>
  <c r="V2979" i="3" s="1"/>
  <c r="M2979" i="3"/>
  <c r="Z2978" i="3"/>
  <c r="Y2978" i="3"/>
  <c r="W2978" i="3"/>
  <c r="V2978" i="3"/>
  <c r="R2978" i="3"/>
  <c r="S2978" i="3" s="1"/>
  <c r="Q2978" i="3"/>
  <c r="P2978" i="3"/>
  <c r="O2978" i="3"/>
  <c r="N2978" i="3"/>
  <c r="M2978" i="3"/>
  <c r="Z2977" i="3"/>
  <c r="Y2977" i="3"/>
  <c r="X2977" i="3"/>
  <c r="W2977" i="3"/>
  <c r="V2977" i="3"/>
  <c r="R2977" i="3"/>
  <c r="S2977" i="3" s="1"/>
  <c r="Q2977" i="3"/>
  <c r="P2977" i="3"/>
  <c r="O2977" i="3"/>
  <c r="N2977" i="3"/>
  <c r="M2977" i="3"/>
  <c r="Z2976" i="3"/>
  <c r="Y2976" i="3"/>
  <c r="W2976" i="3"/>
  <c r="R2976" i="3"/>
  <c r="S2976" i="3" s="1"/>
  <c r="Q2976" i="3"/>
  <c r="T2976" i="3" s="1" a="1"/>
  <c r="T2976" i="3" s="1"/>
  <c r="U2976" i="3" s="1" a="1"/>
  <c r="U2976" i="3" s="1"/>
  <c r="P2976" i="3"/>
  <c r="O2976" i="3"/>
  <c r="N2976" i="3"/>
  <c r="V2976" i="3" s="1"/>
  <c r="M2976" i="3"/>
  <c r="Z2975" i="3"/>
  <c r="Y2975" i="3"/>
  <c r="W2975" i="3"/>
  <c r="R2975" i="3"/>
  <c r="S2975" i="3" s="1"/>
  <c r="Q2975" i="3"/>
  <c r="P2975" i="3"/>
  <c r="O2975" i="3"/>
  <c r="N2975" i="3"/>
  <c r="V2975" i="3" s="1"/>
  <c r="M2975" i="3"/>
  <c r="Z2974" i="3"/>
  <c r="Y2974" i="3"/>
  <c r="W2974" i="3"/>
  <c r="V2974" i="3"/>
  <c r="R2974" i="3"/>
  <c r="S2974" i="3" s="1"/>
  <c r="Q2974" i="3"/>
  <c r="P2974" i="3"/>
  <c r="O2974" i="3"/>
  <c r="N2974" i="3"/>
  <c r="M2974" i="3"/>
  <c r="Z2973" i="3"/>
  <c r="Y2973" i="3"/>
  <c r="W2973" i="3"/>
  <c r="V2973" i="3"/>
  <c r="R2973" i="3"/>
  <c r="S2973" i="3" s="1"/>
  <c r="Q2973" i="3"/>
  <c r="P2973" i="3"/>
  <c r="O2973" i="3"/>
  <c r="N2973" i="3"/>
  <c r="M2973" i="3"/>
  <c r="Z2972" i="3"/>
  <c r="Y2972" i="3"/>
  <c r="W2972" i="3"/>
  <c r="R2972" i="3"/>
  <c r="S2972" i="3" s="1"/>
  <c r="Q2972" i="3"/>
  <c r="P2972" i="3"/>
  <c r="O2972" i="3"/>
  <c r="N2972" i="3"/>
  <c r="V2972" i="3" s="1"/>
  <c r="M2972" i="3"/>
  <c r="Z2971" i="3"/>
  <c r="Y2971" i="3"/>
  <c r="W2971" i="3"/>
  <c r="R2971" i="3"/>
  <c r="S2971" i="3" s="1"/>
  <c r="Q2971" i="3"/>
  <c r="P2971" i="3"/>
  <c r="O2971" i="3"/>
  <c r="N2971" i="3"/>
  <c r="V2971" i="3" s="1"/>
  <c r="M2971" i="3"/>
  <c r="Z2970" i="3"/>
  <c r="Y2970" i="3"/>
  <c r="W2970" i="3"/>
  <c r="V2970" i="3"/>
  <c r="R2970" i="3"/>
  <c r="S2970" i="3" s="1"/>
  <c r="Q2970" i="3"/>
  <c r="P2970" i="3"/>
  <c r="O2970" i="3"/>
  <c r="N2970" i="3"/>
  <c r="M2970" i="3"/>
  <c r="Z2969" i="3"/>
  <c r="Y2969" i="3"/>
  <c r="X2969" i="3"/>
  <c r="W2969" i="3"/>
  <c r="V2969" i="3"/>
  <c r="R2969" i="3"/>
  <c r="S2969" i="3" s="1"/>
  <c r="Q2969" i="3"/>
  <c r="P2969" i="3"/>
  <c r="O2969" i="3"/>
  <c r="N2969" i="3"/>
  <c r="M2969" i="3"/>
  <c r="Z2968" i="3"/>
  <c r="Y2968" i="3"/>
  <c r="W2968" i="3"/>
  <c r="R2968" i="3"/>
  <c r="S2968" i="3" s="1"/>
  <c r="Q2968" i="3"/>
  <c r="T2968" i="3" s="1" a="1"/>
  <c r="T2968" i="3" s="1"/>
  <c r="U2968" i="3" s="1" a="1"/>
  <c r="U2968" i="3" s="1"/>
  <c r="P2968" i="3"/>
  <c r="O2968" i="3"/>
  <c r="N2968" i="3"/>
  <c r="V2968" i="3" s="1"/>
  <c r="M2968" i="3"/>
  <c r="Z2967" i="3"/>
  <c r="Y2967" i="3"/>
  <c r="W2967" i="3"/>
  <c r="R2967" i="3"/>
  <c r="S2967" i="3" s="1"/>
  <c r="Q2967" i="3"/>
  <c r="P2967" i="3"/>
  <c r="O2967" i="3"/>
  <c r="N2967" i="3"/>
  <c r="V2967" i="3" s="1"/>
  <c r="M2967" i="3"/>
  <c r="Z2966" i="3"/>
  <c r="Y2966" i="3"/>
  <c r="W2966" i="3"/>
  <c r="V2966" i="3"/>
  <c r="R2966" i="3"/>
  <c r="S2966" i="3" s="1"/>
  <c r="Q2966" i="3"/>
  <c r="P2966" i="3"/>
  <c r="O2966" i="3"/>
  <c r="N2966" i="3"/>
  <c r="M2966" i="3"/>
  <c r="Z2965" i="3"/>
  <c r="Y2965" i="3"/>
  <c r="W2965" i="3"/>
  <c r="V2965" i="3"/>
  <c r="R2965" i="3"/>
  <c r="S2965" i="3" s="1"/>
  <c r="Q2965" i="3"/>
  <c r="P2965" i="3"/>
  <c r="O2965" i="3"/>
  <c r="N2965" i="3"/>
  <c r="M2965" i="3"/>
  <c r="Z2964" i="3"/>
  <c r="Y2964" i="3"/>
  <c r="W2964" i="3"/>
  <c r="R2964" i="3"/>
  <c r="S2964" i="3" s="1"/>
  <c r="Q2964" i="3"/>
  <c r="P2964" i="3"/>
  <c r="O2964" i="3"/>
  <c r="N2964" i="3"/>
  <c r="V2964" i="3" s="1"/>
  <c r="M2964" i="3"/>
  <c r="Z2963" i="3"/>
  <c r="Y2963" i="3"/>
  <c r="W2963" i="3"/>
  <c r="R2963" i="3"/>
  <c r="S2963" i="3" s="1"/>
  <c r="Q2963" i="3"/>
  <c r="P2963" i="3"/>
  <c r="O2963" i="3"/>
  <c r="N2963" i="3"/>
  <c r="V2963" i="3" s="1"/>
  <c r="M2963" i="3"/>
  <c r="Z2962" i="3"/>
  <c r="Y2962" i="3"/>
  <c r="W2962" i="3"/>
  <c r="V2962" i="3"/>
  <c r="R2962" i="3"/>
  <c r="S2962" i="3" s="1"/>
  <c r="Q2962" i="3"/>
  <c r="P2962" i="3"/>
  <c r="O2962" i="3"/>
  <c r="N2962" i="3"/>
  <c r="M2962" i="3"/>
  <c r="Z2961" i="3"/>
  <c r="Y2961" i="3"/>
  <c r="X2961" i="3"/>
  <c r="W2961" i="3"/>
  <c r="V2961" i="3"/>
  <c r="R2961" i="3"/>
  <c r="S2961" i="3" s="1"/>
  <c r="Q2961" i="3"/>
  <c r="P2961" i="3"/>
  <c r="O2961" i="3"/>
  <c r="N2961" i="3"/>
  <c r="M2961" i="3"/>
  <c r="Z2960" i="3"/>
  <c r="Y2960" i="3"/>
  <c r="W2960" i="3"/>
  <c r="R2960" i="3"/>
  <c r="S2960" i="3" s="1"/>
  <c r="Q2960" i="3"/>
  <c r="T2960" i="3" s="1" a="1"/>
  <c r="T2960" i="3" s="1"/>
  <c r="U2960" i="3" s="1" a="1"/>
  <c r="U2960" i="3" s="1"/>
  <c r="P2960" i="3"/>
  <c r="O2960" i="3"/>
  <c r="N2960" i="3"/>
  <c r="V2960" i="3" s="1"/>
  <c r="M2960" i="3"/>
  <c r="Z2959" i="3"/>
  <c r="Y2959" i="3"/>
  <c r="W2959" i="3"/>
  <c r="R2959" i="3"/>
  <c r="S2959" i="3" s="1"/>
  <c r="Q2959" i="3"/>
  <c r="P2959" i="3"/>
  <c r="O2959" i="3"/>
  <c r="N2959" i="3"/>
  <c r="V2959" i="3" s="1"/>
  <c r="M2959" i="3"/>
  <c r="Z2958" i="3"/>
  <c r="Y2958" i="3"/>
  <c r="W2958" i="3"/>
  <c r="V2958" i="3"/>
  <c r="R2958" i="3"/>
  <c r="S2958" i="3" s="1"/>
  <c r="Q2958" i="3"/>
  <c r="P2958" i="3"/>
  <c r="O2958" i="3"/>
  <c r="N2958" i="3"/>
  <c r="M2958" i="3"/>
  <c r="Z2957" i="3"/>
  <c r="Y2957" i="3"/>
  <c r="W2957" i="3"/>
  <c r="V2957" i="3"/>
  <c r="R2957" i="3"/>
  <c r="S2957" i="3" s="1"/>
  <c r="X2957" i="3" s="1"/>
  <c r="Q2957" i="3"/>
  <c r="P2957" i="3"/>
  <c r="O2957" i="3"/>
  <c r="N2957" i="3"/>
  <c r="M2957" i="3"/>
  <c r="Z2956" i="3"/>
  <c r="Y2956" i="3"/>
  <c r="W2956" i="3"/>
  <c r="R2956" i="3"/>
  <c r="S2956" i="3" s="1"/>
  <c r="Q2956" i="3"/>
  <c r="P2956" i="3"/>
  <c r="O2956" i="3"/>
  <c r="N2956" i="3"/>
  <c r="V2956" i="3" s="1"/>
  <c r="M2956" i="3"/>
  <c r="Z2955" i="3"/>
  <c r="Y2955" i="3"/>
  <c r="W2955" i="3"/>
  <c r="R2955" i="3"/>
  <c r="S2955" i="3" s="1"/>
  <c r="Q2955" i="3"/>
  <c r="P2955" i="3"/>
  <c r="O2955" i="3"/>
  <c r="N2955" i="3"/>
  <c r="V2955" i="3" s="1"/>
  <c r="M2955" i="3"/>
  <c r="Z2954" i="3"/>
  <c r="Y2954" i="3"/>
  <c r="W2954" i="3"/>
  <c r="V2954" i="3"/>
  <c r="R2954" i="3"/>
  <c r="S2954" i="3" s="1"/>
  <c r="Q2954" i="3"/>
  <c r="P2954" i="3"/>
  <c r="O2954" i="3"/>
  <c r="N2954" i="3"/>
  <c r="M2954" i="3"/>
  <c r="Z2953" i="3"/>
  <c r="Y2953" i="3"/>
  <c r="X2953" i="3"/>
  <c r="W2953" i="3"/>
  <c r="V2953" i="3"/>
  <c r="R2953" i="3"/>
  <c r="S2953" i="3" s="1"/>
  <c r="Q2953" i="3"/>
  <c r="P2953" i="3"/>
  <c r="O2953" i="3"/>
  <c r="N2953" i="3"/>
  <c r="M2953" i="3"/>
  <c r="Z2952" i="3"/>
  <c r="Y2952" i="3"/>
  <c r="W2952" i="3"/>
  <c r="R2952" i="3"/>
  <c r="S2952" i="3" s="1"/>
  <c r="Q2952" i="3"/>
  <c r="T2952" i="3" s="1" a="1"/>
  <c r="T2952" i="3" s="1"/>
  <c r="U2952" i="3" s="1" a="1"/>
  <c r="U2952" i="3" s="1"/>
  <c r="P2952" i="3"/>
  <c r="O2952" i="3"/>
  <c r="N2952" i="3"/>
  <c r="V2952" i="3" s="1"/>
  <c r="M2952" i="3"/>
  <c r="Z2951" i="3"/>
  <c r="Y2951" i="3"/>
  <c r="W2951" i="3"/>
  <c r="R2951" i="3"/>
  <c r="S2951" i="3" s="1"/>
  <c r="Q2951" i="3"/>
  <c r="P2951" i="3"/>
  <c r="O2951" i="3"/>
  <c r="N2951" i="3"/>
  <c r="V2951" i="3" s="1"/>
  <c r="M2951" i="3"/>
  <c r="Z2950" i="3"/>
  <c r="Y2950" i="3"/>
  <c r="W2950" i="3"/>
  <c r="V2950" i="3"/>
  <c r="R2950" i="3"/>
  <c r="S2950" i="3" s="1"/>
  <c r="Q2950" i="3"/>
  <c r="P2950" i="3"/>
  <c r="O2950" i="3"/>
  <c r="N2950" i="3"/>
  <c r="M2950" i="3"/>
  <c r="Z2949" i="3"/>
  <c r="Y2949" i="3"/>
  <c r="W2949" i="3"/>
  <c r="V2949" i="3"/>
  <c r="R2949" i="3"/>
  <c r="S2949" i="3" s="1"/>
  <c r="Q2949" i="3"/>
  <c r="P2949" i="3"/>
  <c r="O2949" i="3"/>
  <c r="N2949" i="3"/>
  <c r="M2949" i="3"/>
  <c r="Z2948" i="3"/>
  <c r="Y2948" i="3"/>
  <c r="W2948" i="3"/>
  <c r="R2948" i="3"/>
  <c r="S2948" i="3" s="1"/>
  <c r="Q2948" i="3"/>
  <c r="P2948" i="3"/>
  <c r="O2948" i="3"/>
  <c r="N2948" i="3"/>
  <c r="V2948" i="3" s="1"/>
  <c r="M2948" i="3"/>
  <c r="Z2947" i="3"/>
  <c r="Y2947" i="3"/>
  <c r="W2947" i="3"/>
  <c r="R2947" i="3"/>
  <c r="S2947" i="3" s="1"/>
  <c r="Q2947" i="3"/>
  <c r="P2947" i="3"/>
  <c r="O2947" i="3"/>
  <c r="N2947" i="3"/>
  <c r="V2947" i="3" s="1"/>
  <c r="M2947" i="3"/>
  <c r="Z2946" i="3"/>
  <c r="Y2946" i="3"/>
  <c r="W2946" i="3"/>
  <c r="V2946" i="3"/>
  <c r="R2946" i="3"/>
  <c r="S2946" i="3" s="1"/>
  <c r="Q2946" i="3"/>
  <c r="P2946" i="3"/>
  <c r="O2946" i="3"/>
  <c r="N2946" i="3"/>
  <c r="M2946" i="3"/>
  <c r="Z2945" i="3"/>
  <c r="Y2945" i="3"/>
  <c r="X2945" i="3"/>
  <c r="W2945" i="3"/>
  <c r="V2945" i="3"/>
  <c r="R2945" i="3"/>
  <c r="S2945" i="3" s="1"/>
  <c r="Q2945" i="3"/>
  <c r="P2945" i="3"/>
  <c r="O2945" i="3"/>
  <c r="N2945" i="3"/>
  <c r="M2945" i="3"/>
  <c r="Z2944" i="3"/>
  <c r="Y2944" i="3"/>
  <c r="W2944" i="3"/>
  <c r="R2944" i="3"/>
  <c r="S2944" i="3" s="1"/>
  <c r="Q2944" i="3"/>
  <c r="T2944" i="3" s="1" a="1"/>
  <c r="T2944" i="3" s="1"/>
  <c r="U2944" i="3" s="1" a="1"/>
  <c r="U2944" i="3" s="1"/>
  <c r="P2944" i="3"/>
  <c r="O2944" i="3"/>
  <c r="N2944" i="3"/>
  <c r="V2944" i="3" s="1"/>
  <c r="M2944" i="3"/>
  <c r="Z2943" i="3"/>
  <c r="Y2943" i="3"/>
  <c r="W2943" i="3"/>
  <c r="R2943" i="3"/>
  <c r="S2943" i="3" s="1"/>
  <c r="Q2943" i="3"/>
  <c r="P2943" i="3"/>
  <c r="O2943" i="3"/>
  <c r="N2943" i="3"/>
  <c r="V2943" i="3" s="1"/>
  <c r="M2943" i="3"/>
  <c r="Z2942" i="3"/>
  <c r="Y2942" i="3"/>
  <c r="W2942" i="3"/>
  <c r="V2942" i="3"/>
  <c r="R2942" i="3"/>
  <c r="S2942" i="3" s="1"/>
  <c r="Q2942" i="3"/>
  <c r="P2942" i="3"/>
  <c r="O2942" i="3"/>
  <c r="N2942" i="3"/>
  <c r="M2942" i="3"/>
  <c r="Z2941" i="3"/>
  <c r="Y2941" i="3"/>
  <c r="W2941" i="3"/>
  <c r="V2941" i="3"/>
  <c r="R2941" i="3"/>
  <c r="S2941" i="3" s="1"/>
  <c r="Q2941" i="3"/>
  <c r="P2941" i="3"/>
  <c r="O2941" i="3"/>
  <c r="N2941" i="3"/>
  <c r="M2941" i="3"/>
  <c r="Z2940" i="3"/>
  <c r="Y2940" i="3"/>
  <c r="W2940" i="3"/>
  <c r="R2940" i="3"/>
  <c r="S2940" i="3" s="1"/>
  <c r="Q2940" i="3"/>
  <c r="P2940" i="3"/>
  <c r="O2940" i="3"/>
  <c r="N2940" i="3"/>
  <c r="V2940" i="3" s="1"/>
  <c r="M2940" i="3"/>
  <c r="Z2939" i="3"/>
  <c r="Y2939" i="3"/>
  <c r="W2939" i="3"/>
  <c r="R2939" i="3"/>
  <c r="S2939" i="3" s="1"/>
  <c r="Q2939" i="3"/>
  <c r="P2939" i="3"/>
  <c r="O2939" i="3"/>
  <c r="N2939" i="3"/>
  <c r="V2939" i="3" s="1"/>
  <c r="M2939" i="3"/>
  <c r="Z2938" i="3"/>
  <c r="Y2938" i="3"/>
  <c r="W2938" i="3"/>
  <c r="V2938" i="3"/>
  <c r="R2938" i="3"/>
  <c r="S2938" i="3" s="1"/>
  <c r="Q2938" i="3"/>
  <c r="P2938" i="3"/>
  <c r="O2938" i="3"/>
  <c r="N2938" i="3"/>
  <c r="M2938" i="3"/>
  <c r="Z2937" i="3"/>
  <c r="Y2937" i="3"/>
  <c r="X2937" i="3"/>
  <c r="W2937" i="3"/>
  <c r="V2937" i="3"/>
  <c r="R2937" i="3"/>
  <c r="S2937" i="3" s="1"/>
  <c r="Q2937" i="3"/>
  <c r="P2937" i="3"/>
  <c r="O2937" i="3"/>
  <c r="N2937" i="3"/>
  <c r="M2937" i="3"/>
  <c r="Z2936" i="3"/>
  <c r="Y2936" i="3"/>
  <c r="W2936" i="3"/>
  <c r="R2936" i="3"/>
  <c r="S2936" i="3" s="1"/>
  <c r="Q2936" i="3"/>
  <c r="T2936" i="3" s="1" a="1"/>
  <c r="T2936" i="3" s="1"/>
  <c r="U2936" i="3" s="1" a="1"/>
  <c r="U2936" i="3" s="1"/>
  <c r="P2936" i="3"/>
  <c r="O2936" i="3"/>
  <c r="N2936" i="3"/>
  <c r="V2936" i="3" s="1"/>
  <c r="M2936" i="3"/>
  <c r="Z2935" i="3"/>
  <c r="Y2935" i="3"/>
  <c r="W2935" i="3"/>
  <c r="R2935" i="3"/>
  <c r="S2935" i="3" s="1"/>
  <c r="Q2935" i="3"/>
  <c r="P2935" i="3"/>
  <c r="O2935" i="3"/>
  <c r="N2935" i="3"/>
  <c r="V2935" i="3" s="1"/>
  <c r="M2935" i="3"/>
  <c r="Z2934" i="3"/>
  <c r="Y2934" i="3"/>
  <c r="W2934" i="3"/>
  <c r="V2934" i="3"/>
  <c r="R2934" i="3"/>
  <c r="S2934" i="3" s="1"/>
  <c r="Q2934" i="3"/>
  <c r="P2934" i="3"/>
  <c r="O2934" i="3"/>
  <c r="N2934" i="3"/>
  <c r="M2934" i="3"/>
  <c r="Z2933" i="3"/>
  <c r="Y2933" i="3"/>
  <c r="W2933" i="3"/>
  <c r="V2933" i="3"/>
  <c r="R2933" i="3"/>
  <c r="S2933" i="3" s="1"/>
  <c r="Q2933" i="3"/>
  <c r="P2933" i="3"/>
  <c r="O2933" i="3"/>
  <c r="N2933" i="3"/>
  <c r="M2933" i="3"/>
  <c r="Z2932" i="3"/>
  <c r="Y2932" i="3"/>
  <c r="W2932" i="3"/>
  <c r="R2932" i="3"/>
  <c r="S2932" i="3" s="1"/>
  <c r="Q2932" i="3"/>
  <c r="P2932" i="3"/>
  <c r="O2932" i="3"/>
  <c r="N2932" i="3"/>
  <c r="V2932" i="3" s="1"/>
  <c r="M2932" i="3"/>
  <c r="Z2931" i="3"/>
  <c r="Y2931" i="3"/>
  <c r="W2931" i="3"/>
  <c r="R2931" i="3"/>
  <c r="S2931" i="3" s="1"/>
  <c r="Q2931" i="3"/>
  <c r="P2931" i="3"/>
  <c r="O2931" i="3"/>
  <c r="N2931" i="3"/>
  <c r="V2931" i="3" s="1"/>
  <c r="M2931" i="3"/>
  <c r="Z2930" i="3"/>
  <c r="Y2930" i="3"/>
  <c r="W2930" i="3"/>
  <c r="V2930" i="3"/>
  <c r="R2930" i="3"/>
  <c r="S2930" i="3" s="1"/>
  <c r="Q2930" i="3"/>
  <c r="P2930" i="3"/>
  <c r="O2930" i="3"/>
  <c r="N2930" i="3"/>
  <c r="M2930" i="3"/>
  <c r="Z2929" i="3"/>
  <c r="Y2929" i="3"/>
  <c r="X2929" i="3"/>
  <c r="W2929" i="3"/>
  <c r="V2929" i="3"/>
  <c r="R2929" i="3"/>
  <c r="S2929" i="3" s="1"/>
  <c r="Q2929" i="3"/>
  <c r="P2929" i="3"/>
  <c r="O2929" i="3"/>
  <c r="N2929" i="3"/>
  <c r="M2929" i="3"/>
  <c r="Z2928" i="3"/>
  <c r="Y2928" i="3"/>
  <c r="W2928" i="3"/>
  <c r="R2928" i="3"/>
  <c r="S2928" i="3" s="1"/>
  <c r="Q2928" i="3"/>
  <c r="T2928" i="3" s="1" a="1"/>
  <c r="T2928" i="3" s="1"/>
  <c r="U2928" i="3" s="1" a="1"/>
  <c r="U2928" i="3" s="1"/>
  <c r="P2928" i="3"/>
  <c r="O2928" i="3"/>
  <c r="N2928" i="3"/>
  <c r="V2928" i="3" s="1"/>
  <c r="M2928" i="3"/>
  <c r="Z2927" i="3"/>
  <c r="Y2927" i="3"/>
  <c r="W2927" i="3"/>
  <c r="R2927" i="3"/>
  <c r="S2927" i="3" s="1"/>
  <c r="Q2927" i="3"/>
  <c r="P2927" i="3"/>
  <c r="O2927" i="3"/>
  <c r="N2927" i="3"/>
  <c r="V2927" i="3" s="1"/>
  <c r="M2927" i="3"/>
  <c r="Z2926" i="3"/>
  <c r="Y2926" i="3"/>
  <c r="W2926" i="3"/>
  <c r="V2926" i="3"/>
  <c r="R2926" i="3"/>
  <c r="S2926" i="3" s="1"/>
  <c r="Q2926" i="3"/>
  <c r="P2926" i="3"/>
  <c r="O2926" i="3"/>
  <c r="N2926" i="3"/>
  <c r="M2926" i="3"/>
  <c r="Z2925" i="3"/>
  <c r="Y2925" i="3"/>
  <c r="W2925" i="3"/>
  <c r="V2925" i="3"/>
  <c r="R2925" i="3"/>
  <c r="S2925" i="3" s="1"/>
  <c r="X2925" i="3" s="1"/>
  <c r="Q2925" i="3"/>
  <c r="P2925" i="3"/>
  <c r="O2925" i="3"/>
  <c r="N2925" i="3"/>
  <c r="M2925" i="3"/>
  <c r="Z2924" i="3"/>
  <c r="Y2924" i="3"/>
  <c r="W2924" i="3"/>
  <c r="R2924" i="3"/>
  <c r="S2924" i="3" s="1"/>
  <c r="Q2924" i="3"/>
  <c r="P2924" i="3"/>
  <c r="O2924" i="3"/>
  <c r="N2924" i="3"/>
  <c r="V2924" i="3" s="1"/>
  <c r="M2924" i="3"/>
  <c r="Z2923" i="3"/>
  <c r="Y2923" i="3"/>
  <c r="W2923" i="3"/>
  <c r="R2923" i="3"/>
  <c r="S2923" i="3" s="1"/>
  <c r="Q2923" i="3"/>
  <c r="P2923" i="3"/>
  <c r="O2923" i="3"/>
  <c r="N2923" i="3"/>
  <c r="V2923" i="3" s="1"/>
  <c r="M2923" i="3"/>
  <c r="Z2922" i="3"/>
  <c r="Y2922" i="3"/>
  <c r="W2922" i="3"/>
  <c r="V2922" i="3"/>
  <c r="R2922" i="3"/>
  <c r="S2922" i="3" s="1"/>
  <c r="Q2922" i="3"/>
  <c r="P2922" i="3"/>
  <c r="O2922" i="3"/>
  <c r="N2922" i="3"/>
  <c r="M2922" i="3"/>
  <c r="Z2921" i="3"/>
  <c r="Y2921" i="3"/>
  <c r="X2921" i="3"/>
  <c r="W2921" i="3"/>
  <c r="V2921" i="3"/>
  <c r="R2921" i="3"/>
  <c r="S2921" i="3" s="1"/>
  <c r="Q2921" i="3"/>
  <c r="P2921" i="3"/>
  <c r="O2921" i="3"/>
  <c r="N2921" i="3"/>
  <c r="M2921" i="3"/>
  <c r="Z2920" i="3"/>
  <c r="Y2920" i="3"/>
  <c r="W2920" i="3"/>
  <c r="R2920" i="3"/>
  <c r="S2920" i="3" s="1"/>
  <c r="Q2920" i="3"/>
  <c r="T2920" i="3" s="1" a="1"/>
  <c r="T2920" i="3" s="1"/>
  <c r="U2920" i="3" s="1" a="1"/>
  <c r="U2920" i="3" s="1"/>
  <c r="P2920" i="3"/>
  <c r="O2920" i="3"/>
  <c r="N2920" i="3"/>
  <c r="V2920" i="3" s="1"/>
  <c r="M2920" i="3"/>
  <c r="Z2919" i="3"/>
  <c r="Y2919" i="3"/>
  <c r="W2919" i="3"/>
  <c r="R2919" i="3"/>
  <c r="S2919" i="3" s="1"/>
  <c r="Q2919" i="3"/>
  <c r="P2919" i="3"/>
  <c r="O2919" i="3"/>
  <c r="N2919" i="3"/>
  <c r="V2919" i="3" s="1"/>
  <c r="M2919" i="3"/>
  <c r="Z2918" i="3"/>
  <c r="Y2918" i="3"/>
  <c r="W2918" i="3"/>
  <c r="V2918" i="3"/>
  <c r="R2918" i="3"/>
  <c r="S2918" i="3" s="1"/>
  <c r="Q2918" i="3"/>
  <c r="P2918" i="3"/>
  <c r="O2918" i="3"/>
  <c r="N2918" i="3"/>
  <c r="M2918" i="3"/>
  <c r="Z2917" i="3"/>
  <c r="Y2917" i="3"/>
  <c r="W2917" i="3"/>
  <c r="V2917" i="3"/>
  <c r="R2917" i="3"/>
  <c r="S2917" i="3" s="1"/>
  <c r="Q2917" i="3"/>
  <c r="P2917" i="3"/>
  <c r="O2917" i="3"/>
  <c r="N2917" i="3"/>
  <c r="M2917" i="3"/>
  <c r="Z2916" i="3"/>
  <c r="Y2916" i="3"/>
  <c r="W2916" i="3"/>
  <c r="R2916" i="3"/>
  <c r="S2916" i="3" s="1"/>
  <c r="Q2916" i="3"/>
  <c r="P2916" i="3"/>
  <c r="O2916" i="3"/>
  <c r="N2916" i="3"/>
  <c r="V2916" i="3" s="1"/>
  <c r="M2916" i="3"/>
  <c r="Z2915" i="3"/>
  <c r="Y2915" i="3"/>
  <c r="W2915" i="3"/>
  <c r="R2915" i="3"/>
  <c r="S2915" i="3" s="1"/>
  <c r="Q2915" i="3"/>
  <c r="P2915" i="3"/>
  <c r="O2915" i="3"/>
  <c r="N2915" i="3"/>
  <c r="V2915" i="3" s="1"/>
  <c r="M2915" i="3"/>
  <c r="Z2914" i="3"/>
  <c r="Y2914" i="3"/>
  <c r="W2914" i="3"/>
  <c r="V2914" i="3"/>
  <c r="R2914" i="3"/>
  <c r="S2914" i="3" s="1"/>
  <c r="Q2914" i="3"/>
  <c r="P2914" i="3"/>
  <c r="O2914" i="3"/>
  <c r="N2914" i="3"/>
  <c r="M2914" i="3"/>
  <c r="Z2913" i="3"/>
  <c r="Y2913" i="3"/>
  <c r="X2913" i="3"/>
  <c r="W2913" i="3"/>
  <c r="V2913" i="3"/>
  <c r="R2913" i="3"/>
  <c r="S2913" i="3" s="1"/>
  <c r="Q2913" i="3"/>
  <c r="P2913" i="3"/>
  <c r="O2913" i="3"/>
  <c r="N2913" i="3"/>
  <c r="M2913" i="3"/>
  <c r="Z2912" i="3"/>
  <c r="Y2912" i="3"/>
  <c r="W2912" i="3"/>
  <c r="R2912" i="3"/>
  <c r="S2912" i="3" s="1"/>
  <c r="Q2912" i="3"/>
  <c r="T2912" i="3" s="1" a="1"/>
  <c r="T2912" i="3" s="1"/>
  <c r="U2912" i="3" s="1" a="1"/>
  <c r="U2912" i="3" s="1"/>
  <c r="P2912" i="3"/>
  <c r="O2912" i="3"/>
  <c r="N2912" i="3"/>
  <c r="V2912" i="3" s="1"/>
  <c r="M2912" i="3"/>
  <c r="Z2911" i="3"/>
  <c r="Y2911" i="3"/>
  <c r="W2911" i="3"/>
  <c r="R2911" i="3"/>
  <c r="S2911" i="3" s="1"/>
  <c r="Q2911" i="3"/>
  <c r="P2911" i="3"/>
  <c r="O2911" i="3"/>
  <c r="N2911" i="3"/>
  <c r="V2911" i="3" s="1"/>
  <c r="M2911" i="3"/>
  <c r="Z2910" i="3"/>
  <c r="Y2910" i="3"/>
  <c r="W2910" i="3"/>
  <c r="V2910" i="3"/>
  <c r="R2910" i="3"/>
  <c r="S2910" i="3" s="1"/>
  <c r="Q2910" i="3"/>
  <c r="P2910" i="3"/>
  <c r="O2910" i="3"/>
  <c r="N2910" i="3"/>
  <c r="M2910" i="3"/>
  <c r="Z2909" i="3"/>
  <c r="Y2909" i="3"/>
  <c r="W2909" i="3"/>
  <c r="V2909" i="3"/>
  <c r="R2909" i="3"/>
  <c r="S2909" i="3" s="1"/>
  <c r="Q2909" i="3"/>
  <c r="P2909" i="3"/>
  <c r="O2909" i="3"/>
  <c r="N2909" i="3"/>
  <c r="M2909" i="3"/>
  <c r="Z2908" i="3"/>
  <c r="Y2908" i="3"/>
  <c r="W2908" i="3"/>
  <c r="R2908" i="3"/>
  <c r="S2908" i="3" s="1"/>
  <c r="Q2908" i="3"/>
  <c r="P2908" i="3"/>
  <c r="O2908" i="3"/>
  <c r="N2908" i="3"/>
  <c r="V2908" i="3" s="1"/>
  <c r="M2908" i="3"/>
  <c r="Z2907" i="3"/>
  <c r="Y2907" i="3"/>
  <c r="W2907" i="3"/>
  <c r="R2907" i="3"/>
  <c r="S2907" i="3" s="1"/>
  <c r="Q2907" i="3"/>
  <c r="P2907" i="3"/>
  <c r="O2907" i="3"/>
  <c r="N2907" i="3"/>
  <c r="V2907" i="3" s="1"/>
  <c r="M2907" i="3"/>
  <c r="Z2906" i="3"/>
  <c r="Y2906" i="3"/>
  <c r="W2906" i="3"/>
  <c r="V2906" i="3"/>
  <c r="R2906" i="3"/>
  <c r="S2906" i="3" s="1"/>
  <c r="Q2906" i="3"/>
  <c r="P2906" i="3"/>
  <c r="O2906" i="3"/>
  <c r="N2906" i="3"/>
  <c r="M2906" i="3"/>
  <c r="Z2905" i="3"/>
  <c r="Y2905" i="3"/>
  <c r="X2905" i="3"/>
  <c r="W2905" i="3"/>
  <c r="V2905" i="3"/>
  <c r="R2905" i="3"/>
  <c r="S2905" i="3" s="1"/>
  <c r="Q2905" i="3"/>
  <c r="P2905" i="3"/>
  <c r="O2905" i="3"/>
  <c r="N2905" i="3"/>
  <c r="M2905" i="3"/>
  <c r="Z2904" i="3"/>
  <c r="Y2904" i="3"/>
  <c r="W2904" i="3"/>
  <c r="R2904" i="3"/>
  <c r="S2904" i="3" s="1"/>
  <c r="Q2904" i="3"/>
  <c r="T2904" i="3" s="1" a="1"/>
  <c r="T2904" i="3" s="1"/>
  <c r="U2904" i="3" s="1" a="1"/>
  <c r="U2904" i="3" s="1"/>
  <c r="P2904" i="3"/>
  <c r="O2904" i="3"/>
  <c r="N2904" i="3"/>
  <c r="V2904" i="3" s="1"/>
  <c r="M2904" i="3"/>
  <c r="Z2903" i="3"/>
  <c r="Y2903" i="3"/>
  <c r="W2903" i="3"/>
  <c r="R2903" i="3"/>
  <c r="S2903" i="3" s="1"/>
  <c r="Q2903" i="3"/>
  <c r="P2903" i="3"/>
  <c r="O2903" i="3"/>
  <c r="N2903" i="3"/>
  <c r="V2903" i="3" s="1"/>
  <c r="M2903" i="3"/>
  <c r="Z2902" i="3"/>
  <c r="Y2902" i="3"/>
  <c r="W2902" i="3"/>
  <c r="V2902" i="3"/>
  <c r="R2902" i="3"/>
  <c r="S2902" i="3" s="1"/>
  <c r="Q2902" i="3"/>
  <c r="P2902" i="3"/>
  <c r="O2902" i="3"/>
  <c r="N2902" i="3"/>
  <c r="M2902" i="3"/>
  <c r="Z2901" i="3"/>
  <c r="Y2901" i="3"/>
  <c r="W2901" i="3"/>
  <c r="V2901" i="3"/>
  <c r="R2901" i="3"/>
  <c r="S2901" i="3" s="1"/>
  <c r="Q2901" i="3"/>
  <c r="P2901" i="3"/>
  <c r="O2901" i="3"/>
  <c r="N2901" i="3"/>
  <c r="M2901" i="3"/>
  <c r="Z2900" i="3"/>
  <c r="Y2900" i="3"/>
  <c r="W2900" i="3"/>
  <c r="R2900" i="3"/>
  <c r="S2900" i="3" s="1"/>
  <c r="Q2900" i="3"/>
  <c r="P2900" i="3"/>
  <c r="O2900" i="3"/>
  <c r="N2900" i="3"/>
  <c r="V2900" i="3" s="1"/>
  <c r="M2900" i="3"/>
  <c r="Z2899" i="3"/>
  <c r="Y2899" i="3"/>
  <c r="W2899" i="3"/>
  <c r="R2899" i="3"/>
  <c r="S2899" i="3" s="1"/>
  <c r="Q2899" i="3"/>
  <c r="P2899" i="3"/>
  <c r="O2899" i="3"/>
  <c r="N2899" i="3"/>
  <c r="V2899" i="3" s="1"/>
  <c r="M2899" i="3"/>
  <c r="Z2898" i="3"/>
  <c r="Y2898" i="3"/>
  <c r="W2898" i="3"/>
  <c r="V2898" i="3"/>
  <c r="R2898" i="3"/>
  <c r="S2898" i="3" s="1"/>
  <c r="Q2898" i="3"/>
  <c r="P2898" i="3"/>
  <c r="O2898" i="3"/>
  <c r="N2898" i="3"/>
  <c r="M2898" i="3"/>
  <c r="Z2897" i="3"/>
  <c r="Y2897" i="3"/>
  <c r="X2897" i="3"/>
  <c r="W2897" i="3"/>
  <c r="V2897" i="3"/>
  <c r="R2897" i="3"/>
  <c r="S2897" i="3" s="1"/>
  <c r="Q2897" i="3"/>
  <c r="P2897" i="3"/>
  <c r="O2897" i="3"/>
  <c r="N2897" i="3"/>
  <c r="M2897" i="3"/>
  <c r="Z2896" i="3"/>
  <c r="Y2896" i="3"/>
  <c r="W2896" i="3"/>
  <c r="R2896" i="3"/>
  <c r="S2896" i="3" s="1"/>
  <c r="Q2896" i="3"/>
  <c r="T2896" i="3" s="1" a="1"/>
  <c r="T2896" i="3" s="1"/>
  <c r="U2896" i="3" s="1" a="1"/>
  <c r="U2896" i="3" s="1"/>
  <c r="P2896" i="3"/>
  <c r="O2896" i="3"/>
  <c r="N2896" i="3"/>
  <c r="V2896" i="3" s="1"/>
  <c r="M2896" i="3"/>
  <c r="Z2895" i="3"/>
  <c r="Y2895" i="3"/>
  <c r="W2895" i="3"/>
  <c r="R2895" i="3"/>
  <c r="S2895" i="3" s="1"/>
  <c r="Q2895" i="3"/>
  <c r="P2895" i="3"/>
  <c r="O2895" i="3"/>
  <c r="N2895" i="3"/>
  <c r="V2895" i="3" s="1"/>
  <c r="M2895" i="3"/>
  <c r="Z2894" i="3"/>
  <c r="Y2894" i="3"/>
  <c r="W2894" i="3"/>
  <c r="V2894" i="3"/>
  <c r="R2894" i="3"/>
  <c r="S2894" i="3" s="1"/>
  <c r="Q2894" i="3"/>
  <c r="P2894" i="3"/>
  <c r="O2894" i="3"/>
  <c r="N2894" i="3"/>
  <c r="M2894" i="3"/>
  <c r="Z2893" i="3"/>
  <c r="Y2893" i="3"/>
  <c r="W2893" i="3"/>
  <c r="V2893" i="3"/>
  <c r="R2893" i="3"/>
  <c r="S2893" i="3" s="1"/>
  <c r="X2893" i="3" s="1"/>
  <c r="Q2893" i="3"/>
  <c r="P2893" i="3"/>
  <c r="O2893" i="3"/>
  <c r="N2893" i="3"/>
  <c r="M2893" i="3"/>
  <c r="Z2892" i="3"/>
  <c r="Y2892" i="3"/>
  <c r="W2892" i="3"/>
  <c r="R2892" i="3"/>
  <c r="S2892" i="3" s="1"/>
  <c r="Q2892" i="3"/>
  <c r="P2892" i="3"/>
  <c r="O2892" i="3"/>
  <c r="N2892" i="3"/>
  <c r="V2892" i="3" s="1"/>
  <c r="M2892" i="3"/>
  <c r="Z2891" i="3"/>
  <c r="Y2891" i="3"/>
  <c r="W2891" i="3"/>
  <c r="R2891" i="3"/>
  <c r="S2891" i="3" s="1"/>
  <c r="Q2891" i="3"/>
  <c r="P2891" i="3"/>
  <c r="O2891" i="3"/>
  <c r="N2891" i="3"/>
  <c r="V2891" i="3" s="1"/>
  <c r="M2891" i="3"/>
  <c r="Z2890" i="3"/>
  <c r="Y2890" i="3"/>
  <c r="W2890" i="3"/>
  <c r="V2890" i="3"/>
  <c r="R2890" i="3"/>
  <c r="S2890" i="3" s="1"/>
  <c r="Q2890" i="3"/>
  <c r="P2890" i="3"/>
  <c r="O2890" i="3"/>
  <c r="N2890" i="3"/>
  <c r="M2890" i="3"/>
  <c r="Z2889" i="3"/>
  <c r="Y2889" i="3"/>
  <c r="X2889" i="3"/>
  <c r="W2889" i="3"/>
  <c r="V2889" i="3"/>
  <c r="R2889" i="3"/>
  <c r="S2889" i="3" s="1"/>
  <c r="Q2889" i="3"/>
  <c r="P2889" i="3"/>
  <c r="O2889" i="3"/>
  <c r="N2889" i="3"/>
  <c r="M2889" i="3"/>
  <c r="Z2888" i="3"/>
  <c r="Y2888" i="3"/>
  <c r="W2888" i="3"/>
  <c r="R2888" i="3"/>
  <c r="S2888" i="3" s="1"/>
  <c r="Q2888" i="3"/>
  <c r="T2888" i="3" s="1" a="1"/>
  <c r="T2888" i="3" s="1"/>
  <c r="U2888" i="3" s="1" a="1"/>
  <c r="U2888" i="3" s="1"/>
  <c r="P2888" i="3"/>
  <c r="O2888" i="3"/>
  <c r="N2888" i="3"/>
  <c r="V2888" i="3" s="1"/>
  <c r="M2888" i="3"/>
  <c r="Z2887" i="3"/>
  <c r="Y2887" i="3"/>
  <c r="W2887" i="3"/>
  <c r="R2887" i="3"/>
  <c r="S2887" i="3" s="1"/>
  <c r="Q2887" i="3"/>
  <c r="P2887" i="3"/>
  <c r="O2887" i="3"/>
  <c r="N2887" i="3"/>
  <c r="V2887" i="3" s="1"/>
  <c r="M2887" i="3"/>
  <c r="Z2886" i="3"/>
  <c r="Y2886" i="3"/>
  <c r="W2886" i="3"/>
  <c r="V2886" i="3"/>
  <c r="R2886" i="3"/>
  <c r="S2886" i="3" s="1"/>
  <c r="Q2886" i="3"/>
  <c r="P2886" i="3"/>
  <c r="O2886" i="3"/>
  <c r="N2886" i="3"/>
  <c r="M2886" i="3"/>
  <c r="Z2885" i="3"/>
  <c r="Y2885" i="3"/>
  <c r="W2885" i="3"/>
  <c r="V2885" i="3"/>
  <c r="R2885" i="3"/>
  <c r="S2885" i="3" s="1"/>
  <c r="Q2885" i="3"/>
  <c r="P2885" i="3"/>
  <c r="O2885" i="3"/>
  <c r="N2885" i="3"/>
  <c r="M2885" i="3"/>
  <c r="Z2884" i="3"/>
  <c r="Y2884" i="3"/>
  <c r="W2884" i="3"/>
  <c r="R2884" i="3"/>
  <c r="S2884" i="3" s="1"/>
  <c r="Q2884" i="3"/>
  <c r="P2884" i="3"/>
  <c r="O2884" i="3"/>
  <c r="N2884" i="3"/>
  <c r="V2884" i="3" s="1"/>
  <c r="M2884" i="3"/>
  <c r="Z2883" i="3"/>
  <c r="Y2883" i="3"/>
  <c r="W2883" i="3"/>
  <c r="R2883" i="3"/>
  <c r="S2883" i="3" s="1"/>
  <c r="Q2883" i="3"/>
  <c r="P2883" i="3"/>
  <c r="O2883" i="3"/>
  <c r="N2883" i="3"/>
  <c r="V2883" i="3" s="1"/>
  <c r="M2883" i="3"/>
  <c r="Z2882" i="3"/>
  <c r="Y2882" i="3"/>
  <c r="W2882" i="3"/>
  <c r="V2882" i="3"/>
  <c r="R2882" i="3"/>
  <c r="S2882" i="3" s="1"/>
  <c r="Q2882" i="3"/>
  <c r="P2882" i="3"/>
  <c r="O2882" i="3"/>
  <c r="N2882" i="3"/>
  <c r="M2882" i="3"/>
  <c r="Z2881" i="3"/>
  <c r="Y2881" i="3"/>
  <c r="X2881" i="3"/>
  <c r="W2881" i="3"/>
  <c r="V2881" i="3"/>
  <c r="R2881" i="3"/>
  <c r="S2881" i="3" s="1"/>
  <c r="Q2881" i="3"/>
  <c r="P2881" i="3"/>
  <c r="O2881" i="3"/>
  <c r="N2881" i="3"/>
  <c r="M2881" i="3"/>
  <c r="Z2880" i="3"/>
  <c r="Y2880" i="3"/>
  <c r="W2880" i="3"/>
  <c r="R2880" i="3"/>
  <c r="S2880" i="3" s="1"/>
  <c r="Q2880" i="3"/>
  <c r="T2880" i="3" s="1" a="1"/>
  <c r="T2880" i="3" s="1"/>
  <c r="U2880" i="3" s="1" a="1"/>
  <c r="U2880" i="3" s="1"/>
  <c r="P2880" i="3"/>
  <c r="O2880" i="3"/>
  <c r="N2880" i="3"/>
  <c r="V2880" i="3" s="1"/>
  <c r="M2880" i="3"/>
  <c r="Z2879" i="3"/>
  <c r="Y2879" i="3"/>
  <c r="W2879" i="3"/>
  <c r="R2879" i="3"/>
  <c r="S2879" i="3" s="1"/>
  <c r="Q2879" i="3"/>
  <c r="P2879" i="3"/>
  <c r="O2879" i="3"/>
  <c r="N2879" i="3"/>
  <c r="V2879" i="3" s="1"/>
  <c r="M2879" i="3"/>
  <c r="Z2878" i="3"/>
  <c r="Y2878" i="3"/>
  <c r="W2878" i="3"/>
  <c r="V2878" i="3"/>
  <c r="R2878" i="3"/>
  <c r="S2878" i="3" s="1"/>
  <c r="Q2878" i="3"/>
  <c r="P2878" i="3"/>
  <c r="O2878" i="3"/>
  <c r="N2878" i="3"/>
  <c r="M2878" i="3"/>
  <c r="Z2877" i="3"/>
  <c r="Y2877" i="3"/>
  <c r="W2877" i="3"/>
  <c r="V2877" i="3"/>
  <c r="R2877" i="3"/>
  <c r="S2877" i="3" s="1"/>
  <c r="Q2877" i="3"/>
  <c r="P2877" i="3"/>
  <c r="O2877" i="3"/>
  <c r="N2877" i="3"/>
  <c r="M2877" i="3"/>
  <c r="Z2876" i="3"/>
  <c r="Y2876" i="3"/>
  <c r="W2876" i="3"/>
  <c r="R2876" i="3"/>
  <c r="S2876" i="3" s="1"/>
  <c r="Q2876" i="3"/>
  <c r="P2876" i="3"/>
  <c r="O2876" i="3"/>
  <c r="N2876" i="3"/>
  <c r="V2876" i="3" s="1"/>
  <c r="M2876" i="3"/>
  <c r="Z2875" i="3"/>
  <c r="Y2875" i="3"/>
  <c r="W2875" i="3"/>
  <c r="R2875" i="3"/>
  <c r="S2875" i="3" s="1"/>
  <c r="Q2875" i="3"/>
  <c r="P2875" i="3"/>
  <c r="O2875" i="3"/>
  <c r="N2875" i="3"/>
  <c r="V2875" i="3" s="1"/>
  <c r="M2875" i="3"/>
  <c r="Z2874" i="3"/>
  <c r="Y2874" i="3"/>
  <c r="W2874" i="3"/>
  <c r="V2874" i="3"/>
  <c r="R2874" i="3"/>
  <c r="S2874" i="3" s="1"/>
  <c r="Q2874" i="3"/>
  <c r="P2874" i="3"/>
  <c r="O2874" i="3"/>
  <c r="N2874" i="3"/>
  <c r="M2874" i="3"/>
  <c r="Z2873" i="3"/>
  <c r="Y2873" i="3"/>
  <c r="X2873" i="3"/>
  <c r="W2873" i="3"/>
  <c r="V2873" i="3"/>
  <c r="R2873" i="3"/>
  <c r="S2873" i="3" s="1"/>
  <c r="Q2873" i="3"/>
  <c r="P2873" i="3"/>
  <c r="O2873" i="3"/>
  <c r="N2873" i="3"/>
  <c r="M2873" i="3"/>
  <c r="Z2872" i="3"/>
  <c r="Y2872" i="3"/>
  <c r="W2872" i="3"/>
  <c r="R2872" i="3"/>
  <c r="S2872" i="3" s="1"/>
  <c r="Q2872" i="3"/>
  <c r="T2872" i="3" s="1" a="1"/>
  <c r="T2872" i="3" s="1"/>
  <c r="U2872" i="3" s="1" a="1"/>
  <c r="U2872" i="3" s="1"/>
  <c r="P2872" i="3"/>
  <c r="O2872" i="3"/>
  <c r="N2872" i="3"/>
  <c r="V2872" i="3" s="1"/>
  <c r="M2872" i="3"/>
  <c r="Z2871" i="3"/>
  <c r="Y2871" i="3"/>
  <c r="W2871" i="3"/>
  <c r="R2871" i="3"/>
  <c r="S2871" i="3" s="1"/>
  <c r="Q2871" i="3"/>
  <c r="P2871" i="3"/>
  <c r="O2871" i="3"/>
  <c r="N2871" i="3"/>
  <c r="V2871" i="3" s="1"/>
  <c r="M2871" i="3"/>
  <c r="Z2870" i="3"/>
  <c r="Y2870" i="3"/>
  <c r="W2870" i="3"/>
  <c r="V2870" i="3"/>
  <c r="R2870" i="3"/>
  <c r="S2870" i="3" s="1"/>
  <c r="Q2870" i="3"/>
  <c r="P2870" i="3"/>
  <c r="O2870" i="3"/>
  <c r="N2870" i="3"/>
  <c r="M2870" i="3"/>
  <c r="Z2869" i="3"/>
  <c r="Y2869" i="3"/>
  <c r="W2869" i="3"/>
  <c r="V2869" i="3"/>
  <c r="R2869" i="3"/>
  <c r="S2869" i="3" s="1"/>
  <c r="Q2869" i="3"/>
  <c r="P2869" i="3"/>
  <c r="O2869" i="3"/>
  <c r="N2869" i="3"/>
  <c r="M2869" i="3"/>
  <c r="Z2868" i="3"/>
  <c r="Y2868" i="3"/>
  <c r="W2868" i="3"/>
  <c r="R2868" i="3"/>
  <c r="S2868" i="3" s="1"/>
  <c r="Q2868" i="3"/>
  <c r="P2868" i="3"/>
  <c r="O2868" i="3"/>
  <c r="N2868" i="3"/>
  <c r="V2868" i="3" s="1"/>
  <c r="M2868" i="3"/>
  <c r="Z2867" i="3"/>
  <c r="Y2867" i="3"/>
  <c r="W2867" i="3"/>
  <c r="R2867" i="3"/>
  <c r="S2867" i="3" s="1"/>
  <c r="Q2867" i="3"/>
  <c r="P2867" i="3"/>
  <c r="O2867" i="3"/>
  <c r="N2867" i="3"/>
  <c r="V2867" i="3" s="1"/>
  <c r="M2867" i="3"/>
  <c r="Z2866" i="3"/>
  <c r="Y2866" i="3"/>
  <c r="W2866" i="3"/>
  <c r="V2866" i="3"/>
  <c r="R2866" i="3"/>
  <c r="S2866" i="3" s="1"/>
  <c r="Q2866" i="3"/>
  <c r="P2866" i="3"/>
  <c r="O2866" i="3"/>
  <c r="N2866" i="3"/>
  <c r="M2866" i="3"/>
  <c r="Z2865" i="3"/>
  <c r="Y2865" i="3"/>
  <c r="X2865" i="3"/>
  <c r="W2865" i="3"/>
  <c r="V2865" i="3"/>
  <c r="R2865" i="3"/>
  <c r="S2865" i="3" s="1"/>
  <c r="Q2865" i="3"/>
  <c r="P2865" i="3"/>
  <c r="O2865" i="3"/>
  <c r="N2865" i="3"/>
  <c r="M2865" i="3"/>
  <c r="Z2864" i="3"/>
  <c r="Y2864" i="3"/>
  <c r="W2864" i="3"/>
  <c r="R2864" i="3"/>
  <c r="S2864" i="3" s="1"/>
  <c r="Q2864" i="3"/>
  <c r="T2864" i="3" s="1" a="1"/>
  <c r="T2864" i="3" s="1"/>
  <c r="U2864" i="3" s="1" a="1"/>
  <c r="U2864" i="3" s="1"/>
  <c r="P2864" i="3"/>
  <c r="O2864" i="3"/>
  <c r="N2864" i="3"/>
  <c r="V2864" i="3" s="1"/>
  <c r="M2864" i="3"/>
  <c r="Z2863" i="3"/>
  <c r="Y2863" i="3"/>
  <c r="W2863" i="3"/>
  <c r="R2863" i="3"/>
  <c r="S2863" i="3" s="1"/>
  <c r="Q2863" i="3"/>
  <c r="P2863" i="3"/>
  <c r="O2863" i="3"/>
  <c r="N2863" i="3"/>
  <c r="V2863" i="3" s="1"/>
  <c r="M2863" i="3"/>
  <c r="Z2862" i="3"/>
  <c r="Y2862" i="3"/>
  <c r="W2862" i="3"/>
  <c r="V2862" i="3"/>
  <c r="R2862" i="3"/>
  <c r="S2862" i="3" s="1"/>
  <c r="Q2862" i="3"/>
  <c r="P2862" i="3"/>
  <c r="O2862" i="3"/>
  <c r="N2862" i="3"/>
  <c r="M2862" i="3"/>
  <c r="Z2861" i="3"/>
  <c r="Y2861" i="3"/>
  <c r="W2861" i="3"/>
  <c r="V2861" i="3"/>
  <c r="R2861" i="3"/>
  <c r="S2861" i="3" s="1"/>
  <c r="X2861" i="3" s="1"/>
  <c r="Q2861" i="3"/>
  <c r="P2861" i="3"/>
  <c r="O2861" i="3"/>
  <c r="N2861" i="3"/>
  <c r="M2861" i="3"/>
  <c r="Z2860" i="3"/>
  <c r="Y2860" i="3"/>
  <c r="W2860" i="3"/>
  <c r="R2860" i="3"/>
  <c r="S2860" i="3" s="1"/>
  <c r="Q2860" i="3"/>
  <c r="P2860" i="3"/>
  <c r="O2860" i="3"/>
  <c r="N2860" i="3"/>
  <c r="V2860" i="3" s="1"/>
  <c r="M2860" i="3"/>
  <c r="Z2859" i="3"/>
  <c r="Y2859" i="3"/>
  <c r="W2859" i="3"/>
  <c r="R2859" i="3"/>
  <c r="S2859" i="3" s="1"/>
  <c r="Q2859" i="3"/>
  <c r="P2859" i="3"/>
  <c r="O2859" i="3"/>
  <c r="N2859" i="3"/>
  <c r="V2859" i="3" s="1"/>
  <c r="M2859" i="3"/>
  <c r="Z2858" i="3"/>
  <c r="Y2858" i="3"/>
  <c r="W2858" i="3"/>
  <c r="V2858" i="3"/>
  <c r="R2858" i="3"/>
  <c r="S2858" i="3" s="1"/>
  <c r="Q2858" i="3"/>
  <c r="P2858" i="3"/>
  <c r="O2858" i="3"/>
  <c r="N2858" i="3"/>
  <c r="M2858" i="3"/>
  <c r="Z2857" i="3"/>
  <c r="Y2857" i="3"/>
  <c r="X2857" i="3"/>
  <c r="W2857" i="3"/>
  <c r="V2857" i="3"/>
  <c r="R2857" i="3"/>
  <c r="S2857" i="3" s="1"/>
  <c r="Q2857" i="3"/>
  <c r="P2857" i="3"/>
  <c r="O2857" i="3"/>
  <c r="N2857" i="3"/>
  <c r="M2857" i="3"/>
  <c r="Z2856" i="3"/>
  <c r="Y2856" i="3"/>
  <c r="W2856" i="3"/>
  <c r="R2856" i="3"/>
  <c r="S2856" i="3" s="1"/>
  <c r="Q2856" i="3"/>
  <c r="T2856" i="3" s="1" a="1"/>
  <c r="T2856" i="3" s="1"/>
  <c r="U2856" i="3" s="1" a="1"/>
  <c r="U2856" i="3" s="1"/>
  <c r="P2856" i="3"/>
  <c r="O2856" i="3"/>
  <c r="N2856" i="3"/>
  <c r="V2856" i="3" s="1"/>
  <c r="M2856" i="3"/>
  <c r="Z2855" i="3"/>
  <c r="Y2855" i="3"/>
  <c r="W2855" i="3"/>
  <c r="R2855" i="3"/>
  <c r="S2855" i="3" s="1"/>
  <c r="Q2855" i="3"/>
  <c r="P2855" i="3"/>
  <c r="O2855" i="3"/>
  <c r="N2855" i="3"/>
  <c r="V2855" i="3" s="1"/>
  <c r="M2855" i="3"/>
  <c r="Z2854" i="3"/>
  <c r="Y2854" i="3"/>
  <c r="W2854" i="3"/>
  <c r="V2854" i="3"/>
  <c r="R2854" i="3"/>
  <c r="S2854" i="3" s="1"/>
  <c r="Q2854" i="3"/>
  <c r="P2854" i="3"/>
  <c r="O2854" i="3"/>
  <c r="N2854" i="3"/>
  <c r="M2854" i="3"/>
  <c r="Z2853" i="3"/>
  <c r="Y2853" i="3"/>
  <c r="W2853" i="3"/>
  <c r="V2853" i="3"/>
  <c r="R2853" i="3"/>
  <c r="S2853" i="3" s="1"/>
  <c r="Q2853" i="3"/>
  <c r="P2853" i="3"/>
  <c r="O2853" i="3"/>
  <c r="N2853" i="3"/>
  <c r="M2853" i="3"/>
  <c r="Z2852" i="3"/>
  <c r="Y2852" i="3"/>
  <c r="W2852" i="3"/>
  <c r="R2852" i="3"/>
  <c r="S2852" i="3" s="1"/>
  <c r="Q2852" i="3"/>
  <c r="P2852" i="3"/>
  <c r="O2852" i="3"/>
  <c r="N2852" i="3"/>
  <c r="V2852" i="3" s="1"/>
  <c r="M2852" i="3"/>
  <c r="Z2851" i="3"/>
  <c r="Y2851" i="3"/>
  <c r="W2851" i="3"/>
  <c r="R2851" i="3"/>
  <c r="S2851" i="3" s="1"/>
  <c r="Q2851" i="3"/>
  <c r="P2851" i="3"/>
  <c r="O2851" i="3"/>
  <c r="N2851" i="3"/>
  <c r="V2851" i="3" s="1"/>
  <c r="M2851" i="3"/>
  <c r="Z2850" i="3"/>
  <c r="Y2850" i="3"/>
  <c r="W2850" i="3"/>
  <c r="V2850" i="3"/>
  <c r="R2850" i="3"/>
  <c r="S2850" i="3" s="1"/>
  <c r="Q2850" i="3"/>
  <c r="P2850" i="3"/>
  <c r="O2850" i="3"/>
  <c r="N2850" i="3"/>
  <c r="M2850" i="3"/>
  <c r="Z2849" i="3"/>
  <c r="Y2849" i="3"/>
  <c r="X2849" i="3"/>
  <c r="W2849" i="3"/>
  <c r="V2849" i="3"/>
  <c r="R2849" i="3"/>
  <c r="S2849" i="3" s="1"/>
  <c r="Q2849" i="3"/>
  <c r="P2849" i="3"/>
  <c r="O2849" i="3"/>
  <c r="N2849" i="3"/>
  <c r="M2849" i="3"/>
  <c r="Z2848" i="3"/>
  <c r="Y2848" i="3"/>
  <c r="W2848" i="3"/>
  <c r="R2848" i="3"/>
  <c r="S2848" i="3" s="1"/>
  <c r="Q2848" i="3"/>
  <c r="T2848" i="3" s="1" a="1"/>
  <c r="T2848" i="3" s="1"/>
  <c r="U2848" i="3" s="1" a="1"/>
  <c r="U2848" i="3" s="1"/>
  <c r="P2848" i="3"/>
  <c r="O2848" i="3"/>
  <c r="N2848" i="3"/>
  <c r="V2848" i="3" s="1"/>
  <c r="M2848" i="3"/>
  <c r="Z2847" i="3"/>
  <c r="Y2847" i="3"/>
  <c r="W2847" i="3"/>
  <c r="R2847" i="3"/>
  <c r="S2847" i="3" s="1"/>
  <c r="Q2847" i="3"/>
  <c r="P2847" i="3"/>
  <c r="O2847" i="3"/>
  <c r="N2847" i="3"/>
  <c r="V2847" i="3" s="1"/>
  <c r="M2847" i="3"/>
  <c r="Z2846" i="3"/>
  <c r="Y2846" i="3"/>
  <c r="W2846" i="3"/>
  <c r="V2846" i="3"/>
  <c r="R2846" i="3"/>
  <c r="S2846" i="3" s="1"/>
  <c r="Q2846" i="3"/>
  <c r="P2846" i="3"/>
  <c r="O2846" i="3"/>
  <c r="N2846" i="3"/>
  <c r="M2846" i="3"/>
  <c r="Z2845" i="3"/>
  <c r="Y2845" i="3"/>
  <c r="W2845" i="3"/>
  <c r="V2845" i="3"/>
  <c r="R2845" i="3"/>
  <c r="S2845" i="3" s="1"/>
  <c r="Q2845" i="3"/>
  <c r="P2845" i="3"/>
  <c r="O2845" i="3"/>
  <c r="N2845" i="3"/>
  <c r="M2845" i="3"/>
  <c r="Z2844" i="3"/>
  <c r="Y2844" i="3"/>
  <c r="W2844" i="3"/>
  <c r="R2844" i="3"/>
  <c r="S2844" i="3" s="1"/>
  <c r="Q2844" i="3"/>
  <c r="P2844" i="3"/>
  <c r="O2844" i="3"/>
  <c r="N2844" i="3"/>
  <c r="V2844" i="3" s="1"/>
  <c r="M2844" i="3"/>
  <c r="Z2843" i="3"/>
  <c r="Y2843" i="3"/>
  <c r="W2843" i="3"/>
  <c r="R2843" i="3"/>
  <c r="S2843" i="3" s="1"/>
  <c r="Q2843" i="3"/>
  <c r="P2843" i="3"/>
  <c r="O2843" i="3"/>
  <c r="N2843" i="3"/>
  <c r="V2843" i="3" s="1"/>
  <c r="M2843" i="3"/>
  <c r="Z2842" i="3"/>
  <c r="Y2842" i="3"/>
  <c r="W2842" i="3"/>
  <c r="V2842" i="3"/>
  <c r="R2842" i="3"/>
  <c r="S2842" i="3" s="1"/>
  <c r="Q2842" i="3"/>
  <c r="P2842" i="3"/>
  <c r="O2842" i="3"/>
  <c r="N2842" i="3"/>
  <c r="M2842" i="3"/>
  <c r="Z2841" i="3"/>
  <c r="Y2841" i="3"/>
  <c r="X2841" i="3"/>
  <c r="W2841" i="3"/>
  <c r="V2841" i="3"/>
  <c r="R2841" i="3"/>
  <c r="S2841" i="3" s="1"/>
  <c r="Q2841" i="3"/>
  <c r="P2841" i="3"/>
  <c r="O2841" i="3"/>
  <c r="N2841" i="3"/>
  <c r="M2841" i="3"/>
  <c r="Z2840" i="3"/>
  <c r="Y2840" i="3"/>
  <c r="W2840" i="3"/>
  <c r="R2840" i="3"/>
  <c r="S2840" i="3" s="1"/>
  <c r="Q2840" i="3"/>
  <c r="T2840" i="3" s="1" a="1"/>
  <c r="T2840" i="3" s="1"/>
  <c r="U2840" i="3" s="1" a="1"/>
  <c r="U2840" i="3" s="1"/>
  <c r="P2840" i="3"/>
  <c r="O2840" i="3"/>
  <c r="N2840" i="3"/>
  <c r="V2840" i="3" s="1"/>
  <c r="M2840" i="3"/>
  <c r="Z2839" i="3"/>
  <c r="Y2839" i="3"/>
  <c r="W2839" i="3"/>
  <c r="R2839" i="3"/>
  <c r="S2839" i="3" s="1"/>
  <c r="Q2839" i="3"/>
  <c r="P2839" i="3"/>
  <c r="O2839" i="3"/>
  <c r="N2839" i="3"/>
  <c r="V2839" i="3" s="1"/>
  <c r="M2839" i="3"/>
  <c r="Z2838" i="3"/>
  <c r="Y2838" i="3"/>
  <c r="W2838" i="3"/>
  <c r="V2838" i="3"/>
  <c r="R2838" i="3"/>
  <c r="S2838" i="3" s="1"/>
  <c r="Q2838" i="3"/>
  <c r="P2838" i="3"/>
  <c r="O2838" i="3"/>
  <c r="N2838" i="3"/>
  <c r="M2838" i="3"/>
  <c r="Z2837" i="3"/>
  <c r="Y2837" i="3"/>
  <c r="W2837" i="3"/>
  <c r="V2837" i="3"/>
  <c r="R2837" i="3"/>
  <c r="S2837" i="3" s="1"/>
  <c r="Q2837" i="3"/>
  <c r="P2837" i="3"/>
  <c r="O2837" i="3"/>
  <c r="N2837" i="3"/>
  <c r="M2837" i="3"/>
  <c r="Z2836" i="3"/>
  <c r="Y2836" i="3"/>
  <c r="W2836" i="3"/>
  <c r="R2836" i="3"/>
  <c r="S2836" i="3" s="1"/>
  <c r="Q2836" i="3"/>
  <c r="P2836" i="3"/>
  <c r="O2836" i="3"/>
  <c r="N2836" i="3"/>
  <c r="V2836" i="3" s="1"/>
  <c r="M2836" i="3"/>
  <c r="Z2835" i="3"/>
  <c r="Y2835" i="3"/>
  <c r="W2835" i="3"/>
  <c r="R2835" i="3"/>
  <c r="S2835" i="3" s="1"/>
  <c r="Q2835" i="3"/>
  <c r="P2835" i="3"/>
  <c r="O2835" i="3"/>
  <c r="N2835" i="3"/>
  <c r="V2835" i="3" s="1"/>
  <c r="M2835" i="3"/>
  <c r="Z2834" i="3"/>
  <c r="Y2834" i="3"/>
  <c r="W2834" i="3"/>
  <c r="V2834" i="3"/>
  <c r="R2834" i="3"/>
  <c r="S2834" i="3" s="1"/>
  <c r="Q2834" i="3"/>
  <c r="P2834" i="3"/>
  <c r="O2834" i="3"/>
  <c r="N2834" i="3"/>
  <c r="M2834" i="3"/>
  <c r="Z2833" i="3"/>
  <c r="Y2833" i="3"/>
  <c r="X2833" i="3"/>
  <c r="W2833" i="3"/>
  <c r="V2833" i="3"/>
  <c r="R2833" i="3"/>
  <c r="S2833" i="3" s="1"/>
  <c r="Q2833" i="3"/>
  <c r="P2833" i="3"/>
  <c r="O2833" i="3"/>
  <c r="N2833" i="3"/>
  <c r="M2833" i="3"/>
  <c r="Z2832" i="3"/>
  <c r="Y2832" i="3"/>
  <c r="W2832" i="3"/>
  <c r="R2832" i="3"/>
  <c r="S2832" i="3" s="1"/>
  <c r="Q2832" i="3"/>
  <c r="T2832" i="3" s="1" a="1"/>
  <c r="T2832" i="3" s="1"/>
  <c r="U2832" i="3" s="1" a="1"/>
  <c r="U2832" i="3" s="1"/>
  <c r="P2832" i="3"/>
  <c r="O2832" i="3"/>
  <c r="N2832" i="3"/>
  <c r="V2832" i="3" s="1"/>
  <c r="M2832" i="3"/>
  <c r="Z2831" i="3"/>
  <c r="Y2831" i="3"/>
  <c r="W2831" i="3"/>
  <c r="R2831" i="3"/>
  <c r="S2831" i="3" s="1"/>
  <c r="Q2831" i="3"/>
  <c r="P2831" i="3"/>
  <c r="O2831" i="3"/>
  <c r="N2831" i="3"/>
  <c r="V2831" i="3" s="1"/>
  <c r="M2831" i="3"/>
  <c r="Z2830" i="3"/>
  <c r="Y2830" i="3"/>
  <c r="W2830" i="3"/>
  <c r="V2830" i="3"/>
  <c r="R2830" i="3"/>
  <c r="S2830" i="3" s="1"/>
  <c r="Q2830" i="3"/>
  <c r="P2830" i="3"/>
  <c r="O2830" i="3"/>
  <c r="N2830" i="3"/>
  <c r="M2830" i="3"/>
  <c r="Z2829" i="3"/>
  <c r="Y2829" i="3"/>
  <c r="W2829" i="3"/>
  <c r="V2829" i="3"/>
  <c r="R2829" i="3"/>
  <c r="S2829" i="3" s="1"/>
  <c r="X2829" i="3" s="1"/>
  <c r="Q2829" i="3"/>
  <c r="P2829" i="3"/>
  <c r="O2829" i="3"/>
  <c r="N2829" i="3"/>
  <c r="M2829" i="3"/>
  <c r="Z2828" i="3"/>
  <c r="Y2828" i="3"/>
  <c r="W2828" i="3"/>
  <c r="R2828" i="3"/>
  <c r="S2828" i="3" s="1"/>
  <c r="Q2828" i="3"/>
  <c r="P2828" i="3"/>
  <c r="O2828" i="3"/>
  <c r="N2828" i="3"/>
  <c r="V2828" i="3" s="1"/>
  <c r="M2828" i="3"/>
  <c r="Z2827" i="3"/>
  <c r="Y2827" i="3"/>
  <c r="W2827" i="3"/>
  <c r="R2827" i="3"/>
  <c r="S2827" i="3" s="1"/>
  <c r="Q2827" i="3"/>
  <c r="P2827" i="3"/>
  <c r="O2827" i="3"/>
  <c r="N2827" i="3"/>
  <c r="V2827" i="3" s="1"/>
  <c r="M2827" i="3"/>
  <c r="Z2826" i="3"/>
  <c r="Y2826" i="3"/>
  <c r="W2826" i="3"/>
  <c r="V2826" i="3"/>
  <c r="R2826" i="3"/>
  <c r="S2826" i="3" s="1"/>
  <c r="Q2826" i="3"/>
  <c r="P2826" i="3"/>
  <c r="O2826" i="3"/>
  <c r="N2826" i="3"/>
  <c r="M2826" i="3"/>
  <c r="Z2825" i="3"/>
  <c r="Y2825" i="3"/>
  <c r="X2825" i="3"/>
  <c r="W2825" i="3"/>
  <c r="V2825" i="3"/>
  <c r="R2825" i="3"/>
  <c r="S2825" i="3" s="1"/>
  <c r="Q2825" i="3"/>
  <c r="P2825" i="3"/>
  <c r="O2825" i="3"/>
  <c r="N2825" i="3"/>
  <c r="M2825" i="3"/>
  <c r="Z2824" i="3"/>
  <c r="Y2824" i="3"/>
  <c r="W2824" i="3"/>
  <c r="R2824" i="3"/>
  <c r="S2824" i="3" s="1"/>
  <c r="Q2824" i="3"/>
  <c r="T2824" i="3" s="1" a="1"/>
  <c r="T2824" i="3" s="1"/>
  <c r="U2824" i="3" s="1" a="1"/>
  <c r="U2824" i="3" s="1"/>
  <c r="P2824" i="3"/>
  <c r="O2824" i="3"/>
  <c r="N2824" i="3"/>
  <c r="V2824" i="3" s="1"/>
  <c r="M2824" i="3"/>
  <c r="Z2823" i="3"/>
  <c r="Y2823" i="3"/>
  <c r="W2823" i="3"/>
  <c r="R2823" i="3"/>
  <c r="S2823" i="3" s="1"/>
  <c r="Q2823" i="3"/>
  <c r="P2823" i="3"/>
  <c r="O2823" i="3"/>
  <c r="N2823" i="3"/>
  <c r="V2823" i="3" s="1"/>
  <c r="M2823" i="3"/>
  <c r="Z2822" i="3"/>
  <c r="Y2822" i="3"/>
  <c r="W2822" i="3"/>
  <c r="V2822" i="3"/>
  <c r="R2822" i="3"/>
  <c r="S2822" i="3" s="1"/>
  <c r="Q2822" i="3"/>
  <c r="P2822" i="3"/>
  <c r="O2822" i="3"/>
  <c r="N2822" i="3"/>
  <c r="M2822" i="3"/>
  <c r="Z2821" i="3"/>
  <c r="Y2821" i="3"/>
  <c r="W2821" i="3"/>
  <c r="V2821" i="3"/>
  <c r="R2821" i="3"/>
  <c r="S2821" i="3" s="1"/>
  <c r="Q2821" i="3"/>
  <c r="P2821" i="3"/>
  <c r="O2821" i="3"/>
  <c r="N2821" i="3"/>
  <c r="M2821" i="3"/>
  <c r="Z2820" i="3"/>
  <c r="Y2820" i="3"/>
  <c r="W2820" i="3"/>
  <c r="R2820" i="3"/>
  <c r="S2820" i="3" s="1"/>
  <c r="Q2820" i="3"/>
  <c r="P2820" i="3"/>
  <c r="O2820" i="3"/>
  <c r="N2820" i="3"/>
  <c r="V2820" i="3" s="1"/>
  <c r="M2820" i="3"/>
  <c r="Z2819" i="3"/>
  <c r="Y2819" i="3"/>
  <c r="W2819" i="3"/>
  <c r="V2819" i="3"/>
  <c r="R2819" i="3"/>
  <c r="S2819" i="3" s="1"/>
  <c r="Q2819" i="3"/>
  <c r="P2819" i="3"/>
  <c r="O2819" i="3"/>
  <c r="N2819" i="3"/>
  <c r="M2819" i="3"/>
  <c r="Z2818" i="3"/>
  <c r="Y2818" i="3"/>
  <c r="X2818" i="3"/>
  <c r="W2818" i="3"/>
  <c r="V2818" i="3"/>
  <c r="R2818" i="3"/>
  <c r="S2818" i="3" s="1"/>
  <c r="Q2818" i="3"/>
  <c r="P2818" i="3"/>
  <c r="O2818" i="3"/>
  <c r="N2818" i="3"/>
  <c r="M2818" i="3"/>
  <c r="Z2817" i="3"/>
  <c r="Y2817" i="3"/>
  <c r="W2817" i="3"/>
  <c r="V2817" i="3"/>
  <c r="R2817" i="3"/>
  <c r="S2817" i="3" s="1"/>
  <c r="AC2817" i="3" s="1"/>
  <c r="Q2817" i="3"/>
  <c r="T2817" i="3" s="1" a="1"/>
  <c r="T2817" i="3" s="1"/>
  <c r="U2817" i="3" s="1" a="1"/>
  <c r="U2817" i="3" s="1"/>
  <c r="P2817" i="3"/>
  <c r="O2817" i="3"/>
  <c r="N2817" i="3"/>
  <c r="M2817" i="3"/>
  <c r="Z2816" i="3"/>
  <c r="Y2816" i="3"/>
  <c r="W2816" i="3"/>
  <c r="R2816" i="3"/>
  <c r="S2816" i="3" s="1"/>
  <c r="Q2816" i="3"/>
  <c r="T2816" i="3" s="1" a="1"/>
  <c r="T2816" i="3" s="1"/>
  <c r="U2816" i="3" s="1" a="1"/>
  <c r="U2816" i="3" s="1"/>
  <c r="P2816" i="3"/>
  <c r="O2816" i="3"/>
  <c r="N2816" i="3"/>
  <c r="V2816" i="3" s="1"/>
  <c r="M2816" i="3"/>
  <c r="Z2815" i="3"/>
  <c r="Y2815" i="3"/>
  <c r="W2815" i="3"/>
  <c r="R2815" i="3"/>
  <c r="S2815" i="3" s="1"/>
  <c r="Q2815" i="3"/>
  <c r="P2815" i="3"/>
  <c r="O2815" i="3"/>
  <c r="N2815" i="3"/>
  <c r="V2815" i="3" s="1"/>
  <c r="M2815" i="3"/>
  <c r="Z2814" i="3"/>
  <c r="Y2814" i="3"/>
  <c r="W2814" i="3"/>
  <c r="V2814" i="3"/>
  <c r="R2814" i="3"/>
  <c r="S2814" i="3" s="1"/>
  <c r="X2814" i="3" s="1"/>
  <c r="Q2814" i="3"/>
  <c r="P2814" i="3"/>
  <c r="O2814" i="3"/>
  <c r="N2814" i="3"/>
  <c r="M2814" i="3"/>
  <c r="Z2813" i="3"/>
  <c r="Y2813" i="3"/>
  <c r="W2813" i="3"/>
  <c r="V2813" i="3"/>
  <c r="R2813" i="3"/>
  <c r="S2813" i="3" s="1"/>
  <c r="AC2813" i="3" s="1"/>
  <c r="Q2813" i="3"/>
  <c r="P2813" i="3"/>
  <c r="O2813" i="3"/>
  <c r="N2813" i="3"/>
  <c r="M2813" i="3"/>
  <c r="Z2812" i="3"/>
  <c r="Y2812" i="3"/>
  <c r="W2812" i="3"/>
  <c r="R2812" i="3"/>
  <c r="S2812" i="3" s="1"/>
  <c r="Q2812" i="3"/>
  <c r="P2812" i="3"/>
  <c r="O2812" i="3"/>
  <c r="N2812" i="3"/>
  <c r="V2812" i="3" s="1"/>
  <c r="M2812" i="3"/>
  <c r="Z2811" i="3"/>
  <c r="Y2811" i="3"/>
  <c r="W2811" i="3"/>
  <c r="R2811" i="3"/>
  <c r="S2811" i="3" s="1"/>
  <c r="Q2811" i="3"/>
  <c r="P2811" i="3"/>
  <c r="O2811" i="3"/>
  <c r="N2811" i="3"/>
  <c r="V2811" i="3" s="1"/>
  <c r="M2811" i="3"/>
  <c r="Z2810" i="3"/>
  <c r="Y2810" i="3"/>
  <c r="X2810" i="3"/>
  <c r="W2810" i="3"/>
  <c r="V2810" i="3"/>
  <c r="R2810" i="3"/>
  <c r="S2810" i="3" s="1"/>
  <c r="Q2810" i="3"/>
  <c r="P2810" i="3"/>
  <c r="O2810" i="3"/>
  <c r="N2810" i="3"/>
  <c r="M2810" i="3"/>
  <c r="Z2809" i="3"/>
  <c r="Y2809" i="3"/>
  <c r="W2809" i="3"/>
  <c r="V2809" i="3"/>
  <c r="R2809" i="3"/>
  <c r="S2809" i="3" s="1"/>
  <c r="AC2809" i="3" s="1"/>
  <c r="Q2809" i="3"/>
  <c r="T2809" i="3" s="1" a="1"/>
  <c r="T2809" i="3" s="1"/>
  <c r="U2809" i="3" s="1" a="1"/>
  <c r="U2809" i="3" s="1"/>
  <c r="P2809" i="3"/>
  <c r="O2809" i="3"/>
  <c r="N2809" i="3"/>
  <c r="M2809" i="3"/>
  <c r="Z2808" i="3"/>
  <c r="Y2808" i="3"/>
  <c r="W2808" i="3"/>
  <c r="R2808" i="3"/>
  <c r="S2808" i="3" s="1"/>
  <c r="Q2808" i="3"/>
  <c r="T2808" i="3" s="1" a="1"/>
  <c r="T2808" i="3" s="1"/>
  <c r="U2808" i="3" s="1" a="1"/>
  <c r="U2808" i="3" s="1"/>
  <c r="P2808" i="3"/>
  <c r="O2808" i="3"/>
  <c r="N2808" i="3"/>
  <c r="V2808" i="3" s="1"/>
  <c r="M2808" i="3"/>
  <c r="Z2807" i="3"/>
  <c r="Y2807" i="3"/>
  <c r="W2807" i="3"/>
  <c r="V2807" i="3"/>
  <c r="R2807" i="3"/>
  <c r="S2807" i="3" s="1"/>
  <c r="Q2807" i="3"/>
  <c r="P2807" i="3"/>
  <c r="O2807" i="3"/>
  <c r="N2807" i="3"/>
  <c r="M2807" i="3"/>
  <c r="Z2806" i="3"/>
  <c r="Y2806" i="3"/>
  <c r="W2806" i="3"/>
  <c r="R2806" i="3"/>
  <c r="S2806" i="3" s="1"/>
  <c r="Q2806" i="3"/>
  <c r="P2806" i="3"/>
  <c r="O2806" i="3"/>
  <c r="N2806" i="3"/>
  <c r="V2806" i="3" s="1"/>
  <c r="M2806" i="3"/>
  <c r="Z2805" i="3"/>
  <c r="Y2805" i="3"/>
  <c r="X2805" i="3"/>
  <c r="W2805" i="3"/>
  <c r="V2805" i="3"/>
  <c r="R2805" i="3"/>
  <c r="S2805" i="3" s="1"/>
  <c r="AC2805" i="3" s="1"/>
  <c r="Q2805" i="3"/>
  <c r="T2805" i="3" s="1" a="1"/>
  <c r="T2805" i="3" s="1"/>
  <c r="U2805" i="3" s="1" a="1"/>
  <c r="U2805" i="3" s="1"/>
  <c r="P2805" i="3"/>
  <c r="O2805" i="3"/>
  <c r="N2805" i="3"/>
  <c r="M2805" i="3"/>
  <c r="Z2804" i="3"/>
  <c r="Y2804" i="3"/>
  <c r="X2804" i="3"/>
  <c r="W2804" i="3"/>
  <c r="R2804" i="3"/>
  <c r="S2804" i="3" s="1"/>
  <c r="AC2804" i="3" s="1"/>
  <c r="Q2804" i="3"/>
  <c r="P2804" i="3"/>
  <c r="O2804" i="3"/>
  <c r="N2804" i="3"/>
  <c r="V2804" i="3" s="1"/>
  <c r="M2804" i="3"/>
  <c r="Z2803" i="3"/>
  <c r="Y2803" i="3"/>
  <c r="W2803" i="3"/>
  <c r="R2803" i="3"/>
  <c r="S2803" i="3" s="1"/>
  <c r="Q2803" i="3"/>
  <c r="P2803" i="3"/>
  <c r="O2803" i="3"/>
  <c r="N2803" i="3"/>
  <c r="V2803" i="3" s="1"/>
  <c r="M2803" i="3"/>
  <c r="Z2802" i="3"/>
  <c r="Y2802" i="3"/>
  <c r="X2802" i="3"/>
  <c r="W2802" i="3"/>
  <c r="V2802" i="3"/>
  <c r="R2802" i="3"/>
  <c r="S2802" i="3" s="1"/>
  <c r="AC2802" i="3" s="1"/>
  <c r="Q2802" i="3"/>
  <c r="T2802" i="3" s="1" a="1"/>
  <c r="T2802" i="3" s="1"/>
  <c r="U2802" i="3" s="1" a="1"/>
  <c r="U2802" i="3" s="1"/>
  <c r="P2802" i="3"/>
  <c r="O2802" i="3"/>
  <c r="N2802" i="3"/>
  <c r="M2802" i="3"/>
  <c r="Z2801" i="3"/>
  <c r="Y2801" i="3"/>
  <c r="W2801" i="3"/>
  <c r="R2801" i="3"/>
  <c r="S2801" i="3" s="1"/>
  <c r="AC2801" i="3" s="1"/>
  <c r="Q2801" i="3"/>
  <c r="P2801" i="3"/>
  <c r="O2801" i="3"/>
  <c r="N2801" i="3"/>
  <c r="V2801" i="3" s="1"/>
  <c r="M2801" i="3"/>
  <c r="Z2800" i="3"/>
  <c r="Y2800" i="3"/>
  <c r="X2800" i="3"/>
  <c r="W2800" i="3"/>
  <c r="V2800" i="3"/>
  <c r="R2800" i="3"/>
  <c r="S2800" i="3" s="1"/>
  <c r="AC2800" i="3" s="1"/>
  <c r="Q2800" i="3"/>
  <c r="T2800" i="3" s="1" a="1"/>
  <c r="T2800" i="3" s="1"/>
  <c r="U2800" i="3" s="1" a="1"/>
  <c r="U2800" i="3" s="1"/>
  <c r="P2800" i="3"/>
  <c r="O2800" i="3"/>
  <c r="N2800" i="3"/>
  <c r="M2800" i="3"/>
  <c r="Z2799" i="3"/>
  <c r="Y2799" i="3"/>
  <c r="W2799" i="3"/>
  <c r="R2799" i="3"/>
  <c r="S2799" i="3" s="1"/>
  <c r="Q2799" i="3"/>
  <c r="P2799" i="3"/>
  <c r="O2799" i="3"/>
  <c r="N2799" i="3"/>
  <c r="V2799" i="3" s="1"/>
  <c r="M2799" i="3"/>
  <c r="Z2798" i="3"/>
  <c r="Y2798" i="3"/>
  <c r="X2798" i="3"/>
  <c r="W2798" i="3"/>
  <c r="V2798" i="3"/>
  <c r="R2798" i="3"/>
  <c r="S2798" i="3" s="1"/>
  <c r="AC2798" i="3" s="1"/>
  <c r="Q2798" i="3"/>
  <c r="T2798" i="3" s="1" a="1"/>
  <c r="T2798" i="3" s="1"/>
  <c r="U2798" i="3" s="1" a="1"/>
  <c r="U2798" i="3" s="1"/>
  <c r="P2798" i="3"/>
  <c r="O2798" i="3"/>
  <c r="N2798" i="3"/>
  <c r="M2798" i="3"/>
  <c r="Z2797" i="3"/>
  <c r="Y2797" i="3"/>
  <c r="W2797" i="3"/>
  <c r="R2797" i="3"/>
  <c r="S2797" i="3" s="1"/>
  <c r="AC2797" i="3" s="1"/>
  <c r="Q2797" i="3"/>
  <c r="P2797" i="3"/>
  <c r="O2797" i="3"/>
  <c r="N2797" i="3"/>
  <c r="V2797" i="3" s="1"/>
  <c r="M2797" i="3"/>
  <c r="Z2796" i="3"/>
  <c r="Y2796" i="3"/>
  <c r="X2796" i="3"/>
  <c r="W2796" i="3"/>
  <c r="V2796" i="3"/>
  <c r="R2796" i="3"/>
  <c r="S2796" i="3" s="1"/>
  <c r="AC2796" i="3" s="1"/>
  <c r="Q2796" i="3"/>
  <c r="T2796" i="3" s="1" a="1"/>
  <c r="T2796" i="3" s="1"/>
  <c r="U2796" i="3" s="1" a="1"/>
  <c r="U2796" i="3" s="1"/>
  <c r="P2796" i="3"/>
  <c r="O2796" i="3"/>
  <c r="N2796" i="3"/>
  <c r="M2796" i="3"/>
  <c r="Z2795" i="3"/>
  <c r="Y2795" i="3"/>
  <c r="W2795" i="3"/>
  <c r="R2795" i="3"/>
  <c r="S2795" i="3" s="1"/>
  <c r="AC2795" i="3" s="1"/>
  <c r="Q2795" i="3"/>
  <c r="P2795" i="3"/>
  <c r="O2795" i="3"/>
  <c r="N2795" i="3"/>
  <c r="V2795" i="3" s="1"/>
  <c r="M2795" i="3"/>
  <c r="Z2794" i="3"/>
  <c r="Y2794" i="3"/>
  <c r="W2794" i="3"/>
  <c r="R2794" i="3"/>
  <c r="S2794" i="3" s="1"/>
  <c r="Q2794" i="3"/>
  <c r="P2794" i="3"/>
  <c r="O2794" i="3"/>
  <c r="N2794" i="3"/>
  <c r="V2794" i="3" s="1"/>
  <c r="M2794" i="3"/>
  <c r="Z2793" i="3"/>
  <c r="Y2793" i="3"/>
  <c r="X2793" i="3"/>
  <c r="W2793" i="3"/>
  <c r="R2793" i="3"/>
  <c r="S2793" i="3" s="1"/>
  <c r="AC2793" i="3" s="1"/>
  <c r="Q2793" i="3"/>
  <c r="T2793" i="3" s="1" a="1"/>
  <c r="T2793" i="3" s="1"/>
  <c r="U2793" i="3" s="1" a="1"/>
  <c r="U2793" i="3" s="1"/>
  <c r="O2793" i="3"/>
  <c r="P2793" i="3" s="1"/>
  <c r="N2793" i="3"/>
  <c r="V2793" i="3" s="1"/>
  <c r="M2793" i="3"/>
  <c r="AC2792" i="3"/>
  <c r="Z2792" i="3"/>
  <c r="Y2792" i="3"/>
  <c r="X2792" i="3"/>
  <c r="W2792" i="3"/>
  <c r="V2792" i="3"/>
  <c r="R2792" i="3"/>
  <c r="S2792" i="3" s="1"/>
  <c r="Q2792" i="3"/>
  <c r="T2792" i="3" s="1" a="1"/>
  <c r="T2792" i="3" s="1"/>
  <c r="U2792" i="3" s="1" a="1"/>
  <c r="U2792" i="3" s="1"/>
  <c r="P2792" i="3"/>
  <c r="O2792" i="3"/>
  <c r="N2792" i="3"/>
  <c r="M2792" i="3"/>
  <c r="Z2791" i="3"/>
  <c r="Y2791" i="3"/>
  <c r="W2791" i="3"/>
  <c r="R2791" i="3"/>
  <c r="S2791" i="3" s="1"/>
  <c r="Q2791" i="3"/>
  <c r="P2791" i="3"/>
  <c r="O2791" i="3"/>
  <c r="N2791" i="3"/>
  <c r="V2791" i="3" s="1"/>
  <c r="M2791" i="3"/>
  <c r="Z2790" i="3"/>
  <c r="Y2790" i="3"/>
  <c r="X2790" i="3"/>
  <c r="W2790" i="3"/>
  <c r="R2790" i="3"/>
  <c r="S2790" i="3" s="1"/>
  <c r="AC2790" i="3" s="1"/>
  <c r="Q2790" i="3"/>
  <c r="T2790" i="3" s="1" a="1"/>
  <c r="T2790" i="3" s="1"/>
  <c r="P2790" i="3"/>
  <c r="O2790" i="3"/>
  <c r="N2790" i="3"/>
  <c r="V2790" i="3" s="1"/>
  <c r="M2790" i="3"/>
  <c r="Z2789" i="3"/>
  <c r="Y2789" i="3"/>
  <c r="W2789" i="3"/>
  <c r="R2789" i="3"/>
  <c r="S2789" i="3" s="1"/>
  <c r="Q2789" i="3"/>
  <c r="P2789" i="3"/>
  <c r="O2789" i="3"/>
  <c r="N2789" i="3"/>
  <c r="V2789" i="3" s="1"/>
  <c r="M2789" i="3"/>
  <c r="Z2788" i="3"/>
  <c r="Y2788" i="3"/>
  <c r="W2788" i="3"/>
  <c r="R2788" i="3"/>
  <c r="S2788" i="3" s="1"/>
  <c r="X2788" i="3" s="1"/>
  <c r="Q2788" i="3"/>
  <c r="T2788" i="3" s="1" a="1"/>
  <c r="T2788" i="3" s="1"/>
  <c r="U2788" i="3" s="1" a="1"/>
  <c r="U2788" i="3" s="1"/>
  <c r="P2788" i="3"/>
  <c r="O2788" i="3"/>
  <c r="N2788" i="3"/>
  <c r="V2788" i="3" s="1"/>
  <c r="M2788" i="3"/>
  <c r="Z2787" i="3"/>
  <c r="Y2787" i="3"/>
  <c r="W2787" i="3"/>
  <c r="S2787" i="3"/>
  <c r="R2787" i="3"/>
  <c r="Q2787" i="3"/>
  <c r="P2787" i="3"/>
  <c r="O2787" i="3"/>
  <c r="N2787" i="3"/>
  <c r="V2787" i="3" s="1"/>
  <c r="M2787" i="3"/>
  <c r="Z2786" i="3"/>
  <c r="Y2786" i="3"/>
  <c r="X2786" i="3"/>
  <c r="W2786" i="3"/>
  <c r="R2786" i="3"/>
  <c r="S2786" i="3" s="1"/>
  <c r="AC2786" i="3" s="1"/>
  <c r="Q2786" i="3"/>
  <c r="P2786" i="3"/>
  <c r="O2786" i="3"/>
  <c r="N2786" i="3"/>
  <c r="V2786" i="3" s="1"/>
  <c r="M2786" i="3"/>
  <c r="Z2785" i="3"/>
  <c r="Y2785" i="3"/>
  <c r="W2785" i="3"/>
  <c r="R2785" i="3"/>
  <c r="S2785" i="3" s="1"/>
  <c r="AC2785" i="3" s="1"/>
  <c r="Q2785" i="3"/>
  <c r="T2785" i="3" s="1" a="1"/>
  <c r="T2785" i="3" s="1"/>
  <c r="U2785" i="3" s="1" a="1"/>
  <c r="U2785" i="3" s="1"/>
  <c r="O2785" i="3"/>
  <c r="P2785" i="3" s="1"/>
  <c r="N2785" i="3"/>
  <c r="V2785" i="3" s="1"/>
  <c r="M2785" i="3"/>
  <c r="AC2784" i="3"/>
  <c r="Z2784" i="3"/>
  <c r="Y2784" i="3"/>
  <c r="X2784" i="3"/>
  <c r="W2784" i="3"/>
  <c r="V2784" i="3"/>
  <c r="R2784" i="3"/>
  <c r="S2784" i="3" s="1"/>
  <c r="Q2784" i="3"/>
  <c r="T2784" i="3" s="1" a="1"/>
  <c r="T2784" i="3" s="1"/>
  <c r="U2784" i="3" s="1" a="1"/>
  <c r="U2784" i="3" s="1"/>
  <c r="P2784" i="3"/>
  <c r="O2784" i="3"/>
  <c r="N2784" i="3"/>
  <c r="M2784" i="3"/>
  <c r="Z2783" i="3"/>
  <c r="Y2783" i="3"/>
  <c r="W2783" i="3"/>
  <c r="V2783" i="3"/>
  <c r="R2783" i="3"/>
  <c r="S2783" i="3" s="1"/>
  <c r="Q2783" i="3"/>
  <c r="P2783" i="3"/>
  <c r="O2783" i="3"/>
  <c r="N2783" i="3"/>
  <c r="M2783" i="3"/>
  <c r="Z2782" i="3"/>
  <c r="Y2782" i="3"/>
  <c r="X2782" i="3"/>
  <c r="W2782" i="3"/>
  <c r="R2782" i="3"/>
  <c r="S2782" i="3" s="1"/>
  <c r="AC2782" i="3" s="1"/>
  <c r="Q2782" i="3"/>
  <c r="T2782" i="3" s="1" a="1"/>
  <c r="T2782" i="3" s="1"/>
  <c r="U2782" i="3" s="1" a="1"/>
  <c r="U2782" i="3" s="1"/>
  <c r="P2782" i="3"/>
  <c r="O2782" i="3"/>
  <c r="N2782" i="3"/>
  <c r="V2782" i="3" s="1"/>
  <c r="M2782" i="3"/>
  <c r="Z2781" i="3"/>
  <c r="Y2781" i="3"/>
  <c r="X2781" i="3"/>
  <c r="W2781" i="3"/>
  <c r="V2781" i="3"/>
  <c r="R2781" i="3"/>
  <c r="S2781" i="3" s="1"/>
  <c r="AC2781" i="3" s="1"/>
  <c r="Q2781" i="3"/>
  <c r="T2781" i="3" s="1" a="1"/>
  <c r="T2781" i="3" s="1"/>
  <c r="U2781" i="3" s="1" a="1"/>
  <c r="U2781" i="3" s="1"/>
  <c r="O2781" i="3"/>
  <c r="P2781" i="3" s="1"/>
  <c r="N2781" i="3"/>
  <c r="M2781" i="3"/>
  <c r="Z2780" i="3"/>
  <c r="Y2780" i="3"/>
  <c r="X2780" i="3"/>
  <c r="W2780" i="3"/>
  <c r="V2780" i="3"/>
  <c r="S2780" i="3"/>
  <c r="AC2780" i="3" s="1"/>
  <c r="R2780" i="3"/>
  <c r="Q2780" i="3"/>
  <c r="T2780" i="3" s="1" a="1"/>
  <c r="T2780" i="3" s="1"/>
  <c r="U2780" i="3" s="1" a="1"/>
  <c r="U2780" i="3" s="1"/>
  <c r="O2780" i="3"/>
  <c r="P2780" i="3" s="1"/>
  <c r="N2780" i="3"/>
  <c r="M2780" i="3"/>
  <c r="Z2779" i="3"/>
  <c r="Y2779" i="3"/>
  <c r="X2779" i="3"/>
  <c r="W2779" i="3"/>
  <c r="V2779" i="3"/>
  <c r="S2779" i="3"/>
  <c r="AC2779" i="3" s="1"/>
  <c r="R2779" i="3"/>
  <c r="Q2779" i="3"/>
  <c r="T2779" i="3" s="1" a="1"/>
  <c r="T2779" i="3" s="1"/>
  <c r="U2779" i="3" s="1" a="1"/>
  <c r="U2779" i="3" s="1"/>
  <c r="P2779" i="3"/>
  <c r="O2779" i="3"/>
  <c r="N2779" i="3"/>
  <c r="M2779" i="3"/>
  <c r="Z2778" i="3"/>
  <c r="Y2778" i="3"/>
  <c r="W2778" i="3"/>
  <c r="V2778" i="3"/>
  <c r="R2778" i="3"/>
  <c r="S2778" i="3" s="1"/>
  <c r="X2778" i="3" s="1"/>
  <c r="Q2778" i="3"/>
  <c r="P2778" i="3"/>
  <c r="O2778" i="3"/>
  <c r="N2778" i="3"/>
  <c r="M2778" i="3"/>
  <c r="Z2777" i="3"/>
  <c r="Y2777" i="3"/>
  <c r="W2777" i="3"/>
  <c r="R2777" i="3"/>
  <c r="S2777" i="3" s="1"/>
  <c r="Q2777" i="3"/>
  <c r="P2777" i="3"/>
  <c r="O2777" i="3"/>
  <c r="N2777" i="3"/>
  <c r="V2777" i="3" s="1"/>
  <c r="M2777" i="3"/>
  <c r="Z2776" i="3"/>
  <c r="Y2776" i="3"/>
  <c r="W2776" i="3"/>
  <c r="R2776" i="3"/>
  <c r="S2776" i="3" s="1"/>
  <c r="Q2776" i="3"/>
  <c r="P2776" i="3"/>
  <c r="O2776" i="3"/>
  <c r="N2776" i="3"/>
  <c r="V2776" i="3" s="1"/>
  <c r="M2776" i="3"/>
  <c r="Z2775" i="3"/>
  <c r="Y2775" i="3"/>
  <c r="W2775" i="3"/>
  <c r="R2775" i="3"/>
  <c r="S2775" i="3" s="1"/>
  <c r="Q2775" i="3"/>
  <c r="P2775" i="3"/>
  <c r="O2775" i="3"/>
  <c r="N2775" i="3"/>
  <c r="V2775" i="3" s="1"/>
  <c r="M2775" i="3"/>
  <c r="Z2774" i="3"/>
  <c r="Y2774" i="3"/>
  <c r="W2774" i="3"/>
  <c r="V2774" i="3"/>
  <c r="S2774" i="3"/>
  <c r="R2774" i="3"/>
  <c r="Q2774" i="3"/>
  <c r="O2774" i="3"/>
  <c r="P2774" i="3" s="1"/>
  <c r="N2774" i="3"/>
  <c r="M2774" i="3"/>
  <c r="Z2773" i="3"/>
  <c r="Y2773" i="3"/>
  <c r="W2773" i="3"/>
  <c r="S2773" i="3"/>
  <c r="X2773" i="3" s="1"/>
  <c r="R2773" i="3"/>
  <c r="Q2773" i="3"/>
  <c r="T2773" i="3" s="1" a="1"/>
  <c r="T2773" i="3" s="1"/>
  <c r="U2773" i="3" s="1" a="1"/>
  <c r="U2773" i="3" s="1"/>
  <c r="O2773" i="3"/>
  <c r="P2773" i="3" s="1"/>
  <c r="N2773" i="3"/>
  <c r="V2773" i="3" s="1"/>
  <c r="M2773" i="3"/>
  <c r="AC2772" i="3"/>
  <c r="Z2772" i="3"/>
  <c r="Y2772" i="3"/>
  <c r="W2772" i="3"/>
  <c r="V2772" i="3"/>
  <c r="S2772" i="3"/>
  <c r="X2772" i="3" s="1"/>
  <c r="R2772" i="3"/>
  <c r="Q2772" i="3"/>
  <c r="T2772" i="3" s="1" a="1"/>
  <c r="T2772" i="3" s="1"/>
  <c r="U2772" i="3" s="1" a="1"/>
  <c r="U2772" i="3" s="1"/>
  <c r="O2772" i="3"/>
  <c r="P2772" i="3" s="1"/>
  <c r="N2772" i="3"/>
  <c r="M2772" i="3"/>
  <c r="AC2771" i="3"/>
  <c r="Z2771" i="3"/>
  <c r="Y2771" i="3"/>
  <c r="W2771" i="3"/>
  <c r="S2771" i="3"/>
  <c r="X2771" i="3" s="1"/>
  <c r="R2771" i="3"/>
  <c r="Q2771" i="3"/>
  <c r="T2771" i="3" s="1" a="1"/>
  <c r="T2771" i="3" s="1"/>
  <c r="U2771" i="3" s="1" a="1"/>
  <c r="U2771" i="3" s="1"/>
  <c r="O2771" i="3"/>
  <c r="P2771" i="3" s="1"/>
  <c r="N2771" i="3"/>
  <c r="V2771" i="3" s="1"/>
  <c r="M2771" i="3"/>
  <c r="Z2770" i="3"/>
  <c r="Y2770" i="3"/>
  <c r="W2770" i="3"/>
  <c r="V2770" i="3"/>
  <c r="S2770" i="3"/>
  <c r="R2770" i="3"/>
  <c r="Q2770" i="3"/>
  <c r="T2770" i="3" s="1" a="1"/>
  <c r="T2770" i="3" s="1"/>
  <c r="U2770" i="3" s="1" a="1"/>
  <c r="U2770" i="3" s="1"/>
  <c r="O2770" i="3"/>
  <c r="P2770" i="3" s="1"/>
  <c r="N2770" i="3"/>
  <c r="M2770" i="3"/>
  <c r="Z2769" i="3"/>
  <c r="Y2769" i="3"/>
  <c r="W2769" i="3"/>
  <c r="S2769" i="3"/>
  <c r="X2769" i="3" s="1"/>
  <c r="R2769" i="3"/>
  <c r="Q2769" i="3"/>
  <c r="T2769" i="3" s="1" a="1"/>
  <c r="T2769" i="3" s="1"/>
  <c r="U2769" i="3" s="1" a="1"/>
  <c r="U2769" i="3" s="1"/>
  <c r="O2769" i="3"/>
  <c r="P2769" i="3" s="1"/>
  <c r="N2769" i="3"/>
  <c r="V2769" i="3" s="1"/>
  <c r="M2769" i="3"/>
  <c r="AC2768" i="3"/>
  <c r="Z2768" i="3"/>
  <c r="Y2768" i="3"/>
  <c r="W2768" i="3"/>
  <c r="V2768" i="3"/>
  <c r="S2768" i="3"/>
  <c r="X2768" i="3" s="1"/>
  <c r="R2768" i="3"/>
  <c r="Q2768" i="3"/>
  <c r="T2768" i="3" s="1" a="1"/>
  <c r="T2768" i="3" s="1"/>
  <c r="U2768" i="3" s="1" a="1"/>
  <c r="U2768" i="3" s="1"/>
  <c r="O2768" i="3"/>
  <c r="P2768" i="3" s="1"/>
  <c r="N2768" i="3"/>
  <c r="M2768" i="3"/>
  <c r="AC2767" i="3"/>
  <c r="Z2767" i="3"/>
  <c r="Y2767" i="3"/>
  <c r="W2767" i="3"/>
  <c r="S2767" i="3"/>
  <c r="X2767" i="3" s="1"/>
  <c r="R2767" i="3"/>
  <c r="Q2767" i="3"/>
  <c r="T2767" i="3" s="1" a="1"/>
  <c r="T2767" i="3" s="1"/>
  <c r="U2767" i="3" s="1" a="1"/>
  <c r="U2767" i="3" s="1"/>
  <c r="O2767" i="3"/>
  <c r="P2767" i="3" s="1"/>
  <c r="N2767" i="3"/>
  <c r="V2767" i="3" s="1"/>
  <c r="M2767" i="3"/>
  <c r="Z2766" i="3"/>
  <c r="Y2766" i="3"/>
  <c r="W2766" i="3"/>
  <c r="V2766" i="3"/>
  <c r="S2766" i="3"/>
  <c r="R2766" i="3"/>
  <c r="Q2766" i="3"/>
  <c r="O2766" i="3"/>
  <c r="P2766" i="3" s="1"/>
  <c r="N2766" i="3"/>
  <c r="M2766" i="3"/>
  <c r="Z2765" i="3"/>
  <c r="Y2765" i="3"/>
  <c r="W2765" i="3"/>
  <c r="S2765" i="3"/>
  <c r="X2765" i="3" s="1"/>
  <c r="R2765" i="3"/>
  <c r="Q2765" i="3"/>
  <c r="T2765" i="3" s="1" a="1"/>
  <c r="T2765" i="3" s="1"/>
  <c r="U2765" i="3" s="1" a="1"/>
  <c r="U2765" i="3" s="1"/>
  <c r="O2765" i="3"/>
  <c r="P2765" i="3" s="1"/>
  <c r="N2765" i="3"/>
  <c r="V2765" i="3" s="1"/>
  <c r="M2765" i="3"/>
  <c r="AC2764" i="3"/>
  <c r="Z2764" i="3"/>
  <c r="Y2764" i="3"/>
  <c r="W2764" i="3"/>
  <c r="V2764" i="3"/>
  <c r="S2764" i="3"/>
  <c r="X2764" i="3" s="1"/>
  <c r="R2764" i="3"/>
  <c r="Q2764" i="3"/>
  <c r="T2764" i="3" s="1" a="1"/>
  <c r="T2764" i="3" s="1"/>
  <c r="U2764" i="3" s="1" a="1"/>
  <c r="U2764" i="3" s="1"/>
  <c r="O2764" i="3"/>
  <c r="P2764" i="3" s="1"/>
  <c r="N2764" i="3"/>
  <c r="M2764" i="3"/>
  <c r="AC2763" i="3"/>
  <c r="Z2763" i="3"/>
  <c r="Y2763" i="3"/>
  <c r="W2763" i="3"/>
  <c r="S2763" i="3"/>
  <c r="X2763" i="3" s="1"/>
  <c r="R2763" i="3"/>
  <c r="Q2763" i="3"/>
  <c r="T2763" i="3" s="1" a="1"/>
  <c r="T2763" i="3" s="1"/>
  <c r="U2763" i="3" s="1" a="1"/>
  <c r="U2763" i="3" s="1"/>
  <c r="O2763" i="3"/>
  <c r="P2763" i="3" s="1"/>
  <c r="N2763" i="3"/>
  <c r="V2763" i="3" s="1"/>
  <c r="M2763" i="3"/>
  <c r="Z2762" i="3"/>
  <c r="Y2762" i="3"/>
  <c r="W2762" i="3"/>
  <c r="V2762" i="3"/>
  <c r="S2762" i="3"/>
  <c r="R2762" i="3"/>
  <c r="Q2762" i="3"/>
  <c r="O2762" i="3"/>
  <c r="P2762" i="3" s="1"/>
  <c r="N2762" i="3"/>
  <c r="M2762" i="3"/>
  <c r="Z2761" i="3"/>
  <c r="Y2761" i="3"/>
  <c r="W2761" i="3"/>
  <c r="S2761" i="3"/>
  <c r="X2761" i="3" s="1"/>
  <c r="R2761" i="3"/>
  <c r="Q2761" i="3"/>
  <c r="T2761" i="3" s="1" a="1"/>
  <c r="T2761" i="3" s="1"/>
  <c r="U2761" i="3" s="1" a="1"/>
  <c r="U2761" i="3" s="1"/>
  <c r="O2761" i="3"/>
  <c r="P2761" i="3" s="1"/>
  <c r="N2761" i="3"/>
  <c r="V2761" i="3" s="1"/>
  <c r="M2761" i="3"/>
  <c r="AC2760" i="3"/>
  <c r="Z2760" i="3"/>
  <c r="Y2760" i="3"/>
  <c r="W2760" i="3"/>
  <c r="V2760" i="3"/>
  <c r="S2760" i="3"/>
  <c r="X2760" i="3" s="1"/>
  <c r="R2760" i="3"/>
  <c r="Q2760" i="3"/>
  <c r="T2760" i="3" s="1" a="1"/>
  <c r="T2760" i="3" s="1"/>
  <c r="U2760" i="3" s="1" a="1"/>
  <c r="U2760" i="3" s="1"/>
  <c r="O2760" i="3"/>
  <c r="P2760" i="3" s="1"/>
  <c r="N2760" i="3"/>
  <c r="M2760" i="3"/>
  <c r="AC2759" i="3"/>
  <c r="Z2759" i="3"/>
  <c r="Y2759" i="3"/>
  <c r="W2759" i="3"/>
  <c r="S2759" i="3"/>
  <c r="X2759" i="3" s="1"/>
  <c r="R2759" i="3"/>
  <c r="Q2759" i="3"/>
  <c r="T2759" i="3" s="1" a="1"/>
  <c r="T2759" i="3" s="1"/>
  <c r="U2759" i="3" s="1" a="1"/>
  <c r="U2759" i="3" s="1"/>
  <c r="O2759" i="3"/>
  <c r="P2759" i="3" s="1"/>
  <c r="N2759" i="3"/>
  <c r="V2759" i="3" s="1"/>
  <c r="M2759" i="3"/>
  <c r="Z2758" i="3"/>
  <c r="Y2758" i="3"/>
  <c r="W2758" i="3"/>
  <c r="V2758" i="3"/>
  <c r="S2758" i="3"/>
  <c r="R2758" i="3"/>
  <c r="Q2758" i="3"/>
  <c r="T2758" i="3" s="1" a="1"/>
  <c r="T2758" i="3" s="1"/>
  <c r="U2758" i="3" s="1" a="1"/>
  <c r="U2758" i="3" s="1"/>
  <c r="O2758" i="3"/>
  <c r="P2758" i="3" s="1"/>
  <c r="N2758" i="3"/>
  <c r="M2758" i="3"/>
  <c r="Z2757" i="3"/>
  <c r="Y2757" i="3"/>
  <c r="W2757" i="3"/>
  <c r="S2757" i="3"/>
  <c r="X2757" i="3" s="1"/>
  <c r="R2757" i="3"/>
  <c r="Q2757" i="3"/>
  <c r="T2757" i="3" s="1" a="1"/>
  <c r="T2757" i="3" s="1"/>
  <c r="U2757" i="3" s="1" a="1"/>
  <c r="U2757" i="3" s="1"/>
  <c r="O2757" i="3"/>
  <c r="P2757" i="3" s="1"/>
  <c r="N2757" i="3"/>
  <c r="V2757" i="3" s="1"/>
  <c r="M2757" i="3"/>
  <c r="AC2756" i="3"/>
  <c r="Z2756" i="3"/>
  <c r="Y2756" i="3"/>
  <c r="W2756" i="3"/>
  <c r="V2756" i="3"/>
  <c r="S2756" i="3"/>
  <c r="X2756" i="3" s="1"/>
  <c r="R2756" i="3"/>
  <c r="Q2756" i="3"/>
  <c r="T2756" i="3" s="1" a="1"/>
  <c r="T2756" i="3" s="1"/>
  <c r="U2756" i="3" s="1" a="1"/>
  <c r="U2756" i="3" s="1"/>
  <c r="O2756" i="3"/>
  <c r="P2756" i="3" s="1"/>
  <c r="N2756" i="3"/>
  <c r="M2756" i="3"/>
  <c r="AC2755" i="3"/>
  <c r="Z2755" i="3"/>
  <c r="Y2755" i="3"/>
  <c r="W2755" i="3"/>
  <c r="S2755" i="3"/>
  <c r="X2755" i="3" s="1"/>
  <c r="R2755" i="3"/>
  <c r="Q2755" i="3"/>
  <c r="T2755" i="3" s="1" a="1"/>
  <c r="T2755" i="3" s="1"/>
  <c r="U2755" i="3" s="1" a="1"/>
  <c r="U2755" i="3" s="1"/>
  <c r="O2755" i="3"/>
  <c r="P2755" i="3" s="1"/>
  <c r="N2755" i="3"/>
  <c r="V2755" i="3" s="1"/>
  <c r="M2755" i="3"/>
  <c r="Z2754" i="3"/>
  <c r="Y2754" i="3"/>
  <c r="W2754" i="3"/>
  <c r="V2754" i="3"/>
  <c r="S2754" i="3"/>
  <c r="R2754" i="3"/>
  <c r="Q2754" i="3"/>
  <c r="T2754" i="3" s="1" a="1"/>
  <c r="T2754" i="3" s="1"/>
  <c r="U2754" i="3" s="1" a="1"/>
  <c r="U2754" i="3" s="1"/>
  <c r="O2754" i="3"/>
  <c r="P2754" i="3" s="1"/>
  <c r="N2754" i="3"/>
  <c r="M2754" i="3"/>
  <c r="Z2753" i="3"/>
  <c r="Y2753" i="3"/>
  <c r="W2753" i="3"/>
  <c r="S2753" i="3"/>
  <c r="X2753" i="3" s="1"/>
  <c r="R2753" i="3"/>
  <c r="Q2753" i="3"/>
  <c r="T2753" i="3" s="1" a="1"/>
  <c r="T2753" i="3" s="1"/>
  <c r="U2753" i="3" s="1" a="1"/>
  <c r="U2753" i="3" s="1"/>
  <c r="O2753" i="3"/>
  <c r="P2753" i="3" s="1"/>
  <c r="N2753" i="3"/>
  <c r="V2753" i="3" s="1"/>
  <c r="M2753" i="3"/>
  <c r="AC2752" i="3"/>
  <c r="Z2752" i="3"/>
  <c r="Y2752" i="3"/>
  <c r="W2752" i="3"/>
  <c r="V2752" i="3"/>
  <c r="S2752" i="3"/>
  <c r="X2752" i="3" s="1"/>
  <c r="R2752" i="3"/>
  <c r="Q2752" i="3"/>
  <c r="T2752" i="3" s="1" a="1"/>
  <c r="T2752" i="3" s="1"/>
  <c r="U2752" i="3" s="1" a="1"/>
  <c r="U2752" i="3" s="1"/>
  <c r="O2752" i="3"/>
  <c r="P2752" i="3" s="1"/>
  <c r="N2752" i="3"/>
  <c r="M2752" i="3"/>
  <c r="AC2751" i="3"/>
  <c r="Z2751" i="3"/>
  <c r="Y2751" i="3"/>
  <c r="W2751" i="3"/>
  <c r="S2751" i="3"/>
  <c r="X2751" i="3" s="1"/>
  <c r="R2751" i="3"/>
  <c r="Q2751" i="3"/>
  <c r="T2751" i="3" s="1" a="1"/>
  <c r="T2751" i="3" s="1"/>
  <c r="U2751" i="3" s="1" a="1"/>
  <c r="U2751" i="3" s="1"/>
  <c r="O2751" i="3"/>
  <c r="P2751" i="3" s="1"/>
  <c r="N2751" i="3"/>
  <c r="V2751" i="3" s="1"/>
  <c r="M2751" i="3"/>
  <c r="Z2750" i="3"/>
  <c r="Y2750" i="3"/>
  <c r="W2750" i="3"/>
  <c r="V2750" i="3"/>
  <c r="S2750" i="3"/>
  <c r="R2750" i="3"/>
  <c r="Q2750" i="3"/>
  <c r="T2750" i="3" s="1" a="1"/>
  <c r="T2750" i="3" s="1"/>
  <c r="U2750" i="3" s="1" a="1"/>
  <c r="U2750" i="3" s="1"/>
  <c r="O2750" i="3"/>
  <c r="P2750" i="3" s="1"/>
  <c r="N2750" i="3"/>
  <c r="M2750" i="3"/>
  <c r="Z2749" i="3"/>
  <c r="Y2749" i="3"/>
  <c r="W2749" i="3"/>
  <c r="S2749" i="3"/>
  <c r="X2749" i="3" s="1"/>
  <c r="R2749" i="3"/>
  <c r="Q2749" i="3"/>
  <c r="T2749" i="3" s="1" a="1"/>
  <c r="T2749" i="3" s="1"/>
  <c r="O2749" i="3"/>
  <c r="P2749" i="3" s="1"/>
  <c r="N2749" i="3"/>
  <c r="V2749" i="3" s="1"/>
  <c r="M2749" i="3"/>
  <c r="AC2748" i="3"/>
  <c r="Z2748" i="3"/>
  <c r="Y2748" i="3"/>
  <c r="W2748" i="3"/>
  <c r="V2748" i="3"/>
  <c r="S2748" i="3"/>
  <c r="X2748" i="3" s="1"/>
  <c r="R2748" i="3"/>
  <c r="Q2748" i="3"/>
  <c r="T2748" i="3" s="1" a="1"/>
  <c r="T2748" i="3" s="1"/>
  <c r="U2748" i="3" s="1" a="1"/>
  <c r="U2748" i="3" s="1"/>
  <c r="O2748" i="3"/>
  <c r="P2748" i="3" s="1"/>
  <c r="N2748" i="3"/>
  <c r="M2748" i="3"/>
  <c r="AC2747" i="3"/>
  <c r="Z2747" i="3"/>
  <c r="Y2747" i="3"/>
  <c r="W2747" i="3"/>
  <c r="S2747" i="3"/>
  <c r="X2747" i="3" s="1"/>
  <c r="R2747" i="3"/>
  <c r="Q2747" i="3"/>
  <c r="T2747" i="3" s="1" a="1"/>
  <c r="T2747" i="3" s="1"/>
  <c r="U2747" i="3" s="1" a="1"/>
  <c r="U2747" i="3" s="1"/>
  <c r="O2747" i="3"/>
  <c r="P2747" i="3" s="1"/>
  <c r="N2747" i="3"/>
  <c r="V2747" i="3" s="1"/>
  <c r="M2747" i="3"/>
  <c r="Z2746" i="3"/>
  <c r="Y2746" i="3"/>
  <c r="W2746" i="3"/>
  <c r="V2746" i="3"/>
  <c r="S2746" i="3"/>
  <c r="R2746" i="3"/>
  <c r="Q2746" i="3"/>
  <c r="O2746" i="3"/>
  <c r="P2746" i="3" s="1"/>
  <c r="N2746" i="3"/>
  <c r="M2746" i="3"/>
  <c r="Z2745" i="3"/>
  <c r="Y2745" i="3"/>
  <c r="W2745" i="3"/>
  <c r="S2745" i="3"/>
  <c r="X2745" i="3" s="1"/>
  <c r="R2745" i="3"/>
  <c r="Q2745" i="3"/>
  <c r="T2745" i="3" s="1" a="1"/>
  <c r="T2745" i="3" s="1"/>
  <c r="U2745" i="3" s="1" a="1"/>
  <c r="U2745" i="3" s="1"/>
  <c r="O2745" i="3"/>
  <c r="P2745" i="3" s="1"/>
  <c r="N2745" i="3"/>
  <c r="V2745" i="3" s="1"/>
  <c r="M2745" i="3"/>
  <c r="AC2744" i="3"/>
  <c r="Z2744" i="3"/>
  <c r="Y2744" i="3"/>
  <c r="W2744" i="3"/>
  <c r="V2744" i="3"/>
  <c r="S2744" i="3"/>
  <c r="X2744" i="3" s="1"/>
  <c r="R2744" i="3"/>
  <c r="Q2744" i="3"/>
  <c r="T2744" i="3" s="1" a="1"/>
  <c r="T2744" i="3" s="1"/>
  <c r="U2744" i="3" s="1" a="1"/>
  <c r="U2744" i="3" s="1"/>
  <c r="O2744" i="3"/>
  <c r="P2744" i="3" s="1"/>
  <c r="N2744" i="3"/>
  <c r="M2744" i="3"/>
  <c r="AC2743" i="3"/>
  <c r="Z2743" i="3"/>
  <c r="Y2743" i="3"/>
  <c r="W2743" i="3"/>
  <c r="S2743" i="3"/>
  <c r="X2743" i="3" s="1"/>
  <c r="R2743" i="3"/>
  <c r="Q2743" i="3"/>
  <c r="T2743" i="3" s="1" a="1"/>
  <c r="T2743" i="3" s="1"/>
  <c r="U2743" i="3" s="1" a="1"/>
  <c r="U2743" i="3" s="1"/>
  <c r="O2743" i="3"/>
  <c r="P2743" i="3" s="1"/>
  <c r="N2743" i="3"/>
  <c r="V2743" i="3" s="1"/>
  <c r="M2743" i="3"/>
  <c r="Z2742" i="3"/>
  <c r="Y2742" i="3"/>
  <c r="W2742" i="3"/>
  <c r="V2742" i="3"/>
  <c r="S2742" i="3"/>
  <c r="R2742" i="3"/>
  <c r="Q2742" i="3"/>
  <c r="T2742" i="3" s="1" a="1"/>
  <c r="T2742" i="3" s="1"/>
  <c r="U2742" i="3" s="1" a="1"/>
  <c r="U2742" i="3" s="1"/>
  <c r="O2742" i="3"/>
  <c r="P2742" i="3" s="1"/>
  <c r="N2742" i="3"/>
  <c r="M2742" i="3"/>
  <c r="Z2741" i="3"/>
  <c r="Y2741" i="3"/>
  <c r="W2741" i="3"/>
  <c r="S2741" i="3"/>
  <c r="X2741" i="3" s="1"/>
  <c r="R2741" i="3"/>
  <c r="Q2741" i="3"/>
  <c r="T2741" i="3" s="1" a="1"/>
  <c r="T2741" i="3" s="1"/>
  <c r="U2741" i="3" s="1" a="1"/>
  <c r="U2741" i="3" s="1"/>
  <c r="O2741" i="3"/>
  <c r="P2741" i="3" s="1"/>
  <c r="N2741" i="3"/>
  <c r="V2741" i="3" s="1"/>
  <c r="M2741" i="3"/>
  <c r="AC2740" i="3"/>
  <c r="Z2740" i="3"/>
  <c r="Y2740" i="3"/>
  <c r="W2740" i="3"/>
  <c r="V2740" i="3"/>
  <c r="S2740" i="3"/>
  <c r="X2740" i="3" s="1"/>
  <c r="R2740" i="3"/>
  <c r="Q2740" i="3"/>
  <c r="T2740" i="3" s="1" a="1"/>
  <c r="T2740" i="3" s="1"/>
  <c r="U2740" i="3" s="1" a="1"/>
  <c r="U2740" i="3" s="1"/>
  <c r="O2740" i="3"/>
  <c r="P2740" i="3" s="1"/>
  <c r="N2740" i="3"/>
  <c r="M2740" i="3"/>
  <c r="AC2739" i="3"/>
  <c r="Z2739" i="3"/>
  <c r="Y2739" i="3"/>
  <c r="W2739" i="3"/>
  <c r="S2739" i="3"/>
  <c r="X2739" i="3" s="1"/>
  <c r="R2739" i="3"/>
  <c r="Q2739" i="3"/>
  <c r="T2739" i="3" s="1" a="1"/>
  <c r="T2739" i="3" s="1"/>
  <c r="U2739" i="3" s="1" a="1"/>
  <c r="U2739" i="3" s="1"/>
  <c r="O2739" i="3"/>
  <c r="P2739" i="3" s="1"/>
  <c r="N2739" i="3"/>
  <c r="V2739" i="3" s="1"/>
  <c r="M2739" i="3"/>
  <c r="Z2738" i="3"/>
  <c r="Y2738" i="3"/>
  <c r="W2738" i="3"/>
  <c r="V2738" i="3"/>
  <c r="S2738" i="3"/>
  <c r="R2738" i="3"/>
  <c r="Q2738" i="3"/>
  <c r="T2738" i="3" s="1" a="1"/>
  <c r="T2738" i="3" s="1"/>
  <c r="U2738" i="3" s="1" a="1"/>
  <c r="U2738" i="3" s="1"/>
  <c r="O2738" i="3"/>
  <c r="P2738" i="3" s="1"/>
  <c r="N2738" i="3"/>
  <c r="M2738" i="3"/>
  <c r="Z2737" i="3"/>
  <c r="Y2737" i="3"/>
  <c r="W2737" i="3"/>
  <c r="S2737" i="3"/>
  <c r="X2737" i="3" s="1"/>
  <c r="R2737" i="3"/>
  <c r="Q2737" i="3"/>
  <c r="T2737" i="3" s="1" a="1"/>
  <c r="T2737" i="3" s="1"/>
  <c r="U2737" i="3" s="1" a="1"/>
  <c r="U2737" i="3" s="1"/>
  <c r="O2737" i="3"/>
  <c r="P2737" i="3" s="1"/>
  <c r="N2737" i="3"/>
  <c r="V2737" i="3" s="1"/>
  <c r="M2737" i="3"/>
  <c r="AC2736" i="3"/>
  <c r="Z2736" i="3"/>
  <c r="Y2736" i="3"/>
  <c r="W2736" i="3"/>
  <c r="V2736" i="3"/>
  <c r="S2736" i="3"/>
  <c r="X2736" i="3" s="1"/>
  <c r="R2736" i="3"/>
  <c r="Q2736" i="3"/>
  <c r="T2736" i="3" s="1" a="1"/>
  <c r="T2736" i="3" s="1"/>
  <c r="U2736" i="3" s="1" a="1"/>
  <c r="U2736" i="3" s="1"/>
  <c r="O2736" i="3"/>
  <c r="P2736" i="3" s="1"/>
  <c r="N2736" i="3"/>
  <c r="M2736" i="3"/>
  <c r="AC2735" i="3"/>
  <c r="Z2735" i="3"/>
  <c r="Y2735" i="3"/>
  <c r="W2735" i="3"/>
  <c r="S2735" i="3"/>
  <c r="X2735" i="3" s="1"/>
  <c r="R2735" i="3"/>
  <c r="Q2735" i="3"/>
  <c r="T2735" i="3" s="1" a="1"/>
  <c r="T2735" i="3" s="1"/>
  <c r="U2735" i="3" s="1" a="1"/>
  <c r="U2735" i="3" s="1"/>
  <c r="O2735" i="3"/>
  <c r="P2735" i="3" s="1"/>
  <c r="N2735" i="3"/>
  <c r="V2735" i="3" s="1"/>
  <c r="M2735" i="3"/>
  <c r="Z2734" i="3"/>
  <c r="Y2734" i="3"/>
  <c r="W2734" i="3"/>
  <c r="V2734" i="3"/>
  <c r="S2734" i="3"/>
  <c r="R2734" i="3"/>
  <c r="Q2734" i="3"/>
  <c r="O2734" i="3"/>
  <c r="P2734" i="3" s="1"/>
  <c r="N2734" i="3"/>
  <c r="M2734" i="3"/>
  <c r="Z2733" i="3"/>
  <c r="Y2733" i="3"/>
  <c r="W2733" i="3"/>
  <c r="S2733" i="3"/>
  <c r="X2733" i="3" s="1"/>
  <c r="R2733" i="3"/>
  <c r="Q2733" i="3"/>
  <c r="T2733" i="3" s="1" a="1"/>
  <c r="T2733" i="3" s="1"/>
  <c r="U2733" i="3" s="1" a="1"/>
  <c r="U2733" i="3" s="1"/>
  <c r="O2733" i="3"/>
  <c r="P2733" i="3" s="1"/>
  <c r="N2733" i="3"/>
  <c r="V2733" i="3" s="1"/>
  <c r="M2733" i="3"/>
  <c r="AC2732" i="3"/>
  <c r="Z2732" i="3"/>
  <c r="Y2732" i="3"/>
  <c r="W2732" i="3"/>
  <c r="V2732" i="3"/>
  <c r="S2732" i="3"/>
  <c r="X2732" i="3" s="1"/>
  <c r="R2732" i="3"/>
  <c r="Q2732" i="3"/>
  <c r="T2732" i="3" s="1" a="1"/>
  <c r="T2732" i="3" s="1"/>
  <c r="U2732" i="3" s="1" a="1"/>
  <c r="U2732" i="3" s="1"/>
  <c r="O2732" i="3"/>
  <c r="P2732" i="3" s="1"/>
  <c r="N2732" i="3"/>
  <c r="M2732" i="3"/>
  <c r="AC2731" i="3"/>
  <c r="Z2731" i="3"/>
  <c r="Y2731" i="3"/>
  <c r="W2731" i="3"/>
  <c r="S2731" i="3"/>
  <c r="X2731" i="3" s="1"/>
  <c r="R2731" i="3"/>
  <c r="Q2731" i="3"/>
  <c r="T2731" i="3" s="1" a="1"/>
  <c r="T2731" i="3" s="1"/>
  <c r="U2731" i="3" s="1" a="1"/>
  <c r="U2731" i="3" s="1"/>
  <c r="O2731" i="3"/>
  <c r="P2731" i="3" s="1"/>
  <c r="N2731" i="3"/>
  <c r="V2731" i="3" s="1"/>
  <c r="M2731" i="3"/>
  <c r="Z2730" i="3"/>
  <c r="Y2730" i="3"/>
  <c r="W2730" i="3"/>
  <c r="V2730" i="3"/>
  <c r="S2730" i="3"/>
  <c r="R2730" i="3"/>
  <c r="Q2730" i="3"/>
  <c r="O2730" i="3"/>
  <c r="P2730" i="3" s="1"/>
  <c r="N2730" i="3"/>
  <c r="M2730" i="3"/>
  <c r="Z2729" i="3"/>
  <c r="Y2729" i="3"/>
  <c r="W2729" i="3"/>
  <c r="S2729" i="3"/>
  <c r="X2729" i="3" s="1"/>
  <c r="R2729" i="3"/>
  <c r="Q2729" i="3"/>
  <c r="T2729" i="3" s="1" a="1"/>
  <c r="T2729" i="3" s="1"/>
  <c r="U2729" i="3" s="1" a="1"/>
  <c r="U2729" i="3" s="1"/>
  <c r="O2729" i="3"/>
  <c r="P2729" i="3" s="1"/>
  <c r="N2729" i="3"/>
  <c r="V2729" i="3" s="1"/>
  <c r="M2729" i="3"/>
  <c r="AC2728" i="3"/>
  <c r="Z2728" i="3"/>
  <c r="Y2728" i="3"/>
  <c r="W2728" i="3"/>
  <c r="V2728" i="3"/>
  <c r="S2728" i="3"/>
  <c r="X2728" i="3" s="1"/>
  <c r="R2728" i="3"/>
  <c r="Q2728" i="3"/>
  <c r="T2728" i="3" s="1" a="1"/>
  <c r="T2728" i="3" s="1"/>
  <c r="U2728" i="3" s="1" a="1"/>
  <c r="U2728" i="3" s="1"/>
  <c r="O2728" i="3"/>
  <c r="P2728" i="3" s="1"/>
  <c r="N2728" i="3"/>
  <c r="M2728" i="3"/>
  <c r="AC2727" i="3"/>
  <c r="Z2727" i="3"/>
  <c r="Y2727" i="3"/>
  <c r="W2727" i="3"/>
  <c r="S2727" i="3"/>
  <c r="X2727" i="3" s="1"/>
  <c r="R2727" i="3"/>
  <c r="Q2727" i="3"/>
  <c r="T2727" i="3" s="1" a="1"/>
  <c r="T2727" i="3" s="1"/>
  <c r="U2727" i="3" s="1" a="1"/>
  <c r="U2727" i="3" s="1"/>
  <c r="O2727" i="3"/>
  <c r="P2727" i="3" s="1"/>
  <c r="N2727" i="3"/>
  <c r="V2727" i="3" s="1"/>
  <c r="M2727" i="3"/>
  <c r="Z2726" i="3"/>
  <c r="Y2726" i="3"/>
  <c r="W2726" i="3"/>
  <c r="V2726" i="3"/>
  <c r="S2726" i="3"/>
  <c r="R2726" i="3"/>
  <c r="Q2726" i="3"/>
  <c r="T2726" i="3" s="1" a="1"/>
  <c r="T2726" i="3" s="1"/>
  <c r="U2726" i="3" s="1" a="1"/>
  <c r="U2726" i="3" s="1"/>
  <c r="O2726" i="3"/>
  <c r="P2726" i="3" s="1"/>
  <c r="N2726" i="3"/>
  <c r="M2726" i="3"/>
  <c r="Z2725" i="3"/>
  <c r="Y2725" i="3"/>
  <c r="W2725" i="3"/>
  <c r="S2725" i="3"/>
  <c r="X2725" i="3" s="1"/>
  <c r="R2725" i="3"/>
  <c r="Q2725" i="3"/>
  <c r="T2725" i="3" s="1" a="1"/>
  <c r="T2725" i="3" s="1"/>
  <c r="U2725" i="3" s="1" a="1"/>
  <c r="U2725" i="3" s="1"/>
  <c r="O2725" i="3"/>
  <c r="P2725" i="3" s="1"/>
  <c r="N2725" i="3"/>
  <c r="V2725" i="3" s="1"/>
  <c r="M2725" i="3"/>
  <c r="AC2724" i="3"/>
  <c r="Z2724" i="3"/>
  <c r="Y2724" i="3"/>
  <c r="W2724" i="3"/>
  <c r="V2724" i="3"/>
  <c r="S2724" i="3"/>
  <c r="X2724" i="3" s="1"/>
  <c r="R2724" i="3"/>
  <c r="Q2724" i="3"/>
  <c r="T2724" i="3" s="1" a="1"/>
  <c r="T2724" i="3" s="1"/>
  <c r="U2724" i="3" s="1" a="1"/>
  <c r="U2724" i="3" s="1"/>
  <c r="O2724" i="3"/>
  <c r="P2724" i="3" s="1"/>
  <c r="N2724" i="3"/>
  <c r="M2724" i="3"/>
  <c r="AC2723" i="3"/>
  <c r="Z2723" i="3"/>
  <c r="Y2723" i="3"/>
  <c r="W2723" i="3"/>
  <c r="S2723" i="3"/>
  <c r="X2723" i="3" s="1"/>
  <c r="R2723" i="3"/>
  <c r="Q2723" i="3"/>
  <c r="T2723" i="3" s="1" a="1"/>
  <c r="T2723" i="3" s="1"/>
  <c r="U2723" i="3" s="1" a="1"/>
  <c r="U2723" i="3" s="1"/>
  <c r="O2723" i="3"/>
  <c r="P2723" i="3" s="1"/>
  <c r="N2723" i="3"/>
  <c r="V2723" i="3" s="1"/>
  <c r="M2723" i="3"/>
  <c r="Z2722" i="3"/>
  <c r="Y2722" i="3"/>
  <c r="W2722" i="3"/>
  <c r="V2722" i="3"/>
  <c r="S2722" i="3"/>
  <c r="R2722" i="3"/>
  <c r="Q2722" i="3"/>
  <c r="T2722" i="3" s="1" a="1"/>
  <c r="T2722" i="3" s="1"/>
  <c r="U2722" i="3" s="1" a="1"/>
  <c r="U2722" i="3" s="1"/>
  <c r="O2722" i="3"/>
  <c r="P2722" i="3" s="1"/>
  <c r="N2722" i="3"/>
  <c r="M2722" i="3"/>
  <c r="Z2721" i="3"/>
  <c r="Y2721" i="3"/>
  <c r="W2721" i="3"/>
  <c r="S2721" i="3"/>
  <c r="X2721" i="3" s="1"/>
  <c r="R2721" i="3"/>
  <c r="Q2721" i="3"/>
  <c r="T2721" i="3" s="1" a="1"/>
  <c r="T2721" i="3" s="1"/>
  <c r="U2721" i="3" s="1" a="1"/>
  <c r="U2721" i="3" s="1"/>
  <c r="O2721" i="3"/>
  <c r="P2721" i="3" s="1"/>
  <c r="N2721" i="3"/>
  <c r="V2721" i="3" s="1"/>
  <c r="M2721" i="3"/>
  <c r="AC2720" i="3"/>
  <c r="Z2720" i="3"/>
  <c r="Y2720" i="3"/>
  <c r="W2720" i="3"/>
  <c r="V2720" i="3"/>
  <c r="S2720" i="3"/>
  <c r="X2720" i="3" s="1"/>
  <c r="R2720" i="3"/>
  <c r="Q2720" i="3"/>
  <c r="T2720" i="3" s="1" a="1"/>
  <c r="T2720" i="3" s="1"/>
  <c r="U2720" i="3" s="1" a="1"/>
  <c r="U2720" i="3" s="1"/>
  <c r="O2720" i="3"/>
  <c r="P2720" i="3" s="1"/>
  <c r="N2720" i="3"/>
  <c r="M2720" i="3"/>
  <c r="AC2719" i="3"/>
  <c r="Z2719" i="3"/>
  <c r="Y2719" i="3"/>
  <c r="W2719" i="3"/>
  <c r="S2719" i="3"/>
  <c r="X2719" i="3" s="1"/>
  <c r="R2719" i="3"/>
  <c r="Q2719" i="3"/>
  <c r="T2719" i="3" s="1" a="1"/>
  <c r="T2719" i="3" s="1"/>
  <c r="U2719" i="3" s="1" a="1"/>
  <c r="U2719" i="3" s="1"/>
  <c r="O2719" i="3"/>
  <c r="P2719" i="3" s="1"/>
  <c r="N2719" i="3"/>
  <c r="V2719" i="3" s="1"/>
  <c r="M2719" i="3"/>
  <c r="Z2718" i="3"/>
  <c r="Y2718" i="3"/>
  <c r="W2718" i="3"/>
  <c r="V2718" i="3"/>
  <c r="S2718" i="3"/>
  <c r="R2718" i="3"/>
  <c r="Q2718" i="3"/>
  <c r="T2718" i="3" s="1" a="1"/>
  <c r="T2718" i="3" s="1"/>
  <c r="U2718" i="3" s="1" a="1"/>
  <c r="U2718" i="3" s="1"/>
  <c r="O2718" i="3"/>
  <c r="P2718" i="3" s="1"/>
  <c r="N2718" i="3"/>
  <c r="M2718" i="3"/>
  <c r="Z2717" i="3"/>
  <c r="Y2717" i="3"/>
  <c r="W2717" i="3"/>
  <c r="S2717" i="3"/>
  <c r="X2717" i="3" s="1"/>
  <c r="R2717" i="3"/>
  <c r="Q2717" i="3"/>
  <c r="T2717" i="3" s="1" a="1"/>
  <c r="T2717" i="3" s="1"/>
  <c r="U2717" i="3" s="1" a="1"/>
  <c r="U2717" i="3" s="1"/>
  <c r="O2717" i="3"/>
  <c r="P2717" i="3" s="1"/>
  <c r="N2717" i="3"/>
  <c r="V2717" i="3" s="1"/>
  <c r="M2717" i="3"/>
  <c r="AC2716" i="3"/>
  <c r="Z2716" i="3"/>
  <c r="Y2716" i="3"/>
  <c r="W2716" i="3"/>
  <c r="V2716" i="3"/>
  <c r="S2716" i="3"/>
  <c r="X2716" i="3" s="1"/>
  <c r="R2716" i="3"/>
  <c r="Q2716" i="3"/>
  <c r="T2716" i="3" s="1" a="1"/>
  <c r="T2716" i="3" s="1"/>
  <c r="U2716" i="3" s="1" a="1"/>
  <c r="U2716" i="3" s="1"/>
  <c r="O2716" i="3"/>
  <c r="P2716" i="3" s="1"/>
  <c r="N2716" i="3"/>
  <c r="M2716" i="3"/>
  <c r="AC2715" i="3"/>
  <c r="Z2715" i="3"/>
  <c r="Y2715" i="3"/>
  <c r="W2715" i="3"/>
  <c r="S2715" i="3"/>
  <c r="X2715" i="3" s="1"/>
  <c r="R2715" i="3"/>
  <c r="Q2715" i="3"/>
  <c r="T2715" i="3" s="1" a="1"/>
  <c r="T2715" i="3" s="1"/>
  <c r="U2715" i="3" s="1" a="1"/>
  <c r="U2715" i="3" s="1"/>
  <c r="O2715" i="3"/>
  <c r="P2715" i="3" s="1"/>
  <c r="N2715" i="3"/>
  <c r="V2715" i="3" s="1"/>
  <c r="M2715" i="3"/>
  <c r="Z2714" i="3"/>
  <c r="Y2714" i="3"/>
  <c r="W2714" i="3"/>
  <c r="V2714" i="3"/>
  <c r="S2714" i="3"/>
  <c r="R2714" i="3"/>
  <c r="Q2714" i="3"/>
  <c r="O2714" i="3"/>
  <c r="P2714" i="3" s="1"/>
  <c r="N2714" i="3"/>
  <c r="M2714" i="3"/>
  <c r="Z2713" i="3"/>
  <c r="Y2713" i="3"/>
  <c r="W2713" i="3"/>
  <c r="S2713" i="3"/>
  <c r="X2713" i="3" s="1"/>
  <c r="R2713" i="3"/>
  <c r="Q2713" i="3"/>
  <c r="T2713" i="3" s="1" a="1"/>
  <c r="T2713" i="3" s="1"/>
  <c r="U2713" i="3" s="1" a="1"/>
  <c r="U2713" i="3" s="1"/>
  <c r="O2713" i="3"/>
  <c r="P2713" i="3" s="1"/>
  <c r="N2713" i="3"/>
  <c r="V2713" i="3" s="1"/>
  <c r="M2713" i="3"/>
  <c r="AC2712" i="3"/>
  <c r="Z2712" i="3"/>
  <c r="Y2712" i="3"/>
  <c r="W2712" i="3"/>
  <c r="V2712" i="3"/>
  <c r="S2712" i="3"/>
  <c r="X2712" i="3" s="1"/>
  <c r="R2712" i="3"/>
  <c r="Q2712" i="3"/>
  <c r="T2712" i="3" s="1" a="1"/>
  <c r="T2712" i="3" s="1"/>
  <c r="U2712" i="3" s="1" a="1"/>
  <c r="U2712" i="3" s="1"/>
  <c r="O2712" i="3"/>
  <c r="P2712" i="3" s="1"/>
  <c r="N2712" i="3"/>
  <c r="M2712" i="3"/>
  <c r="AC2711" i="3"/>
  <c r="Z2711" i="3"/>
  <c r="Y2711" i="3"/>
  <c r="W2711" i="3"/>
  <c r="S2711" i="3"/>
  <c r="X2711" i="3" s="1"/>
  <c r="R2711" i="3"/>
  <c r="Q2711" i="3"/>
  <c r="T2711" i="3" s="1" a="1"/>
  <c r="T2711" i="3" s="1"/>
  <c r="U2711" i="3" s="1" a="1"/>
  <c r="U2711" i="3" s="1"/>
  <c r="O2711" i="3"/>
  <c r="P2711" i="3" s="1"/>
  <c r="N2711" i="3"/>
  <c r="V2711" i="3" s="1"/>
  <c r="M2711" i="3"/>
  <c r="Z2710" i="3"/>
  <c r="Y2710" i="3"/>
  <c r="W2710" i="3"/>
  <c r="V2710" i="3"/>
  <c r="S2710" i="3"/>
  <c r="R2710" i="3"/>
  <c r="Q2710" i="3"/>
  <c r="T2710" i="3" s="1" a="1"/>
  <c r="T2710" i="3" s="1"/>
  <c r="U2710" i="3" s="1" a="1"/>
  <c r="U2710" i="3" s="1"/>
  <c r="O2710" i="3"/>
  <c r="P2710" i="3" s="1"/>
  <c r="N2710" i="3"/>
  <c r="M2710" i="3"/>
  <c r="Z2709" i="3"/>
  <c r="Y2709" i="3"/>
  <c r="W2709" i="3"/>
  <c r="S2709" i="3"/>
  <c r="X2709" i="3" s="1"/>
  <c r="R2709" i="3"/>
  <c r="Q2709" i="3"/>
  <c r="T2709" i="3" s="1" a="1"/>
  <c r="T2709" i="3" s="1"/>
  <c r="U2709" i="3" s="1" a="1"/>
  <c r="U2709" i="3" s="1"/>
  <c r="O2709" i="3"/>
  <c r="P2709" i="3" s="1"/>
  <c r="N2709" i="3"/>
  <c r="V2709" i="3" s="1"/>
  <c r="M2709" i="3"/>
  <c r="AC2708" i="3"/>
  <c r="Z2708" i="3"/>
  <c r="Y2708" i="3"/>
  <c r="W2708" i="3"/>
  <c r="V2708" i="3"/>
  <c r="S2708" i="3"/>
  <c r="X2708" i="3" s="1"/>
  <c r="R2708" i="3"/>
  <c r="Q2708" i="3"/>
  <c r="T2708" i="3" s="1" a="1"/>
  <c r="T2708" i="3" s="1"/>
  <c r="U2708" i="3" s="1" a="1"/>
  <c r="U2708" i="3" s="1"/>
  <c r="O2708" i="3"/>
  <c r="P2708" i="3" s="1"/>
  <c r="N2708" i="3"/>
  <c r="M2708" i="3"/>
  <c r="AC2707" i="3"/>
  <c r="Z2707" i="3"/>
  <c r="Y2707" i="3"/>
  <c r="W2707" i="3"/>
  <c r="S2707" i="3"/>
  <c r="X2707" i="3" s="1"/>
  <c r="R2707" i="3"/>
  <c r="Q2707" i="3"/>
  <c r="T2707" i="3" s="1" a="1"/>
  <c r="T2707" i="3" s="1"/>
  <c r="U2707" i="3" s="1" a="1"/>
  <c r="U2707" i="3" s="1"/>
  <c r="O2707" i="3"/>
  <c r="P2707" i="3" s="1"/>
  <c r="N2707" i="3"/>
  <c r="V2707" i="3" s="1"/>
  <c r="M2707" i="3"/>
  <c r="Z2706" i="3"/>
  <c r="Y2706" i="3"/>
  <c r="W2706" i="3"/>
  <c r="V2706" i="3"/>
  <c r="S2706" i="3"/>
  <c r="R2706" i="3"/>
  <c r="Q2706" i="3"/>
  <c r="T2706" i="3" s="1" a="1"/>
  <c r="T2706" i="3" s="1"/>
  <c r="U2706" i="3" s="1" a="1"/>
  <c r="U2706" i="3" s="1"/>
  <c r="O2706" i="3"/>
  <c r="P2706" i="3" s="1"/>
  <c r="N2706" i="3"/>
  <c r="M2706" i="3"/>
  <c r="Z2705" i="3"/>
  <c r="Y2705" i="3"/>
  <c r="W2705" i="3"/>
  <c r="S2705" i="3"/>
  <c r="X2705" i="3" s="1"/>
  <c r="R2705" i="3"/>
  <c r="Q2705" i="3"/>
  <c r="T2705" i="3" s="1" a="1"/>
  <c r="T2705" i="3" s="1"/>
  <c r="U2705" i="3" s="1" a="1"/>
  <c r="U2705" i="3" s="1"/>
  <c r="O2705" i="3"/>
  <c r="P2705" i="3" s="1"/>
  <c r="N2705" i="3"/>
  <c r="V2705" i="3" s="1"/>
  <c r="M2705" i="3"/>
  <c r="AC2704" i="3"/>
  <c r="Z2704" i="3"/>
  <c r="Y2704" i="3"/>
  <c r="W2704" i="3"/>
  <c r="V2704" i="3"/>
  <c r="S2704" i="3"/>
  <c r="X2704" i="3" s="1"/>
  <c r="R2704" i="3"/>
  <c r="Q2704" i="3"/>
  <c r="T2704" i="3" s="1" a="1"/>
  <c r="T2704" i="3" s="1"/>
  <c r="U2704" i="3" s="1" a="1"/>
  <c r="U2704" i="3" s="1"/>
  <c r="O2704" i="3"/>
  <c r="P2704" i="3" s="1"/>
  <c r="N2704" i="3"/>
  <c r="M2704" i="3"/>
  <c r="AC2703" i="3"/>
  <c r="Z2703" i="3"/>
  <c r="Y2703" i="3"/>
  <c r="W2703" i="3"/>
  <c r="S2703" i="3"/>
  <c r="X2703" i="3" s="1"/>
  <c r="R2703" i="3"/>
  <c r="Q2703" i="3"/>
  <c r="T2703" i="3" s="1" a="1"/>
  <c r="T2703" i="3" s="1"/>
  <c r="U2703" i="3" s="1" a="1"/>
  <c r="U2703" i="3" s="1"/>
  <c r="O2703" i="3"/>
  <c r="P2703" i="3" s="1"/>
  <c r="N2703" i="3"/>
  <c r="V2703" i="3" s="1"/>
  <c r="M2703" i="3"/>
  <c r="Z2702" i="3"/>
  <c r="Y2702" i="3"/>
  <c r="W2702" i="3"/>
  <c r="V2702" i="3"/>
  <c r="S2702" i="3"/>
  <c r="R2702" i="3"/>
  <c r="Q2702" i="3"/>
  <c r="O2702" i="3"/>
  <c r="P2702" i="3" s="1"/>
  <c r="N2702" i="3"/>
  <c r="M2702" i="3"/>
  <c r="Z2701" i="3"/>
  <c r="Y2701" i="3"/>
  <c r="W2701" i="3"/>
  <c r="S2701" i="3"/>
  <c r="X2701" i="3" s="1"/>
  <c r="R2701" i="3"/>
  <c r="Q2701" i="3"/>
  <c r="T2701" i="3" s="1" a="1"/>
  <c r="T2701" i="3" s="1"/>
  <c r="U2701" i="3" s="1" a="1"/>
  <c r="U2701" i="3" s="1"/>
  <c r="O2701" i="3"/>
  <c r="P2701" i="3" s="1"/>
  <c r="N2701" i="3"/>
  <c r="V2701" i="3" s="1"/>
  <c r="M2701" i="3"/>
  <c r="AC2700" i="3"/>
  <c r="Z2700" i="3"/>
  <c r="Y2700" i="3"/>
  <c r="W2700" i="3"/>
  <c r="V2700" i="3"/>
  <c r="S2700" i="3"/>
  <c r="X2700" i="3" s="1"/>
  <c r="R2700" i="3"/>
  <c r="Q2700" i="3"/>
  <c r="T2700" i="3" s="1" a="1"/>
  <c r="T2700" i="3" s="1"/>
  <c r="U2700" i="3" s="1" a="1"/>
  <c r="U2700" i="3" s="1"/>
  <c r="O2700" i="3"/>
  <c r="P2700" i="3" s="1"/>
  <c r="N2700" i="3"/>
  <c r="M2700" i="3"/>
  <c r="AC2699" i="3"/>
  <c r="Z2699" i="3"/>
  <c r="Y2699" i="3"/>
  <c r="W2699" i="3"/>
  <c r="S2699" i="3"/>
  <c r="X2699" i="3" s="1"/>
  <c r="R2699" i="3"/>
  <c r="Q2699" i="3"/>
  <c r="T2699" i="3" s="1" a="1"/>
  <c r="T2699" i="3" s="1"/>
  <c r="U2699" i="3" s="1" a="1"/>
  <c r="U2699" i="3" s="1"/>
  <c r="O2699" i="3"/>
  <c r="P2699" i="3" s="1"/>
  <c r="N2699" i="3"/>
  <c r="V2699" i="3" s="1"/>
  <c r="M2699" i="3"/>
  <c r="Z2698" i="3"/>
  <c r="Y2698" i="3"/>
  <c r="W2698" i="3"/>
  <c r="V2698" i="3"/>
  <c r="S2698" i="3"/>
  <c r="R2698" i="3"/>
  <c r="Q2698" i="3"/>
  <c r="O2698" i="3"/>
  <c r="P2698" i="3" s="1"/>
  <c r="N2698" i="3"/>
  <c r="M2698" i="3"/>
  <c r="Z2697" i="3"/>
  <c r="Y2697" i="3"/>
  <c r="W2697" i="3"/>
  <c r="S2697" i="3"/>
  <c r="X2697" i="3" s="1"/>
  <c r="R2697" i="3"/>
  <c r="Q2697" i="3"/>
  <c r="T2697" i="3" s="1" a="1"/>
  <c r="T2697" i="3" s="1"/>
  <c r="U2697" i="3" s="1" a="1"/>
  <c r="U2697" i="3" s="1"/>
  <c r="O2697" i="3"/>
  <c r="P2697" i="3" s="1"/>
  <c r="N2697" i="3"/>
  <c r="V2697" i="3" s="1"/>
  <c r="M2697" i="3"/>
  <c r="AC2696" i="3"/>
  <c r="Z2696" i="3"/>
  <c r="Y2696" i="3"/>
  <c r="W2696" i="3"/>
  <c r="V2696" i="3"/>
  <c r="S2696" i="3"/>
  <c r="X2696" i="3" s="1"/>
  <c r="R2696" i="3"/>
  <c r="Q2696" i="3"/>
  <c r="T2696" i="3" s="1" a="1"/>
  <c r="T2696" i="3" s="1"/>
  <c r="U2696" i="3" s="1" a="1"/>
  <c r="U2696" i="3" s="1"/>
  <c r="O2696" i="3"/>
  <c r="P2696" i="3" s="1"/>
  <c r="N2696" i="3"/>
  <c r="M2696" i="3"/>
  <c r="AC2695" i="3"/>
  <c r="Z2695" i="3"/>
  <c r="Y2695" i="3"/>
  <c r="W2695" i="3"/>
  <c r="S2695" i="3"/>
  <c r="X2695" i="3" s="1"/>
  <c r="R2695" i="3"/>
  <c r="Q2695" i="3"/>
  <c r="T2695" i="3" s="1" a="1"/>
  <c r="T2695" i="3" s="1"/>
  <c r="U2695" i="3" s="1" a="1"/>
  <c r="U2695" i="3" s="1"/>
  <c r="O2695" i="3"/>
  <c r="P2695" i="3" s="1"/>
  <c r="N2695" i="3"/>
  <c r="V2695" i="3" s="1"/>
  <c r="M2695" i="3"/>
  <c r="Z2694" i="3"/>
  <c r="Y2694" i="3"/>
  <c r="W2694" i="3"/>
  <c r="V2694" i="3"/>
  <c r="S2694" i="3"/>
  <c r="R2694" i="3"/>
  <c r="Q2694" i="3"/>
  <c r="T2694" i="3" s="1" a="1"/>
  <c r="T2694" i="3" s="1"/>
  <c r="U2694" i="3" s="1" a="1"/>
  <c r="U2694" i="3" s="1"/>
  <c r="O2694" i="3"/>
  <c r="P2694" i="3" s="1"/>
  <c r="N2694" i="3"/>
  <c r="M2694" i="3"/>
  <c r="Z2693" i="3"/>
  <c r="Y2693" i="3"/>
  <c r="W2693" i="3"/>
  <c r="S2693" i="3"/>
  <c r="X2693" i="3" s="1"/>
  <c r="R2693" i="3"/>
  <c r="Q2693" i="3"/>
  <c r="T2693" i="3" s="1" a="1"/>
  <c r="T2693" i="3" s="1"/>
  <c r="U2693" i="3" s="1" a="1"/>
  <c r="U2693" i="3" s="1"/>
  <c r="O2693" i="3"/>
  <c r="P2693" i="3" s="1"/>
  <c r="N2693" i="3"/>
  <c r="V2693" i="3" s="1"/>
  <c r="M2693" i="3"/>
  <c r="AC2692" i="3"/>
  <c r="Z2692" i="3"/>
  <c r="Y2692" i="3"/>
  <c r="W2692" i="3"/>
  <c r="V2692" i="3"/>
  <c r="S2692" i="3"/>
  <c r="X2692" i="3" s="1"/>
  <c r="R2692" i="3"/>
  <c r="Q2692" i="3"/>
  <c r="T2692" i="3" s="1" a="1"/>
  <c r="T2692" i="3" s="1"/>
  <c r="U2692" i="3" s="1" a="1"/>
  <c r="U2692" i="3" s="1"/>
  <c r="O2692" i="3"/>
  <c r="P2692" i="3" s="1"/>
  <c r="N2692" i="3"/>
  <c r="M2692" i="3"/>
  <c r="AC2691" i="3"/>
  <c r="Z2691" i="3"/>
  <c r="Y2691" i="3"/>
  <c r="W2691" i="3"/>
  <c r="S2691" i="3"/>
  <c r="X2691" i="3" s="1"/>
  <c r="R2691" i="3"/>
  <c r="Q2691" i="3"/>
  <c r="T2691" i="3" s="1" a="1"/>
  <c r="T2691" i="3" s="1"/>
  <c r="U2691" i="3" s="1" a="1"/>
  <c r="U2691" i="3" s="1"/>
  <c r="O2691" i="3"/>
  <c r="P2691" i="3" s="1"/>
  <c r="N2691" i="3"/>
  <c r="V2691" i="3" s="1"/>
  <c r="M2691" i="3"/>
  <c r="Z2690" i="3"/>
  <c r="Y2690" i="3"/>
  <c r="W2690" i="3"/>
  <c r="V2690" i="3"/>
  <c r="S2690" i="3"/>
  <c r="R2690" i="3"/>
  <c r="Q2690" i="3"/>
  <c r="T2690" i="3" s="1" a="1"/>
  <c r="T2690" i="3" s="1"/>
  <c r="U2690" i="3" s="1" a="1"/>
  <c r="U2690" i="3" s="1"/>
  <c r="O2690" i="3"/>
  <c r="P2690" i="3" s="1"/>
  <c r="N2690" i="3"/>
  <c r="M2690" i="3"/>
  <c r="Z2689" i="3"/>
  <c r="Y2689" i="3"/>
  <c r="W2689" i="3"/>
  <c r="S2689" i="3"/>
  <c r="X2689" i="3" s="1"/>
  <c r="R2689" i="3"/>
  <c r="Q2689" i="3"/>
  <c r="T2689" i="3" s="1" a="1"/>
  <c r="T2689" i="3" s="1"/>
  <c r="U2689" i="3" s="1" a="1"/>
  <c r="U2689" i="3" s="1"/>
  <c r="O2689" i="3"/>
  <c r="P2689" i="3" s="1"/>
  <c r="N2689" i="3"/>
  <c r="V2689" i="3" s="1"/>
  <c r="M2689" i="3"/>
  <c r="AC2688" i="3"/>
  <c r="Z2688" i="3"/>
  <c r="Y2688" i="3"/>
  <c r="W2688" i="3"/>
  <c r="V2688" i="3"/>
  <c r="S2688" i="3"/>
  <c r="X2688" i="3" s="1"/>
  <c r="R2688" i="3"/>
  <c r="Q2688" i="3"/>
  <c r="T2688" i="3" s="1" a="1"/>
  <c r="T2688" i="3" s="1"/>
  <c r="U2688" i="3" s="1" a="1"/>
  <c r="U2688" i="3" s="1"/>
  <c r="O2688" i="3"/>
  <c r="P2688" i="3" s="1"/>
  <c r="N2688" i="3"/>
  <c r="M2688" i="3"/>
  <c r="AC2687" i="3"/>
  <c r="Z2687" i="3"/>
  <c r="Y2687" i="3"/>
  <c r="W2687" i="3"/>
  <c r="S2687" i="3"/>
  <c r="X2687" i="3" s="1"/>
  <c r="R2687" i="3"/>
  <c r="Q2687" i="3"/>
  <c r="T2687" i="3" s="1" a="1"/>
  <c r="T2687" i="3" s="1"/>
  <c r="U2687" i="3" s="1" a="1"/>
  <c r="U2687" i="3" s="1"/>
  <c r="O2687" i="3"/>
  <c r="P2687" i="3" s="1"/>
  <c r="N2687" i="3"/>
  <c r="V2687" i="3" s="1"/>
  <c r="M2687" i="3"/>
  <c r="Z2686" i="3"/>
  <c r="Y2686" i="3"/>
  <c r="W2686" i="3"/>
  <c r="V2686" i="3"/>
  <c r="S2686" i="3"/>
  <c r="R2686" i="3"/>
  <c r="Q2686" i="3"/>
  <c r="T2686" i="3" s="1" a="1"/>
  <c r="T2686" i="3" s="1"/>
  <c r="U2686" i="3" s="1" a="1"/>
  <c r="U2686" i="3" s="1"/>
  <c r="O2686" i="3"/>
  <c r="P2686" i="3" s="1"/>
  <c r="N2686" i="3"/>
  <c r="M2686" i="3"/>
  <c r="Z2685" i="3"/>
  <c r="Y2685" i="3"/>
  <c r="W2685" i="3"/>
  <c r="S2685" i="3"/>
  <c r="X2685" i="3" s="1"/>
  <c r="R2685" i="3"/>
  <c r="Q2685" i="3"/>
  <c r="T2685" i="3" s="1" a="1"/>
  <c r="T2685" i="3" s="1"/>
  <c r="U2685" i="3" s="1" a="1"/>
  <c r="U2685" i="3" s="1"/>
  <c r="O2685" i="3"/>
  <c r="P2685" i="3" s="1"/>
  <c r="N2685" i="3"/>
  <c r="V2685" i="3" s="1"/>
  <c r="M2685" i="3"/>
  <c r="AC2684" i="3"/>
  <c r="Z2684" i="3"/>
  <c r="Y2684" i="3"/>
  <c r="W2684" i="3"/>
  <c r="V2684" i="3"/>
  <c r="S2684" i="3"/>
  <c r="X2684" i="3" s="1"/>
  <c r="R2684" i="3"/>
  <c r="Q2684" i="3"/>
  <c r="T2684" i="3" s="1" a="1"/>
  <c r="T2684" i="3" s="1"/>
  <c r="U2684" i="3" s="1" a="1"/>
  <c r="U2684" i="3" s="1"/>
  <c r="O2684" i="3"/>
  <c r="P2684" i="3" s="1"/>
  <c r="N2684" i="3"/>
  <c r="M2684" i="3"/>
  <c r="AC2683" i="3"/>
  <c r="Z2683" i="3"/>
  <c r="Y2683" i="3"/>
  <c r="W2683" i="3"/>
  <c r="S2683" i="3"/>
  <c r="X2683" i="3" s="1"/>
  <c r="R2683" i="3"/>
  <c r="Q2683" i="3"/>
  <c r="T2683" i="3" s="1" a="1"/>
  <c r="T2683" i="3" s="1"/>
  <c r="U2683" i="3" s="1" a="1"/>
  <c r="U2683" i="3" s="1"/>
  <c r="O2683" i="3"/>
  <c r="P2683" i="3" s="1"/>
  <c r="N2683" i="3"/>
  <c r="V2683" i="3" s="1"/>
  <c r="M2683" i="3"/>
  <c r="Z2682" i="3"/>
  <c r="Y2682" i="3"/>
  <c r="W2682" i="3"/>
  <c r="V2682" i="3"/>
  <c r="S2682" i="3"/>
  <c r="R2682" i="3"/>
  <c r="Q2682" i="3"/>
  <c r="O2682" i="3"/>
  <c r="P2682" i="3" s="1"/>
  <c r="N2682" i="3"/>
  <c r="M2682" i="3"/>
  <c r="Z2681" i="3"/>
  <c r="Y2681" i="3"/>
  <c r="W2681" i="3"/>
  <c r="S2681" i="3"/>
  <c r="X2681" i="3" s="1"/>
  <c r="R2681" i="3"/>
  <c r="Q2681" i="3"/>
  <c r="T2681" i="3" s="1" a="1"/>
  <c r="T2681" i="3" s="1"/>
  <c r="U2681" i="3" s="1" a="1"/>
  <c r="U2681" i="3" s="1"/>
  <c r="O2681" i="3"/>
  <c r="P2681" i="3" s="1"/>
  <c r="N2681" i="3"/>
  <c r="V2681" i="3" s="1"/>
  <c r="M2681" i="3"/>
  <c r="AC2680" i="3"/>
  <c r="Z2680" i="3"/>
  <c r="Y2680" i="3"/>
  <c r="W2680" i="3"/>
  <c r="V2680" i="3"/>
  <c r="S2680" i="3"/>
  <c r="X2680" i="3" s="1"/>
  <c r="R2680" i="3"/>
  <c r="Q2680" i="3"/>
  <c r="T2680" i="3" s="1" a="1"/>
  <c r="T2680" i="3" s="1"/>
  <c r="U2680" i="3" s="1" a="1"/>
  <c r="U2680" i="3" s="1"/>
  <c r="O2680" i="3"/>
  <c r="P2680" i="3" s="1"/>
  <c r="N2680" i="3"/>
  <c r="M2680" i="3"/>
  <c r="AC2679" i="3"/>
  <c r="Z2679" i="3"/>
  <c r="Y2679" i="3"/>
  <c r="W2679" i="3"/>
  <c r="S2679" i="3"/>
  <c r="X2679" i="3" s="1"/>
  <c r="R2679" i="3"/>
  <c r="Q2679" i="3"/>
  <c r="T2679" i="3" s="1" a="1"/>
  <c r="T2679" i="3" s="1"/>
  <c r="U2679" i="3" s="1" a="1"/>
  <c r="U2679" i="3" s="1"/>
  <c r="O2679" i="3"/>
  <c r="P2679" i="3" s="1"/>
  <c r="N2679" i="3"/>
  <c r="V2679" i="3" s="1"/>
  <c r="M2679" i="3"/>
  <c r="Z2678" i="3"/>
  <c r="Y2678" i="3"/>
  <c r="W2678" i="3"/>
  <c r="V2678" i="3"/>
  <c r="S2678" i="3"/>
  <c r="R2678" i="3"/>
  <c r="Q2678" i="3"/>
  <c r="T2678" i="3" s="1" a="1"/>
  <c r="T2678" i="3" s="1"/>
  <c r="U2678" i="3" s="1" a="1"/>
  <c r="U2678" i="3" s="1"/>
  <c r="O2678" i="3"/>
  <c r="P2678" i="3" s="1"/>
  <c r="N2678" i="3"/>
  <c r="M2678" i="3"/>
  <c r="Z2677" i="3"/>
  <c r="Y2677" i="3"/>
  <c r="W2677" i="3"/>
  <c r="S2677" i="3"/>
  <c r="X2677" i="3" s="1"/>
  <c r="R2677" i="3"/>
  <c r="Q2677" i="3"/>
  <c r="T2677" i="3" s="1" a="1"/>
  <c r="T2677" i="3" s="1"/>
  <c r="U2677" i="3" s="1" a="1"/>
  <c r="U2677" i="3" s="1"/>
  <c r="O2677" i="3"/>
  <c r="P2677" i="3" s="1"/>
  <c r="N2677" i="3"/>
  <c r="V2677" i="3" s="1"/>
  <c r="M2677" i="3"/>
  <c r="AC2676" i="3"/>
  <c r="Z2676" i="3"/>
  <c r="Y2676" i="3"/>
  <c r="W2676" i="3"/>
  <c r="V2676" i="3"/>
  <c r="S2676" i="3"/>
  <c r="X2676" i="3" s="1"/>
  <c r="R2676" i="3"/>
  <c r="Q2676" i="3"/>
  <c r="T2676" i="3" s="1" a="1"/>
  <c r="T2676" i="3" s="1"/>
  <c r="U2676" i="3" s="1" a="1"/>
  <c r="U2676" i="3" s="1"/>
  <c r="O2676" i="3"/>
  <c r="P2676" i="3" s="1"/>
  <c r="N2676" i="3"/>
  <c r="M2676" i="3"/>
  <c r="AC2675" i="3"/>
  <c r="Z2675" i="3"/>
  <c r="Y2675" i="3"/>
  <c r="W2675" i="3"/>
  <c r="S2675" i="3"/>
  <c r="X2675" i="3" s="1"/>
  <c r="R2675" i="3"/>
  <c r="Q2675" i="3"/>
  <c r="T2675" i="3" s="1" a="1"/>
  <c r="T2675" i="3" s="1"/>
  <c r="U2675" i="3" s="1" a="1"/>
  <c r="U2675" i="3" s="1"/>
  <c r="O2675" i="3"/>
  <c r="P2675" i="3" s="1"/>
  <c r="N2675" i="3"/>
  <c r="V2675" i="3" s="1"/>
  <c r="M2675" i="3"/>
  <c r="Z2674" i="3"/>
  <c r="Y2674" i="3"/>
  <c r="W2674" i="3"/>
  <c r="V2674" i="3"/>
  <c r="S2674" i="3"/>
  <c r="R2674" i="3"/>
  <c r="Q2674" i="3"/>
  <c r="T2674" i="3" s="1" a="1"/>
  <c r="T2674" i="3" s="1"/>
  <c r="U2674" i="3" s="1" a="1"/>
  <c r="U2674" i="3" s="1"/>
  <c r="O2674" i="3"/>
  <c r="P2674" i="3" s="1"/>
  <c r="N2674" i="3"/>
  <c r="M2674" i="3"/>
  <c r="Z2673" i="3"/>
  <c r="Y2673" i="3"/>
  <c r="W2673" i="3"/>
  <c r="S2673" i="3"/>
  <c r="X2673" i="3" s="1"/>
  <c r="R2673" i="3"/>
  <c r="Q2673" i="3"/>
  <c r="T2673" i="3" s="1" a="1"/>
  <c r="T2673" i="3" s="1"/>
  <c r="U2673" i="3" s="1" a="1"/>
  <c r="U2673" i="3" s="1"/>
  <c r="O2673" i="3"/>
  <c r="P2673" i="3" s="1"/>
  <c r="N2673" i="3"/>
  <c r="V2673" i="3" s="1"/>
  <c r="M2673" i="3"/>
  <c r="AC2672" i="3"/>
  <c r="Z2672" i="3"/>
  <c r="Y2672" i="3"/>
  <c r="W2672" i="3"/>
  <c r="V2672" i="3"/>
  <c r="S2672" i="3"/>
  <c r="X2672" i="3" s="1"/>
  <c r="R2672" i="3"/>
  <c r="Q2672" i="3"/>
  <c r="T2672" i="3" s="1" a="1"/>
  <c r="T2672" i="3" s="1"/>
  <c r="U2672" i="3" s="1" a="1"/>
  <c r="U2672" i="3" s="1"/>
  <c r="O2672" i="3"/>
  <c r="P2672" i="3" s="1"/>
  <c r="N2672" i="3"/>
  <c r="M2672" i="3"/>
  <c r="AC2671" i="3"/>
  <c r="Z2671" i="3"/>
  <c r="Y2671" i="3"/>
  <c r="W2671" i="3"/>
  <c r="S2671" i="3"/>
  <c r="X2671" i="3" s="1"/>
  <c r="R2671" i="3"/>
  <c r="Q2671" i="3"/>
  <c r="T2671" i="3" s="1" a="1"/>
  <c r="T2671" i="3" s="1"/>
  <c r="U2671" i="3" s="1" a="1"/>
  <c r="U2671" i="3" s="1"/>
  <c r="O2671" i="3"/>
  <c r="P2671" i="3" s="1"/>
  <c r="N2671" i="3"/>
  <c r="V2671" i="3" s="1"/>
  <c r="M2671" i="3"/>
  <c r="Z2670" i="3"/>
  <c r="Y2670" i="3"/>
  <c r="W2670" i="3"/>
  <c r="V2670" i="3"/>
  <c r="S2670" i="3"/>
  <c r="R2670" i="3"/>
  <c r="Q2670" i="3"/>
  <c r="O2670" i="3"/>
  <c r="P2670" i="3" s="1"/>
  <c r="N2670" i="3"/>
  <c r="M2670" i="3"/>
  <c r="Z2669" i="3"/>
  <c r="Y2669" i="3"/>
  <c r="W2669" i="3"/>
  <c r="S2669" i="3"/>
  <c r="X2669" i="3" s="1"/>
  <c r="R2669" i="3"/>
  <c r="Q2669" i="3"/>
  <c r="T2669" i="3" s="1" a="1"/>
  <c r="T2669" i="3" s="1"/>
  <c r="U2669" i="3" s="1" a="1"/>
  <c r="U2669" i="3" s="1"/>
  <c r="O2669" i="3"/>
  <c r="P2669" i="3" s="1"/>
  <c r="N2669" i="3"/>
  <c r="V2669" i="3" s="1"/>
  <c r="M2669" i="3"/>
  <c r="AC2668" i="3"/>
  <c r="Z2668" i="3"/>
  <c r="Y2668" i="3"/>
  <c r="W2668" i="3"/>
  <c r="V2668" i="3"/>
  <c r="S2668" i="3"/>
  <c r="X2668" i="3" s="1"/>
  <c r="R2668" i="3"/>
  <c r="Q2668" i="3"/>
  <c r="T2668" i="3" s="1" a="1"/>
  <c r="T2668" i="3" s="1"/>
  <c r="U2668" i="3" s="1" a="1"/>
  <c r="U2668" i="3" s="1"/>
  <c r="O2668" i="3"/>
  <c r="P2668" i="3" s="1"/>
  <c r="N2668" i="3"/>
  <c r="M2668" i="3"/>
  <c r="AC2667" i="3"/>
  <c r="Z2667" i="3"/>
  <c r="Y2667" i="3"/>
  <c r="W2667" i="3"/>
  <c r="S2667" i="3"/>
  <c r="X2667" i="3" s="1"/>
  <c r="R2667" i="3"/>
  <c r="Q2667" i="3"/>
  <c r="T2667" i="3" s="1" a="1"/>
  <c r="T2667" i="3" s="1"/>
  <c r="U2667" i="3" s="1" a="1"/>
  <c r="U2667" i="3" s="1"/>
  <c r="O2667" i="3"/>
  <c r="P2667" i="3" s="1"/>
  <c r="N2667" i="3"/>
  <c r="V2667" i="3" s="1"/>
  <c r="M2667" i="3"/>
  <c r="Z2666" i="3"/>
  <c r="Y2666" i="3"/>
  <c r="W2666" i="3"/>
  <c r="V2666" i="3"/>
  <c r="S2666" i="3"/>
  <c r="R2666" i="3"/>
  <c r="Q2666" i="3"/>
  <c r="O2666" i="3"/>
  <c r="P2666" i="3" s="1"/>
  <c r="N2666" i="3"/>
  <c r="M2666" i="3"/>
  <c r="Z2665" i="3"/>
  <c r="Y2665" i="3"/>
  <c r="W2665" i="3"/>
  <c r="S2665" i="3"/>
  <c r="X2665" i="3" s="1"/>
  <c r="R2665" i="3"/>
  <c r="Q2665" i="3"/>
  <c r="T2665" i="3" s="1" a="1"/>
  <c r="T2665" i="3" s="1"/>
  <c r="U2665" i="3" s="1" a="1"/>
  <c r="U2665" i="3" s="1"/>
  <c r="O2665" i="3"/>
  <c r="P2665" i="3" s="1"/>
  <c r="N2665" i="3"/>
  <c r="V2665" i="3" s="1"/>
  <c r="M2665" i="3"/>
  <c r="AC2664" i="3"/>
  <c r="Z2664" i="3"/>
  <c r="Y2664" i="3"/>
  <c r="W2664" i="3"/>
  <c r="V2664" i="3"/>
  <c r="S2664" i="3"/>
  <c r="X2664" i="3" s="1"/>
  <c r="R2664" i="3"/>
  <c r="Q2664" i="3"/>
  <c r="T2664" i="3" s="1" a="1"/>
  <c r="T2664" i="3" s="1"/>
  <c r="U2664" i="3" s="1" a="1"/>
  <c r="U2664" i="3" s="1"/>
  <c r="O2664" i="3"/>
  <c r="P2664" i="3" s="1"/>
  <c r="N2664" i="3"/>
  <c r="M2664" i="3"/>
  <c r="AC2663" i="3"/>
  <c r="Z2663" i="3"/>
  <c r="Y2663" i="3"/>
  <c r="W2663" i="3"/>
  <c r="S2663" i="3"/>
  <c r="X2663" i="3" s="1"/>
  <c r="R2663" i="3"/>
  <c r="Q2663" i="3"/>
  <c r="T2663" i="3" s="1" a="1"/>
  <c r="T2663" i="3" s="1"/>
  <c r="U2663" i="3" s="1" a="1"/>
  <c r="U2663" i="3" s="1"/>
  <c r="O2663" i="3"/>
  <c r="P2663" i="3" s="1"/>
  <c r="N2663" i="3"/>
  <c r="V2663" i="3" s="1"/>
  <c r="M2663" i="3"/>
  <c r="Z2662" i="3"/>
  <c r="Y2662" i="3"/>
  <c r="W2662" i="3"/>
  <c r="V2662" i="3"/>
  <c r="S2662" i="3"/>
  <c r="R2662" i="3"/>
  <c r="Q2662" i="3"/>
  <c r="T2662" i="3" s="1" a="1"/>
  <c r="T2662" i="3" s="1"/>
  <c r="U2662" i="3" s="1" a="1"/>
  <c r="U2662" i="3" s="1"/>
  <c r="O2662" i="3"/>
  <c r="P2662" i="3" s="1"/>
  <c r="N2662" i="3"/>
  <c r="M2662" i="3"/>
  <c r="Z2661" i="3"/>
  <c r="Y2661" i="3"/>
  <c r="W2661" i="3"/>
  <c r="S2661" i="3"/>
  <c r="X2661" i="3" s="1"/>
  <c r="R2661" i="3"/>
  <c r="Q2661" i="3"/>
  <c r="T2661" i="3" s="1" a="1"/>
  <c r="T2661" i="3" s="1"/>
  <c r="U2661" i="3" s="1" a="1"/>
  <c r="U2661" i="3" s="1"/>
  <c r="O2661" i="3"/>
  <c r="P2661" i="3" s="1"/>
  <c r="N2661" i="3"/>
  <c r="V2661" i="3" s="1"/>
  <c r="M2661" i="3"/>
  <c r="AC2660" i="3"/>
  <c r="Z2660" i="3"/>
  <c r="Y2660" i="3"/>
  <c r="W2660" i="3"/>
  <c r="V2660" i="3"/>
  <c r="S2660" i="3"/>
  <c r="X2660" i="3" s="1"/>
  <c r="R2660" i="3"/>
  <c r="Q2660" i="3"/>
  <c r="T2660" i="3" s="1" a="1"/>
  <c r="T2660" i="3" s="1"/>
  <c r="U2660" i="3" s="1" a="1"/>
  <c r="U2660" i="3" s="1"/>
  <c r="O2660" i="3"/>
  <c r="P2660" i="3" s="1"/>
  <c r="N2660" i="3"/>
  <c r="M2660" i="3"/>
  <c r="AC2659" i="3"/>
  <c r="Z2659" i="3"/>
  <c r="Y2659" i="3"/>
  <c r="W2659" i="3"/>
  <c r="S2659" i="3"/>
  <c r="X2659" i="3" s="1"/>
  <c r="R2659" i="3"/>
  <c r="Q2659" i="3"/>
  <c r="T2659" i="3" s="1" a="1"/>
  <c r="T2659" i="3" s="1"/>
  <c r="U2659" i="3" s="1" a="1"/>
  <c r="U2659" i="3" s="1"/>
  <c r="O2659" i="3"/>
  <c r="P2659" i="3" s="1"/>
  <c r="N2659" i="3"/>
  <c r="V2659" i="3" s="1"/>
  <c r="M2659" i="3"/>
  <c r="Z2658" i="3"/>
  <c r="Y2658" i="3"/>
  <c r="W2658" i="3"/>
  <c r="V2658" i="3"/>
  <c r="S2658" i="3"/>
  <c r="R2658" i="3"/>
  <c r="Q2658" i="3"/>
  <c r="T2658" i="3" s="1" a="1"/>
  <c r="T2658" i="3" s="1"/>
  <c r="U2658" i="3" s="1" a="1"/>
  <c r="U2658" i="3" s="1"/>
  <c r="O2658" i="3"/>
  <c r="P2658" i="3" s="1"/>
  <c r="N2658" i="3"/>
  <c r="M2658" i="3"/>
  <c r="Z2657" i="3"/>
  <c r="Y2657" i="3"/>
  <c r="W2657" i="3"/>
  <c r="S2657" i="3"/>
  <c r="X2657" i="3" s="1"/>
  <c r="R2657" i="3"/>
  <c r="Q2657" i="3"/>
  <c r="T2657" i="3" s="1" a="1"/>
  <c r="T2657" i="3" s="1"/>
  <c r="U2657" i="3" s="1" a="1"/>
  <c r="U2657" i="3" s="1"/>
  <c r="O2657" i="3"/>
  <c r="P2657" i="3" s="1"/>
  <c r="N2657" i="3"/>
  <c r="V2657" i="3" s="1"/>
  <c r="M2657" i="3"/>
  <c r="AC2656" i="3"/>
  <c r="Z2656" i="3"/>
  <c r="Y2656" i="3"/>
  <c r="W2656" i="3"/>
  <c r="V2656" i="3"/>
  <c r="S2656" i="3"/>
  <c r="X2656" i="3" s="1"/>
  <c r="R2656" i="3"/>
  <c r="Q2656" i="3"/>
  <c r="T2656" i="3" s="1" a="1"/>
  <c r="T2656" i="3" s="1"/>
  <c r="U2656" i="3" s="1" a="1"/>
  <c r="U2656" i="3" s="1"/>
  <c r="O2656" i="3"/>
  <c r="P2656" i="3" s="1"/>
  <c r="N2656" i="3"/>
  <c r="M2656" i="3"/>
  <c r="AC2655" i="3"/>
  <c r="Z2655" i="3"/>
  <c r="Y2655" i="3"/>
  <c r="W2655" i="3"/>
  <c r="S2655" i="3"/>
  <c r="X2655" i="3" s="1"/>
  <c r="R2655" i="3"/>
  <c r="Q2655" i="3"/>
  <c r="T2655" i="3" s="1" a="1"/>
  <c r="T2655" i="3" s="1"/>
  <c r="U2655" i="3" s="1" a="1"/>
  <c r="U2655" i="3" s="1"/>
  <c r="O2655" i="3"/>
  <c r="P2655" i="3" s="1"/>
  <c r="N2655" i="3"/>
  <c r="V2655" i="3" s="1"/>
  <c r="M2655" i="3"/>
  <c r="Z2654" i="3"/>
  <c r="Y2654" i="3"/>
  <c r="W2654" i="3"/>
  <c r="V2654" i="3"/>
  <c r="S2654" i="3"/>
  <c r="R2654" i="3"/>
  <c r="Q2654" i="3"/>
  <c r="T2654" i="3" s="1" a="1"/>
  <c r="T2654" i="3" s="1"/>
  <c r="U2654" i="3" s="1" a="1"/>
  <c r="U2654" i="3" s="1"/>
  <c r="O2654" i="3"/>
  <c r="P2654" i="3" s="1"/>
  <c r="N2654" i="3"/>
  <c r="M2654" i="3"/>
  <c r="Z2653" i="3"/>
  <c r="Y2653" i="3"/>
  <c r="W2653" i="3"/>
  <c r="S2653" i="3"/>
  <c r="X2653" i="3" s="1"/>
  <c r="R2653" i="3"/>
  <c r="Q2653" i="3"/>
  <c r="T2653" i="3" s="1" a="1"/>
  <c r="T2653" i="3" s="1"/>
  <c r="U2653" i="3" s="1" a="1"/>
  <c r="U2653" i="3" s="1"/>
  <c r="O2653" i="3"/>
  <c r="P2653" i="3" s="1"/>
  <c r="N2653" i="3"/>
  <c r="V2653" i="3" s="1"/>
  <c r="M2653" i="3"/>
  <c r="AC2652" i="3"/>
  <c r="Z2652" i="3"/>
  <c r="Y2652" i="3"/>
  <c r="W2652" i="3"/>
  <c r="V2652" i="3"/>
  <c r="S2652" i="3"/>
  <c r="X2652" i="3" s="1"/>
  <c r="R2652" i="3"/>
  <c r="Q2652" i="3"/>
  <c r="T2652" i="3" s="1" a="1"/>
  <c r="T2652" i="3" s="1"/>
  <c r="U2652" i="3" s="1" a="1"/>
  <c r="U2652" i="3" s="1"/>
  <c r="O2652" i="3"/>
  <c r="P2652" i="3" s="1"/>
  <c r="N2652" i="3"/>
  <c r="M2652" i="3"/>
  <c r="AC2651" i="3"/>
  <c r="Z2651" i="3"/>
  <c r="Y2651" i="3"/>
  <c r="W2651" i="3"/>
  <c r="S2651" i="3"/>
  <c r="X2651" i="3" s="1"/>
  <c r="R2651" i="3"/>
  <c r="Q2651" i="3"/>
  <c r="T2651" i="3" s="1" a="1"/>
  <c r="T2651" i="3" s="1"/>
  <c r="U2651" i="3" s="1" a="1"/>
  <c r="U2651" i="3" s="1"/>
  <c r="O2651" i="3"/>
  <c r="P2651" i="3" s="1"/>
  <c r="N2651" i="3"/>
  <c r="V2651" i="3" s="1"/>
  <c r="M2651" i="3"/>
  <c r="Z2650" i="3"/>
  <c r="Y2650" i="3"/>
  <c r="W2650" i="3"/>
  <c r="V2650" i="3"/>
  <c r="S2650" i="3"/>
  <c r="R2650" i="3"/>
  <c r="Q2650" i="3"/>
  <c r="O2650" i="3"/>
  <c r="P2650" i="3" s="1"/>
  <c r="N2650" i="3"/>
  <c r="M2650" i="3"/>
  <c r="Z2649" i="3"/>
  <c r="Y2649" i="3"/>
  <c r="W2649" i="3"/>
  <c r="S2649" i="3"/>
  <c r="X2649" i="3" s="1"/>
  <c r="R2649" i="3"/>
  <c r="Q2649" i="3"/>
  <c r="T2649" i="3" s="1" a="1"/>
  <c r="T2649" i="3" s="1"/>
  <c r="U2649" i="3" s="1" a="1"/>
  <c r="U2649" i="3" s="1"/>
  <c r="O2649" i="3"/>
  <c r="P2649" i="3" s="1"/>
  <c r="N2649" i="3"/>
  <c r="V2649" i="3" s="1"/>
  <c r="M2649" i="3"/>
  <c r="AC2648" i="3"/>
  <c r="Z2648" i="3"/>
  <c r="Y2648" i="3"/>
  <c r="W2648" i="3"/>
  <c r="V2648" i="3"/>
  <c r="S2648" i="3"/>
  <c r="X2648" i="3" s="1"/>
  <c r="R2648" i="3"/>
  <c r="Q2648" i="3"/>
  <c r="T2648" i="3" s="1" a="1"/>
  <c r="T2648" i="3" s="1"/>
  <c r="U2648" i="3" s="1" a="1"/>
  <c r="U2648" i="3" s="1"/>
  <c r="O2648" i="3"/>
  <c r="P2648" i="3" s="1"/>
  <c r="N2648" i="3"/>
  <c r="M2648" i="3"/>
  <c r="AC2647" i="3"/>
  <c r="Z2647" i="3"/>
  <c r="Y2647" i="3"/>
  <c r="W2647" i="3"/>
  <c r="S2647" i="3"/>
  <c r="X2647" i="3" s="1"/>
  <c r="R2647" i="3"/>
  <c r="Q2647" i="3"/>
  <c r="T2647" i="3" s="1" a="1"/>
  <c r="T2647" i="3" s="1"/>
  <c r="U2647" i="3" s="1" a="1"/>
  <c r="U2647" i="3" s="1"/>
  <c r="O2647" i="3"/>
  <c r="P2647" i="3" s="1"/>
  <c r="N2647" i="3"/>
  <c r="V2647" i="3" s="1"/>
  <c r="M2647" i="3"/>
  <c r="Z2646" i="3"/>
  <c r="Y2646" i="3"/>
  <c r="W2646" i="3"/>
  <c r="V2646" i="3"/>
  <c r="S2646" i="3"/>
  <c r="R2646" i="3"/>
  <c r="Q2646" i="3"/>
  <c r="T2646" i="3" s="1" a="1"/>
  <c r="T2646" i="3" s="1"/>
  <c r="U2646" i="3" s="1" a="1"/>
  <c r="U2646" i="3" s="1"/>
  <c r="O2646" i="3"/>
  <c r="P2646" i="3" s="1"/>
  <c r="N2646" i="3"/>
  <c r="M2646" i="3"/>
  <c r="Z2645" i="3"/>
  <c r="Y2645" i="3"/>
  <c r="W2645" i="3"/>
  <c r="S2645" i="3"/>
  <c r="X2645" i="3" s="1"/>
  <c r="R2645" i="3"/>
  <c r="Q2645" i="3"/>
  <c r="T2645" i="3" s="1" a="1"/>
  <c r="T2645" i="3" s="1"/>
  <c r="U2645" i="3" s="1" a="1"/>
  <c r="U2645" i="3" s="1"/>
  <c r="O2645" i="3"/>
  <c r="P2645" i="3" s="1"/>
  <c r="N2645" i="3"/>
  <c r="V2645" i="3" s="1"/>
  <c r="M2645" i="3"/>
  <c r="AC2644" i="3"/>
  <c r="Z2644" i="3"/>
  <c r="Y2644" i="3"/>
  <c r="W2644" i="3"/>
  <c r="V2644" i="3"/>
  <c r="S2644" i="3"/>
  <c r="X2644" i="3" s="1"/>
  <c r="R2644" i="3"/>
  <c r="Q2644" i="3"/>
  <c r="T2644" i="3" s="1" a="1"/>
  <c r="T2644" i="3" s="1"/>
  <c r="U2644" i="3" s="1" a="1"/>
  <c r="U2644" i="3" s="1"/>
  <c r="O2644" i="3"/>
  <c r="P2644" i="3" s="1"/>
  <c r="N2644" i="3"/>
  <c r="M2644" i="3"/>
  <c r="AC2643" i="3"/>
  <c r="Z2643" i="3"/>
  <c r="Y2643" i="3"/>
  <c r="W2643" i="3"/>
  <c r="S2643" i="3"/>
  <c r="X2643" i="3" s="1"/>
  <c r="R2643" i="3"/>
  <c r="Q2643" i="3"/>
  <c r="T2643" i="3" s="1" a="1"/>
  <c r="T2643" i="3" s="1"/>
  <c r="U2643" i="3" s="1" a="1"/>
  <c r="U2643" i="3" s="1"/>
  <c r="O2643" i="3"/>
  <c r="P2643" i="3" s="1"/>
  <c r="N2643" i="3"/>
  <c r="V2643" i="3" s="1"/>
  <c r="M2643" i="3"/>
  <c r="Z2642" i="3"/>
  <c r="Y2642" i="3"/>
  <c r="W2642" i="3"/>
  <c r="V2642" i="3"/>
  <c r="S2642" i="3"/>
  <c r="R2642" i="3"/>
  <c r="Q2642" i="3"/>
  <c r="T2642" i="3" s="1" a="1"/>
  <c r="T2642" i="3" s="1"/>
  <c r="U2642" i="3" s="1" a="1"/>
  <c r="U2642" i="3" s="1"/>
  <c r="O2642" i="3"/>
  <c r="P2642" i="3" s="1"/>
  <c r="N2642" i="3"/>
  <c r="M2642" i="3"/>
  <c r="Z2641" i="3"/>
  <c r="Y2641" i="3"/>
  <c r="W2641" i="3"/>
  <c r="S2641" i="3"/>
  <c r="X2641" i="3" s="1"/>
  <c r="R2641" i="3"/>
  <c r="Q2641" i="3"/>
  <c r="T2641" i="3" s="1" a="1"/>
  <c r="T2641" i="3" s="1"/>
  <c r="U2641" i="3" s="1" a="1"/>
  <c r="U2641" i="3" s="1"/>
  <c r="O2641" i="3"/>
  <c r="P2641" i="3" s="1"/>
  <c r="N2641" i="3"/>
  <c r="V2641" i="3" s="1"/>
  <c r="M2641" i="3"/>
  <c r="AC2640" i="3"/>
  <c r="Z2640" i="3"/>
  <c r="Y2640" i="3"/>
  <c r="W2640" i="3"/>
  <c r="V2640" i="3"/>
  <c r="S2640" i="3"/>
  <c r="X2640" i="3" s="1"/>
  <c r="R2640" i="3"/>
  <c r="Q2640" i="3"/>
  <c r="T2640" i="3" s="1" a="1"/>
  <c r="T2640" i="3" s="1"/>
  <c r="U2640" i="3" s="1" a="1"/>
  <c r="U2640" i="3" s="1"/>
  <c r="O2640" i="3"/>
  <c r="P2640" i="3" s="1"/>
  <c r="N2640" i="3"/>
  <c r="M2640" i="3"/>
  <c r="AC2639" i="3"/>
  <c r="Z2639" i="3"/>
  <c r="Y2639" i="3"/>
  <c r="W2639" i="3"/>
  <c r="S2639" i="3"/>
  <c r="X2639" i="3" s="1"/>
  <c r="R2639" i="3"/>
  <c r="Q2639" i="3"/>
  <c r="T2639" i="3" s="1" a="1"/>
  <c r="T2639" i="3" s="1"/>
  <c r="U2639" i="3" s="1" a="1"/>
  <c r="U2639" i="3" s="1"/>
  <c r="O2639" i="3"/>
  <c r="P2639" i="3" s="1"/>
  <c r="N2639" i="3"/>
  <c r="V2639" i="3" s="1"/>
  <c r="M2639" i="3"/>
  <c r="Z2638" i="3"/>
  <c r="Y2638" i="3"/>
  <c r="W2638" i="3"/>
  <c r="V2638" i="3"/>
  <c r="S2638" i="3"/>
  <c r="R2638" i="3"/>
  <c r="Q2638" i="3"/>
  <c r="O2638" i="3"/>
  <c r="P2638" i="3" s="1"/>
  <c r="N2638" i="3"/>
  <c r="M2638" i="3"/>
  <c r="Z2637" i="3"/>
  <c r="Y2637" i="3"/>
  <c r="W2637" i="3"/>
  <c r="S2637" i="3"/>
  <c r="X2637" i="3" s="1"/>
  <c r="R2637" i="3"/>
  <c r="Q2637" i="3"/>
  <c r="T2637" i="3" s="1" a="1"/>
  <c r="T2637" i="3" s="1"/>
  <c r="U2637" i="3" s="1" a="1"/>
  <c r="U2637" i="3" s="1"/>
  <c r="O2637" i="3"/>
  <c r="P2637" i="3" s="1"/>
  <c r="N2637" i="3"/>
  <c r="V2637" i="3" s="1"/>
  <c r="M2637" i="3"/>
  <c r="AC2636" i="3"/>
  <c r="Z2636" i="3"/>
  <c r="Y2636" i="3"/>
  <c r="W2636" i="3"/>
  <c r="V2636" i="3"/>
  <c r="S2636" i="3"/>
  <c r="X2636" i="3" s="1"/>
  <c r="R2636" i="3"/>
  <c r="Q2636" i="3"/>
  <c r="T2636" i="3" s="1" a="1"/>
  <c r="T2636" i="3" s="1"/>
  <c r="U2636" i="3" s="1" a="1"/>
  <c r="U2636" i="3" s="1"/>
  <c r="O2636" i="3"/>
  <c r="P2636" i="3" s="1"/>
  <c r="N2636" i="3"/>
  <c r="M2636" i="3"/>
  <c r="AC2635" i="3"/>
  <c r="Z2635" i="3"/>
  <c r="Y2635" i="3"/>
  <c r="W2635" i="3"/>
  <c r="S2635" i="3"/>
  <c r="X2635" i="3" s="1"/>
  <c r="R2635" i="3"/>
  <c r="Q2635" i="3"/>
  <c r="T2635" i="3" s="1" a="1"/>
  <c r="T2635" i="3" s="1"/>
  <c r="U2635" i="3" s="1" a="1"/>
  <c r="U2635" i="3" s="1"/>
  <c r="O2635" i="3"/>
  <c r="P2635" i="3" s="1"/>
  <c r="N2635" i="3"/>
  <c r="V2635" i="3" s="1"/>
  <c r="M2635" i="3"/>
  <c r="Z2634" i="3"/>
  <c r="Y2634" i="3"/>
  <c r="W2634" i="3"/>
  <c r="V2634" i="3"/>
  <c r="S2634" i="3"/>
  <c r="R2634" i="3"/>
  <c r="Q2634" i="3"/>
  <c r="O2634" i="3"/>
  <c r="P2634" i="3" s="1"/>
  <c r="N2634" i="3"/>
  <c r="M2634" i="3"/>
  <c r="Z2633" i="3"/>
  <c r="Y2633" i="3"/>
  <c r="W2633" i="3"/>
  <c r="S2633" i="3"/>
  <c r="X2633" i="3" s="1"/>
  <c r="R2633" i="3"/>
  <c r="Q2633" i="3"/>
  <c r="T2633" i="3" s="1" a="1"/>
  <c r="T2633" i="3" s="1"/>
  <c r="U2633" i="3" s="1" a="1"/>
  <c r="U2633" i="3" s="1"/>
  <c r="O2633" i="3"/>
  <c r="P2633" i="3" s="1"/>
  <c r="N2633" i="3"/>
  <c r="V2633" i="3" s="1"/>
  <c r="M2633" i="3"/>
  <c r="AC2632" i="3"/>
  <c r="Z2632" i="3"/>
  <c r="Y2632" i="3"/>
  <c r="W2632" i="3"/>
  <c r="V2632" i="3"/>
  <c r="S2632" i="3"/>
  <c r="X2632" i="3" s="1"/>
  <c r="R2632" i="3"/>
  <c r="Q2632" i="3"/>
  <c r="T2632" i="3" s="1" a="1"/>
  <c r="T2632" i="3" s="1"/>
  <c r="U2632" i="3" s="1" a="1"/>
  <c r="U2632" i="3" s="1"/>
  <c r="O2632" i="3"/>
  <c r="P2632" i="3" s="1"/>
  <c r="N2632" i="3"/>
  <c r="M2632" i="3"/>
  <c r="AC2631" i="3"/>
  <c r="Z2631" i="3"/>
  <c r="Y2631" i="3"/>
  <c r="W2631" i="3"/>
  <c r="S2631" i="3"/>
  <c r="X2631" i="3" s="1"/>
  <c r="R2631" i="3"/>
  <c r="Q2631" i="3"/>
  <c r="T2631" i="3" s="1" a="1"/>
  <c r="T2631" i="3" s="1"/>
  <c r="U2631" i="3" s="1" a="1"/>
  <c r="U2631" i="3" s="1"/>
  <c r="O2631" i="3"/>
  <c r="P2631" i="3" s="1"/>
  <c r="N2631" i="3"/>
  <c r="V2631" i="3" s="1"/>
  <c r="M2631" i="3"/>
  <c r="Z2630" i="3"/>
  <c r="Y2630" i="3"/>
  <c r="W2630" i="3"/>
  <c r="V2630" i="3"/>
  <c r="S2630" i="3"/>
  <c r="R2630" i="3"/>
  <c r="Q2630" i="3"/>
  <c r="T2630" i="3" s="1" a="1"/>
  <c r="T2630" i="3" s="1"/>
  <c r="U2630" i="3" s="1" a="1"/>
  <c r="U2630" i="3" s="1"/>
  <c r="O2630" i="3"/>
  <c r="P2630" i="3" s="1"/>
  <c r="N2630" i="3"/>
  <c r="M2630" i="3"/>
  <c r="Z2629" i="3"/>
  <c r="Y2629" i="3"/>
  <c r="W2629" i="3"/>
  <c r="S2629" i="3"/>
  <c r="X2629" i="3" s="1"/>
  <c r="R2629" i="3"/>
  <c r="Q2629" i="3"/>
  <c r="T2629" i="3" s="1" a="1"/>
  <c r="T2629" i="3" s="1"/>
  <c r="U2629" i="3" s="1" a="1"/>
  <c r="U2629" i="3" s="1"/>
  <c r="O2629" i="3"/>
  <c r="P2629" i="3" s="1"/>
  <c r="N2629" i="3"/>
  <c r="V2629" i="3" s="1"/>
  <c r="M2629" i="3"/>
  <c r="AC2628" i="3"/>
  <c r="Z2628" i="3"/>
  <c r="Y2628" i="3"/>
  <c r="W2628" i="3"/>
  <c r="V2628" i="3"/>
  <c r="S2628" i="3"/>
  <c r="X2628" i="3" s="1"/>
  <c r="R2628" i="3"/>
  <c r="Q2628" i="3"/>
  <c r="T2628" i="3" s="1" a="1"/>
  <c r="T2628" i="3" s="1"/>
  <c r="U2628" i="3" s="1" a="1"/>
  <c r="U2628" i="3" s="1"/>
  <c r="O2628" i="3"/>
  <c r="P2628" i="3" s="1"/>
  <c r="N2628" i="3"/>
  <c r="M2628" i="3"/>
  <c r="AC2627" i="3"/>
  <c r="Z2627" i="3"/>
  <c r="Y2627" i="3"/>
  <c r="W2627" i="3"/>
  <c r="S2627" i="3"/>
  <c r="X2627" i="3" s="1"/>
  <c r="R2627" i="3"/>
  <c r="Q2627" i="3"/>
  <c r="T2627" i="3" s="1" a="1"/>
  <c r="T2627" i="3" s="1"/>
  <c r="U2627" i="3" s="1" a="1"/>
  <c r="U2627" i="3" s="1"/>
  <c r="O2627" i="3"/>
  <c r="P2627" i="3" s="1"/>
  <c r="N2627" i="3"/>
  <c r="V2627" i="3" s="1"/>
  <c r="M2627" i="3"/>
  <c r="Z2626" i="3"/>
  <c r="Y2626" i="3"/>
  <c r="W2626" i="3"/>
  <c r="V2626" i="3"/>
  <c r="S2626" i="3"/>
  <c r="R2626" i="3"/>
  <c r="Q2626" i="3"/>
  <c r="T2626" i="3" s="1" a="1"/>
  <c r="T2626" i="3" s="1"/>
  <c r="U2626" i="3" s="1" a="1"/>
  <c r="U2626" i="3" s="1"/>
  <c r="O2626" i="3"/>
  <c r="P2626" i="3" s="1"/>
  <c r="N2626" i="3"/>
  <c r="M2626" i="3"/>
  <c r="Z2625" i="3"/>
  <c r="Y2625" i="3"/>
  <c r="W2625" i="3"/>
  <c r="S2625" i="3"/>
  <c r="X2625" i="3" s="1"/>
  <c r="R2625" i="3"/>
  <c r="Q2625" i="3"/>
  <c r="T2625" i="3" s="1" a="1"/>
  <c r="T2625" i="3" s="1"/>
  <c r="U2625" i="3" s="1" a="1"/>
  <c r="U2625" i="3" s="1"/>
  <c r="O2625" i="3"/>
  <c r="P2625" i="3" s="1"/>
  <c r="N2625" i="3"/>
  <c r="V2625" i="3" s="1"/>
  <c r="M2625" i="3"/>
  <c r="AC2624" i="3"/>
  <c r="Z2624" i="3"/>
  <c r="Y2624" i="3"/>
  <c r="W2624" i="3"/>
  <c r="V2624" i="3"/>
  <c r="S2624" i="3"/>
  <c r="X2624" i="3" s="1"/>
  <c r="R2624" i="3"/>
  <c r="Q2624" i="3"/>
  <c r="T2624" i="3" s="1" a="1"/>
  <c r="T2624" i="3" s="1"/>
  <c r="U2624" i="3" s="1" a="1"/>
  <c r="U2624" i="3" s="1"/>
  <c r="O2624" i="3"/>
  <c r="P2624" i="3" s="1"/>
  <c r="N2624" i="3"/>
  <c r="M2624" i="3"/>
  <c r="AC2623" i="3"/>
  <c r="Z2623" i="3"/>
  <c r="Y2623" i="3"/>
  <c r="W2623" i="3"/>
  <c r="S2623" i="3"/>
  <c r="X2623" i="3" s="1"/>
  <c r="R2623" i="3"/>
  <c r="Q2623" i="3"/>
  <c r="T2623" i="3" s="1" a="1"/>
  <c r="T2623" i="3" s="1"/>
  <c r="U2623" i="3" s="1" a="1"/>
  <c r="U2623" i="3" s="1"/>
  <c r="O2623" i="3"/>
  <c r="P2623" i="3" s="1"/>
  <c r="N2623" i="3"/>
  <c r="V2623" i="3" s="1"/>
  <c r="M2623" i="3"/>
  <c r="Z2622" i="3"/>
  <c r="Y2622" i="3"/>
  <c r="W2622" i="3"/>
  <c r="V2622" i="3"/>
  <c r="S2622" i="3"/>
  <c r="R2622" i="3"/>
  <c r="Q2622" i="3"/>
  <c r="T2622" i="3" s="1" a="1"/>
  <c r="T2622" i="3" s="1"/>
  <c r="U2622" i="3" s="1" a="1"/>
  <c r="U2622" i="3" s="1"/>
  <c r="O2622" i="3"/>
  <c r="P2622" i="3" s="1"/>
  <c r="N2622" i="3"/>
  <c r="M2622" i="3"/>
  <c r="Z2621" i="3"/>
  <c r="Y2621" i="3"/>
  <c r="W2621" i="3"/>
  <c r="S2621" i="3"/>
  <c r="X2621" i="3" s="1"/>
  <c r="R2621" i="3"/>
  <c r="Q2621" i="3"/>
  <c r="T2621" i="3" s="1" a="1"/>
  <c r="T2621" i="3" s="1"/>
  <c r="O2621" i="3"/>
  <c r="P2621" i="3" s="1"/>
  <c r="N2621" i="3"/>
  <c r="V2621" i="3" s="1"/>
  <c r="M2621" i="3"/>
  <c r="AC2620" i="3"/>
  <c r="Z2620" i="3"/>
  <c r="Y2620" i="3"/>
  <c r="W2620" i="3"/>
  <c r="V2620" i="3"/>
  <c r="S2620" i="3"/>
  <c r="X2620" i="3" s="1"/>
  <c r="R2620" i="3"/>
  <c r="Q2620" i="3"/>
  <c r="T2620" i="3" s="1" a="1"/>
  <c r="T2620" i="3" s="1"/>
  <c r="U2620" i="3" s="1" a="1"/>
  <c r="U2620" i="3" s="1"/>
  <c r="O2620" i="3"/>
  <c r="P2620" i="3" s="1"/>
  <c r="N2620" i="3"/>
  <c r="M2620" i="3"/>
  <c r="AC2619" i="3"/>
  <c r="Z2619" i="3"/>
  <c r="Y2619" i="3"/>
  <c r="W2619" i="3"/>
  <c r="S2619" i="3"/>
  <c r="X2619" i="3" s="1"/>
  <c r="R2619" i="3"/>
  <c r="Q2619" i="3"/>
  <c r="T2619" i="3" s="1" a="1"/>
  <c r="T2619" i="3" s="1"/>
  <c r="U2619" i="3" s="1" a="1"/>
  <c r="U2619" i="3" s="1"/>
  <c r="O2619" i="3"/>
  <c r="P2619" i="3" s="1"/>
  <c r="N2619" i="3"/>
  <c r="V2619" i="3" s="1"/>
  <c r="M2619" i="3"/>
  <c r="Z2618" i="3"/>
  <c r="Y2618" i="3"/>
  <c r="W2618" i="3"/>
  <c r="V2618" i="3"/>
  <c r="S2618" i="3"/>
  <c r="R2618" i="3"/>
  <c r="Q2618" i="3"/>
  <c r="O2618" i="3"/>
  <c r="P2618" i="3" s="1"/>
  <c r="N2618" i="3"/>
  <c r="M2618" i="3"/>
  <c r="Z2617" i="3"/>
  <c r="Y2617" i="3"/>
  <c r="W2617" i="3"/>
  <c r="S2617" i="3"/>
  <c r="X2617" i="3" s="1"/>
  <c r="R2617" i="3"/>
  <c r="Q2617" i="3"/>
  <c r="T2617" i="3" s="1" a="1"/>
  <c r="T2617" i="3" s="1"/>
  <c r="U2617" i="3" s="1" a="1"/>
  <c r="U2617" i="3" s="1"/>
  <c r="O2617" i="3"/>
  <c r="P2617" i="3" s="1"/>
  <c r="N2617" i="3"/>
  <c r="V2617" i="3" s="1"/>
  <c r="M2617" i="3"/>
  <c r="AC2616" i="3"/>
  <c r="Z2616" i="3"/>
  <c r="Y2616" i="3"/>
  <c r="W2616" i="3"/>
  <c r="S2616" i="3"/>
  <c r="X2616" i="3" s="1"/>
  <c r="R2616" i="3"/>
  <c r="Q2616" i="3"/>
  <c r="T2616" i="3" s="1" a="1"/>
  <c r="T2616" i="3" s="1"/>
  <c r="U2616" i="3" s="1" a="1"/>
  <c r="U2616" i="3" s="1"/>
  <c r="O2616" i="3"/>
  <c r="P2616" i="3" s="1"/>
  <c r="N2616" i="3"/>
  <c r="V2616" i="3" s="1"/>
  <c r="M2616" i="3"/>
  <c r="AC2615" i="3"/>
  <c r="Z2615" i="3"/>
  <c r="Y2615" i="3"/>
  <c r="W2615" i="3"/>
  <c r="S2615" i="3"/>
  <c r="X2615" i="3" s="1"/>
  <c r="R2615" i="3"/>
  <c r="Q2615" i="3"/>
  <c r="T2615" i="3" s="1" a="1"/>
  <c r="T2615" i="3" s="1"/>
  <c r="U2615" i="3" s="1" a="1"/>
  <c r="U2615" i="3" s="1"/>
  <c r="O2615" i="3"/>
  <c r="P2615" i="3" s="1"/>
  <c r="N2615" i="3"/>
  <c r="V2615" i="3" s="1"/>
  <c r="M2615" i="3"/>
  <c r="Z2614" i="3"/>
  <c r="Y2614" i="3"/>
  <c r="W2614" i="3"/>
  <c r="V2614" i="3"/>
  <c r="S2614" i="3"/>
  <c r="R2614" i="3"/>
  <c r="Q2614" i="3"/>
  <c r="T2614" i="3" s="1" a="1"/>
  <c r="T2614" i="3" s="1"/>
  <c r="U2614" i="3" s="1" a="1"/>
  <c r="U2614" i="3" s="1"/>
  <c r="O2614" i="3"/>
  <c r="P2614" i="3" s="1"/>
  <c r="N2614" i="3"/>
  <c r="M2614" i="3"/>
  <c r="Z2613" i="3"/>
  <c r="Y2613" i="3"/>
  <c r="W2613" i="3"/>
  <c r="S2613" i="3"/>
  <c r="X2613" i="3" s="1"/>
  <c r="R2613" i="3"/>
  <c r="Q2613" i="3"/>
  <c r="T2613" i="3" s="1" a="1"/>
  <c r="T2613" i="3" s="1"/>
  <c r="U2613" i="3" s="1" a="1"/>
  <c r="U2613" i="3" s="1"/>
  <c r="O2613" i="3"/>
  <c r="P2613" i="3" s="1"/>
  <c r="N2613" i="3"/>
  <c r="V2613" i="3" s="1"/>
  <c r="M2613" i="3"/>
  <c r="AC2612" i="3"/>
  <c r="Z2612" i="3"/>
  <c r="Y2612" i="3"/>
  <c r="W2612" i="3"/>
  <c r="S2612" i="3"/>
  <c r="X2612" i="3" s="1"/>
  <c r="R2612" i="3"/>
  <c r="Q2612" i="3"/>
  <c r="T2612" i="3" s="1" a="1"/>
  <c r="T2612" i="3" s="1"/>
  <c r="U2612" i="3" s="1" a="1"/>
  <c r="U2612" i="3" s="1"/>
  <c r="O2612" i="3"/>
  <c r="P2612" i="3" s="1"/>
  <c r="N2612" i="3"/>
  <c r="V2612" i="3" s="1"/>
  <c r="M2612" i="3"/>
  <c r="AC2611" i="3"/>
  <c r="Z2611" i="3"/>
  <c r="Y2611" i="3"/>
  <c r="W2611" i="3"/>
  <c r="S2611" i="3"/>
  <c r="X2611" i="3" s="1"/>
  <c r="R2611" i="3"/>
  <c r="Q2611" i="3"/>
  <c r="T2611" i="3" s="1" a="1"/>
  <c r="T2611" i="3" s="1"/>
  <c r="U2611" i="3" s="1" a="1"/>
  <c r="U2611" i="3" s="1"/>
  <c r="O2611" i="3"/>
  <c r="P2611" i="3" s="1"/>
  <c r="N2611" i="3"/>
  <c r="V2611" i="3" s="1"/>
  <c r="M2611" i="3"/>
  <c r="Z2610" i="3"/>
  <c r="Y2610" i="3"/>
  <c r="W2610" i="3"/>
  <c r="S2610" i="3"/>
  <c r="R2610" i="3"/>
  <c r="Q2610" i="3"/>
  <c r="T2610" i="3" s="1" a="1"/>
  <c r="T2610" i="3" s="1"/>
  <c r="U2610" i="3" s="1" a="1"/>
  <c r="U2610" i="3" s="1"/>
  <c r="O2610" i="3"/>
  <c r="P2610" i="3" s="1"/>
  <c r="N2610" i="3"/>
  <c r="V2610" i="3" s="1"/>
  <c r="M2610" i="3"/>
  <c r="Z2609" i="3"/>
  <c r="Y2609" i="3"/>
  <c r="W2609" i="3"/>
  <c r="S2609" i="3"/>
  <c r="X2609" i="3" s="1"/>
  <c r="R2609" i="3"/>
  <c r="Q2609" i="3"/>
  <c r="T2609" i="3" s="1" a="1"/>
  <c r="T2609" i="3" s="1"/>
  <c r="U2609" i="3" s="1" a="1"/>
  <c r="U2609" i="3" s="1"/>
  <c r="O2609" i="3"/>
  <c r="P2609" i="3" s="1"/>
  <c r="N2609" i="3"/>
  <c r="V2609" i="3" s="1"/>
  <c r="M2609" i="3"/>
  <c r="AC2608" i="3"/>
  <c r="Z2608" i="3"/>
  <c r="Y2608" i="3"/>
  <c r="W2608" i="3"/>
  <c r="S2608" i="3"/>
  <c r="X2608" i="3" s="1"/>
  <c r="R2608" i="3"/>
  <c r="Q2608" i="3"/>
  <c r="T2608" i="3" s="1" a="1"/>
  <c r="T2608" i="3" s="1"/>
  <c r="U2608" i="3" s="1" a="1"/>
  <c r="U2608" i="3" s="1"/>
  <c r="O2608" i="3"/>
  <c r="P2608" i="3" s="1"/>
  <c r="N2608" i="3"/>
  <c r="V2608" i="3" s="1"/>
  <c r="M2608" i="3"/>
  <c r="AC2607" i="3"/>
  <c r="Z2607" i="3"/>
  <c r="Y2607" i="3"/>
  <c r="W2607" i="3"/>
  <c r="S2607" i="3"/>
  <c r="X2607" i="3" s="1"/>
  <c r="R2607" i="3"/>
  <c r="Q2607" i="3"/>
  <c r="T2607" i="3" s="1" a="1"/>
  <c r="T2607" i="3" s="1"/>
  <c r="U2607" i="3" s="1" a="1"/>
  <c r="U2607" i="3" s="1"/>
  <c r="O2607" i="3"/>
  <c r="P2607" i="3" s="1"/>
  <c r="N2607" i="3"/>
  <c r="V2607" i="3" s="1"/>
  <c r="M2607" i="3"/>
  <c r="Z2606" i="3"/>
  <c r="Y2606" i="3"/>
  <c r="W2606" i="3"/>
  <c r="S2606" i="3"/>
  <c r="R2606" i="3"/>
  <c r="Q2606" i="3"/>
  <c r="O2606" i="3"/>
  <c r="P2606" i="3" s="1"/>
  <c r="N2606" i="3"/>
  <c r="V2606" i="3" s="1"/>
  <c r="M2606" i="3"/>
  <c r="Z2605" i="3"/>
  <c r="Y2605" i="3"/>
  <c r="W2605" i="3"/>
  <c r="S2605" i="3"/>
  <c r="X2605" i="3" s="1"/>
  <c r="R2605" i="3"/>
  <c r="Q2605" i="3"/>
  <c r="T2605" i="3" s="1" a="1"/>
  <c r="T2605" i="3" s="1"/>
  <c r="U2605" i="3" s="1" a="1"/>
  <c r="U2605" i="3" s="1"/>
  <c r="O2605" i="3"/>
  <c r="P2605" i="3" s="1"/>
  <c r="N2605" i="3"/>
  <c r="V2605" i="3" s="1"/>
  <c r="M2605" i="3"/>
  <c r="AC2604" i="3"/>
  <c r="Z2604" i="3"/>
  <c r="Y2604" i="3"/>
  <c r="W2604" i="3"/>
  <c r="S2604" i="3"/>
  <c r="X2604" i="3" s="1"/>
  <c r="R2604" i="3"/>
  <c r="Q2604" i="3"/>
  <c r="T2604" i="3" s="1" a="1"/>
  <c r="T2604" i="3" s="1"/>
  <c r="U2604" i="3" s="1" a="1"/>
  <c r="U2604" i="3" s="1"/>
  <c r="O2604" i="3"/>
  <c r="P2604" i="3" s="1"/>
  <c r="N2604" i="3"/>
  <c r="V2604" i="3" s="1"/>
  <c r="M2604" i="3"/>
  <c r="AC2603" i="3"/>
  <c r="Z2603" i="3"/>
  <c r="Y2603" i="3"/>
  <c r="W2603" i="3"/>
  <c r="S2603" i="3"/>
  <c r="X2603" i="3" s="1"/>
  <c r="R2603" i="3"/>
  <c r="Q2603" i="3"/>
  <c r="T2603" i="3" s="1" a="1"/>
  <c r="T2603" i="3" s="1"/>
  <c r="U2603" i="3" s="1" a="1"/>
  <c r="U2603" i="3" s="1"/>
  <c r="O2603" i="3"/>
  <c r="P2603" i="3" s="1"/>
  <c r="N2603" i="3"/>
  <c r="V2603" i="3" s="1"/>
  <c r="M2603" i="3"/>
  <c r="Z2602" i="3"/>
  <c r="Y2602" i="3"/>
  <c r="W2602" i="3"/>
  <c r="S2602" i="3"/>
  <c r="R2602" i="3"/>
  <c r="Q2602" i="3"/>
  <c r="O2602" i="3"/>
  <c r="P2602" i="3" s="1"/>
  <c r="N2602" i="3"/>
  <c r="V2602" i="3" s="1"/>
  <c r="M2602" i="3"/>
  <c r="Z2601" i="3"/>
  <c r="Y2601" i="3"/>
  <c r="W2601" i="3"/>
  <c r="S2601" i="3"/>
  <c r="X2601" i="3" s="1"/>
  <c r="R2601" i="3"/>
  <c r="Q2601" i="3"/>
  <c r="T2601" i="3" s="1" a="1"/>
  <c r="T2601" i="3" s="1"/>
  <c r="U2601" i="3" s="1" a="1"/>
  <c r="U2601" i="3" s="1"/>
  <c r="O2601" i="3"/>
  <c r="P2601" i="3" s="1"/>
  <c r="N2601" i="3"/>
  <c r="V2601" i="3" s="1"/>
  <c r="M2601" i="3"/>
  <c r="AC2600" i="3"/>
  <c r="Z2600" i="3"/>
  <c r="Y2600" i="3"/>
  <c r="W2600" i="3"/>
  <c r="S2600" i="3"/>
  <c r="X2600" i="3" s="1"/>
  <c r="R2600" i="3"/>
  <c r="Q2600" i="3"/>
  <c r="T2600" i="3" s="1" a="1"/>
  <c r="T2600" i="3" s="1"/>
  <c r="U2600" i="3" s="1" a="1"/>
  <c r="U2600" i="3" s="1"/>
  <c r="O2600" i="3"/>
  <c r="P2600" i="3" s="1"/>
  <c r="N2600" i="3"/>
  <c r="V2600" i="3" s="1"/>
  <c r="M2600" i="3"/>
  <c r="AC2599" i="3"/>
  <c r="Z2599" i="3"/>
  <c r="Y2599" i="3"/>
  <c r="W2599" i="3"/>
  <c r="S2599" i="3"/>
  <c r="X2599" i="3" s="1"/>
  <c r="R2599" i="3"/>
  <c r="Q2599" i="3"/>
  <c r="T2599" i="3" s="1" a="1"/>
  <c r="T2599" i="3" s="1"/>
  <c r="U2599" i="3" s="1" a="1"/>
  <c r="U2599" i="3" s="1"/>
  <c r="O2599" i="3"/>
  <c r="P2599" i="3" s="1"/>
  <c r="N2599" i="3"/>
  <c r="V2599" i="3" s="1"/>
  <c r="M2599" i="3"/>
  <c r="Z2598" i="3"/>
  <c r="Y2598" i="3"/>
  <c r="W2598" i="3"/>
  <c r="S2598" i="3"/>
  <c r="R2598" i="3"/>
  <c r="Q2598" i="3"/>
  <c r="T2598" i="3" s="1" a="1"/>
  <c r="T2598" i="3" s="1"/>
  <c r="U2598" i="3" s="1" a="1"/>
  <c r="U2598" i="3" s="1"/>
  <c r="O2598" i="3"/>
  <c r="P2598" i="3" s="1"/>
  <c r="N2598" i="3"/>
  <c r="V2598" i="3" s="1"/>
  <c r="M2598" i="3"/>
  <c r="Z2597" i="3"/>
  <c r="Y2597" i="3"/>
  <c r="W2597" i="3"/>
  <c r="S2597" i="3"/>
  <c r="X2597" i="3" s="1"/>
  <c r="R2597" i="3"/>
  <c r="Q2597" i="3"/>
  <c r="T2597" i="3" s="1" a="1"/>
  <c r="T2597" i="3" s="1"/>
  <c r="U2597" i="3" s="1" a="1"/>
  <c r="U2597" i="3" s="1"/>
  <c r="O2597" i="3"/>
  <c r="P2597" i="3" s="1"/>
  <c r="N2597" i="3"/>
  <c r="V2597" i="3" s="1"/>
  <c r="M2597" i="3"/>
  <c r="AC2596" i="3"/>
  <c r="Z2596" i="3"/>
  <c r="Y2596" i="3"/>
  <c r="W2596" i="3"/>
  <c r="S2596" i="3"/>
  <c r="X2596" i="3" s="1"/>
  <c r="R2596" i="3"/>
  <c r="Q2596" i="3"/>
  <c r="T2596" i="3" s="1" a="1"/>
  <c r="T2596" i="3" s="1"/>
  <c r="U2596" i="3" s="1" a="1"/>
  <c r="U2596" i="3" s="1"/>
  <c r="O2596" i="3"/>
  <c r="P2596" i="3" s="1"/>
  <c r="N2596" i="3"/>
  <c r="V2596" i="3" s="1"/>
  <c r="M2596" i="3"/>
  <c r="AC2595" i="3"/>
  <c r="Z2595" i="3"/>
  <c r="Y2595" i="3"/>
  <c r="W2595" i="3"/>
  <c r="S2595" i="3"/>
  <c r="X2595" i="3" s="1"/>
  <c r="R2595" i="3"/>
  <c r="Q2595" i="3"/>
  <c r="T2595" i="3" s="1" a="1"/>
  <c r="T2595" i="3" s="1"/>
  <c r="U2595" i="3" s="1" a="1"/>
  <c r="U2595" i="3" s="1"/>
  <c r="O2595" i="3"/>
  <c r="P2595" i="3" s="1"/>
  <c r="N2595" i="3"/>
  <c r="V2595" i="3" s="1"/>
  <c r="M2595" i="3"/>
  <c r="Z2594" i="3"/>
  <c r="Y2594" i="3"/>
  <c r="W2594" i="3"/>
  <c r="S2594" i="3"/>
  <c r="R2594" i="3"/>
  <c r="Q2594" i="3"/>
  <c r="T2594" i="3" s="1" a="1"/>
  <c r="T2594" i="3" s="1"/>
  <c r="U2594" i="3" s="1" a="1"/>
  <c r="U2594" i="3" s="1"/>
  <c r="O2594" i="3"/>
  <c r="P2594" i="3" s="1"/>
  <c r="N2594" i="3"/>
  <c r="V2594" i="3" s="1"/>
  <c r="M2594" i="3"/>
  <c r="Z2593" i="3"/>
  <c r="Y2593" i="3"/>
  <c r="W2593" i="3"/>
  <c r="S2593" i="3"/>
  <c r="X2593" i="3" s="1"/>
  <c r="R2593" i="3"/>
  <c r="Q2593" i="3"/>
  <c r="T2593" i="3" s="1" a="1"/>
  <c r="T2593" i="3" s="1"/>
  <c r="U2593" i="3" s="1" a="1"/>
  <c r="U2593" i="3" s="1"/>
  <c r="O2593" i="3"/>
  <c r="P2593" i="3" s="1"/>
  <c r="N2593" i="3"/>
  <c r="V2593" i="3" s="1"/>
  <c r="M2593" i="3"/>
  <c r="AC2592" i="3"/>
  <c r="Z2592" i="3"/>
  <c r="Y2592" i="3"/>
  <c r="W2592" i="3"/>
  <c r="S2592" i="3"/>
  <c r="X2592" i="3" s="1"/>
  <c r="R2592" i="3"/>
  <c r="Q2592" i="3"/>
  <c r="T2592" i="3" s="1" a="1"/>
  <c r="T2592" i="3" s="1"/>
  <c r="U2592" i="3" s="1" a="1"/>
  <c r="U2592" i="3" s="1"/>
  <c r="O2592" i="3"/>
  <c r="P2592" i="3" s="1"/>
  <c r="N2592" i="3"/>
  <c r="V2592" i="3" s="1"/>
  <c r="M2592" i="3"/>
  <c r="AC2591" i="3"/>
  <c r="Z2591" i="3"/>
  <c r="Y2591" i="3"/>
  <c r="W2591" i="3"/>
  <c r="S2591" i="3"/>
  <c r="X2591" i="3" s="1"/>
  <c r="R2591" i="3"/>
  <c r="Q2591" i="3"/>
  <c r="T2591" i="3" s="1" a="1"/>
  <c r="T2591" i="3" s="1"/>
  <c r="U2591" i="3" s="1" a="1"/>
  <c r="U2591" i="3" s="1"/>
  <c r="O2591" i="3"/>
  <c r="P2591" i="3" s="1"/>
  <c r="N2591" i="3"/>
  <c r="V2591" i="3" s="1"/>
  <c r="M2591" i="3"/>
  <c r="Z2590" i="3"/>
  <c r="Y2590" i="3"/>
  <c r="W2590" i="3"/>
  <c r="S2590" i="3"/>
  <c r="R2590" i="3"/>
  <c r="Q2590" i="3"/>
  <c r="O2590" i="3"/>
  <c r="P2590" i="3" s="1"/>
  <c r="N2590" i="3"/>
  <c r="V2590" i="3" s="1"/>
  <c r="M2590" i="3"/>
  <c r="Z2589" i="3"/>
  <c r="Y2589" i="3"/>
  <c r="W2589" i="3"/>
  <c r="S2589" i="3"/>
  <c r="X2589" i="3" s="1"/>
  <c r="R2589" i="3"/>
  <c r="Q2589" i="3"/>
  <c r="T2589" i="3" s="1" a="1"/>
  <c r="T2589" i="3" s="1"/>
  <c r="U2589" i="3" s="1" a="1"/>
  <c r="U2589" i="3" s="1"/>
  <c r="O2589" i="3"/>
  <c r="P2589" i="3" s="1"/>
  <c r="N2589" i="3"/>
  <c r="V2589" i="3" s="1"/>
  <c r="M2589" i="3"/>
  <c r="AC2588" i="3"/>
  <c r="Z2588" i="3"/>
  <c r="Y2588" i="3"/>
  <c r="W2588" i="3"/>
  <c r="S2588" i="3"/>
  <c r="X2588" i="3" s="1"/>
  <c r="R2588" i="3"/>
  <c r="Q2588" i="3"/>
  <c r="T2588" i="3" s="1" a="1"/>
  <c r="T2588" i="3" s="1"/>
  <c r="U2588" i="3" s="1" a="1"/>
  <c r="U2588" i="3" s="1"/>
  <c r="O2588" i="3"/>
  <c r="P2588" i="3" s="1"/>
  <c r="N2588" i="3"/>
  <c r="V2588" i="3" s="1"/>
  <c r="M2588" i="3"/>
  <c r="AC2587" i="3"/>
  <c r="Z2587" i="3"/>
  <c r="Y2587" i="3"/>
  <c r="W2587" i="3"/>
  <c r="S2587" i="3"/>
  <c r="X2587" i="3" s="1"/>
  <c r="R2587" i="3"/>
  <c r="Q2587" i="3"/>
  <c r="T2587" i="3" s="1" a="1"/>
  <c r="T2587" i="3" s="1"/>
  <c r="U2587" i="3" s="1" a="1"/>
  <c r="U2587" i="3" s="1"/>
  <c r="O2587" i="3"/>
  <c r="P2587" i="3" s="1"/>
  <c r="N2587" i="3"/>
  <c r="V2587" i="3" s="1"/>
  <c r="M2587" i="3"/>
  <c r="Z2586" i="3"/>
  <c r="Y2586" i="3"/>
  <c r="W2586" i="3"/>
  <c r="S2586" i="3"/>
  <c r="R2586" i="3"/>
  <c r="Q2586" i="3"/>
  <c r="T2586" i="3" s="1" a="1"/>
  <c r="T2586" i="3" s="1"/>
  <c r="U2586" i="3" s="1" a="1"/>
  <c r="U2586" i="3" s="1"/>
  <c r="O2586" i="3"/>
  <c r="P2586" i="3" s="1"/>
  <c r="N2586" i="3"/>
  <c r="V2586" i="3" s="1"/>
  <c r="M2586" i="3"/>
  <c r="Z2585" i="3"/>
  <c r="Y2585" i="3"/>
  <c r="W2585" i="3"/>
  <c r="S2585" i="3"/>
  <c r="X2585" i="3" s="1"/>
  <c r="R2585" i="3"/>
  <c r="Q2585" i="3"/>
  <c r="T2585" i="3" s="1" a="1"/>
  <c r="T2585" i="3" s="1"/>
  <c r="U2585" i="3" s="1" a="1"/>
  <c r="U2585" i="3" s="1"/>
  <c r="O2585" i="3"/>
  <c r="P2585" i="3" s="1"/>
  <c r="N2585" i="3"/>
  <c r="V2585" i="3" s="1"/>
  <c r="M2585" i="3"/>
  <c r="AC2584" i="3"/>
  <c r="Z2584" i="3"/>
  <c r="Y2584" i="3"/>
  <c r="W2584" i="3"/>
  <c r="S2584" i="3"/>
  <c r="X2584" i="3" s="1"/>
  <c r="R2584" i="3"/>
  <c r="Q2584" i="3"/>
  <c r="T2584" i="3" s="1" a="1"/>
  <c r="T2584" i="3" s="1"/>
  <c r="U2584" i="3" s="1" a="1"/>
  <c r="U2584" i="3" s="1"/>
  <c r="O2584" i="3"/>
  <c r="P2584" i="3" s="1"/>
  <c r="N2584" i="3"/>
  <c r="V2584" i="3" s="1"/>
  <c r="M2584" i="3"/>
  <c r="Z2583" i="3"/>
  <c r="Y2583" i="3"/>
  <c r="W2583" i="3"/>
  <c r="S2583" i="3"/>
  <c r="X2583" i="3" s="1"/>
  <c r="R2583" i="3"/>
  <c r="Q2583" i="3"/>
  <c r="O2583" i="3"/>
  <c r="P2583" i="3" s="1"/>
  <c r="N2583" i="3"/>
  <c r="V2583" i="3" s="1"/>
  <c r="M2583" i="3"/>
  <c r="Z2582" i="3"/>
  <c r="Y2582" i="3"/>
  <c r="W2582" i="3"/>
  <c r="S2582" i="3"/>
  <c r="R2582" i="3"/>
  <c r="Q2582" i="3"/>
  <c r="T2582" i="3" s="1" a="1"/>
  <c r="T2582" i="3" s="1"/>
  <c r="U2582" i="3" s="1" a="1"/>
  <c r="U2582" i="3" s="1"/>
  <c r="O2582" i="3"/>
  <c r="P2582" i="3" s="1"/>
  <c r="N2582" i="3"/>
  <c r="V2582" i="3" s="1"/>
  <c r="M2582" i="3"/>
  <c r="Z2581" i="3"/>
  <c r="Y2581" i="3"/>
  <c r="W2581" i="3"/>
  <c r="S2581" i="3"/>
  <c r="X2581" i="3" s="1"/>
  <c r="R2581" i="3"/>
  <c r="Q2581" i="3"/>
  <c r="T2581" i="3" s="1" a="1"/>
  <c r="T2581" i="3" s="1"/>
  <c r="U2581" i="3" s="1" a="1"/>
  <c r="U2581" i="3" s="1"/>
  <c r="O2581" i="3"/>
  <c r="P2581" i="3" s="1"/>
  <c r="N2581" i="3"/>
  <c r="V2581" i="3" s="1"/>
  <c r="M2581" i="3"/>
  <c r="AC2580" i="3"/>
  <c r="Z2580" i="3"/>
  <c r="Y2580" i="3"/>
  <c r="W2580" i="3"/>
  <c r="S2580" i="3"/>
  <c r="X2580" i="3" s="1"/>
  <c r="R2580" i="3"/>
  <c r="Q2580" i="3"/>
  <c r="T2580" i="3" s="1" a="1"/>
  <c r="T2580" i="3" s="1"/>
  <c r="U2580" i="3" s="1" a="1"/>
  <c r="U2580" i="3" s="1"/>
  <c r="O2580" i="3"/>
  <c r="P2580" i="3" s="1"/>
  <c r="N2580" i="3"/>
  <c r="V2580" i="3" s="1"/>
  <c r="M2580" i="3"/>
  <c r="AC2579" i="3"/>
  <c r="Z2579" i="3"/>
  <c r="Y2579" i="3"/>
  <c r="W2579" i="3"/>
  <c r="V2579" i="3"/>
  <c r="S2579" i="3"/>
  <c r="X2579" i="3" s="1"/>
  <c r="R2579" i="3"/>
  <c r="Q2579" i="3"/>
  <c r="T2579" i="3" s="1" a="1"/>
  <c r="T2579" i="3" s="1"/>
  <c r="U2579" i="3" s="1" a="1"/>
  <c r="U2579" i="3" s="1"/>
  <c r="O2579" i="3"/>
  <c r="P2579" i="3" s="1"/>
  <c r="N2579" i="3"/>
  <c r="M2579" i="3"/>
  <c r="Z2578" i="3"/>
  <c r="Y2578" i="3"/>
  <c r="W2578" i="3"/>
  <c r="S2578" i="3"/>
  <c r="R2578" i="3"/>
  <c r="Q2578" i="3"/>
  <c r="O2578" i="3"/>
  <c r="P2578" i="3" s="1"/>
  <c r="N2578" i="3"/>
  <c r="V2578" i="3" s="1"/>
  <c r="M2578" i="3"/>
  <c r="Z2577" i="3"/>
  <c r="Y2577" i="3"/>
  <c r="W2577" i="3"/>
  <c r="S2577" i="3"/>
  <c r="X2577" i="3" s="1"/>
  <c r="R2577" i="3"/>
  <c r="Q2577" i="3"/>
  <c r="T2577" i="3" s="1" a="1"/>
  <c r="T2577" i="3" s="1"/>
  <c r="U2577" i="3" s="1" a="1"/>
  <c r="U2577" i="3" s="1"/>
  <c r="O2577" i="3"/>
  <c r="P2577" i="3" s="1"/>
  <c r="N2577" i="3"/>
  <c r="V2577" i="3" s="1"/>
  <c r="M2577" i="3"/>
  <c r="AC2576" i="3"/>
  <c r="Z2576" i="3"/>
  <c r="Y2576" i="3"/>
  <c r="W2576" i="3"/>
  <c r="S2576" i="3"/>
  <c r="X2576" i="3" s="1"/>
  <c r="R2576" i="3"/>
  <c r="Q2576" i="3"/>
  <c r="T2576" i="3" s="1" a="1"/>
  <c r="T2576" i="3" s="1"/>
  <c r="U2576" i="3" s="1" a="1"/>
  <c r="U2576" i="3" s="1"/>
  <c r="O2576" i="3"/>
  <c r="P2576" i="3" s="1"/>
  <c r="N2576" i="3"/>
  <c r="V2576" i="3" s="1"/>
  <c r="M2576" i="3"/>
  <c r="AC2575" i="3"/>
  <c r="Z2575" i="3"/>
  <c r="Y2575" i="3"/>
  <c r="W2575" i="3"/>
  <c r="V2575" i="3"/>
  <c r="S2575" i="3"/>
  <c r="X2575" i="3" s="1"/>
  <c r="R2575" i="3"/>
  <c r="Q2575" i="3"/>
  <c r="T2575" i="3" s="1" a="1"/>
  <c r="T2575" i="3" s="1"/>
  <c r="U2575" i="3" s="1" a="1"/>
  <c r="U2575" i="3" s="1"/>
  <c r="O2575" i="3"/>
  <c r="P2575" i="3" s="1"/>
  <c r="N2575" i="3"/>
  <c r="M2575" i="3"/>
  <c r="AC2574" i="3"/>
  <c r="Z2574" i="3"/>
  <c r="Y2574" i="3"/>
  <c r="W2574" i="3"/>
  <c r="S2574" i="3"/>
  <c r="X2574" i="3" s="1"/>
  <c r="R2574" i="3"/>
  <c r="Q2574" i="3"/>
  <c r="T2574" i="3" s="1" a="1"/>
  <c r="T2574" i="3" s="1"/>
  <c r="U2574" i="3" s="1" a="1"/>
  <c r="U2574" i="3" s="1"/>
  <c r="O2574" i="3"/>
  <c r="P2574" i="3" s="1"/>
  <c r="N2574" i="3"/>
  <c r="V2574" i="3" s="1"/>
  <c r="M2574" i="3"/>
  <c r="Z2573" i="3"/>
  <c r="Y2573" i="3"/>
  <c r="W2573" i="3"/>
  <c r="S2573" i="3"/>
  <c r="R2573" i="3"/>
  <c r="Q2573" i="3"/>
  <c r="T2573" i="3" s="1" a="1"/>
  <c r="T2573" i="3" s="1"/>
  <c r="U2573" i="3" s="1" a="1"/>
  <c r="U2573" i="3" s="1"/>
  <c r="O2573" i="3"/>
  <c r="P2573" i="3" s="1"/>
  <c r="N2573" i="3"/>
  <c r="V2573" i="3" s="1"/>
  <c r="M2573" i="3"/>
  <c r="AC2572" i="3"/>
  <c r="Z2572" i="3"/>
  <c r="Y2572" i="3"/>
  <c r="W2572" i="3"/>
  <c r="S2572" i="3"/>
  <c r="X2572" i="3" s="1"/>
  <c r="R2572" i="3"/>
  <c r="Q2572" i="3"/>
  <c r="T2572" i="3" s="1" a="1"/>
  <c r="T2572" i="3" s="1"/>
  <c r="U2572" i="3" s="1" a="1"/>
  <c r="U2572" i="3" s="1"/>
  <c r="O2572" i="3"/>
  <c r="P2572" i="3" s="1"/>
  <c r="N2572" i="3"/>
  <c r="V2572" i="3" s="1"/>
  <c r="M2572" i="3"/>
  <c r="Z2571" i="3"/>
  <c r="Y2571" i="3"/>
  <c r="W2571" i="3"/>
  <c r="V2571" i="3"/>
  <c r="S2571" i="3"/>
  <c r="X2571" i="3" s="1"/>
  <c r="R2571" i="3"/>
  <c r="Q2571" i="3"/>
  <c r="T2571" i="3" s="1" a="1"/>
  <c r="T2571" i="3" s="1"/>
  <c r="U2571" i="3" s="1" a="1"/>
  <c r="U2571" i="3" s="1"/>
  <c r="O2571" i="3"/>
  <c r="P2571" i="3" s="1"/>
  <c r="N2571" i="3"/>
  <c r="M2571" i="3"/>
  <c r="AC2570" i="3"/>
  <c r="Z2570" i="3"/>
  <c r="Y2570" i="3"/>
  <c r="W2570" i="3"/>
  <c r="S2570" i="3"/>
  <c r="X2570" i="3" s="1"/>
  <c r="R2570" i="3"/>
  <c r="Q2570" i="3"/>
  <c r="T2570" i="3" s="1" a="1"/>
  <c r="T2570" i="3" s="1"/>
  <c r="U2570" i="3" s="1" a="1"/>
  <c r="U2570" i="3" s="1"/>
  <c r="O2570" i="3"/>
  <c r="P2570" i="3" s="1"/>
  <c r="N2570" i="3"/>
  <c r="V2570" i="3" s="1"/>
  <c r="M2570" i="3"/>
  <c r="Z2569" i="3"/>
  <c r="Y2569" i="3"/>
  <c r="W2569" i="3"/>
  <c r="V2569" i="3"/>
  <c r="S2569" i="3"/>
  <c r="R2569" i="3"/>
  <c r="Q2569" i="3"/>
  <c r="T2569" i="3" s="1" a="1"/>
  <c r="T2569" i="3" s="1"/>
  <c r="U2569" i="3" s="1" a="1"/>
  <c r="U2569" i="3" s="1"/>
  <c r="O2569" i="3"/>
  <c r="P2569" i="3" s="1"/>
  <c r="N2569" i="3"/>
  <c r="M2569" i="3"/>
  <c r="AC2568" i="3"/>
  <c r="Z2568" i="3"/>
  <c r="Y2568" i="3"/>
  <c r="W2568" i="3"/>
  <c r="S2568" i="3"/>
  <c r="X2568" i="3" s="1"/>
  <c r="R2568" i="3"/>
  <c r="Q2568" i="3"/>
  <c r="T2568" i="3" s="1" a="1"/>
  <c r="T2568" i="3" s="1"/>
  <c r="U2568" i="3" s="1" a="1"/>
  <c r="U2568" i="3" s="1"/>
  <c r="O2568" i="3"/>
  <c r="P2568" i="3" s="1"/>
  <c r="N2568" i="3"/>
  <c r="V2568" i="3" s="1"/>
  <c r="M2568" i="3"/>
  <c r="Z2567" i="3"/>
  <c r="Y2567" i="3"/>
  <c r="W2567" i="3"/>
  <c r="V2567" i="3"/>
  <c r="S2567" i="3"/>
  <c r="X2567" i="3" s="1"/>
  <c r="R2567" i="3"/>
  <c r="Q2567" i="3"/>
  <c r="O2567" i="3"/>
  <c r="P2567" i="3" s="1"/>
  <c r="N2567" i="3"/>
  <c r="M2567" i="3"/>
  <c r="Z2566" i="3"/>
  <c r="Y2566" i="3"/>
  <c r="W2566" i="3"/>
  <c r="S2566" i="3"/>
  <c r="R2566" i="3"/>
  <c r="Q2566" i="3"/>
  <c r="O2566" i="3"/>
  <c r="P2566" i="3" s="1"/>
  <c r="N2566" i="3"/>
  <c r="V2566" i="3" s="1"/>
  <c r="M2566" i="3"/>
  <c r="Z2565" i="3"/>
  <c r="Y2565" i="3"/>
  <c r="W2565" i="3"/>
  <c r="V2565" i="3"/>
  <c r="S2565" i="3"/>
  <c r="R2565" i="3"/>
  <c r="Q2565" i="3"/>
  <c r="T2565" i="3" s="1" a="1"/>
  <c r="T2565" i="3" s="1"/>
  <c r="U2565" i="3" s="1" a="1"/>
  <c r="U2565" i="3" s="1"/>
  <c r="O2565" i="3"/>
  <c r="P2565" i="3" s="1"/>
  <c r="N2565" i="3"/>
  <c r="M2565" i="3"/>
  <c r="AC2564" i="3"/>
  <c r="Z2564" i="3"/>
  <c r="Y2564" i="3"/>
  <c r="W2564" i="3"/>
  <c r="S2564" i="3"/>
  <c r="X2564" i="3" s="1"/>
  <c r="R2564" i="3"/>
  <c r="Q2564" i="3"/>
  <c r="T2564" i="3" s="1" a="1"/>
  <c r="T2564" i="3" s="1"/>
  <c r="U2564" i="3" s="1" a="1"/>
  <c r="U2564" i="3" s="1"/>
  <c r="O2564" i="3"/>
  <c r="P2564" i="3" s="1"/>
  <c r="N2564" i="3"/>
  <c r="V2564" i="3" s="1"/>
  <c r="M2564" i="3"/>
  <c r="Z2563" i="3"/>
  <c r="Y2563" i="3"/>
  <c r="W2563" i="3"/>
  <c r="V2563" i="3"/>
  <c r="S2563" i="3"/>
  <c r="X2563" i="3" s="1"/>
  <c r="R2563" i="3"/>
  <c r="Q2563" i="3"/>
  <c r="T2563" i="3" s="1" a="1"/>
  <c r="T2563" i="3" s="1"/>
  <c r="U2563" i="3" s="1" a="1"/>
  <c r="U2563" i="3" s="1"/>
  <c r="O2563" i="3"/>
  <c r="P2563" i="3" s="1"/>
  <c r="N2563" i="3"/>
  <c r="M2563" i="3"/>
  <c r="AC2562" i="3"/>
  <c r="Z2562" i="3"/>
  <c r="Y2562" i="3"/>
  <c r="W2562" i="3"/>
  <c r="S2562" i="3"/>
  <c r="X2562" i="3" s="1"/>
  <c r="R2562" i="3"/>
  <c r="Q2562" i="3"/>
  <c r="T2562" i="3" s="1" a="1"/>
  <c r="T2562" i="3" s="1"/>
  <c r="U2562" i="3" s="1" a="1"/>
  <c r="U2562" i="3" s="1"/>
  <c r="O2562" i="3"/>
  <c r="P2562" i="3" s="1"/>
  <c r="N2562" i="3"/>
  <c r="V2562" i="3" s="1"/>
  <c r="M2562" i="3"/>
  <c r="Z2561" i="3"/>
  <c r="Y2561" i="3"/>
  <c r="W2561" i="3"/>
  <c r="V2561" i="3"/>
  <c r="S2561" i="3"/>
  <c r="R2561" i="3"/>
  <c r="Q2561" i="3"/>
  <c r="O2561" i="3"/>
  <c r="P2561" i="3" s="1"/>
  <c r="N2561" i="3"/>
  <c r="M2561" i="3"/>
  <c r="AC2560" i="3"/>
  <c r="Z2560" i="3"/>
  <c r="Y2560" i="3"/>
  <c r="W2560" i="3"/>
  <c r="S2560" i="3"/>
  <c r="X2560" i="3" s="1"/>
  <c r="R2560" i="3"/>
  <c r="Q2560" i="3"/>
  <c r="T2560" i="3" s="1" a="1"/>
  <c r="T2560" i="3" s="1"/>
  <c r="U2560" i="3" s="1" a="1"/>
  <c r="U2560" i="3" s="1"/>
  <c r="O2560" i="3"/>
  <c r="P2560" i="3" s="1"/>
  <c r="N2560" i="3"/>
  <c r="V2560" i="3" s="1"/>
  <c r="M2560" i="3"/>
  <c r="Z2559" i="3"/>
  <c r="Y2559" i="3"/>
  <c r="W2559" i="3"/>
  <c r="V2559" i="3"/>
  <c r="S2559" i="3"/>
  <c r="X2559" i="3" s="1"/>
  <c r="R2559" i="3"/>
  <c r="Q2559" i="3"/>
  <c r="T2559" i="3" s="1" a="1"/>
  <c r="T2559" i="3" s="1"/>
  <c r="U2559" i="3" s="1" a="1"/>
  <c r="U2559" i="3" s="1"/>
  <c r="O2559" i="3"/>
  <c r="P2559" i="3" s="1"/>
  <c r="N2559" i="3"/>
  <c r="M2559" i="3"/>
  <c r="AC2558" i="3"/>
  <c r="Z2558" i="3"/>
  <c r="Y2558" i="3"/>
  <c r="W2558" i="3"/>
  <c r="S2558" i="3"/>
  <c r="X2558" i="3" s="1"/>
  <c r="R2558" i="3"/>
  <c r="Q2558" i="3"/>
  <c r="T2558" i="3" s="1" a="1"/>
  <c r="T2558" i="3" s="1"/>
  <c r="U2558" i="3" s="1" a="1"/>
  <c r="U2558" i="3" s="1"/>
  <c r="O2558" i="3"/>
  <c r="P2558" i="3" s="1"/>
  <c r="N2558" i="3"/>
  <c r="V2558" i="3" s="1"/>
  <c r="M2558" i="3"/>
  <c r="Z2557" i="3"/>
  <c r="Y2557" i="3"/>
  <c r="W2557" i="3"/>
  <c r="V2557" i="3"/>
  <c r="S2557" i="3"/>
  <c r="R2557" i="3"/>
  <c r="Q2557" i="3"/>
  <c r="T2557" i="3" s="1" a="1"/>
  <c r="T2557" i="3" s="1"/>
  <c r="U2557" i="3" s="1" a="1"/>
  <c r="U2557" i="3" s="1"/>
  <c r="O2557" i="3"/>
  <c r="P2557" i="3" s="1"/>
  <c r="N2557" i="3"/>
  <c r="M2557" i="3"/>
  <c r="AC2556" i="3"/>
  <c r="Z2556" i="3"/>
  <c r="Y2556" i="3"/>
  <c r="W2556" i="3"/>
  <c r="S2556" i="3"/>
  <c r="X2556" i="3" s="1"/>
  <c r="R2556" i="3"/>
  <c r="Q2556" i="3"/>
  <c r="T2556" i="3" s="1" a="1"/>
  <c r="T2556" i="3" s="1"/>
  <c r="U2556" i="3" s="1" a="1"/>
  <c r="U2556" i="3" s="1"/>
  <c r="O2556" i="3"/>
  <c r="P2556" i="3" s="1"/>
  <c r="N2556" i="3"/>
  <c r="V2556" i="3" s="1"/>
  <c r="M2556" i="3"/>
  <c r="Z2555" i="3"/>
  <c r="Y2555" i="3"/>
  <c r="W2555" i="3"/>
  <c r="V2555" i="3"/>
  <c r="S2555" i="3"/>
  <c r="X2555" i="3" s="1"/>
  <c r="R2555" i="3"/>
  <c r="Q2555" i="3"/>
  <c r="T2555" i="3" s="1" a="1"/>
  <c r="T2555" i="3" s="1"/>
  <c r="U2555" i="3" s="1" a="1"/>
  <c r="U2555" i="3" s="1"/>
  <c r="O2555" i="3"/>
  <c r="P2555" i="3" s="1"/>
  <c r="N2555" i="3"/>
  <c r="M2555" i="3"/>
  <c r="AC2554" i="3"/>
  <c r="Z2554" i="3"/>
  <c r="Y2554" i="3"/>
  <c r="W2554" i="3"/>
  <c r="S2554" i="3"/>
  <c r="X2554" i="3" s="1"/>
  <c r="R2554" i="3"/>
  <c r="Q2554" i="3"/>
  <c r="T2554" i="3" s="1" a="1"/>
  <c r="T2554" i="3" s="1"/>
  <c r="U2554" i="3" s="1" a="1"/>
  <c r="U2554" i="3" s="1"/>
  <c r="O2554" i="3"/>
  <c r="P2554" i="3" s="1"/>
  <c r="N2554" i="3"/>
  <c r="V2554" i="3" s="1"/>
  <c r="M2554" i="3"/>
  <c r="Z2553" i="3"/>
  <c r="Y2553" i="3"/>
  <c r="W2553" i="3"/>
  <c r="V2553" i="3"/>
  <c r="S2553" i="3"/>
  <c r="R2553" i="3"/>
  <c r="Q2553" i="3"/>
  <c r="T2553" i="3" s="1" a="1"/>
  <c r="T2553" i="3" s="1"/>
  <c r="U2553" i="3" s="1" a="1"/>
  <c r="U2553" i="3" s="1"/>
  <c r="O2553" i="3"/>
  <c r="P2553" i="3" s="1"/>
  <c r="N2553" i="3"/>
  <c r="M2553" i="3"/>
  <c r="AC2552" i="3"/>
  <c r="Z2552" i="3"/>
  <c r="Y2552" i="3"/>
  <c r="W2552" i="3"/>
  <c r="S2552" i="3"/>
  <c r="X2552" i="3" s="1"/>
  <c r="R2552" i="3"/>
  <c r="Q2552" i="3"/>
  <c r="T2552" i="3" s="1" a="1"/>
  <c r="T2552" i="3" s="1"/>
  <c r="U2552" i="3" s="1" a="1"/>
  <c r="U2552" i="3" s="1"/>
  <c r="O2552" i="3"/>
  <c r="P2552" i="3" s="1"/>
  <c r="N2552" i="3"/>
  <c r="V2552" i="3" s="1"/>
  <c r="M2552" i="3"/>
  <c r="AC2551" i="3"/>
  <c r="Z2551" i="3"/>
  <c r="Y2551" i="3"/>
  <c r="W2551" i="3"/>
  <c r="V2551" i="3"/>
  <c r="S2551" i="3"/>
  <c r="X2551" i="3" s="1"/>
  <c r="R2551" i="3"/>
  <c r="Q2551" i="3"/>
  <c r="O2551" i="3"/>
  <c r="P2551" i="3" s="1"/>
  <c r="N2551" i="3"/>
  <c r="M2551" i="3"/>
  <c r="Z2550" i="3"/>
  <c r="Y2550" i="3"/>
  <c r="W2550" i="3"/>
  <c r="S2550" i="3"/>
  <c r="R2550" i="3"/>
  <c r="Q2550" i="3"/>
  <c r="O2550" i="3"/>
  <c r="P2550" i="3" s="1"/>
  <c r="N2550" i="3"/>
  <c r="V2550" i="3" s="1"/>
  <c r="M2550" i="3"/>
  <c r="Z2549" i="3"/>
  <c r="Y2549" i="3"/>
  <c r="W2549" i="3"/>
  <c r="V2549" i="3"/>
  <c r="S2549" i="3"/>
  <c r="R2549" i="3"/>
  <c r="Q2549" i="3"/>
  <c r="T2549" i="3" s="1" a="1"/>
  <c r="T2549" i="3" s="1"/>
  <c r="U2549" i="3" s="1" a="1"/>
  <c r="U2549" i="3" s="1"/>
  <c r="O2549" i="3"/>
  <c r="P2549" i="3" s="1"/>
  <c r="N2549" i="3"/>
  <c r="M2549" i="3"/>
  <c r="AC2548" i="3"/>
  <c r="Z2548" i="3"/>
  <c r="Y2548" i="3"/>
  <c r="W2548" i="3"/>
  <c r="S2548" i="3"/>
  <c r="X2548" i="3" s="1"/>
  <c r="R2548" i="3"/>
  <c r="Q2548" i="3"/>
  <c r="T2548" i="3" s="1" a="1"/>
  <c r="T2548" i="3" s="1"/>
  <c r="U2548" i="3" s="1" a="1"/>
  <c r="U2548" i="3" s="1"/>
  <c r="O2548" i="3"/>
  <c r="P2548" i="3" s="1"/>
  <c r="N2548" i="3"/>
  <c r="V2548" i="3" s="1"/>
  <c r="M2548" i="3"/>
  <c r="Z2547" i="3"/>
  <c r="Y2547" i="3"/>
  <c r="W2547" i="3"/>
  <c r="V2547" i="3"/>
  <c r="S2547" i="3"/>
  <c r="X2547" i="3" s="1"/>
  <c r="R2547" i="3"/>
  <c r="Q2547" i="3"/>
  <c r="T2547" i="3" s="1" a="1"/>
  <c r="T2547" i="3" s="1"/>
  <c r="U2547" i="3" s="1" a="1"/>
  <c r="U2547" i="3" s="1"/>
  <c r="O2547" i="3"/>
  <c r="P2547" i="3" s="1"/>
  <c r="N2547" i="3"/>
  <c r="M2547" i="3"/>
  <c r="AC2546" i="3"/>
  <c r="Z2546" i="3"/>
  <c r="Y2546" i="3"/>
  <c r="W2546" i="3"/>
  <c r="S2546" i="3"/>
  <c r="X2546" i="3" s="1"/>
  <c r="R2546" i="3"/>
  <c r="Q2546" i="3"/>
  <c r="T2546" i="3" s="1" a="1"/>
  <c r="T2546" i="3" s="1"/>
  <c r="U2546" i="3" s="1" a="1"/>
  <c r="U2546" i="3" s="1"/>
  <c r="O2546" i="3"/>
  <c r="P2546" i="3" s="1"/>
  <c r="N2546" i="3"/>
  <c r="V2546" i="3" s="1"/>
  <c r="M2546" i="3"/>
  <c r="Z2545" i="3"/>
  <c r="Y2545" i="3"/>
  <c r="W2545" i="3"/>
  <c r="V2545" i="3"/>
  <c r="S2545" i="3"/>
  <c r="R2545" i="3"/>
  <c r="Q2545" i="3"/>
  <c r="O2545" i="3"/>
  <c r="P2545" i="3" s="1"/>
  <c r="N2545" i="3"/>
  <c r="M2545" i="3"/>
  <c r="AC2544" i="3"/>
  <c r="Z2544" i="3"/>
  <c r="Y2544" i="3"/>
  <c r="W2544" i="3"/>
  <c r="S2544" i="3"/>
  <c r="X2544" i="3" s="1"/>
  <c r="R2544" i="3"/>
  <c r="Q2544" i="3"/>
  <c r="T2544" i="3" s="1" a="1"/>
  <c r="T2544" i="3" s="1"/>
  <c r="U2544" i="3" s="1" a="1"/>
  <c r="U2544" i="3" s="1"/>
  <c r="O2544" i="3"/>
  <c r="P2544" i="3" s="1"/>
  <c r="N2544" i="3"/>
  <c r="V2544" i="3" s="1"/>
  <c r="M2544" i="3"/>
  <c r="Z2543" i="3"/>
  <c r="Y2543" i="3"/>
  <c r="W2543" i="3"/>
  <c r="V2543" i="3"/>
  <c r="S2543" i="3"/>
  <c r="X2543" i="3" s="1"/>
  <c r="R2543" i="3"/>
  <c r="Q2543" i="3"/>
  <c r="T2543" i="3" s="1" a="1"/>
  <c r="T2543" i="3" s="1"/>
  <c r="U2543" i="3" s="1" a="1"/>
  <c r="U2543" i="3" s="1"/>
  <c r="O2543" i="3"/>
  <c r="P2543" i="3" s="1"/>
  <c r="N2543" i="3"/>
  <c r="M2543" i="3"/>
  <c r="AC2542" i="3"/>
  <c r="Z2542" i="3"/>
  <c r="Y2542" i="3"/>
  <c r="W2542" i="3"/>
  <c r="S2542" i="3"/>
  <c r="X2542" i="3" s="1"/>
  <c r="R2542" i="3"/>
  <c r="Q2542" i="3"/>
  <c r="T2542" i="3" s="1" a="1"/>
  <c r="T2542" i="3" s="1"/>
  <c r="U2542" i="3" s="1" a="1"/>
  <c r="U2542" i="3" s="1"/>
  <c r="O2542" i="3"/>
  <c r="P2542" i="3" s="1"/>
  <c r="N2542" i="3"/>
  <c r="V2542" i="3" s="1"/>
  <c r="M2542" i="3"/>
  <c r="Z2541" i="3"/>
  <c r="Y2541" i="3"/>
  <c r="W2541" i="3"/>
  <c r="V2541" i="3"/>
  <c r="S2541" i="3"/>
  <c r="R2541" i="3"/>
  <c r="Q2541" i="3"/>
  <c r="T2541" i="3" s="1" a="1"/>
  <c r="T2541" i="3" s="1"/>
  <c r="U2541" i="3" s="1" a="1"/>
  <c r="U2541" i="3" s="1"/>
  <c r="O2541" i="3"/>
  <c r="P2541" i="3" s="1"/>
  <c r="N2541" i="3"/>
  <c r="M2541" i="3"/>
  <c r="AC2540" i="3"/>
  <c r="Z2540" i="3"/>
  <c r="Y2540" i="3"/>
  <c r="W2540" i="3"/>
  <c r="S2540" i="3"/>
  <c r="X2540" i="3" s="1"/>
  <c r="R2540" i="3"/>
  <c r="Q2540" i="3"/>
  <c r="T2540" i="3" s="1" a="1"/>
  <c r="T2540" i="3" s="1"/>
  <c r="U2540" i="3" s="1" a="1"/>
  <c r="U2540" i="3" s="1"/>
  <c r="O2540" i="3"/>
  <c r="P2540" i="3" s="1"/>
  <c r="N2540" i="3"/>
  <c r="V2540" i="3" s="1"/>
  <c r="M2540" i="3"/>
  <c r="Z2539" i="3"/>
  <c r="Y2539" i="3"/>
  <c r="W2539" i="3"/>
  <c r="V2539" i="3"/>
  <c r="S2539" i="3"/>
  <c r="X2539" i="3" s="1"/>
  <c r="R2539" i="3"/>
  <c r="Q2539" i="3"/>
  <c r="T2539" i="3" s="1" a="1"/>
  <c r="T2539" i="3" s="1"/>
  <c r="U2539" i="3" s="1" a="1"/>
  <c r="U2539" i="3" s="1"/>
  <c r="O2539" i="3"/>
  <c r="P2539" i="3" s="1"/>
  <c r="N2539" i="3"/>
  <c r="M2539" i="3"/>
  <c r="AC2538" i="3"/>
  <c r="Z2538" i="3"/>
  <c r="Y2538" i="3"/>
  <c r="W2538" i="3"/>
  <c r="S2538" i="3"/>
  <c r="X2538" i="3" s="1"/>
  <c r="R2538" i="3"/>
  <c r="Q2538" i="3"/>
  <c r="T2538" i="3" s="1" a="1"/>
  <c r="T2538" i="3" s="1"/>
  <c r="U2538" i="3" s="1" a="1"/>
  <c r="U2538" i="3" s="1"/>
  <c r="O2538" i="3"/>
  <c r="P2538" i="3" s="1"/>
  <c r="N2538" i="3"/>
  <c r="V2538" i="3" s="1"/>
  <c r="M2538" i="3"/>
  <c r="Z2537" i="3"/>
  <c r="Y2537" i="3"/>
  <c r="W2537" i="3"/>
  <c r="V2537" i="3"/>
  <c r="S2537" i="3"/>
  <c r="R2537" i="3"/>
  <c r="Q2537" i="3"/>
  <c r="T2537" i="3" s="1" a="1"/>
  <c r="T2537" i="3" s="1"/>
  <c r="U2537" i="3" s="1" a="1"/>
  <c r="U2537" i="3" s="1"/>
  <c r="O2537" i="3"/>
  <c r="P2537" i="3" s="1"/>
  <c r="N2537" i="3"/>
  <c r="M2537" i="3"/>
  <c r="AC2536" i="3"/>
  <c r="Z2536" i="3"/>
  <c r="Y2536" i="3"/>
  <c r="W2536" i="3"/>
  <c r="S2536" i="3"/>
  <c r="X2536" i="3" s="1"/>
  <c r="R2536" i="3"/>
  <c r="Q2536" i="3"/>
  <c r="T2536" i="3" s="1" a="1"/>
  <c r="T2536" i="3" s="1"/>
  <c r="U2536" i="3" s="1" a="1"/>
  <c r="U2536" i="3" s="1"/>
  <c r="O2536" i="3"/>
  <c r="P2536" i="3" s="1"/>
  <c r="N2536" i="3"/>
  <c r="V2536" i="3" s="1"/>
  <c r="M2536" i="3"/>
  <c r="AC2535" i="3"/>
  <c r="Z2535" i="3"/>
  <c r="Y2535" i="3"/>
  <c r="W2535" i="3"/>
  <c r="V2535" i="3"/>
  <c r="S2535" i="3"/>
  <c r="X2535" i="3" s="1"/>
  <c r="R2535" i="3"/>
  <c r="Q2535" i="3"/>
  <c r="T2535" i="3" s="1" a="1"/>
  <c r="T2535" i="3" s="1"/>
  <c r="U2535" i="3" s="1" a="1"/>
  <c r="U2535" i="3" s="1"/>
  <c r="O2535" i="3"/>
  <c r="P2535" i="3" s="1"/>
  <c r="N2535" i="3"/>
  <c r="M2535" i="3"/>
  <c r="Z2534" i="3"/>
  <c r="Y2534" i="3"/>
  <c r="W2534" i="3"/>
  <c r="S2534" i="3"/>
  <c r="X2534" i="3" s="1"/>
  <c r="R2534" i="3"/>
  <c r="Q2534" i="3"/>
  <c r="O2534" i="3"/>
  <c r="P2534" i="3" s="1"/>
  <c r="N2534" i="3"/>
  <c r="V2534" i="3" s="1"/>
  <c r="M2534" i="3"/>
  <c r="Z2533" i="3"/>
  <c r="Y2533" i="3"/>
  <c r="W2533" i="3"/>
  <c r="V2533" i="3"/>
  <c r="S2533" i="3"/>
  <c r="X2533" i="3" s="1"/>
  <c r="R2533" i="3"/>
  <c r="Q2533" i="3"/>
  <c r="T2533" i="3" s="1" a="1"/>
  <c r="T2533" i="3" s="1"/>
  <c r="U2533" i="3" s="1" a="1"/>
  <c r="U2533" i="3" s="1"/>
  <c r="O2533" i="3"/>
  <c r="P2533" i="3" s="1"/>
  <c r="N2533" i="3"/>
  <c r="M2533" i="3"/>
  <c r="Z2532" i="3"/>
  <c r="Y2532" i="3"/>
  <c r="W2532" i="3"/>
  <c r="S2532" i="3"/>
  <c r="R2532" i="3"/>
  <c r="Q2532" i="3"/>
  <c r="O2532" i="3"/>
  <c r="P2532" i="3" s="1"/>
  <c r="N2532" i="3"/>
  <c r="V2532" i="3" s="1"/>
  <c r="M2532" i="3"/>
  <c r="Z2531" i="3"/>
  <c r="Y2531" i="3"/>
  <c r="W2531" i="3"/>
  <c r="V2531" i="3"/>
  <c r="S2531" i="3"/>
  <c r="X2531" i="3" s="1"/>
  <c r="R2531" i="3"/>
  <c r="Q2531" i="3"/>
  <c r="O2531" i="3"/>
  <c r="P2531" i="3" s="1"/>
  <c r="N2531" i="3"/>
  <c r="M2531" i="3"/>
  <c r="Z2530" i="3"/>
  <c r="Y2530" i="3"/>
  <c r="W2530" i="3"/>
  <c r="S2530" i="3"/>
  <c r="X2530" i="3" s="1"/>
  <c r="R2530" i="3"/>
  <c r="Q2530" i="3"/>
  <c r="T2530" i="3" s="1" a="1"/>
  <c r="T2530" i="3" s="1"/>
  <c r="U2530" i="3" s="1" a="1"/>
  <c r="U2530" i="3" s="1"/>
  <c r="O2530" i="3"/>
  <c r="P2530" i="3" s="1"/>
  <c r="N2530" i="3"/>
  <c r="V2530" i="3" s="1"/>
  <c r="M2530" i="3"/>
  <c r="Z2529" i="3"/>
  <c r="Y2529" i="3"/>
  <c r="W2529" i="3"/>
  <c r="V2529" i="3"/>
  <c r="S2529" i="3"/>
  <c r="R2529" i="3"/>
  <c r="Q2529" i="3"/>
  <c r="O2529" i="3"/>
  <c r="P2529" i="3" s="1"/>
  <c r="N2529" i="3"/>
  <c r="M2529" i="3"/>
  <c r="Z2528" i="3"/>
  <c r="Y2528" i="3"/>
  <c r="W2528" i="3"/>
  <c r="S2528" i="3"/>
  <c r="X2528" i="3" s="1"/>
  <c r="R2528" i="3"/>
  <c r="Q2528" i="3"/>
  <c r="T2528" i="3" s="1" a="1"/>
  <c r="T2528" i="3" s="1"/>
  <c r="U2528" i="3" s="1" a="1"/>
  <c r="U2528" i="3" s="1"/>
  <c r="O2528" i="3"/>
  <c r="P2528" i="3" s="1"/>
  <c r="N2528" i="3"/>
  <c r="V2528" i="3" s="1"/>
  <c r="M2528" i="3"/>
  <c r="AC2527" i="3"/>
  <c r="Z2527" i="3"/>
  <c r="Y2527" i="3"/>
  <c r="W2527" i="3"/>
  <c r="V2527" i="3"/>
  <c r="S2527" i="3"/>
  <c r="X2527" i="3" s="1"/>
  <c r="R2527" i="3"/>
  <c r="Q2527" i="3"/>
  <c r="T2527" i="3" s="1" a="1"/>
  <c r="T2527" i="3" s="1"/>
  <c r="U2527" i="3" s="1" a="1"/>
  <c r="U2527" i="3" s="1"/>
  <c r="O2527" i="3"/>
  <c r="P2527" i="3" s="1"/>
  <c r="N2527" i="3"/>
  <c r="M2527" i="3"/>
  <c r="Z2526" i="3"/>
  <c r="Y2526" i="3"/>
  <c r="W2526" i="3"/>
  <c r="S2526" i="3"/>
  <c r="X2526" i="3" s="1"/>
  <c r="R2526" i="3"/>
  <c r="Q2526" i="3"/>
  <c r="O2526" i="3"/>
  <c r="P2526" i="3" s="1"/>
  <c r="N2526" i="3"/>
  <c r="V2526" i="3" s="1"/>
  <c r="M2526" i="3"/>
  <c r="Z2525" i="3"/>
  <c r="Y2525" i="3"/>
  <c r="W2525" i="3"/>
  <c r="V2525" i="3"/>
  <c r="S2525" i="3"/>
  <c r="X2525" i="3" s="1"/>
  <c r="R2525" i="3"/>
  <c r="Q2525" i="3"/>
  <c r="T2525" i="3" s="1" a="1"/>
  <c r="T2525" i="3" s="1"/>
  <c r="U2525" i="3" s="1" a="1"/>
  <c r="U2525" i="3" s="1"/>
  <c r="O2525" i="3"/>
  <c r="P2525" i="3" s="1"/>
  <c r="N2525" i="3"/>
  <c r="M2525" i="3"/>
  <c r="Z2524" i="3"/>
  <c r="Y2524" i="3"/>
  <c r="W2524" i="3"/>
  <c r="S2524" i="3"/>
  <c r="X2524" i="3" s="1"/>
  <c r="R2524" i="3"/>
  <c r="Q2524" i="3"/>
  <c r="T2524" i="3" s="1" a="1"/>
  <c r="T2524" i="3" s="1"/>
  <c r="U2524" i="3" s="1" a="1"/>
  <c r="U2524" i="3" s="1"/>
  <c r="O2524" i="3"/>
  <c r="P2524" i="3" s="1"/>
  <c r="N2524" i="3"/>
  <c r="V2524" i="3" s="1"/>
  <c r="M2524" i="3"/>
  <c r="AC2523" i="3"/>
  <c r="Z2523" i="3"/>
  <c r="Y2523" i="3"/>
  <c r="W2523" i="3"/>
  <c r="V2523" i="3"/>
  <c r="S2523" i="3"/>
  <c r="X2523" i="3" s="1"/>
  <c r="R2523" i="3"/>
  <c r="Q2523" i="3"/>
  <c r="O2523" i="3"/>
  <c r="P2523" i="3" s="1"/>
  <c r="N2523" i="3"/>
  <c r="M2523" i="3"/>
  <c r="Z2522" i="3"/>
  <c r="Y2522" i="3"/>
  <c r="W2522" i="3"/>
  <c r="S2522" i="3"/>
  <c r="X2522" i="3" s="1"/>
  <c r="R2522" i="3"/>
  <c r="Q2522" i="3"/>
  <c r="T2522" i="3" s="1" a="1"/>
  <c r="T2522" i="3" s="1"/>
  <c r="U2522" i="3" s="1" a="1"/>
  <c r="U2522" i="3" s="1"/>
  <c r="O2522" i="3"/>
  <c r="P2522" i="3" s="1"/>
  <c r="N2522" i="3"/>
  <c r="V2522" i="3" s="1"/>
  <c r="M2522" i="3"/>
  <c r="AC2521" i="3"/>
  <c r="Z2521" i="3"/>
  <c r="Y2521" i="3"/>
  <c r="W2521" i="3"/>
  <c r="V2521" i="3"/>
  <c r="S2521" i="3"/>
  <c r="X2521" i="3" s="1"/>
  <c r="R2521" i="3"/>
  <c r="Q2521" i="3"/>
  <c r="T2521" i="3" s="1" a="1"/>
  <c r="T2521" i="3" s="1"/>
  <c r="U2521" i="3" s="1" a="1"/>
  <c r="U2521" i="3" s="1"/>
  <c r="O2521" i="3"/>
  <c r="P2521" i="3" s="1"/>
  <c r="N2521" i="3"/>
  <c r="M2521" i="3"/>
  <c r="Z2520" i="3"/>
  <c r="Y2520" i="3"/>
  <c r="W2520" i="3"/>
  <c r="S2520" i="3"/>
  <c r="X2520" i="3" s="1"/>
  <c r="R2520" i="3"/>
  <c r="Q2520" i="3"/>
  <c r="T2520" i="3" s="1" a="1"/>
  <c r="T2520" i="3" s="1"/>
  <c r="U2520" i="3" s="1" a="1"/>
  <c r="U2520" i="3" s="1"/>
  <c r="O2520" i="3"/>
  <c r="P2520" i="3" s="1"/>
  <c r="N2520" i="3"/>
  <c r="V2520" i="3" s="1"/>
  <c r="M2520" i="3"/>
  <c r="AC2519" i="3"/>
  <c r="Z2519" i="3"/>
  <c r="Y2519" i="3"/>
  <c r="W2519" i="3"/>
  <c r="V2519" i="3"/>
  <c r="S2519" i="3"/>
  <c r="X2519" i="3" s="1"/>
  <c r="R2519" i="3"/>
  <c r="Q2519" i="3"/>
  <c r="T2519" i="3" s="1" a="1"/>
  <c r="T2519" i="3" s="1"/>
  <c r="U2519" i="3" s="1" a="1"/>
  <c r="U2519" i="3" s="1"/>
  <c r="O2519" i="3"/>
  <c r="P2519" i="3" s="1"/>
  <c r="N2519" i="3"/>
  <c r="M2519" i="3"/>
  <c r="Z2518" i="3"/>
  <c r="Y2518" i="3"/>
  <c r="W2518" i="3"/>
  <c r="S2518" i="3"/>
  <c r="X2518" i="3" s="1"/>
  <c r="R2518" i="3"/>
  <c r="Q2518" i="3"/>
  <c r="O2518" i="3"/>
  <c r="P2518" i="3" s="1"/>
  <c r="N2518" i="3"/>
  <c r="V2518" i="3" s="1"/>
  <c r="M2518" i="3"/>
  <c r="Z2517" i="3"/>
  <c r="Y2517" i="3"/>
  <c r="W2517" i="3"/>
  <c r="V2517" i="3"/>
  <c r="S2517" i="3"/>
  <c r="X2517" i="3" s="1"/>
  <c r="R2517" i="3"/>
  <c r="Q2517" i="3"/>
  <c r="T2517" i="3" s="1" a="1"/>
  <c r="T2517" i="3" s="1"/>
  <c r="U2517" i="3" s="1" a="1"/>
  <c r="U2517" i="3" s="1"/>
  <c r="O2517" i="3"/>
  <c r="P2517" i="3" s="1"/>
  <c r="N2517" i="3"/>
  <c r="M2517" i="3"/>
  <c r="Z2516" i="3"/>
  <c r="Y2516" i="3"/>
  <c r="W2516" i="3"/>
  <c r="S2516" i="3"/>
  <c r="R2516" i="3"/>
  <c r="Q2516" i="3"/>
  <c r="O2516" i="3"/>
  <c r="P2516" i="3" s="1"/>
  <c r="N2516" i="3"/>
  <c r="V2516" i="3" s="1"/>
  <c r="M2516" i="3"/>
  <c r="Z2515" i="3"/>
  <c r="Y2515" i="3"/>
  <c r="W2515" i="3"/>
  <c r="V2515" i="3"/>
  <c r="S2515" i="3"/>
  <c r="X2515" i="3" s="1"/>
  <c r="R2515" i="3"/>
  <c r="Q2515" i="3"/>
  <c r="O2515" i="3"/>
  <c r="P2515" i="3" s="1"/>
  <c r="N2515" i="3"/>
  <c r="M2515" i="3"/>
  <c r="Z2514" i="3"/>
  <c r="Y2514" i="3"/>
  <c r="W2514" i="3"/>
  <c r="S2514" i="3"/>
  <c r="X2514" i="3" s="1"/>
  <c r="R2514" i="3"/>
  <c r="Q2514" i="3"/>
  <c r="T2514" i="3" s="1" a="1"/>
  <c r="T2514" i="3" s="1"/>
  <c r="U2514" i="3" s="1" a="1"/>
  <c r="U2514" i="3" s="1"/>
  <c r="O2514" i="3"/>
  <c r="P2514" i="3" s="1"/>
  <c r="N2514" i="3"/>
  <c r="V2514" i="3" s="1"/>
  <c r="M2514" i="3"/>
  <c r="Z2513" i="3"/>
  <c r="Y2513" i="3"/>
  <c r="W2513" i="3"/>
  <c r="V2513" i="3"/>
  <c r="S2513" i="3"/>
  <c r="R2513" i="3"/>
  <c r="Q2513" i="3"/>
  <c r="O2513" i="3"/>
  <c r="P2513" i="3" s="1"/>
  <c r="N2513" i="3"/>
  <c r="M2513" i="3"/>
  <c r="Z2512" i="3"/>
  <c r="Y2512" i="3"/>
  <c r="W2512" i="3"/>
  <c r="S2512" i="3"/>
  <c r="X2512" i="3" s="1"/>
  <c r="R2512" i="3"/>
  <c r="Q2512" i="3"/>
  <c r="T2512" i="3" s="1" a="1"/>
  <c r="T2512" i="3" s="1"/>
  <c r="U2512" i="3" s="1" a="1"/>
  <c r="U2512" i="3" s="1"/>
  <c r="O2512" i="3"/>
  <c r="P2512" i="3" s="1"/>
  <c r="N2512" i="3"/>
  <c r="V2512" i="3" s="1"/>
  <c r="M2512" i="3"/>
  <c r="AC2511" i="3"/>
  <c r="Z2511" i="3"/>
  <c r="Y2511" i="3"/>
  <c r="W2511" i="3"/>
  <c r="V2511" i="3"/>
  <c r="S2511" i="3"/>
  <c r="X2511" i="3" s="1"/>
  <c r="R2511" i="3"/>
  <c r="Q2511" i="3"/>
  <c r="T2511" i="3" s="1" a="1"/>
  <c r="T2511" i="3" s="1"/>
  <c r="U2511" i="3" s="1" a="1"/>
  <c r="U2511" i="3" s="1"/>
  <c r="O2511" i="3"/>
  <c r="P2511" i="3" s="1"/>
  <c r="N2511" i="3"/>
  <c r="M2511" i="3"/>
  <c r="Z2510" i="3"/>
  <c r="Y2510" i="3"/>
  <c r="W2510" i="3"/>
  <c r="S2510" i="3"/>
  <c r="X2510" i="3" s="1"/>
  <c r="R2510" i="3"/>
  <c r="Q2510" i="3"/>
  <c r="O2510" i="3"/>
  <c r="P2510" i="3" s="1"/>
  <c r="N2510" i="3"/>
  <c r="V2510" i="3" s="1"/>
  <c r="M2510" i="3"/>
  <c r="Z2509" i="3"/>
  <c r="Y2509" i="3"/>
  <c r="W2509" i="3"/>
  <c r="V2509" i="3"/>
  <c r="S2509" i="3"/>
  <c r="X2509" i="3" s="1"/>
  <c r="R2509" i="3"/>
  <c r="Q2509" i="3"/>
  <c r="T2509" i="3" s="1" a="1"/>
  <c r="T2509" i="3" s="1"/>
  <c r="U2509" i="3" s="1" a="1"/>
  <c r="U2509" i="3" s="1"/>
  <c r="O2509" i="3"/>
  <c r="P2509" i="3" s="1"/>
  <c r="N2509" i="3"/>
  <c r="M2509" i="3"/>
  <c r="Z2508" i="3"/>
  <c r="Y2508" i="3"/>
  <c r="W2508" i="3"/>
  <c r="S2508" i="3"/>
  <c r="X2508" i="3" s="1"/>
  <c r="R2508" i="3"/>
  <c r="Q2508" i="3"/>
  <c r="T2508" i="3" s="1" a="1"/>
  <c r="T2508" i="3" s="1"/>
  <c r="U2508" i="3" s="1" a="1"/>
  <c r="U2508" i="3" s="1"/>
  <c r="O2508" i="3"/>
  <c r="P2508" i="3" s="1"/>
  <c r="N2508" i="3"/>
  <c r="V2508" i="3" s="1"/>
  <c r="M2508" i="3"/>
  <c r="AC2507" i="3"/>
  <c r="Z2507" i="3"/>
  <c r="Y2507" i="3"/>
  <c r="W2507" i="3"/>
  <c r="V2507" i="3"/>
  <c r="S2507" i="3"/>
  <c r="X2507" i="3" s="1"/>
  <c r="R2507" i="3"/>
  <c r="Q2507" i="3"/>
  <c r="O2507" i="3"/>
  <c r="P2507" i="3" s="1"/>
  <c r="N2507" i="3"/>
  <c r="M2507" i="3"/>
  <c r="Z2506" i="3"/>
  <c r="Y2506" i="3"/>
  <c r="W2506" i="3"/>
  <c r="S2506" i="3"/>
  <c r="X2506" i="3" s="1"/>
  <c r="R2506" i="3"/>
  <c r="Q2506" i="3"/>
  <c r="T2506" i="3" s="1" a="1"/>
  <c r="T2506" i="3" s="1"/>
  <c r="U2506" i="3" s="1" a="1"/>
  <c r="U2506" i="3" s="1"/>
  <c r="O2506" i="3"/>
  <c r="P2506" i="3" s="1"/>
  <c r="N2506" i="3"/>
  <c r="V2506" i="3" s="1"/>
  <c r="M2506" i="3"/>
  <c r="AC2505" i="3"/>
  <c r="Z2505" i="3"/>
  <c r="Y2505" i="3"/>
  <c r="W2505" i="3"/>
  <c r="V2505" i="3"/>
  <c r="S2505" i="3"/>
  <c r="X2505" i="3" s="1"/>
  <c r="R2505" i="3"/>
  <c r="Q2505" i="3"/>
  <c r="T2505" i="3" s="1" a="1"/>
  <c r="T2505" i="3" s="1"/>
  <c r="U2505" i="3" s="1" a="1"/>
  <c r="U2505" i="3" s="1"/>
  <c r="O2505" i="3"/>
  <c r="P2505" i="3" s="1"/>
  <c r="N2505" i="3"/>
  <c r="M2505" i="3"/>
  <c r="Z2504" i="3"/>
  <c r="Y2504" i="3"/>
  <c r="W2504" i="3"/>
  <c r="S2504" i="3"/>
  <c r="X2504" i="3" s="1"/>
  <c r="R2504" i="3"/>
  <c r="Q2504" i="3"/>
  <c r="T2504" i="3" s="1" a="1"/>
  <c r="T2504" i="3" s="1"/>
  <c r="U2504" i="3" s="1" a="1"/>
  <c r="U2504" i="3" s="1"/>
  <c r="O2504" i="3"/>
  <c r="P2504" i="3" s="1"/>
  <c r="N2504" i="3"/>
  <c r="V2504" i="3" s="1"/>
  <c r="M2504" i="3"/>
  <c r="AC2503" i="3"/>
  <c r="Z2503" i="3"/>
  <c r="Y2503" i="3"/>
  <c r="W2503" i="3"/>
  <c r="V2503" i="3"/>
  <c r="S2503" i="3"/>
  <c r="X2503" i="3" s="1"/>
  <c r="R2503" i="3"/>
  <c r="Q2503" i="3"/>
  <c r="T2503" i="3" s="1" a="1"/>
  <c r="T2503" i="3" s="1"/>
  <c r="U2503" i="3" s="1" a="1"/>
  <c r="U2503" i="3" s="1"/>
  <c r="O2503" i="3"/>
  <c r="P2503" i="3" s="1"/>
  <c r="N2503" i="3"/>
  <c r="M2503" i="3"/>
  <c r="AC2502" i="3"/>
  <c r="Z2502" i="3"/>
  <c r="Y2502" i="3"/>
  <c r="W2502" i="3"/>
  <c r="S2502" i="3"/>
  <c r="X2502" i="3" s="1"/>
  <c r="R2502" i="3"/>
  <c r="Q2502" i="3"/>
  <c r="T2502" i="3" s="1" a="1"/>
  <c r="T2502" i="3" s="1"/>
  <c r="U2502" i="3" s="1" a="1"/>
  <c r="U2502" i="3" s="1"/>
  <c r="O2502" i="3"/>
  <c r="P2502" i="3" s="1"/>
  <c r="N2502" i="3"/>
  <c r="V2502" i="3" s="1"/>
  <c r="M2502" i="3"/>
  <c r="AC2501" i="3"/>
  <c r="Z2501" i="3"/>
  <c r="Y2501" i="3"/>
  <c r="W2501" i="3"/>
  <c r="V2501" i="3"/>
  <c r="S2501" i="3"/>
  <c r="X2501" i="3" s="1"/>
  <c r="R2501" i="3"/>
  <c r="Q2501" i="3"/>
  <c r="T2501" i="3" s="1" a="1"/>
  <c r="T2501" i="3" s="1"/>
  <c r="U2501" i="3" s="1" a="1"/>
  <c r="U2501" i="3" s="1"/>
  <c r="P2501" i="3"/>
  <c r="O2501" i="3"/>
  <c r="N2501" i="3"/>
  <c r="M2501" i="3"/>
  <c r="Z2500" i="3"/>
  <c r="Y2500" i="3"/>
  <c r="W2500" i="3"/>
  <c r="S2500" i="3"/>
  <c r="R2500" i="3"/>
  <c r="Q2500" i="3"/>
  <c r="O2500" i="3"/>
  <c r="P2500" i="3" s="1"/>
  <c r="N2500" i="3"/>
  <c r="V2500" i="3" s="1"/>
  <c r="M2500" i="3"/>
  <c r="AC2499" i="3"/>
  <c r="Z2499" i="3"/>
  <c r="Y2499" i="3"/>
  <c r="W2499" i="3"/>
  <c r="V2499" i="3"/>
  <c r="S2499" i="3"/>
  <c r="X2499" i="3" s="1"/>
  <c r="R2499" i="3"/>
  <c r="Q2499" i="3"/>
  <c r="T2499" i="3" s="1" a="1"/>
  <c r="T2499" i="3" s="1"/>
  <c r="P2499" i="3"/>
  <c r="O2499" i="3"/>
  <c r="N2499" i="3"/>
  <c r="M2499" i="3"/>
  <c r="Z2498" i="3"/>
  <c r="Y2498" i="3"/>
  <c r="W2498" i="3"/>
  <c r="S2498" i="3"/>
  <c r="X2498" i="3" s="1"/>
  <c r="R2498" i="3"/>
  <c r="Q2498" i="3"/>
  <c r="T2498" i="3" s="1" a="1"/>
  <c r="T2498" i="3" s="1"/>
  <c r="U2498" i="3" s="1" a="1"/>
  <c r="U2498" i="3" s="1"/>
  <c r="O2498" i="3"/>
  <c r="P2498" i="3" s="1"/>
  <c r="N2498" i="3"/>
  <c r="V2498" i="3" s="1"/>
  <c r="M2498" i="3"/>
  <c r="AC2497" i="3"/>
  <c r="Z2497" i="3"/>
  <c r="Y2497" i="3"/>
  <c r="W2497" i="3"/>
  <c r="V2497" i="3"/>
  <c r="S2497" i="3"/>
  <c r="X2497" i="3" s="1"/>
  <c r="R2497" i="3"/>
  <c r="Q2497" i="3"/>
  <c r="T2497" i="3" s="1" a="1"/>
  <c r="T2497" i="3" s="1"/>
  <c r="U2497" i="3" s="1" a="1"/>
  <c r="U2497" i="3" s="1"/>
  <c r="P2497" i="3"/>
  <c r="O2497" i="3"/>
  <c r="N2497" i="3"/>
  <c r="M2497" i="3"/>
  <c r="Z2496" i="3"/>
  <c r="Y2496" i="3"/>
  <c r="W2496" i="3"/>
  <c r="S2496" i="3"/>
  <c r="R2496" i="3"/>
  <c r="Q2496" i="3"/>
  <c r="O2496" i="3"/>
  <c r="P2496" i="3" s="1"/>
  <c r="N2496" i="3"/>
  <c r="V2496" i="3" s="1"/>
  <c r="M2496" i="3"/>
  <c r="AC2495" i="3"/>
  <c r="Z2495" i="3"/>
  <c r="Y2495" i="3"/>
  <c r="W2495" i="3"/>
  <c r="V2495" i="3"/>
  <c r="S2495" i="3"/>
  <c r="X2495" i="3" s="1"/>
  <c r="R2495" i="3"/>
  <c r="Q2495" i="3"/>
  <c r="T2495" i="3" s="1" a="1"/>
  <c r="T2495" i="3" s="1"/>
  <c r="P2495" i="3"/>
  <c r="O2495" i="3"/>
  <c r="N2495" i="3"/>
  <c r="M2495" i="3"/>
  <c r="Z2494" i="3"/>
  <c r="Y2494" i="3"/>
  <c r="W2494" i="3"/>
  <c r="R2494" i="3"/>
  <c r="S2494" i="3" s="1"/>
  <c r="Q2494" i="3"/>
  <c r="O2494" i="3"/>
  <c r="P2494" i="3" s="1"/>
  <c r="N2494" i="3"/>
  <c r="V2494" i="3" s="1"/>
  <c r="M2494" i="3"/>
  <c r="AC2493" i="3"/>
  <c r="Z2493" i="3"/>
  <c r="Y2493" i="3"/>
  <c r="W2493" i="3"/>
  <c r="S2493" i="3"/>
  <c r="X2493" i="3" s="1"/>
  <c r="R2493" i="3"/>
  <c r="Q2493" i="3"/>
  <c r="T2493" i="3" s="1" a="1"/>
  <c r="T2493" i="3" s="1"/>
  <c r="U2493" i="3" s="1" a="1"/>
  <c r="U2493" i="3" s="1"/>
  <c r="O2493" i="3"/>
  <c r="P2493" i="3" s="1"/>
  <c r="N2493" i="3"/>
  <c r="V2493" i="3" s="1"/>
  <c r="M2493" i="3"/>
  <c r="Z2492" i="3"/>
  <c r="Y2492" i="3"/>
  <c r="W2492" i="3"/>
  <c r="V2492" i="3"/>
  <c r="S2492" i="3"/>
  <c r="R2492" i="3"/>
  <c r="Q2492" i="3"/>
  <c r="P2492" i="3"/>
  <c r="O2492" i="3"/>
  <c r="N2492" i="3"/>
  <c r="M2492" i="3"/>
  <c r="Z2491" i="3"/>
  <c r="Y2491" i="3"/>
  <c r="W2491" i="3"/>
  <c r="R2491" i="3"/>
  <c r="S2491" i="3" s="1"/>
  <c r="Q2491" i="3"/>
  <c r="T2491" i="3" s="1" a="1"/>
  <c r="T2491" i="3" s="1"/>
  <c r="U2491" i="3" s="1" a="1"/>
  <c r="U2491" i="3" s="1"/>
  <c r="O2491" i="3"/>
  <c r="P2491" i="3" s="1"/>
  <c r="N2491" i="3"/>
  <c r="V2491" i="3" s="1"/>
  <c r="M2491" i="3"/>
  <c r="AC2490" i="3"/>
  <c r="Z2490" i="3"/>
  <c r="Y2490" i="3"/>
  <c r="W2490" i="3"/>
  <c r="V2490" i="3"/>
  <c r="S2490" i="3"/>
  <c r="X2490" i="3" s="1"/>
  <c r="R2490" i="3"/>
  <c r="Q2490" i="3"/>
  <c r="T2490" i="3" s="1" a="1"/>
  <c r="T2490" i="3" s="1"/>
  <c r="U2490" i="3" s="1" a="1"/>
  <c r="U2490" i="3" s="1"/>
  <c r="O2490" i="3"/>
  <c r="P2490" i="3" s="1"/>
  <c r="N2490" i="3"/>
  <c r="M2490" i="3"/>
  <c r="AC2489" i="3"/>
  <c r="Z2489" i="3"/>
  <c r="Y2489" i="3"/>
  <c r="W2489" i="3"/>
  <c r="S2489" i="3"/>
  <c r="X2489" i="3" s="1"/>
  <c r="R2489" i="3"/>
  <c r="Q2489" i="3"/>
  <c r="T2489" i="3" s="1" a="1"/>
  <c r="T2489" i="3" s="1"/>
  <c r="U2489" i="3" s="1" a="1"/>
  <c r="U2489" i="3" s="1"/>
  <c r="O2489" i="3"/>
  <c r="P2489" i="3" s="1"/>
  <c r="N2489" i="3"/>
  <c r="V2489" i="3" s="1"/>
  <c r="M2489" i="3"/>
  <c r="Z2488" i="3"/>
  <c r="Y2488" i="3"/>
  <c r="W2488" i="3"/>
  <c r="V2488" i="3"/>
  <c r="S2488" i="3"/>
  <c r="R2488" i="3"/>
  <c r="Q2488" i="3"/>
  <c r="P2488" i="3"/>
  <c r="O2488" i="3"/>
  <c r="N2488" i="3"/>
  <c r="M2488" i="3"/>
  <c r="Z2487" i="3"/>
  <c r="Y2487" i="3"/>
  <c r="W2487" i="3"/>
  <c r="R2487" i="3"/>
  <c r="S2487" i="3" s="1"/>
  <c r="Q2487" i="3"/>
  <c r="T2487" i="3" s="1" a="1"/>
  <c r="T2487" i="3" s="1"/>
  <c r="U2487" i="3" s="1" a="1"/>
  <c r="U2487" i="3" s="1"/>
  <c r="O2487" i="3"/>
  <c r="P2487" i="3" s="1"/>
  <c r="N2487" i="3"/>
  <c r="V2487" i="3" s="1"/>
  <c r="M2487" i="3"/>
  <c r="AC2486" i="3"/>
  <c r="Z2486" i="3"/>
  <c r="Y2486" i="3"/>
  <c r="W2486" i="3"/>
  <c r="V2486" i="3"/>
  <c r="S2486" i="3"/>
  <c r="X2486" i="3" s="1"/>
  <c r="R2486" i="3"/>
  <c r="Q2486" i="3"/>
  <c r="T2486" i="3" s="1" a="1"/>
  <c r="T2486" i="3" s="1"/>
  <c r="U2486" i="3" s="1" a="1"/>
  <c r="U2486" i="3" s="1"/>
  <c r="O2486" i="3"/>
  <c r="P2486" i="3" s="1"/>
  <c r="N2486" i="3"/>
  <c r="M2486" i="3"/>
  <c r="AC2485" i="3"/>
  <c r="Z2485" i="3"/>
  <c r="Y2485" i="3"/>
  <c r="W2485" i="3"/>
  <c r="S2485" i="3"/>
  <c r="X2485" i="3" s="1"/>
  <c r="R2485" i="3"/>
  <c r="Q2485" i="3"/>
  <c r="T2485" i="3" s="1" a="1"/>
  <c r="T2485" i="3" s="1"/>
  <c r="U2485" i="3" s="1" a="1"/>
  <c r="U2485" i="3" s="1"/>
  <c r="O2485" i="3"/>
  <c r="P2485" i="3" s="1"/>
  <c r="N2485" i="3"/>
  <c r="V2485" i="3" s="1"/>
  <c r="M2485" i="3"/>
  <c r="Z2484" i="3"/>
  <c r="Y2484" i="3"/>
  <c r="W2484" i="3"/>
  <c r="V2484" i="3"/>
  <c r="S2484" i="3"/>
  <c r="R2484" i="3"/>
  <c r="Q2484" i="3"/>
  <c r="P2484" i="3"/>
  <c r="O2484" i="3"/>
  <c r="N2484" i="3"/>
  <c r="M2484" i="3"/>
  <c r="Z2483" i="3"/>
  <c r="Y2483" i="3"/>
  <c r="W2483" i="3"/>
  <c r="R2483" i="3"/>
  <c r="S2483" i="3" s="1"/>
  <c r="Q2483" i="3"/>
  <c r="T2483" i="3" s="1" a="1"/>
  <c r="T2483" i="3" s="1"/>
  <c r="U2483" i="3" s="1" a="1"/>
  <c r="U2483" i="3" s="1"/>
  <c r="O2483" i="3"/>
  <c r="P2483" i="3" s="1"/>
  <c r="N2483" i="3"/>
  <c r="V2483" i="3" s="1"/>
  <c r="M2483" i="3"/>
  <c r="AC2482" i="3"/>
  <c r="Z2482" i="3"/>
  <c r="Y2482" i="3"/>
  <c r="W2482" i="3"/>
  <c r="V2482" i="3"/>
  <c r="S2482" i="3"/>
  <c r="X2482" i="3" s="1"/>
  <c r="R2482" i="3"/>
  <c r="Q2482" i="3"/>
  <c r="T2482" i="3" s="1" a="1"/>
  <c r="T2482" i="3" s="1"/>
  <c r="U2482" i="3" s="1" a="1"/>
  <c r="U2482" i="3" s="1"/>
  <c r="O2482" i="3"/>
  <c r="P2482" i="3" s="1"/>
  <c r="N2482" i="3"/>
  <c r="M2482" i="3"/>
  <c r="AC2481" i="3"/>
  <c r="Z2481" i="3"/>
  <c r="Y2481" i="3"/>
  <c r="W2481" i="3"/>
  <c r="S2481" i="3"/>
  <c r="X2481" i="3" s="1"/>
  <c r="R2481" i="3"/>
  <c r="Q2481" i="3"/>
  <c r="T2481" i="3" s="1" a="1"/>
  <c r="T2481" i="3" s="1"/>
  <c r="U2481" i="3" s="1" a="1"/>
  <c r="U2481" i="3" s="1"/>
  <c r="O2481" i="3"/>
  <c r="P2481" i="3" s="1"/>
  <c r="N2481" i="3"/>
  <c r="V2481" i="3" s="1"/>
  <c r="M2481" i="3"/>
  <c r="Z2480" i="3"/>
  <c r="Y2480" i="3"/>
  <c r="W2480" i="3"/>
  <c r="V2480" i="3"/>
  <c r="S2480" i="3"/>
  <c r="R2480" i="3"/>
  <c r="Q2480" i="3"/>
  <c r="P2480" i="3"/>
  <c r="O2480" i="3"/>
  <c r="N2480" i="3"/>
  <c r="M2480" i="3"/>
  <c r="Z2479" i="3"/>
  <c r="Y2479" i="3"/>
  <c r="W2479" i="3"/>
  <c r="R2479" i="3"/>
  <c r="S2479" i="3" s="1"/>
  <c r="Q2479" i="3"/>
  <c r="T2479" i="3" s="1" a="1"/>
  <c r="T2479" i="3" s="1"/>
  <c r="U2479" i="3" s="1" a="1"/>
  <c r="U2479" i="3" s="1"/>
  <c r="O2479" i="3"/>
  <c r="P2479" i="3" s="1"/>
  <c r="N2479" i="3"/>
  <c r="V2479" i="3" s="1"/>
  <c r="M2479" i="3"/>
  <c r="AC2478" i="3"/>
  <c r="Z2478" i="3"/>
  <c r="Y2478" i="3"/>
  <c r="W2478" i="3"/>
  <c r="V2478" i="3"/>
  <c r="S2478" i="3"/>
  <c r="X2478" i="3" s="1"/>
  <c r="R2478" i="3"/>
  <c r="Q2478" i="3"/>
  <c r="T2478" i="3" s="1" a="1"/>
  <c r="T2478" i="3" s="1"/>
  <c r="U2478" i="3" s="1" a="1"/>
  <c r="U2478" i="3" s="1"/>
  <c r="O2478" i="3"/>
  <c r="P2478" i="3" s="1"/>
  <c r="N2478" i="3"/>
  <c r="M2478" i="3"/>
  <c r="AC2477" i="3"/>
  <c r="Z2477" i="3"/>
  <c r="Y2477" i="3"/>
  <c r="W2477" i="3"/>
  <c r="S2477" i="3"/>
  <c r="X2477" i="3" s="1"/>
  <c r="R2477" i="3"/>
  <c r="Q2477" i="3"/>
  <c r="T2477" i="3" s="1" a="1"/>
  <c r="T2477" i="3" s="1"/>
  <c r="U2477" i="3" s="1" a="1"/>
  <c r="U2477" i="3" s="1"/>
  <c r="O2477" i="3"/>
  <c r="P2477" i="3" s="1"/>
  <c r="N2477" i="3"/>
  <c r="V2477" i="3" s="1"/>
  <c r="M2477" i="3"/>
  <c r="Z2476" i="3"/>
  <c r="Y2476" i="3"/>
  <c r="W2476" i="3"/>
  <c r="V2476" i="3"/>
  <c r="S2476" i="3"/>
  <c r="R2476" i="3"/>
  <c r="Q2476" i="3"/>
  <c r="P2476" i="3"/>
  <c r="O2476" i="3"/>
  <c r="N2476" i="3"/>
  <c r="M2476" i="3"/>
  <c r="Z2475" i="3"/>
  <c r="Y2475" i="3"/>
  <c r="W2475" i="3"/>
  <c r="R2475" i="3"/>
  <c r="S2475" i="3" s="1"/>
  <c r="Q2475" i="3"/>
  <c r="T2475" i="3" s="1" a="1"/>
  <c r="T2475" i="3" s="1"/>
  <c r="U2475" i="3" s="1" a="1"/>
  <c r="U2475" i="3" s="1"/>
  <c r="O2475" i="3"/>
  <c r="P2475" i="3" s="1"/>
  <c r="N2475" i="3"/>
  <c r="V2475" i="3" s="1"/>
  <c r="M2475" i="3"/>
  <c r="AC2474" i="3"/>
  <c r="Z2474" i="3"/>
  <c r="Y2474" i="3"/>
  <c r="W2474" i="3"/>
  <c r="V2474" i="3"/>
  <c r="S2474" i="3"/>
  <c r="X2474" i="3" s="1"/>
  <c r="R2474" i="3"/>
  <c r="Q2474" i="3"/>
  <c r="T2474" i="3" s="1" a="1"/>
  <c r="T2474" i="3" s="1"/>
  <c r="U2474" i="3" s="1" a="1"/>
  <c r="U2474" i="3" s="1"/>
  <c r="O2474" i="3"/>
  <c r="P2474" i="3" s="1"/>
  <c r="N2474" i="3"/>
  <c r="M2474" i="3"/>
  <c r="AC2473" i="3"/>
  <c r="Z2473" i="3"/>
  <c r="Y2473" i="3"/>
  <c r="W2473" i="3"/>
  <c r="S2473" i="3"/>
  <c r="X2473" i="3" s="1"/>
  <c r="R2473" i="3"/>
  <c r="Q2473" i="3"/>
  <c r="T2473" i="3" s="1" a="1"/>
  <c r="T2473" i="3" s="1"/>
  <c r="U2473" i="3" s="1" a="1"/>
  <c r="U2473" i="3" s="1"/>
  <c r="O2473" i="3"/>
  <c r="P2473" i="3" s="1"/>
  <c r="N2473" i="3"/>
  <c r="V2473" i="3" s="1"/>
  <c r="M2473" i="3"/>
  <c r="Z2472" i="3"/>
  <c r="Y2472" i="3"/>
  <c r="W2472" i="3"/>
  <c r="V2472" i="3"/>
  <c r="S2472" i="3"/>
  <c r="R2472" i="3"/>
  <c r="Q2472" i="3"/>
  <c r="P2472" i="3"/>
  <c r="O2472" i="3"/>
  <c r="N2472" i="3"/>
  <c r="M2472" i="3"/>
  <c r="Z2471" i="3"/>
  <c r="Y2471" i="3"/>
  <c r="W2471" i="3"/>
  <c r="R2471" i="3"/>
  <c r="S2471" i="3" s="1"/>
  <c r="Q2471" i="3"/>
  <c r="O2471" i="3"/>
  <c r="P2471" i="3" s="1"/>
  <c r="N2471" i="3"/>
  <c r="V2471" i="3" s="1"/>
  <c r="M2471" i="3"/>
  <c r="AC2470" i="3"/>
  <c r="Z2470" i="3"/>
  <c r="Y2470" i="3"/>
  <c r="W2470" i="3"/>
  <c r="V2470" i="3"/>
  <c r="S2470" i="3"/>
  <c r="X2470" i="3" s="1"/>
  <c r="R2470" i="3"/>
  <c r="Q2470" i="3"/>
  <c r="T2470" i="3" s="1" a="1"/>
  <c r="T2470" i="3" s="1"/>
  <c r="U2470" i="3" s="1" a="1"/>
  <c r="U2470" i="3" s="1"/>
  <c r="O2470" i="3"/>
  <c r="P2470" i="3" s="1"/>
  <c r="N2470" i="3"/>
  <c r="M2470" i="3"/>
  <c r="AC2469" i="3"/>
  <c r="Z2469" i="3"/>
  <c r="Y2469" i="3"/>
  <c r="W2469" i="3"/>
  <c r="S2469" i="3"/>
  <c r="X2469" i="3" s="1"/>
  <c r="R2469" i="3"/>
  <c r="Q2469" i="3"/>
  <c r="T2469" i="3" s="1" a="1"/>
  <c r="T2469" i="3" s="1"/>
  <c r="U2469" i="3" s="1" a="1"/>
  <c r="U2469" i="3" s="1"/>
  <c r="O2469" i="3"/>
  <c r="P2469" i="3" s="1"/>
  <c r="N2469" i="3"/>
  <c r="V2469" i="3" s="1"/>
  <c r="M2469" i="3"/>
  <c r="Z2468" i="3"/>
  <c r="Y2468" i="3"/>
  <c r="W2468" i="3"/>
  <c r="V2468" i="3"/>
  <c r="S2468" i="3"/>
  <c r="R2468" i="3"/>
  <c r="Q2468" i="3"/>
  <c r="P2468" i="3"/>
  <c r="O2468" i="3"/>
  <c r="N2468" i="3"/>
  <c r="M2468" i="3"/>
  <c r="Z2467" i="3"/>
  <c r="Y2467" i="3"/>
  <c r="W2467" i="3"/>
  <c r="R2467" i="3"/>
  <c r="S2467" i="3" s="1"/>
  <c r="Q2467" i="3"/>
  <c r="T2467" i="3" s="1" a="1"/>
  <c r="T2467" i="3" s="1"/>
  <c r="U2467" i="3" s="1" a="1"/>
  <c r="U2467" i="3" s="1"/>
  <c r="O2467" i="3"/>
  <c r="P2467" i="3" s="1"/>
  <c r="N2467" i="3"/>
  <c r="V2467" i="3" s="1"/>
  <c r="M2467" i="3"/>
  <c r="AC2466" i="3"/>
  <c r="Z2466" i="3"/>
  <c r="Y2466" i="3"/>
  <c r="W2466" i="3"/>
  <c r="V2466" i="3"/>
  <c r="S2466" i="3"/>
  <c r="X2466" i="3" s="1"/>
  <c r="R2466" i="3"/>
  <c r="Q2466" i="3"/>
  <c r="T2466" i="3" s="1" a="1"/>
  <c r="T2466" i="3" s="1"/>
  <c r="U2466" i="3" s="1" a="1"/>
  <c r="U2466" i="3" s="1"/>
  <c r="O2466" i="3"/>
  <c r="P2466" i="3" s="1"/>
  <c r="N2466" i="3"/>
  <c r="M2466" i="3"/>
  <c r="AC2465" i="3"/>
  <c r="Z2465" i="3"/>
  <c r="Y2465" i="3"/>
  <c r="W2465" i="3"/>
  <c r="S2465" i="3"/>
  <c r="X2465" i="3" s="1"/>
  <c r="R2465" i="3"/>
  <c r="Q2465" i="3"/>
  <c r="T2465" i="3" s="1" a="1"/>
  <c r="T2465" i="3" s="1"/>
  <c r="U2465" i="3" s="1" a="1"/>
  <c r="U2465" i="3" s="1"/>
  <c r="O2465" i="3"/>
  <c r="P2465" i="3" s="1"/>
  <c r="N2465" i="3"/>
  <c r="V2465" i="3" s="1"/>
  <c r="M2465" i="3"/>
  <c r="Z2464" i="3"/>
  <c r="Y2464" i="3"/>
  <c r="W2464" i="3"/>
  <c r="V2464" i="3"/>
  <c r="S2464" i="3"/>
  <c r="R2464" i="3"/>
  <c r="Q2464" i="3"/>
  <c r="P2464" i="3"/>
  <c r="O2464" i="3"/>
  <c r="N2464" i="3"/>
  <c r="M2464" i="3"/>
  <c r="Z2463" i="3"/>
  <c r="Y2463" i="3"/>
  <c r="W2463" i="3"/>
  <c r="R2463" i="3"/>
  <c r="S2463" i="3" s="1"/>
  <c r="Q2463" i="3"/>
  <c r="T2463" i="3" s="1" a="1"/>
  <c r="T2463" i="3" s="1"/>
  <c r="U2463" i="3" s="1" a="1"/>
  <c r="U2463" i="3" s="1"/>
  <c r="O2463" i="3"/>
  <c r="P2463" i="3" s="1"/>
  <c r="N2463" i="3"/>
  <c r="V2463" i="3" s="1"/>
  <c r="M2463" i="3"/>
  <c r="AC2462" i="3"/>
  <c r="Z2462" i="3"/>
  <c r="Y2462" i="3"/>
  <c r="W2462" i="3"/>
  <c r="V2462" i="3"/>
  <c r="S2462" i="3"/>
  <c r="X2462" i="3" s="1"/>
  <c r="R2462" i="3"/>
  <c r="Q2462" i="3"/>
  <c r="T2462" i="3" s="1" a="1"/>
  <c r="T2462" i="3" s="1"/>
  <c r="U2462" i="3" s="1" a="1"/>
  <c r="U2462" i="3" s="1"/>
  <c r="O2462" i="3"/>
  <c r="P2462" i="3" s="1"/>
  <c r="N2462" i="3"/>
  <c r="M2462" i="3"/>
  <c r="AC2461" i="3"/>
  <c r="Z2461" i="3"/>
  <c r="Y2461" i="3"/>
  <c r="W2461" i="3"/>
  <c r="S2461" i="3"/>
  <c r="X2461" i="3" s="1"/>
  <c r="R2461" i="3"/>
  <c r="Q2461" i="3"/>
  <c r="T2461" i="3" s="1" a="1"/>
  <c r="T2461" i="3" s="1"/>
  <c r="U2461" i="3" s="1" a="1"/>
  <c r="U2461" i="3" s="1"/>
  <c r="O2461" i="3"/>
  <c r="P2461" i="3" s="1"/>
  <c r="N2461" i="3"/>
  <c r="V2461" i="3" s="1"/>
  <c r="M2461" i="3"/>
  <c r="Z2460" i="3"/>
  <c r="Y2460" i="3"/>
  <c r="W2460" i="3"/>
  <c r="V2460" i="3"/>
  <c r="S2460" i="3"/>
  <c r="R2460" i="3"/>
  <c r="Q2460" i="3"/>
  <c r="P2460" i="3"/>
  <c r="O2460" i="3"/>
  <c r="N2460" i="3"/>
  <c r="M2460" i="3"/>
  <c r="Z2459" i="3"/>
  <c r="Y2459" i="3"/>
  <c r="W2459" i="3"/>
  <c r="R2459" i="3"/>
  <c r="S2459" i="3" s="1"/>
  <c r="Q2459" i="3"/>
  <c r="T2459" i="3" s="1" a="1"/>
  <c r="T2459" i="3" s="1"/>
  <c r="U2459" i="3" s="1" a="1"/>
  <c r="U2459" i="3" s="1"/>
  <c r="O2459" i="3"/>
  <c r="P2459" i="3" s="1"/>
  <c r="N2459" i="3"/>
  <c r="V2459" i="3" s="1"/>
  <c r="M2459" i="3"/>
  <c r="AC2458" i="3"/>
  <c r="Z2458" i="3"/>
  <c r="Y2458" i="3"/>
  <c r="W2458" i="3"/>
  <c r="V2458" i="3"/>
  <c r="S2458" i="3"/>
  <c r="X2458" i="3" s="1"/>
  <c r="R2458" i="3"/>
  <c r="Q2458" i="3"/>
  <c r="T2458" i="3" s="1" a="1"/>
  <c r="T2458" i="3" s="1"/>
  <c r="U2458" i="3" s="1" a="1"/>
  <c r="U2458" i="3" s="1"/>
  <c r="O2458" i="3"/>
  <c r="P2458" i="3" s="1"/>
  <c r="N2458" i="3"/>
  <c r="M2458" i="3"/>
  <c r="AC2457" i="3"/>
  <c r="Z2457" i="3"/>
  <c r="Y2457" i="3"/>
  <c r="W2457" i="3"/>
  <c r="S2457" i="3"/>
  <c r="X2457" i="3" s="1"/>
  <c r="R2457" i="3"/>
  <c r="Q2457" i="3"/>
  <c r="T2457" i="3" s="1" a="1"/>
  <c r="T2457" i="3" s="1"/>
  <c r="U2457" i="3" s="1" a="1"/>
  <c r="U2457" i="3" s="1"/>
  <c r="O2457" i="3"/>
  <c r="P2457" i="3" s="1"/>
  <c r="N2457" i="3"/>
  <c r="V2457" i="3" s="1"/>
  <c r="M2457" i="3"/>
  <c r="Z2456" i="3"/>
  <c r="Y2456" i="3"/>
  <c r="W2456" i="3"/>
  <c r="V2456" i="3"/>
  <c r="S2456" i="3"/>
  <c r="R2456" i="3"/>
  <c r="Q2456" i="3"/>
  <c r="P2456" i="3"/>
  <c r="O2456" i="3"/>
  <c r="N2456" i="3"/>
  <c r="M2456" i="3"/>
  <c r="Z2455" i="3"/>
  <c r="Y2455" i="3"/>
  <c r="W2455" i="3"/>
  <c r="R2455" i="3"/>
  <c r="S2455" i="3" s="1"/>
  <c r="Q2455" i="3"/>
  <c r="O2455" i="3"/>
  <c r="P2455" i="3" s="1"/>
  <c r="N2455" i="3"/>
  <c r="V2455" i="3" s="1"/>
  <c r="M2455" i="3"/>
  <c r="AC2454" i="3"/>
  <c r="Z2454" i="3"/>
  <c r="Y2454" i="3"/>
  <c r="W2454" i="3"/>
  <c r="V2454" i="3"/>
  <c r="S2454" i="3"/>
  <c r="X2454" i="3" s="1"/>
  <c r="R2454" i="3"/>
  <c r="Q2454" i="3"/>
  <c r="T2454" i="3" s="1" a="1"/>
  <c r="T2454" i="3" s="1"/>
  <c r="U2454" i="3" s="1" a="1"/>
  <c r="U2454" i="3" s="1"/>
  <c r="O2454" i="3"/>
  <c r="P2454" i="3" s="1"/>
  <c r="N2454" i="3"/>
  <c r="M2454" i="3"/>
  <c r="AC2453" i="3"/>
  <c r="Z2453" i="3"/>
  <c r="Y2453" i="3"/>
  <c r="W2453" i="3"/>
  <c r="S2453" i="3"/>
  <c r="X2453" i="3" s="1"/>
  <c r="R2453" i="3"/>
  <c r="Q2453" i="3"/>
  <c r="T2453" i="3" s="1" a="1"/>
  <c r="T2453" i="3" s="1"/>
  <c r="U2453" i="3" s="1" a="1"/>
  <c r="U2453" i="3" s="1"/>
  <c r="O2453" i="3"/>
  <c r="P2453" i="3" s="1"/>
  <c r="N2453" i="3"/>
  <c r="V2453" i="3" s="1"/>
  <c r="M2453" i="3"/>
  <c r="Z2452" i="3"/>
  <c r="Y2452" i="3"/>
  <c r="W2452" i="3"/>
  <c r="V2452" i="3"/>
  <c r="S2452" i="3"/>
  <c r="R2452" i="3"/>
  <c r="Q2452" i="3"/>
  <c r="P2452" i="3"/>
  <c r="O2452" i="3"/>
  <c r="N2452" i="3"/>
  <c r="M2452" i="3"/>
  <c r="Z2451" i="3"/>
  <c r="Y2451" i="3"/>
  <c r="W2451" i="3"/>
  <c r="R2451" i="3"/>
  <c r="S2451" i="3" s="1"/>
  <c r="Q2451" i="3"/>
  <c r="O2451" i="3"/>
  <c r="P2451" i="3" s="1"/>
  <c r="N2451" i="3"/>
  <c r="V2451" i="3" s="1"/>
  <c r="M2451" i="3"/>
  <c r="AC2450" i="3"/>
  <c r="Z2450" i="3"/>
  <c r="Y2450" i="3"/>
  <c r="W2450" i="3"/>
  <c r="V2450" i="3"/>
  <c r="S2450" i="3"/>
  <c r="X2450" i="3" s="1"/>
  <c r="R2450" i="3"/>
  <c r="Q2450" i="3"/>
  <c r="T2450" i="3" s="1" a="1"/>
  <c r="T2450" i="3" s="1"/>
  <c r="U2450" i="3" s="1" a="1"/>
  <c r="U2450" i="3" s="1"/>
  <c r="O2450" i="3"/>
  <c r="P2450" i="3" s="1"/>
  <c r="N2450" i="3"/>
  <c r="M2450" i="3"/>
  <c r="AC2449" i="3"/>
  <c r="Z2449" i="3"/>
  <c r="Y2449" i="3"/>
  <c r="W2449" i="3"/>
  <c r="S2449" i="3"/>
  <c r="X2449" i="3" s="1"/>
  <c r="R2449" i="3"/>
  <c r="Q2449" i="3"/>
  <c r="T2449" i="3" s="1" a="1"/>
  <c r="T2449" i="3" s="1"/>
  <c r="U2449" i="3" s="1" a="1"/>
  <c r="U2449" i="3" s="1"/>
  <c r="O2449" i="3"/>
  <c r="P2449" i="3" s="1"/>
  <c r="N2449" i="3"/>
  <c r="V2449" i="3" s="1"/>
  <c r="M2449" i="3"/>
  <c r="Z2448" i="3"/>
  <c r="Y2448" i="3"/>
  <c r="W2448" i="3"/>
  <c r="V2448" i="3"/>
  <c r="S2448" i="3"/>
  <c r="R2448" i="3"/>
  <c r="Q2448" i="3"/>
  <c r="P2448" i="3"/>
  <c r="O2448" i="3"/>
  <c r="N2448" i="3"/>
  <c r="M2448" i="3"/>
  <c r="Z2447" i="3"/>
  <c r="Y2447" i="3"/>
  <c r="W2447" i="3"/>
  <c r="R2447" i="3"/>
  <c r="S2447" i="3" s="1"/>
  <c r="Q2447" i="3"/>
  <c r="T2447" i="3" s="1" a="1"/>
  <c r="T2447" i="3" s="1"/>
  <c r="U2447" i="3" s="1" a="1"/>
  <c r="U2447" i="3" s="1"/>
  <c r="O2447" i="3"/>
  <c r="P2447" i="3" s="1"/>
  <c r="N2447" i="3"/>
  <c r="V2447" i="3" s="1"/>
  <c r="M2447" i="3"/>
  <c r="AC2446" i="3"/>
  <c r="Z2446" i="3"/>
  <c r="Y2446" i="3"/>
  <c r="W2446" i="3"/>
  <c r="V2446" i="3"/>
  <c r="S2446" i="3"/>
  <c r="X2446" i="3" s="1"/>
  <c r="R2446" i="3"/>
  <c r="Q2446" i="3"/>
  <c r="T2446" i="3" s="1" a="1"/>
  <c r="T2446" i="3" s="1"/>
  <c r="U2446" i="3" s="1" a="1"/>
  <c r="U2446" i="3" s="1"/>
  <c r="O2446" i="3"/>
  <c r="P2446" i="3" s="1"/>
  <c r="N2446" i="3"/>
  <c r="M2446" i="3"/>
  <c r="AC2445" i="3"/>
  <c r="Z2445" i="3"/>
  <c r="Y2445" i="3"/>
  <c r="W2445" i="3"/>
  <c r="S2445" i="3"/>
  <c r="X2445" i="3" s="1"/>
  <c r="R2445" i="3"/>
  <c r="Q2445" i="3"/>
  <c r="T2445" i="3" s="1" a="1"/>
  <c r="T2445" i="3" s="1"/>
  <c r="U2445" i="3" s="1" a="1"/>
  <c r="U2445" i="3" s="1"/>
  <c r="O2445" i="3"/>
  <c r="P2445" i="3" s="1"/>
  <c r="N2445" i="3"/>
  <c r="V2445" i="3" s="1"/>
  <c r="M2445" i="3"/>
  <c r="Z2444" i="3"/>
  <c r="Y2444" i="3"/>
  <c r="W2444" i="3"/>
  <c r="V2444" i="3"/>
  <c r="S2444" i="3"/>
  <c r="R2444" i="3"/>
  <c r="Q2444" i="3"/>
  <c r="P2444" i="3"/>
  <c r="O2444" i="3"/>
  <c r="N2444" i="3"/>
  <c r="M2444" i="3"/>
  <c r="Z2443" i="3"/>
  <c r="Y2443" i="3"/>
  <c r="W2443" i="3"/>
  <c r="R2443" i="3"/>
  <c r="S2443" i="3" s="1"/>
  <c r="Q2443" i="3"/>
  <c r="O2443" i="3"/>
  <c r="P2443" i="3" s="1"/>
  <c r="N2443" i="3"/>
  <c r="V2443" i="3" s="1"/>
  <c r="M2443" i="3"/>
  <c r="AC2442" i="3"/>
  <c r="Z2442" i="3"/>
  <c r="Y2442" i="3"/>
  <c r="W2442" i="3"/>
  <c r="V2442" i="3"/>
  <c r="S2442" i="3"/>
  <c r="X2442" i="3" s="1"/>
  <c r="R2442" i="3"/>
  <c r="Q2442" i="3"/>
  <c r="T2442" i="3" s="1" a="1"/>
  <c r="T2442" i="3" s="1"/>
  <c r="U2442" i="3" s="1" a="1"/>
  <c r="U2442" i="3" s="1"/>
  <c r="O2442" i="3"/>
  <c r="P2442" i="3" s="1"/>
  <c r="N2442" i="3"/>
  <c r="M2442" i="3"/>
  <c r="AC2441" i="3"/>
  <c r="Z2441" i="3"/>
  <c r="Y2441" i="3"/>
  <c r="W2441" i="3"/>
  <c r="S2441" i="3"/>
  <c r="X2441" i="3" s="1"/>
  <c r="R2441" i="3"/>
  <c r="Q2441" i="3"/>
  <c r="T2441" i="3" s="1" a="1"/>
  <c r="T2441" i="3" s="1"/>
  <c r="U2441" i="3" s="1" a="1"/>
  <c r="U2441" i="3" s="1"/>
  <c r="O2441" i="3"/>
  <c r="P2441" i="3" s="1"/>
  <c r="N2441" i="3"/>
  <c r="V2441" i="3" s="1"/>
  <c r="M2441" i="3"/>
  <c r="Z2440" i="3"/>
  <c r="Y2440" i="3"/>
  <c r="W2440" i="3"/>
  <c r="V2440" i="3"/>
  <c r="S2440" i="3"/>
  <c r="R2440" i="3"/>
  <c r="Q2440" i="3"/>
  <c r="P2440" i="3"/>
  <c r="O2440" i="3"/>
  <c r="N2440" i="3"/>
  <c r="M2440" i="3"/>
  <c r="Z2439" i="3"/>
  <c r="Y2439" i="3"/>
  <c r="W2439" i="3"/>
  <c r="R2439" i="3"/>
  <c r="S2439" i="3" s="1"/>
  <c r="Q2439" i="3"/>
  <c r="O2439" i="3"/>
  <c r="P2439" i="3" s="1"/>
  <c r="N2439" i="3"/>
  <c r="V2439" i="3" s="1"/>
  <c r="M2439" i="3"/>
  <c r="AC2438" i="3"/>
  <c r="Z2438" i="3"/>
  <c r="Y2438" i="3"/>
  <c r="W2438" i="3"/>
  <c r="V2438" i="3"/>
  <c r="S2438" i="3"/>
  <c r="X2438" i="3" s="1"/>
  <c r="R2438" i="3"/>
  <c r="Q2438" i="3"/>
  <c r="T2438" i="3" s="1" a="1"/>
  <c r="T2438" i="3" s="1"/>
  <c r="U2438" i="3" s="1" a="1"/>
  <c r="U2438" i="3" s="1"/>
  <c r="O2438" i="3"/>
  <c r="P2438" i="3" s="1"/>
  <c r="N2438" i="3"/>
  <c r="M2438" i="3"/>
  <c r="AC2437" i="3"/>
  <c r="Z2437" i="3"/>
  <c r="Y2437" i="3"/>
  <c r="W2437" i="3"/>
  <c r="S2437" i="3"/>
  <c r="X2437" i="3" s="1"/>
  <c r="R2437" i="3"/>
  <c r="Q2437" i="3"/>
  <c r="T2437" i="3" s="1" a="1"/>
  <c r="T2437" i="3" s="1"/>
  <c r="U2437" i="3" s="1" a="1"/>
  <c r="U2437" i="3" s="1"/>
  <c r="O2437" i="3"/>
  <c r="P2437" i="3" s="1"/>
  <c r="N2437" i="3"/>
  <c r="V2437" i="3" s="1"/>
  <c r="M2437" i="3"/>
  <c r="Z2436" i="3"/>
  <c r="Y2436" i="3"/>
  <c r="W2436" i="3"/>
  <c r="V2436" i="3"/>
  <c r="S2436" i="3"/>
  <c r="R2436" i="3"/>
  <c r="Q2436" i="3"/>
  <c r="P2436" i="3"/>
  <c r="O2436" i="3"/>
  <c r="N2436" i="3"/>
  <c r="M2436" i="3"/>
  <c r="Z2435" i="3"/>
  <c r="Y2435" i="3"/>
  <c r="W2435" i="3"/>
  <c r="R2435" i="3"/>
  <c r="S2435" i="3" s="1"/>
  <c r="Q2435" i="3"/>
  <c r="O2435" i="3"/>
  <c r="P2435" i="3" s="1"/>
  <c r="N2435" i="3"/>
  <c r="V2435" i="3" s="1"/>
  <c r="M2435" i="3"/>
  <c r="AC2434" i="3"/>
  <c r="Z2434" i="3"/>
  <c r="Y2434" i="3"/>
  <c r="W2434" i="3"/>
  <c r="V2434" i="3"/>
  <c r="S2434" i="3"/>
  <c r="X2434" i="3" s="1"/>
  <c r="R2434" i="3"/>
  <c r="Q2434" i="3"/>
  <c r="T2434" i="3" s="1" a="1"/>
  <c r="T2434" i="3" s="1"/>
  <c r="U2434" i="3" s="1" a="1"/>
  <c r="U2434" i="3" s="1"/>
  <c r="O2434" i="3"/>
  <c r="P2434" i="3" s="1"/>
  <c r="N2434" i="3"/>
  <c r="M2434" i="3"/>
  <c r="AC2433" i="3"/>
  <c r="Z2433" i="3"/>
  <c r="Y2433" i="3"/>
  <c r="W2433" i="3"/>
  <c r="S2433" i="3"/>
  <c r="X2433" i="3" s="1"/>
  <c r="R2433" i="3"/>
  <c r="Q2433" i="3"/>
  <c r="T2433" i="3" s="1" a="1"/>
  <c r="T2433" i="3" s="1"/>
  <c r="U2433" i="3" s="1" a="1"/>
  <c r="U2433" i="3" s="1"/>
  <c r="O2433" i="3"/>
  <c r="P2433" i="3" s="1"/>
  <c r="N2433" i="3"/>
  <c r="V2433" i="3" s="1"/>
  <c r="M2433" i="3"/>
  <c r="Z2432" i="3"/>
  <c r="Y2432" i="3"/>
  <c r="W2432" i="3"/>
  <c r="V2432" i="3"/>
  <c r="S2432" i="3"/>
  <c r="R2432" i="3"/>
  <c r="Q2432" i="3"/>
  <c r="P2432" i="3"/>
  <c r="O2432" i="3"/>
  <c r="N2432" i="3"/>
  <c r="M2432" i="3"/>
  <c r="Z2431" i="3"/>
  <c r="Y2431" i="3"/>
  <c r="W2431" i="3"/>
  <c r="R2431" i="3"/>
  <c r="S2431" i="3" s="1"/>
  <c r="Q2431" i="3"/>
  <c r="T2431" i="3" s="1" a="1"/>
  <c r="T2431" i="3" s="1"/>
  <c r="U2431" i="3" s="1" a="1"/>
  <c r="U2431" i="3" s="1"/>
  <c r="O2431" i="3"/>
  <c r="P2431" i="3" s="1"/>
  <c r="N2431" i="3"/>
  <c r="V2431" i="3" s="1"/>
  <c r="M2431" i="3"/>
  <c r="AC2430" i="3"/>
  <c r="Z2430" i="3"/>
  <c r="Y2430" i="3"/>
  <c r="W2430" i="3"/>
  <c r="V2430" i="3"/>
  <c r="S2430" i="3"/>
  <c r="X2430" i="3" s="1"/>
  <c r="R2430" i="3"/>
  <c r="Q2430" i="3"/>
  <c r="T2430" i="3" s="1" a="1"/>
  <c r="T2430" i="3" s="1"/>
  <c r="U2430" i="3" s="1" a="1"/>
  <c r="U2430" i="3" s="1"/>
  <c r="O2430" i="3"/>
  <c r="P2430" i="3" s="1"/>
  <c r="N2430" i="3"/>
  <c r="M2430" i="3"/>
  <c r="AC2429" i="3"/>
  <c r="Z2429" i="3"/>
  <c r="Y2429" i="3"/>
  <c r="W2429" i="3"/>
  <c r="S2429" i="3"/>
  <c r="X2429" i="3" s="1"/>
  <c r="R2429" i="3"/>
  <c r="Q2429" i="3"/>
  <c r="T2429" i="3" s="1" a="1"/>
  <c r="T2429" i="3" s="1"/>
  <c r="U2429" i="3" s="1" a="1"/>
  <c r="U2429" i="3" s="1"/>
  <c r="O2429" i="3"/>
  <c r="P2429" i="3" s="1"/>
  <c r="N2429" i="3"/>
  <c r="V2429" i="3" s="1"/>
  <c r="M2429" i="3"/>
  <c r="Z2428" i="3"/>
  <c r="Y2428" i="3"/>
  <c r="W2428" i="3"/>
  <c r="V2428" i="3"/>
  <c r="S2428" i="3"/>
  <c r="R2428" i="3"/>
  <c r="Q2428" i="3"/>
  <c r="P2428" i="3"/>
  <c r="O2428" i="3"/>
  <c r="N2428" i="3"/>
  <c r="M2428" i="3"/>
  <c r="Z2427" i="3"/>
  <c r="Y2427" i="3"/>
  <c r="W2427" i="3"/>
  <c r="R2427" i="3"/>
  <c r="S2427" i="3" s="1"/>
  <c r="Q2427" i="3"/>
  <c r="O2427" i="3"/>
  <c r="P2427" i="3" s="1"/>
  <c r="N2427" i="3"/>
  <c r="V2427" i="3" s="1"/>
  <c r="M2427" i="3"/>
  <c r="AC2426" i="3"/>
  <c r="Z2426" i="3"/>
  <c r="Y2426" i="3"/>
  <c r="W2426" i="3"/>
  <c r="V2426" i="3"/>
  <c r="S2426" i="3"/>
  <c r="X2426" i="3" s="1"/>
  <c r="R2426" i="3"/>
  <c r="Q2426" i="3"/>
  <c r="T2426" i="3" s="1" a="1"/>
  <c r="T2426" i="3" s="1"/>
  <c r="U2426" i="3" s="1" a="1"/>
  <c r="U2426" i="3" s="1"/>
  <c r="O2426" i="3"/>
  <c r="P2426" i="3" s="1"/>
  <c r="N2426" i="3"/>
  <c r="M2426" i="3"/>
  <c r="AC2425" i="3"/>
  <c r="Z2425" i="3"/>
  <c r="Y2425" i="3"/>
  <c r="W2425" i="3"/>
  <c r="S2425" i="3"/>
  <c r="X2425" i="3" s="1"/>
  <c r="R2425" i="3"/>
  <c r="Q2425" i="3"/>
  <c r="T2425" i="3" s="1" a="1"/>
  <c r="T2425" i="3" s="1"/>
  <c r="U2425" i="3" s="1" a="1"/>
  <c r="U2425" i="3" s="1"/>
  <c r="O2425" i="3"/>
  <c r="P2425" i="3" s="1"/>
  <c r="N2425" i="3"/>
  <c r="V2425" i="3" s="1"/>
  <c r="M2425" i="3"/>
  <c r="Z2424" i="3"/>
  <c r="Y2424" i="3"/>
  <c r="W2424" i="3"/>
  <c r="V2424" i="3"/>
  <c r="S2424" i="3"/>
  <c r="R2424" i="3"/>
  <c r="Q2424" i="3"/>
  <c r="P2424" i="3"/>
  <c r="O2424" i="3"/>
  <c r="N2424" i="3"/>
  <c r="M2424" i="3"/>
  <c r="Z2423" i="3"/>
  <c r="Y2423" i="3"/>
  <c r="W2423" i="3"/>
  <c r="R2423" i="3"/>
  <c r="S2423" i="3" s="1"/>
  <c r="Q2423" i="3"/>
  <c r="O2423" i="3"/>
  <c r="P2423" i="3" s="1"/>
  <c r="N2423" i="3"/>
  <c r="V2423" i="3" s="1"/>
  <c r="M2423" i="3"/>
  <c r="AC2422" i="3"/>
  <c r="Z2422" i="3"/>
  <c r="Y2422" i="3"/>
  <c r="W2422" i="3"/>
  <c r="V2422" i="3"/>
  <c r="S2422" i="3"/>
  <c r="X2422" i="3" s="1"/>
  <c r="R2422" i="3"/>
  <c r="Q2422" i="3"/>
  <c r="T2422" i="3" s="1" a="1"/>
  <c r="T2422" i="3" s="1"/>
  <c r="U2422" i="3" s="1" a="1"/>
  <c r="U2422" i="3" s="1"/>
  <c r="O2422" i="3"/>
  <c r="P2422" i="3" s="1"/>
  <c r="N2422" i="3"/>
  <c r="M2422" i="3"/>
  <c r="AC2421" i="3"/>
  <c r="Z2421" i="3"/>
  <c r="Y2421" i="3"/>
  <c r="W2421" i="3"/>
  <c r="S2421" i="3"/>
  <c r="X2421" i="3" s="1"/>
  <c r="R2421" i="3"/>
  <c r="Q2421" i="3"/>
  <c r="T2421" i="3" s="1" a="1"/>
  <c r="T2421" i="3" s="1"/>
  <c r="U2421" i="3" s="1" a="1"/>
  <c r="U2421" i="3" s="1"/>
  <c r="O2421" i="3"/>
  <c r="P2421" i="3" s="1"/>
  <c r="N2421" i="3"/>
  <c r="V2421" i="3" s="1"/>
  <c r="M2421" i="3"/>
  <c r="Z2420" i="3"/>
  <c r="Y2420" i="3"/>
  <c r="W2420" i="3"/>
  <c r="V2420" i="3"/>
  <c r="S2420" i="3"/>
  <c r="R2420" i="3"/>
  <c r="Q2420" i="3"/>
  <c r="P2420" i="3"/>
  <c r="O2420" i="3"/>
  <c r="N2420" i="3"/>
  <c r="M2420" i="3"/>
  <c r="Z2419" i="3"/>
  <c r="Y2419" i="3"/>
  <c r="W2419" i="3"/>
  <c r="R2419" i="3"/>
  <c r="S2419" i="3" s="1"/>
  <c r="Q2419" i="3"/>
  <c r="O2419" i="3"/>
  <c r="P2419" i="3" s="1"/>
  <c r="N2419" i="3"/>
  <c r="V2419" i="3" s="1"/>
  <c r="M2419" i="3"/>
  <c r="AC2418" i="3"/>
  <c r="Z2418" i="3"/>
  <c r="Y2418" i="3"/>
  <c r="W2418" i="3"/>
  <c r="V2418" i="3"/>
  <c r="S2418" i="3"/>
  <c r="X2418" i="3" s="1"/>
  <c r="R2418" i="3"/>
  <c r="Q2418" i="3"/>
  <c r="T2418" i="3" s="1" a="1"/>
  <c r="T2418" i="3" s="1"/>
  <c r="U2418" i="3" s="1" a="1"/>
  <c r="U2418" i="3" s="1"/>
  <c r="O2418" i="3"/>
  <c r="P2418" i="3" s="1"/>
  <c r="N2418" i="3"/>
  <c r="M2418" i="3"/>
  <c r="AC2417" i="3"/>
  <c r="Z2417" i="3"/>
  <c r="Y2417" i="3"/>
  <c r="W2417" i="3"/>
  <c r="S2417" i="3"/>
  <c r="X2417" i="3" s="1"/>
  <c r="R2417" i="3"/>
  <c r="Q2417" i="3"/>
  <c r="T2417" i="3" s="1" a="1"/>
  <c r="T2417" i="3" s="1"/>
  <c r="U2417" i="3" s="1" a="1"/>
  <c r="U2417" i="3" s="1"/>
  <c r="O2417" i="3"/>
  <c r="P2417" i="3" s="1"/>
  <c r="N2417" i="3"/>
  <c r="V2417" i="3" s="1"/>
  <c r="M2417" i="3"/>
  <c r="Z2416" i="3"/>
  <c r="Y2416" i="3"/>
  <c r="W2416" i="3"/>
  <c r="V2416" i="3"/>
  <c r="S2416" i="3"/>
  <c r="R2416" i="3"/>
  <c r="Q2416" i="3"/>
  <c r="P2416" i="3"/>
  <c r="O2416" i="3"/>
  <c r="N2416" i="3"/>
  <c r="M2416" i="3"/>
  <c r="Z2415" i="3"/>
  <c r="Y2415" i="3"/>
  <c r="W2415" i="3"/>
  <c r="R2415" i="3"/>
  <c r="S2415" i="3" s="1"/>
  <c r="Q2415" i="3"/>
  <c r="T2415" i="3" s="1" a="1"/>
  <c r="T2415" i="3" s="1"/>
  <c r="U2415" i="3" s="1" a="1"/>
  <c r="U2415" i="3" s="1"/>
  <c r="O2415" i="3"/>
  <c r="P2415" i="3" s="1"/>
  <c r="N2415" i="3"/>
  <c r="V2415" i="3" s="1"/>
  <c r="M2415" i="3"/>
  <c r="AC2414" i="3"/>
  <c r="Z2414" i="3"/>
  <c r="Y2414" i="3"/>
  <c r="W2414" i="3"/>
  <c r="V2414" i="3"/>
  <c r="S2414" i="3"/>
  <c r="X2414" i="3" s="1"/>
  <c r="R2414" i="3"/>
  <c r="Q2414" i="3"/>
  <c r="T2414" i="3" s="1" a="1"/>
  <c r="T2414" i="3" s="1"/>
  <c r="U2414" i="3" s="1" a="1"/>
  <c r="U2414" i="3" s="1"/>
  <c r="O2414" i="3"/>
  <c r="P2414" i="3" s="1"/>
  <c r="N2414" i="3"/>
  <c r="M2414" i="3"/>
  <c r="AC2413" i="3"/>
  <c r="Z2413" i="3"/>
  <c r="Y2413" i="3"/>
  <c r="W2413" i="3"/>
  <c r="S2413" i="3"/>
  <c r="X2413" i="3" s="1"/>
  <c r="R2413" i="3"/>
  <c r="Q2413" i="3"/>
  <c r="T2413" i="3" s="1" a="1"/>
  <c r="T2413" i="3" s="1"/>
  <c r="U2413" i="3" s="1" a="1"/>
  <c r="U2413" i="3" s="1"/>
  <c r="O2413" i="3"/>
  <c r="P2413" i="3" s="1"/>
  <c r="N2413" i="3"/>
  <c r="V2413" i="3" s="1"/>
  <c r="M2413" i="3"/>
  <c r="Z2412" i="3"/>
  <c r="Y2412" i="3"/>
  <c r="W2412" i="3"/>
  <c r="V2412" i="3"/>
  <c r="S2412" i="3"/>
  <c r="R2412" i="3"/>
  <c r="Q2412" i="3"/>
  <c r="P2412" i="3"/>
  <c r="O2412" i="3"/>
  <c r="N2412" i="3"/>
  <c r="M2412" i="3"/>
  <c r="Z2411" i="3"/>
  <c r="Y2411" i="3"/>
  <c r="W2411" i="3"/>
  <c r="R2411" i="3"/>
  <c r="S2411" i="3" s="1"/>
  <c r="Q2411" i="3"/>
  <c r="O2411" i="3"/>
  <c r="P2411" i="3" s="1"/>
  <c r="N2411" i="3"/>
  <c r="V2411" i="3" s="1"/>
  <c r="M2411" i="3"/>
  <c r="AC2410" i="3"/>
  <c r="Z2410" i="3"/>
  <c r="Y2410" i="3"/>
  <c r="W2410" i="3"/>
  <c r="V2410" i="3"/>
  <c r="S2410" i="3"/>
  <c r="X2410" i="3" s="1"/>
  <c r="R2410" i="3"/>
  <c r="Q2410" i="3"/>
  <c r="T2410" i="3" s="1" a="1"/>
  <c r="T2410" i="3" s="1"/>
  <c r="U2410" i="3" s="1" a="1"/>
  <c r="U2410" i="3" s="1"/>
  <c r="O2410" i="3"/>
  <c r="P2410" i="3" s="1"/>
  <c r="N2410" i="3"/>
  <c r="M2410" i="3"/>
  <c r="AC2409" i="3"/>
  <c r="Z2409" i="3"/>
  <c r="Y2409" i="3"/>
  <c r="W2409" i="3"/>
  <c r="S2409" i="3"/>
  <c r="X2409" i="3" s="1"/>
  <c r="R2409" i="3"/>
  <c r="Q2409" i="3"/>
  <c r="T2409" i="3" s="1" a="1"/>
  <c r="T2409" i="3" s="1"/>
  <c r="U2409" i="3" s="1" a="1"/>
  <c r="U2409" i="3" s="1"/>
  <c r="O2409" i="3"/>
  <c r="P2409" i="3" s="1"/>
  <c r="N2409" i="3"/>
  <c r="V2409" i="3" s="1"/>
  <c r="M2409" i="3"/>
  <c r="Z2408" i="3"/>
  <c r="Y2408" i="3"/>
  <c r="W2408" i="3"/>
  <c r="V2408" i="3"/>
  <c r="S2408" i="3"/>
  <c r="R2408" i="3"/>
  <c r="Q2408" i="3"/>
  <c r="P2408" i="3"/>
  <c r="O2408" i="3"/>
  <c r="N2408" i="3"/>
  <c r="M2408" i="3"/>
  <c r="Z2407" i="3"/>
  <c r="Y2407" i="3"/>
  <c r="W2407" i="3"/>
  <c r="R2407" i="3"/>
  <c r="S2407" i="3" s="1"/>
  <c r="Q2407" i="3"/>
  <c r="O2407" i="3"/>
  <c r="P2407" i="3" s="1"/>
  <c r="N2407" i="3"/>
  <c r="V2407" i="3" s="1"/>
  <c r="M2407" i="3"/>
  <c r="AC2406" i="3"/>
  <c r="Z2406" i="3"/>
  <c r="Y2406" i="3"/>
  <c r="W2406" i="3"/>
  <c r="V2406" i="3"/>
  <c r="S2406" i="3"/>
  <c r="X2406" i="3" s="1"/>
  <c r="R2406" i="3"/>
  <c r="Q2406" i="3"/>
  <c r="T2406" i="3" s="1" a="1"/>
  <c r="T2406" i="3" s="1"/>
  <c r="U2406" i="3" s="1" a="1"/>
  <c r="U2406" i="3" s="1"/>
  <c r="O2406" i="3"/>
  <c r="P2406" i="3" s="1"/>
  <c r="N2406" i="3"/>
  <c r="M2406" i="3"/>
  <c r="AC2405" i="3"/>
  <c r="Z2405" i="3"/>
  <c r="Y2405" i="3"/>
  <c r="W2405" i="3"/>
  <c r="S2405" i="3"/>
  <c r="X2405" i="3" s="1"/>
  <c r="R2405" i="3"/>
  <c r="Q2405" i="3"/>
  <c r="T2405" i="3" s="1" a="1"/>
  <c r="T2405" i="3" s="1"/>
  <c r="U2405" i="3" s="1" a="1"/>
  <c r="U2405" i="3" s="1"/>
  <c r="O2405" i="3"/>
  <c r="P2405" i="3" s="1"/>
  <c r="N2405" i="3"/>
  <c r="V2405" i="3" s="1"/>
  <c r="M2405" i="3"/>
  <c r="Z2404" i="3"/>
  <c r="Y2404" i="3"/>
  <c r="W2404" i="3"/>
  <c r="V2404" i="3"/>
  <c r="S2404" i="3"/>
  <c r="R2404" i="3"/>
  <c r="Q2404" i="3"/>
  <c r="P2404" i="3"/>
  <c r="O2404" i="3"/>
  <c r="N2404" i="3"/>
  <c r="M2404" i="3"/>
  <c r="Z2403" i="3"/>
  <c r="Y2403" i="3"/>
  <c r="W2403" i="3"/>
  <c r="R2403" i="3"/>
  <c r="S2403" i="3" s="1"/>
  <c r="Q2403" i="3"/>
  <c r="O2403" i="3"/>
  <c r="P2403" i="3" s="1"/>
  <c r="N2403" i="3"/>
  <c r="V2403" i="3" s="1"/>
  <c r="M2403" i="3"/>
  <c r="AC2402" i="3"/>
  <c r="Z2402" i="3"/>
  <c r="Y2402" i="3"/>
  <c r="W2402" i="3"/>
  <c r="V2402" i="3"/>
  <c r="S2402" i="3"/>
  <c r="X2402" i="3" s="1"/>
  <c r="R2402" i="3"/>
  <c r="Q2402" i="3"/>
  <c r="T2402" i="3" s="1" a="1"/>
  <c r="T2402" i="3" s="1"/>
  <c r="U2402" i="3" s="1" a="1"/>
  <c r="U2402" i="3" s="1"/>
  <c r="O2402" i="3"/>
  <c r="P2402" i="3" s="1"/>
  <c r="N2402" i="3"/>
  <c r="M2402" i="3"/>
  <c r="AC2401" i="3"/>
  <c r="Z2401" i="3"/>
  <c r="Y2401" i="3"/>
  <c r="W2401" i="3"/>
  <c r="S2401" i="3"/>
  <c r="X2401" i="3" s="1"/>
  <c r="R2401" i="3"/>
  <c r="Q2401" i="3"/>
  <c r="T2401" i="3" s="1" a="1"/>
  <c r="T2401" i="3" s="1"/>
  <c r="U2401" i="3" s="1" a="1"/>
  <c r="U2401" i="3" s="1"/>
  <c r="O2401" i="3"/>
  <c r="P2401" i="3" s="1"/>
  <c r="N2401" i="3"/>
  <c r="V2401" i="3" s="1"/>
  <c r="M2401" i="3"/>
  <c r="Z2400" i="3"/>
  <c r="Y2400" i="3"/>
  <c r="W2400" i="3"/>
  <c r="V2400" i="3"/>
  <c r="S2400" i="3"/>
  <c r="R2400" i="3"/>
  <c r="Q2400" i="3"/>
  <c r="P2400" i="3"/>
  <c r="O2400" i="3"/>
  <c r="N2400" i="3"/>
  <c r="M2400" i="3"/>
  <c r="Z2399" i="3"/>
  <c r="Y2399" i="3"/>
  <c r="W2399" i="3"/>
  <c r="R2399" i="3"/>
  <c r="S2399" i="3" s="1"/>
  <c r="Q2399" i="3"/>
  <c r="T2399" i="3" s="1" a="1"/>
  <c r="T2399" i="3" s="1"/>
  <c r="U2399" i="3" s="1" a="1"/>
  <c r="U2399" i="3" s="1"/>
  <c r="O2399" i="3"/>
  <c r="P2399" i="3" s="1"/>
  <c r="N2399" i="3"/>
  <c r="V2399" i="3" s="1"/>
  <c r="M2399" i="3"/>
  <c r="AC2398" i="3"/>
  <c r="Z2398" i="3"/>
  <c r="Y2398" i="3"/>
  <c r="W2398" i="3"/>
  <c r="V2398" i="3"/>
  <c r="S2398" i="3"/>
  <c r="X2398" i="3" s="1"/>
  <c r="R2398" i="3"/>
  <c r="Q2398" i="3"/>
  <c r="T2398" i="3" s="1" a="1"/>
  <c r="T2398" i="3" s="1"/>
  <c r="U2398" i="3" s="1" a="1"/>
  <c r="U2398" i="3" s="1"/>
  <c r="O2398" i="3"/>
  <c r="P2398" i="3" s="1"/>
  <c r="N2398" i="3"/>
  <c r="M2398" i="3"/>
  <c r="AC2397" i="3"/>
  <c r="Z2397" i="3"/>
  <c r="Y2397" i="3"/>
  <c r="W2397" i="3"/>
  <c r="S2397" i="3"/>
  <c r="X2397" i="3" s="1"/>
  <c r="R2397" i="3"/>
  <c r="Q2397" i="3"/>
  <c r="T2397" i="3" s="1" a="1"/>
  <c r="T2397" i="3" s="1"/>
  <c r="U2397" i="3" s="1" a="1"/>
  <c r="U2397" i="3" s="1"/>
  <c r="O2397" i="3"/>
  <c r="P2397" i="3" s="1"/>
  <c r="N2397" i="3"/>
  <c r="V2397" i="3" s="1"/>
  <c r="M2397" i="3"/>
  <c r="Z2396" i="3"/>
  <c r="Y2396" i="3"/>
  <c r="W2396" i="3"/>
  <c r="V2396" i="3"/>
  <c r="S2396" i="3"/>
  <c r="R2396" i="3"/>
  <c r="Q2396" i="3"/>
  <c r="O2396" i="3"/>
  <c r="P2396" i="3" s="1"/>
  <c r="N2396" i="3"/>
  <c r="M2396" i="3"/>
  <c r="Z2395" i="3"/>
  <c r="Y2395" i="3"/>
  <c r="W2395" i="3"/>
  <c r="R2395" i="3"/>
  <c r="S2395" i="3" s="1"/>
  <c r="Q2395" i="3"/>
  <c r="O2395" i="3"/>
  <c r="P2395" i="3" s="1"/>
  <c r="N2395" i="3"/>
  <c r="V2395" i="3" s="1"/>
  <c r="M2395" i="3"/>
  <c r="AC2394" i="3"/>
  <c r="Z2394" i="3"/>
  <c r="Y2394" i="3"/>
  <c r="W2394" i="3"/>
  <c r="V2394" i="3"/>
  <c r="S2394" i="3"/>
  <c r="X2394" i="3" s="1"/>
  <c r="R2394" i="3"/>
  <c r="Q2394" i="3"/>
  <c r="T2394" i="3" s="1" a="1"/>
  <c r="T2394" i="3" s="1"/>
  <c r="U2394" i="3" s="1" a="1"/>
  <c r="U2394" i="3" s="1"/>
  <c r="O2394" i="3"/>
  <c r="P2394" i="3" s="1"/>
  <c r="N2394" i="3"/>
  <c r="M2394" i="3"/>
  <c r="AC2393" i="3"/>
  <c r="Z2393" i="3"/>
  <c r="Y2393" i="3"/>
  <c r="W2393" i="3"/>
  <c r="S2393" i="3"/>
  <c r="X2393" i="3" s="1"/>
  <c r="R2393" i="3"/>
  <c r="Q2393" i="3"/>
  <c r="T2393" i="3" s="1" a="1"/>
  <c r="T2393" i="3" s="1"/>
  <c r="U2393" i="3" s="1" a="1"/>
  <c r="U2393" i="3" s="1"/>
  <c r="O2393" i="3"/>
  <c r="P2393" i="3" s="1"/>
  <c r="N2393" i="3"/>
  <c r="V2393" i="3" s="1"/>
  <c r="M2393" i="3"/>
  <c r="Z2392" i="3"/>
  <c r="Y2392" i="3"/>
  <c r="W2392" i="3"/>
  <c r="V2392" i="3"/>
  <c r="S2392" i="3"/>
  <c r="R2392" i="3"/>
  <c r="Q2392" i="3"/>
  <c r="O2392" i="3"/>
  <c r="P2392" i="3" s="1"/>
  <c r="N2392" i="3"/>
  <c r="M2392" i="3"/>
  <c r="Z2391" i="3"/>
  <c r="Y2391" i="3"/>
  <c r="W2391" i="3"/>
  <c r="R2391" i="3"/>
  <c r="S2391" i="3" s="1"/>
  <c r="Q2391" i="3"/>
  <c r="T2391" i="3" s="1" a="1"/>
  <c r="T2391" i="3" s="1"/>
  <c r="U2391" i="3" s="1" a="1"/>
  <c r="U2391" i="3" s="1"/>
  <c r="O2391" i="3"/>
  <c r="P2391" i="3" s="1"/>
  <c r="N2391" i="3"/>
  <c r="V2391" i="3" s="1"/>
  <c r="M2391" i="3"/>
  <c r="AC2390" i="3"/>
  <c r="Z2390" i="3"/>
  <c r="Y2390" i="3"/>
  <c r="W2390" i="3"/>
  <c r="V2390" i="3"/>
  <c r="S2390" i="3"/>
  <c r="X2390" i="3" s="1"/>
  <c r="R2390" i="3"/>
  <c r="Q2390" i="3"/>
  <c r="T2390" i="3" s="1" a="1"/>
  <c r="T2390" i="3" s="1"/>
  <c r="U2390" i="3" s="1" a="1"/>
  <c r="U2390" i="3" s="1"/>
  <c r="O2390" i="3"/>
  <c r="P2390" i="3" s="1"/>
  <c r="N2390" i="3"/>
  <c r="M2390" i="3"/>
  <c r="AC2389" i="3"/>
  <c r="Z2389" i="3"/>
  <c r="Y2389" i="3"/>
  <c r="W2389" i="3"/>
  <c r="S2389" i="3"/>
  <c r="X2389" i="3" s="1"/>
  <c r="R2389" i="3"/>
  <c r="Q2389" i="3"/>
  <c r="T2389" i="3" s="1" a="1"/>
  <c r="T2389" i="3" s="1"/>
  <c r="U2389" i="3" s="1" a="1"/>
  <c r="U2389" i="3" s="1"/>
  <c r="O2389" i="3"/>
  <c r="P2389" i="3" s="1"/>
  <c r="N2389" i="3"/>
  <c r="V2389" i="3" s="1"/>
  <c r="M2389" i="3"/>
  <c r="Z2388" i="3"/>
  <c r="Y2388" i="3"/>
  <c r="W2388" i="3"/>
  <c r="V2388" i="3"/>
  <c r="S2388" i="3"/>
  <c r="R2388" i="3"/>
  <c r="Q2388" i="3"/>
  <c r="O2388" i="3"/>
  <c r="P2388" i="3" s="1"/>
  <c r="N2388" i="3"/>
  <c r="M2388" i="3"/>
  <c r="Z2387" i="3"/>
  <c r="Y2387" i="3"/>
  <c r="W2387" i="3"/>
  <c r="R2387" i="3"/>
  <c r="S2387" i="3" s="1"/>
  <c r="Q2387" i="3"/>
  <c r="O2387" i="3"/>
  <c r="P2387" i="3" s="1"/>
  <c r="N2387" i="3"/>
  <c r="V2387" i="3" s="1"/>
  <c r="M2387" i="3"/>
  <c r="AC2386" i="3"/>
  <c r="Z2386" i="3"/>
  <c r="Y2386" i="3"/>
  <c r="W2386" i="3"/>
  <c r="V2386" i="3"/>
  <c r="S2386" i="3"/>
  <c r="X2386" i="3" s="1"/>
  <c r="R2386" i="3"/>
  <c r="Q2386" i="3"/>
  <c r="T2386" i="3" s="1" a="1"/>
  <c r="T2386" i="3" s="1"/>
  <c r="U2386" i="3" s="1" a="1"/>
  <c r="U2386" i="3" s="1"/>
  <c r="O2386" i="3"/>
  <c r="P2386" i="3" s="1"/>
  <c r="N2386" i="3"/>
  <c r="M2386" i="3"/>
  <c r="AC2385" i="3"/>
  <c r="Z2385" i="3"/>
  <c r="Y2385" i="3"/>
  <c r="W2385" i="3"/>
  <c r="S2385" i="3"/>
  <c r="X2385" i="3" s="1"/>
  <c r="R2385" i="3"/>
  <c r="Q2385" i="3"/>
  <c r="T2385" i="3" s="1" a="1"/>
  <c r="T2385" i="3" s="1"/>
  <c r="U2385" i="3" s="1" a="1"/>
  <c r="U2385" i="3" s="1"/>
  <c r="O2385" i="3"/>
  <c r="P2385" i="3" s="1"/>
  <c r="N2385" i="3"/>
  <c r="V2385" i="3" s="1"/>
  <c r="M2385" i="3"/>
  <c r="Z2384" i="3"/>
  <c r="Y2384" i="3"/>
  <c r="W2384" i="3"/>
  <c r="V2384" i="3"/>
  <c r="S2384" i="3"/>
  <c r="R2384" i="3"/>
  <c r="Q2384" i="3"/>
  <c r="O2384" i="3"/>
  <c r="P2384" i="3" s="1"/>
  <c r="N2384" i="3"/>
  <c r="M2384" i="3"/>
  <c r="Z2383" i="3"/>
  <c r="Y2383" i="3"/>
  <c r="W2383" i="3"/>
  <c r="R2383" i="3"/>
  <c r="S2383" i="3" s="1"/>
  <c r="Q2383" i="3"/>
  <c r="T2383" i="3" s="1" a="1"/>
  <c r="T2383" i="3" s="1"/>
  <c r="U2383" i="3" s="1" a="1"/>
  <c r="U2383" i="3" s="1"/>
  <c r="O2383" i="3"/>
  <c r="P2383" i="3" s="1"/>
  <c r="N2383" i="3"/>
  <c r="V2383" i="3" s="1"/>
  <c r="M2383" i="3"/>
  <c r="AC2382" i="3"/>
  <c r="Z2382" i="3"/>
  <c r="Y2382" i="3"/>
  <c r="W2382" i="3"/>
  <c r="V2382" i="3"/>
  <c r="S2382" i="3"/>
  <c r="X2382" i="3" s="1"/>
  <c r="R2382" i="3"/>
  <c r="Q2382" i="3"/>
  <c r="T2382" i="3" s="1" a="1"/>
  <c r="T2382" i="3" s="1"/>
  <c r="U2382" i="3" s="1" a="1"/>
  <c r="U2382" i="3" s="1"/>
  <c r="O2382" i="3"/>
  <c r="P2382" i="3" s="1"/>
  <c r="N2382" i="3"/>
  <c r="M2382" i="3"/>
  <c r="AC2381" i="3"/>
  <c r="Z2381" i="3"/>
  <c r="Y2381" i="3"/>
  <c r="W2381" i="3"/>
  <c r="S2381" i="3"/>
  <c r="X2381" i="3" s="1"/>
  <c r="R2381" i="3"/>
  <c r="Q2381" i="3"/>
  <c r="T2381" i="3" s="1" a="1"/>
  <c r="T2381" i="3" s="1"/>
  <c r="U2381" i="3" s="1" a="1"/>
  <c r="U2381" i="3" s="1"/>
  <c r="O2381" i="3"/>
  <c r="P2381" i="3" s="1"/>
  <c r="N2381" i="3"/>
  <c r="V2381" i="3" s="1"/>
  <c r="M2381" i="3"/>
  <c r="Z2380" i="3"/>
  <c r="Y2380" i="3"/>
  <c r="W2380" i="3"/>
  <c r="V2380" i="3"/>
  <c r="S2380" i="3"/>
  <c r="R2380" i="3"/>
  <c r="Q2380" i="3"/>
  <c r="O2380" i="3"/>
  <c r="P2380" i="3" s="1"/>
  <c r="N2380" i="3"/>
  <c r="M2380" i="3"/>
  <c r="Z2379" i="3"/>
  <c r="Y2379" i="3"/>
  <c r="W2379" i="3"/>
  <c r="R2379" i="3"/>
  <c r="S2379" i="3" s="1"/>
  <c r="Q2379" i="3"/>
  <c r="O2379" i="3"/>
  <c r="P2379" i="3" s="1"/>
  <c r="N2379" i="3"/>
  <c r="V2379" i="3" s="1"/>
  <c r="M2379" i="3"/>
  <c r="AC2378" i="3"/>
  <c r="Z2378" i="3"/>
  <c r="Y2378" i="3"/>
  <c r="W2378" i="3"/>
  <c r="V2378" i="3"/>
  <c r="S2378" i="3"/>
  <c r="X2378" i="3" s="1"/>
  <c r="R2378" i="3"/>
  <c r="Q2378" i="3"/>
  <c r="T2378" i="3" s="1" a="1"/>
  <c r="T2378" i="3" s="1"/>
  <c r="U2378" i="3" s="1" a="1"/>
  <c r="U2378" i="3" s="1"/>
  <c r="O2378" i="3"/>
  <c r="P2378" i="3" s="1"/>
  <c r="N2378" i="3"/>
  <c r="M2378" i="3"/>
  <c r="AC2377" i="3"/>
  <c r="Z2377" i="3"/>
  <c r="Y2377" i="3"/>
  <c r="W2377" i="3"/>
  <c r="S2377" i="3"/>
  <c r="X2377" i="3" s="1"/>
  <c r="R2377" i="3"/>
  <c r="Q2377" i="3"/>
  <c r="T2377" i="3" s="1" a="1"/>
  <c r="T2377" i="3" s="1"/>
  <c r="U2377" i="3" s="1" a="1"/>
  <c r="U2377" i="3" s="1"/>
  <c r="O2377" i="3"/>
  <c r="P2377" i="3" s="1"/>
  <c r="N2377" i="3"/>
  <c r="V2377" i="3" s="1"/>
  <c r="M2377" i="3"/>
  <c r="Z2376" i="3"/>
  <c r="Y2376" i="3"/>
  <c r="W2376" i="3"/>
  <c r="V2376" i="3"/>
  <c r="S2376" i="3"/>
  <c r="R2376" i="3"/>
  <c r="Q2376" i="3"/>
  <c r="O2376" i="3"/>
  <c r="P2376" i="3" s="1"/>
  <c r="N2376" i="3"/>
  <c r="M2376" i="3"/>
  <c r="Z2375" i="3"/>
  <c r="Y2375" i="3"/>
  <c r="W2375" i="3"/>
  <c r="R2375" i="3"/>
  <c r="S2375" i="3" s="1"/>
  <c r="Q2375" i="3"/>
  <c r="T2375" i="3" s="1" a="1"/>
  <c r="T2375" i="3" s="1"/>
  <c r="U2375" i="3" s="1" a="1"/>
  <c r="U2375" i="3" s="1"/>
  <c r="O2375" i="3"/>
  <c r="P2375" i="3" s="1"/>
  <c r="N2375" i="3"/>
  <c r="V2375" i="3" s="1"/>
  <c r="M2375" i="3"/>
  <c r="AC2374" i="3"/>
  <c r="Z2374" i="3"/>
  <c r="Y2374" i="3"/>
  <c r="W2374" i="3"/>
  <c r="V2374" i="3"/>
  <c r="S2374" i="3"/>
  <c r="X2374" i="3" s="1"/>
  <c r="R2374" i="3"/>
  <c r="Q2374" i="3"/>
  <c r="T2374" i="3" s="1" a="1"/>
  <c r="T2374" i="3" s="1"/>
  <c r="U2374" i="3" s="1" a="1"/>
  <c r="U2374" i="3" s="1"/>
  <c r="O2374" i="3"/>
  <c r="P2374" i="3" s="1"/>
  <c r="N2374" i="3"/>
  <c r="M2374" i="3"/>
  <c r="AC2373" i="3"/>
  <c r="Z2373" i="3"/>
  <c r="Y2373" i="3"/>
  <c r="W2373" i="3"/>
  <c r="S2373" i="3"/>
  <c r="X2373" i="3" s="1"/>
  <c r="R2373" i="3"/>
  <c r="Q2373" i="3"/>
  <c r="T2373" i="3" s="1" a="1"/>
  <c r="T2373" i="3" s="1"/>
  <c r="U2373" i="3" s="1" a="1"/>
  <c r="U2373" i="3" s="1"/>
  <c r="O2373" i="3"/>
  <c r="P2373" i="3" s="1"/>
  <c r="N2373" i="3"/>
  <c r="V2373" i="3" s="1"/>
  <c r="M2373" i="3"/>
  <c r="Z2372" i="3"/>
  <c r="Y2372" i="3"/>
  <c r="W2372" i="3"/>
  <c r="V2372" i="3"/>
  <c r="S2372" i="3"/>
  <c r="R2372" i="3"/>
  <c r="Q2372" i="3"/>
  <c r="O2372" i="3"/>
  <c r="P2372" i="3" s="1"/>
  <c r="N2372" i="3"/>
  <c r="M2372" i="3"/>
  <c r="Z2371" i="3"/>
  <c r="Y2371" i="3"/>
  <c r="W2371" i="3"/>
  <c r="R2371" i="3"/>
  <c r="S2371" i="3" s="1"/>
  <c r="Q2371" i="3"/>
  <c r="O2371" i="3"/>
  <c r="P2371" i="3" s="1"/>
  <c r="N2371" i="3"/>
  <c r="V2371" i="3" s="1"/>
  <c r="M2371" i="3"/>
  <c r="AC2370" i="3"/>
  <c r="Z2370" i="3"/>
  <c r="Y2370" i="3"/>
  <c r="W2370" i="3"/>
  <c r="V2370" i="3"/>
  <c r="S2370" i="3"/>
  <c r="X2370" i="3" s="1"/>
  <c r="R2370" i="3"/>
  <c r="Q2370" i="3"/>
  <c r="T2370" i="3" s="1" a="1"/>
  <c r="T2370" i="3" s="1"/>
  <c r="U2370" i="3" s="1" a="1"/>
  <c r="U2370" i="3" s="1"/>
  <c r="O2370" i="3"/>
  <c r="P2370" i="3" s="1"/>
  <c r="N2370" i="3"/>
  <c r="M2370" i="3"/>
  <c r="AC2369" i="3"/>
  <c r="Z2369" i="3"/>
  <c r="Y2369" i="3"/>
  <c r="W2369" i="3"/>
  <c r="S2369" i="3"/>
  <c r="X2369" i="3" s="1"/>
  <c r="R2369" i="3"/>
  <c r="Q2369" i="3"/>
  <c r="T2369" i="3" s="1" a="1"/>
  <c r="T2369" i="3" s="1"/>
  <c r="U2369" i="3" s="1" a="1"/>
  <c r="U2369" i="3" s="1"/>
  <c r="O2369" i="3"/>
  <c r="P2369" i="3" s="1"/>
  <c r="N2369" i="3"/>
  <c r="V2369" i="3" s="1"/>
  <c r="M2369" i="3"/>
  <c r="Z2368" i="3"/>
  <c r="Y2368" i="3"/>
  <c r="W2368" i="3"/>
  <c r="V2368" i="3"/>
  <c r="S2368" i="3"/>
  <c r="R2368" i="3"/>
  <c r="Q2368" i="3"/>
  <c r="O2368" i="3"/>
  <c r="P2368" i="3" s="1"/>
  <c r="N2368" i="3"/>
  <c r="M2368" i="3"/>
  <c r="Z2367" i="3"/>
  <c r="Y2367" i="3"/>
  <c r="W2367" i="3"/>
  <c r="R2367" i="3"/>
  <c r="S2367" i="3" s="1"/>
  <c r="Q2367" i="3"/>
  <c r="T2367" i="3" s="1" a="1"/>
  <c r="T2367" i="3" s="1"/>
  <c r="U2367" i="3" s="1" a="1"/>
  <c r="U2367" i="3" s="1"/>
  <c r="O2367" i="3"/>
  <c r="P2367" i="3" s="1"/>
  <c r="N2367" i="3"/>
  <c r="V2367" i="3" s="1"/>
  <c r="M2367" i="3"/>
  <c r="AC2366" i="3"/>
  <c r="Z2366" i="3"/>
  <c r="Y2366" i="3"/>
  <c r="W2366" i="3"/>
  <c r="V2366" i="3"/>
  <c r="S2366" i="3"/>
  <c r="X2366" i="3" s="1"/>
  <c r="R2366" i="3"/>
  <c r="Q2366" i="3"/>
  <c r="T2366" i="3" s="1" a="1"/>
  <c r="T2366" i="3" s="1"/>
  <c r="U2366" i="3" s="1" a="1"/>
  <c r="U2366" i="3" s="1"/>
  <c r="O2366" i="3"/>
  <c r="P2366" i="3" s="1"/>
  <c r="N2366" i="3"/>
  <c r="M2366" i="3"/>
  <c r="AC2365" i="3"/>
  <c r="Z2365" i="3"/>
  <c r="Y2365" i="3"/>
  <c r="W2365" i="3"/>
  <c r="S2365" i="3"/>
  <c r="X2365" i="3" s="1"/>
  <c r="R2365" i="3"/>
  <c r="Q2365" i="3"/>
  <c r="T2365" i="3" s="1" a="1"/>
  <c r="T2365" i="3" s="1"/>
  <c r="U2365" i="3" s="1" a="1"/>
  <c r="U2365" i="3" s="1"/>
  <c r="O2365" i="3"/>
  <c r="P2365" i="3" s="1"/>
  <c r="N2365" i="3"/>
  <c r="V2365" i="3" s="1"/>
  <c r="M2365" i="3"/>
  <c r="Z2364" i="3"/>
  <c r="Y2364" i="3"/>
  <c r="W2364" i="3"/>
  <c r="V2364" i="3"/>
  <c r="S2364" i="3"/>
  <c r="R2364" i="3"/>
  <c r="Q2364" i="3"/>
  <c r="O2364" i="3"/>
  <c r="P2364" i="3" s="1"/>
  <c r="N2364" i="3"/>
  <c r="M2364" i="3"/>
  <c r="Z2363" i="3"/>
  <c r="Y2363" i="3"/>
  <c r="W2363" i="3"/>
  <c r="R2363" i="3"/>
  <c r="S2363" i="3" s="1"/>
  <c r="Q2363" i="3"/>
  <c r="T2363" i="3" s="1" a="1"/>
  <c r="T2363" i="3" s="1"/>
  <c r="U2363" i="3" s="1" a="1"/>
  <c r="U2363" i="3" s="1"/>
  <c r="O2363" i="3"/>
  <c r="P2363" i="3" s="1"/>
  <c r="N2363" i="3"/>
  <c r="V2363" i="3" s="1"/>
  <c r="M2363" i="3"/>
  <c r="AC2362" i="3"/>
  <c r="Z2362" i="3"/>
  <c r="Y2362" i="3"/>
  <c r="W2362" i="3"/>
  <c r="V2362" i="3"/>
  <c r="S2362" i="3"/>
  <c r="X2362" i="3" s="1"/>
  <c r="R2362" i="3"/>
  <c r="Q2362" i="3"/>
  <c r="T2362" i="3" s="1" a="1"/>
  <c r="T2362" i="3" s="1"/>
  <c r="U2362" i="3" s="1" a="1"/>
  <c r="U2362" i="3" s="1"/>
  <c r="O2362" i="3"/>
  <c r="P2362" i="3" s="1"/>
  <c r="N2362" i="3"/>
  <c r="M2362" i="3"/>
  <c r="AC2361" i="3"/>
  <c r="Z2361" i="3"/>
  <c r="Y2361" i="3"/>
  <c r="W2361" i="3"/>
  <c r="S2361" i="3"/>
  <c r="X2361" i="3" s="1"/>
  <c r="R2361" i="3"/>
  <c r="Q2361" i="3"/>
  <c r="T2361" i="3" s="1" a="1"/>
  <c r="T2361" i="3" s="1"/>
  <c r="U2361" i="3" s="1" a="1"/>
  <c r="U2361" i="3" s="1"/>
  <c r="O2361" i="3"/>
  <c r="P2361" i="3" s="1"/>
  <c r="N2361" i="3"/>
  <c r="V2361" i="3" s="1"/>
  <c r="M2361" i="3"/>
  <c r="Z2360" i="3"/>
  <c r="Y2360" i="3"/>
  <c r="W2360" i="3"/>
  <c r="V2360" i="3"/>
  <c r="S2360" i="3"/>
  <c r="R2360" i="3"/>
  <c r="Q2360" i="3"/>
  <c r="O2360" i="3"/>
  <c r="P2360" i="3" s="1"/>
  <c r="N2360" i="3"/>
  <c r="M2360" i="3"/>
  <c r="Z2359" i="3"/>
  <c r="Y2359" i="3"/>
  <c r="W2359" i="3"/>
  <c r="R2359" i="3"/>
  <c r="S2359" i="3" s="1"/>
  <c r="Q2359" i="3"/>
  <c r="O2359" i="3"/>
  <c r="P2359" i="3" s="1"/>
  <c r="N2359" i="3"/>
  <c r="V2359" i="3" s="1"/>
  <c r="M2359" i="3"/>
  <c r="AC2358" i="3"/>
  <c r="Z2358" i="3"/>
  <c r="Y2358" i="3"/>
  <c r="W2358" i="3"/>
  <c r="V2358" i="3"/>
  <c r="S2358" i="3"/>
  <c r="X2358" i="3" s="1"/>
  <c r="R2358" i="3"/>
  <c r="Q2358" i="3"/>
  <c r="T2358" i="3" s="1" a="1"/>
  <c r="T2358" i="3" s="1"/>
  <c r="U2358" i="3" s="1" a="1"/>
  <c r="U2358" i="3" s="1"/>
  <c r="O2358" i="3"/>
  <c r="P2358" i="3" s="1"/>
  <c r="N2358" i="3"/>
  <c r="M2358" i="3"/>
  <c r="AC2357" i="3"/>
  <c r="Z2357" i="3"/>
  <c r="Y2357" i="3"/>
  <c r="W2357" i="3"/>
  <c r="S2357" i="3"/>
  <c r="X2357" i="3" s="1"/>
  <c r="R2357" i="3"/>
  <c r="Q2357" i="3"/>
  <c r="O2357" i="3"/>
  <c r="P2357" i="3" s="1"/>
  <c r="N2357" i="3"/>
  <c r="V2357" i="3" s="1"/>
  <c r="M2357" i="3"/>
  <c r="Z2356" i="3"/>
  <c r="Y2356" i="3"/>
  <c r="W2356" i="3"/>
  <c r="V2356" i="3"/>
  <c r="S2356" i="3"/>
  <c r="R2356" i="3"/>
  <c r="Q2356" i="3"/>
  <c r="O2356" i="3"/>
  <c r="P2356" i="3" s="1"/>
  <c r="N2356" i="3"/>
  <c r="M2356" i="3"/>
  <c r="Z2355" i="3"/>
  <c r="Y2355" i="3"/>
  <c r="W2355" i="3"/>
  <c r="R2355" i="3"/>
  <c r="S2355" i="3" s="1"/>
  <c r="Q2355" i="3"/>
  <c r="O2355" i="3"/>
  <c r="P2355" i="3" s="1"/>
  <c r="N2355" i="3"/>
  <c r="V2355" i="3" s="1"/>
  <c r="M2355" i="3"/>
  <c r="AC2354" i="3"/>
  <c r="Z2354" i="3"/>
  <c r="Y2354" i="3"/>
  <c r="W2354" i="3"/>
  <c r="V2354" i="3"/>
  <c r="S2354" i="3"/>
  <c r="X2354" i="3" s="1"/>
  <c r="R2354" i="3"/>
  <c r="Q2354" i="3"/>
  <c r="T2354" i="3" s="1" a="1"/>
  <c r="T2354" i="3" s="1"/>
  <c r="U2354" i="3" s="1" a="1"/>
  <c r="U2354" i="3" s="1"/>
  <c r="O2354" i="3"/>
  <c r="P2354" i="3" s="1"/>
  <c r="N2354" i="3"/>
  <c r="M2354" i="3"/>
  <c r="Z2353" i="3"/>
  <c r="Y2353" i="3"/>
  <c r="W2353" i="3"/>
  <c r="S2353" i="3"/>
  <c r="X2353" i="3" s="1"/>
  <c r="R2353" i="3"/>
  <c r="Q2353" i="3"/>
  <c r="O2353" i="3"/>
  <c r="P2353" i="3" s="1"/>
  <c r="N2353" i="3"/>
  <c r="V2353" i="3" s="1"/>
  <c r="M2353" i="3"/>
  <c r="Z2352" i="3"/>
  <c r="Y2352" i="3"/>
  <c r="W2352" i="3"/>
  <c r="V2352" i="3"/>
  <c r="S2352" i="3"/>
  <c r="R2352" i="3"/>
  <c r="Q2352" i="3"/>
  <c r="O2352" i="3"/>
  <c r="P2352" i="3" s="1"/>
  <c r="N2352" i="3"/>
  <c r="M2352" i="3"/>
  <c r="Z2351" i="3"/>
  <c r="Y2351" i="3"/>
  <c r="W2351" i="3"/>
  <c r="R2351" i="3"/>
  <c r="S2351" i="3" s="1"/>
  <c r="Q2351" i="3"/>
  <c r="O2351" i="3"/>
  <c r="P2351" i="3" s="1"/>
  <c r="N2351" i="3"/>
  <c r="V2351" i="3" s="1"/>
  <c r="M2351" i="3"/>
  <c r="AC2350" i="3"/>
  <c r="Z2350" i="3"/>
  <c r="Y2350" i="3"/>
  <c r="W2350" i="3"/>
  <c r="V2350" i="3"/>
  <c r="S2350" i="3"/>
  <c r="X2350" i="3" s="1"/>
  <c r="R2350" i="3"/>
  <c r="Q2350" i="3"/>
  <c r="T2350" i="3" s="1" a="1"/>
  <c r="T2350" i="3" s="1"/>
  <c r="U2350" i="3" s="1" a="1"/>
  <c r="U2350" i="3" s="1"/>
  <c r="O2350" i="3"/>
  <c r="P2350" i="3" s="1"/>
  <c r="N2350" i="3"/>
  <c r="M2350" i="3"/>
  <c r="AC2349" i="3"/>
  <c r="Z2349" i="3"/>
  <c r="Y2349" i="3"/>
  <c r="W2349" i="3"/>
  <c r="S2349" i="3"/>
  <c r="X2349" i="3" s="1"/>
  <c r="R2349" i="3"/>
  <c r="Q2349" i="3"/>
  <c r="T2349" i="3" s="1" a="1"/>
  <c r="T2349" i="3" s="1"/>
  <c r="U2349" i="3" s="1" a="1"/>
  <c r="U2349" i="3" s="1"/>
  <c r="O2349" i="3"/>
  <c r="P2349" i="3" s="1"/>
  <c r="N2349" i="3"/>
  <c r="V2349" i="3" s="1"/>
  <c r="M2349" i="3"/>
  <c r="Z2348" i="3"/>
  <c r="Y2348" i="3"/>
  <c r="W2348" i="3"/>
  <c r="V2348" i="3"/>
  <c r="S2348" i="3"/>
  <c r="R2348" i="3"/>
  <c r="Q2348" i="3"/>
  <c r="O2348" i="3"/>
  <c r="P2348" i="3" s="1"/>
  <c r="N2348" i="3"/>
  <c r="M2348" i="3"/>
  <c r="Z2347" i="3"/>
  <c r="Y2347" i="3"/>
  <c r="W2347" i="3"/>
  <c r="R2347" i="3"/>
  <c r="S2347" i="3" s="1"/>
  <c r="Q2347" i="3"/>
  <c r="T2347" i="3" s="1" a="1"/>
  <c r="T2347" i="3" s="1"/>
  <c r="U2347" i="3" s="1" a="1"/>
  <c r="U2347" i="3" s="1"/>
  <c r="O2347" i="3"/>
  <c r="P2347" i="3" s="1"/>
  <c r="N2347" i="3"/>
  <c r="V2347" i="3" s="1"/>
  <c r="M2347" i="3"/>
  <c r="AC2346" i="3"/>
  <c r="Z2346" i="3"/>
  <c r="Y2346" i="3"/>
  <c r="W2346" i="3"/>
  <c r="V2346" i="3"/>
  <c r="S2346" i="3"/>
  <c r="X2346" i="3" s="1"/>
  <c r="R2346" i="3"/>
  <c r="Q2346" i="3"/>
  <c r="T2346" i="3" s="1" a="1"/>
  <c r="T2346" i="3" s="1"/>
  <c r="U2346" i="3" s="1" a="1"/>
  <c r="U2346" i="3" s="1"/>
  <c r="O2346" i="3"/>
  <c r="P2346" i="3" s="1"/>
  <c r="N2346" i="3"/>
  <c r="M2346" i="3"/>
  <c r="AC2345" i="3"/>
  <c r="Z2345" i="3"/>
  <c r="Y2345" i="3"/>
  <c r="W2345" i="3"/>
  <c r="S2345" i="3"/>
  <c r="X2345" i="3" s="1"/>
  <c r="R2345" i="3"/>
  <c r="Q2345" i="3"/>
  <c r="T2345" i="3" s="1" a="1"/>
  <c r="T2345" i="3" s="1"/>
  <c r="U2345" i="3" s="1" a="1"/>
  <c r="U2345" i="3" s="1"/>
  <c r="O2345" i="3"/>
  <c r="P2345" i="3" s="1"/>
  <c r="N2345" i="3"/>
  <c r="V2345" i="3" s="1"/>
  <c r="M2345" i="3"/>
  <c r="Z2344" i="3"/>
  <c r="Y2344" i="3"/>
  <c r="W2344" i="3"/>
  <c r="V2344" i="3"/>
  <c r="S2344" i="3"/>
  <c r="R2344" i="3"/>
  <c r="Q2344" i="3"/>
  <c r="O2344" i="3"/>
  <c r="P2344" i="3" s="1"/>
  <c r="N2344" i="3"/>
  <c r="M2344" i="3"/>
  <c r="Z2343" i="3"/>
  <c r="Y2343" i="3"/>
  <c r="W2343" i="3"/>
  <c r="R2343" i="3"/>
  <c r="S2343" i="3" s="1"/>
  <c r="Q2343" i="3"/>
  <c r="O2343" i="3"/>
  <c r="P2343" i="3" s="1"/>
  <c r="N2343" i="3"/>
  <c r="V2343" i="3" s="1"/>
  <c r="M2343" i="3"/>
  <c r="AC2342" i="3"/>
  <c r="Z2342" i="3"/>
  <c r="Y2342" i="3"/>
  <c r="W2342" i="3"/>
  <c r="V2342" i="3"/>
  <c r="S2342" i="3"/>
  <c r="X2342" i="3" s="1"/>
  <c r="R2342" i="3"/>
  <c r="Q2342" i="3"/>
  <c r="T2342" i="3" s="1" a="1"/>
  <c r="T2342" i="3" s="1"/>
  <c r="U2342" i="3" s="1" a="1"/>
  <c r="U2342" i="3" s="1"/>
  <c r="O2342" i="3"/>
  <c r="P2342" i="3" s="1"/>
  <c r="N2342" i="3"/>
  <c r="M2342" i="3"/>
  <c r="Z2341" i="3"/>
  <c r="Y2341" i="3"/>
  <c r="W2341" i="3"/>
  <c r="S2341" i="3"/>
  <c r="R2341" i="3"/>
  <c r="Q2341" i="3"/>
  <c r="O2341" i="3"/>
  <c r="P2341" i="3" s="1"/>
  <c r="N2341" i="3"/>
  <c r="V2341" i="3" s="1"/>
  <c r="M2341" i="3"/>
  <c r="Z2340" i="3"/>
  <c r="Y2340" i="3"/>
  <c r="W2340" i="3"/>
  <c r="V2340" i="3"/>
  <c r="S2340" i="3"/>
  <c r="R2340" i="3"/>
  <c r="Q2340" i="3"/>
  <c r="O2340" i="3"/>
  <c r="P2340" i="3" s="1"/>
  <c r="N2340" i="3"/>
  <c r="M2340" i="3"/>
  <c r="Z2339" i="3"/>
  <c r="Y2339" i="3"/>
  <c r="W2339" i="3"/>
  <c r="R2339" i="3"/>
  <c r="S2339" i="3" s="1"/>
  <c r="Q2339" i="3"/>
  <c r="O2339" i="3"/>
  <c r="P2339" i="3" s="1"/>
  <c r="N2339" i="3"/>
  <c r="V2339" i="3" s="1"/>
  <c r="M2339" i="3"/>
  <c r="AC2338" i="3"/>
  <c r="Z2338" i="3"/>
  <c r="Y2338" i="3"/>
  <c r="W2338" i="3"/>
  <c r="V2338" i="3"/>
  <c r="S2338" i="3"/>
  <c r="X2338" i="3" s="1"/>
  <c r="R2338" i="3"/>
  <c r="Q2338" i="3"/>
  <c r="T2338" i="3" s="1" a="1"/>
  <c r="T2338" i="3" s="1"/>
  <c r="U2338" i="3" s="1" a="1"/>
  <c r="U2338" i="3" s="1"/>
  <c r="O2338" i="3"/>
  <c r="P2338" i="3" s="1"/>
  <c r="N2338" i="3"/>
  <c r="M2338" i="3"/>
  <c r="Z2337" i="3"/>
  <c r="Y2337" i="3"/>
  <c r="W2337" i="3"/>
  <c r="S2337" i="3"/>
  <c r="X2337" i="3" s="1"/>
  <c r="R2337" i="3"/>
  <c r="Q2337" i="3"/>
  <c r="O2337" i="3"/>
  <c r="P2337" i="3" s="1"/>
  <c r="N2337" i="3"/>
  <c r="V2337" i="3" s="1"/>
  <c r="M2337" i="3"/>
  <c r="Z2336" i="3"/>
  <c r="Y2336" i="3"/>
  <c r="W2336" i="3"/>
  <c r="V2336" i="3"/>
  <c r="S2336" i="3"/>
  <c r="R2336" i="3"/>
  <c r="Q2336" i="3"/>
  <c r="O2336" i="3"/>
  <c r="P2336" i="3" s="1"/>
  <c r="N2336" i="3"/>
  <c r="M2336" i="3"/>
  <c r="Z2335" i="3"/>
  <c r="Y2335" i="3"/>
  <c r="W2335" i="3"/>
  <c r="R2335" i="3"/>
  <c r="S2335" i="3" s="1"/>
  <c r="Q2335" i="3"/>
  <c r="T2335" i="3" s="1" a="1"/>
  <c r="T2335" i="3" s="1"/>
  <c r="U2335" i="3" s="1" a="1"/>
  <c r="U2335" i="3" s="1"/>
  <c r="O2335" i="3"/>
  <c r="P2335" i="3" s="1"/>
  <c r="N2335" i="3"/>
  <c r="V2335" i="3" s="1"/>
  <c r="M2335" i="3"/>
  <c r="AC2334" i="3"/>
  <c r="Z2334" i="3"/>
  <c r="Y2334" i="3"/>
  <c r="W2334" i="3"/>
  <c r="V2334" i="3"/>
  <c r="S2334" i="3"/>
  <c r="X2334" i="3" s="1"/>
  <c r="R2334" i="3"/>
  <c r="Q2334" i="3"/>
  <c r="T2334" i="3" s="1" a="1"/>
  <c r="T2334" i="3" s="1"/>
  <c r="U2334" i="3" s="1" a="1"/>
  <c r="U2334" i="3" s="1"/>
  <c r="O2334" i="3"/>
  <c r="P2334" i="3" s="1"/>
  <c r="N2334" i="3"/>
  <c r="M2334" i="3"/>
  <c r="AC2333" i="3"/>
  <c r="Z2333" i="3"/>
  <c r="Y2333" i="3"/>
  <c r="W2333" i="3"/>
  <c r="S2333" i="3"/>
  <c r="X2333" i="3" s="1"/>
  <c r="R2333" i="3"/>
  <c r="Q2333" i="3"/>
  <c r="T2333" i="3" s="1" a="1"/>
  <c r="T2333" i="3" s="1"/>
  <c r="U2333" i="3" s="1" a="1"/>
  <c r="U2333" i="3" s="1"/>
  <c r="O2333" i="3"/>
  <c r="P2333" i="3" s="1"/>
  <c r="N2333" i="3"/>
  <c r="V2333" i="3" s="1"/>
  <c r="M2333" i="3"/>
  <c r="Z2332" i="3"/>
  <c r="Y2332" i="3"/>
  <c r="W2332" i="3"/>
  <c r="V2332" i="3"/>
  <c r="S2332" i="3"/>
  <c r="R2332" i="3"/>
  <c r="Q2332" i="3"/>
  <c r="O2332" i="3"/>
  <c r="P2332" i="3" s="1"/>
  <c r="N2332" i="3"/>
  <c r="M2332" i="3"/>
  <c r="Z2331" i="3"/>
  <c r="Y2331" i="3"/>
  <c r="W2331" i="3"/>
  <c r="R2331" i="3"/>
  <c r="S2331" i="3" s="1"/>
  <c r="Q2331" i="3"/>
  <c r="T2331" i="3" s="1" a="1"/>
  <c r="T2331" i="3" s="1"/>
  <c r="U2331" i="3" s="1" a="1"/>
  <c r="U2331" i="3" s="1"/>
  <c r="O2331" i="3"/>
  <c r="P2331" i="3" s="1"/>
  <c r="N2331" i="3"/>
  <c r="V2331" i="3" s="1"/>
  <c r="M2331" i="3"/>
  <c r="Z2330" i="3"/>
  <c r="Y2330" i="3"/>
  <c r="W2330" i="3"/>
  <c r="V2330" i="3"/>
  <c r="S2330" i="3"/>
  <c r="X2330" i="3" s="1"/>
  <c r="R2330" i="3"/>
  <c r="Q2330" i="3"/>
  <c r="T2330" i="3" s="1" a="1"/>
  <c r="T2330" i="3" s="1"/>
  <c r="U2330" i="3" s="1" a="1"/>
  <c r="U2330" i="3" s="1"/>
  <c r="O2330" i="3"/>
  <c r="P2330" i="3" s="1"/>
  <c r="N2330" i="3"/>
  <c r="M2330" i="3"/>
  <c r="AC2329" i="3"/>
  <c r="Z2329" i="3"/>
  <c r="Y2329" i="3"/>
  <c r="W2329" i="3"/>
  <c r="S2329" i="3"/>
  <c r="X2329" i="3" s="1"/>
  <c r="R2329" i="3"/>
  <c r="Q2329" i="3"/>
  <c r="T2329" i="3" s="1" a="1"/>
  <c r="T2329" i="3" s="1"/>
  <c r="U2329" i="3" s="1" a="1"/>
  <c r="U2329" i="3" s="1"/>
  <c r="O2329" i="3"/>
  <c r="P2329" i="3" s="1"/>
  <c r="N2329" i="3"/>
  <c r="V2329" i="3" s="1"/>
  <c r="M2329" i="3"/>
  <c r="Z2328" i="3"/>
  <c r="Y2328" i="3"/>
  <c r="W2328" i="3"/>
  <c r="V2328" i="3"/>
  <c r="S2328" i="3"/>
  <c r="R2328" i="3"/>
  <c r="Q2328" i="3"/>
  <c r="O2328" i="3"/>
  <c r="P2328" i="3" s="1"/>
  <c r="N2328" i="3"/>
  <c r="M2328" i="3"/>
  <c r="Z2327" i="3"/>
  <c r="Y2327" i="3"/>
  <c r="W2327" i="3"/>
  <c r="R2327" i="3"/>
  <c r="S2327" i="3" s="1"/>
  <c r="X2327" i="3" s="1"/>
  <c r="Q2327" i="3"/>
  <c r="O2327" i="3"/>
  <c r="P2327" i="3" s="1"/>
  <c r="N2327" i="3"/>
  <c r="V2327" i="3" s="1"/>
  <c r="M2327" i="3"/>
  <c r="Z2326" i="3"/>
  <c r="Y2326" i="3"/>
  <c r="W2326" i="3"/>
  <c r="V2326" i="3"/>
  <c r="S2326" i="3"/>
  <c r="X2326" i="3" s="1"/>
  <c r="R2326" i="3"/>
  <c r="Q2326" i="3"/>
  <c r="T2326" i="3" s="1" a="1"/>
  <c r="T2326" i="3" s="1"/>
  <c r="U2326" i="3" s="1" a="1"/>
  <c r="U2326" i="3" s="1"/>
  <c r="O2326" i="3"/>
  <c r="P2326" i="3" s="1"/>
  <c r="N2326" i="3"/>
  <c r="M2326" i="3"/>
  <c r="AC2325" i="3"/>
  <c r="Z2325" i="3"/>
  <c r="Y2325" i="3"/>
  <c r="W2325" i="3"/>
  <c r="S2325" i="3"/>
  <c r="X2325" i="3" s="1"/>
  <c r="R2325" i="3"/>
  <c r="Q2325" i="3"/>
  <c r="T2325" i="3" s="1" a="1"/>
  <c r="T2325" i="3" s="1"/>
  <c r="U2325" i="3" s="1" a="1"/>
  <c r="U2325" i="3" s="1"/>
  <c r="O2325" i="3"/>
  <c r="P2325" i="3" s="1"/>
  <c r="N2325" i="3"/>
  <c r="V2325" i="3" s="1"/>
  <c r="M2325" i="3"/>
  <c r="Z2324" i="3"/>
  <c r="Y2324" i="3"/>
  <c r="W2324" i="3"/>
  <c r="V2324" i="3"/>
  <c r="S2324" i="3"/>
  <c r="R2324" i="3"/>
  <c r="Q2324" i="3"/>
  <c r="O2324" i="3"/>
  <c r="P2324" i="3" s="1"/>
  <c r="N2324" i="3"/>
  <c r="M2324" i="3"/>
  <c r="Z2323" i="3"/>
  <c r="Y2323" i="3"/>
  <c r="W2323" i="3"/>
  <c r="R2323" i="3"/>
  <c r="S2323" i="3" s="1"/>
  <c r="X2323" i="3" s="1"/>
  <c r="Q2323" i="3"/>
  <c r="O2323" i="3"/>
  <c r="P2323" i="3" s="1"/>
  <c r="N2323" i="3"/>
  <c r="V2323" i="3" s="1"/>
  <c r="M2323" i="3"/>
  <c r="Z2322" i="3"/>
  <c r="Y2322" i="3"/>
  <c r="W2322" i="3"/>
  <c r="V2322" i="3"/>
  <c r="S2322" i="3"/>
  <c r="X2322" i="3" s="1"/>
  <c r="R2322" i="3"/>
  <c r="Q2322" i="3"/>
  <c r="O2322" i="3"/>
  <c r="P2322" i="3" s="1"/>
  <c r="N2322" i="3"/>
  <c r="M2322" i="3"/>
  <c r="Z2321" i="3"/>
  <c r="Y2321" i="3"/>
  <c r="W2321" i="3"/>
  <c r="S2321" i="3"/>
  <c r="X2321" i="3" s="1"/>
  <c r="R2321" i="3"/>
  <c r="Q2321" i="3"/>
  <c r="O2321" i="3"/>
  <c r="P2321" i="3" s="1"/>
  <c r="N2321" i="3"/>
  <c r="V2321" i="3" s="1"/>
  <c r="M2321" i="3"/>
  <c r="Z2320" i="3"/>
  <c r="Y2320" i="3"/>
  <c r="W2320" i="3"/>
  <c r="V2320" i="3"/>
  <c r="S2320" i="3"/>
  <c r="R2320" i="3"/>
  <c r="Q2320" i="3"/>
  <c r="O2320" i="3"/>
  <c r="P2320" i="3" s="1"/>
  <c r="N2320" i="3"/>
  <c r="M2320" i="3"/>
  <c r="Z2319" i="3"/>
  <c r="Y2319" i="3"/>
  <c r="W2319" i="3"/>
  <c r="R2319" i="3"/>
  <c r="S2319" i="3" s="1"/>
  <c r="X2319" i="3" s="1"/>
  <c r="Q2319" i="3"/>
  <c r="T2319" i="3" s="1" a="1"/>
  <c r="T2319" i="3" s="1"/>
  <c r="U2319" i="3" s="1" a="1"/>
  <c r="U2319" i="3" s="1"/>
  <c r="O2319" i="3"/>
  <c r="P2319" i="3" s="1"/>
  <c r="N2319" i="3"/>
  <c r="V2319" i="3" s="1"/>
  <c r="M2319" i="3"/>
  <c r="Z2318" i="3"/>
  <c r="Y2318" i="3"/>
  <c r="W2318" i="3"/>
  <c r="V2318" i="3"/>
  <c r="S2318" i="3"/>
  <c r="X2318" i="3" s="1"/>
  <c r="R2318" i="3"/>
  <c r="Q2318" i="3"/>
  <c r="O2318" i="3"/>
  <c r="P2318" i="3" s="1"/>
  <c r="N2318" i="3"/>
  <c r="M2318" i="3"/>
  <c r="Z2317" i="3"/>
  <c r="Y2317" i="3"/>
  <c r="W2317" i="3"/>
  <c r="S2317" i="3"/>
  <c r="X2317" i="3" s="1"/>
  <c r="R2317" i="3"/>
  <c r="Q2317" i="3"/>
  <c r="O2317" i="3"/>
  <c r="P2317" i="3" s="1"/>
  <c r="N2317" i="3"/>
  <c r="V2317" i="3" s="1"/>
  <c r="M2317" i="3"/>
  <c r="Z2316" i="3"/>
  <c r="Y2316" i="3"/>
  <c r="W2316" i="3"/>
  <c r="V2316" i="3"/>
  <c r="S2316" i="3"/>
  <c r="R2316" i="3"/>
  <c r="Q2316" i="3"/>
  <c r="O2316" i="3"/>
  <c r="P2316" i="3" s="1"/>
  <c r="N2316" i="3"/>
  <c r="M2316" i="3"/>
  <c r="Z2315" i="3"/>
  <c r="Y2315" i="3"/>
  <c r="X2315" i="3"/>
  <c r="W2315" i="3"/>
  <c r="R2315" i="3"/>
  <c r="S2315" i="3" s="1"/>
  <c r="AC2315" i="3" s="1"/>
  <c r="Q2315" i="3"/>
  <c r="T2315" i="3" s="1" a="1"/>
  <c r="T2315" i="3" s="1"/>
  <c r="U2315" i="3" s="1" a="1"/>
  <c r="U2315" i="3" s="1"/>
  <c r="O2315" i="3"/>
  <c r="P2315" i="3" s="1"/>
  <c r="N2315" i="3"/>
  <c r="V2315" i="3" s="1"/>
  <c r="M2315" i="3"/>
  <c r="Z2314" i="3"/>
  <c r="Y2314" i="3"/>
  <c r="W2314" i="3"/>
  <c r="V2314" i="3"/>
  <c r="S2314" i="3"/>
  <c r="X2314" i="3" s="1"/>
  <c r="R2314" i="3"/>
  <c r="Q2314" i="3"/>
  <c r="O2314" i="3"/>
  <c r="P2314" i="3" s="1"/>
  <c r="N2314" i="3"/>
  <c r="M2314" i="3"/>
  <c r="Z2313" i="3"/>
  <c r="Y2313" i="3"/>
  <c r="W2313" i="3"/>
  <c r="S2313" i="3"/>
  <c r="X2313" i="3" s="1"/>
  <c r="R2313" i="3"/>
  <c r="Q2313" i="3"/>
  <c r="O2313" i="3"/>
  <c r="P2313" i="3" s="1"/>
  <c r="N2313" i="3"/>
  <c r="V2313" i="3" s="1"/>
  <c r="M2313" i="3"/>
  <c r="Z2312" i="3"/>
  <c r="Y2312" i="3"/>
  <c r="W2312" i="3"/>
  <c r="V2312" i="3"/>
  <c r="S2312" i="3"/>
  <c r="R2312" i="3"/>
  <c r="Q2312" i="3"/>
  <c r="P2312" i="3"/>
  <c r="O2312" i="3"/>
  <c r="N2312" i="3"/>
  <c r="M2312" i="3"/>
  <c r="AC2311" i="3"/>
  <c r="Z2311" i="3"/>
  <c r="Y2311" i="3"/>
  <c r="X2311" i="3"/>
  <c r="W2311" i="3"/>
  <c r="R2311" i="3"/>
  <c r="S2311" i="3" s="1"/>
  <c r="Q2311" i="3"/>
  <c r="O2311" i="3"/>
  <c r="P2311" i="3" s="1"/>
  <c r="N2311" i="3"/>
  <c r="V2311" i="3" s="1"/>
  <c r="M2311" i="3"/>
  <c r="AC2310" i="3"/>
  <c r="Z2310" i="3"/>
  <c r="Y2310" i="3"/>
  <c r="W2310" i="3"/>
  <c r="V2310" i="3"/>
  <c r="S2310" i="3"/>
  <c r="X2310" i="3" s="1"/>
  <c r="R2310" i="3"/>
  <c r="Q2310" i="3"/>
  <c r="T2310" i="3" s="1" a="1"/>
  <c r="T2310" i="3" s="1"/>
  <c r="U2310" i="3" s="1" a="1"/>
  <c r="U2310" i="3" s="1"/>
  <c r="O2310" i="3"/>
  <c r="P2310" i="3" s="1"/>
  <c r="N2310" i="3"/>
  <c r="M2310" i="3"/>
  <c r="Z2309" i="3"/>
  <c r="Y2309" i="3"/>
  <c r="W2309" i="3"/>
  <c r="S2309" i="3"/>
  <c r="X2309" i="3" s="1"/>
  <c r="R2309" i="3"/>
  <c r="Q2309" i="3"/>
  <c r="T2309" i="3" s="1" a="1"/>
  <c r="T2309" i="3" s="1"/>
  <c r="U2309" i="3" s="1" a="1"/>
  <c r="U2309" i="3" s="1"/>
  <c r="O2309" i="3"/>
  <c r="P2309" i="3" s="1"/>
  <c r="N2309" i="3"/>
  <c r="V2309" i="3" s="1"/>
  <c r="M2309" i="3"/>
  <c r="Z2308" i="3"/>
  <c r="Y2308" i="3"/>
  <c r="W2308" i="3"/>
  <c r="V2308" i="3"/>
  <c r="S2308" i="3"/>
  <c r="R2308" i="3"/>
  <c r="Q2308" i="3"/>
  <c r="O2308" i="3"/>
  <c r="P2308" i="3" s="1"/>
  <c r="N2308" i="3"/>
  <c r="M2308" i="3"/>
  <c r="Z2307" i="3"/>
  <c r="Y2307" i="3"/>
  <c r="W2307" i="3"/>
  <c r="R2307" i="3"/>
  <c r="S2307" i="3" s="1"/>
  <c r="AC2307" i="3" s="1"/>
  <c r="Q2307" i="3"/>
  <c r="T2307" i="3" s="1" a="1"/>
  <c r="T2307" i="3" s="1"/>
  <c r="U2307" i="3" s="1" a="1"/>
  <c r="U2307" i="3" s="1"/>
  <c r="O2307" i="3"/>
  <c r="P2307" i="3" s="1"/>
  <c r="N2307" i="3"/>
  <c r="V2307" i="3" s="1"/>
  <c r="M2307" i="3"/>
  <c r="Z2306" i="3"/>
  <c r="Y2306" i="3"/>
  <c r="W2306" i="3"/>
  <c r="V2306" i="3"/>
  <c r="S2306" i="3"/>
  <c r="R2306" i="3"/>
  <c r="Q2306" i="3"/>
  <c r="O2306" i="3"/>
  <c r="P2306" i="3" s="1"/>
  <c r="N2306" i="3"/>
  <c r="M2306" i="3"/>
  <c r="Z2305" i="3"/>
  <c r="Y2305" i="3"/>
  <c r="W2305" i="3"/>
  <c r="S2305" i="3"/>
  <c r="X2305" i="3" s="1"/>
  <c r="R2305" i="3"/>
  <c r="Q2305" i="3"/>
  <c r="O2305" i="3"/>
  <c r="P2305" i="3" s="1"/>
  <c r="N2305" i="3"/>
  <c r="V2305" i="3" s="1"/>
  <c r="M2305" i="3"/>
  <c r="Z2304" i="3"/>
  <c r="Y2304" i="3"/>
  <c r="W2304" i="3"/>
  <c r="V2304" i="3"/>
  <c r="S2304" i="3"/>
  <c r="R2304" i="3"/>
  <c r="Q2304" i="3"/>
  <c r="P2304" i="3"/>
  <c r="O2304" i="3"/>
  <c r="N2304" i="3"/>
  <c r="M2304" i="3"/>
  <c r="AC2303" i="3"/>
  <c r="Z2303" i="3"/>
  <c r="Y2303" i="3"/>
  <c r="W2303" i="3"/>
  <c r="R2303" i="3"/>
  <c r="S2303" i="3" s="1"/>
  <c r="X2303" i="3" s="1"/>
  <c r="Q2303" i="3"/>
  <c r="O2303" i="3"/>
  <c r="P2303" i="3" s="1"/>
  <c r="N2303" i="3"/>
  <c r="V2303" i="3" s="1"/>
  <c r="M2303" i="3"/>
  <c r="AC2302" i="3"/>
  <c r="Z2302" i="3"/>
  <c r="Y2302" i="3"/>
  <c r="W2302" i="3"/>
  <c r="V2302" i="3"/>
  <c r="S2302" i="3"/>
  <c r="X2302" i="3" s="1"/>
  <c r="R2302" i="3"/>
  <c r="Q2302" i="3"/>
  <c r="T2302" i="3" s="1" a="1"/>
  <c r="T2302" i="3" s="1"/>
  <c r="U2302" i="3" s="1" a="1"/>
  <c r="U2302" i="3" s="1"/>
  <c r="O2302" i="3"/>
  <c r="P2302" i="3" s="1"/>
  <c r="N2302" i="3"/>
  <c r="M2302" i="3"/>
  <c r="Z2301" i="3"/>
  <c r="Y2301" i="3"/>
  <c r="W2301" i="3"/>
  <c r="S2301" i="3"/>
  <c r="X2301" i="3" s="1"/>
  <c r="R2301" i="3"/>
  <c r="Q2301" i="3"/>
  <c r="T2301" i="3" s="1" a="1"/>
  <c r="T2301" i="3" s="1"/>
  <c r="U2301" i="3" s="1" a="1"/>
  <c r="U2301" i="3" s="1"/>
  <c r="O2301" i="3"/>
  <c r="P2301" i="3" s="1"/>
  <c r="N2301" i="3"/>
  <c r="V2301" i="3" s="1"/>
  <c r="M2301" i="3"/>
  <c r="Z2300" i="3"/>
  <c r="Y2300" i="3"/>
  <c r="W2300" i="3"/>
  <c r="V2300" i="3"/>
  <c r="S2300" i="3"/>
  <c r="R2300" i="3"/>
  <c r="Q2300" i="3"/>
  <c r="O2300" i="3"/>
  <c r="P2300" i="3" s="1"/>
  <c r="N2300" i="3"/>
  <c r="M2300" i="3"/>
  <c r="Z2299" i="3"/>
  <c r="Y2299" i="3"/>
  <c r="X2299" i="3"/>
  <c r="W2299" i="3"/>
  <c r="R2299" i="3"/>
  <c r="S2299" i="3" s="1"/>
  <c r="AC2299" i="3" s="1"/>
  <c r="Q2299" i="3"/>
  <c r="T2299" i="3" s="1" a="1"/>
  <c r="T2299" i="3" s="1"/>
  <c r="U2299" i="3" s="1" a="1"/>
  <c r="U2299" i="3" s="1"/>
  <c r="O2299" i="3"/>
  <c r="P2299" i="3" s="1"/>
  <c r="N2299" i="3"/>
  <c r="V2299" i="3" s="1"/>
  <c r="M2299" i="3"/>
  <c r="Z2298" i="3"/>
  <c r="Y2298" i="3"/>
  <c r="W2298" i="3"/>
  <c r="V2298" i="3"/>
  <c r="S2298" i="3"/>
  <c r="X2298" i="3" s="1"/>
  <c r="R2298" i="3"/>
  <c r="Q2298" i="3"/>
  <c r="O2298" i="3"/>
  <c r="P2298" i="3" s="1"/>
  <c r="N2298" i="3"/>
  <c r="M2298" i="3"/>
  <c r="Z2297" i="3"/>
  <c r="Y2297" i="3"/>
  <c r="W2297" i="3"/>
  <c r="S2297" i="3"/>
  <c r="X2297" i="3" s="1"/>
  <c r="R2297" i="3"/>
  <c r="Q2297" i="3"/>
  <c r="O2297" i="3"/>
  <c r="P2297" i="3" s="1"/>
  <c r="N2297" i="3"/>
  <c r="V2297" i="3" s="1"/>
  <c r="M2297" i="3"/>
  <c r="Z2296" i="3"/>
  <c r="Y2296" i="3"/>
  <c r="W2296" i="3"/>
  <c r="V2296" i="3"/>
  <c r="S2296" i="3"/>
  <c r="R2296" i="3"/>
  <c r="Q2296" i="3"/>
  <c r="O2296" i="3"/>
  <c r="P2296" i="3" s="1"/>
  <c r="N2296" i="3"/>
  <c r="M2296" i="3"/>
  <c r="Z2295" i="3"/>
  <c r="Y2295" i="3"/>
  <c r="X2295" i="3"/>
  <c r="W2295" i="3"/>
  <c r="R2295" i="3"/>
  <c r="S2295" i="3" s="1"/>
  <c r="AC2295" i="3" s="1"/>
  <c r="Q2295" i="3"/>
  <c r="O2295" i="3"/>
  <c r="P2295" i="3" s="1"/>
  <c r="N2295" i="3"/>
  <c r="V2295" i="3" s="1"/>
  <c r="M2295" i="3"/>
  <c r="Z2294" i="3"/>
  <c r="Y2294" i="3"/>
  <c r="W2294" i="3"/>
  <c r="V2294" i="3"/>
  <c r="S2294" i="3"/>
  <c r="X2294" i="3" s="1"/>
  <c r="R2294" i="3"/>
  <c r="Q2294" i="3"/>
  <c r="T2294" i="3" s="1" a="1"/>
  <c r="T2294" i="3" s="1"/>
  <c r="U2294" i="3" s="1" a="1"/>
  <c r="U2294" i="3" s="1"/>
  <c r="P2294" i="3"/>
  <c r="O2294" i="3"/>
  <c r="N2294" i="3"/>
  <c r="M2294" i="3"/>
  <c r="Z2293" i="3"/>
  <c r="Y2293" i="3"/>
  <c r="X2293" i="3"/>
  <c r="W2293" i="3"/>
  <c r="S2293" i="3"/>
  <c r="AC2293" i="3" s="1"/>
  <c r="R2293" i="3"/>
  <c r="Q2293" i="3"/>
  <c r="O2293" i="3"/>
  <c r="P2293" i="3" s="1"/>
  <c r="N2293" i="3"/>
  <c r="V2293" i="3" s="1"/>
  <c r="M2293" i="3"/>
  <c r="Z2292" i="3"/>
  <c r="Y2292" i="3"/>
  <c r="W2292" i="3"/>
  <c r="V2292" i="3"/>
  <c r="S2292" i="3"/>
  <c r="X2292" i="3" s="1"/>
  <c r="R2292" i="3"/>
  <c r="Q2292" i="3"/>
  <c r="T2292" i="3" s="1" a="1"/>
  <c r="T2292" i="3" s="1"/>
  <c r="U2292" i="3" s="1" a="1"/>
  <c r="U2292" i="3" s="1"/>
  <c r="P2292" i="3"/>
  <c r="O2292" i="3"/>
  <c r="N2292" i="3"/>
  <c r="M2292" i="3"/>
  <c r="Z2291" i="3"/>
  <c r="Y2291" i="3"/>
  <c r="W2291" i="3"/>
  <c r="S2291" i="3"/>
  <c r="R2291" i="3"/>
  <c r="Q2291" i="3"/>
  <c r="O2291" i="3"/>
  <c r="P2291" i="3" s="1"/>
  <c r="N2291" i="3"/>
  <c r="V2291" i="3" s="1"/>
  <c r="M2291" i="3"/>
  <c r="Z2290" i="3"/>
  <c r="Y2290" i="3"/>
  <c r="W2290" i="3"/>
  <c r="V2290" i="3"/>
  <c r="S2290" i="3"/>
  <c r="X2290" i="3" s="1"/>
  <c r="R2290" i="3"/>
  <c r="Q2290" i="3"/>
  <c r="T2290" i="3" s="1" a="1"/>
  <c r="T2290" i="3" s="1"/>
  <c r="U2290" i="3" s="1" a="1"/>
  <c r="U2290" i="3" s="1"/>
  <c r="P2290" i="3"/>
  <c r="O2290" i="3"/>
  <c r="N2290" i="3"/>
  <c r="M2290" i="3"/>
  <c r="Z2289" i="3"/>
  <c r="Y2289" i="3"/>
  <c r="W2289" i="3"/>
  <c r="S2289" i="3"/>
  <c r="X2289" i="3" s="1"/>
  <c r="R2289" i="3"/>
  <c r="Q2289" i="3"/>
  <c r="O2289" i="3"/>
  <c r="P2289" i="3" s="1"/>
  <c r="N2289" i="3"/>
  <c r="V2289" i="3" s="1"/>
  <c r="M2289" i="3"/>
  <c r="Z2288" i="3"/>
  <c r="Y2288" i="3"/>
  <c r="W2288" i="3"/>
  <c r="V2288" i="3"/>
  <c r="S2288" i="3"/>
  <c r="X2288" i="3" s="1"/>
  <c r="R2288" i="3"/>
  <c r="Q2288" i="3"/>
  <c r="T2288" i="3" s="1" a="1"/>
  <c r="T2288" i="3" s="1"/>
  <c r="U2288" i="3" s="1" a="1"/>
  <c r="U2288" i="3" s="1"/>
  <c r="P2288" i="3"/>
  <c r="O2288" i="3"/>
  <c r="N2288" i="3"/>
  <c r="M2288" i="3"/>
  <c r="Z2287" i="3"/>
  <c r="Y2287" i="3"/>
  <c r="W2287" i="3"/>
  <c r="S2287" i="3"/>
  <c r="R2287" i="3"/>
  <c r="Q2287" i="3"/>
  <c r="O2287" i="3"/>
  <c r="P2287" i="3" s="1"/>
  <c r="N2287" i="3"/>
  <c r="V2287" i="3" s="1"/>
  <c r="M2287" i="3"/>
  <c r="Z2286" i="3"/>
  <c r="Y2286" i="3"/>
  <c r="W2286" i="3"/>
  <c r="V2286" i="3"/>
  <c r="S2286" i="3"/>
  <c r="X2286" i="3" s="1"/>
  <c r="R2286" i="3"/>
  <c r="Q2286" i="3"/>
  <c r="T2286" i="3" s="1" a="1"/>
  <c r="T2286" i="3" s="1"/>
  <c r="U2286" i="3" s="1" a="1"/>
  <c r="U2286" i="3" s="1"/>
  <c r="P2286" i="3"/>
  <c r="O2286" i="3"/>
  <c r="N2286" i="3"/>
  <c r="M2286" i="3"/>
  <c r="Z2285" i="3"/>
  <c r="Y2285" i="3"/>
  <c r="W2285" i="3"/>
  <c r="S2285" i="3"/>
  <c r="X2285" i="3" s="1"/>
  <c r="R2285" i="3"/>
  <c r="Q2285" i="3"/>
  <c r="O2285" i="3"/>
  <c r="P2285" i="3" s="1"/>
  <c r="N2285" i="3"/>
  <c r="V2285" i="3" s="1"/>
  <c r="M2285" i="3"/>
  <c r="Z2284" i="3"/>
  <c r="Y2284" i="3"/>
  <c r="W2284" i="3"/>
  <c r="V2284" i="3"/>
  <c r="S2284" i="3"/>
  <c r="X2284" i="3" s="1"/>
  <c r="R2284" i="3"/>
  <c r="Q2284" i="3"/>
  <c r="T2284" i="3" s="1" a="1"/>
  <c r="T2284" i="3" s="1"/>
  <c r="U2284" i="3" s="1" a="1"/>
  <c r="U2284" i="3" s="1"/>
  <c r="P2284" i="3"/>
  <c r="O2284" i="3"/>
  <c r="N2284" i="3"/>
  <c r="M2284" i="3"/>
  <c r="Z2283" i="3"/>
  <c r="Y2283" i="3"/>
  <c r="W2283" i="3"/>
  <c r="S2283" i="3"/>
  <c r="R2283" i="3"/>
  <c r="Q2283" i="3"/>
  <c r="O2283" i="3"/>
  <c r="P2283" i="3" s="1"/>
  <c r="N2283" i="3"/>
  <c r="V2283" i="3" s="1"/>
  <c r="M2283" i="3"/>
  <c r="Z2282" i="3"/>
  <c r="Y2282" i="3"/>
  <c r="W2282" i="3"/>
  <c r="V2282" i="3"/>
  <c r="S2282" i="3"/>
  <c r="X2282" i="3" s="1"/>
  <c r="R2282" i="3"/>
  <c r="Q2282" i="3"/>
  <c r="T2282" i="3" s="1" a="1"/>
  <c r="T2282" i="3" s="1"/>
  <c r="U2282" i="3" s="1" a="1"/>
  <c r="U2282" i="3" s="1"/>
  <c r="P2282" i="3"/>
  <c r="O2282" i="3"/>
  <c r="N2282" i="3"/>
  <c r="M2282" i="3"/>
  <c r="Z2281" i="3"/>
  <c r="Y2281" i="3"/>
  <c r="W2281" i="3"/>
  <c r="S2281" i="3"/>
  <c r="X2281" i="3" s="1"/>
  <c r="R2281" i="3"/>
  <c r="Q2281" i="3"/>
  <c r="O2281" i="3"/>
  <c r="P2281" i="3" s="1"/>
  <c r="N2281" i="3"/>
  <c r="V2281" i="3" s="1"/>
  <c r="M2281" i="3"/>
  <c r="Z2280" i="3"/>
  <c r="Y2280" i="3"/>
  <c r="W2280" i="3"/>
  <c r="V2280" i="3"/>
  <c r="S2280" i="3"/>
  <c r="X2280" i="3" s="1"/>
  <c r="R2280" i="3"/>
  <c r="Q2280" i="3"/>
  <c r="T2280" i="3" s="1" a="1"/>
  <c r="T2280" i="3" s="1"/>
  <c r="U2280" i="3" s="1" a="1"/>
  <c r="U2280" i="3" s="1"/>
  <c r="P2280" i="3"/>
  <c r="O2280" i="3"/>
  <c r="N2280" i="3"/>
  <c r="M2280" i="3"/>
  <c r="Z2279" i="3"/>
  <c r="Y2279" i="3"/>
  <c r="W2279" i="3"/>
  <c r="S2279" i="3"/>
  <c r="R2279" i="3"/>
  <c r="Q2279" i="3"/>
  <c r="O2279" i="3"/>
  <c r="P2279" i="3" s="1"/>
  <c r="N2279" i="3"/>
  <c r="V2279" i="3" s="1"/>
  <c r="M2279" i="3"/>
  <c r="Z2278" i="3"/>
  <c r="Y2278" i="3"/>
  <c r="W2278" i="3"/>
  <c r="V2278" i="3"/>
  <c r="S2278" i="3"/>
  <c r="X2278" i="3" s="1"/>
  <c r="R2278" i="3"/>
  <c r="Q2278" i="3"/>
  <c r="T2278" i="3" s="1" a="1"/>
  <c r="T2278" i="3" s="1"/>
  <c r="U2278" i="3" s="1" a="1"/>
  <c r="U2278" i="3" s="1"/>
  <c r="P2278" i="3"/>
  <c r="O2278" i="3"/>
  <c r="N2278" i="3"/>
  <c r="M2278" i="3"/>
  <c r="Z2277" i="3"/>
  <c r="Y2277" i="3"/>
  <c r="W2277" i="3"/>
  <c r="S2277" i="3"/>
  <c r="X2277" i="3" s="1"/>
  <c r="R2277" i="3"/>
  <c r="Q2277" i="3"/>
  <c r="O2277" i="3"/>
  <c r="P2277" i="3" s="1"/>
  <c r="N2277" i="3"/>
  <c r="V2277" i="3" s="1"/>
  <c r="M2277" i="3"/>
  <c r="Z2276" i="3"/>
  <c r="Y2276" i="3"/>
  <c r="W2276" i="3"/>
  <c r="V2276" i="3"/>
  <c r="S2276" i="3"/>
  <c r="X2276" i="3" s="1"/>
  <c r="R2276" i="3"/>
  <c r="Q2276" i="3"/>
  <c r="T2276" i="3" s="1" a="1"/>
  <c r="T2276" i="3" s="1"/>
  <c r="U2276" i="3" s="1" a="1"/>
  <c r="U2276" i="3" s="1"/>
  <c r="P2276" i="3"/>
  <c r="O2276" i="3"/>
  <c r="N2276" i="3"/>
  <c r="M2276" i="3"/>
  <c r="Z2275" i="3"/>
  <c r="Y2275" i="3"/>
  <c r="W2275" i="3"/>
  <c r="S2275" i="3"/>
  <c r="R2275" i="3"/>
  <c r="Q2275" i="3"/>
  <c r="O2275" i="3"/>
  <c r="P2275" i="3" s="1"/>
  <c r="N2275" i="3"/>
  <c r="V2275" i="3" s="1"/>
  <c r="M2275" i="3"/>
  <c r="Z2274" i="3"/>
  <c r="Y2274" i="3"/>
  <c r="W2274" i="3"/>
  <c r="V2274" i="3"/>
  <c r="S2274" i="3"/>
  <c r="X2274" i="3" s="1"/>
  <c r="R2274" i="3"/>
  <c r="Q2274" i="3"/>
  <c r="T2274" i="3" s="1" a="1"/>
  <c r="T2274" i="3" s="1"/>
  <c r="U2274" i="3" s="1" a="1"/>
  <c r="U2274" i="3" s="1"/>
  <c r="P2274" i="3"/>
  <c r="O2274" i="3"/>
  <c r="N2274" i="3"/>
  <c r="M2274" i="3"/>
  <c r="Z2273" i="3"/>
  <c r="Y2273" i="3"/>
  <c r="W2273" i="3"/>
  <c r="S2273" i="3"/>
  <c r="X2273" i="3" s="1"/>
  <c r="R2273" i="3"/>
  <c r="Q2273" i="3"/>
  <c r="O2273" i="3"/>
  <c r="P2273" i="3" s="1"/>
  <c r="N2273" i="3"/>
  <c r="V2273" i="3" s="1"/>
  <c r="M2273" i="3"/>
  <c r="Z2272" i="3"/>
  <c r="Y2272" i="3"/>
  <c r="W2272" i="3"/>
  <c r="V2272" i="3"/>
  <c r="S2272" i="3"/>
  <c r="X2272" i="3" s="1"/>
  <c r="R2272" i="3"/>
  <c r="Q2272" i="3"/>
  <c r="T2272" i="3" s="1" a="1"/>
  <c r="T2272" i="3" s="1"/>
  <c r="U2272" i="3" s="1" a="1"/>
  <c r="U2272" i="3" s="1"/>
  <c r="P2272" i="3"/>
  <c r="O2272" i="3"/>
  <c r="N2272" i="3"/>
  <c r="M2272" i="3"/>
  <c r="Z2271" i="3"/>
  <c r="Y2271" i="3"/>
  <c r="W2271" i="3"/>
  <c r="S2271" i="3"/>
  <c r="R2271" i="3"/>
  <c r="Q2271" i="3"/>
  <c r="O2271" i="3"/>
  <c r="P2271" i="3" s="1"/>
  <c r="N2271" i="3"/>
  <c r="V2271" i="3" s="1"/>
  <c r="M2271" i="3"/>
  <c r="Z2270" i="3"/>
  <c r="Y2270" i="3"/>
  <c r="X2270" i="3"/>
  <c r="W2270" i="3"/>
  <c r="V2270" i="3"/>
  <c r="R2270" i="3"/>
  <c r="S2270" i="3" s="1"/>
  <c r="AC2270" i="3" s="1"/>
  <c r="Q2270" i="3"/>
  <c r="T2270" i="3" s="1" a="1"/>
  <c r="T2270" i="3" s="1"/>
  <c r="U2270" i="3" s="1" a="1"/>
  <c r="U2270" i="3" s="1"/>
  <c r="P2270" i="3"/>
  <c r="O2270" i="3"/>
  <c r="N2270" i="3"/>
  <c r="M2270" i="3"/>
  <c r="Z2269" i="3"/>
  <c r="Y2269" i="3"/>
  <c r="X2269" i="3"/>
  <c r="W2269" i="3"/>
  <c r="R2269" i="3"/>
  <c r="S2269" i="3" s="1"/>
  <c r="AC2269" i="3" s="1"/>
  <c r="Q2269" i="3"/>
  <c r="T2269" i="3" s="1" a="1"/>
  <c r="T2269" i="3" s="1"/>
  <c r="U2269" i="3" s="1" a="1"/>
  <c r="U2269" i="3" s="1"/>
  <c r="O2269" i="3"/>
  <c r="P2269" i="3" s="1"/>
  <c r="N2269" i="3"/>
  <c r="V2269" i="3" s="1"/>
  <c r="M2269" i="3"/>
  <c r="AC2268" i="3"/>
  <c r="Z2268" i="3"/>
  <c r="Y2268" i="3"/>
  <c r="W2268" i="3"/>
  <c r="S2268" i="3"/>
  <c r="X2268" i="3" s="1"/>
  <c r="R2268" i="3"/>
  <c r="Q2268" i="3"/>
  <c r="T2268" i="3" s="1" a="1"/>
  <c r="T2268" i="3" s="1"/>
  <c r="U2268" i="3" s="1" a="1"/>
  <c r="U2268" i="3" s="1"/>
  <c r="P2268" i="3"/>
  <c r="O2268" i="3"/>
  <c r="N2268" i="3"/>
  <c r="V2268" i="3" s="1"/>
  <c r="M2268" i="3"/>
  <c r="Z2267" i="3"/>
  <c r="Y2267" i="3"/>
  <c r="W2267" i="3"/>
  <c r="R2267" i="3"/>
  <c r="S2267" i="3" s="1"/>
  <c r="Q2267" i="3"/>
  <c r="O2267" i="3"/>
  <c r="P2267" i="3" s="1"/>
  <c r="N2267" i="3"/>
  <c r="V2267" i="3" s="1"/>
  <c r="M2267" i="3"/>
  <c r="Z2266" i="3"/>
  <c r="Y2266" i="3"/>
  <c r="W2266" i="3"/>
  <c r="V2266" i="3"/>
  <c r="R2266" i="3"/>
  <c r="S2266" i="3" s="1"/>
  <c r="AC2266" i="3" s="1"/>
  <c r="Q2266" i="3"/>
  <c r="P2266" i="3"/>
  <c r="O2266" i="3"/>
  <c r="N2266" i="3"/>
  <c r="M2266" i="3"/>
  <c r="Z2265" i="3"/>
  <c r="Y2265" i="3"/>
  <c r="X2265" i="3"/>
  <c r="W2265" i="3"/>
  <c r="R2265" i="3"/>
  <c r="S2265" i="3" s="1"/>
  <c r="AC2265" i="3" s="1"/>
  <c r="Q2265" i="3"/>
  <c r="T2265" i="3" s="1" a="1"/>
  <c r="T2265" i="3" s="1"/>
  <c r="U2265" i="3" s="1" a="1"/>
  <c r="U2265" i="3" s="1"/>
  <c r="O2265" i="3"/>
  <c r="P2265" i="3" s="1"/>
  <c r="N2265" i="3"/>
  <c r="V2265" i="3" s="1"/>
  <c r="M2265" i="3"/>
  <c r="AC2264" i="3"/>
  <c r="Z2264" i="3"/>
  <c r="Y2264" i="3"/>
  <c r="W2264" i="3"/>
  <c r="S2264" i="3"/>
  <c r="X2264" i="3" s="1"/>
  <c r="R2264" i="3"/>
  <c r="Q2264" i="3"/>
  <c r="T2264" i="3" s="1" a="1"/>
  <c r="T2264" i="3" s="1"/>
  <c r="U2264" i="3" s="1" a="1"/>
  <c r="U2264" i="3" s="1"/>
  <c r="P2264" i="3"/>
  <c r="O2264" i="3"/>
  <c r="N2264" i="3"/>
  <c r="V2264" i="3" s="1"/>
  <c r="M2264" i="3"/>
  <c r="Z2263" i="3"/>
  <c r="Y2263" i="3"/>
  <c r="W2263" i="3"/>
  <c r="R2263" i="3"/>
  <c r="S2263" i="3" s="1"/>
  <c r="Q2263" i="3"/>
  <c r="O2263" i="3"/>
  <c r="P2263" i="3" s="1"/>
  <c r="N2263" i="3"/>
  <c r="V2263" i="3" s="1"/>
  <c r="M2263" i="3"/>
  <c r="Z2262" i="3"/>
  <c r="Y2262" i="3"/>
  <c r="X2262" i="3"/>
  <c r="W2262" i="3"/>
  <c r="V2262" i="3"/>
  <c r="R2262" i="3"/>
  <c r="S2262" i="3" s="1"/>
  <c r="AC2262" i="3" s="1"/>
  <c r="Q2262" i="3"/>
  <c r="T2262" i="3" s="1" a="1"/>
  <c r="T2262" i="3" s="1"/>
  <c r="U2262" i="3" s="1" a="1"/>
  <c r="U2262" i="3" s="1"/>
  <c r="P2262" i="3"/>
  <c r="O2262" i="3"/>
  <c r="N2262" i="3"/>
  <c r="M2262" i="3"/>
  <c r="Z2261" i="3"/>
  <c r="Y2261" i="3"/>
  <c r="W2261" i="3"/>
  <c r="R2261" i="3"/>
  <c r="S2261" i="3" s="1"/>
  <c r="AC2261" i="3" s="1"/>
  <c r="Q2261" i="3"/>
  <c r="O2261" i="3"/>
  <c r="P2261" i="3" s="1"/>
  <c r="N2261" i="3"/>
  <c r="V2261" i="3" s="1"/>
  <c r="M2261" i="3"/>
  <c r="AC2260" i="3"/>
  <c r="Z2260" i="3"/>
  <c r="Y2260" i="3"/>
  <c r="W2260" i="3"/>
  <c r="V2260" i="3"/>
  <c r="S2260" i="3"/>
  <c r="X2260" i="3" s="1"/>
  <c r="R2260" i="3"/>
  <c r="Q2260" i="3"/>
  <c r="T2260" i="3" s="1" a="1"/>
  <c r="T2260" i="3" s="1"/>
  <c r="U2260" i="3" s="1" a="1"/>
  <c r="U2260" i="3" s="1"/>
  <c r="P2260" i="3"/>
  <c r="O2260" i="3"/>
  <c r="N2260" i="3"/>
  <c r="M2260" i="3"/>
  <c r="Z2259" i="3"/>
  <c r="Y2259" i="3"/>
  <c r="W2259" i="3"/>
  <c r="R2259" i="3"/>
  <c r="S2259" i="3" s="1"/>
  <c r="Q2259" i="3"/>
  <c r="O2259" i="3"/>
  <c r="P2259" i="3" s="1"/>
  <c r="N2259" i="3"/>
  <c r="V2259" i="3" s="1"/>
  <c r="M2259" i="3"/>
  <c r="Z2258" i="3"/>
  <c r="Y2258" i="3"/>
  <c r="X2258" i="3"/>
  <c r="W2258" i="3"/>
  <c r="V2258" i="3"/>
  <c r="R2258" i="3"/>
  <c r="S2258" i="3" s="1"/>
  <c r="AC2258" i="3" s="1"/>
  <c r="Q2258" i="3"/>
  <c r="T2258" i="3" s="1" a="1"/>
  <c r="T2258" i="3" s="1"/>
  <c r="U2258" i="3" s="1" a="1"/>
  <c r="U2258" i="3" s="1"/>
  <c r="P2258" i="3"/>
  <c r="O2258" i="3"/>
  <c r="N2258" i="3"/>
  <c r="M2258" i="3"/>
  <c r="Z2257" i="3"/>
  <c r="Y2257" i="3"/>
  <c r="X2257" i="3"/>
  <c r="W2257" i="3"/>
  <c r="R2257" i="3"/>
  <c r="S2257" i="3" s="1"/>
  <c r="AC2257" i="3" s="1"/>
  <c r="Q2257" i="3"/>
  <c r="T2257" i="3" s="1" a="1"/>
  <c r="T2257" i="3" s="1"/>
  <c r="U2257" i="3" s="1" a="1"/>
  <c r="U2257" i="3" s="1"/>
  <c r="O2257" i="3"/>
  <c r="P2257" i="3" s="1"/>
  <c r="N2257" i="3"/>
  <c r="V2257" i="3" s="1"/>
  <c r="M2257" i="3"/>
  <c r="AC2256" i="3"/>
  <c r="Z2256" i="3"/>
  <c r="Y2256" i="3"/>
  <c r="W2256" i="3"/>
  <c r="V2256" i="3"/>
  <c r="S2256" i="3"/>
  <c r="X2256" i="3" s="1"/>
  <c r="R2256" i="3"/>
  <c r="Q2256" i="3"/>
  <c r="T2256" i="3" s="1" a="1"/>
  <c r="T2256" i="3" s="1"/>
  <c r="U2256" i="3" s="1" a="1"/>
  <c r="U2256" i="3" s="1"/>
  <c r="P2256" i="3"/>
  <c r="O2256" i="3"/>
  <c r="N2256" i="3"/>
  <c r="M2256" i="3"/>
  <c r="Z2255" i="3"/>
  <c r="Y2255" i="3"/>
  <c r="W2255" i="3"/>
  <c r="R2255" i="3"/>
  <c r="S2255" i="3" s="1"/>
  <c r="Q2255" i="3"/>
  <c r="O2255" i="3"/>
  <c r="P2255" i="3" s="1"/>
  <c r="N2255" i="3"/>
  <c r="V2255" i="3" s="1"/>
  <c r="M2255" i="3"/>
  <c r="Z2254" i="3"/>
  <c r="Y2254" i="3"/>
  <c r="W2254" i="3"/>
  <c r="V2254" i="3"/>
  <c r="R2254" i="3"/>
  <c r="S2254" i="3" s="1"/>
  <c r="AC2254" i="3" s="1"/>
  <c r="Q2254" i="3"/>
  <c r="P2254" i="3"/>
  <c r="O2254" i="3"/>
  <c r="N2254" i="3"/>
  <c r="M2254" i="3"/>
  <c r="Z2253" i="3"/>
  <c r="Y2253" i="3"/>
  <c r="X2253" i="3"/>
  <c r="W2253" i="3"/>
  <c r="R2253" i="3"/>
  <c r="S2253" i="3" s="1"/>
  <c r="AC2253" i="3" s="1"/>
  <c r="Q2253" i="3"/>
  <c r="T2253" i="3" s="1" a="1"/>
  <c r="T2253" i="3" s="1"/>
  <c r="U2253" i="3" s="1" a="1"/>
  <c r="U2253" i="3" s="1"/>
  <c r="O2253" i="3"/>
  <c r="P2253" i="3" s="1"/>
  <c r="N2253" i="3"/>
  <c r="V2253" i="3" s="1"/>
  <c r="M2253" i="3"/>
  <c r="AC2252" i="3"/>
  <c r="Z2252" i="3"/>
  <c r="Y2252" i="3"/>
  <c r="W2252" i="3"/>
  <c r="V2252" i="3"/>
  <c r="S2252" i="3"/>
  <c r="X2252" i="3" s="1"/>
  <c r="R2252" i="3"/>
  <c r="Q2252" i="3"/>
  <c r="T2252" i="3" s="1" a="1"/>
  <c r="T2252" i="3" s="1"/>
  <c r="U2252" i="3" s="1" a="1"/>
  <c r="U2252" i="3" s="1"/>
  <c r="P2252" i="3"/>
  <c r="O2252" i="3"/>
  <c r="N2252" i="3"/>
  <c r="M2252" i="3"/>
  <c r="Z2251" i="3"/>
  <c r="Y2251" i="3"/>
  <c r="W2251" i="3"/>
  <c r="R2251" i="3"/>
  <c r="S2251" i="3" s="1"/>
  <c r="Q2251" i="3"/>
  <c r="O2251" i="3"/>
  <c r="P2251" i="3" s="1"/>
  <c r="N2251" i="3"/>
  <c r="V2251" i="3" s="1"/>
  <c r="M2251" i="3"/>
  <c r="Z2250" i="3"/>
  <c r="Y2250" i="3"/>
  <c r="W2250" i="3"/>
  <c r="V2250" i="3"/>
  <c r="R2250" i="3"/>
  <c r="S2250" i="3" s="1"/>
  <c r="AC2250" i="3" s="1"/>
  <c r="Q2250" i="3"/>
  <c r="T2250" i="3" s="1" a="1"/>
  <c r="T2250" i="3" s="1"/>
  <c r="U2250" i="3" s="1" a="1"/>
  <c r="U2250" i="3" s="1"/>
  <c r="P2250" i="3"/>
  <c r="O2250" i="3"/>
  <c r="N2250" i="3"/>
  <c r="M2250" i="3"/>
  <c r="Z2249" i="3"/>
  <c r="Y2249" i="3"/>
  <c r="W2249" i="3"/>
  <c r="R2249" i="3"/>
  <c r="S2249" i="3" s="1"/>
  <c r="AC2249" i="3" s="1"/>
  <c r="Q2249" i="3"/>
  <c r="O2249" i="3"/>
  <c r="P2249" i="3" s="1"/>
  <c r="N2249" i="3"/>
  <c r="V2249" i="3" s="1"/>
  <c r="M2249" i="3"/>
  <c r="AC2248" i="3"/>
  <c r="Z2248" i="3"/>
  <c r="Y2248" i="3"/>
  <c r="W2248" i="3"/>
  <c r="V2248" i="3"/>
  <c r="S2248" i="3"/>
  <c r="X2248" i="3" s="1"/>
  <c r="R2248" i="3"/>
  <c r="Q2248" i="3"/>
  <c r="T2248" i="3" s="1" a="1"/>
  <c r="T2248" i="3" s="1"/>
  <c r="U2248" i="3" s="1" a="1"/>
  <c r="U2248" i="3" s="1"/>
  <c r="P2248" i="3"/>
  <c r="O2248" i="3"/>
  <c r="N2248" i="3"/>
  <c r="M2248" i="3"/>
  <c r="Z2247" i="3"/>
  <c r="Y2247" i="3"/>
  <c r="W2247" i="3"/>
  <c r="R2247" i="3"/>
  <c r="S2247" i="3" s="1"/>
  <c r="Q2247" i="3"/>
  <c r="O2247" i="3"/>
  <c r="P2247" i="3" s="1"/>
  <c r="N2247" i="3"/>
  <c r="V2247" i="3" s="1"/>
  <c r="M2247" i="3"/>
  <c r="Z2246" i="3"/>
  <c r="Y2246" i="3"/>
  <c r="W2246" i="3"/>
  <c r="V2246" i="3"/>
  <c r="R2246" i="3"/>
  <c r="S2246" i="3" s="1"/>
  <c r="AC2246" i="3" s="1"/>
  <c r="Q2246" i="3"/>
  <c r="T2246" i="3" s="1" a="1"/>
  <c r="T2246" i="3" s="1"/>
  <c r="U2246" i="3" s="1" a="1"/>
  <c r="U2246" i="3" s="1"/>
  <c r="P2246" i="3"/>
  <c r="O2246" i="3"/>
  <c r="N2246" i="3"/>
  <c r="M2246" i="3"/>
  <c r="Z2245" i="3"/>
  <c r="Y2245" i="3"/>
  <c r="W2245" i="3"/>
  <c r="R2245" i="3"/>
  <c r="S2245" i="3" s="1"/>
  <c r="AC2245" i="3" s="1"/>
  <c r="Q2245" i="3"/>
  <c r="O2245" i="3"/>
  <c r="P2245" i="3" s="1"/>
  <c r="N2245" i="3"/>
  <c r="V2245" i="3" s="1"/>
  <c r="M2245" i="3"/>
  <c r="AC2244" i="3"/>
  <c r="Z2244" i="3"/>
  <c r="Y2244" i="3"/>
  <c r="W2244" i="3"/>
  <c r="V2244" i="3"/>
  <c r="S2244" i="3"/>
  <c r="X2244" i="3" s="1"/>
  <c r="R2244" i="3"/>
  <c r="Q2244" i="3"/>
  <c r="T2244" i="3" s="1" a="1"/>
  <c r="T2244" i="3" s="1"/>
  <c r="U2244" i="3" s="1" a="1"/>
  <c r="U2244" i="3" s="1"/>
  <c r="P2244" i="3"/>
  <c r="O2244" i="3"/>
  <c r="N2244" i="3"/>
  <c r="M2244" i="3"/>
  <c r="Z2243" i="3"/>
  <c r="Y2243" i="3"/>
  <c r="W2243" i="3"/>
  <c r="R2243" i="3"/>
  <c r="S2243" i="3" s="1"/>
  <c r="Q2243" i="3"/>
  <c r="O2243" i="3"/>
  <c r="P2243" i="3" s="1"/>
  <c r="N2243" i="3"/>
  <c r="V2243" i="3" s="1"/>
  <c r="M2243" i="3"/>
  <c r="Z2242" i="3"/>
  <c r="Y2242" i="3"/>
  <c r="X2242" i="3"/>
  <c r="W2242" i="3"/>
  <c r="V2242" i="3"/>
  <c r="R2242" i="3"/>
  <c r="S2242" i="3" s="1"/>
  <c r="AC2242" i="3" s="1"/>
  <c r="Q2242" i="3"/>
  <c r="T2242" i="3" s="1" a="1"/>
  <c r="T2242" i="3" s="1"/>
  <c r="U2242" i="3" s="1" a="1"/>
  <c r="U2242" i="3" s="1"/>
  <c r="P2242" i="3"/>
  <c r="O2242" i="3"/>
  <c r="N2242" i="3"/>
  <c r="M2242" i="3"/>
  <c r="Z2241" i="3"/>
  <c r="Y2241" i="3"/>
  <c r="W2241" i="3"/>
  <c r="R2241" i="3"/>
  <c r="S2241" i="3" s="1"/>
  <c r="AC2241" i="3" s="1"/>
  <c r="Q2241" i="3"/>
  <c r="O2241" i="3"/>
  <c r="P2241" i="3" s="1"/>
  <c r="N2241" i="3"/>
  <c r="V2241" i="3" s="1"/>
  <c r="M2241" i="3"/>
  <c r="AC2240" i="3"/>
  <c r="Z2240" i="3"/>
  <c r="Y2240" i="3"/>
  <c r="W2240" i="3"/>
  <c r="V2240" i="3"/>
  <c r="S2240" i="3"/>
  <c r="X2240" i="3" s="1"/>
  <c r="R2240" i="3"/>
  <c r="Q2240" i="3"/>
  <c r="T2240" i="3" s="1" a="1"/>
  <c r="T2240" i="3" s="1"/>
  <c r="U2240" i="3" s="1" a="1"/>
  <c r="U2240" i="3" s="1"/>
  <c r="P2240" i="3"/>
  <c r="O2240" i="3"/>
  <c r="N2240" i="3"/>
  <c r="M2240" i="3"/>
  <c r="Z2239" i="3"/>
  <c r="Y2239" i="3"/>
  <c r="W2239" i="3"/>
  <c r="R2239" i="3"/>
  <c r="S2239" i="3" s="1"/>
  <c r="Q2239" i="3"/>
  <c r="O2239" i="3"/>
  <c r="P2239" i="3" s="1"/>
  <c r="N2239" i="3"/>
  <c r="V2239" i="3" s="1"/>
  <c r="M2239" i="3"/>
  <c r="Z2238" i="3"/>
  <c r="Y2238" i="3"/>
  <c r="W2238" i="3"/>
  <c r="V2238" i="3"/>
  <c r="R2238" i="3"/>
  <c r="S2238" i="3" s="1"/>
  <c r="AC2238" i="3" s="1"/>
  <c r="Q2238" i="3"/>
  <c r="T2238" i="3" s="1" a="1"/>
  <c r="T2238" i="3" s="1"/>
  <c r="U2238" i="3" s="1" a="1"/>
  <c r="U2238" i="3" s="1"/>
  <c r="P2238" i="3"/>
  <c r="O2238" i="3"/>
  <c r="N2238" i="3"/>
  <c r="M2238" i="3"/>
  <c r="Z2237" i="3"/>
  <c r="Y2237" i="3"/>
  <c r="X2237" i="3"/>
  <c r="W2237" i="3"/>
  <c r="R2237" i="3"/>
  <c r="S2237" i="3" s="1"/>
  <c r="AC2237" i="3" s="1"/>
  <c r="Q2237" i="3"/>
  <c r="T2237" i="3" s="1" a="1"/>
  <c r="T2237" i="3" s="1"/>
  <c r="U2237" i="3" s="1" a="1"/>
  <c r="U2237" i="3" s="1"/>
  <c r="O2237" i="3"/>
  <c r="P2237" i="3" s="1"/>
  <c r="N2237" i="3"/>
  <c r="V2237" i="3" s="1"/>
  <c r="M2237" i="3"/>
  <c r="AC2236" i="3"/>
  <c r="Z2236" i="3"/>
  <c r="Y2236" i="3"/>
  <c r="W2236" i="3"/>
  <c r="V2236" i="3"/>
  <c r="S2236" i="3"/>
  <c r="X2236" i="3" s="1"/>
  <c r="R2236" i="3"/>
  <c r="Q2236" i="3"/>
  <c r="T2236" i="3" s="1" a="1"/>
  <c r="T2236" i="3" s="1"/>
  <c r="U2236" i="3" s="1" a="1"/>
  <c r="U2236" i="3" s="1"/>
  <c r="P2236" i="3"/>
  <c r="O2236" i="3"/>
  <c r="N2236" i="3"/>
  <c r="M2236" i="3"/>
  <c r="Z2235" i="3"/>
  <c r="Y2235" i="3"/>
  <c r="W2235" i="3"/>
  <c r="R2235" i="3"/>
  <c r="S2235" i="3" s="1"/>
  <c r="Q2235" i="3"/>
  <c r="O2235" i="3"/>
  <c r="P2235" i="3" s="1"/>
  <c r="N2235" i="3"/>
  <c r="V2235" i="3" s="1"/>
  <c r="M2235" i="3"/>
  <c r="Z2234" i="3"/>
  <c r="Y2234" i="3"/>
  <c r="X2234" i="3"/>
  <c r="W2234" i="3"/>
  <c r="V2234" i="3"/>
  <c r="R2234" i="3"/>
  <c r="S2234" i="3" s="1"/>
  <c r="AC2234" i="3" s="1"/>
  <c r="Q2234" i="3"/>
  <c r="T2234" i="3" s="1" a="1"/>
  <c r="T2234" i="3" s="1"/>
  <c r="U2234" i="3" s="1" a="1"/>
  <c r="U2234" i="3" s="1"/>
  <c r="P2234" i="3"/>
  <c r="O2234" i="3"/>
  <c r="N2234" i="3"/>
  <c r="M2234" i="3"/>
  <c r="Z2233" i="3"/>
  <c r="Y2233" i="3"/>
  <c r="X2233" i="3"/>
  <c r="W2233" i="3"/>
  <c r="R2233" i="3"/>
  <c r="S2233" i="3" s="1"/>
  <c r="AC2233" i="3" s="1"/>
  <c r="Q2233" i="3"/>
  <c r="O2233" i="3"/>
  <c r="P2233" i="3" s="1"/>
  <c r="N2233" i="3"/>
  <c r="V2233" i="3" s="1"/>
  <c r="M2233" i="3"/>
  <c r="AC2232" i="3"/>
  <c r="Z2232" i="3"/>
  <c r="Y2232" i="3"/>
  <c r="W2232" i="3"/>
  <c r="V2232" i="3"/>
  <c r="S2232" i="3"/>
  <c r="X2232" i="3" s="1"/>
  <c r="R2232" i="3"/>
  <c r="Q2232" i="3"/>
  <c r="T2232" i="3" s="1" a="1"/>
  <c r="T2232" i="3" s="1"/>
  <c r="U2232" i="3" s="1" a="1"/>
  <c r="U2232" i="3" s="1"/>
  <c r="P2232" i="3"/>
  <c r="O2232" i="3"/>
  <c r="N2232" i="3"/>
  <c r="M2232" i="3"/>
  <c r="Z2231" i="3"/>
  <c r="Y2231" i="3"/>
  <c r="W2231" i="3"/>
  <c r="R2231" i="3"/>
  <c r="S2231" i="3" s="1"/>
  <c r="Q2231" i="3"/>
  <c r="O2231" i="3"/>
  <c r="P2231" i="3" s="1"/>
  <c r="N2231" i="3"/>
  <c r="V2231" i="3" s="1"/>
  <c r="M2231" i="3"/>
  <c r="Z2230" i="3"/>
  <c r="Y2230" i="3"/>
  <c r="W2230" i="3"/>
  <c r="V2230" i="3"/>
  <c r="R2230" i="3"/>
  <c r="S2230" i="3" s="1"/>
  <c r="Q2230" i="3"/>
  <c r="P2230" i="3"/>
  <c r="O2230" i="3"/>
  <c r="N2230" i="3"/>
  <c r="M2230" i="3"/>
  <c r="Z2229" i="3"/>
  <c r="Y2229" i="3"/>
  <c r="W2229" i="3"/>
  <c r="R2229" i="3"/>
  <c r="S2229" i="3" s="1"/>
  <c r="AC2229" i="3" s="1"/>
  <c r="Q2229" i="3"/>
  <c r="T2229" i="3" s="1" a="1"/>
  <c r="T2229" i="3" s="1"/>
  <c r="U2229" i="3" s="1" a="1"/>
  <c r="U2229" i="3" s="1"/>
  <c r="O2229" i="3"/>
  <c r="P2229" i="3" s="1"/>
  <c r="N2229" i="3"/>
  <c r="V2229" i="3" s="1"/>
  <c r="M2229" i="3"/>
  <c r="AC2228" i="3"/>
  <c r="Z2228" i="3"/>
  <c r="Y2228" i="3"/>
  <c r="W2228" i="3"/>
  <c r="V2228" i="3"/>
  <c r="S2228" i="3"/>
  <c r="X2228" i="3" s="1"/>
  <c r="R2228" i="3"/>
  <c r="Q2228" i="3"/>
  <c r="T2228" i="3" s="1" a="1"/>
  <c r="T2228" i="3" s="1"/>
  <c r="U2228" i="3" s="1" a="1"/>
  <c r="U2228" i="3" s="1"/>
  <c r="P2228" i="3"/>
  <c r="O2228" i="3"/>
  <c r="N2228" i="3"/>
  <c r="M2228" i="3"/>
  <c r="Z2227" i="3"/>
  <c r="Y2227" i="3"/>
  <c r="W2227" i="3"/>
  <c r="R2227" i="3"/>
  <c r="S2227" i="3" s="1"/>
  <c r="Q2227" i="3"/>
  <c r="O2227" i="3"/>
  <c r="P2227" i="3" s="1"/>
  <c r="N2227" i="3"/>
  <c r="V2227" i="3" s="1"/>
  <c r="M2227" i="3"/>
  <c r="Z2226" i="3"/>
  <c r="Y2226" i="3"/>
  <c r="X2226" i="3"/>
  <c r="W2226" i="3"/>
  <c r="V2226" i="3"/>
  <c r="R2226" i="3"/>
  <c r="S2226" i="3" s="1"/>
  <c r="AC2226" i="3" s="1"/>
  <c r="Q2226" i="3"/>
  <c r="P2226" i="3"/>
  <c r="O2226" i="3"/>
  <c r="N2226" i="3"/>
  <c r="M2226" i="3"/>
  <c r="Z2225" i="3"/>
  <c r="Y2225" i="3"/>
  <c r="X2225" i="3"/>
  <c r="W2225" i="3"/>
  <c r="R2225" i="3"/>
  <c r="S2225" i="3" s="1"/>
  <c r="AC2225" i="3" s="1"/>
  <c r="Q2225" i="3"/>
  <c r="O2225" i="3"/>
  <c r="P2225" i="3" s="1"/>
  <c r="N2225" i="3"/>
  <c r="V2225" i="3" s="1"/>
  <c r="M2225" i="3"/>
  <c r="AC2224" i="3"/>
  <c r="Z2224" i="3"/>
  <c r="Y2224" i="3"/>
  <c r="W2224" i="3"/>
  <c r="V2224" i="3"/>
  <c r="S2224" i="3"/>
  <c r="X2224" i="3" s="1"/>
  <c r="R2224" i="3"/>
  <c r="Q2224" i="3"/>
  <c r="T2224" i="3" s="1" a="1"/>
  <c r="T2224" i="3" s="1"/>
  <c r="U2224" i="3" s="1" a="1"/>
  <c r="U2224" i="3" s="1"/>
  <c r="P2224" i="3"/>
  <c r="O2224" i="3"/>
  <c r="N2224" i="3"/>
  <c r="M2224" i="3"/>
  <c r="Z2223" i="3"/>
  <c r="Y2223" i="3"/>
  <c r="W2223" i="3"/>
  <c r="R2223" i="3"/>
  <c r="S2223" i="3" s="1"/>
  <c r="Q2223" i="3"/>
  <c r="O2223" i="3"/>
  <c r="P2223" i="3" s="1"/>
  <c r="N2223" i="3"/>
  <c r="V2223" i="3" s="1"/>
  <c r="M2223" i="3"/>
  <c r="Z2222" i="3"/>
  <c r="Y2222" i="3"/>
  <c r="W2222" i="3"/>
  <c r="V2222" i="3"/>
  <c r="R2222" i="3"/>
  <c r="S2222" i="3" s="1"/>
  <c r="AC2222" i="3" s="1"/>
  <c r="Q2222" i="3"/>
  <c r="P2222" i="3"/>
  <c r="O2222" i="3"/>
  <c r="N2222" i="3"/>
  <c r="M2222" i="3"/>
  <c r="Z2221" i="3"/>
  <c r="Y2221" i="3"/>
  <c r="X2221" i="3"/>
  <c r="W2221" i="3"/>
  <c r="R2221" i="3"/>
  <c r="S2221" i="3" s="1"/>
  <c r="AC2221" i="3" s="1"/>
  <c r="Q2221" i="3"/>
  <c r="T2221" i="3" s="1" a="1"/>
  <c r="T2221" i="3" s="1"/>
  <c r="U2221" i="3" s="1" a="1"/>
  <c r="U2221" i="3" s="1"/>
  <c r="O2221" i="3"/>
  <c r="P2221" i="3" s="1"/>
  <c r="N2221" i="3"/>
  <c r="V2221" i="3" s="1"/>
  <c r="M2221" i="3"/>
  <c r="Z2220" i="3"/>
  <c r="Y2220" i="3"/>
  <c r="W2220" i="3"/>
  <c r="V2220" i="3"/>
  <c r="R2220" i="3"/>
  <c r="S2220" i="3" s="1"/>
  <c r="Q2220" i="3"/>
  <c r="P2220" i="3"/>
  <c r="O2220" i="3"/>
  <c r="N2220" i="3"/>
  <c r="M2220" i="3"/>
  <c r="Z2219" i="3"/>
  <c r="Y2219" i="3"/>
  <c r="W2219" i="3"/>
  <c r="S2219" i="3"/>
  <c r="R2219" i="3"/>
  <c r="Q2219" i="3"/>
  <c r="O2219" i="3"/>
  <c r="P2219" i="3" s="1"/>
  <c r="N2219" i="3"/>
  <c r="V2219" i="3" s="1"/>
  <c r="M2219" i="3"/>
  <c r="Z2218" i="3"/>
  <c r="Y2218" i="3"/>
  <c r="W2218" i="3"/>
  <c r="R2218" i="3"/>
  <c r="S2218" i="3" s="1"/>
  <c r="Q2218" i="3"/>
  <c r="O2218" i="3"/>
  <c r="P2218" i="3" s="1"/>
  <c r="N2218" i="3"/>
  <c r="V2218" i="3" s="1"/>
  <c r="M2218" i="3"/>
  <c r="AC2217" i="3"/>
  <c r="Z2217" i="3"/>
  <c r="Y2217" i="3"/>
  <c r="W2217" i="3"/>
  <c r="V2217" i="3"/>
  <c r="S2217" i="3"/>
  <c r="X2217" i="3" s="1"/>
  <c r="R2217" i="3"/>
  <c r="Q2217" i="3"/>
  <c r="T2217" i="3" s="1" a="1"/>
  <c r="T2217" i="3" s="1"/>
  <c r="U2217" i="3" s="1" a="1"/>
  <c r="U2217" i="3" s="1"/>
  <c r="O2217" i="3"/>
  <c r="P2217" i="3" s="1"/>
  <c r="N2217" i="3"/>
  <c r="M2217" i="3"/>
  <c r="AC2216" i="3"/>
  <c r="Z2216" i="3"/>
  <c r="Y2216" i="3"/>
  <c r="W2216" i="3"/>
  <c r="V2216" i="3"/>
  <c r="R2216" i="3"/>
  <c r="S2216" i="3" s="1"/>
  <c r="X2216" i="3" s="1"/>
  <c r="Q2216" i="3"/>
  <c r="P2216" i="3"/>
  <c r="O2216" i="3"/>
  <c r="N2216" i="3"/>
  <c r="M2216" i="3"/>
  <c r="Z2215" i="3"/>
  <c r="Y2215" i="3"/>
  <c r="W2215" i="3"/>
  <c r="S2215" i="3"/>
  <c r="R2215" i="3"/>
  <c r="Q2215" i="3"/>
  <c r="O2215" i="3"/>
  <c r="P2215" i="3" s="1"/>
  <c r="N2215" i="3"/>
  <c r="V2215" i="3" s="1"/>
  <c r="M2215" i="3"/>
  <c r="Z2214" i="3"/>
  <c r="Y2214" i="3"/>
  <c r="W2214" i="3"/>
  <c r="R2214" i="3"/>
  <c r="S2214" i="3" s="1"/>
  <c r="Q2214" i="3"/>
  <c r="O2214" i="3"/>
  <c r="P2214" i="3" s="1"/>
  <c r="N2214" i="3"/>
  <c r="V2214" i="3" s="1"/>
  <c r="M2214" i="3"/>
  <c r="AC2213" i="3"/>
  <c r="Z2213" i="3"/>
  <c r="Y2213" i="3"/>
  <c r="W2213" i="3"/>
  <c r="V2213" i="3"/>
  <c r="S2213" i="3"/>
  <c r="X2213" i="3" s="1"/>
  <c r="R2213" i="3"/>
  <c r="Q2213" i="3"/>
  <c r="T2213" i="3" s="1" a="1"/>
  <c r="T2213" i="3" s="1"/>
  <c r="U2213" i="3" s="1" a="1"/>
  <c r="U2213" i="3" s="1"/>
  <c r="O2213" i="3"/>
  <c r="P2213" i="3" s="1"/>
  <c r="N2213" i="3"/>
  <c r="M2213" i="3"/>
  <c r="AC2212" i="3"/>
  <c r="Z2212" i="3"/>
  <c r="Y2212" i="3"/>
  <c r="W2212" i="3"/>
  <c r="V2212" i="3"/>
  <c r="R2212" i="3"/>
  <c r="S2212" i="3" s="1"/>
  <c r="X2212" i="3" s="1"/>
  <c r="Q2212" i="3"/>
  <c r="T2212" i="3" s="1" a="1"/>
  <c r="T2212" i="3" s="1"/>
  <c r="U2212" i="3" s="1" a="1"/>
  <c r="U2212" i="3" s="1"/>
  <c r="P2212" i="3"/>
  <c r="O2212" i="3"/>
  <c r="N2212" i="3"/>
  <c r="M2212" i="3"/>
  <c r="Z2211" i="3"/>
  <c r="Y2211" i="3"/>
  <c r="W2211" i="3"/>
  <c r="S2211" i="3"/>
  <c r="R2211" i="3"/>
  <c r="Q2211" i="3"/>
  <c r="O2211" i="3"/>
  <c r="P2211" i="3" s="1"/>
  <c r="N2211" i="3"/>
  <c r="V2211" i="3" s="1"/>
  <c r="M2211" i="3"/>
  <c r="Z2210" i="3"/>
  <c r="Y2210" i="3"/>
  <c r="W2210" i="3"/>
  <c r="R2210" i="3"/>
  <c r="S2210" i="3" s="1"/>
  <c r="Q2210" i="3"/>
  <c r="O2210" i="3"/>
  <c r="P2210" i="3" s="1"/>
  <c r="N2210" i="3"/>
  <c r="V2210" i="3" s="1"/>
  <c r="M2210" i="3"/>
  <c r="AC2209" i="3"/>
  <c r="Z2209" i="3"/>
  <c r="Y2209" i="3"/>
  <c r="W2209" i="3"/>
  <c r="V2209" i="3"/>
  <c r="S2209" i="3"/>
  <c r="X2209" i="3" s="1"/>
  <c r="R2209" i="3"/>
  <c r="Q2209" i="3"/>
  <c r="T2209" i="3" s="1" a="1"/>
  <c r="T2209" i="3" s="1"/>
  <c r="U2209" i="3" s="1" a="1"/>
  <c r="U2209" i="3" s="1"/>
  <c r="O2209" i="3"/>
  <c r="P2209" i="3" s="1"/>
  <c r="N2209" i="3"/>
  <c r="M2209" i="3"/>
  <c r="AC2208" i="3"/>
  <c r="Z2208" i="3"/>
  <c r="Y2208" i="3"/>
  <c r="W2208" i="3"/>
  <c r="V2208" i="3"/>
  <c r="R2208" i="3"/>
  <c r="S2208" i="3" s="1"/>
  <c r="X2208" i="3" s="1"/>
  <c r="Q2208" i="3"/>
  <c r="P2208" i="3"/>
  <c r="O2208" i="3"/>
  <c r="N2208" i="3"/>
  <c r="M2208" i="3"/>
  <c r="Z2207" i="3"/>
  <c r="Y2207" i="3"/>
  <c r="W2207" i="3"/>
  <c r="S2207" i="3"/>
  <c r="R2207" i="3"/>
  <c r="Q2207" i="3"/>
  <c r="O2207" i="3"/>
  <c r="P2207" i="3" s="1"/>
  <c r="N2207" i="3"/>
  <c r="V2207" i="3" s="1"/>
  <c r="M2207" i="3"/>
  <c r="Z2206" i="3"/>
  <c r="Y2206" i="3"/>
  <c r="W2206" i="3"/>
  <c r="R2206" i="3"/>
  <c r="S2206" i="3" s="1"/>
  <c r="Q2206" i="3"/>
  <c r="O2206" i="3"/>
  <c r="P2206" i="3" s="1"/>
  <c r="N2206" i="3"/>
  <c r="V2206" i="3" s="1"/>
  <c r="M2206" i="3"/>
  <c r="AC2205" i="3"/>
  <c r="Z2205" i="3"/>
  <c r="Y2205" i="3"/>
  <c r="W2205" i="3"/>
  <c r="V2205" i="3"/>
  <c r="S2205" i="3"/>
  <c r="X2205" i="3" s="1"/>
  <c r="R2205" i="3"/>
  <c r="Q2205" i="3"/>
  <c r="T2205" i="3" s="1" a="1"/>
  <c r="T2205" i="3" s="1"/>
  <c r="U2205" i="3" s="1" a="1"/>
  <c r="U2205" i="3" s="1"/>
  <c r="O2205" i="3"/>
  <c r="P2205" i="3" s="1"/>
  <c r="N2205" i="3"/>
  <c r="M2205" i="3"/>
  <c r="Z2204" i="3"/>
  <c r="Y2204" i="3"/>
  <c r="W2204" i="3"/>
  <c r="V2204" i="3"/>
  <c r="R2204" i="3"/>
  <c r="S2204" i="3" s="1"/>
  <c r="X2204" i="3" s="1"/>
  <c r="Q2204" i="3"/>
  <c r="T2204" i="3" s="1" a="1"/>
  <c r="T2204" i="3" s="1"/>
  <c r="U2204" i="3" s="1" a="1"/>
  <c r="U2204" i="3" s="1"/>
  <c r="P2204" i="3"/>
  <c r="O2204" i="3"/>
  <c r="N2204" i="3"/>
  <c r="M2204" i="3"/>
  <c r="Z2203" i="3"/>
  <c r="Y2203" i="3"/>
  <c r="W2203" i="3"/>
  <c r="S2203" i="3"/>
  <c r="R2203" i="3"/>
  <c r="Q2203" i="3"/>
  <c r="O2203" i="3"/>
  <c r="P2203" i="3" s="1"/>
  <c r="N2203" i="3"/>
  <c r="V2203" i="3" s="1"/>
  <c r="M2203" i="3"/>
  <c r="Z2202" i="3"/>
  <c r="Y2202" i="3"/>
  <c r="W2202" i="3"/>
  <c r="R2202" i="3"/>
  <c r="S2202" i="3" s="1"/>
  <c r="Q2202" i="3"/>
  <c r="O2202" i="3"/>
  <c r="P2202" i="3" s="1"/>
  <c r="N2202" i="3"/>
  <c r="V2202" i="3" s="1"/>
  <c r="M2202" i="3"/>
  <c r="AC2201" i="3"/>
  <c r="Z2201" i="3"/>
  <c r="Y2201" i="3"/>
  <c r="W2201" i="3"/>
  <c r="V2201" i="3"/>
  <c r="S2201" i="3"/>
  <c r="X2201" i="3" s="1"/>
  <c r="R2201" i="3"/>
  <c r="Q2201" i="3"/>
  <c r="T2201" i="3" s="1" a="1"/>
  <c r="T2201" i="3" s="1"/>
  <c r="U2201" i="3" s="1" a="1"/>
  <c r="U2201" i="3" s="1"/>
  <c r="O2201" i="3"/>
  <c r="P2201" i="3" s="1"/>
  <c r="N2201" i="3"/>
  <c r="M2201" i="3"/>
  <c r="Z2200" i="3"/>
  <c r="Y2200" i="3"/>
  <c r="W2200" i="3"/>
  <c r="V2200" i="3"/>
  <c r="R2200" i="3"/>
  <c r="S2200" i="3" s="1"/>
  <c r="X2200" i="3" s="1"/>
  <c r="Q2200" i="3"/>
  <c r="T2200" i="3" s="1" a="1"/>
  <c r="T2200" i="3" s="1"/>
  <c r="U2200" i="3" s="1" a="1"/>
  <c r="U2200" i="3" s="1"/>
  <c r="P2200" i="3"/>
  <c r="O2200" i="3"/>
  <c r="N2200" i="3"/>
  <c r="M2200" i="3"/>
  <c r="Z2199" i="3"/>
  <c r="Y2199" i="3"/>
  <c r="W2199" i="3"/>
  <c r="S2199" i="3"/>
  <c r="R2199" i="3"/>
  <c r="Q2199" i="3"/>
  <c r="O2199" i="3"/>
  <c r="P2199" i="3" s="1"/>
  <c r="N2199" i="3"/>
  <c r="V2199" i="3" s="1"/>
  <c r="M2199" i="3"/>
  <c r="Z2198" i="3"/>
  <c r="Y2198" i="3"/>
  <c r="W2198" i="3"/>
  <c r="R2198" i="3"/>
  <c r="S2198" i="3" s="1"/>
  <c r="Q2198" i="3"/>
  <c r="O2198" i="3"/>
  <c r="P2198" i="3" s="1"/>
  <c r="N2198" i="3"/>
  <c r="V2198" i="3" s="1"/>
  <c r="M2198" i="3"/>
  <c r="AC2197" i="3"/>
  <c r="Z2197" i="3"/>
  <c r="Y2197" i="3"/>
  <c r="W2197" i="3"/>
  <c r="V2197" i="3"/>
  <c r="S2197" i="3"/>
  <c r="X2197" i="3" s="1"/>
  <c r="R2197" i="3"/>
  <c r="Q2197" i="3"/>
  <c r="T2197" i="3" s="1" a="1"/>
  <c r="T2197" i="3" s="1"/>
  <c r="U2197" i="3" s="1" a="1"/>
  <c r="U2197" i="3" s="1"/>
  <c r="O2197" i="3"/>
  <c r="P2197" i="3" s="1"/>
  <c r="N2197" i="3"/>
  <c r="M2197" i="3"/>
  <c r="Z2196" i="3"/>
  <c r="Y2196" i="3"/>
  <c r="W2196" i="3"/>
  <c r="V2196" i="3"/>
  <c r="R2196" i="3"/>
  <c r="S2196" i="3" s="1"/>
  <c r="X2196" i="3" s="1"/>
  <c r="Q2196" i="3"/>
  <c r="T2196" i="3" s="1" a="1"/>
  <c r="T2196" i="3" s="1"/>
  <c r="U2196" i="3" s="1" a="1"/>
  <c r="U2196" i="3" s="1"/>
  <c r="P2196" i="3"/>
  <c r="O2196" i="3"/>
  <c r="N2196" i="3"/>
  <c r="M2196" i="3"/>
  <c r="Z2195" i="3"/>
  <c r="Y2195" i="3"/>
  <c r="W2195" i="3"/>
  <c r="S2195" i="3"/>
  <c r="R2195" i="3"/>
  <c r="Q2195" i="3"/>
  <c r="O2195" i="3"/>
  <c r="P2195" i="3" s="1"/>
  <c r="N2195" i="3"/>
  <c r="V2195" i="3" s="1"/>
  <c r="M2195" i="3"/>
  <c r="Z2194" i="3"/>
  <c r="Y2194" i="3"/>
  <c r="W2194" i="3"/>
  <c r="R2194" i="3"/>
  <c r="S2194" i="3" s="1"/>
  <c r="Q2194" i="3"/>
  <c r="O2194" i="3"/>
  <c r="P2194" i="3" s="1"/>
  <c r="N2194" i="3"/>
  <c r="V2194" i="3" s="1"/>
  <c r="M2194" i="3"/>
  <c r="AC2193" i="3"/>
  <c r="Z2193" i="3"/>
  <c r="Y2193" i="3"/>
  <c r="W2193" i="3"/>
  <c r="V2193" i="3"/>
  <c r="S2193" i="3"/>
  <c r="X2193" i="3" s="1"/>
  <c r="R2193" i="3"/>
  <c r="Q2193" i="3"/>
  <c r="T2193" i="3" s="1" a="1"/>
  <c r="T2193" i="3" s="1"/>
  <c r="U2193" i="3" s="1" a="1"/>
  <c r="U2193" i="3" s="1"/>
  <c r="O2193" i="3"/>
  <c r="P2193" i="3" s="1"/>
  <c r="N2193" i="3"/>
  <c r="M2193" i="3"/>
  <c r="Z2192" i="3"/>
  <c r="Y2192" i="3"/>
  <c r="W2192" i="3"/>
  <c r="V2192" i="3"/>
  <c r="R2192" i="3"/>
  <c r="S2192" i="3" s="1"/>
  <c r="Q2192" i="3"/>
  <c r="P2192" i="3"/>
  <c r="O2192" i="3"/>
  <c r="N2192" i="3"/>
  <c r="M2192" i="3"/>
  <c r="Z2191" i="3"/>
  <c r="Y2191" i="3"/>
  <c r="W2191" i="3"/>
  <c r="S2191" i="3"/>
  <c r="R2191" i="3"/>
  <c r="Q2191" i="3"/>
  <c r="O2191" i="3"/>
  <c r="P2191" i="3" s="1"/>
  <c r="N2191" i="3"/>
  <c r="V2191" i="3" s="1"/>
  <c r="M2191" i="3"/>
  <c r="Z2190" i="3"/>
  <c r="Y2190" i="3"/>
  <c r="W2190" i="3"/>
  <c r="R2190" i="3"/>
  <c r="S2190" i="3" s="1"/>
  <c r="Q2190" i="3"/>
  <c r="O2190" i="3"/>
  <c r="P2190" i="3" s="1"/>
  <c r="N2190" i="3"/>
  <c r="V2190" i="3" s="1"/>
  <c r="M2190" i="3"/>
  <c r="AC2189" i="3"/>
  <c r="Z2189" i="3"/>
  <c r="Y2189" i="3"/>
  <c r="W2189" i="3"/>
  <c r="V2189" i="3"/>
  <c r="S2189" i="3"/>
  <c r="X2189" i="3" s="1"/>
  <c r="R2189" i="3"/>
  <c r="Q2189" i="3"/>
  <c r="T2189" i="3" s="1" a="1"/>
  <c r="T2189" i="3" s="1"/>
  <c r="U2189" i="3" s="1" a="1"/>
  <c r="U2189" i="3" s="1"/>
  <c r="O2189" i="3"/>
  <c r="P2189" i="3" s="1"/>
  <c r="N2189" i="3"/>
  <c r="M2189" i="3"/>
  <c r="Z2188" i="3"/>
  <c r="Y2188" i="3"/>
  <c r="W2188" i="3"/>
  <c r="V2188" i="3"/>
  <c r="R2188" i="3"/>
  <c r="S2188" i="3" s="1"/>
  <c r="X2188" i="3" s="1"/>
  <c r="Q2188" i="3"/>
  <c r="P2188" i="3"/>
  <c r="O2188" i="3"/>
  <c r="N2188" i="3"/>
  <c r="M2188" i="3"/>
  <c r="Z2187" i="3"/>
  <c r="Y2187" i="3"/>
  <c r="W2187" i="3"/>
  <c r="S2187" i="3"/>
  <c r="R2187" i="3"/>
  <c r="Q2187" i="3"/>
  <c r="O2187" i="3"/>
  <c r="P2187" i="3" s="1"/>
  <c r="N2187" i="3"/>
  <c r="V2187" i="3" s="1"/>
  <c r="M2187" i="3"/>
  <c r="Z2186" i="3"/>
  <c r="Y2186" i="3"/>
  <c r="W2186" i="3"/>
  <c r="R2186" i="3"/>
  <c r="S2186" i="3" s="1"/>
  <c r="Q2186" i="3"/>
  <c r="O2186" i="3"/>
  <c r="P2186" i="3" s="1"/>
  <c r="N2186" i="3"/>
  <c r="V2186" i="3" s="1"/>
  <c r="M2186" i="3"/>
  <c r="AC2185" i="3"/>
  <c r="Z2185" i="3"/>
  <c r="Y2185" i="3"/>
  <c r="W2185" i="3"/>
  <c r="V2185" i="3"/>
  <c r="S2185" i="3"/>
  <c r="X2185" i="3" s="1"/>
  <c r="R2185" i="3"/>
  <c r="Q2185" i="3"/>
  <c r="T2185" i="3" s="1" a="1"/>
  <c r="T2185" i="3" s="1"/>
  <c r="U2185" i="3" s="1" a="1"/>
  <c r="U2185" i="3" s="1"/>
  <c r="O2185" i="3"/>
  <c r="P2185" i="3" s="1"/>
  <c r="N2185" i="3"/>
  <c r="M2185" i="3"/>
  <c r="AC2184" i="3"/>
  <c r="Z2184" i="3"/>
  <c r="Y2184" i="3"/>
  <c r="W2184" i="3"/>
  <c r="V2184" i="3"/>
  <c r="R2184" i="3"/>
  <c r="S2184" i="3" s="1"/>
  <c r="X2184" i="3" s="1"/>
  <c r="Q2184" i="3"/>
  <c r="P2184" i="3"/>
  <c r="O2184" i="3"/>
  <c r="N2184" i="3"/>
  <c r="M2184" i="3"/>
  <c r="Z2183" i="3"/>
  <c r="Y2183" i="3"/>
  <c r="W2183" i="3"/>
  <c r="S2183" i="3"/>
  <c r="R2183" i="3"/>
  <c r="Q2183" i="3"/>
  <c r="O2183" i="3"/>
  <c r="P2183" i="3" s="1"/>
  <c r="N2183" i="3"/>
  <c r="V2183" i="3" s="1"/>
  <c r="M2183" i="3"/>
  <c r="Z2182" i="3"/>
  <c r="Y2182" i="3"/>
  <c r="W2182" i="3"/>
  <c r="R2182" i="3"/>
  <c r="S2182" i="3" s="1"/>
  <c r="Q2182" i="3"/>
  <c r="O2182" i="3"/>
  <c r="P2182" i="3" s="1"/>
  <c r="N2182" i="3"/>
  <c r="V2182" i="3" s="1"/>
  <c r="M2182" i="3"/>
  <c r="AC2181" i="3"/>
  <c r="Z2181" i="3"/>
  <c r="Y2181" i="3"/>
  <c r="W2181" i="3"/>
  <c r="V2181" i="3"/>
  <c r="S2181" i="3"/>
  <c r="X2181" i="3" s="1"/>
  <c r="R2181" i="3"/>
  <c r="Q2181" i="3"/>
  <c r="T2181" i="3" s="1" a="1"/>
  <c r="T2181" i="3" s="1"/>
  <c r="U2181" i="3" s="1" a="1"/>
  <c r="U2181" i="3" s="1"/>
  <c r="O2181" i="3"/>
  <c r="P2181" i="3" s="1"/>
  <c r="N2181" i="3"/>
  <c r="M2181" i="3"/>
  <c r="AC2180" i="3"/>
  <c r="Z2180" i="3"/>
  <c r="Y2180" i="3"/>
  <c r="W2180" i="3"/>
  <c r="V2180" i="3"/>
  <c r="R2180" i="3"/>
  <c r="S2180" i="3" s="1"/>
  <c r="X2180" i="3" s="1"/>
  <c r="Q2180" i="3"/>
  <c r="T2180" i="3" s="1" a="1"/>
  <c r="T2180" i="3" s="1"/>
  <c r="U2180" i="3" s="1" a="1"/>
  <c r="U2180" i="3" s="1"/>
  <c r="P2180" i="3"/>
  <c r="O2180" i="3"/>
  <c r="N2180" i="3"/>
  <c r="M2180" i="3"/>
  <c r="Z2179" i="3"/>
  <c r="Y2179" i="3"/>
  <c r="W2179" i="3"/>
  <c r="S2179" i="3"/>
  <c r="R2179" i="3"/>
  <c r="Q2179" i="3"/>
  <c r="O2179" i="3"/>
  <c r="P2179" i="3" s="1"/>
  <c r="N2179" i="3"/>
  <c r="V2179" i="3" s="1"/>
  <c r="M2179" i="3"/>
  <c r="Z2178" i="3"/>
  <c r="Y2178" i="3"/>
  <c r="W2178" i="3"/>
  <c r="R2178" i="3"/>
  <c r="S2178" i="3" s="1"/>
  <c r="Q2178" i="3"/>
  <c r="O2178" i="3"/>
  <c r="P2178" i="3" s="1"/>
  <c r="N2178" i="3"/>
  <c r="V2178" i="3" s="1"/>
  <c r="M2178" i="3"/>
  <c r="AC2177" i="3"/>
  <c r="Z2177" i="3"/>
  <c r="Y2177" i="3"/>
  <c r="W2177" i="3"/>
  <c r="V2177" i="3"/>
  <c r="S2177" i="3"/>
  <c r="X2177" i="3" s="1"/>
  <c r="R2177" i="3"/>
  <c r="Q2177" i="3"/>
  <c r="T2177" i="3" s="1" a="1"/>
  <c r="T2177" i="3" s="1"/>
  <c r="U2177" i="3" s="1" a="1"/>
  <c r="U2177" i="3" s="1"/>
  <c r="O2177" i="3"/>
  <c r="P2177" i="3" s="1"/>
  <c r="N2177" i="3"/>
  <c r="M2177" i="3"/>
  <c r="AC2176" i="3"/>
  <c r="Z2176" i="3"/>
  <c r="Y2176" i="3"/>
  <c r="W2176" i="3"/>
  <c r="V2176" i="3"/>
  <c r="R2176" i="3"/>
  <c r="S2176" i="3" s="1"/>
  <c r="X2176" i="3" s="1"/>
  <c r="Q2176" i="3"/>
  <c r="P2176" i="3"/>
  <c r="O2176" i="3"/>
  <c r="N2176" i="3"/>
  <c r="M2176" i="3"/>
  <c r="Z2175" i="3"/>
  <c r="Y2175" i="3"/>
  <c r="W2175" i="3"/>
  <c r="S2175" i="3"/>
  <c r="R2175" i="3"/>
  <c r="Q2175" i="3"/>
  <c r="O2175" i="3"/>
  <c r="P2175" i="3" s="1"/>
  <c r="N2175" i="3"/>
  <c r="V2175" i="3" s="1"/>
  <c r="M2175" i="3"/>
  <c r="AC2174" i="3"/>
  <c r="Z2174" i="3"/>
  <c r="Y2174" i="3"/>
  <c r="W2174" i="3"/>
  <c r="S2174" i="3"/>
  <c r="X2174" i="3" s="1"/>
  <c r="R2174" i="3"/>
  <c r="Q2174" i="3"/>
  <c r="T2174" i="3" s="1" a="1"/>
  <c r="T2174" i="3" s="1"/>
  <c r="U2174" i="3" s="1" a="1"/>
  <c r="U2174" i="3" s="1"/>
  <c r="O2174" i="3"/>
  <c r="P2174" i="3" s="1"/>
  <c r="N2174" i="3"/>
  <c r="V2174" i="3" s="1"/>
  <c r="M2174" i="3"/>
  <c r="AC2173" i="3"/>
  <c r="Z2173" i="3"/>
  <c r="Y2173" i="3"/>
  <c r="W2173" i="3"/>
  <c r="V2173" i="3"/>
  <c r="S2173" i="3"/>
  <c r="X2173" i="3" s="1"/>
  <c r="R2173" i="3"/>
  <c r="Q2173" i="3"/>
  <c r="T2173" i="3" s="1" a="1"/>
  <c r="T2173" i="3" s="1"/>
  <c r="U2173" i="3" s="1" a="1"/>
  <c r="U2173" i="3" s="1"/>
  <c r="O2173" i="3"/>
  <c r="P2173" i="3" s="1"/>
  <c r="N2173" i="3"/>
  <c r="M2173" i="3"/>
  <c r="AC2172" i="3"/>
  <c r="Z2172" i="3"/>
  <c r="Y2172" i="3"/>
  <c r="W2172" i="3"/>
  <c r="V2172" i="3"/>
  <c r="R2172" i="3"/>
  <c r="S2172" i="3" s="1"/>
  <c r="X2172" i="3" s="1"/>
  <c r="Q2172" i="3"/>
  <c r="P2172" i="3"/>
  <c r="O2172" i="3"/>
  <c r="N2172" i="3"/>
  <c r="M2172" i="3"/>
  <c r="Z2171" i="3"/>
  <c r="Y2171" i="3"/>
  <c r="W2171" i="3"/>
  <c r="S2171" i="3"/>
  <c r="R2171" i="3"/>
  <c r="Q2171" i="3"/>
  <c r="O2171" i="3"/>
  <c r="P2171" i="3" s="1"/>
  <c r="N2171" i="3"/>
  <c r="V2171" i="3" s="1"/>
  <c r="M2171" i="3"/>
  <c r="AC2170" i="3"/>
  <c r="Z2170" i="3"/>
  <c r="Y2170" i="3"/>
  <c r="W2170" i="3"/>
  <c r="S2170" i="3"/>
  <c r="X2170" i="3" s="1"/>
  <c r="R2170" i="3"/>
  <c r="Q2170" i="3"/>
  <c r="T2170" i="3" s="1" a="1"/>
  <c r="T2170" i="3" s="1"/>
  <c r="U2170" i="3" s="1" a="1"/>
  <c r="U2170" i="3" s="1"/>
  <c r="O2170" i="3"/>
  <c r="P2170" i="3" s="1"/>
  <c r="N2170" i="3"/>
  <c r="V2170" i="3" s="1"/>
  <c r="M2170" i="3"/>
  <c r="AC2169" i="3"/>
  <c r="Z2169" i="3"/>
  <c r="Y2169" i="3"/>
  <c r="W2169" i="3"/>
  <c r="V2169" i="3"/>
  <c r="S2169" i="3"/>
  <c r="X2169" i="3" s="1"/>
  <c r="R2169" i="3"/>
  <c r="Q2169" i="3"/>
  <c r="T2169" i="3" s="1" a="1"/>
  <c r="T2169" i="3" s="1"/>
  <c r="U2169" i="3" s="1" a="1"/>
  <c r="U2169" i="3" s="1"/>
  <c r="O2169" i="3"/>
  <c r="P2169" i="3" s="1"/>
  <c r="N2169" i="3"/>
  <c r="M2169" i="3"/>
  <c r="AC2168" i="3"/>
  <c r="Z2168" i="3"/>
  <c r="Y2168" i="3"/>
  <c r="W2168" i="3"/>
  <c r="V2168" i="3"/>
  <c r="R2168" i="3"/>
  <c r="S2168" i="3" s="1"/>
  <c r="X2168" i="3" s="1"/>
  <c r="Q2168" i="3"/>
  <c r="P2168" i="3"/>
  <c r="O2168" i="3"/>
  <c r="N2168" i="3"/>
  <c r="M2168" i="3"/>
  <c r="Z2167" i="3"/>
  <c r="Y2167" i="3"/>
  <c r="W2167" i="3"/>
  <c r="S2167" i="3"/>
  <c r="R2167" i="3"/>
  <c r="Q2167" i="3"/>
  <c r="O2167" i="3"/>
  <c r="P2167" i="3" s="1"/>
  <c r="N2167" i="3"/>
  <c r="V2167" i="3" s="1"/>
  <c r="M2167" i="3"/>
  <c r="AC2166" i="3"/>
  <c r="Z2166" i="3"/>
  <c r="Y2166" i="3"/>
  <c r="W2166" i="3"/>
  <c r="S2166" i="3"/>
  <c r="X2166" i="3" s="1"/>
  <c r="R2166" i="3"/>
  <c r="Q2166" i="3"/>
  <c r="T2166" i="3" s="1" a="1"/>
  <c r="T2166" i="3" s="1"/>
  <c r="U2166" i="3" s="1" a="1"/>
  <c r="U2166" i="3" s="1"/>
  <c r="O2166" i="3"/>
  <c r="P2166" i="3" s="1"/>
  <c r="N2166" i="3"/>
  <c r="V2166" i="3" s="1"/>
  <c r="M2166" i="3"/>
  <c r="AC2165" i="3"/>
  <c r="Z2165" i="3"/>
  <c r="Y2165" i="3"/>
  <c r="W2165" i="3"/>
  <c r="V2165" i="3"/>
  <c r="S2165" i="3"/>
  <c r="X2165" i="3" s="1"/>
  <c r="R2165" i="3"/>
  <c r="Q2165" i="3"/>
  <c r="T2165" i="3" s="1" a="1"/>
  <c r="T2165" i="3" s="1"/>
  <c r="U2165" i="3" s="1" a="1"/>
  <c r="U2165" i="3" s="1"/>
  <c r="O2165" i="3"/>
  <c r="P2165" i="3" s="1"/>
  <c r="N2165" i="3"/>
  <c r="M2165" i="3"/>
  <c r="AC2164" i="3"/>
  <c r="Z2164" i="3"/>
  <c r="Y2164" i="3"/>
  <c r="W2164" i="3"/>
  <c r="V2164" i="3"/>
  <c r="R2164" i="3"/>
  <c r="S2164" i="3" s="1"/>
  <c r="X2164" i="3" s="1"/>
  <c r="Q2164" i="3"/>
  <c r="P2164" i="3"/>
  <c r="O2164" i="3"/>
  <c r="N2164" i="3"/>
  <c r="M2164" i="3"/>
  <c r="Z2163" i="3"/>
  <c r="Y2163" i="3"/>
  <c r="W2163" i="3"/>
  <c r="S2163" i="3"/>
  <c r="R2163" i="3"/>
  <c r="Q2163" i="3"/>
  <c r="O2163" i="3"/>
  <c r="P2163" i="3" s="1"/>
  <c r="N2163" i="3"/>
  <c r="V2163" i="3" s="1"/>
  <c r="M2163" i="3"/>
  <c r="AC2162" i="3"/>
  <c r="Z2162" i="3"/>
  <c r="Y2162" i="3"/>
  <c r="W2162" i="3"/>
  <c r="S2162" i="3"/>
  <c r="X2162" i="3" s="1"/>
  <c r="R2162" i="3"/>
  <c r="Q2162" i="3"/>
  <c r="T2162" i="3" s="1" a="1"/>
  <c r="T2162" i="3" s="1"/>
  <c r="U2162" i="3" s="1" a="1"/>
  <c r="U2162" i="3" s="1"/>
  <c r="O2162" i="3"/>
  <c r="P2162" i="3" s="1"/>
  <c r="N2162" i="3"/>
  <c r="V2162" i="3" s="1"/>
  <c r="M2162" i="3"/>
  <c r="AC2161" i="3"/>
  <c r="Z2161" i="3"/>
  <c r="Y2161" i="3"/>
  <c r="W2161" i="3"/>
  <c r="V2161" i="3"/>
  <c r="S2161" i="3"/>
  <c r="X2161" i="3" s="1"/>
  <c r="R2161" i="3"/>
  <c r="Q2161" i="3"/>
  <c r="T2161" i="3" s="1" a="1"/>
  <c r="T2161" i="3" s="1"/>
  <c r="U2161" i="3" s="1" a="1"/>
  <c r="U2161" i="3" s="1"/>
  <c r="O2161" i="3"/>
  <c r="P2161" i="3" s="1"/>
  <c r="N2161" i="3"/>
  <c r="M2161" i="3"/>
  <c r="AC2160" i="3"/>
  <c r="Z2160" i="3"/>
  <c r="Y2160" i="3"/>
  <c r="W2160" i="3"/>
  <c r="V2160" i="3"/>
  <c r="R2160" i="3"/>
  <c r="S2160" i="3" s="1"/>
  <c r="X2160" i="3" s="1"/>
  <c r="Q2160" i="3"/>
  <c r="P2160" i="3"/>
  <c r="O2160" i="3"/>
  <c r="N2160" i="3"/>
  <c r="M2160" i="3"/>
  <c r="Z2159" i="3"/>
  <c r="Y2159" i="3"/>
  <c r="W2159" i="3"/>
  <c r="S2159" i="3"/>
  <c r="R2159" i="3"/>
  <c r="Q2159" i="3"/>
  <c r="O2159" i="3"/>
  <c r="P2159" i="3" s="1"/>
  <c r="N2159" i="3"/>
  <c r="V2159" i="3" s="1"/>
  <c r="M2159" i="3"/>
  <c r="AC2158" i="3"/>
  <c r="Z2158" i="3"/>
  <c r="Y2158" i="3"/>
  <c r="W2158" i="3"/>
  <c r="S2158" i="3"/>
  <c r="X2158" i="3" s="1"/>
  <c r="R2158" i="3"/>
  <c r="Q2158" i="3"/>
  <c r="T2158" i="3" s="1" a="1"/>
  <c r="T2158" i="3" s="1"/>
  <c r="U2158" i="3" s="1" a="1"/>
  <c r="U2158" i="3" s="1"/>
  <c r="O2158" i="3"/>
  <c r="P2158" i="3" s="1"/>
  <c r="N2158" i="3"/>
  <c r="V2158" i="3" s="1"/>
  <c r="M2158" i="3"/>
  <c r="AC2157" i="3"/>
  <c r="Z2157" i="3"/>
  <c r="Y2157" i="3"/>
  <c r="W2157" i="3"/>
  <c r="V2157" i="3"/>
  <c r="S2157" i="3"/>
  <c r="X2157" i="3" s="1"/>
  <c r="R2157" i="3"/>
  <c r="Q2157" i="3"/>
  <c r="T2157" i="3" s="1" a="1"/>
  <c r="T2157" i="3" s="1"/>
  <c r="U2157" i="3" s="1" a="1"/>
  <c r="U2157" i="3" s="1"/>
  <c r="O2157" i="3"/>
  <c r="P2157" i="3" s="1"/>
  <c r="N2157" i="3"/>
  <c r="M2157" i="3"/>
  <c r="AC2156" i="3"/>
  <c r="Z2156" i="3"/>
  <c r="Y2156" i="3"/>
  <c r="W2156" i="3"/>
  <c r="V2156" i="3"/>
  <c r="R2156" i="3"/>
  <c r="S2156" i="3" s="1"/>
  <c r="X2156" i="3" s="1"/>
  <c r="Q2156" i="3"/>
  <c r="P2156" i="3"/>
  <c r="O2156" i="3"/>
  <c r="N2156" i="3"/>
  <c r="M2156" i="3"/>
  <c r="Z2155" i="3"/>
  <c r="Y2155" i="3"/>
  <c r="W2155" i="3"/>
  <c r="S2155" i="3"/>
  <c r="R2155" i="3"/>
  <c r="Q2155" i="3"/>
  <c r="O2155" i="3"/>
  <c r="P2155" i="3" s="1"/>
  <c r="N2155" i="3"/>
  <c r="V2155" i="3" s="1"/>
  <c r="M2155" i="3"/>
  <c r="AC2154" i="3"/>
  <c r="Z2154" i="3"/>
  <c r="Y2154" i="3"/>
  <c r="W2154" i="3"/>
  <c r="S2154" i="3"/>
  <c r="X2154" i="3" s="1"/>
  <c r="R2154" i="3"/>
  <c r="Q2154" i="3"/>
  <c r="T2154" i="3" s="1" a="1"/>
  <c r="T2154" i="3" s="1"/>
  <c r="U2154" i="3" s="1" a="1"/>
  <c r="U2154" i="3" s="1"/>
  <c r="O2154" i="3"/>
  <c r="P2154" i="3" s="1"/>
  <c r="N2154" i="3"/>
  <c r="V2154" i="3" s="1"/>
  <c r="M2154" i="3"/>
  <c r="AC2153" i="3"/>
  <c r="Z2153" i="3"/>
  <c r="Y2153" i="3"/>
  <c r="W2153" i="3"/>
  <c r="V2153" i="3"/>
  <c r="S2153" i="3"/>
  <c r="X2153" i="3" s="1"/>
  <c r="R2153" i="3"/>
  <c r="Q2153" i="3"/>
  <c r="T2153" i="3" s="1" a="1"/>
  <c r="T2153" i="3" s="1"/>
  <c r="U2153" i="3" s="1" a="1"/>
  <c r="U2153" i="3" s="1"/>
  <c r="O2153" i="3"/>
  <c r="P2153" i="3" s="1"/>
  <c r="N2153" i="3"/>
  <c r="M2153" i="3"/>
  <c r="AC2152" i="3"/>
  <c r="Z2152" i="3"/>
  <c r="Y2152" i="3"/>
  <c r="W2152" i="3"/>
  <c r="V2152" i="3"/>
  <c r="R2152" i="3"/>
  <c r="S2152" i="3" s="1"/>
  <c r="X2152" i="3" s="1"/>
  <c r="Q2152" i="3"/>
  <c r="P2152" i="3"/>
  <c r="O2152" i="3"/>
  <c r="N2152" i="3"/>
  <c r="M2152" i="3"/>
  <c r="Z2151" i="3"/>
  <c r="Y2151" i="3"/>
  <c r="W2151" i="3"/>
  <c r="S2151" i="3"/>
  <c r="R2151" i="3"/>
  <c r="Q2151" i="3"/>
  <c r="O2151" i="3"/>
  <c r="P2151" i="3" s="1"/>
  <c r="N2151" i="3"/>
  <c r="V2151" i="3" s="1"/>
  <c r="M2151" i="3"/>
  <c r="AC2150" i="3"/>
  <c r="Z2150" i="3"/>
  <c r="Y2150" i="3"/>
  <c r="W2150" i="3"/>
  <c r="S2150" i="3"/>
  <c r="X2150" i="3" s="1"/>
  <c r="R2150" i="3"/>
  <c r="Q2150" i="3"/>
  <c r="T2150" i="3" s="1" a="1"/>
  <c r="T2150" i="3" s="1"/>
  <c r="U2150" i="3" s="1" a="1"/>
  <c r="U2150" i="3" s="1"/>
  <c r="O2150" i="3"/>
  <c r="P2150" i="3" s="1"/>
  <c r="N2150" i="3"/>
  <c r="V2150" i="3" s="1"/>
  <c r="M2150" i="3"/>
  <c r="AC2149" i="3"/>
  <c r="Z2149" i="3"/>
  <c r="Y2149" i="3"/>
  <c r="W2149" i="3"/>
  <c r="V2149" i="3"/>
  <c r="S2149" i="3"/>
  <c r="X2149" i="3" s="1"/>
  <c r="R2149" i="3"/>
  <c r="Q2149" i="3"/>
  <c r="T2149" i="3" s="1" a="1"/>
  <c r="T2149" i="3" s="1"/>
  <c r="U2149" i="3" s="1" a="1"/>
  <c r="U2149" i="3" s="1"/>
  <c r="O2149" i="3"/>
  <c r="P2149" i="3" s="1"/>
  <c r="N2149" i="3"/>
  <c r="M2149" i="3"/>
  <c r="AC2148" i="3"/>
  <c r="Z2148" i="3"/>
  <c r="Y2148" i="3"/>
  <c r="W2148" i="3"/>
  <c r="V2148" i="3"/>
  <c r="R2148" i="3"/>
  <c r="S2148" i="3" s="1"/>
  <c r="X2148" i="3" s="1"/>
  <c r="Q2148" i="3"/>
  <c r="P2148" i="3"/>
  <c r="O2148" i="3"/>
  <c r="N2148" i="3"/>
  <c r="M2148" i="3"/>
  <c r="Z2147" i="3"/>
  <c r="Y2147" i="3"/>
  <c r="W2147" i="3"/>
  <c r="S2147" i="3"/>
  <c r="R2147" i="3"/>
  <c r="Q2147" i="3"/>
  <c r="O2147" i="3"/>
  <c r="P2147" i="3" s="1"/>
  <c r="N2147" i="3"/>
  <c r="V2147" i="3" s="1"/>
  <c r="M2147" i="3"/>
  <c r="AC2146" i="3"/>
  <c r="Z2146" i="3"/>
  <c r="Y2146" i="3"/>
  <c r="W2146" i="3"/>
  <c r="S2146" i="3"/>
  <c r="X2146" i="3" s="1"/>
  <c r="R2146" i="3"/>
  <c r="Q2146" i="3"/>
  <c r="T2146" i="3" s="1" a="1"/>
  <c r="T2146" i="3" s="1"/>
  <c r="U2146" i="3" s="1" a="1"/>
  <c r="U2146" i="3" s="1"/>
  <c r="O2146" i="3"/>
  <c r="P2146" i="3" s="1"/>
  <c r="N2146" i="3"/>
  <c r="V2146" i="3" s="1"/>
  <c r="M2146" i="3"/>
  <c r="AC2145" i="3"/>
  <c r="Z2145" i="3"/>
  <c r="Y2145" i="3"/>
  <c r="W2145" i="3"/>
  <c r="V2145" i="3"/>
  <c r="S2145" i="3"/>
  <c r="X2145" i="3" s="1"/>
  <c r="R2145" i="3"/>
  <c r="Q2145" i="3"/>
  <c r="T2145" i="3" s="1" a="1"/>
  <c r="T2145" i="3" s="1"/>
  <c r="U2145" i="3" s="1" a="1"/>
  <c r="U2145" i="3" s="1"/>
  <c r="O2145" i="3"/>
  <c r="P2145" i="3" s="1"/>
  <c r="N2145" i="3"/>
  <c r="M2145" i="3"/>
  <c r="Z2144" i="3"/>
  <c r="Y2144" i="3"/>
  <c r="W2144" i="3"/>
  <c r="V2144" i="3"/>
  <c r="R2144" i="3"/>
  <c r="S2144" i="3" s="1"/>
  <c r="X2144" i="3" s="1"/>
  <c r="Q2144" i="3"/>
  <c r="T2144" i="3" s="1" a="1"/>
  <c r="T2144" i="3" s="1"/>
  <c r="U2144" i="3" s="1" a="1"/>
  <c r="U2144" i="3" s="1"/>
  <c r="P2144" i="3"/>
  <c r="O2144" i="3"/>
  <c r="N2144" i="3"/>
  <c r="M2144" i="3"/>
  <c r="Z2143" i="3"/>
  <c r="Y2143" i="3"/>
  <c r="W2143" i="3"/>
  <c r="S2143" i="3"/>
  <c r="R2143" i="3"/>
  <c r="Q2143" i="3"/>
  <c r="O2143" i="3"/>
  <c r="P2143" i="3" s="1"/>
  <c r="N2143" i="3"/>
  <c r="V2143" i="3" s="1"/>
  <c r="M2143" i="3"/>
  <c r="AC2142" i="3"/>
  <c r="Z2142" i="3"/>
  <c r="Y2142" i="3"/>
  <c r="W2142" i="3"/>
  <c r="S2142" i="3"/>
  <c r="X2142" i="3" s="1"/>
  <c r="R2142" i="3"/>
  <c r="Q2142" i="3"/>
  <c r="T2142" i="3" s="1" a="1"/>
  <c r="T2142" i="3" s="1"/>
  <c r="U2142" i="3" s="1" a="1"/>
  <c r="U2142" i="3" s="1"/>
  <c r="O2142" i="3"/>
  <c r="P2142" i="3" s="1"/>
  <c r="N2142" i="3"/>
  <c r="V2142" i="3" s="1"/>
  <c r="M2142" i="3"/>
  <c r="AC2141" i="3"/>
  <c r="Z2141" i="3"/>
  <c r="Y2141" i="3"/>
  <c r="W2141" i="3"/>
  <c r="V2141" i="3"/>
  <c r="S2141" i="3"/>
  <c r="X2141" i="3" s="1"/>
  <c r="R2141" i="3"/>
  <c r="Q2141" i="3"/>
  <c r="T2141" i="3" s="1" a="1"/>
  <c r="T2141" i="3" s="1"/>
  <c r="U2141" i="3" s="1" a="1"/>
  <c r="U2141" i="3" s="1"/>
  <c r="O2141" i="3"/>
  <c r="P2141" i="3" s="1"/>
  <c r="N2141" i="3"/>
  <c r="M2141" i="3"/>
  <c r="AC2140" i="3"/>
  <c r="Z2140" i="3"/>
  <c r="Y2140" i="3"/>
  <c r="W2140" i="3"/>
  <c r="V2140" i="3"/>
  <c r="R2140" i="3"/>
  <c r="S2140" i="3" s="1"/>
  <c r="X2140" i="3" s="1"/>
  <c r="Q2140" i="3"/>
  <c r="T2140" i="3" s="1" a="1"/>
  <c r="T2140" i="3" s="1"/>
  <c r="U2140" i="3" s="1" a="1"/>
  <c r="U2140" i="3" s="1"/>
  <c r="P2140" i="3"/>
  <c r="O2140" i="3"/>
  <c r="N2140" i="3"/>
  <c r="M2140" i="3"/>
  <c r="Z2139" i="3"/>
  <c r="Y2139" i="3"/>
  <c r="W2139" i="3"/>
  <c r="S2139" i="3"/>
  <c r="R2139" i="3"/>
  <c r="Q2139" i="3"/>
  <c r="O2139" i="3"/>
  <c r="P2139" i="3" s="1"/>
  <c r="N2139" i="3"/>
  <c r="V2139" i="3" s="1"/>
  <c r="M2139" i="3"/>
  <c r="AC2138" i="3"/>
  <c r="Z2138" i="3"/>
  <c r="Y2138" i="3"/>
  <c r="W2138" i="3"/>
  <c r="S2138" i="3"/>
  <c r="X2138" i="3" s="1"/>
  <c r="R2138" i="3"/>
  <c r="Q2138" i="3"/>
  <c r="T2138" i="3" s="1" a="1"/>
  <c r="T2138" i="3" s="1"/>
  <c r="U2138" i="3" s="1" a="1"/>
  <c r="U2138" i="3" s="1"/>
  <c r="O2138" i="3"/>
  <c r="P2138" i="3" s="1"/>
  <c r="N2138" i="3"/>
  <c r="V2138" i="3" s="1"/>
  <c r="M2138" i="3"/>
  <c r="AC2137" i="3"/>
  <c r="Z2137" i="3"/>
  <c r="Y2137" i="3"/>
  <c r="W2137" i="3"/>
  <c r="V2137" i="3"/>
  <c r="S2137" i="3"/>
  <c r="X2137" i="3" s="1"/>
  <c r="R2137" i="3"/>
  <c r="Q2137" i="3"/>
  <c r="T2137" i="3" s="1" a="1"/>
  <c r="T2137" i="3" s="1"/>
  <c r="U2137" i="3" s="1" a="1"/>
  <c r="U2137" i="3" s="1"/>
  <c r="O2137" i="3"/>
  <c r="P2137" i="3" s="1"/>
  <c r="N2137" i="3"/>
  <c r="M2137" i="3"/>
  <c r="AC2136" i="3"/>
  <c r="Z2136" i="3"/>
  <c r="Y2136" i="3"/>
  <c r="W2136" i="3"/>
  <c r="V2136" i="3"/>
  <c r="R2136" i="3"/>
  <c r="S2136" i="3" s="1"/>
  <c r="X2136" i="3" s="1"/>
  <c r="Q2136" i="3"/>
  <c r="T2136" i="3" s="1" a="1"/>
  <c r="T2136" i="3" s="1"/>
  <c r="U2136" i="3" s="1" a="1"/>
  <c r="U2136" i="3" s="1"/>
  <c r="P2136" i="3"/>
  <c r="O2136" i="3"/>
  <c r="N2136" i="3"/>
  <c r="M2136" i="3"/>
  <c r="Z2135" i="3"/>
  <c r="Y2135" i="3"/>
  <c r="W2135" i="3"/>
  <c r="S2135" i="3"/>
  <c r="R2135" i="3"/>
  <c r="Q2135" i="3"/>
  <c r="O2135" i="3"/>
  <c r="P2135" i="3" s="1"/>
  <c r="N2135" i="3"/>
  <c r="V2135" i="3" s="1"/>
  <c r="M2135" i="3"/>
  <c r="AC2134" i="3"/>
  <c r="Z2134" i="3"/>
  <c r="Y2134" i="3"/>
  <c r="W2134" i="3"/>
  <c r="S2134" i="3"/>
  <c r="X2134" i="3" s="1"/>
  <c r="R2134" i="3"/>
  <c r="Q2134" i="3"/>
  <c r="T2134" i="3" s="1" a="1"/>
  <c r="T2134" i="3" s="1"/>
  <c r="U2134" i="3" s="1" a="1"/>
  <c r="U2134" i="3" s="1"/>
  <c r="O2134" i="3"/>
  <c r="P2134" i="3" s="1"/>
  <c r="N2134" i="3"/>
  <c r="V2134" i="3" s="1"/>
  <c r="M2134" i="3"/>
  <c r="AC2133" i="3"/>
  <c r="Z2133" i="3"/>
  <c r="Y2133" i="3"/>
  <c r="W2133" i="3"/>
  <c r="V2133" i="3"/>
  <c r="S2133" i="3"/>
  <c r="X2133" i="3" s="1"/>
  <c r="R2133" i="3"/>
  <c r="Q2133" i="3"/>
  <c r="T2133" i="3" s="1" a="1"/>
  <c r="T2133" i="3" s="1"/>
  <c r="U2133" i="3" s="1" a="1"/>
  <c r="U2133" i="3" s="1"/>
  <c r="O2133" i="3"/>
  <c r="P2133" i="3" s="1"/>
  <c r="N2133" i="3"/>
  <c r="M2133" i="3"/>
  <c r="Z2132" i="3"/>
  <c r="Y2132" i="3"/>
  <c r="W2132" i="3"/>
  <c r="V2132" i="3"/>
  <c r="R2132" i="3"/>
  <c r="S2132" i="3" s="1"/>
  <c r="Q2132" i="3"/>
  <c r="P2132" i="3"/>
  <c r="O2132" i="3"/>
  <c r="N2132" i="3"/>
  <c r="M2132" i="3"/>
  <c r="Z2131" i="3"/>
  <c r="Y2131" i="3"/>
  <c r="W2131" i="3"/>
  <c r="S2131" i="3"/>
  <c r="R2131" i="3"/>
  <c r="Q2131" i="3"/>
  <c r="O2131" i="3"/>
  <c r="P2131" i="3" s="1"/>
  <c r="N2131" i="3"/>
  <c r="V2131" i="3" s="1"/>
  <c r="M2131" i="3"/>
  <c r="AC2130" i="3"/>
  <c r="Z2130" i="3"/>
  <c r="Y2130" i="3"/>
  <c r="W2130" i="3"/>
  <c r="S2130" i="3"/>
  <c r="X2130" i="3" s="1"/>
  <c r="R2130" i="3"/>
  <c r="Q2130" i="3"/>
  <c r="T2130" i="3" s="1" a="1"/>
  <c r="T2130" i="3" s="1"/>
  <c r="U2130" i="3" s="1" a="1"/>
  <c r="U2130" i="3" s="1"/>
  <c r="O2130" i="3"/>
  <c r="P2130" i="3" s="1"/>
  <c r="N2130" i="3"/>
  <c r="V2130" i="3" s="1"/>
  <c r="M2130" i="3"/>
  <c r="AC2129" i="3"/>
  <c r="Z2129" i="3"/>
  <c r="Y2129" i="3"/>
  <c r="W2129" i="3"/>
  <c r="V2129" i="3"/>
  <c r="S2129" i="3"/>
  <c r="X2129" i="3" s="1"/>
  <c r="R2129" i="3"/>
  <c r="Q2129" i="3"/>
  <c r="T2129" i="3" s="1" a="1"/>
  <c r="T2129" i="3" s="1"/>
  <c r="U2129" i="3" s="1" a="1"/>
  <c r="U2129" i="3" s="1"/>
  <c r="O2129" i="3"/>
  <c r="P2129" i="3" s="1"/>
  <c r="N2129" i="3"/>
  <c r="M2129" i="3"/>
  <c r="Z2128" i="3"/>
  <c r="Y2128" i="3"/>
  <c r="W2128" i="3"/>
  <c r="V2128" i="3"/>
  <c r="R2128" i="3"/>
  <c r="S2128" i="3" s="1"/>
  <c r="X2128" i="3" s="1"/>
  <c r="Q2128" i="3"/>
  <c r="T2128" i="3" s="1" a="1"/>
  <c r="T2128" i="3" s="1"/>
  <c r="U2128" i="3" s="1" a="1"/>
  <c r="U2128" i="3" s="1"/>
  <c r="P2128" i="3"/>
  <c r="O2128" i="3"/>
  <c r="N2128" i="3"/>
  <c r="M2128" i="3"/>
  <c r="Z2127" i="3"/>
  <c r="Y2127" i="3"/>
  <c r="W2127" i="3"/>
  <c r="S2127" i="3"/>
  <c r="R2127" i="3"/>
  <c r="Q2127" i="3"/>
  <c r="O2127" i="3"/>
  <c r="P2127" i="3" s="1"/>
  <c r="N2127" i="3"/>
  <c r="V2127" i="3" s="1"/>
  <c r="M2127" i="3"/>
  <c r="AC2126" i="3"/>
  <c r="Z2126" i="3"/>
  <c r="Y2126" i="3"/>
  <c r="W2126" i="3"/>
  <c r="S2126" i="3"/>
  <c r="X2126" i="3" s="1"/>
  <c r="R2126" i="3"/>
  <c r="Q2126" i="3"/>
  <c r="T2126" i="3" s="1" a="1"/>
  <c r="T2126" i="3" s="1"/>
  <c r="U2126" i="3" s="1" a="1"/>
  <c r="U2126" i="3" s="1"/>
  <c r="O2126" i="3"/>
  <c r="P2126" i="3" s="1"/>
  <c r="N2126" i="3"/>
  <c r="V2126" i="3" s="1"/>
  <c r="M2126" i="3"/>
  <c r="AC2125" i="3"/>
  <c r="Z2125" i="3"/>
  <c r="Y2125" i="3"/>
  <c r="W2125" i="3"/>
  <c r="V2125" i="3"/>
  <c r="S2125" i="3"/>
  <c r="X2125" i="3" s="1"/>
  <c r="R2125" i="3"/>
  <c r="Q2125" i="3"/>
  <c r="T2125" i="3" s="1" a="1"/>
  <c r="T2125" i="3" s="1"/>
  <c r="U2125" i="3" s="1" a="1"/>
  <c r="U2125" i="3" s="1"/>
  <c r="O2125" i="3"/>
  <c r="P2125" i="3" s="1"/>
  <c r="N2125" i="3"/>
  <c r="M2125" i="3"/>
  <c r="AC2124" i="3"/>
  <c r="Z2124" i="3"/>
  <c r="Y2124" i="3"/>
  <c r="W2124" i="3"/>
  <c r="V2124" i="3"/>
  <c r="R2124" i="3"/>
  <c r="S2124" i="3" s="1"/>
  <c r="X2124" i="3" s="1"/>
  <c r="Q2124" i="3"/>
  <c r="P2124" i="3"/>
  <c r="O2124" i="3"/>
  <c r="N2124" i="3"/>
  <c r="M2124" i="3"/>
  <c r="Z2123" i="3"/>
  <c r="Y2123" i="3"/>
  <c r="W2123" i="3"/>
  <c r="S2123" i="3"/>
  <c r="R2123" i="3"/>
  <c r="Q2123" i="3"/>
  <c r="O2123" i="3"/>
  <c r="P2123" i="3" s="1"/>
  <c r="N2123" i="3"/>
  <c r="V2123" i="3" s="1"/>
  <c r="M2123" i="3"/>
  <c r="AC2122" i="3"/>
  <c r="Z2122" i="3"/>
  <c r="Y2122" i="3"/>
  <c r="W2122" i="3"/>
  <c r="S2122" i="3"/>
  <c r="X2122" i="3" s="1"/>
  <c r="R2122" i="3"/>
  <c r="Q2122" i="3"/>
  <c r="T2122" i="3" s="1" a="1"/>
  <c r="T2122" i="3" s="1"/>
  <c r="O2122" i="3"/>
  <c r="P2122" i="3" s="1"/>
  <c r="N2122" i="3"/>
  <c r="V2122" i="3" s="1"/>
  <c r="M2122" i="3"/>
  <c r="AC2121" i="3"/>
  <c r="Z2121" i="3"/>
  <c r="Y2121" i="3"/>
  <c r="W2121" i="3"/>
  <c r="V2121" i="3"/>
  <c r="S2121" i="3"/>
  <c r="X2121" i="3" s="1"/>
  <c r="R2121" i="3"/>
  <c r="Q2121" i="3"/>
  <c r="T2121" i="3" s="1" a="1"/>
  <c r="T2121" i="3" s="1"/>
  <c r="U2121" i="3" s="1" a="1"/>
  <c r="U2121" i="3" s="1"/>
  <c r="O2121" i="3"/>
  <c r="P2121" i="3" s="1"/>
  <c r="N2121" i="3"/>
  <c r="M2121" i="3"/>
  <c r="AC2120" i="3"/>
  <c r="Z2120" i="3"/>
  <c r="Y2120" i="3"/>
  <c r="W2120" i="3"/>
  <c r="V2120" i="3"/>
  <c r="R2120" i="3"/>
  <c r="S2120" i="3" s="1"/>
  <c r="X2120" i="3" s="1"/>
  <c r="Q2120" i="3"/>
  <c r="T2120" i="3" s="1" a="1"/>
  <c r="T2120" i="3" s="1"/>
  <c r="U2120" i="3" s="1" a="1"/>
  <c r="U2120" i="3" s="1"/>
  <c r="P2120" i="3"/>
  <c r="O2120" i="3"/>
  <c r="N2120" i="3"/>
  <c r="M2120" i="3"/>
  <c r="Z2119" i="3"/>
  <c r="Y2119" i="3"/>
  <c r="W2119" i="3"/>
  <c r="S2119" i="3"/>
  <c r="R2119" i="3"/>
  <c r="Q2119" i="3"/>
  <c r="O2119" i="3"/>
  <c r="P2119" i="3" s="1"/>
  <c r="N2119" i="3"/>
  <c r="V2119" i="3" s="1"/>
  <c r="M2119" i="3"/>
  <c r="AC2118" i="3"/>
  <c r="Z2118" i="3"/>
  <c r="Y2118" i="3"/>
  <c r="W2118" i="3"/>
  <c r="S2118" i="3"/>
  <c r="X2118" i="3" s="1"/>
  <c r="R2118" i="3"/>
  <c r="Q2118" i="3"/>
  <c r="T2118" i="3" s="1" a="1"/>
  <c r="T2118" i="3" s="1"/>
  <c r="U2118" i="3" s="1" a="1"/>
  <c r="U2118" i="3" s="1"/>
  <c r="O2118" i="3"/>
  <c r="P2118" i="3" s="1"/>
  <c r="N2118" i="3"/>
  <c r="V2118" i="3" s="1"/>
  <c r="M2118" i="3"/>
  <c r="Z2117" i="3"/>
  <c r="Y2117" i="3"/>
  <c r="W2117" i="3"/>
  <c r="V2117" i="3"/>
  <c r="S2117" i="3"/>
  <c r="AC2117" i="3" s="1"/>
  <c r="R2117" i="3"/>
  <c r="Q2117" i="3"/>
  <c r="T2117" i="3" s="1" a="1"/>
  <c r="T2117" i="3" s="1"/>
  <c r="U2117" i="3" s="1" a="1"/>
  <c r="U2117" i="3" s="1"/>
  <c r="O2117" i="3"/>
  <c r="P2117" i="3" s="1"/>
  <c r="N2117" i="3"/>
  <c r="M2117" i="3"/>
  <c r="Z2116" i="3"/>
  <c r="Y2116" i="3"/>
  <c r="W2116" i="3"/>
  <c r="V2116" i="3"/>
  <c r="R2116" i="3"/>
  <c r="S2116" i="3" s="1"/>
  <c r="X2116" i="3" s="1"/>
  <c r="Q2116" i="3"/>
  <c r="T2116" i="3" s="1" a="1"/>
  <c r="T2116" i="3" s="1"/>
  <c r="U2116" i="3" s="1" a="1"/>
  <c r="U2116" i="3" s="1"/>
  <c r="P2116" i="3"/>
  <c r="O2116" i="3"/>
  <c r="N2116" i="3"/>
  <c r="M2116" i="3"/>
  <c r="Z2115" i="3"/>
  <c r="Y2115" i="3"/>
  <c r="W2115" i="3"/>
  <c r="S2115" i="3"/>
  <c r="R2115" i="3"/>
  <c r="Q2115" i="3"/>
  <c r="O2115" i="3"/>
  <c r="P2115" i="3" s="1"/>
  <c r="N2115" i="3"/>
  <c r="V2115" i="3" s="1"/>
  <c r="M2115" i="3"/>
  <c r="AC2114" i="3"/>
  <c r="Z2114" i="3"/>
  <c r="Y2114" i="3"/>
  <c r="W2114" i="3"/>
  <c r="S2114" i="3"/>
  <c r="X2114" i="3" s="1"/>
  <c r="R2114" i="3"/>
  <c r="Q2114" i="3"/>
  <c r="T2114" i="3" s="1" a="1"/>
  <c r="T2114" i="3" s="1"/>
  <c r="U2114" i="3" s="1" a="1"/>
  <c r="U2114" i="3" s="1"/>
  <c r="O2114" i="3"/>
  <c r="P2114" i="3" s="1"/>
  <c r="N2114" i="3"/>
  <c r="V2114" i="3" s="1"/>
  <c r="M2114" i="3"/>
  <c r="Z2113" i="3"/>
  <c r="Y2113" i="3"/>
  <c r="W2113" i="3"/>
  <c r="V2113" i="3"/>
  <c r="S2113" i="3"/>
  <c r="AC2113" i="3" s="1"/>
  <c r="R2113" i="3"/>
  <c r="Q2113" i="3"/>
  <c r="T2113" i="3" s="1" a="1"/>
  <c r="T2113" i="3" s="1"/>
  <c r="U2113" i="3" s="1" a="1"/>
  <c r="U2113" i="3" s="1"/>
  <c r="O2113" i="3"/>
  <c r="P2113" i="3" s="1"/>
  <c r="N2113" i="3"/>
  <c r="M2113" i="3"/>
  <c r="AC2112" i="3"/>
  <c r="Z2112" i="3"/>
  <c r="Y2112" i="3"/>
  <c r="W2112" i="3"/>
  <c r="V2112" i="3"/>
  <c r="R2112" i="3"/>
  <c r="S2112" i="3" s="1"/>
  <c r="X2112" i="3" s="1"/>
  <c r="Q2112" i="3"/>
  <c r="T2112" i="3" s="1" a="1"/>
  <c r="T2112" i="3" s="1"/>
  <c r="U2112" i="3" s="1" a="1"/>
  <c r="U2112" i="3" s="1"/>
  <c r="P2112" i="3"/>
  <c r="O2112" i="3"/>
  <c r="N2112" i="3"/>
  <c r="M2112" i="3"/>
  <c r="Z2111" i="3"/>
  <c r="Y2111" i="3"/>
  <c r="W2111" i="3"/>
  <c r="S2111" i="3"/>
  <c r="R2111" i="3"/>
  <c r="Q2111" i="3"/>
  <c r="O2111" i="3"/>
  <c r="P2111" i="3" s="1"/>
  <c r="N2111" i="3"/>
  <c r="V2111" i="3" s="1"/>
  <c r="M2111" i="3"/>
  <c r="AC2110" i="3"/>
  <c r="Z2110" i="3"/>
  <c r="Y2110" i="3"/>
  <c r="W2110" i="3"/>
  <c r="S2110" i="3"/>
  <c r="X2110" i="3" s="1"/>
  <c r="R2110" i="3"/>
  <c r="Q2110" i="3"/>
  <c r="T2110" i="3" s="1" a="1"/>
  <c r="T2110" i="3" s="1"/>
  <c r="U2110" i="3" s="1" a="1"/>
  <c r="U2110" i="3" s="1"/>
  <c r="O2110" i="3"/>
  <c r="P2110" i="3" s="1"/>
  <c r="N2110" i="3"/>
  <c r="V2110" i="3" s="1"/>
  <c r="M2110" i="3"/>
  <c r="Z2109" i="3"/>
  <c r="Y2109" i="3"/>
  <c r="W2109" i="3"/>
  <c r="V2109" i="3"/>
  <c r="S2109" i="3"/>
  <c r="AC2109" i="3" s="1"/>
  <c r="R2109" i="3"/>
  <c r="Q2109" i="3"/>
  <c r="T2109" i="3" s="1" a="1"/>
  <c r="T2109" i="3" s="1"/>
  <c r="U2109" i="3" s="1" a="1"/>
  <c r="U2109" i="3" s="1"/>
  <c r="O2109" i="3"/>
  <c r="P2109" i="3" s="1"/>
  <c r="N2109" i="3"/>
  <c r="M2109" i="3"/>
  <c r="Z2108" i="3"/>
  <c r="Y2108" i="3"/>
  <c r="W2108" i="3"/>
  <c r="V2108" i="3"/>
  <c r="R2108" i="3"/>
  <c r="S2108" i="3" s="1"/>
  <c r="X2108" i="3" s="1"/>
  <c r="Q2108" i="3"/>
  <c r="T2108" i="3" s="1" a="1"/>
  <c r="T2108" i="3" s="1"/>
  <c r="U2108" i="3" s="1" a="1"/>
  <c r="U2108" i="3" s="1"/>
  <c r="P2108" i="3"/>
  <c r="O2108" i="3"/>
  <c r="N2108" i="3"/>
  <c r="M2108" i="3"/>
  <c r="Z2107" i="3"/>
  <c r="Y2107" i="3"/>
  <c r="W2107" i="3"/>
  <c r="S2107" i="3"/>
  <c r="R2107" i="3"/>
  <c r="Q2107" i="3"/>
  <c r="O2107" i="3"/>
  <c r="P2107" i="3" s="1"/>
  <c r="N2107" i="3"/>
  <c r="V2107" i="3" s="1"/>
  <c r="M2107" i="3"/>
  <c r="AC2106" i="3"/>
  <c r="Z2106" i="3"/>
  <c r="Y2106" i="3"/>
  <c r="W2106" i="3"/>
  <c r="S2106" i="3"/>
  <c r="X2106" i="3" s="1"/>
  <c r="R2106" i="3"/>
  <c r="Q2106" i="3"/>
  <c r="T2106" i="3" s="1" a="1"/>
  <c r="T2106" i="3" s="1"/>
  <c r="U2106" i="3" s="1" a="1"/>
  <c r="U2106" i="3" s="1"/>
  <c r="O2106" i="3"/>
  <c r="P2106" i="3" s="1"/>
  <c r="N2106" i="3"/>
  <c r="V2106" i="3" s="1"/>
  <c r="M2106" i="3"/>
  <c r="Z2105" i="3"/>
  <c r="Y2105" i="3"/>
  <c r="W2105" i="3"/>
  <c r="V2105" i="3"/>
  <c r="S2105" i="3"/>
  <c r="AC2105" i="3" s="1"/>
  <c r="R2105" i="3"/>
  <c r="Q2105" i="3"/>
  <c r="T2105" i="3" s="1" a="1"/>
  <c r="T2105" i="3" s="1"/>
  <c r="U2105" i="3" s="1" a="1"/>
  <c r="U2105" i="3" s="1"/>
  <c r="O2105" i="3"/>
  <c r="P2105" i="3" s="1"/>
  <c r="N2105" i="3"/>
  <c r="M2105" i="3"/>
  <c r="AC2104" i="3"/>
  <c r="Z2104" i="3"/>
  <c r="Y2104" i="3"/>
  <c r="W2104" i="3"/>
  <c r="V2104" i="3"/>
  <c r="R2104" i="3"/>
  <c r="S2104" i="3" s="1"/>
  <c r="X2104" i="3" s="1"/>
  <c r="Q2104" i="3"/>
  <c r="T2104" i="3" s="1" a="1"/>
  <c r="T2104" i="3" s="1"/>
  <c r="U2104" i="3" s="1" a="1"/>
  <c r="U2104" i="3" s="1"/>
  <c r="O2104" i="3"/>
  <c r="P2104" i="3" s="1"/>
  <c r="N2104" i="3"/>
  <c r="M2104" i="3"/>
  <c r="Z2103" i="3"/>
  <c r="Y2103" i="3"/>
  <c r="W2103" i="3"/>
  <c r="S2103" i="3"/>
  <c r="R2103" i="3"/>
  <c r="Q2103" i="3"/>
  <c r="O2103" i="3"/>
  <c r="P2103" i="3" s="1"/>
  <c r="N2103" i="3"/>
  <c r="V2103" i="3" s="1"/>
  <c r="M2103" i="3"/>
  <c r="AC2102" i="3"/>
  <c r="Z2102" i="3"/>
  <c r="Y2102" i="3"/>
  <c r="W2102" i="3"/>
  <c r="S2102" i="3"/>
  <c r="X2102" i="3" s="1"/>
  <c r="R2102" i="3"/>
  <c r="Q2102" i="3"/>
  <c r="T2102" i="3" s="1" a="1"/>
  <c r="T2102" i="3" s="1"/>
  <c r="U2102" i="3" s="1" a="1"/>
  <c r="U2102" i="3" s="1"/>
  <c r="O2102" i="3"/>
  <c r="P2102" i="3" s="1"/>
  <c r="N2102" i="3"/>
  <c r="V2102" i="3" s="1"/>
  <c r="M2102" i="3"/>
  <c r="Z2101" i="3"/>
  <c r="Y2101" i="3"/>
  <c r="W2101" i="3"/>
  <c r="V2101" i="3"/>
  <c r="S2101" i="3"/>
  <c r="AC2101" i="3" s="1"/>
  <c r="R2101" i="3"/>
  <c r="Q2101" i="3"/>
  <c r="T2101" i="3" s="1" a="1"/>
  <c r="T2101" i="3" s="1"/>
  <c r="U2101" i="3" s="1" a="1"/>
  <c r="U2101" i="3" s="1"/>
  <c r="O2101" i="3"/>
  <c r="P2101" i="3" s="1"/>
  <c r="N2101" i="3"/>
  <c r="M2101" i="3"/>
  <c r="AC2100" i="3"/>
  <c r="Z2100" i="3"/>
  <c r="Y2100" i="3"/>
  <c r="W2100" i="3"/>
  <c r="V2100" i="3"/>
  <c r="R2100" i="3"/>
  <c r="S2100" i="3" s="1"/>
  <c r="X2100" i="3" s="1"/>
  <c r="Q2100" i="3"/>
  <c r="T2100" i="3" s="1" a="1"/>
  <c r="T2100" i="3" s="1"/>
  <c r="U2100" i="3" s="1" a="1"/>
  <c r="U2100" i="3" s="1"/>
  <c r="O2100" i="3"/>
  <c r="P2100" i="3" s="1"/>
  <c r="N2100" i="3"/>
  <c r="M2100" i="3"/>
  <c r="Z2099" i="3"/>
  <c r="Y2099" i="3"/>
  <c r="W2099" i="3"/>
  <c r="S2099" i="3"/>
  <c r="R2099" i="3"/>
  <c r="Q2099" i="3"/>
  <c r="O2099" i="3"/>
  <c r="P2099" i="3" s="1"/>
  <c r="N2099" i="3"/>
  <c r="V2099" i="3" s="1"/>
  <c r="M2099" i="3"/>
  <c r="AC2098" i="3"/>
  <c r="Z2098" i="3"/>
  <c r="Y2098" i="3"/>
  <c r="W2098" i="3"/>
  <c r="S2098" i="3"/>
  <c r="X2098" i="3" s="1"/>
  <c r="R2098" i="3"/>
  <c r="Q2098" i="3"/>
  <c r="T2098" i="3" s="1" a="1"/>
  <c r="T2098" i="3" s="1"/>
  <c r="U2098" i="3" s="1" a="1"/>
  <c r="U2098" i="3" s="1"/>
  <c r="O2098" i="3"/>
  <c r="P2098" i="3" s="1"/>
  <c r="N2098" i="3"/>
  <c r="V2098" i="3" s="1"/>
  <c r="M2098" i="3"/>
  <c r="Z2097" i="3"/>
  <c r="Y2097" i="3"/>
  <c r="W2097" i="3"/>
  <c r="V2097" i="3"/>
  <c r="S2097" i="3"/>
  <c r="AC2097" i="3" s="1"/>
  <c r="R2097" i="3"/>
  <c r="Q2097" i="3"/>
  <c r="T2097" i="3" s="1" a="1"/>
  <c r="T2097" i="3" s="1"/>
  <c r="U2097" i="3" s="1" a="1"/>
  <c r="U2097" i="3" s="1"/>
  <c r="O2097" i="3"/>
  <c r="P2097" i="3" s="1"/>
  <c r="N2097" i="3"/>
  <c r="M2097" i="3"/>
  <c r="AC2096" i="3"/>
  <c r="Z2096" i="3"/>
  <c r="Y2096" i="3"/>
  <c r="W2096" i="3"/>
  <c r="V2096" i="3"/>
  <c r="R2096" i="3"/>
  <c r="S2096" i="3" s="1"/>
  <c r="X2096" i="3" s="1"/>
  <c r="Q2096" i="3"/>
  <c r="T2096" i="3" s="1" a="1"/>
  <c r="T2096" i="3" s="1"/>
  <c r="U2096" i="3" s="1" a="1"/>
  <c r="U2096" i="3" s="1"/>
  <c r="O2096" i="3"/>
  <c r="P2096" i="3" s="1"/>
  <c r="N2096" i="3"/>
  <c r="M2096" i="3"/>
  <c r="Z2095" i="3"/>
  <c r="Y2095" i="3"/>
  <c r="W2095" i="3"/>
  <c r="S2095" i="3"/>
  <c r="R2095" i="3"/>
  <c r="Q2095" i="3"/>
  <c r="O2095" i="3"/>
  <c r="P2095" i="3" s="1"/>
  <c r="N2095" i="3"/>
  <c r="V2095" i="3" s="1"/>
  <c r="M2095" i="3"/>
  <c r="AC2094" i="3"/>
  <c r="Z2094" i="3"/>
  <c r="Y2094" i="3"/>
  <c r="W2094" i="3"/>
  <c r="S2094" i="3"/>
  <c r="X2094" i="3" s="1"/>
  <c r="R2094" i="3"/>
  <c r="Q2094" i="3"/>
  <c r="T2094" i="3" s="1" a="1"/>
  <c r="T2094" i="3" s="1"/>
  <c r="U2094" i="3" s="1" a="1"/>
  <c r="U2094" i="3" s="1"/>
  <c r="O2094" i="3"/>
  <c r="P2094" i="3" s="1"/>
  <c r="N2094" i="3"/>
  <c r="V2094" i="3" s="1"/>
  <c r="M2094" i="3"/>
  <c r="Z2093" i="3"/>
  <c r="Y2093" i="3"/>
  <c r="W2093" i="3"/>
  <c r="V2093" i="3"/>
  <c r="S2093" i="3"/>
  <c r="AC2093" i="3" s="1"/>
  <c r="R2093" i="3"/>
  <c r="Q2093" i="3"/>
  <c r="T2093" i="3" s="1" a="1"/>
  <c r="T2093" i="3" s="1"/>
  <c r="U2093" i="3" s="1" a="1"/>
  <c r="U2093" i="3" s="1"/>
  <c r="O2093" i="3"/>
  <c r="P2093" i="3" s="1"/>
  <c r="N2093" i="3"/>
  <c r="M2093" i="3"/>
  <c r="AC2092" i="3"/>
  <c r="Z2092" i="3"/>
  <c r="Y2092" i="3"/>
  <c r="W2092" i="3"/>
  <c r="V2092" i="3"/>
  <c r="R2092" i="3"/>
  <c r="S2092" i="3" s="1"/>
  <c r="X2092" i="3" s="1"/>
  <c r="Q2092" i="3"/>
  <c r="T2092" i="3" s="1" a="1"/>
  <c r="T2092" i="3" s="1"/>
  <c r="U2092" i="3" s="1" a="1"/>
  <c r="U2092" i="3" s="1"/>
  <c r="O2092" i="3"/>
  <c r="P2092" i="3" s="1"/>
  <c r="N2092" i="3"/>
  <c r="M2092" i="3"/>
  <c r="Z2091" i="3"/>
  <c r="Y2091" i="3"/>
  <c r="W2091" i="3"/>
  <c r="S2091" i="3"/>
  <c r="R2091" i="3"/>
  <c r="Q2091" i="3"/>
  <c r="O2091" i="3"/>
  <c r="P2091" i="3" s="1"/>
  <c r="N2091" i="3"/>
  <c r="V2091" i="3" s="1"/>
  <c r="M2091" i="3"/>
  <c r="AC2090" i="3"/>
  <c r="Z2090" i="3"/>
  <c r="Y2090" i="3"/>
  <c r="W2090" i="3"/>
  <c r="S2090" i="3"/>
  <c r="X2090" i="3" s="1"/>
  <c r="R2090" i="3"/>
  <c r="Q2090" i="3"/>
  <c r="T2090" i="3" s="1" a="1"/>
  <c r="T2090" i="3" s="1"/>
  <c r="U2090" i="3" s="1" a="1"/>
  <c r="U2090" i="3" s="1"/>
  <c r="O2090" i="3"/>
  <c r="P2090" i="3" s="1"/>
  <c r="N2090" i="3"/>
  <c r="V2090" i="3" s="1"/>
  <c r="M2090" i="3"/>
  <c r="Z2089" i="3"/>
  <c r="Y2089" i="3"/>
  <c r="W2089" i="3"/>
  <c r="V2089" i="3"/>
  <c r="S2089" i="3"/>
  <c r="AC2089" i="3" s="1"/>
  <c r="R2089" i="3"/>
  <c r="Q2089" i="3"/>
  <c r="T2089" i="3" s="1" a="1"/>
  <c r="T2089" i="3" s="1"/>
  <c r="U2089" i="3" s="1" a="1"/>
  <c r="U2089" i="3" s="1"/>
  <c r="O2089" i="3"/>
  <c r="P2089" i="3" s="1"/>
  <c r="N2089" i="3"/>
  <c r="M2089" i="3"/>
  <c r="AC2088" i="3"/>
  <c r="Z2088" i="3"/>
  <c r="Y2088" i="3"/>
  <c r="W2088" i="3"/>
  <c r="V2088" i="3"/>
  <c r="R2088" i="3"/>
  <c r="S2088" i="3" s="1"/>
  <c r="X2088" i="3" s="1"/>
  <c r="Q2088" i="3"/>
  <c r="T2088" i="3" s="1" a="1"/>
  <c r="T2088" i="3" s="1"/>
  <c r="U2088" i="3" s="1" a="1"/>
  <c r="U2088" i="3" s="1"/>
  <c r="O2088" i="3"/>
  <c r="P2088" i="3" s="1"/>
  <c r="N2088" i="3"/>
  <c r="M2088" i="3"/>
  <c r="Z2087" i="3"/>
  <c r="Y2087" i="3"/>
  <c r="W2087" i="3"/>
  <c r="S2087" i="3"/>
  <c r="R2087" i="3"/>
  <c r="Q2087" i="3"/>
  <c r="O2087" i="3"/>
  <c r="P2087" i="3" s="1"/>
  <c r="N2087" i="3"/>
  <c r="V2087" i="3" s="1"/>
  <c r="M2087" i="3"/>
  <c r="AC2086" i="3"/>
  <c r="Z2086" i="3"/>
  <c r="Y2086" i="3"/>
  <c r="W2086" i="3"/>
  <c r="S2086" i="3"/>
  <c r="X2086" i="3" s="1"/>
  <c r="R2086" i="3"/>
  <c r="Q2086" i="3"/>
  <c r="T2086" i="3" s="1" a="1"/>
  <c r="T2086" i="3" s="1"/>
  <c r="U2086" i="3" s="1" a="1"/>
  <c r="U2086" i="3" s="1"/>
  <c r="O2086" i="3"/>
  <c r="P2086" i="3" s="1"/>
  <c r="N2086" i="3"/>
  <c r="V2086" i="3" s="1"/>
  <c r="M2086" i="3"/>
  <c r="Z2085" i="3"/>
  <c r="Y2085" i="3"/>
  <c r="W2085" i="3"/>
  <c r="V2085" i="3"/>
  <c r="S2085" i="3"/>
  <c r="AC2085" i="3" s="1"/>
  <c r="R2085" i="3"/>
  <c r="Q2085" i="3"/>
  <c r="T2085" i="3" s="1" a="1"/>
  <c r="T2085" i="3" s="1"/>
  <c r="U2085" i="3" s="1" a="1"/>
  <c r="U2085" i="3" s="1"/>
  <c r="O2085" i="3"/>
  <c r="P2085" i="3" s="1"/>
  <c r="N2085" i="3"/>
  <c r="M2085" i="3"/>
  <c r="AC2084" i="3"/>
  <c r="Z2084" i="3"/>
  <c r="Y2084" i="3"/>
  <c r="W2084" i="3"/>
  <c r="V2084" i="3"/>
  <c r="R2084" i="3"/>
  <c r="S2084" i="3" s="1"/>
  <c r="X2084" i="3" s="1"/>
  <c r="Q2084" i="3"/>
  <c r="T2084" i="3" s="1" a="1"/>
  <c r="T2084" i="3" s="1"/>
  <c r="U2084" i="3" s="1" a="1"/>
  <c r="U2084" i="3" s="1"/>
  <c r="O2084" i="3"/>
  <c r="P2084" i="3" s="1"/>
  <c r="N2084" i="3"/>
  <c r="M2084" i="3"/>
  <c r="Z2083" i="3"/>
  <c r="Y2083" i="3"/>
  <c r="W2083" i="3"/>
  <c r="S2083" i="3"/>
  <c r="R2083" i="3"/>
  <c r="Q2083" i="3"/>
  <c r="O2083" i="3"/>
  <c r="P2083" i="3" s="1"/>
  <c r="N2083" i="3"/>
  <c r="V2083" i="3" s="1"/>
  <c r="M2083" i="3"/>
  <c r="AC2082" i="3"/>
  <c r="Z2082" i="3"/>
  <c r="Y2082" i="3"/>
  <c r="W2082" i="3"/>
  <c r="S2082" i="3"/>
  <c r="X2082" i="3" s="1"/>
  <c r="R2082" i="3"/>
  <c r="Q2082" i="3"/>
  <c r="T2082" i="3" s="1" a="1"/>
  <c r="T2082" i="3" s="1"/>
  <c r="U2082" i="3" s="1" a="1"/>
  <c r="U2082" i="3" s="1"/>
  <c r="O2082" i="3"/>
  <c r="P2082" i="3" s="1"/>
  <c r="N2082" i="3"/>
  <c r="V2082" i="3" s="1"/>
  <c r="M2082" i="3"/>
  <c r="Z2081" i="3"/>
  <c r="Y2081" i="3"/>
  <c r="W2081" i="3"/>
  <c r="V2081" i="3"/>
  <c r="S2081" i="3"/>
  <c r="AC2081" i="3" s="1"/>
  <c r="R2081" i="3"/>
  <c r="Q2081" i="3"/>
  <c r="T2081" i="3" s="1" a="1"/>
  <c r="T2081" i="3" s="1"/>
  <c r="U2081" i="3" s="1" a="1"/>
  <c r="U2081" i="3" s="1"/>
  <c r="O2081" i="3"/>
  <c r="P2081" i="3" s="1"/>
  <c r="N2081" i="3"/>
  <c r="M2081" i="3"/>
  <c r="AC2080" i="3"/>
  <c r="Z2080" i="3"/>
  <c r="Y2080" i="3"/>
  <c r="W2080" i="3"/>
  <c r="V2080" i="3"/>
  <c r="R2080" i="3"/>
  <c r="S2080" i="3" s="1"/>
  <c r="X2080" i="3" s="1"/>
  <c r="Q2080" i="3"/>
  <c r="T2080" i="3" s="1" a="1"/>
  <c r="T2080" i="3" s="1"/>
  <c r="U2080" i="3" s="1" a="1"/>
  <c r="U2080" i="3" s="1"/>
  <c r="O2080" i="3"/>
  <c r="P2080" i="3" s="1"/>
  <c r="N2080" i="3"/>
  <c r="M2080" i="3"/>
  <c r="Z2079" i="3"/>
  <c r="Y2079" i="3"/>
  <c r="W2079" i="3"/>
  <c r="S2079" i="3"/>
  <c r="R2079" i="3"/>
  <c r="Q2079" i="3"/>
  <c r="O2079" i="3"/>
  <c r="P2079" i="3" s="1"/>
  <c r="N2079" i="3"/>
  <c r="V2079" i="3" s="1"/>
  <c r="M2079" i="3"/>
  <c r="AC2078" i="3"/>
  <c r="Z2078" i="3"/>
  <c r="Y2078" i="3"/>
  <c r="W2078" i="3"/>
  <c r="S2078" i="3"/>
  <c r="X2078" i="3" s="1"/>
  <c r="R2078" i="3"/>
  <c r="Q2078" i="3"/>
  <c r="T2078" i="3" s="1" a="1"/>
  <c r="T2078" i="3" s="1"/>
  <c r="U2078" i="3" s="1" a="1"/>
  <c r="U2078" i="3" s="1"/>
  <c r="O2078" i="3"/>
  <c r="P2078" i="3" s="1"/>
  <c r="N2078" i="3"/>
  <c r="V2078" i="3" s="1"/>
  <c r="M2078" i="3"/>
  <c r="Z2077" i="3"/>
  <c r="Y2077" i="3"/>
  <c r="W2077" i="3"/>
  <c r="V2077" i="3"/>
  <c r="S2077" i="3"/>
  <c r="AC2077" i="3" s="1"/>
  <c r="R2077" i="3"/>
  <c r="Q2077" i="3"/>
  <c r="T2077" i="3" s="1" a="1"/>
  <c r="T2077" i="3" s="1"/>
  <c r="U2077" i="3" s="1" a="1"/>
  <c r="U2077" i="3" s="1"/>
  <c r="O2077" i="3"/>
  <c r="P2077" i="3" s="1"/>
  <c r="N2077" i="3"/>
  <c r="M2077" i="3"/>
  <c r="AC2076" i="3"/>
  <c r="Z2076" i="3"/>
  <c r="Y2076" i="3"/>
  <c r="W2076" i="3"/>
  <c r="V2076" i="3"/>
  <c r="R2076" i="3"/>
  <c r="S2076" i="3" s="1"/>
  <c r="X2076" i="3" s="1"/>
  <c r="Q2076" i="3"/>
  <c r="T2076" i="3" s="1" a="1"/>
  <c r="T2076" i="3" s="1"/>
  <c r="U2076" i="3" s="1" a="1"/>
  <c r="U2076" i="3" s="1"/>
  <c r="O2076" i="3"/>
  <c r="P2076" i="3" s="1"/>
  <c r="N2076" i="3"/>
  <c r="M2076" i="3"/>
  <c r="Z2075" i="3"/>
  <c r="Y2075" i="3"/>
  <c r="W2075" i="3"/>
  <c r="S2075" i="3"/>
  <c r="R2075" i="3"/>
  <c r="Q2075" i="3"/>
  <c r="O2075" i="3"/>
  <c r="P2075" i="3" s="1"/>
  <c r="N2075" i="3"/>
  <c r="V2075" i="3" s="1"/>
  <c r="M2075" i="3"/>
  <c r="AC2074" i="3"/>
  <c r="Z2074" i="3"/>
  <c r="Y2074" i="3"/>
  <c r="W2074" i="3"/>
  <c r="S2074" i="3"/>
  <c r="X2074" i="3" s="1"/>
  <c r="R2074" i="3"/>
  <c r="Q2074" i="3"/>
  <c r="T2074" i="3" s="1" a="1"/>
  <c r="T2074" i="3" s="1"/>
  <c r="U2074" i="3" s="1" a="1"/>
  <c r="U2074" i="3" s="1"/>
  <c r="O2074" i="3"/>
  <c r="P2074" i="3" s="1"/>
  <c r="N2074" i="3"/>
  <c r="V2074" i="3" s="1"/>
  <c r="M2074" i="3"/>
  <c r="Z2073" i="3"/>
  <c r="Y2073" i="3"/>
  <c r="W2073" i="3"/>
  <c r="V2073" i="3"/>
  <c r="S2073" i="3"/>
  <c r="AC2073" i="3" s="1"/>
  <c r="R2073" i="3"/>
  <c r="Q2073" i="3"/>
  <c r="T2073" i="3" s="1" a="1"/>
  <c r="T2073" i="3" s="1"/>
  <c r="U2073" i="3" s="1" a="1"/>
  <c r="U2073" i="3" s="1"/>
  <c r="O2073" i="3"/>
  <c r="P2073" i="3" s="1"/>
  <c r="N2073" i="3"/>
  <c r="M2073" i="3"/>
  <c r="AC2072" i="3"/>
  <c r="Z2072" i="3"/>
  <c r="Y2072" i="3"/>
  <c r="W2072" i="3"/>
  <c r="V2072" i="3"/>
  <c r="R2072" i="3"/>
  <c r="S2072" i="3" s="1"/>
  <c r="X2072" i="3" s="1"/>
  <c r="Q2072" i="3"/>
  <c r="T2072" i="3" s="1" a="1"/>
  <c r="T2072" i="3" s="1"/>
  <c r="U2072" i="3" s="1" a="1"/>
  <c r="U2072" i="3" s="1"/>
  <c r="O2072" i="3"/>
  <c r="P2072" i="3" s="1"/>
  <c r="N2072" i="3"/>
  <c r="M2072" i="3"/>
  <c r="Z2071" i="3"/>
  <c r="Y2071" i="3"/>
  <c r="W2071" i="3"/>
  <c r="S2071" i="3"/>
  <c r="R2071" i="3"/>
  <c r="Q2071" i="3"/>
  <c r="O2071" i="3"/>
  <c r="P2071" i="3" s="1"/>
  <c r="N2071" i="3"/>
  <c r="V2071" i="3" s="1"/>
  <c r="M2071" i="3"/>
  <c r="AC2070" i="3"/>
  <c r="Z2070" i="3"/>
  <c r="Y2070" i="3"/>
  <c r="W2070" i="3"/>
  <c r="S2070" i="3"/>
  <c r="X2070" i="3" s="1"/>
  <c r="R2070" i="3"/>
  <c r="Q2070" i="3"/>
  <c r="T2070" i="3" s="1" a="1"/>
  <c r="T2070" i="3" s="1"/>
  <c r="U2070" i="3" s="1" a="1"/>
  <c r="U2070" i="3" s="1"/>
  <c r="O2070" i="3"/>
  <c r="P2070" i="3" s="1"/>
  <c r="N2070" i="3"/>
  <c r="V2070" i="3" s="1"/>
  <c r="M2070" i="3"/>
  <c r="Z2069" i="3"/>
  <c r="Y2069" i="3"/>
  <c r="W2069" i="3"/>
  <c r="V2069" i="3"/>
  <c r="S2069" i="3"/>
  <c r="AC2069" i="3" s="1"/>
  <c r="R2069" i="3"/>
  <c r="Q2069" i="3"/>
  <c r="T2069" i="3" s="1" a="1"/>
  <c r="T2069" i="3" s="1"/>
  <c r="U2069" i="3" s="1" a="1"/>
  <c r="U2069" i="3" s="1"/>
  <c r="O2069" i="3"/>
  <c r="P2069" i="3" s="1"/>
  <c r="N2069" i="3"/>
  <c r="M2069" i="3"/>
  <c r="AC2068" i="3"/>
  <c r="Z2068" i="3"/>
  <c r="Y2068" i="3"/>
  <c r="W2068" i="3"/>
  <c r="V2068" i="3"/>
  <c r="R2068" i="3"/>
  <c r="S2068" i="3" s="1"/>
  <c r="X2068" i="3" s="1"/>
  <c r="Q2068" i="3"/>
  <c r="T2068" i="3" s="1" a="1"/>
  <c r="T2068" i="3" s="1"/>
  <c r="U2068" i="3" s="1" a="1"/>
  <c r="U2068" i="3" s="1"/>
  <c r="O2068" i="3"/>
  <c r="P2068" i="3" s="1"/>
  <c r="N2068" i="3"/>
  <c r="M2068" i="3"/>
  <c r="Z2067" i="3"/>
  <c r="Y2067" i="3"/>
  <c r="W2067" i="3"/>
  <c r="S2067" i="3"/>
  <c r="R2067" i="3"/>
  <c r="Q2067" i="3"/>
  <c r="O2067" i="3"/>
  <c r="P2067" i="3" s="1"/>
  <c r="N2067" i="3"/>
  <c r="V2067" i="3" s="1"/>
  <c r="M2067" i="3"/>
  <c r="AC2066" i="3"/>
  <c r="Z2066" i="3"/>
  <c r="Y2066" i="3"/>
  <c r="W2066" i="3"/>
  <c r="S2066" i="3"/>
  <c r="X2066" i="3" s="1"/>
  <c r="R2066" i="3"/>
  <c r="Q2066" i="3"/>
  <c r="T2066" i="3" s="1" a="1"/>
  <c r="T2066" i="3" s="1"/>
  <c r="U2066" i="3" s="1" a="1"/>
  <c r="U2066" i="3" s="1"/>
  <c r="O2066" i="3"/>
  <c r="P2066" i="3" s="1"/>
  <c r="N2066" i="3"/>
  <c r="V2066" i="3" s="1"/>
  <c r="M2066" i="3"/>
  <c r="Z2065" i="3"/>
  <c r="Y2065" i="3"/>
  <c r="W2065" i="3"/>
  <c r="V2065" i="3"/>
  <c r="S2065" i="3"/>
  <c r="AC2065" i="3" s="1"/>
  <c r="R2065" i="3"/>
  <c r="Q2065" i="3"/>
  <c r="T2065" i="3" s="1" a="1"/>
  <c r="T2065" i="3" s="1"/>
  <c r="U2065" i="3" s="1" a="1"/>
  <c r="U2065" i="3" s="1"/>
  <c r="O2065" i="3"/>
  <c r="P2065" i="3" s="1"/>
  <c r="N2065" i="3"/>
  <c r="M2065" i="3"/>
  <c r="AC2064" i="3"/>
  <c r="Z2064" i="3"/>
  <c r="Y2064" i="3"/>
  <c r="W2064" i="3"/>
  <c r="V2064" i="3"/>
  <c r="R2064" i="3"/>
  <c r="S2064" i="3" s="1"/>
  <c r="X2064" i="3" s="1"/>
  <c r="Q2064" i="3"/>
  <c r="T2064" i="3" s="1" a="1"/>
  <c r="T2064" i="3" s="1"/>
  <c r="U2064" i="3" s="1" a="1"/>
  <c r="U2064" i="3" s="1"/>
  <c r="O2064" i="3"/>
  <c r="P2064" i="3" s="1"/>
  <c r="N2064" i="3"/>
  <c r="M2064" i="3"/>
  <c r="Z2063" i="3"/>
  <c r="Y2063" i="3"/>
  <c r="W2063" i="3"/>
  <c r="S2063" i="3"/>
  <c r="R2063" i="3"/>
  <c r="Q2063" i="3"/>
  <c r="O2063" i="3"/>
  <c r="P2063" i="3" s="1"/>
  <c r="N2063" i="3"/>
  <c r="V2063" i="3" s="1"/>
  <c r="M2063" i="3"/>
  <c r="AC2062" i="3"/>
  <c r="Z2062" i="3"/>
  <c r="Y2062" i="3"/>
  <c r="W2062" i="3"/>
  <c r="S2062" i="3"/>
  <c r="X2062" i="3" s="1"/>
  <c r="R2062" i="3"/>
  <c r="Q2062" i="3"/>
  <c r="T2062" i="3" s="1" a="1"/>
  <c r="T2062" i="3" s="1"/>
  <c r="U2062" i="3" s="1" a="1"/>
  <c r="U2062" i="3" s="1"/>
  <c r="O2062" i="3"/>
  <c r="P2062" i="3" s="1"/>
  <c r="N2062" i="3"/>
  <c r="V2062" i="3" s="1"/>
  <c r="M2062" i="3"/>
  <c r="Z2061" i="3"/>
  <c r="Y2061" i="3"/>
  <c r="W2061" i="3"/>
  <c r="V2061" i="3"/>
  <c r="S2061" i="3"/>
  <c r="AC2061" i="3" s="1"/>
  <c r="R2061" i="3"/>
  <c r="Q2061" i="3"/>
  <c r="T2061" i="3" s="1" a="1"/>
  <c r="T2061" i="3" s="1"/>
  <c r="U2061" i="3" s="1" a="1"/>
  <c r="U2061" i="3" s="1"/>
  <c r="O2061" i="3"/>
  <c r="P2061" i="3" s="1"/>
  <c r="N2061" i="3"/>
  <c r="M2061" i="3"/>
  <c r="AC2060" i="3"/>
  <c r="Z2060" i="3"/>
  <c r="Y2060" i="3"/>
  <c r="W2060" i="3"/>
  <c r="V2060" i="3"/>
  <c r="R2060" i="3"/>
  <c r="S2060" i="3" s="1"/>
  <c r="X2060" i="3" s="1"/>
  <c r="Q2060" i="3"/>
  <c r="T2060" i="3" s="1" a="1"/>
  <c r="T2060" i="3" s="1"/>
  <c r="U2060" i="3" s="1" a="1"/>
  <c r="U2060" i="3" s="1"/>
  <c r="O2060" i="3"/>
  <c r="P2060" i="3" s="1"/>
  <c r="N2060" i="3"/>
  <c r="M2060" i="3"/>
  <c r="Z2059" i="3"/>
  <c r="Y2059" i="3"/>
  <c r="W2059" i="3"/>
  <c r="S2059" i="3"/>
  <c r="R2059" i="3"/>
  <c r="Q2059" i="3"/>
  <c r="O2059" i="3"/>
  <c r="P2059" i="3" s="1"/>
  <c r="N2059" i="3"/>
  <c r="V2059" i="3" s="1"/>
  <c r="M2059" i="3"/>
  <c r="AC2058" i="3"/>
  <c r="Z2058" i="3"/>
  <c r="Y2058" i="3"/>
  <c r="W2058" i="3"/>
  <c r="S2058" i="3"/>
  <c r="X2058" i="3" s="1"/>
  <c r="R2058" i="3"/>
  <c r="Q2058" i="3"/>
  <c r="T2058" i="3" s="1" a="1"/>
  <c r="T2058" i="3" s="1"/>
  <c r="U2058" i="3" s="1" a="1"/>
  <c r="U2058" i="3" s="1"/>
  <c r="O2058" i="3"/>
  <c r="P2058" i="3" s="1"/>
  <c r="N2058" i="3"/>
  <c r="V2058" i="3" s="1"/>
  <c r="M2058" i="3"/>
  <c r="Z2057" i="3"/>
  <c r="Y2057" i="3"/>
  <c r="W2057" i="3"/>
  <c r="V2057" i="3"/>
  <c r="S2057" i="3"/>
  <c r="AC2057" i="3" s="1"/>
  <c r="R2057" i="3"/>
  <c r="Q2057" i="3"/>
  <c r="T2057" i="3" s="1" a="1"/>
  <c r="T2057" i="3" s="1"/>
  <c r="U2057" i="3" s="1" a="1"/>
  <c r="U2057" i="3" s="1"/>
  <c r="O2057" i="3"/>
  <c r="P2057" i="3" s="1"/>
  <c r="N2057" i="3"/>
  <c r="M2057" i="3"/>
  <c r="AC2056" i="3"/>
  <c r="Z2056" i="3"/>
  <c r="Y2056" i="3"/>
  <c r="W2056" i="3"/>
  <c r="V2056" i="3"/>
  <c r="R2056" i="3"/>
  <c r="S2056" i="3" s="1"/>
  <c r="X2056" i="3" s="1"/>
  <c r="Q2056" i="3"/>
  <c r="T2056" i="3" s="1" a="1"/>
  <c r="T2056" i="3" s="1"/>
  <c r="U2056" i="3" s="1" a="1"/>
  <c r="U2056" i="3" s="1"/>
  <c r="O2056" i="3"/>
  <c r="P2056" i="3" s="1"/>
  <c r="N2056" i="3"/>
  <c r="M2056" i="3"/>
  <c r="Z2055" i="3"/>
  <c r="Y2055" i="3"/>
  <c r="W2055" i="3"/>
  <c r="S2055" i="3"/>
  <c r="R2055" i="3"/>
  <c r="Q2055" i="3"/>
  <c r="O2055" i="3"/>
  <c r="P2055" i="3" s="1"/>
  <c r="N2055" i="3"/>
  <c r="V2055" i="3" s="1"/>
  <c r="M2055" i="3"/>
  <c r="AC2054" i="3"/>
  <c r="Z2054" i="3"/>
  <c r="Y2054" i="3"/>
  <c r="W2054" i="3"/>
  <c r="S2054" i="3"/>
  <c r="X2054" i="3" s="1"/>
  <c r="R2054" i="3"/>
  <c r="Q2054" i="3"/>
  <c r="T2054" i="3" s="1" a="1"/>
  <c r="T2054" i="3" s="1"/>
  <c r="U2054" i="3" s="1" a="1"/>
  <c r="U2054" i="3" s="1"/>
  <c r="O2054" i="3"/>
  <c r="P2054" i="3" s="1"/>
  <c r="N2054" i="3"/>
  <c r="V2054" i="3" s="1"/>
  <c r="M2054" i="3"/>
  <c r="Z2053" i="3"/>
  <c r="Y2053" i="3"/>
  <c r="W2053" i="3"/>
  <c r="V2053" i="3"/>
  <c r="S2053" i="3"/>
  <c r="AC2053" i="3" s="1"/>
  <c r="R2053" i="3"/>
  <c r="Q2053" i="3"/>
  <c r="T2053" i="3" s="1" a="1"/>
  <c r="T2053" i="3" s="1"/>
  <c r="U2053" i="3" s="1" a="1"/>
  <c r="U2053" i="3" s="1"/>
  <c r="O2053" i="3"/>
  <c r="P2053" i="3" s="1"/>
  <c r="N2053" i="3"/>
  <c r="M2053" i="3"/>
  <c r="AC2052" i="3"/>
  <c r="Z2052" i="3"/>
  <c r="Y2052" i="3"/>
  <c r="W2052" i="3"/>
  <c r="V2052" i="3"/>
  <c r="R2052" i="3"/>
  <c r="S2052" i="3" s="1"/>
  <c r="X2052" i="3" s="1"/>
  <c r="Q2052" i="3"/>
  <c r="T2052" i="3" s="1" a="1"/>
  <c r="T2052" i="3" s="1"/>
  <c r="U2052" i="3" s="1" a="1"/>
  <c r="U2052" i="3" s="1"/>
  <c r="O2052" i="3"/>
  <c r="P2052" i="3" s="1"/>
  <c r="N2052" i="3"/>
  <c r="M2052" i="3"/>
  <c r="Z2051" i="3"/>
  <c r="Y2051" i="3"/>
  <c r="W2051" i="3"/>
  <c r="S2051" i="3"/>
  <c r="R2051" i="3"/>
  <c r="Q2051" i="3"/>
  <c r="O2051" i="3"/>
  <c r="P2051" i="3" s="1"/>
  <c r="N2051" i="3"/>
  <c r="V2051" i="3" s="1"/>
  <c r="M2051" i="3"/>
  <c r="AC2050" i="3"/>
  <c r="Z2050" i="3"/>
  <c r="Y2050" i="3"/>
  <c r="W2050" i="3"/>
  <c r="S2050" i="3"/>
  <c r="X2050" i="3" s="1"/>
  <c r="R2050" i="3"/>
  <c r="Q2050" i="3"/>
  <c r="T2050" i="3" s="1" a="1"/>
  <c r="T2050" i="3" s="1"/>
  <c r="U2050" i="3" s="1" a="1"/>
  <c r="U2050" i="3" s="1"/>
  <c r="O2050" i="3"/>
  <c r="P2050" i="3" s="1"/>
  <c r="N2050" i="3"/>
  <c r="V2050" i="3" s="1"/>
  <c r="M2050" i="3"/>
  <c r="Z2049" i="3"/>
  <c r="Y2049" i="3"/>
  <c r="W2049" i="3"/>
  <c r="V2049" i="3"/>
  <c r="S2049" i="3"/>
  <c r="AC2049" i="3" s="1"/>
  <c r="R2049" i="3"/>
  <c r="Q2049" i="3"/>
  <c r="T2049" i="3" s="1" a="1"/>
  <c r="T2049" i="3" s="1"/>
  <c r="U2049" i="3" s="1" a="1"/>
  <c r="U2049" i="3" s="1"/>
  <c r="O2049" i="3"/>
  <c r="P2049" i="3" s="1"/>
  <c r="N2049" i="3"/>
  <c r="M2049" i="3"/>
  <c r="AC2048" i="3"/>
  <c r="Z2048" i="3"/>
  <c r="Y2048" i="3"/>
  <c r="W2048" i="3"/>
  <c r="V2048" i="3"/>
  <c r="R2048" i="3"/>
  <c r="S2048" i="3" s="1"/>
  <c r="X2048" i="3" s="1"/>
  <c r="Q2048" i="3"/>
  <c r="T2048" i="3" s="1" a="1"/>
  <c r="T2048" i="3" s="1"/>
  <c r="U2048" i="3" s="1" a="1"/>
  <c r="U2048" i="3" s="1"/>
  <c r="O2048" i="3"/>
  <c r="P2048" i="3" s="1"/>
  <c r="N2048" i="3"/>
  <c r="M2048" i="3"/>
  <c r="Z2047" i="3"/>
  <c r="Y2047" i="3"/>
  <c r="W2047" i="3"/>
  <c r="S2047" i="3"/>
  <c r="R2047" i="3"/>
  <c r="Q2047" i="3"/>
  <c r="O2047" i="3"/>
  <c r="P2047" i="3" s="1"/>
  <c r="N2047" i="3"/>
  <c r="V2047" i="3" s="1"/>
  <c r="M2047" i="3"/>
  <c r="AC2046" i="3"/>
  <c r="Z2046" i="3"/>
  <c r="Y2046" i="3"/>
  <c r="W2046" i="3"/>
  <c r="S2046" i="3"/>
  <c r="X2046" i="3" s="1"/>
  <c r="R2046" i="3"/>
  <c r="Q2046" i="3"/>
  <c r="T2046" i="3" s="1" a="1"/>
  <c r="T2046" i="3" s="1"/>
  <c r="U2046" i="3" s="1" a="1"/>
  <c r="U2046" i="3" s="1"/>
  <c r="O2046" i="3"/>
  <c r="P2046" i="3" s="1"/>
  <c r="N2046" i="3"/>
  <c r="V2046" i="3" s="1"/>
  <c r="M2046" i="3"/>
  <c r="Z2045" i="3"/>
  <c r="Y2045" i="3"/>
  <c r="W2045" i="3"/>
  <c r="V2045" i="3"/>
  <c r="S2045" i="3"/>
  <c r="R2045" i="3"/>
  <c r="Q2045" i="3"/>
  <c r="T2045" i="3" s="1" a="1"/>
  <c r="T2045" i="3" s="1"/>
  <c r="U2045" i="3" s="1" a="1"/>
  <c r="U2045" i="3" s="1"/>
  <c r="O2045" i="3"/>
  <c r="P2045" i="3" s="1"/>
  <c r="N2045" i="3"/>
  <c r="M2045" i="3"/>
  <c r="AC2044" i="3"/>
  <c r="Z2044" i="3"/>
  <c r="Y2044" i="3"/>
  <c r="W2044" i="3"/>
  <c r="V2044" i="3"/>
  <c r="R2044" i="3"/>
  <c r="S2044" i="3" s="1"/>
  <c r="X2044" i="3" s="1"/>
  <c r="Q2044" i="3"/>
  <c r="T2044" i="3" s="1" a="1"/>
  <c r="T2044" i="3" s="1"/>
  <c r="U2044" i="3" s="1" a="1"/>
  <c r="U2044" i="3" s="1"/>
  <c r="O2044" i="3"/>
  <c r="P2044" i="3" s="1"/>
  <c r="N2044" i="3"/>
  <c r="M2044" i="3"/>
  <c r="Z2043" i="3"/>
  <c r="Y2043" i="3"/>
  <c r="W2043" i="3"/>
  <c r="S2043" i="3"/>
  <c r="R2043" i="3"/>
  <c r="Q2043" i="3"/>
  <c r="T2043" i="3" s="1" a="1"/>
  <c r="T2043" i="3" s="1"/>
  <c r="U2043" i="3" s="1" a="1"/>
  <c r="U2043" i="3" s="1"/>
  <c r="O2043" i="3"/>
  <c r="P2043" i="3" s="1"/>
  <c r="N2043" i="3"/>
  <c r="V2043" i="3" s="1"/>
  <c r="M2043" i="3"/>
  <c r="AC2042" i="3"/>
  <c r="Z2042" i="3"/>
  <c r="Y2042" i="3"/>
  <c r="W2042" i="3"/>
  <c r="S2042" i="3"/>
  <c r="X2042" i="3" s="1"/>
  <c r="R2042" i="3"/>
  <c r="Q2042" i="3"/>
  <c r="T2042" i="3" s="1" a="1"/>
  <c r="T2042" i="3" s="1"/>
  <c r="U2042" i="3" s="1" a="1"/>
  <c r="U2042" i="3" s="1"/>
  <c r="O2042" i="3"/>
  <c r="P2042" i="3" s="1"/>
  <c r="N2042" i="3"/>
  <c r="V2042" i="3" s="1"/>
  <c r="M2042" i="3"/>
  <c r="Z2041" i="3"/>
  <c r="Y2041" i="3"/>
  <c r="W2041" i="3"/>
  <c r="V2041" i="3"/>
  <c r="S2041" i="3"/>
  <c r="R2041" i="3"/>
  <c r="Q2041" i="3"/>
  <c r="T2041" i="3" s="1" a="1"/>
  <c r="T2041" i="3" s="1"/>
  <c r="U2041" i="3" s="1" a="1"/>
  <c r="U2041" i="3" s="1"/>
  <c r="O2041" i="3"/>
  <c r="P2041" i="3" s="1"/>
  <c r="N2041" i="3"/>
  <c r="M2041" i="3"/>
  <c r="AC2040" i="3"/>
  <c r="Z2040" i="3"/>
  <c r="Y2040" i="3"/>
  <c r="W2040" i="3"/>
  <c r="V2040" i="3"/>
  <c r="R2040" i="3"/>
  <c r="S2040" i="3" s="1"/>
  <c r="X2040" i="3" s="1"/>
  <c r="Q2040" i="3"/>
  <c r="O2040" i="3"/>
  <c r="P2040" i="3" s="1"/>
  <c r="N2040" i="3"/>
  <c r="M2040" i="3"/>
  <c r="Z2039" i="3"/>
  <c r="Y2039" i="3"/>
  <c r="W2039" i="3"/>
  <c r="S2039" i="3"/>
  <c r="R2039" i="3"/>
  <c r="Q2039" i="3"/>
  <c r="T2039" i="3" s="1" a="1"/>
  <c r="T2039" i="3" s="1"/>
  <c r="U2039" i="3" s="1" a="1"/>
  <c r="U2039" i="3" s="1"/>
  <c r="O2039" i="3"/>
  <c r="P2039" i="3" s="1"/>
  <c r="N2039" i="3"/>
  <c r="V2039" i="3" s="1"/>
  <c r="M2039" i="3"/>
  <c r="AC2038" i="3"/>
  <c r="Z2038" i="3"/>
  <c r="Y2038" i="3"/>
  <c r="W2038" i="3"/>
  <c r="S2038" i="3"/>
  <c r="X2038" i="3" s="1"/>
  <c r="R2038" i="3"/>
  <c r="Q2038" i="3"/>
  <c r="T2038" i="3" s="1" a="1"/>
  <c r="T2038" i="3" s="1"/>
  <c r="U2038" i="3" s="1" a="1"/>
  <c r="U2038" i="3" s="1"/>
  <c r="O2038" i="3"/>
  <c r="P2038" i="3" s="1"/>
  <c r="N2038" i="3"/>
  <c r="V2038" i="3" s="1"/>
  <c r="M2038" i="3"/>
  <c r="AC2037" i="3"/>
  <c r="Z2037" i="3"/>
  <c r="Y2037" i="3"/>
  <c r="W2037" i="3"/>
  <c r="V2037" i="3"/>
  <c r="S2037" i="3"/>
  <c r="X2037" i="3" s="1"/>
  <c r="R2037" i="3"/>
  <c r="Q2037" i="3"/>
  <c r="O2037" i="3"/>
  <c r="P2037" i="3" s="1"/>
  <c r="N2037" i="3"/>
  <c r="M2037" i="3"/>
  <c r="Z2036" i="3"/>
  <c r="Y2036" i="3"/>
  <c r="W2036" i="3"/>
  <c r="V2036" i="3"/>
  <c r="R2036" i="3"/>
  <c r="S2036" i="3" s="1"/>
  <c r="Q2036" i="3"/>
  <c r="O2036" i="3"/>
  <c r="P2036" i="3" s="1"/>
  <c r="N2036" i="3"/>
  <c r="M2036" i="3"/>
  <c r="Z2035" i="3"/>
  <c r="Y2035" i="3"/>
  <c r="W2035" i="3"/>
  <c r="S2035" i="3"/>
  <c r="R2035" i="3"/>
  <c r="Q2035" i="3"/>
  <c r="O2035" i="3"/>
  <c r="P2035" i="3" s="1"/>
  <c r="N2035" i="3"/>
  <c r="V2035" i="3" s="1"/>
  <c r="M2035" i="3"/>
  <c r="AC2034" i="3"/>
  <c r="Z2034" i="3"/>
  <c r="Y2034" i="3"/>
  <c r="W2034" i="3"/>
  <c r="S2034" i="3"/>
  <c r="X2034" i="3" s="1"/>
  <c r="R2034" i="3"/>
  <c r="Q2034" i="3"/>
  <c r="T2034" i="3" s="1" a="1"/>
  <c r="T2034" i="3" s="1"/>
  <c r="U2034" i="3" s="1" a="1"/>
  <c r="U2034" i="3" s="1"/>
  <c r="O2034" i="3"/>
  <c r="P2034" i="3" s="1"/>
  <c r="N2034" i="3"/>
  <c r="V2034" i="3" s="1"/>
  <c r="M2034" i="3"/>
  <c r="Z2033" i="3"/>
  <c r="Y2033" i="3"/>
  <c r="W2033" i="3"/>
  <c r="V2033" i="3"/>
  <c r="S2033" i="3"/>
  <c r="X2033" i="3" s="1"/>
  <c r="R2033" i="3"/>
  <c r="Q2033" i="3"/>
  <c r="T2033" i="3" s="1" a="1"/>
  <c r="T2033" i="3" s="1"/>
  <c r="U2033" i="3" s="1" a="1"/>
  <c r="U2033" i="3" s="1"/>
  <c r="P2033" i="3"/>
  <c r="O2033" i="3"/>
  <c r="N2033" i="3"/>
  <c r="M2033" i="3"/>
  <c r="AC2032" i="3"/>
  <c r="Z2032" i="3"/>
  <c r="Y2032" i="3"/>
  <c r="W2032" i="3"/>
  <c r="V2032" i="3"/>
  <c r="R2032" i="3"/>
  <c r="S2032" i="3" s="1"/>
  <c r="X2032" i="3" s="1"/>
  <c r="Q2032" i="3"/>
  <c r="O2032" i="3"/>
  <c r="P2032" i="3" s="1"/>
  <c r="N2032" i="3"/>
  <c r="M2032" i="3"/>
  <c r="AC2031" i="3"/>
  <c r="Z2031" i="3"/>
  <c r="Y2031" i="3"/>
  <c r="W2031" i="3"/>
  <c r="S2031" i="3"/>
  <c r="X2031" i="3" s="1"/>
  <c r="R2031" i="3"/>
  <c r="Q2031" i="3"/>
  <c r="T2031" i="3" s="1" a="1"/>
  <c r="T2031" i="3" s="1"/>
  <c r="U2031" i="3" s="1" a="1"/>
  <c r="U2031" i="3" s="1"/>
  <c r="O2031" i="3"/>
  <c r="P2031" i="3" s="1"/>
  <c r="N2031" i="3"/>
  <c r="V2031" i="3" s="1"/>
  <c r="M2031" i="3"/>
  <c r="AC2030" i="3"/>
  <c r="Z2030" i="3"/>
  <c r="Y2030" i="3"/>
  <c r="W2030" i="3"/>
  <c r="S2030" i="3"/>
  <c r="X2030" i="3" s="1"/>
  <c r="R2030" i="3"/>
  <c r="Q2030" i="3"/>
  <c r="T2030" i="3" s="1" a="1"/>
  <c r="T2030" i="3" s="1"/>
  <c r="U2030" i="3" s="1" a="1"/>
  <c r="U2030" i="3" s="1"/>
  <c r="O2030" i="3"/>
  <c r="P2030" i="3" s="1"/>
  <c r="N2030" i="3"/>
  <c r="V2030" i="3" s="1"/>
  <c r="M2030" i="3"/>
  <c r="AC2029" i="3"/>
  <c r="Z2029" i="3"/>
  <c r="Y2029" i="3"/>
  <c r="W2029" i="3"/>
  <c r="V2029" i="3"/>
  <c r="S2029" i="3"/>
  <c r="X2029" i="3" s="1"/>
  <c r="R2029" i="3"/>
  <c r="Q2029" i="3"/>
  <c r="T2029" i="3" s="1" a="1"/>
  <c r="T2029" i="3" s="1"/>
  <c r="U2029" i="3" s="1" a="1"/>
  <c r="U2029" i="3" s="1"/>
  <c r="O2029" i="3"/>
  <c r="P2029" i="3" s="1"/>
  <c r="N2029" i="3"/>
  <c r="M2029" i="3"/>
  <c r="Z2028" i="3"/>
  <c r="Y2028" i="3"/>
  <c r="W2028" i="3"/>
  <c r="V2028" i="3"/>
  <c r="R2028" i="3"/>
  <c r="S2028" i="3" s="1"/>
  <c r="Q2028" i="3"/>
  <c r="O2028" i="3"/>
  <c r="P2028" i="3" s="1"/>
  <c r="N2028" i="3"/>
  <c r="M2028" i="3"/>
  <c r="Z2027" i="3"/>
  <c r="Y2027" i="3"/>
  <c r="W2027" i="3"/>
  <c r="S2027" i="3"/>
  <c r="X2027" i="3" s="1"/>
  <c r="R2027" i="3"/>
  <c r="Q2027" i="3"/>
  <c r="T2027" i="3" s="1" a="1"/>
  <c r="T2027" i="3" s="1"/>
  <c r="U2027" i="3" s="1" a="1"/>
  <c r="U2027" i="3" s="1"/>
  <c r="O2027" i="3"/>
  <c r="P2027" i="3" s="1"/>
  <c r="N2027" i="3"/>
  <c r="V2027" i="3" s="1"/>
  <c r="M2027" i="3"/>
  <c r="Z2026" i="3"/>
  <c r="Y2026" i="3"/>
  <c r="W2026" i="3"/>
  <c r="S2026" i="3"/>
  <c r="X2026" i="3" s="1"/>
  <c r="R2026" i="3"/>
  <c r="Q2026" i="3"/>
  <c r="T2026" i="3" s="1" a="1"/>
  <c r="T2026" i="3" s="1"/>
  <c r="O2026" i="3"/>
  <c r="P2026" i="3" s="1"/>
  <c r="N2026" i="3"/>
  <c r="V2026" i="3" s="1"/>
  <c r="M2026" i="3"/>
  <c r="Z2025" i="3"/>
  <c r="Y2025" i="3"/>
  <c r="W2025" i="3"/>
  <c r="V2025" i="3"/>
  <c r="S2025" i="3"/>
  <c r="X2025" i="3" s="1"/>
  <c r="R2025" i="3"/>
  <c r="Q2025" i="3"/>
  <c r="O2025" i="3"/>
  <c r="P2025" i="3" s="1"/>
  <c r="N2025" i="3"/>
  <c r="M2025" i="3"/>
  <c r="Z2024" i="3"/>
  <c r="Y2024" i="3"/>
  <c r="W2024" i="3"/>
  <c r="V2024" i="3"/>
  <c r="S2024" i="3"/>
  <c r="X2024" i="3" s="1"/>
  <c r="R2024" i="3"/>
  <c r="Q2024" i="3"/>
  <c r="O2024" i="3"/>
  <c r="P2024" i="3" s="1"/>
  <c r="N2024" i="3"/>
  <c r="M2024" i="3"/>
  <c r="AC2023" i="3"/>
  <c r="Z2023" i="3"/>
  <c r="Y2023" i="3"/>
  <c r="W2023" i="3"/>
  <c r="S2023" i="3"/>
  <c r="X2023" i="3" s="1"/>
  <c r="R2023" i="3"/>
  <c r="Q2023" i="3"/>
  <c r="T2023" i="3" s="1" a="1"/>
  <c r="T2023" i="3" s="1"/>
  <c r="U2023" i="3" s="1" a="1"/>
  <c r="U2023" i="3" s="1"/>
  <c r="O2023" i="3"/>
  <c r="P2023" i="3" s="1"/>
  <c r="N2023" i="3"/>
  <c r="V2023" i="3" s="1"/>
  <c r="M2023" i="3"/>
  <c r="Z2022" i="3"/>
  <c r="Y2022" i="3"/>
  <c r="W2022" i="3"/>
  <c r="S2022" i="3"/>
  <c r="X2022" i="3" s="1"/>
  <c r="R2022" i="3"/>
  <c r="Q2022" i="3"/>
  <c r="O2022" i="3"/>
  <c r="P2022" i="3" s="1"/>
  <c r="N2022" i="3"/>
  <c r="V2022" i="3" s="1"/>
  <c r="M2022" i="3"/>
  <c r="Z2021" i="3"/>
  <c r="Y2021" i="3"/>
  <c r="W2021" i="3"/>
  <c r="V2021" i="3"/>
  <c r="S2021" i="3"/>
  <c r="R2021" i="3"/>
  <c r="Q2021" i="3"/>
  <c r="O2021" i="3"/>
  <c r="P2021" i="3" s="1"/>
  <c r="N2021" i="3"/>
  <c r="M2021" i="3"/>
  <c r="Z2020" i="3"/>
  <c r="Y2020" i="3"/>
  <c r="W2020" i="3"/>
  <c r="V2020" i="3"/>
  <c r="R2020" i="3"/>
  <c r="S2020" i="3" s="1"/>
  <c r="AC2020" i="3" s="1"/>
  <c r="Q2020" i="3"/>
  <c r="O2020" i="3"/>
  <c r="P2020" i="3" s="1"/>
  <c r="N2020" i="3"/>
  <c r="M2020" i="3"/>
  <c r="Z2019" i="3"/>
  <c r="Y2019" i="3"/>
  <c r="W2019" i="3"/>
  <c r="S2019" i="3"/>
  <c r="R2019" i="3"/>
  <c r="Q2019" i="3"/>
  <c r="O2019" i="3"/>
  <c r="P2019" i="3" s="1"/>
  <c r="N2019" i="3"/>
  <c r="V2019" i="3" s="1"/>
  <c r="M2019" i="3"/>
  <c r="Z2018" i="3"/>
  <c r="Y2018" i="3"/>
  <c r="W2018" i="3"/>
  <c r="S2018" i="3"/>
  <c r="X2018" i="3" s="1"/>
  <c r="R2018" i="3"/>
  <c r="Q2018" i="3"/>
  <c r="T2018" i="3" s="1" a="1"/>
  <c r="T2018" i="3" s="1"/>
  <c r="U2018" i="3" s="1" a="1"/>
  <c r="U2018" i="3" s="1"/>
  <c r="O2018" i="3"/>
  <c r="P2018" i="3" s="1"/>
  <c r="N2018" i="3"/>
  <c r="V2018" i="3" s="1"/>
  <c r="M2018" i="3"/>
  <c r="AC2017" i="3"/>
  <c r="Z2017" i="3"/>
  <c r="Y2017" i="3"/>
  <c r="W2017" i="3"/>
  <c r="V2017" i="3"/>
  <c r="S2017" i="3"/>
  <c r="X2017" i="3" s="1"/>
  <c r="R2017" i="3"/>
  <c r="Q2017" i="3"/>
  <c r="T2017" i="3" s="1" a="1"/>
  <c r="T2017" i="3" s="1"/>
  <c r="U2017" i="3" s="1" a="1"/>
  <c r="U2017" i="3" s="1"/>
  <c r="P2017" i="3"/>
  <c r="O2017" i="3"/>
  <c r="N2017" i="3"/>
  <c r="M2017" i="3"/>
  <c r="AC2016" i="3"/>
  <c r="Z2016" i="3"/>
  <c r="Y2016" i="3"/>
  <c r="W2016" i="3"/>
  <c r="V2016" i="3"/>
  <c r="S2016" i="3"/>
  <c r="X2016" i="3" s="1"/>
  <c r="R2016" i="3"/>
  <c r="Q2016" i="3"/>
  <c r="T2016" i="3" s="1" a="1"/>
  <c r="T2016" i="3" s="1"/>
  <c r="U2016" i="3" s="1" a="1"/>
  <c r="U2016" i="3" s="1"/>
  <c r="O2016" i="3"/>
  <c r="P2016" i="3" s="1"/>
  <c r="N2016" i="3"/>
  <c r="M2016" i="3"/>
  <c r="AC2015" i="3"/>
  <c r="Z2015" i="3"/>
  <c r="Y2015" i="3"/>
  <c r="W2015" i="3"/>
  <c r="S2015" i="3"/>
  <c r="X2015" i="3" s="1"/>
  <c r="R2015" i="3"/>
  <c r="Q2015" i="3"/>
  <c r="T2015" i="3" s="1" a="1"/>
  <c r="T2015" i="3" s="1"/>
  <c r="U2015" i="3" s="1" a="1"/>
  <c r="U2015" i="3" s="1"/>
  <c r="O2015" i="3"/>
  <c r="P2015" i="3" s="1"/>
  <c r="N2015" i="3"/>
  <c r="V2015" i="3" s="1"/>
  <c r="M2015" i="3"/>
  <c r="AC2014" i="3"/>
  <c r="Z2014" i="3"/>
  <c r="Y2014" i="3"/>
  <c r="W2014" i="3"/>
  <c r="S2014" i="3"/>
  <c r="X2014" i="3" s="1"/>
  <c r="R2014" i="3"/>
  <c r="Q2014" i="3"/>
  <c r="T2014" i="3" s="1" a="1"/>
  <c r="T2014" i="3" s="1"/>
  <c r="U2014" i="3" s="1" a="1"/>
  <c r="U2014" i="3" s="1"/>
  <c r="O2014" i="3"/>
  <c r="P2014" i="3" s="1"/>
  <c r="N2014" i="3"/>
  <c r="V2014" i="3" s="1"/>
  <c r="M2014" i="3"/>
  <c r="AC2013" i="3"/>
  <c r="Z2013" i="3"/>
  <c r="Y2013" i="3"/>
  <c r="W2013" i="3"/>
  <c r="V2013" i="3"/>
  <c r="S2013" i="3"/>
  <c r="X2013" i="3" s="1"/>
  <c r="R2013" i="3"/>
  <c r="Q2013" i="3"/>
  <c r="T2013" i="3" s="1" a="1"/>
  <c r="T2013" i="3" s="1"/>
  <c r="U2013" i="3" s="1" a="1"/>
  <c r="U2013" i="3" s="1"/>
  <c r="O2013" i="3"/>
  <c r="P2013" i="3" s="1"/>
  <c r="N2013" i="3"/>
  <c r="M2013" i="3"/>
  <c r="Z2012" i="3"/>
  <c r="Y2012" i="3"/>
  <c r="W2012" i="3"/>
  <c r="V2012" i="3"/>
  <c r="R2012" i="3"/>
  <c r="S2012" i="3" s="1"/>
  <c r="Q2012" i="3"/>
  <c r="O2012" i="3"/>
  <c r="P2012" i="3" s="1"/>
  <c r="N2012" i="3"/>
  <c r="M2012" i="3"/>
  <c r="Z2011" i="3"/>
  <c r="Y2011" i="3"/>
  <c r="W2011" i="3"/>
  <c r="S2011" i="3"/>
  <c r="X2011" i="3" s="1"/>
  <c r="R2011" i="3"/>
  <c r="Q2011" i="3"/>
  <c r="T2011" i="3" s="1" a="1"/>
  <c r="T2011" i="3" s="1"/>
  <c r="U2011" i="3" s="1" a="1"/>
  <c r="U2011" i="3" s="1"/>
  <c r="O2011" i="3"/>
  <c r="P2011" i="3" s="1"/>
  <c r="N2011" i="3"/>
  <c r="V2011" i="3" s="1"/>
  <c r="M2011" i="3"/>
  <c r="Z2010" i="3"/>
  <c r="Y2010" i="3"/>
  <c r="W2010" i="3"/>
  <c r="S2010" i="3"/>
  <c r="X2010" i="3" s="1"/>
  <c r="R2010" i="3"/>
  <c r="Q2010" i="3"/>
  <c r="O2010" i="3"/>
  <c r="P2010" i="3" s="1"/>
  <c r="N2010" i="3"/>
  <c r="V2010" i="3" s="1"/>
  <c r="M2010" i="3"/>
  <c r="Z2009" i="3"/>
  <c r="Y2009" i="3"/>
  <c r="W2009" i="3"/>
  <c r="V2009" i="3"/>
  <c r="S2009" i="3"/>
  <c r="X2009" i="3" s="1"/>
  <c r="R2009" i="3"/>
  <c r="Q2009" i="3"/>
  <c r="T2009" i="3" s="1" a="1"/>
  <c r="T2009" i="3" s="1"/>
  <c r="U2009" i="3" s="1" a="1"/>
  <c r="U2009" i="3" s="1"/>
  <c r="P2009" i="3"/>
  <c r="O2009" i="3"/>
  <c r="N2009" i="3"/>
  <c r="M2009" i="3"/>
  <c r="Z2008" i="3"/>
  <c r="Y2008" i="3"/>
  <c r="W2008" i="3"/>
  <c r="V2008" i="3"/>
  <c r="S2008" i="3"/>
  <c r="R2008" i="3"/>
  <c r="Q2008" i="3"/>
  <c r="O2008" i="3"/>
  <c r="P2008" i="3" s="1"/>
  <c r="N2008" i="3"/>
  <c r="M2008" i="3"/>
  <c r="Z2007" i="3"/>
  <c r="Y2007" i="3"/>
  <c r="W2007" i="3"/>
  <c r="S2007" i="3"/>
  <c r="X2007" i="3" s="1"/>
  <c r="R2007" i="3"/>
  <c r="Q2007" i="3"/>
  <c r="T2007" i="3" s="1" a="1"/>
  <c r="T2007" i="3" s="1"/>
  <c r="U2007" i="3" s="1" a="1"/>
  <c r="U2007" i="3" s="1"/>
  <c r="O2007" i="3"/>
  <c r="P2007" i="3" s="1"/>
  <c r="N2007" i="3"/>
  <c r="V2007" i="3" s="1"/>
  <c r="M2007" i="3"/>
  <c r="Z2006" i="3"/>
  <c r="Y2006" i="3"/>
  <c r="W2006" i="3"/>
  <c r="S2006" i="3"/>
  <c r="R2006" i="3"/>
  <c r="Q2006" i="3"/>
  <c r="O2006" i="3"/>
  <c r="P2006" i="3" s="1"/>
  <c r="N2006" i="3"/>
  <c r="V2006" i="3" s="1"/>
  <c r="M2006" i="3"/>
  <c r="Z2005" i="3"/>
  <c r="Y2005" i="3"/>
  <c r="W2005" i="3"/>
  <c r="V2005" i="3"/>
  <c r="S2005" i="3"/>
  <c r="X2005" i="3" s="1"/>
  <c r="R2005" i="3"/>
  <c r="Q2005" i="3"/>
  <c r="O2005" i="3"/>
  <c r="P2005" i="3" s="1"/>
  <c r="N2005" i="3"/>
  <c r="M2005" i="3"/>
  <c r="Z2004" i="3"/>
  <c r="Y2004" i="3"/>
  <c r="W2004" i="3"/>
  <c r="V2004" i="3"/>
  <c r="R2004" i="3"/>
  <c r="S2004" i="3" s="1"/>
  <c r="Q2004" i="3"/>
  <c r="O2004" i="3"/>
  <c r="P2004" i="3" s="1"/>
  <c r="N2004" i="3"/>
  <c r="M2004" i="3"/>
  <c r="Z2003" i="3"/>
  <c r="Y2003" i="3"/>
  <c r="W2003" i="3"/>
  <c r="S2003" i="3"/>
  <c r="X2003" i="3" s="1"/>
  <c r="R2003" i="3"/>
  <c r="Q2003" i="3"/>
  <c r="T2003" i="3" s="1" a="1"/>
  <c r="T2003" i="3" s="1"/>
  <c r="U2003" i="3" s="1" a="1"/>
  <c r="U2003" i="3" s="1"/>
  <c r="O2003" i="3"/>
  <c r="P2003" i="3" s="1"/>
  <c r="N2003" i="3"/>
  <c r="V2003" i="3" s="1"/>
  <c r="M2003" i="3"/>
  <c r="AC2002" i="3"/>
  <c r="Z2002" i="3"/>
  <c r="Y2002" i="3"/>
  <c r="W2002" i="3"/>
  <c r="S2002" i="3"/>
  <c r="X2002" i="3" s="1"/>
  <c r="R2002" i="3"/>
  <c r="Q2002" i="3"/>
  <c r="T2002" i="3" s="1" a="1"/>
  <c r="T2002" i="3" s="1"/>
  <c r="U2002" i="3" s="1" a="1"/>
  <c r="U2002" i="3" s="1"/>
  <c r="O2002" i="3"/>
  <c r="P2002" i="3" s="1"/>
  <c r="N2002" i="3"/>
  <c r="V2002" i="3" s="1"/>
  <c r="M2002" i="3"/>
  <c r="AC2001" i="3"/>
  <c r="Z2001" i="3"/>
  <c r="Y2001" i="3"/>
  <c r="W2001" i="3"/>
  <c r="V2001" i="3"/>
  <c r="S2001" i="3"/>
  <c r="X2001" i="3" s="1"/>
  <c r="R2001" i="3"/>
  <c r="Q2001" i="3"/>
  <c r="T2001" i="3" s="1" a="1"/>
  <c r="T2001" i="3" s="1"/>
  <c r="U2001" i="3" s="1" a="1"/>
  <c r="U2001" i="3" s="1"/>
  <c r="P2001" i="3"/>
  <c r="O2001" i="3"/>
  <c r="N2001" i="3"/>
  <c r="M2001" i="3"/>
  <c r="AC2000" i="3"/>
  <c r="Z2000" i="3"/>
  <c r="Y2000" i="3"/>
  <c r="W2000" i="3"/>
  <c r="V2000" i="3"/>
  <c r="R2000" i="3"/>
  <c r="S2000" i="3" s="1"/>
  <c r="X2000" i="3" s="1"/>
  <c r="Q2000" i="3"/>
  <c r="O2000" i="3"/>
  <c r="P2000" i="3" s="1"/>
  <c r="N2000" i="3"/>
  <c r="M2000" i="3"/>
  <c r="AC1999" i="3"/>
  <c r="Z1999" i="3"/>
  <c r="Y1999" i="3"/>
  <c r="W1999" i="3"/>
  <c r="S1999" i="3"/>
  <c r="X1999" i="3" s="1"/>
  <c r="R1999" i="3"/>
  <c r="Q1999" i="3"/>
  <c r="T1999" i="3" s="1" a="1"/>
  <c r="T1999" i="3" s="1"/>
  <c r="U1999" i="3" s="1" a="1"/>
  <c r="U1999" i="3" s="1"/>
  <c r="O1999" i="3"/>
  <c r="P1999" i="3" s="1"/>
  <c r="N1999" i="3"/>
  <c r="V1999" i="3" s="1"/>
  <c r="M1999" i="3"/>
  <c r="AC1998" i="3"/>
  <c r="Z1998" i="3"/>
  <c r="Y1998" i="3"/>
  <c r="W1998" i="3"/>
  <c r="S1998" i="3"/>
  <c r="X1998" i="3" s="1"/>
  <c r="R1998" i="3"/>
  <c r="Q1998" i="3"/>
  <c r="T1998" i="3" s="1" a="1"/>
  <c r="T1998" i="3" s="1"/>
  <c r="U1998" i="3" s="1" a="1"/>
  <c r="U1998" i="3" s="1"/>
  <c r="O1998" i="3"/>
  <c r="P1998" i="3" s="1"/>
  <c r="N1998" i="3"/>
  <c r="V1998" i="3" s="1"/>
  <c r="M1998" i="3"/>
  <c r="AC1997" i="3"/>
  <c r="Z1997" i="3"/>
  <c r="Y1997" i="3"/>
  <c r="W1997" i="3"/>
  <c r="V1997" i="3"/>
  <c r="S1997" i="3"/>
  <c r="X1997" i="3" s="1"/>
  <c r="R1997" i="3"/>
  <c r="Q1997" i="3"/>
  <c r="T1997" i="3" s="1" a="1"/>
  <c r="T1997" i="3" s="1"/>
  <c r="O1997" i="3"/>
  <c r="P1997" i="3" s="1"/>
  <c r="N1997" i="3"/>
  <c r="M1997" i="3"/>
  <c r="Z1996" i="3"/>
  <c r="Y1996" i="3"/>
  <c r="W1996" i="3"/>
  <c r="V1996" i="3"/>
  <c r="S1996" i="3"/>
  <c r="R1996" i="3"/>
  <c r="Q1996" i="3"/>
  <c r="O1996" i="3"/>
  <c r="P1996" i="3" s="1"/>
  <c r="N1996" i="3"/>
  <c r="M1996" i="3"/>
  <c r="Z1995" i="3"/>
  <c r="Y1995" i="3"/>
  <c r="W1995" i="3"/>
  <c r="R1995" i="3"/>
  <c r="S1995" i="3" s="1"/>
  <c r="X1995" i="3" s="1"/>
  <c r="Q1995" i="3"/>
  <c r="O1995" i="3"/>
  <c r="P1995" i="3" s="1"/>
  <c r="N1995" i="3"/>
  <c r="V1995" i="3" s="1"/>
  <c r="M1995" i="3"/>
  <c r="AC1994" i="3"/>
  <c r="Z1994" i="3"/>
  <c r="Y1994" i="3"/>
  <c r="W1994" i="3"/>
  <c r="S1994" i="3"/>
  <c r="X1994" i="3" s="1"/>
  <c r="R1994" i="3"/>
  <c r="Q1994" i="3"/>
  <c r="T1994" i="3" s="1" a="1"/>
  <c r="T1994" i="3" s="1"/>
  <c r="U1994" i="3" s="1" a="1"/>
  <c r="U1994" i="3" s="1"/>
  <c r="O1994" i="3"/>
  <c r="P1994" i="3" s="1"/>
  <c r="N1994" i="3"/>
  <c r="V1994" i="3" s="1"/>
  <c r="M1994" i="3"/>
  <c r="AC1993" i="3"/>
  <c r="Z1993" i="3"/>
  <c r="Y1993" i="3"/>
  <c r="W1993" i="3"/>
  <c r="V1993" i="3"/>
  <c r="S1993" i="3"/>
  <c r="X1993" i="3" s="1"/>
  <c r="R1993" i="3"/>
  <c r="Q1993" i="3"/>
  <c r="T1993" i="3" s="1" a="1"/>
  <c r="T1993" i="3" s="1"/>
  <c r="U1993" i="3" s="1" a="1"/>
  <c r="U1993" i="3" s="1"/>
  <c r="O1993" i="3"/>
  <c r="P1993" i="3" s="1"/>
  <c r="N1993" i="3"/>
  <c r="M1993" i="3"/>
  <c r="Z1992" i="3"/>
  <c r="Y1992" i="3"/>
  <c r="W1992" i="3"/>
  <c r="V1992" i="3"/>
  <c r="S1992" i="3"/>
  <c r="R1992" i="3"/>
  <c r="Q1992" i="3"/>
  <c r="O1992" i="3"/>
  <c r="P1992" i="3" s="1"/>
  <c r="N1992" i="3"/>
  <c r="M1992" i="3"/>
  <c r="Z1991" i="3"/>
  <c r="Y1991" i="3"/>
  <c r="X1991" i="3"/>
  <c r="W1991" i="3"/>
  <c r="R1991" i="3"/>
  <c r="S1991" i="3" s="1"/>
  <c r="Q1991" i="3"/>
  <c r="O1991" i="3"/>
  <c r="P1991" i="3" s="1"/>
  <c r="N1991" i="3"/>
  <c r="V1991" i="3" s="1"/>
  <c r="M1991" i="3"/>
  <c r="AC1990" i="3"/>
  <c r="Z1990" i="3"/>
  <c r="Y1990" i="3"/>
  <c r="W1990" i="3"/>
  <c r="S1990" i="3"/>
  <c r="X1990" i="3" s="1"/>
  <c r="R1990" i="3"/>
  <c r="Q1990" i="3"/>
  <c r="T1990" i="3" s="1" a="1"/>
  <c r="T1990" i="3" s="1"/>
  <c r="U1990" i="3" s="1" a="1"/>
  <c r="U1990" i="3" s="1"/>
  <c r="O1990" i="3"/>
  <c r="P1990" i="3" s="1"/>
  <c r="N1990" i="3"/>
  <c r="V1990" i="3" s="1"/>
  <c r="M1990" i="3"/>
  <c r="AC1989" i="3"/>
  <c r="Z1989" i="3"/>
  <c r="Y1989" i="3"/>
  <c r="W1989" i="3"/>
  <c r="V1989" i="3"/>
  <c r="S1989" i="3"/>
  <c r="X1989" i="3" s="1"/>
  <c r="R1989" i="3"/>
  <c r="Q1989" i="3"/>
  <c r="T1989" i="3" s="1" a="1"/>
  <c r="T1989" i="3" s="1"/>
  <c r="O1989" i="3"/>
  <c r="P1989" i="3" s="1"/>
  <c r="N1989" i="3"/>
  <c r="M1989" i="3"/>
  <c r="Z1988" i="3"/>
  <c r="Y1988" i="3"/>
  <c r="W1988" i="3"/>
  <c r="R1988" i="3"/>
  <c r="S1988" i="3" s="1"/>
  <c r="Q1988" i="3"/>
  <c r="T1988" i="3" s="1" a="1"/>
  <c r="T1988" i="3" s="1"/>
  <c r="U1988" i="3" s="1" a="1"/>
  <c r="U1988" i="3" s="1"/>
  <c r="P1988" i="3"/>
  <c r="O1988" i="3"/>
  <c r="N1988" i="3"/>
  <c r="V1988" i="3" s="1"/>
  <c r="M1988" i="3"/>
  <c r="Z1987" i="3"/>
  <c r="Y1987" i="3"/>
  <c r="W1987" i="3"/>
  <c r="V1987" i="3"/>
  <c r="R1987" i="3"/>
  <c r="S1987" i="3" s="1"/>
  <c r="Q1987" i="3"/>
  <c r="P1987" i="3"/>
  <c r="O1987" i="3"/>
  <c r="N1987" i="3"/>
  <c r="M1987" i="3"/>
  <c r="Z1986" i="3"/>
  <c r="Y1986" i="3"/>
  <c r="W1986" i="3"/>
  <c r="R1986" i="3"/>
  <c r="S1986" i="3" s="1"/>
  <c r="X1986" i="3" s="1"/>
  <c r="Q1986" i="3"/>
  <c r="O1986" i="3"/>
  <c r="P1986" i="3" s="1"/>
  <c r="N1986" i="3"/>
  <c r="V1986" i="3" s="1"/>
  <c r="M1986" i="3"/>
  <c r="Z1985" i="3"/>
  <c r="Y1985" i="3"/>
  <c r="W1985" i="3"/>
  <c r="V1985" i="3"/>
  <c r="R1985" i="3"/>
  <c r="S1985" i="3" s="1"/>
  <c r="Q1985" i="3"/>
  <c r="T1985" i="3" s="1" a="1"/>
  <c r="T1985" i="3" s="1"/>
  <c r="U1985" i="3" s="1" a="1"/>
  <c r="U1985" i="3" s="1"/>
  <c r="P1985" i="3"/>
  <c r="O1985" i="3"/>
  <c r="N1985" i="3"/>
  <c r="M1985" i="3"/>
  <c r="Z1984" i="3"/>
  <c r="Y1984" i="3"/>
  <c r="W1984" i="3"/>
  <c r="R1984" i="3"/>
  <c r="S1984" i="3" s="1"/>
  <c r="Q1984" i="3"/>
  <c r="P1984" i="3"/>
  <c r="O1984" i="3"/>
  <c r="N1984" i="3"/>
  <c r="V1984" i="3" s="1"/>
  <c r="M1984" i="3"/>
  <c r="Z1983" i="3"/>
  <c r="Y1983" i="3"/>
  <c r="W1983" i="3"/>
  <c r="V1983" i="3"/>
  <c r="R1983" i="3"/>
  <c r="S1983" i="3" s="1"/>
  <c r="Q1983" i="3"/>
  <c r="P1983" i="3"/>
  <c r="O1983" i="3"/>
  <c r="N1983" i="3"/>
  <c r="M1983" i="3"/>
  <c r="Z1982" i="3"/>
  <c r="Y1982" i="3"/>
  <c r="W1982" i="3"/>
  <c r="R1982" i="3"/>
  <c r="S1982" i="3" s="1"/>
  <c r="X1982" i="3" s="1"/>
  <c r="Q1982" i="3"/>
  <c r="O1982" i="3"/>
  <c r="P1982" i="3" s="1"/>
  <c r="N1982" i="3"/>
  <c r="V1982" i="3" s="1"/>
  <c r="M1982" i="3"/>
  <c r="Z1981" i="3"/>
  <c r="Y1981" i="3"/>
  <c r="W1981" i="3"/>
  <c r="V1981" i="3"/>
  <c r="R1981" i="3"/>
  <c r="S1981" i="3" s="1"/>
  <c r="Q1981" i="3"/>
  <c r="P1981" i="3"/>
  <c r="O1981" i="3"/>
  <c r="N1981" i="3"/>
  <c r="M1981" i="3"/>
  <c r="Z1980" i="3"/>
  <c r="Y1980" i="3"/>
  <c r="W1980" i="3"/>
  <c r="R1980" i="3"/>
  <c r="S1980" i="3" s="1"/>
  <c r="Q1980" i="3"/>
  <c r="T1980" i="3" s="1" a="1"/>
  <c r="T1980" i="3" s="1"/>
  <c r="U1980" i="3" s="1" a="1"/>
  <c r="U1980" i="3" s="1"/>
  <c r="P1980" i="3"/>
  <c r="O1980" i="3"/>
  <c r="N1980" i="3"/>
  <c r="V1980" i="3" s="1"/>
  <c r="M1980" i="3"/>
  <c r="Z1979" i="3"/>
  <c r="Y1979" i="3"/>
  <c r="W1979" i="3"/>
  <c r="V1979" i="3"/>
  <c r="R1979" i="3"/>
  <c r="S1979" i="3" s="1"/>
  <c r="Q1979" i="3"/>
  <c r="P1979" i="3"/>
  <c r="O1979" i="3"/>
  <c r="N1979" i="3"/>
  <c r="M1979" i="3"/>
  <c r="Z1978" i="3"/>
  <c r="Y1978" i="3"/>
  <c r="W1978" i="3"/>
  <c r="R1978" i="3"/>
  <c r="S1978" i="3" s="1"/>
  <c r="Q1978" i="3"/>
  <c r="O1978" i="3"/>
  <c r="P1978" i="3" s="1"/>
  <c r="N1978" i="3"/>
  <c r="V1978" i="3" s="1"/>
  <c r="M1978" i="3"/>
  <c r="Z1977" i="3"/>
  <c r="Y1977" i="3"/>
  <c r="W1977" i="3"/>
  <c r="V1977" i="3"/>
  <c r="R1977" i="3"/>
  <c r="S1977" i="3" s="1"/>
  <c r="Q1977" i="3"/>
  <c r="T1977" i="3" s="1" a="1"/>
  <c r="T1977" i="3" s="1"/>
  <c r="U1977" i="3" s="1" a="1"/>
  <c r="U1977" i="3" s="1"/>
  <c r="P1977" i="3"/>
  <c r="O1977" i="3"/>
  <c r="N1977" i="3"/>
  <c r="M1977" i="3"/>
  <c r="Z1976" i="3"/>
  <c r="Y1976" i="3"/>
  <c r="W1976" i="3"/>
  <c r="R1976" i="3"/>
  <c r="S1976" i="3" s="1"/>
  <c r="Q1976" i="3"/>
  <c r="P1976" i="3"/>
  <c r="O1976" i="3"/>
  <c r="N1976" i="3"/>
  <c r="V1976" i="3" s="1"/>
  <c r="M1976" i="3"/>
  <c r="Z1975" i="3"/>
  <c r="Y1975" i="3"/>
  <c r="W1975" i="3"/>
  <c r="V1975" i="3"/>
  <c r="R1975" i="3"/>
  <c r="S1975" i="3" s="1"/>
  <c r="Q1975" i="3"/>
  <c r="P1975" i="3"/>
  <c r="O1975" i="3"/>
  <c r="N1975" i="3"/>
  <c r="M1975" i="3"/>
  <c r="Z1974" i="3"/>
  <c r="Y1974" i="3"/>
  <c r="X1974" i="3"/>
  <c r="W1974" i="3"/>
  <c r="R1974" i="3"/>
  <c r="S1974" i="3" s="1"/>
  <c r="Q1974" i="3"/>
  <c r="O1974" i="3"/>
  <c r="P1974" i="3" s="1"/>
  <c r="N1974" i="3"/>
  <c r="V1974" i="3" s="1"/>
  <c r="M1974" i="3"/>
  <c r="Z1973" i="3"/>
  <c r="Y1973" i="3"/>
  <c r="W1973" i="3"/>
  <c r="V1973" i="3"/>
  <c r="R1973" i="3"/>
  <c r="S1973" i="3" s="1"/>
  <c r="Q1973" i="3"/>
  <c r="P1973" i="3"/>
  <c r="O1973" i="3"/>
  <c r="N1973" i="3"/>
  <c r="M1973" i="3"/>
  <c r="Z1972" i="3"/>
  <c r="Y1972" i="3"/>
  <c r="W1972" i="3"/>
  <c r="R1972" i="3"/>
  <c r="S1972" i="3" s="1"/>
  <c r="Q1972" i="3"/>
  <c r="T1972" i="3" s="1" a="1"/>
  <c r="T1972" i="3" s="1"/>
  <c r="U1972" i="3" s="1" a="1"/>
  <c r="U1972" i="3" s="1"/>
  <c r="P1972" i="3"/>
  <c r="O1972" i="3"/>
  <c r="N1972" i="3"/>
  <c r="V1972" i="3" s="1"/>
  <c r="M1972" i="3"/>
  <c r="Z1971" i="3"/>
  <c r="Y1971" i="3"/>
  <c r="W1971" i="3"/>
  <c r="V1971" i="3"/>
  <c r="R1971" i="3"/>
  <c r="S1971" i="3" s="1"/>
  <c r="Q1971" i="3"/>
  <c r="P1971" i="3"/>
  <c r="O1971" i="3"/>
  <c r="N1971" i="3"/>
  <c r="M1971" i="3"/>
  <c r="Z1970" i="3"/>
  <c r="Y1970" i="3"/>
  <c r="X1970" i="3"/>
  <c r="W1970" i="3"/>
  <c r="R1970" i="3"/>
  <c r="S1970" i="3" s="1"/>
  <c r="Q1970" i="3"/>
  <c r="O1970" i="3"/>
  <c r="P1970" i="3" s="1"/>
  <c r="N1970" i="3"/>
  <c r="V1970" i="3" s="1"/>
  <c r="M1970" i="3"/>
  <c r="Z1969" i="3"/>
  <c r="Y1969" i="3"/>
  <c r="W1969" i="3"/>
  <c r="V1969" i="3"/>
  <c r="R1969" i="3"/>
  <c r="S1969" i="3" s="1"/>
  <c r="Q1969" i="3"/>
  <c r="P1969" i="3"/>
  <c r="O1969" i="3"/>
  <c r="N1969" i="3"/>
  <c r="M1969" i="3"/>
  <c r="Z1968" i="3"/>
  <c r="Y1968" i="3"/>
  <c r="W1968" i="3"/>
  <c r="R1968" i="3"/>
  <c r="S1968" i="3" s="1"/>
  <c r="Q1968" i="3"/>
  <c r="T1968" i="3" s="1" a="1"/>
  <c r="T1968" i="3" s="1"/>
  <c r="U1968" i="3" s="1" a="1"/>
  <c r="U1968" i="3" s="1"/>
  <c r="P1968" i="3"/>
  <c r="O1968" i="3"/>
  <c r="N1968" i="3"/>
  <c r="V1968" i="3" s="1"/>
  <c r="M1968" i="3"/>
  <c r="Z1967" i="3"/>
  <c r="Y1967" i="3"/>
  <c r="W1967" i="3"/>
  <c r="V1967" i="3"/>
  <c r="R1967" i="3"/>
  <c r="S1967" i="3" s="1"/>
  <c r="Q1967" i="3"/>
  <c r="P1967" i="3"/>
  <c r="O1967" i="3"/>
  <c r="N1967" i="3"/>
  <c r="M1967" i="3"/>
  <c r="Z1966" i="3"/>
  <c r="Y1966" i="3"/>
  <c r="W1966" i="3"/>
  <c r="R1966" i="3"/>
  <c r="S1966" i="3" s="1"/>
  <c r="Q1966" i="3"/>
  <c r="O1966" i="3"/>
  <c r="P1966" i="3" s="1"/>
  <c r="N1966" i="3"/>
  <c r="V1966" i="3" s="1"/>
  <c r="M1966" i="3"/>
  <c r="Z1965" i="3"/>
  <c r="Y1965" i="3"/>
  <c r="W1965" i="3"/>
  <c r="V1965" i="3"/>
  <c r="R1965" i="3"/>
  <c r="S1965" i="3" s="1"/>
  <c r="Q1965" i="3"/>
  <c r="T1965" i="3" s="1" a="1"/>
  <c r="T1965" i="3" s="1"/>
  <c r="U1965" i="3" s="1" a="1"/>
  <c r="U1965" i="3" s="1"/>
  <c r="P1965" i="3"/>
  <c r="O1965" i="3"/>
  <c r="N1965" i="3"/>
  <c r="M1965" i="3"/>
  <c r="Z1964" i="3"/>
  <c r="Y1964" i="3"/>
  <c r="W1964" i="3"/>
  <c r="R1964" i="3"/>
  <c r="S1964" i="3" s="1"/>
  <c r="Q1964" i="3"/>
  <c r="P1964" i="3"/>
  <c r="O1964" i="3"/>
  <c r="N1964" i="3"/>
  <c r="V1964" i="3" s="1"/>
  <c r="M1964" i="3"/>
  <c r="Z1963" i="3"/>
  <c r="Y1963" i="3"/>
  <c r="W1963" i="3"/>
  <c r="V1963" i="3"/>
  <c r="R1963" i="3"/>
  <c r="S1963" i="3" s="1"/>
  <c r="Q1963" i="3"/>
  <c r="P1963" i="3"/>
  <c r="O1963" i="3"/>
  <c r="N1963" i="3"/>
  <c r="M1963" i="3"/>
  <c r="Z1962" i="3"/>
  <c r="Y1962" i="3"/>
  <c r="X1962" i="3"/>
  <c r="W1962" i="3"/>
  <c r="R1962" i="3"/>
  <c r="S1962" i="3" s="1"/>
  <c r="Q1962" i="3"/>
  <c r="O1962" i="3"/>
  <c r="P1962" i="3" s="1"/>
  <c r="N1962" i="3"/>
  <c r="V1962" i="3" s="1"/>
  <c r="M1962" i="3"/>
  <c r="Z1961" i="3"/>
  <c r="Y1961" i="3"/>
  <c r="W1961" i="3"/>
  <c r="V1961" i="3"/>
  <c r="R1961" i="3"/>
  <c r="S1961" i="3" s="1"/>
  <c r="Q1961" i="3"/>
  <c r="P1961" i="3"/>
  <c r="O1961" i="3"/>
  <c r="N1961" i="3"/>
  <c r="M1961" i="3"/>
  <c r="Z1960" i="3"/>
  <c r="Y1960" i="3"/>
  <c r="W1960" i="3"/>
  <c r="R1960" i="3"/>
  <c r="S1960" i="3" s="1"/>
  <c r="Q1960" i="3"/>
  <c r="T1960" i="3" s="1" a="1"/>
  <c r="T1960" i="3" s="1"/>
  <c r="U1960" i="3" s="1" a="1"/>
  <c r="U1960" i="3" s="1"/>
  <c r="P1960" i="3"/>
  <c r="O1960" i="3"/>
  <c r="N1960" i="3"/>
  <c r="V1960" i="3" s="1"/>
  <c r="M1960" i="3"/>
  <c r="Z1959" i="3"/>
  <c r="Y1959" i="3"/>
  <c r="W1959" i="3"/>
  <c r="V1959" i="3"/>
  <c r="R1959" i="3"/>
  <c r="S1959" i="3" s="1"/>
  <c r="Q1959" i="3"/>
  <c r="P1959" i="3"/>
  <c r="O1959" i="3"/>
  <c r="N1959" i="3"/>
  <c r="M1959" i="3"/>
  <c r="Z1958" i="3"/>
  <c r="Y1958" i="3"/>
  <c r="X1958" i="3"/>
  <c r="W1958" i="3"/>
  <c r="R1958" i="3"/>
  <c r="S1958" i="3" s="1"/>
  <c r="Q1958" i="3"/>
  <c r="O1958" i="3"/>
  <c r="P1958" i="3" s="1"/>
  <c r="N1958" i="3"/>
  <c r="V1958" i="3" s="1"/>
  <c r="M1958" i="3"/>
  <c r="Z1957" i="3"/>
  <c r="Y1957" i="3"/>
  <c r="W1957" i="3"/>
  <c r="V1957" i="3"/>
  <c r="R1957" i="3"/>
  <c r="S1957" i="3" s="1"/>
  <c r="Q1957" i="3"/>
  <c r="P1957" i="3"/>
  <c r="O1957" i="3"/>
  <c r="N1957" i="3"/>
  <c r="M1957" i="3"/>
  <c r="Z1956" i="3"/>
  <c r="Y1956" i="3"/>
  <c r="W1956" i="3"/>
  <c r="R1956" i="3"/>
  <c r="S1956" i="3" s="1"/>
  <c r="Q1956" i="3"/>
  <c r="T1956" i="3" s="1" a="1"/>
  <c r="T1956" i="3" s="1"/>
  <c r="U1956" i="3" s="1" a="1"/>
  <c r="U1956" i="3" s="1"/>
  <c r="P1956" i="3"/>
  <c r="O1956" i="3"/>
  <c r="N1956" i="3"/>
  <c r="V1956" i="3" s="1"/>
  <c r="M1956" i="3"/>
  <c r="Z1955" i="3"/>
  <c r="Y1955" i="3"/>
  <c r="W1955" i="3"/>
  <c r="V1955" i="3"/>
  <c r="R1955" i="3"/>
  <c r="S1955" i="3" s="1"/>
  <c r="Q1955" i="3"/>
  <c r="P1955" i="3"/>
  <c r="O1955" i="3"/>
  <c r="N1955" i="3"/>
  <c r="M1955" i="3"/>
  <c r="Z1954" i="3"/>
  <c r="Y1954" i="3"/>
  <c r="W1954" i="3"/>
  <c r="R1954" i="3"/>
  <c r="S1954" i="3" s="1"/>
  <c r="X1954" i="3" s="1"/>
  <c r="Q1954" i="3"/>
  <c r="O1954" i="3"/>
  <c r="P1954" i="3" s="1"/>
  <c r="N1954" i="3"/>
  <c r="V1954" i="3" s="1"/>
  <c r="M1954" i="3"/>
  <c r="Z1953" i="3"/>
  <c r="Y1953" i="3"/>
  <c r="W1953" i="3"/>
  <c r="V1953" i="3"/>
  <c r="R1953" i="3"/>
  <c r="S1953" i="3" s="1"/>
  <c r="Q1953" i="3"/>
  <c r="T1953" i="3" s="1" a="1"/>
  <c r="T1953" i="3" s="1"/>
  <c r="U1953" i="3" s="1" a="1"/>
  <c r="U1953" i="3" s="1"/>
  <c r="P1953" i="3"/>
  <c r="O1953" i="3"/>
  <c r="N1953" i="3"/>
  <c r="M1953" i="3"/>
  <c r="Z1952" i="3"/>
  <c r="Y1952" i="3"/>
  <c r="W1952" i="3"/>
  <c r="R1952" i="3"/>
  <c r="S1952" i="3" s="1"/>
  <c r="Q1952" i="3"/>
  <c r="P1952" i="3"/>
  <c r="O1952" i="3"/>
  <c r="N1952" i="3"/>
  <c r="V1952" i="3" s="1"/>
  <c r="M1952" i="3"/>
  <c r="Z1951" i="3"/>
  <c r="Y1951" i="3"/>
  <c r="W1951" i="3"/>
  <c r="V1951" i="3"/>
  <c r="R1951" i="3"/>
  <c r="S1951" i="3" s="1"/>
  <c r="Q1951" i="3"/>
  <c r="P1951" i="3"/>
  <c r="O1951" i="3"/>
  <c r="N1951" i="3"/>
  <c r="M1951" i="3"/>
  <c r="Z1950" i="3"/>
  <c r="Y1950" i="3"/>
  <c r="W1950" i="3"/>
  <c r="R1950" i="3"/>
  <c r="S1950" i="3" s="1"/>
  <c r="X1950" i="3" s="1"/>
  <c r="Q1950" i="3"/>
  <c r="O1950" i="3"/>
  <c r="P1950" i="3" s="1"/>
  <c r="N1950" i="3"/>
  <c r="V1950" i="3" s="1"/>
  <c r="M1950" i="3"/>
  <c r="Z1949" i="3"/>
  <c r="Y1949" i="3"/>
  <c r="W1949" i="3"/>
  <c r="V1949" i="3"/>
  <c r="R1949" i="3"/>
  <c r="S1949" i="3" s="1"/>
  <c r="Q1949" i="3"/>
  <c r="P1949" i="3"/>
  <c r="O1949" i="3"/>
  <c r="N1949" i="3"/>
  <c r="M1949" i="3"/>
  <c r="Z1948" i="3"/>
  <c r="Y1948" i="3"/>
  <c r="W1948" i="3"/>
  <c r="R1948" i="3"/>
  <c r="S1948" i="3" s="1"/>
  <c r="Q1948" i="3"/>
  <c r="T1948" i="3" s="1" a="1"/>
  <c r="T1948" i="3" s="1"/>
  <c r="U1948" i="3" s="1" a="1"/>
  <c r="U1948" i="3" s="1"/>
  <c r="P1948" i="3"/>
  <c r="O1948" i="3"/>
  <c r="N1948" i="3"/>
  <c r="V1948" i="3" s="1"/>
  <c r="M1948" i="3"/>
  <c r="Z1947" i="3"/>
  <c r="Y1947" i="3"/>
  <c r="W1947" i="3"/>
  <c r="V1947" i="3"/>
  <c r="R1947" i="3"/>
  <c r="S1947" i="3" s="1"/>
  <c r="Q1947" i="3"/>
  <c r="P1947" i="3"/>
  <c r="O1947" i="3"/>
  <c r="N1947" i="3"/>
  <c r="M1947" i="3"/>
  <c r="Z1946" i="3"/>
  <c r="Y1946" i="3"/>
  <c r="W1946" i="3"/>
  <c r="R1946" i="3"/>
  <c r="S1946" i="3" s="1"/>
  <c r="Q1946" i="3"/>
  <c r="O1946" i="3"/>
  <c r="P1946" i="3" s="1"/>
  <c r="N1946" i="3"/>
  <c r="V1946" i="3" s="1"/>
  <c r="M1946" i="3"/>
  <c r="Z1945" i="3"/>
  <c r="Y1945" i="3"/>
  <c r="W1945" i="3"/>
  <c r="V1945" i="3"/>
  <c r="R1945" i="3"/>
  <c r="S1945" i="3" s="1"/>
  <c r="Q1945" i="3"/>
  <c r="T1945" i="3" s="1" a="1"/>
  <c r="T1945" i="3" s="1"/>
  <c r="U1945" i="3" s="1" a="1"/>
  <c r="U1945" i="3" s="1"/>
  <c r="P1945" i="3"/>
  <c r="O1945" i="3"/>
  <c r="N1945" i="3"/>
  <c r="M1945" i="3"/>
  <c r="Z1944" i="3"/>
  <c r="Y1944" i="3"/>
  <c r="W1944" i="3"/>
  <c r="R1944" i="3"/>
  <c r="S1944" i="3" s="1"/>
  <c r="Q1944" i="3"/>
  <c r="P1944" i="3"/>
  <c r="O1944" i="3"/>
  <c r="N1944" i="3"/>
  <c r="V1944" i="3" s="1"/>
  <c r="M1944" i="3"/>
  <c r="Z1943" i="3"/>
  <c r="Y1943" i="3"/>
  <c r="W1943" i="3"/>
  <c r="V1943" i="3"/>
  <c r="R1943" i="3"/>
  <c r="S1943" i="3" s="1"/>
  <c r="Q1943" i="3"/>
  <c r="P1943" i="3"/>
  <c r="O1943" i="3"/>
  <c r="N1943" i="3"/>
  <c r="M1943" i="3"/>
  <c r="Z1942" i="3"/>
  <c r="Y1942" i="3"/>
  <c r="X1942" i="3"/>
  <c r="W1942" i="3"/>
  <c r="R1942" i="3"/>
  <c r="S1942" i="3" s="1"/>
  <c r="Q1942" i="3"/>
  <c r="O1942" i="3"/>
  <c r="P1942" i="3" s="1"/>
  <c r="N1942" i="3"/>
  <c r="V1942" i="3" s="1"/>
  <c r="M1942" i="3"/>
  <c r="Z1941" i="3"/>
  <c r="Y1941" i="3"/>
  <c r="W1941" i="3"/>
  <c r="V1941" i="3"/>
  <c r="R1941" i="3"/>
  <c r="S1941" i="3" s="1"/>
  <c r="Q1941" i="3"/>
  <c r="P1941" i="3"/>
  <c r="O1941" i="3"/>
  <c r="N1941" i="3"/>
  <c r="M1941" i="3"/>
  <c r="Z1940" i="3"/>
  <c r="Y1940" i="3"/>
  <c r="W1940" i="3"/>
  <c r="R1940" i="3"/>
  <c r="S1940" i="3" s="1"/>
  <c r="Q1940" i="3"/>
  <c r="T1940" i="3" s="1" a="1"/>
  <c r="T1940" i="3" s="1"/>
  <c r="U1940" i="3" s="1" a="1"/>
  <c r="U1940" i="3" s="1"/>
  <c r="P1940" i="3"/>
  <c r="O1940" i="3"/>
  <c r="N1940" i="3"/>
  <c r="V1940" i="3" s="1"/>
  <c r="M1940" i="3"/>
  <c r="Z1939" i="3"/>
  <c r="Y1939" i="3"/>
  <c r="W1939" i="3"/>
  <c r="V1939" i="3"/>
  <c r="R1939" i="3"/>
  <c r="S1939" i="3" s="1"/>
  <c r="Q1939" i="3"/>
  <c r="P1939" i="3"/>
  <c r="O1939" i="3"/>
  <c r="N1939" i="3"/>
  <c r="M1939" i="3"/>
  <c r="Z1938" i="3"/>
  <c r="Y1938" i="3"/>
  <c r="X1938" i="3"/>
  <c r="W1938" i="3"/>
  <c r="R1938" i="3"/>
  <c r="S1938" i="3" s="1"/>
  <c r="Q1938" i="3"/>
  <c r="O1938" i="3"/>
  <c r="P1938" i="3" s="1"/>
  <c r="N1938" i="3"/>
  <c r="V1938" i="3" s="1"/>
  <c r="M1938" i="3"/>
  <c r="Z1937" i="3"/>
  <c r="Y1937" i="3"/>
  <c r="W1937" i="3"/>
  <c r="V1937" i="3"/>
  <c r="R1937" i="3"/>
  <c r="S1937" i="3" s="1"/>
  <c r="Q1937" i="3"/>
  <c r="P1937" i="3"/>
  <c r="O1937" i="3"/>
  <c r="N1937" i="3"/>
  <c r="M1937" i="3"/>
  <c r="Z1936" i="3"/>
  <c r="Y1936" i="3"/>
  <c r="W1936" i="3"/>
  <c r="R1936" i="3"/>
  <c r="S1936" i="3" s="1"/>
  <c r="Q1936" i="3"/>
  <c r="T1936" i="3" s="1" a="1"/>
  <c r="T1936" i="3" s="1"/>
  <c r="U1936" i="3" s="1" a="1"/>
  <c r="U1936" i="3" s="1"/>
  <c r="P1936" i="3"/>
  <c r="O1936" i="3"/>
  <c r="N1936" i="3"/>
  <c r="V1936" i="3" s="1"/>
  <c r="M1936" i="3"/>
  <c r="Z1935" i="3"/>
  <c r="Y1935" i="3"/>
  <c r="W1935" i="3"/>
  <c r="V1935" i="3"/>
  <c r="R1935" i="3"/>
  <c r="S1935" i="3" s="1"/>
  <c r="Q1935" i="3"/>
  <c r="P1935" i="3"/>
  <c r="O1935" i="3"/>
  <c r="N1935" i="3"/>
  <c r="M1935" i="3"/>
  <c r="Z1934" i="3"/>
  <c r="Y1934" i="3"/>
  <c r="W1934" i="3"/>
  <c r="R1934" i="3"/>
  <c r="S1934" i="3" s="1"/>
  <c r="Q1934" i="3"/>
  <c r="O1934" i="3"/>
  <c r="P1934" i="3" s="1"/>
  <c r="N1934" i="3"/>
  <c r="V1934" i="3" s="1"/>
  <c r="M1934" i="3"/>
  <c r="Z1933" i="3"/>
  <c r="Y1933" i="3"/>
  <c r="W1933" i="3"/>
  <c r="V1933" i="3"/>
  <c r="R1933" i="3"/>
  <c r="S1933" i="3" s="1"/>
  <c r="Q1933" i="3"/>
  <c r="T1933" i="3" s="1" a="1"/>
  <c r="T1933" i="3" s="1"/>
  <c r="U1933" i="3" s="1" a="1"/>
  <c r="U1933" i="3" s="1"/>
  <c r="P1933" i="3"/>
  <c r="O1933" i="3"/>
  <c r="N1933" i="3"/>
  <c r="M1933" i="3"/>
  <c r="Z1932" i="3"/>
  <c r="Y1932" i="3"/>
  <c r="W1932" i="3"/>
  <c r="R1932" i="3"/>
  <c r="S1932" i="3" s="1"/>
  <c r="Q1932" i="3"/>
  <c r="P1932" i="3"/>
  <c r="O1932" i="3"/>
  <c r="N1932" i="3"/>
  <c r="V1932" i="3" s="1"/>
  <c r="M1932" i="3"/>
  <c r="Z1931" i="3"/>
  <c r="Y1931" i="3"/>
  <c r="W1931" i="3"/>
  <c r="V1931" i="3"/>
  <c r="R1931" i="3"/>
  <c r="S1931" i="3" s="1"/>
  <c r="Q1931" i="3"/>
  <c r="P1931" i="3"/>
  <c r="O1931" i="3"/>
  <c r="N1931" i="3"/>
  <c r="M1931" i="3"/>
  <c r="Z1930" i="3"/>
  <c r="Y1930" i="3"/>
  <c r="X1930" i="3"/>
  <c r="W1930" i="3"/>
  <c r="R1930" i="3"/>
  <c r="S1930" i="3" s="1"/>
  <c r="Q1930" i="3"/>
  <c r="O1930" i="3"/>
  <c r="P1930" i="3" s="1"/>
  <c r="N1930" i="3"/>
  <c r="V1930" i="3" s="1"/>
  <c r="M1930" i="3"/>
  <c r="Z1929" i="3"/>
  <c r="Y1929" i="3"/>
  <c r="W1929" i="3"/>
  <c r="V1929" i="3"/>
  <c r="R1929" i="3"/>
  <c r="S1929" i="3" s="1"/>
  <c r="Q1929" i="3"/>
  <c r="P1929" i="3"/>
  <c r="O1929" i="3"/>
  <c r="N1929" i="3"/>
  <c r="M1929" i="3"/>
  <c r="Z1928" i="3"/>
  <c r="Y1928" i="3"/>
  <c r="W1928" i="3"/>
  <c r="R1928" i="3"/>
  <c r="S1928" i="3" s="1"/>
  <c r="Q1928" i="3"/>
  <c r="T1928" i="3" s="1" a="1"/>
  <c r="T1928" i="3" s="1"/>
  <c r="U1928" i="3" s="1" a="1"/>
  <c r="U1928" i="3" s="1"/>
  <c r="P1928" i="3"/>
  <c r="O1928" i="3"/>
  <c r="N1928" i="3"/>
  <c r="V1928" i="3" s="1"/>
  <c r="M1928" i="3"/>
  <c r="Z1927" i="3"/>
  <c r="Y1927" i="3"/>
  <c r="W1927" i="3"/>
  <c r="V1927" i="3"/>
  <c r="R1927" i="3"/>
  <c r="S1927" i="3" s="1"/>
  <c r="Q1927" i="3"/>
  <c r="P1927" i="3"/>
  <c r="O1927" i="3"/>
  <c r="N1927" i="3"/>
  <c r="M1927" i="3"/>
  <c r="Z1926" i="3"/>
  <c r="Y1926" i="3"/>
  <c r="X1926" i="3"/>
  <c r="W1926" i="3"/>
  <c r="R1926" i="3"/>
  <c r="S1926" i="3" s="1"/>
  <c r="Q1926" i="3"/>
  <c r="O1926" i="3"/>
  <c r="P1926" i="3" s="1"/>
  <c r="N1926" i="3"/>
  <c r="V1926" i="3" s="1"/>
  <c r="M1926" i="3"/>
  <c r="Z1925" i="3"/>
  <c r="Y1925" i="3"/>
  <c r="W1925" i="3"/>
  <c r="V1925" i="3"/>
  <c r="R1925" i="3"/>
  <c r="S1925" i="3" s="1"/>
  <c r="Q1925" i="3"/>
  <c r="P1925" i="3"/>
  <c r="O1925" i="3"/>
  <c r="N1925" i="3"/>
  <c r="M1925" i="3"/>
  <c r="Z1924" i="3"/>
  <c r="Y1924" i="3"/>
  <c r="W1924" i="3"/>
  <c r="R1924" i="3"/>
  <c r="S1924" i="3" s="1"/>
  <c r="Q1924" i="3"/>
  <c r="T1924" i="3" s="1" a="1"/>
  <c r="T1924" i="3" s="1"/>
  <c r="U1924" i="3" s="1" a="1"/>
  <c r="U1924" i="3" s="1"/>
  <c r="P1924" i="3"/>
  <c r="O1924" i="3"/>
  <c r="N1924" i="3"/>
  <c r="V1924" i="3" s="1"/>
  <c r="M1924" i="3"/>
  <c r="Z1923" i="3"/>
  <c r="Y1923" i="3"/>
  <c r="W1923" i="3"/>
  <c r="V1923" i="3"/>
  <c r="R1923" i="3"/>
  <c r="S1923" i="3" s="1"/>
  <c r="Q1923" i="3"/>
  <c r="P1923" i="3"/>
  <c r="O1923" i="3"/>
  <c r="N1923" i="3"/>
  <c r="M1923" i="3"/>
  <c r="Z1922" i="3"/>
  <c r="Y1922" i="3"/>
  <c r="W1922" i="3"/>
  <c r="R1922" i="3"/>
  <c r="S1922" i="3" s="1"/>
  <c r="X1922" i="3" s="1"/>
  <c r="Q1922" i="3"/>
  <c r="O1922" i="3"/>
  <c r="P1922" i="3" s="1"/>
  <c r="N1922" i="3"/>
  <c r="V1922" i="3" s="1"/>
  <c r="M1922" i="3"/>
  <c r="Z1921" i="3"/>
  <c r="Y1921" i="3"/>
  <c r="W1921" i="3"/>
  <c r="V1921" i="3"/>
  <c r="R1921" i="3"/>
  <c r="S1921" i="3" s="1"/>
  <c r="Q1921" i="3"/>
  <c r="T1921" i="3" s="1" a="1"/>
  <c r="T1921" i="3" s="1"/>
  <c r="U1921" i="3" s="1" a="1"/>
  <c r="U1921" i="3" s="1"/>
  <c r="P1921" i="3"/>
  <c r="O1921" i="3"/>
  <c r="N1921" i="3"/>
  <c r="M1921" i="3"/>
  <c r="Z1920" i="3"/>
  <c r="Y1920" i="3"/>
  <c r="W1920" i="3"/>
  <c r="R1920" i="3"/>
  <c r="S1920" i="3" s="1"/>
  <c r="Q1920" i="3"/>
  <c r="P1920" i="3"/>
  <c r="O1920" i="3"/>
  <c r="N1920" i="3"/>
  <c r="V1920" i="3" s="1"/>
  <c r="M1920" i="3"/>
  <c r="Z1919" i="3"/>
  <c r="Y1919" i="3"/>
  <c r="W1919" i="3"/>
  <c r="V1919" i="3"/>
  <c r="R1919" i="3"/>
  <c r="S1919" i="3" s="1"/>
  <c r="Q1919" i="3"/>
  <c r="P1919" i="3"/>
  <c r="O1919" i="3"/>
  <c r="N1919" i="3"/>
  <c r="M1919" i="3"/>
  <c r="Z1918" i="3"/>
  <c r="Y1918" i="3"/>
  <c r="W1918" i="3"/>
  <c r="R1918" i="3"/>
  <c r="S1918" i="3" s="1"/>
  <c r="X1918" i="3" s="1"/>
  <c r="Q1918" i="3"/>
  <c r="O1918" i="3"/>
  <c r="P1918" i="3" s="1"/>
  <c r="N1918" i="3"/>
  <c r="V1918" i="3" s="1"/>
  <c r="M1918" i="3"/>
  <c r="Z1917" i="3"/>
  <c r="Y1917" i="3"/>
  <c r="W1917" i="3"/>
  <c r="V1917" i="3"/>
  <c r="R1917" i="3"/>
  <c r="S1917" i="3" s="1"/>
  <c r="Q1917" i="3"/>
  <c r="P1917" i="3"/>
  <c r="O1917" i="3"/>
  <c r="N1917" i="3"/>
  <c r="M1917" i="3"/>
  <c r="Z1916" i="3"/>
  <c r="Y1916" i="3"/>
  <c r="W1916" i="3"/>
  <c r="R1916" i="3"/>
  <c r="S1916" i="3" s="1"/>
  <c r="Q1916" i="3"/>
  <c r="T1916" i="3" s="1" a="1"/>
  <c r="T1916" i="3" s="1"/>
  <c r="U1916" i="3" s="1" a="1"/>
  <c r="U1916" i="3" s="1"/>
  <c r="P1916" i="3"/>
  <c r="O1916" i="3"/>
  <c r="N1916" i="3"/>
  <c r="V1916" i="3" s="1"/>
  <c r="M1916" i="3"/>
  <c r="Z1915" i="3"/>
  <c r="Y1915" i="3"/>
  <c r="W1915" i="3"/>
  <c r="V1915" i="3"/>
  <c r="R1915" i="3"/>
  <c r="S1915" i="3" s="1"/>
  <c r="Q1915" i="3"/>
  <c r="P1915" i="3"/>
  <c r="O1915" i="3"/>
  <c r="N1915" i="3"/>
  <c r="M1915" i="3"/>
  <c r="Z1914" i="3"/>
  <c r="Y1914" i="3"/>
  <c r="W1914" i="3"/>
  <c r="R1914" i="3"/>
  <c r="S1914" i="3" s="1"/>
  <c r="Q1914" i="3"/>
  <c r="O1914" i="3"/>
  <c r="P1914" i="3" s="1"/>
  <c r="N1914" i="3"/>
  <c r="V1914" i="3" s="1"/>
  <c r="M1914" i="3"/>
  <c r="Z1913" i="3"/>
  <c r="Y1913" i="3"/>
  <c r="W1913" i="3"/>
  <c r="V1913" i="3"/>
  <c r="R1913" i="3"/>
  <c r="S1913" i="3" s="1"/>
  <c r="Q1913" i="3"/>
  <c r="P1913" i="3"/>
  <c r="O1913" i="3"/>
  <c r="N1913" i="3"/>
  <c r="M1913" i="3"/>
  <c r="Z1912" i="3"/>
  <c r="Y1912" i="3"/>
  <c r="W1912" i="3"/>
  <c r="R1912" i="3"/>
  <c r="S1912" i="3" s="1"/>
  <c r="Q1912" i="3"/>
  <c r="P1912" i="3"/>
  <c r="O1912" i="3"/>
  <c r="N1912" i="3"/>
  <c r="V1912" i="3" s="1"/>
  <c r="M1912" i="3"/>
  <c r="Z1911" i="3"/>
  <c r="Y1911" i="3"/>
  <c r="W1911" i="3"/>
  <c r="V1911" i="3"/>
  <c r="R1911" i="3"/>
  <c r="S1911" i="3" s="1"/>
  <c r="Q1911" i="3"/>
  <c r="P1911" i="3"/>
  <c r="O1911" i="3"/>
  <c r="N1911" i="3"/>
  <c r="M1911" i="3"/>
  <c r="Z1910" i="3"/>
  <c r="Y1910" i="3"/>
  <c r="X1910" i="3"/>
  <c r="W1910" i="3"/>
  <c r="R1910" i="3"/>
  <c r="S1910" i="3" s="1"/>
  <c r="Q1910" i="3"/>
  <c r="O1910" i="3"/>
  <c r="P1910" i="3" s="1"/>
  <c r="N1910" i="3"/>
  <c r="V1910" i="3" s="1"/>
  <c r="M1910" i="3"/>
  <c r="Z1909" i="3"/>
  <c r="Y1909" i="3"/>
  <c r="W1909" i="3"/>
  <c r="V1909" i="3"/>
  <c r="R1909" i="3"/>
  <c r="S1909" i="3" s="1"/>
  <c r="Q1909" i="3"/>
  <c r="P1909" i="3"/>
  <c r="O1909" i="3"/>
  <c r="N1909" i="3"/>
  <c r="M1909" i="3"/>
  <c r="Z1908" i="3"/>
  <c r="Y1908" i="3"/>
  <c r="W1908" i="3"/>
  <c r="R1908" i="3"/>
  <c r="S1908" i="3" s="1"/>
  <c r="Q1908" i="3"/>
  <c r="T1908" i="3" s="1" a="1"/>
  <c r="T1908" i="3" s="1"/>
  <c r="U1908" i="3" s="1" a="1"/>
  <c r="U1908" i="3" s="1"/>
  <c r="P1908" i="3"/>
  <c r="O1908" i="3"/>
  <c r="N1908" i="3"/>
  <c r="V1908" i="3" s="1"/>
  <c r="M1908" i="3"/>
  <c r="Z1907" i="3"/>
  <c r="Y1907" i="3"/>
  <c r="W1907" i="3"/>
  <c r="V1907" i="3"/>
  <c r="R1907" i="3"/>
  <c r="S1907" i="3" s="1"/>
  <c r="Q1907" i="3"/>
  <c r="P1907" i="3"/>
  <c r="O1907" i="3"/>
  <c r="N1907" i="3"/>
  <c r="M1907" i="3"/>
  <c r="Z1906" i="3"/>
  <c r="Y1906" i="3"/>
  <c r="X1906" i="3"/>
  <c r="W1906" i="3"/>
  <c r="R1906" i="3"/>
  <c r="S1906" i="3" s="1"/>
  <c r="Q1906" i="3"/>
  <c r="O1906" i="3"/>
  <c r="P1906" i="3" s="1"/>
  <c r="N1906" i="3"/>
  <c r="V1906" i="3" s="1"/>
  <c r="M1906" i="3"/>
  <c r="Z1905" i="3"/>
  <c r="Y1905" i="3"/>
  <c r="W1905" i="3"/>
  <c r="V1905" i="3"/>
  <c r="R1905" i="3"/>
  <c r="S1905" i="3" s="1"/>
  <c r="Q1905" i="3"/>
  <c r="P1905" i="3"/>
  <c r="O1905" i="3"/>
  <c r="N1905" i="3"/>
  <c r="M1905" i="3"/>
  <c r="Z1904" i="3"/>
  <c r="Y1904" i="3"/>
  <c r="W1904" i="3"/>
  <c r="R1904" i="3"/>
  <c r="S1904" i="3" s="1"/>
  <c r="Q1904" i="3"/>
  <c r="T1904" i="3" s="1" a="1"/>
  <c r="T1904" i="3" s="1"/>
  <c r="U1904" i="3" s="1" a="1"/>
  <c r="U1904" i="3" s="1"/>
  <c r="P1904" i="3"/>
  <c r="O1904" i="3"/>
  <c r="N1904" i="3"/>
  <c r="V1904" i="3" s="1"/>
  <c r="M1904" i="3"/>
  <c r="Z1903" i="3"/>
  <c r="Y1903" i="3"/>
  <c r="W1903" i="3"/>
  <c r="V1903" i="3"/>
  <c r="R1903" i="3"/>
  <c r="S1903" i="3" s="1"/>
  <c r="Q1903" i="3"/>
  <c r="P1903" i="3"/>
  <c r="O1903" i="3"/>
  <c r="N1903" i="3"/>
  <c r="M1903" i="3"/>
  <c r="Z1902" i="3"/>
  <c r="Y1902" i="3"/>
  <c r="W1902" i="3"/>
  <c r="R1902" i="3"/>
  <c r="S1902" i="3" s="1"/>
  <c r="Q1902" i="3"/>
  <c r="O1902" i="3"/>
  <c r="P1902" i="3" s="1"/>
  <c r="N1902" i="3"/>
  <c r="V1902" i="3" s="1"/>
  <c r="M1902" i="3"/>
  <c r="Z1901" i="3"/>
  <c r="Y1901" i="3"/>
  <c r="W1901" i="3"/>
  <c r="V1901" i="3"/>
  <c r="R1901" i="3"/>
  <c r="S1901" i="3" s="1"/>
  <c r="Q1901" i="3"/>
  <c r="T1901" i="3" s="1" a="1"/>
  <c r="T1901" i="3" s="1"/>
  <c r="U1901" i="3" s="1" a="1"/>
  <c r="U1901" i="3" s="1"/>
  <c r="P1901" i="3"/>
  <c r="O1901" i="3"/>
  <c r="N1901" i="3"/>
  <c r="M1901" i="3"/>
  <c r="Z1900" i="3"/>
  <c r="Y1900" i="3"/>
  <c r="W1900" i="3"/>
  <c r="R1900" i="3"/>
  <c r="S1900" i="3" s="1"/>
  <c r="Q1900" i="3"/>
  <c r="P1900" i="3"/>
  <c r="O1900" i="3"/>
  <c r="N1900" i="3"/>
  <c r="V1900" i="3" s="1"/>
  <c r="M1900" i="3"/>
  <c r="Z1899" i="3"/>
  <c r="Y1899" i="3"/>
  <c r="W1899" i="3"/>
  <c r="V1899" i="3"/>
  <c r="R1899" i="3"/>
  <c r="S1899" i="3" s="1"/>
  <c r="Q1899" i="3"/>
  <c r="P1899" i="3"/>
  <c r="O1899" i="3"/>
  <c r="N1899" i="3"/>
  <c r="M1899" i="3"/>
  <c r="Z1898" i="3"/>
  <c r="Y1898" i="3"/>
  <c r="X1898" i="3"/>
  <c r="W1898" i="3"/>
  <c r="R1898" i="3"/>
  <c r="S1898" i="3" s="1"/>
  <c r="Q1898" i="3"/>
  <c r="O1898" i="3"/>
  <c r="P1898" i="3" s="1"/>
  <c r="N1898" i="3"/>
  <c r="V1898" i="3" s="1"/>
  <c r="M1898" i="3"/>
  <c r="Z1897" i="3"/>
  <c r="Y1897" i="3"/>
  <c r="W1897" i="3"/>
  <c r="V1897" i="3"/>
  <c r="R1897" i="3"/>
  <c r="S1897" i="3" s="1"/>
  <c r="Q1897" i="3"/>
  <c r="P1897" i="3"/>
  <c r="O1897" i="3"/>
  <c r="N1897" i="3"/>
  <c r="M1897" i="3"/>
  <c r="Z1896" i="3"/>
  <c r="Y1896" i="3"/>
  <c r="W1896" i="3"/>
  <c r="R1896" i="3"/>
  <c r="S1896" i="3" s="1"/>
  <c r="Q1896" i="3"/>
  <c r="T1896" i="3" s="1" a="1"/>
  <c r="T1896" i="3" s="1"/>
  <c r="U1896" i="3" s="1" a="1"/>
  <c r="U1896" i="3" s="1"/>
  <c r="P1896" i="3"/>
  <c r="O1896" i="3"/>
  <c r="N1896" i="3"/>
  <c r="V1896" i="3" s="1"/>
  <c r="M1896" i="3"/>
  <c r="Z1895" i="3"/>
  <c r="Y1895" i="3"/>
  <c r="W1895" i="3"/>
  <c r="V1895" i="3"/>
  <c r="R1895" i="3"/>
  <c r="S1895" i="3" s="1"/>
  <c r="Q1895" i="3"/>
  <c r="P1895" i="3"/>
  <c r="O1895" i="3"/>
  <c r="N1895" i="3"/>
  <c r="M1895" i="3"/>
  <c r="Z1894" i="3"/>
  <c r="Y1894" i="3"/>
  <c r="X1894" i="3"/>
  <c r="W1894" i="3"/>
  <c r="R1894" i="3"/>
  <c r="S1894" i="3" s="1"/>
  <c r="Q1894" i="3"/>
  <c r="O1894" i="3"/>
  <c r="P1894" i="3" s="1"/>
  <c r="N1894" i="3"/>
  <c r="V1894" i="3" s="1"/>
  <c r="M1894" i="3"/>
  <c r="Z1893" i="3"/>
  <c r="Y1893" i="3"/>
  <c r="W1893" i="3"/>
  <c r="V1893" i="3"/>
  <c r="R1893" i="3"/>
  <c r="S1893" i="3" s="1"/>
  <c r="Q1893" i="3"/>
  <c r="P1893" i="3"/>
  <c r="O1893" i="3"/>
  <c r="N1893" i="3"/>
  <c r="M1893" i="3"/>
  <c r="Z1892" i="3"/>
  <c r="Y1892" i="3"/>
  <c r="W1892" i="3"/>
  <c r="R1892" i="3"/>
  <c r="S1892" i="3" s="1"/>
  <c r="Q1892" i="3"/>
  <c r="T1892" i="3" s="1" a="1"/>
  <c r="T1892" i="3" s="1"/>
  <c r="U1892" i="3" s="1" a="1"/>
  <c r="U1892" i="3" s="1"/>
  <c r="P1892" i="3"/>
  <c r="O1892" i="3"/>
  <c r="N1892" i="3"/>
  <c r="V1892" i="3" s="1"/>
  <c r="M1892" i="3"/>
  <c r="Z1891" i="3"/>
  <c r="Y1891" i="3"/>
  <c r="W1891" i="3"/>
  <c r="V1891" i="3"/>
  <c r="R1891" i="3"/>
  <c r="S1891" i="3" s="1"/>
  <c r="Q1891" i="3"/>
  <c r="P1891" i="3"/>
  <c r="O1891" i="3"/>
  <c r="N1891" i="3"/>
  <c r="M1891" i="3"/>
  <c r="Z1890" i="3"/>
  <c r="Y1890" i="3"/>
  <c r="W1890" i="3"/>
  <c r="R1890" i="3"/>
  <c r="S1890" i="3" s="1"/>
  <c r="X1890" i="3" s="1"/>
  <c r="Q1890" i="3"/>
  <c r="O1890" i="3"/>
  <c r="P1890" i="3" s="1"/>
  <c r="N1890" i="3"/>
  <c r="V1890" i="3" s="1"/>
  <c r="M1890" i="3"/>
  <c r="Z1889" i="3"/>
  <c r="Y1889" i="3"/>
  <c r="W1889" i="3"/>
  <c r="V1889" i="3"/>
  <c r="R1889" i="3"/>
  <c r="S1889" i="3" s="1"/>
  <c r="Q1889" i="3"/>
  <c r="T1889" i="3" s="1" a="1"/>
  <c r="T1889" i="3" s="1"/>
  <c r="U1889" i="3" s="1" a="1"/>
  <c r="U1889" i="3" s="1"/>
  <c r="P1889" i="3"/>
  <c r="O1889" i="3"/>
  <c r="N1889" i="3"/>
  <c r="M1889" i="3"/>
  <c r="Z1888" i="3"/>
  <c r="Y1888" i="3"/>
  <c r="W1888" i="3"/>
  <c r="R1888" i="3"/>
  <c r="S1888" i="3" s="1"/>
  <c r="Q1888" i="3"/>
  <c r="P1888" i="3"/>
  <c r="O1888" i="3"/>
  <c r="N1888" i="3"/>
  <c r="V1888" i="3" s="1"/>
  <c r="M1888" i="3"/>
  <c r="Z1887" i="3"/>
  <c r="Y1887" i="3"/>
  <c r="W1887" i="3"/>
  <c r="V1887" i="3"/>
  <c r="R1887" i="3"/>
  <c r="S1887" i="3" s="1"/>
  <c r="Q1887" i="3"/>
  <c r="P1887" i="3"/>
  <c r="O1887" i="3"/>
  <c r="N1887" i="3"/>
  <c r="M1887" i="3"/>
  <c r="Z1886" i="3"/>
  <c r="Y1886" i="3"/>
  <c r="W1886" i="3"/>
  <c r="R1886" i="3"/>
  <c r="S1886" i="3" s="1"/>
  <c r="X1886" i="3" s="1"/>
  <c r="Q1886" i="3"/>
  <c r="O1886" i="3"/>
  <c r="P1886" i="3" s="1"/>
  <c r="N1886" i="3"/>
  <c r="V1886" i="3" s="1"/>
  <c r="M1886" i="3"/>
  <c r="Z1885" i="3"/>
  <c r="Y1885" i="3"/>
  <c r="W1885" i="3"/>
  <c r="V1885" i="3"/>
  <c r="R1885" i="3"/>
  <c r="S1885" i="3" s="1"/>
  <c r="Q1885" i="3"/>
  <c r="P1885" i="3"/>
  <c r="O1885" i="3"/>
  <c r="N1885" i="3"/>
  <c r="M1885" i="3"/>
  <c r="Z1884" i="3"/>
  <c r="Y1884" i="3"/>
  <c r="W1884" i="3"/>
  <c r="R1884" i="3"/>
  <c r="S1884" i="3" s="1"/>
  <c r="Q1884" i="3"/>
  <c r="T1884" i="3" s="1" a="1"/>
  <c r="T1884" i="3" s="1"/>
  <c r="U1884" i="3" s="1" a="1"/>
  <c r="U1884" i="3" s="1"/>
  <c r="P1884" i="3"/>
  <c r="O1884" i="3"/>
  <c r="N1884" i="3"/>
  <c r="V1884" i="3" s="1"/>
  <c r="M1884" i="3"/>
  <c r="Z1883" i="3"/>
  <c r="Y1883" i="3"/>
  <c r="W1883" i="3"/>
  <c r="V1883" i="3"/>
  <c r="R1883" i="3"/>
  <c r="S1883" i="3" s="1"/>
  <c r="Q1883" i="3"/>
  <c r="P1883" i="3"/>
  <c r="O1883" i="3"/>
  <c r="N1883" i="3"/>
  <c r="M1883" i="3"/>
  <c r="Z1882" i="3"/>
  <c r="Y1882" i="3"/>
  <c r="W1882" i="3"/>
  <c r="R1882" i="3"/>
  <c r="S1882" i="3" s="1"/>
  <c r="Q1882" i="3"/>
  <c r="O1882" i="3"/>
  <c r="P1882" i="3" s="1"/>
  <c r="N1882" i="3"/>
  <c r="V1882" i="3" s="1"/>
  <c r="M1882" i="3"/>
  <c r="Z1881" i="3"/>
  <c r="Y1881" i="3"/>
  <c r="W1881" i="3"/>
  <c r="V1881" i="3"/>
  <c r="R1881" i="3"/>
  <c r="S1881" i="3" s="1"/>
  <c r="Q1881" i="3"/>
  <c r="T1881" i="3" s="1" a="1"/>
  <c r="T1881" i="3" s="1"/>
  <c r="U1881" i="3" s="1" a="1"/>
  <c r="U1881" i="3" s="1"/>
  <c r="P1881" i="3"/>
  <c r="O1881" i="3"/>
  <c r="N1881" i="3"/>
  <c r="M1881" i="3"/>
  <c r="Z1880" i="3"/>
  <c r="Y1880" i="3"/>
  <c r="W1880" i="3"/>
  <c r="R1880" i="3"/>
  <c r="S1880" i="3" s="1"/>
  <c r="Q1880" i="3"/>
  <c r="P1880" i="3"/>
  <c r="O1880" i="3"/>
  <c r="N1880" i="3"/>
  <c r="V1880" i="3" s="1"/>
  <c r="M1880" i="3"/>
  <c r="Z1879" i="3"/>
  <c r="Y1879" i="3"/>
  <c r="W1879" i="3"/>
  <c r="V1879" i="3"/>
  <c r="R1879" i="3"/>
  <c r="S1879" i="3" s="1"/>
  <c r="Q1879" i="3"/>
  <c r="P1879" i="3"/>
  <c r="O1879" i="3"/>
  <c r="N1879" i="3"/>
  <c r="M1879" i="3"/>
  <c r="Z1878" i="3"/>
  <c r="Y1878" i="3"/>
  <c r="X1878" i="3"/>
  <c r="W1878" i="3"/>
  <c r="R1878" i="3"/>
  <c r="S1878" i="3" s="1"/>
  <c r="Q1878" i="3"/>
  <c r="O1878" i="3"/>
  <c r="P1878" i="3" s="1"/>
  <c r="N1878" i="3"/>
  <c r="V1878" i="3" s="1"/>
  <c r="M1878" i="3"/>
  <c r="Z1877" i="3"/>
  <c r="Y1877" i="3"/>
  <c r="W1877" i="3"/>
  <c r="V1877" i="3"/>
  <c r="R1877" i="3"/>
  <c r="S1877" i="3" s="1"/>
  <c r="Q1877" i="3"/>
  <c r="P1877" i="3"/>
  <c r="O1877" i="3"/>
  <c r="N1877" i="3"/>
  <c r="M1877" i="3"/>
  <c r="Z1876" i="3"/>
  <c r="Y1876" i="3"/>
  <c r="W1876" i="3"/>
  <c r="R1876" i="3"/>
  <c r="S1876" i="3" s="1"/>
  <c r="Q1876" i="3"/>
  <c r="T1876" i="3" s="1" a="1"/>
  <c r="T1876" i="3" s="1"/>
  <c r="U1876" i="3" s="1" a="1"/>
  <c r="U1876" i="3" s="1"/>
  <c r="P1876" i="3"/>
  <c r="O1876" i="3"/>
  <c r="N1876" i="3"/>
  <c r="V1876" i="3" s="1"/>
  <c r="M1876" i="3"/>
  <c r="Z1875" i="3"/>
  <c r="Y1875" i="3"/>
  <c r="W1875" i="3"/>
  <c r="V1875" i="3"/>
  <c r="R1875" i="3"/>
  <c r="S1875" i="3" s="1"/>
  <c r="Q1875" i="3"/>
  <c r="P1875" i="3"/>
  <c r="O1875" i="3"/>
  <c r="N1875" i="3"/>
  <c r="M1875" i="3"/>
  <c r="Z1874" i="3"/>
  <c r="Y1874" i="3"/>
  <c r="X1874" i="3"/>
  <c r="W1874" i="3"/>
  <c r="R1874" i="3"/>
  <c r="S1874" i="3" s="1"/>
  <c r="Q1874" i="3"/>
  <c r="O1874" i="3"/>
  <c r="P1874" i="3" s="1"/>
  <c r="N1874" i="3"/>
  <c r="V1874" i="3" s="1"/>
  <c r="M1874" i="3"/>
  <c r="Z1873" i="3"/>
  <c r="Y1873" i="3"/>
  <c r="W1873" i="3"/>
  <c r="V1873" i="3"/>
  <c r="R1873" i="3"/>
  <c r="S1873" i="3" s="1"/>
  <c r="Q1873" i="3"/>
  <c r="P1873" i="3"/>
  <c r="O1873" i="3"/>
  <c r="N1873" i="3"/>
  <c r="M1873" i="3"/>
  <c r="Z1872" i="3"/>
  <c r="Y1872" i="3"/>
  <c r="W1872" i="3"/>
  <c r="R1872" i="3"/>
  <c r="S1872" i="3" s="1"/>
  <c r="Q1872" i="3"/>
  <c r="T1872" i="3" s="1" a="1"/>
  <c r="T1872" i="3" s="1"/>
  <c r="U1872" i="3" s="1" a="1"/>
  <c r="U1872" i="3" s="1"/>
  <c r="O1872" i="3"/>
  <c r="P1872" i="3" s="1"/>
  <c r="N1872" i="3"/>
  <c r="V1872" i="3" s="1"/>
  <c r="M1872" i="3"/>
  <c r="Z1871" i="3"/>
  <c r="Y1871" i="3"/>
  <c r="W1871" i="3"/>
  <c r="V1871" i="3"/>
  <c r="R1871" i="3"/>
  <c r="S1871" i="3" s="1"/>
  <c r="Q1871" i="3"/>
  <c r="P1871" i="3"/>
  <c r="O1871" i="3"/>
  <c r="N1871" i="3"/>
  <c r="M1871" i="3"/>
  <c r="Z1870" i="3"/>
  <c r="Y1870" i="3"/>
  <c r="X1870" i="3"/>
  <c r="W1870" i="3"/>
  <c r="R1870" i="3"/>
  <c r="S1870" i="3" s="1"/>
  <c r="Q1870" i="3"/>
  <c r="O1870" i="3"/>
  <c r="P1870" i="3" s="1"/>
  <c r="N1870" i="3"/>
  <c r="V1870" i="3" s="1"/>
  <c r="M1870" i="3"/>
  <c r="Z1869" i="3"/>
  <c r="Y1869" i="3"/>
  <c r="W1869" i="3"/>
  <c r="V1869" i="3"/>
  <c r="R1869" i="3"/>
  <c r="S1869" i="3" s="1"/>
  <c r="Q1869" i="3"/>
  <c r="P1869" i="3"/>
  <c r="O1869" i="3"/>
  <c r="N1869" i="3"/>
  <c r="M1869" i="3"/>
  <c r="Z1868" i="3"/>
  <c r="Y1868" i="3"/>
  <c r="W1868" i="3"/>
  <c r="R1868" i="3"/>
  <c r="S1868" i="3" s="1"/>
  <c r="Q1868" i="3"/>
  <c r="T1868" i="3" s="1" a="1"/>
  <c r="T1868" i="3" s="1"/>
  <c r="U1868" i="3" s="1" a="1"/>
  <c r="U1868" i="3" s="1"/>
  <c r="O1868" i="3"/>
  <c r="P1868" i="3" s="1"/>
  <c r="N1868" i="3"/>
  <c r="V1868" i="3" s="1"/>
  <c r="M1868" i="3"/>
  <c r="Z1867" i="3"/>
  <c r="Y1867" i="3"/>
  <c r="W1867" i="3"/>
  <c r="V1867" i="3"/>
  <c r="R1867" i="3"/>
  <c r="S1867" i="3" s="1"/>
  <c r="Q1867" i="3"/>
  <c r="P1867" i="3"/>
  <c r="O1867" i="3"/>
  <c r="N1867" i="3"/>
  <c r="M1867" i="3"/>
  <c r="Z1866" i="3"/>
  <c r="Y1866" i="3"/>
  <c r="X1866" i="3"/>
  <c r="W1866" i="3"/>
  <c r="R1866" i="3"/>
  <c r="S1866" i="3" s="1"/>
  <c r="Q1866" i="3"/>
  <c r="O1866" i="3"/>
  <c r="P1866" i="3" s="1"/>
  <c r="N1866" i="3"/>
  <c r="V1866" i="3" s="1"/>
  <c r="M1866" i="3"/>
  <c r="Z1865" i="3"/>
  <c r="Y1865" i="3"/>
  <c r="W1865" i="3"/>
  <c r="V1865" i="3"/>
  <c r="R1865" i="3"/>
  <c r="S1865" i="3" s="1"/>
  <c r="Q1865" i="3"/>
  <c r="P1865" i="3"/>
  <c r="O1865" i="3"/>
  <c r="N1865" i="3"/>
  <c r="M1865" i="3"/>
  <c r="Z1864" i="3"/>
  <c r="Y1864" i="3"/>
  <c r="W1864" i="3"/>
  <c r="R1864" i="3"/>
  <c r="S1864" i="3" s="1"/>
  <c r="Q1864" i="3"/>
  <c r="T1864" i="3" s="1" a="1"/>
  <c r="T1864" i="3" s="1"/>
  <c r="U1864" i="3" s="1" a="1"/>
  <c r="U1864" i="3" s="1"/>
  <c r="O1864" i="3"/>
  <c r="P1864" i="3" s="1"/>
  <c r="N1864" i="3"/>
  <c r="V1864" i="3" s="1"/>
  <c r="M1864" i="3"/>
  <c r="Z1863" i="3"/>
  <c r="Y1863" i="3"/>
  <c r="W1863" i="3"/>
  <c r="V1863" i="3"/>
  <c r="R1863" i="3"/>
  <c r="S1863" i="3" s="1"/>
  <c r="Q1863" i="3"/>
  <c r="P1863" i="3"/>
  <c r="O1863" i="3"/>
  <c r="N1863" i="3"/>
  <c r="M1863" i="3"/>
  <c r="Z1862" i="3"/>
  <c r="Y1862" i="3"/>
  <c r="X1862" i="3"/>
  <c r="W1862" i="3"/>
  <c r="R1862" i="3"/>
  <c r="S1862" i="3" s="1"/>
  <c r="Q1862" i="3"/>
  <c r="O1862" i="3"/>
  <c r="P1862" i="3" s="1"/>
  <c r="N1862" i="3"/>
  <c r="V1862" i="3" s="1"/>
  <c r="M1862" i="3"/>
  <c r="Z1861" i="3"/>
  <c r="Y1861" i="3"/>
  <c r="W1861" i="3"/>
  <c r="V1861" i="3"/>
  <c r="R1861" i="3"/>
  <c r="S1861" i="3" s="1"/>
  <c r="Q1861" i="3"/>
  <c r="P1861" i="3"/>
  <c r="O1861" i="3"/>
  <c r="N1861" i="3"/>
  <c r="M1861" i="3"/>
  <c r="Z1860" i="3"/>
  <c r="Y1860" i="3"/>
  <c r="W1860" i="3"/>
  <c r="R1860" i="3"/>
  <c r="S1860" i="3" s="1"/>
  <c r="Q1860" i="3"/>
  <c r="T1860" i="3" s="1" a="1"/>
  <c r="T1860" i="3" s="1"/>
  <c r="U1860" i="3" s="1" a="1"/>
  <c r="U1860" i="3" s="1"/>
  <c r="O1860" i="3"/>
  <c r="P1860" i="3" s="1"/>
  <c r="N1860" i="3"/>
  <c r="V1860" i="3" s="1"/>
  <c r="M1860" i="3"/>
  <c r="Z1859" i="3"/>
  <c r="Y1859" i="3"/>
  <c r="W1859" i="3"/>
  <c r="V1859" i="3"/>
  <c r="R1859" i="3"/>
  <c r="S1859" i="3" s="1"/>
  <c r="Q1859" i="3"/>
  <c r="P1859" i="3"/>
  <c r="O1859" i="3"/>
  <c r="N1859" i="3"/>
  <c r="M1859" i="3"/>
  <c r="Z1858" i="3"/>
  <c r="Y1858" i="3"/>
  <c r="W1858" i="3"/>
  <c r="R1858" i="3"/>
  <c r="S1858" i="3" s="1"/>
  <c r="Q1858" i="3"/>
  <c r="O1858" i="3"/>
  <c r="P1858" i="3" s="1"/>
  <c r="N1858" i="3"/>
  <c r="V1858" i="3" s="1"/>
  <c r="M1858" i="3"/>
  <c r="Z1857" i="3"/>
  <c r="Y1857" i="3"/>
  <c r="W1857" i="3"/>
  <c r="V1857" i="3"/>
  <c r="R1857" i="3"/>
  <c r="S1857" i="3" s="1"/>
  <c r="Q1857" i="3"/>
  <c r="P1857" i="3"/>
  <c r="O1857" i="3"/>
  <c r="N1857" i="3"/>
  <c r="M1857" i="3"/>
  <c r="Z1856" i="3"/>
  <c r="Y1856" i="3"/>
  <c r="W1856" i="3"/>
  <c r="R1856" i="3"/>
  <c r="S1856" i="3" s="1"/>
  <c r="Q1856" i="3"/>
  <c r="T1856" i="3" s="1" a="1"/>
  <c r="T1856" i="3" s="1"/>
  <c r="U1856" i="3" s="1" a="1"/>
  <c r="U1856" i="3" s="1"/>
  <c r="O1856" i="3"/>
  <c r="P1856" i="3" s="1"/>
  <c r="N1856" i="3"/>
  <c r="V1856" i="3" s="1"/>
  <c r="M1856" i="3"/>
  <c r="Z1855" i="3"/>
  <c r="Y1855" i="3"/>
  <c r="W1855" i="3"/>
  <c r="V1855" i="3"/>
  <c r="R1855" i="3"/>
  <c r="S1855" i="3" s="1"/>
  <c r="Q1855" i="3"/>
  <c r="P1855" i="3"/>
  <c r="O1855" i="3"/>
  <c r="N1855" i="3"/>
  <c r="M1855" i="3"/>
  <c r="Z1854" i="3"/>
  <c r="Y1854" i="3"/>
  <c r="W1854" i="3"/>
  <c r="R1854" i="3"/>
  <c r="S1854" i="3" s="1"/>
  <c r="X1854" i="3" s="1"/>
  <c r="Q1854" i="3"/>
  <c r="O1854" i="3"/>
  <c r="P1854" i="3" s="1"/>
  <c r="N1854" i="3"/>
  <c r="V1854" i="3" s="1"/>
  <c r="M1854" i="3"/>
  <c r="Z1853" i="3"/>
  <c r="Y1853" i="3"/>
  <c r="W1853" i="3"/>
  <c r="V1853" i="3"/>
  <c r="R1853" i="3"/>
  <c r="S1853" i="3" s="1"/>
  <c r="Q1853" i="3"/>
  <c r="T1853" i="3" s="1" a="1"/>
  <c r="T1853" i="3" s="1"/>
  <c r="U1853" i="3" s="1" a="1"/>
  <c r="U1853" i="3" s="1"/>
  <c r="P1853" i="3"/>
  <c r="O1853" i="3"/>
  <c r="N1853" i="3"/>
  <c r="M1853" i="3"/>
  <c r="Z1852" i="3"/>
  <c r="Y1852" i="3"/>
  <c r="W1852" i="3"/>
  <c r="R1852" i="3"/>
  <c r="S1852" i="3" s="1"/>
  <c r="Q1852" i="3"/>
  <c r="O1852" i="3"/>
  <c r="P1852" i="3" s="1"/>
  <c r="N1852" i="3"/>
  <c r="V1852" i="3" s="1"/>
  <c r="M1852" i="3"/>
  <c r="Z1851" i="3"/>
  <c r="Y1851" i="3"/>
  <c r="W1851" i="3"/>
  <c r="V1851" i="3"/>
  <c r="R1851" i="3"/>
  <c r="S1851" i="3" s="1"/>
  <c r="Q1851" i="3"/>
  <c r="P1851" i="3"/>
  <c r="O1851" i="3"/>
  <c r="N1851" i="3"/>
  <c r="M1851" i="3"/>
  <c r="Z1850" i="3"/>
  <c r="Y1850" i="3"/>
  <c r="W1850" i="3"/>
  <c r="R1850" i="3"/>
  <c r="S1850" i="3" s="1"/>
  <c r="X1850" i="3" s="1"/>
  <c r="Q1850" i="3"/>
  <c r="O1850" i="3"/>
  <c r="P1850" i="3" s="1"/>
  <c r="N1850" i="3"/>
  <c r="V1850" i="3" s="1"/>
  <c r="M1850" i="3"/>
  <c r="Z1849" i="3"/>
  <c r="Y1849" i="3"/>
  <c r="W1849" i="3"/>
  <c r="V1849" i="3"/>
  <c r="R1849" i="3"/>
  <c r="S1849" i="3" s="1"/>
  <c r="Q1849" i="3"/>
  <c r="P1849" i="3"/>
  <c r="O1849" i="3"/>
  <c r="N1849" i="3"/>
  <c r="M1849" i="3"/>
  <c r="Z1848" i="3"/>
  <c r="Y1848" i="3"/>
  <c r="W1848" i="3"/>
  <c r="R1848" i="3"/>
  <c r="S1848" i="3" s="1"/>
  <c r="Q1848" i="3"/>
  <c r="T1848" i="3" s="1" a="1"/>
  <c r="T1848" i="3" s="1"/>
  <c r="U1848" i="3" s="1" a="1"/>
  <c r="U1848" i="3" s="1"/>
  <c r="O1848" i="3"/>
  <c r="P1848" i="3" s="1"/>
  <c r="N1848" i="3"/>
  <c r="V1848" i="3" s="1"/>
  <c r="M1848" i="3"/>
  <c r="Z1847" i="3"/>
  <c r="Y1847" i="3"/>
  <c r="W1847" i="3"/>
  <c r="V1847" i="3"/>
  <c r="R1847" i="3"/>
  <c r="S1847" i="3" s="1"/>
  <c r="Q1847" i="3"/>
  <c r="P1847" i="3"/>
  <c r="O1847" i="3"/>
  <c r="N1847" i="3"/>
  <c r="M1847" i="3"/>
  <c r="Z1846" i="3"/>
  <c r="Y1846" i="3"/>
  <c r="X1846" i="3"/>
  <c r="W1846" i="3"/>
  <c r="R1846" i="3"/>
  <c r="S1846" i="3" s="1"/>
  <c r="Q1846" i="3"/>
  <c r="O1846" i="3"/>
  <c r="P1846" i="3" s="1"/>
  <c r="N1846" i="3"/>
  <c r="V1846" i="3" s="1"/>
  <c r="M1846" i="3"/>
  <c r="Z1845" i="3"/>
  <c r="Y1845" i="3"/>
  <c r="W1845" i="3"/>
  <c r="V1845" i="3"/>
  <c r="R1845" i="3"/>
  <c r="S1845" i="3" s="1"/>
  <c r="Q1845" i="3"/>
  <c r="P1845" i="3"/>
  <c r="O1845" i="3"/>
  <c r="N1845" i="3"/>
  <c r="M1845" i="3"/>
  <c r="Z1844" i="3"/>
  <c r="Y1844" i="3"/>
  <c r="W1844" i="3"/>
  <c r="R1844" i="3"/>
  <c r="S1844" i="3" s="1"/>
  <c r="Q1844" i="3"/>
  <c r="T1844" i="3" s="1" a="1"/>
  <c r="T1844" i="3" s="1"/>
  <c r="U1844" i="3" s="1" a="1"/>
  <c r="U1844" i="3" s="1"/>
  <c r="O1844" i="3"/>
  <c r="P1844" i="3" s="1"/>
  <c r="N1844" i="3"/>
  <c r="V1844" i="3" s="1"/>
  <c r="M1844" i="3"/>
  <c r="Z1843" i="3"/>
  <c r="Y1843" i="3"/>
  <c r="W1843" i="3"/>
  <c r="V1843" i="3"/>
  <c r="R1843" i="3"/>
  <c r="S1843" i="3" s="1"/>
  <c r="Q1843" i="3"/>
  <c r="P1843" i="3"/>
  <c r="O1843" i="3"/>
  <c r="N1843" i="3"/>
  <c r="M1843" i="3"/>
  <c r="Z1842" i="3"/>
  <c r="Y1842" i="3"/>
  <c r="X1842" i="3"/>
  <c r="W1842" i="3"/>
  <c r="R1842" i="3"/>
  <c r="S1842" i="3" s="1"/>
  <c r="Q1842" i="3"/>
  <c r="O1842" i="3"/>
  <c r="P1842" i="3" s="1"/>
  <c r="N1842" i="3"/>
  <c r="V1842" i="3" s="1"/>
  <c r="M1842" i="3"/>
  <c r="Z1841" i="3"/>
  <c r="Y1841" i="3"/>
  <c r="W1841" i="3"/>
  <c r="V1841" i="3"/>
  <c r="R1841" i="3"/>
  <c r="S1841" i="3" s="1"/>
  <c r="Q1841" i="3"/>
  <c r="T1841" i="3" s="1" a="1"/>
  <c r="T1841" i="3" s="1"/>
  <c r="U1841" i="3" s="1" a="1"/>
  <c r="U1841" i="3" s="1"/>
  <c r="P1841" i="3"/>
  <c r="O1841" i="3"/>
  <c r="N1841" i="3"/>
  <c r="M1841" i="3"/>
  <c r="Z1840" i="3"/>
  <c r="Y1840" i="3"/>
  <c r="W1840" i="3"/>
  <c r="R1840" i="3"/>
  <c r="S1840" i="3" s="1"/>
  <c r="Q1840" i="3"/>
  <c r="O1840" i="3"/>
  <c r="P1840" i="3" s="1"/>
  <c r="N1840" i="3"/>
  <c r="V1840" i="3" s="1"/>
  <c r="M1840" i="3"/>
  <c r="Z1839" i="3"/>
  <c r="Y1839" i="3"/>
  <c r="W1839" i="3"/>
  <c r="V1839" i="3"/>
  <c r="R1839" i="3"/>
  <c r="S1839" i="3" s="1"/>
  <c r="Q1839" i="3"/>
  <c r="P1839" i="3"/>
  <c r="O1839" i="3"/>
  <c r="N1839" i="3"/>
  <c r="M1839" i="3"/>
  <c r="Z1838" i="3"/>
  <c r="Y1838" i="3"/>
  <c r="W1838" i="3"/>
  <c r="R1838" i="3"/>
  <c r="S1838" i="3" s="1"/>
  <c r="Q1838" i="3"/>
  <c r="O1838" i="3"/>
  <c r="P1838" i="3" s="1"/>
  <c r="N1838" i="3"/>
  <c r="V1838" i="3" s="1"/>
  <c r="M1838" i="3"/>
  <c r="Z1837" i="3"/>
  <c r="Y1837" i="3"/>
  <c r="W1837" i="3"/>
  <c r="V1837" i="3"/>
  <c r="R1837" i="3"/>
  <c r="S1837" i="3" s="1"/>
  <c r="Q1837" i="3"/>
  <c r="P1837" i="3"/>
  <c r="O1837" i="3"/>
  <c r="N1837" i="3"/>
  <c r="M1837" i="3"/>
  <c r="Z1836" i="3"/>
  <c r="Y1836" i="3"/>
  <c r="W1836" i="3"/>
  <c r="R1836" i="3"/>
  <c r="S1836" i="3" s="1"/>
  <c r="Q1836" i="3"/>
  <c r="T1836" i="3" s="1" a="1"/>
  <c r="T1836" i="3" s="1"/>
  <c r="U1836" i="3" s="1" a="1"/>
  <c r="U1836" i="3" s="1"/>
  <c r="O1836" i="3"/>
  <c r="P1836" i="3" s="1"/>
  <c r="N1836" i="3"/>
  <c r="V1836" i="3" s="1"/>
  <c r="M1836" i="3"/>
  <c r="Z1835" i="3"/>
  <c r="Y1835" i="3"/>
  <c r="W1835" i="3"/>
  <c r="V1835" i="3"/>
  <c r="R1835" i="3"/>
  <c r="S1835" i="3" s="1"/>
  <c r="Q1835" i="3"/>
  <c r="P1835" i="3"/>
  <c r="O1835" i="3"/>
  <c r="N1835" i="3"/>
  <c r="M1835" i="3"/>
  <c r="Z1834" i="3"/>
  <c r="Y1834" i="3"/>
  <c r="X1834" i="3"/>
  <c r="W1834" i="3"/>
  <c r="R1834" i="3"/>
  <c r="S1834" i="3" s="1"/>
  <c r="Q1834" i="3"/>
  <c r="O1834" i="3"/>
  <c r="P1834" i="3" s="1"/>
  <c r="N1834" i="3"/>
  <c r="V1834" i="3" s="1"/>
  <c r="M1834" i="3"/>
  <c r="Z1833" i="3"/>
  <c r="Y1833" i="3"/>
  <c r="W1833" i="3"/>
  <c r="V1833" i="3"/>
  <c r="R1833" i="3"/>
  <c r="S1833" i="3" s="1"/>
  <c r="Q1833" i="3"/>
  <c r="P1833" i="3"/>
  <c r="O1833" i="3"/>
  <c r="N1833" i="3"/>
  <c r="M1833" i="3"/>
  <c r="Z1832" i="3"/>
  <c r="Y1832" i="3"/>
  <c r="W1832" i="3"/>
  <c r="R1832" i="3"/>
  <c r="S1832" i="3" s="1"/>
  <c r="Q1832" i="3"/>
  <c r="T1832" i="3" s="1" a="1"/>
  <c r="T1832" i="3" s="1"/>
  <c r="U1832" i="3" s="1" a="1"/>
  <c r="U1832" i="3" s="1"/>
  <c r="O1832" i="3"/>
  <c r="P1832" i="3" s="1"/>
  <c r="N1832" i="3"/>
  <c r="V1832" i="3" s="1"/>
  <c r="M1832" i="3"/>
  <c r="Z1831" i="3"/>
  <c r="Y1831" i="3"/>
  <c r="W1831" i="3"/>
  <c r="V1831" i="3"/>
  <c r="R1831" i="3"/>
  <c r="S1831" i="3" s="1"/>
  <c r="Q1831" i="3"/>
  <c r="P1831" i="3"/>
  <c r="O1831" i="3"/>
  <c r="N1831" i="3"/>
  <c r="M1831" i="3"/>
  <c r="Z1830" i="3"/>
  <c r="Y1830" i="3"/>
  <c r="X1830" i="3"/>
  <c r="W1830" i="3"/>
  <c r="R1830" i="3"/>
  <c r="S1830" i="3" s="1"/>
  <c r="Q1830" i="3"/>
  <c r="O1830" i="3"/>
  <c r="P1830" i="3" s="1"/>
  <c r="N1830" i="3"/>
  <c r="V1830" i="3" s="1"/>
  <c r="M1830" i="3"/>
  <c r="Z1829" i="3"/>
  <c r="Y1829" i="3"/>
  <c r="W1829" i="3"/>
  <c r="V1829" i="3"/>
  <c r="R1829" i="3"/>
  <c r="S1829" i="3" s="1"/>
  <c r="Q1829" i="3"/>
  <c r="P1829" i="3"/>
  <c r="O1829" i="3"/>
  <c r="N1829" i="3"/>
  <c r="M1829" i="3"/>
  <c r="Z1828" i="3"/>
  <c r="Y1828" i="3"/>
  <c r="W1828" i="3"/>
  <c r="R1828" i="3"/>
  <c r="S1828" i="3" s="1"/>
  <c r="Q1828" i="3"/>
  <c r="T1828" i="3" s="1" a="1"/>
  <c r="T1828" i="3" s="1"/>
  <c r="U1828" i="3" s="1" a="1"/>
  <c r="U1828" i="3" s="1"/>
  <c r="O1828" i="3"/>
  <c r="P1828" i="3" s="1"/>
  <c r="N1828" i="3"/>
  <c r="V1828" i="3" s="1"/>
  <c r="M1828" i="3"/>
  <c r="Z1827" i="3"/>
  <c r="Y1827" i="3"/>
  <c r="W1827" i="3"/>
  <c r="V1827" i="3"/>
  <c r="R1827" i="3"/>
  <c r="S1827" i="3" s="1"/>
  <c r="Q1827" i="3"/>
  <c r="P1827" i="3"/>
  <c r="O1827" i="3"/>
  <c r="N1827" i="3"/>
  <c r="M1827" i="3"/>
  <c r="Z1826" i="3"/>
  <c r="Y1826" i="3"/>
  <c r="W1826" i="3"/>
  <c r="R1826" i="3"/>
  <c r="S1826" i="3" s="1"/>
  <c r="Q1826" i="3"/>
  <c r="O1826" i="3"/>
  <c r="P1826" i="3" s="1"/>
  <c r="N1826" i="3"/>
  <c r="V1826" i="3" s="1"/>
  <c r="M1826" i="3"/>
  <c r="Z1825" i="3"/>
  <c r="Y1825" i="3"/>
  <c r="W1825" i="3"/>
  <c r="V1825" i="3"/>
  <c r="R1825" i="3"/>
  <c r="S1825" i="3" s="1"/>
  <c r="Q1825" i="3"/>
  <c r="P1825" i="3"/>
  <c r="O1825" i="3"/>
  <c r="N1825" i="3"/>
  <c r="M1825" i="3"/>
  <c r="Z1824" i="3"/>
  <c r="Y1824" i="3"/>
  <c r="W1824" i="3"/>
  <c r="R1824" i="3"/>
  <c r="S1824" i="3" s="1"/>
  <c r="Q1824" i="3"/>
  <c r="T1824" i="3" s="1" a="1"/>
  <c r="T1824" i="3" s="1"/>
  <c r="U1824" i="3" s="1" a="1"/>
  <c r="U1824" i="3" s="1"/>
  <c r="O1824" i="3"/>
  <c r="P1824" i="3" s="1"/>
  <c r="N1824" i="3"/>
  <c r="V1824" i="3" s="1"/>
  <c r="M1824" i="3"/>
  <c r="Z1823" i="3"/>
  <c r="Y1823" i="3"/>
  <c r="W1823" i="3"/>
  <c r="V1823" i="3"/>
  <c r="R1823" i="3"/>
  <c r="S1823" i="3" s="1"/>
  <c r="Q1823" i="3"/>
  <c r="P1823" i="3"/>
  <c r="O1823" i="3"/>
  <c r="N1823" i="3"/>
  <c r="M1823" i="3"/>
  <c r="Z1822" i="3"/>
  <c r="Y1822" i="3"/>
  <c r="W1822" i="3"/>
  <c r="R1822" i="3"/>
  <c r="S1822" i="3" s="1"/>
  <c r="X1822" i="3" s="1"/>
  <c r="Q1822" i="3"/>
  <c r="O1822" i="3"/>
  <c r="P1822" i="3" s="1"/>
  <c r="N1822" i="3"/>
  <c r="V1822" i="3" s="1"/>
  <c r="M1822" i="3"/>
  <c r="Z1821" i="3"/>
  <c r="Y1821" i="3"/>
  <c r="W1821" i="3"/>
  <c r="V1821" i="3"/>
  <c r="R1821" i="3"/>
  <c r="S1821" i="3" s="1"/>
  <c r="Q1821" i="3"/>
  <c r="T1821" i="3" s="1" a="1"/>
  <c r="T1821" i="3" s="1"/>
  <c r="U1821" i="3" s="1" a="1"/>
  <c r="U1821" i="3" s="1"/>
  <c r="P1821" i="3"/>
  <c r="O1821" i="3"/>
  <c r="N1821" i="3"/>
  <c r="M1821" i="3"/>
  <c r="Z1820" i="3"/>
  <c r="Y1820" i="3"/>
  <c r="W1820" i="3"/>
  <c r="R1820" i="3"/>
  <c r="S1820" i="3" s="1"/>
  <c r="Q1820" i="3"/>
  <c r="O1820" i="3"/>
  <c r="P1820" i="3" s="1"/>
  <c r="N1820" i="3"/>
  <c r="V1820" i="3" s="1"/>
  <c r="M1820" i="3"/>
  <c r="Z1819" i="3"/>
  <c r="Y1819" i="3"/>
  <c r="W1819" i="3"/>
  <c r="V1819" i="3"/>
  <c r="R1819" i="3"/>
  <c r="S1819" i="3" s="1"/>
  <c r="Q1819" i="3"/>
  <c r="P1819" i="3"/>
  <c r="O1819" i="3"/>
  <c r="N1819" i="3"/>
  <c r="M1819" i="3"/>
  <c r="Z1818" i="3"/>
  <c r="Y1818" i="3"/>
  <c r="W1818" i="3"/>
  <c r="R1818" i="3"/>
  <c r="S1818" i="3" s="1"/>
  <c r="X1818" i="3" s="1"/>
  <c r="Q1818" i="3"/>
  <c r="O1818" i="3"/>
  <c r="P1818" i="3" s="1"/>
  <c r="N1818" i="3"/>
  <c r="V1818" i="3" s="1"/>
  <c r="M1818" i="3"/>
  <c r="Z1817" i="3"/>
  <c r="Y1817" i="3"/>
  <c r="W1817" i="3"/>
  <c r="V1817" i="3"/>
  <c r="R1817" i="3"/>
  <c r="S1817" i="3" s="1"/>
  <c r="Q1817" i="3"/>
  <c r="P1817" i="3"/>
  <c r="O1817" i="3"/>
  <c r="N1817" i="3"/>
  <c r="M1817" i="3"/>
  <c r="Z1816" i="3"/>
  <c r="Y1816" i="3"/>
  <c r="W1816" i="3"/>
  <c r="R1816" i="3"/>
  <c r="S1816" i="3" s="1"/>
  <c r="Q1816" i="3"/>
  <c r="T1816" i="3" s="1" a="1"/>
  <c r="T1816" i="3" s="1"/>
  <c r="U1816" i="3" s="1" a="1"/>
  <c r="U1816" i="3" s="1"/>
  <c r="O1816" i="3"/>
  <c r="P1816" i="3" s="1"/>
  <c r="N1816" i="3"/>
  <c r="V1816" i="3" s="1"/>
  <c r="M1816" i="3"/>
  <c r="Z1815" i="3"/>
  <c r="Y1815" i="3"/>
  <c r="W1815" i="3"/>
  <c r="V1815" i="3"/>
  <c r="R1815" i="3"/>
  <c r="S1815" i="3" s="1"/>
  <c r="Q1815" i="3"/>
  <c r="P1815" i="3"/>
  <c r="O1815" i="3"/>
  <c r="N1815" i="3"/>
  <c r="M1815" i="3"/>
  <c r="Z1814" i="3"/>
  <c r="Y1814" i="3"/>
  <c r="X1814" i="3"/>
  <c r="W1814" i="3"/>
  <c r="R1814" i="3"/>
  <c r="S1814" i="3" s="1"/>
  <c r="Q1814" i="3"/>
  <c r="O1814" i="3"/>
  <c r="P1814" i="3" s="1"/>
  <c r="N1814" i="3"/>
  <c r="V1814" i="3" s="1"/>
  <c r="M1814" i="3"/>
  <c r="Z1813" i="3"/>
  <c r="Y1813" i="3"/>
  <c r="W1813" i="3"/>
  <c r="V1813" i="3"/>
  <c r="R1813" i="3"/>
  <c r="S1813" i="3" s="1"/>
  <c r="Q1813" i="3"/>
  <c r="P1813" i="3"/>
  <c r="O1813" i="3"/>
  <c r="N1813" i="3"/>
  <c r="M1813" i="3"/>
  <c r="Z1812" i="3"/>
  <c r="Y1812" i="3"/>
  <c r="W1812" i="3"/>
  <c r="R1812" i="3"/>
  <c r="S1812" i="3" s="1"/>
  <c r="Q1812" i="3"/>
  <c r="T1812" i="3" s="1" a="1"/>
  <c r="T1812" i="3" s="1"/>
  <c r="U1812" i="3" s="1" a="1"/>
  <c r="U1812" i="3" s="1"/>
  <c r="O1812" i="3"/>
  <c r="P1812" i="3" s="1"/>
  <c r="N1812" i="3"/>
  <c r="V1812" i="3" s="1"/>
  <c r="M1812" i="3"/>
  <c r="Z1811" i="3"/>
  <c r="Y1811" i="3"/>
  <c r="W1811" i="3"/>
  <c r="V1811" i="3"/>
  <c r="R1811" i="3"/>
  <c r="S1811" i="3" s="1"/>
  <c r="Q1811" i="3"/>
  <c r="P1811" i="3"/>
  <c r="O1811" i="3"/>
  <c r="N1811" i="3"/>
  <c r="M1811" i="3"/>
  <c r="Z1810" i="3"/>
  <c r="Y1810" i="3"/>
  <c r="X1810" i="3"/>
  <c r="W1810" i="3"/>
  <c r="R1810" i="3"/>
  <c r="S1810" i="3" s="1"/>
  <c r="Q1810" i="3"/>
  <c r="O1810" i="3"/>
  <c r="P1810" i="3" s="1"/>
  <c r="N1810" i="3"/>
  <c r="V1810" i="3" s="1"/>
  <c r="M1810" i="3"/>
  <c r="Z1809" i="3"/>
  <c r="Y1809" i="3"/>
  <c r="W1809" i="3"/>
  <c r="V1809" i="3"/>
  <c r="R1809" i="3"/>
  <c r="S1809" i="3" s="1"/>
  <c r="Q1809" i="3"/>
  <c r="T1809" i="3" s="1" a="1"/>
  <c r="T1809" i="3" s="1"/>
  <c r="U1809" i="3" s="1" a="1"/>
  <c r="U1809" i="3" s="1"/>
  <c r="P1809" i="3"/>
  <c r="O1809" i="3"/>
  <c r="N1809" i="3"/>
  <c r="M1809" i="3"/>
  <c r="Z1808" i="3"/>
  <c r="Y1808" i="3"/>
  <c r="W1808" i="3"/>
  <c r="R1808" i="3"/>
  <c r="S1808" i="3" s="1"/>
  <c r="Q1808" i="3"/>
  <c r="O1808" i="3"/>
  <c r="P1808" i="3" s="1"/>
  <c r="N1808" i="3"/>
  <c r="V1808" i="3" s="1"/>
  <c r="M1808" i="3"/>
  <c r="Z1807" i="3"/>
  <c r="Y1807" i="3"/>
  <c r="W1807" i="3"/>
  <c r="V1807" i="3"/>
  <c r="R1807" i="3"/>
  <c r="S1807" i="3" s="1"/>
  <c r="Q1807" i="3"/>
  <c r="P1807" i="3"/>
  <c r="O1807" i="3"/>
  <c r="N1807" i="3"/>
  <c r="M1807" i="3"/>
  <c r="Z1806" i="3"/>
  <c r="Y1806" i="3"/>
  <c r="W1806" i="3"/>
  <c r="R1806" i="3"/>
  <c r="S1806" i="3" s="1"/>
  <c r="Q1806" i="3"/>
  <c r="O1806" i="3"/>
  <c r="P1806" i="3" s="1"/>
  <c r="N1806" i="3"/>
  <c r="V1806" i="3" s="1"/>
  <c r="M1806" i="3"/>
  <c r="Z1805" i="3"/>
  <c r="Y1805" i="3"/>
  <c r="W1805" i="3"/>
  <c r="V1805" i="3"/>
  <c r="R1805" i="3"/>
  <c r="S1805" i="3" s="1"/>
  <c r="Q1805" i="3"/>
  <c r="P1805" i="3"/>
  <c r="O1805" i="3"/>
  <c r="N1805" i="3"/>
  <c r="M1805" i="3"/>
  <c r="Z1804" i="3"/>
  <c r="Y1804" i="3"/>
  <c r="W1804" i="3"/>
  <c r="R1804" i="3"/>
  <c r="S1804" i="3" s="1"/>
  <c r="Q1804" i="3"/>
  <c r="T1804" i="3" s="1" a="1"/>
  <c r="T1804" i="3" s="1"/>
  <c r="U1804" i="3" s="1" a="1"/>
  <c r="U1804" i="3" s="1"/>
  <c r="O1804" i="3"/>
  <c r="P1804" i="3" s="1"/>
  <c r="N1804" i="3"/>
  <c r="V1804" i="3" s="1"/>
  <c r="M1804" i="3"/>
  <c r="Z1803" i="3"/>
  <c r="Y1803" i="3"/>
  <c r="W1803" i="3"/>
  <c r="V1803" i="3"/>
  <c r="R1803" i="3"/>
  <c r="S1803" i="3" s="1"/>
  <c r="Q1803" i="3"/>
  <c r="P1803" i="3"/>
  <c r="O1803" i="3"/>
  <c r="N1803" i="3"/>
  <c r="M1803" i="3"/>
  <c r="Z1802" i="3"/>
  <c r="Y1802" i="3"/>
  <c r="X1802" i="3"/>
  <c r="W1802" i="3"/>
  <c r="R1802" i="3"/>
  <c r="S1802" i="3" s="1"/>
  <c r="Q1802" i="3"/>
  <c r="O1802" i="3"/>
  <c r="P1802" i="3" s="1"/>
  <c r="N1802" i="3"/>
  <c r="V1802" i="3" s="1"/>
  <c r="M1802" i="3"/>
  <c r="Z1801" i="3"/>
  <c r="Y1801" i="3"/>
  <c r="W1801" i="3"/>
  <c r="V1801" i="3"/>
  <c r="R1801" i="3"/>
  <c r="S1801" i="3" s="1"/>
  <c r="Q1801" i="3"/>
  <c r="P1801" i="3"/>
  <c r="O1801" i="3"/>
  <c r="N1801" i="3"/>
  <c r="M1801" i="3"/>
  <c r="Z1800" i="3"/>
  <c r="Y1800" i="3"/>
  <c r="W1800" i="3"/>
  <c r="R1800" i="3"/>
  <c r="S1800" i="3" s="1"/>
  <c r="Q1800" i="3"/>
  <c r="T1800" i="3" s="1" a="1"/>
  <c r="T1800" i="3" s="1"/>
  <c r="U1800" i="3" s="1" a="1"/>
  <c r="U1800" i="3" s="1"/>
  <c r="O1800" i="3"/>
  <c r="P1800" i="3" s="1"/>
  <c r="N1800" i="3"/>
  <c r="V1800" i="3" s="1"/>
  <c r="M1800" i="3"/>
  <c r="Z1799" i="3"/>
  <c r="Y1799" i="3"/>
  <c r="W1799" i="3"/>
  <c r="V1799" i="3"/>
  <c r="R1799" i="3"/>
  <c r="S1799" i="3" s="1"/>
  <c r="Q1799" i="3"/>
  <c r="P1799" i="3"/>
  <c r="O1799" i="3"/>
  <c r="N1799" i="3"/>
  <c r="M1799" i="3"/>
  <c r="Z1798" i="3"/>
  <c r="Y1798" i="3"/>
  <c r="X1798" i="3"/>
  <c r="W1798" i="3"/>
  <c r="R1798" i="3"/>
  <c r="S1798" i="3" s="1"/>
  <c r="Q1798" i="3"/>
  <c r="O1798" i="3"/>
  <c r="P1798" i="3" s="1"/>
  <c r="N1798" i="3"/>
  <c r="V1798" i="3" s="1"/>
  <c r="M1798" i="3"/>
  <c r="Z1797" i="3"/>
  <c r="Y1797" i="3"/>
  <c r="W1797" i="3"/>
  <c r="V1797" i="3"/>
  <c r="R1797" i="3"/>
  <c r="S1797" i="3" s="1"/>
  <c r="Q1797" i="3"/>
  <c r="P1797" i="3"/>
  <c r="O1797" i="3"/>
  <c r="N1797" i="3"/>
  <c r="M1797" i="3"/>
  <c r="Z1796" i="3"/>
  <c r="Y1796" i="3"/>
  <c r="W1796" i="3"/>
  <c r="R1796" i="3"/>
  <c r="S1796" i="3" s="1"/>
  <c r="Q1796" i="3"/>
  <c r="T1796" i="3" s="1" a="1"/>
  <c r="T1796" i="3" s="1"/>
  <c r="U1796" i="3" s="1" a="1"/>
  <c r="U1796" i="3" s="1"/>
  <c r="O1796" i="3"/>
  <c r="P1796" i="3" s="1"/>
  <c r="N1796" i="3"/>
  <c r="V1796" i="3" s="1"/>
  <c r="M1796" i="3"/>
  <c r="Z1795" i="3"/>
  <c r="Y1795" i="3"/>
  <c r="W1795" i="3"/>
  <c r="V1795" i="3"/>
  <c r="R1795" i="3"/>
  <c r="S1795" i="3" s="1"/>
  <c r="Q1795" i="3"/>
  <c r="P1795" i="3"/>
  <c r="O1795" i="3"/>
  <c r="N1795" i="3"/>
  <c r="M1795" i="3"/>
  <c r="Z1794" i="3"/>
  <c r="Y1794" i="3"/>
  <c r="W1794" i="3"/>
  <c r="R1794" i="3"/>
  <c r="S1794" i="3" s="1"/>
  <c r="Q1794" i="3"/>
  <c r="O1794" i="3"/>
  <c r="P1794" i="3" s="1"/>
  <c r="N1794" i="3"/>
  <c r="V1794" i="3" s="1"/>
  <c r="M1794" i="3"/>
  <c r="Z1793" i="3"/>
  <c r="Y1793" i="3"/>
  <c r="W1793" i="3"/>
  <c r="V1793" i="3"/>
  <c r="R1793" i="3"/>
  <c r="S1793" i="3" s="1"/>
  <c r="Q1793" i="3"/>
  <c r="P1793" i="3"/>
  <c r="O1793" i="3"/>
  <c r="N1793" i="3"/>
  <c r="M1793" i="3"/>
  <c r="Z1792" i="3"/>
  <c r="Y1792" i="3"/>
  <c r="W1792" i="3"/>
  <c r="R1792" i="3"/>
  <c r="S1792" i="3" s="1"/>
  <c r="Q1792" i="3"/>
  <c r="T1792" i="3" s="1" a="1"/>
  <c r="T1792" i="3" s="1"/>
  <c r="U1792" i="3" s="1" a="1"/>
  <c r="U1792" i="3" s="1"/>
  <c r="O1792" i="3"/>
  <c r="P1792" i="3" s="1"/>
  <c r="N1792" i="3"/>
  <c r="V1792" i="3" s="1"/>
  <c r="M1792" i="3"/>
  <c r="AC1791" i="3"/>
  <c r="Z1791" i="3"/>
  <c r="Y1791" i="3"/>
  <c r="W1791" i="3"/>
  <c r="V1791" i="3"/>
  <c r="S1791" i="3"/>
  <c r="X1791" i="3" s="1"/>
  <c r="R1791" i="3"/>
  <c r="Q1791" i="3"/>
  <c r="T1791" i="3" s="1" a="1"/>
  <c r="T1791" i="3" s="1"/>
  <c r="U1791" i="3" s="1" a="1"/>
  <c r="U1791" i="3" s="1"/>
  <c r="P1791" i="3"/>
  <c r="O1791" i="3"/>
  <c r="N1791" i="3"/>
  <c r="M1791" i="3"/>
  <c r="Z1790" i="3"/>
  <c r="Y1790" i="3"/>
  <c r="W1790" i="3"/>
  <c r="R1790" i="3"/>
  <c r="S1790" i="3" s="1"/>
  <c r="Q1790" i="3"/>
  <c r="O1790" i="3"/>
  <c r="P1790" i="3" s="1"/>
  <c r="N1790" i="3"/>
  <c r="V1790" i="3" s="1"/>
  <c r="M1790" i="3"/>
  <c r="Z1789" i="3"/>
  <c r="Y1789" i="3"/>
  <c r="W1789" i="3"/>
  <c r="V1789" i="3"/>
  <c r="R1789" i="3"/>
  <c r="S1789" i="3" s="1"/>
  <c r="Q1789" i="3"/>
  <c r="P1789" i="3"/>
  <c r="O1789" i="3"/>
  <c r="N1789" i="3"/>
  <c r="M1789" i="3"/>
  <c r="Z1788" i="3"/>
  <c r="Y1788" i="3"/>
  <c r="W1788" i="3"/>
  <c r="R1788" i="3"/>
  <c r="S1788" i="3" s="1"/>
  <c r="Q1788" i="3"/>
  <c r="T1788" i="3" s="1" a="1"/>
  <c r="T1788" i="3" s="1"/>
  <c r="U1788" i="3" s="1" a="1"/>
  <c r="U1788" i="3" s="1"/>
  <c r="O1788" i="3"/>
  <c r="P1788" i="3" s="1"/>
  <c r="N1788" i="3"/>
  <c r="V1788" i="3" s="1"/>
  <c r="M1788" i="3"/>
  <c r="AC1787" i="3"/>
  <c r="Z1787" i="3"/>
  <c r="Y1787" i="3"/>
  <c r="W1787" i="3"/>
  <c r="V1787" i="3"/>
  <c r="S1787" i="3"/>
  <c r="X1787" i="3" s="1"/>
  <c r="R1787" i="3"/>
  <c r="Q1787" i="3"/>
  <c r="T1787" i="3" s="1" a="1"/>
  <c r="T1787" i="3" s="1"/>
  <c r="U1787" i="3" s="1" a="1"/>
  <c r="U1787" i="3" s="1"/>
  <c r="P1787" i="3"/>
  <c r="O1787" i="3"/>
  <c r="N1787" i="3"/>
  <c r="M1787" i="3"/>
  <c r="Z1786" i="3"/>
  <c r="Y1786" i="3"/>
  <c r="W1786" i="3"/>
  <c r="R1786" i="3"/>
  <c r="S1786" i="3" s="1"/>
  <c r="X1786" i="3" s="1"/>
  <c r="Q1786" i="3"/>
  <c r="O1786" i="3"/>
  <c r="P1786" i="3" s="1"/>
  <c r="N1786" i="3"/>
  <c r="V1786" i="3" s="1"/>
  <c r="M1786" i="3"/>
  <c r="Z1785" i="3"/>
  <c r="Y1785" i="3"/>
  <c r="W1785" i="3"/>
  <c r="V1785" i="3"/>
  <c r="R1785" i="3"/>
  <c r="S1785" i="3" s="1"/>
  <c r="Q1785" i="3"/>
  <c r="T1785" i="3" s="1" a="1"/>
  <c r="T1785" i="3" s="1"/>
  <c r="U1785" i="3" s="1" a="1"/>
  <c r="U1785" i="3" s="1"/>
  <c r="P1785" i="3"/>
  <c r="O1785" i="3"/>
  <c r="N1785" i="3"/>
  <c r="M1785" i="3"/>
  <c r="Z1784" i="3"/>
  <c r="Y1784" i="3"/>
  <c r="W1784" i="3"/>
  <c r="R1784" i="3"/>
  <c r="S1784" i="3" s="1"/>
  <c r="Q1784" i="3"/>
  <c r="O1784" i="3"/>
  <c r="P1784" i="3" s="1"/>
  <c r="N1784" i="3"/>
  <c r="V1784" i="3" s="1"/>
  <c r="M1784" i="3"/>
  <c r="AC1783" i="3"/>
  <c r="Z1783" i="3"/>
  <c r="Y1783" i="3"/>
  <c r="W1783" i="3"/>
  <c r="V1783" i="3"/>
  <c r="S1783" i="3"/>
  <c r="X1783" i="3" s="1"/>
  <c r="R1783" i="3"/>
  <c r="Q1783" i="3"/>
  <c r="T1783" i="3" s="1" a="1"/>
  <c r="T1783" i="3" s="1"/>
  <c r="U1783" i="3" s="1" a="1"/>
  <c r="U1783" i="3" s="1"/>
  <c r="P1783" i="3"/>
  <c r="O1783" i="3"/>
  <c r="N1783" i="3"/>
  <c r="M1783" i="3"/>
  <c r="Z1782" i="3"/>
  <c r="Y1782" i="3"/>
  <c r="W1782" i="3"/>
  <c r="R1782" i="3"/>
  <c r="S1782" i="3" s="1"/>
  <c r="Q1782" i="3"/>
  <c r="O1782" i="3"/>
  <c r="P1782" i="3" s="1"/>
  <c r="N1782" i="3"/>
  <c r="V1782" i="3" s="1"/>
  <c r="M1782" i="3"/>
  <c r="Z1781" i="3"/>
  <c r="Y1781" i="3"/>
  <c r="W1781" i="3"/>
  <c r="V1781" i="3"/>
  <c r="R1781" i="3"/>
  <c r="S1781" i="3" s="1"/>
  <c r="Q1781" i="3"/>
  <c r="P1781" i="3"/>
  <c r="O1781" i="3"/>
  <c r="N1781" i="3"/>
  <c r="M1781" i="3"/>
  <c r="Z1780" i="3"/>
  <c r="Y1780" i="3"/>
  <c r="W1780" i="3"/>
  <c r="R1780" i="3"/>
  <c r="S1780" i="3" s="1"/>
  <c r="Q1780" i="3"/>
  <c r="T1780" i="3" s="1" a="1"/>
  <c r="T1780" i="3" s="1"/>
  <c r="U1780" i="3" s="1" a="1"/>
  <c r="U1780" i="3" s="1"/>
  <c r="O1780" i="3"/>
  <c r="P1780" i="3" s="1"/>
  <c r="N1780" i="3"/>
  <c r="V1780" i="3" s="1"/>
  <c r="M1780" i="3"/>
  <c r="AC1779" i="3"/>
  <c r="Z1779" i="3"/>
  <c r="Y1779" i="3"/>
  <c r="W1779" i="3"/>
  <c r="V1779" i="3"/>
  <c r="S1779" i="3"/>
  <c r="X1779" i="3" s="1"/>
  <c r="R1779" i="3"/>
  <c r="Q1779" i="3"/>
  <c r="T1779" i="3" s="1" a="1"/>
  <c r="T1779" i="3" s="1"/>
  <c r="U1779" i="3" s="1" a="1"/>
  <c r="U1779" i="3" s="1"/>
  <c r="P1779" i="3"/>
  <c r="O1779" i="3"/>
  <c r="N1779" i="3"/>
  <c r="M1779" i="3"/>
  <c r="Z1778" i="3"/>
  <c r="Y1778" i="3"/>
  <c r="W1778" i="3"/>
  <c r="R1778" i="3"/>
  <c r="S1778" i="3" s="1"/>
  <c r="X1778" i="3" s="1"/>
  <c r="Q1778" i="3"/>
  <c r="O1778" i="3"/>
  <c r="P1778" i="3" s="1"/>
  <c r="N1778" i="3"/>
  <c r="V1778" i="3" s="1"/>
  <c r="M1778" i="3"/>
  <c r="Z1777" i="3"/>
  <c r="Y1777" i="3"/>
  <c r="W1777" i="3"/>
  <c r="V1777" i="3"/>
  <c r="R1777" i="3"/>
  <c r="S1777" i="3" s="1"/>
  <c r="Q1777" i="3"/>
  <c r="T1777" i="3" s="1" a="1"/>
  <c r="T1777" i="3" s="1"/>
  <c r="U1777" i="3" s="1" a="1"/>
  <c r="U1777" i="3" s="1"/>
  <c r="P1777" i="3"/>
  <c r="O1777" i="3"/>
  <c r="N1777" i="3"/>
  <c r="M1777" i="3"/>
  <c r="Z1776" i="3"/>
  <c r="Y1776" i="3"/>
  <c r="W1776" i="3"/>
  <c r="R1776" i="3"/>
  <c r="S1776" i="3" s="1"/>
  <c r="Q1776" i="3"/>
  <c r="O1776" i="3"/>
  <c r="P1776" i="3" s="1"/>
  <c r="N1776" i="3"/>
  <c r="V1776" i="3" s="1"/>
  <c r="M1776" i="3"/>
  <c r="Z1775" i="3"/>
  <c r="Y1775" i="3"/>
  <c r="W1775" i="3"/>
  <c r="V1775" i="3"/>
  <c r="S1775" i="3"/>
  <c r="X1775" i="3" s="1"/>
  <c r="R1775" i="3"/>
  <c r="Q1775" i="3"/>
  <c r="T1775" i="3" s="1" a="1"/>
  <c r="T1775" i="3" s="1"/>
  <c r="U1775" i="3" s="1" a="1"/>
  <c r="U1775" i="3" s="1"/>
  <c r="P1775" i="3"/>
  <c r="O1775" i="3"/>
  <c r="N1775" i="3"/>
  <c r="M1775" i="3"/>
  <c r="Z1774" i="3"/>
  <c r="Y1774" i="3"/>
  <c r="X1774" i="3"/>
  <c r="W1774" i="3"/>
  <c r="R1774" i="3"/>
  <c r="S1774" i="3" s="1"/>
  <c r="Q1774" i="3"/>
  <c r="O1774" i="3"/>
  <c r="P1774" i="3" s="1"/>
  <c r="N1774" i="3"/>
  <c r="V1774" i="3" s="1"/>
  <c r="M1774" i="3"/>
  <c r="Z1773" i="3"/>
  <c r="Y1773" i="3"/>
  <c r="W1773" i="3"/>
  <c r="V1773" i="3"/>
  <c r="R1773" i="3"/>
  <c r="S1773" i="3" s="1"/>
  <c r="Q1773" i="3"/>
  <c r="P1773" i="3"/>
  <c r="O1773" i="3"/>
  <c r="N1773" i="3"/>
  <c r="M1773" i="3"/>
  <c r="Z1772" i="3"/>
  <c r="Y1772" i="3"/>
  <c r="W1772" i="3"/>
  <c r="R1772" i="3"/>
  <c r="S1772" i="3" s="1"/>
  <c r="Q1772" i="3"/>
  <c r="T1772" i="3" s="1" a="1"/>
  <c r="T1772" i="3" s="1"/>
  <c r="U1772" i="3" s="1" a="1"/>
  <c r="U1772" i="3" s="1"/>
  <c r="O1772" i="3"/>
  <c r="P1772" i="3" s="1"/>
  <c r="N1772" i="3"/>
  <c r="V1772" i="3" s="1"/>
  <c r="M1772" i="3"/>
  <c r="Z1771" i="3"/>
  <c r="Y1771" i="3"/>
  <c r="W1771" i="3"/>
  <c r="V1771" i="3"/>
  <c r="S1771" i="3"/>
  <c r="X1771" i="3" s="1"/>
  <c r="R1771" i="3"/>
  <c r="Q1771" i="3"/>
  <c r="T1771" i="3" s="1" a="1"/>
  <c r="T1771" i="3" s="1"/>
  <c r="U1771" i="3" s="1" a="1"/>
  <c r="U1771" i="3" s="1"/>
  <c r="P1771" i="3"/>
  <c r="O1771" i="3"/>
  <c r="N1771" i="3"/>
  <c r="M1771" i="3"/>
  <c r="Z1770" i="3"/>
  <c r="Y1770" i="3"/>
  <c r="X1770" i="3"/>
  <c r="W1770" i="3"/>
  <c r="R1770" i="3"/>
  <c r="S1770" i="3" s="1"/>
  <c r="Q1770" i="3"/>
  <c r="O1770" i="3"/>
  <c r="P1770" i="3" s="1"/>
  <c r="N1770" i="3"/>
  <c r="V1770" i="3" s="1"/>
  <c r="M1770" i="3"/>
  <c r="Z1769" i="3"/>
  <c r="Y1769" i="3"/>
  <c r="W1769" i="3"/>
  <c r="V1769" i="3"/>
  <c r="R1769" i="3"/>
  <c r="S1769" i="3" s="1"/>
  <c r="Q1769" i="3"/>
  <c r="P1769" i="3"/>
  <c r="O1769" i="3"/>
  <c r="N1769" i="3"/>
  <c r="M1769" i="3"/>
  <c r="Z1768" i="3"/>
  <c r="Y1768" i="3"/>
  <c r="W1768" i="3"/>
  <c r="R1768" i="3"/>
  <c r="S1768" i="3" s="1"/>
  <c r="Q1768" i="3"/>
  <c r="T1768" i="3" s="1" a="1"/>
  <c r="T1768" i="3" s="1"/>
  <c r="U1768" i="3" s="1" a="1"/>
  <c r="U1768" i="3" s="1"/>
  <c r="O1768" i="3"/>
  <c r="P1768" i="3" s="1"/>
  <c r="N1768" i="3"/>
  <c r="V1768" i="3" s="1"/>
  <c r="M1768" i="3"/>
  <c r="Z1767" i="3"/>
  <c r="Y1767" i="3"/>
  <c r="W1767" i="3"/>
  <c r="V1767" i="3"/>
  <c r="S1767" i="3"/>
  <c r="X1767" i="3" s="1"/>
  <c r="R1767" i="3"/>
  <c r="Q1767" i="3"/>
  <c r="T1767" i="3" s="1" a="1"/>
  <c r="T1767" i="3" s="1"/>
  <c r="U1767" i="3" s="1" a="1"/>
  <c r="U1767" i="3" s="1"/>
  <c r="P1767" i="3"/>
  <c r="O1767" i="3"/>
  <c r="N1767" i="3"/>
  <c r="M1767" i="3"/>
  <c r="Z1766" i="3"/>
  <c r="Y1766" i="3"/>
  <c r="W1766" i="3"/>
  <c r="R1766" i="3"/>
  <c r="S1766" i="3" s="1"/>
  <c r="Q1766" i="3"/>
  <c r="O1766" i="3"/>
  <c r="P1766" i="3" s="1"/>
  <c r="N1766" i="3"/>
  <c r="V1766" i="3" s="1"/>
  <c r="M1766" i="3"/>
  <c r="Z1765" i="3"/>
  <c r="Y1765" i="3"/>
  <c r="W1765" i="3"/>
  <c r="V1765" i="3"/>
  <c r="R1765" i="3"/>
  <c r="S1765" i="3" s="1"/>
  <c r="Q1765" i="3"/>
  <c r="P1765" i="3"/>
  <c r="O1765" i="3"/>
  <c r="N1765" i="3"/>
  <c r="M1765" i="3"/>
  <c r="Z1764" i="3"/>
  <c r="Y1764" i="3"/>
  <c r="W1764" i="3"/>
  <c r="R1764" i="3"/>
  <c r="S1764" i="3" s="1"/>
  <c r="Q1764" i="3"/>
  <c r="O1764" i="3"/>
  <c r="P1764" i="3" s="1"/>
  <c r="N1764" i="3"/>
  <c r="V1764" i="3" s="1"/>
  <c r="M1764" i="3"/>
  <c r="Z1763" i="3"/>
  <c r="Y1763" i="3"/>
  <c r="W1763" i="3"/>
  <c r="V1763" i="3"/>
  <c r="S1763" i="3"/>
  <c r="X1763" i="3" s="1"/>
  <c r="R1763" i="3"/>
  <c r="Q1763" i="3"/>
  <c r="P1763" i="3"/>
  <c r="O1763" i="3"/>
  <c r="N1763" i="3"/>
  <c r="M1763" i="3"/>
  <c r="Z1762" i="3"/>
  <c r="Y1762" i="3"/>
  <c r="X1762" i="3"/>
  <c r="W1762" i="3"/>
  <c r="R1762" i="3"/>
  <c r="S1762" i="3" s="1"/>
  <c r="Q1762" i="3"/>
  <c r="O1762" i="3"/>
  <c r="P1762" i="3" s="1"/>
  <c r="N1762" i="3"/>
  <c r="V1762" i="3" s="1"/>
  <c r="M1762" i="3"/>
  <c r="Z1761" i="3"/>
  <c r="Y1761" i="3"/>
  <c r="W1761" i="3"/>
  <c r="V1761" i="3"/>
  <c r="R1761" i="3"/>
  <c r="S1761" i="3" s="1"/>
  <c r="Q1761" i="3"/>
  <c r="O1761" i="3"/>
  <c r="P1761" i="3" s="1"/>
  <c r="N1761" i="3"/>
  <c r="M1761" i="3"/>
  <c r="Z1760" i="3"/>
  <c r="Y1760" i="3"/>
  <c r="W1760" i="3"/>
  <c r="R1760" i="3"/>
  <c r="S1760" i="3" s="1"/>
  <c r="Q1760" i="3"/>
  <c r="O1760" i="3"/>
  <c r="P1760" i="3" s="1"/>
  <c r="N1760" i="3"/>
  <c r="V1760" i="3" s="1"/>
  <c r="M1760" i="3"/>
  <c r="Z1759" i="3"/>
  <c r="Y1759" i="3"/>
  <c r="W1759" i="3"/>
  <c r="V1759" i="3"/>
  <c r="S1759" i="3"/>
  <c r="X1759" i="3" s="1"/>
  <c r="R1759" i="3"/>
  <c r="Q1759" i="3"/>
  <c r="P1759" i="3"/>
  <c r="O1759" i="3"/>
  <c r="N1759" i="3"/>
  <c r="M1759" i="3"/>
  <c r="Z1758" i="3"/>
  <c r="Y1758" i="3"/>
  <c r="X1758" i="3"/>
  <c r="W1758" i="3"/>
  <c r="R1758" i="3"/>
  <c r="S1758" i="3" s="1"/>
  <c r="Q1758" i="3"/>
  <c r="O1758" i="3"/>
  <c r="P1758" i="3" s="1"/>
  <c r="N1758" i="3"/>
  <c r="V1758" i="3" s="1"/>
  <c r="M1758" i="3"/>
  <c r="Z1757" i="3"/>
  <c r="Y1757" i="3"/>
  <c r="W1757" i="3"/>
  <c r="V1757" i="3"/>
  <c r="R1757" i="3"/>
  <c r="S1757" i="3" s="1"/>
  <c r="Q1757" i="3"/>
  <c r="O1757" i="3"/>
  <c r="P1757" i="3" s="1"/>
  <c r="N1757" i="3"/>
  <c r="M1757" i="3"/>
  <c r="Z1756" i="3"/>
  <c r="Y1756" i="3"/>
  <c r="W1756" i="3"/>
  <c r="R1756" i="3"/>
  <c r="S1756" i="3" s="1"/>
  <c r="Q1756" i="3"/>
  <c r="O1756" i="3"/>
  <c r="P1756" i="3" s="1"/>
  <c r="N1756" i="3"/>
  <c r="V1756" i="3" s="1"/>
  <c r="M1756" i="3"/>
  <c r="Z1755" i="3"/>
  <c r="Y1755" i="3"/>
  <c r="W1755" i="3"/>
  <c r="V1755" i="3"/>
  <c r="S1755" i="3"/>
  <c r="X1755" i="3" s="1"/>
  <c r="R1755" i="3"/>
  <c r="Q1755" i="3"/>
  <c r="P1755" i="3"/>
  <c r="O1755" i="3"/>
  <c r="N1755" i="3"/>
  <c r="M1755" i="3"/>
  <c r="Z1754" i="3"/>
  <c r="Y1754" i="3"/>
  <c r="X1754" i="3"/>
  <c r="W1754" i="3"/>
  <c r="R1754" i="3"/>
  <c r="S1754" i="3" s="1"/>
  <c r="Q1754" i="3"/>
  <c r="O1754" i="3"/>
  <c r="P1754" i="3" s="1"/>
  <c r="N1754" i="3"/>
  <c r="V1754" i="3" s="1"/>
  <c r="M1754" i="3"/>
  <c r="Z1753" i="3"/>
  <c r="Y1753" i="3"/>
  <c r="W1753" i="3"/>
  <c r="V1753" i="3"/>
  <c r="R1753" i="3"/>
  <c r="S1753" i="3" s="1"/>
  <c r="Q1753" i="3"/>
  <c r="O1753" i="3"/>
  <c r="P1753" i="3" s="1"/>
  <c r="N1753" i="3"/>
  <c r="M1753" i="3"/>
  <c r="Z1752" i="3"/>
  <c r="Y1752" i="3"/>
  <c r="W1752" i="3"/>
  <c r="R1752" i="3"/>
  <c r="S1752" i="3" s="1"/>
  <c r="Q1752" i="3"/>
  <c r="O1752" i="3"/>
  <c r="P1752" i="3" s="1"/>
  <c r="N1752" i="3"/>
  <c r="V1752" i="3" s="1"/>
  <c r="M1752" i="3"/>
  <c r="Z1751" i="3"/>
  <c r="Y1751" i="3"/>
  <c r="W1751" i="3"/>
  <c r="V1751" i="3"/>
  <c r="S1751" i="3"/>
  <c r="X1751" i="3" s="1"/>
  <c r="R1751" i="3"/>
  <c r="Q1751" i="3"/>
  <c r="P1751" i="3"/>
  <c r="O1751" i="3"/>
  <c r="N1751" i="3"/>
  <c r="M1751" i="3"/>
  <c r="Z1750" i="3"/>
  <c r="Y1750" i="3"/>
  <c r="X1750" i="3"/>
  <c r="W1750" i="3"/>
  <c r="R1750" i="3"/>
  <c r="S1750" i="3" s="1"/>
  <c r="Q1750" i="3"/>
  <c r="O1750" i="3"/>
  <c r="P1750" i="3" s="1"/>
  <c r="N1750" i="3"/>
  <c r="V1750" i="3" s="1"/>
  <c r="M1750" i="3"/>
  <c r="Z1749" i="3"/>
  <c r="Y1749" i="3"/>
  <c r="W1749" i="3"/>
  <c r="V1749" i="3"/>
  <c r="R1749" i="3"/>
  <c r="S1749" i="3" s="1"/>
  <c r="Q1749" i="3"/>
  <c r="O1749" i="3"/>
  <c r="P1749" i="3" s="1"/>
  <c r="N1749" i="3"/>
  <c r="M1749" i="3"/>
  <c r="Z1748" i="3"/>
  <c r="Y1748" i="3"/>
  <c r="W1748" i="3"/>
  <c r="R1748" i="3"/>
  <c r="S1748" i="3" s="1"/>
  <c r="Q1748" i="3"/>
  <c r="O1748" i="3"/>
  <c r="P1748" i="3" s="1"/>
  <c r="N1748" i="3"/>
  <c r="V1748" i="3" s="1"/>
  <c r="M1748" i="3"/>
  <c r="Z1747" i="3"/>
  <c r="Y1747" i="3"/>
  <c r="W1747" i="3"/>
  <c r="V1747" i="3"/>
  <c r="S1747" i="3"/>
  <c r="X1747" i="3" s="1"/>
  <c r="R1747" i="3"/>
  <c r="Q1747" i="3"/>
  <c r="P1747" i="3"/>
  <c r="O1747" i="3"/>
  <c r="N1747" i="3"/>
  <c r="M1747" i="3"/>
  <c r="Z1746" i="3"/>
  <c r="Y1746" i="3"/>
  <c r="X1746" i="3"/>
  <c r="W1746" i="3"/>
  <c r="R1746" i="3"/>
  <c r="S1746" i="3" s="1"/>
  <c r="Q1746" i="3"/>
  <c r="O1746" i="3"/>
  <c r="P1746" i="3" s="1"/>
  <c r="N1746" i="3"/>
  <c r="V1746" i="3" s="1"/>
  <c r="M1746" i="3"/>
  <c r="Z1745" i="3"/>
  <c r="Y1745" i="3"/>
  <c r="W1745" i="3"/>
  <c r="V1745" i="3"/>
  <c r="R1745" i="3"/>
  <c r="S1745" i="3" s="1"/>
  <c r="Q1745" i="3"/>
  <c r="O1745" i="3"/>
  <c r="P1745" i="3" s="1"/>
  <c r="N1745" i="3"/>
  <c r="M1745" i="3"/>
  <c r="Z1744" i="3"/>
  <c r="Y1744" i="3"/>
  <c r="W1744" i="3"/>
  <c r="R1744" i="3"/>
  <c r="S1744" i="3" s="1"/>
  <c r="Q1744" i="3"/>
  <c r="O1744" i="3"/>
  <c r="P1744" i="3" s="1"/>
  <c r="N1744" i="3"/>
  <c r="V1744" i="3" s="1"/>
  <c r="M1744" i="3"/>
  <c r="Z1743" i="3"/>
  <c r="Y1743" i="3"/>
  <c r="W1743" i="3"/>
  <c r="V1743" i="3"/>
  <c r="S1743" i="3"/>
  <c r="X1743" i="3" s="1"/>
  <c r="R1743" i="3"/>
  <c r="Q1743" i="3"/>
  <c r="P1743" i="3"/>
  <c r="O1743" i="3"/>
  <c r="N1743" i="3"/>
  <c r="M1743" i="3"/>
  <c r="Z1742" i="3"/>
  <c r="Y1742" i="3"/>
  <c r="X1742" i="3"/>
  <c r="W1742" i="3"/>
  <c r="R1742" i="3"/>
  <c r="S1742" i="3" s="1"/>
  <c r="Q1742" i="3"/>
  <c r="O1742" i="3"/>
  <c r="P1742" i="3" s="1"/>
  <c r="N1742" i="3"/>
  <c r="V1742" i="3" s="1"/>
  <c r="M1742" i="3"/>
  <c r="Z1741" i="3"/>
  <c r="Y1741" i="3"/>
  <c r="W1741" i="3"/>
  <c r="V1741" i="3"/>
  <c r="R1741" i="3"/>
  <c r="S1741" i="3" s="1"/>
  <c r="Q1741" i="3"/>
  <c r="O1741" i="3"/>
  <c r="P1741" i="3" s="1"/>
  <c r="N1741" i="3"/>
  <c r="M1741" i="3"/>
  <c r="Z1740" i="3"/>
  <c r="Y1740" i="3"/>
  <c r="W1740" i="3"/>
  <c r="R1740" i="3"/>
  <c r="S1740" i="3" s="1"/>
  <c r="Q1740" i="3"/>
  <c r="O1740" i="3"/>
  <c r="P1740" i="3" s="1"/>
  <c r="N1740" i="3"/>
  <c r="V1740" i="3" s="1"/>
  <c r="M1740" i="3"/>
  <c r="Z1739" i="3"/>
  <c r="Y1739" i="3"/>
  <c r="W1739" i="3"/>
  <c r="V1739" i="3"/>
  <c r="S1739" i="3"/>
  <c r="X1739" i="3" s="1"/>
  <c r="R1739" i="3"/>
  <c r="Q1739" i="3"/>
  <c r="P1739" i="3"/>
  <c r="O1739" i="3"/>
  <c r="N1739" i="3"/>
  <c r="M1739" i="3"/>
  <c r="Z1738" i="3"/>
  <c r="Y1738" i="3"/>
  <c r="X1738" i="3"/>
  <c r="W1738" i="3"/>
  <c r="R1738" i="3"/>
  <c r="S1738" i="3" s="1"/>
  <c r="Q1738" i="3"/>
  <c r="O1738" i="3"/>
  <c r="P1738" i="3" s="1"/>
  <c r="N1738" i="3"/>
  <c r="V1738" i="3" s="1"/>
  <c r="M1738" i="3"/>
  <c r="Z1737" i="3"/>
  <c r="Y1737" i="3"/>
  <c r="W1737" i="3"/>
  <c r="V1737" i="3"/>
  <c r="R1737" i="3"/>
  <c r="S1737" i="3" s="1"/>
  <c r="Q1737" i="3"/>
  <c r="O1737" i="3"/>
  <c r="P1737" i="3" s="1"/>
  <c r="N1737" i="3"/>
  <c r="M1737" i="3"/>
  <c r="Z1736" i="3"/>
  <c r="Y1736" i="3"/>
  <c r="W1736" i="3"/>
  <c r="R1736" i="3"/>
  <c r="S1736" i="3" s="1"/>
  <c r="Q1736" i="3"/>
  <c r="O1736" i="3"/>
  <c r="P1736" i="3" s="1"/>
  <c r="N1736" i="3"/>
  <c r="V1736" i="3" s="1"/>
  <c r="M1736" i="3"/>
  <c r="Z1735" i="3"/>
  <c r="Y1735" i="3"/>
  <c r="W1735" i="3"/>
  <c r="V1735" i="3"/>
  <c r="S1735" i="3"/>
  <c r="X1735" i="3" s="1"/>
  <c r="R1735" i="3"/>
  <c r="Q1735" i="3"/>
  <c r="P1735" i="3"/>
  <c r="O1735" i="3"/>
  <c r="N1735" i="3"/>
  <c r="M1735" i="3"/>
  <c r="Z1734" i="3"/>
  <c r="Y1734" i="3"/>
  <c r="X1734" i="3"/>
  <c r="W1734" i="3"/>
  <c r="R1734" i="3"/>
  <c r="S1734" i="3" s="1"/>
  <c r="Q1734" i="3"/>
  <c r="O1734" i="3"/>
  <c r="P1734" i="3" s="1"/>
  <c r="N1734" i="3"/>
  <c r="V1734" i="3" s="1"/>
  <c r="M1734" i="3"/>
  <c r="Z1733" i="3"/>
  <c r="Y1733" i="3"/>
  <c r="W1733" i="3"/>
  <c r="V1733" i="3"/>
  <c r="R1733" i="3"/>
  <c r="S1733" i="3" s="1"/>
  <c r="Q1733" i="3"/>
  <c r="O1733" i="3"/>
  <c r="P1733" i="3" s="1"/>
  <c r="N1733" i="3"/>
  <c r="M1733" i="3"/>
  <c r="Z1732" i="3"/>
  <c r="Y1732" i="3"/>
  <c r="W1732" i="3"/>
  <c r="R1732" i="3"/>
  <c r="S1732" i="3" s="1"/>
  <c r="Q1732" i="3"/>
  <c r="O1732" i="3"/>
  <c r="P1732" i="3" s="1"/>
  <c r="N1732" i="3"/>
  <c r="V1732" i="3" s="1"/>
  <c r="M1732" i="3"/>
  <c r="Z1731" i="3"/>
  <c r="Y1731" i="3"/>
  <c r="W1731" i="3"/>
  <c r="V1731" i="3"/>
  <c r="S1731" i="3"/>
  <c r="X1731" i="3" s="1"/>
  <c r="R1731" i="3"/>
  <c r="Q1731" i="3"/>
  <c r="P1731" i="3"/>
  <c r="O1731" i="3"/>
  <c r="N1731" i="3"/>
  <c r="M1731" i="3"/>
  <c r="Z1730" i="3"/>
  <c r="Y1730" i="3"/>
  <c r="X1730" i="3"/>
  <c r="W1730" i="3"/>
  <c r="R1730" i="3"/>
  <c r="S1730" i="3" s="1"/>
  <c r="Q1730" i="3"/>
  <c r="O1730" i="3"/>
  <c r="P1730" i="3" s="1"/>
  <c r="N1730" i="3"/>
  <c r="V1730" i="3" s="1"/>
  <c r="M1730" i="3"/>
  <c r="Z1729" i="3"/>
  <c r="Y1729" i="3"/>
  <c r="W1729" i="3"/>
  <c r="V1729" i="3"/>
  <c r="R1729" i="3"/>
  <c r="S1729" i="3" s="1"/>
  <c r="Q1729" i="3"/>
  <c r="O1729" i="3"/>
  <c r="P1729" i="3" s="1"/>
  <c r="N1729" i="3"/>
  <c r="M1729" i="3"/>
  <c r="Z1728" i="3"/>
  <c r="Y1728" i="3"/>
  <c r="W1728" i="3"/>
  <c r="R1728" i="3"/>
  <c r="S1728" i="3" s="1"/>
  <c r="Q1728" i="3"/>
  <c r="O1728" i="3"/>
  <c r="P1728" i="3" s="1"/>
  <c r="N1728" i="3"/>
  <c r="V1728" i="3" s="1"/>
  <c r="M1728" i="3"/>
  <c r="Z1727" i="3"/>
  <c r="Y1727" i="3"/>
  <c r="W1727" i="3"/>
  <c r="V1727" i="3"/>
  <c r="S1727" i="3"/>
  <c r="X1727" i="3" s="1"/>
  <c r="R1727" i="3"/>
  <c r="Q1727" i="3"/>
  <c r="P1727" i="3"/>
  <c r="O1727" i="3"/>
  <c r="N1727" i="3"/>
  <c r="M1727" i="3"/>
  <c r="Z1726" i="3"/>
  <c r="Y1726" i="3"/>
  <c r="X1726" i="3"/>
  <c r="W1726" i="3"/>
  <c r="R1726" i="3"/>
  <c r="S1726" i="3" s="1"/>
  <c r="Q1726" i="3"/>
  <c r="O1726" i="3"/>
  <c r="P1726" i="3" s="1"/>
  <c r="N1726" i="3"/>
  <c r="V1726" i="3" s="1"/>
  <c r="M1726" i="3"/>
  <c r="Z1725" i="3"/>
  <c r="Y1725" i="3"/>
  <c r="W1725" i="3"/>
  <c r="V1725" i="3"/>
  <c r="R1725" i="3"/>
  <c r="S1725" i="3" s="1"/>
  <c r="Q1725" i="3"/>
  <c r="O1725" i="3"/>
  <c r="P1725" i="3" s="1"/>
  <c r="N1725" i="3"/>
  <c r="M1725" i="3"/>
  <c r="Z1724" i="3"/>
  <c r="Y1724" i="3"/>
  <c r="W1724" i="3"/>
  <c r="R1724" i="3"/>
  <c r="S1724" i="3" s="1"/>
  <c r="Q1724" i="3"/>
  <c r="O1724" i="3"/>
  <c r="P1724" i="3" s="1"/>
  <c r="N1724" i="3"/>
  <c r="V1724" i="3" s="1"/>
  <c r="M1724" i="3"/>
  <c r="Z1723" i="3"/>
  <c r="Y1723" i="3"/>
  <c r="W1723" i="3"/>
  <c r="V1723" i="3"/>
  <c r="S1723" i="3"/>
  <c r="X1723" i="3" s="1"/>
  <c r="R1723" i="3"/>
  <c r="Q1723" i="3"/>
  <c r="P1723" i="3"/>
  <c r="O1723" i="3"/>
  <c r="N1723" i="3"/>
  <c r="M1723" i="3"/>
  <c r="Z1722" i="3"/>
  <c r="Y1722" i="3"/>
  <c r="X1722" i="3"/>
  <c r="W1722" i="3"/>
  <c r="R1722" i="3"/>
  <c r="S1722" i="3" s="1"/>
  <c r="Q1722" i="3"/>
  <c r="O1722" i="3"/>
  <c r="P1722" i="3" s="1"/>
  <c r="N1722" i="3"/>
  <c r="V1722" i="3" s="1"/>
  <c r="M1722" i="3"/>
  <c r="Z1721" i="3"/>
  <c r="Y1721" i="3"/>
  <c r="W1721" i="3"/>
  <c r="V1721" i="3"/>
  <c r="R1721" i="3"/>
  <c r="S1721" i="3" s="1"/>
  <c r="Q1721" i="3"/>
  <c r="O1721" i="3"/>
  <c r="P1721" i="3" s="1"/>
  <c r="N1721" i="3"/>
  <c r="M1721" i="3"/>
  <c r="Z1720" i="3"/>
  <c r="Y1720" i="3"/>
  <c r="W1720" i="3"/>
  <c r="R1720" i="3"/>
  <c r="S1720" i="3" s="1"/>
  <c r="Q1720" i="3"/>
  <c r="O1720" i="3"/>
  <c r="P1720" i="3" s="1"/>
  <c r="N1720" i="3"/>
  <c r="V1720" i="3" s="1"/>
  <c r="M1720" i="3"/>
  <c r="Z1719" i="3"/>
  <c r="Y1719" i="3"/>
  <c r="W1719" i="3"/>
  <c r="V1719" i="3"/>
  <c r="S1719" i="3"/>
  <c r="X1719" i="3" s="1"/>
  <c r="R1719" i="3"/>
  <c r="Q1719" i="3"/>
  <c r="P1719" i="3"/>
  <c r="O1719" i="3"/>
  <c r="N1719" i="3"/>
  <c r="M1719" i="3"/>
  <c r="Z1718" i="3"/>
  <c r="Y1718" i="3"/>
  <c r="X1718" i="3"/>
  <c r="W1718" i="3"/>
  <c r="R1718" i="3"/>
  <c r="S1718" i="3" s="1"/>
  <c r="Q1718" i="3"/>
  <c r="O1718" i="3"/>
  <c r="P1718" i="3" s="1"/>
  <c r="N1718" i="3"/>
  <c r="V1718" i="3" s="1"/>
  <c r="M1718" i="3"/>
  <c r="Z1717" i="3"/>
  <c r="Y1717" i="3"/>
  <c r="W1717" i="3"/>
  <c r="V1717" i="3"/>
  <c r="R1717" i="3"/>
  <c r="S1717" i="3" s="1"/>
  <c r="Q1717" i="3"/>
  <c r="O1717" i="3"/>
  <c r="P1717" i="3" s="1"/>
  <c r="N1717" i="3"/>
  <c r="M1717" i="3"/>
  <c r="Z1716" i="3"/>
  <c r="Y1716" i="3"/>
  <c r="W1716" i="3"/>
  <c r="R1716" i="3"/>
  <c r="S1716" i="3" s="1"/>
  <c r="Q1716" i="3"/>
  <c r="O1716" i="3"/>
  <c r="P1716" i="3" s="1"/>
  <c r="N1716" i="3"/>
  <c r="V1716" i="3" s="1"/>
  <c r="M1716" i="3"/>
  <c r="Z1715" i="3"/>
  <c r="Y1715" i="3"/>
  <c r="W1715" i="3"/>
  <c r="V1715" i="3"/>
  <c r="S1715" i="3"/>
  <c r="X1715" i="3" s="1"/>
  <c r="R1715" i="3"/>
  <c r="Q1715" i="3"/>
  <c r="P1715" i="3"/>
  <c r="O1715" i="3"/>
  <c r="N1715" i="3"/>
  <c r="M1715" i="3"/>
  <c r="Z1714" i="3"/>
  <c r="Y1714" i="3"/>
  <c r="X1714" i="3"/>
  <c r="W1714" i="3"/>
  <c r="R1714" i="3"/>
  <c r="S1714" i="3" s="1"/>
  <c r="Q1714" i="3"/>
  <c r="O1714" i="3"/>
  <c r="P1714" i="3" s="1"/>
  <c r="N1714" i="3"/>
  <c r="V1714" i="3" s="1"/>
  <c r="M1714" i="3"/>
  <c r="Z1713" i="3"/>
  <c r="Y1713" i="3"/>
  <c r="W1713" i="3"/>
  <c r="V1713" i="3"/>
  <c r="R1713" i="3"/>
  <c r="S1713" i="3" s="1"/>
  <c r="Q1713" i="3"/>
  <c r="O1713" i="3"/>
  <c r="P1713" i="3" s="1"/>
  <c r="N1713" i="3"/>
  <c r="M1713" i="3"/>
  <c r="Z1712" i="3"/>
  <c r="Y1712" i="3"/>
  <c r="W1712" i="3"/>
  <c r="R1712" i="3"/>
  <c r="S1712" i="3" s="1"/>
  <c r="Q1712" i="3"/>
  <c r="O1712" i="3"/>
  <c r="P1712" i="3" s="1"/>
  <c r="N1712" i="3"/>
  <c r="V1712" i="3" s="1"/>
  <c r="M1712" i="3"/>
  <c r="Z1711" i="3"/>
  <c r="Y1711" i="3"/>
  <c r="W1711" i="3"/>
  <c r="V1711" i="3"/>
  <c r="S1711" i="3"/>
  <c r="R1711" i="3"/>
  <c r="Q1711" i="3"/>
  <c r="P1711" i="3"/>
  <c r="O1711" i="3"/>
  <c r="N1711" i="3"/>
  <c r="M1711" i="3"/>
  <c r="Z1710" i="3"/>
  <c r="Y1710" i="3"/>
  <c r="X1710" i="3"/>
  <c r="W1710" i="3"/>
  <c r="R1710" i="3"/>
  <c r="S1710" i="3" s="1"/>
  <c r="Q1710" i="3"/>
  <c r="O1710" i="3"/>
  <c r="P1710" i="3" s="1"/>
  <c r="N1710" i="3"/>
  <c r="V1710" i="3" s="1"/>
  <c r="M1710" i="3"/>
  <c r="Z1709" i="3"/>
  <c r="Y1709" i="3"/>
  <c r="W1709" i="3"/>
  <c r="V1709" i="3"/>
  <c r="R1709" i="3"/>
  <c r="S1709" i="3" s="1"/>
  <c r="Q1709" i="3"/>
  <c r="T1709" i="3" s="1" a="1"/>
  <c r="T1709" i="3" s="1"/>
  <c r="U1709" i="3" s="1" a="1"/>
  <c r="U1709" i="3" s="1"/>
  <c r="O1709" i="3"/>
  <c r="P1709" i="3" s="1"/>
  <c r="N1709" i="3"/>
  <c r="M1709" i="3"/>
  <c r="Z1708" i="3"/>
  <c r="Y1708" i="3"/>
  <c r="W1708" i="3"/>
  <c r="R1708" i="3"/>
  <c r="S1708" i="3" s="1"/>
  <c r="Q1708" i="3"/>
  <c r="O1708" i="3"/>
  <c r="P1708" i="3" s="1"/>
  <c r="N1708" i="3"/>
  <c r="V1708" i="3" s="1"/>
  <c r="M1708" i="3"/>
  <c r="Z1707" i="3"/>
  <c r="Y1707" i="3"/>
  <c r="W1707" i="3"/>
  <c r="V1707" i="3"/>
  <c r="S1707" i="3"/>
  <c r="R1707" i="3"/>
  <c r="Q1707" i="3"/>
  <c r="P1707" i="3"/>
  <c r="O1707" i="3"/>
  <c r="N1707" i="3"/>
  <c r="M1707" i="3"/>
  <c r="Z1706" i="3"/>
  <c r="Y1706" i="3"/>
  <c r="X1706" i="3"/>
  <c r="W1706" i="3"/>
  <c r="R1706" i="3"/>
  <c r="S1706" i="3" s="1"/>
  <c r="Q1706" i="3"/>
  <c r="O1706" i="3"/>
  <c r="P1706" i="3" s="1"/>
  <c r="N1706" i="3"/>
  <c r="V1706" i="3" s="1"/>
  <c r="M1706" i="3"/>
  <c r="Z1705" i="3"/>
  <c r="Y1705" i="3"/>
  <c r="W1705" i="3"/>
  <c r="V1705" i="3"/>
  <c r="R1705" i="3"/>
  <c r="S1705" i="3" s="1"/>
  <c r="Q1705" i="3"/>
  <c r="T1705" i="3" s="1" a="1"/>
  <c r="T1705" i="3" s="1"/>
  <c r="U1705" i="3" s="1" a="1"/>
  <c r="U1705" i="3" s="1"/>
  <c r="O1705" i="3"/>
  <c r="P1705" i="3" s="1"/>
  <c r="N1705" i="3"/>
  <c r="M1705" i="3"/>
  <c r="Z1704" i="3"/>
  <c r="Y1704" i="3"/>
  <c r="W1704" i="3"/>
  <c r="R1704" i="3"/>
  <c r="S1704" i="3" s="1"/>
  <c r="X1704" i="3" s="1"/>
  <c r="Q1704" i="3"/>
  <c r="O1704" i="3"/>
  <c r="P1704" i="3" s="1"/>
  <c r="N1704" i="3"/>
  <c r="V1704" i="3" s="1"/>
  <c r="M1704" i="3"/>
  <c r="Z1703" i="3"/>
  <c r="Y1703" i="3"/>
  <c r="W1703" i="3"/>
  <c r="V1703" i="3"/>
  <c r="S1703" i="3"/>
  <c r="R1703" i="3"/>
  <c r="Q1703" i="3"/>
  <c r="P1703" i="3"/>
  <c r="O1703" i="3"/>
  <c r="N1703" i="3"/>
  <c r="M1703" i="3"/>
  <c r="Z1702" i="3"/>
  <c r="Y1702" i="3"/>
  <c r="X1702" i="3"/>
  <c r="W1702" i="3"/>
  <c r="R1702" i="3"/>
  <c r="S1702" i="3" s="1"/>
  <c r="Q1702" i="3"/>
  <c r="O1702" i="3"/>
  <c r="P1702" i="3" s="1"/>
  <c r="N1702" i="3"/>
  <c r="V1702" i="3" s="1"/>
  <c r="M1702" i="3"/>
  <c r="Z1701" i="3"/>
  <c r="Y1701" i="3"/>
  <c r="W1701" i="3"/>
  <c r="V1701" i="3"/>
  <c r="R1701" i="3"/>
  <c r="S1701" i="3" s="1"/>
  <c r="Q1701" i="3"/>
  <c r="T1701" i="3" s="1" a="1"/>
  <c r="T1701" i="3" s="1"/>
  <c r="U1701" i="3" s="1" a="1"/>
  <c r="U1701" i="3" s="1"/>
  <c r="O1701" i="3"/>
  <c r="P1701" i="3" s="1"/>
  <c r="N1701" i="3"/>
  <c r="M1701" i="3"/>
  <c r="Z1700" i="3"/>
  <c r="Y1700" i="3"/>
  <c r="W1700" i="3"/>
  <c r="R1700" i="3"/>
  <c r="S1700" i="3" s="1"/>
  <c r="Q1700" i="3"/>
  <c r="O1700" i="3"/>
  <c r="P1700" i="3" s="1"/>
  <c r="N1700" i="3"/>
  <c r="V1700" i="3" s="1"/>
  <c r="M1700" i="3"/>
  <c r="Z1699" i="3"/>
  <c r="Y1699" i="3"/>
  <c r="W1699" i="3"/>
  <c r="V1699" i="3"/>
  <c r="S1699" i="3"/>
  <c r="R1699" i="3"/>
  <c r="Q1699" i="3"/>
  <c r="P1699" i="3"/>
  <c r="O1699" i="3"/>
  <c r="N1699" i="3"/>
  <c r="M1699" i="3"/>
  <c r="Z1698" i="3"/>
  <c r="Y1698" i="3"/>
  <c r="X1698" i="3"/>
  <c r="W1698" i="3"/>
  <c r="R1698" i="3"/>
  <c r="S1698" i="3" s="1"/>
  <c r="Q1698" i="3"/>
  <c r="O1698" i="3"/>
  <c r="P1698" i="3" s="1"/>
  <c r="N1698" i="3"/>
  <c r="V1698" i="3" s="1"/>
  <c r="M1698" i="3"/>
  <c r="Z1697" i="3"/>
  <c r="Y1697" i="3"/>
  <c r="W1697" i="3"/>
  <c r="V1697" i="3"/>
  <c r="R1697" i="3"/>
  <c r="S1697" i="3" s="1"/>
  <c r="Q1697" i="3"/>
  <c r="T1697" i="3" s="1" a="1"/>
  <c r="T1697" i="3" s="1"/>
  <c r="U1697" i="3" s="1" a="1"/>
  <c r="U1697" i="3" s="1"/>
  <c r="O1697" i="3"/>
  <c r="P1697" i="3" s="1"/>
  <c r="N1697" i="3"/>
  <c r="M1697" i="3"/>
  <c r="Z1696" i="3"/>
  <c r="Y1696" i="3"/>
  <c r="W1696" i="3"/>
  <c r="R1696" i="3"/>
  <c r="S1696" i="3" s="1"/>
  <c r="X1696" i="3" s="1"/>
  <c r="Q1696" i="3"/>
  <c r="O1696" i="3"/>
  <c r="P1696" i="3" s="1"/>
  <c r="N1696" i="3"/>
  <c r="V1696" i="3" s="1"/>
  <c r="M1696" i="3"/>
  <c r="Z1695" i="3"/>
  <c r="Y1695" i="3"/>
  <c r="W1695" i="3"/>
  <c r="V1695" i="3"/>
  <c r="S1695" i="3"/>
  <c r="R1695" i="3"/>
  <c r="Q1695" i="3"/>
  <c r="P1695" i="3"/>
  <c r="O1695" i="3"/>
  <c r="N1695" i="3"/>
  <c r="M1695" i="3"/>
  <c r="Z1694" i="3"/>
  <c r="Y1694" i="3"/>
  <c r="W1694" i="3"/>
  <c r="R1694" i="3"/>
  <c r="S1694" i="3" s="1"/>
  <c r="X1694" i="3" s="1"/>
  <c r="Q1694" i="3"/>
  <c r="O1694" i="3"/>
  <c r="P1694" i="3" s="1"/>
  <c r="N1694" i="3"/>
  <c r="V1694" i="3" s="1"/>
  <c r="M1694" i="3"/>
  <c r="Z1693" i="3"/>
  <c r="Y1693" i="3"/>
  <c r="W1693" i="3"/>
  <c r="V1693" i="3"/>
  <c r="R1693" i="3"/>
  <c r="S1693" i="3" s="1"/>
  <c r="Q1693" i="3"/>
  <c r="P1693" i="3"/>
  <c r="O1693" i="3"/>
  <c r="N1693" i="3"/>
  <c r="M1693" i="3"/>
  <c r="Z1692" i="3"/>
  <c r="Y1692" i="3"/>
  <c r="W1692" i="3"/>
  <c r="R1692" i="3"/>
  <c r="S1692" i="3" s="1"/>
  <c r="AC1692" i="3" s="1"/>
  <c r="Q1692" i="3"/>
  <c r="T1692" i="3" s="1" a="1"/>
  <c r="T1692" i="3" s="1"/>
  <c r="U1692" i="3" s="1" a="1"/>
  <c r="U1692" i="3" s="1"/>
  <c r="O1692" i="3"/>
  <c r="P1692" i="3" s="1"/>
  <c r="N1692" i="3"/>
  <c r="V1692" i="3" s="1"/>
  <c r="M1692" i="3"/>
  <c r="Z1691" i="3"/>
  <c r="Y1691" i="3"/>
  <c r="W1691" i="3"/>
  <c r="V1691" i="3"/>
  <c r="S1691" i="3"/>
  <c r="R1691" i="3"/>
  <c r="Q1691" i="3"/>
  <c r="P1691" i="3"/>
  <c r="O1691" i="3"/>
  <c r="N1691" i="3"/>
  <c r="M1691" i="3"/>
  <c r="Z1690" i="3"/>
  <c r="Y1690" i="3"/>
  <c r="W1690" i="3"/>
  <c r="R1690" i="3"/>
  <c r="S1690" i="3" s="1"/>
  <c r="X1690" i="3" s="1"/>
  <c r="Q1690" i="3"/>
  <c r="O1690" i="3"/>
  <c r="P1690" i="3" s="1"/>
  <c r="N1690" i="3"/>
  <c r="V1690" i="3" s="1"/>
  <c r="M1690" i="3"/>
  <c r="Z1689" i="3"/>
  <c r="Y1689" i="3"/>
  <c r="W1689" i="3"/>
  <c r="V1689" i="3"/>
  <c r="R1689" i="3"/>
  <c r="S1689" i="3" s="1"/>
  <c r="Q1689" i="3"/>
  <c r="T1689" i="3" s="1" a="1"/>
  <c r="T1689" i="3" s="1"/>
  <c r="U1689" i="3" s="1" a="1"/>
  <c r="U1689" i="3" s="1"/>
  <c r="P1689" i="3"/>
  <c r="O1689" i="3"/>
  <c r="N1689" i="3"/>
  <c r="M1689" i="3"/>
  <c r="Z1688" i="3"/>
  <c r="Y1688" i="3"/>
  <c r="X1688" i="3"/>
  <c r="W1688" i="3"/>
  <c r="R1688" i="3"/>
  <c r="S1688" i="3" s="1"/>
  <c r="AC1688" i="3" s="1"/>
  <c r="Q1688" i="3"/>
  <c r="T1688" i="3" s="1" a="1"/>
  <c r="T1688" i="3" s="1"/>
  <c r="U1688" i="3" s="1" a="1"/>
  <c r="U1688" i="3" s="1"/>
  <c r="O1688" i="3"/>
  <c r="P1688" i="3" s="1"/>
  <c r="N1688" i="3"/>
  <c r="V1688" i="3" s="1"/>
  <c r="M1688" i="3"/>
  <c r="Z1687" i="3"/>
  <c r="Y1687" i="3"/>
  <c r="W1687" i="3"/>
  <c r="V1687" i="3"/>
  <c r="S1687" i="3"/>
  <c r="R1687" i="3"/>
  <c r="Q1687" i="3"/>
  <c r="T1687" i="3" s="1" a="1"/>
  <c r="T1687" i="3" s="1"/>
  <c r="U1687" i="3" s="1" a="1"/>
  <c r="U1687" i="3" s="1"/>
  <c r="P1687" i="3"/>
  <c r="O1687" i="3"/>
  <c r="N1687" i="3"/>
  <c r="M1687" i="3"/>
  <c r="Z1686" i="3"/>
  <c r="Y1686" i="3"/>
  <c r="X1686" i="3"/>
  <c r="W1686" i="3"/>
  <c r="R1686" i="3"/>
  <c r="S1686" i="3" s="1"/>
  <c r="Q1686" i="3"/>
  <c r="O1686" i="3"/>
  <c r="P1686" i="3" s="1"/>
  <c r="N1686" i="3"/>
  <c r="V1686" i="3" s="1"/>
  <c r="M1686" i="3"/>
  <c r="Z1685" i="3"/>
  <c r="Y1685" i="3"/>
  <c r="W1685" i="3"/>
  <c r="V1685" i="3"/>
  <c r="R1685" i="3"/>
  <c r="S1685" i="3" s="1"/>
  <c r="Q1685" i="3"/>
  <c r="T1685" i="3" s="1" a="1"/>
  <c r="T1685" i="3" s="1"/>
  <c r="U1685" i="3" s="1" a="1"/>
  <c r="U1685" i="3" s="1"/>
  <c r="O1685" i="3"/>
  <c r="P1685" i="3" s="1"/>
  <c r="N1685" i="3"/>
  <c r="M1685" i="3"/>
  <c r="Z1684" i="3"/>
  <c r="Y1684" i="3"/>
  <c r="W1684" i="3"/>
  <c r="R1684" i="3"/>
  <c r="S1684" i="3" s="1"/>
  <c r="X1684" i="3" s="1"/>
  <c r="Q1684" i="3"/>
  <c r="T1684" i="3" s="1" a="1"/>
  <c r="T1684" i="3" s="1"/>
  <c r="U1684" i="3" s="1" a="1"/>
  <c r="U1684" i="3" s="1"/>
  <c r="O1684" i="3"/>
  <c r="P1684" i="3" s="1"/>
  <c r="N1684" i="3"/>
  <c r="V1684" i="3" s="1"/>
  <c r="M1684" i="3"/>
  <c r="Z1683" i="3"/>
  <c r="Y1683" i="3"/>
  <c r="W1683" i="3"/>
  <c r="V1683" i="3"/>
  <c r="S1683" i="3"/>
  <c r="R1683" i="3"/>
  <c r="Q1683" i="3"/>
  <c r="T1683" i="3" s="1" a="1"/>
  <c r="T1683" i="3" s="1"/>
  <c r="U1683" i="3" s="1" a="1"/>
  <c r="U1683" i="3" s="1"/>
  <c r="P1683" i="3"/>
  <c r="O1683" i="3"/>
  <c r="N1683" i="3"/>
  <c r="M1683" i="3"/>
  <c r="Z1682" i="3"/>
  <c r="Y1682" i="3"/>
  <c r="W1682" i="3"/>
  <c r="R1682" i="3"/>
  <c r="S1682" i="3" s="1"/>
  <c r="X1682" i="3" s="1"/>
  <c r="Q1682" i="3"/>
  <c r="O1682" i="3"/>
  <c r="P1682" i="3" s="1"/>
  <c r="N1682" i="3"/>
  <c r="V1682" i="3" s="1"/>
  <c r="M1682" i="3"/>
  <c r="Z1681" i="3"/>
  <c r="Y1681" i="3"/>
  <c r="W1681" i="3"/>
  <c r="V1681" i="3"/>
  <c r="R1681" i="3"/>
  <c r="S1681" i="3" s="1"/>
  <c r="Q1681" i="3"/>
  <c r="T1681" i="3" s="1" a="1"/>
  <c r="T1681" i="3" s="1"/>
  <c r="U1681" i="3" s="1" a="1"/>
  <c r="U1681" i="3" s="1"/>
  <c r="P1681" i="3"/>
  <c r="O1681" i="3"/>
  <c r="N1681" i="3"/>
  <c r="M1681" i="3"/>
  <c r="Z1680" i="3"/>
  <c r="Y1680" i="3"/>
  <c r="X1680" i="3"/>
  <c r="W1680" i="3"/>
  <c r="R1680" i="3"/>
  <c r="S1680" i="3" s="1"/>
  <c r="AC1680" i="3" s="1"/>
  <c r="Q1680" i="3"/>
  <c r="O1680" i="3"/>
  <c r="P1680" i="3" s="1"/>
  <c r="N1680" i="3"/>
  <c r="V1680" i="3" s="1"/>
  <c r="M1680" i="3"/>
  <c r="Z1679" i="3"/>
  <c r="Y1679" i="3"/>
  <c r="W1679" i="3"/>
  <c r="V1679" i="3"/>
  <c r="S1679" i="3"/>
  <c r="X1679" i="3" s="1"/>
  <c r="R1679" i="3"/>
  <c r="Q1679" i="3"/>
  <c r="T1679" i="3" s="1" a="1"/>
  <c r="T1679" i="3" s="1"/>
  <c r="U1679" i="3" s="1" a="1"/>
  <c r="U1679" i="3" s="1"/>
  <c r="P1679" i="3"/>
  <c r="O1679" i="3"/>
  <c r="N1679" i="3"/>
  <c r="M1679" i="3"/>
  <c r="Z1678" i="3"/>
  <c r="Y1678" i="3"/>
  <c r="W1678" i="3"/>
  <c r="S1678" i="3"/>
  <c r="R1678" i="3"/>
  <c r="Q1678" i="3"/>
  <c r="O1678" i="3"/>
  <c r="P1678" i="3" s="1"/>
  <c r="N1678" i="3"/>
  <c r="V1678" i="3" s="1"/>
  <c r="M1678" i="3"/>
  <c r="Z1677" i="3"/>
  <c r="Y1677" i="3"/>
  <c r="W1677" i="3"/>
  <c r="V1677" i="3"/>
  <c r="R1677" i="3"/>
  <c r="S1677" i="3" s="1"/>
  <c r="Q1677" i="3"/>
  <c r="O1677" i="3"/>
  <c r="P1677" i="3" s="1"/>
  <c r="N1677" i="3"/>
  <c r="M1677" i="3"/>
  <c r="Z1676" i="3"/>
  <c r="Y1676" i="3"/>
  <c r="W1676" i="3"/>
  <c r="R1676" i="3"/>
  <c r="S1676" i="3" s="1"/>
  <c r="X1676" i="3" s="1"/>
  <c r="Q1676" i="3"/>
  <c r="T1676" i="3" s="1" a="1"/>
  <c r="T1676" i="3" s="1"/>
  <c r="U1676" i="3" s="1" a="1"/>
  <c r="U1676" i="3" s="1"/>
  <c r="O1676" i="3"/>
  <c r="P1676" i="3" s="1"/>
  <c r="N1676" i="3"/>
  <c r="V1676" i="3" s="1"/>
  <c r="M1676" i="3"/>
  <c r="Z1675" i="3"/>
  <c r="Y1675" i="3"/>
  <c r="W1675" i="3"/>
  <c r="V1675" i="3"/>
  <c r="S1675" i="3"/>
  <c r="X1675" i="3" s="1"/>
  <c r="R1675" i="3"/>
  <c r="Q1675" i="3"/>
  <c r="T1675" i="3" s="1" a="1"/>
  <c r="T1675" i="3" s="1"/>
  <c r="U1675" i="3" s="1" a="1"/>
  <c r="U1675" i="3" s="1"/>
  <c r="P1675" i="3"/>
  <c r="O1675" i="3"/>
  <c r="N1675" i="3"/>
  <c r="M1675" i="3"/>
  <c r="Z1674" i="3"/>
  <c r="Y1674" i="3"/>
  <c r="W1674" i="3"/>
  <c r="R1674" i="3"/>
  <c r="S1674" i="3" s="1"/>
  <c r="Q1674" i="3"/>
  <c r="O1674" i="3"/>
  <c r="P1674" i="3" s="1"/>
  <c r="N1674" i="3"/>
  <c r="V1674" i="3" s="1"/>
  <c r="M1674" i="3"/>
  <c r="Z1673" i="3"/>
  <c r="Y1673" i="3"/>
  <c r="W1673" i="3"/>
  <c r="V1673" i="3"/>
  <c r="R1673" i="3"/>
  <c r="S1673" i="3" s="1"/>
  <c r="Q1673" i="3"/>
  <c r="T1673" i="3" s="1" a="1"/>
  <c r="T1673" i="3" s="1"/>
  <c r="U1673" i="3" s="1" a="1"/>
  <c r="U1673" i="3" s="1"/>
  <c r="O1673" i="3"/>
  <c r="P1673" i="3" s="1"/>
  <c r="N1673" i="3"/>
  <c r="M1673" i="3"/>
  <c r="Z1672" i="3"/>
  <c r="Y1672" i="3"/>
  <c r="W1672" i="3"/>
  <c r="R1672" i="3"/>
  <c r="S1672" i="3" s="1"/>
  <c r="Q1672" i="3"/>
  <c r="O1672" i="3"/>
  <c r="P1672" i="3" s="1"/>
  <c r="N1672" i="3"/>
  <c r="V1672" i="3" s="1"/>
  <c r="M1672" i="3"/>
  <c r="AC1671" i="3"/>
  <c r="Z1671" i="3"/>
  <c r="Y1671" i="3"/>
  <c r="W1671" i="3"/>
  <c r="V1671" i="3"/>
  <c r="S1671" i="3"/>
  <c r="X1671" i="3" s="1"/>
  <c r="R1671" i="3"/>
  <c r="Q1671" i="3"/>
  <c r="T1671" i="3" s="1" a="1"/>
  <c r="T1671" i="3" s="1"/>
  <c r="U1671" i="3" s="1" a="1"/>
  <c r="U1671" i="3" s="1"/>
  <c r="P1671" i="3"/>
  <c r="O1671" i="3"/>
  <c r="N1671" i="3"/>
  <c r="M1671" i="3"/>
  <c r="Z1670" i="3"/>
  <c r="Y1670" i="3"/>
  <c r="W1670" i="3"/>
  <c r="R1670" i="3"/>
  <c r="S1670" i="3" s="1"/>
  <c r="Q1670" i="3"/>
  <c r="O1670" i="3"/>
  <c r="P1670" i="3" s="1"/>
  <c r="N1670" i="3"/>
  <c r="V1670" i="3" s="1"/>
  <c r="M1670" i="3"/>
  <c r="AC1669" i="3"/>
  <c r="Z1669" i="3"/>
  <c r="Y1669" i="3"/>
  <c r="W1669" i="3"/>
  <c r="V1669" i="3"/>
  <c r="R1669" i="3"/>
  <c r="S1669" i="3" s="1"/>
  <c r="X1669" i="3" s="1"/>
  <c r="Q1669" i="3"/>
  <c r="T1669" i="3" s="1" a="1"/>
  <c r="T1669" i="3" s="1"/>
  <c r="U1669" i="3" s="1" a="1"/>
  <c r="U1669" i="3" s="1"/>
  <c r="O1669" i="3"/>
  <c r="P1669" i="3" s="1"/>
  <c r="N1669" i="3"/>
  <c r="M1669" i="3"/>
  <c r="Z1668" i="3"/>
  <c r="Y1668" i="3"/>
  <c r="W1668" i="3"/>
  <c r="R1668" i="3"/>
  <c r="S1668" i="3" s="1"/>
  <c r="Q1668" i="3"/>
  <c r="O1668" i="3"/>
  <c r="P1668" i="3" s="1"/>
  <c r="N1668" i="3"/>
  <c r="V1668" i="3" s="1"/>
  <c r="M1668" i="3"/>
  <c r="AC1667" i="3"/>
  <c r="Z1667" i="3"/>
  <c r="Y1667" i="3"/>
  <c r="W1667" i="3"/>
  <c r="V1667" i="3"/>
  <c r="S1667" i="3"/>
  <c r="X1667" i="3" s="1"/>
  <c r="R1667" i="3"/>
  <c r="Q1667" i="3"/>
  <c r="T1667" i="3" s="1" a="1"/>
  <c r="T1667" i="3" s="1"/>
  <c r="U1667" i="3" s="1" a="1"/>
  <c r="U1667" i="3" s="1"/>
  <c r="P1667" i="3"/>
  <c r="O1667" i="3"/>
  <c r="N1667" i="3"/>
  <c r="M1667" i="3"/>
  <c r="Z1666" i="3"/>
  <c r="Y1666" i="3"/>
  <c r="W1666" i="3"/>
  <c r="S1666" i="3"/>
  <c r="R1666" i="3"/>
  <c r="Q1666" i="3"/>
  <c r="O1666" i="3"/>
  <c r="P1666" i="3" s="1"/>
  <c r="N1666" i="3"/>
  <c r="V1666" i="3" s="1"/>
  <c r="M1666" i="3"/>
  <c r="Z1665" i="3"/>
  <c r="Y1665" i="3"/>
  <c r="W1665" i="3"/>
  <c r="V1665" i="3"/>
  <c r="R1665" i="3"/>
  <c r="S1665" i="3" s="1"/>
  <c r="X1665" i="3" s="1"/>
  <c r="Q1665" i="3"/>
  <c r="T1665" i="3" s="1" a="1"/>
  <c r="T1665" i="3" s="1"/>
  <c r="U1665" i="3" s="1" a="1"/>
  <c r="U1665" i="3" s="1"/>
  <c r="O1665" i="3"/>
  <c r="P1665" i="3" s="1"/>
  <c r="N1665" i="3"/>
  <c r="M1665" i="3"/>
  <c r="Z1664" i="3"/>
  <c r="Y1664" i="3"/>
  <c r="W1664" i="3"/>
  <c r="S1664" i="3"/>
  <c r="R1664" i="3"/>
  <c r="Q1664" i="3"/>
  <c r="O1664" i="3"/>
  <c r="P1664" i="3" s="1"/>
  <c r="N1664" i="3"/>
  <c r="V1664" i="3" s="1"/>
  <c r="M1664" i="3"/>
  <c r="Z1663" i="3"/>
  <c r="Y1663" i="3"/>
  <c r="W1663" i="3"/>
  <c r="V1663" i="3"/>
  <c r="S1663" i="3"/>
  <c r="X1663" i="3" s="1"/>
  <c r="R1663" i="3"/>
  <c r="Q1663" i="3"/>
  <c r="T1663" i="3" s="1" a="1"/>
  <c r="T1663" i="3" s="1"/>
  <c r="U1663" i="3" s="1" a="1"/>
  <c r="U1663" i="3" s="1"/>
  <c r="P1663" i="3"/>
  <c r="O1663" i="3"/>
  <c r="N1663" i="3"/>
  <c r="M1663" i="3"/>
  <c r="Z1662" i="3"/>
  <c r="Y1662" i="3"/>
  <c r="X1662" i="3"/>
  <c r="W1662" i="3"/>
  <c r="S1662" i="3"/>
  <c r="R1662" i="3"/>
  <c r="Q1662" i="3"/>
  <c r="O1662" i="3"/>
  <c r="P1662" i="3" s="1"/>
  <c r="N1662" i="3"/>
  <c r="V1662" i="3" s="1"/>
  <c r="M1662" i="3"/>
  <c r="Z1661" i="3"/>
  <c r="Y1661" i="3"/>
  <c r="W1661" i="3"/>
  <c r="V1661" i="3"/>
  <c r="R1661" i="3"/>
  <c r="S1661" i="3" s="1"/>
  <c r="X1661" i="3" s="1"/>
  <c r="Q1661" i="3"/>
  <c r="T1661" i="3" s="1" a="1"/>
  <c r="T1661" i="3" s="1"/>
  <c r="U1661" i="3" s="1" a="1"/>
  <c r="U1661" i="3" s="1"/>
  <c r="O1661" i="3"/>
  <c r="P1661" i="3" s="1"/>
  <c r="N1661" i="3"/>
  <c r="M1661" i="3"/>
  <c r="Z1660" i="3"/>
  <c r="Y1660" i="3"/>
  <c r="W1660" i="3"/>
  <c r="R1660" i="3"/>
  <c r="S1660" i="3" s="1"/>
  <c r="Q1660" i="3"/>
  <c r="O1660" i="3"/>
  <c r="P1660" i="3" s="1"/>
  <c r="N1660" i="3"/>
  <c r="V1660" i="3" s="1"/>
  <c r="M1660" i="3"/>
  <c r="Z1659" i="3"/>
  <c r="Y1659" i="3"/>
  <c r="W1659" i="3"/>
  <c r="V1659" i="3"/>
  <c r="R1659" i="3"/>
  <c r="S1659" i="3" s="1"/>
  <c r="Q1659" i="3"/>
  <c r="P1659" i="3"/>
  <c r="O1659" i="3"/>
  <c r="N1659" i="3"/>
  <c r="M1659" i="3"/>
  <c r="Z1658" i="3"/>
  <c r="Y1658" i="3"/>
  <c r="X1658" i="3"/>
  <c r="W1658" i="3"/>
  <c r="R1658" i="3"/>
  <c r="S1658" i="3" s="1"/>
  <c r="Q1658" i="3"/>
  <c r="O1658" i="3"/>
  <c r="P1658" i="3" s="1"/>
  <c r="N1658" i="3"/>
  <c r="V1658" i="3" s="1"/>
  <c r="M1658" i="3"/>
  <c r="AC1657" i="3"/>
  <c r="Z1657" i="3"/>
  <c r="Y1657" i="3"/>
  <c r="W1657" i="3"/>
  <c r="V1657" i="3"/>
  <c r="R1657" i="3"/>
  <c r="S1657" i="3" s="1"/>
  <c r="X1657" i="3" s="1"/>
  <c r="Q1657" i="3"/>
  <c r="T1657" i="3" s="1" a="1"/>
  <c r="T1657" i="3" s="1"/>
  <c r="U1657" i="3" s="1" a="1"/>
  <c r="U1657" i="3" s="1"/>
  <c r="O1657" i="3"/>
  <c r="P1657" i="3" s="1"/>
  <c r="N1657" i="3"/>
  <c r="M1657" i="3"/>
  <c r="Z1656" i="3"/>
  <c r="Y1656" i="3"/>
  <c r="W1656" i="3"/>
  <c r="S1656" i="3"/>
  <c r="X1656" i="3" s="1"/>
  <c r="R1656" i="3"/>
  <c r="Q1656" i="3"/>
  <c r="O1656" i="3"/>
  <c r="P1656" i="3" s="1"/>
  <c r="N1656" i="3"/>
  <c r="V1656" i="3" s="1"/>
  <c r="M1656" i="3"/>
  <c r="Z1655" i="3"/>
  <c r="Y1655" i="3"/>
  <c r="W1655" i="3"/>
  <c r="V1655" i="3"/>
  <c r="S1655" i="3"/>
  <c r="R1655" i="3"/>
  <c r="Q1655" i="3"/>
  <c r="P1655" i="3"/>
  <c r="O1655" i="3"/>
  <c r="N1655" i="3"/>
  <c r="M1655" i="3"/>
  <c r="Z1654" i="3"/>
  <c r="Y1654" i="3"/>
  <c r="W1654" i="3"/>
  <c r="R1654" i="3"/>
  <c r="S1654" i="3" s="1"/>
  <c r="Q1654" i="3"/>
  <c r="O1654" i="3"/>
  <c r="P1654" i="3" s="1"/>
  <c r="N1654" i="3"/>
  <c r="V1654" i="3" s="1"/>
  <c r="M1654" i="3"/>
  <c r="Z1653" i="3"/>
  <c r="Y1653" i="3"/>
  <c r="W1653" i="3"/>
  <c r="V1653" i="3"/>
  <c r="R1653" i="3"/>
  <c r="S1653" i="3" s="1"/>
  <c r="X1653" i="3" s="1"/>
  <c r="Q1653" i="3"/>
  <c r="T1653" i="3" s="1" a="1"/>
  <c r="T1653" i="3" s="1"/>
  <c r="U1653" i="3" s="1" a="1"/>
  <c r="U1653" i="3" s="1"/>
  <c r="P1653" i="3"/>
  <c r="O1653" i="3"/>
  <c r="N1653" i="3"/>
  <c r="M1653" i="3"/>
  <c r="AC1652" i="3"/>
  <c r="Z1652" i="3"/>
  <c r="Y1652" i="3"/>
  <c r="X1652" i="3"/>
  <c r="W1652" i="3"/>
  <c r="S1652" i="3"/>
  <c r="R1652" i="3"/>
  <c r="Q1652" i="3"/>
  <c r="T1652" i="3" s="1" a="1"/>
  <c r="T1652" i="3" s="1"/>
  <c r="U1652" i="3" s="1" a="1"/>
  <c r="U1652" i="3" s="1"/>
  <c r="O1652" i="3"/>
  <c r="P1652" i="3" s="1"/>
  <c r="N1652" i="3"/>
  <c r="V1652" i="3" s="1"/>
  <c r="M1652" i="3"/>
  <c r="AC1651" i="3"/>
  <c r="Z1651" i="3"/>
  <c r="Y1651" i="3"/>
  <c r="X1651" i="3"/>
  <c r="W1651" i="3"/>
  <c r="V1651" i="3"/>
  <c r="S1651" i="3"/>
  <c r="R1651" i="3"/>
  <c r="Q1651" i="3"/>
  <c r="T1651" i="3" s="1" a="1"/>
  <c r="T1651" i="3" s="1"/>
  <c r="U1651" i="3" s="1" a="1"/>
  <c r="U1651" i="3" s="1"/>
  <c r="P1651" i="3"/>
  <c r="O1651" i="3"/>
  <c r="N1651" i="3"/>
  <c r="M1651" i="3"/>
  <c r="Z1650" i="3"/>
  <c r="Y1650" i="3"/>
  <c r="W1650" i="3"/>
  <c r="S1650" i="3"/>
  <c r="R1650" i="3"/>
  <c r="Q1650" i="3"/>
  <c r="O1650" i="3"/>
  <c r="P1650" i="3" s="1"/>
  <c r="N1650" i="3"/>
  <c r="V1650" i="3" s="1"/>
  <c r="M1650" i="3"/>
  <c r="Z1649" i="3"/>
  <c r="Y1649" i="3"/>
  <c r="W1649" i="3"/>
  <c r="R1649" i="3"/>
  <c r="S1649" i="3" s="1"/>
  <c r="X1649" i="3" s="1"/>
  <c r="Q1649" i="3"/>
  <c r="T1649" i="3" s="1" a="1"/>
  <c r="T1649" i="3" s="1"/>
  <c r="U1649" i="3" s="1" a="1"/>
  <c r="U1649" i="3" s="1"/>
  <c r="P1649" i="3"/>
  <c r="O1649" i="3"/>
  <c r="N1649" i="3"/>
  <c r="V1649" i="3" s="1"/>
  <c r="M1649" i="3"/>
  <c r="Z1648" i="3"/>
  <c r="Y1648" i="3"/>
  <c r="W1648" i="3"/>
  <c r="R1648" i="3"/>
  <c r="S1648" i="3" s="1"/>
  <c r="AC1648" i="3" s="1"/>
  <c r="Q1648" i="3"/>
  <c r="T1648" i="3" s="1" a="1"/>
  <c r="T1648" i="3" s="1"/>
  <c r="U1648" i="3" s="1" a="1"/>
  <c r="U1648" i="3" s="1"/>
  <c r="P1648" i="3"/>
  <c r="O1648" i="3"/>
  <c r="N1648" i="3"/>
  <c r="V1648" i="3" s="1"/>
  <c r="M1648" i="3"/>
  <c r="Z1647" i="3"/>
  <c r="Y1647" i="3"/>
  <c r="X1647" i="3"/>
  <c r="W1647" i="3"/>
  <c r="R1647" i="3"/>
  <c r="S1647" i="3" s="1"/>
  <c r="AC1647" i="3" s="1"/>
  <c r="Q1647" i="3"/>
  <c r="T1647" i="3" s="1" a="1"/>
  <c r="T1647" i="3" s="1"/>
  <c r="U1647" i="3" s="1" a="1"/>
  <c r="U1647" i="3" s="1"/>
  <c r="P1647" i="3"/>
  <c r="O1647" i="3"/>
  <c r="N1647" i="3"/>
  <c r="V1647" i="3" s="1"/>
  <c r="M1647" i="3"/>
  <c r="Z1646" i="3"/>
  <c r="Y1646" i="3"/>
  <c r="X1646" i="3"/>
  <c r="W1646" i="3"/>
  <c r="R1646" i="3"/>
  <c r="S1646" i="3" s="1"/>
  <c r="Q1646" i="3"/>
  <c r="O1646" i="3"/>
  <c r="P1646" i="3" s="1"/>
  <c r="N1646" i="3"/>
  <c r="V1646" i="3" s="1"/>
  <c r="M1646" i="3"/>
  <c r="Z1645" i="3"/>
  <c r="Y1645" i="3"/>
  <c r="W1645" i="3"/>
  <c r="V1645" i="3"/>
  <c r="R1645" i="3"/>
  <c r="S1645" i="3" s="1"/>
  <c r="Q1645" i="3"/>
  <c r="O1645" i="3"/>
  <c r="P1645" i="3" s="1"/>
  <c r="N1645" i="3"/>
  <c r="M1645" i="3"/>
  <c r="Z1644" i="3"/>
  <c r="Y1644" i="3"/>
  <c r="W1644" i="3"/>
  <c r="V1644" i="3"/>
  <c r="R1644" i="3"/>
  <c r="S1644" i="3" s="1"/>
  <c r="Q1644" i="3"/>
  <c r="O1644" i="3"/>
  <c r="P1644" i="3" s="1"/>
  <c r="N1644" i="3"/>
  <c r="M1644" i="3"/>
  <c r="Z1643" i="3"/>
  <c r="Y1643" i="3"/>
  <c r="W1643" i="3"/>
  <c r="V1643" i="3"/>
  <c r="R1643" i="3"/>
  <c r="S1643" i="3" s="1"/>
  <c r="Q1643" i="3"/>
  <c r="P1643" i="3"/>
  <c r="O1643" i="3"/>
  <c r="N1643" i="3"/>
  <c r="M1643" i="3"/>
  <c r="Z1642" i="3"/>
  <c r="Y1642" i="3"/>
  <c r="W1642" i="3"/>
  <c r="V1642" i="3"/>
  <c r="S1642" i="3"/>
  <c r="R1642" i="3"/>
  <c r="Q1642" i="3"/>
  <c r="P1642" i="3"/>
  <c r="O1642" i="3"/>
  <c r="N1642" i="3"/>
  <c r="M1642" i="3"/>
  <c r="AC1641" i="3"/>
  <c r="Z1641" i="3"/>
  <c r="Y1641" i="3"/>
  <c r="W1641" i="3"/>
  <c r="V1641" i="3"/>
  <c r="R1641" i="3"/>
  <c r="S1641" i="3" s="1"/>
  <c r="X1641" i="3" s="1"/>
  <c r="Q1641" i="3"/>
  <c r="T1641" i="3" s="1" a="1"/>
  <c r="T1641" i="3" s="1"/>
  <c r="U1641" i="3" s="1" a="1"/>
  <c r="U1641" i="3" s="1"/>
  <c r="P1641" i="3"/>
  <c r="O1641" i="3"/>
  <c r="N1641" i="3"/>
  <c r="M1641" i="3"/>
  <c r="Z1640" i="3"/>
  <c r="Y1640" i="3"/>
  <c r="W1640" i="3"/>
  <c r="V1640" i="3"/>
  <c r="S1640" i="3"/>
  <c r="R1640" i="3"/>
  <c r="Q1640" i="3"/>
  <c r="P1640" i="3"/>
  <c r="O1640" i="3"/>
  <c r="N1640" i="3"/>
  <c r="M1640" i="3"/>
  <c r="Z1639" i="3"/>
  <c r="Y1639" i="3"/>
  <c r="W1639" i="3"/>
  <c r="V1639" i="3"/>
  <c r="S1639" i="3"/>
  <c r="R1639" i="3"/>
  <c r="Q1639" i="3"/>
  <c r="P1639" i="3"/>
  <c r="O1639" i="3"/>
  <c r="N1639" i="3"/>
  <c r="M1639" i="3"/>
  <c r="Z1638" i="3"/>
  <c r="Y1638" i="3"/>
  <c r="W1638" i="3"/>
  <c r="S1638" i="3"/>
  <c r="AC1638" i="3" s="1"/>
  <c r="R1638" i="3"/>
  <c r="Q1638" i="3"/>
  <c r="T1638" i="3" s="1" a="1"/>
  <c r="T1638" i="3" s="1"/>
  <c r="U1638" i="3" s="1" a="1"/>
  <c r="U1638" i="3" s="1"/>
  <c r="P1638" i="3"/>
  <c r="O1638" i="3"/>
  <c r="N1638" i="3"/>
  <c r="V1638" i="3" s="1"/>
  <c r="M1638" i="3"/>
  <c r="AC1637" i="3"/>
  <c r="Z1637" i="3"/>
  <c r="Y1637" i="3"/>
  <c r="X1637" i="3"/>
  <c r="W1637" i="3"/>
  <c r="R1637" i="3"/>
  <c r="S1637" i="3" s="1"/>
  <c r="Q1637" i="3"/>
  <c r="T1637" i="3" s="1" a="1"/>
  <c r="T1637" i="3" s="1"/>
  <c r="U1637" i="3" s="1" a="1"/>
  <c r="U1637" i="3" s="1"/>
  <c r="P1637" i="3"/>
  <c r="O1637" i="3"/>
  <c r="N1637" i="3"/>
  <c r="V1637" i="3" s="1"/>
  <c r="M1637" i="3"/>
  <c r="Z1636" i="3"/>
  <c r="Y1636" i="3"/>
  <c r="X1636" i="3"/>
  <c r="W1636" i="3"/>
  <c r="S1636" i="3"/>
  <c r="AC1636" i="3" s="1"/>
  <c r="R1636" i="3"/>
  <c r="Q1636" i="3"/>
  <c r="T1636" i="3" s="1" a="1"/>
  <c r="T1636" i="3" s="1"/>
  <c r="U1636" i="3" s="1" a="1"/>
  <c r="U1636" i="3" s="1"/>
  <c r="P1636" i="3"/>
  <c r="O1636" i="3"/>
  <c r="N1636" i="3"/>
  <c r="V1636" i="3" s="1"/>
  <c r="M1636" i="3"/>
  <c r="Z1635" i="3"/>
  <c r="Y1635" i="3"/>
  <c r="X1635" i="3"/>
  <c r="W1635" i="3"/>
  <c r="S1635" i="3"/>
  <c r="AC1635" i="3" s="1"/>
  <c r="R1635" i="3"/>
  <c r="Q1635" i="3"/>
  <c r="T1635" i="3" s="1" a="1"/>
  <c r="T1635" i="3" s="1"/>
  <c r="U1635" i="3" s="1" a="1"/>
  <c r="U1635" i="3" s="1"/>
  <c r="P1635" i="3"/>
  <c r="O1635" i="3"/>
  <c r="N1635" i="3"/>
  <c r="V1635" i="3" s="1"/>
  <c r="M1635" i="3"/>
  <c r="Z1634" i="3"/>
  <c r="Y1634" i="3"/>
  <c r="W1634" i="3"/>
  <c r="R1634" i="3"/>
  <c r="S1634" i="3" s="1"/>
  <c r="Q1634" i="3"/>
  <c r="O1634" i="3"/>
  <c r="P1634" i="3" s="1"/>
  <c r="N1634" i="3"/>
  <c r="V1634" i="3" s="1"/>
  <c r="M1634" i="3"/>
  <c r="Z1633" i="3"/>
  <c r="Y1633" i="3"/>
  <c r="W1633" i="3"/>
  <c r="R1633" i="3"/>
  <c r="S1633" i="3" s="1"/>
  <c r="X1633" i="3" s="1"/>
  <c r="Q1633" i="3"/>
  <c r="T1633" i="3" s="1" a="1"/>
  <c r="T1633" i="3" s="1"/>
  <c r="U1633" i="3" s="1" a="1"/>
  <c r="U1633" i="3" s="1"/>
  <c r="O1633" i="3"/>
  <c r="P1633" i="3" s="1"/>
  <c r="N1633" i="3"/>
  <c r="V1633" i="3" s="1"/>
  <c r="M1633" i="3"/>
  <c r="Z1632" i="3"/>
  <c r="Y1632" i="3"/>
  <c r="W1632" i="3"/>
  <c r="R1632" i="3"/>
  <c r="S1632" i="3" s="1"/>
  <c r="Q1632" i="3"/>
  <c r="O1632" i="3"/>
  <c r="P1632" i="3" s="1"/>
  <c r="N1632" i="3"/>
  <c r="V1632" i="3" s="1"/>
  <c r="M1632" i="3"/>
  <c r="Z1631" i="3"/>
  <c r="Y1631" i="3"/>
  <c r="W1631" i="3"/>
  <c r="S1631" i="3"/>
  <c r="AC1631" i="3" s="1"/>
  <c r="R1631" i="3"/>
  <c r="Q1631" i="3"/>
  <c r="O1631" i="3"/>
  <c r="P1631" i="3" s="1"/>
  <c r="N1631" i="3"/>
  <c r="V1631" i="3" s="1"/>
  <c r="M1631" i="3"/>
  <c r="Z1630" i="3"/>
  <c r="Y1630" i="3"/>
  <c r="W1630" i="3"/>
  <c r="V1630" i="3"/>
  <c r="R1630" i="3"/>
  <c r="S1630" i="3" s="1"/>
  <c r="Q1630" i="3"/>
  <c r="P1630" i="3"/>
  <c r="O1630" i="3"/>
  <c r="N1630" i="3"/>
  <c r="M1630" i="3"/>
  <c r="Z1629" i="3"/>
  <c r="Y1629" i="3"/>
  <c r="W1629" i="3"/>
  <c r="R1629" i="3"/>
  <c r="S1629" i="3" s="1"/>
  <c r="Q1629" i="3"/>
  <c r="O1629" i="3"/>
  <c r="P1629" i="3" s="1"/>
  <c r="N1629" i="3"/>
  <c r="V1629" i="3" s="1"/>
  <c r="M1629" i="3"/>
  <c r="AC1628" i="3"/>
  <c r="Z1628" i="3"/>
  <c r="Y1628" i="3"/>
  <c r="W1628" i="3"/>
  <c r="S1628" i="3"/>
  <c r="X1628" i="3" s="1"/>
  <c r="R1628" i="3"/>
  <c r="Q1628" i="3"/>
  <c r="T1628" i="3" s="1" a="1"/>
  <c r="T1628" i="3" s="1"/>
  <c r="U1628" i="3" s="1" a="1"/>
  <c r="U1628" i="3" s="1"/>
  <c r="P1628" i="3"/>
  <c r="O1628" i="3"/>
  <c r="N1628" i="3"/>
  <c r="V1628" i="3" s="1"/>
  <c r="M1628" i="3"/>
  <c r="Z1627" i="3"/>
  <c r="Y1627" i="3"/>
  <c r="W1627" i="3"/>
  <c r="S1627" i="3"/>
  <c r="R1627" i="3"/>
  <c r="Q1627" i="3"/>
  <c r="O1627" i="3"/>
  <c r="P1627" i="3" s="1"/>
  <c r="N1627" i="3"/>
  <c r="V1627" i="3" s="1"/>
  <c r="M1627" i="3"/>
  <c r="Z1626" i="3"/>
  <c r="Y1626" i="3"/>
  <c r="W1626" i="3"/>
  <c r="V1626" i="3"/>
  <c r="R1626" i="3"/>
  <c r="S1626" i="3" s="1"/>
  <c r="Q1626" i="3"/>
  <c r="T1626" i="3" s="1" a="1"/>
  <c r="T1626" i="3" s="1"/>
  <c r="U1626" i="3" s="1" a="1"/>
  <c r="U1626" i="3" s="1"/>
  <c r="P1626" i="3"/>
  <c r="O1626" i="3"/>
  <c r="N1626" i="3"/>
  <c r="M1626" i="3"/>
  <c r="Z1625" i="3"/>
  <c r="Y1625" i="3"/>
  <c r="W1625" i="3"/>
  <c r="R1625" i="3"/>
  <c r="S1625" i="3" s="1"/>
  <c r="Q1625" i="3"/>
  <c r="O1625" i="3"/>
  <c r="P1625" i="3" s="1"/>
  <c r="N1625" i="3"/>
  <c r="V1625" i="3" s="1"/>
  <c r="M1625" i="3"/>
  <c r="AC1624" i="3"/>
  <c r="Z1624" i="3"/>
  <c r="Y1624" i="3"/>
  <c r="W1624" i="3"/>
  <c r="S1624" i="3"/>
  <c r="X1624" i="3" s="1"/>
  <c r="R1624" i="3"/>
  <c r="Q1624" i="3"/>
  <c r="T1624" i="3" s="1" a="1"/>
  <c r="T1624" i="3" s="1"/>
  <c r="U1624" i="3" s="1" a="1"/>
  <c r="U1624" i="3" s="1"/>
  <c r="P1624" i="3"/>
  <c r="O1624" i="3"/>
  <c r="N1624" i="3"/>
  <c r="V1624" i="3" s="1"/>
  <c r="M1624" i="3"/>
  <c r="Z1623" i="3"/>
  <c r="Y1623" i="3"/>
  <c r="W1623" i="3"/>
  <c r="S1623" i="3"/>
  <c r="R1623" i="3"/>
  <c r="Q1623" i="3"/>
  <c r="O1623" i="3"/>
  <c r="P1623" i="3" s="1"/>
  <c r="N1623" i="3"/>
  <c r="V1623" i="3" s="1"/>
  <c r="M1623" i="3"/>
  <c r="Z1622" i="3"/>
  <c r="Y1622" i="3"/>
  <c r="W1622" i="3"/>
  <c r="V1622" i="3"/>
  <c r="R1622" i="3"/>
  <c r="S1622" i="3" s="1"/>
  <c r="Q1622" i="3"/>
  <c r="T1622" i="3" s="1" a="1"/>
  <c r="T1622" i="3" s="1"/>
  <c r="U1622" i="3" s="1" a="1"/>
  <c r="U1622" i="3" s="1"/>
  <c r="P1622" i="3"/>
  <c r="O1622" i="3"/>
  <c r="N1622" i="3"/>
  <c r="M1622" i="3"/>
  <c r="Z1621" i="3"/>
  <c r="Y1621" i="3"/>
  <c r="X1621" i="3"/>
  <c r="W1621" i="3"/>
  <c r="R1621" i="3"/>
  <c r="S1621" i="3" s="1"/>
  <c r="Q1621" i="3"/>
  <c r="O1621" i="3"/>
  <c r="P1621" i="3" s="1"/>
  <c r="N1621" i="3"/>
  <c r="V1621" i="3" s="1"/>
  <c r="M1621" i="3"/>
  <c r="AC1620" i="3"/>
  <c r="Z1620" i="3"/>
  <c r="Y1620" i="3"/>
  <c r="W1620" i="3"/>
  <c r="S1620" i="3"/>
  <c r="X1620" i="3" s="1"/>
  <c r="R1620" i="3"/>
  <c r="Q1620" i="3"/>
  <c r="T1620" i="3" s="1" a="1"/>
  <c r="T1620" i="3" s="1"/>
  <c r="U1620" i="3" s="1" a="1"/>
  <c r="U1620" i="3" s="1"/>
  <c r="P1620" i="3"/>
  <c r="O1620" i="3"/>
  <c r="N1620" i="3"/>
  <c r="V1620" i="3" s="1"/>
  <c r="M1620" i="3"/>
  <c r="Z1619" i="3"/>
  <c r="Y1619" i="3"/>
  <c r="W1619" i="3"/>
  <c r="S1619" i="3"/>
  <c r="R1619" i="3"/>
  <c r="Q1619" i="3"/>
  <c r="O1619" i="3"/>
  <c r="P1619" i="3" s="1"/>
  <c r="N1619" i="3"/>
  <c r="V1619" i="3" s="1"/>
  <c r="M1619" i="3"/>
  <c r="Z1618" i="3"/>
  <c r="Y1618" i="3"/>
  <c r="W1618" i="3"/>
  <c r="V1618" i="3"/>
  <c r="R1618" i="3"/>
  <c r="S1618" i="3" s="1"/>
  <c r="Q1618" i="3"/>
  <c r="P1618" i="3"/>
  <c r="O1618" i="3"/>
  <c r="N1618" i="3"/>
  <c r="M1618" i="3"/>
  <c r="Z1617" i="3"/>
  <c r="Y1617" i="3"/>
  <c r="X1617" i="3"/>
  <c r="W1617" i="3"/>
  <c r="R1617" i="3"/>
  <c r="S1617" i="3" s="1"/>
  <c r="Q1617" i="3"/>
  <c r="O1617" i="3"/>
  <c r="P1617" i="3" s="1"/>
  <c r="N1617" i="3"/>
  <c r="V1617" i="3" s="1"/>
  <c r="M1617" i="3"/>
  <c r="AC1616" i="3"/>
  <c r="Z1616" i="3"/>
  <c r="Y1616" i="3"/>
  <c r="W1616" i="3"/>
  <c r="S1616" i="3"/>
  <c r="X1616" i="3" s="1"/>
  <c r="R1616" i="3"/>
  <c r="Q1616" i="3"/>
  <c r="T1616" i="3" s="1" a="1"/>
  <c r="T1616" i="3" s="1"/>
  <c r="U1616" i="3" s="1" a="1"/>
  <c r="U1616" i="3" s="1"/>
  <c r="P1616" i="3"/>
  <c r="O1616" i="3"/>
  <c r="N1616" i="3"/>
  <c r="V1616" i="3" s="1"/>
  <c r="M1616" i="3"/>
  <c r="Z1615" i="3"/>
  <c r="Y1615" i="3"/>
  <c r="W1615" i="3"/>
  <c r="S1615" i="3"/>
  <c r="R1615" i="3"/>
  <c r="Q1615" i="3"/>
  <c r="O1615" i="3"/>
  <c r="P1615" i="3" s="1"/>
  <c r="N1615" i="3"/>
  <c r="V1615" i="3" s="1"/>
  <c r="M1615" i="3"/>
  <c r="Z1614" i="3"/>
  <c r="Y1614" i="3"/>
  <c r="W1614" i="3"/>
  <c r="V1614" i="3"/>
  <c r="R1614" i="3"/>
  <c r="S1614" i="3" s="1"/>
  <c r="Q1614" i="3"/>
  <c r="T1614" i="3" s="1" a="1"/>
  <c r="T1614" i="3" s="1"/>
  <c r="U1614" i="3" s="1" a="1"/>
  <c r="U1614" i="3" s="1"/>
  <c r="P1614" i="3"/>
  <c r="O1614" i="3"/>
  <c r="N1614" i="3"/>
  <c r="M1614" i="3"/>
  <c r="Z1613" i="3"/>
  <c r="Y1613" i="3"/>
  <c r="W1613" i="3"/>
  <c r="R1613" i="3"/>
  <c r="S1613" i="3" s="1"/>
  <c r="X1613" i="3" s="1"/>
  <c r="Q1613" i="3"/>
  <c r="O1613" i="3"/>
  <c r="P1613" i="3" s="1"/>
  <c r="N1613" i="3"/>
  <c r="V1613" i="3" s="1"/>
  <c r="M1613" i="3"/>
  <c r="AC1612" i="3"/>
  <c r="Z1612" i="3"/>
  <c r="Y1612" i="3"/>
  <c r="W1612" i="3"/>
  <c r="S1612" i="3"/>
  <c r="X1612" i="3" s="1"/>
  <c r="R1612" i="3"/>
  <c r="Q1612" i="3"/>
  <c r="T1612" i="3" s="1" a="1"/>
  <c r="T1612" i="3" s="1"/>
  <c r="U1612" i="3" s="1" a="1"/>
  <c r="U1612" i="3" s="1"/>
  <c r="P1612" i="3"/>
  <c r="O1612" i="3"/>
  <c r="N1612" i="3"/>
  <c r="V1612" i="3" s="1"/>
  <c r="M1612" i="3"/>
  <c r="Z1611" i="3"/>
  <c r="Y1611" i="3"/>
  <c r="W1611" i="3"/>
  <c r="S1611" i="3"/>
  <c r="R1611" i="3"/>
  <c r="Q1611" i="3"/>
  <c r="O1611" i="3"/>
  <c r="P1611" i="3" s="1"/>
  <c r="N1611" i="3"/>
  <c r="V1611" i="3" s="1"/>
  <c r="M1611" i="3"/>
  <c r="Z1610" i="3"/>
  <c r="Y1610" i="3"/>
  <c r="W1610" i="3"/>
  <c r="V1610" i="3"/>
  <c r="R1610" i="3"/>
  <c r="S1610" i="3" s="1"/>
  <c r="Q1610" i="3"/>
  <c r="T1610" i="3" s="1" a="1"/>
  <c r="T1610" i="3" s="1"/>
  <c r="U1610" i="3" s="1" a="1"/>
  <c r="U1610" i="3" s="1"/>
  <c r="P1610" i="3"/>
  <c r="O1610" i="3"/>
  <c r="N1610" i="3"/>
  <c r="M1610" i="3"/>
  <c r="Z1609" i="3"/>
  <c r="Y1609" i="3"/>
  <c r="W1609" i="3"/>
  <c r="R1609" i="3"/>
  <c r="S1609" i="3" s="1"/>
  <c r="Q1609" i="3"/>
  <c r="O1609" i="3"/>
  <c r="P1609" i="3" s="1"/>
  <c r="N1609" i="3"/>
  <c r="V1609" i="3" s="1"/>
  <c r="M1609" i="3"/>
  <c r="AC1608" i="3"/>
  <c r="Z1608" i="3"/>
  <c r="Y1608" i="3"/>
  <c r="W1608" i="3"/>
  <c r="S1608" i="3"/>
  <c r="X1608" i="3" s="1"/>
  <c r="R1608" i="3"/>
  <c r="Q1608" i="3"/>
  <c r="T1608" i="3" s="1" a="1"/>
  <c r="T1608" i="3" s="1"/>
  <c r="U1608" i="3" s="1" a="1"/>
  <c r="U1608" i="3" s="1"/>
  <c r="P1608" i="3"/>
  <c r="O1608" i="3"/>
  <c r="N1608" i="3"/>
  <c r="V1608" i="3" s="1"/>
  <c r="M1608" i="3"/>
  <c r="Z1607" i="3"/>
  <c r="Y1607" i="3"/>
  <c r="W1607" i="3"/>
  <c r="S1607" i="3"/>
  <c r="R1607" i="3"/>
  <c r="Q1607" i="3"/>
  <c r="O1607" i="3"/>
  <c r="P1607" i="3" s="1"/>
  <c r="N1607" i="3"/>
  <c r="V1607" i="3" s="1"/>
  <c r="M1607" i="3"/>
  <c r="Z1606" i="3"/>
  <c r="Y1606" i="3"/>
  <c r="W1606" i="3"/>
  <c r="V1606" i="3"/>
  <c r="R1606" i="3"/>
  <c r="S1606" i="3" s="1"/>
  <c r="Q1606" i="3"/>
  <c r="T1606" i="3" s="1" a="1"/>
  <c r="T1606" i="3" s="1"/>
  <c r="U1606" i="3" s="1" a="1"/>
  <c r="U1606" i="3" s="1"/>
  <c r="P1606" i="3"/>
  <c r="O1606" i="3"/>
  <c r="N1606" i="3"/>
  <c r="M1606" i="3"/>
  <c r="Z1605" i="3"/>
  <c r="Y1605" i="3"/>
  <c r="X1605" i="3"/>
  <c r="W1605" i="3"/>
  <c r="R1605" i="3"/>
  <c r="S1605" i="3" s="1"/>
  <c r="Q1605" i="3"/>
  <c r="O1605" i="3"/>
  <c r="P1605" i="3" s="1"/>
  <c r="N1605" i="3"/>
  <c r="V1605" i="3" s="1"/>
  <c r="M1605" i="3"/>
  <c r="AC1604" i="3"/>
  <c r="Z1604" i="3"/>
  <c r="Y1604" i="3"/>
  <c r="W1604" i="3"/>
  <c r="S1604" i="3"/>
  <c r="X1604" i="3" s="1"/>
  <c r="R1604" i="3"/>
  <c r="Q1604" i="3"/>
  <c r="T1604" i="3" s="1" a="1"/>
  <c r="T1604" i="3" s="1"/>
  <c r="U1604" i="3" s="1" a="1"/>
  <c r="U1604" i="3" s="1"/>
  <c r="P1604" i="3"/>
  <c r="O1604" i="3"/>
  <c r="N1604" i="3"/>
  <c r="V1604" i="3" s="1"/>
  <c r="M1604" i="3"/>
  <c r="Z1603" i="3"/>
  <c r="Y1603" i="3"/>
  <c r="W1603" i="3"/>
  <c r="S1603" i="3"/>
  <c r="R1603" i="3"/>
  <c r="Q1603" i="3"/>
  <c r="O1603" i="3"/>
  <c r="P1603" i="3" s="1"/>
  <c r="N1603" i="3"/>
  <c r="V1603" i="3" s="1"/>
  <c r="M1603" i="3"/>
  <c r="Z1602" i="3"/>
  <c r="Y1602" i="3"/>
  <c r="W1602" i="3"/>
  <c r="V1602" i="3"/>
  <c r="R1602" i="3"/>
  <c r="S1602" i="3" s="1"/>
  <c r="Q1602" i="3"/>
  <c r="P1602" i="3"/>
  <c r="O1602" i="3"/>
  <c r="N1602" i="3"/>
  <c r="M1602" i="3"/>
  <c r="Z1601" i="3"/>
  <c r="Y1601" i="3"/>
  <c r="X1601" i="3"/>
  <c r="W1601" i="3"/>
  <c r="R1601" i="3"/>
  <c r="S1601" i="3" s="1"/>
  <c r="Q1601" i="3"/>
  <c r="O1601" i="3"/>
  <c r="P1601" i="3" s="1"/>
  <c r="N1601" i="3"/>
  <c r="V1601" i="3" s="1"/>
  <c r="M1601" i="3"/>
  <c r="AC1600" i="3"/>
  <c r="Z1600" i="3"/>
  <c r="Y1600" i="3"/>
  <c r="W1600" i="3"/>
  <c r="S1600" i="3"/>
  <c r="X1600" i="3" s="1"/>
  <c r="R1600" i="3"/>
  <c r="Q1600" i="3"/>
  <c r="T1600" i="3" s="1" a="1"/>
  <c r="T1600" i="3" s="1"/>
  <c r="U1600" i="3" s="1" a="1"/>
  <c r="U1600" i="3" s="1"/>
  <c r="O1600" i="3"/>
  <c r="P1600" i="3" s="1"/>
  <c r="N1600" i="3"/>
  <c r="V1600" i="3" s="1"/>
  <c r="M1600" i="3"/>
  <c r="Z1599" i="3"/>
  <c r="Y1599" i="3"/>
  <c r="W1599" i="3"/>
  <c r="S1599" i="3"/>
  <c r="R1599" i="3"/>
  <c r="Q1599" i="3"/>
  <c r="O1599" i="3"/>
  <c r="P1599" i="3" s="1"/>
  <c r="N1599" i="3"/>
  <c r="V1599" i="3" s="1"/>
  <c r="M1599" i="3"/>
  <c r="Z1598" i="3"/>
  <c r="Y1598" i="3"/>
  <c r="W1598" i="3"/>
  <c r="V1598" i="3"/>
  <c r="R1598" i="3"/>
  <c r="S1598" i="3" s="1"/>
  <c r="Q1598" i="3"/>
  <c r="P1598" i="3"/>
  <c r="O1598" i="3"/>
  <c r="N1598" i="3"/>
  <c r="M1598" i="3"/>
  <c r="Z1597" i="3"/>
  <c r="Y1597" i="3"/>
  <c r="X1597" i="3"/>
  <c r="W1597" i="3"/>
  <c r="R1597" i="3"/>
  <c r="S1597" i="3" s="1"/>
  <c r="Q1597" i="3"/>
  <c r="O1597" i="3"/>
  <c r="P1597" i="3" s="1"/>
  <c r="N1597" i="3"/>
  <c r="V1597" i="3" s="1"/>
  <c r="M1597" i="3"/>
  <c r="AC1596" i="3"/>
  <c r="Z1596" i="3"/>
  <c r="Y1596" i="3"/>
  <c r="W1596" i="3"/>
  <c r="S1596" i="3"/>
  <c r="X1596" i="3" s="1"/>
  <c r="R1596" i="3"/>
  <c r="Q1596" i="3"/>
  <c r="T1596" i="3" s="1" a="1"/>
  <c r="T1596" i="3" s="1"/>
  <c r="U1596" i="3" s="1" a="1"/>
  <c r="U1596" i="3" s="1"/>
  <c r="O1596" i="3"/>
  <c r="P1596" i="3" s="1"/>
  <c r="N1596" i="3"/>
  <c r="V1596" i="3" s="1"/>
  <c r="M1596" i="3"/>
  <c r="Z1595" i="3"/>
  <c r="Y1595" i="3"/>
  <c r="W1595" i="3"/>
  <c r="S1595" i="3"/>
  <c r="R1595" i="3"/>
  <c r="Q1595" i="3"/>
  <c r="O1595" i="3"/>
  <c r="P1595" i="3" s="1"/>
  <c r="N1595" i="3"/>
  <c r="V1595" i="3" s="1"/>
  <c r="M1595" i="3"/>
  <c r="Z1594" i="3"/>
  <c r="Y1594" i="3"/>
  <c r="W1594" i="3"/>
  <c r="V1594" i="3"/>
  <c r="R1594" i="3"/>
  <c r="S1594" i="3" s="1"/>
  <c r="Q1594" i="3"/>
  <c r="T1594" i="3" s="1" a="1"/>
  <c r="T1594" i="3" s="1"/>
  <c r="U1594" i="3" s="1" a="1"/>
  <c r="U1594" i="3" s="1"/>
  <c r="P1594" i="3"/>
  <c r="O1594" i="3"/>
  <c r="N1594" i="3"/>
  <c r="M1594" i="3"/>
  <c r="Z1593" i="3"/>
  <c r="Y1593" i="3"/>
  <c r="W1593" i="3"/>
  <c r="R1593" i="3"/>
  <c r="S1593" i="3" s="1"/>
  <c r="Q1593" i="3"/>
  <c r="O1593" i="3"/>
  <c r="P1593" i="3" s="1"/>
  <c r="N1593" i="3"/>
  <c r="V1593" i="3" s="1"/>
  <c r="M1593" i="3"/>
  <c r="AC1592" i="3"/>
  <c r="Z1592" i="3"/>
  <c r="Y1592" i="3"/>
  <c r="W1592" i="3"/>
  <c r="S1592" i="3"/>
  <c r="X1592" i="3" s="1"/>
  <c r="R1592" i="3"/>
  <c r="Q1592" i="3"/>
  <c r="T1592" i="3" s="1" a="1"/>
  <c r="T1592" i="3" s="1"/>
  <c r="U1592" i="3" s="1" a="1"/>
  <c r="U1592" i="3" s="1"/>
  <c r="O1592" i="3"/>
  <c r="P1592" i="3" s="1"/>
  <c r="N1592" i="3"/>
  <c r="V1592" i="3" s="1"/>
  <c r="M1592" i="3"/>
  <c r="Z1591" i="3"/>
  <c r="Y1591" i="3"/>
  <c r="W1591" i="3"/>
  <c r="S1591" i="3"/>
  <c r="R1591" i="3"/>
  <c r="Q1591" i="3"/>
  <c r="O1591" i="3"/>
  <c r="P1591" i="3" s="1"/>
  <c r="N1591" i="3"/>
  <c r="V1591" i="3" s="1"/>
  <c r="M1591" i="3"/>
  <c r="Z1590" i="3"/>
  <c r="Y1590" i="3"/>
  <c r="W1590" i="3"/>
  <c r="V1590" i="3"/>
  <c r="R1590" i="3"/>
  <c r="S1590" i="3" s="1"/>
  <c r="Q1590" i="3"/>
  <c r="T1590" i="3" s="1" a="1"/>
  <c r="T1590" i="3" s="1"/>
  <c r="U1590" i="3" s="1" a="1"/>
  <c r="U1590" i="3" s="1"/>
  <c r="P1590" i="3"/>
  <c r="O1590" i="3"/>
  <c r="N1590" i="3"/>
  <c r="M1590" i="3"/>
  <c r="Z1589" i="3"/>
  <c r="Y1589" i="3"/>
  <c r="W1589" i="3"/>
  <c r="R1589" i="3"/>
  <c r="S1589" i="3" s="1"/>
  <c r="X1589" i="3" s="1"/>
  <c r="Q1589" i="3"/>
  <c r="O1589" i="3"/>
  <c r="P1589" i="3" s="1"/>
  <c r="N1589" i="3"/>
  <c r="V1589" i="3" s="1"/>
  <c r="M1589" i="3"/>
  <c r="AC1588" i="3"/>
  <c r="Z1588" i="3"/>
  <c r="Y1588" i="3"/>
  <c r="W1588" i="3"/>
  <c r="S1588" i="3"/>
  <c r="X1588" i="3" s="1"/>
  <c r="R1588" i="3"/>
  <c r="Q1588" i="3"/>
  <c r="T1588" i="3" s="1" a="1"/>
  <c r="T1588" i="3" s="1"/>
  <c r="U1588" i="3" s="1" a="1"/>
  <c r="U1588" i="3" s="1"/>
  <c r="O1588" i="3"/>
  <c r="P1588" i="3" s="1"/>
  <c r="N1588" i="3"/>
  <c r="V1588" i="3" s="1"/>
  <c r="M1588" i="3"/>
  <c r="Z1587" i="3"/>
  <c r="Y1587" i="3"/>
  <c r="W1587" i="3"/>
  <c r="S1587" i="3"/>
  <c r="X1587" i="3" s="1"/>
  <c r="R1587" i="3"/>
  <c r="Q1587" i="3"/>
  <c r="T1587" i="3" s="1" a="1"/>
  <c r="T1587" i="3" s="1"/>
  <c r="U1587" i="3" s="1" a="1"/>
  <c r="U1587" i="3" s="1"/>
  <c r="O1587" i="3"/>
  <c r="P1587" i="3" s="1"/>
  <c r="N1587" i="3"/>
  <c r="V1587" i="3" s="1"/>
  <c r="M1587" i="3"/>
  <c r="Z1586" i="3"/>
  <c r="Y1586" i="3"/>
  <c r="W1586" i="3"/>
  <c r="V1586" i="3"/>
  <c r="R1586" i="3"/>
  <c r="S1586" i="3" s="1"/>
  <c r="Q1586" i="3"/>
  <c r="T1586" i="3" s="1" a="1"/>
  <c r="T1586" i="3" s="1"/>
  <c r="U1586" i="3" s="1" a="1"/>
  <c r="U1586" i="3" s="1"/>
  <c r="P1586" i="3"/>
  <c r="O1586" i="3"/>
  <c r="N1586" i="3"/>
  <c r="M1586" i="3"/>
  <c r="Z1585" i="3"/>
  <c r="Y1585" i="3"/>
  <c r="X1585" i="3"/>
  <c r="W1585" i="3"/>
  <c r="R1585" i="3"/>
  <c r="S1585" i="3" s="1"/>
  <c r="Q1585" i="3"/>
  <c r="O1585" i="3"/>
  <c r="P1585" i="3" s="1"/>
  <c r="N1585" i="3"/>
  <c r="V1585" i="3" s="1"/>
  <c r="M1585" i="3"/>
  <c r="AC1584" i="3"/>
  <c r="Z1584" i="3"/>
  <c r="Y1584" i="3"/>
  <c r="W1584" i="3"/>
  <c r="S1584" i="3"/>
  <c r="X1584" i="3" s="1"/>
  <c r="R1584" i="3"/>
  <c r="Q1584" i="3"/>
  <c r="T1584" i="3" s="1" a="1"/>
  <c r="T1584" i="3" s="1"/>
  <c r="U1584" i="3" s="1" a="1"/>
  <c r="U1584" i="3" s="1"/>
  <c r="O1584" i="3"/>
  <c r="P1584" i="3" s="1"/>
  <c r="N1584" i="3"/>
  <c r="V1584" i="3" s="1"/>
  <c r="M1584" i="3"/>
  <c r="Z1583" i="3"/>
  <c r="Y1583" i="3"/>
  <c r="W1583" i="3"/>
  <c r="S1583" i="3"/>
  <c r="X1583" i="3" s="1"/>
  <c r="R1583" i="3"/>
  <c r="Q1583" i="3"/>
  <c r="T1583" i="3" s="1" a="1"/>
  <c r="T1583" i="3" s="1"/>
  <c r="U1583" i="3" s="1" a="1"/>
  <c r="U1583" i="3" s="1"/>
  <c r="O1583" i="3"/>
  <c r="P1583" i="3" s="1"/>
  <c r="N1583" i="3"/>
  <c r="V1583" i="3" s="1"/>
  <c r="M1583" i="3"/>
  <c r="Z1582" i="3"/>
  <c r="Y1582" i="3"/>
  <c r="W1582" i="3"/>
  <c r="V1582" i="3"/>
  <c r="R1582" i="3"/>
  <c r="S1582" i="3" s="1"/>
  <c r="Q1582" i="3"/>
  <c r="P1582" i="3"/>
  <c r="O1582" i="3"/>
  <c r="N1582" i="3"/>
  <c r="M1582" i="3"/>
  <c r="Z1581" i="3"/>
  <c r="Y1581" i="3"/>
  <c r="X1581" i="3"/>
  <c r="W1581" i="3"/>
  <c r="R1581" i="3"/>
  <c r="S1581" i="3" s="1"/>
  <c r="Q1581" i="3"/>
  <c r="O1581" i="3"/>
  <c r="P1581" i="3" s="1"/>
  <c r="N1581" i="3"/>
  <c r="V1581" i="3" s="1"/>
  <c r="M1581" i="3"/>
  <c r="AC1580" i="3"/>
  <c r="Z1580" i="3"/>
  <c r="Y1580" i="3"/>
  <c r="W1580" i="3"/>
  <c r="S1580" i="3"/>
  <c r="X1580" i="3" s="1"/>
  <c r="R1580" i="3"/>
  <c r="Q1580" i="3"/>
  <c r="T1580" i="3" s="1" a="1"/>
  <c r="T1580" i="3" s="1"/>
  <c r="U1580" i="3" s="1" a="1"/>
  <c r="U1580" i="3" s="1"/>
  <c r="O1580" i="3"/>
  <c r="P1580" i="3" s="1"/>
  <c r="N1580" i="3"/>
  <c r="V1580" i="3" s="1"/>
  <c r="M1580" i="3"/>
  <c r="Z1579" i="3"/>
  <c r="Y1579" i="3"/>
  <c r="W1579" i="3"/>
  <c r="S1579" i="3"/>
  <c r="X1579" i="3" s="1"/>
  <c r="R1579" i="3"/>
  <c r="Q1579" i="3"/>
  <c r="T1579" i="3" s="1" a="1"/>
  <c r="T1579" i="3" s="1"/>
  <c r="U1579" i="3" s="1" a="1"/>
  <c r="U1579" i="3" s="1"/>
  <c r="O1579" i="3"/>
  <c r="P1579" i="3" s="1"/>
  <c r="N1579" i="3"/>
  <c r="V1579" i="3" s="1"/>
  <c r="M1579" i="3"/>
  <c r="Z1578" i="3"/>
  <c r="Y1578" i="3"/>
  <c r="W1578" i="3"/>
  <c r="V1578" i="3"/>
  <c r="R1578" i="3"/>
  <c r="S1578" i="3" s="1"/>
  <c r="Q1578" i="3"/>
  <c r="T1578" i="3" s="1" a="1"/>
  <c r="T1578" i="3" s="1"/>
  <c r="U1578" i="3" s="1" a="1"/>
  <c r="U1578" i="3" s="1"/>
  <c r="P1578" i="3"/>
  <c r="O1578" i="3"/>
  <c r="N1578" i="3"/>
  <c r="M1578" i="3"/>
  <c r="Z1577" i="3"/>
  <c r="Y1577" i="3"/>
  <c r="W1577" i="3"/>
  <c r="R1577" i="3"/>
  <c r="S1577" i="3" s="1"/>
  <c r="Q1577" i="3"/>
  <c r="O1577" i="3"/>
  <c r="P1577" i="3" s="1"/>
  <c r="N1577" i="3"/>
  <c r="V1577" i="3" s="1"/>
  <c r="M1577" i="3"/>
  <c r="AC1576" i="3"/>
  <c r="Z1576" i="3"/>
  <c r="Y1576" i="3"/>
  <c r="W1576" i="3"/>
  <c r="S1576" i="3"/>
  <c r="X1576" i="3" s="1"/>
  <c r="R1576" i="3"/>
  <c r="Q1576" i="3"/>
  <c r="T1576" i="3" s="1" a="1"/>
  <c r="T1576" i="3" s="1"/>
  <c r="U1576" i="3" s="1" a="1"/>
  <c r="U1576" i="3" s="1"/>
  <c r="O1576" i="3"/>
  <c r="P1576" i="3" s="1"/>
  <c r="N1576" i="3"/>
  <c r="V1576" i="3" s="1"/>
  <c r="M1576" i="3"/>
  <c r="Z1575" i="3"/>
  <c r="Y1575" i="3"/>
  <c r="W1575" i="3"/>
  <c r="S1575" i="3"/>
  <c r="X1575" i="3" s="1"/>
  <c r="R1575" i="3"/>
  <c r="Q1575" i="3"/>
  <c r="T1575" i="3" s="1" a="1"/>
  <c r="T1575" i="3" s="1"/>
  <c r="U1575" i="3" s="1" a="1"/>
  <c r="U1575" i="3" s="1"/>
  <c r="O1575" i="3"/>
  <c r="P1575" i="3" s="1"/>
  <c r="N1575" i="3"/>
  <c r="V1575" i="3" s="1"/>
  <c r="M1575" i="3"/>
  <c r="Z1574" i="3"/>
  <c r="Y1574" i="3"/>
  <c r="W1574" i="3"/>
  <c r="V1574" i="3"/>
  <c r="R1574" i="3"/>
  <c r="S1574" i="3" s="1"/>
  <c r="Q1574" i="3"/>
  <c r="T1574" i="3" s="1" a="1"/>
  <c r="T1574" i="3" s="1"/>
  <c r="U1574" i="3" s="1" a="1"/>
  <c r="U1574" i="3" s="1"/>
  <c r="P1574" i="3"/>
  <c r="O1574" i="3"/>
  <c r="N1574" i="3"/>
  <c r="M1574" i="3"/>
  <c r="Z1573" i="3"/>
  <c r="Y1573" i="3"/>
  <c r="W1573" i="3"/>
  <c r="R1573" i="3"/>
  <c r="S1573" i="3" s="1"/>
  <c r="AC1573" i="3" s="1"/>
  <c r="Q1573" i="3"/>
  <c r="T1573" i="3" s="1" a="1"/>
  <c r="T1573" i="3" s="1"/>
  <c r="U1573" i="3" s="1" a="1"/>
  <c r="U1573" i="3" s="1"/>
  <c r="O1573" i="3"/>
  <c r="P1573" i="3" s="1"/>
  <c r="N1573" i="3"/>
  <c r="V1573" i="3" s="1"/>
  <c r="M1573" i="3"/>
  <c r="AC1572" i="3"/>
  <c r="Z1572" i="3"/>
  <c r="Y1572" i="3"/>
  <c r="W1572" i="3"/>
  <c r="S1572" i="3"/>
  <c r="X1572" i="3" s="1"/>
  <c r="R1572" i="3"/>
  <c r="Q1572" i="3"/>
  <c r="T1572" i="3" s="1" a="1"/>
  <c r="T1572" i="3" s="1"/>
  <c r="U1572" i="3" s="1" a="1"/>
  <c r="U1572" i="3" s="1"/>
  <c r="O1572" i="3"/>
  <c r="P1572" i="3" s="1"/>
  <c r="N1572" i="3"/>
  <c r="V1572" i="3" s="1"/>
  <c r="M1572" i="3"/>
  <c r="Z1571" i="3"/>
  <c r="Y1571" i="3"/>
  <c r="W1571" i="3"/>
  <c r="S1571" i="3"/>
  <c r="X1571" i="3" s="1"/>
  <c r="R1571" i="3"/>
  <c r="Q1571" i="3"/>
  <c r="T1571" i="3" s="1" a="1"/>
  <c r="T1571" i="3" s="1"/>
  <c r="U1571" i="3" s="1" a="1"/>
  <c r="U1571" i="3" s="1"/>
  <c r="O1571" i="3"/>
  <c r="P1571" i="3" s="1"/>
  <c r="N1571" i="3"/>
  <c r="V1571" i="3" s="1"/>
  <c r="M1571" i="3"/>
  <c r="Z1570" i="3"/>
  <c r="Y1570" i="3"/>
  <c r="W1570" i="3"/>
  <c r="V1570" i="3"/>
  <c r="R1570" i="3"/>
  <c r="S1570" i="3" s="1"/>
  <c r="Q1570" i="3"/>
  <c r="T1570" i="3" s="1" a="1"/>
  <c r="T1570" i="3" s="1"/>
  <c r="U1570" i="3" s="1" a="1"/>
  <c r="U1570" i="3" s="1"/>
  <c r="P1570" i="3"/>
  <c r="O1570" i="3"/>
  <c r="N1570" i="3"/>
  <c r="M1570" i="3"/>
  <c r="Z1569" i="3"/>
  <c r="Y1569" i="3"/>
  <c r="X1569" i="3"/>
  <c r="W1569" i="3"/>
  <c r="R1569" i="3"/>
  <c r="S1569" i="3" s="1"/>
  <c r="AC1569" i="3" s="1"/>
  <c r="Q1569" i="3"/>
  <c r="T1569" i="3" s="1" a="1"/>
  <c r="T1569" i="3" s="1"/>
  <c r="U1569" i="3" s="1" a="1"/>
  <c r="U1569" i="3" s="1"/>
  <c r="O1569" i="3"/>
  <c r="P1569" i="3" s="1"/>
  <c r="N1569" i="3"/>
  <c r="V1569" i="3" s="1"/>
  <c r="M1569" i="3"/>
  <c r="AC1568" i="3"/>
  <c r="Z1568" i="3"/>
  <c r="Y1568" i="3"/>
  <c r="W1568" i="3"/>
  <c r="S1568" i="3"/>
  <c r="X1568" i="3" s="1"/>
  <c r="R1568" i="3"/>
  <c r="Q1568" i="3"/>
  <c r="T1568" i="3" s="1" a="1"/>
  <c r="T1568" i="3" s="1"/>
  <c r="U1568" i="3" s="1" a="1"/>
  <c r="U1568" i="3" s="1"/>
  <c r="O1568" i="3"/>
  <c r="P1568" i="3" s="1"/>
  <c r="N1568" i="3"/>
  <c r="V1568" i="3" s="1"/>
  <c r="M1568" i="3"/>
  <c r="Z1567" i="3"/>
  <c r="Y1567" i="3"/>
  <c r="W1567" i="3"/>
  <c r="S1567" i="3"/>
  <c r="X1567" i="3" s="1"/>
  <c r="R1567" i="3"/>
  <c r="Q1567" i="3"/>
  <c r="T1567" i="3" s="1" a="1"/>
  <c r="T1567" i="3" s="1"/>
  <c r="U1567" i="3" s="1" a="1"/>
  <c r="U1567" i="3" s="1"/>
  <c r="O1567" i="3"/>
  <c r="P1567" i="3" s="1"/>
  <c r="N1567" i="3"/>
  <c r="V1567" i="3" s="1"/>
  <c r="M1567" i="3"/>
  <c r="Z1566" i="3"/>
  <c r="Y1566" i="3"/>
  <c r="W1566" i="3"/>
  <c r="V1566" i="3"/>
  <c r="R1566" i="3"/>
  <c r="S1566" i="3" s="1"/>
  <c r="Q1566" i="3"/>
  <c r="P1566" i="3"/>
  <c r="O1566" i="3"/>
  <c r="N1566" i="3"/>
  <c r="M1566" i="3"/>
  <c r="Z1565" i="3"/>
  <c r="Y1565" i="3"/>
  <c r="X1565" i="3"/>
  <c r="W1565" i="3"/>
  <c r="R1565" i="3"/>
  <c r="S1565" i="3" s="1"/>
  <c r="AC1565" i="3" s="1"/>
  <c r="Q1565" i="3"/>
  <c r="T1565" i="3" s="1" a="1"/>
  <c r="T1565" i="3" s="1"/>
  <c r="U1565" i="3" s="1" a="1"/>
  <c r="U1565" i="3" s="1"/>
  <c r="O1565" i="3"/>
  <c r="P1565" i="3" s="1"/>
  <c r="N1565" i="3"/>
  <c r="V1565" i="3" s="1"/>
  <c r="M1565" i="3"/>
  <c r="AC1564" i="3"/>
  <c r="Z1564" i="3"/>
  <c r="Y1564" i="3"/>
  <c r="W1564" i="3"/>
  <c r="S1564" i="3"/>
  <c r="X1564" i="3" s="1"/>
  <c r="R1564" i="3"/>
  <c r="Q1564" i="3"/>
  <c r="T1564" i="3" s="1" a="1"/>
  <c r="T1564" i="3" s="1"/>
  <c r="U1564" i="3" s="1" a="1"/>
  <c r="U1564" i="3" s="1"/>
  <c r="O1564" i="3"/>
  <c r="P1564" i="3" s="1"/>
  <c r="N1564" i="3"/>
  <c r="V1564" i="3" s="1"/>
  <c r="M1564" i="3"/>
  <c r="Z1563" i="3"/>
  <c r="Y1563" i="3"/>
  <c r="W1563" i="3"/>
  <c r="S1563" i="3"/>
  <c r="X1563" i="3" s="1"/>
  <c r="R1563" i="3"/>
  <c r="Q1563" i="3"/>
  <c r="T1563" i="3" s="1" a="1"/>
  <c r="T1563" i="3" s="1"/>
  <c r="U1563" i="3" s="1" a="1"/>
  <c r="U1563" i="3" s="1"/>
  <c r="O1563" i="3"/>
  <c r="P1563" i="3" s="1"/>
  <c r="N1563" i="3"/>
  <c r="V1563" i="3" s="1"/>
  <c r="M1563" i="3"/>
  <c r="Z1562" i="3"/>
  <c r="Y1562" i="3"/>
  <c r="W1562" i="3"/>
  <c r="V1562" i="3"/>
  <c r="R1562" i="3"/>
  <c r="S1562" i="3" s="1"/>
  <c r="Q1562" i="3"/>
  <c r="T1562" i="3" s="1" a="1"/>
  <c r="T1562" i="3" s="1"/>
  <c r="U1562" i="3" s="1" a="1"/>
  <c r="U1562" i="3" s="1"/>
  <c r="P1562" i="3"/>
  <c r="O1562" i="3"/>
  <c r="N1562" i="3"/>
  <c r="M1562" i="3"/>
  <c r="Z1561" i="3"/>
  <c r="Y1561" i="3"/>
  <c r="W1561" i="3"/>
  <c r="R1561" i="3"/>
  <c r="S1561" i="3" s="1"/>
  <c r="AC1561" i="3" s="1"/>
  <c r="Q1561" i="3"/>
  <c r="O1561" i="3"/>
  <c r="P1561" i="3" s="1"/>
  <c r="N1561" i="3"/>
  <c r="V1561" i="3" s="1"/>
  <c r="M1561" i="3"/>
  <c r="AC1560" i="3"/>
  <c r="Z1560" i="3"/>
  <c r="Y1560" i="3"/>
  <c r="W1560" i="3"/>
  <c r="S1560" i="3"/>
  <c r="X1560" i="3" s="1"/>
  <c r="R1560" i="3"/>
  <c r="Q1560" i="3"/>
  <c r="T1560" i="3" s="1" a="1"/>
  <c r="T1560" i="3" s="1"/>
  <c r="U1560" i="3" s="1" a="1"/>
  <c r="U1560" i="3" s="1"/>
  <c r="O1560" i="3"/>
  <c r="P1560" i="3" s="1"/>
  <c r="N1560" i="3"/>
  <c r="V1560" i="3" s="1"/>
  <c r="M1560" i="3"/>
  <c r="Z1559" i="3"/>
  <c r="Y1559" i="3"/>
  <c r="W1559" i="3"/>
  <c r="S1559" i="3"/>
  <c r="X1559" i="3" s="1"/>
  <c r="R1559" i="3"/>
  <c r="Q1559" i="3"/>
  <c r="T1559" i="3" s="1" a="1"/>
  <c r="T1559" i="3" s="1"/>
  <c r="U1559" i="3" s="1" a="1"/>
  <c r="U1559" i="3" s="1"/>
  <c r="O1559" i="3"/>
  <c r="P1559" i="3" s="1"/>
  <c r="N1559" i="3"/>
  <c r="V1559" i="3" s="1"/>
  <c r="M1559" i="3"/>
  <c r="Z1558" i="3"/>
  <c r="Y1558" i="3"/>
  <c r="W1558" i="3"/>
  <c r="V1558" i="3"/>
  <c r="R1558" i="3"/>
  <c r="S1558" i="3" s="1"/>
  <c r="Q1558" i="3"/>
  <c r="P1558" i="3"/>
  <c r="O1558" i="3"/>
  <c r="N1558" i="3"/>
  <c r="M1558" i="3"/>
  <c r="Z1557" i="3"/>
  <c r="Y1557" i="3"/>
  <c r="W1557" i="3"/>
  <c r="R1557" i="3"/>
  <c r="S1557" i="3" s="1"/>
  <c r="AC1557" i="3" s="1"/>
  <c r="Q1557" i="3"/>
  <c r="T1557" i="3" s="1" a="1"/>
  <c r="T1557" i="3" s="1"/>
  <c r="U1557" i="3" s="1" a="1"/>
  <c r="U1557" i="3" s="1"/>
  <c r="O1557" i="3"/>
  <c r="P1557" i="3" s="1"/>
  <c r="N1557" i="3"/>
  <c r="V1557" i="3" s="1"/>
  <c r="M1557" i="3"/>
  <c r="AC1556" i="3"/>
  <c r="Z1556" i="3"/>
  <c r="Y1556" i="3"/>
  <c r="W1556" i="3"/>
  <c r="S1556" i="3"/>
  <c r="X1556" i="3" s="1"/>
  <c r="R1556" i="3"/>
  <c r="Q1556" i="3"/>
  <c r="T1556" i="3" s="1" a="1"/>
  <c r="T1556" i="3" s="1"/>
  <c r="U1556" i="3" s="1" a="1"/>
  <c r="U1556" i="3" s="1"/>
  <c r="O1556" i="3"/>
  <c r="P1556" i="3" s="1"/>
  <c r="N1556" i="3"/>
  <c r="V1556" i="3" s="1"/>
  <c r="M1556" i="3"/>
  <c r="Z1555" i="3"/>
  <c r="Y1555" i="3"/>
  <c r="W1555" i="3"/>
  <c r="S1555" i="3"/>
  <c r="X1555" i="3" s="1"/>
  <c r="R1555" i="3"/>
  <c r="Q1555" i="3"/>
  <c r="T1555" i="3" s="1" a="1"/>
  <c r="T1555" i="3" s="1"/>
  <c r="U1555" i="3" s="1" a="1"/>
  <c r="U1555" i="3" s="1"/>
  <c r="O1555" i="3"/>
  <c r="P1555" i="3" s="1"/>
  <c r="N1555" i="3"/>
  <c r="V1555" i="3" s="1"/>
  <c r="M1555" i="3"/>
  <c r="Z1554" i="3"/>
  <c r="Y1554" i="3"/>
  <c r="W1554" i="3"/>
  <c r="V1554" i="3"/>
  <c r="R1554" i="3"/>
  <c r="S1554" i="3" s="1"/>
  <c r="Q1554" i="3"/>
  <c r="T1554" i="3" s="1" a="1"/>
  <c r="T1554" i="3" s="1"/>
  <c r="U1554" i="3" s="1" a="1"/>
  <c r="U1554" i="3" s="1"/>
  <c r="P1554" i="3"/>
  <c r="O1554" i="3"/>
  <c r="N1554" i="3"/>
  <c r="M1554" i="3"/>
  <c r="Z1553" i="3"/>
  <c r="Y1553" i="3"/>
  <c r="X1553" i="3"/>
  <c r="W1553" i="3"/>
  <c r="R1553" i="3"/>
  <c r="S1553" i="3" s="1"/>
  <c r="AC1553" i="3" s="1"/>
  <c r="Q1553" i="3"/>
  <c r="O1553" i="3"/>
  <c r="P1553" i="3" s="1"/>
  <c r="N1553" i="3"/>
  <c r="V1553" i="3" s="1"/>
  <c r="M1553" i="3"/>
  <c r="AC1552" i="3"/>
  <c r="Z1552" i="3"/>
  <c r="Y1552" i="3"/>
  <c r="W1552" i="3"/>
  <c r="S1552" i="3"/>
  <c r="X1552" i="3" s="1"/>
  <c r="R1552" i="3"/>
  <c r="Q1552" i="3"/>
  <c r="T1552" i="3" s="1" a="1"/>
  <c r="T1552" i="3" s="1"/>
  <c r="U1552" i="3" s="1" a="1"/>
  <c r="U1552" i="3" s="1"/>
  <c r="O1552" i="3"/>
  <c r="P1552" i="3" s="1"/>
  <c r="N1552" i="3"/>
  <c r="V1552" i="3" s="1"/>
  <c r="M1552" i="3"/>
  <c r="Z1551" i="3"/>
  <c r="Y1551" i="3"/>
  <c r="W1551" i="3"/>
  <c r="S1551" i="3"/>
  <c r="X1551" i="3" s="1"/>
  <c r="R1551" i="3"/>
  <c r="Q1551" i="3"/>
  <c r="T1551" i="3" s="1" a="1"/>
  <c r="T1551" i="3" s="1"/>
  <c r="U1551" i="3" s="1" a="1"/>
  <c r="U1551" i="3" s="1"/>
  <c r="O1551" i="3"/>
  <c r="P1551" i="3" s="1"/>
  <c r="N1551" i="3"/>
  <c r="V1551" i="3" s="1"/>
  <c r="M1551" i="3"/>
  <c r="AC1550" i="3"/>
  <c r="Z1550" i="3"/>
  <c r="Y1550" i="3"/>
  <c r="W1550" i="3"/>
  <c r="V1550" i="3"/>
  <c r="S1550" i="3"/>
  <c r="X1550" i="3" s="1"/>
  <c r="R1550" i="3"/>
  <c r="Q1550" i="3"/>
  <c r="T1550" i="3" s="1" a="1"/>
  <c r="T1550" i="3" s="1"/>
  <c r="U1550" i="3" s="1" a="1"/>
  <c r="U1550" i="3" s="1"/>
  <c r="P1550" i="3"/>
  <c r="O1550" i="3"/>
  <c r="N1550" i="3"/>
  <c r="M1550" i="3"/>
  <c r="Z1549" i="3"/>
  <c r="Y1549" i="3"/>
  <c r="X1549" i="3"/>
  <c r="W1549" i="3"/>
  <c r="R1549" i="3"/>
  <c r="S1549" i="3" s="1"/>
  <c r="AC1549" i="3" s="1"/>
  <c r="Q1549" i="3"/>
  <c r="T1549" i="3" s="1" a="1"/>
  <c r="T1549" i="3" s="1"/>
  <c r="U1549" i="3" s="1" a="1"/>
  <c r="U1549" i="3" s="1"/>
  <c r="O1549" i="3"/>
  <c r="P1549" i="3" s="1"/>
  <c r="N1549" i="3"/>
  <c r="V1549" i="3" s="1"/>
  <c r="M1549" i="3"/>
  <c r="AC1548" i="3"/>
  <c r="Z1548" i="3"/>
  <c r="Y1548" i="3"/>
  <c r="W1548" i="3"/>
  <c r="S1548" i="3"/>
  <c r="X1548" i="3" s="1"/>
  <c r="R1548" i="3"/>
  <c r="Q1548" i="3"/>
  <c r="T1548" i="3" s="1" a="1"/>
  <c r="T1548" i="3" s="1"/>
  <c r="U1548" i="3" s="1" a="1"/>
  <c r="U1548" i="3" s="1"/>
  <c r="O1548" i="3"/>
  <c r="P1548" i="3" s="1"/>
  <c r="N1548" i="3"/>
  <c r="V1548" i="3" s="1"/>
  <c r="M1548" i="3"/>
  <c r="Z1547" i="3"/>
  <c r="Y1547" i="3"/>
  <c r="W1547" i="3"/>
  <c r="S1547" i="3"/>
  <c r="X1547" i="3" s="1"/>
  <c r="R1547" i="3"/>
  <c r="Q1547" i="3"/>
  <c r="T1547" i="3" s="1" a="1"/>
  <c r="T1547" i="3" s="1"/>
  <c r="U1547" i="3" s="1" a="1"/>
  <c r="U1547" i="3" s="1"/>
  <c r="O1547" i="3"/>
  <c r="P1547" i="3" s="1"/>
  <c r="N1547" i="3"/>
  <c r="V1547" i="3" s="1"/>
  <c r="M1547" i="3"/>
  <c r="AC1546" i="3"/>
  <c r="Z1546" i="3"/>
  <c r="Y1546" i="3"/>
  <c r="W1546" i="3"/>
  <c r="V1546" i="3"/>
  <c r="S1546" i="3"/>
  <c r="X1546" i="3" s="1"/>
  <c r="R1546" i="3"/>
  <c r="Q1546" i="3"/>
  <c r="T1546" i="3" s="1" a="1"/>
  <c r="T1546" i="3" s="1"/>
  <c r="U1546" i="3" s="1" a="1"/>
  <c r="U1546" i="3" s="1"/>
  <c r="P1546" i="3"/>
  <c r="O1546" i="3"/>
  <c r="N1546" i="3"/>
  <c r="M1546" i="3"/>
  <c r="Z1545" i="3"/>
  <c r="Y1545" i="3"/>
  <c r="W1545" i="3"/>
  <c r="R1545" i="3"/>
  <c r="S1545" i="3" s="1"/>
  <c r="Q1545" i="3"/>
  <c r="O1545" i="3"/>
  <c r="P1545" i="3" s="1"/>
  <c r="N1545" i="3"/>
  <c r="V1545" i="3" s="1"/>
  <c r="M1545" i="3"/>
  <c r="AC1544" i="3"/>
  <c r="Z1544" i="3"/>
  <c r="Y1544" i="3"/>
  <c r="W1544" i="3"/>
  <c r="S1544" i="3"/>
  <c r="X1544" i="3" s="1"/>
  <c r="R1544" i="3"/>
  <c r="Q1544" i="3"/>
  <c r="T1544" i="3" s="1" a="1"/>
  <c r="T1544" i="3" s="1"/>
  <c r="U1544" i="3" s="1" a="1"/>
  <c r="U1544" i="3" s="1"/>
  <c r="O1544" i="3"/>
  <c r="P1544" i="3" s="1"/>
  <c r="N1544" i="3"/>
  <c r="V1544" i="3" s="1"/>
  <c r="M1544" i="3"/>
  <c r="Z1543" i="3"/>
  <c r="Y1543" i="3"/>
  <c r="W1543" i="3"/>
  <c r="S1543" i="3"/>
  <c r="X1543" i="3" s="1"/>
  <c r="R1543" i="3"/>
  <c r="Q1543" i="3"/>
  <c r="T1543" i="3" s="1" a="1"/>
  <c r="T1543" i="3" s="1"/>
  <c r="U1543" i="3" s="1" a="1"/>
  <c r="U1543" i="3" s="1"/>
  <c r="O1543" i="3"/>
  <c r="P1543" i="3" s="1"/>
  <c r="N1543" i="3"/>
  <c r="V1543" i="3" s="1"/>
  <c r="M1543" i="3"/>
  <c r="AC1542" i="3"/>
  <c r="Z1542" i="3"/>
  <c r="Y1542" i="3"/>
  <c r="W1542" i="3"/>
  <c r="V1542" i="3"/>
  <c r="S1542" i="3"/>
  <c r="X1542" i="3" s="1"/>
  <c r="R1542" i="3"/>
  <c r="Q1542" i="3"/>
  <c r="T1542" i="3" s="1" a="1"/>
  <c r="T1542" i="3" s="1"/>
  <c r="U1542" i="3" s="1" a="1"/>
  <c r="U1542" i="3" s="1"/>
  <c r="P1542" i="3"/>
  <c r="O1542" i="3"/>
  <c r="N1542" i="3"/>
  <c r="M1542" i="3"/>
  <c r="Z1541" i="3"/>
  <c r="Y1541" i="3"/>
  <c r="W1541" i="3"/>
  <c r="R1541" i="3"/>
  <c r="S1541" i="3" s="1"/>
  <c r="AC1541" i="3" s="1"/>
  <c r="Q1541" i="3"/>
  <c r="T1541" i="3" s="1" a="1"/>
  <c r="T1541" i="3" s="1"/>
  <c r="U1541" i="3" s="1" a="1"/>
  <c r="U1541" i="3" s="1"/>
  <c r="O1541" i="3"/>
  <c r="P1541" i="3" s="1"/>
  <c r="N1541" i="3"/>
  <c r="V1541" i="3" s="1"/>
  <c r="M1541" i="3"/>
  <c r="AC1540" i="3"/>
  <c r="Z1540" i="3"/>
  <c r="Y1540" i="3"/>
  <c r="W1540" i="3"/>
  <c r="S1540" i="3"/>
  <c r="X1540" i="3" s="1"/>
  <c r="R1540" i="3"/>
  <c r="Q1540" i="3"/>
  <c r="T1540" i="3" s="1" a="1"/>
  <c r="T1540" i="3" s="1"/>
  <c r="U1540" i="3" s="1" a="1"/>
  <c r="U1540" i="3" s="1"/>
  <c r="O1540" i="3"/>
  <c r="P1540" i="3" s="1"/>
  <c r="N1540" i="3"/>
  <c r="V1540" i="3" s="1"/>
  <c r="M1540" i="3"/>
  <c r="Z1539" i="3"/>
  <c r="Y1539" i="3"/>
  <c r="W1539" i="3"/>
  <c r="S1539" i="3"/>
  <c r="X1539" i="3" s="1"/>
  <c r="R1539" i="3"/>
  <c r="Q1539" i="3"/>
  <c r="T1539" i="3" s="1" a="1"/>
  <c r="T1539" i="3" s="1"/>
  <c r="U1539" i="3" s="1" a="1"/>
  <c r="U1539" i="3" s="1"/>
  <c r="O1539" i="3"/>
  <c r="P1539" i="3" s="1"/>
  <c r="N1539" i="3"/>
  <c r="V1539" i="3" s="1"/>
  <c r="M1539" i="3"/>
  <c r="AC1538" i="3"/>
  <c r="Z1538" i="3"/>
  <c r="Y1538" i="3"/>
  <c r="W1538" i="3"/>
  <c r="V1538" i="3"/>
  <c r="S1538" i="3"/>
  <c r="X1538" i="3" s="1"/>
  <c r="R1538" i="3"/>
  <c r="Q1538" i="3"/>
  <c r="T1538" i="3" s="1" a="1"/>
  <c r="T1538" i="3" s="1"/>
  <c r="U1538" i="3" s="1" a="1"/>
  <c r="U1538" i="3" s="1"/>
  <c r="P1538" i="3"/>
  <c r="O1538" i="3"/>
  <c r="N1538" i="3"/>
  <c r="M1538" i="3"/>
  <c r="Z1537" i="3"/>
  <c r="Y1537" i="3"/>
  <c r="X1537" i="3"/>
  <c r="W1537" i="3"/>
  <c r="R1537" i="3"/>
  <c r="S1537" i="3" s="1"/>
  <c r="AC1537" i="3" s="1"/>
  <c r="Q1537" i="3"/>
  <c r="T1537" i="3" s="1" a="1"/>
  <c r="T1537" i="3" s="1"/>
  <c r="U1537" i="3" s="1" a="1"/>
  <c r="U1537" i="3" s="1"/>
  <c r="O1537" i="3"/>
  <c r="P1537" i="3" s="1"/>
  <c r="N1537" i="3"/>
  <c r="V1537" i="3" s="1"/>
  <c r="M1537" i="3"/>
  <c r="AC1536" i="3"/>
  <c r="Z1536" i="3"/>
  <c r="Y1536" i="3"/>
  <c r="W1536" i="3"/>
  <c r="S1536" i="3"/>
  <c r="X1536" i="3" s="1"/>
  <c r="R1536" i="3"/>
  <c r="Q1536" i="3"/>
  <c r="T1536" i="3" s="1" a="1"/>
  <c r="T1536" i="3" s="1"/>
  <c r="U1536" i="3" s="1" a="1"/>
  <c r="U1536" i="3" s="1"/>
  <c r="O1536" i="3"/>
  <c r="P1536" i="3" s="1"/>
  <c r="N1536" i="3"/>
  <c r="V1536" i="3" s="1"/>
  <c r="M1536" i="3"/>
  <c r="Z1535" i="3"/>
  <c r="Y1535" i="3"/>
  <c r="W1535" i="3"/>
  <c r="S1535" i="3"/>
  <c r="X1535" i="3" s="1"/>
  <c r="R1535" i="3"/>
  <c r="Q1535" i="3"/>
  <c r="T1535" i="3" s="1" a="1"/>
  <c r="T1535" i="3" s="1"/>
  <c r="U1535" i="3" s="1" a="1"/>
  <c r="U1535" i="3" s="1"/>
  <c r="O1535" i="3"/>
  <c r="P1535" i="3" s="1"/>
  <c r="N1535" i="3"/>
  <c r="V1535" i="3" s="1"/>
  <c r="M1535" i="3"/>
  <c r="AC1534" i="3"/>
  <c r="Z1534" i="3"/>
  <c r="Y1534" i="3"/>
  <c r="W1534" i="3"/>
  <c r="V1534" i="3"/>
  <c r="S1534" i="3"/>
  <c r="X1534" i="3" s="1"/>
  <c r="R1534" i="3"/>
  <c r="Q1534" i="3"/>
  <c r="T1534" i="3" s="1" a="1"/>
  <c r="T1534" i="3" s="1"/>
  <c r="U1534" i="3" s="1" a="1"/>
  <c r="U1534" i="3" s="1"/>
  <c r="P1534" i="3"/>
  <c r="O1534" i="3"/>
  <c r="N1534" i="3"/>
  <c r="M1534" i="3"/>
  <c r="Z1533" i="3"/>
  <c r="Y1533" i="3"/>
  <c r="X1533" i="3"/>
  <c r="W1533" i="3"/>
  <c r="R1533" i="3"/>
  <c r="S1533" i="3" s="1"/>
  <c r="AC1533" i="3" s="1"/>
  <c r="Q1533" i="3"/>
  <c r="T1533" i="3" s="1" a="1"/>
  <c r="T1533" i="3" s="1"/>
  <c r="U1533" i="3" s="1" a="1"/>
  <c r="U1533" i="3" s="1"/>
  <c r="O1533" i="3"/>
  <c r="P1533" i="3" s="1"/>
  <c r="N1533" i="3"/>
  <c r="V1533" i="3" s="1"/>
  <c r="M1533" i="3"/>
  <c r="AC1532" i="3"/>
  <c r="Z1532" i="3"/>
  <c r="Y1532" i="3"/>
  <c r="W1532" i="3"/>
  <c r="S1532" i="3"/>
  <c r="X1532" i="3" s="1"/>
  <c r="R1532" i="3"/>
  <c r="Q1532" i="3"/>
  <c r="T1532" i="3" s="1" a="1"/>
  <c r="T1532" i="3" s="1"/>
  <c r="U1532" i="3" s="1" a="1"/>
  <c r="U1532" i="3" s="1"/>
  <c r="O1532" i="3"/>
  <c r="P1532" i="3" s="1"/>
  <c r="N1532" i="3"/>
  <c r="V1532" i="3" s="1"/>
  <c r="M1532" i="3"/>
  <c r="Z1531" i="3"/>
  <c r="Y1531" i="3"/>
  <c r="W1531" i="3"/>
  <c r="S1531" i="3"/>
  <c r="X1531" i="3" s="1"/>
  <c r="R1531" i="3"/>
  <c r="Q1531" i="3"/>
  <c r="T1531" i="3" s="1" a="1"/>
  <c r="T1531" i="3" s="1"/>
  <c r="U1531" i="3" s="1" a="1"/>
  <c r="U1531" i="3" s="1"/>
  <c r="O1531" i="3"/>
  <c r="P1531" i="3" s="1"/>
  <c r="N1531" i="3"/>
  <c r="V1531" i="3" s="1"/>
  <c r="M1531" i="3"/>
  <c r="AC1530" i="3"/>
  <c r="Z1530" i="3"/>
  <c r="Y1530" i="3"/>
  <c r="W1530" i="3"/>
  <c r="V1530" i="3"/>
  <c r="S1530" i="3"/>
  <c r="X1530" i="3" s="1"/>
  <c r="R1530" i="3"/>
  <c r="Q1530" i="3"/>
  <c r="T1530" i="3" s="1" a="1"/>
  <c r="T1530" i="3" s="1"/>
  <c r="U1530" i="3" s="1" a="1"/>
  <c r="U1530" i="3" s="1"/>
  <c r="P1530" i="3"/>
  <c r="O1530" i="3"/>
  <c r="N1530" i="3"/>
  <c r="M1530" i="3"/>
  <c r="Z1529" i="3"/>
  <c r="Y1529" i="3"/>
  <c r="W1529" i="3"/>
  <c r="R1529" i="3"/>
  <c r="S1529" i="3" s="1"/>
  <c r="AC1529" i="3" s="1"/>
  <c r="Q1529" i="3"/>
  <c r="O1529" i="3"/>
  <c r="P1529" i="3" s="1"/>
  <c r="N1529" i="3"/>
  <c r="V1529" i="3" s="1"/>
  <c r="M1529" i="3"/>
  <c r="AC1528" i="3"/>
  <c r="Z1528" i="3"/>
  <c r="Y1528" i="3"/>
  <c r="W1528" i="3"/>
  <c r="S1528" i="3"/>
  <c r="X1528" i="3" s="1"/>
  <c r="R1528" i="3"/>
  <c r="Q1528" i="3"/>
  <c r="T1528" i="3" s="1" a="1"/>
  <c r="T1528" i="3" s="1"/>
  <c r="U1528" i="3" s="1" a="1"/>
  <c r="U1528" i="3" s="1"/>
  <c r="O1528" i="3"/>
  <c r="P1528" i="3" s="1"/>
  <c r="N1528" i="3"/>
  <c r="V1528" i="3" s="1"/>
  <c r="M1528" i="3"/>
  <c r="Z1527" i="3"/>
  <c r="Y1527" i="3"/>
  <c r="W1527" i="3"/>
  <c r="S1527" i="3"/>
  <c r="X1527" i="3" s="1"/>
  <c r="R1527" i="3"/>
  <c r="Q1527" i="3"/>
  <c r="T1527" i="3" s="1" a="1"/>
  <c r="T1527" i="3" s="1"/>
  <c r="U1527" i="3" s="1" a="1"/>
  <c r="U1527" i="3" s="1"/>
  <c r="O1527" i="3"/>
  <c r="P1527" i="3" s="1"/>
  <c r="N1527" i="3"/>
  <c r="V1527" i="3" s="1"/>
  <c r="M1527" i="3"/>
  <c r="AC1526" i="3"/>
  <c r="Z1526" i="3"/>
  <c r="Y1526" i="3"/>
  <c r="W1526" i="3"/>
  <c r="V1526" i="3"/>
  <c r="S1526" i="3"/>
  <c r="X1526" i="3" s="1"/>
  <c r="R1526" i="3"/>
  <c r="Q1526" i="3"/>
  <c r="T1526" i="3" s="1" a="1"/>
  <c r="T1526" i="3" s="1"/>
  <c r="U1526" i="3" s="1" a="1"/>
  <c r="U1526" i="3" s="1"/>
  <c r="P1526" i="3"/>
  <c r="O1526" i="3"/>
  <c r="N1526" i="3"/>
  <c r="M1526" i="3"/>
  <c r="Z1525" i="3"/>
  <c r="Y1525" i="3"/>
  <c r="W1525" i="3"/>
  <c r="R1525" i="3"/>
  <c r="S1525" i="3" s="1"/>
  <c r="AC1525" i="3" s="1"/>
  <c r="Q1525" i="3"/>
  <c r="T1525" i="3" s="1" a="1"/>
  <c r="T1525" i="3" s="1"/>
  <c r="U1525" i="3" s="1" a="1"/>
  <c r="U1525" i="3" s="1"/>
  <c r="O1525" i="3"/>
  <c r="P1525" i="3" s="1"/>
  <c r="N1525" i="3"/>
  <c r="V1525" i="3" s="1"/>
  <c r="M1525" i="3"/>
  <c r="AC1524" i="3"/>
  <c r="Z1524" i="3"/>
  <c r="Y1524" i="3"/>
  <c r="W1524" i="3"/>
  <c r="S1524" i="3"/>
  <c r="X1524" i="3" s="1"/>
  <c r="R1524" i="3"/>
  <c r="Q1524" i="3"/>
  <c r="T1524" i="3" s="1" a="1"/>
  <c r="T1524" i="3" s="1"/>
  <c r="U1524" i="3" s="1" a="1"/>
  <c r="U1524" i="3" s="1"/>
  <c r="O1524" i="3"/>
  <c r="P1524" i="3" s="1"/>
  <c r="N1524" i="3"/>
  <c r="V1524" i="3" s="1"/>
  <c r="M1524" i="3"/>
  <c r="Z1523" i="3"/>
  <c r="Y1523" i="3"/>
  <c r="W1523" i="3"/>
  <c r="S1523" i="3"/>
  <c r="X1523" i="3" s="1"/>
  <c r="R1523" i="3"/>
  <c r="Q1523" i="3"/>
  <c r="T1523" i="3" s="1" a="1"/>
  <c r="T1523" i="3" s="1"/>
  <c r="U1523" i="3" s="1" a="1"/>
  <c r="U1523" i="3" s="1"/>
  <c r="O1523" i="3"/>
  <c r="P1523" i="3" s="1"/>
  <c r="N1523" i="3"/>
  <c r="V1523" i="3" s="1"/>
  <c r="M1523" i="3"/>
  <c r="AC1522" i="3"/>
  <c r="Z1522" i="3"/>
  <c r="Y1522" i="3"/>
  <c r="W1522" i="3"/>
  <c r="V1522" i="3"/>
  <c r="S1522" i="3"/>
  <c r="X1522" i="3" s="1"/>
  <c r="R1522" i="3"/>
  <c r="Q1522" i="3"/>
  <c r="T1522" i="3" s="1" a="1"/>
  <c r="T1522" i="3" s="1"/>
  <c r="U1522" i="3" s="1" a="1"/>
  <c r="U1522" i="3" s="1"/>
  <c r="P1522" i="3"/>
  <c r="O1522" i="3"/>
  <c r="N1522" i="3"/>
  <c r="M1522" i="3"/>
  <c r="Z1521" i="3"/>
  <c r="Y1521" i="3"/>
  <c r="X1521" i="3"/>
  <c r="W1521" i="3"/>
  <c r="R1521" i="3"/>
  <c r="S1521" i="3" s="1"/>
  <c r="AC1521" i="3" s="1"/>
  <c r="Q1521" i="3"/>
  <c r="O1521" i="3"/>
  <c r="P1521" i="3" s="1"/>
  <c r="N1521" i="3"/>
  <c r="V1521" i="3" s="1"/>
  <c r="M1521" i="3"/>
  <c r="AC1520" i="3"/>
  <c r="Z1520" i="3"/>
  <c r="Y1520" i="3"/>
  <c r="W1520" i="3"/>
  <c r="S1520" i="3"/>
  <c r="X1520" i="3" s="1"/>
  <c r="R1520" i="3"/>
  <c r="Q1520" i="3"/>
  <c r="T1520" i="3" s="1" a="1"/>
  <c r="T1520" i="3" s="1"/>
  <c r="U1520" i="3" s="1" a="1"/>
  <c r="U1520" i="3" s="1"/>
  <c r="O1520" i="3"/>
  <c r="P1520" i="3" s="1"/>
  <c r="N1520" i="3"/>
  <c r="V1520" i="3" s="1"/>
  <c r="M1520" i="3"/>
  <c r="Z1519" i="3"/>
  <c r="Y1519" i="3"/>
  <c r="W1519" i="3"/>
  <c r="S1519" i="3"/>
  <c r="X1519" i="3" s="1"/>
  <c r="R1519" i="3"/>
  <c r="Q1519" i="3"/>
  <c r="T1519" i="3" s="1" a="1"/>
  <c r="T1519" i="3" s="1"/>
  <c r="U1519" i="3" s="1" a="1"/>
  <c r="U1519" i="3" s="1"/>
  <c r="O1519" i="3"/>
  <c r="P1519" i="3" s="1"/>
  <c r="N1519" i="3"/>
  <c r="V1519" i="3" s="1"/>
  <c r="M1519" i="3"/>
  <c r="AC1518" i="3"/>
  <c r="Z1518" i="3"/>
  <c r="Y1518" i="3"/>
  <c r="W1518" i="3"/>
  <c r="V1518" i="3"/>
  <c r="S1518" i="3"/>
  <c r="X1518" i="3" s="1"/>
  <c r="R1518" i="3"/>
  <c r="Q1518" i="3"/>
  <c r="T1518" i="3" s="1" a="1"/>
  <c r="T1518" i="3" s="1"/>
  <c r="U1518" i="3" s="1" a="1"/>
  <c r="U1518" i="3" s="1"/>
  <c r="P1518" i="3"/>
  <c r="O1518" i="3"/>
  <c r="N1518" i="3"/>
  <c r="M1518" i="3"/>
  <c r="Z1517" i="3"/>
  <c r="Y1517" i="3"/>
  <c r="X1517" i="3"/>
  <c r="W1517" i="3"/>
  <c r="R1517" i="3"/>
  <c r="S1517" i="3" s="1"/>
  <c r="AC1517" i="3" s="1"/>
  <c r="Q1517" i="3"/>
  <c r="T1517" i="3" s="1" a="1"/>
  <c r="T1517" i="3" s="1"/>
  <c r="U1517" i="3" s="1" a="1"/>
  <c r="U1517" i="3" s="1"/>
  <c r="O1517" i="3"/>
  <c r="P1517" i="3" s="1"/>
  <c r="N1517" i="3"/>
  <c r="V1517" i="3" s="1"/>
  <c r="M1517" i="3"/>
  <c r="AC1516" i="3"/>
  <c r="Z1516" i="3"/>
  <c r="Y1516" i="3"/>
  <c r="W1516" i="3"/>
  <c r="S1516" i="3"/>
  <c r="X1516" i="3" s="1"/>
  <c r="R1516" i="3"/>
  <c r="Q1516" i="3"/>
  <c r="T1516" i="3" s="1" a="1"/>
  <c r="T1516" i="3" s="1"/>
  <c r="U1516" i="3" s="1" a="1"/>
  <c r="U1516" i="3" s="1"/>
  <c r="O1516" i="3"/>
  <c r="P1516" i="3" s="1"/>
  <c r="N1516" i="3"/>
  <c r="V1516" i="3" s="1"/>
  <c r="M1516" i="3"/>
  <c r="Z1515" i="3"/>
  <c r="Y1515" i="3"/>
  <c r="W1515" i="3"/>
  <c r="S1515" i="3"/>
  <c r="X1515" i="3" s="1"/>
  <c r="R1515" i="3"/>
  <c r="Q1515" i="3"/>
  <c r="T1515" i="3" s="1" a="1"/>
  <c r="T1515" i="3" s="1"/>
  <c r="U1515" i="3" s="1" a="1"/>
  <c r="U1515" i="3" s="1"/>
  <c r="O1515" i="3"/>
  <c r="P1515" i="3" s="1"/>
  <c r="N1515" i="3"/>
  <c r="V1515" i="3" s="1"/>
  <c r="M1515" i="3"/>
  <c r="AC1514" i="3"/>
  <c r="Z1514" i="3"/>
  <c r="Y1514" i="3"/>
  <c r="W1514" i="3"/>
  <c r="V1514" i="3"/>
  <c r="S1514" i="3"/>
  <c r="X1514" i="3" s="1"/>
  <c r="R1514" i="3"/>
  <c r="Q1514" i="3"/>
  <c r="T1514" i="3" s="1" a="1"/>
  <c r="T1514" i="3" s="1"/>
  <c r="U1514" i="3" s="1" a="1"/>
  <c r="U1514" i="3" s="1"/>
  <c r="P1514" i="3"/>
  <c r="O1514" i="3"/>
  <c r="N1514" i="3"/>
  <c r="M1514" i="3"/>
  <c r="Z1513" i="3"/>
  <c r="Y1513" i="3"/>
  <c r="W1513" i="3"/>
  <c r="R1513" i="3"/>
  <c r="S1513" i="3" s="1"/>
  <c r="Q1513" i="3"/>
  <c r="O1513" i="3"/>
  <c r="P1513" i="3" s="1"/>
  <c r="N1513" i="3"/>
  <c r="V1513" i="3" s="1"/>
  <c r="M1513" i="3"/>
  <c r="AC1512" i="3"/>
  <c r="Z1512" i="3"/>
  <c r="Y1512" i="3"/>
  <c r="W1512" i="3"/>
  <c r="S1512" i="3"/>
  <c r="X1512" i="3" s="1"/>
  <c r="R1512" i="3"/>
  <c r="Q1512" i="3"/>
  <c r="T1512" i="3" s="1" a="1"/>
  <c r="T1512" i="3" s="1"/>
  <c r="U1512" i="3" s="1" a="1"/>
  <c r="U1512" i="3" s="1"/>
  <c r="O1512" i="3"/>
  <c r="P1512" i="3" s="1"/>
  <c r="N1512" i="3"/>
  <c r="V1512" i="3" s="1"/>
  <c r="M1512" i="3"/>
  <c r="Z1511" i="3"/>
  <c r="Y1511" i="3"/>
  <c r="W1511" i="3"/>
  <c r="S1511" i="3"/>
  <c r="X1511" i="3" s="1"/>
  <c r="R1511" i="3"/>
  <c r="Q1511" i="3"/>
  <c r="T1511" i="3" s="1" a="1"/>
  <c r="T1511" i="3" s="1"/>
  <c r="U1511" i="3" s="1" a="1"/>
  <c r="U1511" i="3" s="1"/>
  <c r="O1511" i="3"/>
  <c r="P1511" i="3" s="1"/>
  <c r="N1511" i="3"/>
  <c r="V1511" i="3" s="1"/>
  <c r="M1511" i="3"/>
  <c r="AC1510" i="3"/>
  <c r="Z1510" i="3"/>
  <c r="Y1510" i="3"/>
  <c r="W1510" i="3"/>
  <c r="V1510" i="3"/>
  <c r="S1510" i="3"/>
  <c r="X1510" i="3" s="1"/>
  <c r="R1510" i="3"/>
  <c r="Q1510" i="3"/>
  <c r="T1510" i="3" s="1" a="1"/>
  <c r="T1510" i="3" s="1"/>
  <c r="U1510" i="3" s="1" a="1"/>
  <c r="U1510" i="3" s="1"/>
  <c r="P1510" i="3"/>
  <c r="O1510" i="3"/>
  <c r="N1510" i="3"/>
  <c r="M1510" i="3"/>
  <c r="Z1509" i="3"/>
  <c r="Y1509" i="3"/>
  <c r="W1509" i="3"/>
  <c r="R1509" i="3"/>
  <c r="S1509" i="3" s="1"/>
  <c r="AC1509" i="3" s="1"/>
  <c r="Q1509" i="3"/>
  <c r="T1509" i="3" s="1" a="1"/>
  <c r="T1509" i="3" s="1"/>
  <c r="U1509" i="3" s="1" a="1"/>
  <c r="U1509" i="3" s="1"/>
  <c r="O1509" i="3"/>
  <c r="P1509" i="3" s="1"/>
  <c r="N1509" i="3"/>
  <c r="V1509" i="3" s="1"/>
  <c r="M1509" i="3"/>
  <c r="AC1508" i="3"/>
  <c r="Z1508" i="3"/>
  <c r="Y1508" i="3"/>
  <c r="W1508" i="3"/>
  <c r="S1508" i="3"/>
  <c r="X1508" i="3" s="1"/>
  <c r="R1508" i="3"/>
  <c r="Q1508" i="3"/>
  <c r="T1508" i="3" s="1" a="1"/>
  <c r="T1508" i="3" s="1"/>
  <c r="U1508" i="3" s="1" a="1"/>
  <c r="U1508" i="3" s="1"/>
  <c r="O1508" i="3"/>
  <c r="P1508" i="3" s="1"/>
  <c r="N1508" i="3"/>
  <c r="V1508" i="3" s="1"/>
  <c r="M1508" i="3"/>
  <c r="Z1507" i="3"/>
  <c r="Y1507" i="3"/>
  <c r="W1507" i="3"/>
  <c r="S1507" i="3"/>
  <c r="X1507" i="3" s="1"/>
  <c r="R1507" i="3"/>
  <c r="Q1507" i="3"/>
  <c r="T1507" i="3" s="1" a="1"/>
  <c r="T1507" i="3" s="1"/>
  <c r="U1507" i="3" s="1" a="1"/>
  <c r="U1507" i="3" s="1"/>
  <c r="O1507" i="3"/>
  <c r="P1507" i="3" s="1"/>
  <c r="N1507" i="3"/>
  <c r="V1507" i="3" s="1"/>
  <c r="M1507" i="3"/>
  <c r="AC1506" i="3"/>
  <c r="Z1506" i="3"/>
  <c r="Y1506" i="3"/>
  <c r="W1506" i="3"/>
  <c r="V1506" i="3"/>
  <c r="S1506" i="3"/>
  <c r="X1506" i="3" s="1"/>
  <c r="R1506" i="3"/>
  <c r="Q1506" i="3"/>
  <c r="T1506" i="3" s="1" a="1"/>
  <c r="T1506" i="3" s="1"/>
  <c r="U1506" i="3" s="1" a="1"/>
  <c r="U1506" i="3" s="1"/>
  <c r="P1506" i="3"/>
  <c r="O1506" i="3"/>
  <c r="N1506" i="3"/>
  <c r="M1506" i="3"/>
  <c r="Z1505" i="3"/>
  <c r="Y1505" i="3"/>
  <c r="X1505" i="3"/>
  <c r="W1505" i="3"/>
  <c r="R1505" i="3"/>
  <c r="S1505" i="3" s="1"/>
  <c r="AC1505" i="3" s="1"/>
  <c r="Q1505" i="3"/>
  <c r="T1505" i="3" s="1" a="1"/>
  <c r="T1505" i="3" s="1"/>
  <c r="U1505" i="3" s="1" a="1"/>
  <c r="U1505" i="3" s="1"/>
  <c r="O1505" i="3"/>
  <c r="P1505" i="3" s="1"/>
  <c r="N1505" i="3"/>
  <c r="V1505" i="3" s="1"/>
  <c r="M1505" i="3"/>
  <c r="AC1504" i="3"/>
  <c r="Z1504" i="3"/>
  <c r="Y1504" i="3"/>
  <c r="W1504" i="3"/>
  <c r="S1504" i="3"/>
  <c r="X1504" i="3" s="1"/>
  <c r="R1504" i="3"/>
  <c r="Q1504" i="3"/>
  <c r="T1504" i="3" s="1" a="1"/>
  <c r="T1504" i="3" s="1"/>
  <c r="U1504" i="3" s="1" a="1"/>
  <c r="U1504" i="3" s="1"/>
  <c r="O1504" i="3"/>
  <c r="P1504" i="3" s="1"/>
  <c r="N1504" i="3"/>
  <c r="V1504" i="3" s="1"/>
  <c r="M1504" i="3"/>
  <c r="Z1503" i="3"/>
  <c r="Y1503" i="3"/>
  <c r="W1503" i="3"/>
  <c r="S1503" i="3"/>
  <c r="X1503" i="3" s="1"/>
  <c r="R1503" i="3"/>
  <c r="Q1503" i="3"/>
  <c r="T1503" i="3" s="1" a="1"/>
  <c r="T1503" i="3" s="1"/>
  <c r="U1503" i="3" s="1" a="1"/>
  <c r="U1503" i="3" s="1"/>
  <c r="O1503" i="3"/>
  <c r="P1503" i="3" s="1"/>
  <c r="N1503" i="3"/>
  <c r="V1503" i="3" s="1"/>
  <c r="M1503" i="3"/>
  <c r="AC1502" i="3"/>
  <c r="Z1502" i="3"/>
  <c r="Y1502" i="3"/>
  <c r="W1502" i="3"/>
  <c r="V1502" i="3"/>
  <c r="S1502" i="3"/>
  <c r="X1502" i="3" s="1"/>
  <c r="R1502" i="3"/>
  <c r="Q1502" i="3"/>
  <c r="T1502" i="3" s="1" a="1"/>
  <c r="T1502" i="3" s="1"/>
  <c r="U1502" i="3" s="1" a="1"/>
  <c r="U1502" i="3" s="1"/>
  <c r="P1502" i="3"/>
  <c r="O1502" i="3"/>
  <c r="N1502" i="3"/>
  <c r="M1502" i="3"/>
  <c r="Z1501" i="3"/>
  <c r="Y1501" i="3"/>
  <c r="X1501" i="3"/>
  <c r="W1501" i="3"/>
  <c r="R1501" i="3"/>
  <c r="S1501" i="3" s="1"/>
  <c r="AC1501" i="3" s="1"/>
  <c r="Q1501" i="3"/>
  <c r="T1501" i="3" s="1" a="1"/>
  <c r="T1501" i="3" s="1"/>
  <c r="U1501" i="3" s="1" a="1"/>
  <c r="U1501" i="3" s="1"/>
  <c r="O1501" i="3"/>
  <c r="P1501" i="3" s="1"/>
  <c r="N1501" i="3"/>
  <c r="V1501" i="3" s="1"/>
  <c r="M1501" i="3"/>
  <c r="AC1500" i="3"/>
  <c r="Z1500" i="3"/>
  <c r="Y1500" i="3"/>
  <c r="W1500" i="3"/>
  <c r="S1500" i="3"/>
  <c r="X1500" i="3" s="1"/>
  <c r="R1500" i="3"/>
  <c r="Q1500" i="3"/>
  <c r="T1500" i="3" s="1" a="1"/>
  <c r="T1500" i="3" s="1"/>
  <c r="U1500" i="3" s="1" a="1"/>
  <c r="U1500" i="3" s="1"/>
  <c r="O1500" i="3"/>
  <c r="P1500" i="3" s="1"/>
  <c r="N1500" i="3"/>
  <c r="V1500" i="3" s="1"/>
  <c r="M1500" i="3"/>
  <c r="Z1499" i="3"/>
  <c r="Y1499" i="3"/>
  <c r="W1499" i="3"/>
  <c r="S1499" i="3"/>
  <c r="X1499" i="3" s="1"/>
  <c r="R1499" i="3"/>
  <c r="Q1499" i="3"/>
  <c r="T1499" i="3" s="1" a="1"/>
  <c r="T1499" i="3" s="1"/>
  <c r="U1499" i="3" s="1" a="1"/>
  <c r="U1499" i="3" s="1"/>
  <c r="O1499" i="3"/>
  <c r="P1499" i="3" s="1"/>
  <c r="N1499" i="3"/>
  <c r="V1499" i="3" s="1"/>
  <c r="M1499" i="3"/>
  <c r="AC1498" i="3"/>
  <c r="Z1498" i="3"/>
  <c r="Y1498" i="3"/>
  <c r="W1498" i="3"/>
  <c r="V1498" i="3"/>
  <c r="S1498" i="3"/>
  <c r="X1498" i="3" s="1"/>
  <c r="R1498" i="3"/>
  <c r="Q1498" i="3"/>
  <c r="T1498" i="3" s="1" a="1"/>
  <c r="T1498" i="3" s="1"/>
  <c r="U1498" i="3" s="1" a="1"/>
  <c r="U1498" i="3" s="1"/>
  <c r="P1498" i="3"/>
  <c r="O1498" i="3"/>
  <c r="N1498" i="3"/>
  <c r="M1498" i="3"/>
  <c r="Z1497" i="3"/>
  <c r="Y1497" i="3"/>
  <c r="W1497" i="3"/>
  <c r="R1497" i="3"/>
  <c r="S1497" i="3" s="1"/>
  <c r="AC1497" i="3" s="1"/>
  <c r="Q1497" i="3"/>
  <c r="O1497" i="3"/>
  <c r="P1497" i="3" s="1"/>
  <c r="N1497" i="3"/>
  <c r="V1497" i="3" s="1"/>
  <c r="M1497" i="3"/>
  <c r="AC1496" i="3"/>
  <c r="Z1496" i="3"/>
  <c r="Y1496" i="3"/>
  <c r="W1496" i="3"/>
  <c r="S1496" i="3"/>
  <c r="X1496" i="3" s="1"/>
  <c r="R1496" i="3"/>
  <c r="Q1496" i="3"/>
  <c r="T1496" i="3" s="1" a="1"/>
  <c r="T1496" i="3" s="1"/>
  <c r="U1496" i="3" s="1" a="1"/>
  <c r="U1496" i="3" s="1"/>
  <c r="O1496" i="3"/>
  <c r="P1496" i="3" s="1"/>
  <c r="N1496" i="3"/>
  <c r="V1496" i="3" s="1"/>
  <c r="M1496" i="3"/>
  <c r="Z1495" i="3"/>
  <c r="Y1495" i="3"/>
  <c r="W1495" i="3"/>
  <c r="S1495" i="3"/>
  <c r="X1495" i="3" s="1"/>
  <c r="R1495" i="3"/>
  <c r="Q1495" i="3"/>
  <c r="T1495" i="3" s="1" a="1"/>
  <c r="T1495" i="3" s="1"/>
  <c r="U1495" i="3" s="1" a="1"/>
  <c r="U1495" i="3" s="1"/>
  <c r="O1495" i="3"/>
  <c r="P1495" i="3" s="1"/>
  <c r="N1495" i="3"/>
  <c r="V1495" i="3" s="1"/>
  <c r="M1495" i="3"/>
  <c r="AC1494" i="3"/>
  <c r="Z1494" i="3"/>
  <c r="Y1494" i="3"/>
  <c r="W1494" i="3"/>
  <c r="V1494" i="3"/>
  <c r="S1494" i="3"/>
  <c r="X1494" i="3" s="1"/>
  <c r="R1494" i="3"/>
  <c r="Q1494" i="3"/>
  <c r="T1494" i="3" s="1" a="1"/>
  <c r="T1494" i="3" s="1"/>
  <c r="U1494" i="3" s="1" a="1"/>
  <c r="U1494" i="3" s="1"/>
  <c r="P1494" i="3"/>
  <c r="O1494" i="3"/>
  <c r="N1494" i="3"/>
  <c r="M1494" i="3"/>
  <c r="Z1493" i="3"/>
  <c r="Y1493" i="3"/>
  <c r="W1493" i="3"/>
  <c r="R1493" i="3"/>
  <c r="S1493" i="3" s="1"/>
  <c r="AC1493" i="3" s="1"/>
  <c r="Q1493" i="3"/>
  <c r="T1493" i="3" s="1" a="1"/>
  <c r="T1493" i="3" s="1"/>
  <c r="U1493" i="3" s="1" a="1"/>
  <c r="U1493" i="3" s="1"/>
  <c r="O1493" i="3"/>
  <c r="P1493" i="3" s="1"/>
  <c r="N1493" i="3"/>
  <c r="V1493" i="3" s="1"/>
  <c r="M1493" i="3"/>
  <c r="AC1492" i="3"/>
  <c r="Z1492" i="3"/>
  <c r="Y1492" i="3"/>
  <c r="W1492" i="3"/>
  <c r="S1492" i="3"/>
  <c r="X1492" i="3" s="1"/>
  <c r="R1492" i="3"/>
  <c r="Q1492" i="3"/>
  <c r="T1492" i="3" s="1" a="1"/>
  <c r="T1492" i="3" s="1"/>
  <c r="U1492" i="3" s="1" a="1"/>
  <c r="U1492" i="3" s="1"/>
  <c r="O1492" i="3"/>
  <c r="P1492" i="3" s="1"/>
  <c r="N1492" i="3"/>
  <c r="V1492" i="3" s="1"/>
  <c r="M1492" i="3"/>
  <c r="Z1491" i="3"/>
  <c r="Y1491" i="3"/>
  <c r="W1491" i="3"/>
  <c r="S1491" i="3"/>
  <c r="X1491" i="3" s="1"/>
  <c r="R1491" i="3"/>
  <c r="Q1491" i="3"/>
  <c r="T1491" i="3" s="1" a="1"/>
  <c r="T1491" i="3" s="1"/>
  <c r="U1491" i="3" s="1" a="1"/>
  <c r="U1491" i="3" s="1"/>
  <c r="O1491" i="3"/>
  <c r="P1491" i="3" s="1"/>
  <c r="N1491" i="3"/>
  <c r="V1491" i="3" s="1"/>
  <c r="M1491" i="3"/>
  <c r="AC1490" i="3"/>
  <c r="Z1490" i="3"/>
  <c r="Y1490" i="3"/>
  <c r="W1490" i="3"/>
  <c r="V1490" i="3"/>
  <c r="S1490" i="3"/>
  <c r="X1490" i="3" s="1"/>
  <c r="R1490" i="3"/>
  <c r="Q1490" i="3"/>
  <c r="T1490" i="3" s="1" a="1"/>
  <c r="T1490" i="3" s="1"/>
  <c r="U1490" i="3" s="1" a="1"/>
  <c r="U1490" i="3" s="1"/>
  <c r="P1490" i="3"/>
  <c r="O1490" i="3"/>
  <c r="N1490" i="3"/>
  <c r="M1490" i="3"/>
  <c r="Z1489" i="3"/>
  <c r="Y1489" i="3"/>
  <c r="X1489" i="3"/>
  <c r="W1489" i="3"/>
  <c r="R1489" i="3"/>
  <c r="S1489" i="3" s="1"/>
  <c r="AC1489" i="3" s="1"/>
  <c r="Q1489" i="3"/>
  <c r="O1489" i="3"/>
  <c r="P1489" i="3" s="1"/>
  <c r="N1489" i="3"/>
  <c r="V1489" i="3" s="1"/>
  <c r="M1489" i="3"/>
  <c r="AC1488" i="3"/>
  <c r="Z1488" i="3"/>
  <c r="Y1488" i="3"/>
  <c r="W1488" i="3"/>
  <c r="S1488" i="3"/>
  <c r="X1488" i="3" s="1"/>
  <c r="R1488" i="3"/>
  <c r="Q1488" i="3"/>
  <c r="T1488" i="3" s="1" a="1"/>
  <c r="T1488" i="3" s="1"/>
  <c r="U1488" i="3" s="1" a="1"/>
  <c r="U1488" i="3" s="1"/>
  <c r="O1488" i="3"/>
  <c r="P1488" i="3" s="1"/>
  <c r="N1488" i="3"/>
  <c r="V1488" i="3" s="1"/>
  <c r="M1488" i="3"/>
  <c r="Z1487" i="3"/>
  <c r="Y1487" i="3"/>
  <c r="W1487" i="3"/>
  <c r="S1487" i="3"/>
  <c r="X1487" i="3" s="1"/>
  <c r="R1487" i="3"/>
  <c r="Q1487" i="3"/>
  <c r="T1487" i="3" s="1" a="1"/>
  <c r="T1487" i="3" s="1"/>
  <c r="U1487" i="3" s="1" a="1"/>
  <c r="U1487" i="3" s="1"/>
  <c r="O1487" i="3"/>
  <c r="P1487" i="3" s="1"/>
  <c r="N1487" i="3"/>
  <c r="V1487" i="3" s="1"/>
  <c r="M1487" i="3"/>
  <c r="AC1486" i="3"/>
  <c r="Z1486" i="3"/>
  <c r="Y1486" i="3"/>
  <c r="W1486" i="3"/>
  <c r="V1486" i="3"/>
  <c r="S1486" i="3"/>
  <c r="X1486" i="3" s="1"/>
  <c r="R1486" i="3"/>
  <c r="Q1486" i="3"/>
  <c r="T1486" i="3" s="1" a="1"/>
  <c r="T1486" i="3" s="1"/>
  <c r="U1486" i="3" s="1" a="1"/>
  <c r="U1486" i="3" s="1"/>
  <c r="P1486" i="3"/>
  <c r="O1486" i="3"/>
  <c r="N1486" i="3"/>
  <c r="M1486" i="3"/>
  <c r="Z1485" i="3"/>
  <c r="Y1485" i="3"/>
  <c r="X1485" i="3"/>
  <c r="W1485" i="3"/>
  <c r="R1485" i="3"/>
  <c r="S1485" i="3" s="1"/>
  <c r="AC1485" i="3" s="1"/>
  <c r="Q1485" i="3"/>
  <c r="T1485" i="3" s="1" a="1"/>
  <c r="T1485" i="3" s="1"/>
  <c r="U1485" i="3" s="1" a="1"/>
  <c r="U1485" i="3" s="1"/>
  <c r="O1485" i="3"/>
  <c r="P1485" i="3" s="1"/>
  <c r="N1485" i="3"/>
  <c r="V1485" i="3" s="1"/>
  <c r="M1485" i="3"/>
  <c r="AC1484" i="3"/>
  <c r="Z1484" i="3"/>
  <c r="Y1484" i="3"/>
  <c r="W1484" i="3"/>
  <c r="S1484" i="3"/>
  <c r="X1484" i="3" s="1"/>
  <c r="R1484" i="3"/>
  <c r="Q1484" i="3"/>
  <c r="T1484" i="3" s="1" a="1"/>
  <c r="T1484" i="3" s="1"/>
  <c r="U1484" i="3" s="1" a="1"/>
  <c r="U1484" i="3" s="1"/>
  <c r="O1484" i="3"/>
  <c r="P1484" i="3" s="1"/>
  <c r="N1484" i="3"/>
  <c r="V1484" i="3" s="1"/>
  <c r="M1484" i="3"/>
  <c r="Z1483" i="3"/>
  <c r="Y1483" i="3"/>
  <c r="W1483" i="3"/>
  <c r="S1483" i="3"/>
  <c r="X1483" i="3" s="1"/>
  <c r="R1483" i="3"/>
  <c r="Q1483" i="3"/>
  <c r="T1483" i="3" s="1" a="1"/>
  <c r="T1483" i="3" s="1"/>
  <c r="U1483" i="3" s="1" a="1"/>
  <c r="U1483" i="3" s="1"/>
  <c r="O1483" i="3"/>
  <c r="P1483" i="3" s="1"/>
  <c r="N1483" i="3"/>
  <c r="V1483" i="3" s="1"/>
  <c r="M1483" i="3"/>
  <c r="AC1482" i="3"/>
  <c r="Z1482" i="3"/>
  <c r="Y1482" i="3"/>
  <c r="W1482" i="3"/>
  <c r="V1482" i="3"/>
  <c r="S1482" i="3"/>
  <c r="X1482" i="3" s="1"/>
  <c r="R1482" i="3"/>
  <c r="Q1482" i="3"/>
  <c r="T1482" i="3" s="1" a="1"/>
  <c r="T1482" i="3" s="1"/>
  <c r="U1482" i="3" s="1" a="1"/>
  <c r="U1482" i="3" s="1"/>
  <c r="P1482" i="3"/>
  <c r="O1482" i="3"/>
  <c r="N1482" i="3"/>
  <c r="M1482" i="3"/>
  <c r="Z1481" i="3"/>
  <c r="Y1481" i="3"/>
  <c r="W1481" i="3"/>
  <c r="R1481" i="3"/>
  <c r="S1481" i="3" s="1"/>
  <c r="Q1481" i="3"/>
  <c r="O1481" i="3"/>
  <c r="P1481" i="3" s="1"/>
  <c r="N1481" i="3"/>
  <c r="V1481" i="3" s="1"/>
  <c r="M1481" i="3"/>
  <c r="AC1480" i="3"/>
  <c r="Z1480" i="3"/>
  <c r="Y1480" i="3"/>
  <c r="W1480" i="3"/>
  <c r="S1480" i="3"/>
  <c r="X1480" i="3" s="1"/>
  <c r="R1480" i="3"/>
  <c r="Q1480" i="3"/>
  <c r="T1480" i="3" s="1" a="1"/>
  <c r="T1480" i="3" s="1"/>
  <c r="U1480" i="3" s="1" a="1"/>
  <c r="U1480" i="3" s="1"/>
  <c r="O1480" i="3"/>
  <c r="P1480" i="3" s="1"/>
  <c r="N1480" i="3"/>
  <c r="V1480" i="3" s="1"/>
  <c r="M1480" i="3"/>
  <c r="Z1479" i="3"/>
  <c r="Y1479" i="3"/>
  <c r="W1479" i="3"/>
  <c r="S1479" i="3"/>
  <c r="X1479" i="3" s="1"/>
  <c r="R1479" i="3"/>
  <c r="Q1479" i="3"/>
  <c r="T1479" i="3" s="1" a="1"/>
  <c r="T1479" i="3" s="1"/>
  <c r="U1479" i="3" s="1" a="1"/>
  <c r="U1479" i="3" s="1"/>
  <c r="O1479" i="3"/>
  <c r="P1479" i="3" s="1"/>
  <c r="N1479" i="3"/>
  <c r="V1479" i="3" s="1"/>
  <c r="M1479" i="3"/>
  <c r="AC1478" i="3"/>
  <c r="Z1478" i="3"/>
  <c r="Y1478" i="3"/>
  <c r="W1478" i="3"/>
  <c r="V1478" i="3"/>
  <c r="S1478" i="3"/>
  <c r="X1478" i="3" s="1"/>
  <c r="R1478" i="3"/>
  <c r="Q1478" i="3"/>
  <c r="T1478" i="3" s="1" a="1"/>
  <c r="T1478" i="3" s="1"/>
  <c r="U1478" i="3" s="1" a="1"/>
  <c r="U1478" i="3" s="1"/>
  <c r="P1478" i="3"/>
  <c r="O1478" i="3"/>
  <c r="N1478" i="3"/>
  <c r="M1478" i="3"/>
  <c r="Z1477" i="3"/>
  <c r="Y1477" i="3"/>
  <c r="W1477" i="3"/>
  <c r="R1477" i="3"/>
  <c r="S1477" i="3" s="1"/>
  <c r="AC1477" i="3" s="1"/>
  <c r="Q1477" i="3"/>
  <c r="T1477" i="3" s="1" a="1"/>
  <c r="T1477" i="3" s="1"/>
  <c r="U1477" i="3" s="1" a="1"/>
  <c r="U1477" i="3" s="1"/>
  <c r="O1477" i="3"/>
  <c r="P1477" i="3" s="1"/>
  <c r="N1477" i="3"/>
  <c r="V1477" i="3" s="1"/>
  <c r="M1477" i="3"/>
  <c r="AC1476" i="3"/>
  <c r="Z1476" i="3"/>
  <c r="Y1476" i="3"/>
  <c r="W1476" i="3"/>
  <c r="S1476" i="3"/>
  <c r="X1476" i="3" s="1"/>
  <c r="R1476" i="3"/>
  <c r="Q1476" i="3"/>
  <c r="T1476" i="3" s="1" a="1"/>
  <c r="T1476" i="3" s="1"/>
  <c r="U1476" i="3" s="1" a="1"/>
  <c r="U1476" i="3" s="1"/>
  <c r="O1476" i="3"/>
  <c r="P1476" i="3" s="1"/>
  <c r="N1476" i="3"/>
  <c r="V1476" i="3" s="1"/>
  <c r="M1476" i="3"/>
  <c r="Z1475" i="3"/>
  <c r="Y1475" i="3"/>
  <c r="W1475" i="3"/>
  <c r="S1475" i="3"/>
  <c r="X1475" i="3" s="1"/>
  <c r="R1475" i="3"/>
  <c r="Q1475" i="3"/>
  <c r="T1475" i="3" s="1" a="1"/>
  <c r="T1475" i="3" s="1"/>
  <c r="U1475" i="3" s="1" a="1"/>
  <c r="U1475" i="3" s="1"/>
  <c r="O1475" i="3"/>
  <c r="P1475" i="3" s="1"/>
  <c r="N1475" i="3"/>
  <c r="V1475" i="3" s="1"/>
  <c r="M1475" i="3"/>
  <c r="AC1474" i="3"/>
  <c r="Z1474" i="3"/>
  <c r="Y1474" i="3"/>
  <c r="W1474" i="3"/>
  <c r="V1474" i="3"/>
  <c r="S1474" i="3"/>
  <c r="X1474" i="3" s="1"/>
  <c r="R1474" i="3"/>
  <c r="Q1474" i="3"/>
  <c r="T1474" i="3" s="1" a="1"/>
  <c r="T1474" i="3" s="1"/>
  <c r="U1474" i="3" s="1" a="1"/>
  <c r="U1474" i="3" s="1"/>
  <c r="P1474" i="3"/>
  <c r="O1474" i="3"/>
  <c r="N1474" i="3"/>
  <c r="M1474" i="3"/>
  <c r="Z1473" i="3"/>
  <c r="Y1473" i="3"/>
  <c r="X1473" i="3"/>
  <c r="W1473" i="3"/>
  <c r="R1473" i="3"/>
  <c r="S1473" i="3" s="1"/>
  <c r="AC1473" i="3" s="1"/>
  <c r="Q1473" i="3"/>
  <c r="T1473" i="3" s="1" a="1"/>
  <c r="T1473" i="3" s="1"/>
  <c r="U1473" i="3" s="1" a="1"/>
  <c r="U1473" i="3" s="1"/>
  <c r="O1473" i="3"/>
  <c r="P1473" i="3" s="1"/>
  <c r="N1473" i="3"/>
  <c r="V1473" i="3" s="1"/>
  <c r="M1473" i="3"/>
  <c r="AC1472" i="3"/>
  <c r="Z1472" i="3"/>
  <c r="Y1472" i="3"/>
  <c r="W1472" i="3"/>
  <c r="S1472" i="3"/>
  <c r="X1472" i="3" s="1"/>
  <c r="R1472" i="3"/>
  <c r="Q1472" i="3"/>
  <c r="T1472" i="3" s="1" a="1"/>
  <c r="T1472" i="3" s="1"/>
  <c r="U1472" i="3" s="1" a="1"/>
  <c r="U1472" i="3" s="1"/>
  <c r="O1472" i="3"/>
  <c r="P1472" i="3" s="1"/>
  <c r="N1472" i="3"/>
  <c r="V1472" i="3" s="1"/>
  <c r="M1472" i="3"/>
  <c r="Z1471" i="3"/>
  <c r="Y1471" i="3"/>
  <c r="W1471" i="3"/>
  <c r="S1471" i="3"/>
  <c r="X1471" i="3" s="1"/>
  <c r="R1471" i="3"/>
  <c r="Q1471" i="3"/>
  <c r="T1471" i="3" s="1" a="1"/>
  <c r="T1471" i="3" s="1"/>
  <c r="U1471" i="3" s="1" a="1"/>
  <c r="U1471" i="3" s="1"/>
  <c r="O1471" i="3"/>
  <c r="P1471" i="3" s="1"/>
  <c r="N1471" i="3"/>
  <c r="V1471" i="3" s="1"/>
  <c r="M1471" i="3"/>
  <c r="AC1470" i="3"/>
  <c r="Z1470" i="3"/>
  <c r="Y1470" i="3"/>
  <c r="W1470" i="3"/>
  <c r="V1470" i="3"/>
  <c r="S1470" i="3"/>
  <c r="X1470" i="3" s="1"/>
  <c r="R1470" i="3"/>
  <c r="Q1470" i="3"/>
  <c r="T1470" i="3" s="1" a="1"/>
  <c r="T1470" i="3" s="1"/>
  <c r="U1470" i="3" s="1" a="1"/>
  <c r="U1470" i="3" s="1"/>
  <c r="P1470" i="3"/>
  <c r="O1470" i="3"/>
  <c r="N1470" i="3"/>
  <c r="M1470" i="3"/>
  <c r="Z1469" i="3"/>
  <c r="Y1469" i="3"/>
  <c r="X1469" i="3"/>
  <c r="W1469" i="3"/>
  <c r="R1469" i="3"/>
  <c r="S1469" i="3" s="1"/>
  <c r="AC1469" i="3" s="1"/>
  <c r="Q1469" i="3"/>
  <c r="T1469" i="3" s="1" a="1"/>
  <c r="T1469" i="3" s="1"/>
  <c r="U1469" i="3" s="1" a="1"/>
  <c r="U1469" i="3" s="1"/>
  <c r="O1469" i="3"/>
  <c r="P1469" i="3" s="1"/>
  <c r="N1469" i="3"/>
  <c r="V1469" i="3" s="1"/>
  <c r="M1469" i="3"/>
  <c r="AC1468" i="3"/>
  <c r="Z1468" i="3"/>
  <c r="Y1468" i="3"/>
  <c r="W1468" i="3"/>
  <c r="S1468" i="3"/>
  <c r="X1468" i="3" s="1"/>
  <c r="R1468" i="3"/>
  <c r="Q1468" i="3"/>
  <c r="T1468" i="3" s="1" a="1"/>
  <c r="T1468" i="3" s="1"/>
  <c r="U1468" i="3" s="1" a="1"/>
  <c r="U1468" i="3" s="1"/>
  <c r="O1468" i="3"/>
  <c r="P1468" i="3" s="1"/>
  <c r="N1468" i="3"/>
  <c r="V1468" i="3" s="1"/>
  <c r="M1468" i="3"/>
  <c r="Z1467" i="3"/>
  <c r="Y1467" i="3"/>
  <c r="W1467" i="3"/>
  <c r="S1467" i="3"/>
  <c r="X1467" i="3" s="1"/>
  <c r="R1467" i="3"/>
  <c r="Q1467" i="3"/>
  <c r="T1467" i="3" s="1" a="1"/>
  <c r="T1467" i="3" s="1"/>
  <c r="U1467" i="3" s="1" a="1"/>
  <c r="U1467" i="3" s="1"/>
  <c r="O1467" i="3"/>
  <c r="P1467" i="3" s="1"/>
  <c r="N1467" i="3"/>
  <c r="V1467" i="3" s="1"/>
  <c r="M1467" i="3"/>
  <c r="AC1466" i="3"/>
  <c r="Z1466" i="3"/>
  <c r="Y1466" i="3"/>
  <c r="W1466" i="3"/>
  <c r="V1466" i="3"/>
  <c r="S1466" i="3"/>
  <c r="X1466" i="3" s="1"/>
  <c r="R1466" i="3"/>
  <c r="Q1466" i="3"/>
  <c r="T1466" i="3" s="1" a="1"/>
  <c r="T1466" i="3" s="1"/>
  <c r="U1466" i="3" s="1" a="1"/>
  <c r="U1466" i="3" s="1"/>
  <c r="P1466" i="3"/>
  <c r="O1466" i="3"/>
  <c r="N1466" i="3"/>
  <c r="M1466" i="3"/>
  <c r="Z1465" i="3"/>
  <c r="Y1465" i="3"/>
  <c r="W1465" i="3"/>
  <c r="R1465" i="3"/>
  <c r="S1465" i="3" s="1"/>
  <c r="AC1465" i="3" s="1"/>
  <c r="Q1465" i="3"/>
  <c r="O1465" i="3"/>
  <c r="P1465" i="3" s="1"/>
  <c r="N1465" i="3"/>
  <c r="V1465" i="3" s="1"/>
  <c r="M1465" i="3"/>
  <c r="AC1464" i="3"/>
  <c r="Z1464" i="3"/>
  <c r="Y1464" i="3"/>
  <c r="W1464" i="3"/>
  <c r="S1464" i="3"/>
  <c r="X1464" i="3" s="1"/>
  <c r="R1464" i="3"/>
  <c r="Q1464" i="3"/>
  <c r="T1464" i="3" s="1" a="1"/>
  <c r="T1464" i="3" s="1"/>
  <c r="U1464" i="3" s="1" a="1"/>
  <c r="U1464" i="3" s="1"/>
  <c r="O1464" i="3"/>
  <c r="P1464" i="3" s="1"/>
  <c r="N1464" i="3"/>
  <c r="V1464" i="3" s="1"/>
  <c r="M1464" i="3"/>
  <c r="Z1463" i="3"/>
  <c r="Y1463" i="3"/>
  <c r="W1463" i="3"/>
  <c r="S1463" i="3"/>
  <c r="R1463" i="3"/>
  <c r="Q1463" i="3"/>
  <c r="O1463" i="3"/>
  <c r="P1463" i="3" s="1"/>
  <c r="N1463" i="3"/>
  <c r="V1463" i="3" s="1"/>
  <c r="M1463" i="3"/>
  <c r="AC1462" i="3"/>
  <c r="Z1462" i="3"/>
  <c r="Y1462" i="3"/>
  <c r="W1462" i="3"/>
  <c r="V1462" i="3"/>
  <c r="S1462" i="3"/>
  <c r="X1462" i="3" s="1"/>
  <c r="R1462" i="3"/>
  <c r="Q1462" i="3"/>
  <c r="T1462" i="3" s="1" a="1"/>
  <c r="T1462" i="3" s="1"/>
  <c r="U1462" i="3" s="1" a="1"/>
  <c r="U1462" i="3" s="1"/>
  <c r="P1462" i="3"/>
  <c r="O1462" i="3"/>
  <c r="N1462" i="3"/>
  <c r="M1462" i="3"/>
  <c r="Z1461" i="3"/>
  <c r="Y1461" i="3"/>
  <c r="W1461" i="3"/>
  <c r="R1461" i="3"/>
  <c r="S1461" i="3" s="1"/>
  <c r="AC1461" i="3" s="1"/>
  <c r="Q1461" i="3"/>
  <c r="T1461" i="3" s="1" a="1"/>
  <c r="T1461" i="3" s="1"/>
  <c r="U1461" i="3" s="1" a="1"/>
  <c r="U1461" i="3" s="1"/>
  <c r="O1461" i="3"/>
  <c r="P1461" i="3" s="1"/>
  <c r="N1461" i="3"/>
  <c r="V1461" i="3" s="1"/>
  <c r="M1461" i="3"/>
  <c r="AC1460" i="3"/>
  <c r="Z1460" i="3"/>
  <c r="Y1460" i="3"/>
  <c r="W1460" i="3"/>
  <c r="V1460" i="3"/>
  <c r="S1460" i="3"/>
  <c r="X1460" i="3" s="1"/>
  <c r="R1460" i="3"/>
  <c r="Q1460" i="3"/>
  <c r="T1460" i="3" s="1" a="1"/>
  <c r="T1460" i="3" s="1"/>
  <c r="U1460" i="3" s="1" a="1"/>
  <c r="U1460" i="3" s="1"/>
  <c r="O1460" i="3"/>
  <c r="P1460" i="3" s="1"/>
  <c r="N1460" i="3"/>
  <c r="M1460" i="3"/>
  <c r="Z1459" i="3"/>
  <c r="Y1459" i="3"/>
  <c r="W1459" i="3"/>
  <c r="S1459" i="3"/>
  <c r="R1459" i="3"/>
  <c r="Q1459" i="3"/>
  <c r="T1459" i="3" s="1" a="1"/>
  <c r="T1459" i="3" s="1"/>
  <c r="U1459" i="3" s="1" a="1"/>
  <c r="U1459" i="3" s="1"/>
  <c r="O1459" i="3"/>
  <c r="P1459" i="3" s="1"/>
  <c r="N1459" i="3"/>
  <c r="V1459" i="3" s="1"/>
  <c r="M1459" i="3"/>
  <c r="AC1458" i="3"/>
  <c r="Z1458" i="3"/>
  <c r="Y1458" i="3"/>
  <c r="W1458" i="3"/>
  <c r="V1458" i="3"/>
  <c r="S1458" i="3"/>
  <c r="X1458" i="3" s="1"/>
  <c r="R1458" i="3"/>
  <c r="Q1458" i="3"/>
  <c r="T1458" i="3" s="1" a="1"/>
  <c r="T1458" i="3" s="1"/>
  <c r="U1458" i="3" s="1" a="1"/>
  <c r="U1458" i="3" s="1"/>
  <c r="P1458" i="3"/>
  <c r="O1458" i="3"/>
  <c r="N1458" i="3"/>
  <c r="M1458" i="3"/>
  <c r="Z1457" i="3"/>
  <c r="Y1457" i="3"/>
  <c r="X1457" i="3"/>
  <c r="W1457" i="3"/>
  <c r="R1457" i="3"/>
  <c r="S1457" i="3" s="1"/>
  <c r="AC1457" i="3" s="1"/>
  <c r="Q1457" i="3"/>
  <c r="T1457" i="3" s="1" a="1"/>
  <c r="T1457" i="3" s="1"/>
  <c r="U1457" i="3" s="1" a="1"/>
  <c r="U1457" i="3" s="1"/>
  <c r="O1457" i="3"/>
  <c r="P1457" i="3" s="1"/>
  <c r="N1457" i="3"/>
  <c r="V1457" i="3" s="1"/>
  <c r="M1457" i="3"/>
  <c r="AC1456" i="3"/>
  <c r="Z1456" i="3"/>
  <c r="Y1456" i="3"/>
  <c r="W1456" i="3"/>
  <c r="V1456" i="3"/>
  <c r="S1456" i="3"/>
  <c r="X1456" i="3" s="1"/>
  <c r="R1456" i="3"/>
  <c r="Q1456" i="3"/>
  <c r="T1456" i="3" s="1" a="1"/>
  <c r="T1456" i="3" s="1"/>
  <c r="U1456" i="3" s="1" a="1"/>
  <c r="U1456" i="3" s="1"/>
  <c r="O1456" i="3"/>
  <c r="P1456" i="3" s="1"/>
  <c r="N1456" i="3"/>
  <c r="M1456" i="3"/>
  <c r="Z1455" i="3"/>
  <c r="Y1455" i="3"/>
  <c r="W1455" i="3"/>
  <c r="S1455" i="3"/>
  <c r="R1455" i="3"/>
  <c r="Q1455" i="3"/>
  <c r="T1455" i="3" s="1" a="1"/>
  <c r="T1455" i="3" s="1"/>
  <c r="U1455" i="3" s="1" a="1"/>
  <c r="U1455" i="3" s="1"/>
  <c r="O1455" i="3"/>
  <c r="P1455" i="3" s="1"/>
  <c r="N1455" i="3"/>
  <c r="V1455" i="3" s="1"/>
  <c r="M1455" i="3"/>
  <c r="AC1454" i="3"/>
  <c r="Z1454" i="3"/>
  <c r="Y1454" i="3"/>
  <c r="W1454" i="3"/>
  <c r="V1454" i="3"/>
  <c r="S1454" i="3"/>
  <c r="X1454" i="3" s="1"/>
  <c r="R1454" i="3"/>
  <c r="Q1454" i="3"/>
  <c r="T1454" i="3" s="1" a="1"/>
  <c r="T1454" i="3" s="1"/>
  <c r="U1454" i="3" s="1" a="1"/>
  <c r="U1454" i="3" s="1"/>
  <c r="P1454" i="3"/>
  <c r="O1454" i="3"/>
  <c r="N1454" i="3"/>
  <c r="M1454" i="3"/>
  <c r="Z1453" i="3"/>
  <c r="Y1453" i="3"/>
  <c r="W1453" i="3"/>
  <c r="R1453" i="3"/>
  <c r="S1453" i="3" s="1"/>
  <c r="AC1453" i="3" s="1"/>
  <c r="Q1453" i="3"/>
  <c r="O1453" i="3"/>
  <c r="P1453" i="3" s="1"/>
  <c r="N1453" i="3"/>
  <c r="V1453" i="3" s="1"/>
  <c r="M1453" i="3"/>
  <c r="AC1452" i="3"/>
  <c r="Z1452" i="3"/>
  <c r="Y1452" i="3"/>
  <c r="W1452" i="3"/>
  <c r="V1452" i="3"/>
  <c r="S1452" i="3"/>
  <c r="X1452" i="3" s="1"/>
  <c r="R1452" i="3"/>
  <c r="Q1452" i="3"/>
  <c r="T1452" i="3" s="1" a="1"/>
  <c r="T1452" i="3" s="1"/>
  <c r="U1452" i="3" s="1" a="1"/>
  <c r="U1452" i="3" s="1"/>
  <c r="O1452" i="3"/>
  <c r="P1452" i="3" s="1"/>
  <c r="N1452" i="3"/>
  <c r="M1452" i="3"/>
  <c r="Z1451" i="3"/>
  <c r="Y1451" i="3"/>
  <c r="W1451" i="3"/>
  <c r="S1451" i="3"/>
  <c r="R1451" i="3"/>
  <c r="Q1451" i="3"/>
  <c r="O1451" i="3"/>
  <c r="P1451" i="3" s="1"/>
  <c r="N1451" i="3"/>
  <c r="V1451" i="3" s="1"/>
  <c r="M1451" i="3"/>
  <c r="AC1450" i="3"/>
  <c r="Z1450" i="3"/>
  <c r="Y1450" i="3"/>
  <c r="W1450" i="3"/>
  <c r="V1450" i="3"/>
  <c r="S1450" i="3"/>
  <c r="X1450" i="3" s="1"/>
  <c r="R1450" i="3"/>
  <c r="Q1450" i="3"/>
  <c r="T1450" i="3" s="1" a="1"/>
  <c r="T1450" i="3" s="1"/>
  <c r="U1450" i="3" s="1" a="1"/>
  <c r="U1450" i="3" s="1"/>
  <c r="P1450" i="3"/>
  <c r="O1450" i="3"/>
  <c r="N1450" i="3"/>
  <c r="M1450" i="3"/>
  <c r="Z1449" i="3"/>
  <c r="Y1449" i="3"/>
  <c r="X1449" i="3"/>
  <c r="W1449" i="3"/>
  <c r="R1449" i="3"/>
  <c r="S1449" i="3" s="1"/>
  <c r="AC1449" i="3" s="1"/>
  <c r="Q1449" i="3"/>
  <c r="T1449" i="3" s="1" a="1"/>
  <c r="T1449" i="3" s="1"/>
  <c r="U1449" i="3" s="1" a="1"/>
  <c r="U1449" i="3" s="1"/>
  <c r="O1449" i="3"/>
  <c r="P1449" i="3" s="1"/>
  <c r="N1449" i="3"/>
  <c r="V1449" i="3" s="1"/>
  <c r="M1449" i="3"/>
  <c r="AC1448" i="3"/>
  <c r="Z1448" i="3"/>
  <c r="Y1448" i="3"/>
  <c r="W1448" i="3"/>
  <c r="V1448" i="3"/>
  <c r="S1448" i="3"/>
  <c r="X1448" i="3" s="1"/>
  <c r="R1448" i="3"/>
  <c r="Q1448" i="3"/>
  <c r="T1448" i="3" s="1" a="1"/>
  <c r="T1448" i="3" s="1"/>
  <c r="U1448" i="3" s="1" a="1"/>
  <c r="U1448" i="3" s="1"/>
  <c r="O1448" i="3"/>
  <c r="P1448" i="3" s="1"/>
  <c r="N1448" i="3"/>
  <c r="M1448" i="3"/>
  <c r="Z1447" i="3"/>
  <c r="Y1447" i="3"/>
  <c r="W1447" i="3"/>
  <c r="S1447" i="3"/>
  <c r="R1447" i="3"/>
  <c r="Q1447" i="3"/>
  <c r="O1447" i="3"/>
  <c r="P1447" i="3" s="1"/>
  <c r="N1447" i="3"/>
  <c r="V1447" i="3" s="1"/>
  <c r="M1447" i="3"/>
  <c r="AC1446" i="3"/>
  <c r="Z1446" i="3"/>
  <c r="Y1446" i="3"/>
  <c r="W1446" i="3"/>
  <c r="V1446" i="3"/>
  <c r="S1446" i="3"/>
  <c r="X1446" i="3" s="1"/>
  <c r="R1446" i="3"/>
  <c r="Q1446" i="3"/>
  <c r="T1446" i="3" s="1" a="1"/>
  <c r="T1446" i="3" s="1"/>
  <c r="U1446" i="3" s="1" a="1"/>
  <c r="U1446" i="3" s="1"/>
  <c r="P1446" i="3"/>
  <c r="O1446" i="3"/>
  <c r="N1446" i="3"/>
  <c r="M1446" i="3"/>
  <c r="Z1445" i="3"/>
  <c r="Y1445" i="3"/>
  <c r="X1445" i="3"/>
  <c r="W1445" i="3"/>
  <c r="R1445" i="3"/>
  <c r="S1445" i="3" s="1"/>
  <c r="AC1445" i="3" s="1"/>
  <c r="Q1445" i="3"/>
  <c r="O1445" i="3"/>
  <c r="P1445" i="3" s="1"/>
  <c r="N1445" i="3"/>
  <c r="V1445" i="3" s="1"/>
  <c r="M1445" i="3"/>
  <c r="AC1444" i="3"/>
  <c r="Z1444" i="3"/>
  <c r="Y1444" i="3"/>
  <c r="W1444" i="3"/>
  <c r="V1444" i="3"/>
  <c r="S1444" i="3"/>
  <c r="X1444" i="3" s="1"/>
  <c r="R1444" i="3"/>
  <c r="Q1444" i="3"/>
  <c r="T1444" i="3" s="1" a="1"/>
  <c r="T1444" i="3" s="1"/>
  <c r="U1444" i="3" s="1" a="1"/>
  <c r="U1444" i="3" s="1"/>
  <c r="O1444" i="3"/>
  <c r="P1444" i="3" s="1"/>
  <c r="N1444" i="3"/>
  <c r="M1444" i="3"/>
  <c r="Z1443" i="3"/>
  <c r="Y1443" i="3"/>
  <c r="W1443" i="3"/>
  <c r="S1443" i="3"/>
  <c r="R1443" i="3"/>
  <c r="Q1443" i="3"/>
  <c r="T1443" i="3" s="1" a="1"/>
  <c r="T1443" i="3" s="1"/>
  <c r="U1443" i="3" s="1" a="1"/>
  <c r="U1443" i="3" s="1"/>
  <c r="O1443" i="3"/>
  <c r="P1443" i="3" s="1"/>
  <c r="N1443" i="3"/>
  <c r="V1443" i="3" s="1"/>
  <c r="M1443" i="3"/>
  <c r="AC1442" i="3"/>
  <c r="Z1442" i="3"/>
  <c r="Y1442" i="3"/>
  <c r="W1442" i="3"/>
  <c r="V1442" i="3"/>
  <c r="S1442" i="3"/>
  <c r="X1442" i="3" s="1"/>
  <c r="R1442" i="3"/>
  <c r="Q1442" i="3"/>
  <c r="T1442" i="3" s="1" a="1"/>
  <c r="T1442" i="3" s="1"/>
  <c r="U1442" i="3" s="1" a="1"/>
  <c r="U1442" i="3" s="1"/>
  <c r="P1442" i="3"/>
  <c r="O1442" i="3"/>
  <c r="N1442" i="3"/>
  <c r="M1442" i="3"/>
  <c r="Z1441" i="3"/>
  <c r="Y1441" i="3"/>
  <c r="W1441" i="3"/>
  <c r="R1441" i="3"/>
  <c r="S1441" i="3" s="1"/>
  <c r="Q1441" i="3"/>
  <c r="O1441" i="3"/>
  <c r="P1441" i="3" s="1"/>
  <c r="N1441" i="3"/>
  <c r="V1441" i="3" s="1"/>
  <c r="M1441" i="3"/>
  <c r="AC1440" i="3"/>
  <c r="Z1440" i="3"/>
  <c r="Y1440" i="3"/>
  <c r="W1440" i="3"/>
  <c r="V1440" i="3"/>
  <c r="S1440" i="3"/>
  <c r="X1440" i="3" s="1"/>
  <c r="R1440" i="3"/>
  <c r="Q1440" i="3"/>
  <c r="T1440" i="3" s="1" a="1"/>
  <c r="T1440" i="3" s="1"/>
  <c r="U1440" i="3" s="1" a="1"/>
  <c r="U1440" i="3" s="1"/>
  <c r="O1440" i="3"/>
  <c r="P1440" i="3" s="1"/>
  <c r="N1440" i="3"/>
  <c r="M1440" i="3"/>
  <c r="Z1439" i="3"/>
  <c r="Y1439" i="3"/>
  <c r="W1439" i="3"/>
  <c r="S1439" i="3"/>
  <c r="R1439" i="3"/>
  <c r="Q1439" i="3"/>
  <c r="T1439" i="3" s="1" a="1"/>
  <c r="T1439" i="3" s="1"/>
  <c r="U1439" i="3" s="1" a="1"/>
  <c r="U1439" i="3" s="1"/>
  <c r="O1439" i="3"/>
  <c r="P1439" i="3" s="1"/>
  <c r="N1439" i="3"/>
  <c r="V1439" i="3" s="1"/>
  <c r="M1439" i="3"/>
  <c r="AC1438" i="3"/>
  <c r="Z1438" i="3"/>
  <c r="Y1438" i="3"/>
  <c r="W1438" i="3"/>
  <c r="V1438" i="3"/>
  <c r="S1438" i="3"/>
  <c r="X1438" i="3" s="1"/>
  <c r="R1438" i="3"/>
  <c r="Q1438" i="3"/>
  <c r="T1438" i="3" s="1" a="1"/>
  <c r="T1438" i="3" s="1"/>
  <c r="U1438" i="3" s="1" a="1"/>
  <c r="U1438" i="3" s="1"/>
  <c r="P1438" i="3"/>
  <c r="O1438" i="3"/>
  <c r="N1438" i="3"/>
  <c r="M1438" i="3"/>
  <c r="Z1437" i="3"/>
  <c r="Y1437" i="3"/>
  <c r="W1437" i="3"/>
  <c r="R1437" i="3"/>
  <c r="S1437" i="3" s="1"/>
  <c r="Q1437" i="3"/>
  <c r="T1437" i="3" s="1" a="1"/>
  <c r="T1437" i="3" s="1"/>
  <c r="U1437" i="3" s="1" a="1"/>
  <c r="U1437" i="3" s="1"/>
  <c r="O1437" i="3"/>
  <c r="P1437" i="3" s="1"/>
  <c r="N1437" i="3"/>
  <c r="V1437" i="3" s="1"/>
  <c r="M1437" i="3"/>
  <c r="AC1436" i="3"/>
  <c r="Z1436" i="3"/>
  <c r="Y1436" i="3"/>
  <c r="W1436" i="3"/>
  <c r="V1436" i="3"/>
  <c r="S1436" i="3"/>
  <c r="X1436" i="3" s="1"/>
  <c r="R1436" i="3"/>
  <c r="Q1436" i="3"/>
  <c r="T1436" i="3" s="1" a="1"/>
  <c r="T1436" i="3" s="1"/>
  <c r="U1436" i="3" s="1" a="1"/>
  <c r="U1436" i="3" s="1"/>
  <c r="O1436" i="3"/>
  <c r="P1436" i="3" s="1"/>
  <c r="N1436" i="3"/>
  <c r="M1436" i="3"/>
  <c r="Z1435" i="3"/>
  <c r="Y1435" i="3"/>
  <c r="W1435" i="3"/>
  <c r="S1435" i="3"/>
  <c r="R1435" i="3"/>
  <c r="Q1435" i="3"/>
  <c r="O1435" i="3"/>
  <c r="P1435" i="3" s="1"/>
  <c r="N1435" i="3"/>
  <c r="V1435" i="3" s="1"/>
  <c r="M1435" i="3"/>
  <c r="AC1434" i="3"/>
  <c r="Z1434" i="3"/>
  <c r="Y1434" i="3"/>
  <c r="W1434" i="3"/>
  <c r="V1434" i="3"/>
  <c r="S1434" i="3"/>
  <c r="X1434" i="3" s="1"/>
  <c r="R1434" i="3"/>
  <c r="Q1434" i="3"/>
  <c r="T1434" i="3" s="1" a="1"/>
  <c r="T1434" i="3" s="1"/>
  <c r="U1434" i="3" s="1" a="1"/>
  <c r="U1434" i="3" s="1"/>
  <c r="P1434" i="3"/>
  <c r="O1434" i="3"/>
  <c r="N1434" i="3"/>
  <c r="M1434" i="3"/>
  <c r="Z1433" i="3"/>
  <c r="Y1433" i="3"/>
  <c r="W1433" i="3"/>
  <c r="R1433" i="3"/>
  <c r="S1433" i="3" s="1"/>
  <c r="Q1433" i="3"/>
  <c r="O1433" i="3"/>
  <c r="P1433" i="3" s="1"/>
  <c r="N1433" i="3"/>
  <c r="V1433" i="3" s="1"/>
  <c r="M1433" i="3"/>
  <c r="AC1432" i="3"/>
  <c r="Z1432" i="3"/>
  <c r="Y1432" i="3"/>
  <c r="W1432" i="3"/>
  <c r="V1432" i="3"/>
  <c r="S1432" i="3"/>
  <c r="X1432" i="3" s="1"/>
  <c r="R1432" i="3"/>
  <c r="Q1432" i="3"/>
  <c r="T1432" i="3" s="1" a="1"/>
  <c r="T1432" i="3" s="1"/>
  <c r="U1432" i="3" s="1" a="1"/>
  <c r="U1432" i="3" s="1"/>
  <c r="O1432" i="3"/>
  <c r="P1432" i="3" s="1"/>
  <c r="N1432" i="3"/>
  <c r="M1432" i="3"/>
  <c r="Z1431" i="3"/>
  <c r="Y1431" i="3"/>
  <c r="W1431" i="3"/>
  <c r="S1431" i="3"/>
  <c r="R1431" i="3"/>
  <c r="Q1431" i="3"/>
  <c r="O1431" i="3"/>
  <c r="P1431" i="3" s="1"/>
  <c r="N1431" i="3"/>
  <c r="V1431" i="3" s="1"/>
  <c r="M1431" i="3"/>
  <c r="AC1430" i="3"/>
  <c r="Z1430" i="3"/>
  <c r="Y1430" i="3"/>
  <c r="W1430" i="3"/>
  <c r="V1430" i="3"/>
  <c r="S1430" i="3"/>
  <c r="X1430" i="3" s="1"/>
  <c r="R1430" i="3"/>
  <c r="Q1430" i="3"/>
  <c r="T1430" i="3" s="1" a="1"/>
  <c r="T1430" i="3" s="1"/>
  <c r="U1430" i="3" s="1" a="1"/>
  <c r="U1430" i="3" s="1"/>
  <c r="P1430" i="3"/>
  <c r="O1430" i="3"/>
  <c r="N1430" i="3"/>
  <c r="M1430" i="3"/>
  <c r="Z1429" i="3"/>
  <c r="Y1429" i="3"/>
  <c r="W1429" i="3"/>
  <c r="S1429" i="3"/>
  <c r="R1429" i="3"/>
  <c r="Q1429" i="3"/>
  <c r="O1429" i="3"/>
  <c r="P1429" i="3" s="1"/>
  <c r="N1429" i="3"/>
  <c r="V1429" i="3" s="1"/>
  <c r="M1429" i="3"/>
  <c r="AC1428" i="3"/>
  <c r="Z1428" i="3"/>
  <c r="Y1428" i="3"/>
  <c r="W1428" i="3"/>
  <c r="V1428" i="3"/>
  <c r="S1428" i="3"/>
  <c r="X1428" i="3" s="1"/>
  <c r="R1428" i="3"/>
  <c r="Q1428" i="3"/>
  <c r="T1428" i="3" s="1" a="1"/>
  <c r="T1428" i="3" s="1"/>
  <c r="U1428" i="3" s="1" a="1"/>
  <c r="U1428" i="3" s="1"/>
  <c r="O1428" i="3"/>
  <c r="P1428" i="3" s="1"/>
  <c r="N1428" i="3"/>
  <c r="M1428" i="3"/>
  <c r="Z1427" i="3"/>
  <c r="Y1427" i="3"/>
  <c r="W1427" i="3"/>
  <c r="S1427" i="3"/>
  <c r="R1427" i="3"/>
  <c r="Q1427" i="3"/>
  <c r="T1427" i="3" s="1" a="1"/>
  <c r="T1427" i="3" s="1"/>
  <c r="U1427" i="3" s="1" a="1"/>
  <c r="U1427" i="3" s="1"/>
  <c r="O1427" i="3"/>
  <c r="P1427" i="3" s="1"/>
  <c r="N1427" i="3"/>
  <c r="V1427" i="3" s="1"/>
  <c r="M1427" i="3"/>
  <c r="AC1426" i="3"/>
  <c r="Z1426" i="3"/>
  <c r="Y1426" i="3"/>
  <c r="W1426" i="3"/>
  <c r="V1426" i="3"/>
  <c r="S1426" i="3"/>
  <c r="X1426" i="3" s="1"/>
  <c r="R1426" i="3"/>
  <c r="Q1426" i="3"/>
  <c r="T1426" i="3" s="1" a="1"/>
  <c r="T1426" i="3" s="1"/>
  <c r="U1426" i="3" s="1" a="1"/>
  <c r="U1426" i="3" s="1"/>
  <c r="P1426" i="3"/>
  <c r="O1426" i="3"/>
  <c r="N1426" i="3"/>
  <c r="M1426" i="3"/>
  <c r="Z1425" i="3"/>
  <c r="Y1425" i="3"/>
  <c r="W1425" i="3"/>
  <c r="R1425" i="3"/>
  <c r="S1425" i="3" s="1"/>
  <c r="Q1425" i="3"/>
  <c r="O1425" i="3"/>
  <c r="P1425" i="3" s="1"/>
  <c r="N1425" i="3"/>
  <c r="V1425" i="3" s="1"/>
  <c r="M1425" i="3"/>
  <c r="AC1424" i="3"/>
  <c r="Z1424" i="3"/>
  <c r="Y1424" i="3"/>
  <c r="W1424" i="3"/>
  <c r="V1424" i="3"/>
  <c r="S1424" i="3"/>
  <c r="X1424" i="3" s="1"/>
  <c r="R1424" i="3"/>
  <c r="Q1424" i="3"/>
  <c r="T1424" i="3" s="1" a="1"/>
  <c r="T1424" i="3" s="1"/>
  <c r="O1424" i="3"/>
  <c r="P1424" i="3" s="1"/>
  <c r="N1424" i="3"/>
  <c r="M1424" i="3"/>
  <c r="Z1423" i="3"/>
  <c r="Y1423" i="3"/>
  <c r="W1423" i="3"/>
  <c r="S1423" i="3"/>
  <c r="R1423" i="3"/>
  <c r="Q1423" i="3"/>
  <c r="T1423" i="3" s="1" a="1"/>
  <c r="T1423" i="3" s="1"/>
  <c r="U1423" i="3" s="1" a="1"/>
  <c r="U1423" i="3" s="1"/>
  <c r="O1423" i="3"/>
  <c r="P1423" i="3" s="1"/>
  <c r="N1423" i="3"/>
  <c r="V1423" i="3" s="1"/>
  <c r="M1423" i="3"/>
  <c r="AC1422" i="3"/>
  <c r="Z1422" i="3"/>
  <c r="Y1422" i="3"/>
  <c r="W1422" i="3"/>
  <c r="V1422" i="3"/>
  <c r="S1422" i="3"/>
  <c r="X1422" i="3" s="1"/>
  <c r="R1422" i="3"/>
  <c r="Q1422" i="3"/>
  <c r="T1422" i="3" s="1" a="1"/>
  <c r="T1422" i="3" s="1"/>
  <c r="U1422" i="3" s="1" a="1"/>
  <c r="U1422" i="3" s="1"/>
  <c r="P1422" i="3"/>
  <c r="O1422" i="3"/>
  <c r="N1422" i="3"/>
  <c r="M1422" i="3"/>
  <c r="Z1421" i="3"/>
  <c r="Y1421" i="3"/>
  <c r="X1421" i="3"/>
  <c r="W1421" i="3"/>
  <c r="S1421" i="3"/>
  <c r="AC1421" i="3" s="1"/>
  <c r="R1421" i="3"/>
  <c r="Q1421" i="3"/>
  <c r="T1421" i="3" s="1" a="1"/>
  <c r="T1421" i="3" s="1"/>
  <c r="U1421" i="3" s="1" a="1"/>
  <c r="U1421" i="3" s="1"/>
  <c r="O1421" i="3"/>
  <c r="P1421" i="3" s="1"/>
  <c r="N1421" i="3"/>
  <c r="V1421" i="3" s="1"/>
  <c r="M1421" i="3"/>
  <c r="AC1420" i="3"/>
  <c r="Z1420" i="3"/>
  <c r="Y1420" i="3"/>
  <c r="W1420" i="3"/>
  <c r="V1420" i="3"/>
  <c r="S1420" i="3"/>
  <c r="X1420" i="3" s="1"/>
  <c r="R1420" i="3"/>
  <c r="Q1420" i="3"/>
  <c r="T1420" i="3" s="1" a="1"/>
  <c r="T1420" i="3" s="1"/>
  <c r="U1420" i="3" s="1" a="1"/>
  <c r="U1420" i="3" s="1"/>
  <c r="O1420" i="3"/>
  <c r="P1420" i="3" s="1"/>
  <c r="N1420" i="3"/>
  <c r="M1420" i="3"/>
  <c r="Z1419" i="3"/>
  <c r="Y1419" i="3"/>
  <c r="W1419" i="3"/>
  <c r="S1419" i="3"/>
  <c r="R1419" i="3"/>
  <c r="Q1419" i="3"/>
  <c r="O1419" i="3"/>
  <c r="P1419" i="3" s="1"/>
  <c r="N1419" i="3"/>
  <c r="V1419" i="3" s="1"/>
  <c r="M1419" i="3"/>
  <c r="AC1418" i="3"/>
  <c r="Z1418" i="3"/>
  <c r="Y1418" i="3"/>
  <c r="W1418" i="3"/>
  <c r="V1418" i="3"/>
  <c r="S1418" i="3"/>
  <c r="X1418" i="3" s="1"/>
  <c r="R1418" i="3"/>
  <c r="Q1418" i="3"/>
  <c r="T1418" i="3" s="1" a="1"/>
  <c r="T1418" i="3" s="1"/>
  <c r="U1418" i="3" s="1" a="1"/>
  <c r="U1418" i="3" s="1"/>
  <c r="P1418" i="3"/>
  <c r="O1418" i="3"/>
  <c r="N1418" i="3"/>
  <c r="M1418" i="3"/>
  <c r="Z1417" i="3"/>
  <c r="Y1417" i="3"/>
  <c r="X1417" i="3"/>
  <c r="W1417" i="3"/>
  <c r="R1417" i="3"/>
  <c r="S1417" i="3" s="1"/>
  <c r="AC1417" i="3" s="1"/>
  <c r="Q1417" i="3"/>
  <c r="O1417" i="3"/>
  <c r="P1417" i="3" s="1"/>
  <c r="N1417" i="3"/>
  <c r="V1417" i="3" s="1"/>
  <c r="M1417" i="3"/>
  <c r="AC1416" i="3"/>
  <c r="Z1416" i="3"/>
  <c r="Y1416" i="3"/>
  <c r="W1416" i="3"/>
  <c r="V1416" i="3"/>
  <c r="S1416" i="3"/>
  <c r="X1416" i="3" s="1"/>
  <c r="R1416" i="3"/>
  <c r="Q1416" i="3"/>
  <c r="T1416" i="3" s="1" a="1"/>
  <c r="T1416" i="3" s="1"/>
  <c r="U1416" i="3" s="1" a="1"/>
  <c r="U1416" i="3" s="1"/>
  <c r="O1416" i="3"/>
  <c r="P1416" i="3" s="1"/>
  <c r="N1416" i="3"/>
  <c r="M1416" i="3"/>
  <c r="Z1415" i="3"/>
  <c r="Y1415" i="3"/>
  <c r="W1415" i="3"/>
  <c r="S1415" i="3"/>
  <c r="R1415" i="3"/>
  <c r="Q1415" i="3"/>
  <c r="O1415" i="3"/>
  <c r="P1415" i="3" s="1"/>
  <c r="N1415" i="3"/>
  <c r="V1415" i="3" s="1"/>
  <c r="M1415" i="3"/>
  <c r="AC1414" i="3"/>
  <c r="Z1414" i="3"/>
  <c r="Y1414" i="3"/>
  <c r="W1414" i="3"/>
  <c r="V1414" i="3"/>
  <c r="S1414" i="3"/>
  <c r="X1414" i="3" s="1"/>
  <c r="R1414" i="3"/>
  <c r="Q1414" i="3"/>
  <c r="T1414" i="3" s="1" a="1"/>
  <c r="T1414" i="3" s="1"/>
  <c r="U1414" i="3" s="1" a="1"/>
  <c r="U1414" i="3" s="1"/>
  <c r="P1414" i="3"/>
  <c r="O1414" i="3"/>
  <c r="N1414" i="3"/>
  <c r="M1414" i="3"/>
  <c r="Z1413" i="3"/>
  <c r="Y1413" i="3"/>
  <c r="W1413" i="3"/>
  <c r="R1413" i="3"/>
  <c r="S1413" i="3" s="1"/>
  <c r="Q1413" i="3"/>
  <c r="O1413" i="3"/>
  <c r="P1413" i="3" s="1"/>
  <c r="N1413" i="3"/>
  <c r="V1413" i="3" s="1"/>
  <c r="M1413" i="3"/>
  <c r="AC1412" i="3"/>
  <c r="Z1412" i="3"/>
  <c r="Y1412" i="3"/>
  <c r="W1412" i="3"/>
  <c r="V1412" i="3"/>
  <c r="S1412" i="3"/>
  <c r="X1412" i="3" s="1"/>
  <c r="R1412" i="3"/>
  <c r="Q1412" i="3"/>
  <c r="T1412" i="3" s="1" a="1"/>
  <c r="T1412" i="3" s="1"/>
  <c r="U1412" i="3" s="1" a="1"/>
  <c r="U1412" i="3" s="1"/>
  <c r="O1412" i="3"/>
  <c r="P1412" i="3" s="1"/>
  <c r="N1412" i="3"/>
  <c r="M1412" i="3"/>
  <c r="AC1411" i="3"/>
  <c r="Z1411" i="3"/>
  <c r="Y1411" i="3"/>
  <c r="W1411" i="3"/>
  <c r="S1411" i="3"/>
  <c r="X1411" i="3" s="1"/>
  <c r="R1411" i="3"/>
  <c r="Q1411" i="3"/>
  <c r="T1411" i="3" s="1" a="1"/>
  <c r="T1411" i="3" s="1"/>
  <c r="U1411" i="3" s="1" a="1"/>
  <c r="U1411" i="3" s="1"/>
  <c r="O1411" i="3"/>
  <c r="P1411" i="3" s="1"/>
  <c r="N1411" i="3"/>
  <c r="V1411" i="3" s="1"/>
  <c r="M1411" i="3"/>
  <c r="Z1410" i="3"/>
  <c r="Y1410" i="3"/>
  <c r="W1410" i="3"/>
  <c r="V1410" i="3"/>
  <c r="S1410" i="3"/>
  <c r="X1410" i="3" s="1"/>
  <c r="R1410" i="3"/>
  <c r="Q1410" i="3"/>
  <c r="P1410" i="3"/>
  <c r="O1410" i="3"/>
  <c r="N1410" i="3"/>
  <c r="M1410" i="3"/>
  <c r="Z1409" i="3"/>
  <c r="Y1409" i="3"/>
  <c r="W1409" i="3"/>
  <c r="S1409" i="3"/>
  <c r="AC1409" i="3" s="1"/>
  <c r="R1409" i="3"/>
  <c r="Q1409" i="3"/>
  <c r="T1409" i="3" s="1" a="1"/>
  <c r="T1409" i="3" s="1"/>
  <c r="U1409" i="3" s="1" a="1"/>
  <c r="U1409" i="3" s="1"/>
  <c r="O1409" i="3"/>
  <c r="P1409" i="3" s="1"/>
  <c r="N1409" i="3"/>
  <c r="V1409" i="3" s="1"/>
  <c r="M1409" i="3"/>
  <c r="AC1408" i="3"/>
  <c r="Z1408" i="3"/>
  <c r="Y1408" i="3"/>
  <c r="W1408" i="3"/>
  <c r="V1408" i="3"/>
  <c r="S1408" i="3"/>
  <c r="X1408" i="3" s="1"/>
  <c r="R1408" i="3"/>
  <c r="Q1408" i="3"/>
  <c r="T1408" i="3" s="1" a="1"/>
  <c r="T1408" i="3" s="1"/>
  <c r="U1408" i="3" s="1" a="1"/>
  <c r="U1408" i="3" s="1"/>
  <c r="O1408" i="3"/>
  <c r="P1408" i="3" s="1"/>
  <c r="N1408" i="3"/>
  <c r="M1408" i="3"/>
  <c r="Z1407" i="3"/>
  <c r="Y1407" i="3"/>
  <c r="W1407" i="3"/>
  <c r="S1407" i="3"/>
  <c r="X1407" i="3" s="1"/>
  <c r="R1407" i="3"/>
  <c r="Q1407" i="3"/>
  <c r="T1407" i="3" s="1" a="1"/>
  <c r="T1407" i="3" s="1"/>
  <c r="U1407" i="3" s="1" a="1"/>
  <c r="U1407" i="3" s="1"/>
  <c r="O1407" i="3"/>
  <c r="P1407" i="3" s="1"/>
  <c r="N1407" i="3"/>
  <c r="V1407" i="3" s="1"/>
  <c r="M1407" i="3"/>
  <c r="Z1406" i="3"/>
  <c r="Y1406" i="3"/>
  <c r="W1406" i="3"/>
  <c r="V1406" i="3"/>
  <c r="S1406" i="3"/>
  <c r="X1406" i="3" s="1"/>
  <c r="R1406" i="3"/>
  <c r="Q1406" i="3"/>
  <c r="P1406" i="3"/>
  <c r="O1406" i="3"/>
  <c r="N1406" i="3"/>
  <c r="M1406" i="3"/>
  <c r="Z1405" i="3"/>
  <c r="Y1405" i="3"/>
  <c r="W1405" i="3"/>
  <c r="R1405" i="3"/>
  <c r="S1405" i="3" s="1"/>
  <c r="Q1405" i="3"/>
  <c r="O1405" i="3"/>
  <c r="P1405" i="3" s="1"/>
  <c r="N1405" i="3"/>
  <c r="V1405" i="3" s="1"/>
  <c r="M1405" i="3"/>
  <c r="AC1404" i="3"/>
  <c r="Z1404" i="3"/>
  <c r="Y1404" i="3"/>
  <c r="W1404" i="3"/>
  <c r="V1404" i="3"/>
  <c r="S1404" i="3"/>
  <c r="X1404" i="3" s="1"/>
  <c r="R1404" i="3"/>
  <c r="Q1404" i="3"/>
  <c r="T1404" i="3" s="1" a="1"/>
  <c r="T1404" i="3" s="1"/>
  <c r="U1404" i="3" s="1" a="1"/>
  <c r="U1404" i="3" s="1"/>
  <c r="O1404" i="3"/>
  <c r="P1404" i="3" s="1"/>
  <c r="N1404" i="3"/>
  <c r="M1404" i="3"/>
  <c r="Z1403" i="3"/>
  <c r="Y1403" i="3"/>
  <c r="W1403" i="3"/>
  <c r="S1403" i="3"/>
  <c r="X1403" i="3" s="1"/>
  <c r="R1403" i="3"/>
  <c r="Q1403" i="3"/>
  <c r="O1403" i="3"/>
  <c r="P1403" i="3" s="1"/>
  <c r="N1403" i="3"/>
  <c r="V1403" i="3" s="1"/>
  <c r="M1403" i="3"/>
  <c r="Z1402" i="3"/>
  <c r="Y1402" i="3"/>
  <c r="W1402" i="3"/>
  <c r="V1402" i="3"/>
  <c r="S1402" i="3"/>
  <c r="X1402" i="3" s="1"/>
  <c r="R1402" i="3"/>
  <c r="Q1402" i="3"/>
  <c r="P1402" i="3"/>
  <c r="O1402" i="3"/>
  <c r="N1402" i="3"/>
  <c r="M1402" i="3"/>
  <c r="Z1401" i="3"/>
  <c r="Y1401" i="3"/>
  <c r="X1401" i="3"/>
  <c r="W1401" i="3"/>
  <c r="S1401" i="3"/>
  <c r="AC1401" i="3" s="1"/>
  <c r="R1401" i="3"/>
  <c r="Q1401" i="3"/>
  <c r="O1401" i="3"/>
  <c r="P1401" i="3" s="1"/>
  <c r="N1401" i="3"/>
  <c r="V1401" i="3" s="1"/>
  <c r="M1401" i="3"/>
  <c r="AC1400" i="3"/>
  <c r="Z1400" i="3"/>
  <c r="Y1400" i="3"/>
  <c r="W1400" i="3"/>
  <c r="V1400" i="3"/>
  <c r="S1400" i="3"/>
  <c r="X1400" i="3" s="1"/>
  <c r="R1400" i="3"/>
  <c r="Q1400" i="3"/>
  <c r="T1400" i="3" s="1" a="1"/>
  <c r="T1400" i="3" s="1"/>
  <c r="U1400" i="3" s="1" a="1"/>
  <c r="U1400" i="3" s="1"/>
  <c r="O1400" i="3"/>
  <c r="P1400" i="3" s="1"/>
  <c r="N1400" i="3"/>
  <c r="M1400" i="3"/>
  <c r="Z1399" i="3"/>
  <c r="Y1399" i="3"/>
  <c r="W1399" i="3"/>
  <c r="S1399" i="3"/>
  <c r="X1399" i="3" s="1"/>
  <c r="R1399" i="3"/>
  <c r="Q1399" i="3"/>
  <c r="O1399" i="3"/>
  <c r="P1399" i="3" s="1"/>
  <c r="N1399" i="3"/>
  <c r="V1399" i="3" s="1"/>
  <c r="M1399" i="3"/>
  <c r="Z1398" i="3"/>
  <c r="Y1398" i="3"/>
  <c r="W1398" i="3"/>
  <c r="V1398" i="3"/>
  <c r="S1398" i="3"/>
  <c r="X1398" i="3" s="1"/>
  <c r="R1398" i="3"/>
  <c r="Q1398" i="3"/>
  <c r="T1398" i="3" s="1" a="1"/>
  <c r="T1398" i="3" s="1"/>
  <c r="U1398" i="3" s="1" a="1"/>
  <c r="U1398" i="3" s="1"/>
  <c r="P1398" i="3"/>
  <c r="O1398" i="3"/>
  <c r="N1398" i="3"/>
  <c r="M1398" i="3"/>
  <c r="Z1397" i="3"/>
  <c r="Y1397" i="3"/>
  <c r="W1397" i="3"/>
  <c r="R1397" i="3"/>
  <c r="S1397" i="3" s="1"/>
  <c r="Q1397" i="3"/>
  <c r="O1397" i="3"/>
  <c r="P1397" i="3" s="1"/>
  <c r="N1397" i="3"/>
  <c r="V1397" i="3" s="1"/>
  <c r="M1397" i="3"/>
  <c r="AC1396" i="3"/>
  <c r="Z1396" i="3"/>
  <c r="Y1396" i="3"/>
  <c r="W1396" i="3"/>
  <c r="V1396" i="3"/>
  <c r="S1396" i="3"/>
  <c r="X1396" i="3" s="1"/>
  <c r="R1396" i="3"/>
  <c r="Q1396" i="3"/>
  <c r="T1396" i="3" s="1" a="1"/>
  <c r="T1396" i="3" s="1"/>
  <c r="U1396" i="3" s="1" a="1"/>
  <c r="U1396" i="3" s="1"/>
  <c r="O1396" i="3"/>
  <c r="P1396" i="3" s="1"/>
  <c r="N1396" i="3"/>
  <c r="M1396" i="3"/>
  <c r="AC1395" i="3"/>
  <c r="Z1395" i="3"/>
  <c r="Y1395" i="3"/>
  <c r="W1395" i="3"/>
  <c r="S1395" i="3"/>
  <c r="X1395" i="3" s="1"/>
  <c r="R1395" i="3"/>
  <c r="Q1395" i="3"/>
  <c r="O1395" i="3"/>
  <c r="P1395" i="3" s="1"/>
  <c r="N1395" i="3"/>
  <c r="V1395" i="3" s="1"/>
  <c r="M1395" i="3"/>
  <c r="Z1394" i="3"/>
  <c r="Y1394" i="3"/>
  <c r="W1394" i="3"/>
  <c r="V1394" i="3"/>
  <c r="S1394" i="3"/>
  <c r="X1394" i="3" s="1"/>
  <c r="R1394" i="3"/>
  <c r="Q1394" i="3"/>
  <c r="P1394" i="3"/>
  <c r="O1394" i="3"/>
  <c r="N1394" i="3"/>
  <c r="M1394" i="3"/>
  <c r="Z1393" i="3"/>
  <c r="Y1393" i="3"/>
  <c r="W1393" i="3"/>
  <c r="R1393" i="3"/>
  <c r="S1393" i="3" s="1"/>
  <c r="Q1393" i="3"/>
  <c r="O1393" i="3"/>
  <c r="P1393" i="3" s="1"/>
  <c r="N1393" i="3"/>
  <c r="V1393" i="3" s="1"/>
  <c r="M1393" i="3"/>
  <c r="AC1392" i="3"/>
  <c r="Z1392" i="3"/>
  <c r="Y1392" i="3"/>
  <c r="W1392" i="3"/>
  <c r="V1392" i="3"/>
  <c r="S1392" i="3"/>
  <c r="X1392" i="3" s="1"/>
  <c r="R1392" i="3"/>
  <c r="Q1392" i="3"/>
  <c r="T1392" i="3" s="1" a="1"/>
  <c r="T1392" i="3" s="1"/>
  <c r="U1392" i="3" s="1" a="1"/>
  <c r="U1392" i="3" s="1"/>
  <c r="O1392" i="3"/>
  <c r="P1392" i="3" s="1"/>
  <c r="N1392" i="3"/>
  <c r="M1392" i="3"/>
  <c r="Z1391" i="3"/>
  <c r="Y1391" i="3"/>
  <c r="W1391" i="3"/>
  <c r="S1391" i="3"/>
  <c r="X1391" i="3" s="1"/>
  <c r="R1391" i="3"/>
  <c r="Q1391" i="3"/>
  <c r="O1391" i="3"/>
  <c r="P1391" i="3" s="1"/>
  <c r="N1391" i="3"/>
  <c r="V1391" i="3" s="1"/>
  <c r="M1391" i="3"/>
  <c r="AC1390" i="3"/>
  <c r="Z1390" i="3"/>
  <c r="Y1390" i="3"/>
  <c r="W1390" i="3"/>
  <c r="V1390" i="3"/>
  <c r="S1390" i="3"/>
  <c r="X1390" i="3" s="1"/>
  <c r="R1390" i="3"/>
  <c r="Q1390" i="3"/>
  <c r="O1390" i="3"/>
  <c r="P1390" i="3" s="1"/>
  <c r="N1390" i="3"/>
  <c r="M1390" i="3"/>
  <c r="Z1389" i="3"/>
  <c r="Y1389" i="3"/>
  <c r="W1389" i="3"/>
  <c r="R1389" i="3"/>
  <c r="S1389" i="3" s="1"/>
  <c r="Q1389" i="3"/>
  <c r="O1389" i="3"/>
  <c r="P1389" i="3" s="1"/>
  <c r="N1389" i="3"/>
  <c r="V1389" i="3" s="1"/>
  <c r="M1389" i="3"/>
  <c r="Z1388" i="3"/>
  <c r="Y1388" i="3"/>
  <c r="W1388" i="3"/>
  <c r="V1388" i="3"/>
  <c r="S1388" i="3"/>
  <c r="X1388" i="3" s="1"/>
  <c r="R1388" i="3"/>
  <c r="Q1388" i="3"/>
  <c r="T1388" i="3" s="1" a="1"/>
  <c r="T1388" i="3" s="1"/>
  <c r="U1388" i="3" s="1" a="1"/>
  <c r="U1388" i="3" s="1"/>
  <c r="O1388" i="3"/>
  <c r="P1388" i="3" s="1"/>
  <c r="N1388" i="3"/>
  <c r="M1388" i="3"/>
  <c r="Z1387" i="3"/>
  <c r="Y1387" i="3"/>
  <c r="W1387" i="3"/>
  <c r="S1387" i="3"/>
  <c r="R1387" i="3"/>
  <c r="Q1387" i="3"/>
  <c r="O1387" i="3"/>
  <c r="P1387" i="3" s="1"/>
  <c r="N1387" i="3"/>
  <c r="V1387" i="3" s="1"/>
  <c r="M1387" i="3"/>
  <c r="Z1386" i="3"/>
  <c r="Y1386" i="3"/>
  <c r="W1386" i="3"/>
  <c r="V1386" i="3"/>
  <c r="S1386" i="3"/>
  <c r="X1386" i="3" s="1"/>
  <c r="R1386" i="3"/>
  <c r="Q1386" i="3"/>
  <c r="O1386" i="3"/>
  <c r="P1386" i="3" s="1"/>
  <c r="N1386" i="3"/>
  <c r="M1386" i="3"/>
  <c r="Z1385" i="3"/>
  <c r="Y1385" i="3"/>
  <c r="W1385" i="3"/>
  <c r="S1385" i="3"/>
  <c r="R1385" i="3"/>
  <c r="Q1385" i="3"/>
  <c r="O1385" i="3"/>
  <c r="P1385" i="3" s="1"/>
  <c r="N1385" i="3"/>
  <c r="V1385" i="3" s="1"/>
  <c r="M1385" i="3"/>
  <c r="AC1384" i="3"/>
  <c r="Z1384" i="3"/>
  <c r="Y1384" i="3"/>
  <c r="W1384" i="3"/>
  <c r="V1384" i="3"/>
  <c r="S1384" i="3"/>
  <c r="X1384" i="3" s="1"/>
  <c r="R1384" i="3"/>
  <c r="Q1384" i="3"/>
  <c r="T1384" i="3" s="1" a="1"/>
  <c r="T1384" i="3" s="1"/>
  <c r="U1384" i="3" s="1" a="1"/>
  <c r="U1384" i="3" s="1"/>
  <c r="P1384" i="3"/>
  <c r="O1384" i="3"/>
  <c r="N1384" i="3"/>
  <c r="M1384" i="3"/>
  <c r="Z1383" i="3"/>
  <c r="Y1383" i="3"/>
  <c r="W1383" i="3"/>
  <c r="S1383" i="3"/>
  <c r="X1383" i="3" s="1"/>
  <c r="R1383" i="3"/>
  <c r="Q1383" i="3"/>
  <c r="O1383" i="3"/>
  <c r="P1383" i="3" s="1"/>
  <c r="N1383" i="3"/>
  <c r="V1383" i="3" s="1"/>
  <c r="M1383" i="3"/>
  <c r="AC1382" i="3"/>
  <c r="Z1382" i="3"/>
  <c r="Y1382" i="3"/>
  <c r="W1382" i="3"/>
  <c r="V1382" i="3"/>
  <c r="S1382" i="3"/>
  <c r="X1382" i="3" s="1"/>
  <c r="R1382" i="3"/>
  <c r="Q1382" i="3"/>
  <c r="T1382" i="3" s="1" a="1"/>
  <c r="T1382" i="3" s="1"/>
  <c r="U1382" i="3" s="1" a="1"/>
  <c r="U1382" i="3" s="1"/>
  <c r="P1382" i="3"/>
  <c r="O1382" i="3"/>
  <c r="N1382" i="3"/>
  <c r="M1382" i="3"/>
  <c r="Z1381" i="3"/>
  <c r="Y1381" i="3"/>
  <c r="W1381" i="3"/>
  <c r="S1381" i="3"/>
  <c r="R1381" i="3"/>
  <c r="Q1381" i="3"/>
  <c r="O1381" i="3"/>
  <c r="P1381" i="3" s="1"/>
  <c r="N1381" i="3"/>
  <c r="V1381" i="3" s="1"/>
  <c r="M1381" i="3"/>
  <c r="AC1380" i="3"/>
  <c r="Z1380" i="3"/>
  <c r="Y1380" i="3"/>
  <c r="W1380" i="3"/>
  <c r="V1380" i="3"/>
  <c r="S1380" i="3"/>
  <c r="X1380" i="3" s="1"/>
  <c r="R1380" i="3"/>
  <c r="Q1380" i="3"/>
  <c r="T1380" i="3" s="1" a="1"/>
  <c r="T1380" i="3" s="1"/>
  <c r="U1380" i="3" s="1" a="1"/>
  <c r="U1380" i="3" s="1"/>
  <c r="P1380" i="3"/>
  <c r="O1380" i="3"/>
  <c r="N1380" i="3"/>
  <c r="M1380" i="3"/>
  <c r="Z1379" i="3"/>
  <c r="Y1379" i="3"/>
  <c r="W1379" i="3"/>
  <c r="S1379" i="3"/>
  <c r="X1379" i="3" s="1"/>
  <c r="R1379" i="3"/>
  <c r="Q1379" i="3"/>
  <c r="O1379" i="3"/>
  <c r="P1379" i="3" s="1"/>
  <c r="N1379" i="3"/>
  <c r="V1379" i="3" s="1"/>
  <c r="M1379" i="3"/>
  <c r="AC1378" i="3"/>
  <c r="Z1378" i="3"/>
  <c r="Y1378" i="3"/>
  <c r="W1378" i="3"/>
  <c r="V1378" i="3"/>
  <c r="S1378" i="3"/>
  <c r="X1378" i="3" s="1"/>
  <c r="R1378" i="3"/>
  <c r="Q1378" i="3"/>
  <c r="T1378" i="3" s="1" a="1"/>
  <c r="T1378" i="3" s="1"/>
  <c r="U1378" i="3" s="1" a="1"/>
  <c r="U1378" i="3" s="1"/>
  <c r="P1378" i="3"/>
  <c r="O1378" i="3"/>
  <c r="N1378" i="3"/>
  <c r="M1378" i="3"/>
  <c r="Z1377" i="3"/>
  <c r="Y1377" i="3"/>
  <c r="W1377" i="3"/>
  <c r="R1377" i="3"/>
  <c r="S1377" i="3" s="1"/>
  <c r="Q1377" i="3"/>
  <c r="O1377" i="3"/>
  <c r="P1377" i="3" s="1"/>
  <c r="N1377" i="3"/>
  <c r="V1377" i="3" s="1"/>
  <c r="M1377" i="3"/>
  <c r="AC1376" i="3"/>
  <c r="Z1376" i="3"/>
  <c r="Y1376" i="3"/>
  <c r="W1376" i="3"/>
  <c r="S1376" i="3"/>
  <c r="X1376" i="3" s="1"/>
  <c r="R1376" i="3"/>
  <c r="Q1376" i="3"/>
  <c r="T1376" i="3" s="1" a="1"/>
  <c r="T1376" i="3" s="1"/>
  <c r="O1376" i="3"/>
  <c r="P1376" i="3" s="1"/>
  <c r="N1376" i="3"/>
  <c r="V1376" i="3" s="1"/>
  <c r="M1376" i="3"/>
  <c r="Z1375" i="3"/>
  <c r="Y1375" i="3"/>
  <c r="W1375" i="3"/>
  <c r="V1375" i="3"/>
  <c r="S1375" i="3"/>
  <c r="AC1375" i="3" s="1"/>
  <c r="R1375" i="3"/>
  <c r="Q1375" i="3"/>
  <c r="T1375" i="3" s="1" a="1"/>
  <c r="T1375" i="3" s="1"/>
  <c r="U1375" i="3" s="1" a="1"/>
  <c r="U1375" i="3" s="1"/>
  <c r="O1375" i="3"/>
  <c r="P1375" i="3" s="1"/>
  <c r="N1375" i="3"/>
  <c r="M1375" i="3"/>
  <c r="Z1374" i="3"/>
  <c r="Y1374" i="3"/>
  <c r="W1374" i="3"/>
  <c r="R1374" i="3"/>
  <c r="S1374" i="3" s="1"/>
  <c r="X1374" i="3" s="1"/>
  <c r="Q1374" i="3"/>
  <c r="O1374" i="3"/>
  <c r="P1374" i="3" s="1"/>
  <c r="N1374" i="3"/>
  <c r="V1374" i="3" s="1"/>
  <c r="M1374" i="3"/>
  <c r="Z1373" i="3"/>
  <c r="Y1373" i="3"/>
  <c r="W1373" i="3"/>
  <c r="S1373" i="3"/>
  <c r="R1373" i="3"/>
  <c r="Q1373" i="3"/>
  <c r="O1373" i="3"/>
  <c r="P1373" i="3" s="1"/>
  <c r="N1373" i="3"/>
  <c r="V1373" i="3" s="1"/>
  <c r="M1373" i="3"/>
  <c r="AC1372" i="3"/>
  <c r="Z1372" i="3"/>
  <c r="Y1372" i="3"/>
  <c r="W1372" i="3"/>
  <c r="S1372" i="3"/>
  <c r="X1372" i="3" s="1"/>
  <c r="R1372" i="3"/>
  <c r="Q1372" i="3"/>
  <c r="T1372" i="3" s="1" a="1"/>
  <c r="T1372" i="3" s="1"/>
  <c r="U1372" i="3" s="1" a="1"/>
  <c r="U1372" i="3" s="1"/>
  <c r="O1372" i="3"/>
  <c r="P1372" i="3" s="1"/>
  <c r="N1372" i="3"/>
  <c r="V1372" i="3" s="1"/>
  <c r="M1372" i="3"/>
  <c r="Z1371" i="3"/>
  <c r="Y1371" i="3"/>
  <c r="W1371" i="3"/>
  <c r="V1371" i="3"/>
  <c r="S1371" i="3"/>
  <c r="AC1371" i="3" s="1"/>
  <c r="R1371" i="3"/>
  <c r="Q1371" i="3"/>
  <c r="T1371" i="3" s="1" a="1"/>
  <c r="T1371" i="3" s="1"/>
  <c r="U1371" i="3" s="1" a="1"/>
  <c r="U1371" i="3" s="1"/>
  <c r="O1371" i="3"/>
  <c r="P1371" i="3" s="1"/>
  <c r="N1371" i="3"/>
  <c r="M1371" i="3"/>
  <c r="AC1370" i="3"/>
  <c r="Z1370" i="3"/>
  <c r="Y1370" i="3"/>
  <c r="W1370" i="3"/>
  <c r="R1370" i="3"/>
  <c r="S1370" i="3" s="1"/>
  <c r="X1370" i="3" s="1"/>
  <c r="Q1370" i="3"/>
  <c r="T1370" i="3" s="1" a="1"/>
  <c r="T1370" i="3" s="1"/>
  <c r="U1370" i="3" s="1" a="1"/>
  <c r="U1370" i="3" s="1"/>
  <c r="O1370" i="3"/>
  <c r="P1370" i="3" s="1"/>
  <c r="N1370" i="3"/>
  <c r="V1370" i="3" s="1"/>
  <c r="M1370" i="3"/>
  <c r="Z1369" i="3"/>
  <c r="Y1369" i="3"/>
  <c r="W1369" i="3"/>
  <c r="S1369" i="3"/>
  <c r="R1369" i="3"/>
  <c r="Q1369" i="3"/>
  <c r="O1369" i="3"/>
  <c r="P1369" i="3" s="1"/>
  <c r="N1369" i="3"/>
  <c r="V1369" i="3" s="1"/>
  <c r="M1369" i="3"/>
  <c r="AC1368" i="3"/>
  <c r="Z1368" i="3"/>
  <c r="Y1368" i="3"/>
  <c r="W1368" i="3"/>
  <c r="S1368" i="3"/>
  <c r="X1368" i="3" s="1"/>
  <c r="R1368" i="3"/>
  <c r="Q1368" i="3"/>
  <c r="T1368" i="3" s="1" a="1"/>
  <c r="T1368" i="3" s="1"/>
  <c r="U1368" i="3" s="1" a="1"/>
  <c r="U1368" i="3" s="1"/>
  <c r="O1368" i="3"/>
  <c r="P1368" i="3" s="1"/>
  <c r="N1368" i="3"/>
  <c r="V1368" i="3" s="1"/>
  <c r="M1368" i="3"/>
  <c r="Z1367" i="3"/>
  <c r="Y1367" i="3"/>
  <c r="W1367" i="3"/>
  <c r="V1367" i="3"/>
  <c r="S1367" i="3"/>
  <c r="AC1367" i="3" s="1"/>
  <c r="R1367" i="3"/>
  <c r="Q1367" i="3"/>
  <c r="T1367" i="3" s="1" a="1"/>
  <c r="T1367" i="3" s="1"/>
  <c r="U1367" i="3" s="1" a="1"/>
  <c r="U1367" i="3" s="1"/>
  <c r="O1367" i="3"/>
  <c r="P1367" i="3" s="1"/>
  <c r="N1367" i="3"/>
  <c r="M1367" i="3"/>
  <c r="Z1366" i="3"/>
  <c r="Y1366" i="3"/>
  <c r="W1366" i="3"/>
  <c r="R1366" i="3"/>
  <c r="S1366" i="3" s="1"/>
  <c r="Q1366" i="3"/>
  <c r="O1366" i="3"/>
  <c r="P1366" i="3" s="1"/>
  <c r="N1366" i="3"/>
  <c r="V1366" i="3" s="1"/>
  <c r="M1366" i="3"/>
  <c r="Z1365" i="3"/>
  <c r="Y1365" i="3"/>
  <c r="W1365" i="3"/>
  <c r="S1365" i="3"/>
  <c r="R1365" i="3"/>
  <c r="Q1365" i="3"/>
  <c r="O1365" i="3"/>
  <c r="P1365" i="3" s="1"/>
  <c r="N1365" i="3"/>
  <c r="V1365" i="3" s="1"/>
  <c r="M1365" i="3"/>
  <c r="AC1364" i="3"/>
  <c r="Z1364" i="3"/>
  <c r="Y1364" i="3"/>
  <c r="W1364" i="3"/>
  <c r="S1364" i="3"/>
  <c r="X1364" i="3" s="1"/>
  <c r="R1364" i="3"/>
  <c r="Q1364" i="3"/>
  <c r="T1364" i="3" s="1" a="1"/>
  <c r="T1364" i="3" s="1"/>
  <c r="U1364" i="3" s="1" a="1"/>
  <c r="U1364" i="3" s="1"/>
  <c r="O1364" i="3"/>
  <c r="P1364" i="3" s="1"/>
  <c r="N1364" i="3"/>
  <c r="V1364" i="3" s="1"/>
  <c r="M1364" i="3"/>
  <c r="Z1363" i="3"/>
  <c r="Y1363" i="3"/>
  <c r="W1363" i="3"/>
  <c r="V1363" i="3"/>
  <c r="S1363" i="3"/>
  <c r="AC1363" i="3" s="1"/>
  <c r="R1363" i="3"/>
  <c r="Q1363" i="3"/>
  <c r="T1363" i="3" s="1" a="1"/>
  <c r="T1363" i="3" s="1"/>
  <c r="U1363" i="3" s="1" a="1"/>
  <c r="U1363" i="3" s="1"/>
  <c r="O1363" i="3"/>
  <c r="P1363" i="3" s="1"/>
  <c r="N1363" i="3"/>
  <c r="M1363" i="3"/>
  <c r="AC1362" i="3"/>
  <c r="Z1362" i="3"/>
  <c r="Y1362" i="3"/>
  <c r="W1362" i="3"/>
  <c r="R1362" i="3"/>
  <c r="S1362" i="3" s="1"/>
  <c r="X1362" i="3" s="1"/>
  <c r="Q1362" i="3"/>
  <c r="T1362" i="3" s="1" a="1"/>
  <c r="T1362" i="3" s="1"/>
  <c r="U1362" i="3" s="1" a="1"/>
  <c r="U1362" i="3" s="1"/>
  <c r="O1362" i="3"/>
  <c r="P1362" i="3" s="1"/>
  <c r="N1362" i="3"/>
  <c r="V1362" i="3" s="1"/>
  <c r="M1362" i="3"/>
  <c r="Z1361" i="3"/>
  <c r="Y1361" i="3"/>
  <c r="W1361" i="3"/>
  <c r="S1361" i="3"/>
  <c r="R1361" i="3"/>
  <c r="Q1361" i="3"/>
  <c r="O1361" i="3"/>
  <c r="P1361" i="3" s="1"/>
  <c r="N1361" i="3"/>
  <c r="V1361" i="3" s="1"/>
  <c r="M1361" i="3"/>
  <c r="AC1360" i="3"/>
  <c r="Z1360" i="3"/>
  <c r="Y1360" i="3"/>
  <c r="W1360" i="3"/>
  <c r="S1360" i="3"/>
  <c r="X1360" i="3" s="1"/>
  <c r="R1360" i="3"/>
  <c r="Q1360" i="3"/>
  <c r="T1360" i="3" s="1" a="1"/>
  <c r="T1360" i="3" s="1"/>
  <c r="U1360" i="3" s="1" a="1"/>
  <c r="U1360" i="3" s="1"/>
  <c r="O1360" i="3"/>
  <c r="P1360" i="3" s="1"/>
  <c r="N1360" i="3"/>
  <c r="V1360" i="3" s="1"/>
  <c r="M1360" i="3"/>
  <c r="Z1359" i="3"/>
  <c r="Y1359" i="3"/>
  <c r="W1359" i="3"/>
  <c r="V1359" i="3"/>
  <c r="S1359" i="3"/>
  <c r="AC1359" i="3" s="1"/>
  <c r="R1359" i="3"/>
  <c r="Q1359" i="3"/>
  <c r="T1359" i="3" s="1" a="1"/>
  <c r="T1359" i="3" s="1"/>
  <c r="U1359" i="3" s="1" a="1"/>
  <c r="U1359" i="3" s="1"/>
  <c r="O1359" i="3"/>
  <c r="P1359" i="3" s="1"/>
  <c r="N1359" i="3"/>
  <c r="M1359" i="3"/>
  <c r="Z1358" i="3"/>
  <c r="Y1358" i="3"/>
  <c r="W1358" i="3"/>
  <c r="R1358" i="3"/>
  <c r="S1358" i="3" s="1"/>
  <c r="X1358" i="3" s="1"/>
  <c r="Q1358" i="3"/>
  <c r="O1358" i="3"/>
  <c r="P1358" i="3" s="1"/>
  <c r="N1358" i="3"/>
  <c r="V1358" i="3" s="1"/>
  <c r="M1358" i="3"/>
  <c r="Z1357" i="3"/>
  <c r="Y1357" i="3"/>
  <c r="W1357" i="3"/>
  <c r="S1357" i="3"/>
  <c r="R1357" i="3"/>
  <c r="Q1357" i="3"/>
  <c r="O1357" i="3"/>
  <c r="P1357" i="3" s="1"/>
  <c r="N1357" i="3"/>
  <c r="V1357" i="3" s="1"/>
  <c r="M1357" i="3"/>
  <c r="AC1356" i="3"/>
  <c r="Z1356" i="3"/>
  <c r="Y1356" i="3"/>
  <c r="W1356" i="3"/>
  <c r="S1356" i="3"/>
  <c r="X1356" i="3" s="1"/>
  <c r="R1356" i="3"/>
  <c r="Q1356" i="3"/>
  <c r="T1356" i="3" s="1" a="1"/>
  <c r="T1356" i="3" s="1"/>
  <c r="U1356" i="3" s="1" a="1"/>
  <c r="U1356" i="3" s="1"/>
  <c r="O1356" i="3"/>
  <c r="P1356" i="3" s="1"/>
  <c r="N1356" i="3"/>
  <c r="V1356" i="3" s="1"/>
  <c r="M1356" i="3"/>
  <c r="Z1355" i="3"/>
  <c r="Y1355" i="3"/>
  <c r="W1355" i="3"/>
  <c r="V1355" i="3"/>
  <c r="S1355" i="3"/>
  <c r="AC1355" i="3" s="1"/>
  <c r="R1355" i="3"/>
  <c r="Q1355" i="3"/>
  <c r="T1355" i="3" s="1" a="1"/>
  <c r="T1355" i="3" s="1"/>
  <c r="U1355" i="3" s="1" a="1"/>
  <c r="U1355" i="3" s="1"/>
  <c r="O1355" i="3"/>
  <c r="P1355" i="3" s="1"/>
  <c r="N1355" i="3"/>
  <c r="M1355" i="3"/>
  <c r="Z1354" i="3"/>
  <c r="Y1354" i="3"/>
  <c r="W1354" i="3"/>
  <c r="R1354" i="3"/>
  <c r="S1354" i="3" s="1"/>
  <c r="X1354" i="3" s="1"/>
  <c r="Q1354" i="3"/>
  <c r="T1354" i="3" s="1" a="1"/>
  <c r="T1354" i="3" s="1"/>
  <c r="U1354" i="3" s="1" a="1"/>
  <c r="U1354" i="3" s="1"/>
  <c r="O1354" i="3"/>
  <c r="P1354" i="3" s="1"/>
  <c r="N1354" i="3"/>
  <c r="V1354" i="3" s="1"/>
  <c r="M1354" i="3"/>
  <c r="Z1353" i="3"/>
  <c r="Y1353" i="3"/>
  <c r="W1353" i="3"/>
  <c r="S1353" i="3"/>
  <c r="R1353" i="3"/>
  <c r="Q1353" i="3"/>
  <c r="O1353" i="3"/>
  <c r="P1353" i="3" s="1"/>
  <c r="N1353" i="3"/>
  <c r="V1353" i="3" s="1"/>
  <c r="M1353" i="3"/>
  <c r="AC1352" i="3"/>
  <c r="Z1352" i="3"/>
  <c r="Y1352" i="3"/>
  <c r="W1352" i="3"/>
  <c r="S1352" i="3"/>
  <c r="X1352" i="3" s="1"/>
  <c r="R1352" i="3"/>
  <c r="Q1352" i="3"/>
  <c r="T1352" i="3" s="1" a="1"/>
  <c r="T1352" i="3" s="1"/>
  <c r="U1352" i="3" s="1" a="1"/>
  <c r="U1352" i="3" s="1"/>
  <c r="O1352" i="3"/>
  <c r="P1352" i="3" s="1"/>
  <c r="N1352" i="3"/>
  <c r="V1352" i="3" s="1"/>
  <c r="M1352" i="3"/>
  <c r="Z1351" i="3"/>
  <c r="Y1351" i="3"/>
  <c r="W1351" i="3"/>
  <c r="V1351" i="3"/>
  <c r="S1351" i="3"/>
  <c r="AC1351" i="3" s="1"/>
  <c r="R1351" i="3"/>
  <c r="Q1351" i="3"/>
  <c r="T1351" i="3" s="1" a="1"/>
  <c r="T1351" i="3" s="1"/>
  <c r="U1351" i="3" s="1" a="1"/>
  <c r="U1351" i="3" s="1"/>
  <c r="O1351" i="3"/>
  <c r="P1351" i="3" s="1"/>
  <c r="N1351" i="3"/>
  <c r="M1351" i="3"/>
  <c r="AC1350" i="3"/>
  <c r="Z1350" i="3"/>
  <c r="Y1350" i="3"/>
  <c r="W1350" i="3"/>
  <c r="R1350" i="3"/>
  <c r="S1350" i="3" s="1"/>
  <c r="X1350" i="3" s="1"/>
  <c r="Q1350" i="3"/>
  <c r="T1350" i="3" s="1" a="1"/>
  <c r="T1350" i="3" s="1"/>
  <c r="U1350" i="3" s="1" a="1"/>
  <c r="U1350" i="3" s="1"/>
  <c r="O1350" i="3"/>
  <c r="P1350" i="3" s="1"/>
  <c r="N1350" i="3"/>
  <c r="V1350" i="3" s="1"/>
  <c r="M1350" i="3"/>
  <c r="Z1349" i="3"/>
  <c r="Y1349" i="3"/>
  <c r="W1349" i="3"/>
  <c r="S1349" i="3"/>
  <c r="R1349" i="3"/>
  <c r="Q1349" i="3"/>
  <c r="O1349" i="3"/>
  <c r="P1349" i="3" s="1"/>
  <c r="N1349" i="3"/>
  <c r="V1349" i="3" s="1"/>
  <c r="M1349" i="3"/>
  <c r="AC1348" i="3"/>
  <c r="Z1348" i="3"/>
  <c r="Y1348" i="3"/>
  <c r="W1348" i="3"/>
  <c r="S1348" i="3"/>
  <c r="X1348" i="3" s="1"/>
  <c r="R1348" i="3"/>
  <c r="Q1348" i="3"/>
  <c r="T1348" i="3" s="1" a="1"/>
  <c r="T1348" i="3" s="1"/>
  <c r="U1348" i="3" s="1" a="1"/>
  <c r="U1348" i="3" s="1"/>
  <c r="O1348" i="3"/>
  <c r="P1348" i="3" s="1"/>
  <c r="N1348" i="3"/>
  <c r="V1348" i="3" s="1"/>
  <c r="M1348" i="3"/>
  <c r="Z1347" i="3"/>
  <c r="Y1347" i="3"/>
  <c r="W1347" i="3"/>
  <c r="V1347" i="3"/>
  <c r="S1347" i="3"/>
  <c r="AC1347" i="3" s="1"/>
  <c r="R1347" i="3"/>
  <c r="Q1347" i="3"/>
  <c r="T1347" i="3" s="1" a="1"/>
  <c r="T1347" i="3" s="1"/>
  <c r="U1347" i="3" s="1" a="1"/>
  <c r="U1347" i="3" s="1"/>
  <c r="O1347" i="3"/>
  <c r="P1347" i="3" s="1"/>
  <c r="N1347" i="3"/>
  <c r="M1347" i="3"/>
  <c r="AC1346" i="3"/>
  <c r="Z1346" i="3"/>
  <c r="Y1346" i="3"/>
  <c r="W1346" i="3"/>
  <c r="R1346" i="3"/>
  <c r="S1346" i="3" s="1"/>
  <c r="X1346" i="3" s="1"/>
  <c r="Q1346" i="3"/>
  <c r="T1346" i="3" s="1" a="1"/>
  <c r="T1346" i="3" s="1"/>
  <c r="U1346" i="3" s="1" a="1"/>
  <c r="U1346" i="3" s="1"/>
  <c r="O1346" i="3"/>
  <c r="P1346" i="3" s="1"/>
  <c r="N1346" i="3"/>
  <c r="V1346" i="3" s="1"/>
  <c r="M1346" i="3"/>
  <c r="Z1345" i="3"/>
  <c r="Y1345" i="3"/>
  <c r="W1345" i="3"/>
  <c r="S1345" i="3"/>
  <c r="R1345" i="3"/>
  <c r="Q1345" i="3"/>
  <c r="O1345" i="3"/>
  <c r="P1345" i="3" s="1"/>
  <c r="N1345" i="3"/>
  <c r="V1345" i="3" s="1"/>
  <c r="M1345" i="3"/>
  <c r="AC1344" i="3"/>
  <c r="Z1344" i="3"/>
  <c r="Y1344" i="3"/>
  <c r="W1344" i="3"/>
  <c r="S1344" i="3"/>
  <c r="X1344" i="3" s="1"/>
  <c r="R1344" i="3"/>
  <c r="Q1344" i="3"/>
  <c r="T1344" i="3" s="1" a="1"/>
  <c r="T1344" i="3" s="1"/>
  <c r="O1344" i="3"/>
  <c r="P1344" i="3" s="1"/>
  <c r="N1344" i="3"/>
  <c r="V1344" i="3" s="1"/>
  <c r="M1344" i="3"/>
  <c r="Z1343" i="3"/>
  <c r="Y1343" i="3"/>
  <c r="W1343" i="3"/>
  <c r="V1343" i="3"/>
  <c r="S1343" i="3"/>
  <c r="AC1343" i="3" s="1"/>
  <c r="R1343" i="3"/>
  <c r="Q1343" i="3"/>
  <c r="T1343" i="3" s="1" a="1"/>
  <c r="T1343" i="3" s="1"/>
  <c r="U1343" i="3" s="1" a="1"/>
  <c r="U1343" i="3" s="1"/>
  <c r="O1343" i="3"/>
  <c r="P1343" i="3" s="1"/>
  <c r="N1343" i="3"/>
  <c r="M1343" i="3"/>
  <c r="Z1342" i="3"/>
  <c r="Y1342" i="3"/>
  <c r="W1342" i="3"/>
  <c r="R1342" i="3"/>
  <c r="S1342" i="3" s="1"/>
  <c r="X1342" i="3" s="1"/>
  <c r="Q1342" i="3"/>
  <c r="O1342" i="3"/>
  <c r="P1342" i="3" s="1"/>
  <c r="N1342" i="3"/>
  <c r="V1342" i="3" s="1"/>
  <c r="M1342" i="3"/>
  <c r="Z1341" i="3"/>
  <c r="Y1341" i="3"/>
  <c r="W1341" i="3"/>
  <c r="S1341" i="3"/>
  <c r="R1341" i="3"/>
  <c r="Q1341" i="3"/>
  <c r="O1341" i="3"/>
  <c r="P1341" i="3" s="1"/>
  <c r="N1341" i="3"/>
  <c r="V1341" i="3" s="1"/>
  <c r="M1341" i="3"/>
  <c r="AC1340" i="3"/>
  <c r="Z1340" i="3"/>
  <c r="Y1340" i="3"/>
  <c r="W1340" i="3"/>
  <c r="S1340" i="3"/>
  <c r="X1340" i="3" s="1"/>
  <c r="R1340" i="3"/>
  <c r="Q1340" i="3"/>
  <c r="T1340" i="3" s="1" a="1"/>
  <c r="T1340" i="3" s="1"/>
  <c r="U1340" i="3" s="1" a="1"/>
  <c r="U1340" i="3" s="1"/>
  <c r="O1340" i="3"/>
  <c r="P1340" i="3" s="1"/>
  <c r="N1340" i="3"/>
  <c r="V1340" i="3" s="1"/>
  <c r="M1340" i="3"/>
  <c r="Z1339" i="3"/>
  <c r="Y1339" i="3"/>
  <c r="W1339" i="3"/>
  <c r="V1339" i="3"/>
  <c r="S1339" i="3"/>
  <c r="AC1339" i="3" s="1"/>
  <c r="R1339" i="3"/>
  <c r="Q1339" i="3"/>
  <c r="T1339" i="3" s="1" a="1"/>
  <c r="T1339" i="3" s="1"/>
  <c r="U1339" i="3" s="1" a="1"/>
  <c r="U1339" i="3" s="1"/>
  <c r="O1339" i="3"/>
  <c r="P1339" i="3" s="1"/>
  <c r="N1339" i="3"/>
  <c r="M1339" i="3"/>
  <c r="AC1338" i="3"/>
  <c r="Z1338" i="3"/>
  <c r="Y1338" i="3"/>
  <c r="W1338" i="3"/>
  <c r="R1338" i="3"/>
  <c r="S1338" i="3" s="1"/>
  <c r="X1338" i="3" s="1"/>
  <c r="Q1338" i="3"/>
  <c r="O1338" i="3"/>
  <c r="P1338" i="3" s="1"/>
  <c r="N1338" i="3"/>
  <c r="V1338" i="3" s="1"/>
  <c r="M1338" i="3"/>
  <c r="Z1337" i="3"/>
  <c r="Y1337" i="3"/>
  <c r="W1337" i="3"/>
  <c r="S1337" i="3"/>
  <c r="R1337" i="3"/>
  <c r="Q1337" i="3"/>
  <c r="O1337" i="3"/>
  <c r="P1337" i="3" s="1"/>
  <c r="N1337" i="3"/>
  <c r="V1337" i="3" s="1"/>
  <c r="M1337" i="3"/>
  <c r="AC1336" i="3"/>
  <c r="Z1336" i="3"/>
  <c r="Y1336" i="3"/>
  <c r="W1336" i="3"/>
  <c r="S1336" i="3"/>
  <c r="X1336" i="3" s="1"/>
  <c r="R1336" i="3"/>
  <c r="Q1336" i="3"/>
  <c r="T1336" i="3" s="1" a="1"/>
  <c r="T1336" i="3" s="1"/>
  <c r="U1336" i="3" s="1" a="1"/>
  <c r="U1336" i="3" s="1"/>
  <c r="O1336" i="3"/>
  <c r="P1336" i="3" s="1"/>
  <c r="N1336" i="3"/>
  <c r="V1336" i="3" s="1"/>
  <c r="M1336" i="3"/>
  <c r="Z1335" i="3"/>
  <c r="Y1335" i="3"/>
  <c r="W1335" i="3"/>
  <c r="V1335" i="3"/>
  <c r="S1335" i="3"/>
  <c r="AC1335" i="3" s="1"/>
  <c r="R1335" i="3"/>
  <c r="Q1335" i="3"/>
  <c r="T1335" i="3" s="1" a="1"/>
  <c r="T1335" i="3" s="1"/>
  <c r="U1335" i="3" s="1" a="1"/>
  <c r="U1335" i="3" s="1"/>
  <c r="O1335" i="3"/>
  <c r="P1335" i="3" s="1"/>
  <c r="N1335" i="3"/>
  <c r="M1335" i="3"/>
  <c r="Z1334" i="3"/>
  <c r="Y1334" i="3"/>
  <c r="W1334" i="3"/>
  <c r="R1334" i="3"/>
  <c r="S1334" i="3" s="1"/>
  <c r="Q1334" i="3"/>
  <c r="O1334" i="3"/>
  <c r="P1334" i="3" s="1"/>
  <c r="N1334" i="3"/>
  <c r="V1334" i="3" s="1"/>
  <c r="M1334" i="3"/>
  <c r="Z1333" i="3"/>
  <c r="Y1333" i="3"/>
  <c r="W1333" i="3"/>
  <c r="S1333" i="3"/>
  <c r="R1333" i="3"/>
  <c r="Q1333" i="3"/>
  <c r="O1333" i="3"/>
  <c r="P1333" i="3" s="1"/>
  <c r="N1333" i="3"/>
  <c r="V1333" i="3" s="1"/>
  <c r="M1333" i="3"/>
  <c r="AC1332" i="3"/>
  <c r="Z1332" i="3"/>
  <c r="Y1332" i="3"/>
  <c r="W1332" i="3"/>
  <c r="S1332" i="3"/>
  <c r="X1332" i="3" s="1"/>
  <c r="R1332" i="3"/>
  <c r="Q1332" i="3"/>
  <c r="T1332" i="3" s="1" a="1"/>
  <c r="T1332" i="3" s="1"/>
  <c r="U1332" i="3" s="1" a="1"/>
  <c r="U1332" i="3" s="1"/>
  <c r="O1332" i="3"/>
  <c r="P1332" i="3" s="1"/>
  <c r="N1332" i="3"/>
  <c r="V1332" i="3" s="1"/>
  <c r="M1332" i="3"/>
  <c r="Z1331" i="3"/>
  <c r="Y1331" i="3"/>
  <c r="W1331" i="3"/>
  <c r="V1331" i="3"/>
  <c r="S1331" i="3"/>
  <c r="AC1331" i="3" s="1"/>
  <c r="R1331" i="3"/>
  <c r="Q1331" i="3"/>
  <c r="T1331" i="3" s="1" a="1"/>
  <c r="T1331" i="3" s="1"/>
  <c r="U1331" i="3" s="1" a="1"/>
  <c r="U1331" i="3" s="1"/>
  <c r="O1331" i="3"/>
  <c r="P1331" i="3" s="1"/>
  <c r="N1331" i="3"/>
  <c r="M1331" i="3"/>
  <c r="AC1330" i="3"/>
  <c r="Z1330" i="3"/>
  <c r="Y1330" i="3"/>
  <c r="W1330" i="3"/>
  <c r="R1330" i="3"/>
  <c r="S1330" i="3" s="1"/>
  <c r="X1330" i="3" s="1"/>
  <c r="Q1330" i="3"/>
  <c r="T1330" i="3" s="1" a="1"/>
  <c r="T1330" i="3" s="1"/>
  <c r="U1330" i="3" s="1" a="1"/>
  <c r="U1330" i="3" s="1"/>
  <c r="O1330" i="3"/>
  <c r="P1330" i="3" s="1"/>
  <c r="N1330" i="3"/>
  <c r="V1330" i="3" s="1"/>
  <c r="M1330" i="3"/>
  <c r="Z1329" i="3"/>
  <c r="Y1329" i="3"/>
  <c r="W1329" i="3"/>
  <c r="S1329" i="3"/>
  <c r="R1329" i="3"/>
  <c r="Q1329" i="3"/>
  <c r="O1329" i="3"/>
  <c r="P1329" i="3" s="1"/>
  <c r="N1329" i="3"/>
  <c r="V1329" i="3" s="1"/>
  <c r="M1329" i="3"/>
  <c r="AC1328" i="3"/>
  <c r="Z1328" i="3"/>
  <c r="Y1328" i="3"/>
  <c r="W1328" i="3"/>
  <c r="S1328" i="3"/>
  <c r="X1328" i="3" s="1"/>
  <c r="R1328" i="3"/>
  <c r="Q1328" i="3"/>
  <c r="T1328" i="3" s="1" a="1"/>
  <c r="T1328" i="3" s="1"/>
  <c r="U1328" i="3" s="1" a="1"/>
  <c r="U1328" i="3" s="1"/>
  <c r="O1328" i="3"/>
  <c r="P1328" i="3" s="1"/>
  <c r="N1328" i="3"/>
  <c r="V1328" i="3" s="1"/>
  <c r="M1328" i="3"/>
  <c r="Z1327" i="3"/>
  <c r="Y1327" i="3"/>
  <c r="W1327" i="3"/>
  <c r="V1327" i="3"/>
  <c r="S1327" i="3"/>
  <c r="AC1327" i="3" s="1"/>
  <c r="R1327" i="3"/>
  <c r="Q1327" i="3"/>
  <c r="T1327" i="3" s="1" a="1"/>
  <c r="T1327" i="3" s="1"/>
  <c r="U1327" i="3" s="1" a="1"/>
  <c r="U1327" i="3" s="1"/>
  <c r="O1327" i="3"/>
  <c r="P1327" i="3" s="1"/>
  <c r="N1327" i="3"/>
  <c r="M1327" i="3"/>
  <c r="Z1326" i="3"/>
  <c r="Y1326" i="3"/>
  <c r="W1326" i="3"/>
  <c r="R1326" i="3"/>
  <c r="S1326" i="3" s="1"/>
  <c r="X1326" i="3" s="1"/>
  <c r="Q1326" i="3"/>
  <c r="O1326" i="3"/>
  <c r="P1326" i="3" s="1"/>
  <c r="N1326" i="3"/>
  <c r="V1326" i="3" s="1"/>
  <c r="M1326" i="3"/>
  <c r="Z1325" i="3"/>
  <c r="Y1325" i="3"/>
  <c r="W1325" i="3"/>
  <c r="S1325" i="3"/>
  <c r="R1325" i="3"/>
  <c r="Q1325" i="3"/>
  <c r="O1325" i="3"/>
  <c r="P1325" i="3" s="1"/>
  <c r="N1325" i="3"/>
  <c r="V1325" i="3" s="1"/>
  <c r="M1325" i="3"/>
  <c r="AC1324" i="3"/>
  <c r="Z1324" i="3"/>
  <c r="Y1324" i="3"/>
  <c r="W1324" i="3"/>
  <c r="S1324" i="3"/>
  <c r="X1324" i="3" s="1"/>
  <c r="R1324" i="3"/>
  <c r="Q1324" i="3"/>
  <c r="T1324" i="3" s="1" a="1"/>
  <c r="T1324" i="3" s="1"/>
  <c r="U1324" i="3" s="1" a="1"/>
  <c r="U1324" i="3" s="1"/>
  <c r="O1324" i="3"/>
  <c r="P1324" i="3" s="1"/>
  <c r="N1324" i="3"/>
  <c r="V1324" i="3" s="1"/>
  <c r="M1324" i="3"/>
  <c r="Z1323" i="3"/>
  <c r="Y1323" i="3"/>
  <c r="W1323" i="3"/>
  <c r="V1323" i="3"/>
  <c r="S1323" i="3"/>
  <c r="AC1323" i="3" s="1"/>
  <c r="R1323" i="3"/>
  <c r="Q1323" i="3"/>
  <c r="T1323" i="3" s="1" a="1"/>
  <c r="T1323" i="3" s="1"/>
  <c r="U1323" i="3" s="1" a="1"/>
  <c r="U1323" i="3" s="1"/>
  <c r="O1323" i="3"/>
  <c r="P1323" i="3" s="1"/>
  <c r="N1323" i="3"/>
  <c r="M1323" i="3"/>
  <c r="Z1322" i="3"/>
  <c r="Y1322" i="3"/>
  <c r="W1322" i="3"/>
  <c r="R1322" i="3"/>
  <c r="S1322" i="3" s="1"/>
  <c r="X1322" i="3" s="1"/>
  <c r="Q1322" i="3"/>
  <c r="T1322" i="3" s="1" a="1"/>
  <c r="T1322" i="3" s="1"/>
  <c r="U1322" i="3" s="1" a="1"/>
  <c r="U1322" i="3" s="1"/>
  <c r="O1322" i="3"/>
  <c r="P1322" i="3" s="1"/>
  <c r="N1322" i="3"/>
  <c r="V1322" i="3" s="1"/>
  <c r="M1322" i="3"/>
  <c r="Z1321" i="3"/>
  <c r="Y1321" i="3"/>
  <c r="W1321" i="3"/>
  <c r="S1321" i="3"/>
  <c r="R1321" i="3"/>
  <c r="Q1321" i="3"/>
  <c r="O1321" i="3"/>
  <c r="P1321" i="3" s="1"/>
  <c r="N1321" i="3"/>
  <c r="V1321" i="3" s="1"/>
  <c r="M1321" i="3"/>
  <c r="AC1320" i="3"/>
  <c r="Z1320" i="3"/>
  <c r="Y1320" i="3"/>
  <c r="W1320" i="3"/>
  <c r="S1320" i="3"/>
  <c r="X1320" i="3" s="1"/>
  <c r="R1320" i="3"/>
  <c r="Q1320" i="3"/>
  <c r="T1320" i="3" s="1" a="1"/>
  <c r="T1320" i="3" s="1"/>
  <c r="U1320" i="3" s="1" a="1"/>
  <c r="U1320" i="3" s="1"/>
  <c r="O1320" i="3"/>
  <c r="P1320" i="3" s="1"/>
  <c r="N1320" i="3"/>
  <c r="V1320" i="3" s="1"/>
  <c r="M1320" i="3"/>
  <c r="Z1319" i="3"/>
  <c r="Y1319" i="3"/>
  <c r="W1319" i="3"/>
  <c r="V1319" i="3"/>
  <c r="S1319" i="3"/>
  <c r="AC1319" i="3" s="1"/>
  <c r="R1319" i="3"/>
  <c r="Q1319" i="3"/>
  <c r="T1319" i="3" s="1" a="1"/>
  <c r="T1319" i="3" s="1"/>
  <c r="U1319" i="3" s="1" a="1"/>
  <c r="U1319" i="3" s="1"/>
  <c r="O1319" i="3"/>
  <c r="P1319" i="3" s="1"/>
  <c r="N1319" i="3"/>
  <c r="M1319" i="3"/>
  <c r="AC1318" i="3"/>
  <c r="Z1318" i="3"/>
  <c r="Y1318" i="3"/>
  <c r="W1318" i="3"/>
  <c r="R1318" i="3"/>
  <c r="S1318" i="3" s="1"/>
  <c r="X1318" i="3" s="1"/>
  <c r="Q1318" i="3"/>
  <c r="T1318" i="3" s="1" a="1"/>
  <c r="T1318" i="3" s="1"/>
  <c r="U1318" i="3" s="1" a="1"/>
  <c r="U1318" i="3" s="1"/>
  <c r="O1318" i="3"/>
  <c r="P1318" i="3" s="1"/>
  <c r="N1318" i="3"/>
  <c r="V1318" i="3" s="1"/>
  <c r="M1318" i="3"/>
  <c r="Z1317" i="3"/>
  <c r="Y1317" i="3"/>
  <c r="W1317" i="3"/>
  <c r="S1317" i="3"/>
  <c r="R1317" i="3"/>
  <c r="Q1317" i="3"/>
  <c r="O1317" i="3"/>
  <c r="P1317" i="3" s="1"/>
  <c r="N1317" i="3"/>
  <c r="V1317" i="3" s="1"/>
  <c r="M1317" i="3"/>
  <c r="AC1316" i="3"/>
  <c r="Z1316" i="3"/>
  <c r="Y1316" i="3"/>
  <c r="W1316" i="3"/>
  <c r="S1316" i="3"/>
  <c r="X1316" i="3" s="1"/>
  <c r="R1316" i="3"/>
  <c r="Q1316" i="3"/>
  <c r="T1316" i="3" s="1" a="1"/>
  <c r="T1316" i="3" s="1"/>
  <c r="U1316" i="3" s="1" a="1"/>
  <c r="U1316" i="3" s="1"/>
  <c r="O1316" i="3"/>
  <c r="P1316" i="3" s="1"/>
  <c r="N1316" i="3"/>
  <c r="V1316" i="3" s="1"/>
  <c r="M1316" i="3"/>
  <c r="Z1315" i="3"/>
  <c r="Y1315" i="3"/>
  <c r="W1315" i="3"/>
  <c r="V1315" i="3"/>
  <c r="S1315" i="3"/>
  <c r="AC1315" i="3" s="1"/>
  <c r="R1315" i="3"/>
  <c r="Q1315" i="3"/>
  <c r="T1315" i="3" s="1" a="1"/>
  <c r="T1315" i="3" s="1"/>
  <c r="U1315" i="3" s="1" a="1"/>
  <c r="U1315" i="3" s="1"/>
  <c r="O1315" i="3"/>
  <c r="P1315" i="3" s="1"/>
  <c r="N1315" i="3"/>
  <c r="M1315" i="3"/>
  <c r="AC1314" i="3"/>
  <c r="Z1314" i="3"/>
  <c r="Y1314" i="3"/>
  <c r="W1314" i="3"/>
  <c r="R1314" i="3"/>
  <c r="S1314" i="3" s="1"/>
  <c r="X1314" i="3" s="1"/>
  <c r="Q1314" i="3"/>
  <c r="T1314" i="3" s="1" a="1"/>
  <c r="T1314" i="3" s="1"/>
  <c r="U1314" i="3" s="1" a="1"/>
  <c r="U1314" i="3" s="1"/>
  <c r="O1314" i="3"/>
  <c r="P1314" i="3" s="1"/>
  <c r="N1314" i="3"/>
  <c r="V1314" i="3" s="1"/>
  <c r="M1314" i="3"/>
  <c r="Z1313" i="3"/>
  <c r="Y1313" i="3"/>
  <c r="W1313" i="3"/>
  <c r="S1313" i="3"/>
  <c r="R1313" i="3"/>
  <c r="Q1313" i="3"/>
  <c r="T1313" i="3" s="1" a="1"/>
  <c r="T1313" i="3" s="1"/>
  <c r="U1313" i="3" s="1" a="1"/>
  <c r="U1313" i="3" s="1"/>
  <c r="O1313" i="3"/>
  <c r="P1313" i="3" s="1"/>
  <c r="N1313" i="3"/>
  <c r="V1313" i="3" s="1"/>
  <c r="M1313" i="3"/>
  <c r="AC1312" i="3"/>
  <c r="Z1312" i="3"/>
  <c r="Y1312" i="3"/>
  <c r="W1312" i="3"/>
  <c r="S1312" i="3"/>
  <c r="X1312" i="3" s="1"/>
  <c r="R1312" i="3"/>
  <c r="Q1312" i="3"/>
  <c r="T1312" i="3" s="1" a="1"/>
  <c r="T1312" i="3" s="1"/>
  <c r="O1312" i="3"/>
  <c r="P1312" i="3" s="1"/>
  <c r="N1312" i="3"/>
  <c r="V1312" i="3" s="1"/>
  <c r="M1312" i="3"/>
  <c r="Z1311" i="3"/>
  <c r="Y1311" i="3"/>
  <c r="W1311" i="3"/>
  <c r="V1311" i="3"/>
  <c r="S1311" i="3"/>
  <c r="AC1311" i="3" s="1"/>
  <c r="R1311" i="3"/>
  <c r="Q1311" i="3"/>
  <c r="T1311" i="3" s="1" a="1"/>
  <c r="T1311" i="3" s="1"/>
  <c r="U1311" i="3" s="1" a="1"/>
  <c r="U1311" i="3" s="1"/>
  <c r="O1311" i="3"/>
  <c r="P1311" i="3" s="1"/>
  <c r="N1311" i="3"/>
  <c r="M1311" i="3"/>
  <c r="Z1310" i="3"/>
  <c r="Y1310" i="3"/>
  <c r="W1310" i="3"/>
  <c r="R1310" i="3"/>
  <c r="S1310" i="3" s="1"/>
  <c r="X1310" i="3" s="1"/>
  <c r="Q1310" i="3"/>
  <c r="O1310" i="3"/>
  <c r="P1310" i="3" s="1"/>
  <c r="N1310" i="3"/>
  <c r="V1310" i="3" s="1"/>
  <c r="M1310" i="3"/>
  <c r="Z1309" i="3"/>
  <c r="Y1309" i="3"/>
  <c r="W1309" i="3"/>
  <c r="S1309" i="3"/>
  <c r="R1309" i="3"/>
  <c r="Q1309" i="3"/>
  <c r="T1309" i="3" s="1" a="1"/>
  <c r="T1309" i="3" s="1"/>
  <c r="U1309" i="3" s="1" a="1"/>
  <c r="U1309" i="3" s="1"/>
  <c r="O1309" i="3"/>
  <c r="P1309" i="3" s="1"/>
  <c r="N1309" i="3"/>
  <c r="V1309" i="3" s="1"/>
  <c r="M1309" i="3"/>
  <c r="AC1308" i="3"/>
  <c r="Z1308" i="3"/>
  <c r="Y1308" i="3"/>
  <c r="W1308" i="3"/>
  <c r="S1308" i="3"/>
  <c r="X1308" i="3" s="1"/>
  <c r="R1308" i="3"/>
  <c r="Q1308" i="3"/>
  <c r="T1308" i="3" s="1" a="1"/>
  <c r="T1308" i="3" s="1"/>
  <c r="U1308" i="3" s="1" a="1"/>
  <c r="U1308" i="3" s="1"/>
  <c r="O1308" i="3"/>
  <c r="P1308" i="3" s="1"/>
  <c r="N1308" i="3"/>
  <c r="V1308" i="3" s="1"/>
  <c r="M1308" i="3"/>
  <c r="Z1307" i="3"/>
  <c r="Y1307" i="3"/>
  <c r="W1307" i="3"/>
  <c r="V1307" i="3"/>
  <c r="S1307" i="3"/>
  <c r="AC1307" i="3" s="1"/>
  <c r="R1307" i="3"/>
  <c r="Q1307" i="3"/>
  <c r="T1307" i="3" s="1" a="1"/>
  <c r="T1307" i="3" s="1"/>
  <c r="U1307" i="3" s="1" a="1"/>
  <c r="U1307" i="3" s="1"/>
  <c r="O1307" i="3"/>
  <c r="P1307" i="3" s="1"/>
  <c r="N1307" i="3"/>
  <c r="M1307" i="3"/>
  <c r="AC1306" i="3"/>
  <c r="Z1306" i="3"/>
  <c r="Y1306" i="3"/>
  <c r="W1306" i="3"/>
  <c r="R1306" i="3"/>
  <c r="S1306" i="3" s="1"/>
  <c r="X1306" i="3" s="1"/>
  <c r="Q1306" i="3"/>
  <c r="O1306" i="3"/>
  <c r="P1306" i="3" s="1"/>
  <c r="N1306" i="3"/>
  <c r="V1306" i="3" s="1"/>
  <c r="M1306" i="3"/>
  <c r="Z1305" i="3"/>
  <c r="Y1305" i="3"/>
  <c r="W1305" i="3"/>
  <c r="S1305" i="3"/>
  <c r="R1305" i="3"/>
  <c r="Q1305" i="3"/>
  <c r="O1305" i="3"/>
  <c r="P1305" i="3" s="1"/>
  <c r="N1305" i="3"/>
  <c r="V1305" i="3" s="1"/>
  <c r="M1305" i="3"/>
  <c r="AC1304" i="3"/>
  <c r="Z1304" i="3"/>
  <c r="Y1304" i="3"/>
  <c r="W1304" i="3"/>
  <c r="S1304" i="3"/>
  <c r="X1304" i="3" s="1"/>
  <c r="R1304" i="3"/>
  <c r="Q1304" i="3"/>
  <c r="T1304" i="3" s="1" a="1"/>
  <c r="T1304" i="3" s="1"/>
  <c r="U1304" i="3" s="1" a="1"/>
  <c r="U1304" i="3" s="1"/>
  <c r="O1304" i="3"/>
  <c r="P1304" i="3" s="1"/>
  <c r="N1304" i="3"/>
  <c r="V1304" i="3" s="1"/>
  <c r="M1304" i="3"/>
  <c r="Z1303" i="3"/>
  <c r="Y1303" i="3"/>
  <c r="W1303" i="3"/>
  <c r="V1303" i="3"/>
  <c r="S1303" i="3"/>
  <c r="AC1303" i="3" s="1"/>
  <c r="R1303" i="3"/>
  <c r="Q1303" i="3"/>
  <c r="T1303" i="3" s="1" a="1"/>
  <c r="T1303" i="3" s="1"/>
  <c r="U1303" i="3" s="1" a="1"/>
  <c r="U1303" i="3" s="1"/>
  <c r="O1303" i="3"/>
  <c r="P1303" i="3" s="1"/>
  <c r="N1303" i="3"/>
  <c r="M1303" i="3"/>
  <c r="Z1302" i="3"/>
  <c r="Y1302" i="3"/>
  <c r="W1302" i="3"/>
  <c r="R1302" i="3"/>
  <c r="S1302" i="3" s="1"/>
  <c r="Q1302" i="3"/>
  <c r="O1302" i="3"/>
  <c r="P1302" i="3" s="1"/>
  <c r="N1302" i="3"/>
  <c r="V1302" i="3" s="1"/>
  <c r="M1302" i="3"/>
  <c r="Z1301" i="3"/>
  <c r="Y1301" i="3"/>
  <c r="W1301" i="3"/>
  <c r="S1301" i="3"/>
  <c r="R1301" i="3"/>
  <c r="Q1301" i="3"/>
  <c r="T1301" i="3" s="1" a="1"/>
  <c r="T1301" i="3" s="1"/>
  <c r="U1301" i="3" s="1" a="1"/>
  <c r="U1301" i="3" s="1"/>
  <c r="O1301" i="3"/>
  <c r="P1301" i="3" s="1"/>
  <c r="N1301" i="3"/>
  <c r="V1301" i="3" s="1"/>
  <c r="M1301" i="3"/>
  <c r="AC1300" i="3"/>
  <c r="Z1300" i="3"/>
  <c r="Y1300" i="3"/>
  <c r="W1300" i="3"/>
  <c r="S1300" i="3"/>
  <c r="X1300" i="3" s="1"/>
  <c r="R1300" i="3"/>
  <c r="Q1300" i="3"/>
  <c r="T1300" i="3" s="1" a="1"/>
  <c r="T1300" i="3" s="1"/>
  <c r="U1300" i="3" s="1" a="1"/>
  <c r="U1300" i="3" s="1"/>
  <c r="O1300" i="3"/>
  <c r="P1300" i="3" s="1"/>
  <c r="N1300" i="3"/>
  <c r="V1300" i="3" s="1"/>
  <c r="M1300" i="3"/>
  <c r="Z1299" i="3"/>
  <c r="Y1299" i="3"/>
  <c r="W1299" i="3"/>
  <c r="V1299" i="3"/>
  <c r="S1299" i="3"/>
  <c r="AC1299" i="3" s="1"/>
  <c r="R1299" i="3"/>
  <c r="Q1299" i="3"/>
  <c r="T1299" i="3" s="1" a="1"/>
  <c r="T1299" i="3" s="1"/>
  <c r="U1299" i="3" s="1" a="1"/>
  <c r="U1299" i="3" s="1"/>
  <c r="O1299" i="3"/>
  <c r="P1299" i="3" s="1"/>
  <c r="N1299" i="3"/>
  <c r="M1299" i="3"/>
  <c r="AC1298" i="3"/>
  <c r="Z1298" i="3"/>
  <c r="Y1298" i="3"/>
  <c r="W1298" i="3"/>
  <c r="R1298" i="3"/>
  <c r="S1298" i="3" s="1"/>
  <c r="X1298" i="3" s="1"/>
  <c r="Q1298" i="3"/>
  <c r="O1298" i="3"/>
  <c r="P1298" i="3" s="1"/>
  <c r="N1298" i="3"/>
  <c r="V1298" i="3" s="1"/>
  <c r="M1298" i="3"/>
  <c r="Z1297" i="3"/>
  <c r="Y1297" i="3"/>
  <c r="W1297" i="3"/>
  <c r="S1297" i="3"/>
  <c r="R1297" i="3"/>
  <c r="Q1297" i="3"/>
  <c r="T1297" i="3" s="1" a="1"/>
  <c r="T1297" i="3" s="1"/>
  <c r="U1297" i="3" s="1" a="1"/>
  <c r="U1297" i="3" s="1"/>
  <c r="O1297" i="3"/>
  <c r="P1297" i="3" s="1"/>
  <c r="N1297" i="3"/>
  <c r="V1297" i="3" s="1"/>
  <c r="M1297" i="3"/>
  <c r="AC1296" i="3"/>
  <c r="Z1296" i="3"/>
  <c r="Y1296" i="3"/>
  <c r="W1296" i="3"/>
  <c r="S1296" i="3"/>
  <c r="X1296" i="3" s="1"/>
  <c r="R1296" i="3"/>
  <c r="Q1296" i="3"/>
  <c r="T1296" i="3" s="1" a="1"/>
  <c r="T1296" i="3" s="1"/>
  <c r="U1296" i="3" s="1" a="1"/>
  <c r="U1296" i="3" s="1"/>
  <c r="O1296" i="3"/>
  <c r="P1296" i="3" s="1"/>
  <c r="N1296" i="3"/>
  <c r="V1296" i="3" s="1"/>
  <c r="M1296" i="3"/>
  <c r="Z1295" i="3"/>
  <c r="Y1295" i="3"/>
  <c r="W1295" i="3"/>
  <c r="V1295" i="3"/>
  <c r="S1295" i="3"/>
  <c r="AC1295" i="3" s="1"/>
  <c r="R1295" i="3"/>
  <c r="Q1295" i="3"/>
  <c r="T1295" i="3" s="1" a="1"/>
  <c r="T1295" i="3" s="1"/>
  <c r="U1295" i="3" s="1" a="1"/>
  <c r="U1295" i="3" s="1"/>
  <c r="O1295" i="3"/>
  <c r="P1295" i="3" s="1"/>
  <c r="N1295" i="3"/>
  <c r="M1295" i="3"/>
  <c r="Z1294" i="3"/>
  <c r="Y1294" i="3"/>
  <c r="W1294" i="3"/>
  <c r="R1294" i="3"/>
  <c r="S1294" i="3" s="1"/>
  <c r="X1294" i="3" s="1"/>
  <c r="Q1294" i="3"/>
  <c r="O1294" i="3"/>
  <c r="P1294" i="3" s="1"/>
  <c r="N1294" i="3"/>
  <c r="V1294" i="3" s="1"/>
  <c r="M1294" i="3"/>
  <c r="Z1293" i="3"/>
  <c r="Y1293" i="3"/>
  <c r="W1293" i="3"/>
  <c r="S1293" i="3"/>
  <c r="R1293" i="3"/>
  <c r="Q1293" i="3"/>
  <c r="O1293" i="3"/>
  <c r="P1293" i="3" s="1"/>
  <c r="N1293" i="3"/>
  <c r="V1293" i="3" s="1"/>
  <c r="M1293" i="3"/>
  <c r="AC1292" i="3"/>
  <c r="Z1292" i="3"/>
  <c r="Y1292" i="3"/>
  <c r="W1292" i="3"/>
  <c r="S1292" i="3"/>
  <c r="X1292" i="3" s="1"/>
  <c r="R1292" i="3"/>
  <c r="Q1292" i="3"/>
  <c r="T1292" i="3" s="1" a="1"/>
  <c r="T1292" i="3" s="1"/>
  <c r="U1292" i="3" s="1" a="1"/>
  <c r="U1292" i="3" s="1"/>
  <c r="O1292" i="3"/>
  <c r="P1292" i="3" s="1"/>
  <c r="N1292" i="3"/>
  <c r="V1292" i="3" s="1"/>
  <c r="M1292" i="3"/>
  <c r="Z1291" i="3"/>
  <c r="Y1291" i="3"/>
  <c r="W1291" i="3"/>
  <c r="V1291" i="3"/>
  <c r="S1291" i="3"/>
  <c r="AC1291" i="3" s="1"/>
  <c r="R1291" i="3"/>
  <c r="Q1291" i="3"/>
  <c r="T1291" i="3" s="1" a="1"/>
  <c r="T1291" i="3" s="1"/>
  <c r="U1291" i="3" s="1" a="1"/>
  <c r="U1291" i="3" s="1"/>
  <c r="O1291" i="3"/>
  <c r="P1291" i="3" s="1"/>
  <c r="N1291" i="3"/>
  <c r="M1291" i="3"/>
  <c r="Z1290" i="3"/>
  <c r="Y1290" i="3"/>
  <c r="W1290" i="3"/>
  <c r="R1290" i="3"/>
  <c r="S1290" i="3" s="1"/>
  <c r="X1290" i="3" s="1"/>
  <c r="Q1290" i="3"/>
  <c r="T1290" i="3" s="1" a="1"/>
  <c r="T1290" i="3" s="1"/>
  <c r="U1290" i="3" s="1" a="1"/>
  <c r="U1290" i="3" s="1"/>
  <c r="O1290" i="3"/>
  <c r="P1290" i="3" s="1"/>
  <c r="N1290" i="3"/>
  <c r="V1290" i="3" s="1"/>
  <c r="M1290" i="3"/>
  <c r="Z1289" i="3"/>
  <c r="Y1289" i="3"/>
  <c r="W1289" i="3"/>
  <c r="S1289" i="3"/>
  <c r="R1289" i="3"/>
  <c r="Q1289" i="3"/>
  <c r="O1289" i="3"/>
  <c r="P1289" i="3" s="1"/>
  <c r="N1289" i="3"/>
  <c r="V1289" i="3" s="1"/>
  <c r="M1289" i="3"/>
  <c r="AC1288" i="3"/>
  <c r="Z1288" i="3"/>
  <c r="Y1288" i="3"/>
  <c r="W1288" i="3"/>
  <c r="S1288" i="3"/>
  <c r="X1288" i="3" s="1"/>
  <c r="R1288" i="3"/>
  <c r="Q1288" i="3"/>
  <c r="T1288" i="3" s="1" a="1"/>
  <c r="T1288" i="3" s="1"/>
  <c r="U1288" i="3" s="1" a="1"/>
  <c r="U1288" i="3" s="1"/>
  <c r="O1288" i="3"/>
  <c r="P1288" i="3" s="1"/>
  <c r="N1288" i="3"/>
  <c r="V1288" i="3" s="1"/>
  <c r="M1288" i="3"/>
  <c r="Z1287" i="3"/>
  <c r="Y1287" i="3"/>
  <c r="W1287" i="3"/>
  <c r="V1287" i="3"/>
  <c r="S1287" i="3"/>
  <c r="AC1287" i="3" s="1"/>
  <c r="R1287" i="3"/>
  <c r="Q1287" i="3"/>
  <c r="T1287" i="3" s="1" a="1"/>
  <c r="T1287" i="3" s="1"/>
  <c r="U1287" i="3" s="1" a="1"/>
  <c r="U1287" i="3" s="1"/>
  <c r="O1287" i="3"/>
  <c r="P1287" i="3" s="1"/>
  <c r="N1287" i="3"/>
  <c r="M1287" i="3"/>
  <c r="AC1286" i="3"/>
  <c r="Z1286" i="3"/>
  <c r="Y1286" i="3"/>
  <c r="W1286" i="3"/>
  <c r="R1286" i="3"/>
  <c r="S1286" i="3" s="1"/>
  <c r="X1286" i="3" s="1"/>
  <c r="Q1286" i="3"/>
  <c r="T1286" i="3" s="1" a="1"/>
  <c r="T1286" i="3" s="1"/>
  <c r="U1286" i="3" s="1" a="1"/>
  <c r="U1286" i="3" s="1"/>
  <c r="O1286" i="3"/>
  <c r="P1286" i="3" s="1"/>
  <c r="N1286" i="3"/>
  <c r="V1286" i="3" s="1"/>
  <c r="M1286" i="3"/>
  <c r="Z1285" i="3"/>
  <c r="Y1285" i="3"/>
  <c r="W1285" i="3"/>
  <c r="S1285" i="3"/>
  <c r="R1285" i="3"/>
  <c r="Q1285" i="3"/>
  <c r="O1285" i="3"/>
  <c r="P1285" i="3" s="1"/>
  <c r="N1285" i="3"/>
  <c r="V1285" i="3" s="1"/>
  <c r="M1285" i="3"/>
  <c r="AC1284" i="3"/>
  <c r="Z1284" i="3"/>
  <c r="Y1284" i="3"/>
  <c r="W1284" i="3"/>
  <c r="S1284" i="3"/>
  <c r="X1284" i="3" s="1"/>
  <c r="R1284" i="3"/>
  <c r="Q1284" i="3"/>
  <c r="T1284" i="3" s="1" a="1"/>
  <c r="T1284" i="3" s="1"/>
  <c r="U1284" i="3" s="1" a="1"/>
  <c r="U1284" i="3" s="1"/>
  <c r="O1284" i="3"/>
  <c r="P1284" i="3" s="1"/>
  <c r="N1284" i="3"/>
  <c r="V1284" i="3" s="1"/>
  <c r="M1284" i="3"/>
  <c r="Z1283" i="3"/>
  <c r="Y1283" i="3"/>
  <c r="W1283" i="3"/>
  <c r="V1283" i="3"/>
  <c r="S1283" i="3"/>
  <c r="AC1283" i="3" s="1"/>
  <c r="R1283" i="3"/>
  <c r="Q1283" i="3"/>
  <c r="T1283" i="3" s="1" a="1"/>
  <c r="T1283" i="3" s="1"/>
  <c r="U1283" i="3" s="1" a="1"/>
  <c r="U1283" i="3" s="1"/>
  <c r="O1283" i="3"/>
  <c r="P1283" i="3" s="1"/>
  <c r="N1283" i="3"/>
  <c r="M1283" i="3"/>
  <c r="AC1282" i="3"/>
  <c r="Z1282" i="3"/>
  <c r="Y1282" i="3"/>
  <c r="W1282" i="3"/>
  <c r="R1282" i="3"/>
  <c r="S1282" i="3" s="1"/>
  <c r="X1282" i="3" s="1"/>
  <c r="Q1282" i="3"/>
  <c r="T1282" i="3" s="1" a="1"/>
  <c r="T1282" i="3" s="1"/>
  <c r="U1282" i="3" s="1" a="1"/>
  <c r="U1282" i="3" s="1"/>
  <c r="O1282" i="3"/>
  <c r="P1282" i="3" s="1"/>
  <c r="N1282" i="3"/>
  <c r="V1282" i="3" s="1"/>
  <c r="M1282" i="3"/>
  <c r="Z1281" i="3"/>
  <c r="Y1281" i="3"/>
  <c r="W1281" i="3"/>
  <c r="S1281" i="3"/>
  <c r="R1281" i="3"/>
  <c r="Q1281" i="3"/>
  <c r="T1281" i="3" s="1" a="1"/>
  <c r="T1281" i="3" s="1"/>
  <c r="U1281" i="3" s="1" a="1"/>
  <c r="U1281" i="3" s="1"/>
  <c r="O1281" i="3"/>
  <c r="P1281" i="3" s="1"/>
  <c r="N1281" i="3"/>
  <c r="V1281" i="3" s="1"/>
  <c r="M1281" i="3"/>
  <c r="AC1280" i="3"/>
  <c r="Z1280" i="3"/>
  <c r="Y1280" i="3"/>
  <c r="W1280" i="3"/>
  <c r="S1280" i="3"/>
  <c r="X1280" i="3" s="1"/>
  <c r="R1280" i="3"/>
  <c r="Q1280" i="3"/>
  <c r="T1280" i="3" s="1" a="1"/>
  <c r="T1280" i="3" s="1"/>
  <c r="O1280" i="3"/>
  <c r="P1280" i="3" s="1"/>
  <c r="N1280" i="3"/>
  <c r="V1280" i="3" s="1"/>
  <c r="M1280" i="3"/>
  <c r="Z1279" i="3"/>
  <c r="Y1279" i="3"/>
  <c r="W1279" i="3"/>
  <c r="V1279" i="3"/>
  <c r="S1279" i="3"/>
  <c r="AC1279" i="3" s="1"/>
  <c r="R1279" i="3"/>
  <c r="Q1279" i="3"/>
  <c r="T1279" i="3" s="1" a="1"/>
  <c r="T1279" i="3" s="1"/>
  <c r="U1279" i="3" s="1" a="1"/>
  <c r="U1279" i="3" s="1"/>
  <c r="O1279" i="3"/>
  <c r="P1279" i="3" s="1"/>
  <c r="N1279" i="3"/>
  <c r="M1279" i="3"/>
  <c r="Z1278" i="3"/>
  <c r="Y1278" i="3"/>
  <c r="W1278" i="3"/>
  <c r="R1278" i="3"/>
  <c r="S1278" i="3" s="1"/>
  <c r="X1278" i="3" s="1"/>
  <c r="Q1278" i="3"/>
  <c r="O1278" i="3"/>
  <c r="P1278" i="3" s="1"/>
  <c r="N1278" i="3"/>
  <c r="V1278" i="3" s="1"/>
  <c r="M1278" i="3"/>
  <c r="Z1277" i="3"/>
  <c r="Y1277" i="3"/>
  <c r="W1277" i="3"/>
  <c r="S1277" i="3"/>
  <c r="R1277" i="3"/>
  <c r="Q1277" i="3"/>
  <c r="T1277" i="3" s="1" a="1"/>
  <c r="T1277" i="3" s="1"/>
  <c r="U1277" i="3" s="1" a="1"/>
  <c r="U1277" i="3" s="1"/>
  <c r="O1277" i="3"/>
  <c r="P1277" i="3" s="1"/>
  <c r="N1277" i="3"/>
  <c r="V1277" i="3" s="1"/>
  <c r="M1277" i="3"/>
  <c r="AC1276" i="3"/>
  <c r="Z1276" i="3"/>
  <c r="Y1276" i="3"/>
  <c r="W1276" i="3"/>
  <c r="S1276" i="3"/>
  <c r="X1276" i="3" s="1"/>
  <c r="R1276" i="3"/>
  <c r="Q1276" i="3"/>
  <c r="T1276" i="3" s="1" a="1"/>
  <c r="T1276" i="3" s="1"/>
  <c r="U1276" i="3" s="1" a="1"/>
  <c r="U1276" i="3" s="1"/>
  <c r="O1276" i="3"/>
  <c r="P1276" i="3" s="1"/>
  <c r="N1276" i="3"/>
  <c r="V1276" i="3" s="1"/>
  <c r="M1276" i="3"/>
  <c r="Z1275" i="3"/>
  <c r="Y1275" i="3"/>
  <c r="W1275" i="3"/>
  <c r="V1275" i="3"/>
  <c r="S1275" i="3"/>
  <c r="AC1275" i="3" s="1"/>
  <c r="R1275" i="3"/>
  <c r="Q1275" i="3"/>
  <c r="T1275" i="3" s="1" a="1"/>
  <c r="T1275" i="3" s="1"/>
  <c r="U1275" i="3" s="1" a="1"/>
  <c r="U1275" i="3" s="1"/>
  <c r="O1275" i="3"/>
  <c r="P1275" i="3" s="1"/>
  <c r="N1275" i="3"/>
  <c r="M1275" i="3"/>
  <c r="AC1274" i="3"/>
  <c r="Z1274" i="3"/>
  <c r="Y1274" i="3"/>
  <c r="W1274" i="3"/>
  <c r="R1274" i="3"/>
  <c r="S1274" i="3" s="1"/>
  <c r="X1274" i="3" s="1"/>
  <c r="Q1274" i="3"/>
  <c r="O1274" i="3"/>
  <c r="P1274" i="3" s="1"/>
  <c r="N1274" i="3"/>
  <c r="V1274" i="3" s="1"/>
  <c r="M1274" i="3"/>
  <c r="Z1273" i="3"/>
  <c r="Y1273" i="3"/>
  <c r="W1273" i="3"/>
  <c r="S1273" i="3"/>
  <c r="R1273" i="3"/>
  <c r="Q1273" i="3"/>
  <c r="O1273" i="3"/>
  <c r="P1273" i="3" s="1"/>
  <c r="N1273" i="3"/>
  <c r="V1273" i="3" s="1"/>
  <c r="M1273" i="3"/>
  <c r="AC1272" i="3"/>
  <c r="Z1272" i="3"/>
  <c r="Y1272" i="3"/>
  <c r="W1272" i="3"/>
  <c r="S1272" i="3"/>
  <c r="X1272" i="3" s="1"/>
  <c r="R1272" i="3"/>
  <c r="Q1272" i="3"/>
  <c r="T1272" i="3" s="1" a="1"/>
  <c r="T1272" i="3" s="1"/>
  <c r="U1272" i="3" s="1" a="1"/>
  <c r="U1272" i="3" s="1"/>
  <c r="O1272" i="3"/>
  <c r="P1272" i="3" s="1"/>
  <c r="N1272" i="3"/>
  <c r="V1272" i="3" s="1"/>
  <c r="M1272" i="3"/>
  <c r="Z1271" i="3"/>
  <c r="Y1271" i="3"/>
  <c r="W1271" i="3"/>
  <c r="V1271" i="3"/>
  <c r="S1271" i="3"/>
  <c r="AC1271" i="3" s="1"/>
  <c r="R1271" i="3"/>
  <c r="Q1271" i="3"/>
  <c r="T1271" i="3" s="1" a="1"/>
  <c r="T1271" i="3" s="1"/>
  <c r="U1271" i="3" s="1" a="1"/>
  <c r="U1271" i="3" s="1"/>
  <c r="O1271" i="3"/>
  <c r="P1271" i="3" s="1"/>
  <c r="N1271" i="3"/>
  <c r="M1271" i="3"/>
  <c r="Z1270" i="3"/>
  <c r="Y1270" i="3"/>
  <c r="W1270" i="3"/>
  <c r="R1270" i="3"/>
  <c r="S1270" i="3" s="1"/>
  <c r="Q1270" i="3"/>
  <c r="O1270" i="3"/>
  <c r="P1270" i="3" s="1"/>
  <c r="N1270" i="3"/>
  <c r="V1270" i="3" s="1"/>
  <c r="M1270" i="3"/>
  <c r="Z1269" i="3"/>
  <c r="Y1269" i="3"/>
  <c r="W1269" i="3"/>
  <c r="S1269" i="3"/>
  <c r="R1269" i="3"/>
  <c r="Q1269" i="3"/>
  <c r="T1269" i="3" s="1" a="1"/>
  <c r="T1269" i="3" s="1"/>
  <c r="U1269" i="3" s="1" a="1"/>
  <c r="U1269" i="3" s="1"/>
  <c r="O1269" i="3"/>
  <c r="P1269" i="3" s="1"/>
  <c r="N1269" i="3"/>
  <c r="V1269" i="3" s="1"/>
  <c r="M1269" i="3"/>
  <c r="AC1268" i="3"/>
  <c r="Z1268" i="3"/>
  <c r="Y1268" i="3"/>
  <c r="W1268" i="3"/>
  <c r="S1268" i="3"/>
  <c r="X1268" i="3" s="1"/>
  <c r="R1268" i="3"/>
  <c r="Q1268" i="3"/>
  <c r="T1268" i="3" s="1" a="1"/>
  <c r="T1268" i="3" s="1"/>
  <c r="U1268" i="3" s="1" a="1"/>
  <c r="U1268" i="3" s="1"/>
  <c r="O1268" i="3"/>
  <c r="P1268" i="3" s="1"/>
  <c r="N1268" i="3"/>
  <c r="V1268" i="3" s="1"/>
  <c r="M1268" i="3"/>
  <c r="Z1267" i="3"/>
  <c r="Y1267" i="3"/>
  <c r="W1267" i="3"/>
  <c r="V1267" i="3"/>
  <c r="S1267" i="3"/>
  <c r="AC1267" i="3" s="1"/>
  <c r="R1267" i="3"/>
  <c r="Q1267" i="3"/>
  <c r="T1267" i="3" s="1" a="1"/>
  <c r="T1267" i="3" s="1"/>
  <c r="U1267" i="3" s="1" a="1"/>
  <c r="U1267" i="3" s="1"/>
  <c r="O1267" i="3"/>
  <c r="P1267" i="3" s="1"/>
  <c r="N1267" i="3"/>
  <c r="M1267" i="3"/>
  <c r="AC1266" i="3"/>
  <c r="Z1266" i="3"/>
  <c r="Y1266" i="3"/>
  <c r="W1266" i="3"/>
  <c r="R1266" i="3"/>
  <c r="S1266" i="3" s="1"/>
  <c r="X1266" i="3" s="1"/>
  <c r="Q1266" i="3"/>
  <c r="O1266" i="3"/>
  <c r="P1266" i="3" s="1"/>
  <c r="N1266" i="3"/>
  <c r="V1266" i="3" s="1"/>
  <c r="M1266" i="3"/>
  <c r="Z1265" i="3"/>
  <c r="Y1265" i="3"/>
  <c r="W1265" i="3"/>
  <c r="S1265" i="3"/>
  <c r="R1265" i="3"/>
  <c r="Q1265" i="3"/>
  <c r="T1265" i="3" s="1" a="1"/>
  <c r="T1265" i="3" s="1"/>
  <c r="U1265" i="3" s="1" a="1"/>
  <c r="U1265" i="3" s="1"/>
  <c r="O1265" i="3"/>
  <c r="P1265" i="3" s="1"/>
  <c r="N1265" i="3"/>
  <c r="V1265" i="3" s="1"/>
  <c r="M1265" i="3"/>
  <c r="AC1264" i="3"/>
  <c r="Z1264" i="3"/>
  <c r="Y1264" i="3"/>
  <c r="W1264" i="3"/>
  <c r="S1264" i="3"/>
  <c r="X1264" i="3" s="1"/>
  <c r="R1264" i="3"/>
  <c r="Q1264" i="3"/>
  <c r="T1264" i="3" s="1" a="1"/>
  <c r="T1264" i="3" s="1"/>
  <c r="U1264" i="3" s="1" a="1"/>
  <c r="U1264" i="3" s="1"/>
  <c r="O1264" i="3"/>
  <c r="P1264" i="3" s="1"/>
  <c r="N1264" i="3"/>
  <c r="V1264" i="3" s="1"/>
  <c r="M1264" i="3"/>
  <c r="Z1263" i="3"/>
  <c r="Y1263" i="3"/>
  <c r="W1263" i="3"/>
  <c r="V1263" i="3"/>
  <c r="S1263" i="3"/>
  <c r="AC1263" i="3" s="1"/>
  <c r="R1263" i="3"/>
  <c r="Q1263" i="3"/>
  <c r="T1263" i="3" s="1" a="1"/>
  <c r="T1263" i="3" s="1"/>
  <c r="U1263" i="3" s="1" a="1"/>
  <c r="U1263" i="3" s="1"/>
  <c r="O1263" i="3"/>
  <c r="P1263" i="3" s="1"/>
  <c r="N1263" i="3"/>
  <c r="M1263" i="3"/>
  <c r="Z1262" i="3"/>
  <c r="Y1262" i="3"/>
  <c r="W1262" i="3"/>
  <c r="R1262" i="3"/>
  <c r="S1262" i="3" s="1"/>
  <c r="X1262" i="3" s="1"/>
  <c r="Q1262" i="3"/>
  <c r="O1262" i="3"/>
  <c r="P1262" i="3" s="1"/>
  <c r="N1262" i="3"/>
  <c r="V1262" i="3" s="1"/>
  <c r="M1262" i="3"/>
  <c r="Z1261" i="3"/>
  <c r="Y1261" i="3"/>
  <c r="W1261" i="3"/>
  <c r="S1261" i="3"/>
  <c r="R1261" i="3"/>
  <c r="Q1261" i="3"/>
  <c r="O1261" i="3"/>
  <c r="P1261" i="3" s="1"/>
  <c r="N1261" i="3"/>
  <c r="V1261" i="3" s="1"/>
  <c r="M1261" i="3"/>
  <c r="AC1260" i="3"/>
  <c r="Z1260" i="3"/>
  <c r="Y1260" i="3"/>
  <c r="W1260" i="3"/>
  <c r="S1260" i="3"/>
  <c r="X1260" i="3" s="1"/>
  <c r="R1260" i="3"/>
  <c r="Q1260" i="3"/>
  <c r="T1260" i="3" s="1" a="1"/>
  <c r="T1260" i="3" s="1"/>
  <c r="U1260" i="3" s="1" a="1"/>
  <c r="U1260" i="3" s="1"/>
  <c r="O1260" i="3"/>
  <c r="P1260" i="3" s="1"/>
  <c r="N1260" i="3"/>
  <c r="V1260" i="3" s="1"/>
  <c r="M1260" i="3"/>
  <c r="Z1259" i="3"/>
  <c r="Y1259" i="3"/>
  <c r="W1259" i="3"/>
  <c r="V1259" i="3"/>
  <c r="S1259" i="3"/>
  <c r="AC1259" i="3" s="1"/>
  <c r="R1259" i="3"/>
  <c r="Q1259" i="3"/>
  <c r="T1259" i="3" s="1" a="1"/>
  <c r="T1259" i="3" s="1"/>
  <c r="U1259" i="3" s="1" a="1"/>
  <c r="U1259" i="3" s="1"/>
  <c r="O1259" i="3"/>
  <c r="P1259" i="3" s="1"/>
  <c r="N1259" i="3"/>
  <c r="M1259" i="3"/>
  <c r="Z1258" i="3"/>
  <c r="Y1258" i="3"/>
  <c r="W1258" i="3"/>
  <c r="R1258" i="3"/>
  <c r="S1258" i="3" s="1"/>
  <c r="X1258" i="3" s="1"/>
  <c r="Q1258" i="3"/>
  <c r="T1258" i="3" s="1" a="1"/>
  <c r="T1258" i="3" s="1"/>
  <c r="U1258" i="3" s="1" a="1"/>
  <c r="U1258" i="3" s="1"/>
  <c r="O1258" i="3"/>
  <c r="P1258" i="3" s="1"/>
  <c r="N1258" i="3"/>
  <c r="V1258" i="3" s="1"/>
  <c r="M1258" i="3"/>
  <c r="Z1257" i="3"/>
  <c r="Y1257" i="3"/>
  <c r="W1257" i="3"/>
  <c r="S1257" i="3"/>
  <c r="R1257" i="3"/>
  <c r="Q1257" i="3"/>
  <c r="O1257" i="3"/>
  <c r="P1257" i="3" s="1"/>
  <c r="N1257" i="3"/>
  <c r="V1257" i="3" s="1"/>
  <c r="M1257" i="3"/>
  <c r="AC1256" i="3"/>
  <c r="Z1256" i="3"/>
  <c r="Y1256" i="3"/>
  <c r="W1256" i="3"/>
  <c r="S1256" i="3"/>
  <c r="X1256" i="3" s="1"/>
  <c r="R1256" i="3"/>
  <c r="Q1256" i="3"/>
  <c r="T1256" i="3" s="1" a="1"/>
  <c r="T1256" i="3" s="1"/>
  <c r="U1256" i="3" s="1" a="1"/>
  <c r="U1256" i="3" s="1"/>
  <c r="O1256" i="3"/>
  <c r="P1256" i="3" s="1"/>
  <c r="N1256" i="3"/>
  <c r="V1256" i="3" s="1"/>
  <c r="M1256" i="3"/>
  <c r="Z1255" i="3"/>
  <c r="Y1255" i="3"/>
  <c r="W1255" i="3"/>
  <c r="V1255" i="3"/>
  <c r="S1255" i="3"/>
  <c r="AC1255" i="3" s="1"/>
  <c r="R1255" i="3"/>
  <c r="Q1255" i="3"/>
  <c r="T1255" i="3" s="1" a="1"/>
  <c r="T1255" i="3" s="1"/>
  <c r="U1255" i="3" s="1" a="1"/>
  <c r="U1255" i="3" s="1"/>
  <c r="O1255" i="3"/>
  <c r="P1255" i="3" s="1"/>
  <c r="N1255" i="3"/>
  <c r="M1255" i="3"/>
  <c r="AC1254" i="3"/>
  <c r="Z1254" i="3"/>
  <c r="Y1254" i="3"/>
  <c r="W1254" i="3"/>
  <c r="R1254" i="3"/>
  <c r="S1254" i="3" s="1"/>
  <c r="X1254" i="3" s="1"/>
  <c r="Q1254" i="3"/>
  <c r="T1254" i="3" s="1" a="1"/>
  <c r="T1254" i="3" s="1"/>
  <c r="U1254" i="3" s="1" a="1"/>
  <c r="U1254" i="3" s="1"/>
  <c r="O1254" i="3"/>
  <c r="P1254" i="3" s="1"/>
  <c r="N1254" i="3"/>
  <c r="V1254" i="3" s="1"/>
  <c r="M1254" i="3"/>
  <c r="Z1253" i="3"/>
  <c r="Y1253" i="3"/>
  <c r="W1253" i="3"/>
  <c r="S1253" i="3"/>
  <c r="R1253" i="3"/>
  <c r="Q1253" i="3"/>
  <c r="O1253" i="3"/>
  <c r="P1253" i="3" s="1"/>
  <c r="N1253" i="3"/>
  <c r="V1253" i="3" s="1"/>
  <c r="M1253" i="3"/>
  <c r="AC1252" i="3"/>
  <c r="Z1252" i="3"/>
  <c r="Y1252" i="3"/>
  <c r="W1252" i="3"/>
  <c r="S1252" i="3"/>
  <c r="X1252" i="3" s="1"/>
  <c r="R1252" i="3"/>
  <c r="Q1252" i="3"/>
  <c r="T1252" i="3" s="1" a="1"/>
  <c r="T1252" i="3" s="1"/>
  <c r="U1252" i="3" s="1" a="1"/>
  <c r="U1252" i="3" s="1"/>
  <c r="O1252" i="3"/>
  <c r="P1252" i="3" s="1"/>
  <c r="N1252" i="3"/>
  <c r="V1252" i="3" s="1"/>
  <c r="M1252" i="3"/>
  <c r="Z1251" i="3"/>
  <c r="Y1251" i="3"/>
  <c r="W1251" i="3"/>
  <c r="V1251" i="3"/>
  <c r="S1251" i="3"/>
  <c r="AC1251" i="3" s="1"/>
  <c r="R1251" i="3"/>
  <c r="Q1251" i="3"/>
  <c r="T1251" i="3" s="1" a="1"/>
  <c r="T1251" i="3" s="1"/>
  <c r="U1251" i="3" s="1" a="1"/>
  <c r="U1251" i="3" s="1"/>
  <c r="O1251" i="3"/>
  <c r="P1251" i="3" s="1"/>
  <c r="N1251" i="3"/>
  <c r="M1251" i="3"/>
  <c r="AC1250" i="3"/>
  <c r="Z1250" i="3"/>
  <c r="Y1250" i="3"/>
  <c r="W1250" i="3"/>
  <c r="R1250" i="3"/>
  <c r="S1250" i="3" s="1"/>
  <c r="X1250" i="3" s="1"/>
  <c r="Q1250" i="3"/>
  <c r="T1250" i="3" s="1" a="1"/>
  <c r="T1250" i="3" s="1"/>
  <c r="U1250" i="3" s="1" a="1"/>
  <c r="U1250" i="3" s="1"/>
  <c r="O1250" i="3"/>
  <c r="P1250" i="3" s="1"/>
  <c r="N1250" i="3"/>
  <c r="V1250" i="3" s="1"/>
  <c r="M1250" i="3"/>
  <c r="Z1249" i="3"/>
  <c r="Y1249" i="3"/>
  <c r="W1249" i="3"/>
  <c r="S1249" i="3"/>
  <c r="R1249" i="3"/>
  <c r="Q1249" i="3"/>
  <c r="T1249" i="3" s="1" a="1"/>
  <c r="T1249" i="3" s="1"/>
  <c r="U1249" i="3" s="1" a="1"/>
  <c r="U1249" i="3" s="1"/>
  <c r="O1249" i="3"/>
  <c r="P1249" i="3" s="1"/>
  <c r="N1249" i="3"/>
  <c r="V1249" i="3" s="1"/>
  <c r="M1249" i="3"/>
  <c r="AC1248" i="3"/>
  <c r="Z1248" i="3"/>
  <c r="Y1248" i="3"/>
  <c r="W1248" i="3"/>
  <c r="S1248" i="3"/>
  <c r="X1248" i="3" s="1"/>
  <c r="R1248" i="3"/>
  <c r="Q1248" i="3"/>
  <c r="T1248" i="3" s="1" a="1"/>
  <c r="T1248" i="3" s="1"/>
  <c r="O1248" i="3"/>
  <c r="P1248" i="3" s="1"/>
  <c r="N1248" i="3"/>
  <c r="V1248" i="3" s="1"/>
  <c r="M1248" i="3"/>
  <c r="Z1247" i="3"/>
  <c r="Y1247" i="3"/>
  <c r="W1247" i="3"/>
  <c r="V1247" i="3"/>
  <c r="S1247" i="3"/>
  <c r="AC1247" i="3" s="1"/>
  <c r="R1247" i="3"/>
  <c r="Q1247" i="3"/>
  <c r="T1247" i="3" s="1" a="1"/>
  <c r="T1247" i="3" s="1"/>
  <c r="U1247" i="3" s="1" a="1"/>
  <c r="U1247" i="3" s="1"/>
  <c r="O1247" i="3"/>
  <c r="P1247" i="3" s="1"/>
  <c r="N1247" i="3"/>
  <c r="M1247" i="3"/>
  <c r="Z1246" i="3"/>
  <c r="Y1246" i="3"/>
  <c r="W1246" i="3"/>
  <c r="R1246" i="3"/>
  <c r="S1246" i="3" s="1"/>
  <c r="X1246" i="3" s="1"/>
  <c r="Q1246" i="3"/>
  <c r="O1246" i="3"/>
  <c r="P1246" i="3" s="1"/>
  <c r="N1246" i="3"/>
  <c r="V1246" i="3" s="1"/>
  <c r="M1246" i="3"/>
  <c r="Z1245" i="3"/>
  <c r="Y1245" i="3"/>
  <c r="W1245" i="3"/>
  <c r="S1245" i="3"/>
  <c r="R1245" i="3"/>
  <c r="Q1245" i="3"/>
  <c r="T1245" i="3" s="1" a="1"/>
  <c r="T1245" i="3" s="1"/>
  <c r="U1245" i="3" s="1" a="1"/>
  <c r="U1245" i="3" s="1"/>
  <c r="O1245" i="3"/>
  <c r="P1245" i="3" s="1"/>
  <c r="N1245" i="3"/>
  <c r="V1245" i="3" s="1"/>
  <c r="M1245" i="3"/>
  <c r="AC1244" i="3"/>
  <c r="Z1244" i="3"/>
  <c r="Y1244" i="3"/>
  <c r="W1244" i="3"/>
  <c r="S1244" i="3"/>
  <c r="X1244" i="3" s="1"/>
  <c r="R1244" i="3"/>
  <c r="Q1244" i="3"/>
  <c r="T1244" i="3" s="1" a="1"/>
  <c r="T1244" i="3" s="1"/>
  <c r="U1244" i="3" s="1" a="1"/>
  <c r="U1244" i="3" s="1"/>
  <c r="O1244" i="3"/>
  <c r="P1244" i="3" s="1"/>
  <c r="N1244" i="3"/>
  <c r="V1244" i="3" s="1"/>
  <c r="M1244" i="3"/>
  <c r="Z1243" i="3"/>
  <c r="Y1243" i="3"/>
  <c r="W1243" i="3"/>
  <c r="V1243" i="3"/>
  <c r="S1243" i="3"/>
  <c r="AC1243" i="3" s="1"/>
  <c r="R1243" i="3"/>
  <c r="Q1243" i="3"/>
  <c r="T1243" i="3" s="1" a="1"/>
  <c r="T1243" i="3" s="1"/>
  <c r="U1243" i="3" s="1" a="1"/>
  <c r="U1243" i="3" s="1"/>
  <c r="O1243" i="3"/>
  <c r="P1243" i="3" s="1"/>
  <c r="N1243" i="3"/>
  <c r="M1243" i="3"/>
  <c r="AC1242" i="3"/>
  <c r="Z1242" i="3"/>
  <c r="Y1242" i="3"/>
  <c r="W1242" i="3"/>
  <c r="R1242" i="3"/>
  <c r="S1242" i="3" s="1"/>
  <c r="X1242" i="3" s="1"/>
  <c r="Q1242" i="3"/>
  <c r="O1242" i="3"/>
  <c r="P1242" i="3" s="1"/>
  <c r="N1242" i="3"/>
  <c r="V1242" i="3" s="1"/>
  <c r="M1242" i="3"/>
  <c r="Z1241" i="3"/>
  <c r="Y1241" i="3"/>
  <c r="W1241" i="3"/>
  <c r="S1241" i="3"/>
  <c r="R1241" i="3"/>
  <c r="Q1241" i="3"/>
  <c r="O1241" i="3"/>
  <c r="P1241" i="3" s="1"/>
  <c r="N1241" i="3"/>
  <c r="V1241" i="3" s="1"/>
  <c r="M1241" i="3"/>
  <c r="AC1240" i="3"/>
  <c r="Z1240" i="3"/>
  <c r="Y1240" i="3"/>
  <c r="W1240" i="3"/>
  <c r="S1240" i="3"/>
  <c r="X1240" i="3" s="1"/>
  <c r="R1240" i="3"/>
  <c r="Q1240" i="3"/>
  <c r="T1240" i="3" s="1" a="1"/>
  <c r="T1240" i="3" s="1"/>
  <c r="U1240" i="3" s="1" a="1"/>
  <c r="U1240" i="3" s="1"/>
  <c r="O1240" i="3"/>
  <c r="P1240" i="3" s="1"/>
  <c r="N1240" i="3"/>
  <c r="V1240" i="3" s="1"/>
  <c r="M1240" i="3"/>
  <c r="Z1239" i="3"/>
  <c r="Y1239" i="3"/>
  <c r="W1239" i="3"/>
  <c r="V1239" i="3"/>
  <c r="S1239" i="3"/>
  <c r="AC1239" i="3" s="1"/>
  <c r="R1239" i="3"/>
  <c r="Q1239" i="3"/>
  <c r="T1239" i="3" s="1" a="1"/>
  <c r="T1239" i="3" s="1"/>
  <c r="U1239" i="3" s="1" a="1"/>
  <c r="U1239" i="3" s="1"/>
  <c r="O1239" i="3"/>
  <c r="P1239" i="3" s="1"/>
  <c r="N1239" i="3"/>
  <c r="M1239" i="3"/>
  <c r="AC1238" i="3"/>
  <c r="Z1238" i="3"/>
  <c r="Y1238" i="3"/>
  <c r="W1238" i="3"/>
  <c r="S1238" i="3"/>
  <c r="X1238" i="3" s="1"/>
  <c r="R1238" i="3"/>
  <c r="Q1238" i="3"/>
  <c r="T1238" i="3" s="1" a="1"/>
  <c r="T1238" i="3" s="1"/>
  <c r="U1238" i="3" s="1" a="1"/>
  <c r="U1238" i="3" s="1"/>
  <c r="O1238" i="3"/>
  <c r="P1238" i="3" s="1"/>
  <c r="N1238" i="3"/>
  <c r="V1238" i="3" s="1"/>
  <c r="M1238" i="3"/>
  <c r="Z1237" i="3"/>
  <c r="Y1237" i="3"/>
  <c r="W1237" i="3"/>
  <c r="S1237" i="3"/>
  <c r="R1237" i="3"/>
  <c r="Q1237" i="3"/>
  <c r="T1237" i="3" s="1" a="1"/>
  <c r="T1237" i="3" s="1"/>
  <c r="U1237" i="3" s="1" a="1"/>
  <c r="U1237" i="3" s="1"/>
  <c r="O1237" i="3"/>
  <c r="P1237" i="3" s="1"/>
  <c r="N1237" i="3"/>
  <c r="V1237" i="3" s="1"/>
  <c r="M1237" i="3"/>
  <c r="AC1236" i="3"/>
  <c r="Z1236" i="3"/>
  <c r="Y1236" i="3"/>
  <c r="W1236" i="3"/>
  <c r="S1236" i="3"/>
  <c r="X1236" i="3" s="1"/>
  <c r="R1236" i="3"/>
  <c r="Q1236" i="3"/>
  <c r="T1236" i="3" s="1" a="1"/>
  <c r="T1236" i="3" s="1"/>
  <c r="U1236" i="3" s="1" a="1"/>
  <c r="U1236" i="3" s="1"/>
  <c r="O1236" i="3"/>
  <c r="P1236" i="3" s="1"/>
  <c r="N1236" i="3"/>
  <c r="V1236" i="3" s="1"/>
  <c r="M1236" i="3"/>
  <c r="Z1235" i="3"/>
  <c r="Y1235" i="3"/>
  <c r="W1235" i="3"/>
  <c r="V1235" i="3"/>
  <c r="S1235" i="3"/>
  <c r="AC1235" i="3" s="1"/>
  <c r="R1235" i="3"/>
  <c r="Q1235" i="3"/>
  <c r="T1235" i="3" s="1" a="1"/>
  <c r="T1235" i="3" s="1"/>
  <c r="U1235" i="3" s="1" a="1"/>
  <c r="U1235" i="3" s="1"/>
  <c r="O1235" i="3"/>
  <c r="P1235" i="3" s="1"/>
  <c r="N1235" i="3"/>
  <c r="M1235" i="3"/>
  <c r="AC1234" i="3"/>
  <c r="Z1234" i="3"/>
  <c r="Y1234" i="3"/>
  <c r="W1234" i="3"/>
  <c r="S1234" i="3"/>
  <c r="X1234" i="3" s="1"/>
  <c r="R1234" i="3"/>
  <c r="Q1234" i="3"/>
  <c r="T1234" i="3" s="1" a="1"/>
  <c r="T1234" i="3" s="1"/>
  <c r="U1234" i="3" s="1" a="1"/>
  <c r="U1234" i="3" s="1"/>
  <c r="O1234" i="3"/>
  <c r="P1234" i="3" s="1"/>
  <c r="N1234" i="3"/>
  <c r="V1234" i="3" s="1"/>
  <c r="M1234" i="3"/>
  <c r="Z1233" i="3"/>
  <c r="Y1233" i="3"/>
  <c r="W1233" i="3"/>
  <c r="S1233" i="3"/>
  <c r="R1233" i="3"/>
  <c r="Q1233" i="3"/>
  <c r="O1233" i="3"/>
  <c r="P1233" i="3" s="1"/>
  <c r="N1233" i="3"/>
  <c r="V1233" i="3" s="1"/>
  <c r="M1233" i="3"/>
  <c r="AC1232" i="3"/>
  <c r="Z1232" i="3"/>
  <c r="Y1232" i="3"/>
  <c r="W1232" i="3"/>
  <c r="S1232" i="3"/>
  <c r="X1232" i="3" s="1"/>
  <c r="R1232" i="3"/>
  <c r="Q1232" i="3"/>
  <c r="T1232" i="3" s="1" a="1"/>
  <c r="T1232" i="3" s="1"/>
  <c r="U1232" i="3" s="1" a="1"/>
  <c r="U1232" i="3" s="1"/>
  <c r="O1232" i="3"/>
  <c r="P1232" i="3" s="1"/>
  <c r="N1232" i="3"/>
  <c r="V1232" i="3" s="1"/>
  <c r="M1232" i="3"/>
  <c r="Z1231" i="3"/>
  <c r="Y1231" i="3"/>
  <c r="W1231" i="3"/>
  <c r="V1231" i="3"/>
  <c r="S1231" i="3"/>
  <c r="AC1231" i="3" s="1"/>
  <c r="R1231" i="3"/>
  <c r="Q1231" i="3"/>
  <c r="T1231" i="3" s="1" a="1"/>
  <c r="T1231" i="3" s="1"/>
  <c r="U1231" i="3" s="1" a="1"/>
  <c r="U1231" i="3" s="1"/>
  <c r="O1231" i="3"/>
  <c r="P1231" i="3" s="1"/>
  <c r="N1231" i="3"/>
  <c r="M1231" i="3"/>
  <c r="AC1230" i="3"/>
  <c r="Z1230" i="3"/>
  <c r="Y1230" i="3"/>
  <c r="W1230" i="3"/>
  <c r="S1230" i="3"/>
  <c r="X1230" i="3" s="1"/>
  <c r="R1230" i="3"/>
  <c r="Q1230" i="3"/>
  <c r="T1230" i="3" s="1" a="1"/>
  <c r="T1230" i="3" s="1"/>
  <c r="U1230" i="3" s="1" a="1"/>
  <c r="U1230" i="3" s="1"/>
  <c r="O1230" i="3"/>
  <c r="P1230" i="3" s="1"/>
  <c r="N1230" i="3"/>
  <c r="V1230" i="3" s="1"/>
  <c r="M1230" i="3"/>
  <c r="Z1229" i="3"/>
  <c r="Y1229" i="3"/>
  <c r="W1229" i="3"/>
  <c r="S1229" i="3"/>
  <c r="R1229" i="3"/>
  <c r="Q1229" i="3"/>
  <c r="T1229" i="3" s="1" a="1"/>
  <c r="T1229" i="3" s="1"/>
  <c r="U1229" i="3" s="1" a="1"/>
  <c r="U1229" i="3" s="1"/>
  <c r="O1229" i="3"/>
  <c r="P1229" i="3" s="1"/>
  <c r="N1229" i="3"/>
  <c r="V1229" i="3" s="1"/>
  <c r="M1229" i="3"/>
  <c r="AC1228" i="3"/>
  <c r="Z1228" i="3"/>
  <c r="Y1228" i="3"/>
  <c r="W1228" i="3"/>
  <c r="S1228" i="3"/>
  <c r="X1228" i="3" s="1"/>
  <c r="R1228" i="3"/>
  <c r="Q1228" i="3"/>
  <c r="T1228" i="3" s="1" a="1"/>
  <c r="T1228" i="3" s="1"/>
  <c r="O1228" i="3"/>
  <c r="P1228" i="3" s="1"/>
  <c r="N1228" i="3"/>
  <c r="V1228" i="3" s="1"/>
  <c r="M1228" i="3"/>
  <c r="Z1227" i="3"/>
  <c r="Y1227" i="3"/>
  <c r="W1227" i="3"/>
  <c r="V1227" i="3"/>
  <c r="S1227" i="3"/>
  <c r="AC1227" i="3" s="1"/>
  <c r="R1227" i="3"/>
  <c r="Q1227" i="3"/>
  <c r="T1227" i="3" s="1" a="1"/>
  <c r="T1227" i="3" s="1"/>
  <c r="U1227" i="3" s="1" a="1"/>
  <c r="U1227" i="3" s="1"/>
  <c r="O1227" i="3"/>
  <c r="P1227" i="3" s="1"/>
  <c r="N1227" i="3"/>
  <c r="M1227" i="3"/>
  <c r="AC1226" i="3"/>
  <c r="Z1226" i="3"/>
  <c r="Y1226" i="3"/>
  <c r="W1226" i="3"/>
  <c r="S1226" i="3"/>
  <c r="X1226" i="3" s="1"/>
  <c r="R1226" i="3"/>
  <c r="Q1226" i="3"/>
  <c r="T1226" i="3" s="1" a="1"/>
  <c r="T1226" i="3" s="1"/>
  <c r="U1226" i="3" s="1" a="1"/>
  <c r="U1226" i="3" s="1"/>
  <c r="O1226" i="3"/>
  <c r="P1226" i="3" s="1"/>
  <c r="N1226" i="3"/>
  <c r="V1226" i="3" s="1"/>
  <c r="M1226" i="3"/>
  <c r="Z1225" i="3"/>
  <c r="Y1225" i="3"/>
  <c r="W1225" i="3"/>
  <c r="S1225" i="3"/>
  <c r="R1225" i="3"/>
  <c r="Q1225" i="3"/>
  <c r="O1225" i="3"/>
  <c r="P1225" i="3" s="1"/>
  <c r="N1225" i="3"/>
  <c r="V1225" i="3" s="1"/>
  <c r="M1225" i="3"/>
  <c r="AC1224" i="3"/>
  <c r="Z1224" i="3"/>
  <c r="Y1224" i="3"/>
  <c r="W1224" i="3"/>
  <c r="S1224" i="3"/>
  <c r="X1224" i="3" s="1"/>
  <c r="R1224" i="3"/>
  <c r="Q1224" i="3"/>
  <c r="T1224" i="3" s="1" a="1"/>
  <c r="T1224" i="3" s="1"/>
  <c r="U1224" i="3" s="1" a="1"/>
  <c r="U1224" i="3" s="1"/>
  <c r="O1224" i="3"/>
  <c r="P1224" i="3" s="1"/>
  <c r="N1224" i="3"/>
  <c r="V1224" i="3" s="1"/>
  <c r="M1224" i="3"/>
  <c r="Z1223" i="3"/>
  <c r="Y1223" i="3"/>
  <c r="W1223" i="3"/>
  <c r="V1223" i="3"/>
  <c r="S1223" i="3"/>
  <c r="AC1223" i="3" s="1"/>
  <c r="R1223" i="3"/>
  <c r="Q1223" i="3"/>
  <c r="T1223" i="3" s="1" a="1"/>
  <c r="T1223" i="3" s="1"/>
  <c r="U1223" i="3" s="1" a="1"/>
  <c r="U1223" i="3" s="1"/>
  <c r="O1223" i="3"/>
  <c r="P1223" i="3" s="1"/>
  <c r="N1223" i="3"/>
  <c r="M1223" i="3"/>
  <c r="AC1222" i="3"/>
  <c r="Z1222" i="3"/>
  <c r="Y1222" i="3"/>
  <c r="W1222" i="3"/>
  <c r="S1222" i="3"/>
  <c r="X1222" i="3" s="1"/>
  <c r="R1222" i="3"/>
  <c r="Q1222" i="3"/>
  <c r="T1222" i="3" s="1" a="1"/>
  <c r="T1222" i="3" s="1"/>
  <c r="U1222" i="3" s="1" a="1"/>
  <c r="U1222" i="3" s="1"/>
  <c r="O1222" i="3"/>
  <c r="P1222" i="3" s="1"/>
  <c r="N1222" i="3"/>
  <c r="V1222" i="3" s="1"/>
  <c r="M1222" i="3"/>
  <c r="Z1221" i="3"/>
  <c r="Y1221" i="3"/>
  <c r="W1221" i="3"/>
  <c r="S1221" i="3"/>
  <c r="R1221" i="3"/>
  <c r="Q1221" i="3"/>
  <c r="T1221" i="3" s="1" a="1"/>
  <c r="T1221" i="3" s="1"/>
  <c r="U1221" i="3" s="1" a="1"/>
  <c r="U1221" i="3" s="1"/>
  <c r="O1221" i="3"/>
  <c r="P1221" i="3" s="1"/>
  <c r="N1221" i="3"/>
  <c r="V1221" i="3" s="1"/>
  <c r="M1221" i="3"/>
  <c r="AC1220" i="3"/>
  <c r="Z1220" i="3"/>
  <c r="Y1220" i="3"/>
  <c r="W1220" i="3"/>
  <c r="S1220" i="3"/>
  <c r="X1220" i="3" s="1"/>
  <c r="R1220" i="3"/>
  <c r="Q1220" i="3"/>
  <c r="T1220" i="3" s="1" a="1"/>
  <c r="T1220" i="3" s="1"/>
  <c r="U1220" i="3" s="1" a="1"/>
  <c r="U1220" i="3" s="1"/>
  <c r="O1220" i="3"/>
  <c r="P1220" i="3" s="1"/>
  <c r="N1220" i="3"/>
  <c r="V1220" i="3" s="1"/>
  <c r="M1220" i="3"/>
  <c r="Z1219" i="3"/>
  <c r="Y1219" i="3"/>
  <c r="W1219" i="3"/>
  <c r="V1219" i="3"/>
  <c r="S1219" i="3"/>
  <c r="AC1219" i="3" s="1"/>
  <c r="R1219" i="3"/>
  <c r="Q1219" i="3"/>
  <c r="T1219" i="3" s="1" a="1"/>
  <c r="T1219" i="3" s="1"/>
  <c r="U1219" i="3" s="1" a="1"/>
  <c r="U1219" i="3" s="1"/>
  <c r="O1219" i="3"/>
  <c r="P1219" i="3" s="1"/>
  <c r="N1219" i="3"/>
  <c r="M1219" i="3"/>
  <c r="AC1218" i="3"/>
  <c r="Z1218" i="3"/>
  <c r="Y1218" i="3"/>
  <c r="W1218" i="3"/>
  <c r="S1218" i="3"/>
  <c r="X1218" i="3" s="1"/>
  <c r="R1218" i="3"/>
  <c r="Q1218" i="3"/>
  <c r="T1218" i="3" s="1" a="1"/>
  <c r="T1218" i="3" s="1"/>
  <c r="U1218" i="3" s="1" a="1"/>
  <c r="U1218" i="3" s="1"/>
  <c r="O1218" i="3"/>
  <c r="P1218" i="3" s="1"/>
  <c r="N1218" i="3"/>
  <c r="V1218" i="3" s="1"/>
  <c r="M1218" i="3"/>
  <c r="Z1217" i="3"/>
  <c r="Y1217" i="3"/>
  <c r="W1217" i="3"/>
  <c r="S1217" i="3"/>
  <c r="R1217" i="3"/>
  <c r="Q1217" i="3"/>
  <c r="O1217" i="3"/>
  <c r="P1217" i="3" s="1"/>
  <c r="N1217" i="3"/>
  <c r="V1217" i="3" s="1"/>
  <c r="M1217" i="3"/>
  <c r="AC1216" i="3"/>
  <c r="Z1216" i="3"/>
  <c r="Y1216" i="3"/>
  <c r="W1216" i="3"/>
  <c r="S1216" i="3"/>
  <c r="X1216" i="3" s="1"/>
  <c r="R1216" i="3"/>
  <c r="Q1216" i="3"/>
  <c r="T1216" i="3" s="1" a="1"/>
  <c r="T1216" i="3" s="1"/>
  <c r="U1216" i="3" s="1" a="1"/>
  <c r="U1216" i="3" s="1"/>
  <c r="O1216" i="3"/>
  <c r="P1216" i="3" s="1"/>
  <c r="N1216" i="3"/>
  <c r="V1216" i="3" s="1"/>
  <c r="M1216" i="3"/>
  <c r="Z1215" i="3"/>
  <c r="Y1215" i="3"/>
  <c r="W1215" i="3"/>
  <c r="V1215" i="3"/>
  <c r="S1215" i="3"/>
  <c r="AC1215" i="3" s="1"/>
  <c r="R1215" i="3"/>
  <c r="Q1215" i="3"/>
  <c r="T1215" i="3" s="1" a="1"/>
  <c r="T1215" i="3" s="1"/>
  <c r="U1215" i="3" s="1" a="1"/>
  <c r="U1215" i="3" s="1"/>
  <c r="O1215" i="3"/>
  <c r="P1215" i="3" s="1"/>
  <c r="N1215" i="3"/>
  <c r="M1215" i="3"/>
  <c r="AC1214" i="3"/>
  <c r="Z1214" i="3"/>
  <c r="Y1214" i="3"/>
  <c r="W1214" i="3"/>
  <c r="S1214" i="3"/>
  <c r="X1214" i="3" s="1"/>
  <c r="R1214" i="3"/>
  <c r="Q1214" i="3"/>
  <c r="T1214" i="3" s="1" a="1"/>
  <c r="T1214" i="3" s="1"/>
  <c r="U1214" i="3" s="1" a="1"/>
  <c r="U1214" i="3" s="1"/>
  <c r="O1214" i="3"/>
  <c r="P1214" i="3" s="1"/>
  <c r="N1214" i="3"/>
  <c r="V1214" i="3" s="1"/>
  <c r="M1214" i="3"/>
  <c r="Z1213" i="3"/>
  <c r="Y1213" i="3"/>
  <c r="W1213" i="3"/>
  <c r="S1213" i="3"/>
  <c r="R1213" i="3"/>
  <c r="Q1213" i="3"/>
  <c r="T1213" i="3" s="1" a="1"/>
  <c r="T1213" i="3" s="1"/>
  <c r="U1213" i="3" s="1" a="1"/>
  <c r="U1213" i="3" s="1"/>
  <c r="O1213" i="3"/>
  <c r="P1213" i="3" s="1"/>
  <c r="N1213" i="3"/>
  <c r="V1213" i="3" s="1"/>
  <c r="M1213" i="3"/>
  <c r="AC1212" i="3"/>
  <c r="Z1212" i="3"/>
  <c r="Y1212" i="3"/>
  <c r="W1212" i="3"/>
  <c r="S1212" i="3"/>
  <c r="X1212" i="3" s="1"/>
  <c r="R1212" i="3"/>
  <c r="Q1212" i="3"/>
  <c r="T1212" i="3" s="1" a="1"/>
  <c r="T1212" i="3" s="1"/>
  <c r="O1212" i="3"/>
  <c r="P1212" i="3" s="1"/>
  <c r="N1212" i="3"/>
  <c r="V1212" i="3" s="1"/>
  <c r="M1212" i="3"/>
  <c r="Z1211" i="3"/>
  <c r="Y1211" i="3"/>
  <c r="W1211" i="3"/>
  <c r="V1211" i="3"/>
  <c r="S1211" i="3"/>
  <c r="AC1211" i="3" s="1"/>
  <c r="R1211" i="3"/>
  <c r="Q1211" i="3"/>
  <c r="T1211" i="3" s="1" a="1"/>
  <c r="T1211" i="3" s="1"/>
  <c r="U1211" i="3" s="1" a="1"/>
  <c r="U1211" i="3" s="1"/>
  <c r="O1211" i="3"/>
  <c r="P1211" i="3" s="1"/>
  <c r="N1211" i="3"/>
  <c r="M1211" i="3"/>
  <c r="AC1210" i="3"/>
  <c r="Z1210" i="3"/>
  <c r="Y1210" i="3"/>
  <c r="W1210" i="3"/>
  <c r="S1210" i="3"/>
  <c r="X1210" i="3" s="1"/>
  <c r="R1210" i="3"/>
  <c r="Q1210" i="3"/>
  <c r="T1210" i="3" s="1" a="1"/>
  <c r="T1210" i="3" s="1"/>
  <c r="U1210" i="3" s="1" a="1"/>
  <c r="U1210" i="3" s="1"/>
  <c r="O1210" i="3"/>
  <c r="P1210" i="3" s="1"/>
  <c r="N1210" i="3"/>
  <c r="V1210" i="3" s="1"/>
  <c r="M1210" i="3"/>
  <c r="Z1209" i="3"/>
  <c r="Y1209" i="3"/>
  <c r="W1209" i="3"/>
  <c r="S1209" i="3"/>
  <c r="R1209" i="3"/>
  <c r="Q1209" i="3"/>
  <c r="O1209" i="3"/>
  <c r="P1209" i="3" s="1"/>
  <c r="N1209" i="3"/>
  <c r="V1209" i="3" s="1"/>
  <c r="M1209" i="3"/>
  <c r="AC1208" i="3"/>
  <c r="Z1208" i="3"/>
  <c r="Y1208" i="3"/>
  <c r="W1208" i="3"/>
  <c r="S1208" i="3"/>
  <c r="X1208" i="3" s="1"/>
  <c r="R1208" i="3"/>
  <c r="Q1208" i="3"/>
  <c r="T1208" i="3" s="1" a="1"/>
  <c r="T1208" i="3" s="1"/>
  <c r="U1208" i="3" s="1" a="1"/>
  <c r="U1208" i="3" s="1"/>
  <c r="O1208" i="3"/>
  <c r="P1208" i="3" s="1"/>
  <c r="N1208" i="3"/>
  <c r="V1208" i="3" s="1"/>
  <c r="M1208" i="3"/>
  <c r="Z1207" i="3"/>
  <c r="Y1207" i="3"/>
  <c r="W1207" i="3"/>
  <c r="V1207" i="3"/>
  <c r="S1207" i="3"/>
  <c r="AC1207" i="3" s="1"/>
  <c r="R1207" i="3"/>
  <c r="Q1207" i="3"/>
  <c r="T1207" i="3" s="1" a="1"/>
  <c r="T1207" i="3" s="1"/>
  <c r="U1207" i="3" s="1" a="1"/>
  <c r="U1207" i="3" s="1"/>
  <c r="O1207" i="3"/>
  <c r="P1207" i="3" s="1"/>
  <c r="N1207" i="3"/>
  <c r="M1207" i="3"/>
  <c r="AC1206" i="3"/>
  <c r="Z1206" i="3"/>
  <c r="Y1206" i="3"/>
  <c r="W1206" i="3"/>
  <c r="S1206" i="3"/>
  <c r="X1206" i="3" s="1"/>
  <c r="R1206" i="3"/>
  <c r="Q1206" i="3"/>
  <c r="T1206" i="3" s="1" a="1"/>
  <c r="T1206" i="3" s="1"/>
  <c r="U1206" i="3" s="1" a="1"/>
  <c r="U1206" i="3" s="1"/>
  <c r="O1206" i="3"/>
  <c r="P1206" i="3" s="1"/>
  <c r="N1206" i="3"/>
  <c r="V1206" i="3" s="1"/>
  <c r="M1206" i="3"/>
  <c r="Z1205" i="3"/>
  <c r="Y1205" i="3"/>
  <c r="W1205" i="3"/>
  <c r="S1205" i="3"/>
  <c r="R1205" i="3"/>
  <c r="Q1205" i="3"/>
  <c r="T1205" i="3" s="1" a="1"/>
  <c r="T1205" i="3" s="1"/>
  <c r="U1205" i="3" s="1" a="1"/>
  <c r="U1205" i="3" s="1"/>
  <c r="O1205" i="3"/>
  <c r="P1205" i="3" s="1"/>
  <c r="N1205" i="3"/>
  <c r="V1205" i="3" s="1"/>
  <c r="M1205" i="3"/>
  <c r="AC1204" i="3"/>
  <c r="Z1204" i="3"/>
  <c r="Y1204" i="3"/>
  <c r="W1204" i="3"/>
  <c r="S1204" i="3"/>
  <c r="X1204" i="3" s="1"/>
  <c r="R1204" i="3"/>
  <c r="Q1204" i="3"/>
  <c r="T1204" i="3" s="1" a="1"/>
  <c r="T1204" i="3" s="1"/>
  <c r="U1204" i="3" s="1" a="1"/>
  <c r="U1204" i="3" s="1"/>
  <c r="O1204" i="3"/>
  <c r="P1204" i="3" s="1"/>
  <c r="N1204" i="3"/>
  <c r="V1204" i="3" s="1"/>
  <c r="M1204" i="3"/>
  <c r="Z1203" i="3"/>
  <c r="Y1203" i="3"/>
  <c r="W1203" i="3"/>
  <c r="V1203" i="3"/>
  <c r="S1203" i="3"/>
  <c r="AC1203" i="3" s="1"/>
  <c r="R1203" i="3"/>
  <c r="Q1203" i="3"/>
  <c r="T1203" i="3" s="1" a="1"/>
  <c r="T1203" i="3" s="1"/>
  <c r="U1203" i="3" s="1" a="1"/>
  <c r="U1203" i="3" s="1"/>
  <c r="O1203" i="3"/>
  <c r="P1203" i="3" s="1"/>
  <c r="N1203" i="3"/>
  <c r="M1203" i="3"/>
  <c r="AC1202" i="3"/>
  <c r="Z1202" i="3"/>
  <c r="Y1202" i="3"/>
  <c r="W1202" i="3"/>
  <c r="S1202" i="3"/>
  <c r="X1202" i="3" s="1"/>
  <c r="R1202" i="3"/>
  <c r="Q1202" i="3"/>
  <c r="T1202" i="3" s="1" a="1"/>
  <c r="T1202" i="3" s="1"/>
  <c r="U1202" i="3" s="1" a="1"/>
  <c r="U1202" i="3" s="1"/>
  <c r="O1202" i="3"/>
  <c r="P1202" i="3" s="1"/>
  <c r="N1202" i="3"/>
  <c r="V1202" i="3" s="1"/>
  <c r="M1202" i="3"/>
  <c r="Z1201" i="3"/>
  <c r="Y1201" i="3"/>
  <c r="W1201" i="3"/>
  <c r="S1201" i="3"/>
  <c r="R1201" i="3"/>
  <c r="Q1201" i="3"/>
  <c r="O1201" i="3"/>
  <c r="P1201" i="3" s="1"/>
  <c r="N1201" i="3"/>
  <c r="V1201" i="3" s="1"/>
  <c r="M1201" i="3"/>
  <c r="AC1200" i="3"/>
  <c r="Z1200" i="3"/>
  <c r="Y1200" i="3"/>
  <c r="W1200" i="3"/>
  <c r="S1200" i="3"/>
  <c r="X1200" i="3" s="1"/>
  <c r="R1200" i="3"/>
  <c r="Q1200" i="3"/>
  <c r="T1200" i="3" s="1" a="1"/>
  <c r="T1200" i="3" s="1"/>
  <c r="U1200" i="3" s="1" a="1"/>
  <c r="U1200" i="3" s="1"/>
  <c r="O1200" i="3"/>
  <c r="P1200" i="3" s="1"/>
  <c r="N1200" i="3"/>
  <c r="V1200" i="3" s="1"/>
  <c r="M1200" i="3"/>
  <c r="Z1199" i="3"/>
  <c r="Y1199" i="3"/>
  <c r="W1199" i="3"/>
  <c r="V1199" i="3"/>
  <c r="S1199" i="3"/>
  <c r="AC1199" i="3" s="1"/>
  <c r="R1199" i="3"/>
  <c r="Q1199" i="3"/>
  <c r="T1199" i="3" s="1" a="1"/>
  <c r="T1199" i="3" s="1"/>
  <c r="U1199" i="3" s="1" a="1"/>
  <c r="U1199" i="3" s="1"/>
  <c r="O1199" i="3"/>
  <c r="P1199" i="3" s="1"/>
  <c r="N1199" i="3"/>
  <c r="M1199" i="3"/>
  <c r="AC1198" i="3"/>
  <c r="Z1198" i="3"/>
  <c r="Y1198" i="3"/>
  <c r="W1198" i="3"/>
  <c r="S1198" i="3"/>
  <c r="X1198" i="3" s="1"/>
  <c r="R1198" i="3"/>
  <c r="Q1198" i="3"/>
  <c r="T1198" i="3" s="1" a="1"/>
  <c r="T1198" i="3" s="1"/>
  <c r="U1198" i="3" s="1" a="1"/>
  <c r="U1198" i="3" s="1"/>
  <c r="O1198" i="3"/>
  <c r="P1198" i="3" s="1"/>
  <c r="N1198" i="3"/>
  <c r="V1198" i="3" s="1"/>
  <c r="M1198" i="3"/>
  <c r="Z1197" i="3"/>
  <c r="Y1197" i="3"/>
  <c r="W1197" i="3"/>
  <c r="S1197" i="3"/>
  <c r="R1197" i="3"/>
  <c r="Q1197" i="3"/>
  <c r="T1197" i="3" s="1" a="1"/>
  <c r="T1197" i="3" s="1"/>
  <c r="U1197" i="3" s="1" a="1"/>
  <c r="U1197" i="3" s="1"/>
  <c r="O1197" i="3"/>
  <c r="P1197" i="3" s="1"/>
  <c r="N1197" i="3"/>
  <c r="V1197" i="3" s="1"/>
  <c r="M1197" i="3"/>
  <c r="AC1196" i="3"/>
  <c r="Z1196" i="3"/>
  <c r="Y1196" i="3"/>
  <c r="W1196" i="3"/>
  <c r="S1196" i="3"/>
  <c r="X1196" i="3" s="1"/>
  <c r="R1196" i="3"/>
  <c r="Q1196" i="3"/>
  <c r="T1196" i="3" s="1" a="1"/>
  <c r="T1196" i="3" s="1"/>
  <c r="O1196" i="3"/>
  <c r="P1196" i="3" s="1"/>
  <c r="N1196" i="3"/>
  <c r="V1196" i="3" s="1"/>
  <c r="M1196" i="3"/>
  <c r="Z1195" i="3"/>
  <c r="Y1195" i="3"/>
  <c r="W1195" i="3"/>
  <c r="V1195" i="3"/>
  <c r="S1195" i="3"/>
  <c r="AC1195" i="3" s="1"/>
  <c r="R1195" i="3"/>
  <c r="Q1195" i="3"/>
  <c r="T1195" i="3" s="1" a="1"/>
  <c r="T1195" i="3" s="1"/>
  <c r="U1195" i="3" s="1" a="1"/>
  <c r="U1195" i="3" s="1"/>
  <c r="O1195" i="3"/>
  <c r="P1195" i="3" s="1"/>
  <c r="N1195" i="3"/>
  <c r="M1195" i="3"/>
  <c r="AC1194" i="3"/>
  <c r="Z1194" i="3"/>
  <c r="Y1194" i="3"/>
  <c r="W1194" i="3"/>
  <c r="S1194" i="3"/>
  <c r="X1194" i="3" s="1"/>
  <c r="R1194" i="3"/>
  <c r="Q1194" i="3"/>
  <c r="T1194" i="3" s="1" a="1"/>
  <c r="T1194" i="3" s="1"/>
  <c r="U1194" i="3" s="1" a="1"/>
  <c r="U1194" i="3" s="1"/>
  <c r="O1194" i="3"/>
  <c r="P1194" i="3" s="1"/>
  <c r="N1194" i="3"/>
  <c r="V1194" i="3" s="1"/>
  <c r="M1194" i="3"/>
  <c r="Z1193" i="3"/>
  <c r="Y1193" i="3"/>
  <c r="W1193" i="3"/>
  <c r="S1193" i="3"/>
  <c r="R1193" i="3"/>
  <c r="Q1193" i="3"/>
  <c r="O1193" i="3"/>
  <c r="P1193" i="3" s="1"/>
  <c r="N1193" i="3"/>
  <c r="V1193" i="3" s="1"/>
  <c r="M1193" i="3"/>
  <c r="AC1192" i="3"/>
  <c r="Z1192" i="3"/>
  <c r="Y1192" i="3"/>
  <c r="W1192" i="3"/>
  <c r="S1192" i="3"/>
  <c r="X1192" i="3" s="1"/>
  <c r="R1192" i="3"/>
  <c r="Q1192" i="3"/>
  <c r="T1192" i="3" s="1" a="1"/>
  <c r="T1192" i="3" s="1"/>
  <c r="U1192" i="3" s="1" a="1"/>
  <c r="U1192" i="3" s="1"/>
  <c r="O1192" i="3"/>
  <c r="P1192" i="3" s="1"/>
  <c r="N1192" i="3"/>
  <c r="V1192" i="3" s="1"/>
  <c r="M1192" i="3"/>
  <c r="Z1191" i="3"/>
  <c r="Y1191" i="3"/>
  <c r="W1191" i="3"/>
  <c r="V1191" i="3"/>
  <c r="S1191" i="3"/>
  <c r="AC1191" i="3" s="1"/>
  <c r="R1191" i="3"/>
  <c r="Q1191" i="3"/>
  <c r="T1191" i="3" s="1" a="1"/>
  <c r="T1191" i="3" s="1"/>
  <c r="U1191" i="3" s="1" a="1"/>
  <c r="U1191" i="3" s="1"/>
  <c r="O1191" i="3"/>
  <c r="P1191" i="3" s="1"/>
  <c r="N1191" i="3"/>
  <c r="M1191" i="3"/>
  <c r="AC1190" i="3"/>
  <c r="Z1190" i="3"/>
  <c r="Y1190" i="3"/>
  <c r="W1190" i="3"/>
  <c r="S1190" i="3"/>
  <c r="X1190" i="3" s="1"/>
  <c r="R1190" i="3"/>
  <c r="Q1190" i="3"/>
  <c r="T1190" i="3" s="1" a="1"/>
  <c r="T1190" i="3" s="1"/>
  <c r="U1190" i="3" s="1" a="1"/>
  <c r="U1190" i="3" s="1"/>
  <c r="O1190" i="3"/>
  <c r="P1190" i="3" s="1"/>
  <c r="N1190" i="3"/>
  <c r="V1190" i="3" s="1"/>
  <c r="M1190" i="3"/>
  <c r="Z1189" i="3"/>
  <c r="Y1189" i="3"/>
  <c r="W1189" i="3"/>
  <c r="S1189" i="3"/>
  <c r="R1189" i="3"/>
  <c r="Q1189" i="3"/>
  <c r="T1189" i="3" s="1" a="1"/>
  <c r="T1189" i="3" s="1"/>
  <c r="U1189" i="3" s="1" a="1"/>
  <c r="U1189" i="3" s="1"/>
  <c r="O1189" i="3"/>
  <c r="P1189" i="3" s="1"/>
  <c r="N1189" i="3"/>
  <c r="V1189" i="3" s="1"/>
  <c r="M1189" i="3"/>
  <c r="AC1188" i="3"/>
  <c r="Z1188" i="3"/>
  <c r="Y1188" i="3"/>
  <c r="W1188" i="3"/>
  <c r="S1188" i="3"/>
  <c r="X1188" i="3" s="1"/>
  <c r="R1188" i="3"/>
  <c r="Q1188" i="3"/>
  <c r="T1188" i="3" s="1" a="1"/>
  <c r="T1188" i="3" s="1"/>
  <c r="U1188" i="3" s="1" a="1"/>
  <c r="U1188" i="3" s="1"/>
  <c r="O1188" i="3"/>
  <c r="P1188" i="3" s="1"/>
  <c r="N1188" i="3"/>
  <c r="V1188" i="3" s="1"/>
  <c r="M1188" i="3"/>
  <c r="Z1187" i="3"/>
  <c r="Y1187" i="3"/>
  <c r="W1187" i="3"/>
  <c r="V1187" i="3"/>
  <c r="S1187" i="3"/>
  <c r="AC1187" i="3" s="1"/>
  <c r="R1187" i="3"/>
  <c r="Q1187" i="3"/>
  <c r="T1187" i="3" s="1" a="1"/>
  <c r="T1187" i="3" s="1"/>
  <c r="U1187" i="3" s="1" a="1"/>
  <c r="U1187" i="3" s="1"/>
  <c r="O1187" i="3"/>
  <c r="P1187" i="3" s="1"/>
  <c r="N1187" i="3"/>
  <c r="M1187" i="3"/>
  <c r="AC1186" i="3"/>
  <c r="Z1186" i="3"/>
  <c r="Y1186" i="3"/>
  <c r="W1186" i="3"/>
  <c r="S1186" i="3"/>
  <c r="X1186" i="3" s="1"/>
  <c r="R1186" i="3"/>
  <c r="Q1186" i="3"/>
  <c r="T1186" i="3" s="1" a="1"/>
  <c r="T1186" i="3" s="1"/>
  <c r="U1186" i="3" s="1" a="1"/>
  <c r="U1186" i="3" s="1"/>
  <c r="O1186" i="3"/>
  <c r="P1186" i="3" s="1"/>
  <c r="N1186" i="3"/>
  <c r="V1186" i="3" s="1"/>
  <c r="M1186" i="3"/>
  <c r="Z1185" i="3"/>
  <c r="Y1185" i="3"/>
  <c r="W1185" i="3"/>
  <c r="S1185" i="3"/>
  <c r="R1185" i="3"/>
  <c r="Q1185" i="3"/>
  <c r="O1185" i="3"/>
  <c r="P1185" i="3" s="1"/>
  <c r="N1185" i="3"/>
  <c r="V1185" i="3" s="1"/>
  <c r="M1185" i="3"/>
  <c r="AC1184" i="3"/>
  <c r="Z1184" i="3"/>
  <c r="Y1184" i="3"/>
  <c r="W1184" i="3"/>
  <c r="S1184" i="3"/>
  <c r="X1184" i="3" s="1"/>
  <c r="R1184" i="3"/>
  <c r="Q1184" i="3"/>
  <c r="T1184" i="3" s="1" a="1"/>
  <c r="T1184" i="3" s="1"/>
  <c r="U1184" i="3" s="1" a="1"/>
  <c r="U1184" i="3" s="1"/>
  <c r="O1184" i="3"/>
  <c r="P1184" i="3" s="1"/>
  <c r="N1184" i="3"/>
  <c r="V1184" i="3" s="1"/>
  <c r="M1184" i="3"/>
  <c r="Z1183" i="3"/>
  <c r="Y1183" i="3"/>
  <c r="W1183" i="3"/>
  <c r="V1183" i="3"/>
  <c r="S1183" i="3"/>
  <c r="AC1183" i="3" s="1"/>
  <c r="R1183" i="3"/>
  <c r="Q1183" i="3"/>
  <c r="T1183" i="3" s="1" a="1"/>
  <c r="T1183" i="3" s="1"/>
  <c r="U1183" i="3" s="1" a="1"/>
  <c r="U1183" i="3" s="1"/>
  <c r="O1183" i="3"/>
  <c r="P1183" i="3" s="1"/>
  <c r="N1183" i="3"/>
  <c r="M1183" i="3"/>
  <c r="AC1182" i="3"/>
  <c r="Z1182" i="3"/>
  <c r="Y1182" i="3"/>
  <c r="W1182" i="3"/>
  <c r="S1182" i="3"/>
  <c r="X1182" i="3" s="1"/>
  <c r="R1182" i="3"/>
  <c r="Q1182" i="3"/>
  <c r="T1182" i="3" s="1" a="1"/>
  <c r="T1182" i="3" s="1"/>
  <c r="U1182" i="3" s="1" a="1"/>
  <c r="U1182" i="3" s="1"/>
  <c r="O1182" i="3"/>
  <c r="P1182" i="3" s="1"/>
  <c r="N1182" i="3"/>
  <c r="V1182" i="3" s="1"/>
  <c r="M1182" i="3"/>
  <c r="Z1181" i="3"/>
  <c r="Y1181" i="3"/>
  <c r="W1181" i="3"/>
  <c r="S1181" i="3"/>
  <c r="R1181" i="3"/>
  <c r="Q1181" i="3"/>
  <c r="T1181" i="3" s="1" a="1"/>
  <c r="T1181" i="3" s="1"/>
  <c r="U1181" i="3" s="1" a="1"/>
  <c r="U1181" i="3" s="1"/>
  <c r="O1181" i="3"/>
  <c r="P1181" i="3" s="1"/>
  <c r="N1181" i="3"/>
  <c r="V1181" i="3" s="1"/>
  <c r="M1181" i="3"/>
  <c r="AC1180" i="3"/>
  <c r="Z1180" i="3"/>
  <c r="Y1180" i="3"/>
  <c r="W1180" i="3"/>
  <c r="S1180" i="3"/>
  <c r="X1180" i="3" s="1"/>
  <c r="R1180" i="3"/>
  <c r="Q1180" i="3"/>
  <c r="T1180" i="3" s="1" a="1"/>
  <c r="T1180" i="3" s="1"/>
  <c r="U1180" i="3" s="1" a="1"/>
  <c r="U1180" i="3" s="1"/>
  <c r="O1180" i="3"/>
  <c r="P1180" i="3" s="1"/>
  <c r="N1180" i="3"/>
  <c r="V1180" i="3" s="1"/>
  <c r="M1180" i="3"/>
  <c r="Z1179" i="3"/>
  <c r="Y1179" i="3"/>
  <c r="W1179" i="3"/>
  <c r="V1179" i="3"/>
  <c r="S1179" i="3"/>
  <c r="AC1179" i="3" s="1"/>
  <c r="R1179" i="3"/>
  <c r="Q1179" i="3"/>
  <c r="T1179" i="3" s="1" a="1"/>
  <c r="T1179" i="3" s="1"/>
  <c r="U1179" i="3" s="1" a="1"/>
  <c r="U1179" i="3" s="1"/>
  <c r="O1179" i="3"/>
  <c r="P1179" i="3" s="1"/>
  <c r="N1179" i="3"/>
  <c r="M1179" i="3"/>
  <c r="AC1178" i="3"/>
  <c r="Z1178" i="3"/>
  <c r="Y1178" i="3"/>
  <c r="W1178" i="3"/>
  <c r="S1178" i="3"/>
  <c r="X1178" i="3" s="1"/>
  <c r="R1178" i="3"/>
  <c r="Q1178" i="3"/>
  <c r="T1178" i="3" s="1" a="1"/>
  <c r="T1178" i="3" s="1"/>
  <c r="U1178" i="3" s="1" a="1"/>
  <c r="U1178" i="3" s="1"/>
  <c r="O1178" i="3"/>
  <c r="P1178" i="3" s="1"/>
  <c r="N1178" i="3"/>
  <c r="V1178" i="3" s="1"/>
  <c r="M1178" i="3"/>
  <c r="Z1177" i="3"/>
  <c r="Y1177" i="3"/>
  <c r="W1177" i="3"/>
  <c r="S1177" i="3"/>
  <c r="R1177" i="3"/>
  <c r="Q1177" i="3"/>
  <c r="O1177" i="3"/>
  <c r="P1177" i="3" s="1"/>
  <c r="N1177" i="3"/>
  <c r="V1177" i="3" s="1"/>
  <c r="M1177" i="3"/>
  <c r="AC1176" i="3"/>
  <c r="Z1176" i="3"/>
  <c r="Y1176" i="3"/>
  <c r="W1176" i="3"/>
  <c r="S1176" i="3"/>
  <c r="X1176" i="3" s="1"/>
  <c r="R1176" i="3"/>
  <c r="Q1176" i="3"/>
  <c r="T1176" i="3" s="1" a="1"/>
  <c r="T1176" i="3" s="1"/>
  <c r="U1176" i="3" s="1" a="1"/>
  <c r="U1176" i="3" s="1"/>
  <c r="O1176" i="3"/>
  <c r="P1176" i="3" s="1"/>
  <c r="N1176" i="3"/>
  <c r="V1176" i="3" s="1"/>
  <c r="M1176" i="3"/>
  <c r="Z1175" i="3"/>
  <c r="Y1175" i="3"/>
  <c r="W1175" i="3"/>
  <c r="V1175" i="3"/>
  <c r="S1175" i="3"/>
  <c r="AC1175" i="3" s="1"/>
  <c r="R1175" i="3"/>
  <c r="Q1175" i="3"/>
  <c r="T1175" i="3" s="1" a="1"/>
  <c r="T1175" i="3" s="1"/>
  <c r="U1175" i="3" s="1" a="1"/>
  <c r="U1175" i="3" s="1"/>
  <c r="O1175" i="3"/>
  <c r="P1175" i="3" s="1"/>
  <c r="N1175" i="3"/>
  <c r="M1175" i="3"/>
  <c r="AC1174" i="3"/>
  <c r="Z1174" i="3"/>
  <c r="Y1174" i="3"/>
  <c r="W1174" i="3"/>
  <c r="S1174" i="3"/>
  <c r="X1174" i="3" s="1"/>
  <c r="R1174" i="3"/>
  <c r="Q1174" i="3"/>
  <c r="T1174" i="3" s="1" a="1"/>
  <c r="T1174" i="3" s="1"/>
  <c r="U1174" i="3" s="1" a="1"/>
  <c r="U1174" i="3" s="1"/>
  <c r="O1174" i="3"/>
  <c r="P1174" i="3" s="1"/>
  <c r="N1174" i="3"/>
  <c r="V1174" i="3" s="1"/>
  <c r="M1174" i="3"/>
  <c r="Z1173" i="3"/>
  <c r="Y1173" i="3"/>
  <c r="W1173" i="3"/>
  <c r="S1173" i="3"/>
  <c r="R1173" i="3"/>
  <c r="Q1173" i="3"/>
  <c r="T1173" i="3" s="1" a="1"/>
  <c r="T1173" i="3" s="1"/>
  <c r="U1173" i="3" s="1" a="1"/>
  <c r="U1173" i="3" s="1"/>
  <c r="O1173" i="3"/>
  <c r="P1173" i="3" s="1"/>
  <c r="N1173" i="3"/>
  <c r="V1173" i="3" s="1"/>
  <c r="M1173" i="3"/>
  <c r="AC1172" i="3"/>
  <c r="Z1172" i="3"/>
  <c r="Y1172" i="3"/>
  <c r="W1172" i="3"/>
  <c r="S1172" i="3"/>
  <c r="X1172" i="3" s="1"/>
  <c r="R1172" i="3"/>
  <c r="Q1172" i="3"/>
  <c r="T1172" i="3" s="1" a="1"/>
  <c r="T1172" i="3" s="1"/>
  <c r="U1172" i="3" s="1" a="1"/>
  <c r="U1172" i="3" s="1"/>
  <c r="O1172" i="3"/>
  <c r="P1172" i="3" s="1"/>
  <c r="N1172" i="3"/>
  <c r="V1172" i="3" s="1"/>
  <c r="M1172" i="3"/>
  <c r="Z1171" i="3"/>
  <c r="Y1171" i="3"/>
  <c r="W1171" i="3"/>
  <c r="V1171" i="3"/>
  <c r="S1171" i="3"/>
  <c r="AC1171" i="3" s="1"/>
  <c r="R1171" i="3"/>
  <c r="Q1171" i="3"/>
  <c r="T1171" i="3" s="1" a="1"/>
  <c r="T1171" i="3" s="1"/>
  <c r="U1171" i="3" s="1" a="1"/>
  <c r="U1171" i="3" s="1"/>
  <c r="O1171" i="3"/>
  <c r="P1171" i="3" s="1"/>
  <c r="N1171" i="3"/>
  <c r="M1171" i="3"/>
  <c r="AC1170" i="3"/>
  <c r="Z1170" i="3"/>
  <c r="Y1170" i="3"/>
  <c r="W1170" i="3"/>
  <c r="S1170" i="3"/>
  <c r="X1170" i="3" s="1"/>
  <c r="R1170" i="3"/>
  <c r="Q1170" i="3"/>
  <c r="T1170" i="3" s="1" a="1"/>
  <c r="T1170" i="3" s="1"/>
  <c r="U1170" i="3" s="1" a="1"/>
  <c r="U1170" i="3" s="1"/>
  <c r="O1170" i="3"/>
  <c r="P1170" i="3" s="1"/>
  <c r="N1170" i="3"/>
  <c r="V1170" i="3" s="1"/>
  <c r="M1170" i="3"/>
  <c r="Z1169" i="3"/>
  <c r="Y1169" i="3"/>
  <c r="W1169" i="3"/>
  <c r="S1169" i="3"/>
  <c r="R1169" i="3"/>
  <c r="Q1169" i="3"/>
  <c r="O1169" i="3"/>
  <c r="P1169" i="3" s="1"/>
  <c r="N1169" i="3"/>
  <c r="V1169" i="3" s="1"/>
  <c r="M1169" i="3"/>
  <c r="AC1168" i="3"/>
  <c r="Z1168" i="3"/>
  <c r="Y1168" i="3"/>
  <c r="W1168" i="3"/>
  <c r="S1168" i="3"/>
  <c r="X1168" i="3" s="1"/>
  <c r="R1168" i="3"/>
  <c r="Q1168" i="3"/>
  <c r="T1168" i="3" s="1" a="1"/>
  <c r="T1168" i="3" s="1"/>
  <c r="U1168" i="3" s="1" a="1"/>
  <c r="U1168" i="3" s="1"/>
  <c r="O1168" i="3"/>
  <c r="P1168" i="3" s="1"/>
  <c r="N1168" i="3"/>
  <c r="V1168" i="3" s="1"/>
  <c r="M1168" i="3"/>
  <c r="Z1167" i="3"/>
  <c r="Y1167" i="3"/>
  <c r="W1167" i="3"/>
  <c r="V1167" i="3"/>
  <c r="S1167" i="3"/>
  <c r="AC1167" i="3" s="1"/>
  <c r="R1167" i="3"/>
  <c r="Q1167" i="3"/>
  <c r="T1167" i="3" s="1" a="1"/>
  <c r="T1167" i="3" s="1"/>
  <c r="U1167" i="3" s="1" a="1"/>
  <c r="U1167" i="3" s="1"/>
  <c r="O1167" i="3"/>
  <c r="P1167" i="3" s="1"/>
  <c r="N1167" i="3"/>
  <c r="M1167" i="3"/>
  <c r="AC1166" i="3"/>
  <c r="Z1166" i="3"/>
  <c r="Y1166" i="3"/>
  <c r="W1166" i="3"/>
  <c r="S1166" i="3"/>
  <c r="X1166" i="3" s="1"/>
  <c r="R1166" i="3"/>
  <c r="Q1166" i="3"/>
  <c r="T1166" i="3" s="1" a="1"/>
  <c r="T1166" i="3" s="1"/>
  <c r="U1166" i="3" s="1" a="1"/>
  <c r="U1166" i="3" s="1"/>
  <c r="O1166" i="3"/>
  <c r="P1166" i="3" s="1"/>
  <c r="N1166" i="3"/>
  <c r="V1166" i="3" s="1"/>
  <c r="M1166" i="3"/>
  <c r="Z1165" i="3"/>
  <c r="Y1165" i="3"/>
  <c r="W1165" i="3"/>
  <c r="S1165" i="3"/>
  <c r="R1165" i="3"/>
  <c r="Q1165" i="3"/>
  <c r="T1165" i="3" s="1" a="1"/>
  <c r="T1165" i="3" s="1"/>
  <c r="U1165" i="3" s="1" a="1"/>
  <c r="U1165" i="3" s="1"/>
  <c r="O1165" i="3"/>
  <c r="P1165" i="3" s="1"/>
  <c r="N1165" i="3"/>
  <c r="V1165" i="3" s="1"/>
  <c r="M1165" i="3"/>
  <c r="AC1164" i="3"/>
  <c r="Z1164" i="3"/>
  <c r="Y1164" i="3"/>
  <c r="W1164" i="3"/>
  <c r="S1164" i="3"/>
  <c r="X1164" i="3" s="1"/>
  <c r="R1164" i="3"/>
  <c r="Q1164" i="3"/>
  <c r="T1164" i="3" s="1" a="1"/>
  <c r="T1164" i="3" s="1"/>
  <c r="O1164" i="3"/>
  <c r="P1164" i="3" s="1"/>
  <c r="N1164" i="3"/>
  <c r="V1164" i="3" s="1"/>
  <c r="M1164" i="3"/>
  <c r="Z1163" i="3"/>
  <c r="Y1163" i="3"/>
  <c r="W1163" i="3"/>
  <c r="V1163" i="3"/>
  <c r="S1163" i="3"/>
  <c r="AC1163" i="3" s="1"/>
  <c r="R1163" i="3"/>
  <c r="Q1163" i="3"/>
  <c r="T1163" i="3" s="1" a="1"/>
  <c r="T1163" i="3" s="1"/>
  <c r="U1163" i="3" s="1" a="1"/>
  <c r="U1163" i="3" s="1"/>
  <c r="O1163" i="3"/>
  <c r="P1163" i="3" s="1"/>
  <c r="N1163" i="3"/>
  <c r="M1163" i="3"/>
  <c r="AC1162" i="3"/>
  <c r="Z1162" i="3"/>
  <c r="Y1162" i="3"/>
  <c r="W1162" i="3"/>
  <c r="S1162" i="3"/>
  <c r="X1162" i="3" s="1"/>
  <c r="R1162" i="3"/>
  <c r="Q1162" i="3"/>
  <c r="T1162" i="3" s="1" a="1"/>
  <c r="T1162" i="3" s="1"/>
  <c r="U1162" i="3" s="1" a="1"/>
  <c r="U1162" i="3" s="1"/>
  <c r="O1162" i="3"/>
  <c r="P1162" i="3" s="1"/>
  <c r="N1162" i="3"/>
  <c r="V1162" i="3" s="1"/>
  <c r="M1162" i="3"/>
  <c r="Z1161" i="3"/>
  <c r="Y1161" i="3"/>
  <c r="W1161" i="3"/>
  <c r="S1161" i="3"/>
  <c r="R1161" i="3"/>
  <c r="Q1161" i="3"/>
  <c r="O1161" i="3"/>
  <c r="P1161" i="3" s="1"/>
  <c r="N1161" i="3"/>
  <c r="V1161" i="3" s="1"/>
  <c r="M1161" i="3"/>
  <c r="AC1160" i="3"/>
  <c r="Z1160" i="3"/>
  <c r="Y1160" i="3"/>
  <c r="W1160" i="3"/>
  <c r="S1160" i="3"/>
  <c r="X1160" i="3" s="1"/>
  <c r="R1160" i="3"/>
  <c r="Q1160" i="3"/>
  <c r="T1160" i="3" s="1" a="1"/>
  <c r="T1160" i="3" s="1"/>
  <c r="U1160" i="3" s="1" a="1"/>
  <c r="U1160" i="3" s="1"/>
  <c r="O1160" i="3"/>
  <c r="P1160" i="3" s="1"/>
  <c r="N1160" i="3"/>
  <c r="V1160" i="3" s="1"/>
  <c r="M1160" i="3"/>
  <c r="Z1159" i="3"/>
  <c r="Y1159" i="3"/>
  <c r="W1159" i="3"/>
  <c r="V1159" i="3"/>
  <c r="S1159" i="3"/>
  <c r="AC1159" i="3" s="1"/>
  <c r="R1159" i="3"/>
  <c r="Q1159" i="3"/>
  <c r="T1159" i="3" s="1" a="1"/>
  <c r="T1159" i="3" s="1"/>
  <c r="U1159" i="3" s="1" a="1"/>
  <c r="U1159" i="3" s="1"/>
  <c r="O1159" i="3"/>
  <c r="P1159" i="3" s="1"/>
  <c r="N1159" i="3"/>
  <c r="M1159" i="3"/>
  <c r="AC1158" i="3"/>
  <c r="Z1158" i="3"/>
  <c r="Y1158" i="3"/>
  <c r="W1158" i="3"/>
  <c r="S1158" i="3"/>
  <c r="X1158" i="3" s="1"/>
  <c r="R1158" i="3"/>
  <c r="Q1158" i="3"/>
  <c r="T1158" i="3" s="1" a="1"/>
  <c r="T1158" i="3" s="1"/>
  <c r="U1158" i="3" s="1" a="1"/>
  <c r="U1158" i="3" s="1"/>
  <c r="O1158" i="3"/>
  <c r="P1158" i="3" s="1"/>
  <c r="N1158" i="3"/>
  <c r="V1158" i="3" s="1"/>
  <c r="M1158" i="3"/>
  <c r="Z1157" i="3"/>
  <c r="Y1157" i="3"/>
  <c r="W1157" i="3"/>
  <c r="S1157" i="3"/>
  <c r="R1157" i="3"/>
  <c r="Q1157" i="3"/>
  <c r="T1157" i="3" s="1" a="1"/>
  <c r="T1157" i="3" s="1"/>
  <c r="U1157" i="3" s="1" a="1"/>
  <c r="U1157" i="3" s="1"/>
  <c r="O1157" i="3"/>
  <c r="P1157" i="3" s="1"/>
  <c r="N1157" i="3"/>
  <c r="V1157" i="3" s="1"/>
  <c r="M1157" i="3"/>
  <c r="AC1156" i="3"/>
  <c r="Z1156" i="3"/>
  <c r="Y1156" i="3"/>
  <c r="W1156" i="3"/>
  <c r="S1156" i="3"/>
  <c r="X1156" i="3" s="1"/>
  <c r="R1156" i="3"/>
  <c r="Q1156" i="3"/>
  <c r="T1156" i="3" s="1" a="1"/>
  <c r="T1156" i="3" s="1"/>
  <c r="U1156" i="3" s="1" a="1"/>
  <c r="U1156" i="3" s="1"/>
  <c r="O1156" i="3"/>
  <c r="P1156" i="3" s="1"/>
  <c r="N1156" i="3"/>
  <c r="V1156" i="3" s="1"/>
  <c r="M1156" i="3"/>
  <c r="Z1155" i="3"/>
  <c r="Y1155" i="3"/>
  <c r="W1155" i="3"/>
  <c r="V1155" i="3"/>
  <c r="S1155" i="3"/>
  <c r="AC1155" i="3" s="1"/>
  <c r="R1155" i="3"/>
  <c r="Q1155" i="3"/>
  <c r="T1155" i="3" s="1" a="1"/>
  <c r="T1155" i="3" s="1"/>
  <c r="U1155" i="3" s="1" a="1"/>
  <c r="U1155" i="3" s="1"/>
  <c r="O1155" i="3"/>
  <c r="P1155" i="3" s="1"/>
  <c r="N1155" i="3"/>
  <c r="M1155" i="3"/>
  <c r="AC1154" i="3"/>
  <c r="Z1154" i="3"/>
  <c r="Y1154" i="3"/>
  <c r="W1154" i="3"/>
  <c r="S1154" i="3"/>
  <c r="X1154" i="3" s="1"/>
  <c r="R1154" i="3"/>
  <c r="Q1154" i="3"/>
  <c r="T1154" i="3" s="1" a="1"/>
  <c r="T1154" i="3" s="1"/>
  <c r="U1154" i="3" s="1" a="1"/>
  <c r="U1154" i="3" s="1"/>
  <c r="O1154" i="3"/>
  <c r="P1154" i="3" s="1"/>
  <c r="N1154" i="3"/>
  <c r="V1154" i="3" s="1"/>
  <c r="M1154" i="3"/>
  <c r="Z1153" i="3"/>
  <c r="Y1153" i="3"/>
  <c r="W1153" i="3"/>
  <c r="S1153" i="3"/>
  <c r="R1153" i="3"/>
  <c r="Q1153" i="3"/>
  <c r="O1153" i="3"/>
  <c r="P1153" i="3" s="1"/>
  <c r="N1153" i="3"/>
  <c r="V1153" i="3" s="1"/>
  <c r="M1153" i="3"/>
  <c r="AC1152" i="3"/>
  <c r="Z1152" i="3"/>
  <c r="Y1152" i="3"/>
  <c r="W1152" i="3"/>
  <c r="S1152" i="3"/>
  <c r="X1152" i="3" s="1"/>
  <c r="R1152" i="3"/>
  <c r="Q1152" i="3"/>
  <c r="T1152" i="3" s="1" a="1"/>
  <c r="T1152" i="3" s="1"/>
  <c r="U1152" i="3" s="1" a="1"/>
  <c r="U1152" i="3" s="1"/>
  <c r="O1152" i="3"/>
  <c r="P1152" i="3" s="1"/>
  <c r="N1152" i="3"/>
  <c r="V1152" i="3" s="1"/>
  <c r="M1152" i="3"/>
  <c r="Z1151" i="3"/>
  <c r="Y1151" i="3"/>
  <c r="W1151" i="3"/>
  <c r="V1151" i="3"/>
  <c r="S1151" i="3"/>
  <c r="AC1151" i="3" s="1"/>
  <c r="R1151" i="3"/>
  <c r="Q1151" i="3"/>
  <c r="T1151" i="3" s="1" a="1"/>
  <c r="T1151" i="3" s="1"/>
  <c r="U1151" i="3" s="1" a="1"/>
  <c r="U1151" i="3" s="1"/>
  <c r="O1151" i="3"/>
  <c r="P1151" i="3" s="1"/>
  <c r="N1151" i="3"/>
  <c r="M1151" i="3"/>
  <c r="AC1150" i="3"/>
  <c r="Z1150" i="3"/>
  <c r="Y1150" i="3"/>
  <c r="W1150" i="3"/>
  <c r="S1150" i="3"/>
  <c r="X1150" i="3" s="1"/>
  <c r="R1150" i="3"/>
  <c r="Q1150" i="3"/>
  <c r="T1150" i="3" s="1" a="1"/>
  <c r="T1150" i="3" s="1"/>
  <c r="U1150" i="3" s="1" a="1"/>
  <c r="U1150" i="3" s="1"/>
  <c r="O1150" i="3"/>
  <c r="P1150" i="3" s="1"/>
  <c r="N1150" i="3"/>
  <c r="V1150" i="3" s="1"/>
  <c r="M1150" i="3"/>
  <c r="Z1149" i="3"/>
  <c r="Y1149" i="3"/>
  <c r="W1149" i="3"/>
  <c r="S1149" i="3"/>
  <c r="R1149" i="3"/>
  <c r="Q1149" i="3"/>
  <c r="T1149" i="3" s="1" a="1"/>
  <c r="T1149" i="3" s="1"/>
  <c r="U1149" i="3" s="1" a="1"/>
  <c r="U1149" i="3" s="1"/>
  <c r="O1149" i="3"/>
  <c r="P1149" i="3" s="1"/>
  <c r="N1149" i="3"/>
  <c r="V1149" i="3" s="1"/>
  <c r="M1149" i="3"/>
  <c r="AC1148" i="3"/>
  <c r="Z1148" i="3"/>
  <c r="Y1148" i="3"/>
  <c r="W1148" i="3"/>
  <c r="S1148" i="3"/>
  <c r="X1148" i="3" s="1"/>
  <c r="R1148" i="3"/>
  <c r="Q1148" i="3"/>
  <c r="T1148" i="3" s="1" a="1"/>
  <c r="T1148" i="3" s="1"/>
  <c r="U1148" i="3" s="1" a="1"/>
  <c r="U1148" i="3" s="1"/>
  <c r="O1148" i="3"/>
  <c r="P1148" i="3" s="1"/>
  <c r="N1148" i="3"/>
  <c r="V1148" i="3" s="1"/>
  <c r="M1148" i="3"/>
  <c r="Z1147" i="3"/>
  <c r="Y1147" i="3"/>
  <c r="W1147" i="3"/>
  <c r="V1147" i="3"/>
  <c r="S1147" i="3"/>
  <c r="AC1147" i="3" s="1"/>
  <c r="R1147" i="3"/>
  <c r="Q1147" i="3"/>
  <c r="T1147" i="3" s="1" a="1"/>
  <c r="T1147" i="3" s="1"/>
  <c r="U1147" i="3" s="1" a="1"/>
  <c r="U1147" i="3" s="1"/>
  <c r="O1147" i="3"/>
  <c r="P1147" i="3" s="1"/>
  <c r="N1147" i="3"/>
  <c r="M1147" i="3"/>
  <c r="AC1146" i="3"/>
  <c r="Z1146" i="3"/>
  <c r="Y1146" i="3"/>
  <c r="W1146" i="3"/>
  <c r="S1146" i="3"/>
  <c r="X1146" i="3" s="1"/>
  <c r="R1146" i="3"/>
  <c r="Q1146" i="3"/>
  <c r="T1146" i="3" s="1" a="1"/>
  <c r="T1146" i="3" s="1"/>
  <c r="U1146" i="3" s="1" a="1"/>
  <c r="U1146" i="3" s="1"/>
  <c r="O1146" i="3"/>
  <c r="P1146" i="3" s="1"/>
  <c r="N1146" i="3"/>
  <c r="V1146" i="3" s="1"/>
  <c r="M1146" i="3"/>
  <c r="Z1145" i="3"/>
  <c r="Y1145" i="3"/>
  <c r="W1145" i="3"/>
  <c r="S1145" i="3"/>
  <c r="R1145" i="3"/>
  <c r="Q1145" i="3"/>
  <c r="O1145" i="3"/>
  <c r="P1145" i="3" s="1"/>
  <c r="N1145" i="3"/>
  <c r="V1145" i="3" s="1"/>
  <c r="M1145" i="3"/>
  <c r="AC1144" i="3"/>
  <c r="Z1144" i="3"/>
  <c r="Y1144" i="3"/>
  <c r="W1144" i="3"/>
  <c r="S1144" i="3"/>
  <c r="X1144" i="3" s="1"/>
  <c r="R1144" i="3"/>
  <c r="Q1144" i="3"/>
  <c r="T1144" i="3" s="1" a="1"/>
  <c r="T1144" i="3" s="1"/>
  <c r="U1144" i="3" s="1" a="1"/>
  <c r="U1144" i="3" s="1"/>
  <c r="O1144" i="3"/>
  <c r="P1144" i="3" s="1"/>
  <c r="N1144" i="3"/>
  <c r="V1144" i="3" s="1"/>
  <c r="M1144" i="3"/>
  <c r="Z1143" i="3"/>
  <c r="Y1143" i="3"/>
  <c r="W1143" i="3"/>
  <c r="V1143" i="3"/>
  <c r="S1143" i="3"/>
  <c r="R1143" i="3"/>
  <c r="Q1143" i="3"/>
  <c r="O1143" i="3"/>
  <c r="P1143" i="3" s="1"/>
  <c r="N1143" i="3"/>
  <c r="M1143" i="3"/>
  <c r="AC1142" i="3"/>
  <c r="Z1142" i="3"/>
  <c r="Y1142" i="3"/>
  <c r="W1142" i="3"/>
  <c r="S1142" i="3"/>
  <c r="X1142" i="3" s="1"/>
  <c r="R1142" i="3"/>
  <c r="Q1142" i="3"/>
  <c r="T1142" i="3" s="1" a="1"/>
  <c r="T1142" i="3" s="1"/>
  <c r="U1142" i="3" s="1" a="1"/>
  <c r="U1142" i="3" s="1"/>
  <c r="O1142" i="3"/>
  <c r="P1142" i="3" s="1"/>
  <c r="N1142" i="3"/>
  <c r="V1142" i="3" s="1"/>
  <c r="M1142" i="3"/>
  <c r="Z1141" i="3"/>
  <c r="Y1141" i="3"/>
  <c r="W1141" i="3"/>
  <c r="S1141" i="3"/>
  <c r="R1141" i="3"/>
  <c r="Q1141" i="3"/>
  <c r="O1141" i="3"/>
  <c r="P1141" i="3" s="1"/>
  <c r="N1141" i="3"/>
  <c r="V1141" i="3" s="1"/>
  <c r="M1141" i="3"/>
  <c r="AC1140" i="3"/>
  <c r="Z1140" i="3"/>
  <c r="Y1140" i="3"/>
  <c r="W1140" i="3"/>
  <c r="S1140" i="3"/>
  <c r="X1140" i="3" s="1"/>
  <c r="R1140" i="3"/>
  <c r="Q1140" i="3"/>
  <c r="T1140" i="3" s="1" a="1"/>
  <c r="T1140" i="3" s="1"/>
  <c r="U1140" i="3" s="1" a="1"/>
  <c r="U1140" i="3" s="1"/>
  <c r="O1140" i="3"/>
  <c r="P1140" i="3" s="1"/>
  <c r="N1140" i="3"/>
  <c r="V1140" i="3" s="1"/>
  <c r="M1140" i="3"/>
  <c r="Z1139" i="3"/>
  <c r="Y1139" i="3"/>
  <c r="W1139" i="3"/>
  <c r="V1139" i="3"/>
  <c r="S1139" i="3"/>
  <c r="R1139" i="3"/>
  <c r="Q1139" i="3"/>
  <c r="T1139" i="3" s="1" a="1"/>
  <c r="T1139" i="3" s="1"/>
  <c r="U1139" i="3" s="1" a="1"/>
  <c r="U1139" i="3" s="1"/>
  <c r="O1139" i="3"/>
  <c r="P1139" i="3" s="1"/>
  <c r="N1139" i="3"/>
  <c r="M1139" i="3"/>
  <c r="AC1138" i="3"/>
  <c r="Z1138" i="3"/>
  <c r="Y1138" i="3"/>
  <c r="W1138" i="3"/>
  <c r="S1138" i="3"/>
  <c r="X1138" i="3" s="1"/>
  <c r="R1138" i="3"/>
  <c r="Q1138" i="3"/>
  <c r="T1138" i="3" s="1" a="1"/>
  <c r="T1138" i="3" s="1"/>
  <c r="U1138" i="3" s="1" a="1"/>
  <c r="U1138" i="3" s="1"/>
  <c r="O1138" i="3"/>
  <c r="P1138" i="3" s="1"/>
  <c r="N1138" i="3"/>
  <c r="V1138" i="3" s="1"/>
  <c r="M1138" i="3"/>
  <c r="Z1137" i="3"/>
  <c r="Y1137" i="3"/>
  <c r="W1137" i="3"/>
  <c r="S1137" i="3"/>
  <c r="R1137" i="3"/>
  <c r="Q1137" i="3"/>
  <c r="T1137" i="3" s="1" a="1"/>
  <c r="T1137" i="3" s="1"/>
  <c r="U1137" i="3" s="1" a="1"/>
  <c r="U1137" i="3" s="1"/>
  <c r="O1137" i="3"/>
  <c r="P1137" i="3" s="1"/>
  <c r="N1137" i="3"/>
  <c r="V1137" i="3" s="1"/>
  <c r="M1137" i="3"/>
  <c r="AC1136" i="3"/>
  <c r="Z1136" i="3"/>
  <c r="Y1136" i="3"/>
  <c r="W1136" i="3"/>
  <c r="S1136" i="3"/>
  <c r="X1136" i="3" s="1"/>
  <c r="R1136" i="3"/>
  <c r="Q1136" i="3"/>
  <c r="T1136" i="3" s="1" a="1"/>
  <c r="T1136" i="3" s="1"/>
  <c r="O1136" i="3"/>
  <c r="P1136" i="3" s="1"/>
  <c r="N1136" i="3"/>
  <c r="V1136" i="3" s="1"/>
  <c r="M1136" i="3"/>
  <c r="Z1135" i="3"/>
  <c r="Y1135" i="3"/>
  <c r="W1135" i="3"/>
  <c r="V1135" i="3"/>
  <c r="S1135" i="3"/>
  <c r="R1135" i="3"/>
  <c r="Q1135" i="3"/>
  <c r="T1135" i="3" s="1" a="1"/>
  <c r="T1135" i="3" s="1"/>
  <c r="U1135" i="3" s="1" a="1"/>
  <c r="U1135" i="3" s="1"/>
  <c r="O1135" i="3"/>
  <c r="P1135" i="3" s="1"/>
  <c r="N1135" i="3"/>
  <c r="M1135" i="3"/>
  <c r="AC1134" i="3"/>
  <c r="Z1134" i="3"/>
  <c r="Y1134" i="3"/>
  <c r="W1134" i="3"/>
  <c r="S1134" i="3"/>
  <c r="X1134" i="3" s="1"/>
  <c r="R1134" i="3"/>
  <c r="Q1134" i="3"/>
  <c r="T1134" i="3" s="1" a="1"/>
  <c r="T1134" i="3" s="1"/>
  <c r="O1134" i="3"/>
  <c r="P1134" i="3" s="1"/>
  <c r="N1134" i="3"/>
  <c r="V1134" i="3" s="1"/>
  <c r="M1134" i="3"/>
  <c r="Z1133" i="3"/>
  <c r="Y1133" i="3"/>
  <c r="W1133" i="3"/>
  <c r="S1133" i="3"/>
  <c r="R1133" i="3"/>
  <c r="Q1133" i="3"/>
  <c r="T1133" i="3" s="1" a="1"/>
  <c r="T1133" i="3" s="1"/>
  <c r="U1133" i="3" s="1" a="1"/>
  <c r="U1133" i="3" s="1"/>
  <c r="O1133" i="3"/>
  <c r="P1133" i="3" s="1"/>
  <c r="N1133" i="3"/>
  <c r="V1133" i="3" s="1"/>
  <c r="M1133" i="3"/>
  <c r="AC1132" i="3"/>
  <c r="Z1132" i="3"/>
  <c r="Y1132" i="3"/>
  <c r="W1132" i="3"/>
  <c r="S1132" i="3"/>
  <c r="X1132" i="3" s="1"/>
  <c r="R1132" i="3"/>
  <c r="Q1132" i="3"/>
  <c r="T1132" i="3" s="1" a="1"/>
  <c r="T1132" i="3" s="1"/>
  <c r="O1132" i="3"/>
  <c r="P1132" i="3" s="1"/>
  <c r="N1132" i="3"/>
  <c r="V1132" i="3" s="1"/>
  <c r="M1132" i="3"/>
  <c r="Z1131" i="3"/>
  <c r="Y1131" i="3"/>
  <c r="W1131" i="3"/>
  <c r="V1131" i="3"/>
  <c r="S1131" i="3"/>
  <c r="R1131" i="3"/>
  <c r="Q1131" i="3"/>
  <c r="O1131" i="3"/>
  <c r="P1131" i="3" s="1"/>
  <c r="N1131" i="3"/>
  <c r="M1131" i="3"/>
  <c r="AC1130" i="3"/>
  <c r="Z1130" i="3"/>
  <c r="Y1130" i="3"/>
  <c r="W1130" i="3"/>
  <c r="S1130" i="3"/>
  <c r="X1130" i="3" s="1"/>
  <c r="R1130" i="3"/>
  <c r="Q1130" i="3"/>
  <c r="T1130" i="3" s="1" a="1"/>
  <c r="T1130" i="3" s="1"/>
  <c r="U1130" i="3" s="1" a="1"/>
  <c r="U1130" i="3" s="1"/>
  <c r="O1130" i="3"/>
  <c r="P1130" i="3" s="1"/>
  <c r="N1130" i="3"/>
  <c r="V1130" i="3" s="1"/>
  <c r="M1130" i="3"/>
  <c r="Z1129" i="3"/>
  <c r="Y1129" i="3"/>
  <c r="W1129" i="3"/>
  <c r="S1129" i="3"/>
  <c r="R1129" i="3"/>
  <c r="Q1129" i="3"/>
  <c r="O1129" i="3"/>
  <c r="P1129" i="3" s="1"/>
  <c r="N1129" i="3"/>
  <c r="V1129" i="3" s="1"/>
  <c r="M1129" i="3"/>
  <c r="AC1128" i="3"/>
  <c r="Z1128" i="3"/>
  <c r="Y1128" i="3"/>
  <c r="W1128" i="3"/>
  <c r="S1128" i="3"/>
  <c r="X1128" i="3" s="1"/>
  <c r="R1128" i="3"/>
  <c r="Q1128" i="3"/>
  <c r="T1128" i="3" s="1" a="1"/>
  <c r="T1128" i="3" s="1"/>
  <c r="U1128" i="3" s="1" a="1"/>
  <c r="U1128" i="3" s="1"/>
  <c r="O1128" i="3"/>
  <c r="P1128" i="3" s="1"/>
  <c r="N1128" i="3"/>
  <c r="V1128" i="3" s="1"/>
  <c r="M1128" i="3"/>
  <c r="Z1127" i="3"/>
  <c r="Y1127" i="3"/>
  <c r="W1127" i="3"/>
  <c r="V1127" i="3"/>
  <c r="S1127" i="3"/>
  <c r="R1127" i="3"/>
  <c r="Q1127" i="3"/>
  <c r="T1127" i="3" s="1" a="1"/>
  <c r="T1127" i="3" s="1"/>
  <c r="U1127" i="3" s="1" a="1"/>
  <c r="U1127" i="3" s="1"/>
  <c r="O1127" i="3"/>
  <c r="P1127" i="3" s="1"/>
  <c r="N1127" i="3"/>
  <c r="M1127" i="3"/>
  <c r="AC1126" i="3"/>
  <c r="Z1126" i="3"/>
  <c r="Y1126" i="3"/>
  <c r="W1126" i="3"/>
  <c r="S1126" i="3"/>
  <c r="X1126" i="3" s="1"/>
  <c r="R1126" i="3"/>
  <c r="Q1126" i="3"/>
  <c r="T1126" i="3" s="1" a="1"/>
  <c r="T1126" i="3" s="1"/>
  <c r="U1126" i="3" s="1" a="1"/>
  <c r="U1126" i="3" s="1"/>
  <c r="O1126" i="3"/>
  <c r="P1126" i="3" s="1"/>
  <c r="N1126" i="3"/>
  <c r="V1126" i="3" s="1"/>
  <c r="M1126" i="3"/>
  <c r="Z1125" i="3"/>
  <c r="Y1125" i="3"/>
  <c r="W1125" i="3"/>
  <c r="R1125" i="3"/>
  <c r="S1125" i="3" s="1"/>
  <c r="Q1125" i="3"/>
  <c r="O1125" i="3"/>
  <c r="P1125" i="3" s="1"/>
  <c r="N1125" i="3"/>
  <c r="V1125" i="3" s="1"/>
  <c r="M1125" i="3"/>
  <c r="AC1124" i="3"/>
  <c r="Z1124" i="3"/>
  <c r="Y1124" i="3"/>
  <c r="W1124" i="3"/>
  <c r="S1124" i="3"/>
  <c r="X1124" i="3" s="1"/>
  <c r="R1124" i="3"/>
  <c r="Q1124" i="3"/>
  <c r="T1124" i="3" s="1" a="1"/>
  <c r="T1124" i="3" s="1"/>
  <c r="U1124" i="3" s="1" a="1"/>
  <c r="U1124" i="3" s="1"/>
  <c r="O1124" i="3"/>
  <c r="P1124" i="3" s="1"/>
  <c r="N1124" i="3"/>
  <c r="V1124" i="3" s="1"/>
  <c r="M1124" i="3"/>
  <c r="Z1123" i="3"/>
  <c r="Y1123" i="3"/>
  <c r="W1123" i="3"/>
  <c r="S1123" i="3"/>
  <c r="R1123" i="3"/>
  <c r="Q1123" i="3"/>
  <c r="T1123" i="3" s="1" a="1"/>
  <c r="T1123" i="3" s="1"/>
  <c r="U1123" i="3" s="1" a="1"/>
  <c r="U1123" i="3" s="1"/>
  <c r="O1123" i="3"/>
  <c r="P1123" i="3" s="1"/>
  <c r="N1123" i="3"/>
  <c r="V1123" i="3" s="1"/>
  <c r="M1123" i="3"/>
  <c r="AC1122" i="3"/>
  <c r="Z1122" i="3"/>
  <c r="Y1122" i="3"/>
  <c r="W1122" i="3"/>
  <c r="V1122" i="3"/>
  <c r="S1122" i="3"/>
  <c r="X1122" i="3" s="1"/>
  <c r="R1122" i="3"/>
  <c r="Q1122" i="3"/>
  <c r="T1122" i="3" s="1" a="1"/>
  <c r="T1122" i="3" s="1"/>
  <c r="U1122" i="3" s="1" a="1"/>
  <c r="U1122" i="3" s="1"/>
  <c r="P1122" i="3"/>
  <c r="O1122" i="3"/>
  <c r="N1122" i="3"/>
  <c r="M1122" i="3"/>
  <c r="Z1121" i="3"/>
  <c r="Y1121" i="3"/>
  <c r="W1121" i="3"/>
  <c r="R1121" i="3"/>
  <c r="S1121" i="3" s="1"/>
  <c r="Q1121" i="3"/>
  <c r="O1121" i="3"/>
  <c r="P1121" i="3" s="1"/>
  <c r="N1121" i="3"/>
  <c r="V1121" i="3" s="1"/>
  <c r="M1121" i="3"/>
  <c r="Z1120" i="3"/>
  <c r="Y1120" i="3"/>
  <c r="W1120" i="3"/>
  <c r="S1120" i="3"/>
  <c r="R1120" i="3"/>
  <c r="Q1120" i="3"/>
  <c r="T1120" i="3" s="1" a="1"/>
  <c r="T1120" i="3" s="1"/>
  <c r="U1120" i="3" s="1" a="1"/>
  <c r="U1120" i="3" s="1"/>
  <c r="O1120" i="3"/>
  <c r="P1120" i="3" s="1"/>
  <c r="N1120" i="3"/>
  <c r="V1120" i="3" s="1"/>
  <c r="M1120" i="3"/>
  <c r="Z1119" i="3"/>
  <c r="Y1119" i="3"/>
  <c r="W1119" i="3"/>
  <c r="S1119" i="3"/>
  <c r="R1119" i="3"/>
  <c r="Q1119" i="3"/>
  <c r="T1119" i="3" s="1" a="1"/>
  <c r="T1119" i="3" s="1"/>
  <c r="U1119" i="3" s="1" a="1"/>
  <c r="U1119" i="3" s="1"/>
  <c r="O1119" i="3"/>
  <c r="P1119" i="3" s="1"/>
  <c r="N1119" i="3"/>
  <c r="V1119" i="3" s="1"/>
  <c r="M1119" i="3"/>
  <c r="AC1118" i="3"/>
  <c r="Z1118" i="3"/>
  <c r="Y1118" i="3"/>
  <c r="W1118" i="3"/>
  <c r="V1118" i="3"/>
  <c r="S1118" i="3"/>
  <c r="X1118" i="3" s="1"/>
  <c r="R1118" i="3"/>
  <c r="Q1118" i="3"/>
  <c r="T1118" i="3" s="1" a="1"/>
  <c r="T1118" i="3" s="1"/>
  <c r="U1118" i="3" s="1" a="1"/>
  <c r="U1118" i="3" s="1"/>
  <c r="P1118" i="3"/>
  <c r="O1118" i="3"/>
  <c r="N1118" i="3"/>
  <c r="M1118" i="3"/>
  <c r="Z1117" i="3"/>
  <c r="Y1117" i="3"/>
  <c r="X1117" i="3"/>
  <c r="W1117" i="3"/>
  <c r="S1117" i="3"/>
  <c r="AC1117" i="3" s="1"/>
  <c r="R1117" i="3"/>
  <c r="Q1117" i="3"/>
  <c r="T1117" i="3" s="1" a="1"/>
  <c r="T1117" i="3" s="1"/>
  <c r="U1117" i="3" s="1" a="1"/>
  <c r="U1117" i="3" s="1"/>
  <c r="O1117" i="3"/>
  <c r="P1117" i="3" s="1"/>
  <c r="N1117" i="3"/>
  <c r="V1117" i="3" s="1"/>
  <c r="M1117" i="3"/>
  <c r="AC1116" i="3"/>
  <c r="Z1116" i="3"/>
  <c r="Y1116" i="3"/>
  <c r="W1116" i="3"/>
  <c r="S1116" i="3"/>
  <c r="X1116" i="3" s="1"/>
  <c r="R1116" i="3"/>
  <c r="Q1116" i="3"/>
  <c r="T1116" i="3" s="1" a="1"/>
  <c r="T1116" i="3" s="1"/>
  <c r="U1116" i="3" s="1" a="1"/>
  <c r="U1116" i="3" s="1"/>
  <c r="O1116" i="3"/>
  <c r="P1116" i="3" s="1"/>
  <c r="N1116" i="3"/>
  <c r="V1116" i="3" s="1"/>
  <c r="M1116" i="3"/>
  <c r="Z1115" i="3"/>
  <c r="Y1115" i="3"/>
  <c r="W1115" i="3"/>
  <c r="S1115" i="3"/>
  <c r="R1115" i="3"/>
  <c r="Q1115" i="3"/>
  <c r="O1115" i="3"/>
  <c r="P1115" i="3" s="1"/>
  <c r="N1115" i="3"/>
  <c r="V1115" i="3" s="1"/>
  <c r="M1115" i="3"/>
  <c r="AC1114" i="3"/>
  <c r="Z1114" i="3"/>
  <c r="Y1114" i="3"/>
  <c r="W1114" i="3"/>
  <c r="V1114" i="3"/>
  <c r="S1114" i="3"/>
  <c r="X1114" i="3" s="1"/>
  <c r="R1114" i="3"/>
  <c r="Q1114" i="3"/>
  <c r="T1114" i="3" s="1" a="1"/>
  <c r="T1114" i="3" s="1"/>
  <c r="O1114" i="3"/>
  <c r="P1114" i="3" s="1"/>
  <c r="N1114" i="3"/>
  <c r="M1114" i="3"/>
  <c r="Z1113" i="3"/>
  <c r="Y1113" i="3"/>
  <c r="W1113" i="3"/>
  <c r="R1113" i="3"/>
  <c r="S1113" i="3" s="1"/>
  <c r="Q1113" i="3"/>
  <c r="O1113" i="3"/>
  <c r="P1113" i="3" s="1"/>
  <c r="N1113" i="3"/>
  <c r="V1113" i="3" s="1"/>
  <c r="M1113" i="3"/>
  <c r="Z1112" i="3"/>
  <c r="Y1112" i="3"/>
  <c r="W1112" i="3"/>
  <c r="S1112" i="3"/>
  <c r="R1112" i="3"/>
  <c r="Q1112" i="3"/>
  <c r="O1112" i="3"/>
  <c r="P1112" i="3" s="1"/>
  <c r="N1112" i="3"/>
  <c r="V1112" i="3" s="1"/>
  <c r="M1112" i="3"/>
  <c r="Z1111" i="3"/>
  <c r="Y1111" i="3"/>
  <c r="W1111" i="3"/>
  <c r="S1111" i="3"/>
  <c r="R1111" i="3"/>
  <c r="Q1111" i="3"/>
  <c r="T1111" i="3" s="1" a="1"/>
  <c r="T1111" i="3" s="1"/>
  <c r="U1111" i="3" s="1" a="1"/>
  <c r="U1111" i="3" s="1"/>
  <c r="O1111" i="3"/>
  <c r="P1111" i="3" s="1"/>
  <c r="N1111" i="3"/>
  <c r="V1111" i="3" s="1"/>
  <c r="M1111" i="3"/>
  <c r="AC1110" i="3"/>
  <c r="Z1110" i="3"/>
  <c r="Y1110" i="3"/>
  <c r="W1110" i="3"/>
  <c r="V1110" i="3"/>
  <c r="S1110" i="3"/>
  <c r="X1110" i="3" s="1"/>
  <c r="R1110" i="3"/>
  <c r="Q1110" i="3"/>
  <c r="T1110" i="3" s="1" a="1"/>
  <c r="T1110" i="3" s="1"/>
  <c r="U1110" i="3" s="1" a="1"/>
  <c r="U1110" i="3" s="1"/>
  <c r="P1110" i="3"/>
  <c r="O1110" i="3"/>
  <c r="N1110" i="3"/>
  <c r="M1110" i="3"/>
  <c r="Z1109" i="3"/>
  <c r="Y1109" i="3"/>
  <c r="X1109" i="3"/>
  <c r="W1109" i="3"/>
  <c r="S1109" i="3"/>
  <c r="AC1109" i="3" s="1"/>
  <c r="R1109" i="3"/>
  <c r="Q1109" i="3"/>
  <c r="T1109" i="3" s="1" a="1"/>
  <c r="T1109" i="3" s="1"/>
  <c r="U1109" i="3" s="1" a="1"/>
  <c r="U1109" i="3" s="1"/>
  <c r="O1109" i="3"/>
  <c r="P1109" i="3" s="1"/>
  <c r="N1109" i="3"/>
  <c r="V1109" i="3" s="1"/>
  <c r="M1109" i="3"/>
  <c r="AC1108" i="3"/>
  <c r="Z1108" i="3"/>
  <c r="Y1108" i="3"/>
  <c r="W1108" i="3"/>
  <c r="S1108" i="3"/>
  <c r="X1108" i="3" s="1"/>
  <c r="R1108" i="3"/>
  <c r="Q1108" i="3"/>
  <c r="T1108" i="3" s="1" a="1"/>
  <c r="T1108" i="3" s="1"/>
  <c r="U1108" i="3" s="1" a="1"/>
  <c r="U1108" i="3" s="1"/>
  <c r="O1108" i="3"/>
  <c r="P1108" i="3" s="1"/>
  <c r="N1108" i="3"/>
  <c r="V1108" i="3" s="1"/>
  <c r="M1108" i="3"/>
  <c r="Z1107" i="3"/>
  <c r="Y1107" i="3"/>
  <c r="W1107" i="3"/>
  <c r="S1107" i="3"/>
  <c r="R1107" i="3"/>
  <c r="Q1107" i="3"/>
  <c r="O1107" i="3"/>
  <c r="P1107" i="3" s="1"/>
  <c r="N1107" i="3"/>
  <c r="V1107" i="3" s="1"/>
  <c r="M1107" i="3"/>
  <c r="AC1106" i="3"/>
  <c r="Z1106" i="3"/>
  <c r="Y1106" i="3"/>
  <c r="W1106" i="3"/>
  <c r="V1106" i="3"/>
  <c r="S1106" i="3"/>
  <c r="X1106" i="3" s="1"/>
  <c r="R1106" i="3"/>
  <c r="Q1106" i="3"/>
  <c r="T1106" i="3" s="1" a="1"/>
  <c r="T1106" i="3" s="1"/>
  <c r="O1106" i="3"/>
  <c r="P1106" i="3" s="1"/>
  <c r="N1106" i="3"/>
  <c r="M1106" i="3"/>
  <c r="Z1105" i="3"/>
  <c r="Y1105" i="3"/>
  <c r="W1105" i="3"/>
  <c r="S1105" i="3"/>
  <c r="R1105" i="3"/>
  <c r="Q1105" i="3"/>
  <c r="O1105" i="3"/>
  <c r="P1105" i="3" s="1"/>
  <c r="N1105" i="3"/>
  <c r="V1105" i="3" s="1"/>
  <c r="M1105" i="3"/>
  <c r="AC1104" i="3"/>
  <c r="Z1104" i="3"/>
  <c r="Y1104" i="3"/>
  <c r="W1104" i="3"/>
  <c r="S1104" i="3"/>
  <c r="X1104" i="3" s="1"/>
  <c r="R1104" i="3"/>
  <c r="Q1104" i="3"/>
  <c r="T1104" i="3" s="1" a="1"/>
  <c r="T1104" i="3" s="1"/>
  <c r="O1104" i="3"/>
  <c r="P1104" i="3" s="1"/>
  <c r="N1104" i="3"/>
  <c r="V1104" i="3" s="1"/>
  <c r="M1104" i="3"/>
  <c r="Z1103" i="3"/>
  <c r="Y1103" i="3"/>
  <c r="W1103" i="3"/>
  <c r="S1103" i="3"/>
  <c r="R1103" i="3"/>
  <c r="Q1103" i="3"/>
  <c r="O1103" i="3"/>
  <c r="P1103" i="3" s="1"/>
  <c r="N1103" i="3"/>
  <c r="V1103" i="3" s="1"/>
  <c r="M1103" i="3"/>
  <c r="AC1102" i="3"/>
  <c r="Z1102" i="3"/>
  <c r="Y1102" i="3"/>
  <c r="W1102" i="3"/>
  <c r="V1102" i="3"/>
  <c r="S1102" i="3"/>
  <c r="X1102" i="3" s="1"/>
  <c r="R1102" i="3"/>
  <c r="Q1102" i="3"/>
  <c r="T1102" i="3" s="1" a="1"/>
  <c r="T1102" i="3" s="1"/>
  <c r="O1102" i="3"/>
  <c r="P1102" i="3" s="1"/>
  <c r="N1102" i="3"/>
  <c r="M1102" i="3"/>
  <c r="Z1101" i="3"/>
  <c r="Y1101" i="3"/>
  <c r="W1101" i="3"/>
  <c r="S1101" i="3"/>
  <c r="R1101" i="3"/>
  <c r="Q1101" i="3"/>
  <c r="O1101" i="3"/>
  <c r="P1101" i="3" s="1"/>
  <c r="N1101" i="3"/>
  <c r="V1101" i="3" s="1"/>
  <c r="M1101" i="3"/>
  <c r="AC1100" i="3"/>
  <c r="Z1100" i="3"/>
  <c r="Y1100" i="3"/>
  <c r="W1100" i="3"/>
  <c r="S1100" i="3"/>
  <c r="X1100" i="3" s="1"/>
  <c r="R1100" i="3"/>
  <c r="Q1100" i="3"/>
  <c r="T1100" i="3" s="1" a="1"/>
  <c r="T1100" i="3" s="1"/>
  <c r="O1100" i="3"/>
  <c r="P1100" i="3" s="1"/>
  <c r="N1100" i="3"/>
  <c r="V1100" i="3" s="1"/>
  <c r="M1100" i="3"/>
  <c r="Z1099" i="3"/>
  <c r="Y1099" i="3"/>
  <c r="W1099" i="3"/>
  <c r="S1099" i="3"/>
  <c r="R1099" i="3"/>
  <c r="Q1099" i="3"/>
  <c r="O1099" i="3"/>
  <c r="P1099" i="3" s="1"/>
  <c r="N1099" i="3"/>
  <c r="V1099" i="3" s="1"/>
  <c r="M1099" i="3"/>
  <c r="AC1098" i="3"/>
  <c r="Z1098" i="3"/>
  <c r="Y1098" i="3"/>
  <c r="W1098" i="3"/>
  <c r="V1098" i="3"/>
  <c r="S1098" i="3"/>
  <c r="X1098" i="3" s="1"/>
  <c r="R1098" i="3"/>
  <c r="Q1098" i="3"/>
  <c r="T1098" i="3" s="1" a="1"/>
  <c r="T1098" i="3" s="1"/>
  <c r="O1098" i="3"/>
  <c r="P1098" i="3" s="1"/>
  <c r="N1098" i="3"/>
  <c r="M1098" i="3"/>
  <c r="Z1097" i="3"/>
  <c r="Y1097" i="3"/>
  <c r="W1097" i="3"/>
  <c r="S1097" i="3"/>
  <c r="R1097" i="3"/>
  <c r="Q1097" i="3"/>
  <c r="O1097" i="3"/>
  <c r="P1097" i="3" s="1"/>
  <c r="N1097" i="3"/>
  <c r="V1097" i="3" s="1"/>
  <c r="M1097" i="3"/>
  <c r="AC1096" i="3"/>
  <c r="Z1096" i="3"/>
  <c r="Y1096" i="3"/>
  <c r="W1096" i="3"/>
  <c r="S1096" i="3"/>
  <c r="X1096" i="3" s="1"/>
  <c r="R1096" i="3"/>
  <c r="Q1096" i="3"/>
  <c r="T1096" i="3" s="1" a="1"/>
  <c r="T1096" i="3" s="1"/>
  <c r="O1096" i="3"/>
  <c r="P1096" i="3" s="1"/>
  <c r="N1096" i="3"/>
  <c r="V1096" i="3" s="1"/>
  <c r="M1096" i="3"/>
  <c r="Z1095" i="3"/>
  <c r="Y1095" i="3"/>
  <c r="W1095" i="3"/>
  <c r="S1095" i="3"/>
  <c r="R1095" i="3"/>
  <c r="Q1095" i="3"/>
  <c r="O1095" i="3"/>
  <c r="P1095" i="3" s="1"/>
  <c r="N1095" i="3"/>
  <c r="V1095" i="3" s="1"/>
  <c r="M1095" i="3"/>
  <c r="AC1094" i="3"/>
  <c r="Z1094" i="3"/>
  <c r="Y1094" i="3"/>
  <c r="W1094" i="3"/>
  <c r="V1094" i="3"/>
  <c r="S1094" i="3"/>
  <c r="X1094" i="3" s="1"/>
  <c r="R1094" i="3"/>
  <c r="Q1094" i="3"/>
  <c r="T1094" i="3" s="1" a="1"/>
  <c r="T1094" i="3" s="1"/>
  <c r="O1094" i="3"/>
  <c r="P1094" i="3" s="1"/>
  <c r="N1094" i="3"/>
  <c r="M1094" i="3"/>
  <c r="Z1093" i="3"/>
  <c r="Y1093" i="3"/>
  <c r="W1093" i="3"/>
  <c r="S1093" i="3"/>
  <c r="R1093" i="3"/>
  <c r="Q1093" i="3"/>
  <c r="O1093" i="3"/>
  <c r="P1093" i="3" s="1"/>
  <c r="N1093" i="3"/>
  <c r="V1093" i="3" s="1"/>
  <c r="M1093" i="3"/>
  <c r="AC1092" i="3"/>
  <c r="Z1092" i="3"/>
  <c r="Y1092" i="3"/>
  <c r="W1092" i="3"/>
  <c r="S1092" i="3"/>
  <c r="X1092" i="3" s="1"/>
  <c r="R1092" i="3"/>
  <c r="Q1092" i="3"/>
  <c r="T1092" i="3" s="1" a="1"/>
  <c r="T1092" i="3" s="1"/>
  <c r="O1092" i="3"/>
  <c r="P1092" i="3" s="1"/>
  <c r="N1092" i="3"/>
  <c r="V1092" i="3" s="1"/>
  <c r="M1092" i="3"/>
  <c r="Z1091" i="3"/>
  <c r="Y1091" i="3"/>
  <c r="W1091" i="3"/>
  <c r="S1091" i="3"/>
  <c r="R1091" i="3"/>
  <c r="Q1091" i="3"/>
  <c r="O1091" i="3"/>
  <c r="P1091" i="3" s="1"/>
  <c r="N1091" i="3"/>
  <c r="V1091" i="3" s="1"/>
  <c r="M1091" i="3"/>
  <c r="AC1090" i="3"/>
  <c r="Z1090" i="3"/>
  <c r="Y1090" i="3"/>
  <c r="W1090" i="3"/>
  <c r="V1090" i="3"/>
  <c r="S1090" i="3"/>
  <c r="X1090" i="3" s="1"/>
  <c r="R1090" i="3"/>
  <c r="Q1090" i="3"/>
  <c r="T1090" i="3" s="1" a="1"/>
  <c r="T1090" i="3" s="1"/>
  <c r="O1090" i="3"/>
  <c r="P1090" i="3" s="1"/>
  <c r="N1090" i="3"/>
  <c r="M1090" i="3"/>
  <c r="Z1089" i="3"/>
  <c r="Y1089" i="3"/>
  <c r="W1089" i="3"/>
  <c r="S1089" i="3"/>
  <c r="R1089" i="3"/>
  <c r="Q1089" i="3"/>
  <c r="O1089" i="3"/>
  <c r="P1089" i="3" s="1"/>
  <c r="N1089" i="3"/>
  <c r="V1089" i="3" s="1"/>
  <c r="M1089" i="3"/>
  <c r="AC1088" i="3"/>
  <c r="Z1088" i="3"/>
  <c r="Y1088" i="3"/>
  <c r="W1088" i="3"/>
  <c r="S1088" i="3"/>
  <c r="X1088" i="3" s="1"/>
  <c r="R1088" i="3"/>
  <c r="Q1088" i="3"/>
  <c r="T1088" i="3" s="1" a="1"/>
  <c r="T1088" i="3" s="1"/>
  <c r="O1088" i="3"/>
  <c r="P1088" i="3" s="1"/>
  <c r="N1088" i="3"/>
  <c r="V1088" i="3" s="1"/>
  <c r="M1088" i="3"/>
  <c r="Z1087" i="3"/>
  <c r="Y1087" i="3"/>
  <c r="W1087" i="3"/>
  <c r="S1087" i="3"/>
  <c r="R1087" i="3"/>
  <c r="Q1087" i="3"/>
  <c r="O1087" i="3"/>
  <c r="P1087" i="3" s="1"/>
  <c r="N1087" i="3"/>
  <c r="V1087" i="3" s="1"/>
  <c r="M1087" i="3"/>
  <c r="AC1086" i="3"/>
  <c r="Z1086" i="3"/>
  <c r="Y1086" i="3"/>
  <c r="W1086" i="3"/>
  <c r="V1086" i="3"/>
  <c r="S1086" i="3"/>
  <c r="X1086" i="3" s="1"/>
  <c r="R1086" i="3"/>
  <c r="Q1086" i="3"/>
  <c r="T1086" i="3" s="1" a="1"/>
  <c r="T1086" i="3" s="1"/>
  <c r="O1086" i="3"/>
  <c r="P1086" i="3" s="1"/>
  <c r="N1086" i="3"/>
  <c r="M1086" i="3"/>
  <c r="Z1085" i="3"/>
  <c r="Y1085" i="3"/>
  <c r="W1085" i="3"/>
  <c r="V1085" i="3"/>
  <c r="R1085" i="3"/>
  <c r="S1085" i="3" s="1"/>
  <c r="Q1085" i="3"/>
  <c r="O1085" i="3"/>
  <c r="P1085" i="3" s="1"/>
  <c r="N1085" i="3"/>
  <c r="M1085" i="3"/>
  <c r="AC1084" i="3"/>
  <c r="Z1084" i="3"/>
  <c r="Y1084" i="3"/>
  <c r="W1084" i="3"/>
  <c r="S1084" i="3"/>
  <c r="X1084" i="3" s="1"/>
  <c r="R1084" i="3"/>
  <c r="Q1084" i="3"/>
  <c r="T1084" i="3" s="1" a="1"/>
  <c r="T1084" i="3" s="1"/>
  <c r="U1084" i="3" s="1" a="1"/>
  <c r="U1084" i="3" s="1"/>
  <c r="O1084" i="3"/>
  <c r="P1084" i="3" s="1"/>
  <c r="N1084" i="3"/>
  <c r="V1084" i="3" s="1"/>
  <c r="M1084" i="3"/>
  <c r="AC1083" i="3"/>
  <c r="Z1083" i="3"/>
  <c r="Y1083" i="3"/>
  <c r="W1083" i="3"/>
  <c r="S1083" i="3"/>
  <c r="X1083" i="3" s="1"/>
  <c r="R1083" i="3"/>
  <c r="Q1083" i="3"/>
  <c r="T1083" i="3" s="1" a="1"/>
  <c r="T1083" i="3" s="1"/>
  <c r="U1083" i="3" s="1" a="1"/>
  <c r="U1083" i="3" s="1"/>
  <c r="O1083" i="3"/>
  <c r="P1083" i="3" s="1"/>
  <c r="N1083" i="3"/>
  <c r="V1083" i="3" s="1"/>
  <c r="M1083" i="3"/>
  <c r="Z1082" i="3"/>
  <c r="Y1082" i="3"/>
  <c r="W1082" i="3"/>
  <c r="V1082" i="3"/>
  <c r="S1082" i="3"/>
  <c r="X1082" i="3" s="1"/>
  <c r="R1082" i="3"/>
  <c r="Q1082" i="3"/>
  <c r="P1082" i="3"/>
  <c r="O1082" i="3"/>
  <c r="N1082" i="3"/>
  <c r="M1082" i="3"/>
  <c r="AC1081" i="3"/>
  <c r="Z1081" i="3"/>
  <c r="Y1081" i="3"/>
  <c r="X1081" i="3"/>
  <c r="W1081" i="3"/>
  <c r="V1081" i="3"/>
  <c r="S1081" i="3"/>
  <c r="R1081" i="3"/>
  <c r="Q1081" i="3"/>
  <c r="O1081" i="3"/>
  <c r="P1081" i="3" s="1"/>
  <c r="N1081" i="3"/>
  <c r="M1081" i="3"/>
  <c r="Z1080" i="3"/>
  <c r="Y1080" i="3"/>
  <c r="W1080" i="3"/>
  <c r="S1080" i="3"/>
  <c r="X1080" i="3" s="1"/>
  <c r="R1080" i="3"/>
  <c r="Q1080" i="3"/>
  <c r="T1080" i="3" s="1" a="1"/>
  <c r="T1080" i="3" s="1"/>
  <c r="U1080" i="3" s="1" a="1"/>
  <c r="U1080" i="3" s="1"/>
  <c r="O1080" i="3"/>
  <c r="P1080" i="3" s="1"/>
  <c r="N1080" i="3"/>
  <c r="V1080" i="3" s="1"/>
  <c r="M1080" i="3"/>
  <c r="AC1079" i="3"/>
  <c r="Z1079" i="3"/>
  <c r="Y1079" i="3"/>
  <c r="W1079" i="3"/>
  <c r="S1079" i="3"/>
  <c r="X1079" i="3" s="1"/>
  <c r="R1079" i="3"/>
  <c r="Q1079" i="3"/>
  <c r="O1079" i="3"/>
  <c r="P1079" i="3" s="1"/>
  <c r="N1079" i="3"/>
  <c r="V1079" i="3" s="1"/>
  <c r="M1079" i="3"/>
  <c r="Z1078" i="3"/>
  <c r="Y1078" i="3"/>
  <c r="W1078" i="3"/>
  <c r="V1078" i="3"/>
  <c r="S1078" i="3"/>
  <c r="X1078" i="3" s="1"/>
  <c r="R1078" i="3"/>
  <c r="Q1078" i="3"/>
  <c r="T1078" i="3" s="1" a="1"/>
  <c r="T1078" i="3" s="1"/>
  <c r="U1078" i="3" s="1" a="1"/>
  <c r="U1078" i="3" s="1"/>
  <c r="O1078" i="3"/>
  <c r="P1078" i="3" s="1"/>
  <c r="N1078" i="3"/>
  <c r="M1078" i="3"/>
  <c r="Z1077" i="3"/>
  <c r="Y1077" i="3"/>
  <c r="W1077" i="3"/>
  <c r="V1077" i="3"/>
  <c r="S1077" i="3"/>
  <c r="AC1077" i="3" s="1"/>
  <c r="R1077" i="3"/>
  <c r="Q1077" i="3"/>
  <c r="T1077" i="3" s="1" a="1"/>
  <c r="T1077" i="3" s="1"/>
  <c r="O1077" i="3"/>
  <c r="P1077" i="3" s="1"/>
  <c r="N1077" i="3"/>
  <c r="M1077" i="3"/>
  <c r="AC1076" i="3"/>
  <c r="Z1076" i="3"/>
  <c r="Y1076" i="3"/>
  <c r="W1076" i="3"/>
  <c r="S1076" i="3"/>
  <c r="X1076" i="3" s="1"/>
  <c r="R1076" i="3"/>
  <c r="Q1076" i="3"/>
  <c r="T1076" i="3" s="1" a="1"/>
  <c r="T1076" i="3" s="1"/>
  <c r="U1076" i="3" s="1" a="1"/>
  <c r="U1076" i="3" s="1"/>
  <c r="O1076" i="3"/>
  <c r="P1076" i="3" s="1"/>
  <c r="N1076" i="3"/>
  <c r="V1076" i="3" s="1"/>
  <c r="M1076" i="3"/>
  <c r="Z1075" i="3"/>
  <c r="Y1075" i="3"/>
  <c r="W1075" i="3"/>
  <c r="S1075" i="3"/>
  <c r="X1075" i="3" s="1"/>
  <c r="R1075" i="3"/>
  <c r="Q1075" i="3"/>
  <c r="T1075" i="3" s="1" a="1"/>
  <c r="T1075" i="3" s="1"/>
  <c r="O1075" i="3"/>
  <c r="P1075" i="3" s="1"/>
  <c r="N1075" i="3"/>
  <c r="V1075" i="3" s="1"/>
  <c r="M1075" i="3"/>
  <c r="AC1074" i="3"/>
  <c r="Z1074" i="3"/>
  <c r="Y1074" i="3"/>
  <c r="W1074" i="3"/>
  <c r="V1074" i="3"/>
  <c r="S1074" i="3"/>
  <c r="X1074" i="3" s="1"/>
  <c r="R1074" i="3"/>
  <c r="Q1074" i="3"/>
  <c r="P1074" i="3"/>
  <c r="O1074" i="3"/>
  <c r="N1074" i="3"/>
  <c r="M1074" i="3"/>
  <c r="Z1073" i="3"/>
  <c r="Y1073" i="3"/>
  <c r="W1073" i="3"/>
  <c r="V1073" i="3"/>
  <c r="R1073" i="3"/>
  <c r="S1073" i="3" s="1"/>
  <c r="Q1073" i="3"/>
  <c r="O1073" i="3"/>
  <c r="P1073" i="3" s="1"/>
  <c r="N1073" i="3"/>
  <c r="M1073" i="3"/>
  <c r="Z1072" i="3"/>
  <c r="Y1072" i="3"/>
  <c r="W1072" i="3"/>
  <c r="S1072" i="3"/>
  <c r="X1072" i="3" s="1"/>
  <c r="R1072" i="3"/>
  <c r="Q1072" i="3"/>
  <c r="T1072" i="3" s="1" a="1"/>
  <c r="T1072" i="3" s="1"/>
  <c r="U1072" i="3" s="1" a="1"/>
  <c r="U1072" i="3" s="1"/>
  <c r="O1072" i="3"/>
  <c r="P1072" i="3" s="1"/>
  <c r="N1072" i="3"/>
  <c r="V1072" i="3" s="1"/>
  <c r="M1072" i="3"/>
  <c r="AC1071" i="3"/>
  <c r="Z1071" i="3"/>
  <c r="Y1071" i="3"/>
  <c r="W1071" i="3"/>
  <c r="S1071" i="3"/>
  <c r="X1071" i="3" s="1"/>
  <c r="R1071" i="3"/>
  <c r="Q1071" i="3"/>
  <c r="T1071" i="3" s="1" a="1"/>
  <c r="T1071" i="3" s="1"/>
  <c r="U1071" i="3" s="1" a="1"/>
  <c r="U1071" i="3" s="1"/>
  <c r="O1071" i="3"/>
  <c r="P1071" i="3" s="1"/>
  <c r="N1071" i="3"/>
  <c r="V1071" i="3" s="1"/>
  <c r="M1071" i="3"/>
  <c r="Z1070" i="3"/>
  <c r="Y1070" i="3"/>
  <c r="W1070" i="3"/>
  <c r="V1070" i="3"/>
  <c r="S1070" i="3"/>
  <c r="R1070" i="3"/>
  <c r="Q1070" i="3"/>
  <c r="P1070" i="3"/>
  <c r="O1070" i="3"/>
  <c r="N1070" i="3"/>
  <c r="M1070" i="3"/>
  <c r="Z1069" i="3"/>
  <c r="Y1069" i="3"/>
  <c r="X1069" i="3"/>
  <c r="W1069" i="3"/>
  <c r="V1069" i="3"/>
  <c r="S1069" i="3"/>
  <c r="AC1069" i="3" s="1"/>
  <c r="R1069" i="3"/>
  <c r="Q1069" i="3"/>
  <c r="O1069" i="3"/>
  <c r="P1069" i="3" s="1"/>
  <c r="N1069" i="3"/>
  <c r="M1069" i="3"/>
  <c r="Z1068" i="3"/>
  <c r="Y1068" i="3"/>
  <c r="W1068" i="3"/>
  <c r="S1068" i="3"/>
  <c r="R1068" i="3"/>
  <c r="Q1068" i="3"/>
  <c r="T1068" i="3" s="1" a="1"/>
  <c r="T1068" i="3" s="1"/>
  <c r="U1068" i="3" s="1" a="1"/>
  <c r="U1068" i="3" s="1"/>
  <c r="O1068" i="3"/>
  <c r="P1068" i="3" s="1"/>
  <c r="N1068" i="3"/>
  <c r="V1068" i="3" s="1"/>
  <c r="M1068" i="3"/>
  <c r="Z1067" i="3"/>
  <c r="Y1067" i="3"/>
  <c r="W1067" i="3"/>
  <c r="S1067" i="3"/>
  <c r="X1067" i="3" s="1"/>
  <c r="R1067" i="3"/>
  <c r="Q1067" i="3"/>
  <c r="O1067" i="3"/>
  <c r="P1067" i="3" s="1"/>
  <c r="N1067" i="3"/>
  <c r="V1067" i="3" s="1"/>
  <c r="M1067" i="3"/>
  <c r="Z1066" i="3"/>
  <c r="Y1066" i="3"/>
  <c r="W1066" i="3"/>
  <c r="V1066" i="3"/>
  <c r="R1066" i="3"/>
  <c r="S1066" i="3" s="1"/>
  <c r="Q1066" i="3"/>
  <c r="O1066" i="3"/>
  <c r="P1066" i="3" s="1"/>
  <c r="N1066" i="3"/>
  <c r="M1066" i="3"/>
  <c r="Z1065" i="3"/>
  <c r="Y1065" i="3"/>
  <c r="W1065" i="3"/>
  <c r="V1065" i="3"/>
  <c r="R1065" i="3"/>
  <c r="S1065" i="3" s="1"/>
  <c r="Q1065" i="3"/>
  <c r="O1065" i="3"/>
  <c r="P1065" i="3" s="1"/>
  <c r="N1065" i="3"/>
  <c r="M1065" i="3"/>
  <c r="Z1064" i="3"/>
  <c r="Y1064" i="3"/>
  <c r="W1064" i="3"/>
  <c r="S1064" i="3"/>
  <c r="X1064" i="3" s="1"/>
  <c r="R1064" i="3"/>
  <c r="Q1064" i="3"/>
  <c r="T1064" i="3" s="1" a="1"/>
  <c r="T1064" i="3" s="1"/>
  <c r="U1064" i="3" s="1" a="1"/>
  <c r="U1064" i="3" s="1"/>
  <c r="O1064" i="3"/>
  <c r="P1064" i="3" s="1"/>
  <c r="N1064" i="3"/>
  <c r="V1064" i="3" s="1"/>
  <c r="M1064" i="3"/>
  <c r="AC1063" i="3"/>
  <c r="Z1063" i="3"/>
  <c r="Y1063" i="3"/>
  <c r="W1063" i="3"/>
  <c r="V1063" i="3"/>
  <c r="S1063" i="3"/>
  <c r="X1063" i="3" s="1"/>
  <c r="R1063" i="3"/>
  <c r="Q1063" i="3"/>
  <c r="T1063" i="3" s="1" a="1"/>
  <c r="T1063" i="3" s="1"/>
  <c r="O1063" i="3"/>
  <c r="P1063" i="3" s="1"/>
  <c r="N1063" i="3"/>
  <c r="M1063" i="3"/>
  <c r="Z1062" i="3"/>
  <c r="Y1062" i="3"/>
  <c r="X1062" i="3"/>
  <c r="W1062" i="3"/>
  <c r="V1062" i="3"/>
  <c r="S1062" i="3"/>
  <c r="AC1062" i="3" s="1"/>
  <c r="R1062" i="3"/>
  <c r="Q1062" i="3"/>
  <c r="P1062" i="3"/>
  <c r="O1062" i="3"/>
  <c r="N1062" i="3"/>
  <c r="M1062" i="3"/>
  <c r="Z1061" i="3"/>
  <c r="Y1061" i="3"/>
  <c r="W1061" i="3"/>
  <c r="V1061" i="3"/>
  <c r="S1061" i="3"/>
  <c r="R1061" i="3"/>
  <c r="Q1061" i="3"/>
  <c r="T1061" i="3" s="1" a="1"/>
  <c r="T1061" i="3" s="1"/>
  <c r="U1061" i="3" s="1" a="1"/>
  <c r="U1061" i="3" s="1"/>
  <c r="O1061" i="3"/>
  <c r="P1061" i="3" s="1"/>
  <c r="N1061" i="3"/>
  <c r="M1061" i="3"/>
  <c r="AC1060" i="3"/>
  <c r="Z1060" i="3"/>
  <c r="Y1060" i="3"/>
  <c r="W1060" i="3"/>
  <c r="S1060" i="3"/>
  <c r="X1060" i="3" s="1"/>
  <c r="R1060" i="3"/>
  <c r="Q1060" i="3"/>
  <c r="T1060" i="3" s="1" a="1"/>
  <c r="T1060" i="3" s="1"/>
  <c r="U1060" i="3" s="1" a="1"/>
  <c r="U1060" i="3" s="1"/>
  <c r="O1060" i="3"/>
  <c r="P1060" i="3" s="1"/>
  <c r="N1060" i="3"/>
  <c r="V1060" i="3" s="1"/>
  <c r="M1060" i="3"/>
  <c r="Z1059" i="3"/>
  <c r="Y1059" i="3"/>
  <c r="W1059" i="3"/>
  <c r="S1059" i="3"/>
  <c r="X1059" i="3" s="1"/>
  <c r="R1059" i="3"/>
  <c r="Q1059" i="3"/>
  <c r="P1059" i="3"/>
  <c r="O1059" i="3"/>
  <c r="N1059" i="3"/>
  <c r="V1059" i="3" s="1"/>
  <c r="M1059" i="3"/>
  <c r="AC1058" i="3"/>
  <c r="Z1058" i="3"/>
  <c r="Y1058" i="3"/>
  <c r="W1058" i="3"/>
  <c r="V1058" i="3"/>
  <c r="S1058" i="3"/>
  <c r="X1058" i="3" s="1"/>
  <c r="R1058" i="3"/>
  <c r="Q1058" i="3"/>
  <c r="T1058" i="3" s="1" a="1"/>
  <c r="T1058" i="3" s="1"/>
  <c r="U1058" i="3" s="1" a="1"/>
  <c r="U1058" i="3" s="1"/>
  <c r="O1058" i="3"/>
  <c r="P1058" i="3" s="1"/>
  <c r="N1058" i="3"/>
  <c r="M1058" i="3"/>
  <c r="Z1057" i="3"/>
  <c r="Y1057" i="3"/>
  <c r="W1057" i="3"/>
  <c r="V1057" i="3"/>
  <c r="R1057" i="3"/>
  <c r="S1057" i="3" s="1"/>
  <c r="Q1057" i="3"/>
  <c r="T1057" i="3" s="1" a="1"/>
  <c r="T1057" i="3" s="1"/>
  <c r="U1057" i="3" s="1" a="1"/>
  <c r="U1057" i="3" s="1"/>
  <c r="O1057" i="3"/>
  <c r="P1057" i="3" s="1"/>
  <c r="N1057" i="3"/>
  <c r="M1057" i="3"/>
  <c r="Z1056" i="3"/>
  <c r="Y1056" i="3"/>
  <c r="W1056" i="3"/>
  <c r="S1056" i="3"/>
  <c r="X1056" i="3" s="1"/>
  <c r="R1056" i="3"/>
  <c r="Q1056" i="3"/>
  <c r="T1056" i="3" s="1" a="1"/>
  <c r="T1056" i="3" s="1"/>
  <c r="U1056" i="3" s="1" a="1"/>
  <c r="U1056" i="3" s="1"/>
  <c r="O1056" i="3"/>
  <c r="P1056" i="3" s="1"/>
  <c r="N1056" i="3"/>
  <c r="V1056" i="3" s="1"/>
  <c r="M1056" i="3"/>
  <c r="AC1055" i="3"/>
  <c r="Z1055" i="3"/>
  <c r="Y1055" i="3"/>
  <c r="W1055" i="3"/>
  <c r="V1055" i="3"/>
  <c r="S1055" i="3"/>
  <c r="X1055" i="3" s="1"/>
  <c r="R1055" i="3"/>
  <c r="Q1055" i="3"/>
  <c r="T1055" i="3" s="1" a="1"/>
  <c r="T1055" i="3" s="1"/>
  <c r="U1055" i="3" s="1" a="1"/>
  <c r="U1055" i="3" s="1"/>
  <c r="O1055" i="3"/>
  <c r="P1055" i="3" s="1"/>
  <c r="N1055" i="3"/>
  <c r="M1055" i="3"/>
  <c r="Z1054" i="3"/>
  <c r="Y1054" i="3"/>
  <c r="W1054" i="3"/>
  <c r="V1054" i="3"/>
  <c r="R1054" i="3"/>
  <c r="S1054" i="3" s="1"/>
  <c r="Q1054" i="3"/>
  <c r="O1054" i="3"/>
  <c r="P1054" i="3" s="1"/>
  <c r="N1054" i="3"/>
  <c r="M1054" i="3"/>
  <c r="Z1053" i="3"/>
  <c r="Y1053" i="3"/>
  <c r="W1053" i="3"/>
  <c r="V1053" i="3"/>
  <c r="S1053" i="3"/>
  <c r="R1053" i="3"/>
  <c r="Q1053" i="3"/>
  <c r="O1053" i="3"/>
  <c r="P1053" i="3" s="1"/>
  <c r="N1053" i="3"/>
  <c r="M1053" i="3"/>
  <c r="Z1052" i="3"/>
  <c r="Y1052" i="3"/>
  <c r="W1052" i="3"/>
  <c r="S1052" i="3"/>
  <c r="R1052" i="3"/>
  <c r="Q1052" i="3"/>
  <c r="T1052" i="3" s="1" a="1"/>
  <c r="T1052" i="3" s="1"/>
  <c r="U1052" i="3" s="1" a="1"/>
  <c r="U1052" i="3" s="1"/>
  <c r="O1052" i="3"/>
  <c r="P1052" i="3" s="1"/>
  <c r="N1052" i="3"/>
  <c r="V1052" i="3" s="1"/>
  <c r="M1052" i="3"/>
  <c r="Z1051" i="3"/>
  <c r="Y1051" i="3"/>
  <c r="W1051" i="3"/>
  <c r="V1051" i="3"/>
  <c r="S1051" i="3"/>
  <c r="X1051" i="3" s="1"/>
  <c r="R1051" i="3"/>
  <c r="Q1051" i="3"/>
  <c r="P1051" i="3"/>
  <c r="O1051" i="3"/>
  <c r="N1051" i="3"/>
  <c r="M1051" i="3"/>
  <c r="Z1050" i="3"/>
  <c r="Y1050" i="3"/>
  <c r="X1050" i="3"/>
  <c r="W1050" i="3"/>
  <c r="V1050" i="3"/>
  <c r="S1050" i="3"/>
  <c r="AC1050" i="3" s="1"/>
  <c r="R1050" i="3"/>
  <c r="Q1050" i="3"/>
  <c r="P1050" i="3"/>
  <c r="O1050" i="3"/>
  <c r="N1050" i="3"/>
  <c r="M1050" i="3"/>
  <c r="AC1049" i="3"/>
  <c r="Z1049" i="3"/>
  <c r="Y1049" i="3"/>
  <c r="X1049" i="3"/>
  <c r="W1049" i="3"/>
  <c r="S1049" i="3"/>
  <c r="R1049" i="3"/>
  <c r="Q1049" i="3"/>
  <c r="O1049" i="3"/>
  <c r="P1049" i="3" s="1"/>
  <c r="N1049" i="3"/>
  <c r="V1049" i="3" s="1"/>
  <c r="M1049" i="3"/>
  <c r="Z1048" i="3"/>
  <c r="Y1048" i="3"/>
  <c r="W1048" i="3"/>
  <c r="S1048" i="3"/>
  <c r="R1048" i="3"/>
  <c r="Q1048" i="3"/>
  <c r="O1048" i="3"/>
  <c r="P1048" i="3" s="1"/>
  <c r="N1048" i="3"/>
  <c r="V1048" i="3" s="1"/>
  <c r="M1048" i="3"/>
  <c r="Z1047" i="3"/>
  <c r="Y1047" i="3"/>
  <c r="W1047" i="3"/>
  <c r="V1047" i="3"/>
  <c r="S1047" i="3"/>
  <c r="X1047" i="3" s="1"/>
  <c r="R1047" i="3"/>
  <c r="Q1047" i="3"/>
  <c r="P1047" i="3"/>
  <c r="O1047" i="3"/>
  <c r="N1047" i="3"/>
  <c r="M1047" i="3"/>
  <c r="Z1046" i="3"/>
  <c r="Y1046" i="3"/>
  <c r="X1046" i="3"/>
  <c r="W1046" i="3"/>
  <c r="V1046" i="3"/>
  <c r="S1046" i="3"/>
  <c r="AC1046" i="3" s="1"/>
  <c r="R1046" i="3"/>
  <c r="Q1046" i="3"/>
  <c r="P1046" i="3"/>
  <c r="O1046" i="3"/>
  <c r="N1046" i="3"/>
  <c r="M1046" i="3"/>
  <c r="AC1045" i="3"/>
  <c r="Z1045" i="3"/>
  <c r="Y1045" i="3"/>
  <c r="X1045" i="3"/>
  <c r="W1045" i="3"/>
  <c r="V1045" i="3"/>
  <c r="S1045" i="3"/>
  <c r="R1045" i="3"/>
  <c r="Q1045" i="3"/>
  <c r="T1045" i="3" s="1" a="1"/>
  <c r="T1045" i="3" s="1"/>
  <c r="U1045" i="3" s="1" a="1"/>
  <c r="U1045" i="3" s="1"/>
  <c r="O1045" i="3"/>
  <c r="P1045" i="3" s="1"/>
  <c r="N1045" i="3"/>
  <c r="M1045" i="3"/>
  <c r="Z1044" i="3"/>
  <c r="Y1044" i="3"/>
  <c r="W1044" i="3"/>
  <c r="S1044" i="3"/>
  <c r="X1044" i="3" s="1"/>
  <c r="R1044" i="3"/>
  <c r="Q1044" i="3"/>
  <c r="T1044" i="3" s="1" a="1"/>
  <c r="T1044" i="3" s="1"/>
  <c r="U1044" i="3" s="1" a="1"/>
  <c r="U1044" i="3" s="1"/>
  <c r="O1044" i="3"/>
  <c r="P1044" i="3" s="1"/>
  <c r="N1044" i="3"/>
  <c r="V1044" i="3" s="1"/>
  <c r="M1044" i="3"/>
  <c r="Z1043" i="3"/>
  <c r="Y1043" i="3"/>
  <c r="W1043" i="3"/>
  <c r="S1043" i="3"/>
  <c r="R1043" i="3"/>
  <c r="Q1043" i="3"/>
  <c r="P1043" i="3"/>
  <c r="O1043" i="3"/>
  <c r="N1043" i="3"/>
  <c r="V1043" i="3" s="1"/>
  <c r="M1043" i="3"/>
  <c r="Z1042" i="3"/>
  <c r="Y1042" i="3"/>
  <c r="W1042" i="3"/>
  <c r="V1042" i="3"/>
  <c r="R1042" i="3"/>
  <c r="S1042" i="3" s="1"/>
  <c r="Q1042" i="3"/>
  <c r="T1042" i="3" s="1" a="1"/>
  <c r="T1042" i="3" s="1"/>
  <c r="U1042" i="3" s="1" a="1"/>
  <c r="U1042" i="3" s="1"/>
  <c r="O1042" i="3"/>
  <c r="P1042" i="3" s="1"/>
  <c r="N1042" i="3"/>
  <c r="M1042" i="3"/>
  <c r="Z1041" i="3"/>
  <c r="Y1041" i="3"/>
  <c r="W1041" i="3"/>
  <c r="S1041" i="3"/>
  <c r="AC1041" i="3" s="1"/>
  <c r="R1041" i="3"/>
  <c r="Q1041" i="3"/>
  <c r="T1041" i="3" s="1" a="1"/>
  <c r="T1041" i="3" s="1"/>
  <c r="O1041" i="3"/>
  <c r="P1041" i="3" s="1"/>
  <c r="N1041" i="3"/>
  <c r="V1041" i="3" s="1"/>
  <c r="M1041" i="3"/>
  <c r="Z1040" i="3"/>
  <c r="Y1040" i="3"/>
  <c r="W1040" i="3"/>
  <c r="S1040" i="3"/>
  <c r="X1040" i="3" s="1"/>
  <c r="R1040" i="3"/>
  <c r="Q1040" i="3"/>
  <c r="T1040" i="3" s="1" a="1"/>
  <c r="T1040" i="3" s="1"/>
  <c r="U1040" i="3" s="1" a="1"/>
  <c r="U1040" i="3" s="1"/>
  <c r="O1040" i="3"/>
  <c r="P1040" i="3" s="1"/>
  <c r="N1040" i="3"/>
  <c r="V1040" i="3" s="1"/>
  <c r="M1040" i="3"/>
  <c r="Z1039" i="3"/>
  <c r="Y1039" i="3"/>
  <c r="W1039" i="3"/>
  <c r="S1039" i="3"/>
  <c r="R1039" i="3"/>
  <c r="Q1039" i="3"/>
  <c r="P1039" i="3"/>
  <c r="O1039" i="3"/>
  <c r="N1039" i="3"/>
  <c r="V1039" i="3" s="1"/>
  <c r="M1039" i="3"/>
  <c r="Z1038" i="3"/>
  <c r="Y1038" i="3"/>
  <c r="W1038" i="3"/>
  <c r="V1038" i="3"/>
  <c r="R1038" i="3"/>
  <c r="S1038" i="3" s="1"/>
  <c r="Q1038" i="3"/>
  <c r="T1038" i="3" s="1" a="1"/>
  <c r="T1038" i="3" s="1"/>
  <c r="U1038" i="3" s="1" a="1"/>
  <c r="U1038" i="3" s="1"/>
  <c r="O1038" i="3"/>
  <c r="P1038" i="3" s="1"/>
  <c r="N1038" i="3"/>
  <c r="M1038" i="3"/>
  <c r="Z1037" i="3"/>
  <c r="Y1037" i="3"/>
  <c r="W1037" i="3"/>
  <c r="S1037" i="3"/>
  <c r="AC1037" i="3" s="1"/>
  <c r="R1037" i="3"/>
  <c r="Q1037" i="3"/>
  <c r="T1037" i="3" s="1" a="1"/>
  <c r="T1037" i="3" s="1"/>
  <c r="U1037" i="3" s="1" a="1"/>
  <c r="U1037" i="3" s="1"/>
  <c r="O1037" i="3"/>
  <c r="P1037" i="3" s="1"/>
  <c r="N1037" i="3"/>
  <c r="V1037" i="3" s="1"/>
  <c r="M1037" i="3"/>
  <c r="Z1036" i="3"/>
  <c r="Y1036" i="3"/>
  <c r="W1036" i="3"/>
  <c r="S1036" i="3"/>
  <c r="X1036" i="3" s="1"/>
  <c r="R1036" i="3"/>
  <c r="Q1036" i="3"/>
  <c r="T1036" i="3" s="1" a="1"/>
  <c r="T1036" i="3" s="1"/>
  <c r="U1036" i="3" s="1" a="1"/>
  <c r="U1036" i="3" s="1"/>
  <c r="O1036" i="3"/>
  <c r="P1036" i="3" s="1"/>
  <c r="N1036" i="3"/>
  <c r="V1036" i="3" s="1"/>
  <c r="M1036" i="3"/>
  <c r="Z1035" i="3"/>
  <c r="Y1035" i="3"/>
  <c r="W1035" i="3"/>
  <c r="S1035" i="3"/>
  <c r="R1035" i="3"/>
  <c r="Q1035" i="3"/>
  <c r="P1035" i="3"/>
  <c r="O1035" i="3"/>
  <c r="N1035" i="3"/>
  <c r="V1035" i="3" s="1"/>
  <c r="M1035" i="3"/>
  <c r="Z1034" i="3"/>
  <c r="Y1034" i="3"/>
  <c r="W1034" i="3"/>
  <c r="V1034" i="3"/>
  <c r="R1034" i="3"/>
  <c r="S1034" i="3" s="1"/>
  <c r="Q1034" i="3"/>
  <c r="T1034" i="3" s="1" a="1"/>
  <c r="T1034" i="3" s="1"/>
  <c r="U1034" i="3" s="1" a="1"/>
  <c r="U1034" i="3" s="1"/>
  <c r="O1034" i="3"/>
  <c r="P1034" i="3" s="1"/>
  <c r="N1034" i="3"/>
  <c r="M1034" i="3"/>
  <c r="Z1033" i="3"/>
  <c r="Y1033" i="3"/>
  <c r="W1033" i="3"/>
  <c r="S1033" i="3"/>
  <c r="AC1033" i="3" s="1"/>
  <c r="R1033" i="3"/>
  <c r="Q1033" i="3"/>
  <c r="T1033" i="3" s="1" a="1"/>
  <c r="T1033" i="3" s="1"/>
  <c r="U1033" i="3" s="1" a="1"/>
  <c r="U1033" i="3" s="1"/>
  <c r="O1033" i="3"/>
  <c r="P1033" i="3" s="1"/>
  <c r="N1033" i="3"/>
  <c r="V1033" i="3" s="1"/>
  <c r="M1033" i="3"/>
  <c r="Z1032" i="3"/>
  <c r="Y1032" i="3"/>
  <c r="W1032" i="3"/>
  <c r="S1032" i="3"/>
  <c r="X1032" i="3" s="1"/>
  <c r="R1032" i="3"/>
  <c r="Q1032" i="3"/>
  <c r="T1032" i="3" s="1" a="1"/>
  <c r="T1032" i="3" s="1"/>
  <c r="U1032" i="3" s="1" a="1"/>
  <c r="U1032" i="3" s="1"/>
  <c r="O1032" i="3"/>
  <c r="P1032" i="3" s="1"/>
  <c r="N1032" i="3"/>
  <c r="V1032" i="3" s="1"/>
  <c r="M1032" i="3"/>
  <c r="Z1031" i="3"/>
  <c r="Y1031" i="3"/>
  <c r="W1031" i="3"/>
  <c r="S1031" i="3"/>
  <c r="R1031" i="3"/>
  <c r="Q1031" i="3"/>
  <c r="P1031" i="3"/>
  <c r="O1031" i="3"/>
  <c r="N1031" i="3"/>
  <c r="V1031" i="3" s="1"/>
  <c r="M1031" i="3"/>
  <c r="Z1030" i="3"/>
  <c r="Y1030" i="3"/>
  <c r="W1030" i="3"/>
  <c r="V1030" i="3"/>
  <c r="R1030" i="3"/>
  <c r="S1030" i="3" s="1"/>
  <c r="Q1030" i="3"/>
  <c r="T1030" i="3" s="1" a="1"/>
  <c r="T1030" i="3" s="1"/>
  <c r="U1030" i="3" s="1" a="1"/>
  <c r="U1030" i="3" s="1"/>
  <c r="O1030" i="3"/>
  <c r="P1030" i="3" s="1"/>
  <c r="N1030" i="3"/>
  <c r="M1030" i="3"/>
  <c r="Z1029" i="3"/>
  <c r="Y1029" i="3"/>
  <c r="W1029" i="3"/>
  <c r="S1029" i="3"/>
  <c r="AC1029" i="3" s="1"/>
  <c r="R1029" i="3"/>
  <c r="Q1029" i="3"/>
  <c r="T1029" i="3" s="1" a="1"/>
  <c r="T1029" i="3" s="1"/>
  <c r="U1029" i="3" s="1" a="1"/>
  <c r="U1029" i="3" s="1"/>
  <c r="O1029" i="3"/>
  <c r="P1029" i="3" s="1"/>
  <c r="N1029" i="3"/>
  <c r="V1029" i="3" s="1"/>
  <c r="M1029" i="3"/>
  <c r="Z1028" i="3"/>
  <c r="Y1028" i="3"/>
  <c r="W1028" i="3"/>
  <c r="S1028" i="3"/>
  <c r="X1028" i="3" s="1"/>
  <c r="R1028" i="3"/>
  <c r="Q1028" i="3"/>
  <c r="T1028" i="3" s="1" a="1"/>
  <c r="T1028" i="3" s="1"/>
  <c r="U1028" i="3" s="1" a="1"/>
  <c r="U1028" i="3" s="1"/>
  <c r="O1028" i="3"/>
  <c r="P1028" i="3" s="1"/>
  <c r="N1028" i="3"/>
  <c r="V1028" i="3" s="1"/>
  <c r="M1028" i="3"/>
  <c r="Z1027" i="3"/>
  <c r="Y1027" i="3"/>
  <c r="W1027" i="3"/>
  <c r="S1027" i="3"/>
  <c r="R1027" i="3"/>
  <c r="Q1027" i="3"/>
  <c r="P1027" i="3"/>
  <c r="O1027" i="3"/>
  <c r="N1027" i="3"/>
  <c r="V1027" i="3" s="1"/>
  <c r="M1027" i="3"/>
  <c r="Z1026" i="3"/>
  <c r="Y1026" i="3"/>
  <c r="W1026" i="3"/>
  <c r="V1026" i="3"/>
  <c r="R1026" i="3"/>
  <c r="S1026" i="3" s="1"/>
  <c r="Q1026" i="3"/>
  <c r="T1026" i="3" s="1" a="1"/>
  <c r="T1026" i="3" s="1"/>
  <c r="U1026" i="3" s="1" a="1"/>
  <c r="U1026" i="3" s="1"/>
  <c r="P1026" i="3"/>
  <c r="O1026" i="3"/>
  <c r="N1026" i="3"/>
  <c r="M1026" i="3"/>
  <c r="Z1025" i="3"/>
  <c r="Y1025" i="3"/>
  <c r="W1025" i="3"/>
  <c r="R1025" i="3"/>
  <c r="S1025" i="3" s="1"/>
  <c r="Q1025" i="3"/>
  <c r="O1025" i="3"/>
  <c r="P1025" i="3" s="1"/>
  <c r="N1025" i="3"/>
  <c r="V1025" i="3" s="1"/>
  <c r="M1025" i="3"/>
  <c r="Z1024" i="3"/>
  <c r="Y1024" i="3"/>
  <c r="W1024" i="3"/>
  <c r="S1024" i="3"/>
  <c r="R1024" i="3"/>
  <c r="Q1024" i="3"/>
  <c r="P1024" i="3"/>
  <c r="O1024" i="3"/>
  <c r="N1024" i="3"/>
  <c r="V1024" i="3" s="1"/>
  <c r="M1024" i="3"/>
  <c r="Z1023" i="3"/>
  <c r="Y1023" i="3"/>
  <c r="W1023" i="3"/>
  <c r="V1023" i="3"/>
  <c r="S1023" i="3"/>
  <c r="R1023" i="3"/>
  <c r="Q1023" i="3"/>
  <c r="P1023" i="3"/>
  <c r="O1023" i="3"/>
  <c r="N1023" i="3"/>
  <c r="M1023" i="3"/>
  <c r="Z1022" i="3"/>
  <c r="Y1022" i="3"/>
  <c r="W1022" i="3"/>
  <c r="V1022" i="3"/>
  <c r="R1022" i="3"/>
  <c r="S1022" i="3" s="1"/>
  <c r="Q1022" i="3"/>
  <c r="O1022" i="3"/>
  <c r="P1022" i="3" s="1"/>
  <c r="N1022" i="3"/>
  <c r="M1022" i="3"/>
  <c r="AC1021" i="3"/>
  <c r="Z1021" i="3"/>
  <c r="Y1021" i="3"/>
  <c r="W1021" i="3"/>
  <c r="R1021" i="3"/>
  <c r="S1021" i="3" s="1"/>
  <c r="X1021" i="3" s="1"/>
  <c r="Q1021" i="3"/>
  <c r="O1021" i="3"/>
  <c r="P1021" i="3" s="1"/>
  <c r="N1021" i="3"/>
  <c r="V1021" i="3" s="1"/>
  <c r="M1021" i="3"/>
  <c r="Z1020" i="3"/>
  <c r="Y1020" i="3"/>
  <c r="W1020" i="3"/>
  <c r="S1020" i="3"/>
  <c r="R1020" i="3"/>
  <c r="Q1020" i="3"/>
  <c r="P1020" i="3"/>
  <c r="O1020" i="3"/>
  <c r="N1020" i="3"/>
  <c r="V1020" i="3" s="1"/>
  <c r="M1020" i="3"/>
  <c r="Z1019" i="3"/>
  <c r="Y1019" i="3"/>
  <c r="W1019" i="3"/>
  <c r="V1019" i="3"/>
  <c r="S1019" i="3"/>
  <c r="R1019" i="3"/>
  <c r="Q1019" i="3"/>
  <c r="P1019" i="3"/>
  <c r="O1019" i="3"/>
  <c r="N1019" i="3"/>
  <c r="M1019" i="3"/>
  <c r="Z1018" i="3"/>
  <c r="Y1018" i="3"/>
  <c r="W1018" i="3"/>
  <c r="V1018" i="3"/>
  <c r="R1018" i="3"/>
  <c r="S1018" i="3" s="1"/>
  <c r="Q1018" i="3"/>
  <c r="O1018" i="3"/>
  <c r="P1018" i="3" s="1"/>
  <c r="N1018" i="3"/>
  <c r="M1018" i="3"/>
  <c r="Z1017" i="3"/>
  <c r="Y1017" i="3"/>
  <c r="W1017" i="3"/>
  <c r="R1017" i="3"/>
  <c r="S1017" i="3" s="1"/>
  <c r="X1017" i="3" s="1"/>
  <c r="Q1017" i="3"/>
  <c r="O1017" i="3"/>
  <c r="P1017" i="3" s="1"/>
  <c r="N1017" i="3"/>
  <c r="V1017" i="3" s="1"/>
  <c r="M1017" i="3"/>
  <c r="Z1016" i="3"/>
  <c r="Y1016" i="3"/>
  <c r="W1016" i="3"/>
  <c r="S1016" i="3"/>
  <c r="R1016" i="3"/>
  <c r="Q1016" i="3"/>
  <c r="P1016" i="3"/>
  <c r="O1016" i="3"/>
  <c r="N1016" i="3"/>
  <c r="V1016" i="3" s="1"/>
  <c r="M1016" i="3"/>
  <c r="Z1015" i="3"/>
  <c r="Y1015" i="3"/>
  <c r="W1015" i="3"/>
  <c r="V1015" i="3"/>
  <c r="S1015" i="3"/>
  <c r="R1015" i="3"/>
  <c r="Q1015" i="3"/>
  <c r="P1015" i="3"/>
  <c r="O1015" i="3"/>
  <c r="N1015" i="3"/>
  <c r="M1015" i="3"/>
  <c r="Z1014" i="3"/>
  <c r="Y1014" i="3"/>
  <c r="W1014" i="3"/>
  <c r="V1014" i="3"/>
  <c r="R1014" i="3"/>
  <c r="S1014" i="3" s="1"/>
  <c r="Q1014" i="3"/>
  <c r="O1014" i="3"/>
  <c r="P1014" i="3" s="1"/>
  <c r="N1014" i="3"/>
  <c r="M1014" i="3"/>
  <c r="AC1013" i="3"/>
  <c r="Z1013" i="3"/>
  <c r="Y1013" i="3"/>
  <c r="W1013" i="3"/>
  <c r="R1013" i="3"/>
  <c r="S1013" i="3" s="1"/>
  <c r="X1013" i="3" s="1"/>
  <c r="Q1013" i="3"/>
  <c r="O1013" i="3"/>
  <c r="P1013" i="3" s="1"/>
  <c r="N1013" i="3"/>
  <c r="V1013" i="3" s="1"/>
  <c r="M1013" i="3"/>
  <c r="Z1012" i="3"/>
  <c r="Y1012" i="3"/>
  <c r="W1012" i="3"/>
  <c r="S1012" i="3"/>
  <c r="R1012" i="3"/>
  <c r="Q1012" i="3"/>
  <c r="P1012" i="3"/>
  <c r="O1012" i="3"/>
  <c r="N1012" i="3"/>
  <c r="V1012" i="3" s="1"/>
  <c r="M1012" i="3"/>
  <c r="Z1011" i="3"/>
  <c r="Y1011" i="3"/>
  <c r="W1011" i="3"/>
  <c r="V1011" i="3"/>
  <c r="S1011" i="3"/>
  <c r="R1011" i="3"/>
  <c r="Q1011" i="3"/>
  <c r="P1011" i="3"/>
  <c r="O1011" i="3"/>
  <c r="N1011" i="3"/>
  <c r="M1011" i="3"/>
  <c r="Z1010" i="3"/>
  <c r="Y1010" i="3"/>
  <c r="W1010" i="3"/>
  <c r="V1010" i="3"/>
  <c r="R1010" i="3"/>
  <c r="S1010" i="3" s="1"/>
  <c r="Q1010" i="3"/>
  <c r="O1010" i="3"/>
  <c r="P1010" i="3" s="1"/>
  <c r="N1010" i="3"/>
  <c r="M1010" i="3"/>
  <c r="Z1009" i="3"/>
  <c r="Y1009" i="3"/>
  <c r="W1009" i="3"/>
  <c r="R1009" i="3"/>
  <c r="S1009" i="3" s="1"/>
  <c r="X1009" i="3" s="1"/>
  <c r="Q1009" i="3"/>
  <c r="O1009" i="3"/>
  <c r="P1009" i="3" s="1"/>
  <c r="N1009" i="3"/>
  <c r="V1009" i="3" s="1"/>
  <c r="M1009" i="3"/>
  <c r="Z1008" i="3"/>
  <c r="Y1008" i="3"/>
  <c r="W1008" i="3"/>
  <c r="S1008" i="3"/>
  <c r="R1008" i="3"/>
  <c r="Q1008" i="3"/>
  <c r="P1008" i="3"/>
  <c r="O1008" i="3"/>
  <c r="N1008" i="3"/>
  <c r="V1008" i="3" s="1"/>
  <c r="M1008" i="3"/>
  <c r="Z1007" i="3"/>
  <c r="Y1007" i="3"/>
  <c r="W1007" i="3"/>
  <c r="V1007" i="3"/>
  <c r="S1007" i="3"/>
  <c r="R1007" i="3"/>
  <c r="Q1007" i="3"/>
  <c r="P1007" i="3"/>
  <c r="O1007" i="3"/>
  <c r="N1007" i="3"/>
  <c r="M1007" i="3"/>
  <c r="Z1006" i="3"/>
  <c r="Y1006" i="3"/>
  <c r="W1006" i="3"/>
  <c r="R1006" i="3"/>
  <c r="S1006" i="3" s="1"/>
  <c r="Q1006" i="3"/>
  <c r="O1006" i="3"/>
  <c r="P1006" i="3" s="1"/>
  <c r="N1006" i="3"/>
  <c r="V1006" i="3" s="1"/>
  <c r="M1006" i="3"/>
  <c r="AC1005" i="3"/>
  <c r="Z1005" i="3"/>
  <c r="Y1005" i="3"/>
  <c r="W1005" i="3"/>
  <c r="S1005" i="3"/>
  <c r="X1005" i="3" s="1"/>
  <c r="R1005" i="3"/>
  <c r="Q1005" i="3"/>
  <c r="T1005" i="3" s="1" a="1"/>
  <c r="T1005" i="3" s="1"/>
  <c r="U1005" i="3" s="1" a="1"/>
  <c r="U1005" i="3" s="1"/>
  <c r="O1005" i="3"/>
  <c r="P1005" i="3" s="1"/>
  <c r="N1005" i="3"/>
  <c r="V1005" i="3" s="1"/>
  <c r="M1005" i="3"/>
  <c r="Z1004" i="3"/>
  <c r="Y1004" i="3"/>
  <c r="W1004" i="3"/>
  <c r="S1004" i="3"/>
  <c r="R1004" i="3"/>
  <c r="Q1004" i="3"/>
  <c r="T1004" i="3" s="1" a="1"/>
  <c r="T1004" i="3" s="1"/>
  <c r="U1004" i="3" s="1" a="1"/>
  <c r="U1004" i="3" s="1"/>
  <c r="P1004" i="3"/>
  <c r="O1004" i="3"/>
  <c r="N1004" i="3"/>
  <c r="V1004" i="3" s="1"/>
  <c r="M1004" i="3"/>
  <c r="Z1003" i="3"/>
  <c r="Y1003" i="3"/>
  <c r="W1003" i="3"/>
  <c r="V1003" i="3"/>
  <c r="S1003" i="3"/>
  <c r="R1003" i="3"/>
  <c r="Q1003" i="3"/>
  <c r="P1003" i="3"/>
  <c r="O1003" i="3"/>
  <c r="N1003" i="3"/>
  <c r="M1003" i="3"/>
  <c r="Z1002" i="3"/>
  <c r="Y1002" i="3"/>
  <c r="W1002" i="3"/>
  <c r="R1002" i="3"/>
  <c r="S1002" i="3" s="1"/>
  <c r="Q1002" i="3"/>
  <c r="O1002" i="3"/>
  <c r="P1002" i="3" s="1"/>
  <c r="N1002" i="3"/>
  <c r="V1002" i="3" s="1"/>
  <c r="M1002" i="3"/>
  <c r="AC1001" i="3"/>
  <c r="Z1001" i="3"/>
  <c r="Y1001" i="3"/>
  <c r="W1001" i="3"/>
  <c r="S1001" i="3"/>
  <c r="X1001" i="3" s="1"/>
  <c r="R1001" i="3"/>
  <c r="Q1001" i="3"/>
  <c r="T1001" i="3" s="1" a="1"/>
  <c r="T1001" i="3" s="1"/>
  <c r="U1001" i="3" s="1" a="1"/>
  <c r="U1001" i="3" s="1"/>
  <c r="O1001" i="3"/>
  <c r="P1001" i="3" s="1"/>
  <c r="N1001" i="3"/>
  <c r="V1001" i="3" s="1"/>
  <c r="M1001" i="3"/>
  <c r="Z1000" i="3"/>
  <c r="Y1000" i="3"/>
  <c r="W1000" i="3"/>
  <c r="S1000" i="3"/>
  <c r="R1000" i="3"/>
  <c r="Q1000" i="3"/>
  <c r="P1000" i="3"/>
  <c r="O1000" i="3"/>
  <c r="N1000" i="3"/>
  <c r="V1000" i="3" s="1"/>
  <c r="M1000" i="3"/>
  <c r="Z999" i="3"/>
  <c r="Y999" i="3"/>
  <c r="W999" i="3"/>
  <c r="V999" i="3"/>
  <c r="S999" i="3"/>
  <c r="R999" i="3"/>
  <c r="Q999" i="3"/>
  <c r="P999" i="3"/>
  <c r="O999" i="3"/>
  <c r="N999" i="3"/>
  <c r="M999" i="3"/>
  <c r="Z998" i="3"/>
  <c r="Y998" i="3"/>
  <c r="W998" i="3"/>
  <c r="R998" i="3"/>
  <c r="S998" i="3" s="1"/>
  <c r="Q998" i="3"/>
  <c r="O998" i="3"/>
  <c r="P998" i="3" s="1"/>
  <c r="N998" i="3"/>
  <c r="V998" i="3" s="1"/>
  <c r="M998" i="3"/>
  <c r="AC997" i="3"/>
  <c r="Z997" i="3"/>
  <c r="Y997" i="3"/>
  <c r="W997" i="3"/>
  <c r="S997" i="3"/>
  <c r="X997" i="3" s="1"/>
  <c r="R997" i="3"/>
  <c r="Q997" i="3"/>
  <c r="T997" i="3" s="1" a="1"/>
  <c r="T997" i="3" s="1"/>
  <c r="U997" i="3" s="1" a="1"/>
  <c r="U997" i="3" s="1"/>
  <c r="O997" i="3"/>
  <c r="P997" i="3" s="1"/>
  <c r="N997" i="3"/>
  <c r="V997" i="3" s="1"/>
  <c r="M997" i="3"/>
  <c r="Z996" i="3"/>
  <c r="Y996" i="3"/>
  <c r="W996" i="3"/>
  <c r="S996" i="3"/>
  <c r="R996" i="3"/>
  <c r="Q996" i="3"/>
  <c r="T996" i="3" s="1" a="1"/>
  <c r="T996" i="3" s="1"/>
  <c r="U996" i="3" s="1" a="1"/>
  <c r="U996" i="3" s="1"/>
  <c r="P996" i="3"/>
  <c r="O996" i="3"/>
  <c r="N996" i="3"/>
  <c r="V996" i="3" s="1"/>
  <c r="M996" i="3"/>
  <c r="Z995" i="3"/>
  <c r="Y995" i="3"/>
  <c r="W995" i="3"/>
  <c r="V995" i="3"/>
  <c r="S995" i="3"/>
  <c r="R995" i="3"/>
  <c r="Q995" i="3"/>
  <c r="P995" i="3"/>
  <c r="O995" i="3"/>
  <c r="N995" i="3"/>
  <c r="M995" i="3"/>
  <c r="Z994" i="3"/>
  <c r="Y994" i="3"/>
  <c r="W994" i="3"/>
  <c r="R994" i="3"/>
  <c r="S994" i="3" s="1"/>
  <c r="Q994" i="3"/>
  <c r="O994" i="3"/>
  <c r="P994" i="3" s="1"/>
  <c r="N994" i="3"/>
  <c r="V994" i="3" s="1"/>
  <c r="M994" i="3"/>
  <c r="AC993" i="3"/>
  <c r="Z993" i="3"/>
  <c r="Y993" i="3"/>
  <c r="W993" i="3"/>
  <c r="S993" i="3"/>
  <c r="X993" i="3" s="1"/>
  <c r="R993" i="3"/>
  <c r="Q993" i="3"/>
  <c r="T993" i="3" s="1" a="1"/>
  <c r="T993" i="3" s="1"/>
  <c r="U993" i="3" s="1" a="1"/>
  <c r="U993" i="3" s="1"/>
  <c r="O993" i="3"/>
  <c r="P993" i="3" s="1"/>
  <c r="N993" i="3"/>
  <c r="V993" i="3" s="1"/>
  <c r="M993" i="3"/>
  <c r="Z992" i="3"/>
  <c r="Y992" i="3"/>
  <c r="W992" i="3"/>
  <c r="S992" i="3"/>
  <c r="R992" i="3"/>
  <c r="Q992" i="3"/>
  <c r="P992" i="3"/>
  <c r="O992" i="3"/>
  <c r="N992" i="3"/>
  <c r="V992" i="3" s="1"/>
  <c r="M992" i="3"/>
  <c r="Z991" i="3"/>
  <c r="Y991" i="3"/>
  <c r="W991" i="3"/>
  <c r="V991" i="3"/>
  <c r="S991" i="3"/>
  <c r="R991" i="3"/>
  <c r="Q991" i="3"/>
  <c r="P991" i="3"/>
  <c r="O991" i="3"/>
  <c r="N991" i="3"/>
  <c r="M991" i="3"/>
  <c r="Z990" i="3"/>
  <c r="Y990" i="3"/>
  <c r="W990" i="3"/>
  <c r="R990" i="3"/>
  <c r="S990" i="3" s="1"/>
  <c r="Q990" i="3"/>
  <c r="O990" i="3"/>
  <c r="P990" i="3" s="1"/>
  <c r="N990" i="3"/>
  <c r="V990" i="3" s="1"/>
  <c r="M990" i="3"/>
  <c r="AC989" i="3"/>
  <c r="Z989" i="3"/>
  <c r="Y989" i="3"/>
  <c r="W989" i="3"/>
  <c r="S989" i="3"/>
  <c r="X989" i="3" s="1"/>
  <c r="R989" i="3"/>
  <c r="Q989" i="3"/>
  <c r="T989" i="3" s="1" a="1"/>
  <c r="T989" i="3" s="1"/>
  <c r="U989" i="3" s="1" a="1"/>
  <c r="U989" i="3" s="1"/>
  <c r="O989" i="3"/>
  <c r="P989" i="3" s="1"/>
  <c r="N989" i="3"/>
  <c r="V989" i="3" s="1"/>
  <c r="M989" i="3"/>
  <c r="Z988" i="3"/>
  <c r="Y988" i="3"/>
  <c r="W988" i="3"/>
  <c r="S988" i="3"/>
  <c r="R988" i="3"/>
  <c r="Q988" i="3"/>
  <c r="T988" i="3" s="1" a="1"/>
  <c r="T988" i="3" s="1"/>
  <c r="U988" i="3" s="1" a="1"/>
  <c r="U988" i="3" s="1"/>
  <c r="P988" i="3"/>
  <c r="O988" i="3"/>
  <c r="N988" i="3"/>
  <c r="V988" i="3" s="1"/>
  <c r="M988" i="3"/>
  <c r="Z987" i="3"/>
  <c r="Y987" i="3"/>
  <c r="W987" i="3"/>
  <c r="V987" i="3"/>
  <c r="S987" i="3"/>
  <c r="R987" i="3"/>
  <c r="Q987" i="3"/>
  <c r="P987" i="3"/>
  <c r="O987" i="3"/>
  <c r="N987" i="3"/>
  <c r="M987" i="3"/>
  <c r="Z986" i="3"/>
  <c r="Y986" i="3"/>
  <c r="W986" i="3"/>
  <c r="R986" i="3"/>
  <c r="S986" i="3" s="1"/>
  <c r="Q986" i="3"/>
  <c r="O986" i="3"/>
  <c r="P986" i="3" s="1"/>
  <c r="N986" i="3"/>
  <c r="V986" i="3" s="1"/>
  <c r="M986" i="3"/>
  <c r="AC985" i="3"/>
  <c r="Z985" i="3"/>
  <c r="Y985" i="3"/>
  <c r="W985" i="3"/>
  <c r="S985" i="3"/>
  <c r="X985" i="3" s="1"/>
  <c r="R985" i="3"/>
  <c r="Q985" i="3"/>
  <c r="T985" i="3" s="1" a="1"/>
  <c r="T985" i="3" s="1"/>
  <c r="U985" i="3" s="1" a="1"/>
  <c r="U985" i="3" s="1"/>
  <c r="O985" i="3"/>
  <c r="P985" i="3" s="1"/>
  <c r="N985" i="3"/>
  <c r="V985" i="3" s="1"/>
  <c r="M985" i="3"/>
  <c r="Z984" i="3"/>
  <c r="Y984" i="3"/>
  <c r="W984" i="3"/>
  <c r="S984" i="3"/>
  <c r="R984" i="3"/>
  <c r="Q984" i="3"/>
  <c r="P984" i="3"/>
  <c r="O984" i="3"/>
  <c r="N984" i="3"/>
  <c r="V984" i="3" s="1"/>
  <c r="M984" i="3"/>
  <c r="Z983" i="3"/>
  <c r="Y983" i="3"/>
  <c r="W983" i="3"/>
  <c r="V983" i="3"/>
  <c r="S983" i="3"/>
  <c r="R983" i="3"/>
  <c r="Q983" i="3"/>
  <c r="P983" i="3"/>
  <c r="O983" i="3"/>
  <c r="N983" i="3"/>
  <c r="M983" i="3"/>
  <c r="Z982" i="3"/>
  <c r="Y982" i="3"/>
  <c r="W982" i="3"/>
  <c r="R982" i="3"/>
  <c r="S982" i="3" s="1"/>
  <c r="Q982" i="3"/>
  <c r="O982" i="3"/>
  <c r="P982" i="3" s="1"/>
  <c r="N982" i="3"/>
  <c r="V982" i="3" s="1"/>
  <c r="M982" i="3"/>
  <c r="AC981" i="3"/>
  <c r="Z981" i="3"/>
  <c r="Y981" i="3"/>
  <c r="W981" i="3"/>
  <c r="S981" i="3"/>
  <c r="X981" i="3" s="1"/>
  <c r="R981" i="3"/>
  <c r="Q981" i="3"/>
  <c r="T981" i="3" s="1" a="1"/>
  <c r="T981" i="3" s="1"/>
  <c r="U981" i="3" s="1" a="1"/>
  <c r="U981" i="3" s="1"/>
  <c r="O981" i="3"/>
  <c r="P981" i="3" s="1"/>
  <c r="N981" i="3"/>
  <c r="V981" i="3" s="1"/>
  <c r="M981" i="3"/>
  <c r="Z980" i="3"/>
  <c r="Y980" i="3"/>
  <c r="W980" i="3"/>
  <c r="S980" i="3"/>
  <c r="R980" i="3"/>
  <c r="Q980" i="3"/>
  <c r="T980" i="3" s="1" a="1"/>
  <c r="T980" i="3" s="1"/>
  <c r="U980" i="3" s="1" a="1"/>
  <c r="U980" i="3" s="1"/>
  <c r="P980" i="3"/>
  <c r="O980" i="3"/>
  <c r="N980" i="3"/>
  <c r="V980" i="3" s="1"/>
  <c r="M980" i="3"/>
  <c r="Z979" i="3"/>
  <c r="Y979" i="3"/>
  <c r="W979" i="3"/>
  <c r="V979" i="3"/>
  <c r="S979" i="3"/>
  <c r="R979" i="3"/>
  <c r="Q979" i="3"/>
  <c r="P979" i="3"/>
  <c r="O979" i="3"/>
  <c r="N979" i="3"/>
  <c r="M979" i="3"/>
  <c r="Z978" i="3"/>
  <c r="Y978" i="3"/>
  <c r="W978" i="3"/>
  <c r="R978" i="3"/>
  <c r="S978" i="3" s="1"/>
  <c r="Q978" i="3"/>
  <c r="O978" i="3"/>
  <c r="P978" i="3" s="1"/>
  <c r="N978" i="3"/>
  <c r="V978" i="3" s="1"/>
  <c r="M978" i="3"/>
  <c r="AC977" i="3"/>
  <c r="Z977" i="3"/>
  <c r="Y977" i="3"/>
  <c r="W977" i="3"/>
  <c r="S977" i="3"/>
  <c r="X977" i="3" s="1"/>
  <c r="R977" i="3"/>
  <c r="Q977" i="3"/>
  <c r="T977" i="3" s="1" a="1"/>
  <c r="T977" i="3" s="1"/>
  <c r="U977" i="3" s="1" a="1"/>
  <c r="U977" i="3" s="1"/>
  <c r="O977" i="3"/>
  <c r="P977" i="3" s="1"/>
  <c r="N977" i="3"/>
  <c r="V977" i="3" s="1"/>
  <c r="M977" i="3"/>
  <c r="Z976" i="3"/>
  <c r="Y976" i="3"/>
  <c r="W976" i="3"/>
  <c r="S976" i="3"/>
  <c r="R976" i="3"/>
  <c r="Q976" i="3"/>
  <c r="P976" i="3"/>
  <c r="O976" i="3"/>
  <c r="N976" i="3"/>
  <c r="V976" i="3" s="1"/>
  <c r="M976" i="3"/>
  <c r="Z975" i="3"/>
  <c r="Y975" i="3"/>
  <c r="W975" i="3"/>
  <c r="V975" i="3"/>
  <c r="S975" i="3"/>
  <c r="R975" i="3"/>
  <c r="Q975" i="3"/>
  <c r="P975" i="3"/>
  <c r="O975" i="3"/>
  <c r="N975" i="3"/>
  <c r="M975" i="3"/>
  <c r="Z974" i="3"/>
  <c r="Y974" i="3"/>
  <c r="W974" i="3"/>
  <c r="R974" i="3"/>
  <c r="S974" i="3" s="1"/>
  <c r="Q974" i="3"/>
  <c r="O974" i="3"/>
  <c r="P974" i="3" s="1"/>
  <c r="N974" i="3"/>
  <c r="V974" i="3" s="1"/>
  <c r="M974" i="3"/>
  <c r="AC973" i="3"/>
  <c r="Z973" i="3"/>
  <c r="Y973" i="3"/>
  <c r="W973" i="3"/>
  <c r="S973" i="3"/>
  <c r="X973" i="3" s="1"/>
  <c r="R973" i="3"/>
  <c r="Q973" i="3"/>
  <c r="T973" i="3" s="1" a="1"/>
  <c r="T973" i="3" s="1"/>
  <c r="U973" i="3" s="1" a="1"/>
  <c r="U973" i="3" s="1"/>
  <c r="O973" i="3"/>
  <c r="P973" i="3" s="1"/>
  <c r="N973" i="3"/>
  <c r="V973" i="3" s="1"/>
  <c r="M973" i="3"/>
  <c r="Z972" i="3"/>
  <c r="Y972" i="3"/>
  <c r="W972" i="3"/>
  <c r="S972" i="3"/>
  <c r="R972" i="3"/>
  <c r="Q972" i="3"/>
  <c r="T972" i="3" s="1" a="1"/>
  <c r="T972" i="3" s="1"/>
  <c r="U972" i="3" s="1" a="1"/>
  <c r="U972" i="3" s="1"/>
  <c r="P972" i="3"/>
  <c r="O972" i="3"/>
  <c r="N972" i="3"/>
  <c r="V972" i="3" s="1"/>
  <c r="M972" i="3"/>
  <c r="Z971" i="3"/>
  <c r="Y971" i="3"/>
  <c r="W971" i="3"/>
  <c r="V971" i="3"/>
  <c r="S971" i="3"/>
  <c r="R971" i="3"/>
  <c r="Q971" i="3"/>
  <c r="P971" i="3"/>
  <c r="O971" i="3"/>
  <c r="N971" i="3"/>
  <c r="M971" i="3"/>
  <c r="Z970" i="3"/>
  <c r="Y970" i="3"/>
  <c r="W970" i="3"/>
  <c r="R970" i="3"/>
  <c r="S970" i="3" s="1"/>
  <c r="Q970" i="3"/>
  <c r="O970" i="3"/>
  <c r="P970" i="3" s="1"/>
  <c r="N970" i="3"/>
  <c r="V970" i="3" s="1"/>
  <c r="M970" i="3"/>
  <c r="AC969" i="3"/>
  <c r="Z969" i="3"/>
  <c r="Y969" i="3"/>
  <c r="W969" i="3"/>
  <c r="S969" i="3"/>
  <c r="X969" i="3" s="1"/>
  <c r="R969" i="3"/>
  <c r="Q969" i="3"/>
  <c r="T969" i="3" s="1" a="1"/>
  <c r="T969" i="3" s="1"/>
  <c r="U969" i="3" s="1" a="1"/>
  <c r="U969" i="3" s="1"/>
  <c r="O969" i="3"/>
  <c r="P969" i="3" s="1"/>
  <c r="N969" i="3"/>
  <c r="V969" i="3" s="1"/>
  <c r="M969" i="3"/>
  <c r="Z968" i="3"/>
  <c r="Y968" i="3"/>
  <c r="W968" i="3"/>
  <c r="S968" i="3"/>
  <c r="R968" i="3"/>
  <c r="Q968" i="3"/>
  <c r="P968" i="3"/>
  <c r="O968" i="3"/>
  <c r="N968" i="3"/>
  <c r="V968" i="3" s="1"/>
  <c r="M968" i="3"/>
  <c r="Z967" i="3"/>
  <c r="Y967" i="3"/>
  <c r="W967" i="3"/>
  <c r="V967" i="3"/>
  <c r="S967" i="3"/>
  <c r="R967" i="3"/>
  <c r="Q967" i="3"/>
  <c r="P967" i="3"/>
  <c r="O967" i="3"/>
  <c r="N967" i="3"/>
  <c r="M967" i="3"/>
  <c r="Z966" i="3"/>
  <c r="Y966" i="3"/>
  <c r="W966" i="3"/>
  <c r="R966" i="3"/>
  <c r="S966" i="3" s="1"/>
  <c r="Q966" i="3"/>
  <c r="O966" i="3"/>
  <c r="P966" i="3" s="1"/>
  <c r="N966" i="3"/>
  <c r="V966" i="3" s="1"/>
  <c r="M966" i="3"/>
  <c r="AC965" i="3"/>
  <c r="Z965" i="3"/>
  <c r="Y965" i="3"/>
  <c r="W965" i="3"/>
  <c r="S965" i="3"/>
  <c r="X965" i="3" s="1"/>
  <c r="R965" i="3"/>
  <c r="Q965" i="3"/>
  <c r="T965" i="3" s="1" a="1"/>
  <c r="T965" i="3" s="1"/>
  <c r="U965" i="3" s="1" a="1"/>
  <c r="U965" i="3" s="1"/>
  <c r="O965" i="3"/>
  <c r="P965" i="3" s="1"/>
  <c r="N965" i="3"/>
  <c r="V965" i="3" s="1"/>
  <c r="M965" i="3"/>
  <c r="Z964" i="3"/>
  <c r="Y964" i="3"/>
  <c r="W964" i="3"/>
  <c r="S964" i="3"/>
  <c r="R964" i="3"/>
  <c r="Q964" i="3"/>
  <c r="T964" i="3" s="1" a="1"/>
  <c r="T964" i="3" s="1"/>
  <c r="U964" i="3" s="1" a="1"/>
  <c r="U964" i="3" s="1"/>
  <c r="P964" i="3"/>
  <c r="O964" i="3"/>
  <c r="N964" i="3"/>
  <c r="V964" i="3" s="1"/>
  <c r="M964" i="3"/>
  <c r="Z963" i="3"/>
  <c r="Y963" i="3"/>
  <c r="W963" i="3"/>
  <c r="V963" i="3"/>
  <c r="S963" i="3"/>
  <c r="R963" i="3"/>
  <c r="Q963" i="3"/>
  <c r="P963" i="3"/>
  <c r="O963" i="3"/>
  <c r="N963" i="3"/>
  <c r="M963" i="3"/>
  <c r="Z962" i="3"/>
  <c r="Y962" i="3"/>
  <c r="W962" i="3"/>
  <c r="R962" i="3"/>
  <c r="S962" i="3" s="1"/>
  <c r="Q962" i="3"/>
  <c r="O962" i="3"/>
  <c r="P962" i="3" s="1"/>
  <c r="N962" i="3"/>
  <c r="V962" i="3" s="1"/>
  <c r="M962" i="3"/>
  <c r="AC961" i="3"/>
  <c r="Z961" i="3"/>
  <c r="Y961" i="3"/>
  <c r="W961" i="3"/>
  <c r="S961" i="3"/>
  <c r="X961" i="3" s="1"/>
  <c r="R961" i="3"/>
  <c r="Q961" i="3"/>
  <c r="T961" i="3" s="1" a="1"/>
  <c r="T961" i="3" s="1"/>
  <c r="U961" i="3" s="1" a="1"/>
  <c r="U961" i="3" s="1"/>
  <c r="O961" i="3"/>
  <c r="P961" i="3" s="1"/>
  <c r="N961" i="3"/>
  <c r="V961" i="3" s="1"/>
  <c r="M961" i="3"/>
  <c r="Z960" i="3"/>
  <c r="Y960" i="3"/>
  <c r="W960" i="3"/>
  <c r="S960" i="3"/>
  <c r="R960" i="3"/>
  <c r="Q960" i="3"/>
  <c r="P960" i="3"/>
  <c r="O960" i="3"/>
  <c r="N960" i="3"/>
  <c r="V960" i="3" s="1"/>
  <c r="M960" i="3"/>
  <c r="Z959" i="3"/>
  <c r="Y959" i="3"/>
  <c r="W959" i="3"/>
  <c r="V959" i="3"/>
  <c r="S959" i="3"/>
  <c r="R959" i="3"/>
  <c r="Q959" i="3"/>
  <c r="P959" i="3"/>
  <c r="O959" i="3"/>
  <c r="N959" i="3"/>
  <c r="M959" i="3"/>
  <c r="Z958" i="3"/>
  <c r="Y958" i="3"/>
  <c r="W958" i="3"/>
  <c r="R958" i="3"/>
  <c r="S958" i="3" s="1"/>
  <c r="Q958" i="3"/>
  <c r="O958" i="3"/>
  <c r="P958" i="3" s="1"/>
  <c r="N958" i="3"/>
  <c r="V958" i="3" s="1"/>
  <c r="M958" i="3"/>
  <c r="AC957" i="3"/>
  <c r="Z957" i="3"/>
  <c r="Y957" i="3"/>
  <c r="W957" i="3"/>
  <c r="S957" i="3"/>
  <c r="X957" i="3" s="1"/>
  <c r="R957" i="3"/>
  <c r="Q957" i="3"/>
  <c r="T957" i="3" s="1" a="1"/>
  <c r="T957" i="3" s="1"/>
  <c r="U957" i="3" s="1" a="1"/>
  <c r="U957" i="3" s="1"/>
  <c r="O957" i="3"/>
  <c r="P957" i="3" s="1"/>
  <c r="N957" i="3"/>
  <c r="V957" i="3" s="1"/>
  <c r="M957" i="3"/>
  <c r="Z956" i="3"/>
  <c r="Y956" i="3"/>
  <c r="W956" i="3"/>
  <c r="S956" i="3"/>
  <c r="R956" i="3"/>
  <c r="Q956" i="3"/>
  <c r="T956" i="3" s="1" a="1"/>
  <c r="T956" i="3" s="1"/>
  <c r="U956" i="3" s="1" a="1"/>
  <c r="U956" i="3" s="1"/>
  <c r="P956" i="3"/>
  <c r="O956" i="3"/>
  <c r="N956" i="3"/>
  <c r="V956" i="3" s="1"/>
  <c r="M956" i="3"/>
  <c r="Z955" i="3"/>
  <c r="Y955" i="3"/>
  <c r="W955" i="3"/>
  <c r="V955" i="3"/>
  <c r="S955" i="3"/>
  <c r="R955" i="3"/>
  <c r="Q955" i="3"/>
  <c r="P955" i="3"/>
  <c r="O955" i="3"/>
  <c r="N955" i="3"/>
  <c r="M955" i="3"/>
  <c r="Z954" i="3"/>
  <c r="Y954" i="3"/>
  <c r="W954" i="3"/>
  <c r="R954" i="3"/>
  <c r="S954" i="3" s="1"/>
  <c r="Q954" i="3"/>
  <c r="O954" i="3"/>
  <c r="P954" i="3" s="1"/>
  <c r="N954" i="3"/>
  <c r="V954" i="3" s="1"/>
  <c r="M954" i="3"/>
  <c r="AC953" i="3"/>
  <c r="Z953" i="3"/>
  <c r="Y953" i="3"/>
  <c r="W953" i="3"/>
  <c r="S953" i="3"/>
  <c r="X953" i="3" s="1"/>
  <c r="R953" i="3"/>
  <c r="Q953" i="3"/>
  <c r="T953" i="3" s="1" a="1"/>
  <c r="T953" i="3" s="1"/>
  <c r="U953" i="3" s="1" a="1"/>
  <c r="U953" i="3" s="1"/>
  <c r="O953" i="3"/>
  <c r="P953" i="3" s="1"/>
  <c r="N953" i="3"/>
  <c r="V953" i="3" s="1"/>
  <c r="M953" i="3"/>
  <c r="Z952" i="3"/>
  <c r="Y952" i="3"/>
  <c r="W952" i="3"/>
  <c r="S952" i="3"/>
  <c r="R952" i="3"/>
  <c r="Q952" i="3"/>
  <c r="P952" i="3"/>
  <c r="O952" i="3"/>
  <c r="N952" i="3"/>
  <c r="V952" i="3" s="1"/>
  <c r="M952" i="3"/>
  <c r="Z951" i="3"/>
  <c r="Y951" i="3"/>
  <c r="W951" i="3"/>
  <c r="V951" i="3"/>
  <c r="S951" i="3"/>
  <c r="R951" i="3"/>
  <c r="Q951" i="3"/>
  <c r="P951" i="3"/>
  <c r="O951" i="3"/>
  <c r="N951" i="3"/>
  <c r="M951" i="3"/>
  <c r="Z950" i="3"/>
  <c r="Y950" i="3"/>
  <c r="W950" i="3"/>
  <c r="R950" i="3"/>
  <c r="S950" i="3" s="1"/>
  <c r="Q950" i="3"/>
  <c r="O950" i="3"/>
  <c r="P950" i="3" s="1"/>
  <c r="N950" i="3"/>
  <c r="V950" i="3" s="1"/>
  <c r="M950" i="3"/>
  <c r="AC949" i="3"/>
  <c r="Z949" i="3"/>
  <c r="Y949" i="3"/>
  <c r="W949" i="3"/>
  <c r="S949" i="3"/>
  <c r="X949" i="3" s="1"/>
  <c r="R949" i="3"/>
  <c r="Q949" i="3"/>
  <c r="T949" i="3" s="1" a="1"/>
  <c r="T949" i="3" s="1"/>
  <c r="U949" i="3" s="1" a="1"/>
  <c r="U949" i="3" s="1"/>
  <c r="O949" i="3"/>
  <c r="P949" i="3" s="1"/>
  <c r="N949" i="3"/>
  <c r="V949" i="3" s="1"/>
  <c r="M949" i="3"/>
  <c r="Z948" i="3"/>
  <c r="Y948" i="3"/>
  <c r="W948" i="3"/>
  <c r="S948" i="3"/>
  <c r="R948" i="3"/>
  <c r="Q948" i="3"/>
  <c r="T948" i="3" s="1" a="1"/>
  <c r="T948" i="3" s="1"/>
  <c r="U948" i="3" s="1" a="1"/>
  <c r="U948" i="3" s="1"/>
  <c r="P948" i="3"/>
  <c r="O948" i="3"/>
  <c r="N948" i="3"/>
  <c r="V948" i="3" s="1"/>
  <c r="M948" i="3"/>
  <c r="Z947" i="3"/>
  <c r="Y947" i="3"/>
  <c r="W947" i="3"/>
  <c r="V947" i="3"/>
  <c r="S947" i="3"/>
  <c r="R947" i="3"/>
  <c r="Q947" i="3"/>
  <c r="P947" i="3"/>
  <c r="O947" i="3"/>
  <c r="N947" i="3"/>
  <c r="M947" i="3"/>
  <c r="Z946" i="3"/>
  <c r="Y946" i="3"/>
  <c r="W946" i="3"/>
  <c r="R946" i="3"/>
  <c r="S946" i="3" s="1"/>
  <c r="Q946" i="3"/>
  <c r="O946" i="3"/>
  <c r="P946" i="3" s="1"/>
  <c r="N946" i="3"/>
  <c r="V946" i="3" s="1"/>
  <c r="M946" i="3"/>
  <c r="AC945" i="3"/>
  <c r="Z945" i="3"/>
  <c r="Y945" i="3"/>
  <c r="W945" i="3"/>
  <c r="S945" i="3"/>
  <c r="X945" i="3" s="1"/>
  <c r="R945" i="3"/>
  <c r="Q945" i="3"/>
  <c r="T945" i="3" s="1" a="1"/>
  <c r="T945" i="3" s="1"/>
  <c r="U945" i="3" s="1" a="1"/>
  <c r="U945" i="3" s="1"/>
  <c r="O945" i="3"/>
  <c r="P945" i="3" s="1"/>
  <c r="N945" i="3"/>
  <c r="V945" i="3" s="1"/>
  <c r="M945" i="3"/>
  <c r="Z944" i="3"/>
  <c r="Y944" i="3"/>
  <c r="W944" i="3"/>
  <c r="S944" i="3"/>
  <c r="R944" i="3"/>
  <c r="Q944" i="3"/>
  <c r="P944" i="3"/>
  <c r="O944" i="3"/>
  <c r="N944" i="3"/>
  <c r="V944" i="3" s="1"/>
  <c r="M944" i="3"/>
  <c r="Z943" i="3"/>
  <c r="Y943" i="3"/>
  <c r="W943" i="3"/>
  <c r="V943" i="3"/>
  <c r="S943" i="3"/>
  <c r="R943" i="3"/>
  <c r="Q943" i="3"/>
  <c r="P943" i="3"/>
  <c r="O943" i="3"/>
  <c r="N943" i="3"/>
  <c r="M943" i="3"/>
  <c r="Z942" i="3"/>
  <c r="Y942" i="3"/>
  <c r="W942" i="3"/>
  <c r="R942" i="3"/>
  <c r="S942" i="3" s="1"/>
  <c r="Q942" i="3"/>
  <c r="O942" i="3"/>
  <c r="P942" i="3" s="1"/>
  <c r="N942" i="3"/>
  <c r="V942" i="3" s="1"/>
  <c r="M942" i="3"/>
  <c r="AC941" i="3"/>
  <c r="Z941" i="3"/>
  <c r="Y941" i="3"/>
  <c r="W941" i="3"/>
  <c r="S941" i="3"/>
  <c r="X941" i="3" s="1"/>
  <c r="R941" i="3"/>
  <c r="Q941" i="3"/>
  <c r="T941" i="3" s="1" a="1"/>
  <c r="T941" i="3" s="1"/>
  <c r="U941" i="3" s="1" a="1"/>
  <c r="U941" i="3" s="1"/>
  <c r="O941" i="3"/>
  <c r="P941" i="3" s="1"/>
  <c r="N941" i="3"/>
  <c r="V941" i="3" s="1"/>
  <c r="M941" i="3"/>
  <c r="Z940" i="3"/>
  <c r="Y940" i="3"/>
  <c r="W940" i="3"/>
  <c r="S940" i="3"/>
  <c r="R940" i="3"/>
  <c r="Q940" i="3"/>
  <c r="T940" i="3" s="1" a="1"/>
  <c r="T940" i="3" s="1"/>
  <c r="U940" i="3" s="1" a="1"/>
  <c r="U940" i="3" s="1"/>
  <c r="P940" i="3"/>
  <c r="O940" i="3"/>
  <c r="N940" i="3"/>
  <c r="V940" i="3" s="1"/>
  <c r="M940" i="3"/>
  <c r="Z939" i="3"/>
  <c r="Y939" i="3"/>
  <c r="W939" i="3"/>
  <c r="V939" i="3"/>
  <c r="S939" i="3"/>
  <c r="R939" i="3"/>
  <c r="Q939" i="3"/>
  <c r="P939" i="3"/>
  <c r="O939" i="3"/>
  <c r="N939" i="3"/>
  <c r="M939" i="3"/>
  <c r="Z938" i="3"/>
  <c r="Y938" i="3"/>
  <c r="W938" i="3"/>
  <c r="R938" i="3"/>
  <c r="S938" i="3" s="1"/>
  <c r="Q938" i="3"/>
  <c r="O938" i="3"/>
  <c r="P938" i="3" s="1"/>
  <c r="N938" i="3"/>
  <c r="V938" i="3" s="1"/>
  <c r="M938" i="3"/>
  <c r="AC937" i="3"/>
  <c r="Z937" i="3"/>
  <c r="Y937" i="3"/>
  <c r="W937" i="3"/>
  <c r="S937" i="3"/>
  <c r="X937" i="3" s="1"/>
  <c r="R937" i="3"/>
  <c r="Q937" i="3"/>
  <c r="T937" i="3" s="1" a="1"/>
  <c r="T937" i="3" s="1"/>
  <c r="U937" i="3" s="1" a="1"/>
  <c r="U937" i="3" s="1"/>
  <c r="O937" i="3"/>
  <c r="P937" i="3" s="1"/>
  <c r="N937" i="3"/>
  <c r="V937" i="3" s="1"/>
  <c r="M937" i="3"/>
  <c r="Z936" i="3"/>
  <c r="Y936" i="3"/>
  <c r="W936" i="3"/>
  <c r="S936" i="3"/>
  <c r="R936" i="3"/>
  <c r="Q936" i="3"/>
  <c r="P936" i="3"/>
  <c r="O936" i="3"/>
  <c r="N936" i="3"/>
  <c r="V936" i="3" s="1"/>
  <c r="M936" i="3"/>
  <c r="Z935" i="3"/>
  <c r="Y935" i="3"/>
  <c r="W935" i="3"/>
  <c r="V935" i="3"/>
  <c r="S935" i="3"/>
  <c r="R935" i="3"/>
  <c r="Q935" i="3"/>
  <c r="P935" i="3"/>
  <c r="O935" i="3"/>
  <c r="N935" i="3"/>
  <c r="M935" i="3"/>
  <c r="Z934" i="3"/>
  <c r="Y934" i="3"/>
  <c r="W934" i="3"/>
  <c r="R934" i="3"/>
  <c r="S934" i="3" s="1"/>
  <c r="Q934" i="3"/>
  <c r="O934" i="3"/>
  <c r="P934" i="3" s="1"/>
  <c r="N934" i="3"/>
  <c r="V934" i="3" s="1"/>
  <c r="M934" i="3"/>
  <c r="AC933" i="3"/>
  <c r="Z933" i="3"/>
  <c r="Y933" i="3"/>
  <c r="W933" i="3"/>
  <c r="S933" i="3"/>
  <c r="X933" i="3" s="1"/>
  <c r="R933" i="3"/>
  <c r="Q933" i="3"/>
  <c r="T933" i="3" s="1" a="1"/>
  <c r="T933" i="3" s="1"/>
  <c r="U933" i="3" s="1" a="1"/>
  <c r="U933" i="3" s="1"/>
  <c r="O933" i="3"/>
  <c r="P933" i="3" s="1"/>
  <c r="N933" i="3"/>
  <c r="V933" i="3" s="1"/>
  <c r="M933" i="3"/>
  <c r="Z932" i="3"/>
  <c r="Y932" i="3"/>
  <c r="W932" i="3"/>
  <c r="S932" i="3"/>
  <c r="R932" i="3"/>
  <c r="Q932" i="3"/>
  <c r="T932" i="3" s="1" a="1"/>
  <c r="T932" i="3" s="1"/>
  <c r="U932" i="3" s="1" a="1"/>
  <c r="U932" i="3" s="1"/>
  <c r="P932" i="3"/>
  <c r="O932" i="3"/>
  <c r="N932" i="3"/>
  <c r="V932" i="3" s="1"/>
  <c r="M932" i="3"/>
  <c r="Z931" i="3"/>
  <c r="Y931" i="3"/>
  <c r="W931" i="3"/>
  <c r="V931" i="3"/>
  <c r="S931" i="3"/>
  <c r="R931" i="3"/>
  <c r="Q931" i="3"/>
  <c r="P931" i="3"/>
  <c r="O931" i="3"/>
  <c r="N931" i="3"/>
  <c r="M931" i="3"/>
  <c r="Z930" i="3"/>
  <c r="Y930" i="3"/>
  <c r="W930" i="3"/>
  <c r="R930" i="3"/>
  <c r="S930" i="3" s="1"/>
  <c r="Q930" i="3"/>
  <c r="O930" i="3"/>
  <c r="P930" i="3" s="1"/>
  <c r="N930" i="3"/>
  <c r="V930" i="3" s="1"/>
  <c r="M930" i="3"/>
  <c r="AC929" i="3"/>
  <c r="Z929" i="3"/>
  <c r="Y929" i="3"/>
  <c r="W929" i="3"/>
  <c r="S929" i="3"/>
  <c r="X929" i="3" s="1"/>
  <c r="R929" i="3"/>
  <c r="Q929" i="3"/>
  <c r="T929" i="3" s="1" a="1"/>
  <c r="T929" i="3" s="1"/>
  <c r="U929" i="3" s="1" a="1"/>
  <c r="U929" i="3" s="1"/>
  <c r="O929" i="3"/>
  <c r="P929" i="3" s="1"/>
  <c r="N929" i="3"/>
  <c r="V929" i="3" s="1"/>
  <c r="M929" i="3"/>
  <c r="Z928" i="3"/>
  <c r="Y928" i="3"/>
  <c r="W928" i="3"/>
  <c r="S928" i="3"/>
  <c r="R928" i="3"/>
  <c r="Q928" i="3"/>
  <c r="P928" i="3"/>
  <c r="O928" i="3"/>
  <c r="N928" i="3"/>
  <c r="V928" i="3" s="1"/>
  <c r="M928" i="3"/>
  <c r="Z927" i="3"/>
  <c r="Y927" i="3"/>
  <c r="W927" i="3"/>
  <c r="V927" i="3"/>
  <c r="S927" i="3"/>
  <c r="R927" i="3"/>
  <c r="Q927" i="3"/>
  <c r="P927" i="3"/>
  <c r="O927" i="3"/>
  <c r="N927" i="3"/>
  <c r="M927" i="3"/>
  <c r="Z926" i="3"/>
  <c r="Y926" i="3"/>
  <c r="W926" i="3"/>
  <c r="R926" i="3"/>
  <c r="S926" i="3" s="1"/>
  <c r="Q926" i="3"/>
  <c r="O926" i="3"/>
  <c r="P926" i="3" s="1"/>
  <c r="N926" i="3"/>
  <c r="V926" i="3" s="1"/>
  <c r="M926" i="3"/>
  <c r="AC925" i="3"/>
  <c r="Z925" i="3"/>
  <c r="Y925" i="3"/>
  <c r="W925" i="3"/>
  <c r="S925" i="3"/>
  <c r="X925" i="3" s="1"/>
  <c r="R925" i="3"/>
  <c r="Q925" i="3"/>
  <c r="T925" i="3" s="1" a="1"/>
  <c r="T925" i="3" s="1"/>
  <c r="U925" i="3" s="1" a="1"/>
  <c r="U925" i="3" s="1"/>
  <c r="O925" i="3"/>
  <c r="P925" i="3" s="1"/>
  <c r="N925" i="3"/>
  <c r="V925" i="3" s="1"/>
  <c r="M925" i="3"/>
  <c r="Z924" i="3"/>
  <c r="Y924" i="3"/>
  <c r="W924" i="3"/>
  <c r="S924" i="3"/>
  <c r="R924" i="3"/>
  <c r="Q924" i="3"/>
  <c r="T924" i="3" s="1" a="1"/>
  <c r="T924" i="3" s="1"/>
  <c r="U924" i="3" s="1" a="1"/>
  <c r="U924" i="3" s="1"/>
  <c r="P924" i="3"/>
  <c r="O924" i="3"/>
  <c r="N924" i="3"/>
  <c r="V924" i="3" s="1"/>
  <c r="M924" i="3"/>
  <c r="Z923" i="3"/>
  <c r="Y923" i="3"/>
  <c r="W923" i="3"/>
  <c r="V923" i="3"/>
  <c r="S923" i="3"/>
  <c r="R923" i="3"/>
  <c r="Q923" i="3"/>
  <c r="P923" i="3"/>
  <c r="O923" i="3"/>
  <c r="N923" i="3"/>
  <c r="M923" i="3"/>
  <c r="Z922" i="3"/>
  <c r="Y922" i="3"/>
  <c r="W922" i="3"/>
  <c r="R922" i="3"/>
  <c r="S922" i="3" s="1"/>
  <c r="Q922" i="3"/>
  <c r="O922" i="3"/>
  <c r="P922" i="3" s="1"/>
  <c r="N922" i="3"/>
  <c r="V922" i="3" s="1"/>
  <c r="M922" i="3"/>
  <c r="AC921" i="3"/>
  <c r="Z921" i="3"/>
  <c r="Y921" i="3"/>
  <c r="W921" i="3"/>
  <c r="S921" i="3"/>
  <c r="X921" i="3" s="1"/>
  <c r="R921" i="3"/>
  <c r="Q921" i="3"/>
  <c r="T921" i="3" s="1" a="1"/>
  <c r="T921" i="3" s="1"/>
  <c r="U921" i="3" s="1" a="1"/>
  <c r="U921" i="3" s="1"/>
  <c r="O921" i="3"/>
  <c r="P921" i="3" s="1"/>
  <c r="N921" i="3"/>
  <c r="V921" i="3" s="1"/>
  <c r="M921" i="3"/>
  <c r="Z920" i="3"/>
  <c r="Y920" i="3"/>
  <c r="W920" i="3"/>
  <c r="S920" i="3"/>
  <c r="R920" i="3"/>
  <c r="Q920" i="3"/>
  <c r="P920" i="3"/>
  <c r="O920" i="3"/>
  <c r="N920" i="3"/>
  <c r="V920" i="3" s="1"/>
  <c r="M920" i="3"/>
  <c r="Z919" i="3"/>
  <c r="Y919" i="3"/>
  <c r="W919" i="3"/>
  <c r="V919" i="3"/>
  <c r="S919" i="3"/>
  <c r="R919" i="3"/>
  <c r="Q919" i="3"/>
  <c r="P919" i="3"/>
  <c r="O919" i="3"/>
  <c r="N919" i="3"/>
  <c r="M919" i="3"/>
  <c r="Z918" i="3"/>
  <c r="Y918" i="3"/>
  <c r="W918" i="3"/>
  <c r="R918" i="3"/>
  <c r="S918" i="3" s="1"/>
  <c r="Q918" i="3"/>
  <c r="O918" i="3"/>
  <c r="P918" i="3" s="1"/>
  <c r="N918" i="3"/>
  <c r="V918" i="3" s="1"/>
  <c r="M918" i="3"/>
  <c r="AC917" i="3"/>
  <c r="Z917" i="3"/>
  <c r="Y917" i="3"/>
  <c r="W917" i="3"/>
  <c r="S917" i="3"/>
  <c r="X917" i="3" s="1"/>
  <c r="R917" i="3"/>
  <c r="Q917" i="3"/>
  <c r="T917" i="3" s="1" a="1"/>
  <c r="T917" i="3" s="1"/>
  <c r="U917" i="3" s="1" a="1"/>
  <c r="U917" i="3" s="1"/>
  <c r="O917" i="3"/>
  <c r="P917" i="3" s="1"/>
  <c r="N917" i="3"/>
  <c r="V917" i="3" s="1"/>
  <c r="M917" i="3"/>
  <c r="Z916" i="3"/>
  <c r="Y916" i="3"/>
  <c r="W916" i="3"/>
  <c r="S916" i="3"/>
  <c r="R916" i="3"/>
  <c r="Q916" i="3"/>
  <c r="T916" i="3" s="1" a="1"/>
  <c r="T916" i="3" s="1"/>
  <c r="U916" i="3" s="1" a="1"/>
  <c r="U916" i="3" s="1"/>
  <c r="P916" i="3"/>
  <c r="O916" i="3"/>
  <c r="N916" i="3"/>
  <c r="V916" i="3" s="1"/>
  <c r="M916" i="3"/>
  <c r="Z915" i="3"/>
  <c r="Y915" i="3"/>
  <c r="W915" i="3"/>
  <c r="V915" i="3"/>
  <c r="S915" i="3"/>
  <c r="R915" i="3"/>
  <c r="Q915" i="3"/>
  <c r="P915" i="3"/>
  <c r="O915" i="3"/>
  <c r="N915" i="3"/>
  <c r="M915" i="3"/>
  <c r="Z914" i="3"/>
  <c r="Y914" i="3"/>
  <c r="W914" i="3"/>
  <c r="R914" i="3"/>
  <c r="S914" i="3" s="1"/>
  <c r="Q914" i="3"/>
  <c r="O914" i="3"/>
  <c r="P914" i="3" s="1"/>
  <c r="N914" i="3"/>
  <c r="V914" i="3" s="1"/>
  <c r="M914" i="3"/>
  <c r="AC913" i="3"/>
  <c r="Z913" i="3"/>
  <c r="Y913" i="3"/>
  <c r="W913" i="3"/>
  <c r="S913" i="3"/>
  <c r="X913" i="3" s="1"/>
  <c r="R913" i="3"/>
  <c r="Q913" i="3"/>
  <c r="T913" i="3" s="1" a="1"/>
  <c r="T913" i="3" s="1"/>
  <c r="U913" i="3" s="1" a="1"/>
  <c r="U913" i="3" s="1"/>
  <c r="O913" i="3"/>
  <c r="P913" i="3" s="1"/>
  <c r="N913" i="3"/>
  <c r="V913" i="3" s="1"/>
  <c r="M913" i="3"/>
  <c r="Z912" i="3"/>
  <c r="Y912" i="3"/>
  <c r="W912" i="3"/>
  <c r="S912" i="3"/>
  <c r="R912" i="3"/>
  <c r="Q912" i="3"/>
  <c r="P912" i="3"/>
  <c r="O912" i="3"/>
  <c r="N912" i="3"/>
  <c r="V912" i="3" s="1"/>
  <c r="M912" i="3"/>
  <c r="Z911" i="3"/>
  <c r="Y911" i="3"/>
  <c r="W911" i="3"/>
  <c r="V911" i="3"/>
  <c r="S911" i="3"/>
  <c r="R911" i="3"/>
  <c r="Q911" i="3"/>
  <c r="P911" i="3"/>
  <c r="O911" i="3"/>
  <c r="N911" i="3"/>
  <c r="M911" i="3"/>
  <c r="Z910" i="3"/>
  <c r="Y910" i="3"/>
  <c r="W910" i="3"/>
  <c r="R910" i="3"/>
  <c r="S910" i="3" s="1"/>
  <c r="Q910" i="3"/>
  <c r="O910" i="3"/>
  <c r="P910" i="3" s="1"/>
  <c r="N910" i="3"/>
  <c r="V910" i="3" s="1"/>
  <c r="M910" i="3"/>
  <c r="AC909" i="3"/>
  <c r="Z909" i="3"/>
  <c r="Y909" i="3"/>
  <c r="W909" i="3"/>
  <c r="S909" i="3"/>
  <c r="X909" i="3" s="1"/>
  <c r="R909" i="3"/>
  <c r="Q909" i="3"/>
  <c r="T909" i="3" s="1" a="1"/>
  <c r="T909" i="3" s="1"/>
  <c r="U909" i="3" s="1" a="1"/>
  <c r="U909" i="3" s="1"/>
  <c r="O909" i="3"/>
  <c r="P909" i="3" s="1"/>
  <c r="N909" i="3"/>
  <c r="V909" i="3" s="1"/>
  <c r="M909" i="3"/>
  <c r="Z908" i="3"/>
  <c r="Y908" i="3"/>
  <c r="W908" i="3"/>
  <c r="S908" i="3"/>
  <c r="R908" i="3"/>
  <c r="Q908" i="3"/>
  <c r="T908" i="3" s="1" a="1"/>
  <c r="T908" i="3" s="1"/>
  <c r="U908" i="3" s="1" a="1"/>
  <c r="U908" i="3" s="1"/>
  <c r="P908" i="3"/>
  <c r="O908" i="3"/>
  <c r="N908" i="3"/>
  <c r="V908" i="3" s="1"/>
  <c r="M908" i="3"/>
  <c r="Z907" i="3"/>
  <c r="Y907" i="3"/>
  <c r="W907" i="3"/>
  <c r="V907" i="3"/>
  <c r="S907" i="3"/>
  <c r="R907" i="3"/>
  <c r="Q907" i="3"/>
  <c r="P907" i="3"/>
  <c r="O907" i="3"/>
  <c r="N907" i="3"/>
  <c r="M907" i="3"/>
  <c r="Z906" i="3"/>
  <c r="Y906" i="3"/>
  <c r="W906" i="3"/>
  <c r="R906" i="3"/>
  <c r="S906" i="3" s="1"/>
  <c r="Q906" i="3"/>
  <c r="O906" i="3"/>
  <c r="P906" i="3" s="1"/>
  <c r="N906" i="3"/>
  <c r="V906" i="3" s="1"/>
  <c r="M906" i="3"/>
  <c r="AC905" i="3"/>
  <c r="Z905" i="3"/>
  <c r="Y905" i="3"/>
  <c r="W905" i="3"/>
  <c r="S905" i="3"/>
  <c r="X905" i="3" s="1"/>
  <c r="R905" i="3"/>
  <c r="Q905" i="3"/>
  <c r="T905" i="3" s="1" a="1"/>
  <c r="T905" i="3" s="1"/>
  <c r="U905" i="3" s="1" a="1"/>
  <c r="U905" i="3" s="1"/>
  <c r="O905" i="3"/>
  <c r="P905" i="3" s="1"/>
  <c r="N905" i="3"/>
  <c r="V905" i="3" s="1"/>
  <c r="M905" i="3"/>
  <c r="Z904" i="3"/>
  <c r="Y904" i="3"/>
  <c r="W904" i="3"/>
  <c r="S904" i="3"/>
  <c r="R904" i="3"/>
  <c r="Q904" i="3"/>
  <c r="P904" i="3"/>
  <c r="O904" i="3"/>
  <c r="N904" i="3"/>
  <c r="V904" i="3" s="1"/>
  <c r="M904" i="3"/>
  <c r="Z903" i="3"/>
  <c r="Y903" i="3"/>
  <c r="W903" i="3"/>
  <c r="V903" i="3"/>
  <c r="S903" i="3"/>
  <c r="R903" i="3"/>
  <c r="Q903" i="3"/>
  <c r="P903" i="3"/>
  <c r="O903" i="3"/>
  <c r="N903" i="3"/>
  <c r="M903" i="3"/>
  <c r="Z902" i="3"/>
  <c r="Y902" i="3"/>
  <c r="W902" i="3"/>
  <c r="R902" i="3"/>
  <c r="S902" i="3" s="1"/>
  <c r="Q902" i="3"/>
  <c r="O902" i="3"/>
  <c r="P902" i="3" s="1"/>
  <c r="N902" i="3"/>
  <c r="V902" i="3" s="1"/>
  <c r="M902" i="3"/>
  <c r="AC901" i="3"/>
  <c r="Z901" i="3"/>
  <c r="Y901" i="3"/>
  <c r="W901" i="3"/>
  <c r="S901" i="3"/>
  <c r="X901" i="3" s="1"/>
  <c r="R901" i="3"/>
  <c r="Q901" i="3"/>
  <c r="T901" i="3" s="1" a="1"/>
  <c r="T901" i="3" s="1"/>
  <c r="U901" i="3" s="1" a="1"/>
  <c r="U901" i="3" s="1"/>
  <c r="O901" i="3"/>
  <c r="P901" i="3" s="1"/>
  <c r="N901" i="3"/>
  <c r="V901" i="3" s="1"/>
  <c r="M901" i="3"/>
  <c r="Z900" i="3"/>
  <c r="Y900" i="3"/>
  <c r="W900" i="3"/>
  <c r="S900" i="3"/>
  <c r="R900" i="3"/>
  <c r="Q900" i="3"/>
  <c r="T900" i="3" s="1" a="1"/>
  <c r="T900" i="3" s="1"/>
  <c r="U900" i="3" s="1" a="1"/>
  <c r="U900" i="3" s="1"/>
  <c r="P900" i="3"/>
  <c r="O900" i="3"/>
  <c r="N900" i="3"/>
  <c r="V900" i="3" s="1"/>
  <c r="M900" i="3"/>
  <c r="Z899" i="3"/>
  <c r="Y899" i="3"/>
  <c r="W899" i="3"/>
  <c r="V899" i="3"/>
  <c r="S899" i="3"/>
  <c r="R899" i="3"/>
  <c r="Q899" i="3"/>
  <c r="P899" i="3"/>
  <c r="O899" i="3"/>
  <c r="N899" i="3"/>
  <c r="M899" i="3"/>
  <c r="Z898" i="3"/>
  <c r="Y898" i="3"/>
  <c r="W898" i="3"/>
  <c r="R898" i="3"/>
  <c r="S898" i="3" s="1"/>
  <c r="Q898" i="3"/>
  <c r="O898" i="3"/>
  <c r="P898" i="3" s="1"/>
  <c r="N898" i="3"/>
  <c r="V898" i="3" s="1"/>
  <c r="M898" i="3"/>
  <c r="AC897" i="3"/>
  <c r="Z897" i="3"/>
  <c r="Y897" i="3"/>
  <c r="W897" i="3"/>
  <c r="S897" i="3"/>
  <c r="X897" i="3" s="1"/>
  <c r="R897" i="3"/>
  <c r="Q897" i="3"/>
  <c r="T897" i="3" s="1" a="1"/>
  <c r="T897" i="3" s="1"/>
  <c r="U897" i="3" s="1" a="1"/>
  <c r="U897" i="3" s="1"/>
  <c r="O897" i="3"/>
  <c r="P897" i="3" s="1"/>
  <c r="N897" i="3"/>
  <c r="V897" i="3" s="1"/>
  <c r="M897" i="3"/>
  <c r="Z896" i="3"/>
  <c r="Y896" i="3"/>
  <c r="W896" i="3"/>
  <c r="S896" i="3"/>
  <c r="R896" i="3"/>
  <c r="Q896" i="3"/>
  <c r="P896" i="3"/>
  <c r="O896" i="3"/>
  <c r="N896" i="3"/>
  <c r="V896" i="3" s="1"/>
  <c r="M896" i="3"/>
  <c r="Z895" i="3"/>
  <c r="Y895" i="3"/>
  <c r="W895" i="3"/>
  <c r="V895" i="3"/>
  <c r="S895" i="3"/>
  <c r="R895" i="3"/>
  <c r="Q895" i="3"/>
  <c r="P895" i="3"/>
  <c r="O895" i="3"/>
  <c r="N895" i="3"/>
  <c r="M895" i="3"/>
  <c r="Z894" i="3"/>
  <c r="Y894" i="3"/>
  <c r="W894" i="3"/>
  <c r="R894" i="3"/>
  <c r="S894" i="3" s="1"/>
  <c r="Q894" i="3"/>
  <c r="O894" i="3"/>
  <c r="P894" i="3" s="1"/>
  <c r="N894" i="3"/>
  <c r="V894" i="3" s="1"/>
  <c r="M894" i="3"/>
  <c r="AC893" i="3"/>
  <c r="Z893" i="3"/>
  <c r="Y893" i="3"/>
  <c r="W893" i="3"/>
  <c r="S893" i="3"/>
  <c r="X893" i="3" s="1"/>
  <c r="R893" i="3"/>
  <c r="Q893" i="3"/>
  <c r="T893" i="3" s="1" a="1"/>
  <c r="T893" i="3" s="1"/>
  <c r="U893" i="3" s="1" a="1"/>
  <c r="U893" i="3" s="1"/>
  <c r="O893" i="3"/>
  <c r="P893" i="3" s="1"/>
  <c r="N893" i="3"/>
  <c r="V893" i="3" s="1"/>
  <c r="M893" i="3"/>
  <c r="Z892" i="3"/>
  <c r="Y892" i="3"/>
  <c r="W892" i="3"/>
  <c r="S892" i="3"/>
  <c r="R892" i="3"/>
  <c r="Q892" i="3"/>
  <c r="T892" i="3" s="1" a="1"/>
  <c r="T892" i="3" s="1"/>
  <c r="U892" i="3" s="1" a="1"/>
  <c r="U892" i="3" s="1"/>
  <c r="P892" i="3"/>
  <c r="O892" i="3"/>
  <c r="N892" i="3"/>
  <c r="V892" i="3" s="1"/>
  <c r="M892" i="3"/>
  <c r="Z891" i="3"/>
  <c r="Y891" i="3"/>
  <c r="W891" i="3"/>
  <c r="V891" i="3"/>
  <c r="S891" i="3"/>
  <c r="R891" i="3"/>
  <c r="Q891" i="3"/>
  <c r="P891" i="3"/>
  <c r="O891" i="3"/>
  <c r="N891" i="3"/>
  <c r="M891" i="3"/>
  <c r="Z890" i="3"/>
  <c r="Y890" i="3"/>
  <c r="W890" i="3"/>
  <c r="R890" i="3"/>
  <c r="S890" i="3" s="1"/>
  <c r="Q890" i="3"/>
  <c r="O890" i="3"/>
  <c r="P890" i="3" s="1"/>
  <c r="N890" i="3"/>
  <c r="V890" i="3" s="1"/>
  <c r="M890" i="3"/>
  <c r="AC889" i="3"/>
  <c r="Z889" i="3"/>
  <c r="Y889" i="3"/>
  <c r="W889" i="3"/>
  <c r="S889" i="3"/>
  <c r="X889" i="3" s="1"/>
  <c r="R889" i="3"/>
  <c r="Q889" i="3"/>
  <c r="T889" i="3" s="1" a="1"/>
  <c r="T889" i="3" s="1"/>
  <c r="U889" i="3" s="1" a="1"/>
  <c r="U889" i="3" s="1"/>
  <c r="O889" i="3"/>
  <c r="P889" i="3" s="1"/>
  <c r="N889" i="3"/>
  <c r="V889" i="3" s="1"/>
  <c r="M889" i="3"/>
  <c r="Z888" i="3"/>
  <c r="Y888" i="3"/>
  <c r="W888" i="3"/>
  <c r="S888" i="3"/>
  <c r="R888" i="3"/>
  <c r="Q888" i="3"/>
  <c r="P888" i="3"/>
  <c r="O888" i="3"/>
  <c r="N888" i="3"/>
  <c r="V888" i="3" s="1"/>
  <c r="M888" i="3"/>
  <c r="Z887" i="3"/>
  <c r="Y887" i="3"/>
  <c r="W887" i="3"/>
  <c r="V887" i="3"/>
  <c r="S887" i="3"/>
  <c r="R887" i="3"/>
  <c r="Q887" i="3"/>
  <c r="P887" i="3"/>
  <c r="O887" i="3"/>
  <c r="N887" i="3"/>
  <c r="M887" i="3"/>
  <c r="Z886" i="3"/>
  <c r="Y886" i="3"/>
  <c r="W886" i="3"/>
  <c r="R886" i="3"/>
  <c r="S886" i="3" s="1"/>
  <c r="Q886" i="3"/>
  <c r="O886" i="3"/>
  <c r="P886" i="3" s="1"/>
  <c r="N886" i="3"/>
  <c r="V886" i="3" s="1"/>
  <c r="M886" i="3"/>
  <c r="AC885" i="3"/>
  <c r="Z885" i="3"/>
  <c r="Y885" i="3"/>
  <c r="W885" i="3"/>
  <c r="S885" i="3"/>
  <c r="X885" i="3" s="1"/>
  <c r="R885" i="3"/>
  <c r="Q885" i="3"/>
  <c r="T885" i="3" s="1" a="1"/>
  <c r="T885" i="3" s="1"/>
  <c r="U885" i="3" s="1" a="1"/>
  <c r="U885" i="3" s="1"/>
  <c r="O885" i="3"/>
  <c r="P885" i="3" s="1"/>
  <c r="N885" i="3"/>
  <c r="V885" i="3" s="1"/>
  <c r="M885" i="3"/>
  <c r="Z884" i="3"/>
  <c r="Y884" i="3"/>
  <c r="W884" i="3"/>
  <c r="S884" i="3"/>
  <c r="R884" i="3"/>
  <c r="Q884" i="3"/>
  <c r="T884" i="3" s="1" a="1"/>
  <c r="T884" i="3" s="1"/>
  <c r="U884" i="3" s="1" a="1"/>
  <c r="U884" i="3" s="1"/>
  <c r="P884" i="3"/>
  <c r="O884" i="3"/>
  <c r="N884" i="3"/>
  <c r="V884" i="3" s="1"/>
  <c r="M884" i="3"/>
  <c r="Z883" i="3"/>
  <c r="Y883" i="3"/>
  <c r="W883" i="3"/>
  <c r="V883" i="3"/>
  <c r="S883" i="3"/>
  <c r="R883" i="3"/>
  <c r="Q883" i="3"/>
  <c r="P883" i="3"/>
  <c r="O883" i="3"/>
  <c r="N883" i="3"/>
  <c r="M883" i="3"/>
  <c r="Z882" i="3"/>
  <c r="Y882" i="3"/>
  <c r="W882" i="3"/>
  <c r="R882" i="3"/>
  <c r="S882" i="3" s="1"/>
  <c r="Q882" i="3"/>
  <c r="O882" i="3"/>
  <c r="P882" i="3" s="1"/>
  <c r="N882" i="3"/>
  <c r="V882" i="3" s="1"/>
  <c r="M882" i="3"/>
  <c r="AC881" i="3"/>
  <c r="Z881" i="3"/>
  <c r="Y881" i="3"/>
  <c r="W881" i="3"/>
  <c r="S881" i="3"/>
  <c r="X881" i="3" s="1"/>
  <c r="R881" i="3"/>
  <c r="Q881" i="3"/>
  <c r="T881" i="3" s="1" a="1"/>
  <c r="T881" i="3" s="1"/>
  <c r="U881" i="3" s="1" a="1"/>
  <c r="U881" i="3" s="1"/>
  <c r="O881" i="3"/>
  <c r="P881" i="3" s="1"/>
  <c r="N881" i="3"/>
  <c r="V881" i="3" s="1"/>
  <c r="M881" i="3"/>
  <c r="Z880" i="3"/>
  <c r="Y880" i="3"/>
  <c r="W880" i="3"/>
  <c r="S880" i="3"/>
  <c r="R880" i="3"/>
  <c r="Q880" i="3"/>
  <c r="P880" i="3"/>
  <c r="O880" i="3"/>
  <c r="N880" i="3"/>
  <c r="V880" i="3" s="1"/>
  <c r="M880" i="3"/>
  <c r="Z879" i="3"/>
  <c r="Y879" i="3"/>
  <c r="W879" i="3"/>
  <c r="V879" i="3"/>
  <c r="S879" i="3"/>
  <c r="R879" i="3"/>
  <c r="Q879" i="3"/>
  <c r="P879" i="3"/>
  <c r="O879" i="3"/>
  <c r="N879" i="3"/>
  <c r="M879" i="3"/>
  <c r="Z878" i="3"/>
  <c r="Y878" i="3"/>
  <c r="W878" i="3"/>
  <c r="R878" i="3"/>
  <c r="S878" i="3" s="1"/>
  <c r="Q878" i="3"/>
  <c r="O878" i="3"/>
  <c r="P878" i="3" s="1"/>
  <c r="N878" i="3"/>
  <c r="V878" i="3" s="1"/>
  <c r="M878" i="3"/>
  <c r="AC877" i="3"/>
  <c r="Z877" i="3"/>
  <c r="Y877" i="3"/>
  <c r="W877" i="3"/>
  <c r="S877" i="3"/>
  <c r="X877" i="3" s="1"/>
  <c r="R877" i="3"/>
  <c r="Q877" i="3"/>
  <c r="T877" i="3" s="1" a="1"/>
  <c r="T877" i="3" s="1"/>
  <c r="U877" i="3" s="1" a="1"/>
  <c r="U877" i="3" s="1"/>
  <c r="O877" i="3"/>
  <c r="P877" i="3" s="1"/>
  <c r="N877" i="3"/>
  <c r="V877" i="3" s="1"/>
  <c r="M877" i="3"/>
  <c r="Z876" i="3"/>
  <c r="Y876" i="3"/>
  <c r="W876" i="3"/>
  <c r="S876" i="3"/>
  <c r="R876" i="3"/>
  <c r="Q876" i="3"/>
  <c r="T876" i="3" s="1" a="1"/>
  <c r="T876" i="3" s="1"/>
  <c r="U876" i="3" s="1" a="1"/>
  <c r="U876" i="3" s="1"/>
  <c r="P876" i="3"/>
  <c r="O876" i="3"/>
  <c r="N876" i="3"/>
  <c r="V876" i="3" s="1"/>
  <c r="M876" i="3"/>
  <c r="Z875" i="3"/>
  <c r="Y875" i="3"/>
  <c r="W875" i="3"/>
  <c r="V875" i="3"/>
  <c r="S875" i="3"/>
  <c r="R875" i="3"/>
  <c r="Q875" i="3"/>
  <c r="P875" i="3"/>
  <c r="O875" i="3"/>
  <c r="N875" i="3"/>
  <c r="M875" i="3"/>
  <c r="Z874" i="3"/>
  <c r="Y874" i="3"/>
  <c r="W874" i="3"/>
  <c r="R874" i="3"/>
  <c r="S874" i="3" s="1"/>
  <c r="Q874" i="3"/>
  <c r="O874" i="3"/>
  <c r="P874" i="3" s="1"/>
  <c r="N874" i="3"/>
  <c r="V874" i="3" s="1"/>
  <c r="M874" i="3"/>
  <c r="AC873" i="3"/>
  <c r="Z873" i="3"/>
  <c r="Y873" i="3"/>
  <c r="W873" i="3"/>
  <c r="S873" i="3"/>
  <c r="X873" i="3" s="1"/>
  <c r="R873" i="3"/>
  <c r="Q873" i="3"/>
  <c r="T873" i="3" s="1" a="1"/>
  <c r="T873" i="3" s="1"/>
  <c r="U873" i="3" s="1" a="1"/>
  <c r="U873" i="3" s="1"/>
  <c r="O873" i="3"/>
  <c r="P873" i="3" s="1"/>
  <c r="N873" i="3"/>
  <c r="V873" i="3" s="1"/>
  <c r="M873" i="3"/>
  <c r="Z872" i="3"/>
  <c r="Y872" i="3"/>
  <c r="W872" i="3"/>
  <c r="S872" i="3"/>
  <c r="R872" i="3"/>
  <c r="Q872" i="3"/>
  <c r="P872" i="3"/>
  <c r="O872" i="3"/>
  <c r="N872" i="3"/>
  <c r="V872" i="3" s="1"/>
  <c r="M872" i="3"/>
  <c r="Z871" i="3"/>
  <c r="Y871" i="3"/>
  <c r="W871" i="3"/>
  <c r="V871" i="3"/>
  <c r="S871" i="3"/>
  <c r="R871" i="3"/>
  <c r="Q871" i="3"/>
  <c r="P871" i="3"/>
  <c r="O871" i="3"/>
  <c r="N871" i="3"/>
  <c r="M871" i="3"/>
  <c r="Z870" i="3"/>
  <c r="Y870" i="3"/>
  <c r="W870" i="3"/>
  <c r="R870" i="3"/>
  <c r="S870" i="3" s="1"/>
  <c r="Q870" i="3"/>
  <c r="O870" i="3"/>
  <c r="P870" i="3" s="1"/>
  <c r="N870" i="3"/>
  <c r="V870" i="3" s="1"/>
  <c r="M870" i="3"/>
  <c r="AC869" i="3"/>
  <c r="Z869" i="3"/>
  <c r="Y869" i="3"/>
  <c r="W869" i="3"/>
  <c r="S869" i="3"/>
  <c r="X869" i="3" s="1"/>
  <c r="R869" i="3"/>
  <c r="Q869" i="3"/>
  <c r="T869" i="3" s="1" a="1"/>
  <c r="T869" i="3" s="1"/>
  <c r="U869" i="3" s="1" a="1"/>
  <c r="U869" i="3" s="1"/>
  <c r="O869" i="3"/>
  <c r="P869" i="3" s="1"/>
  <c r="N869" i="3"/>
  <c r="V869" i="3" s="1"/>
  <c r="M869" i="3"/>
  <c r="Z868" i="3"/>
  <c r="Y868" i="3"/>
  <c r="W868" i="3"/>
  <c r="S868" i="3"/>
  <c r="R868" i="3"/>
  <c r="Q868" i="3"/>
  <c r="T868" i="3" s="1" a="1"/>
  <c r="T868" i="3" s="1"/>
  <c r="U868" i="3" s="1" a="1"/>
  <c r="U868" i="3" s="1"/>
  <c r="P868" i="3"/>
  <c r="O868" i="3"/>
  <c r="N868" i="3"/>
  <c r="V868" i="3" s="1"/>
  <c r="M868" i="3"/>
  <c r="Z867" i="3"/>
  <c r="Y867" i="3"/>
  <c r="W867" i="3"/>
  <c r="V867" i="3"/>
  <c r="S867" i="3"/>
  <c r="R867" i="3"/>
  <c r="Q867" i="3"/>
  <c r="P867" i="3"/>
  <c r="O867" i="3"/>
  <c r="N867" i="3"/>
  <c r="M867" i="3"/>
  <c r="Z866" i="3"/>
  <c r="Y866" i="3"/>
  <c r="W866" i="3"/>
  <c r="V866" i="3"/>
  <c r="R866" i="3"/>
  <c r="S866" i="3" s="1"/>
  <c r="Q866" i="3"/>
  <c r="T866" i="3" s="1" a="1"/>
  <c r="T866" i="3" s="1"/>
  <c r="U866" i="3" s="1" a="1"/>
  <c r="U866" i="3" s="1"/>
  <c r="O866" i="3"/>
  <c r="P866" i="3" s="1"/>
  <c r="N866" i="3"/>
  <c r="M866" i="3"/>
  <c r="AC865" i="3"/>
  <c r="Z865" i="3"/>
  <c r="Y865" i="3"/>
  <c r="W865" i="3"/>
  <c r="S865" i="3"/>
  <c r="X865" i="3" s="1"/>
  <c r="R865" i="3"/>
  <c r="Q865" i="3"/>
  <c r="T865" i="3" s="1" a="1"/>
  <c r="T865" i="3" s="1"/>
  <c r="U865" i="3" s="1" a="1"/>
  <c r="U865" i="3" s="1"/>
  <c r="O865" i="3"/>
  <c r="P865" i="3" s="1"/>
  <c r="N865" i="3"/>
  <c r="V865" i="3" s="1"/>
  <c r="M865" i="3"/>
  <c r="Z864" i="3"/>
  <c r="Y864" i="3"/>
  <c r="W864" i="3"/>
  <c r="S864" i="3"/>
  <c r="R864" i="3"/>
  <c r="Q864" i="3"/>
  <c r="P864" i="3"/>
  <c r="O864" i="3"/>
  <c r="N864" i="3"/>
  <c r="V864" i="3" s="1"/>
  <c r="M864" i="3"/>
  <c r="Z863" i="3"/>
  <c r="Y863" i="3"/>
  <c r="W863" i="3"/>
  <c r="V863" i="3"/>
  <c r="S863" i="3"/>
  <c r="R863" i="3"/>
  <c r="Q863" i="3"/>
  <c r="P863" i="3"/>
  <c r="O863" i="3"/>
  <c r="N863" i="3"/>
  <c r="M863" i="3"/>
  <c r="Z862" i="3"/>
  <c r="Y862" i="3"/>
  <c r="W862" i="3"/>
  <c r="V862" i="3"/>
  <c r="R862" i="3"/>
  <c r="S862" i="3" s="1"/>
  <c r="Q862" i="3"/>
  <c r="O862" i="3"/>
  <c r="P862" i="3" s="1"/>
  <c r="N862" i="3"/>
  <c r="M862" i="3"/>
  <c r="AC861" i="3"/>
  <c r="Z861" i="3"/>
  <c r="Y861" i="3"/>
  <c r="W861" i="3"/>
  <c r="S861" i="3"/>
  <c r="X861" i="3" s="1"/>
  <c r="R861" i="3"/>
  <c r="Q861" i="3"/>
  <c r="T861" i="3" s="1" a="1"/>
  <c r="T861" i="3" s="1"/>
  <c r="U861" i="3" s="1" a="1"/>
  <c r="U861" i="3" s="1"/>
  <c r="O861" i="3"/>
  <c r="P861" i="3" s="1"/>
  <c r="N861" i="3"/>
  <c r="V861" i="3" s="1"/>
  <c r="M861" i="3"/>
  <c r="Z860" i="3"/>
  <c r="Y860" i="3"/>
  <c r="W860" i="3"/>
  <c r="S860" i="3"/>
  <c r="R860" i="3"/>
  <c r="Q860" i="3"/>
  <c r="P860" i="3"/>
  <c r="O860" i="3"/>
  <c r="N860" i="3"/>
  <c r="V860" i="3" s="1"/>
  <c r="M860" i="3"/>
  <c r="Z859" i="3"/>
  <c r="Y859" i="3"/>
  <c r="W859" i="3"/>
  <c r="V859" i="3"/>
  <c r="S859" i="3"/>
  <c r="R859" i="3"/>
  <c r="Q859" i="3"/>
  <c r="P859" i="3"/>
  <c r="O859" i="3"/>
  <c r="N859" i="3"/>
  <c r="M859" i="3"/>
  <c r="Z858" i="3"/>
  <c r="Y858" i="3"/>
  <c r="W858" i="3"/>
  <c r="V858" i="3"/>
  <c r="R858" i="3"/>
  <c r="S858" i="3" s="1"/>
  <c r="Q858" i="3"/>
  <c r="T858" i="3" s="1" a="1"/>
  <c r="T858" i="3" s="1"/>
  <c r="U858" i="3" s="1" a="1"/>
  <c r="U858" i="3" s="1"/>
  <c r="O858" i="3"/>
  <c r="P858" i="3" s="1"/>
  <c r="N858" i="3"/>
  <c r="M858" i="3"/>
  <c r="AC857" i="3"/>
  <c r="Z857" i="3"/>
  <c r="Y857" i="3"/>
  <c r="W857" i="3"/>
  <c r="S857" i="3"/>
  <c r="X857" i="3" s="1"/>
  <c r="R857" i="3"/>
  <c r="Q857" i="3"/>
  <c r="T857" i="3" s="1" a="1"/>
  <c r="T857" i="3" s="1"/>
  <c r="U857" i="3" s="1" a="1"/>
  <c r="U857" i="3" s="1"/>
  <c r="O857" i="3"/>
  <c r="P857" i="3" s="1"/>
  <c r="N857" i="3"/>
  <c r="V857" i="3" s="1"/>
  <c r="M857" i="3"/>
  <c r="Z856" i="3"/>
  <c r="Y856" i="3"/>
  <c r="W856" i="3"/>
  <c r="S856" i="3"/>
  <c r="R856" i="3"/>
  <c r="Q856" i="3"/>
  <c r="T856" i="3" s="1" a="1"/>
  <c r="T856" i="3" s="1"/>
  <c r="U856" i="3" s="1" a="1"/>
  <c r="U856" i="3" s="1"/>
  <c r="P856" i="3"/>
  <c r="O856" i="3"/>
  <c r="N856" i="3"/>
  <c r="V856" i="3" s="1"/>
  <c r="M856" i="3"/>
  <c r="Z855" i="3"/>
  <c r="Y855" i="3"/>
  <c r="W855" i="3"/>
  <c r="V855" i="3"/>
  <c r="S855" i="3"/>
  <c r="R855" i="3"/>
  <c r="Q855" i="3"/>
  <c r="P855" i="3"/>
  <c r="O855" i="3"/>
  <c r="N855" i="3"/>
  <c r="M855" i="3"/>
  <c r="Z854" i="3"/>
  <c r="Y854" i="3"/>
  <c r="W854" i="3"/>
  <c r="V854" i="3"/>
  <c r="R854" i="3"/>
  <c r="S854" i="3" s="1"/>
  <c r="Q854" i="3"/>
  <c r="O854" i="3"/>
  <c r="P854" i="3" s="1"/>
  <c r="N854" i="3"/>
  <c r="M854" i="3"/>
  <c r="AC853" i="3"/>
  <c r="Z853" i="3"/>
  <c r="Y853" i="3"/>
  <c r="W853" i="3"/>
  <c r="S853" i="3"/>
  <c r="X853" i="3" s="1"/>
  <c r="R853" i="3"/>
  <c r="Q853" i="3"/>
  <c r="T853" i="3" s="1" a="1"/>
  <c r="T853" i="3" s="1"/>
  <c r="U853" i="3" s="1" a="1"/>
  <c r="U853" i="3" s="1"/>
  <c r="O853" i="3"/>
  <c r="P853" i="3" s="1"/>
  <c r="N853" i="3"/>
  <c r="V853" i="3" s="1"/>
  <c r="M853" i="3"/>
  <c r="Z852" i="3"/>
  <c r="Y852" i="3"/>
  <c r="W852" i="3"/>
  <c r="S852" i="3"/>
  <c r="R852" i="3"/>
  <c r="Q852" i="3"/>
  <c r="T852" i="3" s="1" a="1"/>
  <c r="T852" i="3" s="1"/>
  <c r="U852" i="3" s="1" a="1"/>
  <c r="U852" i="3" s="1"/>
  <c r="P852" i="3"/>
  <c r="O852" i="3"/>
  <c r="N852" i="3"/>
  <c r="V852" i="3" s="1"/>
  <c r="M852" i="3"/>
  <c r="Z851" i="3"/>
  <c r="Y851" i="3"/>
  <c r="W851" i="3"/>
  <c r="V851" i="3"/>
  <c r="S851" i="3"/>
  <c r="R851" i="3"/>
  <c r="Q851" i="3"/>
  <c r="P851" i="3"/>
  <c r="O851" i="3"/>
  <c r="N851" i="3"/>
  <c r="M851" i="3"/>
  <c r="Z850" i="3"/>
  <c r="Y850" i="3"/>
  <c r="W850" i="3"/>
  <c r="V850" i="3"/>
  <c r="R850" i="3"/>
  <c r="S850" i="3" s="1"/>
  <c r="Q850" i="3"/>
  <c r="T850" i="3" s="1" a="1"/>
  <c r="T850" i="3" s="1"/>
  <c r="U850" i="3" s="1" a="1"/>
  <c r="U850" i="3" s="1"/>
  <c r="O850" i="3"/>
  <c r="P850" i="3" s="1"/>
  <c r="N850" i="3"/>
  <c r="M850" i="3"/>
  <c r="AC849" i="3"/>
  <c r="Z849" i="3"/>
  <c r="Y849" i="3"/>
  <c r="W849" i="3"/>
  <c r="S849" i="3"/>
  <c r="X849" i="3" s="1"/>
  <c r="R849" i="3"/>
  <c r="Q849" i="3"/>
  <c r="T849" i="3" s="1" a="1"/>
  <c r="T849" i="3" s="1"/>
  <c r="U849" i="3" s="1" a="1"/>
  <c r="U849" i="3" s="1"/>
  <c r="O849" i="3"/>
  <c r="P849" i="3" s="1"/>
  <c r="N849" i="3"/>
  <c r="V849" i="3" s="1"/>
  <c r="M849" i="3"/>
  <c r="Z848" i="3"/>
  <c r="Y848" i="3"/>
  <c r="W848" i="3"/>
  <c r="S848" i="3"/>
  <c r="R848" i="3"/>
  <c r="Q848" i="3"/>
  <c r="T848" i="3" s="1" a="1"/>
  <c r="T848" i="3" s="1"/>
  <c r="U848" i="3" s="1" a="1"/>
  <c r="U848" i="3" s="1"/>
  <c r="P848" i="3"/>
  <c r="O848" i="3"/>
  <c r="N848" i="3"/>
  <c r="V848" i="3" s="1"/>
  <c r="M848" i="3"/>
  <c r="Z847" i="3"/>
  <c r="Y847" i="3"/>
  <c r="W847" i="3"/>
  <c r="V847" i="3"/>
  <c r="S847" i="3"/>
  <c r="R847" i="3"/>
  <c r="Q847" i="3"/>
  <c r="P847" i="3"/>
  <c r="O847" i="3"/>
  <c r="N847" i="3"/>
  <c r="M847" i="3"/>
  <c r="Z846" i="3"/>
  <c r="Y846" i="3"/>
  <c r="W846" i="3"/>
  <c r="V846" i="3"/>
  <c r="R846" i="3"/>
  <c r="S846" i="3" s="1"/>
  <c r="Q846" i="3"/>
  <c r="O846" i="3"/>
  <c r="P846" i="3" s="1"/>
  <c r="N846" i="3"/>
  <c r="M846" i="3"/>
  <c r="AC845" i="3"/>
  <c r="Z845" i="3"/>
  <c r="Y845" i="3"/>
  <c r="W845" i="3"/>
  <c r="S845" i="3"/>
  <c r="X845" i="3" s="1"/>
  <c r="R845" i="3"/>
  <c r="Q845" i="3"/>
  <c r="T845" i="3" s="1" a="1"/>
  <c r="T845" i="3" s="1"/>
  <c r="U845" i="3" s="1" a="1"/>
  <c r="U845" i="3" s="1"/>
  <c r="O845" i="3"/>
  <c r="P845" i="3" s="1"/>
  <c r="N845" i="3"/>
  <c r="V845" i="3" s="1"/>
  <c r="M845" i="3"/>
  <c r="Z844" i="3"/>
  <c r="Y844" i="3"/>
  <c r="W844" i="3"/>
  <c r="S844" i="3"/>
  <c r="R844" i="3"/>
  <c r="Q844" i="3"/>
  <c r="P844" i="3"/>
  <c r="O844" i="3"/>
  <c r="N844" i="3"/>
  <c r="V844" i="3" s="1"/>
  <c r="M844" i="3"/>
  <c r="Z843" i="3"/>
  <c r="Y843" i="3"/>
  <c r="W843" i="3"/>
  <c r="V843" i="3"/>
  <c r="S843" i="3"/>
  <c r="R843" i="3"/>
  <c r="Q843" i="3"/>
  <c r="P843" i="3"/>
  <c r="O843" i="3"/>
  <c r="N843" i="3"/>
  <c r="M843" i="3"/>
  <c r="Z842" i="3"/>
  <c r="Y842" i="3"/>
  <c r="W842" i="3"/>
  <c r="V842" i="3"/>
  <c r="R842" i="3"/>
  <c r="S842" i="3" s="1"/>
  <c r="Q842" i="3"/>
  <c r="T842" i="3" s="1" a="1"/>
  <c r="T842" i="3" s="1"/>
  <c r="U842" i="3" s="1" a="1"/>
  <c r="U842" i="3" s="1"/>
  <c r="O842" i="3"/>
  <c r="P842" i="3" s="1"/>
  <c r="N842" i="3"/>
  <c r="M842" i="3"/>
  <c r="AC841" i="3"/>
  <c r="Z841" i="3"/>
  <c r="Y841" i="3"/>
  <c r="W841" i="3"/>
  <c r="S841" i="3"/>
  <c r="X841" i="3" s="1"/>
  <c r="R841" i="3"/>
  <c r="Q841" i="3"/>
  <c r="T841" i="3" s="1" a="1"/>
  <c r="T841" i="3" s="1"/>
  <c r="U841" i="3" s="1" a="1"/>
  <c r="U841" i="3" s="1"/>
  <c r="O841" i="3"/>
  <c r="P841" i="3" s="1"/>
  <c r="N841" i="3"/>
  <c r="V841" i="3" s="1"/>
  <c r="M841" i="3"/>
  <c r="Z840" i="3"/>
  <c r="Y840" i="3"/>
  <c r="W840" i="3"/>
  <c r="S840" i="3"/>
  <c r="R840" i="3"/>
  <c r="Q840" i="3"/>
  <c r="P840" i="3"/>
  <c r="O840" i="3"/>
  <c r="N840" i="3"/>
  <c r="V840" i="3" s="1"/>
  <c r="M840" i="3"/>
  <c r="Z839" i="3"/>
  <c r="Y839" i="3"/>
  <c r="W839" i="3"/>
  <c r="V839" i="3"/>
  <c r="S839" i="3"/>
  <c r="R839" i="3"/>
  <c r="Q839" i="3"/>
  <c r="P839" i="3"/>
  <c r="O839" i="3"/>
  <c r="N839" i="3"/>
  <c r="M839" i="3"/>
  <c r="Z838" i="3"/>
  <c r="Y838" i="3"/>
  <c r="W838" i="3"/>
  <c r="V838" i="3"/>
  <c r="R838" i="3"/>
  <c r="S838" i="3" s="1"/>
  <c r="Q838" i="3"/>
  <c r="O838" i="3"/>
  <c r="P838" i="3" s="1"/>
  <c r="N838" i="3"/>
  <c r="M838" i="3"/>
  <c r="AC837" i="3"/>
  <c r="Z837" i="3"/>
  <c r="Y837" i="3"/>
  <c r="W837" i="3"/>
  <c r="S837" i="3"/>
  <c r="X837" i="3" s="1"/>
  <c r="R837" i="3"/>
  <c r="Q837" i="3"/>
  <c r="T837" i="3" s="1" a="1"/>
  <c r="T837" i="3" s="1"/>
  <c r="U837" i="3" s="1" a="1"/>
  <c r="U837" i="3" s="1"/>
  <c r="O837" i="3"/>
  <c r="P837" i="3" s="1"/>
  <c r="N837" i="3"/>
  <c r="V837" i="3" s="1"/>
  <c r="M837" i="3"/>
  <c r="Z836" i="3"/>
  <c r="Y836" i="3"/>
  <c r="W836" i="3"/>
  <c r="S836" i="3"/>
  <c r="R836" i="3"/>
  <c r="Q836" i="3"/>
  <c r="T836" i="3" s="1" a="1"/>
  <c r="T836" i="3" s="1"/>
  <c r="U836" i="3" s="1" a="1"/>
  <c r="U836" i="3" s="1"/>
  <c r="P836" i="3"/>
  <c r="O836" i="3"/>
  <c r="N836" i="3"/>
  <c r="V836" i="3" s="1"/>
  <c r="M836" i="3"/>
  <c r="Z835" i="3"/>
  <c r="Y835" i="3"/>
  <c r="W835" i="3"/>
  <c r="V835" i="3"/>
  <c r="S835" i="3"/>
  <c r="R835" i="3"/>
  <c r="Q835" i="3"/>
  <c r="P835" i="3"/>
  <c r="O835" i="3"/>
  <c r="N835" i="3"/>
  <c r="M835" i="3"/>
  <c r="Z834" i="3"/>
  <c r="Y834" i="3"/>
  <c r="W834" i="3"/>
  <c r="V834" i="3"/>
  <c r="R834" i="3"/>
  <c r="S834" i="3" s="1"/>
  <c r="Q834" i="3"/>
  <c r="T834" i="3" s="1" a="1"/>
  <c r="T834" i="3" s="1"/>
  <c r="U834" i="3" s="1" a="1"/>
  <c r="U834" i="3" s="1"/>
  <c r="O834" i="3"/>
  <c r="P834" i="3" s="1"/>
  <c r="N834" i="3"/>
  <c r="M834" i="3"/>
  <c r="AC833" i="3"/>
  <c r="Z833" i="3"/>
  <c r="Y833" i="3"/>
  <c r="W833" i="3"/>
  <c r="S833" i="3"/>
  <c r="X833" i="3" s="1"/>
  <c r="R833" i="3"/>
  <c r="Q833" i="3"/>
  <c r="T833" i="3" s="1" a="1"/>
  <c r="T833" i="3" s="1"/>
  <c r="U833" i="3" s="1" a="1"/>
  <c r="U833" i="3" s="1"/>
  <c r="O833" i="3"/>
  <c r="P833" i="3" s="1"/>
  <c r="N833" i="3"/>
  <c r="V833" i="3" s="1"/>
  <c r="M833" i="3"/>
  <c r="Z832" i="3"/>
  <c r="Y832" i="3"/>
  <c r="W832" i="3"/>
  <c r="S832" i="3"/>
  <c r="R832" i="3"/>
  <c r="Q832" i="3"/>
  <c r="P832" i="3"/>
  <c r="O832" i="3"/>
  <c r="N832" i="3"/>
  <c r="V832" i="3" s="1"/>
  <c r="M832" i="3"/>
  <c r="Z831" i="3"/>
  <c r="Y831" i="3"/>
  <c r="W831" i="3"/>
  <c r="V831" i="3"/>
  <c r="S831" i="3"/>
  <c r="R831" i="3"/>
  <c r="Q831" i="3"/>
  <c r="P831" i="3"/>
  <c r="O831" i="3"/>
  <c r="N831" i="3"/>
  <c r="M831" i="3"/>
  <c r="Z830" i="3"/>
  <c r="Y830" i="3"/>
  <c r="W830" i="3"/>
  <c r="V830" i="3"/>
  <c r="R830" i="3"/>
  <c r="S830" i="3" s="1"/>
  <c r="Q830" i="3"/>
  <c r="O830" i="3"/>
  <c r="P830" i="3" s="1"/>
  <c r="N830" i="3"/>
  <c r="M830" i="3"/>
  <c r="AC829" i="3"/>
  <c r="Z829" i="3"/>
  <c r="Y829" i="3"/>
  <c r="W829" i="3"/>
  <c r="S829" i="3"/>
  <c r="X829" i="3" s="1"/>
  <c r="R829" i="3"/>
  <c r="Q829" i="3"/>
  <c r="T829" i="3" s="1" a="1"/>
  <c r="T829" i="3" s="1"/>
  <c r="U829" i="3" s="1" a="1"/>
  <c r="U829" i="3" s="1"/>
  <c r="O829" i="3"/>
  <c r="P829" i="3" s="1"/>
  <c r="N829" i="3"/>
  <c r="V829" i="3" s="1"/>
  <c r="M829" i="3"/>
  <c r="Z828" i="3"/>
  <c r="Y828" i="3"/>
  <c r="W828" i="3"/>
  <c r="S828" i="3"/>
  <c r="R828" i="3"/>
  <c r="Q828" i="3"/>
  <c r="P828" i="3"/>
  <c r="O828" i="3"/>
  <c r="N828" i="3"/>
  <c r="V828" i="3" s="1"/>
  <c r="M828" i="3"/>
  <c r="Z827" i="3"/>
  <c r="Y827" i="3"/>
  <c r="W827" i="3"/>
  <c r="V827" i="3"/>
  <c r="S827" i="3"/>
  <c r="R827" i="3"/>
  <c r="Q827" i="3"/>
  <c r="P827" i="3"/>
  <c r="O827" i="3"/>
  <c r="N827" i="3"/>
  <c r="M827" i="3"/>
  <c r="Z826" i="3"/>
  <c r="Y826" i="3"/>
  <c r="W826" i="3"/>
  <c r="V826" i="3"/>
  <c r="R826" i="3"/>
  <c r="S826" i="3" s="1"/>
  <c r="Q826" i="3"/>
  <c r="T826" i="3" s="1" a="1"/>
  <c r="T826" i="3" s="1"/>
  <c r="U826" i="3" s="1" a="1"/>
  <c r="U826" i="3" s="1"/>
  <c r="O826" i="3"/>
  <c r="P826" i="3" s="1"/>
  <c r="N826" i="3"/>
  <c r="M826" i="3"/>
  <c r="AC825" i="3"/>
  <c r="Z825" i="3"/>
  <c r="Y825" i="3"/>
  <c r="W825" i="3"/>
  <c r="S825" i="3"/>
  <c r="X825" i="3" s="1"/>
  <c r="R825" i="3"/>
  <c r="Q825" i="3"/>
  <c r="T825" i="3" s="1" a="1"/>
  <c r="T825" i="3" s="1"/>
  <c r="U825" i="3" s="1" a="1"/>
  <c r="U825" i="3" s="1"/>
  <c r="O825" i="3"/>
  <c r="P825" i="3" s="1"/>
  <c r="N825" i="3"/>
  <c r="V825" i="3" s="1"/>
  <c r="M825" i="3"/>
  <c r="Z824" i="3"/>
  <c r="Y824" i="3"/>
  <c r="W824" i="3"/>
  <c r="S824" i="3"/>
  <c r="R824" i="3"/>
  <c r="Q824" i="3"/>
  <c r="T824" i="3" s="1" a="1"/>
  <c r="T824" i="3" s="1"/>
  <c r="U824" i="3" s="1" a="1"/>
  <c r="U824" i="3" s="1"/>
  <c r="P824" i="3"/>
  <c r="O824" i="3"/>
  <c r="N824" i="3"/>
  <c r="V824" i="3" s="1"/>
  <c r="M824" i="3"/>
  <c r="Z823" i="3"/>
  <c r="Y823" i="3"/>
  <c r="W823" i="3"/>
  <c r="V823" i="3"/>
  <c r="S823" i="3"/>
  <c r="R823" i="3"/>
  <c r="Q823" i="3"/>
  <c r="P823" i="3"/>
  <c r="O823" i="3"/>
  <c r="N823" i="3"/>
  <c r="M823" i="3"/>
  <c r="Z822" i="3"/>
  <c r="Y822" i="3"/>
  <c r="W822" i="3"/>
  <c r="V822" i="3"/>
  <c r="R822" i="3"/>
  <c r="S822" i="3" s="1"/>
  <c r="Q822" i="3"/>
  <c r="O822" i="3"/>
  <c r="P822" i="3" s="1"/>
  <c r="N822" i="3"/>
  <c r="M822" i="3"/>
  <c r="AC821" i="3"/>
  <c r="Z821" i="3"/>
  <c r="Y821" i="3"/>
  <c r="W821" i="3"/>
  <c r="S821" i="3"/>
  <c r="X821" i="3" s="1"/>
  <c r="R821" i="3"/>
  <c r="Q821" i="3"/>
  <c r="T821" i="3" s="1" a="1"/>
  <c r="T821" i="3" s="1"/>
  <c r="U821" i="3" s="1" a="1"/>
  <c r="U821" i="3" s="1"/>
  <c r="O821" i="3"/>
  <c r="P821" i="3" s="1"/>
  <c r="N821" i="3"/>
  <c r="V821" i="3" s="1"/>
  <c r="M821" i="3"/>
  <c r="Z820" i="3"/>
  <c r="Y820" i="3"/>
  <c r="W820" i="3"/>
  <c r="S820" i="3"/>
  <c r="R820" i="3"/>
  <c r="Q820" i="3"/>
  <c r="T820" i="3" s="1" a="1"/>
  <c r="T820" i="3" s="1"/>
  <c r="U820" i="3" s="1" a="1"/>
  <c r="U820" i="3" s="1"/>
  <c r="P820" i="3"/>
  <c r="O820" i="3"/>
  <c r="N820" i="3"/>
  <c r="V820" i="3" s="1"/>
  <c r="M820" i="3"/>
  <c r="Z819" i="3"/>
  <c r="Y819" i="3"/>
  <c r="W819" i="3"/>
  <c r="V819" i="3"/>
  <c r="S819" i="3"/>
  <c r="R819" i="3"/>
  <c r="Q819" i="3"/>
  <c r="P819" i="3"/>
  <c r="O819" i="3"/>
  <c r="N819" i="3"/>
  <c r="M819" i="3"/>
  <c r="Z818" i="3"/>
  <c r="Y818" i="3"/>
  <c r="W818" i="3"/>
  <c r="V818" i="3"/>
  <c r="R818" i="3"/>
  <c r="S818" i="3" s="1"/>
  <c r="Q818" i="3"/>
  <c r="T818" i="3" s="1" a="1"/>
  <c r="T818" i="3" s="1"/>
  <c r="U818" i="3" s="1" a="1"/>
  <c r="U818" i="3" s="1"/>
  <c r="O818" i="3"/>
  <c r="P818" i="3" s="1"/>
  <c r="N818" i="3"/>
  <c r="M818" i="3"/>
  <c r="AC817" i="3"/>
  <c r="Z817" i="3"/>
  <c r="Y817" i="3"/>
  <c r="W817" i="3"/>
  <c r="S817" i="3"/>
  <c r="X817" i="3" s="1"/>
  <c r="R817" i="3"/>
  <c r="Q817" i="3"/>
  <c r="T817" i="3" s="1" a="1"/>
  <c r="T817" i="3" s="1"/>
  <c r="U817" i="3" s="1" a="1"/>
  <c r="U817" i="3" s="1"/>
  <c r="O817" i="3"/>
  <c r="P817" i="3" s="1"/>
  <c r="N817" i="3"/>
  <c r="V817" i="3" s="1"/>
  <c r="M817" i="3"/>
  <c r="Z816" i="3"/>
  <c r="Y816" i="3"/>
  <c r="W816" i="3"/>
  <c r="S816" i="3"/>
  <c r="R816" i="3"/>
  <c r="Q816" i="3"/>
  <c r="T816" i="3" s="1" a="1"/>
  <c r="T816" i="3" s="1"/>
  <c r="U816" i="3" s="1" a="1"/>
  <c r="U816" i="3" s="1"/>
  <c r="P816" i="3"/>
  <c r="O816" i="3"/>
  <c r="N816" i="3"/>
  <c r="V816" i="3" s="1"/>
  <c r="M816" i="3"/>
  <c r="Z815" i="3"/>
  <c r="Y815" i="3"/>
  <c r="W815" i="3"/>
  <c r="V815" i="3"/>
  <c r="S815" i="3"/>
  <c r="R815" i="3"/>
  <c r="Q815" i="3"/>
  <c r="P815" i="3"/>
  <c r="O815" i="3"/>
  <c r="N815" i="3"/>
  <c r="M815" i="3"/>
  <c r="Z814" i="3"/>
  <c r="Y814" i="3"/>
  <c r="W814" i="3"/>
  <c r="V814" i="3"/>
  <c r="R814" i="3"/>
  <c r="S814" i="3" s="1"/>
  <c r="Q814" i="3"/>
  <c r="O814" i="3"/>
  <c r="P814" i="3" s="1"/>
  <c r="N814" i="3"/>
  <c r="M814" i="3"/>
  <c r="AC813" i="3"/>
  <c r="Z813" i="3"/>
  <c r="Y813" i="3"/>
  <c r="W813" i="3"/>
  <c r="S813" i="3"/>
  <c r="X813" i="3" s="1"/>
  <c r="R813" i="3"/>
  <c r="Q813" i="3"/>
  <c r="T813" i="3" s="1" a="1"/>
  <c r="T813" i="3" s="1"/>
  <c r="U813" i="3" s="1" a="1"/>
  <c r="U813" i="3" s="1"/>
  <c r="O813" i="3"/>
  <c r="P813" i="3" s="1"/>
  <c r="N813" i="3"/>
  <c r="V813" i="3" s="1"/>
  <c r="M813" i="3"/>
  <c r="Z812" i="3"/>
  <c r="Y812" i="3"/>
  <c r="W812" i="3"/>
  <c r="S812" i="3"/>
  <c r="R812" i="3"/>
  <c r="Q812" i="3"/>
  <c r="P812" i="3"/>
  <c r="O812" i="3"/>
  <c r="N812" i="3"/>
  <c r="V812" i="3" s="1"/>
  <c r="M812" i="3"/>
  <c r="Z811" i="3"/>
  <c r="Y811" i="3"/>
  <c r="W811" i="3"/>
  <c r="V811" i="3"/>
  <c r="S811" i="3"/>
  <c r="R811" i="3"/>
  <c r="Q811" i="3"/>
  <c r="P811" i="3"/>
  <c r="O811" i="3"/>
  <c r="N811" i="3"/>
  <c r="M811" i="3"/>
  <c r="Z810" i="3"/>
  <c r="Y810" i="3"/>
  <c r="W810" i="3"/>
  <c r="V810" i="3"/>
  <c r="R810" i="3"/>
  <c r="S810" i="3" s="1"/>
  <c r="Q810" i="3"/>
  <c r="T810" i="3" s="1" a="1"/>
  <c r="T810" i="3" s="1"/>
  <c r="U810" i="3" s="1" a="1"/>
  <c r="U810" i="3" s="1"/>
  <c r="O810" i="3"/>
  <c r="P810" i="3" s="1"/>
  <c r="N810" i="3"/>
  <c r="M810" i="3"/>
  <c r="AC809" i="3"/>
  <c r="Z809" i="3"/>
  <c r="Y809" i="3"/>
  <c r="W809" i="3"/>
  <c r="S809" i="3"/>
  <c r="X809" i="3" s="1"/>
  <c r="R809" i="3"/>
  <c r="Q809" i="3"/>
  <c r="T809" i="3" s="1" a="1"/>
  <c r="T809" i="3" s="1"/>
  <c r="U809" i="3" s="1" a="1"/>
  <c r="U809" i="3" s="1"/>
  <c r="O809" i="3"/>
  <c r="P809" i="3" s="1"/>
  <c r="N809" i="3"/>
  <c r="V809" i="3" s="1"/>
  <c r="M809" i="3"/>
  <c r="Z808" i="3"/>
  <c r="Y808" i="3"/>
  <c r="W808" i="3"/>
  <c r="S808" i="3"/>
  <c r="R808" i="3"/>
  <c r="Q808" i="3"/>
  <c r="P808" i="3"/>
  <c r="O808" i="3"/>
  <c r="N808" i="3"/>
  <c r="V808" i="3" s="1"/>
  <c r="M808" i="3"/>
  <c r="Z807" i="3"/>
  <c r="Y807" i="3"/>
  <c r="W807" i="3"/>
  <c r="V807" i="3"/>
  <c r="S807" i="3"/>
  <c r="R807" i="3"/>
  <c r="Q807" i="3"/>
  <c r="P807" i="3"/>
  <c r="O807" i="3"/>
  <c r="N807" i="3"/>
  <c r="M807" i="3"/>
  <c r="Z806" i="3"/>
  <c r="Y806" i="3"/>
  <c r="W806" i="3"/>
  <c r="V806" i="3"/>
  <c r="R806" i="3"/>
  <c r="S806" i="3" s="1"/>
  <c r="Q806" i="3"/>
  <c r="O806" i="3"/>
  <c r="P806" i="3" s="1"/>
  <c r="N806" i="3"/>
  <c r="M806" i="3"/>
  <c r="AC805" i="3"/>
  <c r="Z805" i="3"/>
  <c r="Y805" i="3"/>
  <c r="W805" i="3"/>
  <c r="S805" i="3"/>
  <c r="X805" i="3" s="1"/>
  <c r="R805" i="3"/>
  <c r="Q805" i="3"/>
  <c r="T805" i="3" s="1" a="1"/>
  <c r="T805" i="3" s="1"/>
  <c r="U805" i="3" s="1" a="1"/>
  <c r="U805" i="3" s="1"/>
  <c r="O805" i="3"/>
  <c r="P805" i="3" s="1"/>
  <c r="N805" i="3"/>
  <c r="V805" i="3" s="1"/>
  <c r="M805" i="3"/>
  <c r="Z804" i="3"/>
  <c r="Y804" i="3"/>
  <c r="W804" i="3"/>
  <c r="S804" i="3"/>
  <c r="R804" i="3"/>
  <c r="Q804" i="3"/>
  <c r="T804" i="3" s="1" a="1"/>
  <c r="T804" i="3" s="1"/>
  <c r="U804" i="3" s="1" a="1"/>
  <c r="U804" i="3" s="1"/>
  <c r="P804" i="3"/>
  <c r="O804" i="3"/>
  <c r="N804" i="3"/>
  <c r="V804" i="3" s="1"/>
  <c r="M804" i="3"/>
  <c r="Z803" i="3"/>
  <c r="Y803" i="3"/>
  <c r="W803" i="3"/>
  <c r="V803" i="3"/>
  <c r="S803" i="3"/>
  <c r="R803" i="3"/>
  <c r="Q803" i="3"/>
  <c r="P803" i="3"/>
  <c r="O803" i="3"/>
  <c r="N803" i="3"/>
  <c r="M803" i="3"/>
  <c r="Z802" i="3"/>
  <c r="Y802" i="3"/>
  <c r="W802" i="3"/>
  <c r="V802" i="3"/>
  <c r="R802" i="3"/>
  <c r="S802" i="3" s="1"/>
  <c r="Q802" i="3"/>
  <c r="T802" i="3" s="1" a="1"/>
  <c r="T802" i="3" s="1"/>
  <c r="U802" i="3" s="1" a="1"/>
  <c r="U802" i="3" s="1"/>
  <c r="O802" i="3"/>
  <c r="P802" i="3" s="1"/>
  <c r="N802" i="3"/>
  <c r="M802" i="3"/>
  <c r="AC801" i="3"/>
  <c r="Z801" i="3"/>
  <c r="Y801" i="3"/>
  <c r="W801" i="3"/>
  <c r="S801" i="3"/>
  <c r="X801" i="3" s="1"/>
  <c r="R801" i="3"/>
  <c r="Q801" i="3"/>
  <c r="T801" i="3" s="1" a="1"/>
  <c r="T801" i="3" s="1"/>
  <c r="U801" i="3" s="1" a="1"/>
  <c r="U801" i="3" s="1"/>
  <c r="O801" i="3"/>
  <c r="P801" i="3" s="1"/>
  <c r="N801" i="3"/>
  <c r="V801" i="3" s="1"/>
  <c r="M801" i="3"/>
  <c r="Z800" i="3"/>
  <c r="Y800" i="3"/>
  <c r="W800" i="3"/>
  <c r="S800" i="3"/>
  <c r="R800" i="3"/>
  <c r="Q800" i="3"/>
  <c r="P800" i="3"/>
  <c r="O800" i="3"/>
  <c r="N800" i="3"/>
  <c r="V800" i="3" s="1"/>
  <c r="M800" i="3"/>
  <c r="Z799" i="3"/>
  <c r="Y799" i="3"/>
  <c r="W799" i="3"/>
  <c r="V799" i="3"/>
  <c r="S799" i="3"/>
  <c r="R799" i="3"/>
  <c r="Q799" i="3"/>
  <c r="P799" i="3"/>
  <c r="O799" i="3"/>
  <c r="N799" i="3"/>
  <c r="M799" i="3"/>
  <c r="Z798" i="3"/>
  <c r="Y798" i="3"/>
  <c r="W798" i="3"/>
  <c r="V798" i="3"/>
  <c r="R798" i="3"/>
  <c r="S798" i="3" s="1"/>
  <c r="Q798" i="3"/>
  <c r="O798" i="3"/>
  <c r="P798" i="3" s="1"/>
  <c r="N798" i="3"/>
  <c r="M798" i="3"/>
  <c r="AC797" i="3"/>
  <c r="Z797" i="3"/>
  <c r="Y797" i="3"/>
  <c r="W797" i="3"/>
  <c r="S797" i="3"/>
  <c r="X797" i="3" s="1"/>
  <c r="R797" i="3"/>
  <c r="Q797" i="3"/>
  <c r="T797" i="3" s="1" a="1"/>
  <c r="T797" i="3" s="1"/>
  <c r="U797" i="3" s="1" a="1"/>
  <c r="U797" i="3" s="1"/>
  <c r="O797" i="3"/>
  <c r="P797" i="3" s="1"/>
  <c r="N797" i="3"/>
  <c r="V797" i="3" s="1"/>
  <c r="M797" i="3"/>
  <c r="Z796" i="3"/>
  <c r="Y796" i="3"/>
  <c r="W796" i="3"/>
  <c r="S796" i="3"/>
  <c r="R796" i="3"/>
  <c r="Q796" i="3"/>
  <c r="P796" i="3"/>
  <c r="O796" i="3"/>
  <c r="N796" i="3"/>
  <c r="V796" i="3" s="1"/>
  <c r="M796" i="3"/>
  <c r="Z795" i="3"/>
  <c r="Y795" i="3"/>
  <c r="W795" i="3"/>
  <c r="V795" i="3"/>
  <c r="S795" i="3"/>
  <c r="R795" i="3"/>
  <c r="Q795" i="3"/>
  <c r="P795" i="3"/>
  <c r="O795" i="3"/>
  <c r="N795" i="3"/>
  <c r="M795" i="3"/>
  <c r="Z794" i="3"/>
  <c r="Y794" i="3"/>
  <c r="W794" i="3"/>
  <c r="R794" i="3"/>
  <c r="S794" i="3" s="1"/>
  <c r="Q794" i="3"/>
  <c r="O794" i="3"/>
  <c r="P794" i="3" s="1"/>
  <c r="N794" i="3"/>
  <c r="V794" i="3" s="1"/>
  <c r="M794" i="3"/>
  <c r="AC793" i="3"/>
  <c r="Z793" i="3"/>
  <c r="Y793" i="3"/>
  <c r="W793" i="3"/>
  <c r="S793" i="3"/>
  <c r="X793" i="3" s="1"/>
  <c r="R793" i="3"/>
  <c r="Q793" i="3"/>
  <c r="T793" i="3" s="1" a="1"/>
  <c r="T793" i="3" s="1"/>
  <c r="U793" i="3" s="1" a="1"/>
  <c r="U793" i="3" s="1"/>
  <c r="O793" i="3"/>
  <c r="P793" i="3" s="1"/>
  <c r="N793" i="3"/>
  <c r="V793" i="3" s="1"/>
  <c r="M793" i="3"/>
  <c r="Z792" i="3"/>
  <c r="Y792" i="3"/>
  <c r="W792" i="3"/>
  <c r="S792" i="3"/>
  <c r="R792" i="3"/>
  <c r="Q792" i="3"/>
  <c r="T792" i="3" s="1" a="1"/>
  <c r="T792" i="3" s="1"/>
  <c r="U792" i="3" s="1" a="1"/>
  <c r="U792" i="3" s="1"/>
  <c r="P792" i="3"/>
  <c r="O792" i="3"/>
  <c r="N792" i="3"/>
  <c r="V792" i="3" s="1"/>
  <c r="M792" i="3"/>
  <c r="Z791" i="3"/>
  <c r="Y791" i="3"/>
  <c r="W791" i="3"/>
  <c r="V791" i="3"/>
  <c r="S791" i="3"/>
  <c r="R791" i="3"/>
  <c r="Q791" i="3"/>
  <c r="O791" i="3"/>
  <c r="P791" i="3" s="1"/>
  <c r="N791" i="3"/>
  <c r="M791" i="3"/>
  <c r="Z790" i="3"/>
  <c r="Y790" i="3"/>
  <c r="W790" i="3"/>
  <c r="R790" i="3"/>
  <c r="S790" i="3" s="1"/>
  <c r="Q790" i="3"/>
  <c r="O790" i="3"/>
  <c r="P790" i="3" s="1"/>
  <c r="N790" i="3"/>
  <c r="V790" i="3" s="1"/>
  <c r="M790" i="3"/>
  <c r="AC789" i="3"/>
  <c r="Z789" i="3"/>
  <c r="Y789" i="3"/>
  <c r="W789" i="3"/>
  <c r="S789" i="3"/>
  <c r="X789" i="3" s="1"/>
  <c r="R789" i="3"/>
  <c r="Q789" i="3"/>
  <c r="T789" i="3" s="1" a="1"/>
  <c r="T789" i="3" s="1"/>
  <c r="U789" i="3" s="1" a="1"/>
  <c r="U789" i="3" s="1"/>
  <c r="O789" i="3"/>
  <c r="P789" i="3" s="1"/>
  <c r="N789" i="3"/>
  <c r="V789" i="3" s="1"/>
  <c r="M789" i="3"/>
  <c r="Z788" i="3"/>
  <c r="Y788" i="3"/>
  <c r="W788" i="3"/>
  <c r="S788" i="3"/>
  <c r="R788" i="3"/>
  <c r="Q788" i="3"/>
  <c r="P788" i="3"/>
  <c r="O788" i="3"/>
  <c r="N788" i="3"/>
  <c r="V788" i="3" s="1"/>
  <c r="M788" i="3"/>
  <c r="Z787" i="3"/>
  <c r="Y787" i="3"/>
  <c r="W787" i="3"/>
  <c r="V787" i="3"/>
  <c r="S787" i="3"/>
  <c r="R787" i="3"/>
  <c r="Q787" i="3"/>
  <c r="O787" i="3"/>
  <c r="P787" i="3" s="1"/>
  <c r="N787" i="3"/>
  <c r="M787" i="3"/>
  <c r="Z786" i="3"/>
  <c r="Y786" i="3"/>
  <c r="W786" i="3"/>
  <c r="R786" i="3"/>
  <c r="S786" i="3" s="1"/>
  <c r="Q786" i="3"/>
  <c r="O786" i="3"/>
  <c r="P786" i="3" s="1"/>
  <c r="N786" i="3"/>
  <c r="V786" i="3" s="1"/>
  <c r="M786" i="3"/>
  <c r="AC785" i="3"/>
  <c r="Z785" i="3"/>
  <c r="Y785" i="3"/>
  <c r="W785" i="3"/>
  <c r="S785" i="3"/>
  <c r="X785" i="3" s="1"/>
  <c r="R785" i="3"/>
  <c r="Q785" i="3"/>
  <c r="T785" i="3" s="1" a="1"/>
  <c r="T785" i="3" s="1"/>
  <c r="U785" i="3" s="1" a="1"/>
  <c r="U785" i="3" s="1"/>
  <c r="O785" i="3"/>
  <c r="P785" i="3" s="1"/>
  <c r="N785" i="3"/>
  <c r="V785" i="3" s="1"/>
  <c r="M785" i="3"/>
  <c r="Z784" i="3"/>
  <c r="Y784" i="3"/>
  <c r="W784" i="3"/>
  <c r="S784" i="3"/>
  <c r="R784" i="3"/>
  <c r="Q784" i="3"/>
  <c r="T784" i="3" s="1" a="1"/>
  <c r="T784" i="3" s="1"/>
  <c r="U784" i="3" s="1" a="1"/>
  <c r="U784" i="3" s="1"/>
  <c r="P784" i="3"/>
  <c r="O784" i="3"/>
  <c r="N784" i="3"/>
  <c r="V784" i="3" s="1"/>
  <c r="M784" i="3"/>
  <c r="Z783" i="3"/>
  <c r="Y783" i="3"/>
  <c r="W783" i="3"/>
  <c r="V783" i="3"/>
  <c r="S783" i="3"/>
  <c r="R783" i="3"/>
  <c r="Q783" i="3"/>
  <c r="O783" i="3"/>
  <c r="P783" i="3" s="1"/>
  <c r="N783" i="3"/>
  <c r="M783" i="3"/>
  <c r="Z782" i="3"/>
  <c r="Y782" i="3"/>
  <c r="W782" i="3"/>
  <c r="V782" i="3"/>
  <c r="R782" i="3"/>
  <c r="S782" i="3" s="1"/>
  <c r="Q782" i="3"/>
  <c r="T782" i="3" s="1" a="1"/>
  <c r="T782" i="3" s="1"/>
  <c r="U782" i="3" s="1" a="1"/>
  <c r="U782" i="3" s="1"/>
  <c r="O782" i="3"/>
  <c r="P782" i="3" s="1"/>
  <c r="N782" i="3"/>
  <c r="M782" i="3"/>
  <c r="AC781" i="3"/>
  <c r="Z781" i="3"/>
  <c r="Y781" i="3"/>
  <c r="W781" i="3"/>
  <c r="S781" i="3"/>
  <c r="X781" i="3" s="1"/>
  <c r="R781" i="3"/>
  <c r="Q781" i="3"/>
  <c r="T781" i="3" s="1" a="1"/>
  <c r="T781" i="3" s="1"/>
  <c r="U781" i="3" s="1" a="1"/>
  <c r="U781" i="3" s="1"/>
  <c r="O781" i="3"/>
  <c r="P781" i="3" s="1"/>
  <c r="N781" i="3"/>
  <c r="V781" i="3" s="1"/>
  <c r="M781" i="3"/>
  <c r="Z780" i="3"/>
  <c r="Y780" i="3"/>
  <c r="W780" i="3"/>
  <c r="S780" i="3"/>
  <c r="R780" i="3"/>
  <c r="Q780" i="3"/>
  <c r="T780" i="3" s="1" a="1"/>
  <c r="T780" i="3" s="1"/>
  <c r="U780" i="3" s="1" a="1"/>
  <c r="U780" i="3" s="1"/>
  <c r="P780" i="3"/>
  <c r="O780" i="3"/>
  <c r="N780" i="3"/>
  <c r="V780" i="3" s="1"/>
  <c r="M780" i="3"/>
  <c r="Z779" i="3"/>
  <c r="Y779" i="3"/>
  <c r="W779" i="3"/>
  <c r="V779" i="3"/>
  <c r="S779" i="3"/>
  <c r="R779" i="3"/>
  <c r="Q779" i="3"/>
  <c r="O779" i="3"/>
  <c r="P779" i="3" s="1"/>
  <c r="N779" i="3"/>
  <c r="M779" i="3"/>
  <c r="Z778" i="3"/>
  <c r="Y778" i="3"/>
  <c r="W778" i="3"/>
  <c r="V778" i="3"/>
  <c r="R778" i="3"/>
  <c r="S778" i="3" s="1"/>
  <c r="Q778" i="3"/>
  <c r="O778" i="3"/>
  <c r="P778" i="3" s="1"/>
  <c r="N778" i="3"/>
  <c r="M778" i="3"/>
  <c r="AC777" i="3"/>
  <c r="Z777" i="3"/>
  <c r="Y777" i="3"/>
  <c r="W777" i="3"/>
  <c r="S777" i="3"/>
  <c r="X777" i="3" s="1"/>
  <c r="R777" i="3"/>
  <c r="Q777" i="3"/>
  <c r="T777" i="3" s="1" a="1"/>
  <c r="T777" i="3" s="1"/>
  <c r="U777" i="3" s="1" a="1"/>
  <c r="U777" i="3" s="1"/>
  <c r="O777" i="3"/>
  <c r="P777" i="3" s="1"/>
  <c r="N777" i="3"/>
  <c r="V777" i="3" s="1"/>
  <c r="M777" i="3"/>
  <c r="Z776" i="3"/>
  <c r="Y776" i="3"/>
  <c r="W776" i="3"/>
  <c r="S776" i="3"/>
  <c r="R776" i="3"/>
  <c r="Q776" i="3"/>
  <c r="T776" i="3" s="1" a="1"/>
  <c r="T776" i="3" s="1"/>
  <c r="U776" i="3" s="1" a="1"/>
  <c r="U776" i="3" s="1"/>
  <c r="P776" i="3"/>
  <c r="O776" i="3"/>
  <c r="N776" i="3"/>
  <c r="V776" i="3" s="1"/>
  <c r="M776" i="3"/>
  <c r="Z775" i="3"/>
  <c r="Y775" i="3"/>
  <c r="W775" i="3"/>
  <c r="V775" i="3"/>
  <c r="S775" i="3"/>
  <c r="R775" i="3"/>
  <c r="Q775" i="3"/>
  <c r="O775" i="3"/>
  <c r="P775" i="3" s="1"/>
  <c r="N775" i="3"/>
  <c r="M775" i="3"/>
  <c r="Z774" i="3"/>
  <c r="Y774" i="3"/>
  <c r="W774" i="3"/>
  <c r="V774" i="3"/>
  <c r="R774" i="3"/>
  <c r="S774" i="3" s="1"/>
  <c r="Q774" i="3"/>
  <c r="O774" i="3"/>
  <c r="P774" i="3" s="1"/>
  <c r="N774" i="3"/>
  <c r="M774" i="3"/>
  <c r="AC773" i="3"/>
  <c r="Z773" i="3"/>
  <c r="Y773" i="3"/>
  <c r="W773" i="3"/>
  <c r="S773" i="3"/>
  <c r="X773" i="3" s="1"/>
  <c r="R773" i="3"/>
  <c r="Q773" i="3"/>
  <c r="T773" i="3" s="1" a="1"/>
  <c r="T773" i="3" s="1"/>
  <c r="U773" i="3" s="1" a="1"/>
  <c r="U773" i="3" s="1"/>
  <c r="O773" i="3"/>
  <c r="P773" i="3" s="1"/>
  <c r="N773" i="3"/>
  <c r="V773" i="3" s="1"/>
  <c r="M773" i="3"/>
  <c r="AC772" i="3"/>
  <c r="Z772" i="3"/>
  <c r="Y772" i="3"/>
  <c r="W772" i="3"/>
  <c r="S772" i="3"/>
  <c r="X772" i="3" s="1"/>
  <c r="R772" i="3"/>
  <c r="Q772" i="3"/>
  <c r="P772" i="3"/>
  <c r="O772" i="3"/>
  <c r="N772" i="3"/>
  <c r="V772" i="3" s="1"/>
  <c r="M772" i="3"/>
  <c r="Z771" i="3"/>
  <c r="Y771" i="3"/>
  <c r="W771" i="3"/>
  <c r="V771" i="3"/>
  <c r="S771" i="3"/>
  <c r="R771" i="3"/>
  <c r="Q771" i="3"/>
  <c r="O771" i="3"/>
  <c r="P771" i="3" s="1"/>
  <c r="N771" i="3"/>
  <c r="M771" i="3"/>
  <c r="Z770" i="3"/>
  <c r="Y770" i="3"/>
  <c r="W770" i="3"/>
  <c r="V770" i="3"/>
  <c r="R770" i="3"/>
  <c r="S770" i="3" s="1"/>
  <c r="Q770" i="3"/>
  <c r="T770" i="3" s="1" a="1"/>
  <c r="T770" i="3" s="1"/>
  <c r="U770" i="3" s="1" a="1"/>
  <c r="U770" i="3" s="1"/>
  <c r="O770" i="3"/>
  <c r="P770" i="3" s="1"/>
  <c r="N770" i="3"/>
  <c r="M770" i="3"/>
  <c r="AC769" i="3"/>
  <c r="Z769" i="3"/>
  <c r="Y769" i="3"/>
  <c r="W769" i="3"/>
  <c r="S769" i="3"/>
  <c r="X769" i="3" s="1"/>
  <c r="R769" i="3"/>
  <c r="Q769" i="3"/>
  <c r="T769" i="3" s="1" a="1"/>
  <c r="T769" i="3" s="1"/>
  <c r="U769" i="3" s="1" a="1"/>
  <c r="U769" i="3" s="1"/>
  <c r="O769" i="3"/>
  <c r="P769" i="3" s="1"/>
  <c r="N769" i="3"/>
  <c r="V769" i="3" s="1"/>
  <c r="M769" i="3"/>
  <c r="Z768" i="3"/>
  <c r="Y768" i="3"/>
  <c r="W768" i="3"/>
  <c r="S768" i="3"/>
  <c r="R768" i="3"/>
  <c r="Q768" i="3"/>
  <c r="P768" i="3"/>
  <c r="O768" i="3"/>
  <c r="N768" i="3"/>
  <c r="V768" i="3" s="1"/>
  <c r="M768" i="3"/>
  <c r="Z767" i="3"/>
  <c r="Y767" i="3"/>
  <c r="W767" i="3"/>
  <c r="V767" i="3"/>
  <c r="S767" i="3"/>
  <c r="R767" i="3"/>
  <c r="Q767" i="3"/>
  <c r="O767" i="3"/>
  <c r="P767" i="3" s="1"/>
  <c r="N767" i="3"/>
  <c r="M767" i="3"/>
  <c r="Z766" i="3"/>
  <c r="Y766" i="3"/>
  <c r="W766" i="3"/>
  <c r="V766" i="3"/>
  <c r="R766" i="3"/>
  <c r="S766" i="3" s="1"/>
  <c r="Q766" i="3"/>
  <c r="O766" i="3"/>
  <c r="P766" i="3" s="1"/>
  <c r="N766" i="3"/>
  <c r="M766" i="3"/>
  <c r="AC765" i="3"/>
  <c r="Z765" i="3"/>
  <c r="Y765" i="3"/>
  <c r="W765" i="3"/>
  <c r="S765" i="3"/>
  <c r="X765" i="3" s="1"/>
  <c r="R765" i="3"/>
  <c r="Q765" i="3"/>
  <c r="T765" i="3" s="1" a="1"/>
  <c r="T765" i="3" s="1"/>
  <c r="U765" i="3" s="1" a="1"/>
  <c r="U765" i="3" s="1"/>
  <c r="O765" i="3"/>
  <c r="P765" i="3" s="1"/>
  <c r="N765" i="3"/>
  <c r="V765" i="3" s="1"/>
  <c r="M765" i="3"/>
  <c r="AC764" i="3"/>
  <c r="Z764" i="3"/>
  <c r="Y764" i="3"/>
  <c r="W764" i="3"/>
  <c r="S764" i="3"/>
  <c r="X764" i="3" s="1"/>
  <c r="R764" i="3"/>
  <c r="Q764" i="3"/>
  <c r="T764" i="3" s="1" a="1"/>
  <c r="T764" i="3" s="1"/>
  <c r="U764" i="3" s="1" a="1"/>
  <c r="U764" i="3" s="1"/>
  <c r="P764" i="3"/>
  <c r="O764" i="3"/>
  <c r="N764" i="3"/>
  <c r="V764" i="3" s="1"/>
  <c r="M764" i="3"/>
  <c r="Z763" i="3"/>
  <c r="Y763" i="3"/>
  <c r="W763" i="3"/>
  <c r="V763" i="3"/>
  <c r="S763" i="3"/>
  <c r="R763" i="3"/>
  <c r="Q763" i="3"/>
  <c r="O763" i="3"/>
  <c r="P763" i="3" s="1"/>
  <c r="N763" i="3"/>
  <c r="M763" i="3"/>
  <c r="Z762" i="3"/>
  <c r="Y762" i="3"/>
  <c r="W762" i="3"/>
  <c r="V762" i="3"/>
  <c r="R762" i="3"/>
  <c r="S762" i="3" s="1"/>
  <c r="Q762" i="3"/>
  <c r="T762" i="3" s="1" a="1"/>
  <c r="T762" i="3" s="1"/>
  <c r="U762" i="3" s="1" a="1"/>
  <c r="U762" i="3" s="1"/>
  <c r="O762" i="3"/>
  <c r="P762" i="3" s="1"/>
  <c r="N762" i="3"/>
  <c r="M762" i="3"/>
  <c r="AC761" i="3"/>
  <c r="Z761" i="3"/>
  <c r="Y761" i="3"/>
  <c r="W761" i="3"/>
  <c r="S761" i="3"/>
  <c r="X761" i="3" s="1"/>
  <c r="R761" i="3"/>
  <c r="Q761" i="3"/>
  <c r="T761" i="3" s="1" a="1"/>
  <c r="T761" i="3" s="1"/>
  <c r="U761" i="3" s="1" a="1"/>
  <c r="U761" i="3" s="1"/>
  <c r="O761" i="3"/>
  <c r="P761" i="3" s="1"/>
  <c r="N761" i="3"/>
  <c r="V761" i="3" s="1"/>
  <c r="M761" i="3"/>
  <c r="Z760" i="3"/>
  <c r="Y760" i="3"/>
  <c r="W760" i="3"/>
  <c r="S760" i="3"/>
  <c r="X760" i="3" s="1"/>
  <c r="R760" i="3"/>
  <c r="Q760" i="3"/>
  <c r="P760" i="3"/>
  <c r="O760" i="3"/>
  <c r="N760" i="3"/>
  <c r="V760" i="3" s="1"/>
  <c r="M760" i="3"/>
  <c r="Z759" i="3"/>
  <c r="Y759" i="3"/>
  <c r="W759" i="3"/>
  <c r="V759" i="3"/>
  <c r="S759" i="3"/>
  <c r="R759" i="3"/>
  <c r="Q759" i="3"/>
  <c r="O759" i="3"/>
  <c r="P759" i="3" s="1"/>
  <c r="N759" i="3"/>
  <c r="M759" i="3"/>
  <c r="Z758" i="3"/>
  <c r="Y758" i="3"/>
  <c r="W758" i="3"/>
  <c r="V758" i="3"/>
  <c r="R758" i="3"/>
  <c r="S758" i="3" s="1"/>
  <c r="Q758" i="3"/>
  <c r="O758" i="3"/>
  <c r="P758" i="3" s="1"/>
  <c r="N758" i="3"/>
  <c r="M758" i="3"/>
  <c r="AC757" i="3"/>
  <c r="Z757" i="3"/>
  <c r="Y757" i="3"/>
  <c r="W757" i="3"/>
  <c r="S757" i="3"/>
  <c r="X757" i="3" s="1"/>
  <c r="R757" i="3"/>
  <c r="Q757" i="3"/>
  <c r="T757" i="3" s="1" a="1"/>
  <c r="T757" i="3" s="1"/>
  <c r="U757" i="3" s="1" a="1"/>
  <c r="U757" i="3" s="1"/>
  <c r="O757" i="3"/>
  <c r="P757" i="3" s="1"/>
  <c r="N757" i="3"/>
  <c r="V757" i="3" s="1"/>
  <c r="M757" i="3"/>
  <c r="AC756" i="3"/>
  <c r="Z756" i="3"/>
  <c r="Y756" i="3"/>
  <c r="W756" i="3"/>
  <c r="S756" i="3"/>
  <c r="X756" i="3" s="1"/>
  <c r="R756" i="3"/>
  <c r="Q756" i="3"/>
  <c r="P756" i="3"/>
  <c r="O756" i="3"/>
  <c r="N756" i="3"/>
  <c r="V756" i="3" s="1"/>
  <c r="M756" i="3"/>
  <c r="Z755" i="3"/>
  <c r="Y755" i="3"/>
  <c r="W755" i="3"/>
  <c r="V755" i="3"/>
  <c r="S755" i="3"/>
  <c r="R755" i="3"/>
  <c r="Q755" i="3"/>
  <c r="O755" i="3"/>
  <c r="P755" i="3" s="1"/>
  <c r="N755" i="3"/>
  <c r="M755" i="3"/>
  <c r="Z754" i="3"/>
  <c r="Y754" i="3"/>
  <c r="W754" i="3"/>
  <c r="V754" i="3"/>
  <c r="R754" i="3"/>
  <c r="S754" i="3" s="1"/>
  <c r="Q754" i="3"/>
  <c r="T754" i="3" s="1" a="1"/>
  <c r="T754" i="3" s="1"/>
  <c r="U754" i="3" s="1" a="1"/>
  <c r="U754" i="3" s="1"/>
  <c r="O754" i="3"/>
  <c r="P754" i="3" s="1"/>
  <c r="N754" i="3"/>
  <c r="M754" i="3"/>
  <c r="AC753" i="3"/>
  <c r="Z753" i="3"/>
  <c r="Y753" i="3"/>
  <c r="W753" i="3"/>
  <c r="S753" i="3"/>
  <c r="X753" i="3" s="1"/>
  <c r="R753" i="3"/>
  <c r="Q753" i="3"/>
  <c r="T753" i="3" s="1" a="1"/>
  <c r="T753" i="3" s="1"/>
  <c r="U753" i="3" s="1" a="1"/>
  <c r="U753" i="3" s="1"/>
  <c r="O753" i="3"/>
  <c r="P753" i="3" s="1"/>
  <c r="N753" i="3"/>
  <c r="V753" i="3" s="1"/>
  <c r="M753" i="3"/>
  <c r="Z752" i="3"/>
  <c r="Y752" i="3"/>
  <c r="W752" i="3"/>
  <c r="S752" i="3"/>
  <c r="X752" i="3" s="1"/>
  <c r="R752" i="3"/>
  <c r="Q752" i="3"/>
  <c r="T752" i="3" s="1" a="1"/>
  <c r="T752" i="3" s="1"/>
  <c r="U752" i="3" s="1" a="1"/>
  <c r="U752" i="3" s="1"/>
  <c r="P752" i="3"/>
  <c r="O752" i="3"/>
  <c r="N752" i="3"/>
  <c r="V752" i="3" s="1"/>
  <c r="M752" i="3"/>
  <c r="Z751" i="3"/>
  <c r="Y751" i="3"/>
  <c r="W751" i="3"/>
  <c r="V751" i="3"/>
  <c r="S751" i="3"/>
  <c r="R751" i="3"/>
  <c r="Q751" i="3"/>
  <c r="O751" i="3"/>
  <c r="P751" i="3" s="1"/>
  <c r="N751" i="3"/>
  <c r="M751" i="3"/>
  <c r="Z750" i="3"/>
  <c r="Y750" i="3"/>
  <c r="W750" i="3"/>
  <c r="V750" i="3"/>
  <c r="R750" i="3"/>
  <c r="S750" i="3" s="1"/>
  <c r="Q750" i="3"/>
  <c r="O750" i="3"/>
  <c r="P750" i="3" s="1"/>
  <c r="N750" i="3"/>
  <c r="M750" i="3"/>
  <c r="AC749" i="3"/>
  <c r="Z749" i="3"/>
  <c r="Y749" i="3"/>
  <c r="W749" i="3"/>
  <c r="S749" i="3"/>
  <c r="X749" i="3" s="1"/>
  <c r="R749" i="3"/>
  <c r="Q749" i="3"/>
  <c r="T749" i="3" s="1" a="1"/>
  <c r="T749" i="3" s="1"/>
  <c r="U749" i="3" s="1" a="1"/>
  <c r="U749" i="3" s="1"/>
  <c r="O749" i="3"/>
  <c r="P749" i="3" s="1"/>
  <c r="N749" i="3"/>
  <c r="V749" i="3" s="1"/>
  <c r="M749" i="3"/>
  <c r="AC748" i="3"/>
  <c r="Z748" i="3"/>
  <c r="Y748" i="3"/>
  <c r="W748" i="3"/>
  <c r="S748" i="3"/>
  <c r="X748" i="3" s="1"/>
  <c r="R748" i="3"/>
  <c r="Q748" i="3"/>
  <c r="T748" i="3" s="1" a="1"/>
  <c r="T748" i="3" s="1"/>
  <c r="U748" i="3" s="1" a="1"/>
  <c r="U748" i="3" s="1"/>
  <c r="P748" i="3"/>
  <c r="O748" i="3"/>
  <c r="N748" i="3"/>
  <c r="V748" i="3" s="1"/>
  <c r="M748" i="3"/>
  <c r="Z747" i="3"/>
  <c r="Y747" i="3"/>
  <c r="W747" i="3"/>
  <c r="V747" i="3"/>
  <c r="S747" i="3"/>
  <c r="R747" i="3"/>
  <c r="Q747" i="3"/>
  <c r="O747" i="3"/>
  <c r="P747" i="3" s="1"/>
  <c r="N747" i="3"/>
  <c r="M747" i="3"/>
  <c r="Z746" i="3"/>
  <c r="Y746" i="3"/>
  <c r="W746" i="3"/>
  <c r="V746" i="3"/>
  <c r="R746" i="3"/>
  <c r="S746" i="3" s="1"/>
  <c r="Q746" i="3"/>
  <c r="T746" i="3" s="1" a="1"/>
  <c r="T746" i="3" s="1"/>
  <c r="U746" i="3" s="1" a="1"/>
  <c r="U746" i="3" s="1"/>
  <c r="O746" i="3"/>
  <c r="P746" i="3" s="1"/>
  <c r="N746" i="3"/>
  <c r="M746" i="3"/>
  <c r="AC745" i="3"/>
  <c r="Z745" i="3"/>
  <c r="Y745" i="3"/>
  <c r="W745" i="3"/>
  <c r="S745" i="3"/>
  <c r="X745" i="3" s="1"/>
  <c r="R745" i="3"/>
  <c r="Q745" i="3"/>
  <c r="T745" i="3" s="1" a="1"/>
  <c r="T745" i="3" s="1"/>
  <c r="U745" i="3" s="1" a="1"/>
  <c r="U745" i="3" s="1"/>
  <c r="O745" i="3"/>
  <c r="P745" i="3" s="1"/>
  <c r="N745" i="3"/>
  <c r="V745" i="3" s="1"/>
  <c r="M745" i="3"/>
  <c r="Z744" i="3"/>
  <c r="Y744" i="3"/>
  <c r="W744" i="3"/>
  <c r="S744" i="3"/>
  <c r="X744" i="3" s="1"/>
  <c r="R744" i="3"/>
  <c r="Q744" i="3"/>
  <c r="T744" i="3" s="1" a="1"/>
  <c r="T744" i="3" s="1"/>
  <c r="U744" i="3" s="1" a="1"/>
  <c r="U744" i="3" s="1"/>
  <c r="P744" i="3"/>
  <c r="O744" i="3"/>
  <c r="N744" i="3"/>
  <c r="V744" i="3" s="1"/>
  <c r="M744" i="3"/>
  <c r="Z743" i="3"/>
  <c r="Y743" i="3"/>
  <c r="W743" i="3"/>
  <c r="V743" i="3"/>
  <c r="S743" i="3"/>
  <c r="R743" i="3"/>
  <c r="Q743" i="3"/>
  <c r="O743" i="3"/>
  <c r="P743" i="3" s="1"/>
  <c r="N743" i="3"/>
  <c r="M743" i="3"/>
  <c r="Z742" i="3"/>
  <c r="Y742" i="3"/>
  <c r="W742" i="3"/>
  <c r="V742" i="3"/>
  <c r="R742" i="3"/>
  <c r="S742" i="3" s="1"/>
  <c r="Q742" i="3"/>
  <c r="O742" i="3"/>
  <c r="P742" i="3" s="1"/>
  <c r="N742" i="3"/>
  <c r="M742" i="3"/>
  <c r="AC741" i="3"/>
  <c r="Z741" i="3"/>
  <c r="Y741" i="3"/>
  <c r="W741" i="3"/>
  <c r="S741" i="3"/>
  <c r="X741" i="3" s="1"/>
  <c r="R741" i="3"/>
  <c r="Q741" i="3"/>
  <c r="T741" i="3" s="1" a="1"/>
  <c r="T741" i="3" s="1"/>
  <c r="U741" i="3" s="1" a="1"/>
  <c r="U741" i="3" s="1"/>
  <c r="O741" i="3"/>
  <c r="P741" i="3" s="1"/>
  <c r="N741" i="3"/>
  <c r="V741" i="3" s="1"/>
  <c r="M741" i="3"/>
  <c r="AC740" i="3"/>
  <c r="Z740" i="3"/>
  <c r="Y740" i="3"/>
  <c r="W740" i="3"/>
  <c r="S740" i="3"/>
  <c r="X740" i="3" s="1"/>
  <c r="R740" i="3"/>
  <c r="Q740" i="3"/>
  <c r="P740" i="3"/>
  <c r="O740" i="3"/>
  <c r="N740" i="3"/>
  <c r="V740" i="3" s="1"/>
  <c r="M740" i="3"/>
  <c r="Z739" i="3"/>
  <c r="Y739" i="3"/>
  <c r="W739" i="3"/>
  <c r="V739" i="3"/>
  <c r="S739" i="3"/>
  <c r="R739" i="3"/>
  <c r="Q739" i="3"/>
  <c r="O739" i="3"/>
  <c r="P739" i="3" s="1"/>
  <c r="N739" i="3"/>
  <c r="M739" i="3"/>
  <c r="Z738" i="3"/>
  <c r="Y738" i="3"/>
  <c r="W738" i="3"/>
  <c r="V738" i="3"/>
  <c r="R738" i="3"/>
  <c r="S738" i="3" s="1"/>
  <c r="Q738" i="3"/>
  <c r="T738" i="3" s="1" a="1"/>
  <c r="T738" i="3" s="1"/>
  <c r="U738" i="3" s="1" a="1"/>
  <c r="U738" i="3" s="1"/>
  <c r="O738" i="3"/>
  <c r="P738" i="3" s="1"/>
  <c r="N738" i="3"/>
  <c r="M738" i="3"/>
  <c r="AC737" i="3"/>
  <c r="Z737" i="3"/>
  <c r="Y737" i="3"/>
  <c r="W737" i="3"/>
  <c r="S737" i="3"/>
  <c r="X737" i="3" s="1"/>
  <c r="R737" i="3"/>
  <c r="Q737" i="3"/>
  <c r="T737" i="3" s="1" a="1"/>
  <c r="T737" i="3" s="1"/>
  <c r="U737" i="3" s="1" a="1"/>
  <c r="U737" i="3" s="1"/>
  <c r="O737" i="3"/>
  <c r="P737" i="3" s="1"/>
  <c r="N737" i="3"/>
  <c r="V737" i="3" s="1"/>
  <c r="M737" i="3"/>
  <c r="Z736" i="3"/>
  <c r="Y736" i="3"/>
  <c r="W736" i="3"/>
  <c r="S736" i="3"/>
  <c r="R736" i="3"/>
  <c r="Q736" i="3"/>
  <c r="P736" i="3"/>
  <c r="O736" i="3"/>
  <c r="N736" i="3"/>
  <c r="V736" i="3" s="1"/>
  <c r="M736" i="3"/>
  <c r="Z735" i="3"/>
  <c r="Y735" i="3"/>
  <c r="W735" i="3"/>
  <c r="V735" i="3"/>
  <c r="S735" i="3"/>
  <c r="R735" i="3"/>
  <c r="Q735" i="3"/>
  <c r="O735" i="3"/>
  <c r="P735" i="3" s="1"/>
  <c r="N735" i="3"/>
  <c r="M735" i="3"/>
  <c r="Z734" i="3"/>
  <c r="Y734" i="3"/>
  <c r="W734" i="3"/>
  <c r="V734" i="3"/>
  <c r="R734" i="3"/>
  <c r="S734" i="3" s="1"/>
  <c r="X734" i="3" s="1"/>
  <c r="Q734" i="3"/>
  <c r="O734" i="3"/>
  <c r="P734" i="3" s="1"/>
  <c r="N734" i="3"/>
  <c r="M734" i="3"/>
  <c r="Z733" i="3"/>
  <c r="Y733" i="3"/>
  <c r="W733" i="3"/>
  <c r="S733" i="3"/>
  <c r="X733" i="3" s="1"/>
  <c r="R733" i="3"/>
  <c r="Q733" i="3"/>
  <c r="T733" i="3" s="1" a="1"/>
  <c r="T733" i="3" s="1"/>
  <c r="U733" i="3" s="1" a="1"/>
  <c r="U733" i="3" s="1"/>
  <c r="O733" i="3"/>
  <c r="P733" i="3" s="1"/>
  <c r="N733" i="3"/>
  <c r="V733" i="3" s="1"/>
  <c r="M733" i="3"/>
  <c r="AC732" i="3"/>
  <c r="Z732" i="3"/>
  <c r="Y732" i="3"/>
  <c r="W732" i="3"/>
  <c r="S732" i="3"/>
  <c r="X732" i="3" s="1"/>
  <c r="R732" i="3"/>
  <c r="Q732" i="3"/>
  <c r="T732" i="3" s="1" a="1"/>
  <c r="T732" i="3" s="1"/>
  <c r="U732" i="3" s="1" a="1"/>
  <c r="U732" i="3" s="1"/>
  <c r="P732" i="3"/>
  <c r="O732" i="3"/>
  <c r="N732" i="3"/>
  <c r="V732" i="3" s="1"/>
  <c r="M732" i="3"/>
  <c r="Z731" i="3"/>
  <c r="Y731" i="3"/>
  <c r="W731" i="3"/>
  <c r="V731" i="3"/>
  <c r="S731" i="3"/>
  <c r="R731" i="3"/>
  <c r="Q731" i="3"/>
  <c r="O731" i="3"/>
  <c r="P731" i="3" s="1"/>
  <c r="N731" i="3"/>
  <c r="M731" i="3"/>
  <c r="AC730" i="3"/>
  <c r="Z730" i="3"/>
  <c r="Y730" i="3"/>
  <c r="W730" i="3"/>
  <c r="V730" i="3"/>
  <c r="R730" i="3"/>
  <c r="S730" i="3" s="1"/>
  <c r="X730" i="3" s="1"/>
  <c r="Q730" i="3"/>
  <c r="T730" i="3" s="1" a="1"/>
  <c r="T730" i="3" s="1"/>
  <c r="U730" i="3" s="1" a="1"/>
  <c r="U730" i="3" s="1"/>
  <c r="O730" i="3"/>
  <c r="P730" i="3" s="1"/>
  <c r="N730" i="3"/>
  <c r="M730" i="3"/>
  <c r="Z729" i="3"/>
  <c r="Y729" i="3"/>
  <c r="W729" i="3"/>
  <c r="S729" i="3"/>
  <c r="X729" i="3" s="1"/>
  <c r="R729" i="3"/>
  <c r="Q729" i="3"/>
  <c r="T729" i="3" s="1" a="1"/>
  <c r="T729" i="3" s="1"/>
  <c r="U729" i="3" s="1" a="1"/>
  <c r="U729" i="3" s="1"/>
  <c r="O729" i="3"/>
  <c r="P729" i="3" s="1"/>
  <c r="N729" i="3"/>
  <c r="V729" i="3" s="1"/>
  <c r="M729" i="3"/>
  <c r="AC728" i="3"/>
  <c r="Z728" i="3"/>
  <c r="Y728" i="3"/>
  <c r="W728" i="3"/>
  <c r="S728" i="3"/>
  <c r="X728" i="3" s="1"/>
  <c r="R728" i="3"/>
  <c r="Q728" i="3"/>
  <c r="T728" i="3" s="1" a="1"/>
  <c r="T728" i="3" s="1"/>
  <c r="U728" i="3" s="1" a="1"/>
  <c r="U728" i="3" s="1"/>
  <c r="P728" i="3"/>
  <c r="O728" i="3"/>
  <c r="N728" i="3"/>
  <c r="V728" i="3" s="1"/>
  <c r="M728" i="3"/>
  <c r="Z727" i="3"/>
  <c r="Y727" i="3"/>
  <c r="W727" i="3"/>
  <c r="V727" i="3"/>
  <c r="S727" i="3"/>
  <c r="R727" i="3"/>
  <c r="Q727" i="3"/>
  <c r="O727" i="3"/>
  <c r="P727" i="3" s="1"/>
  <c r="N727" i="3"/>
  <c r="M727" i="3"/>
  <c r="Z726" i="3"/>
  <c r="Y726" i="3"/>
  <c r="W726" i="3"/>
  <c r="V726" i="3"/>
  <c r="R726" i="3"/>
  <c r="S726" i="3" s="1"/>
  <c r="X726" i="3" s="1"/>
  <c r="Q726" i="3"/>
  <c r="O726" i="3"/>
  <c r="P726" i="3" s="1"/>
  <c r="N726" i="3"/>
  <c r="M726" i="3"/>
  <c r="Z725" i="3"/>
  <c r="Y725" i="3"/>
  <c r="W725" i="3"/>
  <c r="S725" i="3"/>
  <c r="X725" i="3" s="1"/>
  <c r="R725" i="3"/>
  <c r="Q725" i="3"/>
  <c r="T725" i="3" s="1" a="1"/>
  <c r="T725" i="3" s="1"/>
  <c r="U725" i="3" s="1" a="1"/>
  <c r="U725" i="3" s="1"/>
  <c r="O725" i="3"/>
  <c r="P725" i="3" s="1"/>
  <c r="N725" i="3"/>
  <c r="V725" i="3" s="1"/>
  <c r="M725" i="3"/>
  <c r="AC724" i="3"/>
  <c r="Z724" i="3"/>
  <c r="Y724" i="3"/>
  <c r="W724" i="3"/>
  <c r="S724" i="3"/>
  <c r="X724" i="3" s="1"/>
  <c r="R724" i="3"/>
  <c r="Q724" i="3"/>
  <c r="T724" i="3" s="1" a="1"/>
  <c r="T724" i="3" s="1"/>
  <c r="U724" i="3" s="1" a="1"/>
  <c r="U724" i="3" s="1"/>
  <c r="P724" i="3"/>
  <c r="O724" i="3"/>
  <c r="N724" i="3"/>
  <c r="V724" i="3" s="1"/>
  <c r="M724" i="3"/>
  <c r="Z723" i="3"/>
  <c r="Y723" i="3"/>
  <c r="W723" i="3"/>
  <c r="V723" i="3"/>
  <c r="S723" i="3"/>
  <c r="R723" i="3"/>
  <c r="Q723" i="3"/>
  <c r="P723" i="3"/>
  <c r="O723" i="3"/>
  <c r="N723" i="3"/>
  <c r="M723" i="3"/>
  <c r="AC722" i="3"/>
  <c r="Z722" i="3"/>
  <c r="Y722" i="3"/>
  <c r="X722" i="3"/>
  <c r="W722" i="3"/>
  <c r="V722" i="3"/>
  <c r="R722" i="3"/>
  <c r="S722" i="3" s="1"/>
  <c r="Q722" i="3"/>
  <c r="T722" i="3" s="1" a="1"/>
  <c r="T722" i="3" s="1"/>
  <c r="U722" i="3" s="1" a="1"/>
  <c r="U722" i="3" s="1"/>
  <c r="O722" i="3"/>
  <c r="P722" i="3" s="1"/>
  <c r="N722" i="3"/>
  <c r="M722" i="3"/>
  <c r="Z721" i="3"/>
  <c r="Y721" i="3"/>
  <c r="W721" i="3"/>
  <c r="S721" i="3"/>
  <c r="X721" i="3" s="1"/>
  <c r="R721" i="3"/>
  <c r="Q721" i="3"/>
  <c r="T721" i="3" s="1" a="1"/>
  <c r="T721" i="3" s="1"/>
  <c r="U721" i="3" s="1" a="1"/>
  <c r="U721" i="3" s="1"/>
  <c r="O721" i="3"/>
  <c r="P721" i="3" s="1"/>
  <c r="N721" i="3"/>
  <c r="V721" i="3" s="1"/>
  <c r="M721" i="3"/>
  <c r="Z720" i="3"/>
  <c r="Y720" i="3"/>
  <c r="W720" i="3"/>
  <c r="S720" i="3"/>
  <c r="X720" i="3" s="1"/>
  <c r="R720" i="3"/>
  <c r="Q720" i="3"/>
  <c r="T720" i="3" s="1" a="1"/>
  <c r="T720" i="3" s="1"/>
  <c r="U720" i="3" s="1" a="1"/>
  <c r="U720" i="3" s="1"/>
  <c r="P720" i="3"/>
  <c r="O720" i="3"/>
  <c r="N720" i="3"/>
  <c r="V720" i="3" s="1"/>
  <c r="M720" i="3"/>
  <c r="Z719" i="3"/>
  <c r="Y719" i="3"/>
  <c r="W719" i="3"/>
  <c r="V719" i="3"/>
  <c r="S719" i="3"/>
  <c r="R719" i="3"/>
  <c r="Q719" i="3"/>
  <c r="P719" i="3"/>
  <c r="O719" i="3"/>
  <c r="N719" i="3"/>
  <c r="M719" i="3"/>
  <c r="AC718" i="3"/>
  <c r="Z718" i="3"/>
  <c r="Y718" i="3"/>
  <c r="X718" i="3"/>
  <c r="W718" i="3"/>
  <c r="V718" i="3"/>
  <c r="R718" i="3"/>
  <c r="S718" i="3" s="1"/>
  <c r="Q718" i="3"/>
  <c r="T718" i="3" s="1" a="1"/>
  <c r="T718" i="3" s="1"/>
  <c r="U718" i="3" s="1" a="1"/>
  <c r="U718" i="3" s="1"/>
  <c r="O718" i="3"/>
  <c r="P718" i="3" s="1"/>
  <c r="N718" i="3"/>
  <c r="M718" i="3"/>
  <c r="Z717" i="3"/>
  <c r="Y717" i="3"/>
  <c r="W717" i="3"/>
  <c r="S717" i="3"/>
  <c r="X717" i="3" s="1"/>
  <c r="R717" i="3"/>
  <c r="Q717" i="3"/>
  <c r="T717" i="3" s="1" a="1"/>
  <c r="T717" i="3" s="1"/>
  <c r="U717" i="3" s="1" a="1"/>
  <c r="U717" i="3" s="1"/>
  <c r="O717" i="3"/>
  <c r="P717" i="3" s="1"/>
  <c r="N717" i="3"/>
  <c r="V717" i="3" s="1"/>
  <c r="M717" i="3"/>
  <c r="Z716" i="3"/>
  <c r="Y716" i="3"/>
  <c r="W716" i="3"/>
  <c r="S716" i="3"/>
  <c r="X716" i="3" s="1"/>
  <c r="R716" i="3"/>
  <c r="Q716" i="3"/>
  <c r="T716" i="3" s="1" a="1"/>
  <c r="T716" i="3" s="1"/>
  <c r="U716" i="3" s="1" a="1"/>
  <c r="U716" i="3" s="1"/>
  <c r="P716" i="3"/>
  <c r="O716" i="3"/>
  <c r="N716" i="3"/>
  <c r="V716" i="3" s="1"/>
  <c r="M716" i="3"/>
  <c r="Z715" i="3"/>
  <c r="Y715" i="3"/>
  <c r="W715" i="3"/>
  <c r="V715" i="3"/>
  <c r="S715" i="3"/>
  <c r="R715" i="3"/>
  <c r="Q715" i="3"/>
  <c r="P715" i="3"/>
  <c r="O715" i="3"/>
  <c r="N715" i="3"/>
  <c r="M715" i="3"/>
  <c r="Z714" i="3"/>
  <c r="Y714" i="3"/>
  <c r="X714" i="3"/>
  <c r="W714" i="3"/>
  <c r="V714" i="3"/>
  <c r="R714" i="3"/>
  <c r="S714" i="3" s="1"/>
  <c r="AC714" i="3" s="1"/>
  <c r="Q714" i="3"/>
  <c r="T714" i="3" s="1" a="1"/>
  <c r="T714" i="3" s="1"/>
  <c r="U714" i="3" s="1" a="1"/>
  <c r="U714" i="3" s="1"/>
  <c r="O714" i="3"/>
  <c r="P714" i="3" s="1"/>
  <c r="N714" i="3"/>
  <c r="M714" i="3"/>
  <c r="Z713" i="3"/>
  <c r="Y713" i="3"/>
  <c r="W713" i="3"/>
  <c r="S713" i="3"/>
  <c r="X713" i="3" s="1"/>
  <c r="R713" i="3"/>
  <c r="Q713" i="3"/>
  <c r="T713" i="3" s="1" a="1"/>
  <c r="T713" i="3" s="1"/>
  <c r="U713" i="3" s="1" a="1"/>
  <c r="U713" i="3" s="1"/>
  <c r="O713" i="3"/>
  <c r="P713" i="3" s="1"/>
  <c r="N713" i="3"/>
  <c r="V713" i="3" s="1"/>
  <c r="M713" i="3"/>
  <c r="Z712" i="3"/>
  <c r="Y712" i="3"/>
  <c r="W712" i="3"/>
  <c r="S712" i="3"/>
  <c r="X712" i="3" s="1"/>
  <c r="R712" i="3"/>
  <c r="Q712" i="3"/>
  <c r="T712" i="3" s="1" a="1"/>
  <c r="T712" i="3" s="1"/>
  <c r="U712" i="3" s="1" a="1"/>
  <c r="U712" i="3" s="1"/>
  <c r="P712" i="3"/>
  <c r="O712" i="3"/>
  <c r="N712" i="3"/>
  <c r="V712" i="3" s="1"/>
  <c r="M712" i="3"/>
  <c r="Z711" i="3"/>
  <c r="Y711" i="3"/>
  <c r="W711" i="3"/>
  <c r="V711" i="3"/>
  <c r="S711" i="3"/>
  <c r="R711" i="3"/>
  <c r="Q711" i="3"/>
  <c r="P711" i="3"/>
  <c r="O711" i="3"/>
  <c r="N711" i="3"/>
  <c r="M711" i="3"/>
  <c r="AC710" i="3"/>
  <c r="Z710" i="3"/>
  <c r="Y710" i="3"/>
  <c r="X710" i="3"/>
  <c r="W710" i="3"/>
  <c r="V710" i="3"/>
  <c r="R710" i="3"/>
  <c r="S710" i="3" s="1"/>
  <c r="Q710" i="3"/>
  <c r="T710" i="3" s="1" a="1"/>
  <c r="T710" i="3" s="1"/>
  <c r="U710" i="3" s="1" a="1"/>
  <c r="U710" i="3" s="1"/>
  <c r="O710" i="3"/>
  <c r="P710" i="3" s="1"/>
  <c r="N710" i="3"/>
  <c r="M710" i="3"/>
  <c r="Z709" i="3"/>
  <c r="Y709" i="3"/>
  <c r="W709" i="3"/>
  <c r="S709" i="3"/>
  <c r="X709" i="3" s="1"/>
  <c r="R709" i="3"/>
  <c r="Q709" i="3"/>
  <c r="T709" i="3" s="1" a="1"/>
  <c r="T709" i="3" s="1"/>
  <c r="U709" i="3" s="1" a="1"/>
  <c r="U709" i="3" s="1"/>
  <c r="O709" i="3"/>
  <c r="P709" i="3" s="1"/>
  <c r="N709" i="3"/>
  <c r="V709" i="3" s="1"/>
  <c r="M709" i="3"/>
  <c r="Z708" i="3"/>
  <c r="Y708" i="3"/>
  <c r="W708" i="3"/>
  <c r="S708" i="3"/>
  <c r="X708" i="3" s="1"/>
  <c r="R708" i="3"/>
  <c r="Q708" i="3"/>
  <c r="T708" i="3" s="1" a="1"/>
  <c r="T708" i="3" s="1"/>
  <c r="U708" i="3" s="1" a="1"/>
  <c r="U708" i="3" s="1"/>
  <c r="P708" i="3"/>
  <c r="O708" i="3"/>
  <c r="N708" i="3"/>
  <c r="V708" i="3" s="1"/>
  <c r="M708" i="3"/>
  <c r="Z707" i="3"/>
  <c r="Y707" i="3"/>
  <c r="W707" i="3"/>
  <c r="V707" i="3"/>
  <c r="S707" i="3"/>
  <c r="R707" i="3"/>
  <c r="Q707" i="3"/>
  <c r="P707" i="3"/>
  <c r="O707" i="3"/>
  <c r="N707" i="3"/>
  <c r="M707" i="3"/>
  <c r="Z706" i="3"/>
  <c r="Y706" i="3"/>
  <c r="X706" i="3"/>
  <c r="W706" i="3"/>
  <c r="V706" i="3"/>
  <c r="R706" i="3"/>
  <c r="S706" i="3" s="1"/>
  <c r="AC706" i="3" s="1"/>
  <c r="Q706" i="3"/>
  <c r="T706" i="3" s="1" a="1"/>
  <c r="T706" i="3" s="1"/>
  <c r="U706" i="3" s="1" a="1"/>
  <c r="U706" i="3" s="1"/>
  <c r="O706" i="3"/>
  <c r="P706" i="3" s="1"/>
  <c r="N706" i="3"/>
  <c r="M706" i="3"/>
  <c r="Z705" i="3"/>
  <c r="Y705" i="3"/>
  <c r="W705" i="3"/>
  <c r="S705" i="3"/>
  <c r="X705" i="3" s="1"/>
  <c r="R705" i="3"/>
  <c r="Q705" i="3"/>
  <c r="T705" i="3" s="1" a="1"/>
  <c r="T705" i="3" s="1"/>
  <c r="U705" i="3" s="1" a="1"/>
  <c r="U705" i="3" s="1"/>
  <c r="O705" i="3"/>
  <c r="P705" i="3" s="1"/>
  <c r="N705" i="3"/>
  <c r="V705" i="3" s="1"/>
  <c r="M705" i="3"/>
  <c r="Z704" i="3"/>
  <c r="Y704" i="3"/>
  <c r="W704" i="3"/>
  <c r="S704" i="3"/>
  <c r="X704" i="3" s="1"/>
  <c r="R704" i="3"/>
  <c r="Q704" i="3"/>
  <c r="T704" i="3" s="1" a="1"/>
  <c r="T704" i="3" s="1"/>
  <c r="U704" i="3" s="1" a="1"/>
  <c r="U704" i="3" s="1"/>
  <c r="P704" i="3"/>
  <c r="O704" i="3"/>
  <c r="N704" i="3"/>
  <c r="V704" i="3" s="1"/>
  <c r="M704" i="3"/>
  <c r="Z703" i="3"/>
  <c r="Y703" i="3"/>
  <c r="W703" i="3"/>
  <c r="V703" i="3"/>
  <c r="S703" i="3"/>
  <c r="R703" i="3"/>
  <c r="Q703" i="3"/>
  <c r="P703" i="3"/>
  <c r="O703" i="3"/>
  <c r="N703" i="3"/>
  <c r="M703" i="3"/>
  <c r="AC702" i="3"/>
  <c r="Z702" i="3"/>
  <c r="Y702" i="3"/>
  <c r="X702" i="3"/>
  <c r="W702" i="3"/>
  <c r="V702" i="3"/>
  <c r="R702" i="3"/>
  <c r="S702" i="3" s="1"/>
  <c r="Q702" i="3"/>
  <c r="T702" i="3" s="1" a="1"/>
  <c r="T702" i="3" s="1"/>
  <c r="U702" i="3" s="1" a="1"/>
  <c r="U702" i="3" s="1"/>
  <c r="O702" i="3"/>
  <c r="P702" i="3" s="1"/>
  <c r="N702" i="3"/>
  <c r="M702" i="3"/>
  <c r="Z701" i="3"/>
  <c r="Y701" i="3"/>
  <c r="W701" i="3"/>
  <c r="S701" i="3"/>
  <c r="X701" i="3" s="1"/>
  <c r="R701" i="3"/>
  <c r="Q701" i="3"/>
  <c r="T701" i="3" s="1" a="1"/>
  <c r="T701" i="3" s="1"/>
  <c r="U701" i="3" s="1" a="1"/>
  <c r="U701" i="3" s="1"/>
  <c r="O701" i="3"/>
  <c r="P701" i="3" s="1"/>
  <c r="N701" i="3"/>
  <c r="V701" i="3" s="1"/>
  <c r="M701" i="3"/>
  <c r="Z700" i="3"/>
  <c r="Y700" i="3"/>
  <c r="W700" i="3"/>
  <c r="S700" i="3"/>
  <c r="X700" i="3" s="1"/>
  <c r="R700" i="3"/>
  <c r="Q700" i="3"/>
  <c r="T700" i="3" s="1" a="1"/>
  <c r="T700" i="3" s="1"/>
  <c r="U700" i="3" s="1" a="1"/>
  <c r="U700" i="3" s="1"/>
  <c r="P700" i="3"/>
  <c r="O700" i="3"/>
  <c r="N700" i="3"/>
  <c r="V700" i="3" s="1"/>
  <c r="M700" i="3"/>
  <c r="Z699" i="3"/>
  <c r="Y699" i="3"/>
  <c r="W699" i="3"/>
  <c r="V699" i="3"/>
  <c r="S699" i="3"/>
  <c r="R699" i="3"/>
  <c r="Q699" i="3"/>
  <c r="P699" i="3"/>
  <c r="O699" i="3"/>
  <c r="N699" i="3"/>
  <c r="M699" i="3"/>
  <c r="Z698" i="3"/>
  <c r="Y698" i="3"/>
  <c r="X698" i="3"/>
  <c r="W698" i="3"/>
  <c r="V698" i="3"/>
  <c r="R698" i="3"/>
  <c r="S698" i="3" s="1"/>
  <c r="AC698" i="3" s="1"/>
  <c r="Q698" i="3"/>
  <c r="T698" i="3" s="1" a="1"/>
  <c r="T698" i="3" s="1"/>
  <c r="U698" i="3" s="1" a="1"/>
  <c r="U698" i="3" s="1"/>
  <c r="O698" i="3"/>
  <c r="P698" i="3" s="1"/>
  <c r="N698" i="3"/>
  <c r="M698" i="3"/>
  <c r="Z697" i="3"/>
  <c r="Y697" i="3"/>
  <c r="W697" i="3"/>
  <c r="S697" i="3"/>
  <c r="X697" i="3" s="1"/>
  <c r="R697" i="3"/>
  <c r="Q697" i="3"/>
  <c r="T697" i="3" s="1" a="1"/>
  <c r="T697" i="3" s="1"/>
  <c r="U697" i="3" s="1" a="1"/>
  <c r="U697" i="3" s="1"/>
  <c r="O697" i="3"/>
  <c r="P697" i="3" s="1"/>
  <c r="N697" i="3"/>
  <c r="V697" i="3" s="1"/>
  <c r="M697" i="3"/>
  <c r="Z696" i="3"/>
  <c r="Y696" i="3"/>
  <c r="W696" i="3"/>
  <c r="S696" i="3"/>
  <c r="X696" i="3" s="1"/>
  <c r="R696" i="3"/>
  <c r="Q696" i="3"/>
  <c r="T696" i="3" s="1" a="1"/>
  <c r="T696" i="3" s="1"/>
  <c r="U696" i="3" s="1" a="1"/>
  <c r="U696" i="3" s="1"/>
  <c r="P696" i="3"/>
  <c r="O696" i="3"/>
  <c r="N696" i="3"/>
  <c r="V696" i="3" s="1"/>
  <c r="M696" i="3"/>
  <c r="Z695" i="3"/>
  <c r="Y695" i="3"/>
  <c r="W695" i="3"/>
  <c r="V695" i="3"/>
  <c r="S695" i="3"/>
  <c r="R695" i="3"/>
  <c r="Q695" i="3"/>
  <c r="P695" i="3"/>
  <c r="O695" i="3"/>
  <c r="N695" i="3"/>
  <c r="M695" i="3"/>
  <c r="AC694" i="3"/>
  <c r="Z694" i="3"/>
  <c r="Y694" i="3"/>
  <c r="X694" i="3"/>
  <c r="W694" i="3"/>
  <c r="V694" i="3"/>
  <c r="R694" i="3"/>
  <c r="S694" i="3" s="1"/>
  <c r="Q694" i="3"/>
  <c r="T694" i="3" s="1" a="1"/>
  <c r="T694" i="3" s="1"/>
  <c r="U694" i="3" s="1" a="1"/>
  <c r="U694" i="3" s="1"/>
  <c r="O694" i="3"/>
  <c r="P694" i="3" s="1"/>
  <c r="N694" i="3"/>
  <c r="M694" i="3"/>
  <c r="Z693" i="3"/>
  <c r="Y693" i="3"/>
  <c r="W693" i="3"/>
  <c r="S693" i="3"/>
  <c r="X693" i="3" s="1"/>
  <c r="R693" i="3"/>
  <c r="Q693" i="3"/>
  <c r="T693" i="3" s="1" a="1"/>
  <c r="T693" i="3" s="1"/>
  <c r="U693" i="3" s="1" a="1"/>
  <c r="U693" i="3" s="1"/>
  <c r="O693" i="3"/>
  <c r="P693" i="3" s="1"/>
  <c r="N693" i="3"/>
  <c r="V693" i="3" s="1"/>
  <c r="M693" i="3"/>
  <c r="Z692" i="3"/>
  <c r="Y692" i="3"/>
  <c r="W692" i="3"/>
  <c r="S692" i="3"/>
  <c r="R692" i="3"/>
  <c r="Q692" i="3"/>
  <c r="P692" i="3"/>
  <c r="O692" i="3"/>
  <c r="N692" i="3"/>
  <c r="V692" i="3" s="1"/>
  <c r="M692" i="3"/>
  <c r="Z691" i="3"/>
  <c r="Y691" i="3"/>
  <c r="W691" i="3"/>
  <c r="V691" i="3"/>
  <c r="R691" i="3"/>
  <c r="S691" i="3" s="1"/>
  <c r="X691" i="3" s="1"/>
  <c r="Q691" i="3"/>
  <c r="P691" i="3"/>
  <c r="O691" i="3"/>
  <c r="N691" i="3"/>
  <c r="M691" i="3"/>
  <c r="AC690" i="3"/>
  <c r="Z690" i="3"/>
  <c r="Y690" i="3"/>
  <c r="X690" i="3"/>
  <c r="W690" i="3"/>
  <c r="V690" i="3"/>
  <c r="R690" i="3"/>
  <c r="S690" i="3" s="1"/>
  <c r="Q690" i="3"/>
  <c r="T690" i="3" s="1" a="1"/>
  <c r="T690" i="3" s="1"/>
  <c r="O690" i="3"/>
  <c r="P690" i="3" s="1"/>
  <c r="N690" i="3"/>
  <c r="M690" i="3"/>
  <c r="Z689" i="3"/>
  <c r="Y689" i="3"/>
  <c r="W689" i="3"/>
  <c r="V689" i="3"/>
  <c r="S689" i="3"/>
  <c r="X689" i="3" s="1"/>
  <c r="R689" i="3"/>
  <c r="Q689" i="3"/>
  <c r="T689" i="3" s="1" a="1"/>
  <c r="T689" i="3" s="1"/>
  <c r="U689" i="3" s="1" a="1"/>
  <c r="U689" i="3" s="1"/>
  <c r="O689" i="3"/>
  <c r="P689" i="3" s="1"/>
  <c r="N689" i="3"/>
  <c r="M689" i="3"/>
  <c r="Z688" i="3"/>
  <c r="Y688" i="3"/>
  <c r="W688" i="3"/>
  <c r="V688" i="3"/>
  <c r="S688" i="3"/>
  <c r="AC688" i="3" s="1"/>
  <c r="R688" i="3"/>
  <c r="Q688" i="3"/>
  <c r="T688" i="3" s="1" a="1"/>
  <c r="T688" i="3" s="1"/>
  <c r="P688" i="3"/>
  <c r="O688" i="3"/>
  <c r="N688" i="3"/>
  <c r="M688" i="3"/>
  <c r="Z687" i="3"/>
  <c r="Y687" i="3"/>
  <c r="W687" i="3"/>
  <c r="R687" i="3"/>
  <c r="S687" i="3" s="1"/>
  <c r="Q687" i="3"/>
  <c r="P687" i="3"/>
  <c r="O687" i="3"/>
  <c r="N687" i="3"/>
  <c r="V687" i="3" s="1"/>
  <c r="M687" i="3"/>
  <c r="AC686" i="3"/>
  <c r="Z686" i="3"/>
  <c r="Y686" i="3"/>
  <c r="W686" i="3"/>
  <c r="R686" i="3"/>
  <c r="S686" i="3" s="1"/>
  <c r="X686" i="3" s="1"/>
  <c r="Q686" i="3"/>
  <c r="T686" i="3" s="1" a="1"/>
  <c r="T686" i="3" s="1"/>
  <c r="U686" i="3" s="1" a="1"/>
  <c r="U686" i="3" s="1"/>
  <c r="P686" i="3"/>
  <c r="O686" i="3"/>
  <c r="N686" i="3"/>
  <c r="V686" i="3" s="1"/>
  <c r="M686" i="3"/>
  <c r="Z685" i="3"/>
  <c r="Y685" i="3"/>
  <c r="W685" i="3"/>
  <c r="R685" i="3"/>
  <c r="S685" i="3" s="1"/>
  <c r="Q685" i="3"/>
  <c r="P685" i="3"/>
  <c r="O685" i="3"/>
  <c r="N685" i="3"/>
  <c r="V685" i="3" s="1"/>
  <c r="M685" i="3"/>
  <c r="Z684" i="3"/>
  <c r="Y684" i="3"/>
  <c r="W684" i="3"/>
  <c r="R684" i="3"/>
  <c r="S684" i="3" s="1"/>
  <c r="Q684" i="3"/>
  <c r="P684" i="3"/>
  <c r="O684" i="3"/>
  <c r="N684" i="3"/>
  <c r="V684" i="3" s="1"/>
  <c r="M684" i="3"/>
  <c r="Z683" i="3"/>
  <c r="Y683" i="3"/>
  <c r="W683" i="3"/>
  <c r="V683" i="3"/>
  <c r="S683" i="3"/>
  <c r="AC683" i="3" s="1"/>
  <c r="R683" i="3"/>
  <c r="Q683" i="3"/>
  <c r="O683" i="3"/>
  <c r="P683" i="3" s="1"/>
  <c r="N683" i="3"/>
  <c r="M683" i="3"/>
  <c r="Z682" i="3"/>
  <c r="Y682" i="3"/>
  <c r="X682" i="3"/>
  <c r="W682" i="3"/>
  <c r="V682" i="3"/>
  <c r="R682" i="3"/>
  <c r="S682" i="3" s="1"/>
  <c r="AC682" i="3" s="1"/>
  <c r="Q682" i="3"/>
  <c r="T682" i="3" s="1" a="1"/>
  <c r="T682" i="3" s="1"/>
  <c r="U682" i="3" s="1" a="1"/>
  <c r="U682" i="3" s="1"/>
  <c r="O682" i="3"/>
  <c r="P682" i="3" s="1"/>
  <c r="N682" i="3"/>
  <c r="M682" i="3"/>
  <c r="Z681" i="3"/>
  <c r="Y681" i="3"/>
  <c r="X681" i="3"/>
  <c r="W681" i="3"/>
  <c r="V681" i="3"/>
  <c r="S681" i="3"/>
  <c r="AC681" i="3" s="1"/>
  <c r="R681" i="3"/>
  <c r="Q681" i="3"/>
  <c r="T681" i="3" s="1" a="1"/>
  <c r="T681" i="3" s="1"/>
  <c r="U681" i="3" s="1" a="1"/>
  <c r="U681" i="3" s="1"/>
  <c r="O681" i="3"/>
  <c r="P681" i="3" s="1"/>
  <c r="N681" i="3"/>
  <c r="M681" i="3"/>
  <c r="AC680" i="3"/>
  <c r="Z680" i="3"/>
  <c r="Y680" i="3"/>
  <c r="X680" i="3"/>
  <c r="W680" i="3"/>
  <c r="V680" i="3"/>
  <c r="S680" i="3"/>
  <c r="R680" i="3"/>
  <c r="Q680" i="3"/>
  <c r="T680" i="3" s="1" a="1"/>
  <c r="T680" i="3" s="1"/>
  <c r="U680" i="3" s="1" a="1"/>
  <c r="U680" i="3" s="1"/>
  <c r="P680" i="3"/>
  <c r="O680" i="3"/>
  <c r="N680" i="3"/>
  <c r="M680" i="3"/>
  <c r="Z679" i="3"/>
  <c r="Y679" i="3"/>
  <c r="W679" i="3"/>
  <c r="V679" i="3"/>
  <c r="R679" i="3"/>
  <c r="S679" i="3" s="1"/>
  <c r="Q679" i="3"/>
  <c r="P679" i="3"/>
  <c r="O679" i="3"/>
  <c r="N679" i="3"/>
  <c r="M679" i="3"/>
  <c r="AC678" i="3"/>
  <c r="Z678" i="3"/>
  <c r="Y678" i="3"/>
  <c r="W678" i="3"/>
  <c r="R678" i="3"/>
  <c r="S678" i="3" s="1"/>
  <c r="X678" i="3" s="1"/>
  <c r="Q678" i="3"/>
  <c r="P678" i="3"/>
  <c r="O678" i="3"/>
  <c r="N678" i="3"/>
  <c r="V678" i="3" s="1"/>
  <c r="M678" i="3"/>
  <c r="Z677" i="3"/>
  <c r="Y677" i="3"/>
  <c r="W677" i="3"/>
  <c r="R677" i="3"/>
  <c r="S677" i="3" s="1"/>
  <c r="Q677" i="3"/>
  <c r="P677" i="3"/>
  <c r="O677" i="3"/>
  <c r="N677" i="3"/>
  <c r="V677" i="3" s="1"/>
  <c r="M677" i="3"/>
  <c r="Z676" i="3"/>
  <c r="Y676" i="3"/>
  <c r="W676" i="3"/>
  <c r="R676" i="3"/>
  <c r="S676" i="3" s="1"/>
  <c r="Q676" i="3"/>
  <c r="P676" i="3"/>
  <c r="O676" i="3"/>
  <c r="N676" i="3"/>
  <c r="V676" i="3" s="1"/>
  <c r="M676" i="3"/>
  <c r="Z675" i="3"/>
  <c r="Y675" i="3"/>
  <c r="W675" i="3"/>
  <c r="S675" i="3"/>
  <c r="AC675" i="3" s="1"/>
  <c r="R675" i="3"/>
  <c r="Q675" i="3"/>
  <c r="O675" i="3"/>
  <c r="P675" i="3" s="1"/>
  <c r="N675" i="3"/>
  <c r="V675" i="3" s="1"/>
  <c r="M675" i="3"/>
  <c r="Z674" i="3"/>
  <c r="Y674" i="3"/>
  <c r="X674" i="3"/>
  <c r="W674" i="3"/>
  <c r="V674" i="3"/>
  <c r="R674" i="3"/>
  <c r="S674" i="3" s="1"/>
  <c r="AC674" i="3" s="1"/>
  <c r="Q674" i="3"/>
  <c r="T674" i="3" s="1" a="1"/>
  <c r="T674" i="3" s="1"/>
  <c r="U674" i="3" s="1" a="1"/>
  <c r="U674" i="3" s="1"/>
  <c r="O674" i="3"/>
  <c r="P674" i="3" s="1"/>
  <c r="N674" i="3"/>
  <c r="M674" i="3"/>
  <c r="Z673" i="3"/>
  <c r="Y673" i="3"/>
  <c r="X673" i="3"/>
  <c r="W673" i="3"/>
  <c r="V673" i="3"/>
  <c r="S673" i="3"/>
  <c r="AC673" i="3" s="1"/>
  <c r="R673" i="3"/>
  <c r="Q673" i="3"/>
  <c r="T673" i="3" s="1" a="1"/>
  <c r="T673" i="3" s="1"/>
  <c r="U673" i="3" s="1" a="1"/>
  <c r="U673" i="3" s="1"/>
  <c r="O673" i="3"/>
  <c r="P673" i="3" s="1"/>
  <c r="N673" i="3"/>
  <c r="M673" i="3"/>
  <c r="Z672" i="3"/>
  <c r="Y672" i="3"/>
  <c r="X672" i="3"/>
  <c r="W672" i="3"/>
  <c r="V672" i="3"/>
  <c r="S672" i="3"/>
  <c r="AC672" i="3" s="1"/>
  <c r="R672" i="3"/>
  <c r="Q672" i="3"/>
  <c r="T672" i="3" s="1" a="1"/>
  <c r="T672" i="3" s="1"/>
  <c r="U672" i="3" s="1" a="1"/>
  <c r="U672" i="3" s="1"/>
  <c r="P672" i="3"/>
  <c r="O672" i="3"/>
  <c r="N672" i="3"/>
  <c r="M672" i="3"/>
  <c r="Z671" i="3"/>
  <c r="Y671" i="3"/>
  <c r="W671" i="3"/>
  <c r="V671" i="3"/>
  <c r="R671" i="3"/>
  <c r="S671" i="3" s="1"/>
  <c r="X671" i="3" s="1"/>
  <c r="Q671" i="3"/>
  <c r="P671" i="3"/>
  <c r="O671" i="3"/>
  <c r="N671" i="3"/>
  <c r="M671" i="3"/>
  <c r="Z670" i="3"/>
  <c r="Y670" i="3"/>
  <c r="W670" i="3"/>
  <c r="R670" i="3"/>
  <c r="S670" i="3" s="1"/>
  <c r="Q670" i="3"/>
  <c r="P670" i="3"/>
  <c r="O670" i="3"/>
  <c r="N670" i="3"/>
  <c r="V670" i="3" s="1"/>
  <c r="M670" i="3"/>
  <c r="Z669" i="3"/>
  <c r="Y669" i="3"/>
  <c r="W669" i="3"/>
  <c r="R669" i="3"/>
  <c r="S669" i="3" s="1"/>
  <c r="Q669" i="3"/>
  <c r="P669" i="3"/>
  <c r="O669" i="3"/>
  <c r="N669" i="3"/>
  <c r="V669" i="3" s="1"/>
  <c r="M669" i="3"/>
  <c r="Z668" i="3"/>
  <c r="Y668" i="3"/>
  <c r="W668" i="3"/>
  <c r="R668" i="3"/>
  <c r="S668" i="3" s="1"/>
  <c r="Q668" i="3"/>
  <c r="P668" i="3"/>
  <c r="O668" i="3"/>
  <c r="N668" i="3"/>
  <c r="V668" i="3" s="1"/>
  <c r="M668" i="3"/>
  <c r="Z667" i="3"/>
  <c r="Y667" i="3"/>
  <c r="W667" i="3"/>
  <c r="S667" i="3"/>
  <c r="R667" i="3"/>
  <c r="Q667" i="3"/>
  <c r="O667" i="3"/>
  <c r="P667" i="3" s="1"/>
  <c r="N667" i="3"/>
  <c r="V667" i="3" s="1"/>
  <c r="M667" i="3"/>
  <c r="AC666" i="3"/>
  <c r="Z666" i="3"/>
  <c r="Y666" i="3"/>
  <c r="X666" i="3"/>
  <c r="W666" i="3"/>
  <c r="V666" i="3"/>
  <c r="R666" i="3"/>
  <c r="S666" i="3" s="1"/>
  <c r="Q666" i="3"/>
  <c r="T666" i="3" s="1" a="1"/>
  <c r="T666" i="3" s="1"/>
  <c r="U666" i="3" s="1" a="1"/>
  <c r="U666" i="3" s="1"/>
  <c r="O666" i="3"/>
  <c r="P666" i="3" s="1"/>
  <c r="N666" i="3"/>
  <c r="M666" i="3"/>
  <c r="Z665" i="3"/>
  <c r="Y665" i="3"/>
  <c r="W665" i="3"/>
  <c r="V665" i="3"/>
  <c r="S665" i="3"/>
  <c r="R665" i="3"/>
  <c r="Q665" i="3"/>
  <c r="T665" i="3" s="1" a="1"/>
  <c r="T665" i="3" s="1"/>
  <c r="U665" i="3" s="1" a="1"/>
  <c r="U665" i="3" s="1"/>
  <c r="O665" i="3"/>
  <c r="P665" i="3" s="1"/>
  <c r="N665" i="3"/>
  <c r="M665" i="3"/>
  <c r="Z664" i="3"/>
  <c r="Y664" i="3"/>
  <c r="W664" i="3"/>
  <c r="V664" i="3"/>
  <c r="S664" i="3"/>
  <c r="R664" i="3"/>
  <c r="Q664" i="3"/>
  <c r="T664" i="3" s="1" a="1"/>
  <c r="T664" i="3" s="1"/>
  <c r="U664" i="3" s="1" a="1"/>
  <c r="U664" i="3" s="1"/>
  <c r="P664" i="3"/>
  <c r="O664" i="3"/>
  <c r="N664" i="3"/>
  <c r="M664" i="3"/>
  <c r="Z663" i="3"/>
  <c r="Y663" i="3"/>
  <c r="W663" i="3"/>
  <c r="R663" i="3"/>
  <c r="S663" i="3" s="1"/>
  <c r="Q663" i="3"/>
  <c r="T663" i="3" s="1" a="1"/>
  <c r="T663" i="3" s="1"/>
  <c r="U663" i="3" s="1" a="1"/>
  <c r="U663" i="3" s="1"/>
  <c r="P663" i="3"/>
  <c r="O663" i="3"/>
  <c r="N663" i="3"/>
  <c r="V663" i="3" s="1"/>
  <c r="M663" i="3"/>
  <c r="Z662" i="3"/>
  <c r="Y662" i="3"/>
  <c r="W662" i="3"/>
  <c r="R662" i="3"/>
  <c r="S662" i="3" s="1"/>
  <c r="X662" i="3" s="1"/>
  <c r="Q662" i="3"/>
  <c r="T662" i="3" s="1" a="1"/>
  <c r="T662" i="3" s="1"/>
  <c r="U662" i="3" s="1" a="1"/>
  <c r="U662" i="3" s="1"/>
  <c r="P662" i="3"/>
  <c r="O662" i="3"/>
  <c r="N662" i="3"/>
  <c r="V662" i="3" s="1"/>
  <c r="M662" i="3"/>
  <c r="Z661" i="3"/>
  <c r="Y661" i="3"/>
  <c r="W661" i="3"/>
  <c r="R661" i="3"/>
  <c r="S661" i="3" s="1"/>
  <c r="Q661" i="3"/>
  <c r="P661" i="3"/>
  <c r="O661" i="3"/>
  <c r="N661" i="3"/>
  <c r="V661" i="3" s="1"/>
  <c r="M661" i="3"/>
  <c r="Z660" i="3"/>
  <c r="Y660" i="3"/>
  <c r="W660" i="3"/>
  <c r="R660" i="3"/>
  <c r="S660" i="3" s="1"/>
  <c r="Q660" i="3"/>
  <c r="P660" i="3"/>
  <c r="O660" i="3"/>
  <c r="N660" i="3"/>
  <c r="V660" i="3" s="1"/>
  <c r="M660" i="3"/>
  <c r="Z659" i="3"/>
  <c r="Y659" i="3"/>
  <c r="W659" i="3"/>
  <c r="V659" i="3"/>
  <c r="S659" i="3"/>
  <c r="AC659" i="3" s="1"/>
  <c r="R659" i="3"/>
  <c r="Q659" i="3"/>
  <c r="O659" i="3"/>
  <c r="P659" i="3" s="1"/>
  <c r="N659" i="3"/>
  <c r="M659" i="3"/>
  <c r="AC658" i="3"/>
  <c r="Z658" i="3"/>
  <c r="Y658" i="3"/>
  <c r="X658" i="3"/>
  <c r="W658" i="3"/>
  <c r="V658" i="3"/>
  <c r="R658" i="3"/>
  <c r="S658" i="3" s="1"/>
  <c r="Q658" i="3"/>
  <c r="T658" i="3" s="1" a="1"/>
  <c r="T658" i="3" s="1"/>
  <c r="U658" i="3" s="1" a="1"/>
  <c r="U658" i="3" s="1"/>
  <c r="O658" i="3"/>
  <c r="P658" i="3" s="1"/>
  <c r="N658" i="3"/>
  <c r="M658" i="3"/>
  <c r="Z657" i="3"/>
  <c r="Y657" i="3"/>
  <c r="W657" i="3"/>
  <c r="V657" i="3"/>
  <c r="S657" i="3"/>
  <c r="X657" i="3" s="1"/>
  <c r="R657" i="3"/>
  <c r="Q657" i="3"/>
  <c r="T657" i="3" s="1" a="1"/>
  <c r="T657" i="3" s="1"/>
  <c r="U657" i="3" s="1" a="1"/>
  <c r="U657" i="3" s="1"/>
  <c r="O657" i="3"/>
  <c r="P657" i="3" s="1"/>
  <c r="N657" i="3"/>
  <c r="M657" i="3"/>
  <c r="Z656" i="3"/>
  <c r="Y656" i="3"/>
  <c r="W656" i="3"/>
  <c r="V656" i="3"/>
  <c r="S656" i="3"/>
  <c r="AC656" i="3" s="1"/>
  <c r="R656" i="3"/>
  <c r="Q656" i="3"/>
  <c r="T656" i="3" s="1" a="1"/>
  <c r="T656" i="3" s="1"/>
  <c r="U656" i="3" s="1" a="1"/>
  <c r="U656" i="3" s="1"/>
  <c r="P656" i="3"/>
  <c r="O656" i="3"/>
  <c r="N656" i="3"/>
  <c r="M656" i="3"/>
  <c r="Z655" i="3"/>
  <c r="Y655" i="3"/>
  <c r="W655" i="3"/>
  <c r="R655" i="3"/>
  <c r="S655" i="3" s="1"/>
  <c r="Q655" i="3"/>
  <c r="P655" i="3"/>
  <c r="O655" i="3"/>
  <c r="N655" i="3"/>
  <c r="V655" i="3" s="1"/>
  <c r="M655" i="3"/>
  <c r="AC654" i="3"/>
  <c r="Z654" i="3"/>
  <c r="Y654" i="3"/>
  <c r="W654" i="3"/>
  <c r="R654" i="3"/>
  <c r="S654" i="3" s="1"/>
  <c r="X654" i="3" s="1"/>
  <c r="Q654" i="3"/>
  <c r="T654" i="3" s="1" a="1"/>
  <c r="T654" i="3" s="1"/>
  <c r="U654" i="3" s="1" a="1"/>
  <c r="U654" i="3" s="1"/>
  <c r="P654" i="3"/>
  <c r="O654" i="3"/>
  <c r="N654" i="3"/>
  <c r="V654" i="3" s="1"/>
  <c r="M654" i="3"/>
  <c r="Z653" i="3"/>
  <c r="Y653" i="3"/>
  <c r="W653" i="3"/>
  <c r="R653" i="3"/>
  <c r="S653" i="3" s="1"/>
  <c r="Q653" i="3"/>
  <c r="P653" i="3"/>
  <c r="O653" i="3"/>
  <c r="N653" i="3"/>
  <c r="V653" i="3" s="1"/>
  <c r="M653" i="3"/>
  <c r="Z652" i="3"/>
  <c r="Y652" i="3"/>
  <c r="W652" i="3"/>
  <c r="R652" i="3"/>
  <c r="S652" i="3" s="1"/>
  <c r="Q652" i="3"/>
  <c r="P652" i="3"/>
  <c r="O652" i="3"/>
  <c r="N652" i="3"/>
  <c r="V652" i="3" s="1"/>
  <c r="M652" i="3"/>
  <c r="Z651" i="3"/>
  <c r="Y651" i="3"/>
  <c r="W651" i="3"/>
  <c r="V651" i="3"/>
  <c r="S651" i="3"/>
  <c r="AC651" i="3" s="1"/>
  <c r="R651" i="3"/>
  <c r="Q651" i="3"/>
  <c r="O651" i="3"/>
  <c r="P651" i="3" s="1"/>
  <c r="N651" i="3"/>
  <c r="M651" i="3"/>
  <c r="Z650" i="3"/>
  <c r="Y650" i="3"/>
  <c r="X650" i="3"/>
  <c r="W650" i="3"/>
  <c r="V650" i="3"/>
  <c r="R650" i="3"/>
  <c r="S650" i="3" s="1"/>
  <c r="AC650" i="3" s="1"/>
  <c r="Q650" i="3"/>
  <c r="T650" i="3" s="1" a="1"/>
  <c r="T650" i="3" s="1"/>
  <c r="U650" i="3" s="1" a="1"/>
  <c r="U650" i="3" s="1"/>
  <c r="O650" i="3"/>
  <c r="P650" i="3" s="1"/>
  <c r="N650" i="3"/>
  <c r="M650" i="3"/>
  <c r="Z649" i="3"/>
  <c r="Y649" i="3"/>
  <c r="X649" i="3"/>
  <c r="W649" i="3"/>
  <c r="V649" i="3"/>
  <c r="S649" i="3"/>
  <c r="AC649" i="3" s="1"/>
  <c r="R649" i="3"/>
  <c r="Q649" i="3"/>
  <c r="T649" i="3" s="1" a="1"/>
  <c r="T649" i="3" s="1"/>
  <c r="U649" i="3" s="1" a="1"/>
  <c r="U649" i="3" s="1"/>
  <c r="O649" i="3"/>
  <c r="N649" i="3"/>
  <c r="M649" i="3"/>
  <c r="AC648" i="3"/>
  <c r="Z648" i="3"/>
  <c r="Y648" i="3"/>
  <c r="X648" i="3"/>
  <c r="W648" i="3"/>
  <c r="V648" i="3"/>
  <c r="S648" i="3"/>
  <c r="R648" i="3"/>
  <c r="Q648" i="3"/>
  <c r="T648" i="3" s="1" a="1"/>
  <c r="T648" i="3" s="1"/>
  <c r="U648" i="3" s="1" a="1"/>
  <c r="U648" i="3" s="1"/>
  <c r="P648" i="3"/>
  <c r="O648" i="3"/>
  <c r="N648" i="3"/>
  <c r="M648" i="3"/>
  <c r="Z647" i="3"/>
  <c r="Y647" i="3"/>
  <c r="W647" i="3"/>
  <c r="V647" i="3"/>
  <c r="R647" i="3"/>
  <c r="S647" i="3" s="1"/>
  <c r="Q647" i="3"/>
  <c r="P647" i="3"/>
  <c r="O647" i="3"/>
  <c r="N647" i="3"/>
  <c r="M647" i="3"/>
  <c r="AC646" i="3"/>
  <c r="Z646" i="3"/>
  <c r="Y646" i="3"/>
  <c r="W646" i="3"/>
  <c r="R646" i="3"/>
  <c r="S646" i="3" s="1"/>
  <c r="X646" i="3" s="1"/>
  <c r="Q646" i="3"/>
  <c r="P646" i="3"/>
  <c r="O646" i="3"/>
  <c r="N646" i="3"/>
  <c r="V646" i="3" s="1"/>
  <c r="M646" i="3"/>
  <c r="AC645" i="3"/>
  <c r="Z645" i="3"/>
  <c r="Y645" i="3"/>
  <c r="W645" i="3"/>
  <c r="R645" i="3"/>
  <c r="S645" i="3" s="1"/>
  <c r="Q645" i="3"/>
  <c r="P645" i="3"/>
  <c r="O645" i="3"/>
  <c r="N645" i="3"/>
  <c r="V645" i="3" s="1"/>
  <c r="M645" i="3"/>
  <c r="Z644" i="3"/>
  <c r="Y644" i="3"/>
  <c r="W644" i="3"/>
  <c r="R644" i="3"/>
  <c r="S644" i="3" s="1"/>
  <c r="Q644" i="3"/>
  <c r="P644" i="3"/>
  <c r="O644" i="3"/>
  <c r="N644" i="3"/>
  <c r="V644" i="3" s="1"/>
  <c r="M644" i="3"/>
  <c r="Z643" i="3"/>
  <c r="Y643" i="3"/>
  <c r="W643" i="3"/>
  <c r="S643" i="3"/>
  <c r="AC643" i="3" s="1"/>
  <c r="R643" i="3"/>
  <c r="Q643" i="3"/>
  <c r="O643" i="3"/>
  <c r="P643" i="3" s="1"/>
  <c r="N643" i="3"/>
  <c r="V643" i="3" s="1"/>
  <c r="M643" i="3"/>
  <c r="Z642" i="3"/>
  <c r="Y642" i="3"/>
  <c r="X642" i="3"/>
  <c r="W642" i="3"/>
  <c r="V642" i="3"/>
  <c r="R642" i="3"/>
  <c r="S642" i="3" s="1"/>
  <c r="AC642" i="3" s="1"/>
  <c r="Q642" i="3"/>
  <c r="T642" i="3" s="1" a="1"/>
  <c r="T642" i="3" s="1"/>
  <c r="U642" i="3" s="1" a="1"/>
  <c r="U642" i="3" s="1"/>
  <c r="O642" i="3"/>
  <c r="P642" i="3" s="1"/>
  <c r="N642" i="3"/>
  <c r="M642" i="3"/>
  <c r="Z641" i="3"/>
  <c r="Y641" i="3"/>
  <c r="X641" i="3"/>
  <c r="W641" i="3"/>
  <c r="V641" i="3"/>
  <c r="R641" i="3"/>
  <c r="S641" i="3" s="1"/>
  <c r="Q641" i="3"/>
  <c r="P641" i="3"/>
  <c r="O641" i="3"/>
  <c r="N641" i="3"/>
  <c r="M641" i="3"/>
  <c r="Z640" i="3"/>
  <c r="Y640" i="3"/>
  <c r="W640" i="3"/>
  <c r="R640" i="3"/>
  <c r="S640" i="3" s="1"/>
  <c r="Q640" i="3"/>
  <c r="P640" i="3"/>
  <c r="O640" i="3"/>
  <c r="N640" i="3"/>
  <c r="V640" i="3" s="1"/>
  <c r="M640" i="3"/>
  <c r="Z639" i="3"/>
  <c r="Y639" i="3"/>
  <c r="W639" i="3"/>
  <c r="R639" i="3"/>
  <c r="S639" i="3" s="1"/>
  <c r="Q639" i="3"/>
  <c r="P639" i="3"/>
  <c r="O639" i="3"/>
  <c r="N639" i="3"/>
  <c r="V639" i="3" s="1"/>
  <c r="M639" i="3"/>
  <c r="Z638" i="3"/>
  <c r="Y638" i="3"/>
  <c r="W638" i="3"/>
  <c r="V638" i="3"/>
  <c r="R638" i="3"/>
  <c r="S638" i="3" s="1"/>
  <c r="Q638" i="3"/>
  <c r="P638" i="3"/>
  <c r="O638" i="3"/>
  <c r="N638" i="3"/>
  <c r="M638" i="3"/>
  <c r="Z637" i="3"/>
  <c r="Y637" i="3"/>
  <c r="W637" i="3"/>
  <c r="V637" i="3"/>
  <c r="R637" i="3"/>
  <c r="S637" i="3" s="1"/>
  <c r="Q637" i="3"/>
  <c r="P637" i="3"/>
  <c r="O637" i="3"/>
  <c r="N637" i="3"/>
  <c r="M637" i="3"/>
  <c r="Z636" i="3"/>
  <c r="Y636" i="3"/>
  <c r="W636" i="3"/>
  <c r="R636" i="3"/>
  <c r="S636" i="3" s="1"/>
  <c r="Q636" i="3"/>
  <c r="P636" i="3"/>
  <c r="O636" i="3"/>
  <c r="N636" i="3"/>
  <c r="V636" i="3" s="1"/>
  <c r="M636" i="3"/>
  <c r="Z635" i="3"/>
  <c r="Y635" i="3"/>
  <c r="W635" i="3"/>
  <c r="R635" i="3"/>
  <c r="S635" i="3" s="1"/>
  <c r="Q635" i="3"/>
  <c r="P635" i="3"/>
  <c r="O635" i="3"/>
  <c r="N635" i="3"/>
  <c r="V635" i="3" s="1"/>
  <c r="M635" i="3"/>
  <c r="Z634" i="3"/>
  <c r="Y634" i="3"/>
  <c r="W634" i="3"/>
  <c r="V634" i="3"/>
  <c r="R634" i="3"/>
  <c r="S634" i="3" s="1"/>
  <c r="Q634" i="3"/>
  <c r="P634" i="3"/>
  <c r="O634" i="3"/>
  <c r="N634" i="3"/>
  <c r="M634" i="3"/>
  <c r="Z633" i="3"/>
  <c r="Y633" i="3"/>
  <c r="W633" i="3"/>
  <c r="V633" i="3"/>
  <c r="R633" i="3"/>
  <c r="S633" i="3" s="1"/>
  <c r="X633" i="3" s="1"/>
  <c r="Q633" i="3"/>
  <c r="P633" i="3"/>
  <c r="O633" i="3"/>
  <c r="N633" i="3"/>
  <c r="M633" i="3"/>
  <c r="Z632" i="3"/>
  <c r="Y632" i="3"/>
  <c r="W632" i="3"/>
  <c r="R632" i="3"/>
  <c r="S632" i="3" s="1"/>
  <c r="Q632" i="3"/>
  <c r="P632" i="3"/>
  <c r="O632" i="3"/>
  <c r="N632" i="3"/>
  <c r="V632" i="3" s="1"/>
  <c r="M632" i="3"/>
  <c r="Z631" i="3"/>
  <c r="Y631" i="3"/>
  <c r="W631" i="3"/>
  <c r="R631" i="3"/>
  <c r="S631" i="3" s="1"/>
  <c r="Q631" i="3"/>
  <c r="P631" i="3"/>
  <c r="O631" i="3"/>
  <c r="N631" i="3"/>
  <c r="V631" i="3" s="1"/>
  <c r="M631" i="3"/>
  <c r="Z630" i="3"/>
  <c r="Y630" i="3"/>
  <c r="W630" i="3"/>
  <c r="V630" i="3"/>
  <c r="R630" i="3"/>
  <c r="S630" i="3" s="1"/>
  <c r="Q630" i="3"/>
  <c r="P630" i="3"/>
  <c r="O630" i="3"/>
  <c r="N630" i="3"/>
  <c r="M630" i="3"/>
  <c r="Z629" i="3"/>
  <c r="Y629" i="3"/>
  <c r="X629" i="3"/>
  <c r="W629" i="3"/>
  <c r="V629" i="3"/>
  <c r="R629" i="3"/>
  <c r="S629" i="3" s="1"/>
  <c r="Q629" i="3"/>
  <c r="P629" i="3"/>
  <c r="O629" i="3"/>
  <c r="N629" i="3"/>
  <c r="M629" i="3"/>
  <c r="Z628" i="3"/>
  <c r="Y628" i="3"/>
  <c r="W628" i="3"/>
  <c r="R628" i="3"/>
  <c r="S628" i="3" s="1"/>
  <c r="Q628" i="3"/>
  <c r="T628" i="3" s="1" a="1"/>
  <c r="T628" i="3" s="1"/>
  <c r="U628" i="3" s="1" a="1"/>
  <c r="U628" i="3" s="1"/>
  <c r="P628" i="3"/>
  <c r="O628" i="3"/>
  <c r="N628" i="3"/>
  <c r="V628" i="3" s="1"/>
  <c r="M628" i="3"/>
  <c r="Z627" i="3"/>
  <c r="Y627" i="3"/>
  <c r="W627" i="3"/>
  <c r="R627" i="3"/>
  <c r="S627" i="3" s="1"/>
  <c r="Q627" i="3"/>
  <c r="P627" i="3"/>
  <c r="O627" i="3"/>
  <c r="N627" i="3"/>
  <c r="V627" i="3" s="1"/>
  <c r="M627" i="3"/>
  <c r="Z626" i="3"/>
  <c r="Y626" i="3"/>
  <c r="W626" i="3"/>
  <c r="V626" i="3"/>
  <c r="R626" i="3"/>
  <c r="S626" i="3" s="1"/>
  <c r="Q626" i="3"/>
  <c r="P626" i="3"/>
  <c r="O626" i="3"/>
  <c r="N626" i="3"/>
  <c r="M626" i="3"/>
  <c r="Z625" i="3"/>
  <c r="Y625" i="3"/>
  <c r="W625" i="3"/>
  <c r="V625" i="3"/>
  <c r="R625" i="3"/>
  <c r="S625" i="3" s="1"/>
  <c r="Q625" i="3"/>
  <c r="P625" i="3"/>
  <c r="O625" i="3"/>
  <c r="N625" i="3"/>
  <c r="M625" i="3"/>
  <c r="Z624" i="3"/>
  <c r="Y624" i="3"/>
  <c r="W624" i="3"/>
  <c r="R624" i="3"/>
  <c r="S624" i="3" s="1"/>
  <c r="Q624" i="3"/>
  <c r="T624" i="3" s="1" a="1"/>
  <c r="T624" i="3" s="1"/>
  <c r="U624" i="3" s="1" a="1"/>
  <c r="U624" i="3" s="1"/>
  <c r="P624" i="3"/>
  <c r="O624" i="3"/>
  <c r="N624" i="3"/>
  <c r="V624" i="3" s="1"/>
  <c r="M624" i="3"/>
  <c r="Z623" i="3"/>
  <c r="Y623" i="3"/>
  <c r="W623" i="3"/>
  <c r="R623" i="3"/>
  <c r="S623" i="3" s="1"/>
  <c r="Q623" i="3"/>
  <c r="P623" i="3"/>
  <c r="O623" i="3"/>
  <c r="N623" i="3"/>
  <c r="V623" i="3" s="1"/>
  <c r="M623" i="3"/>
  <c r="Z622" i="3"/>
  <c r="Y622" i="3"/>
  <c r="W622" i="3"/>
  <c r="V622" i="3"/>
  <c r="R622" i="3"/>
  <c r="S622" i="3" s="1"/>
  <c r="Q622" i="3"/>
  <c r="P622" i="3"/>
  <c r="O622" i="3"/>
  <c r="N622" i="3"/>
  <c r="M622" i="3"/>
  <c r="Z621" i="3"/>
  <c r="Y621" i="3"/>
  <c r="X621" i="3"/>
  <c r="W621" i="3"/>
  <c r="V621" i="3"/>
  <c r="R621" i="3"/>
  <c r="S621" i="3" s="1"/>
  <c r="Q621" i="3"/>
  <c r="P621" i="3"/>
  <c r="O621" i="3"/>
  <c r="N621" i="3"/>
  <c r="M621" i="3"/>
  <c r="Z620" i="3"/>
  <c r="Y620" i="3"/>
  <c r="W620" i="3"/>
  <c r="R620" i="3"/>
  <c r="S620" i="3" s="1"/>
  <c r="Q620" i="3"/>
  <c r="T620" i="3" s="1" a="1"/>
  <c r="T620" i="3" s="1"/>
  <c r="U620" i="3" s="1" a="1"/>
  <c r="U620" i="3" s="1"/>
  <c r="P620" i="3"/>
  <c r="O620" i="3"/>
  <c r="N620" i="3"/>
  <c r="V620" i="3" s="1"/>
  <c r="M620" i="3"/>
  <c r="Z619" i="3"/>
  <c r="Y619" i="3"/>
  <c r="W619" i="3"/>
  <c r="R619" i="3"/>
  <c r="S619" i="3" s="1"/>
  <c r="Q619" i="3"/>
  <c r="P619" i="3"/>
  <c r="O619" i="3"/>
  <c r="N619" i="3"/>
  <c r="V619" i="3" s="1"/>
  <c r="M619" i="3"/>
  <c r="Z618" i="3"/>
  <c r="Y618" i="3"/>
  <c r="W618" i="3"/>
  <c r="V618" i="3"/>
  <c r="R618" i="3"/>
  <c r="S618" i="3" s="1"/>
  <c r="Q618" i="3"/>
  <c r="P618" i="3"/>
  <c r="O618" i="3"/>
  <c r="N618" i="3"/>
  <c r="M618" i="3"/>
  <c r="Z617" i="3"/>
  <c r="Y617" i="3"/>
  <c r="X617" i="3"/>
  <c r="W617" i="3"/>
  <c r="V617" i="3"/>
  <c r="R617" i="3"/>
  <c r="S617" i="3" s="1"/>
  <c r="Q617" i="3"/>
  <c r="P617" i="3"/>
  <c r="O617" i="3"/>
  <c r="N617" i="3"/>
  <c r="M617" i="3"/>
  <c r="Z616" i="3"/>
  <c r="Y616" i="3"/>
  <c r="W616" i="3"/>
  <c r="R616" i="3"/>
  <c r="S616" i="3" s="1"/>
  <c r="Q616" i="3"/>
  <c r="T616" i="3" s="1" a="1"/>
  <c r="T616" i="3" s="1"/>
  <c r="U616" i="3" s="1" a="1"/>
  <c r="U616" i="3" s="1"/>
  <c r="P616" i="3"/>
  <c r="O616" i="3"/>
  <c r="N616" i="3"/>
  <c r="V616" i="3" s="1"/>
  <c r="M616" i="3"/>
  <c r="Z615" i="3"/>
  <c r="Y615" i="3"/>
  <c r="W615" i="3"/>
  <c r="R615" i="3"/>
  <c r="S615" i="3" s="1"/>
  <c r="Q615" i="3"/>
  <c r="P615" i="3"/>
  <c r="O615" i="3"/>
  <c r="N615" i="3"/>
  <c r="V615" i="3" s="1"/>
  <c r="M615" i="3"/>
  <c r="Z614" i="3"/>
  <c r="Y614" i="3"/>
  <c r="W614" i="3"/>
  <c r="V614" i="3"/>
  <c r="R614" i="3"/>
  <c r="S614" i="3" s="1"/>
  <c r="Q614" i="3"/>
  <c r="P614" i="3"/>
  <c r="O614" i="3"/>
  <c r="N614" i="3"/>
  <c r="M614" i="3"/>
  <c r="Z613" i="3"/>
  <c r="Y613" i="3"/>
  <c r="W613" i="3"/>
  <c r="V613" i="3"/>
  <c r="R613" i="3"/>
  <c r="S613" i="3" s="1"/>
  <c r="Q613" i="3"/>
  <c r="P613" i="3"/>
  <c r="O613" i="3"/>
  <c r="N613" i="3"/>
  <c r="M613" i="3"/>
  <c r="Z612" i="3"/>
  <c r="Y612" i="3"/>
  <c r="W612" i="3"/>
  <c r="R612" i="3"/>
  <c r="S612" i="3" s="1"/>
  <c r="Q612" i="3"/>
  <c r="P612" i="3"/>
  <c r="O612" i="3"/>
  <c r="N612" i="3"/>
  <c r="V612" i="3" s="1"/>
  <c r="M612" i="3"/>
  <c r="Z611" i="3"/>
  <c r="Y611" i="3"/>
  <c r="W611" i="3"/>
  <c r="R611" i="3"/>
  <c r="S611" i="3" s="1"/>
  <c r="Q611" i="3"/>
  <c r="P611" i="3"/>
  <c r="O611" i="3"/>
  <c r="N611" i="3"/>
  <c r="V611" i="3" s="1"/>
  <c r="M611" i="3"/>
  <c r="Z610" i="3"/>
  <c r="Y610" i="3"/>
  <c r="W610" i="3"/>
  <c r="V610" i="3"/>
  <c r="R610" i="3"/>
  <c r="S610" i="3" s="1"/>
  <c r="Q610" i="3"/>
  <c r="P610" i="3"/>
  <c r="O610" i="3"/>
  <c r="N610" i="3"/>
  <c r="M610" i="3"/>
  <c r="Z609" i="3"/>
  <c r="Y609" i="3"/>
  <c r="X609" i="3"/>
  <c r="W609" i="3"/>
  <c r="V609" i="3"/>
  <c r="R609" i="3"/>
  <c r="S609" i="3" s="1"/>
  <c r="Q609" i="3"/>
  <c r="P609" i="3"/>
  <c r="O609" i="3"/>
  <c r="N609" i="3"/>
  <c r="M609" i="3"/>
  <c r="Z608" i="3"/>
  <c r="Y608" i="3"/>
  <c r="W608" i="3"/>
  <c r="R608" i="3"/>
  <c r="S608" i="3" s="1"/>
  <c r="Q608" i="3"/>
  <c r="P608" i="3"/>
  <c r="O608" i="3"/>
  <c r="N608" i="3"/>
  <c r="V608" i="3" s="1"/>
  <c r="M608" i="3"/>
  <c r="Z607" i="3"/>
  <c r="Y607" i="3"/>
  <c r="W607" i="3"/>
  <c r="R607" i="3"/>
  <c r="S607" i="3" s="1"/>
  <c r="Q607" i="3"/>
  <c r="P607" i="3"/>
  <c r="O607" i="3"/>
  <c r="N607" i="3"/>
  <c r="V607" i="3" s="1"/>
  <c r="M607" i="3"/>
  <c r="Z606" i="3"/>
  <c r="Y606" i="3"/>
  <c r="W606" i="3"/>
  <c r="V606" i="3"/>
  <c r="R606" i="3"/>
  <c r="S606" i="3" s="1"/>
  <c r="Q606" i="3"/>
  <c r="P606" i="3"/>
  <c r="O606" i="3"/>
  <c r="N606" i="3"/>
  <c r="M606" i="3"/>
  <c r="Z605" i="3"/>
  <c r="Y605" i="3"/>
  <c r="W605" i="3"/>
  <c r="V605" i="3"/>
  <c r="R605" i="3"/>
  <c r="S605" i="3" s="1"/>
  <c r="Q605" i="3"/>
  <c r="P605" i="3"/>
  <c r="O605" i="3"/>
  <c r="N605" i="3"/>
  <c r="M605" i="3"/>
  <c r="Z604" i="3"/>
  <c r="Y604" i="3"/>
  <c r="W604" i="3"/>
  <c r="R604" i="3"/>
  <c r="S604" i="3" s="1"/>
  <c r="Q604" i="3"/>
  <c r="P604" i="3"/>
  <c r="O604" i="3"/>
  <c r="N604" i="3"/>
  <c r="V604" i="3" s="1"/>
  <c r="M604" i="3"/>
  <c r="Z603" i="3"/>
  <c r="Y603" i="3"/>
  <c r="W603" i="3"/>
  <c r="R603" i="3"/>
  <c r="S603" i="3" s="1"/>
  <c r="Q603" i="3"/>
  <c r="P603" i="3"/>
  <c r="O603" i="3"/>
  <c r="N603" i="3"/>
  <c r="V603" i="3" s="1"/>
  <c r="M603" i="3"/>
  <c r="Z602" i="3"/>
  <c r="Y602" i="3"/>
  <c r="W602" i="3"/>
  <c r="V602" i="3"/>
  <c r="R602" i="3"/>
  <c r="S602" i="3" s="1"/>
  <c r="Q602" i="3"/>
  <c r="P602" i="3"/>
  <c r="O602" i="3"/>
  <c r="N602" i="3"/>
  <c r="M602" i="3"/>
  <c r="Z601" i="3"/>
  <c r="Y601" i="3"/>
  <c r="W601" i="3"/>
  <c r="V601" i="3"/>
  <c r="R601" i="3"/>
  <c r="S601" i="3" s="1"/>
  <c r="X601" i="3" s="1"/>
  <c r="Q601" i="3"/>
  <c r="P601" i="3"/>
  <c r="O601" i="3"/>
  <c r="N601" i="3"/>
  <c r="M601" i="3"/>
  <c r="Z600" i="3"/>
  <c r="Y600" i="3"/>
  <c r="W600" i="3"/>
  <c r="R600" i="3"/>
  <c r="S600" i="3" s="1"/>
  <c r="Q600" i="3"/>
  <c r="P600" i="3"/>
  <c r="O600" i="3"/>
  <c r="N600" i="3"/>
  <c r="V600" i="3" s="1"/>
  <c r="M600" i="3"/>
  <c r="Z599" i="3"/>
  <c r="Y599" i="3"/>
  <c r="W599" i="3"/>
  <c r="R599" i="3"/>
  <c r="S599" i="3" s="1"/>
  <c r="Q599" i="3"/>
  <c r="P599" i="3"/>
  <c r="O599" i="3"/>
  <c r="N599" i="3"/>
  <c r="V599" i="3" s="1"/>
  <c r="M599" i="3"/>
  <c r="Z598" i="3"/>
  <c r="Y598" i="3"/>
  <c r="W598" i="3"/>
  <c r="V598" i="3"/>
  <c r="R598" i="3"/>
  <c r="S598" i="3" s="1"/>
  <c r="Q598" i="3"/>
  <c r="P598" i="3"/>
  <c r="O598" i="3"/>
  <c r="N598" i="3"/>
  <c r="M598" i="3"/>
  <c r="Z597" i="3"/>
  <c r="Y597" i="3"/>
  <c r="X597" i="3"/>
  <c r="W597" i="3"/>
  <c r="V597" i="3"/>
  <c r="R597" i="3"/>
  <c r="S597" i="3" s="1"/>
  <c r="Q597" i="3"/>
  <c r="P597" i="3"/>
  <c r="O597" i="3"/>
  <c r="N597" i="3"/>
  <c r="M597" i="3"/>
  <c r="Z596" i="3"/>
  <c r="Y596" i="3"/>
  <c r="W596" i="3"/>
  <c r="R596" i="3"/>
  <c r="S596" i="3" s="1"/>
  <c r="Q596" i="3"/>
  <c r="T596" i="3" s="1" a="1"/>
  <c r="T596" i="3" s="1"/>
  <c r="U596" i="3" s="1" a="1"/>
  <c r="U596" i="3" s="1"/>
  <c r="P596" i="3"/>
  <c r="O596" i="3"/>
  <c r="N596" i="3"/>
  <c r="V596" i="3" s="1"/>
  <c r="M596" i="3"/>
  <c r="Z595" i="3"/>
  <c r="Y595" i="3"/>
  <c r="W595" i="3"/>
  <c r="R595" i="3"/>
  <c r="S595" i="3" s="1"/>
  <c r="Q595" i="3"/>
  <c r="P595" i="3"/>
  <c r="O595" i="3"/>
  <c r="N595" i="3"/>
  <c r="V595" i="3" s="1"/>
  <c r="M595" i="3"/>
  <c r="Z594" i="3"/>
  <c r="Y594" i="3"/>
  <c r="W594" i="3"/>
  <c r="V594" i="3"/>
  <c r="R594" i="3"/>
  <c r="S594" i="3" s="1"/>
  <c r="Q594" i="3"/>
  <c r="P594" i="3"/>
  <c r="O594" i="3"/>
  <c r="N594" i="3"/>
  <c r="M594" i="3"/>
  <c r="Z593" i="3"/>
  <c r="Y593" i="3"/>
  <c r="W593" i="3"/>
  <c r="V593" i="3"/>
  <c r="R593" i="3"/>
  <c r="S593" i="3" s="1"/>
  <c r="Q593" i="3"/>
  <c r="P593" i="3"/>
  <c r="O593" i="3"/>
  <c r="N593" i="3"/>
  <c r="M593" i="3"/>
  <c r="Z592" i="3"/>
  <c r="Y592" i="3"/>
  <c r="W592" i="3"/>
  <c r="R592" i="3"/>
  <c r="S592" i="3" s="1"/>
  <c r="Q592" i="3"/>
  <c r="T592" i="3" s="1" a="1"/>
  <c r="T592" i="3" s="1"/>
  <c r="U592" i="3" s="1" a="1"/>
  <c r="U592" i="3" s="1"/>
  <c r="P592" i="3"/>
  <c r="O592" i="3"/>
  <c r="N592" i="3"/>
  <c r="V592" i="3" s="1"/>
  <c r="M592" i="3"/>
  <c r="Z591" i="3"/>
  <c r="Y591" i="3"/>
  <c r="W591" i="3"/>
  <c r="R591" i="3"/>
  <c r="S591" i="3" s="1"/>
  <c r="Q591" i="3"/>
  <c r="P591" i="3"/>
  <c r="O591" i="3"/>
  <c r="N591" i="3"/>
  <c r="V591" i="3" s="1"/>
  <c r="M591" i="3"/>
  <c r="Z590" i="3"/>
  <c r="Y590" i="3"/>
  <c r="W590" i="3"/>
  <c r="V590" i="3"/>
  <c r="R590" i="3"/>
  <c r="S590" i="3" s="1"/>
  <c r="Q590" i="3"/>
  <c r="P590" i="3"/>
  <c r="O590" i="3"/>
  <c r="N590" i="3"/>
  <c r="M590" i="3"/>
  <c r="Z589" i="3"/>
  <c r="Y589" i="3"/>
  <c r="X589" i="3"/>
  <c r="W589" i="3"/>
  <c r="V589" i="3"/>
  <c r="R589" i="3"/>
  <c r="S589" i="3" s="1"/>
  <c r="Q589" i="3"/>
  <c r="P589" i="3"/>
  <c r="O589" i="3"/>
  <c r="N589" i="3"/>
  <c r="M589" i="3"/>
  <c r="Z588" i="3"/>
  <c r="Y588" i="3"/>
  <c r="W588" i="3"/>
  <c r="R588" i="3"/>
  <c r="S588" i="3" s="1"/>
  <c r="Q588" i="3"/>
  <c r="T588" i="3" s="1" a="1"/>
  <c r="T588" i="3" s="1"/>
  <c r="U588" i="3" s="1" a="1"/>
  <c r="U588" i="3" s="1"/>
  <c r="P588" i="3"/>
  <c r="O588" i="3"/>
  <c r="N588" i="3"/>
  <c r="V588" i="3" s="1"/>
  <c r="M588" i="3"/>
  <c r="Z587" i="3"/>
  <c r="Y587" i="3"/>
  <c r="W587" i="3"/>
  <c r="R587" i="3"/>
  <c r="S587" i="3" s="1"/>
  <c r="Q587" i="3"/>
  <c r="P587" i="3"/>
  <c r="O587" i="3"/>
  <c r="N587" i="3"/>
  <c r="V587" i="3" s="1"/>
  <c r="M587" i="3"/>
  <c r="Z586" i="3"/>
  <c r="Y586" i="3"/>
  <c r="W586" i="3"/>
  <c r="V586" i="3"/>
  <c r="R586" i="3"/>
  <c r="S586" i="3" s="1"/>
  <c r="Q586" i="3"/>
  <c r="P586" i="3"/>
  <c r="O586" i="3"/>
  <c r="N586" i="3"/>
  <c r="M586" i="3"/>
  <c r="Z585" i="3"/>
  <c r="Y585" i="3"/>
  <c r="X585" i="3"/>
  <c r="W585" i="3"/>
  <c r="V585" i="3"/>
  <c r="R585" i="3"/>
  <c r="S585" i="3" s="1"/>
  <c r="Q585" i="3"/>
  <c r="P585" i="3"/>
  <c r="O585" i="3"/>
  <c r="N585" i="3"/>
  <c r="M585" i="3"/>
  <c r="Z584" i="3"/>
  <c r="Y584" i="3"/>
  <c r="W584" i="3"/>
  <c r="R584" i="3"/>
  <c r="S584" i="3" s="1"/>
  <c r="Q584" i="3"/>
  <c r="T584" i="3" s="1" a="1"/>
  <c r="T584" i="3" s="1"/>
  <c r="U584" i="3" s="1" a="1"/>
  <c r="U584" i="3" s="1"/>
  <c r="P584" i="3"/>
  <c r="O584" i="3"/>
  <c r="N584" i="3"/>
  <c r="V584" i="3" s="1"/>
  <c r="M584" i="3"/>
  <c r="Z583" i="3"/>
  <c r="Y583" i="3"/>
  <c r="W583" i="3"/>
  <c r="R583" i="3"/>
  <c r="S583" i="3" s="1"/>
  <c r="Q583" i="3"/>
  <c r="P583" i="3"/>
  <c r="O583" i="3"/>
  <c r="N583" i="3"/>
  <c r="V583" i="3" s="1"/>
  <c r="M583" i="3"/>
  <c r="Z582" i="3"/>
  <c r="Y582" i="3"/>
  <c r="W582" i="3"/>
  <c r="V582" i="3"/>
  <c r="R582" i="3"/>
  <c r="S582" i="3" s="1"/>
  <c r="Q582" i="3"/>
  <c r="P582" i="3"/>
  <c r="O582" i="3"/>
  <c r="N582" i="3"/>
  <c r="M582" i="3"/>
  <c r="Z581" i="3"/>
  <c r="Y581" i="3"/>
  <c r="W581" i="3"/>
  <c r="V581" i="3"/>
  <c r="R581" i="3"/>
  <c r="S581" i="3" s="1"/>
  <c r="Q581" i="3"/>
  <c r="P581" i="3"/>
  <c r="O581" i="3"/>
  <c r="N581" i="3"/>
  <c r="M581" i="3"/>
  <c r="Z580" i="3"/>
  <c r="Y580" i="3"/>
  <c r="W580" i="3"/>
  <c r="R580" i="3"/>
  <c r="S580" i="3" s="1"/>
  <c r="Q580" i="3"/>
  <c r="P580" i="3"/>
  <c r="O580" i="3"/>
  <c r="N580" i="3"/>
  <c r="V580" i="3" s="1"/>
  <c r="M580" i="3"/>
  <c r="Z579" i="3"/>
  <c r="Y579" i="3"/>
  <c r="W579" i="3"/>
  <c r="R579" i="3"/>
  <c r="S579" i="3" s="1"/>
  <c r="Q579" i="3"/>
  <c r="P579" i="3"/>
  <c r="O579" i="3"/>
  <c r="N579" i="3"/>
  <c r="V579" i="3" s="1"/>
  <c r="M579" i="3"/>
  <c r="Z578" i="3"/>
  <c r="Y578" i="3"/>
  <c r="W578" i="3"/>
  <c r="V578" i="3"/>
  <c r="R578" i="3"/>
  <c r="S578" i="3" s="1"/>
  <c r="Q578" i="3"/>
  <c r="P578" i="3"/>
  <c r="O578" i="3"/>
  <c r="N578" i="3"/>
  <c r="M578" i="3"/>
  <c r="Z577" i="3"/>
  <c r="Y577" i="3"/>
  <c r="X577" i="3"/>
  <c r="W577" i="3"/>
  <c r="V577" i="3"/>
  <c r="R577" i="3"/>
  <c r="S577" i="3" s="1"/>
  <c r="Q577" i="3"/>
  <c r="P577" i="3"/>
  <c r="O577" i="3"/>
  <c r="N577" i="3"/>
  <c r="M577" i="3"/>
  <c r="Z576" i="3"/>
  <c r="Y576" i="3"/>
  <c r="W576" i="3"/>
  <c r="R576" i="3"/>
  <c r="S576" i="3" s="1"/>
  <c r="Q576" i="3"/>
  <c r="P576" i="3"/>
  <c r="O576" i="3"/>
  <c r="N576" i="3"/>
  <c r="V576" i="3" s="1"/>
  <c r="M576" i="3"/>
  <c r="Z575" i="3"/>
  <c r="Y575" i="3"/>
  <c r="W575" i="3"/>
  <c r="R575" i="3"/>
  <c r="S575" i="3" s="1"/>
  <c r="Q575" i="3"/>
  <c r="P575" i="3"/>
  <c r="O575" i="3"/>
  <c r="N575" i="3"/>
  <c r="V575" i="3" s="1"/>
  <c r="M575" i="3"/>
  <c r="Z574" i="3"/>
  <c r="Y574" i="3"/>
  <c r="W574" i="3"/>
  <c r="V574" i="3"/>
  <c r="R574" i="3"/>
  <c r="S574" i="3" s="1"/>
  <c r="Q574" i="3"/>
  <c r="P574" i="3"/>
  <c r="O574" i="3"/>
  <c r="N574" i="3"/>
  <c r="M574" i="3"/>
  <c r="Z573" i="3"/>
  <c r="Y573" i="3"/>
  <c r="W573" i="3"/>
  <c r="V573" i="3"/>
  <c r="R573" i="3"/>
  <c r="S573" i="3" s="1"/>
  <c r="Q573" i="3"/>
  <c r="P573" i="3"/>
  <c r="O573" i="3"/>
  <c r="N573" i="3"/>
  <c r="M573" i="3"/>
  <c r="Z572" i="3"/>
  <c r="Y572" i="3"/>
  <c r="W572" i="3"/>
  <c r="R572" i="3"/>
  <c r="S572" i="3" s="1"/>
  <c r="Q572" i="3"/>
  <c r="P572" i="3"/>
  <c r="O572" i="3"/>
  <c r="N572" i="3"/>
  <c r="V572" i="3" s="1"/>
  <c r="M572" i="3"/>
  <c r="Z571" i="3"/>
  <c r="Y571" i="3"/>
  <c r="W571" i="3"/>
  <c r="R571" i="3"/>
  <c r="S571" i="3" s="1"/>
  <c r="Q571" i="3"/>
  <c r="P571" i="3"/>
  <c r="O571" i="3"/>
  <c r="N571" i="3"/>
  <c r="V571" i="3" s="1"/>
  <c r="M571" i="3"/>
  <c r="Z570" i="3"/>
  <c r="Y570" i="3"/>
  <c r="W570" i="3"/>
  <c r="V570" i="3"/>
  <c r="R570" i="3"/>
  <c r="S570" i="3" s="1"/>
  <c r="Q570" i="3"/>
  <c r="P570" i="3"/>
  <c r="O570" i="3"/>
  <c r="N570" i="3"/>
  <c r="M570" i="3"/>
  <c r="Z569" i="3"/>
  <c r="Y569" i="3"/>
  <c r="W569" i="3"/>
  <c r="V569" i="3"/>
  <c r="R569" i="3"/>
  <c r="S569" i="3" s="1"/>
  <c r="X569" i="3" s="1"/>
  <c r="Q569" i="3"/>
  <c r="P569" i="3"/>
  <c r="O569" i="3"/>
  <c r="N569" i="3"/>
  <c r="M569" i="3"/>
  <c r="Z568" i="3"/>
  <c r="Y568" i="3"/>
  <c r="W568" i="3"/>
  <c r="R568" i="3"/>
  <c r="S568" i="3" s="1"/>
  <c r="Q568" i="3"/>
  <c r="P568" i="3"/>
  <c r="O568" i="3"/>
  <c r="N568" i="3"/>
  <c r="V568" i="3" s="1"/>
  <c r="M568" i="3"/>
  <c r="Z567" i="3"/>
  <c r="Y567" i="3"/>
  <c r="W567" i="3"/>
  <c r="R567" i="3"/>
  <c r="S567" i="3" s="1"/>
  <c r="Q567" i="3"/>
  <c r="P567" i="3"/>
  <c r="O567" i="3"/>
  <c r="N567" i="3"/>
  <c r="V567" i="3" s="1"/>
  <c r="M567" i="3"/>
  <c r="Z566" i="3"/>
  <c r="Y566" i="3"/>
  <c r="W566" i="3"/>
  <c r="V566" i="3"/>
  <c r="R566" i="3"/>
  <c r="S566" i="3" s="1"/>
  <c r="Q566" i="3"/>
  <c r="P566" i="3"/>
  <c r="O566" i="3"/>
  <c r="N566" i="3"/>
  <c r="M566" i="3"/>
  <c r="Z565" i="3"/>
  <c r="Y565" i="3"/>
  <c r="X565" i="3"/>
  <c r="W565" i="3"/>
  <c r="V565" i="3"/>
  <c r="R565" i="3"/>
  <c r="S565" i="3" s="1"/>
  <c r="Q565" i="3"/>
  <c r="P565" i="3"/>
  <c r="O565" i="3"/>
  <c r="N565" i="3"/>
  <c r="M565" i="3"/>
  <c r="Z564" i="3"/>
  <c r="Y564" i="3"/>
  <c r="W564" i="3"/>
  <c r="R564" i="3"/>
  <c r="S564" i="3" s="1"/>
  <c r="Q564" i="3"/>
  <c r="T564" i="3" s="1" a="1"/>
  <c r="T564" i="3" s="1"/>
  <c r="U564" i="3" s="1" a="1"/>
  <c r="U564" i="3" s="1"/>
  <c r="P564" i="3"/>
  <c r="O564" i="3"/>
  <c r="N564" i="3"/>
  <c r="V564" i="3" s="1"/>
  <c r="M564" i="3"/>
  <c r="Z563" i="3"/>
  <c r="Y563" i="3"/>
  <c r="W563" i="3"/>
  <c r="R563" i="3"/>
  <c r="S563" i="3" s="1"/>
  <c r="Q563" i="3"/>
  <c r="P563" i="3"/>
  <c r="O563" i="3"/>
  <c r="N563" i="3"/>
  <c r="V563" i="3" s="1"/>
  <c r="M563" i="3"/>
  <c r="Z562" i="3"/>
  <c r="Y562" i="3"/>
  <c r="W562" i="3"/>
  <c r="V562" i="3"/>
  <c r="R562" i="3"/>
  <c r="S562" i="3" s="1"/>
  <c r="Q562" i="3"/>
  <c r="P562" i="3"/>
  <c r="O562" i="3"/>
  <c r="N562" i="3"/>
  <c r="M562" i="3"/>
  <c r="Z561" i="3"/>
  <c r="Y561" i="3"/>
  <c r="W561" i="3"/>
  <c r="V561" i="3"/>
  <c r="R561" i="3"/>
  <c r="S561" i="3" s="1"/>
  <c r="Q561" i="3"/>
  <c r="P561" i="3"/>
  <c r="O561" i="3"/>
  <c r="N561" i="3"/>
  <c r="M561" i="3"/>
  <c r="Z560" i="3"/>
  <c r="Y560" i="3"/>
  <c r="W560" i="3"/>
  <c r="R560" i="3"/>
  <c r="S560" i="3" s="1"/>
  <c r="Q560" i="3"/>
  <c r="T560" i="3" s="1" a="1"/>
  <c r="T560" i="3" s="1"/>
  <c r="U560" i="3" s="1" a="1"/>
  <c r="U560" i="3" s="1"/>
  <c r="P560" i="3"/>
  <c r="O560" i="3"/>
  <c r="N560" i="3"/>
  <c r="V560" i="3" s="1"/>
  <c r="M560" i="3"/>
  <c r="Z559" i="3"/>
  <c r="Y559" i="3"/>
  <c r="W559" i="3"/>
  <c r="R559" i="3"/>
  <c r="S559" i="3" s="1"/>
  <c r="Q559" i="3"/>
  <c r="P559" i="3"/>
  <c r="O559" i="3"/>
  <c r="N559" i="3"/>
  <c r="V559" i="3" s="1"/>
  <c r="M559" i="3"/>
  <c r="Z558" i="3"/>
  <c r="Y558" i="3"/>
  <c r="W558" i="3"/>
  <c r="V558" i="3"/>
  <c r="R558" i="3"/>
  <c r="S558" i="3" s="1"/>
  <c r="Q558" i="3"/>
  <c r="P558" i="3"/>
  <c r="O558" i="3"/>
  <c r="N558" i="3"/>
  <c r="M558" i="3"/>
  <c r="Z557" i="3"/>
  <c r="Y557" i="3"/>
  <c r="X557" i="3"/>
  <c r="W557" i="3"/>
  <c r="V557" i="3"/>
  <c r="R557" i="3"/>
  <c r="S557" i="3" s="1"/>
  <c r="Q557" i="3"/>
  <c r="P557" i="3"/>
  <c r="O557" i="3"/>
  <c r="N557" i="3"/>
  <c r="M557" i="3"/>
  <c r="Z556" i="3"/>
  <c r="Y556" i="3"/>
  <c r="W556" i="3"/>
  <c r="R556" i="3"/>
  <c r="S556" i="3" s="1"/>
  <c r="Q556" i="3"/>
  <c r="T556" i="3" s="1" a="1"/>
  <c r="T556" i="3" s="1"/>
  <c r="U556" i="3" s="1" a="1"/>
  <c r="U556" i="3" s="1"/>
  <c r="P556" i="3"/>
  <c r="O556" i="3"/>
  <c r="N556" i="3"/>
  <c r="V556" i="3" s="1"/>
  <c r="M556" i="3"/>
  <c r="Z555" i="3"/>
  <c r="Y555" i="3"/>
  <c r="W555" i="3"/>
  <c r="R555" i="3"/>
  <c r="S555" i="3" s="1"/>
  <c r="Q555" i="3"/>
  <c r="P555" i="3"/>
  <c r="O555" i="3"/>
  <c r="N555" i="3"/>
  <c r="V555" i="3" s="1"/>
  <c r="M555" i="3"/>
  <c r="Z554" i="3"/>
  <c r="Y554" i="3"/>
  <c r="W554" i="3"/>
  <c r="V554" i="3"/>
  <c r="R554" i="3"/>
  <c r="S554" i="3" s="1"/>
  <c r="Q554" i="3"/>
  <c r="P554" i="3"/>
  <c r="O554" i="3"/>
  <c r="N554" i="3"/>
  <c r="M554" i="3"/>
  <c r="Z553" i="3"/>
  <c r="Y553" i="3"/>
  <c r="X553" i="3"/>
  <c r="W553" i="3"/>
  <c r="V553" i="3"/>
  <c r="R553" i="3"/>
  <c r="S553" i="3" s="1"/>
  <c r="Q553" i="3"/>
  <c r="P553" i="3"/>
  <c r="O553" i="3"/>
  <c r="N553" i="3"/>
  <c r="M553" i="3"/>
  <c r="Z552" i="3"/>
  <c r="Y552" i="3"/>
  <c r="W552" i="3"/>
  <c r="R552" i="3"/>
  <c r="S552" i="3" s="1"/>
  <c r="Q552" i="3"/>
  <c r="T552" i="3" s="1" a="1"/>
  <c r="T552" i="3" s="1"/>
  <c r="U552" i="3" s="1" a="1"/>
  <c r="U552" i="3" s="1"/>
  <c r="P552" i="3"/>
  <c r="O552" i="3"/>
  <c r="N552" i="3"/>
  <c r="V552" i="3" s="1"/>
  <c r="M552" i="3"/>
  <c r="Z551" i="3"/>
  <c r="Y551" i="3"/>
  <c r="W551" i="3"/>
  <c r="R551" i="3"/>
  <c r="S551" i="3" s="1"/>
  <c r="Q551" i="3"/>
  <c r="P551" i="3"/>
  <c r="O551" i="3"/>
  <c r="N551" i="3"/>
  <c r="V551" i="3" s="1"/>
  <c r="M551" i="3"/>
  <c r="Z550" i="3"/>
  <c r="Y550" i="3"/>
  <c r="W550" i="3"/>
  <c r="V550" i="3"/>
  <c r="R550" i="3"/>
  <c r="S550" i="3" s="1"/>
  <c r="Q550" i="3"/>
  <c r="P550" i="3"/>
  <c r="O550" i="3"/>
  <c r="N550" i="3"/>
  <c r="M550" i="3"/>
  <c r="Z549" i="3"/>
  <c r="Y549" i="3"/>
  <c r="W549" i="3"/>
  <c r="V549" i="3"/>
  <c r="R549" i="3"/>
  <c r="S549" i="3" s="1"/>
  <c r="Q549" i="3"/>
  <c r="P549" i="3"/>
  <c r="O549" i="3"/>
  <c r="N549" i="3"/>
  <c r="M549" i="3"/>
  <c r="Z548" i="3"/>
  <c r="Y548" i="3"/>
  <c r="W548" i="3"/>
  <c r="R548" i="3"/>
  <c r="S548" i="3" s="1"/>
  <c r="Q548" i="3"/>
  <c r="P548" i="3"/>
  <c r="O548" i="3"/>
  <c r="N548" i="3"/>
  <c r="V548" i="3" s="1"/>
  <c r="M548" i="3"/>
  <c r="Z547" i="3"/>
  <c r="Y547" i="3"/>
  <c r="W547" i="3"/>
  <c r="R547" i="3"/>
  <c r="S547" i="3" s="1"/>
  <c r="Q547" i="3"/>
  <c r="P547" i="3"/>
  <c r="O547" i="3"/>
  <c r="N547" i="3"/>
  <c r="V547" i="3" s="1"/>
  <c r="M547" i="3"/>
  <c r="Z546" i="3"/>
  <c r="Y546" i="3"/>
  <c r="W546" i="3"/>
  <c r="V546" i="3"/>
  <c r="R546" i="3"/>
  <c r="S546" i="3" s="1"/>
  <c r="Q546" i="3"/>
  <c r="P546" i="3"/>
  <c r="O546" i="3"/>
  <c r="N546" i="3"/>
  <c r="M546" i="3"/>
  <c r="Z545" i="3"/>
  <c r="Y545" i="3"/>
  <c r="X545" i="3"/>
  <c r="W545" i="3"/>
  <c r="V545" i="3"/>
  <c r="R545" i="3"/>
  <c r="S545" i="3" s="1"/>
  <c r="Q545" i="3"/>
  <c r="P545" i="3"/>
  <c r="O545" i="3"/>
  <c r="N545" i="3"/>
  <c r="M545" i="3"/>
  <c r="Z544" i="3"/>
  <c r="Y544" i="3"/>
  <c r="W544" i="3"/>
  <c r="R544" i="3"/>
  <c r="S544" i="3" s="1"/>
  <c r="Q544" i="3"/>
  <c r="P544" i="3"/>
  <c r="O544" i="3"/>
  <c r="N544" i="3"/>
  <c r="V544" i="3" s="1"/>
  <c r="M544" i="3"/>
  <c r="Z543" i="3"/>
  <c r="Y543" i="3"/>
  <c r="W543" i="3"/>
  <c r="R543" i="3"/>
  <c r="S543" i="3" s="1"/>
  <c r="Q543" i="3"/>
  <c r="P543" i="3"/>
  <c r="O543" i="3"/>
  <c r="N543" i="3"/>
  <c r="V543" i="3" s="1"/>
  <c r="M543" i="3"/>
  <c r="Z542" i="3"/>
  <c r="Y542" i="3"/>
  <c r="W542" i="3"/>
  <c r="V542" i="3"/>
  <c r="R542" i="3"/>
  <c r="S542" i="3" s="1"/>
  <c r="Q542" i="3"/>
  <c r="P542" i="3"/>
  <c r="O542" i="3"/>
  <c r="N542" i="3"/>
  <c r="M542" i="3"/>
  <c r="Z541" i="3"/>
  <c r="Y541" i="3"/>
  <c r="W541" i="3"/>
  <c r="V541" i="3"/>
  <c r="R541" i="3"/>
  <c r="S541" i="3" s="1"/>
  <c r="Q541" i="3"/>
  <c r="P541" i="3"/>
  <c r="O541" i="3"/>
  <c r="N541" i="3"/>
  <c r="M541" i="3"/>
  <c r="Z540" i="3"/>
  <c r="Y540" i="3"/>
  <c r="W540" i="3"/>
  <c r="R540" i="3"/>
  <c r="S540" i="3" s="1"/>
  <c r="Q540" i="3"/>
  <c r="P540" i="3"/>
  <c r="O540" i="3"/>
  <c r="N540" i="3"/>
  <c r="V540" i="3" s="1"/>
  <c r="M540" i="3"/>
  <c r="Z539" i="3"/>
  <c r="Y539" i="3"/>
  <c r="W539" i="3"/>
  <c r="R539" i="3"/>
  <c r="S539" i="3" s="1"/>
  <c r="Q539" i="3"/>
  <c r="P539" i="3"/>
  <c r="O539" i="3"/>
  <c r="N539" i="3"/>
  <c r="V539" i="3" s="1"/>
  <c r="M539" i="3"/>
  <c r="Z538" i="3"/>
  <c r="Y538" i="3"/>
  <c r="W538" i="3"/>
  <c r="V538" i="3"/>
  <c r="R538" i="3"/>
  <c r="S538" i="3" s="1"/>
  <c r="Q538" i="3"/>
  <c r="P538" i="3"/>
  <c r="O538" i="3"/>
  <c r="N538" i="3"/>
  <c r="M538" i="3"/>
  <c r="Z537" i="3"/>
  <c r="Y537" i="3"/>
  <c r="W537" i="3"/>
  <c r="V537" i="3"/>
  <c r="R537" i="3"/>
  <c r="S537" i="3" s="1"/>
  <c r="X537" i="3" s="1"/>
  <c r="Q537" i="3"/>
  <c r="P537" i="3"/>
  <c r="O537" i="3"/>
  <c r="N537" i="3"/>
  <c r="M537" i="3"/>
  <c r="Z536" i="3"/>
  <c r="Y536" i="3"/>
  <c r="W536" i="3"/>
  <c r="R536" i="3"/>
  <c r="S536" i="3" s="1"/>
  <c r="Q536" i="3"/>
  <c r="P536" i="3"/>
  <c r="O536" i="3"/>
  <c r="N536" i="3"/>
  <c r="V536" i="3" s="1"/>
  <c r="M536" i="3"/>
  <c r="Z535" i="3"/>
  <c r="Y535" i="3"/>
  <c r="W535" i="3"/>
  <c r="R535" i="3"/>
  <c r="S535" i="3" s="1"/>
  <c r="Q535" i="3"/>
  <c r="P535" i="3"/>
  <c r="O535" i="3"/>
  <c r="N535" i="3"/>
  <c r="V535" i="3" s="1"/>
  <c r="M535" i="3"/>
  <c r="Z534" i="3"/>
  <c r="Y534" i="3"/>
  <c r="W534" i="3"/>
  <c r="V534" i="3"/>
  <c r="R534" i="3"/>
  <c r="S534" i="3" s="1"/>
  <c r="Q534" i="3"/>
  <c r="P534" i="3"/>
  <c r="O534" i="3"/>
  <c r="N534" i="3"/>
  <c r="M534" i="3"/>
  <c r="Z533" i="3"/>
  <c r="Y533" i="3"/>
  <c r="X533" i="3"/>
  <c r="W533" i="3"/>
  <c r="V533" i="3"/>
  <c r="R533" i="3"/>
  <c r="S533" i="3" s="1"/>
  <c r="Q533" i="3"/>
  <c r="P533" i="3"/>
  <c r="O533" i="3"/>
  <c r="N533" i="3"/>
  <c r="M533" i="3"/>
  <c r="Z532" i="3"/>
  <c r="Y532" i="3"/>
  <c r="W532" i="3"/>
  <c r="R532" i="3"/>
  <c r="S532" i="3" s="1"/>
  <c r="Q532" i="3"/>
  <c r="T532" i="3" s="1" a="1"/>
  <c r="T532" i="3" s="1"/>
  <c r="U532" i="3" s="1" a="1"/>
  <c r="U532" i="3" s="1"/>
  <c r="P532" i="3"/>
  <c r="O532" i="3"/>
  <c r="N532" i="3"/>
  <c r="V532" i="3" s="1"/>
  <c r="M532" i="3"/>
  <c r="Z531" i="3"/>
  <c r="Y531" i="3"/>
  <c r="W531" i="3"/>
  <c r="R531" i="3"/>
  <c r="S531" i="3" s="1"/>
  <c r="Q531" i="3"/>
  <c r="P531" i="3"/>
  <c r="O531" i="3"/>
  <c r="N531" i="3"/>
  <c r="V531" i="3" s="1"/>
  <c r="M531" i="3"/>
  <c r="Z530" i="3"/>
  <c r="Y530" i="3"/>
  <c r="W530" i="3"/>
  <c r="V530" i="3"/>
  <c r="R530" i="3"/>
  <c r="S530" i="3" s="1"/>
  <c r="Q530" i="3"/>
  <c r="P530" i="3"/>
  <c r="O530" i="3"/>
  <c r="N530" i="3"/>
  <c r="M530" i="3"/>
  <c r="Z529" i="3"/>
  <c r="Y529" i="3"/>
  <c r="W529" i="3"/>
  <c r="V529" i="3"/>
  <c r="R529" i="3"/>
  <c r="S529" i="3" s="1"/>
  <c r="X529" i="3" s="1"/>
  <c r="Q529" i="3"/>
  <c r="P529" i="3"/>
  <c r="O529" i="3"/>
  <c r="N529" i="3"/>
  <c r="M529" i="3"/>
  <c r="Z528" i="3"/>
  <c r="Y528" i="3"/>
  <c r="W528" i="3"/>
  <c r="R528" i="3"/>
  <c r="S528" i="3" s="1"/>
  <c r="Q528" i="3"/>
  <c r="T528" i="3" s="1" a="1"/>
  <c r="T528" i="3" s="1"/>
  <c r="U528" i="3" s="1" a="1"/>
  <c r="U528" i="3" s="1"/>
  <c r="P528" i="3"/>
  <c r="O528" i="3"/>
  <c r="N528" i="3"/>
  <c r="V528" i="3" s="1"/>
  <c r="M528" i="3"/>
  <c r="Z527" i="3"/>
  <c r="Y527" i="3"/>
  <c r="W527" i="3"/>
  <c r="R527" i="3"/>
  <c r="S527" i="3" s="1"/>
  <c r="Q527" i="3"/>
  <c r="P527" i="3"/>
  <c r="O527" i="3"/>
  <c r="N527" i="3"/>
  <c r="V527" i="3" s="1"/>
  <c r="M527" i="3"/>
  <c r="Z526" i="3"/>
  <c r="Y526" i="3"/>
  <c r="W526" i="3"/>
  <c r="V526" i="3"/>
  <c r="R526" i="3"/>
  <c r="S526" i="3" s="1"/>
  <c r="Q526" i="3"/>
  <c r="P526" i="3"/>
  <c r="O526" i="3"/>
  <c r="N526" i="3"/>
  <c r="M526" i="3"/>
  <c r="Z525" i="3"/>
  <c r="Y525" i="3"/>
  <c r="X525" i="3"/>
  <c r="W525" i="3"/>
  <c r="V525" i="3"/>
  <c r="R525" i="3"/>
  <c r="S525" i="3" s="1"/>
  <c r="Q525" i="3"/>
  <c r="P525" i="3"/>
  <c r="O525" i="3"/>
  <c r="N525" i="3"/>
  <c r="M525" i="3"/>
  <c r="Z524" i="3"/>
  <c r="Y524" i="3"/>
  <c r="W524" i="3"/>
  <c r="R524" i="3"/>
  <c r="S524" i="3" s="1"/>
  <c r="Q524" i="3"/>
  <c r="T524" i="3" s="1" a="1"/>
  <c r="T524" i="3" s="1"/>
  <c r="U524" i="3" s="1" a="1"/>
  <c r="U524" i="3" s="1"/>
  <c r="P524" i="3"/>
  <c r="O524" i="3"/>
  <c r="N524" i="3"/>
  <c r="V524" i="3" s="1"/>
  <c r="M524" i="3"/>
  <c r="Z523" i="3"/>
  <c r="Y523" i="3"/>
  <c r="W523" i="3"/>
  <c r="R523" i="3"/>
  <c r="S523" i="3" s="1"/>
  <c r="Q523" i="3"/>
  <c r="P523" i="3"/>
  <c r="O523" i="3"/>
  <c r="N523" i="3"/>
  <c r="V523" i="3" s="1"/>
  <c r="M523" i="3"/>
  <c r="Z522" i="3"/>
  <c r="Y522" i="3"/>
  <c r="W522" i="3"/>
  <c r="V522" i="3"/>
  <c r="R522" i="3"/>
  <c r="S522" i="3" s="1"/>
  <c r="Q522" i="3"/>
  <c r="P522" i="3"/>
  <c r="O522" i="3"/>
  <c r="N522" i="3"/>
  <c r="M522" i="3"/>
  <c r="Z521" i="3"/>
  <c r="Y521" i="3"/>
  <c r="X521" i="3"/>
  <c r="W521" i="3"/>
  <c r="V521" i="3"/>
  <c r="R521" i="3"/>
  <c r="S521" i="3" s="1"/>
  <c r="Q521" i="3"/>
  <c r="P521" i="3"/>
  <c r="O521" i="3"/>
  <c r="N521" i="3"/>
  <c r="M521" i="3"/>
  <c r="Z520" i="3"/>
  <c r="Y520" i="3"/>
  <c r="W520" i="3"/>
  <c r="R520" i="3"/>
  <c r="S520" i="3" s="1"/>
  <c r="Q520" i="3"/>
  <c r="T520" i="3" s="1" a="1"/>
  <c r="T520" i="3" s="1"/>
  <c r="U520" i="3" s="1" a="1"/>
  <c r="U520" i="3" s="1"/>
  <c r="P520" i="3"/>
  <c r="O520" i="3"/>
  <c r="N520" i="3"/>
  <c r="V520" i="3" s="1"/>
  <c r="M520" i="3"/>
  <c r="Z519" i="3"/>
  <c r="Y519" i="3"/>
  <c r="W519" i="3"/>
  <c r="R519" i="3"/>
  <c r="S519" i="3" s="1"/>
  <c r="Q519" i="3"/>
  <c r="P519" i="3"/>
  <c r="O519" i="3"/>
  <c r="N519" i="3"/>
  <c r="V519" i="3" s="1"/>
  <c r="M519" i="3"/>
  <c r="Z518" i="3"/>
  <c r="Y518" i="3"/>
  <c r="W518" i="3"/>
  <c r="V518" i="3"/>
  <c r="R518" i="3"/>
  <c r="S518" i="3" s="1"/>
  <c r="Q518" i="3"/>
  <c r="P518" i="3"/>
  <c r="O518" i="3"/>
  <c r="N518" i="3"/>
  <c r="M518" i="3"/>
  <c r="Z517" i="3"/>
  <c r="Y517" i="3"/>
  <c r="W517" i="3"/>
  <c r="V517" i="3"/>
  <c r="R517" i="3"/>
  <c r="S517" i="3" s="1"/>
  <c r="Q517" i="3"/>
  <c r="P517" i="3"/>
  <c r="O517" i="3"/>
  <c r="N517" i="3"/>
  <c r="M517" i="3"/>
  <c r="Z516" i="3"/>
  <c r="Y516" i="3"/>
  <c r="W516" i="3"/>
  <c r="R516" i="3"/>
  <c r="S516" i="3" s="1"/>
  <c r="Q516" i="3"/>
  <c r="P516" i="3"/>
  <c r="O516" i="3"/>
  <c r="N516" i="3"/>
  <c r="V516" i="3" s="1"/>
  <c r="M516" i="3"/>
  <c r="Z515" i="3"/>
  <c r="Y515" i="3"/>
  <c r="W515" i="3"/>
  <c r="R515" i="3"/>
  <c r="S515" i="3" s="1"/>
  <c r="Q515" i="3"/>
  <c r="P515" i="3"/>
  <c r="O515" i="3"/>
  <c r="N515" i="3"/>
  <c r="V515" i="3" s="1"/>
  <c r="M515" i="3"/>
  <c r="Z514" i="3"/>
  <c r="Y514" i="3"/>
  <c r="W514" i="3"/>
  <c r="V514" i="3"/>
  <c r="R514" i="3"/>
  <c r="S514" i="3" s="1"/>
  <c r="Q514" i="3"/>
  <c r="P514" i="3"/>
  <c r="O514" i="3"/>
  <c r="N514" i="3"/>
  <c r="M514" i="3"/>
  <c r="Z513" i="3"/>
  <c r="Y513" i="3"/>
  <c r="X513" i="3"/>
  <c r="W513" i="3"/>
  <c r="V513" i="3"/>
  <c r="R513" i="3"/>
  <c r="S513" i="3" s="1"/>
  <c r="Q513" i="3"/>
  <c r="P513" i="3"/>
  <c r="O513" i="3"/>
  <c r="N513" i="3"/>
  <c r="M513" i="3"/>
  <c r="Z512" i="3"/>
  <c r="Y512" i="3"/>
  <c r="W512" i="3"/>
  <c r="R512" i="3"/>
  <c r="S512" i="3" s="1"/>
  <c r="Q512" i="3"/>
  <c r="P512" i="3"/>
  <c r="O512" i="3"/>
  <c r="N512" i="3"/>
  <c r="V512" i="3" s="1"/>
  <c r="M512" i="3"/>
  <c r="Z511" i="3"/>
  <c r="Y511" i="3"/>
  <c r="W511" i="3"/>
  <c r="R511" i="3"/>
  <c r="S511" i="3" s="1"/>
  <c r="Q511" i="3"/>
  <c r="P511" i="3"/>
  <c r="O511" i="3"/>
  <c r="N511" i="3"/>
  <c r="V511" i="3" s="1"/>
  <c r="M511" i="3"/>
  <c r="Z510" i="3"/>
  <c r="Y510" i="3"/>
  <c r="W510" i="3"/>
  <c r="V510" i="3"/>
  <c r="R510" i="3"/>
  <c r="S510" i="3" s="1"/>
  <c r="Q510" i="3"/>
  <c r="P510" i="3"/>
  <c r="O510" i="3"/>
  <c r="N510" i="3"/>
  <c r="M510" i="3"/>
  <c r="Z509" i="3"/>
  <c r="Y509" i="3"/>
  <c r="W509" i="3"/>
  <c r="V509" i="3"/>
  <c r="R509" i="3"/>
  <c r="S509" i="3" s="1"/>
  <c r="Q509" i="3"/>
  <c r="P509" i="3"/>
  <c r="O509" i="3"/>
  <c r="N509" i="3"/>
  <c r="M509" i="3"/>
  <c r="Z508" i="3"/>
  <c r="Y508" i="3"/>
  <c r="W508" i="3"/>
  <c r="R508" i="3"/>
  <c r="S508" i="3" s="1"/>
  <c r="Q508" i="3"/>
  <c r="P508" i="3"/>
  <c r="O508" i="3"/>
  <c r="N508" i="3"/>
  <c r="V508" i="3" s="1"/>
  <c r="M508" i="3"/>
  <c r="Z507" i="3"/>
  <c r="Y507" i="3"/>
  <c r="W507" i="3"/>
  <c r="R507" i="3"/>
  <c r="S507" i="3" s="1"/>
  <c r="Q507" i="3"/>
  <c r="P507" i="3"/>
  <c r="O507" i="3"/>
  <c r="N507" i="3"/>
  <c r="V507" i="3" s="1"/>
  <c r="M507" i="3"/>
  <c r="Z506" i="3"/>
  <c r="Y506" i="3"/>
  <c r="W506" i="3"/>
  <c r="V506" i="3"/>
  <c r="R506" i="3"/>
  <c r="S506" i="3" s="1"/>
  <c r="Q506" i="3"/>
  <c r="P506" i="3"/>
  <c r="O506" i="3"/>
  <c r="N506" i="3"/>
  <c r="M506" i="3"/>
  <c r="Z505" i="3"/>
  <c r="Y505" i="3"/>
  <c r="W505" i="3"/>
  <c r="V505" i="3"/>
  <c r="R505" i="3"/>
  <c r="S505" i="3" s="1"/>
  <c r="X505" i="3" s="1"/>
  <c r="Q505" i="3"/>
  <c r="P505" i="3"/>
  <c r="O505" i="3"/>
  <c r="N505" i="3"/>
  <c r="M505" i="3"/>
  <c r="Z504" i="3"/>
  <c r="Y504" i="3"/>
  <c r="W504" i="3"/>
  <c r="R504" i="3"/>
  <c r="S504" i="3" s="1"/>
  <c r="Q504" i="3"/>
  <c r="P504" i="3"/>
  <c r="O504" i="3"/>
  <c r="N504" i="3"/>
  <c r="V504" i="3" s="1"/>
  <c r="M504" i="3"/>
  <c r="Z503" i="3"/>
  <c r="Y503" i="3"/>
  <c r="W503" i="3"/>
  <c r="R503" i="3"/>
  <c r="S503" i="3" s="1"/>
  <c r="Q503" i="3"/>
  <c r="P503" i="3"/>
  <c r="O503" i="3"/>
  <c r="N503" i="3"/>
  <c r="V503" i="3" s="1"/>
  <c r="M503" i="3"/>
  <c r="Z502" i="3"/>
  <c r="Y502" i="3"/>
  <c r="W502" i="3"/>
  <c r="V502" i="3"/>
  <c r="R502" i="3"/>
  <c r="S502" i="3" s="1"/>
  <c r="Q502" i="3"/>
  <c r="P502" i="3"/>
  <c r="O502" i="3"/>
  <c r="N502" i="3"/>
  <c r="M502" i="3"/>
  <c r="Z501" i="3"/>
  <c r="Y501" i="3"/>
  <c r="X501" i="3"/>
  <c r="W501" i="3"/>
  <c r="V501" i="3"/>
  <c r="R501" i="3"/>
  <c r="S501" i="3" s="1"/>
  <c r="Q501" i="3"/>
  <c r="P501" i="3"/>
  <c r="O501" i="3"/>
  <c r="N501" i="3"/>
  <c r="M501" i="3"/>
  <c r="Z500" i="3"/>
  <c r="Y500" i="3"/>
  <c r="W500" i="3"/>
  <c r="R500" i="3"/>
  <c r="S500" i="3" s="1"/>
  <c r="Q500" i="3"/>
  <c r="T500" i="3" s="1" a="1"/>
  <c r="T500" i="3" s="1"/>
  <c r="U500" i="3" s="1" a="1"/>
  <c r="U500" i="3" s="1"/>
  <c r="P500" i="3"/>
  <c r="O500" i="3"/>
  <c r="N500" i="3"/>
  <c r="V500" i="3" s="1"/>
  <c r="M500" i="3"/>
  <c r="Z499" i="3"/>
  <c r="Y499" i="3"/>
  <c r="W499" i="3"/>
  <c r="R499" i="3"/>
  <c r="S499" i="3" s="1"/>
  <c r="Q499" i="3"/>
  <c r="P499" i="3"/>
  <c r="O499" i="3"/>
  <c r="N499" i="3"/>
  <c r="V499" i="3" s="1"/>
  <c r="M499" i="3"/>
  <c r="Z498" i="3"/>
  <c r="Y498" i="3"/>
  <c r="W498" i="3"/>
  <c r="V498" i="3"/>
  <c r="R498" i="3"/>
  <c r="S498" i="3" s="1"/>
  <c r="Q498" i="3"/>
  <c r="P498" i="3"/>
  <c r="O498" i="3"/>
  <c r="N498" i="3"/>
  <c r="M498" i="3"/>
  <c r="Z497" i="3"/>
  <c r="Y497" i="3"/>
  <c r="W497" i="3"/>
  <c r="V497" i="3"/>
  <c r="R497" i="3"/>
  <c r="S497" i="3" s="1"/>
  <c r="Q497" i="3"/>
  <c r="P497" i="3"/>
  <c r="O497" i="3"/>
  <c r="N497" i="3"/>
  <c r="M497" i="3"/>
  <c r="Z496" i="3"/>
  <c r="Y496" i="3"/>
  <c r="W496" i="3"/>
  <c r="R496" i="3"/>
  <c r="S496" i="3" s="1"/>
  <c r="Q496" i="3"/>
  <c r="T496" i="3" s="1" a="1"/>
  <c r="T496" i="3" s="1"/>
  <c r="U496" i="3" s="1" a="1"/>
  <c r="U496" i="3" s="1"/>
  <c r="P496" i="3"/>
  <c r="O496" i="3"/>
  <c r="N496" i="3"/>
  <c r="V496" i="3" s="1"/>
  <c r="M496" i="3"/>
  <c r="Z495" i="3"/>
  <c r="Y495" i="3"/>
  <c r="W495" i="3"/>
  <c r="R495" i="3"/>
  <c r="S495" i="3" s="1"/>
  <c r="Q495" i="3"/>
  <c r="P495" i="3"/>
  <c r="O495" i="3"/>
  <c r="N495" i="3"/>
  <c r="V495" i="3" s="1"/>
  <c r="M495" i="3"/>
  <c r="Z494" i="3"/>
  <c r="Y494" i="3"/>
  <c r="W494" i="3"/>
  <c r="V494" i="3"/>
  <c r="R494" i="3"/>
  <c r="S494" i="3" s="1"/>
  <c r="Q494" i="3"/>
  <c r="P494" i="3"/>
  <c r="O494" i="3"/>
  <c r="N494" i="3"/>
  <c r="M494" i="3"/>
  <c r="Z493" i="3"/>
  <c r="Y493" i="3"/>
  <c r="X493" i="3"/>
  <c r="W493" i="3"/>
  <c r="V493" i="3"/>
  <c r="R493" i="3"/>
  <c r="S493" i="3" s="1"/>
  <c r="Q493" i="3"/>
  <c r="P493" i="3"/>
  <c r="O493" i="3"/>
  <c r="N493" i="3"/>
  <c r="M493" i="3"/>
  <c r="Z492" i="3"/>
  <c r="Y492" i="3"/>
  <c r="W492" i="3"/>
  <c r="R492" i="3"/>
  <c r="S492" i="3" s="1"/>
  <c r="Q492" i="3"/>
  <c r="T492" i="3" s="1" a="1"/>
  <c r="T492" i="3" s="1"/>
  <c r="U492" i="3" s="1" a="1"/>
  <c r="U492" i="3" s="1"/>
  <c r="P492" i="3"/>
  <c r="O492" i="3"/>
  <c r="N492" i="3"/>
  <c r="V492" i="3" s="1"/>
  <c r="M492" i="3"/>
  <c r="Z491" i="3"/>
  <c r="Y491" i="3"/>
  <c r="W491" i="3"/>
  <c r="R491" i="3"/>
  <c r="S491" i="3" s="1"/>
  <c r="Q491" i="3"/>
  <c r="P491" i="3"/>
  <c r="O491" i="3"/>
  <c r="N491" i="3"/>
  <c r="V491" i="3" s="1"/>
  <c r="M491" i="3"/>
  <c r="Z490" i="3"/>
  <c r="Y490" i="3"/>
  <c r="W490" i="3"/>
  <c r="V490" i="3"/>
  <c r="R490" i="3"/>
  <c r="S490" i="3" s="1"/>
  <c r="Q490" i="3"/>
  <c r="P490" i="3"/>
  <c r="O490" i="3"/>
  <c r="N490" i="3"/>
  <c r="M490" i="3"/>
  <c r="Z489" i="3"/>
  <c r="Y489" i="3"/>
  <c r="W489" i="3"/>
  <c r="V489" i="3"/>
  <c r="R489" i="3"/>
  <c r="S489" i="3" s="1"/>
  <c r="Q489" i="3"/>
  <c r="P489" i="3"/>
  <c r="O489" i="3"/>
  <c r="N489" i="3"/>
  <c r="M489" i="3"/>
  <c r="Z488" i="3"/>
  <c r="Y488" i="3"/>
  <c r="W488" i="3"/>
  <c r="R488" i="3"/>
  <c r="S488" i="3" s="1"/>
  <c r="Q488" i="3"/>
  <c r="T488" i="3" s="1" a="1"/>
  <c r="T488" i="3" s="1"/>
  <c r="U488" i="3" s="1" a="1"/>
  <c r="U488" i="3" s="1"/>
  <c r="P488" i="3"/>
  <c r="O488" i="3"/>
  <c r="N488" i="3"/>
  <c r="V488" i="3" s="1"/>
  <c r="M488" i="3"/>
  <c r="Z487" i="3"/>
  <c r="Y487" i="3"/>
  <c r="W487" i="3"/>
  <c r="R487" i="3"/>
  <c r="S487" i="3" s="1"/>
  <c r="Q487" i="3"/>
  <c r="P487" i="3"/>
  <c r="O487" i="3"/>
  <c r="N487" i="3"/>
  <c r="V487" i="3" s="1"/>
  <c r="M487" i="3"/>
  <c r="Z486" i="3"/>
  <c r="Y486" i="3"/>
  <c r="W486" i="3"/>
  <c r="V486" i="3"/>
  <c r="R486" i="3"/>
  <c r="S486" i="3" s="1"/>
  <c r="Q486" i="3"/>
  <c r="P486" i="3"/>
  <c r="O486" i="3"/>
  <c r="N486" i="3"/>
  <c r="M486" i="3"/>
  <c r="Z485" i="3"/>
  <c r="Y485" i="3"/>
  <c r="W485" i="3"/>
  <c r="V485" i="3"/>
  <c r="R485" i="3"/>
  <c r="S485" i="3" s="1"/>
  <c r="Q485" i="3"/>
  <c r="P485" i="3"/>
  <c r="O485" i="3"/>
  <c r="N485" i="3"/>
  <c r="M485" i="3"/>
  <c r="Z484" i="3"/>
  <c r="Y484" i="3"/>
  <c r="W484" i="3"/>
  <c r="R484" i="3"/>
  <c r="S484" i="3" s="1"/>
  <c r="Q484" i="3"/>
  <c r="P484" i="3"/>
  <c r="O484" i="3"/>
  <c r="N484" i="3"/>
  <c r="V484" i="3" s="1"/>
  <c r="M484" i="3"/>
  <c r="Z483" i="3"/>
  <c r="Y483" i="3"/>
  <c r="W483" i="3"/>
  <c r="R483" i="3"/>
  <c r="S483" i="3" s="1"/>
  <c r="Q483" i="3"/>
  <c r="P483" i="3"/>
  <c r="O483" i="3"/>
  <c r="N483" i="3"/>
  <c r="V483" i="3" s="1"/>
  <c r="M483" i="3"/>
  <c r="Z482" i="3"/>
  <c r="Y482" i="3"/>
  <c r="W482" i="3"/>
  <c r="V482" i="3"/>
  <c r="R482" i="3"/>
  <c r="S482" i="3" s="1"/>
  <c r="Q482" i="3"/>
  <c r="P482" i="3"/>
  <c r="O482" i="3"/>
  <c r="N482" i="3"/>
  <c r="M482" i="3"/>
  <c r="Z481" i="3"/>
  <c r="Y481" i="3"/>
  <c r="X481" i="3"/>
  <c r="W481" i="3"/>
  <c r="V481" i="3"/>
  <c r="R481" i="3"/>
  <c r="S481" i="3" s="1"/>
  <c r="Q481" i="3"/>
  <c r="P481" i="3"/>
  <c r="O481" i="3"/>
  <c r="N481" i="3"/>
  <c r="M481" i="3"/>
  <c r="Z480" i="3"/>
  <c r="Y480" i="3"/>
  <c r="W480" i="3"/>
  <c r="R480" i="3"/>
  <c r="S480" i="3" s="1"/>
  <c r="Q480" i="3"/>
  <c r="P480" i="3"/>
  <c r="O480" i="3"/>
  <c r="N480" i="3"/>
  <c r="V480" i="3" s="1"/>
  <c r="M480" i="3"/>
  <c r="Z479" i="3"/>
  <c r="Y479" i="3"/>
  <c r="W479" i="3"/>
  <c r="R479" i="3"/>
  <c r="S479" i="3" s="1"/>
  <c r="Q479" i="3"/>
  <c r="P479" i="3"/>
  <c r="O479" i="3"/>
  <c r="N479" i="3"/>
  <c r="V479" i="3" s="1"/>
  <c r="M479" i="3"/>
  <c r="Z478" i="3"/>
  <c r="Y478" i="3"/>
  <c r="W478" i="3"/>
  <c r="V478" i="3"/>
  <c r="R478" i="3"/>
  <c r="S478" i="3" s="1"/>
  <c r="Q478" i="3"/>
  <c r="P478" i="3"/>
  <c r="O478" i="3"/>
  <c r="N478" i="3"/>
  <c r="M478" i="3"/>
  <c r="Z477" i="3"/>
  <c r="Y477" i="3"/>
  <c r="W477" i="3"/>
  <c r="V477" i="3"/>
  <c r="R477" i="3"/>
  <c r="S477" i="3" s="1"/>
  <c r="Q477" i="3"/>
  <c r="P477" i="3"/>
  <c r="O477" i="3"/>
  <c r="N477" i="3"/>
  <c r="M477" i="3"/>
  <c r="Z476" i="3"/>
  <c r="Y476" i="3"/>
  <c r="W476" i="3"/>
  <c r="R476" i="3"/>
  <c r="S476" i="3" s="1"/>
  <c r="Q476" i="3"/>
  <c r="P476" i="3"/>
  <c r="O476" i="3"/>
  <c r="N476" i="3"/>
  <c r="V476" i="3" s="1"/>
  <c r="M476" i="3"/>
  <c r="Z475" i="3"/>
  <c r="Y475" i="3"/>
  <c r="W475" i="3"/>
  <c r="R475" i="3"/>
  <c r="S475" i="3" s="1"/>
  <c r="Q475" i="3"/>
  <c r="P475" i="3"/>
  <c r="O475" i="3"/>
  <c r="N475" i="3"/>
  <c r="V475" i="3" s="1"/>
  <c r="M475" i="3"/>
  <c r="Z474" i="3"/>
  <c r="Y474" i="3"/>
  <c r="W474" i="3"/>
  <c r="V474" i="3"/>
  <c r="R474" i="3"/>
  <c r="S474" i="3" s="1"/>
  <c r="Q474" i="3"/>
  <c r="P474" i="3"/>
  <c r="O474" i="3"/>
  <c r="N474" i="3"/>
  <c r="M474" i="3"/>
  <c r="Z473" i="3"/>
  <c r="Y473" i="3"/>
  <c r="W473" i="3"/>
  <c r="V473" i="3"/>
  <c r="R473" i="3"/>
  <c r="S473" i="3" s="1"/>
  <c r="X473" i="3" s="1"/>
  <c r="Q473" i="3"/>
  <c r="P473" i="3"/>
  <c r="O473" i="3"/>
  <c r="N473" i="3"/>
  <c r="M473" i="3"/>
  <c r="Z472" i="3"/>
  <c r="Y472" i="3"/>
  <c r="W472" i="3"/>
  <c r="R472" i="3"/>
  <c r="S472" i="3" s="1"/>
  <c r="Q472" i="3"/>
  <c r="P472" i="3"/>
  <c r="O472" i="3"/>
  <c r="N472" i="3"/>
  <c r="V472" i="3" s="1"/>
  <c r="M472" i="3"/>
  <c r="Z471" i="3"/>
  <c r="Y471" i="3"/>
  <c r="W471" i="3"/>
  <c r="R471" i="3"/>
  <c r="S471" i="3" s="1"/>
  <c r="Q471" i="3"/>
  <c r="P471" i="3"/>
  <c r="O471" i="3"/>
  <c r="N471" i="3"/>
  <c r="V471" i="3" s="1"/>
  <c r="M471" i="3"/>
  <c r="Z470" i="3"/>
  <c r="Y470" i="3"/>
  <c r="W470" i="3"/>
  <c r="V470" i="3"/>
  <c r="R470" i="3"/>
  <c r="S470" i="3" s="1"/>
  <c r="Q470" i="3"/>
  <c r="P470" i="3"/>
  <c r="O470" i="3"/>
  <c r="N470" i="3"/>
  <c r="M470" i="3"/>
  <c r="Z469" i="3"/>
  <c r="Y469" i="3"/>
  <c r="X469" i="3"/>
  <c r="W469" i="3"/>
  <c r="V469" i="3"/>
  <c r="R469" i="3"/>
  <c r="S469" i="3" s="1"/>
  <c r="Q469" i="3"/>
  <c r="P469" i="3"/>
  <c r="O469" i="3"/>
  <c r="N469" i="3"/>
  <c r="M469" i="3"/>
  <c r="Z468" i="3"/>
  <c r="Y468" i="3"/>
  <c r="W468" i="3"/>
  <c r="R468" i="3"/>
  <c r="S468" i="3" s="1"/>
  <c r="Q468" i="3"/>
  <c r="T468" i="3" s="1" a="1"/>
  <c r="T468" i="3" s="1"/>
  <c r="U468" i="3" s="1" a="1"/>
  <c r="U468" i="3" s="1"/>
  <c r="P468" i="3"/>
  <c r="O468" i="3"/>
  <c r="N468" i="3"/>
  <c r="V468" i="3" s="1"/>
  <c r="M468" i="3"/>
  <c r="Z467" i="3"/>
  <c r="Y467" i="3"/>
  <c r="W467" i="3"/>
  <c r="R467" i="3"/>
  <c r="S467" i="3" s="1"/>
  <c r="Q467" i="3"/>
  <c r="P467" i="3"/>
  <c r="O467" i="3"/>
  <c r="N467" i="3"/>
  <c r="V467" i="3" s="1"/>
  <c r="M467" i="3"/>
  <c r="Z466" i="3"/>
  <c r="Y466" i="3"/>
  <c r="W466" i="3"/>
  <c r="V466" i="3"/>
  <c r="R466" i="3"/>
  <c r="S466" i="3" s="1"/>
  <c r="Q466" i="3"/>
  <c r="P466" i="3"/>
  <c r="O466" i="3"/>
  <c r="N466" i="3"/>
  <c r="M466" i="3"/>
  <c r="Z465" i="3"/>
  <c r="Y465" i="3"/>
  <c r="W465" i="3"/>
  <c r="V465" i="3"/>
  <c r="R465" i="3"/>
  <c r="S465" i="3" s="1"/>
  <c r="X465" i="3" s="1"/>
  <c r="Q465" i="3"/>
  <c r="P465" i="3"/>
  <c r="O465" i="3"/>
  <c r="N465" i="3"/>
  <c r="M465" i="3"/>
  <c r="Z464" i="3"/>
  <c r="Y464" i="3"/>
  <c r="W464" i="3"/>
  <c r="R464" i="3"/>
  <c r="S464" i="3" s="1"/>
  <c r="Q464" i="3"/>
  <c r="T464" i="3" s="1" a="1"/>
  <c r="T464" i="3" s="1"/>
  <c r="U464" i="3" s="1" a="1"/>
  <c r="U464" i="3" s="1"/>
  <c r="P464" i="3"/>
  <c r="O464" i="3"/>
  <c r="N464" i="3"/>
  <c r="V464" i="3" s="1"/>
  <c r="M464" i="3"/>
  <c r="Z463" i="3"/>
  <c r="Y463" i="3"/>
  <c r="W463" i="3"/>
  <c r="R463" i="3"/>
  <c r="S463" i="3" s="1"/>
  <c r="Q463" i="3"/>
  <c r="P463" i="3"/>
  <c r="O463" i="3"/>
  <c r="N463" i="3"/>
  <c r="V463" i="3" s="1"/>
  <c r="M463" i="3"/>
  <c r="Z462" i="3"/>
  <c r="Y462" i="3"/>
  <c r="W462" i="3"/>
  <c r="V462" i="3"/>
  <c r="R462" i="3"/>
  <c r="S462" i="3" s="1"/>
  <c r="Q462" i="3"/>
  <c r="P462" i="3"/>
  <c r="O462" i="3"/>
  <c r="N462" i="3"/>
  <c r="M462" i="3"/>
  <c r="Z461" i="3"/>
  <c r="Y461" i="3"/>
  <c r="X461" i="3"/>
  <c r="W461" i="3"/>
  <c r="V461" i="3"/>
  <c r="R461" i="3"/>
  <c r="S461" i="3" s="1"/>
  <c r="Q461" i="3"/>
  <c r="P461" i="3"/>
  <c r="O461" i="3"/>
  <c r="N461" i="3"/>
  <c r="M461" i="3"/>
  <c r="Z460" i="3"/>
  <c r="Y460" i="3"/>
  <c r="W460" i="3"/>
  <c r="R460" i="3"/>
  <c r="S460" i="3" s="1"/>
  <c r="Q460" i="3"/>
  <c r="T460" i="3" s="1" a="1"/>
  <c r="T460" i="3" s="1"/>
  <c r="U460" i="3" s="1" a="1"/>
  <c r="U460" i="3" s="1"/>
  <c r="P460" i="3"/>
  <c r="O460" i="3"/>
  <c r="N460" i="3"/>
  <c r="V460" i="3" s="1"/>
  <c r="M460" i="3"/>
  <c r="Z459" i="3"/>
  <c r="Y459" i="3"/>
  <c r="W459" i="3"/>
  <c r="R459" i="3"/>
  <c r="S459" i="3" s="1"/>
  <c r="Q459" i="3"/>
  <c r="P459" i="3"/>
  <c r="O459" i="3"/>
  <c r="N459" i="3"/>
  <c r="V459" i="3" s="1"/>
  <c r="M459" i="3"/>
  <c r="Z458" i="3"/>
  <c r="Y458" i="3"/>
  <c r="W458" i="3"/>
  <c r="V458" i="3"/>
  <c r="R458" i="3"/>
  <c r="S458" i="3" s="1"/>
  <c r="Q458" i="3"/>
  <c r="P458" i="3"/>
  <c r="O458" i="3"/>
  <c r="N458" i="3"/>
  <c r="M458" i="3"/>
  <c r="Z457" i="3"/>
  <c r="Y457" i="3"/>
  <c r="W457" i="3"/>
  <c r="V457" i="3"/>
  <c r="R457" i="3"/>
  <c r="S457" i="3" s="1"/>
  <c r="Q457" i="3"/>
  <c r="P457" i="3"/>
  <c r="O457" i="3"/>
  <c r="N457" i="3"/>
  <c r="M457" i="3"/>
  <c r="Z456" i="3"/>
  <c r="Y456" i="3"/>
  <c r="W456" i="3"/>
  <c r="R456" i="3"/>
  <c r="S456" i="3" s="1"/>
  <c r="Q456" i="3"/>
  <c r="T456" i="3" s="1" a="1"/>
  <c r="T456" i="3" s="1"/>
  <c r="U456" i="3" s="1" a="1"/>
  <c r="U456" i="3" s="1"/>
  <c r="P456" i="3"/>
  <c r="O456" i="3"/>
  <c r="N456" i="3"/>
  <c r="V456" i="3" s="1"/>
  <c r="M456" i="3"/>
  <c r="Z455" i="3"/>
  <c r="Y455" i="3"/>
  <c r="W455" i="3"/>
  <c r="R455" i="3"/>
  <c r="S455" i="3" s="1"/>
  <c r="Q455" i="3"/>
  <c r="P455" i="3"/>
  <c r="O455" i="3"/>
  <c r="N455" i="3"/>
  <c r="V455" i="3" s="1"/>
  <c r="M455" i="3"/>
  <c r="Z454" i="3"/>
  <c r="Y454" i="3"/>
  <c r="W454" i="3"/>
  <c r="V454" i="3"/>
  <c r="R454" i="3"/>
  <c r="S454" i="3" s="1"/>
  <c r="Q454" i="3"/>
  <c r="P454" i="3"/>
  <c r="O454" i="3"/>
  <c r="N454" i="3"/>
  <c r="M454" i="3"/>
  <c r="Z453" i="3"/>
  <c r="Y453" i="3"/>
  <c r="W453" i="3"/>
  <c r="V453" i="3"/>
  <c r="R453" i="3"/>
  <c r="S453" i="3" s="1"/>
  <c r="Q453" i="3"/>
  <c r="P453" i="3"/>
  <c r="O453" i="3"/>
  <c r="N453" i="3"/>
  <c r="M453" i="3"/>
  <c r="Z452" i="3"/>
  <c r="Y452" i="3"/>
  <c r="W452" i="3"/>
  <c r="R452" i="3"/>
  <c r="S452" i="3" s="1"/>
  <c r="Q452" i="3"/>
  <c r="P452" i="3"/>
  <c r="O452" i="3"/>
  <c r="N452" i="3"/>
  <c r="V452" i="3" s="1"/>
  <c r="M452" i="3"/>
  <c r="Z451" i="3"/>
  <c r="Y451" i="3"/>
  <c r="W451" i="3"/>
  <c r="R451" i="3"/>
  <c r="S451" i="3" s="1"/>
  <c r="Q451" i="3"/>
  <c r="P451" i="3"/>
  <c r="O451" i="3"/>
  <c r="N451" i="3"/>
  <c r="V451" i="3" s="1"/>
  <c r="M451" i="3"/>
  <c r="Z450" i="3"/>
  <c r="Y450" i="3"/>
  <c r="W450" i="3"/>
  <c r="V450" i="3"/>
  <c r="R450" i="3"/>
  <c r="S450" i="3" s="1"/>
  <c r="Q450" i="3"/>
  <c r="P450" i="3"/>
  <c r="O450" i="3"/>
  <c r="N450" i="3"/>
  <c r="M450" i="3"/>
  <c r="Z449" i="3"/>
  <c r="Y449" i="3"/>
  <c r="X449" i="3"/>
  <c r="W449" i="3"/>
  <c r="V449" i="3"/>
  <c r="R449" i="3"/>
  <c r="S449" i="3" s="1"/>
  <c r="Q449" i="3"/>
  <c r="P449" i="3"/>
  <c r="O449" i="3"/>
  <c r="N449" i="3"/>
  <c r="M449" i="3"/>
  <c r="Z448" i="3"/>
  <c r="Y448" i="3"/>
  <c r="W448" i="3"/>
  <c r="R448" i="3"/>
  <c r="S448" i="3" s="1"/>
  <c r="Q448" i="3"/>
  <c r="P448" i="3"/>
  <c r="O448" i="3"/>
  <c r="N448" i="3"/>
  <c r="V448" i="3" s="1"/>
  <c r="M448" i="3"/>
  <c r="Z447" i="3"/>
  <c r="Y447" i="3"/>
  <c r="W447" i="3"/>
  <c r="R447" i="3"/>
  <c r="S447" i="3" s="1"/>
  <c r="Q447" i="3"/>
  <c r="P447" i="3"/>
  <c r="O447" i="3"/>
  <c r="N447" i="3"/>
  <c r="V447" i="3" s="1"/>
  <c r="M447" i="3"/>
  <c r="Z446" i="3"/>
  <c r="Y446" i="3"/>
  <c r="W446" i="3"/>
  <c r="V446" i="3"/>
  <c r="R446" i="3"/>
  <c r="S446" i="3" s="1"/>
  <c r="Q446" i="3"/>
  <c r="P446" i="3"/>
  <c r="O446" i="3"/>
  <c r="N446" i="3"/>
  <c r="M446" i="3"/>
  <c r="Z445" i="3"/>
  <c r="Y445" i="3"/>
  <c r="W445" i="3"/>
  <c r="V445" i="3"/>
  <c r="R445" i="3"/>
  <c r="S445" i="3" s="1"/>
  <c r="Q445" i="3"/>
  <c r="P445" i="3"/>
  <c r="O445" i="3"/>
  <c r="N445" i="3"/>
  <c r="M445" i="3"/>
  <c r="Z444" i="3"/>
  <c r="Y444" i="3"/>
  <c r="W444" i="3"/>
  <c r="R444" i="3"/>
  <c r="S444" i="3" s="1"/>
  <c r="Q444" i="3"/>
  <c r="P444" i="3"/>
  <c r="O444" i="3"/>
  <c r="N444" i="3"/>
  <c r="V444" i="3" s="1"/>
  <c r="M444" i="3"/>
  <c r="Z443" i="3"/>
  <c r="Y443" i="3"/>
  <c r="W443" i="3"/>
  <c r="R443" i="3"/>
  <c r="S443" i="3" s="1"/>
  <c r="Q443" i="3"/>
  <c r="P443" i="3"/>
  <c r="O443" i="3"/>
  <c r="N443" i="3"/>
  <c r="V443" i="3" s="1"/>
  <c r="M443" i="3"/>
  <c r="Z442" i="3"/>
  <c r="Y442" i="3"/>
  <c r="W442" i="3"/>
  <c r="V442" i="3"/>
  <c r="R442" i="3"/>
  <c r="S442" i="3" s="1"/>
  <c r="Q442" i="3"/>
  <c r="P442" i="3"/>
  <c r="O442" i="3"/>
  <c r="N442" i="3"/>
  <c r="M442" i="3"/>
  <c r="Z441" i="3"/>
  <c r="Y441" i="3"/>
  <c r="W441" i="3"/>
  <c r="V441" i="3"/>
  <c r="R441" i="3"/>
  <c r="S441" i="3" s="1"/>
  <c r="X441" i="3" s="1"/>
  <c r="Q441" i="3"/>
  <c r="P441" i="3"/>
  <c r="O441" i="3"/>
  <c r="N441" i="3"/>
  <c r="M441" i="3"/>
  <c r="Z440" i="3"/>
  <c r="Y440" i="3"/>
  <c r="W440" i="3"/>
  <c r="R440" i="3"/>
  <c r="S440" i="3" s="1"/>
  <c r="Q440" i="3"/>
  <c r="P440" i="3"/>
  <c r="O440" i="3"/>
  <c r="N440" i="3"/>
  <c r="V440" i="3" s="1"/>
  <c r="M440" i="3"/>
  <c r="Z439" i="3"/>
  <c r="Y439" i="3"/>
  <c r="W439" i="3"/>
  <c r="R439" i="3"/>
  <c r="S439" i="3" s="1"/>
  <c r="Q439" i="3"/>
  <c r="P439" i="3"/>
  <c r="O439" i="3"/>
  <c r="N439" i="3"/>
  <c r="V439" i="3" s="1"/>
  <c r="M439" i="3"/>
  <c r="Z438" i="3"/>
  <c r="Y438" i="3"/>
  <c r="W438" i="3"/>
  <c r="V438" i="3"/>
  <c r="R438" i="3"/>
  <c r="S438" i="3" s="1"/>
  <c r="Q438" i="3"/>
  <c r="P438" i="3"/>
  <c r="O438" i="3"/>
  <c r="N438" i="3"/>
  <c r="M438" i="3"/>
  <c r="Z437" i="3"/>
  <c r="Y437" i="3"/>
  <c r="X437" i="3"/>
  <c r="W437" i="3"/>
  <c r="V437" i="3"/>
  <c r="R437" i="3"/>
  <c r="S437" i="3" s="1"/>
  <c r="Q437" i="3"/>
  <c r="P437" i="3"/>
  <c r="O437" i="3"/>
  <c r="N437" i="3"/>
  <c r="M437" i="3"/>
  <c r="Z436" i="3"/>
  <c r="Y436" i="3"/>
  <c r="W436" i="3"/>
  <c r="R436" i="3"/>
  <c r="S436" i="3" s="1"/>
  <c r="Q436" i="3"/>
  <c r="T436" i="3" s="1" a="1"/>
  <c r="T436" i="3" s="1"/>
  <c r="U436" i="3" s="1" a="1"/>
  <c r="U436" i="3" s="1"/>
  <c r="P436" i="3"/>
  <c r="O436" i="3"/>
  <c r="N436" i="3"/>
  <c r="V436" i="3" s="1"/>
  <c r="M436" i="3"/>
  <c r="Z435" i="3"/>
  <c r="Y435" i="3"/>
  <c r="W435" i="3"/>
  <c r="R435" i="3"/>
  <c r="S435" i="3" s="1"/>
  <c r="Q435" i="3"/>
  <c r="P435" i="3"/>
  <c r="O435" i="3"/>
  <c r="N435" i="3"/>
  <c r="V435" i="3" s="1"/>
  <c r="M435" i="3"/>
  <c r="Z434" i="3"/>
  <c r="Y434" i="3"/>
  <c r="W434" i="3"/>
  <c r="V434" i="3"/>
  <c r="R434" i="3"/>
  <c r="S434" i="3" s="1"/>
  <c r="Q434" i="3"/>
  <c r="P434" i="3"/>
  <c r="O434" i="3"/>
  <c r="N434" i="3"/>
  <c r="M434" i="3"/>
  <c r="Z433" i="3"/>
  <c r="Y433" i="3"/>
  <c r="W433" i="3"/>
  <c r="V433" i="3"/>
  <c r="R433" i="3"/>
  <c r="S433" i="3" s="1"/>
  <c r="Q433" i="3"/>
  <c r="P433" i="3"/>
  <c r="O433" i="3"/>
  <c r="N433" i="3"/>
  <c r="M433" i="3"/>
  <c r="Z432" i="3"/>
  <c r="Y432" i="3"/>
  <c r="W432" i="3"/>
  <c r="R432" i="3"/>
  <c r="S432" i="3" s="1"/>
  <c r="Q432" i="3"/>
  <c r="T432" i="3" s="1" a="1"/>
  <c r="T432" i="3" s="1"/>
  <c r="U432" i="3" s="1" a="1"/>
  <c r="U432" i="3" s="1"/>
  <c r="P432" i="3"/>
  <c r="O432" i="3"/>
  <c r="N432" i="3"/>
  <c r="V432" i="3" s="1"/>
  <c r="M432" i="3"/>
  <c r="Z431" i="3"/>
  <c r="Y431" i="3"/>
  <c r="W431" i="3"/>
  <c r="R431" i="3"/>
  <c r="S431" i="3" s="1"/>
  <c r="Q431" i="3"/>
  <c r="P431" i="3"/>
  <c r="O431" i="3"/>
  <c r="N431" i="3"/>
  <c r="V431" i="3" s="1"/>
  <c r="M431" i="3"/>
  <c r="Z430" i="3"/>
  <c r="Y430" i="3"/>
  <c r="W430" i="3"/>
  <c r="V430" i="3"/>
  <c r="R430" i="3"/>
  <c r="S430" i="3" s="1"/>
  <c r="Q430" i="3"/>
  <c r="P430" i="3"/>
  <c r="O430" i="3"/>
  <c r="N430" i="3"/>
  <c r="M430" i="3"/>
  <c r="Z429" i="3"/>
  <c r="Y429" i="3"/>
  <c r="X429" i="3"/>
  <c r="W429" i="3"/>
  <c r="V429" i="3"/>
  <c r="R429" i="3"/>
  <c r="S429" i="3" s="1"/>
  <c r="Q429" i="3"/>
  <c r="P429" i="3"/>
  <c r="O429" i="3"/>
  <c r="N429" i="3"/>
  <c r="M429" i="3"/>
  <c r="Z428" i="3"/>
  <c r="Y428" i="3"/>
  <c r="W428" i="3"/>
  <c r="R428" i="3"/>
  <c r="S428" i="3" s="1"/>
  <c r="Q428" i="3"/>
  <c r="T428" i="3" s="1" a="1"/>
  <c r="T428" i="3" s="1"/>
  <c r="U428" i="3" s="1" a="1"/>
  <c r="U428" i="3" s="1"/>
  <c r="P428" i="3"/>
  <c r="O428" i="3"/>
  <c r="N428" i="3"/>
  <c r="V428" i="3" s="1"/>
  <c r="M428" i="3"/>
  <c r="Z427" i="3"/>
  <c r="Y427" i="3"/>
  <c r="W427" i="3"/>
  <c r="R427" i="3"/>
  <c r="S427" i="3" s="1"/>
  <c r="Q427" i="3"/>
  <c r="P427" i="3"/>
  <c r="O427" i="3"/>
  <c r="N427" i="3"/>
  <c r="V427" i="3" s="1"/>
  <c r="M427" i="3"/>
  <c r="Z426" i="3"/>
  <c r="Y426" i="3"/>
  <c r="W426" i="3"/>
  <c r="V426" i="3"/>
  <c r="R426" i="3"/>
  <c r="S426" i="3" s="1"/>
  <c r="Q426" i="3"/>
  <c r="P426" i="3"/>
  <c r="O426" i="3"/>
  <c r="N426" i="3"/>
  <c r="M426" i="3"/>
  <c r="Z425" i="3"/>
  <c r="Y425" i="3"/>
  <c r="W425" i="3"/>
  <c r="V425" i="3"/>
  <c r="R425" i="3"/>
  <c r="S425" i="3" s="1"/>
  <c r="Q425" i="3"/>
  <c r="P425" i="3"/>
  <c r="O425" i="3"/>
  <c r="N425" i="3"/>
  <c r="M425" i="3"/>
  <c r="Z424" i="3"/>
  <c r="Y424" i="3"/>
  <c r="W424" i="3"/>
  <c r="R424" i="3"/>
  <c r="S424" i="3" s="1"/>
  <c r="Q424" i="3"/>
  <c r="T424" i="3" s="1" a="1"/>
  <c r="T424" i="3" s="1"/>
  <c r="U424" i="3" s="1" a="1"/>
  <c r="U424" i="3" s="1"/>
  <c r="P424" i="3"/>
  <c r="O424" i="3"/>
  <c r="N424" i="3"/>
  <c r="V424" i="3" s="1"/>
  <c r="M424" i="3"/>
  <c r="Z423" i="3"/>
  <c r="Y423" i="3"/>
  <c r="W423" i="3"/>
  <c r="R423" i="3"/>
  <c r="S423" i="3" s="1"/>
  <c r="Q423" i="3"/>
  <c r="P423" i="3"/>
  <c r="O423" i="3"/>
  <c r="N423" i="3"/>
  <c r="V423" i="3" s="1"/>
  <c r="M423" i="3"/>
  <c r="Z422" i="3"/>
  <c r="Y422" i="3"/>
  <c r="W422" i="3"/>
  <c r="V422" i="3"/>
  <c r="R422" i="3"/>
  <c r="S422" i="3" s="1"/>
  <c r="Q422" i="3"/>
  <c r="P422" i="3"/>
  <c r="O422" i="3"/>
  <c r="N422" i="3"/>
  <c r="M422" i="3"/>
  <c r="Z421" i="3"/>
  <c r="Y421" i="3"/>
  <c r="W421" i="3"/>
  <c r="V421" i="3"/>
  <c r="R421" i="3"/>
  <c r="S421" i="3" s="1"/>
  <c r="Q421" i="3"/>
  <c r="P421" i="3"/>
  <c r="O421" i="3"/>
  <c r="N421" i="3"/>
  <c r="M421" i="3"/>
  <c r="Z420" i="3"/>
  <c r="Y420" i="3"/>
  <c r="W420" i="3"/>
  <c r="R420" i="3"/>
  <c r="S420" i="3" s="1"/>
  <c r="Q420" i="3"/>
  <c r="P420" i="3"/>
  <c r="O420" i="3"/>
  <c r="N420" i="3"/>
  <c r="V420" i="3" s="1"/>
  <c r="M420" i="3"/>
  <c r="Z419" i="3"/>
  <c r="Y419" i="3"/>
  <c r="W419" i="3"/>
  <c r="R419" i="3"/>
  <c r="S419" i="3" s="1"/>
  <c r="Q419" i="3"/>
  <c r="P419" i="3"/>
  <c r="O419" i="3"/>
  <c r="N419" i="3"/>
  <c r="V419" i="3" s="1"/>
  <c r="M419" i="3"/>
  <c r="Z418" i="3"/>
  <c r="Y418" i="3"/>
  <c r="W418" i="3"/>
  <c r="V418" i="3"/>
  <c r="R418" i="3"/>
  <c r="S418" i="3" s="1"/>
  <c r="Q418" i="3"/>
  <c r="P418" i="3"/>
  <c r="O418" i="3"/>
  <c r="N418" i="3"/>
  <c r="M418" i="3"/>
  <c r="Z417" i="3"/>
  <c r="Y417" i="3"/>
  <c r="X417" i="3"/>
  <c r="W417" i="3"/>
  <c r="V417" i="3"/>
  <c r="R417" i="3"/>
  <c r="S417" i="3" s="1"/>
  <c r="Q417" i="3"/>
  <c r="P417" i="3"/>
  <c r="O417" i="3"/>
  <c r="N417" i="3"/>
  <c r="M417" i="3"/>
  <c r="Z416" i="3"/>
  <c r="Y416" i="3"/>
  <c r="W416" i="3"/>
  <c r="R416" i="3"/>
  <c r="S416" i="3" s="1"/>
  <c r="Q416" i="3"/>
  <c r="P416" i="3"/>
  <c r="O416" i="3"/>
  <c r="N416" i="3"/>
  <c r="V416" i="3" s="1"/>
  <c r="M416" i="3"/>
  <c r="Z415" i="3"/>
  <c r="Y415" i="3"/>
  <c r="W415" i="3"/>
  <c r="R415" i="3"/>
  <c r="S415" i="3" s="1"/>
  <c r="Q415" i="3"/>
  <c r="P415" i="3"/>
  <c r="O415" i="3"/>
  <c r="N415" i="3"/>
  <c r="V415" i="3" s="1"/>
  <c r="M415" i="3"/>
  <c r="Z414" i="3"/>
  <c r="Y414" i="3"/>
  <c r="W414" i="3"/>
  <c r="V414" i="3"/>
  <c r="R414" i="3"/>
  <c r="S414" i="3" s="1"/>
  <c r="Q414" i="3"/>
  <c r="P414" i="3"/>
  <c r="O414" i="3"/>
  <c r="N414" i="3"/>
  <c r="M414" i="3"/>
  <c r="Z413" i="3"/>
  <c r="Y413" i="3"/>
  <c r="W413" i="3"/>
  <c r="V413" i="3"/>
  <c r="R413" i="3"/>
  <c r="S413" i="3" s="1"/>
  <c r="Q413" i="3"/>
  <c r="P413" i="3"/>
  <c r="O413" i="3"/>
  <c r="N413" i="3"/>
  <c r="M413" i="3"/>
  <c r="Z412" i="3"/>
  <c r="Y412" i="3"/>
  <c r="W412" i="3"/>
  <c r="R412" i="3"/>
  <c r="S412" i="3" s="1"/>
  <c r="Q412" i="3"/>
  <c r="P412" i="3"/>
  <c r="O412" i="3"/>
  <c r="N412" i="3"/>
  <c r="V412" i="3" s="1"/>
  <c r="M412" i="3"/>
  <c r="Z411" i="3"/>
  <c r="Y411" i="3"/>
  <c r="W411" i="3"/>
  <c r="R411" i="3"/>
  <c r="S411" i="3" s="1"/>
  <c r="Q411" i="3"/>
  <c r="P411" i="3"/>
  <c r="O411" i="3"/>
  <c r="N411" i="3"/>
  <c r="V411" i="3" s="1"/>
  <c r="M411" i="3"/>
  <c r="Z410" i="3"/>
  <c r="Y410" i="3"/>
  <c r="W410" i="3"/>
  <c r="V410" i="3"/>
  <c r="R410" i="3"/>
  <c r="S410" i="3" s="1"/>
  <c r="Q410" i="3"/>
  <c r="P410" i="3"/>
  <c r="O410" i="3"/>
  <c r="N410" i="3"/>
  <c r="M410" i="3"/>
  <c r="Z409" i="3"/>
  <c r="Y409" i="3"/>
  <c r="W409" i="3"/>
  <c r="V409" i="3"/>
  <c r="R409" i="3"/>
  <c r="S409" i="3" s="1"/>
  <c r="X409" i="3" s="1"/>
  <c r="Q409" i="3"/>
  <c r="P409" i="3"/>
  <c r="O409" i="3"/>
  <c r="N409" i="3"/>
  <c r="M409" i="3"/>
  <c r="Z408" i="3"/>
  <c r="Y408" i="3"/>
  <c r="W408" i="3"/>
  <c r="R408" i="3"/>
  <c r="S408" i="3" s="1"/>
  <c r="Q408" i="3"/>
  <c r="P408" i="3"/>
  <c r="O408" i="3"/>
  <c r="N408" i="3"/>
  <c r="V408" i="3" s="1"/>
  <c r="M408" i="3"/>
  <c r="Z407" i="3"/>
  <c r="Y407" i="3"/>
  <c r="W407" i="3"/>
  <c r="R407" i="3"/>
  <c r="S407" i="3" s="1"/>
  <c r="Q407" i="3"/>
  <c r="P407" i="3"/>
  <c r="O407" i="3"/>
  <c r="N407" i="3"/>
  <c r="V407" i="3" s="1"/>
  <c r="M407" i="3"/>
  <c r="Z406" i="3"/>
  <c r="Y406" i="3"/>
  <c r="W406" i="3"/>
  <c r="V406" i="3"/>
  <c r="R406" i="3"/>
  <c r="S406" i="3" s="1"/>
  <c r="Q406" i="3"/>
  <c r="P406" i="3"/>
  <c r="O406" i="3"/>
  <c r="N406" i="3"/>
  <c r="M406" i="3"/>
  <c r="Z405" i="3"/>
  <c r="Y405" i="3"/>
  <c r="X405" i="3"/>
  <c r="W405" i="3"/>
  <c r="V405" i="3"/>
  <c r="R405" i="3"/>
  <c r="S405" i="3" s="1"/>
  <c r="Q405" i="3"/>
  <c r="P405" i="3"/>
  <c r="O405" i="3"/>
  <c r="N405" i="3"/>
  <c r="M405" i="3"/>
  <c r="Z404" i="3"/>
  <c r="Y404" i="3"/>
  <c r="W404" i="3"/>
  <c r="R404" i="3"/>
  <c r="S404" i="3" s="1"/>
  <c r="Q404" i="3"/>
  <c r="T404" i="3" s="1" a="1"/>
  <c r="T404" i="3" s="1"/>
  <c r="U404" i="3" s="1" a="1"/>
  <c r="U404" i="3" s="1"/>
  <c r="P404" i="3"/>
  <c r="O404" i="3"/>
  <c r="N404" i="3"/>
  <c r="V404" i="3" s="1"/>
  <c r="M404" i="3"/>
  <c r="Z403" i="3"/>
  <c r="Y403" i="3"/>
  <c r="W403" i="3"/>
  <c r="R403" i="3"/>
  <c r="S403" i="3" s="1"/>
  <c r="Q403" i="3"/>
  <c r="P403" i="3"/>
  <c r="O403" i="3"/>
  <c r="N403" i="3"/>
  <c r="V403" i="3" s="1"/>
  <c r="M403" i="3"/>
  <c r="Z402" i="3"/>
  <c r="Y402" i="3"/>
  <c r="W402" i="3"/>
  <c r="V402" i="3"/>
  <c r="R402" i="3"/>
  <c r="S402" i="3" s="1"/>
  <c r="Q402" i="3"/>
  <c r="P402" i="3"/>
  <c r="O402" i="3"/>
  <c r="N402" i="3"/>
  <c r="M402" i="3"/>
  <c r="Z401" i="3"/>
  <c r="Y401" i="3"/>
  <c r="W401" i="3"/>
  <c r="V401" i="3"/>
  <c r="R401" i="3"/>
  <c r="S401" i="3" s="1"/>
  <c r="Q401" i="3"/>
  <c r="P401" i="3"/>
  <c r="O401" i="3"/>
  <c r="N401" i="3"/>
  <c r="M401" i="3"/>
  <c r="Z400" i="3"/>
  <c r="Y400" i="3"/>
  <c r="W400" i="3"/>
  <c r="R400" i="3"/>
  <c r="S400" i="3" s="1"/>
  <c r="Q400" i="3"/>
  <c r="T400" i="3" s="1" a="1"/>
  <c r="T400" i="3" s="1"/>
  <c r="U400" i="3" s="1" a="1"/>
  <c r="U400" i="3" s="1"/>
  <c r="P400" i="3"/>
  <c r="O400" i="3"/>
  <c r="N400" i="3"/>
  <c r="V400" i="3" s="1"/>
  <c r="M400" i="3"/>
  <c r="Z399" i="3"/>
  <c r="Y399" i="3"/>
  <c r="W399" i="3"/>
  <c r="R399" i="3"/>
  <c r="S399" i="3" s="1"/>
  <c r="Q399" i="3"/>
  <c r="P399" i="3"/>
  <c r="O399" i="3"/>
  <c r="N399" i="3"/>
  <c r="V399" i="3" s="1"/>
  <c r="M399" i="3"/>
  <c r="Z398" i="3"/>
  <c r="Y398" i="3"/>
  <c r="W398" i="3"/>
  <c r="V398" i="3"/>
  <c r="R398" i="3"/>
  <c r="S398" i="3" s="1"/>
  <c r="Q398" i="3"/>
  <c r="P398" i="3"/>
  <c r="O398" i="3"/>
  <c r="N398" i="3"/>
  <c r="M398" i="3"/>
  <c r="Z397" i="3"/>
  <c r="Y397" i="3"/>
  <c r="X397" i="3"/>
  <c r="W397" i="3"/>
  <c r="V397" i="3"/>
  <c r="R397" i="3"/>
  <c r="S397" i="3" s="1"/>
  <c r="Q397" i="3"/>
  <c r="P397" i="3"/>
  <c r="O397" i="3"/>
  <c r="N397" i="3"/>
  <c r="M397" i="3"/>
  <c r="Z396" i="3"/>
  <c r="Y396" i="3"/>
  <c r="W396" i="3"/>
  <c r="R396" i="3"/>
  <c r="S396" i="3" s="1"/>
  <c r="Q396" i="3"/>
  <c r="T396" i="3" s="1" a="1"/>
  <c r="T396" i="3" s="1"/>
  <c r="U396" i="3" s="1" a="1"/>
  <c r="U396" i="3" s="1"/>
  <c r="P396" i="3"/>
  <c r="O396" i="3"/>
  <c r="N396" i="3"/>
  <c r="V396" i="3" s="1"/>
  <c r="M396" i="3"/>
  <c r="Z395" i="3"/>
  <c r="Y395" i="3"/>
  <c r="W395" i="3"/>
  <c r="R395" i="3"/>
  <c r="S395" i="3" s="1"/>
  <c r="Q395" i="3"/>
  <c r="P395" i="3"/>
  <c r="O395" i="3"/>
  <c r="N395" i="3"/>
  <c r="V395" i="3" s="1"/>
  <c r="M395" i="3"/>
  <c r="Z394" i="3"/>
  <c r="Y394" i="3"/>
  <c r="W394" i="3"/>
  <c r="V394" i="3"/>
  <c r="R394" i="3"/>
  <c r="S394" i="3" s="1"/>
  <c r="Q394" i="3"/>
  <c r="P394" i="3"/>
  <c r="O394" i="3"/>
  <c r="N394" i="3"/>
  <c r="M394" i="3"/>
  <c r="Z393" i="3"/>
  <c r="Y393" i="3"/>
  <c r="W393" i="3"/>
  <c r="V393" i="3"/>
  <c r="R393" i="3"/>
  <c r="S393" i="3" s="1"/>
  <c r="Q393" i="3"/>
  <c r="P393" i="3"/>
  <c r="O393" i="3"/>
  <c r="N393" i="3"/>
  <c r="M393" i="3"/>
  <c r="Z392" i="3"/>
  <c r="Y392" i="3"/>
  <c r="W392" i="3"/>
  <c r="R392" i="3"/>
  <c r="S392" i="3" s="1"/>
  <c r="Q392" i="3"/>
  <c r="T392" i="3" s="1" a="1"/>
  <c r="T392" i="3" s="1"/>
  <c r="U392" i="3" s="1" a="1"/>
  <c r="U392" i="3" s="1"/>
  <c r="P392" i="3"/>
  <c r="O392" i="3"/>
  <c r="N392" i="3"/>
  <c r="V392" i="3" s="1"/>
  <c r="M392" i="3"/>
  <c r="Z391" i="3"/>
  <c r="Y391" i="3"/>
  <c r="W391" i="3"/>
  <c r="R391" i="3"/>
  <c r="S391" i="3" s="1"/>
  <c r="Q391" i="3"/>
  <c r="P391" i="3"/>
  <c r="O391" i="3"/>
  <c r="N391" i="3"/>
  <c r="V391" i="3" s="1"/>
  <c r="M391" i="3"/>
  <c r="Z390" i="3"/>
  <c r="Y390" i="3"/>
  <c r="W390" i="3"/>
  <c r="V390" i="3"/>
  <c r="R390" i="3"/>
  <c r="S390" i="3" s="1"/>
  <c r="Q390" i="3"/>
  <c r="P390" i="3"/>
  <c r="O390" i="3"/>
  <c r="N390" i="3"/>
  <c r="M390" i="3"/>
  <c r="Z389" i="3"/>
  <c r="Y389" i="3"/>
  <c r="W389" i="3"/>
  <c r="V389" i="3"/>
  <c r="R389" i="3"/>
  <c r="S389" i="3" s="1"/>
  <c r="Q389" i="3"/>
  <c r="P389" i="3"/>
  <c r="O389" i="3"/>
  <c r="N389" i="3"/>
  <c r="M389" i="3"/>
  <c r="Z388" i="3"/>
  <c r="Y388" i="3"/>
  <c r="W388" i="3"/>
  <c r="R388" i="3"/>
  <c r="S388" i="3" s="1"/>
  <c r="Q388" i="3"/>
  <c r="P388" i="3"/>
  <c r="O388" i="3"/>
  <c r="N388" i="3"/>
  <c r="V388" i="3" s="1"/>
  <c r="M388" i="3"/>
  <c r="Z387" i="3"/>
  <c r="Y387" i="3"/>
  <c r="W387" i="3"/>
  <c r="R387" i="3"/>
  <c r="S387" i="3" s="1"/>
  <c r="Q387" i="3"/>
  <c r="P387" i="3"/>
  <c r="O387" i="3"/>
  <c r="N387" i="3"/>
  <c r="V387" i="3" s="1"/>
  <c r="M387" i="3"/>
  <c r="Z386" i="3"/>
  <c r="Y386" i="3"/>
  <c r="W386" i="3"/>
  <c r="V386" i="3"/>
  <c r="R386" i="3"/>
  <c r="S386" i="3" s="1"/>
  <c r="Q386" i="3"/>
  <c r="P386" i="3"/>
  <c r="O386" i="3"/>
  <c r="N386" i="3"/>
  <c r="M386" i="3"/>
  <c r="Z385" i="3"/>
  <c r="Y385" i="3"/>
  <c r="X385" i="3"/>
  <c r="W385" i="3"/>
  <c r="V385" i="3"/>
  <c r="R385" i="3"/>
  <c r="S385" i="3" s="1"/>
  <c r="Q385" i="3"/>
  <c r="P385" i="3"/>
  <c r="O385" i="3"/>
  <c r="N385" i="3"/>
  <c r="M385" i="3"/>
  <c r="Z384" i="3"/>
  <c r="Y384" i="3"/>
  <c r="W384" i="3"/>
  <c r="R384" i="3"/>
  <c r="S384" i="3" s="1"/>
  <c r="Q384" i="3"/>
  <c r="P384" i="3"/>
  <c r="O384" i="3"/>
  <c r="N384" i="3"/>
  <c r="V384" i="3" s="1"/>
  <c r="M384" i="3"/>
  <c r="Z383" i="3"/>
  <c r="Y383" i="3"/>
  <c r="W383" i="3"/>
  <c r="R383" i="3"/>
  <c r="S383" i="3" s="1"/>
  <c r="Q383" i="3"/>
  <c r="P383" i="3"/>
  <c r="O383" i="3"/>
  <c r="N383" i="3"/>
  <c r="V383" i="3" s="1"/>
  <c r="M383" i="3"/>
  <c r="Z382" i="3"/>
  <c r="Y382" i="3"/>
  <c r="W382" i="3"/>
  <c r="V382" i="3"/>
  <c r="R382" i="3"/>
  <c r="S382" i="3" s="1"/>
  <c r="Q382" i="3"/>
  <c r="P382" i="3"/>
  <c r="O382" i="3"/>
  <c r="N382" i="3"/>
  <c r="M382" i="3"/>
  <c r="Z381" i="3"/>
  <c r="Y381" i="3"/>
  <c r="W381" i="3"/>
  <c r="V381" i="3"/>
  <c r="R381" i="3"/>
  <c r="S381" i="3" s="1"/>
  <c r="Q381" i="3"/>
  <c r="P381" i="3"/>
  <c r="O381" i="3"/>
  <c r="N381" i="3"/>
  <c r="M381" i="3"/>
  <c r="Z380" i="3"/>
  <c r="Y380" i="3"/>
  <c r="W380" i="3"/>
  <c r="R380" i="3"/>
  <c r="S380" i="3" s="1"/>
  <c r="Q380" i="3"/>
  <c r="P380" i="3"/>
  <c r="O380" i="3"/>
  <c r="N380" i="3"/>
  <c r="V380" i="3" s="1"/>
  <c r="M380" i="3"/>
  <c r="Z379" i="3"/>
  <c r="Y379" i="3"/>
  <c r="W379" i="3"/>
  <c r="R379" i="3"/>
  <c r="S379" i="3" s="1"/>
  <c r="Q379" i="3"/>
  <c r="P379" i="3"/>
  <c r="O379" i="3"/>
  <c r="N379" i="3"/>
  <c r="V379" i="3" s="1"/>
  <c r="M379" i="3"/>
  <c r="Z378" i="3"/>
  <c r="Y378" i="3"/>
  <c r="W378" i="3"/>
  <c r="V378" i="3"/>
  <c r="R378" i="3"/>
  <c r="S378" i="3" s="1"/>
  <c r="Q378" i="3"/>
  <c r="P378" i="3"/>
  <c r="O378" i="3"/>
  <c r="N378" i="3"/>
  <c r="M378" i="3"/>
  <c r="Z377" i="3"/>
  <c r="Y377" i="3"/>
  <c r="W377" i="3"/>
  <c r="V377" i="3"/>
  <c r="R377" i="3"/>
  <c r="S377" i="3" s="1"/>
  <c r="X377" i="3" s="1"/>
  <c r="Q377" i="3"/>
  <c r="P377" i="3"/>
  <c r="O377" i="3"/>
  <c r="N377" i="3"/>
  <c r="M377" i="3"/>
  <c r="Z376" i="3"/>
  <c r="Y376" i="3"/>
  <c r="W376" i="3"/>
  <c r="R376" i="3"/>
  <c r="S376" i="3" s="1"/>
  <c r="Q376" i="3"/>
  <c r="P376" i="3"/>
  <c r="O376" i="3"/>
  <c r="N376" i="3"/>
  <c r="V376" i="3" s="1"/>
  <c r="M376" i="3"/>
  <c r="Z375" i="3"/>
  <c r="Y375" i="3"/>
  <c r="W375" i="3"/>
  <c r="R375" i="3"/>
  <c r="S375" i="3" s="1"/>
  <c r="Q375" i="3"/>
  <c r="P375" i="3"/>
  <c r="O375" i="3"/>
  <c r="N375" i="3"/>
  <c r="V375" i="3" s="1"/>
  <c r="M375" i="3"/>
  <c r="Z374" i="3"/>
  <c r="Y374" i="3"/>
  <c r="W374" i="3"/>
  <c r="V374" i="3"/>
  <c r="R374" i="3"/>
  <c r="S374" i="3" s="1"/>
  <c r="Q374" i="3"/>
  <c r="P374" i="3"/>
  <c r="O374" i="3"/>
  <c r="N374" i="3"/>
  <c r="M374" i="3"/>
  <c r="Z373" i="3"/>
  <c r="Y373" i="3"/>
  <c r="X373" i="3"/>
  <c r="W373" i="3"/>
  <c r="V373" i="3"/>
  <c r="R373" i="3"/>
  <c r="S373" i="3" s="1"/>
  <c r="Q373" i="3"/>
  <c r="P373" i="3"/>
  <c r="O373" i="3"/>
  <c r="N373" i="3"/>
  <c r="M373" i="3"/>
  <c r="Z372" i="3"/>
  <c r="Y372" i="3"/>
  <c r="W372" i="3"/>
  <c r="R372" i="3"/>
  <c r="S372" i="3" s="1"/>
  <c r="Q372" i="3"/>
  <c r="T372" i="3" s="1" a="1"/>
  <c r="T372" i="3" s="1"/>
  <c r="U372" i="3" s="1" a="1"/>
  <c r="U372" i="3" s="1"/>
  <c r="P372" i="3"/>
  <c r="O372" i="3"/>
  <c r="N372" i="3"/>
  <c r="V372" i="3" s="1"/>
  <c r="M372" i="3"/>
  <c r="Z371" i="3"/>
  <c r="Y371" i="3"/>
  <c r="W371" i="3"/>
  <c r="R371" i="3"/>
  <c r="S371" i="3" s="1"/>
  <c r="Q371" i="3"/>
  <c r="P371" i="3"/>
  <c r="O371" i="3"/>
  <c r="N371" i="3"/>
  <c r="V371" i="3" s="1"/>
  <c r="M371" i="3"/>
  <c r="Z370" i="3"/>
  <c r="Y370" i="3"/>
  <c r="W370" i="3"/>
  <c r="V370" i="3"/>
  <c r="R370" i="3"/>
  <c r="S370" i="3" s="1"/>
  <c r="Q370" i="3"/>
  <c r="P370" i="3"/>
  <c r="O370" i="3"/>
  <c r="N370" i="3"/>
  <c r="M370" i="3"/>
  <c r="Z369" i="3"/>
  <c r="Y369" i="3"/>
  <c r="W369" i="3"/>
  <c r="V369" i="3"/>
  <c r="R369" i="3"/>
  <c r="S369" i="3" s="1"/>
  <c r="Q369" i="3"/>
  <c r="P369" i="3"/>
  <c r="O369" i="3"/>
  <c r="N369" i="3"/>
  <c r="M369" i="3"/>
  <c r="Z368" i="3"/>
  <c r="Y368" i="3"/>
  <c r="W368" i="3"/>
  <c r="R368" i="3"/>
  <c r="S368" i="3" s="1"/>
  <c r="Q368" i="3"/>
  <c r="T368" i="3" s="1" a="1"/>
  <c r="T368" i="3" s="1"/>
  <c r="U368" i="3" s="1" a="1"/>
  <c r="U368" i="3" s="1"/>
  <c r="P368" i="3"/>
  <c r="O368" i="3"/>
  <c r="N368" i="3"/>
  <c r="V368" i="3" s="1"/>
  <c r="M368" i="3"/>
  <c r="Z367" i="3"/>
  <c r="Y367" i="3"/>
  <c r="W367" i="3"/>
  <c r="R367" i="3"/>
  <c r="S367" i="3" s="1"/>
  <c r="Q367" i="3"/>
  <c r="P367" i="3"/>
  <c r="O367" i="3"/>
  <c r="N367" i="3"/>
  <c r="V367" i="3" s="1"/>
  <c r="M367" i="3"/>
  <c r="Z366" i="3"/>
  <c r="Y366" i="3"/>
  <c r="W366" i="3"/>
  <c r="V366" i="3"/>
  <c r="R366" i="3"/>
  <c r="S366" i="3" s="1"/>
  <c r="Q366" i="3"/>
  <c r="P366" i="3"/>
  <c r="O366" i="3"/>
  <c r="N366" i="3"/>
  <c r="M366" i="3"/>
  <c r="Z365" i="3"/>
  <c r="Y365" i="3"/>
  <c r="X365" i="3"/>
  <c r="W365" i="3"/>
  <c r="V365" i="3"/>
  <c r="R365" i="3"/>
  <c r="S365" i="3" s="1"/>
  <c r="Q365" i="3"/>
  <c r="P365" i="3"/>
  <c r="O365" i="3"/>
  <c r="N365" i="3"/>
  <c r="M365" i="3"/>
  <c r="Z364" i="3"/>
  <c r="Y364" i="3"/>
  <c r="W364" i="3"/>
  <c r="R364" i="3"/>
  <c r="S364" i="3" s="1"/>
  <c r="Q364" i="3"/>
  <c r="T364" i="3" s="1" a="1"/>
  <c r="T364" i="3" s="1"/>
  <c r="U364" i="3" s="1" a="1"/>
  <c r="U364" i="3" s="1"/>
  <c r="P364" i="3"/>
  <c r="O364" i="3"/>
  <c r="N364" i="3"/>
  <c r="V364" i="3" s="1"/>
  <c r="M364" i="3"/>
  <c r="Z363" i="3"/>
  <c r="Y363" i="3"/>
  <c r="W363" i="3"/>
  <c r="R363" i="3"/>
  <c r="S363" i="3" s="1"/>
  <c r="Q363" i="3"/>
  <c r="P363" i="3"/>
  <c r="O363" i="3"/>
  <c r="N363" i="3"/>
  <c r="V363" i="3" s="1"/>
  <c r="M363" i="3"/>
  <c r="Z362" i="3"/>
  <c r="Y362" i="3"/>
  <c r="W362" i="3"/>
  <c r="V362" i="3"/>
  <c r="R362" i="3"/>
  <c r="S362" i="3" s="1"/>
  <c r="Q362" i="3"/>
  <c r="P362" i="3"/>
  <c r="O362" i="3"/>
  <c r="N362" i="3"/>
  <c r="M362" i="3"/>
  <c r="Z361" i="3"/>
  <c r="Y361" i="3"/>
  <c r="W361" i="3"/>
  <c r="V361" i="3"/>
  <c r="R361" i="3"/>
  <c r="S361" i="3" s="1"/>
  <c r="Q361" i="3"/>
  <c r="P361" i="3"/>
  <c r="O361" i="3"/>
  <c r="N361" i="3"/>
  <c r="M361" i="3"/>
  <c r="Z360" i="3"/>
  <c r="Y360" i="3"/>
  <c r="W360" i="3"/>
  <c r="R360" i="3"/>
  <c r="S360" i="3" s="1"/>
  <c r="Q360" i="3"/>
  <c r="P360" i="3"/>
  <c r="O360" i="3"/>
  <c r="N360" i="3"/>
  <c r="V360" i="3" s="1"/>
  <c r="M360" i="3"/>
  <c r="Z359" i="3"/>
  <c r="Y359" i="3"/>
  <c r="W359" i="3"/>
  <c r="R359" i="3"/>
  <c r="S359" i="3" s="1"/>
  <c r="Q359" i="3"/>
  <c r="P359" i="3"/>
  <c r="O359" i="3"/>
  <c r="N359" i="3"/>
  <c r="V359" i="3" s="1"/>
  <c r="M359" i="3"/>
  <c r="Z358" i="3"/>
  <c r="Y358" i="3"/>
  <c r="W358" i="3"/>
  <c r="V358" i="3"/>
  <c r="R358" i="3"/>
  <c r="S358" i="3" s="1"/>
  <c r="Q358" i="3"/>
  <c r="P358" i="3"/>
  <c r="O358" i="3"/>
  <c r="N358" i="3"/>
  <c r="M358" i="3"/>
  <c r="Z357" i="3"/>
  <c r="Y357" i="3"/>
  <c r="W357" i="3"/>
  <c r="V357" i="3"/>
  <c r="R357" i="3"/>
  <c r="S357" i="3" s="1"/>
  <c r="Q357" i="3"/>
  <c r="P357" i="3"/>
  <c r="O357" i="3"/>
  <c r="N357" i="3"/>
  <c r="M357" i="3"/>
  <c r="Z356" i="3"/>
  <c r="Y356" i="3"/>
  <c r="W356" i="3"/>
  <c r="R356" i="3"/>
  <c r="S356" i="3" s="1"/>
  <c r="Q356" i="3"/>
  <c r="P356" i="3"/>
  <c r="O356" i="3"/>
  <c r="N356" i="3"/>
  <c r="V356" i="3" s="1"/>
  <c r="M356" i="3"/>
  <c r="Z355" i="3"/>
  <c r="Y355" i="3"/>
  <c r="W355" i="3"/>
  <c r="R355" i="3"/>
  <c r="S355" i="3" s="1"/>
  <c r="Q355" i="3"/>
  <c r="P355" i="3"/>
  <c r="O355" i="3"/>
  <c r="N355" i="3"/>
  <c r="V355" i="3" s="1"/>
  <c r="M355" i="3"/>
  <c r="Z354" i="3"/>
  <c r="Y354" i="3"/>
  <c r="W354" i="3"/>
  <c r="V354" i="3"/>
  <c r="R354" i="3"/>
  <c r="S354" i="3" s="1"/>
  <c r="Q354" i="3"/>
  <c r="P354" i="3"/>
  <c r="O354" i="3"/>
  <c r="N354" i="3"/>
  <c r="M354" i="3"/>
  <c r="Z353" i="3"/>
  <c r="Y353" i="3"/>
  <c r="X353" i="3"/>
  <c r="W353" i="3"/>
  <c r="V353" i="3"/>
  <c r="R353" i="3"/>
  <c r="S353" i="3" s="1"/>
  <c r="Q353" i="3"/>
  <c r="P353" i="3"/>
  <c r="O353" i="3"/>
  <c r="N353" i="3"/>
  <c r="M353" i="3"/>
  <c r="Z352" i="3"/>
  <c r="Y352" i="3"/>
  <c r="W352" i="3"/>
  <c r="R352" i="3"/>
  <c r="S352" i="3" s="1"/>
  <c r="Q352" i="3"/>
  <c r="P352" i="3"/>
  <c r="O352" i="3"/>
  <c r="N352" i="3"/>
  <c r="V352" i="3" s="1"/>
  <c r="M352" i="3"/>
  <c r="Z351" i="3"/>
  <c r="Y351" i="3"/>
  <c r="W351" i="3"/>
  <c r="R351" i="3"/>
  <c r="S351" i="3" s="1"/>
  <c r="Q351" i="3"/>
  <c r="P351" i="3"/>
  <c r="O351" i="3"/>
  <c r="N351" i="3"/>
  <c r="V351" i="3" s="1"/>
  <c r="M351" i="3"/>
  <c r="Z350" i="3"/>
  <c r="Y350" i="3"/>
  <c r="W350" i="3"/>
  <c r="V350" i="3"/>
  <c r="R350" i="3"/>
  <c r="S350" i="3" s="1"/>
  <c r="Q350" i="3"/>
  <c r="P350" i="3"/>
  <c r="O350" i="3"/>
  <c r="N350" i="3"/>
  <c r="M350" i="3"/>
  <c r="Z349" i="3"/>
  <c r="Y349" i="3"/>
  <c r="W349" i="3"/>
  <c r="V349" i="3"/>
  <c r="R349" i="3"/>
  <c r="S349" i="3" s="1"/>
  <c r="Q349" i="3"/>
  <c r="P349" i="3"/>
  <c r="O349" i="3"/>
  <c r="N349" i="3"/>
  <c r="M349" i="3"/>
  <c r="Z348" i="3"/>
  <c r="Y348" i="3"/>
  <c r="W348" i="3"/>
  <c r="R348" i="3"/>
  <c r="S348" i="3" s="1"/>
  <c r="Q348" i="3"/>
  <c r="P348" i="3"/>
  <c r="O348" i="3"/>
  <c r="N348" i="3"/>
  <c r="V348" i="3" s="1"/>
  <c r="M348" i="3"/>
  <c r="Z347" i="3"/>
  <c r="Y347" i="3"/>
  <c r="W347" i="3"/>
  <c r="R347" i="3"/>
  <c r="S347" i="3" s="1"/>
  <c r="Q347" i="3"/>
  <c r="P347" i="3"/>
  <c r="O347" i="3"/>
  <c r="N347" i="3"/>
  <c r="V347" i="3" s="1"/>
  <c r="M347" i="3"/>
  <c r="Z346" i="3"/>
  <c r="Y346" i="3"/>
  <c r="W346" i="3"/>
  <c r="V346" i="3"/>
  <c r="R346" i="3"/>
  <c r="S346" i="3" s="1"/>
  <c r="Q346" i="3"/>
  <c r="P346" i="3"/>
  <c r="O346" i="3"/>
  <c r="N346" i="3"/>
  <c r="M346" i="3"/>
  <c r="Z345" i="3"/>
  <c r="Y345" i="3"/>
  <c r="W345" i="3"/>
  <c r="V345" i="3"/>
  <c r="R345" i="3"/>
  <c r="S345" i="3" s="1"/>
  <c r="X345" i="3" s="1"/>
  <c r="Q345" i="3"/>
  <c r="P345" i="3"/>
  <c r="O345" i="3"/>
  <c r="N345" i="3"/>
  <c r="M345" i="3"/>
  <c r="Z344" i="3"/>
  <c r="Y344" i="3"/>
  <c r="W344" i="3"/>
  <c r="R344" i="3"/>
  <c r="S344" i="3" s="1"/>
  <c r="Q344" i="3"/>
  <c r="P344" i="3"/>
  <c r="O344" i="3"/>
  <c r="N344" i="3"/>
  <c r="V344" i="3" s="1"/>
  <c r="M344" i="3"/>
  <c r="Z343" i="3"/>
  <c r="Y343" i="3"/>
  <c r="W343" i="3"/>
  <c r="R343" i="3"/>
  <c r="S343" i="3" s="1"/>
  <c r="Q343" i="3"/>
  <c r="P343" i="3"/>
  <c r="O343" i="3"/>
  <c r="N343" i="3"/>
  <c r="V343" i="3" s="1"/>
  <c r="M343" i="3"/>
  <c r="Z342" i="3"/>
  <c r="Y342" i="3"/>
  <c r="W342" i="3"/>
  <c r="V342" i="3"/>
  <c r="R342" i="3"/>
  <c r="S342" i="3" s="1"/>
  <c r="Q342" i="3"/>
  <c r="P342" i="3"/>
  <c r="O342" i="3"/>
  <c r="N342" i="3"/>
  <c r="M342" i="3"/>
  <c r="Z341" i="3"/>
  <c r="Y341" i="3"/>
  <c r="X341" i="3"/>
  <c r="W341" i="3"/>
  <c r="V341" i="3"/>
  <c r="R341" i="3"/>
  <c r="S341" i="3" s="1"/>
  <c r="Q341" i="3"/>
  <c r="P341" i="3"/>
  <c r="O341" i="3"/>
  <c r="N341" i="3"/>
  <c r="M341" i="3"/>
  <c r="Z340" i="3"/>
  <c r="Y340" i="3"/>
  <c r="W340" i="3"/>
  <c r="R340" i="3"/>
  <c r="S340" i="3" s="1"/>
  <c r="Q340" i="3"/>
  <c r="T340" i="3" s="1" a="1"/>
  <c r="T340" i="3" s="1"/>
  <c r="U340" i="3" s="1" a="1"/>
  <c r="U340" i="3" s="1"/>
  <c r="P340" i="3"/>
  <c r="O340" i="3"/>
  <c r="N340" i="3"/>
  <c r="V340" i="3" s="1"/>
  <c r="M340" i="3"/>
  <c r="Z339" i="3"/>
  <c r="Y339" i="3"/>
  <c r="W339" i="3"/>
  <c r="R339" i="3"/>
  <c r="S339" i="3" s="1"/>
  <c r="Q339" i="3"/>
  <c r="P339" i="3"/>
  <c r="O339" i="3"/>
  <c r="N339" i="3"/>
  <c r="V339" i="3" s="1"/>
  <c r="M339" i="3"/>
  <c r="Z338" i="3"/>
  <c r="Y338" i="3"/>
  <c r="W338" i="3"/>
  <c r="V338" i="3"/>
  <c r="R338" i="3"/>
  <c r="S338" i="3" s="1"/>
  <c r="Q338" i="3"/>
  <c r="P338" i="3"/>
  <c r="O338" i="3"/>
  <c r="N338" i="3"/>
  <c r="M338" i="3"/>
  <c r="Z337" i="3"/>
  <c r="Y337" i="3"/>
  <c r="W337" i="3"/>
  <c r="V337" i="3"/>
  <c r="R337" i="3"/>
  <c r="S337" i="3" s="1"/>
  <c r="X337" i="3" s="1"/>
  <c r="Q337" i="3"/>
  <c r="P337" i="3"/>
  <c r="O337" i="3"/>
  <c r="N337" i="3"/>
  <c r="M337" i="3"/>
  <c r="Z336" i="3"/>
  <c r="Y336" i="3"/>
  <c r="W336" i="3"/>
  <c r="R336" i="3"/>
  <c r="S336" i="3" s="1"/>
  <c r="Q336" i="3"/>
  <c r="T336" i="3" s="1" a="1"/>
  <c r="T336" i="3" s="1"/>
  <c r="U336" i="3" s="1" a="1"/>
  <c r="U336" i="3" s="1"/>
  <c r="P336" i="3"/>
  <c r="O336" i="3"/>
  <c r="N336" i="3"/>
  <c r="V336" i="3" s="1"/>
  <c r="M336" i="3"/>
  <c r="Z335" i="3"/>
  <c r="Y335" i="3"/>
  <c r="W335" i="3"/>
  <c r="R335" i="3"/>
  <c r="S335" i="3" s="1"/>
  <c r="Q335" i="3"/>
  <c r="P335" i="3"/>
  <c r="O335" i="3"/>
  <c r="N335" i="3"/>
  <c r="V335" i="3" s="1"/>
  <c r="M335" i="3"/>
  <c r="Z334" i="3"/>
  <c r="Y334" i="3"/>
  <c r="W334" i="3"/>
  <c r="V334" i="3"/>
  <c r="R334" i="3"/>
  <c r="S334" i="3" s="1"/>
  <c r="Q334" i="3"/>
  <c r="P334" i="3"/>
  <c r="O334" i="3"/>
  <c r="N334" i="3"/>
  <c r="M334" i="3"/>
  <c r="Z333" i="3"/>
  <c r="Y333" i="3"/>
  <c r="X333" i="3"/>
  <c r="W333" i="3"/>
  <c r="V333" i="3"/>
  <c r="R333" i="3"/>
  <c r="S333" i="3" s="1"/>
  <c r="Q333" i="3"/>
  <c r="P333" i="3"/>
  <c r="O333" i="3"/>
  <c r="N333" i="3"/>
  <c r="M333" i="3"/>
  <c r="Z332" i="3"/>
  <c r="Y332" i="3"/>
  <c r="W332" i="3"/>
  <c r="R332" i="3"/>
  <c r="S332" i="3" s="1"/>
  <c r="Q332" i="3"/>
  <c r="T332" i="3" s="1" a="1"/>
  <c r="T332" i="3" s="1"/>
  <c r="U332" i="3" s="1" a="1"/>
  <c r="U332" i="3" s="1"/>
  <c r="P332" i="3"/>
  <c r="O332" i="3"/>
  <c r="N332" i="3"/>
  <c r="V332" i="3" s="1"/>
  <c r="M332" i="3"/>
  <c r="Z331" i="3"/>
  <c r="Y331" i="3"/>
  <c r="W331" i="3"/>
  <c r="R331" i="3"/>
  <c r="S331" i="3" s="1"/>
  <c r="Q331" i="3"/>
  <c r="P331" i="3"/>
  <c r="O331" i="3"/>
  <c r="N331" i="3"/>
  <c r="V331" i="3" s="1"/>
  <c r="M331" i="3"/>
  <c r="Z330" i="3"/>
  <c r="Y330" i="3"/>
  <c r="W330" i="3"/>
  <c r="V330" i="3"/>
  <c r="R330" i="3"/>
  <c r="S330" i="3" s="1"/>
  <c r="Q330" i="3"/>
  <c r="P330" i="3"/>
  <c r="O330" i="3"/>
  <c r="N330" i="3"/>
  <c r="M330" i="3"/>
  <c r="Z329" i="3"/>
  <c r="Y329" i="3"/>
  <c r="W329" i="3"/>
  <c r="V329" i="3"/>
  <c r="R329" i="3"/>
  <c r="S329" i="3" s="1"/>
  <c r="Q329" i="3"/>
  <c r="P329" i="3"/>
  <c r="O329" i="3"/>
  <c r="N329" i="3"/>
  <c r="M329" i="3"/>
  <c r="Z328" i="3"/>
  <c r="Y328" i="3"/>
  <c r="W328" i="3"/>
  <c r="R328" i="3"/>
  <c r="S328" i="3" s="1"/>
  <c r="Q328" i="3"/>
  <c r="P328" i="3"/>
  <c r="O328" i="3"/>
  <c r="N328" i="3"/>
  <c r="V328" i="3" s="1"/>
  <c r="M328" i="3"/>
  <c r="Z327" i="3"/>
  <c r="Y327" i="3"/>
  <c r="W327" i="3"/>
  <c r="R327" i="3"/>
  <c r="S327" i="3" s="1"/>
  <c r="Q327" i="3"/>
  <c r="P327" i="3"/>
  <c r="O327" i="3"/>
  <c r="N327" i="3"/>
  <c r="V327" i="3" s="1"/>
  <c r="M327" i="3"/>
  <c r="Z326" i="3"/>
  <c r="Y326" i="3"/>
  <c r="W326" i="3"/>
  <c r="V326" i="3"/>
  <c r="R326" i="3"/>
  <c r="S326" i="3" s="1"/>
  <c r="Q326" i="3"/>
  <c r="P326" i="3"/>
  <c r="O326" i="3"/>
  <c r="N326" i="3"/>
  <c r="M326" i="3"/>
  <c r="Z325" i="3"/>
  <c r="Y325" i="3"/>
  <c r="W325" i="3"/>
  <c r="V325" i="3"/>
  <c r="R325" i="3"/>
  <c r="S325" i="3" s="1"/>
  <c r="Q325" i="3"/>
  <c r="P325" i="3"/>
  <c r="O325" i="3"/>
  <c r="N325" i="3"/>
  <c r="M325" i="3"/>
  <c r="Z324" i="3"/>
  <c r="Y324" i="3"/>
  <c r="W324" i="3"/>
  <c r="R324" i="3"/>
  <c r="S324" i="3" s="1"/>
  <c r="Q324" i="3"/>
  <c r="P324" i="3"/>
  <c r="O324" i="3"/>
  <c r="N324" i="3"/>
  <c r="V324" i="3" s="1"/>
  <c r="M324" i="3"/>
  <c r="Z323" i="3"/>
  <c r="Y323" i="3"/>
  <c r="W323" i="3"/>
  <c r="R323" i="3"/>
  <c r="S323" i="3" s="1"/>
  <c r="Q323" i="3"/>
  <c r="P323" i="3"/>
  <c r="O323" i="3"/>
  <c r="N323" i="3"/>
  <c r="V323" i="3" s="1"/>
  <c r="M323" i="3"/>
  <c r="Z322" i="3"/>
  <c r="Y322" i="3"/>
  <c r="W322" i="3"/>
  <c r="V322" i="3"/>
  <c r="R322" i="3"/>
  <c r="S322" i="3" s="1"/>
  <c r="Q322" i="3"/>
  <c r="P322" i="3"/>
  <c r="O322" i="3"/>
  <c r="N322" i="3"/>
  <c r="M322" i="3"/>
  <c r="Z321" i="3"/>
  <c r="Y321" i="3"/>
  <c r="X321" i="3"/>
  <c r="W321" i="3"/>
  <c r="V321" i="3"/>
  <c r="R321" i="3"/>
  <c r="S321" i="3" s="1"/>
  <c r="Q321" i="3"/>
  <c r="P321" i="3"/>
  <c r="O321" i="3"/>
  <c r="N321" i="3"/>
  <c r="M321" i="3"/>
  <c r="Z320" i="3"/>
  <c r="Y320" i="3"/>
  <c r="W320" i="3"/>
  <c r="R320" i="3"/>
  <c r="S320" i="3" s="1"/>
  <c r="Q320" i="3"/>
  <c r="P320" i="3"/>
  <c r="O320" i="3"/>
  <c r="N320" i="3"/>
  <c r="V320" i="3" s="1"/>
  <c r="M320" i="3"/>
  <c r="Z319" i="3"/>
  <c r="Y319" i="3"/>
  <c r="W319" i="3"/>
  <c r="R319" i="3"/>
  <c r="S319" i="3" s="1"/>
  <c r="Q319" i="3"/>
  <c r="P319" i="3"/>
  <c r="O319" i="3"/>
  <c r="N319" i="3"/>
  <c r="V319" i="3" s="1"/>
  <c r="M319" i="3"/>
  <c r="Z318" i="3"/>
  <c r="Y318" i="3"/>
  <c r="W318" i="3"/>
  <c r="V318" i="3"/>
  <c r="R318" i="3"/>
  <c r="S318" i="3" s="1"/>
  <c r="Q318" i="3"/>
  <c r="P318" i="3"/>
  <c r="O318" i="3"/>
  <c r="N318" i="3"/>
  <c r="M318" i="3"/>
  <c r="Z317" i="3"/>
  <c r="Y317" i="3"/>
  <c r="W317" i="3"/>
  <c r="V317" i="3"/>
  <c r="R317" i="3"/>
  <c r="S317" i="3" s="1"/>
  <c r="Q317" i="3"/>
  <c r="P317" i="3"/>
  <c r="O317" i="3"/>
  <c r="N317" i="3"/>
  <c r="M317" i="3"/>
  <c r="Z316" i="3"/>
  <c r="Y316" i="3"/>
  <c r="W316" i="3"/>
  <c r="R316" i="3"/>
  <c r="S316" i="3" s="1"/>
  <c r="Q316" i="3"/>
  <c r="P316" i="3"/>
  <c r="O316" i="3"/>
  <c r="N316" i="3"/>
  <c r="V316" i="3" s="1"/>
  <c r="M316" i="3"/>
  <c r="Z315" i="3"/>
  <c r="Y315" i="3"/>
  <c r="W315" i="3"/>
  <c r="R315" i="3"/>
  <c r="S315" i="3" s="1"/>
  <c r="Q315" i="3"/>
  <c r="P315" i="3"/>
  <c r="O315" i="3"/>
  <c r="N315" i="3"/>
  <c r="V315" i="3" s="1"/>
  <c r="M315" i="3"/>
  <c r="Z314" i="3"/>
  <c r="Y314" i="3"/>
  <c r="W314" i="3"/>
  <c r="V314" i="3"/>
  <c r="R314" i="3"/>
  <c r="S314" i="3" s="1"/>
  <c r="Q314" i="3"/>
  <c r="P314" i="3"/>
  <c r="O314" i="3"/>
  <c r="N314" i="3"/>
  <c r="M314" i="3"/>
  <c r="Z313" i="3"/>
  <c r="Y313" i="3"/>
  <c r="W313" i="3"/>
  <c r="V313" i="3"/>
  <c r="R313" i="3"/>
  <c r="S313" i="3" s="1"/>
  <c r="X313" i="3" s="1"/>
  <c r="Q313" i="3"/>
  <c r="P313" i="3"/>
  <c r="O313" i="3"/>
  <c r="N313" i="3"/>
  <c r="M313" i="3"/>
  <c r="Z312" i="3"/>
  <c r="Y312" i="3"/>
  <c r="W312" i="3"/>
  <c r="R312" i="3"/>
  <c r="S312" i="3" s="1"/>
  <c r="Q312" i="3"/>
  <c r="P312" i="3"/>
  <c r="O312" i="3"/>
  <c r="N312" i="3"/>
  <c r="V312" i="3" s="1"/>
  <c r="M312" i="3"/>
  <c r="Z311" i="3"/>
  <c r="Y311" i="3"/>
  <c r="W311" i="3"/>
  <c r="R311" i="3"/>
  <c r="S311" i="3" s="1"/>
  <c r="Q311" i="3"/>
  <c r="P311" i="3"/>
  <c r="O311" i="3"/>
  <c r="N311" i="3"/>
  <c r="V311" i="3" s="1"/>
  <c r="M311" i="3"/>
  <c r="Z310" i="3"/>
  <c r="Y310" i="3"/>
  <c r="W310" i="3"/>
  <c r="V310" i="3"/>
  <c r="R310" i="3"/>
  <c r="S310" i="3" s="1"/>
  <c r="Q310" i="3"/>
  <c r="P310" i="3"/>
  <c r="O310" i="3"/>
  <c r="N310" i="3"/>
  <c r="M310" i="3"/>
  <c r="Z309" i="3"/>
  <c r="Y309" i="3"/>
  <c r="X309" i="3"/>
  <c r="W309" i="3"/>
  <c r="V309" i="3"/>
  <c r="R309" i="3"/>
  <c r="S309" i="3" s="1"/>
  <c r="Q309" i="3"/>
  <c r="P309" i="3"/>
  <c r="O309" i="3"/>
  <c r="N309" i="3"/>
  <c r="M309" i="3"/>
  <c r="Z308" i="3"/>
  <c r="Y308" i="3"/>
  <c r="W308" i="3"/>
  <c r="R308" i="3"/>
  <c r="S308" i="3" s="1"/>
  <c r="Q308" i="3"/>
  <c r="T308" i="3" s="1" a="1"/>
  <c r="T308" i="3" s="1"/>
  <c r="U308" i="3" s="1" a="1"/>
  <c r="U308" i="3" s="1"/>
  <c r="P308" i="3"/>
  <c r="O308" i="3"/>
  <c r="N308" i="3"/>
  <c r="V308" i="3" s="1"/>
  <c r="M308" i="3"/>
  <c r="Z307" i="3"/>
  <c r="Y307" i="3"/>
  <c r="W307" i="3"/>
  <c r="R307" i="3"/>
  <c r="S307" i="3" s="1"/>
  <c r="Q307" i="3"/>
  <c r="P307" i="3"/>
  <c r="O307" i="3"/>
  <c r="N307" i="3"/>
  <c r="V307" i="3" s="1"/>
  <c r="M307" i="3"/>
  <c r="Z306" i="3"/>
  <c r="Y306" i="3"/>
  <c r="W306" i="3"/>
  <c r="V306" i="3"/>
  <c r="R306" i="3"/>
  <c r="S306" i="3" s="1"/>
  <c r="Q306" i="3"/>
  <c r="P306" i="3"/>
  <c r="O306" i="3"/>
  <c r="N306" i="3"/>
  <c r="M306" i="3"/>
  <c r="Z305" i="3"/>
  <c r="Y305" i="3"/>
  <c r="W305" i="3"/>
  <c r="V305" i="3"/>
  <c r="R305" i="3"/>
  <c r="S305" i="3" s="1"/>
  <c r="Q305" i="3"/>
  <c r="P305" i="3"/>
  <c r="O305" i="3"/>
  <c r="N305" i="3"/>
  <c r="M305" i="3"/>
  <c r="Z304" i="3"/>
  <c r="Y304" i="3"/>
  <c r="W304" i="3"/>
  <c r="R304" i="3"/>
  <c r="S304" i="3" s="1"/>
  <c r="Q304" i="3"/>
  <c r="T304" i="3" s="1" a="1"/>
  <c r="T304" i="3" s="1"/>
  <c r="U304" i="3" s="1" a="1"/>
  <c r="U304" i="3" s="1"/>
  <c r="P304" i="3"/>
  <c r="O304" i="3"/>
  <c r="N304" i="3"/>
  <c r="V304" i="3" s="1"/>
  <c r="M304" i="3"/>
  <c r="Z303" i="3"/>
  <c r="Y303" i="3"/>
  <c r="W303" i="3"/>
  <c r="R303" i="3"/>
  <c r="S303" i="3" s="1"/>
  <c r="Q303" i="3"/>
  <c r="P303" i="3"/>
  <c r="O303" i="3"/>
  <c r="N303" i="3"/>
  <c r="V303" i="3" s="1"/>
  <c r="M303" i="3"/>
  <c r="Z302" i="3"/>
  <c r="Y302" i="3"/>
  <c r="W302" i="3"/>
  <c r="V302" i="3"/>
  <c r="R302" i="3"/>
  <c r="S302" i="3" s="1"/>
  <c r="Q302" i="3"/>
  <c r="P302" i="3"/>
  <c r="O302" i="3"/>
  <c r="N302" i="3"/>
  <c r="M302" i="3"/>
  <c r="Z301" i="3"/>
  <c r="Y301" i="3"/>
  <c r="X301" i="3"/>
  <c r="W301" i="3"/>
  <c r="V301" i="3"/>
  <c r="R301" i="3"/>
  <c r="S301" i="3" s="1"/>
  <c r="Q301" i="3"/>
  <c r="P301" i="3"/>
  <c r="O301" i="3"/>
  <c r="N301" i="3"/>
  <c r="M301" i="3"/>
  <c r="Z300" i="3"/>
  <c r="Y300" i="3"/>
  <c r="W300" i="3"/>
  <c r="R300" i="3"/>
  <c r="S300" i="3" s="1"/>
  <c r="Q300" i="3"/>
  <c r="T300" i="3" s="1" a="1"/>
  <c r="T300" i="3" s="1"/>
  <c r="U300" i="3" s="1" a="1"/>
  <c r="U300" i="3" s="1"/>
  <c r="P300" i="3"/>
  <c r="O300" i="3"/>
  <c r="N300" i="3"/>
  <c r="V300" i="3" s="1"/>
  <c r="M300" i="3"/>
  <c r="Z299" i="3"/>
  <c r="Y299" i="3"/>
  <c r="W299" i="3"/>
  <c r="R299" i="3"/>
  <c r="S299" i="3" s="1"/>
  <c r="Q299" i="3"/>
  <c r="P299" i="3"/>
  <c r="O299" i="3"/>
  <c r="N299" i="3"/>
  <c r="V299" i="3" s="1"/>
  <c r="M299" i="3"/>
  <c r="Z298" i="3"/>
  <c r="Y298" i="3"/>
  <c r="W298" i="3"/>
  <c r="V298" i="3"/>
  <c r="R298" i="3"/>
  <c r="S298" i="3" s="1"/>
  <c r="Q298" i="3"/>
  <c r="P298" i="3"/>
  <c r="O298" i="3"/>
  <c r="N298" i="3"/>
  <c r="M298" i="3"/>
  <c r="Z297" i="3"/>
  <c r="Y297" i="3"/>
  <c r="W297" i="3"/>
  <c r="V297" i="3"/>
  <c r="R297" i="3"/>
  <c r="S297" i="3" s="1"/>
  <c r="Q297" i="3"/>
  <c r="P297" i="3"/>
  <c r="O297" i="3"/>
  <c r="N297" i="3"/>
  <c r="M297" i="3"/>
  <c r="Z296" i="3"/>
  <c r="Y296" i="3"/>
  <c r="W296" i="3"/>
  <c r="R296" i="3"/>
  <c r="S296" i="3" s="1"/>
  <c r="Q296" i="3"/>
  <c r="P296" i="3"/>
  <c r="O296" i="3"/>
  <c r="N296" i="3"/>
  <c r="V296" i="3" s="1"/>
  <c r="M296" i="3"/>
  <c r="Z295" i="3"/>
  <c r="Y295" i="3"/>
  <c r="W295" i="3"/>
  <c r="R295" i="3"/>
  <c r="S295" i="3" s="1"/>
  <c r="Q295" i="3"/>
  <c r="P295" i="3"/>
  <c r="O295" i="3"/>
  <c r="N295" i="3"/>
  <c r="V295" i="3" s="1"/>
  <c r="M295" i="3"/>
  <c r="Z294" i="3"/>
  <c r="Y294" i="3"/>
  <c r="W294" i="3"/>
  <c r="V294" i="3"/>
  <c r="R294" i="3"/>
  <c r="S294" i="3" s="1"/>
  <c r="Q294" i="3"/>
  <c r="P294" i="3"/>
  <c r="O294" i="3"/>
  <c r="N294" i="3"/>
  <c r="M294" i="3"/>
  <c r="Z293" i="3"/>
  <c r="Y293" i="3"/>
  <c r="W293" i="3"/>
  <c r="V293" i="3"/>
  <c r="R293" i="3"/>
  <c r="S293" i="3" s="1"/>
  <c r="Q293" i="3"/>
  <c r="P293" i="3"/>
  <c r="O293" i="3"/>
  <c r="N293" i="3"/>
  <c r="M293" i="3"/>
  <c r="Z292" i="3"/>
  <c r="Y292" i="3"/>
  <c r="W292" i="3"/>
  <c r="R292" i="3"/>
  <c r="S292" i="3" s="1"/>
  <c r="Q292" i="3"/>
  <c r="P292" i="3"/>
  <c r="O292" i="3"/>
  <c r="N292" i="3"/>
  <c r="V292" i="3" s="1"/>
  <c r="M292" i="3"/>
  <c r="Z291" i="3"/>
  <c r="Y291" i="3"/>
  <c r="W291" i="3"/>
  <c r="R291" i="3"/>
  <c r="S291" i="3" s="1"/>
  <c r="Q291" i="3"/>
  <c r="P291" i="3"/>
  <c r="O291" i="3"/>
  <c r="N291" i="3"/>
  <c r="V291" i="3" s="1"/>
  <c r="M291" i="3"/>
  <c r="Z290" i="3"/>
  <c r="Y290" i="3"/>
  <c r="W290" i="3"/>
  <c r="V290" i="3"/>
  <c r="R290" i="3"/>
  <c r="S290" i="3" s="1"/>
  <c r="Q290" i="3"/>
  <c r="P290" i="3"/>
  <c r="O290" i="3"/>
  <c r="N290" i="3"/>
  <c r="M290" i="3"/>
  <c r="Z289" i="3"/>
  <c r="Y289" i="3"/>
  <c r="X289" i="3"/>
  <c r="W289" i="3"/>
  <c r="V289" i="3"/>
  <c r="R289" i="3"/>
  <c r="S289" i="3" s="1"/>
  <c r="Q289" i="3"/>
  <c r="P289" i="3"/>
  <c r="O289" i="3"/>
  <c r="N289" i="3"/>
  <c r="M289" i="3"/>
  <c r="Z288" i="3"/>
  <c r="Y288" i="3"/>
  <c r="W288" i="3"/>
  <c r="R288" i="3"/>
  <c r="S288" i="3" s="1"/>
  <c r="Q288" i="3"/>
  <c r="P288" i="3"/>
  <c r="O288" i="3"/>
  <c r="N288" i="3"/>
  <c r="V288" i="3" s="1"/>
  <c r="M288" i="3"/>
  <c r="Z287" i="3"/>
  <c r="Y287" i="3"/>
  <c r="W287" i="3"/>
  <c r="R287" i="3"/>
  <c r="S287" i="3" s="1"/>
  <c r="Q287" i="3"/>
  <c r="P287" i="3"/>
  <c r="O287" i="3"/>
  <c r="N287" i="3"/>
  <c r="V287" i="3" s="1"/>
  <c r="M287" i="3"/>
  <c r="Z286" i="3"/>
  <c r="Y286" i="3"/>
  <c r="W286" i="3"/>
  <c r="V286" i="3"/>
  <c r="R286" i="3"/>
  <c r="S286" i="3" s="1"/>
  <c r="Q286" i="3"/>
  <c r="P286" i="3"/>
  <c r="O286" i="3"/>
  <c r="N286" i="3"/>
  <c r="M286" i="3"/>
  <c r="Z285" i="3"/>
  <c r="Y285" i="3"/>
  <c r="W285" i="3"/>
  <c r="V285" i="3"/>
  <c r="R285" i="3"/>
  <c r="S285" i="3" s="1"/>
  <c r="Q285" i="3"/>
  <c r="P285" i="3"/>
  <c r="O285" i="3"/>
  <c r="N285" i="3"/>
  <c r="M285" i="3"/>
  <c r="Z284" i="3"/>
  <c r="Y284" i="3"/>
  <c r="W284" i="3"/>
  <c r="R284" i="3"/>
  <c r="S284" i="3" s="1"/>
  <c r="Q284" i="3"/>
  <c r="P284" i="3"/>
  <c r="O284" i="3"/>
  <c r="N284" i="3"/>
  <c r="V284" i="3" s="1"/>
  <c r="M284" i="3"/>
  <c r="Z283" i="3"/>
  <c r="Y283" i="3"/>
  <c r="W283" i="3"/>
  <c r="R283" i="3"/>
  <c r="S283" i="3" s="1"/>
  <c r="Q283" i="3"/>
  <c r="P283" i="3"/>
  <c r="O283" i="3"/>
  <c r="N283" i="3"/>
  <c r="V283" i="3" s="1"/>
  <c r="M283" i="3"/>
  <c r="Z282" i="3"/>
  <c r="Y282" i="3"/>
  <c r="W282" i="3"/>
  <c r="V282" i="3"/>
  <c r="R282" i="3"/>
  <c r="S282" i="3" s="1"/>
  <c r="Q282" i="3"/>
  <c r="P282" i="3"/>
  <c r="O282" i="3"/>
  <c r="N282" i="3"/>
  <c r="M282" i="3"/>
  <c r="Z281" i="3"/>
  <c r="Y281" i="3"/>
  <c r="W281" i="3"/>
  <c r="V281" i="3"/>
  <c r="R281" i="3"/>
  <c r="S281" i="3" s="1"/>
  <c r="X281" i="3" s="1"/>
  <c r="Q281" i="3"/>
  <c r="P281" i="3"/>
  <c r="O281" i="3"/>
  <c r="N281" i="3"/>
  <c r="M281" i="3"/>
  <c r="Z280" i="3"/>
  <c r="Y280" i="3"/>
  <c r="W280" i="3"/>
  <c r="R280" i="3"/>
  <c r="S280" i="3" s="1"/>
  <c r="Q280" i="3"/>
  <c r="P280" i="3"/>
  <c r="O280" i="3"/>
  <c r="N280" i="3"/>
  <c r="V280" i="3" s="1"/>
  <c r="M280" i="3"/>
  <c r="Z279" i="3"/>
  <c r="Y279" i="3"/>
  <c r="W279" i="3"/>
  <c r="R279" i="3"/>
  <c r="S279" i="3" s="1"/>
  <c r="Q279" i="3"/>
  <c r="P279" i="3"/>
  <c r="O279" i="3"/>
  <c r="N279" i="3"/>
  <c r="V279" i="3" s="1"/>
  <c r="M279" i="3"/>
  <c r="Z278" i="3"/>
  <c r="Y278" i="3"/>
  <c r="W278" i="3"/>
  <c r="V278" i="3"/>
  <c r="R278" i="3"/>
  <c r="S278" i="3" s="1"/>
  <c r="Q278" i="3"/>
  <c r="P278" i="3"/>
  <c r="O278" i="3"/>
  <c r="N278" i="3"/>
  <c r="M278" i="3"/>
  <c r="Z277" i="3"/>
  <c r="Y277" i="3"/>
  <c r="X277" i="3"/>
  <c r="W277" i="3"/>
  <c r="V277" i="3"/>
  <c r="R277" i="3"/>
  <c r="S277" i="3" s="1"/>
  <c r="Q277" i="3"/>
  <c r="P277" i="3"/>
  <c r="O277" i="3"/>
  <c r="N277" i="3"/>
  <c r="M277" i="3"/>
  <c r="Z276" i="3"/>
  <c r="Y276" i="3"/>
  <c r="W276" i="3"/>
  <c r="R276" i="3"/>
  <c r="S276" i="3" s="1"/>
  <c r="Q276" i="3"/>
  <c r="T276" i="3" s="1" a="1"/>
  <c r="T276" i="3" s="1"/>
  <c r="U276" i="3" s="1" a="1"/>
  <c r="U276" i="3" s="1"/>
  <c r="P276" i="3"/>
  <c r="O276" i="3"/>
  <c r="N276" i="3"/>
  <c r="V276" i="3" s="1"/>
  <c r="M276" i="3"/>
  <c r="Z275" i="3"/>
  <c r="Y275" i="3"/>
  <c r="W275" i="3"/>
  <c r="R275" i="3"/>
  <c r="S275" i="3" s="1"/>
  <c r="Q275" i="3"/>
  <c r="P275" i="3"/>
  <c r="O275" i="3"/>
  <c r="N275" i="3"/>
  <c r="V275" i="3" s="1"/>
  <c r="M275" i="3"/>
  <c r="Z274" i="3"/>
  <c r="Y274" i="3"/>
  <c r="W274" i="3"/>
  <c r="V274" i="3"/>
  <c r="R274" i="3"/>
  <c r="S274" i="3" s="1"/>
  <c r="Q274" i="3"/>
  <c r="P274" i="3"/>
  <c r="O274" i="3"/>
  <c r="N274" i="3"/>
  <c r="M274" i="3"/>
  <c r="Z273" i="3"/>
  <c r="Y273" i="3"/>
  <c r="W273" i="3"/>
  <c r="V273" i="3"/>
  <c r="R273" i="3"/>
  <c r="S273" i="3" s="1"/>
  <c r="X273" i="3" s="1"/>
  <c r="Q273" i="3"/>
  <c r="P273" i="3"/>
  <c r="O273" i="3"/>
  <c r="N273" i="3"/>
  <c r="M273" i="3"/>
  <c r="Z272" i="3"/>
  <c r="Y272" i="3"/>
  <c r="W272" i="3"/>
  <c r="R272" i="3"/>
  <c r="S272" i="3" s="1"/>
  <c r="Q272" i="3"/>
  <c r="T272" i="3" s="1" a="1"/>
  <c r="T272" i="3" s="1"/>
  <c r="U272" i="3" s="1" a="1"/>
  <c r="U272" i="3" s="1"/>
  <c r="P272" i="3"/>
  <c r="O272" i="3"/>
  <c r="N272" i="3"/>
  <c r="V272" i="3" s="1"/>
  <c r="M272" i="3"/>
  <c r="Z271" i="3"/>
  <c r="Y271" i="3"/>
  <c r="W271" i="3"/>
  <c r="R271" i="3"/>
  <c r="S271" i="3" s="1"/>
  <c r="Q271" i="3"/>
  <c r="P271" i="3"/>
  <c r="O271" i="3"/>
  <c r="N271" i="3"/>
  <c r="V271" i="3" s="1"/>
  <c r="M271" i="3"/>
  <c r="Z270" i="3"/>
  <c r="Y270" i="3"/>
  <c r="W270" i="3"/>
  <c r="V270" i="3"/>
  <c r="R270" i="3"/>
  <c r="S270" i="3" s="1"/>
  <c r="Q270" i="3"/>
  <c r="P270" i="3"/>
  <c r="O270" i="3"/>
  <c r="N270" i="3"/>
  <c r="M270" i="3"/>
  <c r="Z269" i="3"/>
  <c r="Y269" i="3"/>
  <c r="X269" i="3"/>
  <c r="W269" i="3"/>
  <c r="V269" i="3"/>
  <c r="R269" i="3"/>
  <c r="S269" i="3" s="1"/>
  <c r="Q269" i="3"/>
  <c r="P269" i="3"/>
  <c r="O269" i="3"/>
  <c r="N269" i="3"/>
  <c r="M269" i="3"/>
  <c r="Z268" i="3"/>
  <c r="Y268" i="3"/>
  <c r="W268" i="3"/>
  <c r="R268" i="3"/>
  <c r="S268" i="3" s="1"/>
  <c r="Q268" i="3"/>
  <c r="T268" i="3" s="1" a="1"/>
  <c r="T268" i="3" s="1"/>
  <c r="U268" i="3" s="1" a="1"/>
  <c r="U268" i="3" s="1"/>
  <c r="P268" i="3"/>
  <c r="O268" i="3"/>
  <c r="N268" i="3"/>
  <c r="V268" i="3" s="1"/>
  <c r="M268" i="3"/>
  <c r="Z267" i="3"/>
  <c r="Y267" i="3"/>
  <c r="W267" i="3"/>
  <c r="R267" i="3"/>
  <c r="S267" i="3" s="1"/>
  <c r="Q267" i="3"/>
  <c r="P267" i="3"/>
  <c r="O267" i="3"/>
  <c r="N267" i="3"/>
  <c r="V267" i="3" s="1"/>
  <c r="M267" i="3"/>
  <c r="Z266" i="3"/>
  <c r="Y266" i="3"/>
  <c r="W266" i="3"/>
  <c r="V266" i="3"/>
  <c r="R266" i="3"/>
  <c r="S266" i="3" s="1"/>
  <c r="Q266" i="3"/>
  <c r="P266" i="3"/>
  <c r="O266" i="3"/>
  <c r="N266" i="3"/>
  <c r="M266" i="3"/>
  <c r="Z265" i="3"/>
  <c r="Y265" i="3"/>
  <c r="W265" i="3"/>
  <c r="V265" i="3"/>
  <c r="R265" i="3"/>
  <c r="S265" i="3" s="1"/>
  <c r="Q265" i="3"/>
  <c r="P265" i="3"/>
  <c r="O265" i="3"/>
  <c r="N265" i="3"/>
  <c r="M265" i="3"/>
  <c r="Z264" i="3"/>
  <c r="Y264" i="3"/>
  <c r="W264" i="3"/>
  <c r="R264" i="3"/>
  <c r="S264" i="3" s="1"/>
  <c r="Q264" i="3"/>
  <c r="P264" i="3"/>
  <c r="O264" i="3"/>
  <c r="N264" i="3"/>
  <c r="V264" i="3" s="1"/>
  <c r="M264" i="3"/>
  <c r="Z263" i="3"/>
  <c r="Y263" i="3"/>
  <c r="W263" i="3"/>
  <c r="R263" i="3"/>
  <c r="S263" i="3" s="1"/>
  <c r="Q263" i="3"/>
  <c r="P263" i="3"/>
  <c r="O263" i="3"/>
  <c r="N263" i="3"/>
  <c r="V263" i="3" s="1"/>
  <c r="M263" i="3"/>
  <c r="Z262" i="3"/>
  <c r="Y262" i="3"/>
  <c r="W262" i="3"/>
  <c r="V262" i="3"/>
  <c r="R262" i="3"/>
  <c r="S262" i="3" s="1"/>
  <c r="Q262" i="3"/>
  <c r="P262" i="3"/>
  <c r="O262" i="3"/>
  <c r="N262" i="3"/>
  <c r="M262" i="3"/>
  <c r="Z261" i="3"/>
  <c r="Y261" i="3"/>
  <c r="W261" i="3"/>
  <c r="V261" i="3"/>
  <c r="R261" i="3"/>
  <c r="S261" i="3" s="1"/>
  <c r="Q261" i="3"/>
  <c r="P261" i="3"/>
  <c r="O261" i="3"/>
  <c r="N261" i="3"/>
  <c r="M261" i="3"/>
  <c r="Z260" i="3"/>
  <c r="Y260" i="3"/>
  <c r="W260" i="3"/>
  <c r="R260" i="3"/>
  <c r="S260" i="3" s="1"/>
  <c r="Q260" i="3"/>
  <c r="P260" i="3"/>
  <c r="O260" i="3"/>
  <c r="N260" i="3"/>
  <c r="V260" i="3" s="1"/>
  <c r="M260" i="3"/>
  <c r="Z259" i="3"/>
  <c r="Y259" i="3"/>
  <c r="W259" i="3"/>
  <c r="R259" i="3"/>
  <c r="S259" i="3" s="1"/>
  <c r="Q259" i="3"/>
  <c r="P259" i="3"/>
  <c r="O259" i="3"/>
  <c r="N259" i="3"/>
  <c r="V259" i="3" s="1"/>
  <c r="M259" i="3"/>
  <c r="Z258" i="3"/>
  <c r="Y258" i="3"/>
  <c r="W258" i="3"/>
  <c r="V258" i="3"/>
  <c r="R258" i="3"/>
  <c r="S258" i="3" s="1"/>
  <c r="Q258" i="3"/>
  <c r="P258" i="3"/>
  <c r="O258" i="3"/>
  <c r="N258" i="3"/>
  <c r="M258" i="3"/>
  <c r="Z257" i="3"/>
  <c r="Y257" i="3"/>
  <c r="X257" i="3"/>
  <c r="W257" i="3"/>
  <c r="V257" i="3"/>
  <c r="R257" i="3"/>
  <c r="S257" i="3" s="1"/>
  <c r="Q257" i="3"/>
  <c r="P257" i="3"/>
  <c r="O257" i="3"/>
  <c r="N257" i="3"/>
  <c r="M257" i="3"/>
  <c r="Z256" i="3"/>
  <c r="Y256" i="3"/>
  <c r="W256" i="3"/>
  <c r="R256" i="3"/>
  <c r="S256" i="3" s="1"/>
  <c r="Q256" i="3"/>
  <c r="P256" i="3"/>
  <c r="O256" i="3"/>
  <c r="N256" i="3"/>
  <c r="V256" i="3" s="1"/>
  <c r="M256" i="3"/>
  <c r="Z255" i="3"/>
  <c r="Y255" i="3"/>
  <c r="W255" i="3"/>
  <c r="R255" i="3"/>
  <c r="S255" i="3" s="1"/>
  <c r="Q255" i="3"/>
  <c r="P255" i="3"/>
  <c r="O255" i="3"/>
  <c r="N255" i="3"/>
  <c r="V255" i="3" s="1"/>
  <c r="M255" i="3"/>
  <c r="Z254" i="3"/>
  <c r="Y254" i="3"/>
  <c r="W254" i="3"/>
  <c r="V254" i="3"/>
  <c r="R254" i="3"/>
  <c r="S254" i="3" s="1"/>
  <c r="Q254" i="3"/>
  <c r="P254" i="3"/>
  <c r="O254" i="3"/>
  <c r="N254" i="3"/>
  <c r="M254" i="3"/>
  <c r="Z253" i="3"/>
  <c r="Y253" i="3"/>
  <c r="W253" i="3"/>
  <c r="V253" i="3"/>
  <c r="R253" i="3"/>
  <c r="S253" i="3" s="1"/>
  <c r="Q253" i="3"/>
  <c r="P253" i="3"/>
  <c r="O253" i="3"/>
  <c r="N253" i="3"/>
  <c r="M253" i="3"/>
  <c r="Z252" i="3"/>
  <c r="Y252" i="3"/>
  <c r="W252" i="3"/>
  <c r="R252" i="3"/>
  <c r="S252" i="3" s="1"/>
  <c r="Q252" i="3"/>
  <c r="P252" i="3"/>
  <c r="O252" i="3"/>
  <c r="N252" i="3"/>
  <c r="V252" i="3" s="1"/>
  <c r="M252" i="3"/>
  <c r="Z251" i="3"/>
  <c r="Y251" i="3"/>
  <c r="W251" i="3"/>
  <c r="R251" i="3"/>
  <c r="S251" i="3" s="1"/>
  <c r="Q251" i="3"/>
  <c r="P251" i="3"/>
  <c r="O251" i="3"/>
  <c r="N251" i="3"/>
  <c r="V251" i="3" s="1"/>
  <c r="M251" i="3"/>
  <c r="Z250" i="3"/>
  <c r="Y250" i="3"/>
  <c r="W250" i="3"/>
  <c r="V250" i="3"/>
  <c r="R250" i="3"/>
  <c r="S250" i="3" s="1"/>
  <c r="Q250" i="3"/>
  <c r="P250" i="3"/>
  <c r="O250" i="3"/>
  <c r="N250" i="3"/>
  <c r="M250" i="3"/>
  <c r="Z249" i="3"/>
  <c r="Y249" i="3"/>
  <c r="W249" i="3"/>
  <c r="V249" i="3"/>
  <c r="R249" i="3"/>
  <c r="S249" i="3" s="1"/>
  <c r="X249" i="3" s="1"/>
  <c r="Q249" i="3"/>
  <c r="P249" i="3"/>
  <c r="O249" i="3"/>
  <c r="N249" i="3"/>
  <c r="M249" i="3"/>
  <c r="Z248" i="3"/>
  <c r="Y248" i="3"/>
  <c r="W248" i="3"/>
  <c r="R248" i="3"/>
  <c r="S248" i="3" s="1"/>
  <c r="Q248" i="3"/>
  <c r="P248" i="3"/>
  <c r="O248" i="3"/>
  <c r="N248" i="3"/>
  <c r="V248" i="3" s="1"/>
  <c r="M248" i="3"/>
  <c r="Z247" i="3"/>
  <c r="Y247" i="3"/>
  <c r="W247" i="3"/>
  <c r="R247" i="3"/>
  <c r="S247" i="3" s="1"/>
  <c r="Q247" i="3"/>
  <c r="P247" i="3"/>
  <c r="O247" i="3"/>
  <c r="N247" i="3"/>
  <c r="V247" i="3" s="1"/>
  <c r="M247" i="3"/>
  <c r="Z246" i="3"/>
  <c r="Y246" i="3"/>
  <c r="W246" i="3"/>
  <c r="V246" i="3"/>
  <c r="R246" i="3"/>
  <c r="S246" i="3" s="1"/>
  <c r="Q246" i="3"/>
  <c r="P246" i="3"/>
  <c r="O246" i="3"/>
  <c r="N246" i="3"/>
  <c r="M246" i="3"/>
  <c r="Z245" i="3"/>
  <c r="Y245" i="3"/>
  <c r="X245" i="3"/>
  <c r="W245" i="3"/>
  <c r="V245" i="3"/>
  <c r="R245" i="3"/>
  <c r="S245" i="3" s="1"/>
  <c r="Q245" i="3"/>
  <c r="P245" i="3"/>
  <c r="O245" i="3"/>
  <c r="N245" i="3"/>
  <c r="M245" i="3"/>
  <c r="Z244" i="3"/>
  <c r="Y244" i="3"/>
  <c r="W244" i="3"/>
  <c r="R244" i="3"/>
  <c r="S244" i="3" s="1"/>
  <c r="Q244" i="3"/>
  <c r="T244" i="3" s="1" a="1"/>
  <c r="T244" i="3" s="1"/>
  <c r="U244" i="3" s="1" a="1"/>
  <c r="U244" i="3" s="1"/>
  <c r="P244" i="3"/>
  <c r="O244" i="3"/>
  <c r="N244" i="3"/>
  <c r="V244" i="3" s="1"/>
  <c r="M244" i="3"/>
  <c r="Z243" i="3"/>
  <c r="Y243" i="3"/>
  <c r="W243" i="3"/>
  <c r="R243" i="3"/>
  <c r="S243" i="3" s="1"/>
  <c r="Q243" i="3"/>
  <c r="P243" i="3"/>
  <c r="O243" i="3"/>
  <c r="N243" i="3"/>
  <c r="V243" i="3" s="1"/>
  <c r="M243" i="3"/>
  <c r="Z242" i="3"/>
  <c r="Y242" i="3"/>
  <c r="W242" i="3"/>
  <c r="V242" i="3"/>
  <c r="R242" i="3"/>
  <c r="S242" i="3" s="1"/>
  <c r="Q242" i="3"/>
  <c r="P242" i="3"/>
  <c r="O242" i="3"/>
  <c r="N242" i="3"/>
  <c r="M242" i="3"/>
  <c r="Z241" i="3"/>
  <c r="Y241" i="3"/>
  <c r="W241" i="3"/>
  <c r="V241" i="3"/>
  <c r="R241" i="3"/>
  <c r="S241" i="3" s="1"/>
  <c r="Q241" i="3"/>
  <c r="P241" i="3"/>
  <c r="O241" i="3"/>
  <c r="N241" i="3"/>
  <c r="M241" i="3"/>
  <c r="Z240" i="3"/>
  <c r="Y240" i="3"/>
  <c r="W240" i="3"/>
  <c r="R240" i="3"/>
  <c r="S240" i="3" s="1"/>
  <c r="Q240" i="3"/>
  <c r="T240" i="3" s="1" a="1"/>
  <c r="T240" i="3" s="1"/>
  <c r="U240" i="3" s="1" a="1"/>
  <c r="U240" i="3" s="1"/>
  <c r="O240" i="3"/>
  <c r="P240" i="3" s="1"/>
  <c r="N240" i="3"/>
  <c r="V240" i="3" s="1"/>
  <c r="M240" i="3"/>
  <c r="Z239" i="3"/>
  <c r="Y239" i="3"/>
  <c r="W239" i="3"/>
  <c r="R239" i="3"/>
  <c r="S239" i="3" s="1"/>
  <c r="Q239" i="3"/>
  <c r="P239" i="3"/>
  <c r="O239" i="3"/>
  <c r="N239" i="3"/>
  <c r="V239" i="3" s="1"/>
  <c r="M239" i="3"/>
  <c r="Z238" i="3"/>
  <c r="Y238" i="3"/>
  <c r="W238" i="3"/>
  <c r="V238" i="3"/>
  <c r="R238" i="3"/>
  <c r="S238" i="3" s="1"/>
  <c r="Q238" i="3"/>
  <c r="P238" i="3"/>
  <c r="O238" i="3"/>
  <c r="N238" i="3"/>
  <c r="M238" i="3"/>
  <c r="Z237" i="3"/>
  <c r="Y237" i="3"/>
  <c r="W237" i="3"/>
  <c r="V237" i="3"/>
  <c r="R237" i="3"/>
  <c r="S237" i="3" s="1"/>
  <c r="Q237" i="3"/>
  <c r="P237" i="3"/>
  <c r="O237" i="3"/>
  <c r="N237" i="3"/>
  <c r="M237" i="3"/>
  <c r="Z236" i="3"/>
  <c r="Y236" i="3"/>
  <c r="W236" i="3"/>
  <c r="R236" i="3"/>
  <c r="S236" i="3" s="1"/>
  <c r="Q236" i="3"/>
  <c r="O236" i="3"/>
  <c r="P236" i="3" s="1"/>
  <c r="N236" i="3"/>
  <c r="V236" i="3" s="1"/>
  <c r="M236" i="3"/>
  <c r="Z235" i="3"/>
  <c r="Y235" i="3"/>
  <c r="W235" i="3"/>
  <c r="R235" i="3"/>
  <c r="S235" i="3" s="1"/>
  <c r="Q235" i="3"/>
  <c r="P235" i="3"/>
  <c r="O235" i="3"/>
  <c r="N235" i="3"/>
  <c r="V235" i="3" s="1"/>
  <c r="M235" i="3"/>
  <c r="Z234" i="3"/>
  <c r="Y234" i="3"/>
  <c r="W234" i="3"/>
  <c r="V234" i="3"/>
  <c r="R234" i="3"/>
  <c r="S234" i="3" s="1"/>
  <c r="Q234" i="3"/>
  <c r="P234" i="3"/>
  <c r="O234" i="3"/>
  <c r="N234" i="3"/>
  <c r="M234" i="3"/>
  <c r="Z233" i="3"/>
  <c r="Y233" i="3"/>
  <c r="W233" i="3"/>
  <c r="V233" i="3"/>
  <c r="R233" i="3"/>
  <c r="S233" i="3" s="1"/>
  <c r="X233" i="3" s="1"/>
  <c r="Q233" i="3"/>
  <c r="P233" i="3"/>
  <c r="O233" i="3"/>
  <c r="N233" i="3"/>
  <c r="M233" i="3"/>
  <c r="Z232" i="3"/>
  <c r="Y232" i="3"/>
  <c r="W232" i="3"/>
  <c r="R232" i="3"/>
  <c r="S232" i="3" s="1"/>
  <c r="Q232" i="3"/>
  <c r="O232" i="3"/>
  <c r="P232" i="3" s="1"/>
  <c r="N232" i="3"/>
  <c r="V232" i="3" s="1"/>
  <c r="M232" i="3"/>
  <c r="Z231" i="3"/>
  <c r="Y231" i="3"/>
  <c r="W231" i="3"/>
  <c r="R231" i="3"/>
  <c r="S231" i="3" s="1"/>
  <c r="Q231" i="3"/>
  <c r="P231" i="3"/>
  <c r="O231" i="3"/>
  <c r="N231" i="3"/>
  <c r="V231" i="3" s="1"/>
  <c r="M231" i="3"/>
  <c r="Z230" i="3"/>
  <c r="Y230" i="3"/>
  <c r="W230" i="3"/>
  <c r="V230" i="3"/>
  <c r="R230" i="3"/>
  <c r="S230" i="3" s="1"/>
  <c r="Q230" i="3"/>
  <c r="P230" i="3"/>
  <c r="O230" i="3"/>
  <c r="N230" i="3"/>
  <c r="M230" i="3"/>
  <c r="Z229" i="3"/>
  <c r="Y229" i="3"/>
  <c r="X229" i="3"/>
  <c r="W229" i="3"/>
  <c r="V229" i="3"/>
  <c r="R229" i="3"/>
  <c r="S229" i="3" s="1"/>
  <c r="Q229" i="3"/>
  <c r="P229" i="3"/>
  <c r="O229" i="3"/>
  <c r="N229" i="3"/>
  <c r="M229" i="3"/>
  <c r="Z228" i="3"/>
  <c r="Y228" i="3"/>
  <c r="W228" i="3"/>
  <c r="R228" i="3"/>
  <c r="S228" i="3" s="1"/>
  <c r="Q228" i="3"/>
  <c r="T228" i="3" s="1" a="1"/>
  <c r="T228" i="3" s="1"/>
  <c r="U228" i="3" s="1" a="1"/>
  <c r="U228" i="3" s="1"/>
  <c r="O228" i="3"/>
  <c r="P228" i="3" s="1"/>
  <c r="N228" i="3"/>
  <c r="V228" i="3" s="1"/>
  <c r="M228" i="3"/>
  <c r="Z227" i="3"/>
  <c r="Y227" i="3"/>
  <c r="W227" i="3"/>
  <c r="R227" i="3"/>
  <c r="S227" i="3" s="1"/>
  <c r="Q227" i="3"/>
  <c r="P227" i="3"/>
  <c r="O227" i="3"/>
  <c r="N227" i="3"/>
  <c r="V227" i="3" s="1"/>
  <c r="M227" i="3"/>
  <c r="Z226" i="3"/>
  <c r="Y226" i="3"/>
  <c r="W226" i="3"/>
  <c r="V226" i="3"/>
  <c r="R226" i="3"/>
  <c r="S226" i="3" s="1"/>
  <c r="Q226" i="3"/>
  <c r="P226" i="3"/>
  <c r="O226" i="3"/>
  <c r="N226" i="3"/>
  <c r="M226" i="3"/>
  <c r="Z225" i="3"/>
  <c r="Y225" i="3"/>
  <c r="X225" i="3"/>
  <c r="W225" i="3"/>
  <c r="V225" i="3"/>
  <c r="R225" i="3"/>
  <c r="S225" i="3" s="1"/>
  <c r="Q225" i="3"/>
  <c r="P225" i="3"/>
  <c r="O225" i="3"/>
  <c r="N225" i="3"/>
  <c r="M225" i="3"/>
  <c r="Z224" i="3"/>
  <c r="Y224" i="3"/>
  <c r="W224" i="3"/>
  <c r="R224" i="3"/>
  <c r="S224" i="3" s="1"/>
  <c r="Q224" i="3"/>
  <c r="O224" i="3"/>
  <c r="P224" i="3" s="1"/>
  <c r="N224" i="3"/>
  <c r="V224" i="3" s="1"/>
  <c r="M224" i="3"/>
  <c r="Z223" i="3"/>
  <c r="Y223" i="3"/>
  <c r="W223" i="3"/>
  <c r="R223" i="3"/>
  <c r="S223" i="3" s="1"/>
  <c r="Q223" i="3"/>
  <c r="P223" i="3"/>
  <c r="O223" i="3"/>
  <c r="N223" i="3"/>
  <c r="V223" i="3" s="1"/>
  <c r="M223" i="3"/>
  <c r="Z222" i="3"/>
  <c r="Y222" i="3"/>
  <c r="W222" i="3"/>
  <c r="V222" i="3"/>
  <c r="R222" i="3"/>
  <c r="S222" i="3" s="1"/>
  <c r="Q222" i="3"/>
  <c r="P222" i="3"/>
  <c r="O222" i="3"/>
  <c r="N222" i="3"/>
  <c r="M222" i="3"/>
  <c r="Z221" i="3"/>
  <c r="Y221" i="3"/>
  <c r="X221" i="3"/>
  <c r="W221" i="3"/>
  <c r="V221" i="3"/>
  <c r="R221" i="3"/>
  <c r="S221" i="3" s="1"/>
  <c r="Q221" i="3"/>
  <c r="P221" i="3"/>
  <c r="O221" i="3"/>
  <c r="N221" i="3"/>
  <c r="M221" i="3"/>
  <c r="Z220" i="3"/>
  <c r="Y220" i="3"/>
  <c r="W220" i="3"/>
  <c r="R220" i="3"/>
  <c r="S220" i="3" s="1"/>
  <c r="Q220" i="3"/>
  <c r="T220" i="3" s="1" a="1"/>
  <c r="T220" i="3" s="1"/>
  <c r="U220" i="3" s="1" a="1"/>
  <c r="U220" i="3" s="1"/>
  <c r="O220" i="3"/>
  <c r="P220" i="3" s="1"/>
  <c r="N220" i="3"/>
  <c r="V220" i="3" s="1"/>
  <c r="M220" i="3"/>
  <c r="Z219" i="3"/>
  <c r="Y219" i="3"/>
  <c r="W219" i="3"/>
  <c r="R219" i="3"/>
  <c r="S219" i="3" s="1"/>
  <c r="Q219" i="3"/>
  <c r="P219" i="3"/>
  <c r="O219" i="3"/>
  <c r="N219" i="3"/>
  <c r="V219" i="3" s="1"/>
  <c r="M219" i="3"/>
  <c r="Z218" i="3"/>
  <c r="Y218" i="3"/>
  <c r="W218" i="3"/>
  <c r="V218" i="3"/>
  <c r="R218" i="3"/>
  <c r="S218" i="3" s="1"/>
  <c r="Q218" i="3"/>
  <c r="P218" i="3"/>
  <c r="O218" i="3"/>
  <c r="N218" i="3"/>
  <c r="M218" i="3"/>
  <c r="Z217" i="3"/>
  <c r="Y217" i="3"/>
  <c r="W217" i="3"/>
  <c r="V217" i="3"/>
  <c r="R217" i="3"/>
  <c r="S217" i="3" s="1"/>
  <c r="Q217" i="3"/>
  <c r="P217" i="3"/>
  <c r="O217" i="3"/>
  <c r="N217" i="3"/>
  <c r="M217" i="3"/>
  <c r="Z216" i="3"/>
  <c r="Y216" i="3"/>
  <c r="W216" i="3"/>
  <c r="R216" i="3"/>
  <c r="S216" i="3" s="1"/>
  <c r="Q216" i="3"/>
  <c r="O216" i="3"/>
  <c r="P216" i="3" s="1"/>
  <c r="N216" i="3"/>
  <c r="V216" i="3" s="1"/>
  <c r="M216" i="3"/>
  <c r="Z215" i="3"/>
  <c r="Y215" i="3"/>
  <c r="W215" i="3"/>
  <c r="S215" i="3"/>
  <c r="X215" i="3" s="1"/>
  <c r="R215" i="3"/>
  <c r="Q215" i="3"/>
  <c r="T215" i="3" s="1" a="1"/>
  <c r="T215" i="3" s="1"/>
  <c r="U215" i="3" s="1" a="1"/>
  <c r="U215" i="3" s="1"/>
  <c r="P215" i="3"/>
  <c r="O215" i="3"/>
  <c r="N215" i="3"/>
  <c r="V215" i="3" s="1"/>
  <c r="M215" i="3"/>
  <c r="Z214" i="3"/>
  <c r="Y214" i="3"/>
  <c r="W214" i="3"/>
  <c r="V214" i="3"/>
  <c r="R214" i="3"/>
  <c r="S214" i="3" s="1"/>
  <c r="Q214" i="3"/>
  <c r="P214" i="3"/>
  <c r="O214" i="3"/>
  <c r="N214" i="3"/>
  <c r="M214" i="3"/>
  <c r="Z213" i="3"/>
  <c r="Y213" i="3"/>
  <c r="W213" i="3"/>
  <c r="V213" i="3"/>
  <c r="R213" i="3"/>
  <c r="S213" i="3" s="1"/>
  <c r="Q213" i="3"/>
  <c r="P213" i="3"/>
  <c r="O213" i="3"/>
  <c r="N213" i="3"/>
  <c r="M213" i="3"/>
  <c r="Z212" i="3"/>
  <c r="Y212" i="3"/>
  <c r="W212" i="3"/>
  <c r="R212" i="3"/>
  <c r="S212" i="3" s="1"/>
  <c r="Q212" i="3"/>
  <c r="O212" i="3"/>
  <c r="P212" i="3" s="1"/>
  <c r="N212" i="3"/>
  <c r="V212" i="3" s="1"/>
  <c r="M212" i="3"/>
  <c r="Z211" i="3"/>
  <c r="Y211" i="3"/>
  <c r="W211" i="3"/>
  <c r="S211" i="3"/>
  <c r="X211" i="3" s="1"/>
  <c r="R211" i="3"/>
  <c r="Q211" i="3"/>
  <c r="T211" i="3" s="1" a="1"/>
  <c r="T211" i="3" s="1"/>
  <c r="U211" i="3" s="1" a="1"/>
  <c r="U211" i="3" s="1"/>
  <c r="P211" i="3"/>
  <c r="O211" i="3"/>
  <c r="N211" i="3"/>
  <c r="V211" i="3" s="1"/>
  <c r="M211" i="3"/>
  <c r="Z210" i="3"/>
  <c r="Y210" i="3"/>
  <c r="W210" i="3"/>
  <c r="V210" i="3"/>
  <c r="R210" i="3"/>
  <c r="S210" i="3" s="1"/>
  <c r="Q210" i="3"/>
  <c r="P210" i="3"/>
  <c r="O210" i="3"/>
  <c r="N210" i="3"/>
  <c r="M210" i="3"/>
  <c r="Z209" i="3"/>
  <c r="Y209" i="3"/>
  <c r="W209" i="3"/>
  <c r="V209" i="3"/>
  <c r="R209" i="3"/>
  <c r="S209" i="3" s="1"/>
  <c r="Q209" i="3"/>
  <c r="P209" i="3"/>
  <c r="O209" i="3"/>
  <c r="N209" i="3"/>
  <c r="M209" i="3"/>
  <c r="Z208" i="3"/>
  <c r="Y208" i="3"/>
  <c r="W208" i="3"/>
  <c r="R208" i="3"/>
  <c r="S208" i="3" s="1"/>
  <c r="Q208" i="3"/>
  <c r="O208" i="3"/>
  <c r="P208" i="3" s="1"/>
  <c r="N208" i="3"/>
  <c r="V208" i="3" s="1"/>
  <c r="M208" i="3"/>
  <c r="Z207" i="3"/>
  <c r="Y207" i="3"/>
  <c r="W207" i="3"/>
  <c r="S207" i="3"/>
  <c r="X207" i="3" s="1"/>
  <c r="R207" i="3"/>
  <c r="Q207" i="3"/>
  <c r="T207" i="3" s="1" a="1"/>
  <c r="T207" i="3" s="1"/>
  <c r="U207" i="3" s="1" a="1"/>
  <c r="U207" i="3" s="1"/>
  <c r="P207" i="3"/>
  <c r="O207" i="3"/>
  <c r="N207" i="3"/>
  <c r="V207" i="3" s="1"/>
  <c r="M207" i="3"/>
  <c r="Z206" i="3"/>
  <c r="Y206" i="3"/>
  <c r="W206" i="3"/>
  <c r="V206" i="3"/>
  <c r="R206" i="3"/>
  <c r="S206" i="3" s="1"/>
  <c r="Q206" i="3"/>
  <c r="P206" i="3"/>
  <c r="O206" i="3"/>
  <c r="N206" i="3"/>
  <c r="M206" i="3"/>
  <c r="Z205" i="3"/>
  <c r="Y205" i="3"/>
  <c r="X205" i="3"/>
  <c r="W205" i="3"/>
  <c r="V205" i="3"/>
  <c r="R205" i="3"/>
  <c r="S205" i="3" s="1"/>
  <c r="Q205" i="3"/>
  <c r="P205" i="3"/>
  <c r="O205" i="3"/>
  <c r="N205" i="3"/>
  <c r="M205" i="3"/>
  <c r="Z204" i="3"/>
  <c r="Y204" i="3"/>
  <c r="W204" i="3"/>
  <c r="R204" i="3"/>
  <c r="S204" i="3" s="1"/>
  <c r="Q204" i="3"/>
  <c r="T204" i="3" s="1" a="1"/>
  <c r="T204" i="3" s="1"/>
  <c r="U204" i="3" s="1" a="1"/>
  <c r="U204" i="3" s="1"/>
  <c r="O204" i="3"/>
  <c r="P204" i="3" s="1"/>
  <c r="N204" i="3"/>
  <c r="V204" i="3" s="1"/>
  <c r="M204" i="3"/>
  <c r="Z203" i="3"/>
  <c r="Y203" i="3"/>
  <c r="W203" i="3"/>
  <c r="S203" i="3"/>
  <c r="X203" i="3" s="1"/>
  <c r="R203" i="3"/>
  <c r="Q203" i="3"/>
  <c r="T203" i="3" s="1" a="1"/>
  <c r="T203" i="3" s="1"/>
  <c r="U203" i="3" s="1" a="1"/>
  <c r="U203" i="3" s="1"/>
  <c r="P203" i="3"/>
  <c r="O203" i="3"/>
  <c r="N203" i="3"/>
  <c r="V203" i="3" s="1"/>
  <c r="M203" i="3"/>
  <c r="Z202" i="3"/>
  <c r="Y202" i="3"/>
  <c r="W202" i="3"/>
  <c r="V202" i="3"/>
  <c r="R202" i="3"/>
  <c r="S202" i="3" s="1"/>
  <c r="Q202" i="3"/>
  <c r="P202" i="3"/>
  <c r="O202" i="3"/>
  <c r="N202" i="3"/>
  <c r="M202" i="3"/>
  <c r="Z201" i="3"/>
  <c r="Y201" i="3"/>
  <c r="W201" i="3"/>
  <c r="V201" i="3"/>
  <c r="R201" i="3"/>
  <c r="S201" i="3" s="1"/>
  <c r="Q201" i="3"/>
  <c r="P201" i="3"/>
  <c r="O201" i="3"/>
  <c r="N201" i="3"/>
  <c r="M201" i="3"/>
  <c r="Z200" i="3"/>
  <c r="Y200" i="3"/>
  <c r="W200" i="3"/>
  <c r="R200" i="3"/>
  <c r="S200" i="3" s="1"/>
  <c r="Q200" i="3"/>
  <c r="T200" i="3" s="1" a="1"/>
  <c r="T200" i="3" s="1"/>
  <c r="U200" i="3" s="1" a="1"/>
  <c r="U200" i="3" s="1"/>
  <c r="O200" i="3"/>
  <c r="P200" i="3" s="1"/>
  <c r="N200" i="3"/>
  <c r="V200" i="3" s="1"/>
  <c r="M200" i="3"/>
  <c r="Z199" i="3"/>
  <c r="Y199" i="3"/>
  <c r="W199" i="3"/>
  <c r="S199" i="3"/>
  <c r="X199" i="3" s="1"/>
  <c r="R199" i="3"/>
  <c r="Q199" i="3"/>
  <c r="T199" i="3" s="1" a="1"/>
  <c r="T199" i="3" s="1"/>
  <c r="U199" i="3" s="1" a="1"/>
  <c r="U199" i="3" s="1"/>
  <c r="P199" i="3"/>
  <c r="O199" i="3"/>
  <c r="N199" i="3"/>
  <c r="V199" i="3" s="1"/>
  <c r="M199" i="3"/>
  <c r="Z198" i="3"/>
  <c r="Y198" i="3"/>
  <c r="W198" i="3"/>
  <c r="V198" i="3"/>
  <c r="R198" i="3"/>
  <c r="S198" i="3" s="1"/>
  <c r="Q198" i="3"/>
  <c r="P198" i="3"/>
  <c r="O198" i="3"/>
  <c r="N198" i="3"/>
  <c r="M198" i="3"/>
  <c r="Z197" i="3"/>
  <c r="Y197" i="3"/>
  <c r="X197" i="3"/>
  <c r="W197" i="3"/>
  <c r="V197" i="3"/>
  <c r="R197" i="3"/>
  <c r="S197" i="3" s="1"/>
  <c r="Q197" i="3"/>
  <c r="P197" i="3"/>
  <c r="O197" i="3"/>
  <c r="N197" i="3"/>
  <c r="M197" i="3"/>
  <c r="Z196" i="3"/>
  <c r="Y196" i="3"/>
  <c r="W196" i="3"/>
  <c r="R196" i="3"/>
  <c r="S196" i="3" s="1"/>
  <c r="Q196" i="3"/>
  <c r="T196" i="3" s="1" a="1"/>
  <c r="T196" i="3" s="1"/>
  <c r="U196" i="3" s="1" a="1"/>
  <c r="U196" i="3" s="1"/>
  <c r="O196" i="3"/>
  <c r="P196" i="3" s="1"/>
  <c r="N196" i="3"/>
  <c r="V196" i="3" s="1"/>
  <c r="M196" i="3"/>
  <c r="Z195" i="3"/>
  <c r="Y195" i="3"/>
  <c r="W195" i="3"/>
  <c r="S195" i="3"/>
  <c r="X195" i="3" s="1"/>
  <c r="R195" i="3"/>
  <c r="Q195" i="3"/>
  <c r="T195" i="3" s="1" a="1"/>
  <c r="T195" i="3" s="1"/>
  <c r="U195" i="3" s="1" a="1"/>
  <c r="U195" i="3" s="1"/>
  <c r="P195" i="3"/>
  <c r="O195" i="3"/>
  <c r="N195" i="3"/>
  <c r="V195" i="3" s="1"/>
  <c r="M195" i="3"/>
  <c r="Z194" i="3"/>
  <c r="Y194" i="3"/>
  <c r="W194" i="3"/>
  <c r="V194" i="3"/>
  <c r="R194" i="3"/>
  <c r="S194" i="3" s="1"/>
  <c r="Q194" i="3"/>
  <c r="P194" i="3"/>
  <c r="O194" i="3"/>
  <c r="N194" i="3"/>
  <c r="M194" i="3"/>
  <c r="Z193" i="3"/>
  <c r="Y193" i="3"/>
  <c r="W193" i="3"/>
  <c r="V193" i="3"/>
  <c r="R193" i="3"/>
  <c r="S193" i="3" s="1"/>
  <c r="X193" i="3" s="1"/>
  <c r="Q193" i="3"/>
  <c r="P193" i="3"/>
  <c r="O193" i="3"/>
  <c r="N193" i="3"/>
  <c r="M193" i="3"/>
  <c r="Z192" i="3"/>
  <c r="Y192" i="3"/>
  <c r="W192" i="3"/>
  <c r="R192" i="3"/>
  <c r="S192" i="3" s="1"/>
  <c r="Q192" i="3"/>
  <c r="O192" i="3"/>
  <c r="P192" i="3" s="1"/>
  <c r="N192" i="3"/>
  <c r="V192" i="3" s="1"/>
  <c r="M192" i="3"/>
  <c r="Z191" i="3"/>
  <c r="Y191" i="3"/>
  <c r="W191" i="3"/>
  <c r="S191" i="3"/>
  <c r="X191" i="3" s="1"/>
  <c r="R191" i="3"/>
  <c r="Q191" i="3"/>
  <c r="T191" i="3" s="1" a="1"/>
  <c r="T191" i="3" s="1"/>
  <c r="U191" i="3" s="1" a="1"/>
  <c r="U191" i="3" s="1"/>
  <c r="P191" i="3"/>
  <c r="O191" i="3"/>
  <c r="N191" i="3"/>
  <c r="V191" i="3" s="1"/>
  <c r="M191" i="3"/>
  <c r="Z190" i="3"/>
  <c r="Y190" i="3"/>
  <c r="W190" i="3"/>
  <c r="V190" i="3"/>
  <c r="R190" i="3"/>
  <c r="S190" i="3" s="1"/>
  <c r="Q190" i="3"/>
  <c r="P190" i="3"/>
  <c r="O190" i="3"/>
  <c r="N190" i="3"/>
  <c r="M190" i="3"/>
  <c r="Z189" i="3"/>
  <c r="Y189" i="3"/>
  <c r="W189" i="3"/>
  <c r="V189" i="3"/>
  <c r="R189" i="3"/>
  <c r="S189" i="3" s="1"/>
  <c r="Q189" i="3"/>
  <c r="P189" i="3"/>
  <c r="O189" i="3"/>
  <c r="N189" i="3"/>
  <c r="M189" i="3"/>
  <c r="Z188" i="3"/>
  <c r="Y188" i="3"/>
  <c r="W188" i="3"/>
  <c r="R188" i="3"/>
  <c r="S188" i="3" s="1"/>
  <c r="Q188" i="3"/>
  <c r="O188" i="3"/>
  <c r="P188" i="3" s="1"/>
  <c r="N188" i="3"/>
  <c r="V188" i="3" s="1"/>
  <c r="M188" i="3"/>
  <c r="Z187" i="3"/>
  <c r="Y187" i="3"/>
  <c r="W187" i="3"/>
  <c r="S187" i="3"/>
  <c r="X187" i="3" s="1"/>
  <c r="R187" i="3"/>
  <c r="Q187" i="3"/>
  <c r="T187" i="3" s="1" a="1"/>
  <c r="T187" i="3" s="1"/>
  <c r="U187" i="3" s="1" a="1"/>
  <c r="U187" i="3" s="1"/>
  <c r="P187" i="3"/>
  <c r="O187" i="3"/>
  <c r="N187" i="3"/>
  <c r="V187" i="3" s="1"/>
  <c r="M187" i="3"/>
  <c r="Z186" i="3"/>
  <c r="Y186" i="3"/>
  <c r="W186" i="3"/>
  <c r="V186" i="3"/>
  <c r="R186" i="3"/>
  <c r="S186" i="3" s="1"/>
  <c r="Q186" i="3"/>
  <c r="P186" i="3"/>
  <c r="O186" i="3"/>
  <c r="N186" i="3"/>
  <c r="M186" i="3"/>
  <c r="Z185" i="3"/>
  <c r="Y185" i="3"/>
  <c r="X185" i="3"/>
  <c r="W185" i="3"/>
  <c r="V185" i="3"/>
  <c r="R185" i="3"/>
  <c r="S185" i="3" s="1"/>
  <c r="Q185" i="3"/>
  <c r="P185" i="3"/>
  <c r="O185" i="3"/>
  <c r="N185" i="3"/>
  <c r="M185" i="3"/>
  <c r="Z184" i="3"/>
  <c r="Y184" i="3"/>
  <c r="W184" i="3"/>
  <c r="R184" i="3"/>
  <c r="S184" i="3" s="1"/>
  <c r="Q184" i="3"/>
  <c r="O184" i="3"/>
  <c r="P184" i="3" s="1"/>
  <c r="N184" i="3"/>
  <c r="V184" i="3" s="1"/>
  <c r="M184" i="3"/>
  <c r="Z183" i="3"/>
  <c r="Y183" i="3"/>
  <c r="W183" i="3"/>
  <c r="S183" i="3"/>
  <c r="X183" i="3" s="1"/>
  <c r="R183" i="3"/>
  <c r="Q183" i="3"/>
  <c r="T183" i="3" s="1" a="1"/>
  <c r="T183" i="3" s="1"/>
  <c r="U183" i="3" s="1" a="1"/>
  <c r="U183" i="3" s="1"/>
  <c r="P183" i="3"/>
  <c r="O183" i="3"/>
  <c r="N183" i="3"/>
  <c r="V183" i="3" s="1"/>
  <c r="M183" i="3"/>
  <c r="Z182" i="3"/>
  <c r="Y182" i="3"/>
  <c r="W182" i="3"/>
  <c r="V182" i="3"/>
  <c r="R182" i="3"/>
  <c r="S182" i="3" s="1"/>
  <c r="Q182" i="3"/>
  <c r="P182" i="3"/>
  <c r="O182" i="3"/>
  <c r="N182" i="3"/>
  <c r="M182" i="3"/>
  <c r="Z181" i="3"/>
  <c r="Y181" i="3"/>
  <c r="W181" i="3"/>
  <c r="V181" i="3"/>
  <c r="R181" i="3"/>
  <c r="S181" i="3" s="1"/>
  <c r="Q181" i="3"/>
  <c r="P181" i="3"/>
  <c r="O181" i="3"/>
  <c r="N181" i="3"/>
  <c r="M181" i="3"/>
  <c r="Z180" i="3"/>
  <c r="Y180" i="3"/>
  <c r="W180" i="3"/>
  <c r="R180" i="3"/>
  <c r="S180" i="3" s="1"/>
  <c r="Q180" i="3"/>
  <c r="O180" i="3"/>
  <c r="P180" i="3" s="1"/>
  <c r="N180" i="3"/>
  <c r="V180" i="3" s="1"/>
  <c r="M180" i="3"/>
  <c r="Z179" i="3"/>
  <c r="Y179" i="3"/>
  <c r="W179" i="3"/>
  <c r="S179" i="3"/>
  <c r="X179" i="3" s="1"/>
  <c r="R179" i="3"/>
  <c r="Q179" i="3"/>
  <c r="T179" i="3" s="1" a="1"/>
  <c r="T179" i="3" s="1"/>
  <c r="U179" i="3" s="1" a="1"/>
  <c r="U179" i="3" s="1"/>
  <c r="P179" i="3"/>
  <c r="O179" i="3"/>
  <c r="N179" i="3"/>
  <c r="V179" i="3" s="1"/>
  <c r="M179" i="3"/>
  <c r="Z178" i="3"/>
  <c r="Y178" i="3"/>
  <c r="W178" i="3"/>
  <c r="V178" i="3"/>
  <c r="R178" i="3"/>
  <c r="S178" i="3" s="1"/>
  <c r="Q178" i="3"/>
  <c r="P178" i="3"/>
  <c r="O178" i="3"/>
  <c r="N178" i="3"/>
  <c r="M178" i="3"/>
  <c r="Z177" i="3"/>
  <c r="Y177" i="3"/>
  <c r="W177" i="3"/>
  <c r="V177" i="3"/>
  <c r="R177" i="3"/>
  <c r="S177" i="3" s="1"/>
  <c r="Q177" i="3"/>
  <c r="P177" i="3"/>
  <c r="O177" i="3"/>
  <c r="N177" i="3"/>
  <c r="M177" i="3"/>
  <c r="Z176" i="3"/>
  <c r="Y176" i="3"/>
  <c r="W176" i="3"/>
  <c r="R176" i="3"/>
  <c r="S176" i="3" s="1"/>
  <c r="Q176" i="3"/>
  <c r="O176" i="3"/>
  <c r="P176" i="3" s="1"/>
  <c r="N176" i="3"/>
  <c r="V176" i="3" s="1"/>
  <c r="M176" i="3"/>
  <c r="Z175" i="3"/>
  <c r="Y175" i="3"/>
  <c r="W175" i="3"/>
  <c r="S175" i="3"/>
  <c r="X175" i="3" s="1"/>
  <c r="R175" i="3"/>
  <c r="Q175" i="3"/>
  <c r="T175" i="3" s="1" a="1"/>
  <c r="T175" i="3" s="1"/>
  <c r="U175" i="3" s="1" a="1"/>
  <c r="U175" i="3" s="1"/>
  <c r="P175" i="3"/>
  <c r="O175" i="3"/>
  <c r="N175" i="3"/>
  <c r="V175" i="3" s="1"/>
  <c r="M175" i="3"/>
  <c r="Z174" i="3"/>
  <c r="Y174" i="3"/>
  <c r="W174" i="3"/>
  <c r="V174" i="3"/>
  <c r="R174" i="3"/>
  <c r="S174" i="3" s="1"/>
  <c r="Q174" i="3"/>
  <c r="P174" i="3"/>
  <c r="O174" i="3"/>
  <c r="N174" i="3"/>
  <c r="M174" i="3"/>
  <c r="Z173" i="3"/>
  <c r="Y173" i="3"/>
  <c r="X173" i="3"/>
  <c r="W173" i="3"/>
  <c r="V173" i="3"/>
  <c r="R173" i="3"/>
  <c r="S173" i="3" s="1"/>
  <c r="Q173" i="3"/>
  <c r="P173" i="3"/>
  <c r="O173" i="3"/>
  <c r="N173" i="3"/>
  <c r="M173" i="3"/>
  <c r="Z172" i="3"/>
  <c r="Y172" i="3"/>
  <c r="W172" i="3"/>
  <c r="R172" i="3"/>
  <c r="S172" i="3" s="1"/>
  <c r="Q172" i="3"/>
  <c r="T172" i="3" s="1" a="1"/>
  <c r="T172" i="3" s="1"/>
  <c r="U172" i="3" s="1" a="1"/>
  <c r="U172" i="3" s="1"/>
  <c r="O172" i="3"/>
  <c r="P172" i="3" s="1"/>
  <c r="N172" i="3"/>
  <c r="V172" i="3" s="1"/>
  <c r="M172" i="3"/>
  <c r="Z171" i="3"/>
  <c r="Y171" i="3"/>
  <c r="W171" i="3"/>
  <c r="S171" i="3"/>
  <c r="X171" i="3" s="1"/>
  <c r="R171" i="3"/>
  <c r="Q171" i="3"/>
  <c r="T171" i="3" s="1" a="1"/>
  <c r="T171" i="3" s="1"/>
  <c r="U171" i="3" s="1" a="1"/>
  <c r="U171" i="3" s="1"/>
  <c r="P171" i="3"/>
  <c r="O171" i="3"/>
  <c r="N171" i="3"/>
  <c r="V171" i="3" s="1"/>
  <c r="M171" i="3"/>
  <c r="Z170" i="3"/>
  <c r="Y170" i="3"/>
  <c r="W170" i="3"/>
  <c r="V170" i="3"/>
  <c r="R170" i="3"/>
  <c r="S170" i="3" s="1"/>
  <c r="Q170" i="3"/>
  <c r="P170" i="3"/>
  <c r="O170" i="3"/>
  <c r="N170" i="3"/>
  <c r="M170" i="3"/>
  <c r="Z169" i="3"/>
  <c r="Y169" i="3"/>
  <c r="W169" i="3"/>
  <c r="V169" i="3"/>
  <c r="R169" i="3"/>
  <c r="S169" i="3" s="1"/>
  <c r="Q169" i="3"/>
  <c r="P169" i="3"/>
  <c r="O169" i="3"/>
  <c r="N169" i="3"/>
  <c r="M169" i="3"/>
  <c r="Z168" i="3"/>
  <c r="Y168" i="3"/>
  <c r="W168" i="3"/>
  <c r="R168" i="3"/>
  <c r="S168" i="3" s="1"/>
  <c r="Q168" i="3"/>
  <c r="T168" i="3" s="1" a="1"/>
  <c r="T168" i="3" s="1"/>
  <c r="U168" i="3" s="1" a="1"/>
  <c r="U168" i="3" s="1"/>
  <c r="O168" i="3"/>
  <c r="P168" i="3" s="1"/>
  <c r="N168" i="3"/>
  <c r="V168" i="3" s="1"/>
  <c r="M168" i="3"/>
  <c r="Z167" i="3"/>
  <c r="Y167" i="3"/>
  <c r="W167" i="3"/>
  <c r="S167" i="3"/>
  <c r="X167" i="3" s="1"/>
  <c r="R167" i="3"/>
  <c r="Q167" i="3"/>
  <c r="T167" i="3" s="1" a="1"/>
  <c r="T167" i="3" s="1"/>
  <c r="U167" i="3" s="1" a="1"/>
  <c r="U167" i="3" s="1"/>
  <c r="P167" i="3"/>
  <c r="O167" i="3"/>
  <c r="N167" i="3"/>
  <c r="V167" i="3" s="1"/>
  <c r="M167" i="3"/>
  <c r="Z166" i="3"/>
  <c r="Y166" i="3"/>
  <c r="W166" i="3"/>
  <c r="V166" i="3"/>
  <c r="R166" i="3"/>
  <c r="S166" i="3" s="1"/>
  <c r="Q166" i="3"/>
  <c r="T166" i="3" s="1" a="1"/>
  <c r="T166" i="3" s="1"/>
  <c r="U166" i="3" s="1" a="1"/>
  <c r="U166" i="3" s="1"/>
  <c r="P166" i="3"/>
  <c r="O166" i="3"/>
  <c r="N166" i="3"/>
  <c r="M166" i="3"/>
  <c r="Z165" i="3"/>
  <c r="Y165" i="3"/>
  <c r="X165" i="3"/>
  <c r="W165" i="3"/>
  <c r="V165" i="3"/>
  <c r="R165" i="3"/>
  <c r="S165" i="3" s="1"/>
  <c r="Q165" i="3"/>
  <c r="P165" i="3"/>
  <c r="O165" i="3"/>
  <c r="N165" i="3"/>
  <c r="M165" i="3"/>
  <c r="Z164" i="3"/>
  <c r="Y164" i="3"/>
  <c r="W164" i="3"/>
  <c r="R164" i="3"/>
  <c r="S164" i="3" s="1"/>
  <c r="Q164" i="3"/>
  <c r="T164" i="3" s="1" a="1"/>
  <c r="T164" i="3" s="1"/>
  <c r="U164" i="3" s="1" a="1"/>
  <c r="U164" i="3" s="1"/>
  <c r="O164" i="3"/>
  <c r="P164" i="3" s="1"/>
  <c r="N164" i="3"/>
  <c r="V164" i="3" s="1"/>
  <c r="M164" i="3"/>
  <c r="Z163" i="3"/>
  <c r="Y163" i="3"/>
  <c r="W163" i="3"/>
  <c r="S163" i="3"/>
  <c r="X163" i="3" s="1"/>
  <c r="R163" i="3"/>
  <c r="Q163" i="3"/>
  <c r="T163" i="3" s="1" a="1"/>
  <c r="T163" i="3" s="1"/>
  <c r="U163" i="3" s="1" a="1"/>
  <c r="U163" i="3" s="1"/>
  <c r="P163" i="3"/>
  <c r="O163" i="3"/>
  <c r="N163" i="3"/>
  <c r="V163" i="3" s="1"/>
  <c r="M163" i="3"/>
  <c r="Z162" i="3"/>
  <c r="Y162" i="3"/>
  <c r="W162" i="3"/>
  <c r="V162" i="3"/>
  <c r="R162" i="3"/>
  <c r="S162" i="3" s="1"/>
  <c r="Q162" i="3"/>
  <c r="T162" i="3" s="1" a="1"/>
  <c r="T162" i="3" s="1"/>
  <c r="U162" i="3" s="1" a="1"/>
  <c r="U162" i="3" s="1"/>
  <c r="P162" i="3"/>
  <c r="O162" i="3"/>
  <c r="N162" i="3"/>
  <c r="M162" i="3"/>
  <c r="Z161" i="3"/>
  <c r="Y161" i="3"/>
  <c r="W161" i="3"/>
  <c r="V161" i="3"/>
  <c r="R161" i="3"/>
  <c r="S161" i="3" s="1"/>
  <c r="X161" i="3" s="1"/>
  <c r="Q161" i="3"/>
  <c r="P161" i="3"/>
  <c r="O161" i="3"/>
  <c r="N161" i="3"/>
  <c r="M161" i="3"/>
  <c r="Z160" i="3"/>
  <c r="Y160" i="3"/>
  <c r="W160" i="3"/>
  <c r="R160" i="3"/>
  <c r="S160" i="3" s="1"/>
  <c r="Q160" i="3"/>
  <c r="O160" i="3"/>
  <c r="P160" i="3" s="1"/>
  <c r="N160" i="3"/>
  <c r="V160" i="3" s="1"/>
  <c r="M160" i="3"/>
  <c r="Z159" i="3"/>
  <c r="Y159" i="3"/>
  <c r="W159" i="3"/>
  <c r="S159" i="3"/>
  <c r="X159" i="3" s="1"/>
  <c r="R159" i="3"/>
  <c r="Q159" i="3"/>
  <c r="T159" i="3" s="1" a="1"/>
  <c r="T159" i="3" s="1"/>
  <c r="U159" i="3" s="1" a="1"/>
  <c r="U159" i="3" s="1"/>
  <c r="P159" i="3"/>
  <c r="O159" i="3"/>
  <c r="N159" i="3"/>
  <c r="V159" i="3" s="1"/>
  <c r="M159" i="3"/>
  <c r="Z158" i="3"/>
  <c r="Y158" i="3"/>
  <c r="W158" i="3"/>
  <c r="V158" i="3"/>
  <c r="R158" i="3"/>
  <c r="S158" i="3" s="1"/>
  <c r="Q158" i="3"/>
  <c r="T158" i="3" s="1" a="1"/>
  <c r="T158" i="3" s="1"/>
  <c r="U158" i="3" s="1" a="1"/>
  <c r="U158" i="3" s="1"/>
  <c r="P158" i="3"/>
  <c r="O158" i="3"/>
  <c r="N158" i="3"/>
  <c r="M158" i="3"/>
  <c r="Z157" i="3"/>
  <c r="Y157" i="3"/>
  <c r="W157" i="3"/>
  <c r="V157" i="3"/>
  <c r="R157" i="3"/>
  <c r="S157" i="3" s="1"/>
  <c r="Q157" i="3"/>
  <c r="P157" i="3"/>
  <c r="O157" i="3"/>
  <c r="N157" i="3"/>
  <c r="M157" i="3"/>
  <c r="Z156" i="3"/>
  <c r="Y156" i="3"/>
  <c r="W156" i="3"/>
  <c r="R156" i="3"/>
  <c r="S156" i="3" s="1"/>
  <c r="Q156" i="3"/>
  <c r="O156" i="3"/>
  <c r="P156" i="3" s="1"/>
  <c r="N156" i="3"/>
  <c r="V156" i="3" s="1"/>
  <c r="M156" i="3"/>
  <c r="Z155" i="3"/>
  <c r="Y155" i="3"/>
  <c r="W155" i="3"/>
  <c r="S155" i="3"/>
  <c r="X155" i="3" s="1"/>
  <c r="R155" i="3"/>
  <c r="Q155" i="3"/>
  <c r="T155" i="3" s="1" a="1"/>
  <c r="T155" i="3" s="1"/>
  <c r="U155" i="3" s="1" a="1"/>
  <c r="U155" i="3" s="1"/>
  <c r="P155" i="3"/>
  <c r="O155" i="3"/>
  <c r="N155" i="3"/>
  <c r="V155" i="3" s="1"/>
  <c r="M155" i="3"/>
  <c r="Z154" i="3"/>
  <c r="Y154" i="3"/>
  <c r="W154" i="3"/>
  <c r="V154" i="3"/>
  <c r="R154" i="3"/>
  <c r="S154" i="3" s="1"/>
  <c r="Q154" i="3"/>
  <c r="T154" i="3" s="1" a="1"/>
  <c r="T154" i="3" s="1"/>
  <c r="U154" i="3" s="1" a="1"/>
  <c r="U154" i="3" s="1"/>
  <c r="P154" i="3"/>
  <c r="O154" i="3"/>
  <c r="N154" i="3"/>
  <c r="M154" i="3"/>
  <c r="Z153" i="3"/>
  <c r="Y153" i="3"/>
  <c r="X153" i="3"/>
  <c r="W153" i="3"/>
  <c r="V153" i="3"/>
  <c r="R153" i="3"/>
  <c r="S153" i="3" s="1"/>
  <c r="Q153" i="3"/>
  <c r="P153" i="3"/>
  <c r="O153" i="3"/>
  <c r="N153" i="3"/>
  <c r="M153" i="3"/>
  <c r="Z152" i="3"/>
  <c r="Y152" i="3"/>
  <c r="W152" i="3"/>
  <c r="R152" i="3"/>
  <c r="S152" i="3" s="1"/>
  <c r="Q152" i="3"/>
  <c r="O152" i="3"/>
  <c r="P152" i="3" s="1"/>
  <c r="N152" i="3"/>
  <c r="V152" i="3" s="1"/>
  <c r="M152" i="3"/>
  <c r="Z151" i="3"/>
  <c r="Y151" i="3"/>
  <c r="W151" i="3"/>
  <c r="S151" i="3"/>
  <c r="X151" i="3" s="1"/>
  <c r="R151" i="3"/>
  <c r="Q151" i="3"/>
  <c r="T151" i="3" s="1" a="1"/>
  <c r="T151" i="3" s="1"/>
  <c r="U151" i="3" s="1" a="1"/>
  <c r="U151" i="3" s="1"/>
  <c r="P151" i="3"/>
  <c r="O151" i="3"/>
  <c r="N151" i="3"/>
  <c r="V151" i="3" s="1"/>
  <c r="M151" i="3"/>
  <c r="Z150" i="3"/>
  <c r="Y150" i="3"/>
  <c r="W150" i="3"/>
  <c r="V150" i="3"/>
  <c r="R150" i="3"/>
  <c r="S150" i="3" s="1"/>
  <c r="Q150" i="3"/>
  <c r="T150" i="3" s="1" a="1"/>
  <c r="T150" i="3" s="1"/>
  <c r="U150" i="3" s="1" a="1"/>
  <c r="U150" i="3" s="1"/>
  <c r="P150" i="3"/>
  <c r="O150" i="3"/>
  <c r="N150" i="3"/>
  <c r="M150" i="3"/>
  <c r="Z149" i="3"/>
  <c r="Y149" i="3"/>
  <c r="W149" i="3"/>
  <c r="V149" i="3"/>
  <c r="R149" i="3"/>
  <c r="S149" i="3" s="1"/>
  <c r="Q149" i="3"/>
  <c r="P149" i="3"/>
  <c r="O149" i="3"/>
  <c r="N149" i="3"/>
  <c r="M149" i="3"/>
  <c r="Z148" i="3"/>
  <c r="Y148" i="3"/>
  <c r="W148" i="3"/>
  <c r="R148" i="3"/>
  <c r="S148" i="3" s="1"/>
  <c r="Q148" i="3"/>
  <c r="O148" i="3"/>
  <c r="P148" i="3" s="1"/>
  <c r="N148" i="3"/>
  <c r="V148" i="3" s="1"/>
  <c r="M148" i="3"/>
  <c r="Z147" i="3"/>
  <c r="Y147" i="3"/>
  <c r="W147" i="3"/>
  <c r="S147" i="3"/>
  <c r="X147" i="3" s="1"/>
  <c r="R147" i="3"/>
  <c r="Q147" i="3"/>
  <c r="T147" i="3" s="1" a="1"/>
  <c r="T147" i="3" s="1"/>
  <c r="U147" i="3" s="1" a="1"/>
  <c r="U147" i="3" s="1"/>
  <c r="P147" i="3"/>
  <c r="O147" i="3"/>
  <c r="N147" i="3"/>
  <c r="V147" i="3" s="1"/>
  <c r="M147" i="3"/>
  <c r="Z146" i="3"/>
  <c r="Y146" i="3"/>
  <c r="W146" i="3"/>
  <c r="V146" i="3"/>
  <c r="R146" i="3"/>
  <c r="S146" i="3" s="1"/>
  <c r="Q146" i="3"/>
  <c r="P146" i="3"/>
  <c r="O146" i="3"/>
  <c r="N146" i="3"/>
  <c r="M146" i="3"/>
  <c r="Z145" i="3"/>
  <c r="Y145" i="3"/>
  <c r="W145" i="3"/>
  <c r="V145" i="3"/>
  <c r="R145" i="3"/>
  <c r="S145" i="3" s="1"/>
  <c r="Q145" i="3"/>
  <c r="P145" i="3"/>
  <c r="O145" i="3"/>
  <c r="N145" i="3"/>
  <c r="M145" i="3"/>
  <c r="Z144" i="3"/>
  <c r="Y144" i="3"/>
  <c r="W144" i="3"/>
  <c r="R144" i="3"/>
  <c r="S144" i="3" s="1"/>
  <c r="Q144" i="3"/>
  <c r="O144" i="3"/>
  <c r="P144" i="3" s="1"/>
  <c r="N144" i="3"/>
  <c r="V144" i="3" s="1"/>
  <c r="M144" i="3"/>
  <c r="Z143" i="3"/>
  <c r="Y143" i="3"/>
  <c r="W143" i="3"/>
  <c r="S143" i="3"/>
  <c r="X143" i="3" s="1"/>
  <c r="R143" i="3"/>
  <c r="Q143" i="3"/>
  <c r="T143" i="3" s="1" a="1"/>
  <c r="T143" i="3" s="1"/>
  <c r="U143" i="3" s="1" a="1"/>
  <c r="U143" i="3" s="1"/>
  <c r="P143" i="3"/>
  <c r="O143" i="3"/>
  <c r="N143" i="3"/>
  <c r="V143" i="3" s="1"/>
  <c r="M143" i="3"/>
  <c r="Z142" i="3"/>
  <c r="Y142" i="3"/>
  <c r="W142" i="3"/>
  <c r="V142" i="3"/>
  <c r="R142" i="3"/>
  <c r="S142" i="3" s="1"/>
  <c r="Q142" i="3"/>
  <c r="P142" i="3"/>
  <c r="O142" i="3"/>
  <c r="N142" i="3"/>
  <c r="M142" i="3"/>
  <c r="Z141" i="3"/>
  <c r="Y141" i="3"/>
  <c r="X141" i="3"/>
  <c r="W141" i="3"/>
  <c r="V141" i="3"/>
  <c r="R141" i="3"/>
  <c r="S141" i="3" s="1"/>
  <c r="Q141" i="3"/>
  <c r="P141" i="3"/>
  <c r="O141" i="3"/>
  <c r="N141" i="3"/>
  <c r="M141" i="3"/>
  <c r="Z140" i="3"/>
  <c r="Y140" i="3"/>
  <c r="W140" i="3"/>
  <c r="R140" i="3"/>
  <c r="S140" i="3" s="1"/>
  <c r="Q140" i="3"/>
  <c r="T140" i="3" s="1" a="1"/>
  <c r="T140" i="3" s="1"/>
  <c r="U140" i="3" s="1" a="1"/>
  <c r="U140" i="3" s="1"/>
  <c r="O140" i="3"/>
  <c r="P140" i="3" s="1"/>
  <c r="N140" i="3"/>
  <c r="V140" i="3" s="1"/>
  <c r="M140" i="3"/>
  <c r="Z139" i="3"/>
  <c r="Y139" i="3"/>
  <c r="W139" i="3"/>
  <c r="S139" i="3"/>
  <c r="X139" i="3" s="1"/>
  <c r="R139" i="3"/>
  <c r="Q139" i="3"/>
  <c r="T139" i="3" s="1" a="1"/>
  <c r="T139" i="3" s="1"/>
  <c r="U139" i="3" s="1" a="1"/>
  <c r="U139" i="3" s="1"/>
  <c r="P139" i="3"/>
  <c r="O139" i="3"/>
  <c r="N139" i="3"/>
  <c r="V139" i="3" s="1"/>
  <c r="M139" i="3"/>
  <c r="Z138" i="3"/>
  <c r="Y138" i="3"/>
  <c r="W138" i="3"/>
  <c r="V138" i="3"/>
  <c r="R138" i="3"/>
  <c r="S138" i="3" s="1"/>
  <c r="Q138" i="3"/>
  <c r="P138" i="3"/>
  <c r="O138" i="3"/>
  <c r="N138" i="3"/>
  <c r="M138" i="3"/>
  <c r="Z137" i="3"/>
  <c r="Y137" i="3"/>
  <c r="W137" i="3"/>
  <c r="V137" i="3"/>
  <c r="R137" i="3"/>
  <c r="S137" i="3" s="1"/>
  <c r="Q137" i="3"/>
  <c r="P137" i="3"/>
  <c r="O137" i="3"/>
  <c r="N137" i="3"/>
  <c r="M137" i="3"/>
  <c r="Z136" i="3"/>
  <c r="Y136" i="3"/>
  <c r="W136" i="3"/>
  <c r="R136" i="3"/>
  <c r="S136" i="3" s="1"/>
  <c r="Q136" i="3"/>
  <c r="T136" i="3" s="1" a="1"/>
  <c r="T136" i="3" s="1"/>
  <c r="U136" i="3" s="1" a="1"/>
  <c r="U136" i="3" s="1"/>
  <c r="O136" i="3"/>
  <c r="P136" i="3" s="1"/>
  <c r="N136" i="3"/>
  <c r="V136" i="3" s="1"/>
  <c r="M136" i="3"/>
  <c r="Z135" i="3"/>
  <c r="Y135" i="3"/>
  <c r="W135" i="3"/>
  <c r="S135" i="3"/>
  <c r="X135" i="3" s="1"/>
  <c r="R135" i="3"/>
  <c r="Q135" i="3"/>
  <c r="T135" i="3" s="1" a="1"/>
  <c r="T135" i="3" s="1"/>
  <c r="U135" i="3" s="1" a="1"/>
  <c r="U135" i="3" s="1"/>
  <c r="P135" i="3"/>
  <c r="O135" i="3"/>
  <c r="N135" i="3"/>
  <c r="V135" i="3" s="1"/>
  <c r="M135" i="3"/>
  <c r="Z134" i="3"/>
  <c r="Y134" i="3"/>
  <c r="W134" i="3"/>
  <c r="V134" i="3"/>
  <c r="R134" i="3"/>
  <c r="S134" i="3" s="1"/>
  <c r="Q134" i="3"/>
  <c r="T134" i="3" s="1" a="1"/>
  <c r="T134" i="3" s="1"/>
  <c r="U134" i="3" s="1" a="1"/>
  <c r="U134" i="3" s="1"/>
  <c r="P134" i="3"/>
  <c r="O134" i="3"/>
  <c r="N134" i="3"/>
  <c r="M134" i="3"/>
  <c r="Z133" i="3"/>
  <c r="Y133" i="3"/>
  <c r="X133" i="3"/>
  <c r="W133" i="3"/>
  <c r="V133" i="3"/>
  <c r="R133" i="3"/>
  <c r="S133" i="3" s="1"/>
  <c r="Q133" i="3"/>
  <c r="P133" i="3"/>
  <c r="O133" i="3"/>
  <c r="N133" i="3"/>
  <c r="M133" i="3"/>
  <c r="Z132" i="3"/>
  <c r="Y132" i="3"/>
  <c r="W132" i="3"/>
  <c r="R132" i="3"/>
  <c r="S132" i="3" s="1"/>
  <c r="Q132" i="3"/>
  <c r="T132" i="3" s="1" a="1"/>
  <c r="T132" i="3" s="1"/>
  <c r="U132" i="3" s="1" a="1"/>
  <c r="U132" i="3" s="1"/>
  <c r="O132" i="3"/>
  <c r="P132" i="3" s="1"/>
  <c r="N132" i="3"/>
  <c r="V132" i="3" s="1"/>
  <c r="M132" i="3"/>
  <c r="Z131" i="3"/>
  <c r="Y131" i="3"/>
  <c r="W131" i="3"/>
  <c r="S131" i="3"/>
  <c r="X131" i="3" s="1"/>
  <c r="R131" i="3"/>
  <c r="Q131" i="3"/>
  <c r="T131" i="3" s="1" a="1"/>
  <c r="T131" i="3" s="1"/>
  <c r="U131" i="3" s="1" a="1"/>
  <c r="U131" i="3" s="1"/>
  <c r="P131" i="3"/>
  <c r="O131" i="3"/>
  <c r="N131" i="3"/>
  <c r="V131" i="3" s="1"/>
  <c r="M131" i="3"/>
  <c r="Z130" i="3"/>
  <c r="Y130" i="3"/>
  <c r="W130" i="3"/>
  <c r="V130" i="3"/>
  <c r="R130" i="3"/>
  <c r="S130" i="3" s="1"/>
  <c r="Q130" i="3"/>
  <c r="T130" i="3" s="1" a="1"/>
  <c r="T130" i="3" s="1"/>
  <c r="U130" i="3" s="1" a="1"/>
  <c r="U130" i="3" s="1"/>
  <c r="P130" i="3"/>
  <c r="O130" i="3"/>
  <c r="N130" i="3"/>
  <c r="M130" i="3"/>
  <c r="Z129" i="3"/>
  <c r="Y129" i="3"/>
  <c r="W129" i="3"/>
  <c r="V129" i="3"/>
  <c r="R129" i="3"/>
  <c r="S129" i="3" s="1"/>
  <c r="X129" i="3" s="1"/>
  <c r="Q129" i="3"/>
  <c r="P129" i="3"/>
  <c r="O129" i="3"/>
  <c r="N129" i="3"/>
  <c r="M129" i="3"/>
  <c r="Z128" i="3"/>
  <c r="Y128" i="3"/>
  <c r="W128" i="3"/>
  <c r="R128" i="3"/>
  <c r="S128" i="3" s="1"/>
  <c r="Q128" i="3"/>
  <c r="O128" i="3"/>
  <c r="P128" i="3" s="1"/>
  <c r="N128" i="3"/>
  <c r="V128" i="3" s="1"/>
  <c r="M128" i="3"/>
  <c r="Z127" i="3"/>
  <c r="Y127" i="3"/>
  <c r="W127" i="3"/>
  <c r="S127" i="3"/>
  <c r="X127" i="3" s="1"/>
  <c r="R127" i="3"/>
  <c r="Q127" i="3"/>
  <c r="T127" i="3" s="1" a="1"/>
  <c r="T127" i="3" s="1"/>
  <c r="U127" i="3" s="1" a="1"/>
  <c r="U127" i="3" s="1"/>
  <c r="P127" i="3"/>
  <c r="O127" i="3"/>
  <c r="N127" i="3"/>
  <c r="V127" i="3" s="1"/>
  <c r="M127" i="3"/>
  <c r="Z126" i="3"/>
  <c r="Y126" i="3"/>
  <c r="W126" i="3"/>
  <c r="V126" i="3"/>
  <c r="R126" i="3"/>
  <c r="S126" i="3" s="1"/>
  <c r="Q126" i="3"/>
  <c r="T126" i="3" s="1" a="1"/>
  <c r="T126" i="3" s="1"/>
  <c r="U126" i="3" s="1" a="1"/>
  <c r="U126" i="3" s="1"/>
  <c r="P126" i="3"/>
  <c r="O126" i="3"/>
  <c r="N126" i="3"/>
  <c r="M126" i="3"/>
  <c r="Z125" i="3"/>
  <c r="Y125" i="3"/>
  <c r="W125" i="3"/>
  <c r="V125" i="3"/>
  <c r="R125" i="3"/>
  <c r="S125" i="3" s="1"/>
  <c r="Q125" i="3"/>
  <c r="P125" i="3"/>
  <c r="O125" i="3"/>
  <c r="N125" i="3"/>
  <c r="M125" i="3"/>
  <c r="Z124" i="3"/>
  <c r="Y124" i="3"/>
  <c r="W124" i="3"/>
  <c r="R124" i="3"/>
  <c r="S124" i="3" s="1"/>
  <c r="Q124" i="3"/>
  <c r="O124" i="3"/>
  <c r="P124" i="3" s="1"/>
  <c r="N124" i="3"/>
  <c r="V124" i="3" s="1"/>
  <c r="M124" i="3"/>
  <c r="Z123" i="3"/>
  <c r="Y123" i="3"/>
  <c r="W123" i="3"/>
  <c r="S123" i="3"/>
  <c r="X123" i="3" s="1"/>
  <c r="R123" i="3"/>
  <c r="Q123" i="3"/>
  <c r="T123" i="3" s="1" a="1"/>
  <c r="T123" i="3" s="1"/>
  <c r="U123" i="3" s="1" a="1"/>
  <c r="U123" i="3" s="1"/>
  <c r="P123" i="3"/>
  <c r="O123" i="3"/>
  <c r="N123" i="3"/>
  <c r="V123" i="3" s="1"/>
  <c r="M123" i="3"/>
  <c r="Z122" i="3"/>
  <c r="Y122" i="3"/>
  <c r="W122" i="3"/>
  <c r="V122" i="3"/>
  <c r="R122" i="3"/>
  <c r="S122" i="3" s="1"/>
  <c r="Q122" i="3"/>
  <c r="T122" i="3" s="1" a="1"/>
  <c r="T122" i="3" s="1"/>
  <c r="U122" i="3" s="1" a="1"/>
  <c r="U122" i="3" s="1"/>
  <c r="P122" i="3"/>
  <c r="O122" i="3"/>
  <c r="N122" i="3"/>
  <c r="M122" i="3"/>
  <c r="Z121" i="3"/>
  <c r="Y121" i="3"/>
  <c r="X121" i="3"/>
  <c r="W121" i="3"/>
  <c r="V121" i="3"/>
  <c r="R121" i="3"/>
  <c r="S121" i="3" s="1"/>
  <c r="Q121" i="3"/>
  <c r="P121" i="3"/>
  <c r="O121" i="3"/>
  <c r="N121" i="3"/>
  <c r="M121" i="3"/>
  <c r="Z120" i="3"/>
  <c r="Y120" i="3"/>
  <c r="W120" i="3"/>
  <c r="R120" i="3"/>
  <c r="S120" i="3" s="1"/>
  <c r="Q120" i="3"/>
  <c r="O120" i="3"/>
  <c r="P120" i="3" s="1"/>
  <c r="N120" i="3"/>
  <c r="V120" i="3" s="1"/>
  <c r="M120" i="3"/>
  <c r="Z119" i="3"/>
  <c r="Y119" i="3"/>
  <c r="W119" i="3"/>
  <c r="S119" i="3"/>
  <c r="X119" i="3" s="1"/>
  <c r="R119" i="3"/>
  <c r="Q119" i="3"/>
  <c r="T119" i="3" s="1" a="1"/>
  <c r="T119" i="3" s="1"/>
  <c r="U119" i="3" s="1" a="1"/>
  <c r="U119" i="3" s="1"/>
  <c r="P119" i="3"/>
  <c r="O119" i="3"/>
  <c r="N119" i="3"/>
  <c r="V119" i="3" s="1"/>
  <c r="M119" i="3"/>
  <c r="Z118" i="3"/>
  <c r="Y118" i="3"/>
  <c r="W118" i="3"/>
  <c r="V118" i="3"/>
  <c r="R118" i="3"/>
  <c r="S118" i="3" s="1"/>
  <c r="Q118" i="3"/>
  <c r="P118" i="3"/>
  <c r="O118" i="3"/>
  <c r="N118" i="3"/>
  <c r="M118" i="3"/>
  <c r="Z117" i="3"/>
  <c r="Y117" i="3"/>
  <c r="W117" i="3"/>
  <c r="V117" i="3"/>
  <c r="R117" i="3"/>
  <c r="S117" i="3" s="1"/>
  <c r="Q117" i="3"/>
  <c r="P117" i="3"/>
  <c r="O117" i="3"/>
  <c r="N117" i="3"/>
  <c r="M117" i="3"/>
  <c r="Z116" i="3"/>
  <c r="Y116" i="3"/>
  <c r="W116" i="3"/>
  <c r="R116" i="3"/>
  <c r="S116" i="3" s="1"/>
  <c r="Q116" i="3"/>
  <c r="O116" i="3"/>
  <c r="P116" i="3" s="1"/>
  <c r="N116" i="3"/>
  <c r="V116" i="3" s="1"/>
  <c r="M116" i="3"/>
  <c r="Z115" i="3"/>
  <c r="Y115" i="3"/>
  <c r="W115" i="3"/>
  <c r="S115" i="3"/>
  <c r="X115" i="3" s="1"/>
  <c r="R115" i="3"/>
  <c r="Q115" i="3"/>
  <c r="T115" i="3" s="1" a="1"/>
  <c r="T115" i="3" s="1"/>
  <c r="U115" i="3" s="1" a="1"/>
  <c r="U115" i="3" s="1"/>
  <c r="P115" i="3"/>
  <c r="O115" i="3"/>
  <c r="N115" i="3"/>
  <c r="V115" i="3" s="1"/>
  <c r="M115" i="3"/>
  <c r="Z114" i="3"/>
  <c r="Y114" i="3"/>
  <c r="W114" i="3"/>
  <c r="V114" i="3"/>
  <c r="R114" i="3"/>
  <c r="S114" i="3" s="1"/>
  <c r="Q114" i="3"/>
  <c r="P114" i="3"/>
  <c r="O114" i="3"/>
  <c r="N114" i="3"/>
  <c r="M114" i="3"/>
  <c r="Z113" i="3"/>
  <c r="Y113" i="3"/>
  <c r="W113" i="3"/>
  <c r="V113" i="3"/>
  <c r="R113" i="3"/>
  <c r="S113" i="3" s="1"/>
  <c r="Q113" i="3"/>
  <c r="P113" i="3"/>
  <c r="O113" i="3"/>
  <c r="N113" i="3"/>
  <c r="M113" i="3"/>
  <c r="Z112" i="3"/>
  <c r="Y112" i="3"/>
  <c r="W112" i="3"/>
  <c r="R112" i="3"/>
  <c r="S112" i="3" s="1"/>
  <c r="Q112" i="3"/>
  <c r="O112" i="3"/>
  <c r="P112" i="3" s="1"/>
  <c r="N112" i="3"/>
  <c r="V112" i="3" s="1"/>
  <c r="M112" i="3"/>
  <c r="Z111" i="3"/>
  <c r="Y111" i="3"/>
  <c r="W111" i="3"/>
  <c r="S111" i="3"/>
  <c r="X111" i="3" s="1"/>
  <c r="R111" i="3"/>
  <c r="Q111" i="3"/>
  <c r="T111" i="3" s="1" a="1"/>
  <c r="T111" i="3" s="1"/>
  <c r="U111" i="3" s="1" a="1"/>
  <c r="U111" i="3" s="1"/>
  <c r="P111" i="3"/>
  <c r="O111" i="3"/>
  <c r="N111" i="3"/>
  <c r="V111" i="3" s="1"/>
  <c r="M111" i="3"/>
  <c r="Z110" i="3"/>
  <c r="Y110" i="3"/>
  <c r="W110" i="3"/>
  <c r="V110" i="3"/>
  <c r="R110" i="3"/>
  <c r="S110" i="3" s="1"/>
  <c r="Q110" i="3"/>
  <c r="P110" i="3"/>
  <c r="O110" i="3"/>
  <c r="N110" i="3"/>
  <c r="M110" i="3"/>
  <c r="Z109" i="3"/>
  <c r="Y109" i="3"/>
  <c r="X109" i="3"/>
  <c r="W109" i="3"/>
  <c r="V109" i="3"/>
  <c r="R109" i="3"/>
  <c r="S109" i="3" s="1"/>
  <c r="Q109" i="3"/>
  <c r="P109" i="3"/>
  <c r="O109" i="3"/>
  <c r="N109" i="3"/>
  <c r="M109" i="3"/>
  <c r="Z108" i="3"/>
  <c r="Y108" i="3"/>
  <c r="W108" i="3"/>
  <c r="R108" i="3"/>
  <c r="S108" i="3" s="1"/>
  <c r="Q108" i="3"/>
  <c r="T108" i="3" s="1" a="1"/>
  <c r="T108" i="3" s="1"/>
  <c r="U108" i="3" s="1" a="1"/>
  <c r="U108" i="3" s="1"/>
  <c r="O108" i="3"/>
  <c r="P108" i="3" s="1"/>
  <c r="N108" i="3"/>
  <c r="V108" i="3" s="1"/>
  <c r="M108" i="3"/>
  <c r="Z107" i="3"/>
  <c r="Y107" i="3"/>
  <c r="W107" i="3"/>
  <c r="S107" i="3"/>
  <c r="X107" i="3" s="1"/>
  <c r="R107" i="3"/>
  <c r="Q107" i="3"/>
  <c r="T107" i="3" s="1" a="1"/>
  <c r="T107" i="3" s="1"/>
  <c r="U107" i="3" s="1" a="1"/>
  <c r="U107" i="3" s="1"/>
  <c r="P107" i="3"/>
  <c r="O107" i="3"/>
  <c r="N107" i="3"/>
  <c r="V107" i="3" s="1"/>
  <c r="M107" i="3"/>
  <c r="Z106" i="3"/>
  <c r="Y106" i="3"/>
  <c r="W106" i="3"/>
  <c r="V106" i="3"/>
  <c r="R106" i="3"/>
  <c r="S106" i="3" s="1"/>
  <c r="Q106" i="3"/>
  <c r="P106" i="3"/>
  <c r="O106" i="3"/>
  <c r="N106" i="3"/>
  <c r="M106" i="3"/>
  <c r="Z105" i="3"/>
  <c r="Y105" i="3"/>
  <c r="W105" i="3"/>
  <c r="V105" i="3"/>
  <c r="R105" i="3"/>
  <c r="S105" i="3" s="1"/>
  <c r="Q105" i="3"/>
  <c r="P105" i="3"/>
  <c r="O105" i="3"/>
  <c r="N105" i="3"/>
  <c r="M105" i="3"/>
  <c r="Z104" i="3"/>
  <c r="Y104" i="3"/>
  <c r="W104" i="3"/>
  <c r="R104" i="3"/>
  <c r="S104" i="3" s="1"/>
  <c r="Q104" i="3"/>
  <c r="T104" i="3" s="1" a="1"/>
  <c r="T104" i="3" s="1"/>
  <c r="U104" i="3" s="1" a="1"/>
  <c r="U104" i="3" s="1"/>
  <c r="O104" i="3"/>
  <c r="P104" i="3" s="1"/>
  <c r="N104" i="3"/>
  <c r="V104" i="3" s="1"/>
  <c r="M104" i="3"/>
  <c r="Z103" i="3"/>
  <c r="Y103" i="3"/>
  <c r="W103" i="3"/>
  <c r="S103" i="3"/>
  <c r="X103" i="3" s="1"/>
  <c r="R103" i="3"/>
  <c r="Q103" i="3"/>
  <c r="T103" i="3" s="1" a="1"/>
  <c r="T103" i="3" s="1"/>
  <c r="U103" i="3" s="1" a="1"/>
  <c r="U103" i="3" s="1"/>
  <c r="P103" i="3"/>
  <c r="O103" i="3"/>
  <c r="N103" i="3"/>
  <c r="V103" i="3" s="1"/>
  <c r="M103" i="3"/>
  <c r="Z102" i="3"/>
  <c r="Y102" i="3"/>
  <c r="W102" i="3"/>
  <c r="V102" i="3"/>
  <c r="R102" i="3"/>
  <c r="S102" i="3" s="1"/>
  <c r="Q102" i="3"/>
  <c r="T102" i="3" s="1" a="1"/>
  <c r="T102" i="3" s="1"/>
  <c r="U102" i="3" s="1" a="1"/>
  <c r="U102" i="3" s="1"/>
  <c r="P102" i="3"/>
  <c r="O102" i="3"/>
  <c r="N102" i="3"/>
  <c r="M102" i="3"/>
  <c r="Z101" i="3"/>
  <c r="Y101" i="3"/>
  <c r="X101" i="3"/>
  <c r="W101" i="3"/>
  <c r="V101" i="3"/>
  <c r="R101" i="3"/>
  <c r="S101" i="3" s="1"/>
  <c r="Q101" i="3"/>
  <c r="P101" i="3"/>
  <c r="O101" i="3"/>
  <c r="N101" i="3"/>
  <c r="M101" i="3"/>
  <c r="Z100" i="3"/>
  <c r="Y100" i="3"/>
  <c r="W100" i="3"/>
  <c r="R100" i="3"/>
  <c r="S100" i="3" s="1"/>
  <c r="Q100" i="3"/>
  <c r="T100" i="3" s="1" a="1"/>
  <c r="T100" i="3" s="1"/>
  <c r="U100" i="3" s="1" a="1"/>
  <c r="U100" i="3" s="1"/>
  <c r="O100" i="3"/>
  <c r="P100" i="3" s="1"/>
  <c r="N100" i="3"/>
  <c r="V100" i="3" s="1"/>
  <c r="M100" i="3"/>
  <c r="Z99" i="3"/>
  <c r="Y99" i="3"/>
  <c r="W99" i="3"/>
  <c r="S99" i="3"/>
  <c r="X99" i="3" s="1"/>
  <c r="R99" i="3"/>
  <c r="Q99" i="3"/>
  <c r="T99" i="3" s="1" a="1"/>
  <c r="T99" i="3" s="1"/>
  <c r="U99" i="3" s="1" a="1"/>
  <c r="U99" i="3" s="1"/>
  <c r="P99" i="3"/>
  <c r="O99" i="3"/>
  <c r="N99" i="3"/>
  <c r="V99" i="3" s="1"/>
  <c r="M99" i="3"/>
  <c r="Z98" i="3"/>
  <c r="Y98" i="3"/>
  <c r="W98" i="3"/>
  <c r="V98" i="3"/>
  <c r="R98" i="3"/>
  <c r="S98" i="3" s="1"/>
  <c r="Q98" i="3"/>
  <c r="T98" i="3" s="1" a="1"/>
  <c r="T98" i="3" s="1"/>
  <c r="U98" i="3" s="1" a="1"/>
  <c r="U98" i="3" s="1"/>
  <c r="P98" i="3"/>
  <c r="O98" i="3"/>
  <c r="N98" i="3"/>
  <c r="M98" i="3"/>
  <c r="Z97" i="3"/>
  <c r="Y97" i="3"/>
  <c r="W97" i="3"/>
  <c r="V97" i="3"/>
  <c r="R97" i="3"/>
  <c r="S97" i="3" s="1"/>
  <c r="X97" i="3" s="1"/>
  <c r="Q97" i="3"/>
  <c r="P97" i="3"/>
  <c r="O97" i="3"/>
  <c r="N97" i="3"/>
  <c r="M97" i="3"/>
  <c r="Z96" i="3"/>
  <c r="Y96" i="3"/>
  <c r="W96" i="3"/>
  <c r="R96" i="3"/>
  <c r="S96" i="3" s="1"/>
  <c r="Q96" i="3"/>
  <c r="O96" i="3"/>
  <c r="P96" i="3" s="1"/>
  <c r="N96" i="3"/>
  <c r="V96" i="3" s="1"/>
  <c r="M96" i="3"/>
  <c r="Z95" i="3"/>
  <c r="Y95" i="3"/>
  <c r="W95" i="3"/>
  <c r="S95" i="3"/>
  <c r="X95" i="3" s="1"/>
  <c r="R95" i="3"/>
  <c r="Q95" i="3"/>
  <c r="T95" i="3" s="1" a="1"/>
  <c r="T95" i="3" s="1"/>
  <c r="U95" i="3" s="1" a="1"/>
  <c r="U95" i="3" s="1"/>
  <c r="P95" i="3"/>
  <c r="O95" i="3"/>
  <c r="N95" i="3"/>
  <c r="V95" i="3" s="1"/>
  <c r="M95" i="3"/>
  <c r="Z94" i="3"/>
  <c r="Y94" i="3"/>
  <c r="W94" i="3"/>
  <c r="V94" i="3"/>
  <c r="R94" i="3"/>
  <c r="S94" i="3" s="1"/>
  <c r="Q94" i="3"/>
  <c r="T94" i="3" s="1" a="1"/>
  <c r="T94" i="3" s="1"/>
  <c r="U94" i="3" s="1" a="1"/>
  <c r="U94" i="3" s="1"/>
  <c r="P94" i="3"/>
  <c r="O94" i="3"/>
  <c r="N94" i="3"/>
  <c r="M94" i="3"/>
  <c r="Z93" i="3"/>
  <c r="Y93" i="3"/>
  <c r="W93" i="3"/>
  <c r="V93" i="3"/>
  <c r="R93" i="3"/>
  <c r="S93" i="3" s="1"/>
  <c r="Q93" i="3"/>
  <c r="P93" i="3"/>
  <c r="O93" i="3"/>
  <c r="N93" i="3"/>
  <c r="M93" i="3"/>
  <c r="Z92" i="3"/>
  <c r="Y92" i="3"/>
  <c r="W92" i="3"/>
  <c r="R92" i="3"/>
  <c r="S92" i="3" s="1"/>
  <c r="Q92" i="3"/>
  <c r="O92" i="3"/>
  <c r="P92" i="3" s="1"/>
  <c r="N92" i="3"/>
  <c r="V92" i="3" s="1"/>
  <c r="M92" i="3"/>
  <c r="Z91" i="3"/>
  <c r="Y91" i="3"/>
  <c r="W91" i="3"/>
  <c r="S91" i="3"/>
  <c r="X91" i="3" s="1"/>
  <c r="R91" i="3"/>
  <c r="Q91" i="3"/>
  <c r="T91" i="3" s="1" a="1"/>
  <c r="T91" i="3" s="1"/>
  <c r="U91" i="3" s="1" a="1"/>
  <c r="U91" i="3" s="1"/>
  <c r="P91" i="3"/>
  <c r="O91" i="3"/>
  <c r="N91" i="3"/>
  <c r="V91" i="3" s="1"/>
  <c r="M91" i="3"/>
  <c r="Z90" i="3"/>
  <c r="Y90" i="3"/>
  <c r="W90" i="3"/>
  <c r="V90" i="3"/>
  <c r="R90" i="3"/>
  <c r="S90" i="3" s="1"/>
  <c r="Q90" i="3"/>
  <c r="T90" i="3" s="1" a="1"/>
  <c r="T90" i="3" s="1"/>
  <c r="U90" i="3" s="1" a="1"/>
  <c r="U90" i="3" s="1"/>
  <c r="P90" i="3"/>
  <c r="O90" i="3"/>
  <c r="N90" i="3"/>
  <c r="M90" i="3"/>
  <c r="Z89" i="3"/>
  <c r="Y89" i="3"/>
  <c r="X89" i="3"/>
  <c r="W89" i="3"/>
  <c r="V89" i="3"/>
  <c r="R89" i="3"/>
  <c r="S89" i="3" s="1"/>
  <c r="Q89" i="3"/>
  <c r="P89" i="3"/>
  <c r="O89" i="3"/>
  <c r="N89" i="3"/>
  <c r="M89" i="3"/>
  <c r="Z88" i="3"/>
  <c r="Y88" i="3"/>
  <c r="W88" i="3"/>
  <c r="R88" i="3"/>
  <c r="S88" i="3" s="1"/>
  <c r="Q88" i="3"/>
  <c r="O88" i="3"/>
  <c r="P88" i="3" s="1"/>
  <c r="N88" i="3"/>
  <c r="V88" i="3" s="1"/>
  <c r="M88" i="3"/>
  <c r="Z87" i="3"/>
  <c r="Y87" i="3"/>
  <c r="W87" i="3"/>
  <c r="S87" i="3"/>
  <c r="X87" i="3" s="1"/>
  <c r="R87" i="3"/>
  <c r="Q87" i="3"/>
  <c r="T87" i="3" s="1" a="1"/>
  <c r="T87" i="3" s="1"/>
  <c r="U87" i="3" s="1" a="1"/>
  <c r="U87" i="3" s="1"/>
  <c r="P87" i="3"/>
  <c r="O87" i="3"/>
  <c r="N87" i="3"/>
  <c r="V87" i="3" s="1"/>
  <c r="M87" i="3"/>
  <c r="Z86" i="3"/>
  <c r="Y86" i="3"/>
  <c r="W86" i="3"/>
  <c r="V86" i="3"/>
  <c r="R86" i="3"/>
  <c r="S86" i="3" s="1"/>
  <c r="Q86" i="3"/>
  <c r="T86" i="3" s="1" a="1"/>
  <c r="T86" i="3" s="1"/>
  <c r="U86" i="3" s="1" a="1"/>
  <c r="U86" i="3" s="1"/>
  <c r="P86" i="3"/>
  <c r="O86" i="3"/>
  <c r="N86" i="3"/>
  <c r="M86" i="3"/>
  <c r="Z85" i="3"/>
  <c r="Y85" i="3"/>
  <c r="W85" i="3"/>
  <c r="V85" i="3"/>
  <c r="R85" i="3"/>
  <c r="S85" i="3" s="1"/>
  <c r="Q85" i="3"/>
  <c r="P85" i="3"/>
  <c r="O85" i="3"/>
  <c r="N85" i="3"/>
  <c r="M85" i="3"/>
  <c r="Z84" i="3"/>
  <c r="Y84" i="3"/>
  <c r="W84" i="3"/>
  <c r="R84" i="3"/>
  <c r="S84" i="3" s="1"/>
  <c r="Q84" i="3"/>
  <c r="O84" i="3"/>
  <c r="P84" i="3" s="1"/>
  <c r="N84" i="3"/>
  <c r="V84" i="3" s="1"/>
  <c r="M84" i="3"/>
  <c r="Z83" i="3"/>
  <c r="Y83" i="3"/>
  <c r="W83" i="3"/>
  <c r="S83" i="3"/>
  <c r="X83" i="3" s="1"/>
  <c r="R83" i="3"/>
  <c r="Q83" i="3"/>
  <c r="T83" i="3" s="1" a="1"/>
  <c r="T83" i="3" s="1"/>
  <c r="U83" i="3" s="1" a="1"/>
  <c r="U83" i="3" s="1"/>
  <c r="P83" i="3"/>
  <c r="O83" i="3"/>
  <c r="N83" i="3"/>
  <c r="V83" i="3" s="1"/>
  <c r="M83" i="3"/>
  <c r="Z82" i="3"/>
  <c r="Y82" i="3"/>
  <c r="W82" i="3"/>
  <c r="V82" i="3"/>
  <c r="R82" i="3"/>
  <c r="S82" i="3" s="1"/>
  <c r="Q82" i="3"/>
  <c r="P82" i="3"/>
  <c r="O82" i="3"/>
  <c r="N82" i="3"/>
  <c r="M82" i="3"/>
  <c r="Z81" i="3"/>
  <c r="Y81" i="3"/>
  <c r="W81" i="3"/>
  <c r="V81" i="3"/>
  <c r="R81" i="3"/>
  <c r="S81" i="3" s="1"/>
  <c r="Q81" i="3"/>
  <c r="P81" i="3"/>
  <c r="O81" i="3"/>
  <c r="N81" i="3"/>
  <c r="M81" i="3"/>
  <c r="Z80" i="3"/>
  <c r="Y80" i="3"/>
  <c r="W80" i="3"/>
  <c r="R80" i="3"/>
  <c r="S80" i="3" s="1"/>
  <c r="Q80" i="3"/>
  <c r="O80" i="3"/>
  <c r="P80" i="3" s="1"/>
  <c r="N80" i="3"/>
  <c r="V80" i="3" s="1"/>
  <c r="M80" i="3"/>
  <c r="Z79" i="3"/>
  <c r="Y79" i="3"/>
  <c r="W79" i="3"/>
  <c r="S79" i="3"/>
  <c r="X79" i="3" s="1"/>
  <c r="R79" i="3"/>
  <c r="Q79" i="3"/>
  <c r="T79" i="3" s="1" a="1"/>
  <c r="T79" i="3" s="1"/>
  <c r="U79" i="3" s="1" a="1"/>
  <c r="U79" i="3" s="1"/>
  <c r="P79" i="3"/>
  <c r="O79" i="3"/>
  <c r="N79" i="3"/>
  <c r="V79" i="3" s="1"/>
  <c r="M79" i="3"/>
  <c r="Z78" i="3"/>
  <c r="Y78" i="3"/>
  <c r="W78" i="3"/>
  <c r="V78" i="3"/>
  <c r="R78" i="3"/>
  <c r="S78" i="3" s="1"/>
  <c r="Q78" i="3"/>
  <c r="P78" i="3"/>
  <c r="O78" i="3"/>
  <c r="N78" i="3"/>
  <c r="M78" i="3"/>
  <c r="Z77" i="3"/>
  <c r="Y77" i="3"/>
  <c r="X77" i="3"/>
  <c r="W77" i="3"/>
  <c r="V77" i="3"/>
  <c r="R77" i="3"/>
  <c r="S77" i="3" s="1"/>
  <c r="Q77" i="3"/>
  <c r="P77" i="3"/>
  <c r="O77" i="3"/>
  <c r="N77" i="3"/>
  <c r="M77" i="3"/>
  <c r="Z76" i="3"/>
  <c r="Y76" i="3"/>
  <c r="W76" i="3"/>
  <c r="R76" i="3"/>
  <c r="S76" i="3" s="1"/>
  <c r="Q76" i="3"/>
  <c r="T76" i="3" s="1" a="1"/>
  <c r="T76" i="3" s="1"/>
  <c r="U76" i="3" s="1" a="1"/>
  <c r="U76" i="3" s="1"/>
  <c r="O76" i="3"/>
  <c r="P76" i="3" s="1"/>
  <c r="N76" i="3"/>
  <c r="V76" i="3" s="1"/>
  <c r="M76" i="3"/>
  <c r="Z75" i="3"/>
  <c r="Y75" i="3"/>
  <c r="W75" i="3"/>
  <c r="S75" i="3"/>
  <c r="X75" i="3" s="1"/>
  <c r="R75" i="3"/>
  <c r="Q75" i="3"/>
  <c r="T75" i="3" s="1" a="1"/>
  <c r="T75" i="3" s="1"/>
  <c r="U75" i="3" s="1" a="1"/>
  <c r="U75" i="3" s="1"/>
  <c r="P75" i="3"/>
  <c r="O75" i="3"/>
  <c r="N75" i="3"/>
  <c r="V75" i="3" s="1"/>
  <c r="M75" i="3"/>
  <c r="Z74" i="3"/>
  <c r="Y74" i="3"/>
  <c r="W74" i="3"/>
  <c r="V74" i="3"/>
  <c r="R74" i="3"/>
  <c r="S74" i="3" s="1"/>
  <c r="Q74" i="3"/>
  <c r="P74" i="3"/>
  <c r="O74" i="3"/>
  <c r="N74" i="3"/>
  <c r="M74" i="3"/>
  <c r="Z73" i="3"/>
  <c r="Y73" i="3"/>
  <c r="W73" i="3"/>
  <c r="V73" i="3"/>
  <c r="R73" i="3"/>
  <c r="S73" i="3" s="1"/>
  <c r="X73" i="3" s="1"/>
  <c r="Q73" i="3"/>
  <c r="P73" i="3"/>
  <c r="O73" i="3"/>
  <c r="N73" i="3"/>
  <c r="M73" i="3"/>
  <c r="Z72" i="3"/>
  <c r="Y72" i="3"/>
  <c r="W72" i="3"/>
  <c r="R72" i="3"/>
  <c r="S72" i="3" s="1"/>
  <c r="Q72" i="3"/>
  <c r="T72" i="3" s="1" a="1"/>
  <c r="T72" i="3" s="1"/>
  <c r="U72" i="3" s="1" a="1"/>
  <c r="U72" i="3" s="1"/>
  <c r="O72" i="3"/>
  <c r="P72" i="3" s="1"/>
  <c r="N72" i="3"/>
  <c r="V72" i="3" s="1"/>
  <c r="M72" i="3"/>
  <c r="Z71" i="3"/>
  <c r="Y71" i="3"/>
  <c r="W71" i="3"/>
  <c r="S71" i="3"/>
  <c r="X71" i="3" s="1"/>
  <c r="R71" i="3"/>
  <c r="Q71" i="3"/>
  <c r="T71" i="3" s="1" a="1"/>
  <c r="T71" i="3" s="1"/>
  <c r="U71" i="3" s="1" a="1"/>
  <c r="U71" i="3" s="1"/>
  <c r="P71" i="3"/>
  <c r="O71" i="3"/>
  <c r="N71" i="3"/>
  <c r="V71" i="3" s="1"/>
  <c r="M71" i="3"/>
  <c r="Z70" i="3"/>
  <c r="Y70" i="3"/>
  <c r="W70" i="3"/>
  <c r="V70" i="3"/>
  <c r="R70" i="3"/>
  <c r="S70" i="3" s="1"/>
  <c r="Q70" i="3"/>
  <c r="T70" i="3" s="1" a="1"/>
  <c r="T70" i="3" s="1"/>
  <c r="U70" i="3" s="1" a="1"/>
  <c r="U70" i="3" s="1"/>
  <c r="P70" i="3"/>
  <c r="O70" i="3"/>
  <c r="N70" i="3"/>
  <c r="M70" i="3"/>
  <c r="Z69" i="3"/>
  <c r="Y69" i="3"/>
  <c r="X69" i="3"/>
  <c r="W69" i="3"/>
  <c r="V69" i="3"/>
  <c r="R69" i="3"/>
  <c r="S69" i="3" s="1"/>
  <c r="Q69" i="3"/>
  <c r="P69" i="3"/>
  <c r="O69" i="3"/>
  <c r="N69" i="3"/>
  <c r="M69" i="3"/>
  <c r="Z68" i="3"/>
  <c r="Y68" i="3"/>
  <c r="W68" i="3"/>
  <c r="R68" i="3"/>
  <c r="S68" i="3" s="1"/>
  <c r="Q68" i="3"/>
  <c r="T68" i="3" s="1" a="1"/>
  <c r="T68" i="3" s="1"/>
  <c r="U68" i="3" s="1" a="1"/>
  <c r="U68" i="3" s="1"/>
  <c r="O68" i="3"/>
  <c r="P68" i="3" s="1"/>
  <c r="N68" i="3"/>
  <c r="V68" i="3" s="1"/>
  <c r="M68" i="3"/>
  <c r="Z67" i="3"/>
  <c r="Y67" i="3"/>
  <c r="W67" i="3"/>
  <c r="S67" i="3"/>
  <c r="X67" i="3" s="1"/>
  <c r="R67" i="3"/>
  <c r="Q67" i="3"/>
  <c r="T67" i="3" s="1" a="1"/>
  <c r="T67" i="3" s="1"/>
  <c r="U67" i="3" s="1" a="1"/>
  <c r="U67" i="3" s="1"/>
  <c r="P67" i="3"/>
  <c r="O67" i="3"/>
  <c r="N67" i="3"/>
  <c r="V67" i="3" s="1"/>
  <c r="M67" i="3"/>
  <c r="Z66" i="3"/>
  <c r="Y66" i="3"/>
  <c r="W66" i="3"/>
  <c r="V66" i="3"/>
  <c r="R66" i="3"/>
  <c r="S66" i="3" s="1"/>
  <c r="Q66" i="3"/>
  <c r="T66" i="3" s="1" a="1"/>
  <c r="T66" i="3" s="1"/>
  <c r="U66" i="3" s="1" a="1"/>
  <c r="U66" i="3" s="1"/>
  <c r="P66" i="3"/>
  <c r="O66" i="3"/>
  <c r="N66" i="3"/>
  <c r="M66" i="3"/>
  <c r="Z65" i="3"/>
  <c r="Y65" i="3"/>
  <c r="W65" i="3"/>
  <c r="V65" i="3"/>
  <c r="R65" i="3"/>
  <c r="S65" i="3" s="1"/>
  <c r="X65" i="3" s="1"/>
  <c r="Q65" i="3"/>
  <c r="P65" i="3"/>
  <c r="O65" i="3"/>
  <c r="N65" i="3"/>
  <c r="M65" i="3"/>
  <c r="Z64" i="3"/>
  <c r="Y64" i="3"/>
  <c r="W64" i="3"/>
  <c r="R64" i="3"/>
  <c r="S64" i="3" s="1"/>
  <c r="Q64" i="3"/>
  <c r="O64" i="3"/>
  <c r="P64" i="3" s="1"/>
  <c r="N64" i="3"/>
  <c r="V64" i="3" s="1"/>
  <c r="M64" i="3"/>
  <c r="Z63" i="3"/>
  <c r="Y63" i="3"/>
  <c r="W63" i="3"/>
  <c r="S63" i="3"/>
  <c r="X63" i="3" s="1"/>
  <c r="R63" i="3"/>
  <c r="Q63" i="3"/>
  <c r="T63" i="3" s="1" a="1"/>
  <c r="T63" i="3" s="1"/>
  <c r="U63" i="3" s="1" a="1"/>
  <c r="U63" i="3" s="1"/>
  <c r="P63" i="3"/>
  <c r="O63" i="3"/>
  <c r="N63" i="3"/>
  <c r="V63" i="3" s="1"/>
  <c r="M63" i="3"/>
  <c r="Z62" i="3"/>
  <c r="Y62" i="3"/>
  <c r="W62" i="3"/>
  <c r="V62" i="3"/>
  <c r="R62" i="3"/>
  <c r="S62" i="3" s="1"/>
  <c r="Q62" i="3"/>
  <c r="T62" i="3" s="1" a="1"/>
  <c r="T62" i="3" s="1"/>
  <c r="U62" i="3" s="1" a="1"/>
  <c r="U62" i="3" s="1"/>
  <c r="P62" i="3"/>
  <c r="O62" i="3"/>
  <c r="N62" i="3"/>
  <c r="M62" i="3"/>
  <c r="Z61" i="3"/>
  <c r="Y61" i="3"/>
  <c r="W61" i="3"/>
  <c r="V61" i="3"/>
  <c r="R61" i="3"/>
  <c r="S61" i="3" s="1"/>
  <c r="Q61" i="3"/>
  <c r="P61" i="3"/>
  <c r="O61" i="3"/>
  <c r="N61" i="3"/>
  <c r="M61" i="3"/>
  <c r="Z60" i="3"/>
  <c r="Y60" i="3"/>
  <c r="W60" i="3"/>
  <c r="R60" i="3"/>
  <c r="S60" i="3" s="1"/>
  <c r="Q60" i="3"/>
  <c r="O60" i="3"/>
  <c r="P60" i="3" s="1"/>
  <c r="N60" i="3"/>
  <c r="V60" i="3" s="1"/>
  <c r="M60" i="3"/>
  <c r="Z59" i="3"/>
  <c r="Y59" i="3"/>
  <c r="W59" i="3"/>
  <c r="S59" i="3"/>
  <c r="X59" i="3" s="1"/>
  <c r="R59" i="3"/>
  <c r="Q59" i="3"/>
  <c r="T59" i="3" s="1" a="1"/>
  <c r="T59" i="3" s="1"/>
  <c r="U59" i="3" s="1" a="1"/>
  <c r="U59" i="3" s="1"/>
  <c r="P59" i="3"/>
  <c r="O59" i="3"/>
  <c r="N59" i="3"/>
  <c r="V59" i="3" s="1"/>
  <c r="M59" i="3"/>
  <c r="Z58" i="3"/>
  <c r="Y58" i="3"/>
  <c r="W58" i="3"/>
  <c r="V58" i="3"/>
  <c r="R58" i="3"/>
  <c r="S58" i="3" s="1"/>
  <c r="Q58" i="3"/>
  <c r="T58" i="3" s="1" a="1"/>
  <c r="T58" i="3" s="1"/>
  <c r="U58" i="3" s="1" a="1"/>
  <c r="U58" i="3" s="1"/>
  <c r="P58" i="3"/>
  <c r="O58" i="3"/>
  <c r="N58" i="3"/>
  <c r="M58" i="3"/>
  <c r="Z57" i="3"/>
  <c r="Y57" i="3"/>
  <c r="X57" i="3"/>
  <c r="W57" i="3"/>
  <c r="V57" i="3"/>
  <c r="R57" i="3"/>
  <c r="S57" i="3" s="1"/>
  <c r="Q57" i="3"/>
  <c r="P57" i="3"/>
  <c r="O57" i="3"/>
  <c r="N57" i="3"/>
  <c r="M57" i="3"/>
  <c r="Z56" i="3"/>
  <c r="Y56" i="3"/>
  <c r="W56" i="3"/>
  <c r="R56" i="3"/>
  <c r="S56" i="3" s="1"/>
  <c r="Q56" i="3"/>
  <c r="O56" i="3"/>
  <c r="P56" i="3" s="1"/>
  <c r="N56" i="3"/>
  <c r="V56" i="3" s="1"/>
  <c r="M56" i="3"/>
  <c r="Z55" i="3"/>
  <c r="Y55" i="3"/>
  <c r="W55" i="3"/>
  <c r="S55" i="3"/>
  <c r="X55" i="3" s="1"/>
  <c r="R55" i="3"/>
  <c r="Q55" i="3"/>
  <c r="T55" i="3" s="1" a="1"/>
  <c r="T55" i="3" s="1"/>
  <c r="U55" i="3" s="1" a="1"/>
  <c r="U55" i="3" s="1"/>
  <c r="P55" i="3"/>
  <c r="O55" i="3"/>
  <c r="N55" i="3"/>
  <c r="V55" i="3" s="1"/>
  <c r="M55" i="3"/>
  <c r="Z54" i="3"/>
  <c r="Y54" i="3"/>
  <c r="W54" i="3"/>
  <c r="V54" i="3"/>
  <c r="R54" i="3"/>
  <c r="S54" i="3" s="1"/>
  <c r="Q54" i="3"/>
  <c r="T54" i="3" s="1" a="1"/>
  <c r="T54" i="3" s="1"/>
  <c r="U54" i="3" s="1" a="1"/>
  <c r="U54" i="3" s="1"/>
  <c r="P54" i="3"/>
  <c r="O54" i="3"/>
  <c r="N54" i="3"/>
  <c r="M54" i="3"/>
  <c r="Z53" i="3"/>
  <c r="Y53" i="3"/>
  <c r="W53" i="3"/>
  <c r="V53" i="3"/>
  <c r="R53" i="3"/>
  <c r="S53" i="3" s="1"/>
  <c r="Q53" i="3"/>
  <c r="P53" i="3"/>
  <c r="O53" i="3"/>
  <c r="N53" i="3"/>
  <c r="M53" i="3"/>
  <c r="Z52" i="3"/>
  <c r="Y52" i="3"/>
  <c r="W52" i="3"/>
  <c r="R52" i="3"/>
  <c r="S52" i="3" s="1"/>
  <c r="Q52" i="3"/>
  <c r="O52" i="3"/>
  <c r="P52" i="3" s="1"/>
  <c r="N52" i="3"/>
  <c r="V52" i="3" s="1"/>
  <c r="M52" i="3"/>
  <c r="Z51" i="3"/>
  <c r="Y51" i="3"/>
  <c r="W51" i="3"/>
  <c r="S51" i="3"/>
  <c r="X51" i="3" s="1"/>
  <c r="R51" i="3"/>
  <c r="Q51" i="3"/>
  <c r="T51" i="3" s="1" a="1"/>
  <c r="T51" i="3" s="1"/>
  <c r="U51" i="3" s="1" a="1"/>
  <c r="U51" i="3" s="1"/>
  <c r="P51" i="3"/>
  <c r="O51" i="3"/>
  <c r="N51" i="3"/>
  <c r="V51" i="3" s="1"/>
  <c r="M51" i="3"/>
  <c r="Z50" i="3"/>
  <c r="Y50" i="3"/>
  <c r="W50" i="3"/>
  <c r="V50" i="3"/>
  <c r="R50" i="3"/>
  <c r="S50" i="3" s="1"/>
  <c r="Q50" i="3"/>
  <c r="P50" i="3"/>
  <c r="O50" i="3"/>
  <c r="N50" i="3"/>
  <c r="M50" i="3"/>
  <c r="Z49" i="3"/>
  <c r="Y49" i="3"/>
  <c r="W49" i="3"/>
  <c r="V49" i="3"/>
  <c r="R49" i="3"/>
  <c r="S49" i="3" s="1"/>
  <c r="Q49" i="3"/>
  <c r="P49" i="3"/>
  <c r="O49" i="3"/>
  <c r="N49" i="3"/>
  <c r="M49" i="3"/>
  <c r="Z48" i="3"/>
  <c r="Y48" i="3"/>
  <c r="W48" i="3"/>
  <c r="R48" i="3"/>
  <c r="S48" i="3" s="1"/>
  <c r="Q48" i="3"/>
  <c r="O48" i="3"/>
  <c r="P48" i="3" s="1"/>
  <c r="N48" i="3"/>
  <c r="V48" i="3" s="1"/>
  <c r="M48" i="3"/>
  <c r="Z47" i="3"/>
  <c r="Y47" i="3"/>
  <c r="W47" i="3"/>
  <c r="S47" i="3"/>
  <c r="X47" i="3" s="1"/>
  <c r="R47" i="3"/>
  <c r="Q47" i="3"/>
  <c r="T47" i="3" s="1" a="1"/>
  <c r="T47" i="3" s="1"/>
  <c r="U47" i="3" s="1" a="1"/>
  <c r="U47" i="3" s="1"/>
  <c r="P47" i="3"/>
  <c r="O47" i="3"/>
  <c r="N47" i="3"/>
  <c r="V47" i="3" s="1"/>
  <c r="M47" i="3"/>
  <c r="Z46" i="3"/>
  <c r="Y46" i="3"/>
  <c r="W46" i="3"/>
  <c r="V46" i="3"/>
  <c r="R46" i="3"/>
  <c r="S46" i="3" s="1"/>
  <c r="Q46" i="3"/>
  <c r="P46" i="3"/>
  <c r="O46" i="3"/>
  <c r="N46" i="3"/>
  <c r="M46" i="3"/>
  <c r="Z45" i="3"/>
  <c r="Y45" i="3"/>
  <c r="X45" i="3"/>
  <c r="W45" i="3"/>
  <c r="V45" i="3"/>
  <c r="R45" i="3"/>
  <c r="S45" i="3" s="1"/>
  <c r="Q45" i="3"/>
  <c r="P45" i="3"/>
  <c r="O45" i="3"/>
  <c r="N45" i="3"/>
  <c r="M45" i="3"/>
  <c r="Z44" i="3"/>
  <c r="Y44" i="3"/>
  <c r="W44" i="3"/>
  <c r="R44" i="3"/>
  <c r="S44" i="3" s="1"/>
  <c r="Q44" i="3"/>
  <c r="T44" i="3" s="1" a="1"/>
  <c r="T44" i="3" s="1"/>
  <c r="U44" i="3" s="1" a="1"/>
  <c r="U44" i="3" s="1"/>
  <c r="O44" i="3"/>
  <c r="P44" i="3" s="1"/>
  <c r="N44" i="3"/>
  <c r="V44" i="3" s="1"/>
  <c r="M44" i="3"/>
  <c r="Z43" i="3"/>
  <c r="Y43" i="3"/>
  <c r="W43" i="3"/>
  <c r="S43" i="3"/>
  <c r="X43" i="3" s="1"/>
  <c r="R43" i="3"/>
  <c r="Q43" i="3"/>
  <c r="T43" i="3" s="1" a="1"/>
  <c r="T43" i="3" s="1"/>
  <c r="U43" i="3" s="1" a="1"/>
  <c r="U43" i="3" s="1"/>
  <c r="P43" i="3"/>
  <c r="O43" i="3"/>
  <c r="N43" i="3"/>
  <c r="V43" i="3" s="1"/>
  <c r="M43" i="3"/>
  <c r="Z42" i="3"/>
  <c r="Y42" i="3"/>
  <c r="W42" i="3"/>
  <c r="V42" i="3"/>
  <c r="R42" i="3"/>
  <c r="S42" i="3" s="1"/>
  <c r="Q42" i="3"/>
  <c r="P42" i="3"/>
  <c r="O42" i="3"/>
  <c r="N42" i="3"/>
  <c r="M42" i="3"/>
  <c r="Z41" i="3"/>
  <c r="Y41" i="3"/>
  <c r="W41" i="3"/>
  <c r="V41" i="3"/>
  <c r="R41" i="3"/>
  <c r="S41" i="3" s="1"/>
  <c r="Q41" i="3"/>
  <c r="P41" i="3"/>
  <c r="O41" i="3"/>
  <c r="N41" i="3"/>
  <c r="M41" i="3"/>
  <c r="Z40" i="3"/>
  <c r="Y40" i="3"/>
  <c r="W40" i="3"/>
  <c r="R40" i="3"/>
  <c r="S40" i="3" s="1"/>
  <c r="Q40" i="3"/>
  <c r="T40" i="3" s="1" a="1"/>
  <c r="T40" i="3" s="1"/>
  <c r="U40" i="3" s="1" a="1"/>
  <c r="U40" i="3" s="1"/>
  <c r="O40" i="3"/>
  <c r="P40" i="3" s="1"/>
  <c r="N40" i="3"/>
  <c r="V40" i="3" s="1"/>
  <c r="M40" i="3"/>
  <c r="Z39" i="3"/>
  <c r="Y39" i="3"/>
  <c r="W39" i="3"/>
  <c r="S39" i="3"/>
  <c r="X39" i="3" s="1"/>
  <c r="R39" i="3"/>
  <c r="Q39" i="3"/>
  <c r="T39" i="3" s="1" a="1"/>
  <c r="T39" i="3" s="1"/>
  <c r="U39" i="3" s="1" a="1"/>
  <c r="U39" i="3" s="1"/>
  <c r="P39" i="3"/>
  <c r="O39" i="3"/>
  <c r="N39" i="3"/>
  <c r="V39" i="3" s="1"/>
  <c r="M39" i="3"/>
  <c r="Z38" i="3"/>
  <c r="Y38" i="3"/>
  <c r="W38" i="3"/>
  <c r="V38" i="3"/>
  <c r="R38" i="3"/>
  <c r="S38" i="3" s="1"/>
  <c r="Q38" i="3"/>
  <c r="T38" i="3" s="1" a="1"/>
  <c r="T38" i="3" s="1"/>
  <c r="U38" i="3" s="1" a="1"/>
  <c r="U38" i="3" s="1"/>
  <c r="P38" i="3"/>
  <c r="O38" i="3"/>
  <c r="N38" i="3"/>
  <c r="M38" i="3"/>
  <c r="Z37" i="3"/>
  <c r="Y37" i="3"/>
  <c r="X37" i="3"/>
  <c r="W37" i="3"/>
  <c r="V37" i="3"/>
  <c r="R37" i="3"/>
  <c r="S37" i="3" s="1"/>
  <c r="Q37" i="3"/>
  <c r="P37" i="3"/>
  <c r="O37" i="3"/>
  <c r="N37" i="3"/>
  <c r="M37" i="3"/>
  <c r="Z36" i="3"/>
  <c r="Y36" i="3"/>
  <c r="W36" i="3"/>
  <c r="R36" i="3"/>
  <c r="S36" i="3" s="1"/>
  <c r="Q36" i="3"/>
  <c r="T36" i="3" s="1" a="1"/>
  <c r="T36" i="3" s="1"/>
  <c r="U36" i="3" s="1" a="1"/>
  <c r="U36" i="3" s="1"/>
  <c r="O36" i="3"/>
  <c r="P36" i="3" s="1"/>
  <c r="N36" i="3"/>
  <c r="V36" i="3" s="1"/>
  <c r="M36" i="3"/>
  <c r="Z35" i="3"/>
  <c r="Y35" i="3"/>
  <c r="W35" i="3"/>
  <c r="S35" i="3"/>
  <c r="X35" i="3" s="1"/>
  <c r="R35" i="3"/>
  <c r="Q35" i="3"/>
  <c r="T35" i="3" s="1" a="1"/>
  <c r="T35" i="3" s="1"/>
  <c r="U35" i="3" s="1" a="1"/>
  <c r="U35" i="3" s="1"/>
  <c r="P35" i="3"/>
  <c r="O35" i="3"/>
  <c r="N35" i="3"/>
  <c r="V35" i="3" s="1"/>
  <c r="M35" i="3"/>
  <c r="Z34" i="3"/>
  <c r="Y34" i="3"/>
  <c r="W34" i="3"/>
  <c r="V34" i="3"/>
  <c r="R34" i="3"/>
  <c r="S34" i="3" s="1"/>
  <c r="Q34" i="3"/>
  <c r="T34" i="3" s="1" a="1"/>
  <c r="T34" i="3" s="1"/>
  <c r="U34" i="3" s="1" a="1"/>
  <c r="U34" i="3" s="1"/>
  <c r="P34" i="3"/>
  <c r="O34" i="3"/>
  <c r="N34" i="3"/>
  <c r="M34" i="3"/>
  <c r="Z33" i="3"/>
  <c r="Y33" i="3"/>
  <c r="W33" i="3"/>
  <c r="V33" i="3"/>
  <c r="R33" i="3"/>
  <c r="S33" i="3" s="1"/>
  <c r="X33" i="3" s="1"/>
  <c r="Q33" i="3"/>
  <c r="P33" i="3"/>
  <c r="O33" i="3"/>
  <c r="N33" i="3"/>
  <c r="M33" i="3"/>
  <c r="Z32" i="3"/>
  <c r="Y32" i="3"/>
  <c r="W32" i="3"/>
  <c r="R32" i="3"/>
  <c r="S32" i="3" s="1"/>
  <c r="Q32" i="3"/>
  <c r="O32" i="3"/>
  <c r="P32" i="3" s="1"/>
  <c r="N32" i="3"/>
  <c r="V32" i="3" s="1"/>
  <c r="M32" i="3"/>
  <c r="Z31" i="3"/>
  <c r="Y31" i="3"/>
  <c r="W31" i="3"/>
  <c r="S31" i="3"/>
  <c r="X31" i="3" s="1"/>
  <c r="R31" i="3"/>
  <c r="Q31" i="3"/>
  <c r="T31" i="3" s="1" a="1"/>
  <c r="T31" i="3" s="1"/>
  <c r="U31" i="3" s="1" a="1"/>
  <c r="U31" i="3" s="1"/>
  <c r="P31" i="3"/>
  <c r="O31" i="3"/>
  <c r="N31" i="3"/>
  <c r="V31" i="3" s="1"/>
  <c r="M31" i="3"/>
  <c r="Z30" i="3"/>
  <c r="Y30" i="3"/>
  <c r="W30" i="3"/>
  <c r="V30" i="3"/>
  <c r="R30" i="3"/>
  <c r="S30" i="3" s="1"/>
  <c r="Q30" i="3"/>
  <c r="T30" i="3" s="1" a="1"/>
  <c r="T30" i="3" s="1"/>
  <c r="U30" i="3" s="1" a="1"/>
  <c r="U30" i="3" s="1"/>
  <c r="P30" i="3"/>
  <c r="O30" i="3"/>
  <c r="N30" i="3"/>
  <c r="M30" i="3"/>
  <c r="Z29" i="3"/>
  <c r="Y29" i="3"/>
  <c r="W29" i="3"/>
  <c r="V29" i="3"/>
  <c r="R29" i="3"/>
  <c r="S29" i="3" s="1"/>
  <c r="Q29" i="3"/>
  <c r="P29" i="3"/>
  <c r="O29" i="3"/>
  <c r="N29" i="3"/>
  <c r="M29" i="3"/>
  <c r="Z28" i="3"/>
  <c r="Y28" i="3"/>
  <c r="W28" i="3"/>
  <c r="R28" i="3"/>
  <c r="S28" i="3" s="1"/>
  <c r="Q28" i="3"/>
  <c r="O28" i="3"/>
  <c r="P28" i="3" s="1"/>
  <c r="N28" i="3"/>
  <c r="V28" i="3" s="1"/>
  <c r="M28" i="3"/>
  <c r="Z27" i="3"/>
  <c r="Y27" i="3"/>
  <c r="W27" i="3"/>
  <c r="S27" i="3"/>
  <c r="X27" i="3" s="1"/>
  <c r="R27" i="3"/>
  <c r="Q27" i="3"/>
  <c r="T27" i="3" s="1" a="1"/>
  <c r="T27" i="3" s="1"/>
  <c r="U27" i="3" s="1" a="1"/>
  <c r="U27" i="3" s="1"/>
  <c r="P27" i="3"/>
  <c r="O27" i="3"/>
  <c r="N27" i="3"/>
  <c r="V27" i="3" s="1"/>
  <c r="M27" i="3"/>
  <c r="Z26" i="3"/>
  <c r="Y26" i="3"/>
  <c r="W26" i="3"/>
  <c r="V26" i="3"/>
  <c r="R26" i="3"/>
  <c r="S26" i="3" s="1"/>
  <c r="Q26" i="3"/>
  <c r="T26" i="3" s="1" a="1"/>
  <c r="T26" i="3" s="1"/>
  <c r="U26" i="3" s="1" a="1"/>
  <c r="U26" i="3" s="1"/>
  <c r="P26" i="3"/>
  <c r="O26" i="3"/>
  <c r="N26" i="3"/>
  <c r="M26" i="3"/>
  <c r="Z25" i="3"/>
  <c r="Y25" i="3"/>
  <c r="X25" i="3"/>
  <c r="W25" i="3"/>
  <c r="V25" i="3"/>
  <c r="R25" i="3"/>
  <c r="S25" i="3" s="1"/>
  <c r="Q25" i="3"/>
  <c r="P25" i="3"/>
  <c r="O25" i="3"/>
  <c r="N25" i="3"/>
  <c r="M25" i="3"/>
  <c r="Z24" i="3"/>
  <c r="Y24" i="3"/>
  <c r="W24" i="3"/>
  <c r="R24" i="3"/>
  <c r="S24" i="3" s="1"/>
  <c r="Q24" i="3"/>
  <c r="O24" i="3"/>
  <c r="P24" i="3" s="1"/>
  <c r="N24" i="3"/>
  <c r="V24" i="3" s="1"/>
  <c r="M24" i="3"/>
  <c r="Z23" i="3"/>
  <c r="Y23" i="3"/>
  <c r="W23" i="3"/>
  <c r="S23" i="3"/>
  <c r="X23" i="3" s="1"/>
  <c r="R23" i="3"/>
  <c r="Q23" i="3"/>
  <c r="T23" i="3" s="1" a="1"/>
  <c r="T23" i="3" s="1"/>
  <c r="U23" i="3" s="1" a="1"/>
  <c r="U23" i="3" s="1"/>
  <c r="P23" i="3"/>
  <c r="O23" i="3"/>
  <c r="N23" i="3"/>
  <c r="V23" i="3" s="1"/>
  <c r="M23" i="3"/>
  <c r="Z22" i="3"/>
  <c r="Y22" i="3"/>
  <c r="W22" i="3"/>
  <c r="V22" i="3"/>
  <c r="R22" i="3"/>
  <c r="S22" i="3" s="1"/>
  <c r="Q22" i="3"/>
  <c r="T22" i="3" s="1" a="1"/>
  <c r="T22" i="3" s="1"/>
  <c r="U22" i="3" s="1" a="1"/>
  <c r="U22" i="3" s="1"/>
  <c r="P22" i="3"/>
  <c r="O22" i="3"/>
  <c r="N22" i="3"/>
  <c r="M22" i="3"/>
  <c r="Z21" i="3"/>
  <c r="Y21" i="3"/>
  <c r="W21" i="3"/>
  <c r="V21" i="3"/>
  <c r="R21" i="3"/>
  <c r="S21" i="3" s="1"/>
  <c r="Q21" i="3"/>
  <c r="P21" i="3"/>
  <c r="O21" i="3"/>
  <c r="N21" i="3"/>
  <c r="M21" i="3"/>
  <c r="Z20" i="3"/>
  <c r="Y20" i="3"/>
  <c r="W20" i="3"/>
  <c r="R20" i="3"/>
  <c r="S20" i="3" s="1"/>
  <c r="Q20" i="3"/>
  <c r="O20" i="3"/>
  <c r="P20" i="3" s="1"/>
  <c r="N20" i="3"/>
  <c r="V20" i="3" s="1"/>
  <c r="M20" i="3"/>
  <c r="Z19" i="3"/>
  <c r="Y19" i="3"/>
  <c r="W19" i="3"/>
  <c r="S19" i="3"/>
  <c r="X19" i="3" s="1"/>
  <c r="R19" i="3"/>
  <c r="Q19" i="3"/>
  <c r="T19" i="3" s="1" a="1"/>
  <c r="T19" i="3" s="1"/>
  <c r="U19" i="3" s="1" a="1"/>
  <c r="U19" i="3" s="1"/>
  <c r="P19" i="3"/>
  <c r="O19" i="3"/>
  <c r="N19" i="3"/>
  <c r="V19" i="3" s="1"/>
  <c r="M19" i="3"/>
  <c r="P18" i="3"/>
  <c r="H17" i="3"/>
  <c r="AD645" i="3" s="1" a="1"/>
  <c r="AD645" i="3" s="1"/>
  <c r="AE31" i="3" l="1" a="1"/>
  <c r="AE31" i="3" s="1"/>
  <c r="AD72" i="3" a="1"/>
  <c r="AD72" i="3" s="1"/>
  <c r="AE106" i="3" a="1"/>
  <c r="AE106" i="3" s="1"/>
  <c r="AD331" i="3" a="1"/>
  <c r="AD331" i="3" s="1"/>
  <c r="AE375" i="3" a="1"/>
  <c r="AE375" i="3" s="1"/>
  <c r="AD22" i="3" a="1"/>
  <c r="AD22" i="3" s="1"/>
  <c r="AD26" i="3" a="1"/>
  <c r="AD26" i="3" s="1"/>
  <c r="AE169" i="3" a="1"/>
  <c r="AE169" i="3" s="1"/>
  <c r="AE268" i="3" a="1"/>
  <c r="AE268" i="3" s="1"/>
  <c r="AD298" i="3" a="1"/>
  <c r="AD298" i="3" s="1"/>
  <c r="AD531" i="3" a="1"/>
  <c r="AD531" i="3" s="1"/>
  <c r="AE41" i="3" a="1"/>
  <c r="AE41" i="3" s="1"/>
  <c r="AE45" i="3" a="1"/>
  <c r="AE45" i="3" s="1"/>
  <c r="AD19" i="3" a="1"/>
  <c r="AD19" i="3" s="1"/>
  <c r="AD33" i="3" a="1"/>
  <c r="AD33" i="3" s="1"/>
  <c r="AD37" i="3" a="1"/>
  <c r="AD37" i="3" s="1"/>
  <c r="AE56" i="3" a="1"/>
  <c r="AE56" i="3" s="1"/>
  <c r="AE60" i="3" a="1"/>
  <c r="AE60" i="3" s="1"/>
  <c r="AD69" i="3" a="1"/>
  <c r="AD69" i="3" s="1"/>
  <c r="AD113" i="3" a="1"/>
  <c r="AD113" i="3" s="1"/>
  <c r="AD147" i="3" a="1"/>
  <c r="AD147" i="3" s="1"/>
  <c r="E6" i="3"/>
  <c r="AE305" i="3" a="1"/>
  <c r="AE305" i="3" s="1"/>
  <c r="AD602" i="3" a="1"/>
  <c r="AD602" i="3" s="1"/>
  <c r="AD780" i="3" a="1"/>
  <c r="AD780" i="3" s="1"/>
  <c r="AE345" i="3" a="1"/>
  <c r="AE345" i="3" s="1"/>
  <c r="AD524" i="3" a="1"/>
  <c r="AD524" i="3" s="1"/>
  <c r="AD595" i="3" a="1"/>
  <c r="AD595" i="3" s="1"/>
  <c r="AD751" i="3" a="1"/>
  <c r="AD751" i="3" s="1"/>
  <c r="AD2894" i="3" a="1"/>
  <c r="AD2894" i="3" s="1"/>
  <c r="AE405" i="3" a="1"/>
  <c r="AE405" i="3" s="1"/>
  <c r="AD538" i="3" a="1"/>
  <c r="AD538" i="3" s="1"/>
  <c r="AE30" i="3" a="1"/>
  <c r="AE30" i="3" s="1"/>
  <c r="AD52" i="3" a="1"/>
  <c r="AD52" i="3" s="1"/>
  <c r="AE84" i="3" a="1"/>
  <c r="AE84" i="3" s="1"/>
  <c r="AD588" i="3" a="1"/>
  <c r="AD588" i="3" s="1"/>
  <c r="AD338" i="3" a="1"/>
  <c r="AD338" i="3" s="1"/>
  <c r="AD23" i="3" a="1"/>
  <c r="AD23" i="3" s="1"/>
  <c r="AD27" i="3" a="1"/>
  <c r="AD27" i="3" s="1"/>
  <c r="AD30" i="3" a="1"/>
  <c r="AD30" i="3" s="1"/>
  <c r="AE34" i="3" a="1"/>
  <c r="AE34" i="3" s="1"/>
  <c r="AE35" i="3" a="1"/>
  <c r="AE35" i="3" s="1"/>
  <c r="AE38" i="3" a="1"/>
  <c r="AE38" i="3" s="1"/>
  <c r="AE39" i="3" a="1"/>
  <c r="AE39" i="3" s="1"/>
  <c r="AD41" i="3" a="1"/>
  <c r="AD41" i="3" s="1"/>
  <c r="AD45" i="3" a="1"/>
  <c r="AD45" i="3" s="1"/>
  <c r="AE49" i="3" a="1"/>
  <c r="AE49" i="3" s="1"/>
  <c r="AD56" i="3" a="1"/>
  <c r="AD56" i="3" s="1"/>
  <c r="AD60" i="3" a="1"/>
  <c r="AD60" i="3" s="1"/>
  <c r="AE64" i="3" a="1"/>
  <c r="AE64" i="3" s="1"/>
  <c r="AD67" i="3" a="1"/>
  <c r="AD67" i="3" s="1"/>
  <c r="AD83" i="3" a="1"/>
  <c r="AD83" i="3" s="1"/>
  <c r="AD102" i="3" a="1"/>
  <c r="AD102" i="3" s="1"/>
  <c r="AE136" i="3" a="1"/>
  <c r="AE136" i="3" s="1"/>
  <c r="AE158" i="3" a="1"/>
  <c r="AE158" i="3" s="1"/>
  <c r="AD165" i="3" a="1"/>
  <c r="AD165" i="3" s="1"/>
  <c r="AD199" i="3" a="1"/>
  <c r="AD199" i="3" s="1"/>
  <c r="AD219" i="3" a="1"/>
  <c r="AD219" i="3" s="1"/>
  <c r="AE231" i="3" a="1"/>
  <c r="AE231" i="3" s="1"/>
  <c r="AD248" i="3" a="1"/>
  <c r="AD248" i="3" s="1"/>
  <c r="AE275" i="3" a="1"/>
  <c r="AE275" i="3" s="1"/>
  <c r="AD364" i="3" a="1"/>
  <c r="AD364" i="3" s="1"/>
  <c r="AD371" i="3" a="1"/>
  <c r="AD371" i="3" s="1"/>
  <c r="AD378" i="3" a="1"/>
  <c r="AD378" i="3" s="1"/>
  <c r="AD401" i="3" a="1"/>
  <c r="AD401" i="3" s="1"/>
  <c r="AD504" i="3" a="1"/>
  <c r="AD504" i="3" s="1"/>
  <c r="AE545" i="3" a="1"/>
  <c r="AE545" i="3" s="1"/>
  <c r="AD568" i="3" a="1"/>
  <c r="AD568" i="3" s="1"/>
  <c r="AE609" i="3" a="1"/>
  <c r="AE609" i="3" s="1"/>
  <c r="AD632" i="3" a="1"/>
  <c r="AD632" i="3" s="1"/>
  <c r="AE985" i="3" a="1"/>
  <c r="AE985" i="3" s="1"/>
  <c r="AE1037" i="3" a="1"/>
  <c r="AE1037" i="3" s="1"/>
  <c r="AD1416" i="3" a="1"/>
  <c r="AD1416" i="3" s="1"/>
  <c r="AE22" i="3" a="1"/>
  <c r="AE22" i="3" s="1"/>
  <c r="AE23" i="3" a="1"/>
  <c r="AE23" i="3" s="1"/>
  <c r="AE26" i="3" a="1"/>
  <c r="AE26" i="3" s="1"/>
  <c r="AE27" i="3" a="1"/>
  <c r="AE27" i="3" s="1"/>
  <c r="AD29" i="3" a="1"/>
  <c r="AD29" i="3" s="1"/>
  <c r="AE33" i="3" a="1"/>
  <c r="AE33" i="3" s="1"/>
  <c r="AE37" i="3" a="1"/>
  <c r="AE37" i="3" s="1"/>
  <c r="AD44" i="3" a="1"/>
  <c r="AD44" i="3" s="1"/>
  <c r="AD48" i="3" a="1"/>
  <c r="AD48" i="3" s="1"/>
  <c r="AE52" i="3" a="1"/>
  <c r="AE52" i="3" s="1"/>
  <c r="AD63" i="3" a="1"/>
  <c r="AD63" i="3" s="1"/>
  <c r="AD66" i="3" a="1"/>
  <c r="AD66" i="3" s="1"/>
  <c r="AE69" i="3" a="1"/>
  <c r="AE69" i="3" s="1"/>
  <c r="AE72" i="3" a="1"/>
  <c r="AE72" i="3" s="1"/>
  <c r="AD95" i="3" a="1"/>
  <c r="AD95" i="3" s="1"/>
  <c r="AE117" i="3" a="1"/>
  <c r="AE117" i="3" s="1"/>
  <c r="AE173" i="3" a="1"/>
  <c r="AE173" i="3" s="1"/>
  <c r="AE211" i="3" a="1"/>
  <c r="AE211" i="3" s="1"/>
  <c r="AD216" i="3" a="1"/>
  <c r="AD216" i="3" s="1"/>
  <c r="AE295" i="3" a="1"/>
  <c r="AE295" i="3" s="1"/>
  <c r="AE335" i="3" a="1"/>
  <c r="AE335" i="3" s="1"/>
  <c r="AE368" i="3" a="1"/>
  <c r="AE368" i="3" s="1"/>
  <c r="AD398" i="3" a="1"/>
  <c r="AD398" i="3" s="1"/>
  <c r="AD421" i="3" a="1"/>
  <c r="AD421" i="3" s="1"/>
  <c r="AD441" i="3" a="1"/>
  <c r="AD441" i="3" s="1"/>
  <c r="AD461" i="3" a="1"/>
  <c r="AD461" i="3" s="1"/>
  <c r="AD481" i="3" a="1"/>
  <c r="AD481" i="3" s="1"/>
  <c r="AE535" i="3" a="1"/>
  <c r="AE535" i="3" s="1"/>
  <c r="AE599" i="3" a="1"/>
  <c r="AE599" i="3" s="1"/>
  <c r="AE5017" i="3" a="1"/>
  <c r="AE5017" i="3" s="1"/>
  <c r="AE5015" i="3" a="1"/>
  <c r="AE5015" i="3" s="1"/>
  <c r="AD5012" i="3" a="1"/>
  <c r="AD5012" i="3" s="1"/>
  <c r="AD5004" i="3" a="1"/>
  <c r="AD5004" i="3" s="1"/>
  <c r="AD4996" i="3" a="1"/>
  <c r="AD4996" i="3" s="1"/>
  <c r="AE4992" i="3" a="1"/>
  <c r="AE4992" i="3" s="1"/>
  <c r="AE4986" i="3" a="1"/>
  <c r="AE4986" i="3" s="1"/>
  <c r="AE4980" i="3" a="1"/>
  <c r="AE4980" i="3" s="1"/>
  <c r="AD4974" i="3" a="1"/>
  <c r="AD4974" i="3" s="1"/>
  <c r="AE4965" i="3" a="1"/>
  <c r="AE4965" i="3" s="1"/>
  <c r="AD4954" i="3" a="1"/>
  <c r="AD4954" i="3" s="1"/>
  <c r="AD4947" i="3" a="1"/>
  <c r="AD4947" i="3" s="1"/>
  <c r="AD5017" i="3" a="1"/>
  <c r="AD5017" i="3" s="1"/>
  <c r="AD5015" i="3" a="1"/>
  <c r="AD5015" i="3" s="1"/>
  <c r="AE5013" i="3" a="1"/>
  <c r="AE5013" i="3" s="1"/>
  <c r="AE5010" i="3" a="1"/>
  <c r="AE5010" i="3" s="1"/>
  <c r="AE5007" i="3" a="1"/>
  <c r="AE5007" i="3" s="1"/>
  <c r="AE5005" i="3" a="1"/>
  <c r="AE5005" i="3" s="1"/>
  <c r="AE5002" i="3" a="1"/>
  <c r="AE5002" i="3" s="1"/>
  <c r="AE4999" i="3" a="1"/>
  <c r="AE4999" i="3" s="1"/>
  <c r="AE4997" i="3" a="1"/>
  <c r="AE4997" i="3" s="1"/>
  <c r="AE4993" i="3" a="1"/>
  <c r="AE4993" i="3" s="1"/>
  <c r="AD4986" i="3" a="1"/>
  <c r="AD4986" i="3" s="1"/>
  <c r="AD4980" i="3" a="1"/>
  <c r="AD4980" i="3" s="1"/>
  <c r="AE4978" i="3" a="1"/>
  <c r="AE4978" i="3" s="1"/>
  <c r="AE4971" i="3" a="1"/>
  <c r="AE4971" i="3" s="1"/>
  <c r="AE4968" i="3" a="1"/>
  <c r="AE4968" i="3" s="1"/>
  <c r="AE4967" i="3" a="1"/>
  <c r="AE4967" i="3" s="1"/>
  <c r="AD4965" i="3" a="1"/>
  <c r="AD4965" i="3" s="1"/>
  <c r="AE4961" i="3" a="1"/>
  <c r="AE4961" i="3" s="1"/>
  <c r="AE4952" i="3" a="1"/>
  <c r="AE4952" i="3" s="1"/>
  <c r="AE4951" i="3" a="1"/>
  <c r="AE4951" i="3" s="1"/>
  <c r="AD4948" i="3" a="1"/>
  <c r="AD4948" i="3" s="1"/>
  <c r="AD4946" i="3" a="1"/>
  <c r="AD4946" i="3" s="1"/>
  <c r="AE4942" i="3" a="1"/>
  <c r="AE4942" i="3" s="1"/>
  <c r="AD4938" i="3" a="1"/>
  <c r="AD4938" i="3" s="1"/>
  <c r="AD4934" i="3" a="1"/>
  <c r="AD4934" i="3" s="1"/>
  <c r="AE4928" i="3" a="1"/>
  <c r="AE4928" i="3" s="1"/>
  <c r="AE4924" i="3" a="1"/>
  <c r="AE4924" i="3" s="1"/>
  <c r="AD4919" i="3" a="1"/>
  <c r="AD4919" i="3" s="1"/>
  <c r="AE4918" i="3" a="1"/>
  <c r="AE4918" i="3" s="1"/>
  <c r="AD4912" i="3" a="1"/>
  <c r="AD4912" i="3" s="1"/>
  <c r="AD4908" i="3" a="1"/>
  <c r="AD4908" i="3" s="1"/>
  <c r="AD4907" i="3" a="1"/>
  <c r="AD4907" i="3" s="1"/>
  <c r="AD4906" i="3" a="1"/>
  <c r="AD4906" i="3" s="1"/>
  <c r="AE4904" i="3" a="1"/>
  <c r="AE4904" i="3" s="1"/>
  <c r="AD4901" i="3" a="1"/>
  <c r="AD4901" i="3" s="1"/>
  <c r="AE4897" i="3" a="1"/>
  <c r="AE4897" i="3" s="1"/>
  <c r="AE4893" i="3" a="1"/>
  <c r="AE4893" i="3" s="1"/>
  <c r="AD4891" i="3" a="1"/>
  <c r="AD4891" i="3" s="1"/>
  <c r="AE4882" i="3" a="1"/>
  <c r="AE4882" i="3" s="1"/>
  <c r="AE4881" i="3" a="1"/>
  <c r="AE4881" i="3" s="1"/>
  <c r="AD4880" i="3" a="1"/>
  <c r="AD4880" i="3" s="1"/>
  <c r="AE4874" i="3" a="1"/>
  <c r="AE4874" i="3" s="1"/>
  <c r="AD5013" i="3" a="1"/>
  <c r="AD5013" i="3" s="1"/>
  <c r="AD5010" i="3" a="1"/>
  <c r="AD5010" i="3" s="1"/>
  <c r="AD5007" i="3" a="1"/>
  <c r="AD5007" i="3" s="1"/>
  <c r="AD5005" i="3" a="1"/>
  <c r="AD5005" i="3" s="1"/>
  <c r="AD5002" i="3" a="1"/>
  <c r="AD5002" i="3" s="1"/>
  <c r="AD4999" i="3" a="1"/>
  <c r="AD4999" i="3" s="1"/>
  <c r="AD4997" i="3" a="1"/>
  <c r="AD4997" i="3" s="1"/>
  <c r="AE5016" i="3" a="1"/>
  <c r="AE5016" i="3" s="1"/>
  <c r="AE5008" i="3" a="1"/>
  <c r="AE5008" i="3" s="1"/>
  <c r="AE5000" i="3" a="1"/>
  <c r="AE5000" i="3" s="1"/>
  <c r="AE4994" i="3" a="1"/>
  <c r="AE4994" i="3" s="1"/>
  <c r="AD4990" i="3" a="1"/>
  <c r="AD4990" i="3" s="1"/>
  <c r="AE4984" i="3" a="1"/>
  <c r="AE4984" i="3" s="1"/>
  <c r="AD4983" i="3" a="1"/>
  <c r="AD4983" i="3" s="1"/>
  <c r="AD4981" i="3" a="1"/>
  <c r="AD4981" i="3" s="1"/>
  <c r="AE4976" i="3" a="1"/>
  <c r="AE4976" i="3" s="1"/>
  <c r="AD4975" i="3" a="1"/>
  <c r="AD4975" i="3" s="1"/>
  <c r="AD4968" i="3" a="1"/>
  <c r="AD4968" i="3" s="1"/>
  <c r="AD4967" i="3" a="1"/>
  <c r="AD4967" i="3" s="1"/>
  <c r="AD4966" i="3" a="1"/>
  <c r="AD4966" i="3" s="1"/>
  <c r="AD4957" i="3" a="1"/>
  <c r="AD4957" i="3" s="1"/>
  <c r="AD4952" i="3" a="1"/>
  <c r="AD4952" i="3" s="1"/>
  <c r="AD4951" i="3" a="1"/>
  <c r="AD4951" i="3" s="1"/>
  <c r="AE4950" i="3" a="1"/>
  <c r="AE4950" i="3" s="1"/>
  <c r="AD4942" i="3" a="1"/>
  <c r="AD4942" i="3" s="1"/>
  <c r="AE4930" i="3" a="1"/>
  <c r="AE4930" i="3" s="1"/>
  <c r="AE4925" i="3" a="1"/>
  <c r="AE4925" i="3" s="1"/>
  <c r="AE4921" i="3" a="1"/>
  <c r="AE4921" i="3" s="1"/>
  <c r="AE4920" i="3" a="1"/>
  <c r="AE4920" i="3" s="1"/>
  <c r="AD4916" i="3" a="1"/>
  <c r="AD4916" i="3" s="1"/>
  <c r="AE4909" i="3" a="1"/>
  <c r="AE4909" i="3" s="1"/>
  <c r="AD4904" i="3" a="1"/>
  <c r="AD4904" i="3" s="1"/>
  <c r="AE4900" i="3" a="1"/>
  <c r="AE4900" i="3" s="1"/>
  <c r="AD4898" i="3" a="1"/>
  <c r="AD4898" i="3" s="1"/>
  <c r="AE4894" i="3" a="1"/>
  <c r="AE4894" i="3" s="1"/>
  <c r="AD4887" i="3" a="1"/>
  <c r="AD4887" i="3" s="1"/>
  <c r="AD4882" i="3" a="1"/>
  <c r="AD4882" i="3" s="1"/>
  <c r="AE4878" i="3" a="1"/>
  <c r="AE4878" i="3" s="1"/>
  <c r="AD4874" i="3" a="1"/>
  <c r="AD4874" i="3" s="1"/>
  <c r="AE4872" i="3" a="1"/>
  <c r="AE4872" i="3" s="1"/>
  <c r="AE4867" i="3" a="1"/>
  <c r="AE4867" i="3" s="1"/>
  <c r="AD5016" i="3" a="1"/>
  <c r="AD5016" i="3" s="1"/>
  <c r="AD5008" i="3" a="1"/>
  <c r="AD5008" i="3" s="1"/>
  <c r="AD5000" i="3" a="1"/>
  <c r="AD5000" i="3" s="1"/>
  <c r="AD4994" i="3" a="1"/>
  <c r="AD4994" i="3" s="1"/>
  <c r="AE4987" i="3" a="1"/>
  <c r="AE4987" i="3" s="1"/>
  <c r="AE4985" i="3" a="1"/>
  <c r="AE4985" i="3" s="1"/>
  <c r="AD4984" i="3" a="1"/>
  <c r="AD4984" i="3" s="1"/>
  <c r="AD4976" i="3" a="1"/>
  <c r="AD4976" i="3" s="1"/>
  <c r="AE4972" i="3" a="1"/>
  <c r="AE4972" i="3" s="1"/>
  <c r="AE4964" i="3" a="1"/>
  <c r="AE4964" i="3" s="1"/>
  <c r="AE4963" i="3" a="1"/>
  <c r="AE4963" i="3" s="1"/>
  <c r="AE4962" i="3" a="1"/>
  <c r="AE4962" i="3" s="1"/>
  <c r="AE4960" i="3" a="1"/>
  <c r="AE4960" i="3" s="1"/>
  <c r="AE4959" i="3" a="1"/>
  <c r="AE4959" i="3" s="1"/>
  <c r="AE4958" i="3" a="1"/>
  <c r="AE4958" i="3" s="1"/>
  <c r="AE4953" i="3" a="1"/>
  <c r="AE4953" i="3" s="1"/>
  <c r="AD4949" i="3" a="1"/>
  <c r="AD4949" i="3" s="1"/>
  <c r="AE4944" i="3" a="1"/>
  <c r="AE4944" i="3" s="1"/>
  <c r="AD4943" i="3" a="1"/>
  <c r="AD4943" i="3" s="1"/>
  <c r="AD4941" i="3" a="1"/>
  <c r="AD4941" i="3" s="1"/>
  <c r="AD4940" i="3" a="1"/>
  <c r="AD4940" i="3" s="1"/>
  <c r="AE4936" i="3" a="1"/>
  <c r="AE4936" i="3" s="1"/>
  <c r="AD4931" i="3" a="1"/>
  <c r="AD4931" i="3" s="1"/>
  <c r="AD4925" i="3" a="1"/>
  <c r="AD4925" i="3" s="1"/>
  <c r="AD4920" i="3" a="1"/>
  <c r="AD4920" i="3" s="1"/>
  <c r="AE4913" i="3" a="1"/>
  <c r="AE4913" i="3" s="1"/>
  <c r="AD4909" i="3" a="1"/>
  <c r="AD4909" i="3" s="1"/>
  <c r="AE4905" i="3" a="1"/>
  <c r="AE4905" i="3" s="1"/>
  <c r="AD4903" i="3" a="1"/>
  <c r="AD4903" i="3" s="1"/>
  <c r="AD4902" i="3" a="1"/>
  <c r="AD4902" i="3" s="1"/>
  <c r="AD4899" i="3" a="1"/>
  <c r="AD4899" i="3" s="1"/>
  <c r="AE4896" i="3" a="1"/>
  <c r="AE4896" i="3" s="1"/>
  <c r="AE4895" i="3" a="1"/>
  <c r="AE4895" i="3" s="1"/>
  <c r="AD4894" i="3" a="1"/>
  <c r="AD4894" i="3" s="1"/>
  <c r="AE4889" i="3" a="1"/>
  <c r="AE4889" i="3" s="1"/>
  <c r="AD4884" i="3" a="1"/>
  <c r="AD4884" i="3" s="1"/>
  <c r="AD4883" i="3" a="1"/>
  <c r="AD4883" i="3" s="1"/>
  <c r="AD4878" i="3" a="1"/>
  <c r="AD4878" i="3" s="1"/>
  <c r="AE4876" i="3" a="1"/>
  <c r="AE4876" i="3" s="1"/>
  <c r="AE5014" i="3" a="1"/>
  <c r="AE5014" i="3" s="1"/>
  <c r="AE5011" i="3" a="1"/>
  <c r="AE5011" i="3" s="1"/>
  <c r="AE5009" i="3" a="1"/>
  <c r="AE5009" i="3" s="1"/>
  <c r="AE5006" i="3" a="1"/>
  <c r="AE5006" i="3" s="1"/>
  <c r="AE5003" i="3" a="1"/>
  <c r="AE5003" i="3" s="1"/>
  <c r="AE5001" i="3" a="1"/>
  <c r="AE5001" i="3" s="1"/>
  <c r="AE4998" i="3" a="1"/>
  <c r="AE4998" i="3" s="1"/>
  <c r="AE4988" i="3" a="1"/>
  <c r="AE4988" i="3" s="1"/>
  <c r="AD4987" i="3" a="1"/>
  <c r="AD4987" i="3" s="1"/>
  <c r="AD4985" i="3" a="1"/>
  <c r="AD4985" i="3" s="1"/>
  <c r="AE4982" i="3" a="1"/>
  <c r="AE4982" i="3" s="1"/>
  <c r="AE4979" i="3" a="1"/>
  <c r="AE4979" i="3" s="1"/>
  <c r="AE4977" i="3" a="1"/>
  <c r="AE4977" i="3" s="1"/>
  <c r="AD4972" i="3" a="1"/>
  <c r="AD4972" i="3" s="1"/>
  <c r="AE4970" i="3" a="1"/>
  <c r="AE4970" i="3" s="1"/>
  <c r="AE4969" i="3" a="1"/>
  <c r="AE4969" i="3" s="1"/>
  <c r="AD4962" i="3" a="1"/>
  <c r="AD4962" i="3" s="1"/>
  <c r="AD4958" i="3" a="1"/>
  <c r="AD4958" i="3" s="1"/>
  <c r="AE4956" i="3" a="1"/>
  <c r="AE4956" i="3" s="1"/>
  <c r="AE4955" i="3" a="1"/>
  <c r="AE4955" i="3" s="1"/>
  <c r="AD4950" i="3" a="1"/>
  <c r="AD4950" i="3" s="1"/>
  <c r="AD5014" i="3" a="1"/>
  <c r="AD5014" i="3" s="1"/>
  <c r="AD5011" i="3" a="1"/>
  <c r="AD5011" i="3" s="1"/>
  <c r="AD5009" i="3" a="1"/>
  <c r="AD5009" i="3" s="1"/>
  <c r="AD5006" i="3" a="1"/>
  <c r="AD5006" i="3" s="1"/>
  <c r="AD5003" i="3" a="1"/>
  <c r="AD5003" i="3" s="1"/>
  <c r="AD5001" i="3" a="1"/>
  <c r="AD5001" i="3" s="1"/>
  <c r="AD4998" i="3" a="1"/>
  <c r="AD4998" i="3" s="1"/>
  <c r="AE5012" i="3" a="1"/>
  <c r="AE5012" i="3" s="1"/>
  <c r="AE5004" i="3" a="1"/>
  <c r="AE5004" i="3" s="1"/>
  <c r="AE4996" i="3" a="1"/>
  <c r="AE4996" i="3" s="1"/>
  <c r="AD4995" i="3" a="1"/>
  <c r="AD4995" i="3" s="1"/>
  <c r="AD4991" i="3" a="1"/>
  <c r="AD4991" i="3" s="1"/>
  <c r="AD4989" i="3" a="1"/>
  <c r="AD4989" i="3" s="1"/>
  <c r="AD4973" i="3" a="1"/>
  <c r="AD4973" i="3" s="1"/>
  <c r="AD4970" i="3" a="1"/>
  <c r="AD4970" i="3" s="1"/>
  <c r="AD4956" i="3" a="1"/>
  <c r="AD4956" i="3" s="1"/>
  <c r="AD4955" i="3" a="1"/>
  <c r="AD4955" i="3" s="1"/>
  <c r="AF4955" i="3" s="1"/>
  <c r="AE4948" i="3" a="1"/>
  <c r="AE4948" i="3" s="1"/>
  <c r="AE4946" i="3" a="1"/>
  <c r="AE4946" i="3" s="1"/>
  <c r="AD4933" i="3" a="1"/>
  <c r="AD4933" i="3" s="1"/>
  <c r="AD4927" i="3" a="1"/>
  <c r="AD4927" i="3" s="1"/>
  <c r="AE4919" i="3" a="1"/>
  <c r="AE4919" i="3" s="1"/>
  <c r="AF4919" i="3" s="1"/>
  <c r="AD4917" i="3" a="1"/>
  <c r="AD4917" i="3" s="1"/>
  <c r="AD4915" i="3" a="1"/>
  <c r="AD4915" i="3" s="1"/>
  <c r="AD4914" i="3" a="1"/>
  <c r="AD4914" i="3" s="1"/>
  <c r="AE4912" i="3" a="1"/>
  <c r="AE4912" i="3" s="1"/>
  <c r="AD4910" i="3" a="1"/>
  <c r="AD4910" i="3" s="1"/>
  <c r="AE4908" i="3" a="1"/>
  <c r="AE4908" i="3" s="1"/>
  <c r="AE4907" i="3" a="1"/>
  <c r="AE4907" i="3" s="1"/>
  <c r="AE4891" i="3" a="1"/>
  <c r="AE4891" i="3" s="1"/>
  <c r="AD4885" i="3" a="1"/>
  <c r="AD4885" i="3" s="1"/>
  <c r="AE4880" i="3" a="1"/>
  <c r="AE4880" i="3" s="1"/>
  <c r="AF4880" i="3" s="1"/>
  <c r="AE4877" i="3" a="1"/>
  <c r="AE4877" i="3" s="1"/>
  <c r="AD4869" i="3" a="1"/>
  <c r="AD4869" i="3" s="1"/>
  <c r="AD4868" i="3" a="1"/>
  <c r="AD4868" i="3" s="1"/>
  <c r="AE4863" i="3" a="1"/>
  <c r="AE4863" i="3" s="1"/>
  <c r="AD4993" i="3" a="1"/>
  <c r="AD4993" i="3" s="1"/>
  <c r="AE4990" i="3" a="1"/>
  <c r="AE4990" i="3" s="1"/>
  <c r="AD4971" i="3" a="1"/>
  <c r="AD4971" i="3" s="1"/>
  <c r="AD4959" i="3" a="1"/>
  <c r="AD4959" i="3" s="1"/>
  <c r="AE4954" i="3" a="1"/>
  <c r="AE4954" i="3" s="1"/>
  <c r="AE4945" i="3" a="1"/>
  <c r="AE4945" i="3" s="1"/>
  <c r="AD4939" i="3" a="1"/>
  <c r="AD4939" i="3" s="1"/>
  <c r="AE4937" i="3" a="1"/>
  <c r="AE4937" i="3" s="1"/>
  <c r="AD4935" i="3" a="1"/>
  <c r="AD4935" i="3" s="1"/>
  <c r="AD4930" i="3" a="1"/>
  <c r="AD4930" i="3" s="1"/>
  <c r="AD4926" i="3" a="1"/>
  <c r="AD4926" i="3" s="1"/>
  <c r="AD4924" i="3" a="1"/>
  <c r="AD4924" i="3" s="1"/>
  <c r="AE4916" i="3" a="1"/>
  <c r="AE4916" i="3" s="1"/>
  <c r="AD4895" i="3" a="1"/>
  <c r="AD4895" i="3" s="1"/>
  <c r="AD4893" i="3" a="1"/>
  <c r="AD4893" i="3" s="1"/>
  <c r="AD4886" i="3" a="1"/>
  <c r="AD4886" i="3" s="1"/>
  <c r="AD4877" i="3" a="1"/>
  <c r="AD4877" i="3" s="1"/>
  <c r="AD4863" i="3" a="1"/>
  <c r="AD4863" i="3" s="1"/>
  <c r="AD4859" i="3" a="1"/>
  <c r="AD4859" i="3" s="1"/>
  <c r="AE4989" i="3" a="1"/>
  <c r="AE4989" i="3" s="1"/>
  <c r="AF4989" i="3" s="1"/>
  <c r="AD4945" i="3" a="1"/>
  <c r="AD4945" i="3" s="1"/>
  <c r="AD4937" i="3" a="1"/>
  <c r="AD4937" i="3" s="1"/>
  <c r="AD4928" i="3" a="1"/>
  <c r="AD4928" i="3" s="1"/>
  <c r="AE4922" i="3" a="1"/>
  <c r="AE4922" i="3" s="1"/>
  <c r="AE4915" i="3" a="1"/>
  <c r="AE4915" i="3" s="1"/>
  <c r="AE4911" i="3" a="1"/>
  <c r="AE4911" i="3" s="1"/>
  <c r="AD4905" i="3" a="1"/>
  <c r="AD4905" i="3" s="1"/>
  <c r="AD4897" i="3" a="1"/>
  <c r="AD4897" i="3" s="1"/>
  <c r="AE4875" i="3" a="1"/>
  <c r="AE4875" i="3" s="1"/>
  <c r="AE4870" i="3" a="1"/>
  <c r="AE4870" i="3" s="1"/>
  <c r="AE4866" i="3" a="1"/>
  <c r="AE4866" i="3" s="1"/>
  <c r="AE4860" i="3" a="1"/>
  <c r="AE4860" i="3" s="1"/>
  <c r="AE4856" i="3" a="1"/>
  <c r="AE4856" i="3" s="1"/>
  <c r="AE4854" i="3" a="1"/>
  <c r="AE4854" i="3" s="1"/>
  <c r="AD4851" i="3" a="1"/>
  <c r="AD4851" i="3" s="1"/>
  <c r="AD4849" i="3" a="1"/>
  <c r="AD4849" i="3" s="1"/>
  <c r="AD4846" i="3" a="1"/>
  <c r="AD4846" i="3" s="1"/>
  <c r="AE4842" i="3" a="1"/>
  <c r="AE4842" i="3" s="1"/>
  <c r="AE4973" i="3" a="1"/>
  <c r="AE4973" i="3" s="1"/>
  <c r="AE4949" i="3" a="1"/>
  <c r="AE4949" i="3" s="1"/>
  <c r="AE4931" i="3" a="1"/>
  <c r="AE4931" i="3" s="1"/>
  <c r="AF4931" i="3" s="1"/>
  <c r="AE4927" i="3" a="1"/>
  <c r="AE4927" i="3" s="1"/>
  <c r="AD4922" i="3" a="1"/>
  <c r="AD4922" i="3" s="1"/>
  <c r="AD4918" i="3" a="1"/>
  <c r="AD4918" i="3" s="1"/>
  <c r="AD4911" i="3" a="1"/>
  <c r="AD4911" i="3" s="1"/>
  <c r="AE4903" i="3" a="1"/>
  <c r="AE4903" i="3" s="1"/>
  <c r="AE4901" i="3" a="1"/>
  <c r="AE4901" i="3" s="1"/>
  <c r="AD4875" i="3" a="1"/>
  <c r="AD4875" i="3" s="1"/>
  <c r="AE4873" i="3" a="1"/>
  <c r="AE4873" i="3" s="1"/>
  <c r="AD4872" i="3" a="1"/>
  <c r="AD4872" i="3" s="1"/>
  <c r="AE4869" i="3" a="1"/>
  <c r="AE4869" i="3" s="1"/>
  <c r="AE4868" i="3" a="1"/>
  <c r="AE4868" i="3" s="1"/>
  <c r="AE4865" i="3" a="1"/>
  <c r="AE4865" i="3" s="1"/>
  <c r="AE4864" i="3" a="1"/>
  <c r="AE4864" i="3" s="1"/>
  <c r="AD4860" i="3" a="1"/>
  <c r="AD4860" i="3" s="1"/>
  <c r="AD4856" i="3" a="1"/>
  <c r="AD4856" i="3" s="1"/>
  <c r="AE4853" i="3" a="1"/>
  <c r="AE4853" i="3" s="1"/>
  <c r="AE4852" i="3" a="1"/>
  <c r="AE4852" i="3" s="1"/>
  <c r="AD4845" i="3" a="1"/>
  <c r="AD4845" i="3" s="1"/>
  <c r="AE4841" i="3" a="1"/>
  <c r="AE4841" i="3" s="1"/>
  <c r="AE4995" i="3" a="1"/>
  <c r="AE4995" i="3" s="1"/>
  <c r="AD4964" i="3" a="1"/>
  <c r="AD4964" i="3" s="1"/>
  <c r="AD4953" i="3" a="1"/>
  <c r="AD4953" i="3" s="1"/>
  <c r="AE4934" i="3" a="1"/>
  <c r="AE4934" i="3" s="1"/>
  <c r="AE4923" i="3" a="1"/>
  <c r="AE4923" i="3" s="1"/>
  <c r="AD4913" i="3" a="1"/>
  <c r="AD4913" i="3" s="1"/>
  <c r="AD4896" i="3" a="1"/>
  <c r="AD4896" i="3" s="1"/>
  <c r="AF4896" i="3" s="1"/>
  <c r="AE4892" i="3" a="1"/>
  <c r="AE4892" i="3" s="1"/>
  <c r="AD4889" i="3" a="1"/>
  <c r="AD4889" i="3" s="1"/>
  <c r="AE4885" i="3" a="1"/>
  <c r="AE4885" i="3" s="1"/>
  <c r="AE4883" i="3" a="1"/>
  <c r="AE4883" i="3" s="1"/>
  <c r="AD4876" i="3" a="1"/>
  <c r="AD4876" i="3" s="1"/>
  <c r="AF4876" i="3" s="1"/>
  <c r="AD4873" i="3" a="1"/>
  <c r="AD4873" i="3" s="1"/>
  <c r="AD4870" i="3" a="1"/>
  <c r="AD4870" i="3" s="1"/>
  <c r="AD4866" i="3" a="1"/>
  <c r="AD4866" i="3" s="1"/>
  <c r="AD4864" i="3" a="1"/>
  <c r="AD4864" i="3" s="1"/>
  <c r="AE4862" i="3" a="1"/>
  <c r="AE4862" i="3" s="1"/>
  <c r="AE4861" i="3" a="1"/>
  <c r="AE4861" i="3" s="1"/>
  <c r="AE4858" i="3" a="1"/>
  <c r="AE4858" i="3" s="1"/>
  <c r="AD4854" i="3" a="1"/>
  <c r="AD4854" i="3" s="1"/>
  <c r="AD4853" i="3" a="1"/>
  <c r="AD4853" i="3" s="1"/>
  <c r="AF4853" i="3" s="1"/>
  <c r="AD4852" i="3" a="1"/>
  <c r="AD4852" i="3" s="1"/>
  <c r="AE4847" i="3" a="1"/>
  <c r="AE4847" i="3" s="1"/>
  <c r="AD4842" i="3" a="1"/>
  <c r="AD4842" i="3" s="1"/>
  <c r="AD4841" i="3" a="1"/>
  <c r="AD4841" i="3" s="1"/>
  <c r="AD4835" i="3" a="1"/>
  <c r="AD4835" i="3" s="1"/>
  <c r="AE4829" i="3" a="1"/>
  <c r="AE4829" i="3" s="1"/>
  <c r="AD4828" i="3" a="1"/>
  <c r="AD4828" i="3" s="1"/>
  <c r="AD4992" i="3" a="1"/>
  <c r="AD4992" i="3" s="1"/>
  <c r="AE4983" i="3" a="1"/>
  <c r="AE4983" i="3" s="1"/>
  <c r="AD4969" i="3" a="1"/>
  <c r="AD4969" i="3" s="1"/>
  <c r="AD4961" i="3" a="1"/>
  <c r="AD4961" i="3" s="1"/>
  <c r="AD4944" i="3" a="1"/>
  <c r="AD4944" i="3" s="1"/>
  <c r="AE4940" i="3" a="1"/>
  <c r="AE4940" i="3" s="1"/>
  <c r="AE4938" i="3" a="1"/>
  <c r="AE4938" i="3" s="1"/>
  <c r="AD4936" i="3" a="1"/>
  <c r="AD4936" i="3" s="1"/>
  <c r="AD4923" i="3" a="1"/>
  <c r="AD4923" i="3" s="1"/>
  <c r="AD4921" i="3" a="1"/>
  <c r="AD4921" i="3" s="1"/>
  <c r="AD4900" i="3" a="1"/>
  <c r="AD4900" i="3" s="1"/>
  <c r="AE4898" i="3" a="1"/>
  <c r="AE4898" i="3" s="1"/>
  <c r="AD4892" i="3" a="1"/>
  <c r="AD4892" i="3" s="1"/>
  <c r="AE4887" i="3" a="1"/>
  <c r="AE4887" i="3" s="1"/>
  <c r="AD4865" i="3" a="1"/>
  <c r="AD4865" i="3" s="1"/>
  <c r="AE4857" i="3" a="1"/>
  <c r="AE4857" i="3" s="1"/>
  <c r="AD4847" i="3" a="1"/>
  <c r="AD4847" i="3" s="1"/>
  <c r="AE4838" i="3" a="1"/>
  <c r="AE4838" i="3" s="1"/>
  <c r="AE4831" i="3" a="1"/>
  <c r="AE4831" i="3" s="1"/>
  <c r="AD4830" i="3" a="1"/>
  <c r="AD4830" i="3" s="1"/>
  <c r="AE4820" i="3" a="1"/>
  <c r="AE4820" i="3" s="1"/>
  <c r="AD4817" i="3" a="1"/>
  <c r="AD4817" i="3" s="1"/>
  <c r="AE4793" i="3" a="1"/>
  <c r="AE4793" i="3" s="1"/>
  <c r="AE4792" i="3" a="1"/>
  <c r="AE4792" i="3" s="1"/>
  <c r="AE4789" i="3" a="1"/>
  <c r="AE4789" i="3" s="1"/>
  <c r="AE4785" i="3" a="1"/>
  <c r="AE4785" i="3" s="1"/>
  <c r="AD4784" i="3" a="1"/>
  <c r="AD4784" i="3" s="1"/>
  <c r="AD4988" i="3" a="1"/>
  <c r="AD4988" i="3" s="1"/>
  <c r="AD4982" i="3" a="1"/>
  <c r="AD4982" i="3" s="1"/>
  <c r="AD4979" i="3" a="1"/>
  <c r="AD4979" i="3" s="1"/>
  <c r="AE4975" i="3" a="1"/>
  <c r="AE4975" i="3" s="1"/>
  <c r="AE4966" i="3" a="1"/>
  <c r="AE4966" i="3" s="1"/>
  <c r="AD4960" i="3" a="1"/>
  <c r="AD4960" i="3" s="1"/>
  <c r="AE4932" i="3" a="1"/>
  <c r="AE4932" i="3" s="1"/>
  <c r="AE4917" i="3" a="1"/>
  <c r="AE4917" i="3" s="1"/>
  <c r="AE4888" i="3" a="1"/>
  <c r="AE4888" i="3" s="1"/>
  <c r="AD4881" i="3" a="1"/>
  <c r="AD4881" i="3" s="1"/>
  <c r="AE4879" i="3" a="1"/>
  <c r="AE4879" i="3" s="1"/>
  <c r="AD4862" i="3" a="1"/>
  <c r="AD4862" i="3" s="1"/>
  <c r="AD4861" i="3" a="1"/>
  <c r="AD4861" i="3" s="1"/>
  <c r="AD4858" i="3" a="1"/>
  <c r="AD4858" i="3" s="1"/>
  <c r="AD4857" i="3" a="1"/>
  <c r="AD4857" i="3" s="1"/>
  <c r="AE4855" i="3" a="1"/>
  <c r="AE4855" i="3" s="1"/>
  <c r="AE4981" i="3" a="1"/>
  <c r="AE4981" i="3" s="1"/>
  <c r="AD4977" i="3" a="1"/>
  <c r="AD4977" i="3" s="1"/>
  <c r="AE4941" i="3" a="1"/>
  <c r="AE4941" i="3" s="1"/>
  <c r="AE4939" i="3" a="1"/>
  <c r="AE4939" i="3" s="1"/>
  <c r="AE4935" i="3" a="1"/>
  <c r="AE4935" i="3" s="1"/>
  <c r="AE4933" i="3" a="1"/>
  <c r="AE4933" i="3" s="1"/>
  <c r="AD4929" i="3" a="1"/>
  <c r="AD4929" i="3" s="1"/>
  <c r="AE4926" i="3" a="1"/>
  <c r="AE4926" i="3" s="1"/>
  <c r="AE4910" i="3" a="1"/>
  <c r="AE4910" i="3" s="1"/>
  <c r="AE4902" i="3" a="1"/>
  <c r="AE4902" i="3" s="1"/>
  <c r="AE4899" i="3" a="1"/>
  <c r="AE4899" i="3" s="1"/>
  <c r="AD4890" i="3" a="1"/>
  <c r="AD4890" i="3" s="1"/>
  <c r="AE4886" i="3" a="1"/>
  <c r="AE4886" i="3" s="1"/>
  <c r="AD4871" i="3" a="1"/>
  <c r="AD4871" i="3" s="1"/>
  <c r="AE4859" i="3" a="1"/>
  <c r="AE4859" i="3" s="1"/>
  <c r="AE4849" i="3" a="1"/>
  <c r="AE4849" i="3" s="1"/>
  <c r="AD4848" i="3" a="1"/>
  <c r="AD4848" i="3" s="1"/>
  <c r="AE4846" i="3" a="1"/>
  <c r="AE4846" i="3" s="1"/>
  <c r="AE4844" i="3" a="1"/>
  <c r="AE4844" i="3" s="1"/>
  <c r="AE4840" i="3" a="1"/>
  <c r="AE4840" i="3" s="1"/>
  <c r="AD4839" i="3" a="1"/>
  <c r="AD4839" i="3" s="1"/>
  <c r="AE4834" i="3" a="1"/>
  <c r="AE4834" i="3" s="1"/>
  <c r="AE4832" i="3" a="1"/>
  <c r="AE4832" i="3" s="1"/>
  <c r="AD4822" i="3" a="1"/>
  <c r="AD4822" i="3" s="1"/>
  <c r="AD4810" i="3" a="1"/>
  <c r="AD4810" i="3" s="1"/>
  <c r="AD4809" i="3" a="1"/>
  <c r="AD4809" i="3" s="1"/>
  <c r="AE4806" i="3" a="1"/>
  <c r="AE4806" i="3" s="1"/>
  <c r="AE4805" i="3" a="1"/>
  <c r="AE4805" i="3" s="1"/>
  <c r="AD4804" i="3" a="1"/>
  <c r="AD4804" i="3" s="1"/>
  <c r="AD4802" i="3" a="1"/>
  <c r="AD4802" i="3" s="1"/>
  <c r="AD4801" i="3" a="1"/>
  <c r="AD4801" i="3" s="1"/>
  <c r="AE4797" i="3" a="1"/>
  <c r="AE4797" i="3" s="1"/>
  <c r="AD4794" i="3" a="1"/>
  <c r="AD4794" i="3" s="1"/>
  <c r="AE4790" i="3" a="1"/>
  <c r="AE4790" i="3" s="1"/>
  <c r="AE4786" i="3" a="1"/>
  <c r="AE4786" i="3" s="1"/>
  <c r="AE4782" i="3" a="1"/>
  <c r="AE4782" i="3" s="1"/>
  <c r="AD4781" i="3" a="1"/>
  <c r="AD4781" i="3" s="1"/>
  <c r="AE4943" i="3" a="1"/>
  <c r="AE4943" i="3" s="1"/>
  <c r="AD4932" i="3" a="1"/>
  <c r="AD4932" i="3" s="1"/>
  <c r="AD4888" i="3" a="1"/>
  <c r="AD4888" i="3" s="1"/>
  <c r="AD4844" i="3" a="1"/>
  <c r="AD4844" i="3" s="1"/>
  <c r="AD4837" i="3" a="1"/>
  <c r="AD4837" i="3" s="1"/>
  <c r="AE4835" i="3" a="1"/>
  <c r="AE4835" i="3" s="1"/>
  <c r="AE4833" i="3" a="1"/>
  <c r="AE4833" i="3" s="1"/>
  <c r="AE4828" i="3" a="1"/>
  <c r="AE4828" i="3" s="1"/>
  <c r="AF4828" i="3" s="1"/>
  <c r="AD4820" i="3" a="1"/>
  <c r="AD4820" i="3" s="1"/>
  <c r="AE4814" i="3" a="1"/>
  <c r="AE4814" i="3" s="1"/>
  <c r="AD4813" i="3" a="1"/>
  <c r="AD4813" i="3" s="1"/>
  <c r="AE4810" i="3" a="1"/>
  <c r="AE4810" i="3" s="1"/>
  <c r="AF4810" i="3" s="1"/>
  <c r="AE4807" i="3" a="1"/>
  <c r="AE4807" i="3" s="1"/>
  <c r="AD4799" i="3" a="1"/>
  <c r="AD4799" i="3" s="1"/>
  <c r="AD4796" i="3" a="1"/>
  <c r="AD4796" i="3" s="1"/>
  <c r="AD4777" i="3" a="1"/>
  <c r="AD4777" i="3" s="1"/>
  <c r="AE4774" i="3" a="1"/>
  <c r="AE4774" i="3" s="1"/>
  <c r="AE4773" i="3" a="1"/>
  <c r="AE4773" i="3" s="1"/>
  <c r="AD4772" i="3" a="1"/>
  <c r="AD4772" i="3" s="1"/>
  <c r="AE4768" i="3" a="1"/>
  <c r="AE4768" i="3" s="1"/>
  <c r="AD4767" i="3" a="1"/>
  <c r="AD4767" i="3" s="1"/>
  <c r="AD4762" i="3" a="1"/>
  <c r="AD4762" i="3" s="1"/>
  <c r="AD4761" i="3" a="1"/>
  <c r="AD4761" i="3" s="1"/>
  <c r="AE4758" i="3" a="1"/>
  <c r="AE4758" i="3" s="1"/>
  <c r="AE4742" i="3" a="1"/>
  <c r="AE4742" i="3" s="1"/>
  <c r="AD4740" i="3" a="1"/>
  <c r="AD4740" i="3" s="1"/>
  <c r="AD4739" i="3" a="1"/>
  <c r="AD4739" i="3" s="1"/>
  <c r="AD4735" i="3" a="1"/>
  <c r="AD4735" i="3" s="1"/>
  <c r="AD4731" i="3" a="1"/>
  <c r="AD4731" i="3" s="1"/>
  <c r="AD4727" i="3" a="1"/>
  <c r="AD4727" i="3" s="1"/>
  <c r="AD4723" i="3" a="1"/>
  <c r="AD4723" i="3" s="1"/>
  <c r="AE4991" i="3" a="1"/>
  <c r="AE4991" i="3" s="1"/>
  <c r="AE4884" i="3" a="1"/>
  <c r="AE4884" i="3" s="1"/>
  <c r="AD4838" i="3" a="1"/>
  <c r="AD4838" i="3" s="1"/>
  <c r="AD4833" i="3" a="1"/>
  <c r="AD4833" i="3" s="1"/>
  <c r="AF4833" i="3" s="1"/>
  <c r="AE4823" i="3" a="1"/>
  <c r="AE4823" i="3" s="1"/>
  <c r="AE4818" i="3" a="1"/>
  <c r="AE4818" i="3" s="1"/>
  <c r="AD4814" i="3" a="1"/>
  <c r="AD4814" i="3" s="1"/>
  <c r="AD4807" i="3" a="1"/>
  <c r="AD4807" i="3" s="1"/>
  <c r="AE4804" i="3" a="1"/>
  <c r="AE4804" i="3" s="1"/>
  <c r="AE4788" i="3" a="1"/>
  <c r="AE4788" i="3" s="1"/>
  <c r="AD4787" i="3" a="1"/>
  <c r="AD4787" i="3" s="1"/>
  <c r="AD4782" i="3" a="1"/>
  <c r="AD4782" i="3" s="1"/>
  <c r="AE4770" i="3" a="1"/>
  <c r="AE4770" i="3" s="1"/>
  <c r="AE4763" i="3" a="1"/>
  <c r="AE4763" i="3" s="1"/>
  <c r="AE4757" i="3" a="1"/>
  <c r="AE4757" i="3" s="1"/>
  <c r="AD4756" i="3" a="1"/>
  <c r="AD4756" i="3" s="1"/>
  <c r="AE4754" i="3" a="1"/>
  <c r="AE4754" i="3" s="1"/>
  <c r="AE4753" i="3" a="1"/>
  <c r="AE4753" i="3" s="1"/>
  <c r="AD4752" i="3" a="1"/>
  <c r="AD4752" i="3" s="1"/>
  <c r="AE4750" i="3" a="1"/>
  <c r="AE4750" i="3" s="1"/>
  <c r="AE4749" i="3" a="1"/>
  <c r="AE4749" i="3" s="1"/>
  <c r="AD4741" i="3" a="1"/>
  <c r="AD4741" i="3" s="1"/>
  <c r="AE4957" i="3" a="1"/>
  <c r="AE4957" i="3" s="1"/>
  <c r="AE4929" i="3" a="1"/>
  <c r="AE4929" i="3" s="1"/>
  <c r="AD4855" i="3" a="1"/>
  <c r="AD4855" i="3" s="1"/>
  <c r="AE4850" i="3" a="1"/>
  <c r="AE4850" i="3" s="1"/>
  <c r="AE4826" i="3" a="1"/>
  <c r="AE4826" i="3" s="1"/>
  <c r="AE4825" i="3" a="1"/>
  <c r="AE4825" i="3" s="1"/>
  <c r="AD4823" i="3" a="1"/>
  <c r="AD4823" i="3" s="1"/>
  <c r="AE4821" i="3" a="1"/>
  <c r="AE4821" i="3" s="1"/>
  <c r="AE4817" i="3" a="1"/>
  <c r="AE4817" i="3" s="1"/>
  <c r="AE4811" i="3" a="1"/>
  <c r="AE4811" i="3" s="1"/>
  <c r="AE4795" i="3" a="1"/>
  <c r="AE4795" i="3" s="1"/>
  <c r="AD4792" i="3" a="1"/>
  <c r="AD4792" i="3" s="1"/>
  <c r="AD4790" i="3" a="1"/>
  <c r="AD4790" i="3" s="1"/>
  <c r="AD4785" i="3" a="1"/>
  <c r="AD4785" i="3" s="1"/>
  <c r="AE4783" i="3" a="1"/>
  <c r="AE4783" i="3" s="1"/>
  <c r="AE4778" i="3" a="1"/>
  <c r="AE4778" i="3" s="1"/>
  <c r="AD4774" i="3" a="1"/>
  <c r="AD4774" i="3" s="1"/>
  <c r="AD4773" i="3" a="1"/>
  <c r="AD4773" i="3" s="1"/>
  <c r="AE4769" i="3" a="1"/>
  <c r="AE4769" i="3" s="1"/>
  <c r="AD4768" i="3" a="1"/>
  <c r="AD4768" i="3" s="1"/>
  <c r="AE4764" i="3" a="1"/>
  <c r="AE4764" i="3" s="1"/>
  <c r="AD4763" i="3" a="1"/>
  <c r="AD4763" i="3" s="1"/>
  <c r="AD4758" i="3" a="1"/>
  <c r="AD4758" i="3" s="1"/>
  <c r="AD4753" i="3" a="1"/>
  <c r="AD4753" i="3" s="1"/>
  <c r="AE4743" i="3" a="1"/>
  <c r="AE4743" i="3" s="1"/>
  <c r="AD4742" i="3" a="1"/>
  <c r="AD4742" i="3" s="1"/>
  <c r="AE4974" i="3" a="1"/>
  <c r="AE4974" i="3" s="1"/>
  <c r="AE4914" i="3" a="1"/>
  <c r="AE4914" i="3" s="1"/>
  <c r="AD4850" i="3" a="1"/>
  <c r="AD4850" i="3" s="1"/>
  <c r="AE4848" i="3" a="1"/>
  <c r="AE4848" i="3" s="1"/>
  <c r="AD4831" i="3" a="1"/>
  <c r="AD4831" i="3" s="1"/>
  <c r="AD4826" i="3" a="1"/>
  <c r="AD4826" i="3" s="1"/>
  <c r="AD4825" i="3" a="1"/>
  <c r="AD4825" i="3" s="1"/>
  <c r="AD4821" i="3" a="1"/>
  <c r="AD4821" i="3" s="1"/>
  <c r="AD4818" i="3" a="1"/>
  <c r="AD4818" i="3" s="1"/>
  <c r="AE4815" i="3" a="1"/>
  <c r="AE4815" i="3" s="1"/>
  <c r="AD4811" i="3" a="1"/>
  <c r="AD4811" i="3" s="1"/>
  <c r="AD4805" i="3" a="1"/>
  <c r="AD4805" i="3" s="1"/>
  <c r="AE4800" i="3" a="1"/>
  <c r="AE4800" i="3" s="1"/>
  <c r="AD4797" i="3" a="1"/>
  <c r="AD4797" i="3" s="1"/>
  <c r="AD4795" i="3" a="1"/>
  <c r="AD4795" i="3" s="1"/>
  <c r="AD4788" i="3" a="1"/>
  <c r="AD4788" i="3" s="1"/>
  <c r="AD4783" i="3" a="1"/>
  <c r="AD4783" i="3" s="1"/>
  <c r="AD4778" i="3" a="1"/>
  <c r="AD4778" i="3" s="1"/>
  <c r="AD4770" i="3" a="1"/>
  <c r="AD4770" i="3" s="1"/>
  <c r="AE4766" i="3" a="1"/>
  <c r="AE4766" i="3" s="1"/>
  <c r="AD4757" i="3" a="1"/>
  <c r="AD4757" i="3" s="1"/>
  <c r="AD4754" i="3" a="1"/>
  <c r="AD4754" i="3" s="1"/>
  <c r="AD4750" i="3" a="1"/>
  <c r="AD4750" i="3" s="1"/>
  <c r="AD4749" i="3" a="1"/>
  <c r="AD4749" i="3" s="1"/>
  <c r="AE4746" i="3" a="1"/>
  <c r="AE4746" i="3" s="1"/>
  <c r="AE4744" i="3" a="1"/>
  <c r="AE4744" i="3" s="1"/>
  <c r="AD4743" i="3" a="1"/>
  <c r="AD4743" i="3" s="1"/>
  <c r="AE4720" i="3" a="1"/>
  <c r="AE4720" i="3" s="1"/>
  <c r="AE4719" i="3" a="1"/>
  <c r="AE4719" i="3" s="1"/>
  <c r="AD4718" i="3" a="1"/>
  <c r="AD4718" i="3" s="1"/>
  <c r="AE4710" i="3" a="1"/>
  <c r="AE4710" i="3" s="1"/>
  <c r="AD4708" i="3" a="1"/>
  <c r="AD4708" i="3" s="1"/>
  <c r="AD4707" i="3" a="1"/>
  <c r="AD4707" i="3" s="1"/>
  <c r="AE4702" i="3" a="1"/>
  <c r="AE4702" i="3" s="1"/>
  <c r="AE4906" i="3" a="1"/>
  <c r="AE4906" i="3" s="1"/>
  <c r="AE4890" i="3" a="1"/>
  <c r="AE4890" i="3" s="1"/>
  <c r="AE4871" i="3" a="1"/>
  <c r="AE4871" i="3" s="1"/>
  <c r="AE4843" i="3" a="1"/>
  <c r="AE4843" i="3" s="1"/>
  <c r="AE4839" i="3" a="1"/>
  <c r="AE4839" i="3" s="1"/>
  <c r="AE4836" i="3" a="1"/>
  <c r="AE4836" i="3" s="1"/>
  <c r="AD4834" i="3" a="1"/>
  <c r="AD4834" i="3" s="1"/>
  <c r="AF4834" i="3" s="1"/>
  <c r="AD4829" i="3" a="1"/>
  <c r="AD4829" i="3" s="1"/>
  <c r="AE4822" i="3" a="1"/>
  <c r="AE4822" i="3" s="1"/>
  <c r="AD4815" i="3" a="1"/>
  <c r="AD4815" i="3" s="1"/>
  <c r="AE4808" i="3" a="1"/>
  <c r="AE4808" i="3" s="1"/>
  <c r="AD4806" i="3" a="1"/>
  <c r="AD4806" i="3" s="1"/>
  <c r="AE4803" i="3" a="1"/>
  <c r="AE4803" i="3" s="1"/>
  <c r="AD4800" i="3" a="1"/>
  <c r="AD4800" i="3" s="1"/>
  <c r="AD4793" i="3" a="1"/>
  <c r="AD4793" i="3" s="1"/>
  <c r="AE4791" i="3" a="1"/>
  <c r="AE4791" i="3" s="1"/>
  <c r="AE4775" i="3" a="1"/>
  <c r="AE4775" i="3" s="1"/>
  <c r="AD4769" i="3" a="1"/>
  <c r="AD4769" i="3" s="1"/>
  <c r="AE4765" i="3" a="1"/>
  <c r="AE4765" i="3" s="1"/>
  <c r="AD4764" i="3" a="1"/>
  <c r="AD4764" i="3" s="1"/>
  <c r="AE4759" i="3" a="1"/>
  <c r="AE4759" i="3" s="1"/>
  <c r="AE4745" i="3" a="1"/>
  <c r="AE4745" i="3" s="1"/>
  <c r="AE4734" i="3" a="1"/>
  <c r="AE4734" i="3" s="1"/>
  <c r="AE4730" i="3" a="1"/>
  <c r="AE4730" i="3" s="1"/>
  <c r="AE4726" i="3" a="1"/>
  <c r="AE4726" i="3" s="1"/>
  <c r="AE4722" i="3" a="1"/>
  <c r="AE4722" i="3" s="1"/>
  <c r="AE4712" i="3" a="1"/>
  <c r="AE4712" i="3" s="1"/>
  <c r="AD4709" i="3" a="1"/>
  <c r="AD4709" i="3" s="1"/>
  <c r="AD4701" i="3" a="1"/>
  <c r="AD4701" i="3" s="1"/>
  <c r="AE4697" i="3" a="1"/>
  <c r="AE4697" i="3" s="1"/>
  <c r="AD4696" i="3" a="1"/>
  <c r="AD4696" i="3" s="1"/>
  <c r="AD4978" i="3" a="1"/>
  <c r="AD4978" i="3" s="1"/>
  <c r="AE4845" i="3" a="1"/>
  <c r="AE4845" i="3" s="1"/>
  <c r="AD4843" i="3" a="1"/>
  <c r="AD4843" i="3" s="1"/>
  <c r="AD4836" i="3" a="1"/>
  <c r="AD4836" i="3" s="1"/>
  <c r="AE4827" i="3" a="1"/>
  <c r="AE4827" i="3" s="1"/>
  <c r="AE4819" i="3" a="1"/>
  <c r="AE4819" i="3" s="1"/>
  <c r="AE4812" i="3" a="1"/>
  <c r="AE4812" i="3" s="1"/>
  <c r="AD4808" i="3" a="1"/>
  <c r="AD4808" i="3" s="1"/>
  <c r="AD4803" i="3" a="1"/>
  <c r="AD4803" i="3" s="1"/>
  <c r="AE4798" i="3" a="1"/>
  <c r="AE4798" i="3" s="1"/>
  <c r="AD4791" i="3" a="1"/>
  <c r="AD4791" i="3" s="1"/>
  <c r="AD4786" i="3" a="1"/>
  <c r="AD4786" i="3" s="1"/>
  <c r="AE4779" i="3" a="1"/>
  <c r="AE4779" i="3" s="1"/>
  <c r="AE4776" i="3" a="1"/>
  <c r="AE4776" i="3" s="1"/>
  <c r="AD4775" i="3" a="1"/>
  <c r="AD4775" i="3" s="1"/>
  <c r="AE4771" i="3" a="1"/>
  <c r="AE4771" i="3" s="1"/>
  <c r="AD4766" i="3" a="1"/>
  <c r="AD4766" i="3" s="1"/>
  <c r="AE4760" i="3" a="1"/>
  <c r="AE4760" i="3" s="1"/>
  <c r="AD4759" i="3" a="1"/>
  <c r="AD4759" i="3" s="1"/>
  <c r="AE4748" i="3" a="1"/>
  <c r="AE4748" i="3" s="1"/>
  <c r="AE4747" i="3" a="1"/>
  <c r="AE4747" i="3" s="1"/>
  <c r="AD4746" i="3" a="1"/>
  <c r="AD4746" i="3" s="1"/>
  <c r="AD4745" i="3" a="1"/>
  <c r="AD4745" i="3" s="1"/>
  <c r="AD4744" i="3" a="1"/>
  <c r="AD4744" i="3" s="1"/>
  <c r="AE4738" i="3" a="1"/>
  <c r="AE4738" i="3" s="1"/>
  <c r="AE4737" i="3" a="1"/>
  <c r="AE4737" i="3" s="1"/>
  <c r="AE4736" i="3" a="1"/>
  <c r="AE4736" i="3" s="1"/>
  <c r="AE4733" i="3" a="1"/>
  <c r="AE4733" i="3" s="1"/>
  <c r="AE4732" i="3" a="1"/>
  <c r="AE4732" i="3" s="1"/>
  <c r="AE4729" i="3" a="1"/>
  <c r="AE4729" i="3" s="1"/>
  <c r="AE4728" i="3" a="1"/>
  <c r="AE4728" i="3" s="1"/>
  <c r="AE4725" i="3" a="1"/>
  <c r="AE4725" i="3" s="1"/>
  <c r="AE4724" i="3" a="1"/>
  <c r="AE4724" i="3" s="1"/>
  <c r="AE4721" i="3" a="1"/>
  <c r="AE4721" i="3" s="1"/>
  <c r="AD4720" i="3" a="1"/>
  <c r="AD4720" i="3" s="1"/>
  <c r="AD4719" i="3" a="1"/>
  <c r="AD4719" i="3" s="1"/>
  <c r="AE4713" i="3" a="1"/>
  <c r="AE4713" i="3" s="1"/>
  <c r="AE4711" i="3" a="1"/>
  <c r="AE4711" i="3" s="1"/>
  <c r="AD4710" i="3" a="1"/>
  <c r="AD4710" i="3" s="1"/>
  <c r="AE4704" i="3" a="1"/>
  <c r="AE4704" i="3" s="1"/>
  <c r="AD4702" i="3" a="1"/>
  <c r="AD4702" i="3" s="1"/>
  <c r="AD4867" i="3" a="1"/>
  <c r="AD4867" i="3" s="1"/>
  <c r="AD4832" i="3" a="1"/>
  <c r="AD4832" i="3" s="1"/>
  <c r="AE4830" i="3" a="1"/>
  <c r="AE4830" i="3" s="1"/>
  <c r="AF4830" i="3" s="1"/>
  <c r="AE4824" i="3" a="1"/>
  <c r="AE4824" i="3" s="1"/>
  <c r="AD4819" i="3" a="1"/>
  <c r="AD4819" i="3" s="1"/>
  <c r="AE4816" i="3" a="1"/>
  <c r="AE4816" i="3" s="1"/>
  <c r="AD4812" i="3" a="1"/>
  <c r="AD4812" i="3" s="1"/>
  <c r="AE4809" i="3" a="1"/>
  <c r="AE4809" i="3" s="1"/>
  <c r="AE4801" i="3" a="1"/>
  <c r="AE4801" i="3" s="1"/>
  <c r="AD4798" i="3" a="1"/>
  <c r="AD4798" i="3" s="1"/>
  <c r="AE4794" i="3" a="1"/>
  <c r="AE4794" i="3" s="1"/>
  <c r="AD4789" i="3" a="1"/>
  <c r="AD4789" i="3" s="1"/>
  <c r="AE4784" i="3" a="1"/>
  <c r="AE4784" i="3" s="1"/>
  <c r="AE4780" i="3" a="1"/>
  <c r="AE4780" i="3" s="1"/>
  <c r="AD4779" i="3" a="1"/>
  <c r="AD4779" i="3" s="1"/>
  <c r="AE4777" i="3" a="1"/>
  <c r="AE4777" i="3" s="1"/>
  <c r="AE4772" i="3" a="1"/>
  <c r="AE4772" i="3" s="1"/>
  <c r="AD4771" i="3" a="1"/>
  <c r="AD4771" i="3" s="1"/>
  <c r="AD4765" i="3" a="1"/>
  <c r="AD4765" i="3" s="1"/>
  <c r="AE4762" i="3" a="1"/>
  <c r="AE4762" i="3" s="1"/>
  <c r="AE4761" i="3" a="1"/>
  <c r="AE4761" i="3" s="1"/>
  <c r="AF4761" i="3" s="1"/>
  <c r="AE4755" i="3" a="1"/>
  <c r="AE4755" i="3" s="1"/>
  <c r="AE4751" i="3" a="1"/>
  <c r="AE4751" i="3" s="1"/>
  <c r="AD4747" i="3" a="1"/>
  <c r="AD4747" i="3" s="1"/>
  <c r="AE4740" i="3" a="1"/>
  <c r="AE4740" i="3" s="1"/>
  <c r="AD4737" i="3" a="1"/>
  <c r="AD4737" i="3" s="1"/>
  <c r="AE4735" i="3" a="1"/>
  <c r="AE4735" i="3" s="1"/>
  <c r="AD4734" i="3" a="1"/>
  <c r="AD4734" i="3" s="1"/>
  <c r="AD4733" i="3" a="1"/>
  <c r="AD4733" i="3" s="1"/>
  <c r="AE4731" i="3" a="1"/>
  <c r="AE4731" i="3" s="1"/>
  <c r="AD4730" i="3" a="1"/>
  <c r="AD4730" i="3" s="1"/>
  <c r="AD4729" i="3" a="1"/>
  <c r="AD4729" i="3" s="1"/>
  <c r="AF4729" i="3" s="1"/>
  <c r="AE4727" i="3" a="1"/>
  <c r="AE4727" i="3" s="1"/>
  <c r="AD4726" i="3" a="1"/>
  <c r="AD4726" i="3" s="1"/>
  <c r="AD4725" i="3" a="1"/>
  <c r="AD4725" i="3" s="1"/>
  <c r="AE4851" i="3" a="1"/>
  <c r="AE4851" i="3" s="1"/>
  <c r="AF4851" i="3" s="1"/>
  <c r="AE4799" i="3" a="1"/>
  <c r="AE4799" i="3" s="1"/>
  <c r="AE4796" i="3" a="1"/>
  <c r="AE4796" i="3" s="1"/>
  <c r="AD4776" i="3" a="1"/>
  <c r="AD4776" i="3" s="1"/>
  <c r="AE4756" i="3" a="1"/>
  <c r="AE4756" i="3" s="1"/>
  <c r="AE4752" i="3" a="1"/>
  <c r="AE4752" i="3" s="1"/>
  <c r="AD4728" i="3" a="1"/>
  <c r="AD4728" i="3" s="1"/>
  <c r="AD4712" i="3" a="1"/>
  <c r="AD4712" i="3" s="1"/>
  <c r="AE4701" i="3" a="1"/>
  <c r="AE4701" i="3" s="1"/>
  <c r="AE4698" i="3" a="1"/>
  <c r="AE4698" i="3" s="1"/>
  <c r="AD4697" i="3" a="1"/>
  <c r="AD4697" i="3" s="1"/>
  <c r="AD4694" i="3" a="1"/>
  <c r="AD4694" i="3" s="1"/>
  <c r="AE4689" i="3" a="1"/>
  <c r="AE4689" i="3" s="1"/>
  <c r="AD4688" i="3" a="1"/>
  <c r="AD4688" i="3" s="1"/>
  <c r="AE4682" i="3" a="1"/>
  <c r="AE4682" i="3" s="1"/>
  <c r="AE4674" i="3" a="1"/>
  <c r="AE4674" i="3" s="1"/>
  <c r="AD4672" i="3" a="1"/>
  <c r="AD4672" i="3" s="1"/>
  <c r="AD4662" i="3" a="1"/>
  <c r="AD4662" i="3" s="1"/>
  <c r="AD4661" i="3" a="1"/>
  <c r="AD4661" i="3" s="1"/>
  <c r="AE4658" i="3" a="1"/>
  <c r="AE4658" i="3" s="1"/>
  <c r="AD4654" i="3" a="1"/>
  <c r="AD4654" i="3" s="1"/>
  <c r="AE4647" i="3" a="1"/>
  <c r="AE4647" i="3" s="1"/>
  <c r="AE4644" i="3" a="1"/>
  <c r="AE4644" i="3" s="1"/>
  <c r="AD4643" i="3" a="1"/>
  <c r="AD4643" i="3" s="1"/>
  <c r="AE4642" i="3" a="1"/>
  <c r="AE4642" i="3" s="1"/>
  <c r="AE4626" i="3" a="1"/>
  <c r="AE4626" i="3" s="1"/>
  <c r="AD4619" i="3" a="1"/>
  <c r="AD4619" i="3" s="1"/>
  <c r="AE4615" i="3" a="1"/>
  <c r="AE4615" i="3" s="1"/>
  <c r="AE4605" i="3" a="1"/>
  <c r="AE4605" i="3" s="1"/>
  <c r="AE4601" i="3" a="1"/>
  <c r="AE4601" i="3" s="1"/>
  <c r="AE4597" i="3" a="1"/>
  <c r="AE4597" i="3" s="1"/>
  <c r="AE4837" i="3" a="1"/>
  <c r="AE4837" i="3" s="1"/>
  <c r="AE4787" i="3" a="1"/>
  <c r="AE4787" i="3" s="1"/>
  <c r="AE4716" i="3" a="1"/>
  <c r="AE4716" i="3" s="1"/>
  <c r="AE4715" i="3" a="1"/>
  <c r="AE4715" i="3" s="1"/>
  <c r="AE4707" i="3" a="1"/>
  <c r="AE4707" i="3" s="1"/>
  <c r="AD4704" i="3" a="1"/>
  <c r="AD4704" i="3" s="1"/>
  <c r="AD4703" i="3" a="1"/>
  <c r="AD4703" i="3" s="1"/>
  <c r="AE4695" i="3" a="1"/>
  <c r="AE4695" i="3" s="1"/>
  <c r="AE4690" i="3" a="1"/>
  <c r="AE4690" i="3" s="1"/>
  <c r="AD4681" i="3" a="1"/>
  <c r="AD4681" i="3" s="1"/>
  <c r="AE4676" i="3" a="1"/>
  <c r="AE4676" i="3" s="1"/>
  <c r="AE4675" i="3" a="1"/>
  <c r="AE4675" i="3" s="1"/>
  <c r="AE4673" i="3" a="1"/>
  <c r="AE4673" i="3" s="1"/>
  <c r="AE4668" i="3" a="1"/>
  <c r="AE4668" i="3" s="1"/>
  <c r="AE4663" i="3" a="1"/>
  <c r="AE4663" i="3" s="1"/>
  <c r="AE4659" i="3" a="1"/>
  <c r="AE4659" i="3" s="1"/>
  <c r="AD4658" i="3" a="1"/>
  <c r="AD4658" i="3" s="1"/>
  <c r="AE4656" i="3" a="1"/>
  <c r="AE4656" i="3" s="1"/>
  <c r="AE4655" i="3" a="1"/>
  <c r="AE4655" i="3" s="1"/>
  <c r="AD4644" i="3" a="1"/>
  <c r="AD4644" i="3" s="1"/>
  <c r="AD4642" i="3" a="1"/>
  <c r="AD4642" i="3" s="1"/>
  <c r="AD4626" i="3" a="1"/>
  <c r="AD4626" i="3" s="1"/>
  <c r="AE4623" i="3" a="1"/>
  <c r="AE4623" i="3" s="1"/>
  <c r="AE4621" i="3" a="1"/>
  <c r="AE4621" i="3" s="1"/>
  <c r="AD4614" i="3" a="1"/>
  <c r="AD4614" i="3" s="1"/>
  <c r="AE4610" i="3" a="1"/>
  <c r="AE4610" i="3" s="1"/>
  <c r="AD4609" i="3" a="1"/>
  <c r="AD4609" i="3" s="1"/>
  <c r="AD4605" i="3" a="1"/>
  <c r="AD4605" i="3" s="1"/>
  <c r="AD4601" i="3" a="1"/>
  <c r="AD4601" i="3" s="1"/>
  <c r="AD4597" i="3" a="1"/>
  <c r="AD4597" i="3" s="1"/>
  <c r="AE4593" i="3" a="1"/>
  <c r="AE4593" i="3" s="1"/>
  <c r="AE4947" i="3" a="1"/>
  <c r="AE4947" i="3" s="1"/>
  <c r="AE4781" i="3" a="1"/>
  <c r="AE4781" i="3" s="1"/>
  <c r="AE4739" i="3" a="1"/>
  <c r="AE4739" i="3" s="1"/>
  <c r="AF4739" i="3" s="1"/>
  <c r="AD4732" i="3" a="1"/>
  <c r="AD4732" i="3" s="1"/>
  <c r="AE4705" i="3" a="1"/>
  <c r="AE4705" i="3" s="1"/>
  <c r="AD4698" i="3" a="1"/>
  <c r="AD4698" i="3" s="1"/>
  <c r="AD4695" i="3" a="1"/>
  <c r="AD4695" i="3" s="1"/>
  <c r="AD4689" i="3" a="1"/>
  <c r="AD4689" i="3" s="1"/>
  <c r="AD4682" i="3" a="1"/>
  <c r="AD4682" i="3" s="1"/>
  <c r="AE4677" i="3" a="1"/>
  <c r="AE4677" i="3" s="1"/>
  <c r="AD4674" i="3" a="1"/>
  <c r="AD4674" i="3" s="1"/>
  <c r="AD4673" i="3" a="1"/>
  <c r="AD4673" i="3" s="1"/>
  <c r="AE4670" i="3" a="1"/>
  <c r="AE4670" i="3" s="1"/>
  <c r="AD4668" i="3" a="1"/>
  <c r="AD4668" i="3" s="1"/>
  <c r="AD4663" i="3" a="1"/>
  <c r="AD4663" i="3" s="1"/>
  <c r="AD4659" i="3" a="1"/>
  <c r="AD4659" i="3" s="1"/>
  <c r="AD4655" i="3" a="1"/>
  <c r="AD4655" i="3" s="1"/>
  <c r="AE4653" i="3" a="1"/>
  <c r="AE4653" i="3" s="1"/>
  <c r="AE4650" i="3" a="1"/>
  <c r="AE4650" i="3" s="1"/>
  <c r="AD4647" i="3" a="1"/>
  <c r="AD4647" i="3" s="1"/>
  <c r="AE4645" i="3" a="1"/>
  <c r="AE4645" i="3" s="1"/>
  <c r="AE4638" i="3" a="1"/>
  <c r="AE4638" i="3" s="1"/>
  <c r="AE4634" i="3" a="1"/>
  <c r="AE4634" i="3" s="1"/>
  <c r="AE4630" i="3" a="1"/>
  <c r="AE4630" i="3" s="1"/>
  <c r="AE4624" i="3" a="1"/>
  <c r="AE4624" i="3" s="1"/>
  <c r="AD4623" i="3" a="1"/>
  <c r="AD4623" i="3" s="1"/>
  <c r="AE4620" i="3" a="1"/>
  <c r="AE4620" i="3" s="1"/>
  <c r="AE4616" i="3" a="1"/>
  <c r="AE4616" i="3" s="1"/>
  <c r="AD4615" i="3" a="1"/>
  <c r="AD4615" i="3" s="1"/>
  <c r="AE4611" i="3" a="1"/>
  <c r="AE4611" i="3" s="1"/>
  <c r="AE4606" i="3" a="1"/>
  <c r="AE4606" i="3" s="1"/>
  <c r="AE4602" i="3" a="1"/>
  <c r="AE4602" i="3" s="1"/>
  <c r="AE4598" i="3" a="1"/>
  <c r="AE4598" i="3" s="1"/>
  <c r="AE4594" i="3" a="1"/>
  <c r="AE4594" i="3" s="1"/>
  <c r="AD4593" i="3" a="1"/>
  <c r="AD4593" i="3" s="1"/>
  <c r="AD4590" i="3" a="1"/>
  <c r="AD4590" i="3" s="1"/>
  <c r="AD4755" i="3" a="1"/>
  <c r="AD4755" i="3" s="1"/>
  <c r="AD4751" i="3" a="1"/>
  <c r="AD4751" i="3" s="1"/>
  <c r="AE4741" i="3" a="1"/>
  <c r="AE4741" i="3" s="1"/>
  <c r="AE4723" i="3" a="1"/>
  <c r="AE4723" i="3" s="1"/>
  <c r="AD4721" i="3" a="1"/>
  <c r="AD4721" i="3" s="1"/>
  <c r="AD4716" i="3" a="1"/>
  <c r="AD4716" i="3" s="1"/>
  <c r="AD4715" i="3" a="1"/>
  <c r="AD4715" i="3" s="1"/>
  <c r="AE4708" i="3" a="1"/>
  <c r="AE4708" i="3" s="1"/>
  <c r="AD4690" i="3" a="1"/>
  <c r="AD4690" i="3" s="1"/>
  <c r="AE4685" i="3" a="1"/>
  <c r="AE4685" i="3" s="1"/>
  <c r="AE4684" i="3" a="1"/>
  <c r="AE4684" i="3" s="1"/>
  <c r="AE4683" i="3" a="1"/>
  <c r="AE4683" i="3" s="1"/>
  <c r="AE4678" i="3" a="1"/>
  <c r="AE4678" i="3" s="1"/>
  <c r="AD4676" i="3" a="1"/>
  <c r="AD4676" i="3" s="1"/>
  <c r="AD4675" i="3" a="1"/>
  <c r="AD4675" i="3" s="1"/>
  <c r="AE4669" i="3" a="1"/>
  <c r="AE4669" i="3" s="1"/>
  <c r="AD4656" i="3" a="1"/>
  <c r="AD4656" i="3" s="1"/>
  <c r="AD4653" i="3" a="1"/>
  <c r="AD4653" i="3" s="1"/>
  <c r="AE4652" i="3" a="1"/>
  <c r="AE4652" i="3" s="1"/>
  <c r="AD4650" i="3" a="1"/>
  <c r="AD4650" i="3" s="1"/>
  <c r="AE4648" i="3" a="1"/>
  <c r="AE4648" i="3" s="1"/>
  <c r="AE4640" i="3" a="1"/>
  <c r="AE4640" i="3" s="1"/>
  <c r="AD4638" i="3" a="1"/>
  <c r="AD4638" i="3" s="1"/>
  <c r="AD4634" i="3" a="1"/>
  <c r="AD4634" i="3" s="1"/>
  <c r="AD4630" i="3" a="1"/>
  <c r="AD4630" i="3" s="1"/>
  <c r="AE4627" i="3" a="1"/>
  <c r="AE4627" i="3" s="1"/>
  <c r="AE4625" i="3" a="1"/>
  <c r="AE4625" i="3" s="1"/>
  <c r="AD4624" i="3" a="1"/>
  <c r="AD4624" i="3" s="1"/>
  <c r="AD4621" i="3" a="1"/>
  <c r="AD4621" i="3" s="1"/>
  <c r="AD4620" i="3" a="1"/>
  <c r="AD4620" i="3" s="1"/>
  <c r="AE4617" i="3" a="1"/>
  <c r="AE4617" i="3" s="1"/>
  <c r="AD4610" i="3" a="1"/>
  <c r="AD4610" i="3" s="1"/>
  <c r="AE4607" i="3" a="1"/>
  <c r="AE4607" i="3" s="1"/>
  <c r="AD4606" i="3" a="1"/>
  <c r="AD4606" i="3" s="1"/>
  <c r="AE4603" i="3" a="1"/>
  <c r="AE4603" i="3" s="1"/>
  <c r="AD4602" i="3" a="1"/>
  <c r="AD4602" i="3" s="1"/>
  <c r="AE4599" i="3" a="1"/>
  <c r="AE4599" i="3" s="1"/>
  <c r="AD4598" i="3" a="1"/>
  <c r="AD4598" i="3" s="1"/>
  <c r="AE4595" i="3" a="1"/>
  <c r="AE4595" i="3" s="1"/>
  <c r="AD4594" i="3" a="1"/>
  <c r="AD4594" i="3" s="1"/>
  <c r="AD4963" i="3" a="1"/>
  <c r="AD4963" i="3" s="1"/>
  <c r="AD4736" i="3" a="1"/>
  <c r="AD4736" i="3" s="1"/>
  <c r="AE4717" i="3" a="1"/>
  <c r="AE4717" i="3" s="1"/>
  <c r="AD4713" i="3" a="1"/>
  <c r="AD4713" i="3" s="1"/>
  <c r="AD4705" i="3" a="1"/>
  <c r="AD4705" i="3" s="1"/>
  <c r="AE4693" i="3" a="1"/>
  <c r="AE4693" i="3" s="1"/>
  <c r="AE4692" i="3" a="1"/>
  <c r="AE4692" i="3" s="1"/>
  <c r="AE4691" i="3" a="1"/>
  <c r="AE4691" i="3" s="1"/>
  <c r="AE4686" i="3" a="1"/>
  <c r="AE4686" i="3" s="1"/>
  <c r="AD4684" i="3" a="1"/>
  <c r="AD4684" i="3" s="1"/>
  <c r="AD4683" i="3" a="1"/>
  <c r="AD4683" i="3" s="1"/>
  <c r="AD4677" i="3" a="1"/>
  <c r="AD4677" i="3" s="1"/>
  <c r="AE4671" i="3" a="1"/>
  <c r="AE4671" i="3" s="1"/>
  <c r="AD4670" i="3" a="1"/>
  <c r="AD4670" i="3" s="1"/>
  <c r="AD4669" i="3" a="1"/>
  <c r="AD4669" i="3" s="1"/>
  <c r="AE4666" i="3" a="1"/>
  <c r="AE4666" i="3" s="1"/>
  <c r="AE4664" i="3" a="1"/>
  <c r="AE4664" i="3" s="1"/>
  <c r="AE4660" i="3" a="1"/>
  <c r="AE4660" i="3" s="1"/>
  <c r="AE4657" i="3" a="1"/>
  <c r="AE4657" i="3" s="1"/>
  <c r="AE4651" i="3" a="1"/>
  <c r="AE4651" i="3" s="1"/>
  <c r="AD4645" i="3" a="1"/>
  <c r="AD4645" i="3" s="1"/>
  <c r="AE4641" i="3" a="1"/>
  <c r="AE4641" i="3" s="1"/>
  <c r="AE4639" i="3" a="1"/>
  <c r="AE4639" i="3" s="1"/>
  <c r="AE4636" i="3" a="1"/>
  <c r="AE4636" i="3" s="1"/>
  <c r="AE4635" i="3" a="1"/>
  <c r="AE4635" i="3" s="1"/>
  <c r="AE4632" i="3" a="1"/>
  <c r="AE4632" i="3" s="1"/>
  <c r="AE4631" i="3" a="1"/>
  <c r="AE4631" i="3" s="1"/>
  <c r="AE4628" i="3" a="1"/>
  <c r="AE4628" i="3" s="1"/>
  <c r="AD4627" i="3" a="1"/>
  <c r="AD4627" i="3" s="1"/>
  <c r="AD4616" i="3" a="1"/>
  <c r="AD4616" i="3" s="1"/>
  <c r="AE4612" i="3" a="1"/>
  <c r="AE4612" i="3" s="1"/>
  <c r="AD4611" i="3" a="1"/>
  <c r="AD4611" i="3" s="1"/>
  <c r="AD4607" i="3" a="1"/>
  <c r="AD4607" i="3" s="1"/>
  <c r="AD4603" i="3" a="1"/>
  <c r="AD4603" i="3" s="1"/>
  <c r="AD4599" i="3" a="1"/>
  <c r="AD4599" i="3" s="1"/>
  <c r="AD4595" i="3" a="1"/>
  <c r="AD4595" i="3" s="1"/>
  <c r="AD4591" i="3" a="1"/>
  <c r="AD4591" i="3" s="1"/>
  <c r="AD4824" i="3" a="1"/>
  <c r="AD4824" i="3" s="1"/>
  <c r="AE4767" i="3" a="1"/>
  <c r="AE4767" i="3" s="1"/>
  <c r="AD4738" i="3" a="1"/>
  <c r="AD4738" i="3" s="1"/>
  <c r="AE4714" i="3" a="1"/>
  <c r="AE4714" i="3" s="1"/>
  <c r="AE4706" i="3" a="1"/>
  <c r="AE4706" i="3" s="1"/>
  <c r="AE4696" i="3" a="1"/>
  <c r="AE4696" i="3" s="1"/>
  <c r="AD4692" i="3" a="1"/>
  <c r="AD4692" i="3" s="1"/>
  <c r="AD4691" i="3" a="1"/>
  <c r="AD4691" i="3" s="1"/>
  <c r="AD4685" i="3" a="1"/>
  <c r="AD4685" i="3" s="1"/>
  <c r="AE4679" i="3" a="1"/>
  <c r="AE4679" i="3" s="1"/>
  <c r="AD4678" i="3" a="1"/>
  <c r="AD4678" i="3" s="1"/>
  <c r="AD4671" i="3" a="1"/>
  <c r="AD4671" i="3" s="1"/>
  <c r="AD4664" i="3" a="1"/>
  <c r="AD4664" i="3" s="1"/>
  <c r="AD4660" i="3" a="1"/>
  <c r="AD4660" i="3" s="1"/>
  <c r="AD4657" i="3" a="1"/>
  <c r="AD4657" i="3" s="1"/>
  <c r="AD4652" i="3" a="1"/>
  <c r="AD4652" i="3" s="1"/>
  <c r="AD4648" i="3" a="1"/>
  <c r="AD4648" i="3" s="1"/>
  <c r="AE4646" i="3" a="1"/>
  <c r="AE4646" i="3" s="1"/>
  <c r="AD4640" i="3" a="1"/>
  <c r="AD4640" i="3" s="1"/>
  <c r="AD4639" i="3" a="1"/>
  <c r="AD4639" i="3" s="1"/>
  <c r="AE4637" i="3" a="1"/>
  <c r="AE4637" i="3" s="1"/>
  <c r="AD4635" i="3" a="1"/>
  <c r="AD4635" i="3" s="1"/>
  <c r="AE4633" i="3" a="1"/>
  <c r="AE4633" i="3" s="1"/>
  <c r="AD4631" i="3" a="1"/>
  <c r="AD4631" i="3" s="1"/>
  <c r="AE4629" i="3" a="1"/>
  <c r="AE4629" i="3" s="1"/>
  <c r="AD4628" i="3" a="1"/>
  <c r="AD4628" i="3" s="1"/>
  <c r="AD4625" i="3" a="1"/>
  <c r="AD4625" i="3" s="1"/>
  <c r="AE4618" i="3" a="1"/>
  <c r="AE4618" i="3" s="1"/>
  <c r="AD4617" i="3" a="1"/>
  <c r="AD4617" i="3" s="1"/>
  <c r="AE4613" i="3" a="1"/>
  <c r="AE4613" i="3" s="1"/>
  <c r="AE4608" i="3" a="1"/>
  <c r="AE4608" i="3" s="1"/>
  <c r="AE4604" i="3" a="1"/>
  <c r="AE4604" i="3" s="1"/>
  <c r="AE4600" i="3" a="1"/>
  <c r="AE4600" i="3" s="1"/>
  <c r="AD4780" i="3" a="1"/>
  <c r="AD4780" i="3" s="1"/>
  <c r="AD4724" i="3" a="1"/>
  <c r="AD4724" i="3" s="1"/>
  <c r="AD4722" i="3" a="1"/>
  <c r="AD4722" i="3" s="1"/>
  <c r="AD4717" i="3" a="1"/>
  <c r="AD4717" i="3" s="1"/>
  <c r="AE4700" i="3" a="1"/>
  <c r="AE4700" i="3" s="1"/>
  <c r="AE4699" i="3" a="1"/>
  <c r="AE4699" i="3" s="1"/>
  <c r="AE4694" i="3" a="1"/>
  <c r="AE4694" i="3" s="1"/>
  <c r="AF4694" i="3" s="1"/>
  <c r="AD4693" i="3" a="1"/>
  <c r="AD4693" i="3" s="1"/>
  <c r="AE4687" i="3" a="1"/>
  <c r="AE4687" i="3" s="1"/>
  <c r="AD4686" i="3" a="1"/>
  <c r="AD4686" i="3" s="1"/>
  <c r="AE4680" i="3" a="1"/>
  <c r="AE4680" i="3" s="1"/>
  <c r="AD4679" i="3" a="1"/>
  <c r="AD4679" i="3" s="1"/>
  <c r="AE4667" i="3" a="1"/>
  <c r="AE4667" i="3" s="1"/>
  <c r="AD4666" i="3" a="1"/>
  <c r="AD4666" i="3" s="1"/>
  <c r="AE4665" i="3" a="1"/>
  <c r="AE4665" i="3" s="1"/>
  <c r="AE4662" i="3" a="1"/>
  <c r="AE4662" i="3" s="1"/>
  <c r="AF4662" i="3" s="1"/>
  <c r="AD4651" i="3" a="1"/>
  <c r="AD4651" i="3" s="1"/>
  <c r="AE4649" i="3" a="1"/>
  <c r="AE4649" i="3" s="1"/>
  <c r="AD4646" i="3" a="1"/>
  <c r="AD4646" i="3" s="1"/>
  <c r="AD4641" i="3" a="1"/>
  <c r="AD4641" i="3" s="1"/>
  <c r="AD4636" i="3" a="1"/>
  <c r="AD4636" i="3" s="1"/>
  <c r="AD4632" i="3" a="1"/>
  <c r="AD4632" i="3" s="1"/>
  <c r="AE4622" i="3" a="1"/>
  <c r="AE4622" i="3" s="1"/>
  <c r="AD4840" i="3" a="1"/>
  <c r="AD4840" i="3" s="1"/>
  <c r="AE4802" i="3" a="1"/>
  <c r="AE4802" i="3" s="1"/>
  <c r="AF4802" i="3" s="1"/>
  <c r="AD4699" i="3" a="1"/>
  <c r="AD4699" i="3" s="1"/>
  <c r="AD4649" i="3" a="1"/>
  <c r="AD4649" i="3" s="1"/>
  <c r="AD4637" i="3" a="1"/>
  <c r="AD4637" i="3" s="1"/>
  <c r="AD4633" i="3" a="1"/>
  <c r="AD4633" i="3" s="1"/>
  <c r="AD4629" i="3" a="1"/>
  <c r="AD4629" i="3" s="1"/>
  <c r="AD4618" i="3" a="1"/>
  <c r="AD4618" i="3" s="1"/>
  <c r="AE4596" i="3" a="1"/>
  <c r="AE4596" i="3" s="1"/>
  <c r="AE4592" i="3" a="1"/>
  <c r="AE4592" i="3" s="1"/>
  <c r="AE4590" i="3" a="1"/>
  <c r="AE4590" i="3" s="1"/>
  <c r="AD4587" i="3" a="1"/>
  <c r="AD4587" i="3" s="1"/>
  <c r="AE4584" i="3" a="1"/>
  <c r="AE4584" i="3" s="1"/>
  <c r="AE4580" i="3" a="1"/>
  <c r="AE4580" i="3" s="1"/>
  <c r="AD4564" i="3" a="1"/>
  <c r="AD4564" i="3" s="1"/>
  <c r="AE4561" i="3" a="1"/>
  <c r="AE4561" i="3" s="1"/>
  <c r="AD4556" i="3" a="1"/>
  <c r="AD4556" i="3" s="1"/>
  <c r="AD4552" i="3" a="1"/>
  <c r="AD4552" i="3" s="1"/>
  <c r="AE4549" i="3" a="1"/>
  <c r="AE4549" i="3" s="1"/>
  <c r="AD4544" i="3" a="1"/>
  <c r="AD4544" i="3" s="1"/>
  <c r="AD4543" i="3" a="1"/>
  <c r="AD4543" i="3" s="1"/>
  <c r="AE4540" i="3" a="1"/>
  <c r="AE4540" i="3" s="1"/>
  <c r="AD4538" i="3" a="1"/>
  <c r="AD4538" i="3" s="1"/>
  <c r="AE4534" i="3" a="1"/>
  <c r="AE4534" i="3" s="1"/>
  <c r="AD4533" i="3" a="1"/>
  <c r="AD4533" i="3" s="1"/>
  <c r="AD4527" i="3" a="1"/>
  <c r="AD4527" i="3" s="1"/>
  <c r="AE4523" i="3" a="1"/>
  <c r="AE4523" i="3" s="1"/>
  <c r="AE4518" i="3" a="1"/>
  <c r="AE4518" i="3" s="1"/>
  <c r="AD4517" i="3" a="1"/>
  <c r="AD4517" i="3" s="1"/>
  <c r="AE4513" i="3" a="1"/>
  <c r="AE4513" i="3" s="1"/>
  <c r="AD4507" i="3" a="1"/>
  <c r="AD4507" i="3" s="1"/>
  <c r="AD4504" i="3" a="1"/>
  <c r="AD4504" i="3" s="1"/>
  <c r="AE4501" i="3" a="1"/>
  <c r="AE4501" i="3" s="1"/>
  <c r="AD4497" i="3" a="1"/>
  <c r="AD4497" i="3" s="1"/>
  <c r="AE4494" i="3" a="1"/>
  <c r="AE4494" i="3" s="1"/>
  <c r="AD4489" i="3" a="1"/>
  <c r="AD4489" i="3" s="1"/>
  <c r="AE4718" i="3" a="1"/>
  <c r="AE4718" i="3" s="1"/>
  <c r="AE4688" i="3" a="1"/>
  <c r="AE4688" i="3" s="1"/>
  <c r="AE4643" i="3" a="1"/>
  <c r="AE4643" i="3" s="1"/>
  <c r="AE4614" i="3" a="1"/>
  <c r="AE4614" i="3" s="1"/>
  <c r="AD4604" i="3" a="1"/>
  <c r="AD4604" i="3" s="1"/>
  <c r="AD4596" i="3" a="1"/>
  <c r="AD4596" i="3" s="1"/>
  <c r="AD4592" i="3" a="1"/>
  <c r="AD4592" i="3" s="1"/>
  <c r="AD4584" i="3" a="1"/>
  <c r="AD4584" i="3" s="1"/>
  <c r="AD4580" i="3" a="1"/>
  <c r="AD4580" i="3" s="1"/>
  <c r="AE4577" i="3" a="1"/>
  <c r="AE4577" i="3" s="1"/>
  <c r="AE4572" i="3" a="1"/>
  <c r="AE4572" i="3" s="1"/>
  <c r="AE4568" i="3" a="1"/>
  <c r="AE4568" i="3" s="1"/>
  <c r="AD4561" i="3" a="1"/>
  <c r="AD4561" i="3" s="1"/>
  <c r="AE4557" i="3" a="1"/>
  <c r="AE4557" i="3" s="1"/>
  <c r="AE4553" i="3" a="1"/>
  <c r="AE4553" i="3" s="1"/>
  <c r="AE4550" i="3" a="1"/>
  <c r="AE4550" i="3" s="1"/>
  <c r="AD4549" i="3" a="1"/>
  <c r="AD4549" i="3" s="1"/>
  <c r="AE4545" i="3" a="1"/>
  <c r="AE4545" i="3" s="1"/>
  <c r="AE4539" i="3" a="1"/>
  <c r="AE4539" i="3" s="1"/>
  <c r="AD4528" i="3" a="1"/>
  <c r="AD4528" i="3" s="1"/>
  <c r="AE4524" i="3" a="1"/>
  <c r="AE4524" i="3" s="1"/>
  <c r="AD4523" i="3" a="1"/>
  <c r="AD4523" i="3" s="1"/>
  <c r="AE4514" i="3" a="1"/>
  <c r="AE4514" i="3" s="1"/>
  <c r="AD4513" i="3" a="1"/>
  <c r="AD4513" i="3" s="1"/>
  <c r="AE4509" i="3" a="1"/>
  <c r="AE4509" i="3" s="1"/>
  <c r="AD4508" i="3" a="1"/>
  <c r="AD4508" i="3" s="1"/>
  <c r="AD4501" i="3" a="1"/>
  <c r="AD4501" i="3" s="1"/>
  <c r="AE4495" i="3" a="1"/>
  <c r="AE4495" i="3" s="1"/>
  <c r="AD4494" i="3" a="1"/>
  <c r="AD4494" i="3" s="1"/>
  <c r="AE4487" i="3" a="1"/>
  <c r="AE4487" i="3" s="1"/>
  <c r="AD4483" i="3" a="1"/>
  <c r="AD4483" i="3" s="1"/>
  <c r="AD4476" i="3" a="1"/>
  <c r="AD4476" i="3" s="1"/>
  <c r="AE4474" i="3" a="1"/>
  <c r="AE4474" i="3" s="1"/>
  <c r="AE4473" i="3" a="1"/>
  <c r="AE4473" i="3" s="1"/>
  <c r="AD4469" i="3" a="1"/>
  <c r="AD4469" i="3" s="1"/>
  <c r="AE4467" i="3" a="1"/>
  <c r="AE4467" i="3" s="1"/>
  <c r="AD4466" i="3" a="1"/>
  <c r="AD4466" i="3" s="1"/>
  <c r="AD4463" i="3" a="1"/>
  <c r="AD4463" i="3" s="1"/>
  <c r="AE4460" i="3" a="1"/>
  <c r="AE4460" i="3" s="1"/>
  <c r="AD4714" i="3" a="1"/>
  <c r="AD4714" i="3" s="1"/>
  <c r="AD4711" i="3" a="1"/>
  <c r="AD4711" i="3" s="1"/>
  <c r="AE4588" i="3" a="1"/>
  <c r="AE4588" i="3" s="1"/>
  <c r="AD4577" i="3" a="1"/>
  <c r="AD4577" i="3" s="1"/>
  <c r="AD4572" i="3" a="1"/>
  <c r="AD4572" i="3" s="1"/>
  <c r="AD4568" i="3" a="1"/>
  <c r="AD4568" i="3" s="1"/>
  <c r="AE4565" i="3" a="1"/>
  <c r="AE4565" i="3" s="1"/>
  <c r="AE4562" i="3" a="1"/>
  <c r="AE4562" i="3" s="1"/>
  <c r="AE4558" i="3" a="1"/>
  <c r="AE4558" i="3" s="1"/>
  <c r="AD4557" i="3" a="1"/>
  <c r="AD4557" i="3" s="1"/>
  <c r="AE4554" i="3" a="1"/>
  <c r="AE4554" i="3" s="1"/>
  <c r="AD4553" i="3" a="1"/>
  <c r="AD4553" i="3" s="1"/>
  <c r="AD4550" i="3" a="1"/>
  <c r="AD4550" i="3" s="1"/>
  <c r="AE4546" i="3" a="1"/>
  <c r="AE4546" i="3" s="1"/>
  <c r="AD4545" i="3" a="1"/>
  <c r="AD4545" i="3" s="1"/>
  <c r="AD4540" i="3" a="1"/>
  <c r="AD4540" i="3" s="1"/>
  <c r="AD4539" i="3" a="1"/>
  <c r="AD4539" i="3" s="1"/>
  <c r="AE4536" i="3" a="1"/>
  <c r="AE4536" i="3" s="1"/>
  <c r="AD4534" i="3" a="1"/>
  <c r="AD4534" i="3" s="1"/>
  <c r="AE4529" i="3" a="1"/>
  <c r="AE4529" i="3" s="1"/>
  <c r="AD4524" i="3" a="1"/>
  <c r="AD4524" i="3" s="1"/>
  <c r="AD4518" i="3" a="1"/>
  <c r="AD4518" i="3" s="1"/>
  <c r="AD4509" i="3" a="1"/>
  <c r="AD4509" i="3" s="1"/>
  <c r="AE4505" i="3" a="1"/>
  <c r="AE4505" i="3" s="1"/>
  <c r="AE4499" i="3" a="1"/>
  <c r="AE4499" i="3" s="1"/>
  <c r="AE4498" i="3" a="1"/>
  <c r="AE4498" i="3" s="1"/>
  <c r="AE4491" i="3" a="1"/>
  <c r="AE4491" i="3" s="1"/>
  <c r="AE4490" i="3" a="1"/>
  <c r="AE4490" i="3" s="1"/>
  <c r="AD4487" i="3" a="1"/>
  <c r="AD4487" i="3" s="1"/>
  <c r="AE4484" i="3" a="1"/>
  <c r="AE4484" i="3" s="1"/>
  <c r="AE4480" i="3" a="1"/>
  <c r="AE4480" i="3" s="1"/>
  <c r="AD4473" i="3" a="1"/>
  <c r="AD4473" i="3" s="1"/>
  <c r="AD4470" i="3" a="1"/>
  <c r="AD4470" i="3" s="1"/>
  <c r="AD4467" i="3" a="1"/>
  <c r="AD4467" i="3" s="1"/>
  <c r="AD4460" i="3" a="1"/>
  <c r="AD4460" i="3" s="1"/>
  <c r="AE4813" i="3" a="1"/>
  <c r="AE4813" i="3" s="1"/>
  <c r="AD4760" i="3" a="1"/>
  <c r="AD4760" i="3" s="1"/>
  <c r="AD4700" i="3" a="1"/>
  <c r="AD4700" i="3" s="1"/>
  <c r="AE4672" i="3" a="1"/>
  <c r="AE4672" i="3" s="1"/>
  <c r="AD4665" i="3" a="1"/>
  <c r="AD4665" i="3" s="1"/>
  <c r="AE4591" i="3" a="1"/>
  <c r="AE4591" i="3" s="1"/>
  <c r="AD4588" i="3" a="1"/>
  <c r="AD4588" i="3" s="1"/>
  <c r="AE4585" i="3" a="1"/>
  <c r="AE4585" i="3" s="1"/>
  <c r="AE4581" i="3" a="1"/>
  <c r="AE4581" i="3" s="1"/>
  <c r="AE4578" i="3" a="1"/>
  <c r="AE4578" i="3" s="1"/>
  <c r="AE4574" i="3" a="1"/>
  <c r="AE4574" i="3" s="1"/>
  <c r="AE4573" i="3" a="1"/>
  <c r="AE4573" i="3" s="1"/>
  <c r="AE4569" i="3" a="1"/>
  <c r="AE4569" i="3" s="1"/>
  <c r="AE4566" i="3" a="1"/>
  <c r="AE4566" i="3" s="1"/>
  <c r="AD4565" i="3" a="1"/>
  <c r="AD4565" i="3" s="1"/>
  <c r="AD4562" i="3" a="1"/>
  <c r="AD4562" i="3" s="1"/>
  <c r="AE4559" i="3" a="1"/>
  <c r="AE4559" i="3" s="1"/>
  <c r="AD4558" i="3" a="1"/>
  <c r="AD4558" i="3" s="1"/>
  <c r="AD4554" i="3" a="1"/>
  <c r="AD4554" i="3" s="1"/>
  <c r="AD4546" i="3" a="1"/>
  <c r="AD4546" i="3" s="1"/>
  <c r="AE4541" i="3" a="1"/>
  <c r="AE4541" i="3" s="1"/>
  <c r="AE4535" i="3" a="1"/>
  <c r="AE4535" i="3" s="1"/>
  <c r="AE4530" i="3" a="1"/>
  <c r="AE4530" i="3" s="1"/>
  <c r="AD4529" i="3" a="1"/>
  <c r="AD4529" i="3" s="1"/>
  <c r="AE4520" i="3" a="1"/>
  <c r="AE4520" i="3" s="1"/>
  <c r="AE4519" i="3" a="1"/>
  <c r="AE4519" i="3" s="1"/>
  <c r="AD4514" i="3" a="1"/>
  <c r="AD4514" i="3" s="1"/>
  <c r="AE4511" i="3" a="1"/>
  <c r="AE4511" i="3" s="1"/>
  <c r="AE4510" i="3" a="1"/>
  <c r="AE4510" i="3" s="1"/>
  <c r="AD4505" i="3" a="1"/>
  <c r="AD4505" i="3" s="1"/>
  <c r="AE4502" i="3" a="1"/>
  <c r="AE4502" i="3" s="1"/>
  <c r="AD4495" i="3" a="1"/>
  <c r="AD4495" i="3" s="1"/>
  <c r="AE4492" i="3" a="1"/>
  <c r="AE4492" i="3" s="1"/>
  <c r="AD4491" i="3" a="1"/>
  <c r="AD4491" i="3" s="1"/>
  <c r="AE4488" i="3" a="1"/>
  <c r="AE4488" i="3" s="1"/>
  <c r="AD4484" i="3" a="1"/>
  <c r="AD4484" i="3" s="1"/>
  <c r="AD4480" i="3" a="1"/>
  <c r="AD4480" i="3" s="1"/>
  <c r="AE4478" i="3" a="1"/>
  <c r="AE4478" i="3" s="1"/>
  <c r="AE4477" i="3" a="1"/>
  <c r="AE4477" i="3" s="1"/>
  <c r="AD4474" i="3" a="1"/>
  <c r="AD4474" i="3" s="1"/>
  <c r="AE4471" i="3" a="1"/>
  <c r="AE4471" i="3" s="1"/>
  <c r="AD4879" i="3" a="1"/>
  <c r="AD4879" i="3" s="1"/>
  <c r="AF4879" i="3" s="1"/>
  <c r="AD4816" i="3" a="1"/>
  <c r="AD4816" i="3" s="1"/>
  <c r="AD4706" i="3" a="1"/>
  <c r="AD4706" i="3" s="1"/>
  <c r="AE4703" i="3" a="1"/>
  <c r="AE4703" i="3" s="1"/>
  <c r="AE4654" i="3" a="1"/>
  <c r="AE4654" i="3" s="1"/>
  <c r="AD4613" i="3" a="1"/>
  <c r="AD4613" i="3" s="1"/>
  <c r="AE4609" i="3" a="1"/>
  <c r="AE4609" i="3" s="1"/>
  <c r="AD4600" i="3" a="1"/>
  <c r="AD4600" i="3" s="1"/>
  <c r="AD4585" i="3" a="1"/>
  <c r="AD4585" i="3" s="1"/>
  <c r="AE4582" i="3" a="1"/>
  <c r="AE4582" i="3" s="1"/>
  <c r="AD4581" i="3" a="1"/>
  <c r="AD4581" i="3" s="1"/>
  <c r="AD4578" i="3" a="1"/>
  <c r="AD4578" i="3" s="1"/>
  <c r="AE4575" i="3" a="1"/>
  <c r="AE4575" i="3" s="1"/>
  <c r="AD4574" i="3" a="1"/>
  <c r="AD4574" i="3" s="1"/>
  <c r="AD4573" i="3" a="1"/>
  <c r="AD4573" i="3" s="1"/>
  <c r="AE4570" i="3" a="1"/>
  <c r="AE4570" i="3" s="1"/>
  <c r="AD4569" i="3" a="1"/>
  <c r="AD4569" i="3" s="1"/>
  <c r="AD4566" i="3" a="1"/>
  <c r="AD4566" i="3" s="1"/>
  <c r="AE4563" i="3" a="1"/>
  <c r="AE4563" i="3" s="1"/>
  <c r="AD4559" i="3" a="1"/>
  <c r="AD4559" i="3" s="1"/>
  <c r="AE4555" i="3" a="1"/>
  <c r="AE4555" i="3" s="1"/>
  <c r="AE4551" i="3" a="1"/>
  <c r="AE4551" i="3" s="1"/>
  <c r="AE4547" i="3" a="1"/>
  <c r="AE4547" i="3" s="1"/>
  <c r="AE4542" i="3" a="1"/>
  <c r="AE4542" i="3" s="1"/>
  <c r="AD4541" i="3" a="1"/>
  <c r="AD4541" i="3" s="1"/>
  <c r="AD4536" i="3" a="1"/>
  <c r="AD4536" i="3" s="1"/>
  <c r="AD4535" i="3" a="1"/>
  <c r="AD4535" i="3" s="1"/>
  <c r="AE4532" i="3" a="1"/>
  <c r="AE4532" i="3" s="1"/>
  <c r="AE4525" i="3" a="1"/>
  <c r="AE4525" i="3" s="1"/>
  <c r="AD4519" i="3" a="1"/>
  <c r="AD4519" i="3" s="1"/>
  <c r="AE4515" i="3" a="1"/>
  <c r="AE4515" i="3" s="1"/>
  <c r="AD4511" i="3" a="1"/>
  <c r="AD4511" i="3" s="1"/>
  <c r="AE4506" i="3" a="1"/>
  <c r="AE4506" i="3" s="1"/>
  <c r="AD4502" i="3" a="1"/>
  <c r="AD4502" i="3" s="1"/>
  <c r="AE4500" i="3" a="1"/>
  <c r="AE4500" i="3" s="1"/>
  <c r="AD4499" i="3" a="1"/>
  <c r="AD4499" i="3" s="1"/>
  <c r="AD4498" i="3" a="1"/>
  <c r="AD4498" i="3" s="1"/>
  <c r="AE4496" i="3" a="1"/>
  <c r="AE4496" i="3" s="1"/>
  <c r="AD4492" i="3" a="1"/>
  <c r="AD4492" i="3" s="1"/>
  <c r="AE4681" i="3" a="1"/>
  <c r="AE4681" i="3" s="1"/>
  <c r="AE4661" i="3" a="1"/>
  <c r="AE4661" i="3" s="1"/>
  <c r="AF4661" i="3" s="1"/>
  <c r="AE4619" i="3" a="1"/>
  <c r="AE4619" i="3" s="1"/>
  <c r="AE4589" i="3" a="1"/>
  <c r="AE4589" i="3" s="1"/>
  <c r="AE4586" i="3" a="1"/>
  <c r="AE4586" i="3" s="1"/>
  <c r="AD4582" i="3" a="1"/>
  <c r="AD4582" i="3" s="1"/>
  <c r="AE4579" i="3" a="1"/>
  <c r="AE4579" i="3" s="1"/>
  <c r="AD4575" i="3" a="1"/>
  <c r="AD4575" i="3" s="1"/>
  <c r="AD4570" i="3" a="1"/>
  <c r="AD4570" i="3" s="1"/>
  <c r="AD4563" i="3" a="1"/>
  <c r="AD4563" i="3" s="1"/>
  <c r="AE4560" i="3" a="1"/>
  <c r="AE4560" i="3" s="1"/>
  <c r="AD4555" i="3" a="1"/>
  <c r="AD4555" i="3" s="1"/>
  <c r="AD4551" i="3" a="1"/>
  <c r="AD4551" i="3" s="1"/>
  <c r="AE4548" i="3" a="1"/>
  <c r="AE4548" i="3" s="1"/>
  <c r="AD4547" i="3" a="1"/>
  <c r="AD4547" i="3" s="1"/>
  <c r="AE4537" i="3" a="1"/>
  <c r="AE4537" i="3" s="1"/>
  <c r="AE4531" i="3" a="1"/>
  <c r="AE4531" i="3" s="1"/>
  <c r="AD4530" i="3" a="1"/>
  <c r="AD4530" i="3" s="1"/>
  <c r="AE4526" i="3" a="1"/>
  <c r="AE4526" i="3" s="1"/>
  <c r="AD4525" i="3" a="1"/>
  <c r="AD4525" i="3" s="1"/>
  <c r="AE4522" i="3" a="1"/>
  <c r="AE4522" i="3" s="1"/>
  <c r="AE4521" i="3" a="1"/>
  <c r="AE4521" i="3" s="1"/>
  <c r="AD4520" i="3" a="1"/>
  <c r="AD4520" i="3" s="1"/>
  <c r="AE4516" i="3" a="1"/>
  <c r="AE4516" i="3" s="1"/>
  <c r="AD4515" i="3" a="1"/>
  <c r="AD4515" i="3" s="1"/>
  <c r="AE4512" i="3" a="1"/>
  <c r="AE4512" i="3" s="1"/>
  <c r="AD4510" i="3" a="1"/>
  <c r="AD4510" i="3" s="1"/>
  <c r="AD4496" i="3" a="1"/>
  <c r="AD4496" i="3" s="1"/>
  <c r="AE4493" i="3" a="1"/>
  <c r="AE4493" i="3" s="1"/>
  <c r="AD4488" i="3" a="1"/>
  <c r="AD4488" i="3" s="1"/>
  <c r="AD4485" i="3" a="1"/>
  <c r="AD4485" i="3" s="1"/>
  <c r="AE4482" i="3" a="1"/>
  <c r="AE4482" i="3" s="1"/>
  <c r="AE4481" i="3" a="1"/>
  <c r="AE4481" i="3" s="1"/>
  <c r="AD4478" i="3" a="1"/>
  <c r="AD4478" i="3" s="1"/>
  <c r="AE4475" i="3" a="1"/>
  <c r="AE4475" i="3" s="1"/>
  <c r="AD4468" i="3" a="1"/>
  <c r="AD4468" i="3" s="1"/>
  <c r="AD4464" i="3" a="1"/>
  <c r="AD4464" i="3" s="1"/>
  <c r="AD4827" i="3" a="1"/>
  <c r="AD4827" i="3" s="1"/>
  <c r="AD4748" i="3" a="1"/>
  <c r="AD4748" i="3" s="1"/>
  <c r="AE4709" i="3" a="1"/>
  <c r="AE4709" i="3" s="1"/>
  <c r="AD4687" i="3" a="1"/>
  <c r="AD4687" i="3" s="1"/>
  <c r="AD4612" i="3" a="1"/>
  <c r="AD4612" i="3" s="1"/>
  <c r="AD4608" i="3" a="1"/>
  <c r="AD4608" i="3" s="1"/>
  <c r="AD4589" i="3" a="1"/>
  <c r="AD4589" i="3" s="1"/>
  <c r="AD4586" i="3" a="1"/>
  <c r="AD4586" i="3" s="1"/>
  <c r="AE4583" i="3" a="1"/>
  <c r="AE4583" i="3" s="1"/>
  <c r="AD4579" i="3" a="1"/>
  <c r="AD4579" i="3" s="1"/>
  <c r="AE4576" i="3" a="1"/>
  <c r="AE4576" i="3" s="1"/>
  <c r="AE4571" i="3" a="1"/>
  <c r="AE4571" i="3" s="1"/>
  <c r="AE4567" i="3" a="1"/>
  <c r="AE4567" i="3" s="1"/>
  <c r="AD4560" i="3" a="1"/>
  <c r="AD4560" i="3" s="1"/>
  <c r="AD4548" i="3" a="1"/>
  <c r="AD4548" i="3" s="1"/>
  <c r="AF4548" i="3" s="1"/>
  <c r="AE4544" i="3" a="1"/>
  <c r="AE4544" i="3" s="1"/>
  <c r="AD4542" i="3" a="1"/>
  <c r="AD4542" i="3" s="1"/>
  <c r="AE4538" i="3" a="1"/>
  <c r="AE4538" i="3" s="1"/>
  <c r="AD4537" i="3" a="1"/>
  <c r="AD4537" i="3" s="1"/>
  <c r="AD4532" i="3" a="1"/>
  <c r="AD4532" i="3" s="1"/>
  <c r="AD4531" i="3" a="1"/>
  <c r="AD4531" i="3" s="1"/>
  <c r="AD4521" i="3" a="1"/>
  <c r="AD4521" i="3" s="1"/>
  <c r="AD4516" i="3" a="1"/>
  <c r="AD4516" i="3" s="1"/>
  <c r="AD4512" i="3" a="1"/>
  <c r="AD4512" i="3" s="1"/>
  <c r="AD4506" i="3" a="1"/>
  <c r="AD4506" i="3" s="1"/>
  <c r="AE4504" i="3" a="1"/>
  <c r="AE4504" i="3" s="1"/>
  <c r="AE4503" i="3" a="1"/>
  <c r="AE4503" i="3" s="1"/>
  <c r="AD4500" i="3" a="1"/>
  <c r="AD4500" i="3" s="1"/>
  <c r="AD4493" i="3" a="1"/>
  <c r="AD4493" i="3" s="1"/>
  <c r="AE4486" i="3" a="1"/>
  <c r="AE4486" i="3" s="1"/>
  <c r="AD4481" i="3" a="1"/>
  <c r="AD4481" i="3" s="1"/>
  <c r="AD4475" i="3" a="1"/>
  <c r="AD4475" i="3" s="1"/>
  <c r="AE4472" i="3" a="1"/>
  <c r="AE4472" i="3" s="1"/>
  <c r="AD4462" i="3" a="1"/>
  <c r="AD4462" i="3" s="1"/>
  <c r="AD4576" i="3" a="1"/>
  <c r="AD4576" i="3" s="1"/>
  <c r="AE4497" i="3" a="1"/>
  <c r="AE4497" i="3" s="1"/>
  <c r="AD4471" i="3" a="1"/>
  <c r="AD4471" i="3" s="1"/>
  <c r="AE4463" i="3" a="1"/>
  <c r="AE4463" i="3" s="1"/>
  <c r="AD4456" i="3" a="1"/>
  <c r="AD4456" i="3" s="1"/>
  <c r="AD4448" i="3" a="1"/>
  <c r="AD4448" i="3" s="1"/>
  <c r="AE4444" i="3" a="1"/>
  <c r="AE4444" i="3" s="1"/>
  <c r="AD4439" i="3" a="1"/>
  <c r="AD4439" i="3" s="1"/>
  <c r="AE4436" i="3" a="1"/>
  <c r="AE4436" i="3" s="1"/>
  <c r="AE4429" i="3" a="1"/>
  <c r="AE4429" i="3" s="1"/>
  <c r="AD4426" i="3" a="1"/>
  <c r="AD4426" i="3" s="1"/>
  <c r="AE4423" i="3" a="1"/>
  <c r="AE4423" i="3" s="1"/>
  <c r="AD4420" i="3" a="1"/>
  <c r="AD4420" i="3" s="1"/>
  <c r="AE4418" i="3" a="1"/>
  <c r="AE4418" i="3" s="1"/>
  <c r="AE4415" i="3" a="1"/>
  <c r="AE4415" i="3" s="1"/>
  <c r="AE4412" i="3" a="1"/>
  <c r="AE4412" i="3" s="1"/>
  <c r="AD4409" i="3" a="1"/>
  <c r="AD4409" i="3" s="1"/>
  <c r="AD4403" i="3" a="1"/>
  <c r="AD4403" i="3" s="1"/>
  <c r="AD4399" i="3" a="1"/>
  <c r="AD4399" i="3" s="1"/>
  <c r="AE4394" i="3" a="1"/>
  <c r="AE4394" i="3" s="1"/>
  <c r="AD4393" i="3" a="1"/>
  <c r="AD4393" i="3" s="1"/>
  <c r="AE4390" i="3" a="1"/>
  <c r="AE4390" i="3" s="1"/>
  <c r="AD4383" i="3" a="1"/>
  <c r="AD4383" i="3" s="1"/>
  <c r="AD4380" i="3" a="1"/>
  <c r="AD4380" i="3" s="1"/>
  <c r="AE4377" i="3" a="1"/>
  <c r="AE4377" i="3" s="1"/>
  <c r="AE4374" i="3" a="1"/>
  <c r="AE4374" i="3" s="1"/>
  <c r="AE4367" i="3" a="1"/>
  <c r="AE4367" i="3" s="1"/>
  <c r="AD4363" i="3" a="1"/>
  <c r="AD4363" i="3" s="1"/>
  <c r="AE4359" i="3" a="1"/>
  <c r="AE4359" i="3" s="1"/>
  <c r="AE4353" i="3" a="1"/>
  <c r="AE4353" i="3" s="1"/>
  <c r="AE4350" i="3" a="1"/>
  <c r="AE4350" i="3" s="1"/>
  <c r="AE4344" i="3" a="1"/>
  <c r="AE4344" i="3" s="1"/>
  <c r="AD4339" i="3" a="1"/>
  <c r="AD4339" i="3" s="1"/>
  <c r="AE4587" i="3" a="1"/>
  <c r="AE4587" i="3" s="1"/>
  <c r="AE4552" i="3" a="1"/>
  <c r="AE4552" i="3" s="1"/>
  <c r="AE4528" i="3" a="1"/>
  <c r="AE4528" i="3" s="1"/>
  <c r="AD4526" i="3" a="1"/>
  <c r="AD4526" i="3" s="1"/>
  <c r="AD4490" i="3" a="1"/>
  <c r="AD4490" i="3" s="1"/>
  <c r="AD4486" i="3" a="1"/>
  <c r="AD4486" i="3" s="1"/>
  <c r="AE4479" i="3" a="1"/>
  <c r="AE4479" i="3" s="1"/>
  <c r="AE4476" i="3" a="1"/>
  <c r="AE4476" i="3" s="1"/>
  <c r="AE4468" i="3" a="1"/>
  <c r="AE4468" i="3" s="1"/>
  <c r="AE4462" i="3" a="1"/>
  <c r="AE4462" i="3" s="1"/>
  <c r="AE4452" i="3" a="1"/>
  <c r="AE4452" i="3" s="1"/>
  <c r="AE4450" i="3" a="1"/>
  <c r="AE4450" i="3" s="1"/>
  <c r="AE4449" i="3" a="1"/>
  <c r="AE4449" i="3" s="1"/>
  <c r="AD4444" i="3" a="1"/>
  <c r="AD4444" i="3" s="1"/>
  <c r="AE4440" i="3" a="1"/>
  <c r="AE4440" i="3" s="1"/>
  <c r="AD4436" i="3" a="1"/>
  <c r="AD4436" i="3" s="1"/>
  <c r="AD4429" i="3" a="1"/>
  <c r="AD4429" i="3" s="1"/>
  <c r="AD4423" i="3" a="1"/>
  <c r="AD4423" i="3" s="1"/>
  <c r="AD4418" i="3" a="1"/>
  <c r="AD4418" i="3" s="1"/>
  <c r="AD4415" i="3" a="1"/>
  <c r="AD4415" i="3" s="1"/>
  <c r="AD4412" i="3" a="1"/>
  <c r="AD4412" i="3" s="1"/>
  <c r="AE4410" i="3" a="1"/>
  <c r="AE4410" i="3" s="1"/>
  <c r="AE4400" i="3" a="1"/>
  <c r="AE4400" i="3" s="1"/>
  <c r="AE4397" i="3" a="1"/>
  <c r="AE4397" i="3" s="1"/>
  <c r="AD4396" i="3" a="1"/>
  <c r="AD4396" i="3" s="1"/>
  <c r="AD4390" i="3" a="1"/>
  <c r="AD4390" i="3" s="1"/>
  <c r="AE4387" i="3" a="1"/>
  <c r="AE4387" i="3" s="1"/>
  <c r="AE4384" i="3" a="1"/>
  <c r="AE4384" i="3" s="1"/>
  <c r="AD4377" i="3" a="1"/>
  <c r="AD4377" i="3" s="1"/>
  <c r="AD4374" i="3" a="1"/>
  <c r="AD4374" i="3" s="1"/>
  <c r="AE4371" i="3" a="1"/>
  <c r="AE4371" i="3" s="1"/>
  <c r="AD4367" i="3" a="1"/>
  <c r="AD4367" i="3" s="1"/>
  <c r="AE4364" i="3" a="1"/>
  <c r="AE4364" i="3" s="1"/>
  <c r="AD4359" i="3" a="1"/>
  <c r="AD4359" i="3" s="1"/>
  <c r="AD4354" i="3" a="1"/>
  <c r="AD4354" i="3" s="1"/>
  <c r="AD4353" i="3" a="1"/>
  <c r="AD4353" i="3" s="1"/>
  <c r="AE4349" i="3" a="1"/>
  <c r="AE4349" i="3" s="1"/>
  <c r="AE4346" i="3" a="1"/>
  <c r="AE4346" i="3" s="1"/>
  <c r="AD4344" i="3" a="1"/>
  <c r="AD4344" i="3" s="1"/>
  <c r="AE4340" i="3" a="1"/>
  <c r="AE4340" i="3" s="1"/>
  <c r="AE4335" i="3" a="1"/>
  <c r="AE4335" i="3" s="1"/>
  <c r="AD4330" i="3" a="1"/>
  <c r="AD4330" i="3" s="1"/>
  <c r="AD4329" i="3" a="1"/>
  <c r="AD4329" i="3" s="1"/>
  <c r="AE4325" i="3" a="1"/>
  <c r="AE4325" i="3" s="1"/>
  <c r="AE4322" i="3" a="1"/>
  <c r="AE4322" i="3" s="1"/>
  <c r="AD4680" i="3" a="1"/>
  <c r="AD4680" i="3" s="1"/>
  <c r="AD4622" i="3" a="1"/>
  <c r="AD4622" i="3" s="1"/>
  <c r="AD4583" i="3" a="1"/>
  <c r="AD4583" i="3" s="1"/>
  <c r="AD4522" i="3" a="1"/>
  <c r="AD4522" i="3" s="1"/>
  <c r="AE4508" i="3" a="1"/>
  <c r="AE4508" i="3" s="1"/>
  <c r="AE4489" i="3" a="1"/>
  <c r="AE4489" i="3" s="1"/>
  <c r="AD4479" i="3" a="1"/>
  <c r="AD4479" i="3" s="1"/>
  <c r="AE4470" i="3" a="1"/>
  <c r="AE4470" i="3" s="1"/>
  <c r="AE4458" i="3" a="1"/>
  <c r="AE4458" i="3" s="1"/>
  <c r="AE4457" i="3" a="1"/>
  <c r="AE4457" i="3" s="1"/>
  <c r="AE4454" i="3" a="1"/>
  <c r="AE4454" i="3" s="1"/>
  <c r="AD4452" i="3" a="1"/>
  <c r="AD4452" i="3" s="1"/>
  <c r="AD4449" i="3" a="1"/>
  <c r="AD4449" i="3" s="1"/>
  <c r="AE4446" i="3" a="1"/>
  <c r="AE4446" i="3" s="1"/>
  <c r="AD4440" i="3" a="1"/>
  <c r="AD4440" i="3" s="1"/>
  <c r="AE4432" i="3" a="1"/>
  <c r="AE4432" i="3" s="1"/>
  <c r="AE4430" i="3" a="1"/>
  <c r="AE4430" i="3" s="1"/>
  <c r="AE4421" i="3" a="1"/>
  <c r="AE4421" i="3" s="1"/>
  <c r="AE4413" i="3" a="1"/>
  <c r="AE4413" i="3" s="1"/>
  <c r="AD4410" i="3" a="1"/>
  <c r="AD4410" i="3" s="1"/>
  <c r="AE4407" i="3" a="1"/>
  <c r="AE4407" i="3" s="1"/>
  <c r="AE4404" i="3" a="1"/>
  <c r="AE4404" i="3" s="1"/>
  <c r="AE4401" i="3" a="1"/>
  <c r="AE4401" i="3" s="1"/>
  <c r="AD4397" i="3" a="1"/>
  <c r="AD4397" i="3" s="1"/>
  <c r="AD4394" i="3" a="1"/>
  <c r="AD4394" i="3" s="1"/>
  <c r="AD4387" i="3" a="1"/>
  <c r="AD4387" i="3" s="1"/>
  <c r="AD4384" i="3" a="1"/>
  <c r="AD4384" i="3" s="1"/>
  <c r="AE4381" i="3" a="1"/>
  <c r="AE4381" i="3" s="1"/>
  <c r="AE4378" i="3" a="1"/>
  <c r="AE4378" i="3" s="1"/>
  <c r="AD4371" i="3" a="1"/>
  <c r="AD4371" i="3" s="1"/>
  <c r="AE4368" i="3" a="1"/>
  <c r="AE4368" i="3" s="1"/>
  <c r="AD4364" i="3" a="1"/>
  <c r="AD4364" i="3" s="1"/>
  <c r="AE4360" i="3" a="1"/>
  <c r="AE4360" i="3" s="1"/>
  <c r="AE4355" i="3" a="1"/>
  <c r="AE4355" i="3" s="1"/>
  <c r="AD4350" i="3" a="1"/>
  <c r="AD4350" i="3" s="1"/>
  <c r="AD4349" i="3" a="1"/>
  <c r="AD4349" i="3" s="1"/>
  <c r="AE4345" i="3" a="1"/>
  <c r="AE4345" i="3" s="1"/>
  <c r="AD4340" i="3" a="1"/>
  <c r="AD4340" i="3" s="1"/>
  <c r="AD4335" i="3" a="1"/>
  <c r="AD4335" i="3" s="1"/>
  <c r="AE4331" i="3" a="1"/>
  <c r="AE4331" i="3" s="1"/>
  <c r="AD4326" i="3" a="1"/>
  <c r="AD4326" i="3" s="1"/>
  <c r="AE4465" i="3" a="1"/>
  <c r="AE4465" i="3" s="1"/>
  <c r="AD4457" i="3" a="1"/>
  <c r="AD4457" i="3" s="1"/>
  <c r="AE4455" i="3" a="1"/>
  <c r="AE4455" i="3" s="1"/>
  <c r="AE4453" i="3" a="1"/>
  <c r="AE4453" i="3" s="1"/>
  <c r="AD4450" i="3" a="1"/>
  <c r="AD4450" i="3" s="1"/>
  <c r="AE4445" i="3" a="1"/>
  <c r="AE4445" i="3" s="1"/>
  <c r="AE4442" i="3" a="1"/>
  <c r="AE4442" i="3" s="1"/>
  <c r="AE4441" i="3" a="1"/>
  <c r="AE4441" i="3" s="1"/>
  <c r="AD4432" i="3" a="1"/>
  <c r="AD4432" i="3" s="1"/>
  <c r="AD4430" i="3" a="1"/>
  <c r="AD4430" i="3" s="1"/>
  <c r="AE4427" i="3" a="1"/>
  <c r="AE4427" i="3" s="1"/>
  <c r="AE4424" i="3" a="1"/>
  <c r="AE4424" i="3" s="1"/>
  <c r="AD4421" i="3" a="1"/>
  <c r="AD4421" i="3" s="1"/>
  <c r="AE4416" i="3" a="1"/>
  <c r="AE4416" i="3" s="1"/>
  <c r="AD4413" i="3" a="1"/>
  <c r="AD4413" i="3" s="1"/>
  <c r="AD4407" i="3" a="1"/>
  <c r="AD4407" i="3" s="1"/>
  <c r="AD4404" i="3" a="1"/>
  <c r="AD4404" i="3" s="1"/>
  <c r="AD4400" i="3" a="1"/>
  <c r="AD4400" i="3" s="1"/>
  <c r="AE4391" i="3" a="1"/>
  <c r="AE4391" i="3" s="1"/>
  <c r="AE4388" i="3" a="1"/>
  <c r="AE4388" i="3" s="1"/>
  <c r="AD4381" i="3" a="1"/>
  <c r="AD4381" i="3" s="1"/>
  <c r="AD4378" i="3" a="1"/>
  <c r="AD4378" i="3" s="1"/>
  <c r="AE4375" i="3" a="1"/>
  <c r="AE4375" i="3" s="1"/>
  <c r="AE4372" i="3" a="1"/>
  <c r="AE4372" i="3" s="1"/>
  <c r="AD4368" i="3" a="1"/>
  <c r="AD4368" i="3" s="1"/>
  <c r="AD4360" i="3" a="1"/>
  <c r="AD4360" i="3" s="1"/>
  <c r="AD4355" i="3" a="1"/>
  <c r="AD4355" i="3" s="1"/>
  <c r="AE4351" i="3" a="1"/>
  <c r="AE4351" i="3" s="1"/>
  <c r="AD4346" i="3" a="1"/>
  <c r="AD4346" i="3" s="1"/>
  <c r="AD4345" i="3" a="1"/>
  <c r="AD4345" i="3" s="1"/>
  <c r="AE4342" i="3" a="1"/>
  <c r="AE4342" i="3" s="1"/>
  <c r="AE4336" i="3" a="1"/>
  <c r="AE4336" i="3" s="1"/>
  <c r="AD4331" i="3" a="1"/>
  <c r="AD4331" i="3" s="1"/>
  <c r="AE4327" i="3" a="1"/>
  <c r="AE4327" i="3" s="1"/>
  <c r="AD4322" i="3" a="1"/>
  <c r="AD4322" i="3" s="1"/>
  <c r="AE4321" i="3" a="1"/>
  <c r="AE4321" i="3" s="1"/>
  <c r="AE4316" i="3" a="1"/>
  <c r="AE4316" i="3" s="1"/>
  <c r="AD4315" i="3" a="1"/>
  <c r="AD4315" i="3" s="1"/>
  <c r="AD4310" i="3" a="1"/>
  <c r="AD4310" i="3" s="1"/>
  <c r="AD4309" i="3" a="1"/>
  <c r="AD4309" i="3" s="1"/>
  <c r="AE4306" i="3" a="1"/>
  <c r="AE4306" i="3" s="1"/>
  <c r="AE4305" i="3" a="1"/>
  <c r="AE4305" i="3" s="1"/>
  <c r="AE4302" i="3" a="1"/>
  <c r="AE4302" i="3" s="1"/>
  <c r="AD4296" i="3" a="1"/>
  <c r="AD4296" i="3" s="1"/>
  <c r="AD4295" i="3" a="1"/>
  <c r="AD4295" i="3" s="1"/>
  <c r="AE4289" i="3" a="1"/>
  <c r="AE4289" i="3" s="1"/>
  <c r="AE4564" i="3" a="1"/>
  <c r="AE4564" i="3" s="1"/>
  <c r="AE4533" i="3" a="1"/>
  <c r="AE4533" i="3" s="1"/>
  <c r="AE4485" i="3" a="1"/>
  <c r="AE4485" i="3" s="1"/>
  <c r="AF4485" i="3" s="1"/>
  <c r="AE4483" i="3" a="1"/>
  <c r="AE4483" i="3" s="1"/>
  <c r="AD4472" i="3" a="1"/>
  <c r="AD4472" i="3" s="1"/>
  <c r="AD4465" i="3" a="1"/>
  <c r="AD4465" i="3" s="1"/>
  <c r="AD4458" i="3" a="1"/>
  <c r="AD4458" i="3" s="1"/>
  <c r="AD4455" i="3" a="1"/>
  <c r="AD4455" i="3" s="1"/>
  <c r="AD4454" i="3" a="1"/>
  <c r="AD4454" i="3" s="1"/>
  <c r="AD4446" i="3" a="1"/>
  <c r="AD4446" i="3" s="1"/>
  <c r="AD4445" i="3" a="1"/>
  <c r="AD4445" i="3" s="1"/>
  <c r="AE4438" i="3" a="1"/>
  <c r="AE4438" i="3" s="1"/>
  <c r="AE4437" i="3" a="1"/>
  <c r="AE4437" i="3" s="1"/>
  <c r="AE4434" i="3" a="1"/>
  <c r="AE4434" i="3" s="1"/>
  <c r="AE4433" i="3" a="1"/>
  <c r="AE4433" i="3" s="1"/>
  <c r="AD4427" i="3" a="1"/>
  <c r="AD4427" i="3" s="1"/>
  <c r="AD4424" i="3" a="1"/>
  <c r="AD4424" i="3" s="1"/>
  <c r="AE4422" i="3" a="1"/>
  <c r="AE4422" i="3" s="1"/>
  <c r="AE4419" i="3" a="1"/>
  <c r="AE4419" i="3" s="1"/>
  <c r="AD4416" i="3" a="1"/>
  <c r="AD4416" i="3" s="1"/>
  <c r="AE4414" i="3" a="1"/>
  <c r="AE4414" i="3" s="1"/>
  <c r="AE4405" i="3" a="1"/>
  <c r="AE4405" i="3" s="1"/>
  <c r="AE4402" i="3" a="1"/>
  <c r="AE4402" i="3" s="1"/>
  <c r="AD4401" i="3" a="1"/>
  <c r="AD4401" i="3" s="1"/>
  <c r="AE4398" i="3" a="1"/>
  <c r="AE4398" i="3" s="1"/>
  <c r="AD4391" i="3" a="1"/>
  <c r="AD4391" i="3" s="1"/>
  <c r="AD4388" i="3" a="1"/>
  <c r="AD4388" i="3" s="1"/>
  <c r="AE4385" i="3" a="1"/>
  <c r="AE4385" i="3" s="1"/>
  <c r="AE4382" i="3" a="1"/>
  <c r="AE4382" i="3" s="1"/>
  <c r="AD4375" i="3" a="1"/>
  <c r="AD4375" i="3" s="1"/>
  <c r="AD4372" i="3" a="1"/>
  <c r="AD4372" i="3" s="1"/>
  <c r="AE4369" i="3" a="1"/>
  <c r="AE4369" i="3" s="1"/>
  <c r="AE4365" i="3" a="1"/>
  <c r="AE4365" i="3" s="1"/>
  <c r="AE4362" i="3" a="1"/>
  <c r="AE4362" i="3" s="1"/>
  <c r="AE4356" i="3" a="1"/>
  <c r="AE4356" i="3" s="1"/>
  <c r="AD4351" i="3" a="1"/>
  <c r="AD4351" i="3" s="1"/>
  <c r="AE4347" i="3" a="1"/>
  <c r="AE4347" i="3" s="1"/>
  <c r="AE4341" i="3" a="1"/>
  <c r="AE4341" i="3" s="1"/>
  <c r="AE4338" i="3" a="1"/>
  <c r="AE4338" i="3" s="1"/>
  <c r="AD4336" i="3" a="1"/>
  <c r="AD4336" i="3" s="1"/>
  <c r="AE4332" i="3" a="1"/>
  <c r="AE4332" i="3" s="1"/>
  <c r="AD4327" i="3" a="1"/>
  <c r="AD4327" i="3" s="1"/>
  <c r="AE4323" i="3" a="1"/>
  <c r="AE4323" i="3" s="1"/>
  <c r="AD4321" i="3" a="1"/>
  <c r="AD4321" i="3" s="1"/>
  <c r="AD4316" i="3" a="1"/>
  <c r="AD4316" i="3" s="1"/>
  <c r="AE4311" i="3" a="1"/>
  <c r="AE4311" i="3" s="1"/>
  <c r="AD4305" i="3" a="1"/>
  <c r="AD4305" i="3" s="1"/>
  <c r="AE4301" i="3" a="1"/>
  <c r="AE4301" i="3" s="1"/>
  <c r="AE4297" i="3" a="1"/>
  <c r="AE4297" i="3" s="1"/>
  <c r="AD4288" i="3" a="1"/>
  <c r="AD4288" i="3" s="1"/>
  <c r="AE4286" i="3" a="1"/>
  <c r="AE4286" i="3" s="1"/>
  <c r="AE4279" i="3" a="1"/>
  <c r="AE4279" i="3" s="1"/>
  <c r="AD4667" i="3" a="1"/>
  <c r="AD4667" i="3" s="1"/>
  <c r="AD4571" i="3" a="1"/>
  <c r="AD4571" i="3" s="1"/>
  <c r="AE4527" i="3" a="1"/>
  <c r="AE4527" i="3" s="1"/>
  <c r="AE4517" i="3" a="1"/>
  <c r="AE4517" i="3" s="1"/>
  <c r="AE4459" i="3" a="1"/>
  <c r="AE4459" i="3" s="1"/>
  <c r="AD4453" i="3" a="1"/>
  <c r="AD4453" i="3" s="1"/>
  <c r="AE4451" i="3" a="1"/>
  <c r="AE4451" i="3" s="1"/>
  <c r="AE4447" i="3" a="1"/>
  <c r="AE4447" i="3" s="1"/>
  <c r="AD4442" i="3" a="1"/>
  <c r="AD4442" i="3" s="1"/>
  <c r="AD4441" i="3" a="1"/>
  <c r="AD4441" i="3" s="1"/>
  <c r="AD4437" i="3" a="1"/>
  <c r="AD4437" i="3" s="1"/>
  <c r="AD4433" i="3" a="1"/>
  <c r="AD4433" i="3" s="1"/>
  <c r="AE4425" i="3" a="1"/>
  <c r="AE4425" i="3" s="1"/>
  <c r="AD4422" i="3" a="1"/>
  <c r="AD4422" i="3" s="1"/>
  <c r="AD4419" i="3" a="1"/>
  <c r="AD4419" i="3" s="1"/>
  <c r="AD4414" i="3" a="1"/>
  <c r="AD4414" i="3" s="1"/>
  <c r="AE4411" i="3" a="1"/>
  <c r="AE4411" i="3" s="1"/>
  <c r="AE4408" i="3" a="1"/>
  <c r="AE4408" i="3" s="1"/>
  <c r="AD4405" i="3" a="1"/>
  <c r="AD4405" i="3" s="1"/>
  <c r="AD4402" i="3" a="1"/>
  <c r="AD4402" i="3" s="1"/>
  <c r="AD4398" i="3" a="1"/>
  <c r="AD4398" i="3" s="1"/>
  <c r="AE4395" i="3" a="1"/>
  <c r="AE4395" i="3" s="1"/>
  <c r="AE4392" i="3" a="1"/>
  <c r="AE4392" i="3" s="1"/>
  <c r="AD4385" i="3" a="1"/>
  <c r="AD4385" i="3" s="1"/>
  <c r="AD4382" i="3" a="1"/>
  <c r="AD4382" i="3" s="1"/>
  <c r="AE4379" i="3" a="1"/>
  <c r="AE4379" i="3" s="1"/>
  <c r="AE4376" i="3" a="1"/>
  <c r="AE4376" i="3" s="1"/>
  <c r="AD4369" i="3" a="1"/>
  <c r="AD4369" i="3" s="1"/>
  <c r="AE4366" i="3" a="1"/>
  <c r="AE4366" i="3" s="1"/>
  <c r="AD4365" i="3" a="1"/>
  <c r="AD4365" i="3" s="1"/>
  <c r="AE4361" i="3" a="1"/>
  <c r="AE4361" i="3" s="1"/>
  <c r="AD4567" i="3" a="1"/>
  <c r="AD4567" i="3" s="1"/>
  <c r="AE4556" i="3" a="1"/>
  <c r="AE4556" i="3" s="1"/>
  <c r="AE4543" i="3" a="1"/>
  <c r="AE4543" i="3" s="1"/>
  <c r="AD4503" i="3" a="1"/>
  <c r="AD4503" i="3" s="1"/>
  <c r="AD4477" i="3" a="1"/>
  <c r="AD4477" i="3" s="1"/>
  <c r="AE4469" i="3" a="1"/>
  <c r="AE4469" i="3" s="1"/>
  <c r="AE4466" i="3" a="1"/>
  <c r="AE4466" i="3" s="1"/>
  <c r="AD4461" i="3" a="1"/>
  <c r="AD4461" i="3" s="1"/>
  <c r="AE4456" i="3" a="1"/>
  <c r="AE4456" i="3" s="1"/>
  <c r="AE4448" i="3" a="1"/>
  <c r="AE4448" i="3" s="1"/>
  <c r="AD4447" i="3" a="1"/>
  <c r="AD4447" i="3" s="1"/>
  <c r="AD4443" i="3" a="1"/>
  <c r="AD4443" i="3" s="1"/>
  <c r="AD4435" i="3" a="1"/>
  <c r="AD4435" i="3" s="1"/>
  <c r="AD4431" i="3" a="1"/>
  <c r="AD4431" i="3" s="1"/>
  <c r="AD4428" i="3" a="1"/>
  <c r="AD4428" i="3" s="1"/>
  <c r="AE4426" i="3" a="1"/>
  <c r="AE4426" i="3" s="1"/>
  <c r="AE4420" i="3" a="1"/>
  <c r="AE4420" i="3" s="1"/>
  <c r="AD4417" i="3" a="1"/>
  <c r="AD4417" i="3" s="1"/>
  <c r="AE4409" i="3" a="1"/>
  <c r="AE4409" i="3" s="1"/>
  <c r="AF4409" i="3" s="1"/>
  <c r="AD4406" i="3" a="1"/>
  <c r="AD4406" i="3" s="1"/>
  <c r="AE4403" i="3" a="1"/>
  <c r="AE4403" i="3" s="1"/>
  <c r="AE4399" i="3" a="1"/>
  <c r="AE4399" i="3" s="1"/>
  <c r="AE4396" i="3" a="1"/>
  <c r="AE4396" i="3" s="1"/>
  <c r="AE4393" i="3" a="1"/>
  <c r="AE4393" i="3" s="1"/>
  <c r="AD4389" i="3" a="1"/>
  <c r="AD4389" i="3" s="1"/>
  <c r="AD4386" i="3" a="1"/>
  <c r="AD4386" i="3" s="1"/>
  <c r="AE4383" i="3" a="1"/>
  <c r="AE4383" i="3" s="1"/>
  <c r="AE4380" i="3" a="1"/>
  <c r="AE4380" i="3" s="1"/>
  <c r="AD4373" i="3" a="1"/>
  <c r="AD4373" i="3" s="1"/>
  <c r="AD4370" i="3" a="1"/>
  <c r="AD4370" i="3" s="1"/>
  <c r="AE4363" i="3" a="1"/>
  <c r="AE4363" i="3" s="1"/>
  <c r="AD4358" i="3" a="1"/>
  <c r="AD4358" i="3" s="1"/>
  <c r="AD4357" i="3" a="1"/>
  <c r="AD4357" i="3" s="1"/>
  <c r="AE4354" i="3" a="1"/>
  <c r="AE4354" i="3" s="1"/>
  <c r="AD4348" i="3" a="1"/>
  <c r="AD4348" i="3" s="1"/>
  <c r="AD4343" i="3" a="1"/>
  <c r="AD4343" i="3" s="1"/>
  <c r="AE4339" i="3" a="1"/>
  <c r="AE4339" i="3" s="1"/>
  <c r="AE4333" i="3" a="1"/>
  <c r="AE4333" i="3" s="1"/>
  <c r="AE4330" i="3" a="1"/>
  <c r="AE4330" i="3" s="1"/>
  <c r="AD4324" i="3" a="1"/>
  <c r="AD4324" i="3" s="1"/>
  <c r="AE4319" i="3" a="1"/>
  <c r="AE4319" i="3" s="1"/>
  <c r="AD4318" i="3" a="1"/>
  <c r="AD4318" i="3" s="1"/>
  <c r="AE4314" i="3" a="1"/>
  <c r="AE4314" i="3" s="1"/>
  <c r="AE4313" i="3" a="1"/>
  <c r="AE4313" i="3" s="1"/>
  <c r="AE4308" i="3" a="1"/>
  <c r="AE4308" i="3" s="1"/>
  <c r="AD4307" i="3" a="1"/>
  <c r="AD4307" i="3" s="1"/>
  <c r="AD4303" i="3" a="1"/>
  <c r="AD4303" i="3" s="1"/>
  <c r="AE4299" i="3" a="1"/>
  <c r="AE4299" i="3" s="1"/>
  <c r="AD4298" i="3" a="1"/>
  <c r="AD4298" i="3" s="1"/>
  <c r="AE4294" i="3" a="1"/>
  <c r="AE4294" i="3" s="1"/>
  <c r="AD4293" i="3" a="1"/>
  <c r="AD4293" i="3" s="1"/>
  <c r="AD4292" i="3" a="1"/>
  <c r="AD4292" i="3" s="1"/>
  <c r="AD4291" i="3" a="1"/>
  <c r="AD4291" i="3" s="1"/>
  <c r="AD4290" i="3" a="1"/>
  <c r="AD4290" i="3" s="1"/>
  <c r="AD4283" i="3" a="1"/>
  <c r="AD4283" i="3" s="1"/>
  <c r="AE4281" i="3" a="1"/>
  <c r="AE4281" i="3" s="1"/>
  <c r="AE4280" i="3" a="1"/>
  <c r="AE4280" i="3" s="1"/>
  <c r="AD4459" i="3" a="1"/>
  <c r="AD4459" i="3" s="1"/>
  <c r="AD4438" i="3" a="1"/>
  <c r="AD4438" i="3" s="1"/>
  <c r="AD4411" i="3" a="1"/>
  <c r="AD4411" i="3" s="1"/>
  <c r="AE4406" i="3" a="1"/>
  <c r="AE4406" i="3" s="1"/>
  <c r="AE4386" i="3" a="1"/>
  <c r="AE4386" i="3" s="1"/>
  <c r="AE4370" i="3" a="1"/>
  <c r="AE4370" i="3" s="1"/>
  <c r="AE4343" i="3" a="1"/>
  <c r="AE4343" i="3" s="1"/>
  <c r="AE4324" i="3" a="1"/>
  <c r="AE4324" i="3" s="1"/>
  <c r="AD4482" i="3" a="1"/>
  <c r="AD4482" i="3" s="1"/>
  <c r="AE4435" i="3" a="1"/>
  <c r="AE4435" i="3" s="1"/>
  <c r="AE4428" i="3" a="1"/>
  <c r="AE4428" i="3" s="1"/>
  <c r="AD4366" i="3" a="1"/>
  <c r="AD4366" i="3" s="1"/>
  <c r="AE4357" i="3" a="1"/>
  <c r="AE4357" i="3" s="1"/>
  <c r="AE4348" i="3" a="1"/>
  <c r="AE4348" i="3" s="1"/>
  <c r="AE4328" i="3" a="1"/>
  <c r="AE4328" i="3" s="1"/>
  <c r="AE4326" i="3" a="1"/>
  <c r="AE4326" i="3" s="1"/>
  <c r="AE4320" i="3" a="1"/>
  <c r="AE4320" i="3" s="1"/>
  <c r="AD4317" i="3" a="1"/>
  <c r="AD4317" i="3" s="1"/>
  <c r="AD4312" i="3" a="1"/>
  <c r="AD4312" i="3" s="1"/>
  <c r="AE4303" i="3" a="1"/>
  <c r="AE4303" i="3" s="1"/>
  <c r="AD4289" i="3" a="1"/>
  <c r="AD4289" i="3" s="1"/>
  <c r="AE4285" i="3" a="1"/>
  <c r="AE4285" i="3" s="1"/>
  <c r="AD4284" i="3" a="1"/>
  <c r="AD4284" i="3" s="1"/>
  <c r="AD4282" i="3" a="1"/>
  <c r="AD4282" i="3" s="1"/>
  <c r="AD4277" i="3" a="1"/>
  <c r="AD4277" i="3" s="1"/>
  <c r="AD4274" i="3" a="1"/>
  <c r="AD4274" i="3" s="1"/>
  <c r="AD4267" i="3" a="1"/>
  <c r="AD4267" i="3" s="1"/>
  <c r="AE4261" i="3" a="1"/>
  <c r="AE4261" i="3" s="1"/>
  <c r="AE4260" i="3" a="1"/>
  <c r="AE4260" i="3" s="1"/>
  <c r="AE4257" i="3" a="1"/>
  <c r="AE4257" i="3" s="1"/>
  <c r="AE4256" i="3" a="1"/>
  <c r="AE4256" i="3" s="1"/>
  <c r="AD4253" i="3" a="1"/>
  <c r="AD4253" i="3" s="1"/>
  <c r="AE4245" i="3" a="1"/>
  <c r="AE4245" i="3" s="1"/>
  <c r="AD4240" i="3" a="1"/>
  <c r="AD4240" i="3" s="1"/>
  <c r="AD4237" i="3" a="1"/>
  <c r="AD4237" i="3" s="1"/>
  <c r="AE4233" i="3" a="1"/>
  <c r="AE4233" i="3" s="1"/>
  <c r="AE4231" i="3" a="1"/>
  <c r="AE4231" i="3" s="1"/>
  <c r="AD4219" i="3" a="1"/>
  <c r="AD4219" i="3" s="1"/>
  <c r="AD4210" i="3" a="1"/>
  <c r="AD4210" i="3" s="1"/>
  <c r="AD4208" i="3" a="1"/>
  <c r="AD4208" i="3" s="1"/>
  <c r="AD4203" i="3" a="1"/>
  <c r="AD4203" i="3" s="1"/>
  <c r="AE4196" i="3" a="1"/>
  <c r="AE4196" i="3" s="1"/>
  <c r="AD4193" i="3" a="1"/>
  <c r="AD4193" i="3" s="1"/>
  <c r="AE4191" i="3" a="1"/>
  <c r="AE4191" i="3" s="1"/>
  <c r="AE4190" i="3" a="1"/>
  <c r="AE4190" i="3" s="1"/>
  <c r="AD4188" i="3" a="1"/>
  <c r="AD4188" i="3" s="1"/>
  <c r="AE4507" i="3" a="1"/>
  <c r="AE4507" i="3" s="1"/>
  <c r="AE4389" i="3" a="1"/>
  <c r="AE4389" i="3" s="1"/>
  <c r="AE4373" i="3" a="1"/>
  <c r="AE4373" i="3" s="1"/>
  <c r="AD4362" i="3" a="1"/>
  <c r="AD4362" i="3" s="1"/>
  <c r="AD4342" i="3" a="1"/>
  <c r="AD4342" i="3" s="1"/>
  <c r="AD4328" i="3" a="1"/>
  <c r="AD4328" i="3" s="1"/>
  <c r="AD4320" i="3" a="1"/>
  <c r="AD4320" i="3" s="1"/>
  <c r="AE4318" i="3" a="1"/>
  <c r="AE4318" i="3" s="1"/>
  <c r="AE4315" i="3" a="1"/>
  <c r="AE4315" i="3" s="1"/>
  <c r="AD4308" i="3" a="1"/>
  <c r="AD4308" i="3" s="1"/>
  <c r="AD4301" i="3" a="1"/>
  <c r="AD4301" i="3" s="1"/>
  <c r="AD4294" i="3" a="1"/>
  <c r="AD4294" i="3" s="1"/>
  <c r="AE4287" i="3" a="1"/>
  <c r="AE4287" i="3" s="1"/>
  <c r="AE4271" i="3" a="1"/>
  <c r="AE4271" i="3" s="1"/>
  <c r="AE4265" i="3" a="1"/>
  <c r="AE4265" i="3" s="1"/>
  <c r="AE4264" i="3" a="1"/>
  <c r="AE4264" i="3" s="1"/>
  <c r="AD4260" i="3" a="1"/>
  <c r="AD4260" i="3" s="1"/>
  <c r="AD4256" i="3" a="1"/>
  <c r="AD4256" i="3" s="1"/>
  <c r="AE4247" i="3" a="1"/>
  <c r="AE4247" i="3" s="1"/>
  <c r="AE4244" i="3" a="1"/>
  <c r="AE4244" i="3" s="1"/>
  <c r="AE4242" i="3" a="1"/>
  <c r="AE4242" i="3" s="1"/>
  <c r="AD4241" i="3" a="1"/>
  <c r="AD4241" i="3" s="1"/>
  <c r="AD4233" i="3" a="1"/>
  <c r="AD4233" i="3" s="1"/>
  <c r="AE4232" i="3" a="1"/>
  <c r="AE4232" i="3" s="1"/>
  <c r="AD4231" i="3" a="1"/>
  <c r="AD4231" i="3" s="1"/>
  <c r="AE4227" i="3" a="1"/>
  <c r="AE4227" i="3" s="1"/>
  <c r="AE4226" i="3" a="1"/>
  <c r="AE4226" i="3" s="1"/>
  <c r="AE4223" i="3" a="1"/>
  <c r="AE4223" i="3" s="1"/>
  <c r="AE4222" i="3" a="1"/>
  <c r="AE4222" i="3" s="1"/>
  <c r="AE4220" i="3" a="1"/>
  <c r="AE4220" i="3" s="1"/>
  <c r="AE4217" i="3" a="1"/>
  <c r="AE4217" i="3" s="1"/>
  <c r="AD4211" i="3" a="1"/>
  <c r="AD4211" i="3" s="1"/>
  <c r="AE4201" i="3" a="1"/>
  <c r="AE4201" i="3" s="1"/>
  <c r="AE4199" i="3" a="1"/>
  <c r="AE4199" i="3" s="1"/>
  <c r="AE4198" i="3" a="1"/>
  <c r="AE4198" i="3" s="1"/>
  <c r="AD4196" i="3" a="1"/>
  <c r="AD4196" i="3" s="1"/>
  <c r="AD4190" i="3" a="1"/>
  <c r="AD4190" i="3" s="1"/>
  <c r="AD4183" i="3" a="1"/>
  <c r="AD4183" i="3" s="1"/>
  <c r="AE4461" i="3" a="1"/>
  <c r="AE4461" i="3" s="1"/>
  <c r="AD4451" i="3" a="1"/>
  <c r="AD4451" i="3" s="1"/>
  <c r="AD4392" i="3" a="1"/>
  <c r="AD4392" i="3" s="1"/>
  <c r="AD4376" i="3" a="1"/>
  <c r="AD4376" i="3" s="1"/>
  <c r="AE4358" i="3" a="1"/>
  <c r="AE4358" i="3" s="1"/>
  <c r="AE4337" i="3" a="1"/>
  <c r="AE4337" i="3" s="1"/>
  <c r="AD4333" i="3" a="1"/>
  <c r="AD4333" i="3" s="1"/>
  <c r="AD4313" i="3" a="1"/>
  <c r="AD4313" i="3" s="1"/>
  <c r="AD4434" i="3" a="1"/>
  <c r="AD4434" i="3" s="1"/>
  <c r="AE4431" i="3" a="1"/>
  <c r="AE4431" i="3" s="1"/>
  <c r="AD4356" i="3" a="1"/>
  <c r="AD4356" i="3" s="1"/>
  <c r="AD4347" i="3" a="1"/>
  <c r="AD4347" i="3" s="1"/>
  <c r="AD4337" i="3" a="1"/>
  <c r="AD4337" i="3" s="1"/>
  <c r="AD4323" i="3" a="1"/>
  <c r="AD4323" i="3" s="1"/>
  <c r="AD4306" i="3" a="1"/>
  <c r="AD4306" i="3" s="1"/>
  <c r="AE4304" i="3" a="1"/>
  <c r="AE4304" i="3" s="1"/>
  <c r="AD4278" i="3" a="1"/>
  <c r="AD4278" i="3" s="1"/>
  <c r="AE4275" i="3" a="1"/>
  <c r="AE4275" i="3" s="1"/>
  <c r="AD4268" i="3" a="1"/>
  <c r="AD4268" i="3" s="1"/>
  <c r="AD4265" i="3" a="1"/>
  <c r="AD4265" i="3" s="1"/>
  <c r="AE4262" i="3" a="1"/>
  <c r="AE4262" i="3" s="1"/>
  <c r="AD4258" i="3" a="1"/>
  <c r="AD4258" i="3" s="1"/>
  <c r="AD4254" i="3" a="1"/>
  <c r="AD4254" i="3" s="1"/>
  <c r="AE4251" i="3" a="1"/>
  <c r="AE4251" i="3" s="1"/>
  <c r="AE4249" i="3" a="1"/>
  <c r="AE4249" i="3" s="1"/>
  <c r="AD4238" i="3" a="1"/>
  <c r="AD4238" i="3" s="1"/>
  <c r="AE4235" i="3" a="1"/>
  <c r="AE4235" i="3" s="1"/>
  <c r="AD4234" i="3" a="1"/>
  <c r="AD4234" i="3" s="1"/>
  <c r="AD4232" i="3" a="1"/>
  <c r="AD4232" i="3" s="1"/>
  <c r="AE4229" i="3" a="1"/>
  <c r="AE4229" i="3" s="1"/>
  <c r="AD4228" i="3" a="1"/>
  <c r="AD4228" i="3" s="1"/>
  <c r="AE4443" i="3" a="1"/>
  <c r="AE4443" i="3" s="1"/>
  <c r="AE4417" i="3" a="1"/>
  <c r="AE4417" i="3" s="1"/>
  <c r="AD4408" i="3" a="1"/>
  <c r="AD4408" i="3" s="1"/>
  <c r="AE4334" i="3" a="1"/>
  <c r="AE4334" i="3" s="1"/>
  <c r="AD4332" i="3" a="1"/>
  <c r="AD4332" i="3" s="1"/>
  <c r="AD4395" i="3" a="1"/>
  <c r="AD4395" i="3" s="1"/>
  <c r="AD4379" i="3" a="1"/>
  <c r="AD4379" i="3" s="1"/>
  <c r="AD4361" i="3" a="1"/>
  <c r="AD4361" i="3" s="1"/>
  <c r="AE4352" i="3" a="1"/>
  <c r="AE4352" i="3" s="1"/>
  <c r="AD4338" i="3" a="1"/>
  <c r="AD4338" i="3" s="1"/>
  <c r="AD4334" i="3" a="1"/>
  <c r="AD4334" i="3" s="1"/>
  <c r="AD4325" i="3" a="1"/>
  <c r="AD4325" i="3" s="1"/>
  <c r="AD4314" i="3" a="1"/>
  <c r="AD4314" i="3" s="1"/>
  <c r="AD4300" i="3" a="1"/>
  <c r="AD4300" i="3" s="1"/>
  <c r="AE4291" i="3" a="1"/>
  <c r="AE4291" i="3" s="1"/>
  <c r="AE4288" i="3" a="1"/>
  <c r="AE4288" i="3" s="1"/>
  <c r="AD4286" i="3" a="1"/>
  <c r="AD4286" i="3" s="1"/>
  <c r="AD4272" i="3" a="1"/>
  <c r="AD4272" i="3" s="1"/>
  <c r="AE4270" i="3" a="1"/>
  <c r="AE4270" i="3" s="1"/>
  <c r="AD4266" i="3" a="1"/>
  <c r="AD4266" i="3" s="1"/>
  <c r="AE4259" i="3" a="1"/>
  <c r="AE4259" i="3" s="1"/>
  <c r="AE4255" i="3" a="1"/>
  <c r="AE4255" i="3" s="1"/>
  <c r="AD4249" i="3" a="1"/>
  <c r="AD4249" i="3" s="1"/>
  <c r="AD4248" i="3" a="1"/>
  <c r="AD4248" i="3" s="1"/>
  <c r="AD4246" i="3" a="1"/>
  <c r="AD4246" i="3" s="1"/>
  <c r="AE4230" i="3" a="1"/>
  <c r="AE4230" i="3" s="1"/>
  <c r="AD4224" i="3" a="1"/>
  <c r="AD4224" i="3" s="1"/>
  <c r="AD4221" i="3" a="1"/>
  <c r="AD4221" i="3" s="1"/>
  <c r="AD4215" i="3" a="1"/>
  <c r="AD4215" i="3" s="1"/>
  <c r="AD4207" i="3" a="1"/>
  <c r="AD4207" i="3" s="1"/>
  <c r="AE4200" i="3" a="1"/>
  <c r="AE4200" i="3" s="1"/>
  <c r="AD4197" i="3" a="1"/>
  <c r="AD4197" i="3" s="1"/>
  <c r="AD4194" i="3" a="1"/>
  <c r="AD4194" i="3" s="1"/>
  <c r="AD4186" i="3" a="1"/>
  <c r="AD4186" i="3" s="1"/>
  <c r="AD4179" i="3" a="1"/>
  <c r="AD4179" i="3" s="1"/>
  <c r="AD4341" i="3" a="1"/>
  <c r="AD4341" i="3" s="1"/>
  <c r="AE4329" i="3" a="1"/>
  <c r="AE4329" i="3" s="1"/>
  <c r="AE4295" i="3" a="1"/>
  <c r="AE4295" i="3" s="1"/>
  <c r="AE4293" i="3" a="1"/>
  <c r="AE4293" i="3" s="1"/>
  <c r="AF4293" i="3" s="1"/>
  <c r="AD4279" i="3" a="1"/>
  <c r="AD4279" i="3" s="1"/>
  <c r="AE4252" i="3" a="1"/>
  <c r="AE4252" i="3" s="1"/>
  <c r="AD4243" i="3" a="1"/>
  <c r="AD4243" i="3" s="1"/>
  <c r="AE4236" i="3" a="1"/>
  <c r="AE4236" i="3" s="1"/>
  <c r="AD4227" i="3" a="1"/>
  <c r="AD4227" i="3" s="1"/>
  <c r="AD4222" i="3" a="1"/>
  <c r="AD4222" i="3" s="1"/>
  <c r="AD4218" i="3" a="1"/>
  <c r="AD4218" i="3" s="1"/>
  <c r="AE4215" i="3" a="1"/>
  <c r="AE4215" i="3" s="1"/>
  <c r="AD4214" i="3" a="1"/>
  <c r="AD4214" i="3" s="1"/>
  <c r="AE4204" i="3" a="1"/>
  <c r="AE4204" i="3" s="1"/>
  <c r="AE4202" i="3" a="1"/>
  <c r="AE4202" i="3" s="1"/>
  <c r="AD4199" i="3" a="1"/>
  <c r="AD4199" i="3" s="1"/>
  <c r="AD4192" i="3" a="1"/>
  <c r="AD4192" i="3" s="1"/>
  <c r="AE4182" i="3" a="1"/>
  <c r="AE4182" i="3" s="1"/>
  <c r="AD4176" i="3" a="1"/>
  <c r="AD4176" i="3" s="1"/>
  <c r="AE4172" i="3" a="1"/>
  <c r="AE4172" i="3" s="1"/>
  <c r="AD4169" i="3" a="1"/>
  <c r="AD4169" i="3" s="1"/>
  <c r="AD4166" i="3" a="1"/>
  <c r="AD4166" i="3" s="1"/>
  <c r="AD4159" i="3" a="1"/>
  <c r="AD4159" i="3" s="1"/>
  <c r="AE4149" i="3" a="1"/>
  <c r="AE4149" i="3" s="1"/>
  <c r="AE4144" i="3" a="1"/>
  <c r="AE4144" i="3" s="1"/>
  <c r="AD4141" i="3" a="1"/>
  <c r="AD4141" i="3" s="1"/>
  <c r="AD4138" i="3" a="1"/>
  <c r="AD4138" i="3" s="1"/>
  <c r="AE4129" i="3" a="1"/>
  <c r="AE4129" i="3" s="1"/>
  <c r="AE4124" i="3" a="1"/>
  <c r="AE4124" i="3" s="1"/>
  <c r="AE4464" i="3" a="1"/>
  <c r="AE4464" i="3" s="1"/>
  <c r="AD4352" i="3" a="1"/>
  <c r="AD4352" i="3" s="1"/>
  <c r="AE4310" i="3" a="1"/>
  <c r="AE4310" i="3" s="1"/>
  <c r="AD4302" i="3" a="1"/>
  <c r="AD4302" i="3" s="1"/>
  <c r="AE4290" i="3" a="1"/>
  <c r="AE4290" i="3" s="1"/>
  <c r="AD4281" i="3" a="1"/>
  <c r="AD4281" i="3" s="1"/>
  <c r="AE4274" i="3" a="1"/>
  <c r="AE4274" i="3" s="1"/>
  <c r="AE4272" i="3" a="1"/>
  <c r="AE4272" i="3" s="1"/>
  <c r="AE4263" i="3" a="1"/>
  <c r="AE4263" i="3" s="1"/>
  <c r="AE4254" i="3" a="1"/>
  <c r="AE4254" i="3" s="1"/>
  <c r="AD4252" i="3" a="1"/>
  <c r="AD4252" i="3" s="1"/>
  <c r="AD4242" i="3" a="1"/>
  <c r="AD4242" i="3" s="1"/>
  <c r="AE4240" i="3" a="1"/>
  <c r="AE4240" i="3" s="1"/>
  <c r="AE4238" i="3" a="1"/>
  <c r="AE4238" i="3" s="1"/>
  <c r="AD4236" i="3" a="1"/>
  <c r="AD4236" i="3" s="1"/>
  <c r="AE4234" i="3" a="1"/>
  <c r="AE4234" i="3" s="1"/>
  <c r="AF4234" i="3" s="1"/>
  <c r="AD4230" i="3" a="1"/>
  <c r="AD4230" i="3" s="1"/>
  <c r="AD4217" i="3" a="1"/>
  <c r="AD4217" i="3" s="1"/>
  <c r="AE4213" i="3" a="1"/>
  <c r="AE4213" i="3" s="1"/>
  <c r="AD4204" i="3" a="1"/>
  <c r="AD4204" i="3" s="1"/>
  <c r="AD4202" i="3" a="1"/>
  <c r="AD4202" i="3" s="1"/>
  <c r="AE4186" i="3" a="1"/>
  <c r="AE4186" i="3" s="1"/>
  <c r="AE4183" i="3" a="1"/>
  <c r="AE4183" i="3" s="1"/>
  <c r="AD4182" i="3" a="1"/>
  <c r="AD4182" i="3" s="1"/>
  <c r="AE4178" i="3" a="1"/>
  <c r="AE4178" i="3" s="1"/>
  <c r="AE4174" i="3" a="1"/>
  <c r="AE4174" i="3" s="1"/>
  <c r="AD4172" i="3" a="1"/>
  <c r="AD4172" i="3" s="1"/>
  <c r="AD4167" i="3" a="1"/>
  <c r="AD4167" i="3" s="1"/>
  <c r="AE4160" i="3" a="1"/>
  <c r="AE4160" i="3" s="1"/>
  <c r="AE4157" i="3" a="1"/>
  <c r="AE4157" i="3" s="1"/>
  <c r="AE4152" i="3" a="1"/>
  <c r="AE4152" i="3" s="1"/>
  <c r="AD4149" i="3" a="1"/>
  <c r="AD4149" i="3" s="1"/>
  <c r="AE4147" i="3" a="1"/>
  <c r="AE4147" i="3" s="1"/>
  <c r="AE4146" i="3" a="1"/>
  <c r="AE4146" i="3" s="1"/>
  <c r="AD4144" i="3" a="1"/>
  <c r="AD4144" i="3" s="1"/>
  <c r="AD4139" i="3" a="1"/>
  <c r="AD4139" i="3" s="1"/>
  <c r="AD4297" i="3" a="1"/>
  <c r="AD4297" i="3" s="1"/>
  <c r="AD4287" i="3" a="1"/>
  <c r="AD4287" i="3" s="1"/>
  <c r="AE4284" i="3" a="1"/>
  <c r="AE4284" i="3" s="1"/>
  <c r="AE4269" i="3" a="1"/>
  <c r="AE4269" i="3" s="1"/>
  <c r="AD4263" i="3" a="1"/>
  <c r="AD4263" i="3" s="1"/>
  <c r="AE4258" i="3" a="1"/>
  <c r="AE4258" i="3" s="1"/>
  <c r="AE4221" i="3" a="1"/>
  <c r="AE4221" i="3" s="1"/>
  <c r="AE4219" i="3" a="1"/>
  <c r="AE4219" i="3" s="1"/>
  <c r="AD4213" i="3" a="1"/>
  <c r="AD4213" i="3" s="1"/>
  <c r="AE4208" i="3" a="1"/>
  <c r="AE4208" i="3" s="1"/>
  <c r="AD4201" i="3" a="1"/>
  <c r="AD4201" i="3" s="1"/>
  <c r="AE4187" i="3" a="1"/>
  <c r="AE4187" i="3" s="1"/>
  <c r="AE4181" i="3" a="1"/>
  <c r="AE4181" i="3" s="1"/>
  <c r="AE4179" i="3" a="1"/>
  <c r="AE4179" i="3" s="1"/>
  <c r="AD4178" i="3" a="1"/>
  <c r="AD4178" i="3" s="1"/>
  <c r="AE4175" i="3" a="1"/>
  <c r="AE4175" i="3" s="1"/>
  <c r="AD4174" i="3" a="1"/>
  <c r="AD4174" i="3" s="1"/>
  <c r="AE4165" i="3" a="1"/>
  <c r="AE4165" i="3" s="1"/>
  <c r="AE4163" i="3" a="1"/>
  <c r="AE4163" i="3" s="1"/>
  <c r="AE4162" i="3" a="1"/>
  <c r="AE4162" i="3" s="1"/>
  <c r="AD4160" i="3" a="1"/>
  <c r="AD4160" i="3" s="1"/>
  <c r="AD4157" i="3" a="1"/>
  <c r="AD4157" i="3" s="1"/>
  <c r="AE4155" i="3" a="1"/>
  <c r="AE4155" i="3" s="1"/>
  <c r="AE4154" i="3" a="1"/>
  <c r="AE4154" i="3" s="1"/>
  <c r="AD4152" i="3" a="1"/>
  <c r="AD4152" i="3" s="1"/>
  <c r="AD4146" i="3" a="1"/>
  <c r="AD4146" i="3" s="1"/>
  <c r="AE4137" i="3" a="1"/>
  <c r="AE4137" i="3" s="1"/>
  <c r="AE4135" i="3" a="1"/>
  <c r="AE4135" i="3" s="1"/>
  <c r="AE4134" i="3" a="1"/>
  <c r="AE4134" i="3" s="1"/>
  <c r="AD4132" i="3" a="1"/>
  <c r="AD4132" i="3" s="1"/>
  <c r="AD4126" i="3" a="1"/>
  <c r="AD4126" i="3" s="1"/>
  <c r="AD4118" i="3" a="1"/>
  <c r="AD4118" i="3" s="1"/>
  <c r="AD4116" i="3" a="1"/>
  <c r="AD4116" i="3" s="1"/>
  <c r="AD4106" i="3" a="1"/>
  <c r="AD4106" i="3" s="1"/>
  <c r="AE4104" i="3" a="1"/>
  <c r="AE4104" i="3" s="1"/>
  <c r="AD4095" i="3" a="1"/>
  <c r="AD4095" i="3" s="1"/>
  <c r="AD4089" i="3" a="1"/>
  <c r="AD4089" i="3" s="1"/>
  <c r="AE4085" i="3" a="1"/>
  <c r="AE4085" i="3" s="1"/>
  <c r="AD4073" i="3" a="1"/>
  <c r="AD4073" i="3" s="1"/>
  <c r="AE4068" i="3" a="1"/>
  <c r="AE4068" i="3" s="1"/>
  <c r="AD4065" i="3" a="1"/>
  <c r="AD4065" i="3" s="1"/>
  <c r="AD4061" i="3" a="1"/>
  <c r="AD4061" i="3" s="1"/>
  <c r="AE4055" i="3" a="1"/>
  <c r="AE4055" i="3" s="1"/>
  <c r="AD4054" i="3" a="1"/>
  <c r="AD4054" i="3" s="1"/>
  <c r="AD4047" i="3" a="1"/>
  <c r="AD4047" i="3" s="1"/>
  <c r="AE4043" i="3" a="1"/>
  <c r="AE4043" i="3" s="1"/>
  <c r="AD4035" i="3" a="1"/>
  <c r="AD4035" i="3" s="1"/>
  <c r="AE4031" i="3" a="1"/>
  <c r="AE4031" i="3" s="1"/>
  <c r="AE4027" i="3" a="1"/>
  <c r="AE4027" i="3" s="1"/>
  <c r="AD4023" i="3" a="1"/>
  <c r="AD4023" i="3" s="1"/>
  <c r="AE4019" i="3" a="1"/>
  <c r="AE4019" i="3" s="1"/>
  <c r="AD4015" i="3" a="1"/>
  <c r="AD4015" i="3" s="1"/>
  <c r="AE4011" i="3" a="1"/>
  <c r="AE4011" i="3" s="1"/>
  <c r="AD4007" i="3" a="1"/>
  <c r="AD4007" i="3" s="1"/>
  <c r="AE4003" i="3" a="1"/>
  <c r="AE4003" i="3" s="1"/>
  <c r="AD3997" i="3" a="1"/>
  <c r="AD3997" i="3" s="1"/>
  <c r="AD3989" i="3" a="1"/>
  <c r="AD3989" i="3" s="1"/>
  <c r="AD3988" i="3" a="1"/>
  <c r="AD3988" i="3" s="1"/>
  <c r="AE3983" i="3" a="1"/>
  <c r="AE3983" i="3" s="1"/>
  <c r="AE3979" i="3" a="1"/>
  <c r="AE3979" i="3" s="1"/>
  <c r="AE3975" i="3" a="1"/>
  <c r="AE3975" i="3" s="1"/>
  <c r="AE3971" i="3" a="1"/>
  <c r="AE3971" i="3" s="1"/>
  <c r="AE3969" i="3" a="1"/>
  <c r="AE3969" i="3" s="1"/>
  <c r="AD3967" i="3" a="1"/>
  <c r="AD3967" i="3" s="1"/>
  <c r="AD3965" i="3" a="1"/>
  <c r="AD3965" i="3" s="1"/>
  <c r="AE3959" i="3" a="1"/>
  <c r="AE3959" i="3" s="1"/>
  <c r="AE3958" i="3" a="1"/>
  <c r="AE3958" i="3" s="1"/>
  <c r="AD3957" i="3" a="1"/>
  <c r="AD3957" i="3" s="1"/>
  <c r="AE3951" i="3" a="1"/>
  <c r="AE3951" i="3" s="1"/>
  <c r="AE3950" i="3" a="1"/>
  <c r="AE3950" i="3" s="1"/>
  <c r="AE3946" i="3" a="1"/>
  <c r="AE3946" i="3" s="1"/>
  <c r="AD3941" i="3" a="1"/>
  <c r="AD3941" i="3" s="1"/>
  <c r="AE3936" i="3" a="1"/>
  <c r="AE3936" i="3" s="1"/>
  <c r="AD3931" i="3" a="1"/>
  <c r="AD3931" i="3" s="1"/>
  <c r="AD4299" i="3" a="1"/>
  <c r="AD4299" i="3" s="1"/>
  <c r="AE4278" i="3" a="1"/>
  <c r="AE4278" i="3" s="1"/>
  <c r="AE4276" i="3" a="1"/>
  <c r="AE4276" i="3" s="1"/>
  <c r="AD4269" i="3" a="1"/>
  <c r="AD4269" i="3" s="1"/>
  <c r="AE4267" i="3" a="1"/>
  <c r="AE4267" i="3" s="1"/>
  <c r="AE4253" i="3" a="1"/>
  <c r="AE4253" i="3" s="1"/>
  <c r="AD4247" i="3" a="1"/>
  <c r="AD4247" i="3" s="1"/>
  <c r="AE4237" i="3" a="1"/>
  <c r="AE4237" i="3" s="1"/>
  <c r="AE4228" i="3" a="1"/>
  <c r="AE4228" i="3" s="1"/>
  <c r="AD4223" i="3" a="1"/>
  <c r="AD4223" i="3" s="1"/>
  <c r="AE4206" i="3" a="1"/>
  <c r="AE4206" i="3" s="1"/>
  <c r="AE4203" i="3" a="1"/>
  <c r="AE4203" i="3" s="1"/>
  <c r="AE4194" i="3" a="1"/>
  <c r="AE4194" i="3" s="1"/>
  <c r="AE4189" i="3" a="1"/>
  <c r="AE4189" i="3" s="1"/>
  <c r="AD4187" i="3" a="1"/>
  <c r="AD4187" i="3" s="1"/>
  <c r="AE4185" i="3" a="1"/>
  <c r="AE4185" i="3" s="1"/>
  <c r="AD4181" i="3" a="1"/>
  <c r="AD4181" i="3" s="1"/>
  <c r="AE4177" i="3" a="1"/>
  <c r="AE4177" i="3" s="1"/>
  <c r="AE4168" i="3" a="1"/>
  <c r="AE4168" i="3" s="1"/>
  <c r="AD4165" i="3" a="1"/>
  <c r="AD4165" i="3" s="1"/>
  <c r="AD4162" i="3" a="1"/>
  <c r="AD4162" i="3" s="1"/>
  <c r="AD4154" i="3" a="1"/>
  <c r="AD4154" i="3" s="1"/>
  <c r="AD4147" i="3" a="1"/>
  <c r="AD4147" i="3" s="1"/>
  <c r="AE4140" i="3" a="1"/>
  <c r="AE4140" i="3" s="1"/>
  <c r="AD4137" i="3" a="1"/>
  <c r="AD4137" i="3" s="1"/>
  <c r="AD4134" i="3" a="1"/>
  <c r="AD4134" i="3" s="1"/>
  <c r="AD4127" i="3" a="1"/>
  <c r="AD4127" i="3" s="1"/>
  <c r="AD4119" i="3" a="1"/>
  <c r="AD4119" i="3" s="1"/>
  <c r="AE4113" i="3" a="1"/>
  <c r="AE4113" i="3" s="1"/>
  <c r="AD4107" i="3" a="1"/>
  <c r="AD4107" i="3" s="1"/>
  <c r="AD4104" i="3" a="1"/>
  <c r="AD4104" i="3" s="1"/>
  <c r="AE4101" i="3" a="1"/>
  <c r="AE4101" i="3" s="1"/>
  <c r="AE4096" i="3" a="1"/>
  <c r="AE4096" i="3" s="1"/>
  <c r="AD4085" i="3" a="1"/>
  <c r="AD4085" i="3" s="1"/>
  <c r="AE4081" i="3" a="1"/>
  <c r="AE4081" i="3" s="1"/>
  <c r="AE4077" i="3" a="1"/>
  <c r="AE4077" i="3" s="1"/>
  <c r="AE4074" i="3" a="1"/>
  <c r="AE4074" i="3" s="1"/>
  <c r="AD4068" i="3" a="1"/>
  <c r="AD4068" i="3" s="1"/>
  <c r="AE4067" i="3" a="1"/>
  <c r="AE4067" i="3" s="1"/>
  <c r="AD4066" i="3" a="1"/>
  <c r="AD4066" i="3" s="1"/>
  <c r="AD4062" i="3" a="1"/>
  <c r="AD4062" i="3" s="1"/>
  <c r="AE4059" i="3" a="1"/>
  <c r="AE4059" i="3" s="1"/>
  <c r="AD4055" i="3" a="1"/>
  <c r="AD4055" i="3" s="1"/>
  <c r="AE4051" i="3" a="1"/>
  <c r="AE4051" i="3" s="1"/>
  <c r="AE4312" i="3" a="1"/>
  <c r="AE4312" i="3" s="1"/>
  <c r="AE4307" i="3" a="1"/>
  <c r="AE4307" i="3" s="1"/>
  <c r="AF4307" i="3" s="1"/>
  <c r="AE4317" i="3" a="1"/>
  <c r="AE4317" i="3" s="1"/>
  <c r="AE4309" i="3" a="1"/>
  <c r="AE4309" i="3" s="1"/>
  <c r="AF4309" i="3" s="1"/>
  <c r="AE4283" i="3" a="1"/>
  <c r="AE4283" i="3" s="1"/>
  <c r="AD4280" i="3" a="1"/>
  <c r="AD4280" i="3" s="1"/>
  <c r="AD4273" i="3" a="1"/>
  <c r="AD4273" i="3" s="1"/>
  <c r="AD4271" i="3" a="1"/>
  <c r="AD4271" i="3" s="1"/>
  <c r="AE4250" i="3" a="1"/>
  <c r="AE4250" i="3" s="1"/>
  <c r="AE4241" i="3" a="1"/>
  <c r="AE4241" i="3" s="1"/>
  <c r="AD4229" i="3" a="1"/>
  <c r="AD4229" i="3" s="1"/>
  <c r="AE4216" i="3" a="1"/>
  <c r="AE4216" i="3" s="1"/>
  <c r="AD4212" i="3" a="1"/>
  <c r="AD4212" i="3" s="1"/>
  <c r="AE4210" i="3" a="1"/>
  <c r="AE4210" i="3" s="1"/>
  <c r="AE4205" i="3" a="1"/>
  <c r="AE4205" i="3" s="1"/>
  <c r="AD4200" i="3" a="1"/>
  <c r="AD4200" i="3" s="1"/>
  <c r="AD4198" i="3" a="1"/>
  <c r="AD4198" i="3" s="1"/>
  <c r="AD4195" i="3" a="1"/>
  <c r="AD4195" i="3" s="1"/>
  <c r="AE4193" i="3" a="1"/>
  <c r="AE4193" i="3" s="1"/>
  <c r="AD4173" i="3" a="1"/>
  <c r="AD4173" i="3" s="1"/>
  <c r="AD4170" i="3" a="1"/>
  <c r="AD4170" i="3" s="1"/>
  <c r="AE4161" i="3" a="1"/>
  <c r="AE4161" i="3" s="1"/>
  <c r="AE4156" i="3" a="1"/>
  <c r="AE4156" i="3" s="1"/>
  <c r="AE4153" i="3" a="1"/>
  <c r="AE4153" i="3" s="1"/>
  <c r="AE4151" i="3" a="1"/>
  <c r="AE4151" i="3" s="1"/>
  <c r="AE4150" i="3" a="1"/>
  <c r="AE4150" i="3" s="1"/>
  <c r="AD4148" i="3" a="1"/>
  <c r="AD4148" i="3" s="1"/>
  <c r="AD4145" i="3" a="1"/>
  <c r="AD4145" i="3" s="1"/>
  <c r="AD4142" i="3" a="1"/>
  <c r="AD4142" i="3" s="1"/>
  <c r="AE4133" i="3" a="1"/>
  <c r="AE4133" i="3" s="1"/>
  <c r="AE4131" i="3" a="1"/>
  <c r="AE4131" i="3" s="1"/>
  <c r="AE4130" i="3" a="1"/>
  <c r="AE4130" i="3" s="1"/>
  <c r="AD4128" i="3" a="1"/>
  <c r="AD4128" i="3" s="1"/>
  <c r="AD4125" i="3" a="1"/>
  <c r="AD4125" i="3" s="1"/>
  <c r="AE4123" i="3" a="1"/>
  <c r="AE4123" i="3" s="1"/>
  <c r="AE4122" i="3" a="1"/>
  <c r="AE4122" i="3" s="1"/>
  <c r="AD4120" i="3" a="1"/>
  <c r="AD4120" i="3" s="1"/>
  <c r="AE4117" i="3" a="1"/>
  <c r="AE4117" i="3" s="1"/>
  <c r="AD4110" i="3" a="1"/>
  <c r="AD4110" i="3" s="1"/>
  <c r="AE4108" i="3" a="1"/>
  <c r="AE4108" i="3" s="1"/>
  <c r="AE4105" i="3" a="1"/>
  <c r="AE4105" i="3" s="1"/>
  <c r="AD4098" i="3" a="1"/>
  <c r="AD4098" i="3" s="1"/>
  <c r="AD4093" i="3" a="1"/>
  <c r="AD4093" i="3" s="1"/>
  <c r="AE4091" i="3" a="1"/>
  <c r="AE4091" i="3" s="1"/>
  <c r="AE4090" i="3" a="1"/>
  <c r="AE4090" i="3" s="1"/>
  <c r="AE4083" i="3" a="1"/>
  <c r="AE4083" i="3" s="1"/>
  <c r="AE4082" i="3" a="1"/>
  <c r="AE4082" i="3" s="1"/>
  <c r="AE4075" i="3" a="1"/>
  <c r="AE4075" i="3" s="1"/>
  <c r="AD4074" i="3" a="1"/>
  <c r="AD4074" i="3" s="1"/>
  <c r="AD4070" i="3" a="1"/>
  <c r="AD4070" i="3" s="1"/>
  <c r="AD4069" i="3" a="1"/>
  <c r="AD4069" i="3" s="1"/>
  <c r="AD4067" i="3" a="1"/>
  <c r="AD4067" i="3" s="1"/>
  <c r="AD4063" i="3" a="1"/>
  <c r="AD4063" i="3" s="1"/>
  <c r="AE4056" i="3" a="1"/>
  <c r="AE4056" i="3" s="1"/>
  <c r="AE4048" i="3" a="1"/>
  <c r="AE4048" i="3" s="1"/>
  <c r="AE4045" i="3" a="1"/>
  <c r="AE4045" i="3" s="1"/>
  <c r="AE4044" i="3" a="1"/>
  <c r="AE4044" i="3" s="1"/>
  <c r="AE4041" i="3" a="1"/>
  <c r="AE4041" i="3" s="1"/>
  <c r="AD4040" i="3" a="1"/>
  <c r="AD4040" i="3" s="1"/>
  <c r="AE4037" i="3" a="1"/>
  <c r="AE4037" i="3" s="1"/>
  <c r="AE4036" i="3" a="1"/>
  <c r="AE4036" i="3" s="1"/>
  <c r="AE4033" i="3" a="1"/>
  <c r="AE4033" i="3" s="1"/>
  <c r="AE4032" i="3" a="1"/>
  <c r="AE4032" i="3" s="1"/>
  <c r="AE4025" i="3" a="1"/>
  <c r="AE4025" i="3" s="1"/>
  <c r="AD4024" i="3" a="1"/>
  <c r="AD4024" i="3" s="1"/>
  <c r="AE4017" i="3" a="1"/>
  <c r="AE4017" i="3" s="1"/>
  <c r="AD4016" i="3" a="1"/>
  <c r="AD4016" i="3" s="1"/>
  <c r="AE4013" i="3" a="1"/>
  <c r="AE4013" i="3" s="1"/>
  <c r="AE4012" i="3" a="1"/>
  <c r="AE4012" i="3" s="1"/>
  <c r="AE4009" i="3" a="1"/>
  <c r="AE4009" i="3" s="1"/>
  <c r="AD4008" i="3" a="1"/>
  <c r="AD4008" i="3" s="1"/>
  <c r="AD3991" i="3" a="1"/>
  <c r="AD3991" i="3" s="1"/>
  <c r="AE3986" i="3" a="1"/>
  <c r="AE3986" i="3" s="1"/>
  <c r="AE3985" i="3" a="1"/>
  <c r="AE3985" i="3" s="1"/>
  <c r="AE3984" i="3" a="1"/>
  <c r="AE3984" i="3" s="1"/>
  <c r="AD3981" i="3" a="1"/>
  <c r="AD3981" i="3" s="1"/>
  <c r="AD3978" i="3" a="1"/>
  <c r="AD3978" i="3" s="1"/>
  <c r="AD3977" i="3" a="1"/>
  <c r="AD3977" i="3" s="1"/>
  <c r="AD3974" i="3" a="1"/>
  <c r="AD3974" i="3" s="1"/>
  <c r="AD3973" i="3" a="1"/>
  <c r="AD3973" i="3" s="1"/>
  <c r="AD3970" i="3" a="1"/>
  <c r="AD3970" i="3" s="1"/>
  <c r="AE3963" i="3" a="1"/>
  <c r="AE3963" i="3" s="1"/>
  <c r="AE3961" i="3" a="1"/>
  <c r="AE3961" i="3" s="1"/>
  <c r="AD3952" i="3" a="1"/>
  <c r="AD3952" i="3" s="1"/>
  <c r="AE3945" i="3" a="1"/>
  <c r="AE3945" i="3" s="1"/>
  <c r="AE3942" i="3" a="1"/>
  <c r="AE3942" i="3" s="1"/>
  <c r="AE3935" i="3" a="1"/>
  <c r="AE3935" i="3" s="1"/>
  <c r="AD3934" i="3" a="1"/>
  <c r="AD3934" i="3" s="1"/>
  <c r="AE3932" i="3" a="1"/>
  <c r="AE3932" i="3" s="1"/>
  <c r="AE4266" i="3" a="1"/>
  <c r="AE4266" i="3" s="1"/>
  <c r="AD4239" i="3" a="1"/>
  <c r="AD4239" i="3" s="1"/>
  <c r="AE4218" i="3" a="1"/>
  <c r="AE4218" i="3" s="1"/>
  <c r="AE4214" i="3" a="1"/>
  <c r="AE4214" i="3" s="1"/>
  <c r="AE4192" i="3" a="1"/>
  <c r="AE4192" i="3" s="1"/>
  <c r="AE4188" i="3" a="1"/>
  <c r="AE4188" i="3" s="1"/>
  <c r="AE4184" i="3" a="1"/>
  <c r="AE4184" i="3" s="1"/>
  <c r="AE4180" i="3" a="1"/>
  <c r="AE4180" i="3" s="1"/>
  <c r="AD4153" i="3" a="1"/>
  <c r="AD4153" i="3" s="1"/>
  <c r="AD4143" i="3" a="1"/>
  <c r="AD4143" i="3" s="1"/>
  <c r="AE4138" i="3" a="1"/>
  <c r="AE4138" i="3" s="1"/>
  <c r="AD4129" i="3" a="1"/>
  <c r="AD4129" i="3" s="1"/>
  <c r="AE4119" i="3" a="1"/>
  <c r="AE4119" i="3" s="1"/>
  <c r="AD4117" i="3" a="1"/>
  <c r="AD4117" i="3" s="1"/>
  <c r="AD4115" i="3" a="1"/>
  <c r="AD4115" i="3" s="1"/>
  <c r="AD4111" i="3" a="1"/>
  <c r="AD4111" i="3" s="1"/>
  <c r="AE4109" i="3" a="1"/>
  <c r="AE4109" i="3" s="1"/>
  <c r="AD4101" i="3" a="1"/>
  <c r="AD4101" i="3" s="1"/>
  <c r="AE4092" i="3" a="1"/>
  <c r="AE4092" i="3" s="1"/>
  <c r="AE4088" i="3" a="1"/>
  <c r="AE4088" i="3" s="1"/>
  <c r="AD4087" i="3" a="1"/>
  <c r="AD4087" i="3" s="1"/>
  <c r="AD4083" i="3" a="1"/>
  <c r="AD4083" i="3" s="1"/>
  <c r="AE4066" i="3" a="1"/>
  <c r="AE4066" i="3" s="1"/>
  <c r="AE4058" i="3" a="1"/>
  <c r="AE4058" i="3" s="1"/>
  <c r="AD4041" i="3" a="1"/>
  <c r="AD4041" i="3" s="1"/>
  <c r="AE4039" i="3" a="1"/>
  <c r="AE4039" i="3" s="1"/>
  <c r="AD4038" i="3" a="1"/>
  <c r="AD4038" i="3" s="1"/>
  <c r="AD4025" i="3" a="1"/>
  <c r="AD4025" i="3" s="1"/>
  <c r="AD4022" i="3" a="1"/>
  <c r="AD4022" i="3" s="1"/>
  <c r="AE4018" i="3" a="1"/>
  <c r="AE4018" i="3" s="1"/>
  <c r="AE4015" i="3" a="1"/>
  <c r="AE4015" i="3" s="1"/>
  <c r="AE4010" i="3" a="1"/>
  <c r="AE4010" i="3" s="1"/>
  <c r="AE4007" i="3" a="1"/>
  <c r="AE4007" i="3" s="1"/>
  <c r="AF4007" i="3" s="1"/>
  <c r="AE4004" i="3" a="1"/>
  <c r="AE4004" i="3" s="1"/>
  <c r="AE3999" i="3" a="1"/>
  <c r="AE3999" i="3" s="1"/>
  <c r="AE3994" i="3" a="1"/>
  <c r="AE3994" i="3" s="1"/>
  <c r="AE3993" i="3" a="1"/>
  <c r="AE3993" i="3" s="1"/>
  <c r="AD3992" i="3" a="1"/>
  <c r="AD3992" i="3" s="1"/>
  <c r="AE3990" i="3" a="1"/>
  <c r="AE3990" i="3" s="1"/>
  <c r="AD3986" i="3" a="1"/>
  <c r="AD3986" i="3" s="1"/>
  <c r="AD3983" i="3" a="1"/>
  <c r="AD3983" i="3" s="1"/>
  <c r="AE3977" i="3" a="1"/>
  <c r="AE3977" i="3" s="1"/>
  <c r="AE3976" i="3" a="1"/>
  <c r="AE3976" i="3" s="1"/>
  <c r="AD4262" i="3" a="1"/>
  <c r="AD4262" i="3" s="1"/>
  <c r="AD4259" i="3" a="1"/>
  <c r="AD4259" i="3" s="1"/>
  <c r="AE4224" i="3" a="1"/>
  <c r="AE4224" i="3" s="1"/>
  <c r="AE4209" i="3" a="1"/>
  <c r="AE4209" i="3" s="1"/>
  <c r="AD4206" i="3" a="1"/>
  <c r="AD4206" i="3" s="1"/>
  <c r="AE4195" i="3" a="1"/>
  <c r="AE4195" i="3" s="1"/>
  <c r="AD4184" i="3" a="1"/>
  <c r="AD4184" i="3" s="1"/>
  <c r="AD4180" i="3" a="1"/>
  <c r="AD4180" i="3" s="1"/>
  <c r="AE4176" i="3" a="1"/>
  <c r="AE4176" i="3" s="1"/>
  <c r="AE4171" i="3" a="1"/>
  <c r="AE4171" i="3" s="1"/>
  <c r="AE4169" i="3" a="1"/>
  <c r="AE4169" i="3" s="1"/>
  <c r="AE4159" i="3" a="1"/>
  <c r="AE4159" i="3" s="1"/>
  <c r="AD4156" i="3" a="1"/>
  <c r="AD4156" i="3" s="1"/>
  <c r="AD4140" i="3" a="1"/>
  <c r="AD4140" i="3" s="1"/>
  <c r="AD4131" i="3" a="1"/>
  <c r="AD4131" i="3" s="1"/>
  <c r="AE4121" i="3" a="1"/>
  <c r="AE4121" i="3" s="1"/>
  <c r="AD4109" i="3" a="1"/>
  <c r="AD4109" i="3" s="1"/>
  <c r="AD4096" i="3" a="1"/>
  <c r="AD4096" i="3" s="1"/>
  <c r="AD4092" i="3" a="1"/>
  <c r="AD4092" i="3" s="1"/>
  <c r="AE4076" i="3" a="1"/>
  <c r="AE4076" i="3" s="1"/>
  <c r="AE4072" i="3" a="1"/>
  <c r="AE4072" i="3" s="1"/>
  <c r="AE4062" i="3" a="1"/>
  <c r="AE4062" i="3" s="1"/>
  <c r="AD4053" i="3" a="1"/>
  <c r="AD4053" i="3" s="1"/>
  <c r="AD4051" i="3" a="1"/>
  <c r="AD4051" i="3" s="1"/>
  <c r="AD4049" i="3" a="1"/>
  <c r="AD4049" i="3" s="1"/>
  <c r="AE4047" i="3" a="1"/>
  <c r="AE4047" i="3" s="1"/>
  <c r="AE4042" i="3" a="1"/>
  <c r="AE4042" i="3" s="1"/>
  <c r="AD4039" i="3" a="1"/>
  <c r="AD4039" i="3" s="1"/>
  <c r="AD4033" i="3" a="1"/>
  <c r="AD4033" i="3" s="1"/>
  <c r="AD4030" i="3" a="1"/>
  <c r="AD4030" i="3" s="1"/>
  <c r="AE4026" i="3" a="1"/>
  <c r="AE4026" i="3" s="1"/>
  <c r="AE4023" i="3" a="1"/>
  <c r="AE4023" i="3" s="1"/>
  <c r="AE4020" i="3" a="1"/>
  <c r="AE4020" i="3" s="1"/>
  <c r="AD4012" i="3" a="1"/>
  <c r="AD4012" i="3" s="1"/>
  <c r="AD4004" i="3" a="1"/>
  <c r="AD4004" i="3" s="1"/>
  <c r="AD4002" i="3" a="1"/>
  <c r="AD4002" i="3" s="1"/>
  <c r="AD3999" i="3" a="1"/>
  <c r="AD3999" i="3" s="1"/>
  <c r="AE3996" i="3" a="1"/>
  <c r="AE3996" i="3" s="1"/>
  <c r="AD3990" i="3" a="1"/>
  <c r="AD3990" i="3" s="1"/>
  <c r="AE3978" i="3" a="1"/>
  <c r="AE3978" i="3" s="1"/>
  <c r="AD3976" i="3" a="1"/>
  <c r="AD3976" i="3" s="1"/>
  <c r="AD3971" i="3" a="1"/>
  <c r="AD3971" i="3" s="1"/>
  <c r="AE3956" i="3" a="1"/>
  <c r="AE3956" i="3" s="1"/>
  <c r="AD3955" i="3" a="1"/>
  <c r="AD3955" i="3" s="1"/>
  <c r="AD3949" i="3" a="1"/>
  <c r="AD3949" i="3" s="1"/>
  <c r="AD3947" i="3" a="1"/>
  <c r="AD3947" i="3" s="1"/>
  <c r="AD3943" i="3" a="1"/>
  <c r="AD3943" i="3" s="1"/>
  <c r="AE3937" i="3" a="1"/>
  <c r="AE3937" i="3" s="1"/>
  <c r="AD3935" i="3" a="1"/>
  <c r="AD3935" i="3" s="1"/>
  <c r="AE3928" i="3" a="1"/>
  <c r="AE3928" i="3" s="1"/>
  <c r="AD3924" i="3" a="1"/>
  <c r="AD3924" i="3" s="1"/>
  <c r="AE3921" i="3" a="1"/>
  <c r="AE3921" i="3" s="1"/>
  <c r="AE3918" i="3" a="1"/>
  <c r="AE3918" i="3" s="1"/>
  <c r="AE3914" i="3" a="1"/>
  <c r="AE3914" i="3" s="1"/>
  <c r="AE3911" i="3" a="1"/>
  <c r="AE3911" i="3" s="1"/>
  <c r="AD3909" i="3" a="1"/>
  <c r="AD3909" i="3" s="1"/>
  <c r="AE3907" i="3" a="1"/>
  <c r="AE3907" i="3" s="1"/>
  <c r="AD3905" i="3" a="1"/>
  <c r="AD3905" i="3" s="1"/>
  <c r="AD3902" i="3" a="1"/>
  <c r="AD3902" i="3" s="1"/>
  <c r="AD3899" i="3" a="1"/>
  <c r="AD3899" i="3" s="1"/>
  <c r="AD3895" i="3" a="1"/>
  <c r="AD3895" i="3" s="1"/>
  <c r="AE3892" i="3" a="1"/>
  <c r="AE3892" i="3" s="1"/>
  <c r="AD3889" i="3" a="1"/>
  <c r="AD3889" i="3" s="1"/>
  <c r="AD3886" i="3" a="1"/>
  <c r="AD3886" i="3" s="1"/>
  <c r="AE3880" i="3" a="1"/>
  <c r="AE3880" i="3" s="1"/>
  <c r="AD3878" i="3" a="1"/>
  <c r="AD3878" i="3" s="1"/>
  <c r="AE3874" i="3" a="1"/>
  <c r="AE3874" i="3" s="1"/>
  <c r="AD3869" i="3" a="1"/>
  <c r="AD3869" i="3" s="1"/>
  <c r="AD3865" i="3" a="1"/>
  <c r="AD3865" i="3" s="1"/>
  <c r="AD3864" i="3" a="1"/>
  <c r="AD3864" i="3" s="1"/>
  <c r="AE3857" i="3" a="1"/>
  <c r="AE3857" i="3" s="1"/>
  <c r="AE3856" i="3" a="1"/>
  <c r="AE3856" i="3" s="1"/>
  <c r="AD3851" i="3" a="1"/>
  <c r="AD3851" i="3" s="1"/>
  <c r="AD3849" i="3" a="1"/>
  <c r="AD3849" i="3" s="1"/>
  <c r="AE3842" i="3" a="1"/>
  <c r="AE3842" i="3" s="1"/>
  <c r="AD4276" i="3" a="1"/>
  <c r="AD4276" i="3" s="1"/>
  <c r="AE4248" i="3" a="1"/>
  <c r="AE4248" i="3" s="1"/>
  <c r="AD4220" i="3" a="1"/>
  <c r="AD4220" i="3" s="1"/>
  <c r="AD4216" i="3" a="1"/>
  <c r="AD4216" i="3" s="1"/>
  <c r="AE4212" i="3" a="1"/>
  <c r="AE4212" i="3" s="1"/>
  <c r="AD4209" i="3" a="1"/>
  <c r="AD4209" i="3" s="1"/>
  <c r="AD4205" i="3" a="1"/>
  <c r="AD4205" i="3" s="1"/>
  <c r="AD4191" i="3" a="1"/>
  <c r="AD4191" i="3" s="1"/>
  <c r="AD4175" i="3" a="1"/>
  <c r="AD4175" i="3" s="1"/>
  <c r="AD4171" i="3" a="1"/>
  <c r="AD4171" i="3" s="1"/>
  <c r="AE4166" i="3" a="1"/>
  <c r="AE4166" i="3" s="1"/>
  <c r="AD4150" i="3" a="1"/>
  <c r="AD4150" i="3" s="1"/>
  <c r="AE4128" i="3" a="1"/>
  <c r="AE4128" i="3" s="1"/>
  <c r="AE4126" i="3" a="1"/>
  <c r="AE4126" i="3" s="1"/>
  <c r="AD4123" i="3" a="1"/>
  <c r="AD4123" i="3" s="1"/>
  <c r="AD4121" i="3" a="1"/>
  <c r="AD4121" i="3" s="1"/>
  <c r="AD4113" i="3" a="1"/>
  <c r="AD4113" i="3" s="1"/>
  <c r="AE4094" i="3" a="1"/>
  <c r="AE4094" i="3" s="1"/>
  <c r="AD4090" i="3" a="1"/>
  <c r="AD4090" i="3" s="1"/>
  <c r="AD4088" i="3" a="1"/>
  <c r="AD4088" i="3" s="1"/>
  <c r="AD4081" i="3" a="1"/>
  <c r="AD4081" i="3" s="1"/>
  <c r="AE4078" i="3" a="1"/>
  <c r="AE4078" i="3" s="1"/>
  <c r="AD4076" i="3" a="1"/>
  <c r="AD4076" i="3" s="1"/>
  <c r="AE4069" i="3" a="1"/>
  <c r="AE4069" i="3" s="1"/>
  <c r="AE4064" i="3" a="1"/>
  <c r="AE4064" i="3" s="1"/>
  <c r="AE4060" i="3" a="1"/>
  <c r="AE4060" i="3" s="1"/>
  <c r="AD4058" i="3" a="1"/>
  <c r="AD4058" i="3" s="1"/>
  <c r="AE4054" i="3" a="1"/>
  <c r="AE4054" i="3" s="1"/>
  <c r="AD4044" i="3" a="1"/>
  <c r="AD4044" i="3" s="1"/>
  <c r="AE4034" i="3" a="1"/>
  <c r="AE4034" i="3" s="1"/>
  <c r="AE4028" i="3" a="1"/>
  <c r="AE4028" i="3" s="1"/>
  <c r="AD4020" i="3" a="1"/>
  <c r="AD4020" i="3" s="1"/>
  <c r="AD4018" i="3" a="1"/>
  <c r="AD4018" i="3" s="1"/>
  <c r="AD4010" i="3" a="1"/>
  <c r="AD4010" i="3" s="1"/>
  <c r="AE4005" i="3" a="1"/>
  <c r="AE4005" i="3" s="1"/>
  <c r="AD3996" i="3" a="1"/>
  <c r="AD3996" i="3" s="1"/>
  <c r="AD3994" i="3" a="1"/>
  <c r="AD3994" i="3" s="1"/>
  <c r="AD3993" i="3" a="1"/>
  <c r="AD3993" i="3" s="1"/>
  <c r="AE3987" i="3" a="1"/>
  <c r="AE3987" i="3" s="1"/>
  <c r="AE3968" i="3" a="1"/>
  <c r="AE3968" i="3" s="1"/>
  <c r="AE3964" i="3" a="1"/>
  <c r="AE3964" i="3" s="1"/>
  <c r="AE3960" i="3" a="1"/>
  <c r="AE3960" i="3" s="1"/>
  <c r="AE3953" i="3" a="1"/>
  <c r="AE3953" i="3" s="1"/>
  <c r="AD3945" i="3" a="1"/>
  <c r="AD3945" i="3" s="1"/>
  <c r="AD3937" i="3" a="1"/>
  <c r="AD3937" i="3" s="1"/>
  <c r="AD3933" i="3" a="1"/>
  <c r="AD3933" i="3" s="1"/>
  <c r="AD3928" i="3" a="1"/>
  <c r="AD3928" i="3" s="1"/>
  <c r="AE3925" i="3" a="1"/>
  <c r="AE3925" i="3" s="1"/>
  <c r="AE3922" i="3" a="1"/>
  <c r="AE3922" i="3" s="1"/>
  <c r="AE3919" i="3" a="1"/>
  <c r="AE3919" i="3" s="1"/>
  <c r="AD3917" i="3" a="1"/>
  <c r="AD3917" i="3" s="1"/>
  <c r="AE3915" i="3" a="1"/>
  <c r="AE3915" i="3" s="1"/>
  <c r="AD3913" i="3" a="1"/>
  <c r="AD3913" i="3" s="1"/>
  <c r="AD3910" i="3" a="1"/>
  <c r="AD3910" i="3" s="1"/>
  <c r="AD3906" i="3" a="1"/>
  <c r="AD3906" i="3" s="1"/>
  <c r="AD3903" i="3" a="1"/>
  <c r="AD3903" i="3" s="1"/>
  <c r="AE3896" i="3" a="1"/>
  <c r="AE3896" i="3" s="1"/>
  <c r="AD3892" i="3" a="1"/>
  <c r="AD3892" i="3" s="1"/>
  <c r="AD3887" i="3" a="1"/>
  <c r="AD3887" i="3" s="1"/>
  <c r="AE3884" i="3" a="1"/>
  <c r="AE3884" i="3" s="1"/>
  <c r="AE3881" i="3" a="1"/>
  <c r="AE3881" i="3" s="1"/>
  <c r="AD3879" i="3" a="1"/>
  <c r="AD3879" i="3" s="1"/>
  <c r="AE3875" i="3" a="1"/>
  <c r="AE3875" i="3" s="1"/>
  <c r="AE3870" i="3" a="1"/>
  <c r="AE3870" i="3" s="1"/>
  <c r="AE3866" i="3" a="1"/>
  <c r="AE3866" i="3" s="1"/>
  <c r="AD3861" i="3" a="1"/>
  <c r="AD3861" i="3" s="1"/>
  <c r="AD3860" i="3" a="1"/>
  <c r="AD3860" i="3" s="1"/>
  <c r="AD3855" i="3" a="1"/>
  <c r="AD3855" i="3" s="1"/>
  <c r="AE3854" i="3" a="1"/>
  <c r="AE3854" i="3" s="1"/>
  <c r="AD3853" i="3" a="1"/>
  <c r="AD3853" i="3" s="1"/>
  <c r="AD3852" i="3" a="1"/>
  <c r="AD3852" i="3" s="1"/>
  <c r="AD3842" i="3" a="1"/>
  <c r="AD3842" i="3" s="1"/>
  <c r="AE3839" i="3" a="1"/>
  <c r="AE3839" i="3" s="1"/>
  <c r="AE3837" i="3" a="1"/>
  <c r="AE3837" i="3" s="1"/>
  <c r="AD3826" i="3" a="1"/>
  <c r="AD3826" i="3" s="1"/>
  <c r="AE3823" i="3" a="1"/>
  <c r="AE3823" i="3" s="1"/>
  <c r="AE3821" i="3" a="1"/>
  <c r="AE3821" i="3" s="1"/>
  <c r="AD3808" i="3" a="1"/>
  <c r="AD3808" i="3" s="1"/>
  <c r="AD3807" i="3" a="1"/>
  <c r="AD3807" i="3" s="1"/>
  <c r="AD3805" i="3" a="1"/>
  <c r="AD3805" i="3" s="1"/>
  <c r="AE3798" i="3" a="1"/>
  <c r="AE3798" i="3" s="1"/>
  <c r="AE3796" i="3" a="1"/>
  <c r="AE3796" i="3" s="1"/>
  <c r="AD4319" i="3" a="1"/>
  <c r="AD4319" i="3" s="1"/>
  <c r="AE4268" i="3" a="1"/>
  <c r="AE4268" i="3" s="1"/>
  <c r="AD4261" i="3" a="1"/>
  <c r="AD4261" i="3" s="1"/>
  <c r="AD4244" i="3" a="1"/>
  <c r="AD4244" i="3" s="1"/>
  <c r="AE4225" i="3" a="1"/>
  <c r="AE4225" i="3" s="1"/>
  <c r="AD4168" i="3" a="1"/>
  <c r="AD4168" i="3" s="1"/>
  <c r="AD4155" i="3" a="1"/>
  <c r="AD4155" i="3" s="1"/>
  <c r="AE4139" i="3" a="1"/>
  <c r="AE4139" i="3" s="1"/>
  <c r="AE4439" i="3" a="1"/>
  <c r="AE4439" i="3" s="1"/>
  <c r="AD4425" i="3" a="1"/>
  <c r="AD4425" i="3" s="1"/>
  <c r="AE4298" i="3" a="1"/>
  <c r="AE4298" i="3" s="1"/>
  <c r="AD4255" i="3" a="1"/>
  <c r="AD4255" i="3" s="1"/>
  <c r="AD4251" i="3" a="1"/>
  <c r="AD4251" i="3" s="1"/>
  <c r="AD4225" i="3" a="1"/>
  <c r="AD4225" i="3" s="1"/>
  <c r="AE4211" i="3" a="1"/>
  <c r="AE4211" i="3" s="1"/>
  <c r="AE4207" i="3" a="1"/>
  <c r="AE4207" i="3" s="1"/>
  <c r="AD4161" i="3" a="1"/>
  <c r="AD4161" i="3" s="1"/>
  <c r="AE4145" i="3" a="1"/>
  <c r="AE4145" i="3" s="1"/>
  <c r="AD4136" i="3" a="1"/>
  <c r="AD4136" i="3" s="1"/>
  <c r="AE4120" i="3" a="1"/>
  <c r="AE4120" i="3" s="1"/>
  <c r="AD4108" i="3" a="1"/>
  <c r="AD4108" i="3" s="1"/>
  <c r="AE4102" i="3" a="1"/>
  <c r="AE4102" i="3" s="1"/>
  <c r="AD4100" i="3" a="1"/>
  <c r="AD4100" i="3" s="1"/>
  <c r="AE4095" i="3" a="1"/>
  <c r="AE4095" i="3" s="1"/>
  <c r="AD4091" i="3" a="1"/>
  <c r="AD4091" i="3" s="1"/>
  <c r="AE4070" i="3" a="1"/>
  <c r="AE4070" i="3" s="1"/>
  <c r="AE4065" i="3" a="1"/>
  <c r="AE4065" i="3" s="1"/>
  <c r="AE4057" i="3" a="1"/>
  <c r="AE4057" i="3" s="1"/>
  <c r="AD4045" i="3" a="1"/>
  <c r="AD4045" i="3" s="1"/>
  <c r="AD4034" i="3" a="1"/>
  <c r="AD4034" i="3" s="1"/>
  <c r="AE4029" i="3" a="1"/>
  <c r="AE4029" i="3" s="1"/>
  <c r="AE4016" i="3" a="1"/>
  <c r="AE4016" i="3" s="1"/>
  <c r="AE4014" i="3" a="1"/>
  <c r="AE4014" i="3" s="1"/>
  <c r="AE4008" i="3" a="1"/>
  <c r="AE4008" i="3" s="1"/>
  <c r="AD4005" i="3" a="1"/>
  <c r="AD4005" i="3" s="1"/>
  <c r="AD4003" i="3" a="1"/>
  <c r="AD4003" i="3" s="1"/>
  <c r="AD4000" i="3" a="1"/>
  <c r="AD4000" i="3" s="1"/>
  <c r="AE3991" i="3" a="1"/>
  <c r="AE3991" i="3" s="1"/>
  <c r="AF3991" i="3" s="1"/>
  <c r="AE3988" i="3" a="1"/>
  <c r="AE3988" i="3" s="1"/>
  <c r="AD3984" i="3" a="1"/>
  <c r="AD3984" i="3" s="1"/>
  <c r="AE3974" i="3" a="1"/>
  <c r="AE3974" i="3" s="1"/>
  <c r="AD3972" i="3" a="1"/>
  <c r="AD3972" i="3" s="1"/>
  <c r="AE3965" i="3" a="1"/>
  <c r="AE3965" i="3" s="1"/>
  <c r="AD3964" i="3" a="1"/>
  <c r="AD3964" i="3" s="1"/>
  <c r="AD3950" i="3" a="1"/>
  <c r="AD3950" i="3" s="1"/>
  <c r="AE3948" i="3" a="1"/>
  <c r="AE3948" i="3" s="1"/>
  <c r="AE3940" i="3" a="1"/>
  <c r="AE3940" i="3" s="1"/>
  <c r="AE3927" i="3" a="1"/>
  <c r="AE3927" i="3" s="1"/>
  <c r="AD3925" i="3" a="1"/>
  <c r="AD3925" i="3" s="1"/>
  <c r="AD3922" i="3" a="1"/>
  <c r="AD3922" i="3" s="1"/>
  <c r="AD3919" i="3" a="1"/>
  <c r="AD3919" i="3" s="1"/>
  <c r="AD3915" i="3" a="1"/>
  <c r="AD3915" i="3" s="1"/>
  <c r="AE3900" i="3" a="1"/>
  <c r="AE3900" i="3" s="1"/>
  <c r="AE3897" i="3" a="1"/>
  <c r="AE3897" i="3" s="1"/>
  <c r="AE3891" i="3" a="1"/>
  <c r="AE3891" i="3" s="1"/>
  <c r="AE3885" i="3" a="1"/>
  <c r="AE3885" i="3" s="1"/>
  <c r="AD3881" i="3" a="1"/>
  <c r="AD3881" i="3" s="1"/>
  <c r="AD3875" i="3" a="1"/>
  <c r="AD3875" i="3" s="1"/>
  <c r="AD3870" i="3" a="1"/>
  <c r="AD3870" i="3" s="1"/>
  <c r="AE3867" i="3" a="1"/>
  <c r="AE3867" i="3" s="1"/>
  <c r="AD3866" i="3" a="1"/>
  <c r="AD3866" i="3" s="1"/>
  <c r="AE3858" i="3" a="1"/>
  <c r="AE3858" i="3" s="1"/>
  <c r="AD3854" i="3" a="1"/>
  <c r="AD3854" i="3" s="1"/>
  <c r="AE3850" i="3" a="1"/>
  <c r="AE3850" i="3" s="1"/>
  <c r="AD3846" i="3" a="1"/>
  <c r="AD3846" i="3" s="1"/>
  <c r="AE3843" i="3" a="1"/>
  <c r="AE3843" i="3" s="1"/>
  <c r="AE3834" i="3" a="1"/>
  <c r="AE3834" i="3" s="1"/>
  <c r="AD3830" i="3" a="1"/>
  <c r="AD3830" i="3" s="1"/>
  <c r="AE3827" i="3" a="1"/>
  <c r="AE3827" i="3" s="1"/>
  <c r="AE3818" i="3" a="1"/>
  <c r="AE3818" i="3" s="1"/>
  <c r="AD3814" i="3" a="1"/>
  <c r="AD3814" i="3" s="1"/>
  <c r="AE3811" i="3" a="1"/>
  <c r="AE3811" i="3" s="1"/>
  <c r="AE3809" i="3" a="1"/>
  <c r="AE3809" i="3" s="1"/>
  <c r="AD3802" i="3" a="1"/>
  <c r="AD3802" i="3" s="1"/>
  <c r="AE3800" i="3" a="1"/>
  <c r="AE3800" i="3" s="1"/>
  <c r="AD3796" i="3" a="1"/>
  <c r="AD3796" i="3" s="1"/>
  <c r="AD3795" i="3" a="1"/>
  <c r="AD3795" i="3" s="1"/>
  <c r="AD3793" i="3" a="1"/>
  <c r="AD3793" i="3" s="1"/>
  <c r="AE3790" i="3" a="1"/>
  <c r="AE3790" i="3" s="1"/>
  <c r="AD4304" i="3" a="1"/>
  <c r="AD4304" i="3" s="1"/>
  <c r="AE4292" i="3" a="1"/>
  <c r="AE4292" i="3" s="1"/>
  <c r="AE4282" i="3" a="1"/>
  <c r="AE4282" i="3" s="1"/>
  <c r="AD4275" i="3" a="1"/>
  <c r="AD4275" i="3" s="1"/>
  <c r="AD4264" i="3" a="1"/>
  <c r="AD4264" i="3" s="1"/>
  <c r="AD4250" i="3" a="1"/>
  <c r="AD4250" i="3" s="1"/>
  <c r="AE4246" i="3" a="1"/>
  <c r="AE4246" i="3" s="1"/>
  <c r="AD4226" i="3" a="1"/>
  <c r="AD4226" i="3" s="1"/>
  <c r="AE4167" i="3" a="1"/>
  <c r="AE4167" i="3" s="1"/>
  <c r="AE4164" i="3" a="1"/>
  <c r="AE4164" i="3" s="1"/>
  <c r="AD4151" i="3" a="1"/>
  <c r="AD4151" i="3" s="1"/>
  <c r="AE4148" i="3" a="1"/>
  <c r="AE4148" i="3" s="1"/>
  <c r="AE4142" i="3" a="1"/>
  <c r="AE4142" i="3" s="1"/>
  <c r="AD4135" i="3" a="1"/>
  <c r="AD4135" i="3" s="1"/>
  <c r="AE4127" i="3" a="1"/>
  <c r="AE4127" i="3" s="1"/>
  <c r="AE4114" i="3" a="1"/>
  <c r="AE4114" i="3" s="1"/>
  <c r="AE4112" i="3" a="1"/>
  <c r="AE4112" i="3" s="1"/>
  <c r="AE4110" i="3" a="1"/>
  <c r="AE4110" i="3" s="1"/>
  <c r="AE4106" i="3" a="1"/>
  <c r="AE4106" i="3" s="1"/>
  <c r="AE4103" i="3" a="1"/>
  <c r="AE4103" i="3" s="1"/>
  <c r="AD4102" i="3" a="1"/>
  <c r="AD4102" i="3" s="1"/>
  <c r="AE4099" i="3" a="1"/>
  <c r="AE4099" i="3" s="1"/>
  <c r="AE4097" i="3" a="1"/>
  <c r="AE4097" i="3" s="1"/>
  <c r="AE4296" i="3" a="1"/>
  <c r="AE4296" i="3" s="1"/>
  <c r="AD4285" i="3" a="1"/>
  <c r="AD4285" i="3" s="1"/>
  <c r="AE4273" i="3" a="1"/>
  <c r="AE4273" i="3" s="1"/>
  <c r="AD4245" i="3" a="1"/>
  <c r="AD4245" i="3" s="1"/>
  <c r="AE4239" i="3" a="1"/>
  <c r="AE4239" i="3" s="1"/>
  <c r="AF4239" i="3" s="1"/>
  <c r="AD4235" i="3" a="1"/>
  <c r="AD4235" i="3" s="1"/>
  <c r="AE4197" i="3" a="1"/>
  <c r="AE4197" i="3" s="1"/>
  <c r="AD4177" i="3" a="1"/>
  <c r="AD4177" i="3" s="1"/>
  <c r="AE4170" i="3" a="1"/>
  <c r="AE4170" i="3" s="1"/>
  <c r="AD4163" i="3" a="1"/>
  <c r="AD4163" i="3" s="1"/>
  <c r="AD4158" i="3" a="1"/>
  <c r="AD4158" i="3" s="1"/>
  <c r="AE4143" i="3" a="1"/>
  <c r="AE4143" i="3" s="1"/>
  <c r="AE4141" i="3" a="1"/>
  <c r="AE4141" i="3" s="1"/>
  <c r="AD4122" i="3" a="1"/>
  <c r="AD4122" i="3" s="1"/>
  <c r="AE4111" i="3" a="1"/>
  <c r="AE4111" i="3" s="1"/>
  <c r="AE4107" i="3" a="1"/>
  <c r="AE4107" i="3" s="1"/>
  <c r="AD4105" i="3" a="1"/>
  <c r="AD4105" i="3" s="1"/>
  <c r="AD4103" i="3" a="1"/>
  <c r="AD4103" i="3" s="1"/>
  <c r="AD4071" i="3" a="1"/>
  <c r="AD4071" i="3" s="1"/>
  <c r="AE4053" i="3" a="1"/>
  <c r="AE4053" i="3" s="1"/>
  <c r="AE4049" i="3" a="1"/>
  <c r="AE4049" i="3" s="1"/>
  <c r="AD4046" i="3" a="1"/>
  <c r="AD4046" i="3" s="1"/>
  <c r="AD4032" i="3" a="1"/>
  <c r="AD4032" i="3" s="1"/>
  <c r="AE4030" i="3" a="1"/>
  <c r="AE4030" i="3" s="1"/>
  <c r="AD4017" i="3" a="1"/>
  <c r="AD4017" i="3" s="1"/>
  <c r="AD4009" i="3" a="1"/>
  <c r="AD4009" i="3" s="1"/>
  <c r="AD4006" i="3" a="1"/>
  <c r="AD4006" i="3" s="1"/>
  <c r="AE4002" i="3" a="1"/>
  <c r="AE4002" i="3" s="1"/>
  <c r="AD4001" i="3" a="1"/>
  <c r="AD4001" i="3" s="1"/>
  <c r="AD3998" i="3" a="1"/>
  <c r="AD3998" i="3" s="1"/>
  <c r="AE3992" i="3" a="1"/>
  <c r="AE3992" i="3" s="1"/>
  <c r="AD3982" i="3" a="1"/>
  <c r="AD3982" i="3" s="1"/>
  <c r="AE3970" i="3" a="1"/>
  <c r="AE3970" i="3" s="1"/>
  <c r="AE3967" i="3" a="1"/>
  <c r="AE3967" i="3" s="1"/>
  <c r="AE3966" i="3" a="1"/>
  <c r="AE3966" i="3" s="1"/>
  <c r="AD3958" i="3" a="1"/>
  <c r="AD3958" i="3" s="1"/>
  <c r="AE3955" i="3" a="1"/>
  <c r="AE3955" i="3" s="1"/>
  <c r="AD3954" i="3" a="1"/>
  <c r="AD3954" i="3" s="1"/>
  <c r="AE3952" i="3" a="1"/>
  <c r="AE3952" i="3" s="1"/>
  <c r="AE3949" i="3" a="1"/>
  <c r="AE3949" i="3" s="1"/>
  <c r="AD3946" i="3" a="1"/>
  <c r="AD3946" i="3" s="1"/>
  <c r="AE3943" i="3" a="1"/>
  <c r="AE3943" i="3" s="1"/>
  <c r="AE3939" i="3" a="1"/>
  <c r="AE3939" i="3" s="1"/>
  <c r="AE3931" i="3" a="1"/>
  <c r="AE3931" i="3" s="1"/>
  <c r="AE3920" i="3" a="1"/>
  <c r="AE3920" i="3" s="1"/>
  <c r="AE4243" i="3" a="1"/>
  <c r="AE4243" i="3" s="1"/>
  <c r="AD4189" i="3" a="1"/>
  <c r="AD4189" i="3" s="1"/>
  <c r="AE4158" i="3" a="1"/>
  <c r="AE4158" i="3" s="1"/>
  <c r="AE4118" i="3" a="1"/>
  <c r="AE4118" i="3" s="1"/>
  <c r="AD4114" i="3" a="1"/>
  <c r="AD4114" i="3" s="1"/>
  <c r="AE4086" i="3" a="1"/>
  <c r="AE4086" i="3" s="1"/>
  <c r="AD4080" i="3" a="1"/>
  <c r="AD4080" i="3" s="1"/>
  <c r="AD4078" i="3" a="1"/>
  <c r="AD4078" i="3" s="1"/>
  <c r="AE4061" i="3" a="1"/>
  <c r="AE4061" i="3" s="1"/>
  <c r="AE4052" i="3" a="1"/>
  <c r="AE4052" i="3" s="1"/>
  <c r="AE4038" i="3" a="1"/>
  <c r="AE4038" i="3" s="1"/>
  <c r="AE4021" i="3" a="1"/>
  <c r="AE4021" i="3" s="1"/>
  <c r="AE4000" i="3" a="1"/>
  <c r="AE4000" i="3" s="1"/>
  <c r="AE3998" i="3" a="1"/>
  <c r="AE3998" i="3" s="1"/>
  <c r="AE3995" i="3" a="1"/>
  <c r="AE3995" i="3" s="1"/>
  <c r="AE3989" i="3" a="1"/>
  <c r="AE3989" i="3" s="1"/>
  <c r="AD3962" i="3" a="1"/>
  <c r="AD3962" i="3" s="1"/>
  <c r="AD3960" i="3" a="1"/>
  <c r="AD3960" i="3" s="1"/>
  <c r="AD3956" i="3" a="1"/>
  <c r="AD3956" i="3" s="1"/>
  <c r="AE3954" i="3" a="1"/>
  <c r="AE3954" i="3" s="1"/>
  <c r="AF3954" i="3" s="1"/>
  <c r="AD3942" i="3" a="1"/>
  <c r="AD3942" i="3" s="1"/>
  <c r="AE3938" i="3" a="1"/>
  <c r="AE3938" i="3" s="1"/>
  <c r="AD3927" i="3" a="1"/>
  <c r="AD3927" i="3" s="1"/>
  <c r="AD3920" i="3" a="1"/>
  <c r="AD3920" i="3" s="1"/>
  <c r="AD3916" i="3" a="1"/>
  <c r="AD3916" i="3" s="1"/>
  <c r="AE3912" i="3" a="1"/>
  <c r="AE3912" i="3" s="1"/>
  <c r="AE3903" i="3" a="1"/>
  <c r="AE3903" i="3" s="1"/>
  <c r="AD3900" i="3" a="1"/>
  <c r="AD3900" i="3" s="1"/>
  <c r="AE3898" i="3" a="1"/>
  <c r="AE3898" i="3" s="1"/>
  <c r="AD3896" i="3" a="1"/>
  <c r="AD3896" i="3" s="1"/>
  <c r="AD3888" i="3" a="1"/>
  <c r="AD3888" i="3" s="1"/>
  <c r="AE3886" i="3" a="1"/>
  <c r="AE3886" i="3" s="1"/>
  <c r="AE3883" i="3" a="1"/>
  <c r="AE3883" i="3" s="1"/>
  <c r="AD3882" i="3" a="1"/>
  <c r="AD3882" i="3" s="1"/>
  <c r="AD3880" i="3" a="1"/>
  <c r="AD3880" i="3" s="1"/>
  <c r="AD3877" i="3" a="1"/>
  <c r="AD3877" i="3" s="1"/>
  <c r="AE3868" i="3" a="1"/>
  <c r="AE3868" i="3" s="1"/>
  <c r="AD3856" i="3" a="1"/>
  <c r="AD3856" i="3" s="1"/>
  <c r="AE3848" i="3" a="1"/>
  <c r="AE3848" i="3" s="1"/>
  <c r="AE3847" i="3" a="1"/>
  <c r="AE3847" i="3" s="1"/>
  <c r="AE3845" i="3" a="1"/>
  <c r="AE3845" i="3" s="1"/>
  <c r="AE3841" i="3" a="1"/>
  <c r="AE3841" i="3" s="1"/>
  <c r="AD3834" i="3" a="1"/>
  <c r="AD3834" i="3" s="1"/>
  <c r="AE3831" i="3" a="1"/>
  <c r="AE3831" i="3" s="1"/>
  <c r="AE3829" i="3" a="1"/>
  <c r="AE3829" i="3" s="1"/>
  <c r="AD3822" i="3" a="1"/>
  <c r="AD3822" i="3" s="1"/>
  <c r="AD3819" i="3" a="1"/>
  <c r="AD3819" i="3" s="1"/>
  <c r="AE3810" i="3" a="1"/>
  <c r="AE3810" i="3" s="1"/>
  <c r="AE3806" i="3" a="1"/>
  <c r="AE3806" i="3" s="1"/>
  <c r="AD3803" i="3" a="1"/>
  <c r="AD3803" i="3" s="1"/>
  <c r="AE3797" i="3" a="1"/>
  <c r="AE3797" i="3" s="1"/>
  <c r="AE3783" i="3" a="1"/>
  <c r="AE3783" i="3" s="1"/>
  <c r="AD3774" i="3" a="1"/>
  <c r="AD3774" i="3" s="1"/>
  <c r="AE3772" i="3" a="1"/>
  <c r="AE3772" i="3" s="1"/>
  <c r="AD3768" i="3" a="1"/>
  <c r="AD3768" i="3" s="1"/>
  <c r="AD3767" i="3" a="1"/>
  <c r="AD3767" i="3" s="1"/>
  <c r="AE3765" i="3" a="1"/>
  <c r="AE3765" i="3" s="1"/>
  <c r="AE3755" i="3" a="1"/>
  <c r="AE3755" i="3" s="1"/>
  <c r="AE3753" i="3" a="1"/>
  <c r="AE3753" i="3" s="1"/>
  <c r="AD3749" i="3" a="1"/>
  <c r="AD3749" i="3" s="1"/>
  <c r="AE3742" i="3" a="1"/>
  <c r="AE3742" i="3" s="1"/>
  <c r="AD3738" i="3" a="1"/>
  <c r="AD3738" i="3" s="1"/>
  <c r="AE3732" i="3" a="1"/>
  <c r="AE3732" i="3" s="1"/>
  <c r="AE3729" i="3" a="1"/>
  <c r="AE3729" i="3" s="1"/>
  <c r="AE3727" i="3" a="1"/>
  <c r="AE3727" i="3" s="1"/>
  <c r="AE3726" i="3" a="1"/>
  <c r="AE3726" i="3" s="1"/>
  <c r="AD3714" i="3" a="1"/>
  <c r="AD3714" i="3" s="1"/>
  <c r="AD3713" i="3" a="1"/>
  <c r="AD3713" i="3" s="1"/>
  <c r="AD3702" i="3" a="1"/>
  <c r="AD3702" i="3" s="1"/>
  <c r="AD3701" i="3" a="1"/>
  <c r="AD3701" i="3" s="1"/>
  <c r="AD3699" i="3" a="1"/>
  <c r="AD3699" i="3" s="1"/>
  <c r="AE3683" i="3" a="1"/>
  <c r="AE3683" i="3" s="1"/>
  <c r="AD3680" i="3" a="1"/>
  <c r="AD3680" i="3" s="1"/>
  <c r="AE3671" i="3" a="1"/>
  <c r="AE3671" i="3" s="1"/>
  <c r="AD4311" i="3" a="1"/>
  <c r="AD4311" i="3" s="1"/>
  <c r="AE4277" i="3" a="1"/>
  <c r="AE4277" i="3" s="1"/>
  <c r="AE4136" i="3" a="1"/>
  <c r="AE4136" i="3" s="1"/>
  <c r="AD4086" i="3" a="1"/>
  <c r="AD4086" i="3" s="1"/>
  <c r="AD4077" i="3" a="1"/>
  <c r="AD4077" i="3" s="1"/>
  <c r="AE4071" i="3" a="1"/>
  <c r="AE4071" i="3" s="1"/>
  <c r="AD4064" i="3" a="1"/>
  <c r="AD4064" i="3" s="1"/>
  <c r="AD4052" i="3" a="1"/>
  <c r="AD4052" i="3" s="1"/>
  <c r="AE4040" i="3" a="1"/>
  <c r="AE4040" i="3" s="1"/>
  <c r="AE4035" i="3" a="1"/>
  <c r="AE4035" i="3" s="1"/>
  <c r="AD4026" i="3" a="1"/>
  <c r="AD4026" i="3" s="1"/>
  <c r="AD4021" i="3" a="1"/>
  <c r="AD4021" i="3" s="1"/>
  <c r="AD4013" i="3" a="1"/>
  <c r="AD4013" i="3" s="1"/>
  <c r="AD3995" i="3" a="1"/>
  <c r="AD3995" i="3" s="1"/>
  <c r="AD3985" i="3" a="1"/>
  <c r="AD3985" i="3" s="1"/>
  <c r="AE3981" i="3" a="1"/>
  <c r="AE3981" i="3" s="1"/>
  <c r="AD3979" i="3" a="1"/>
  <c r="AD3979" i="3" s="1"/>
  <c r="AD3975" i="3" a="1"/>
  <c r="AD3975" i="3" s="1"/>
  <c r="AE3947" i="3" a="1"/>
  <c r="AE3947" i="3" s="1"/>
  <c r="AE3941" i="3" a="1"/>
  <c r="AE3941" i="3" s="1"/>
  <c r="AD3938" i="3" a="1"/>
  <c r="AD3938" i="3" s="1"/>
  <c r="AE3929" i="3" a="1"/>
  <c r="AE3929" i="3" s="1"/>
  <c r="AD3912" i="3" a="1"/>
  <c r="AD3912" i="3" s="1"/>
  <c r="AD3898" i="3" a="1"/>
  <c r="AD3898" i="3" s="1"/>
  <c r="AE3890" i="3" a="1"/>
  <c r="AE3890" i="3" s="1"/>
  <c r="AD3873" i="3" a="1"/>
  <c r="AD3873" i="3" s="1"/>
  <c r="AD3863" i="3" a="1"/>
  <c r="AD3863" i="3" s="1"/>
  <c r="AE3861" i="3" a="1"/>
  <c r="AE3861" i="3" s="1"/>
  <c r="AF3861" i="3" s="1"/>
  <c r="AE3859" i="3" a="1"/>
  <c r="AE3859" i="3" s="1"/>
  <c r="AD3847" i="3" a="1"/>
  <c r="AD3847" i="3" s="1"/>
  <c r="AD3845" i="3" a="1"/>
  <c r="AD3845" i="3" s="1"/>
  <c r="AD3841" i="3" a="1"/>
  <c r="AD3841" i="3" s="1"/>
  <c r="AD3837" i="3" a="1"/>
  <c r="AD3837" i="3" s="1"/>
  <c r="AD3832" i="3" a="1"/>
  <c r="AD3832" i="3" s="1"/>
  <c r="AD3831" i="3" a="1"/>
  <c r="AD3831" i="3" s="1"/>
  <c r="AD3829" i="3" a="1"/>
  <c r="AD3829" i="3" s="1"/>
  <c r="AD3820" i="3" a="1"/>
  <c r="AD3820" i="3" s="1"/>
  <c r="AE3816" i="3" a="1"/>
  <c r="AE3816" i="3" s="1"/>
  <c r="AD3810" i="3" a="1"/>
  <c r="AD3810" i="3" s="1"/>
  <c r="AD3806" i="3" a="1"/>
  <c r="AD3806" i="3" s="1"/>
  <c r="AD3804" i="3" a="1"/>
  <c r="AD3804" i="3" s="1"/>
  <c r="AE3799" i="3" a="1"/>
  <c r="AE3799" i="3" s="1"/>
  <c r="AD3797" i="3" a="1"/>
  <c r="AD3797" i="3" s="1"/>
  <c r="AE3793" i="3" a="1"/>
  <c r="AE3793" i="3" s="1"/>
  <c r="AD3790" i="3" a="1"/>
  <c r="AD3790" i="3" s="1"/>
  <c r="AE3788" i="3" a="1"/>
  <c r="AE3788" i="3" s="1"/>
  <c r="AD3784" i="3" a="1"/>
  <c r="AD3784" i="3" s="1"/>
  <c r="AD3783" i="3" a="1"/>
  <c r="AD3783" i="3" s="1"/>
  <c r="AE3781" i="3" a="1"/>
  <c r="AE3781" i="3" s="1"/>
  <c r="AE3771" i="3" a="1"/>
  <c r="AE3771" i="3" s="1"/>
  <c r="AE3769" i="3" a="1"/>
  <c r="AE3769" i="3" s="1"/>
  <c r="AD3765" i="3" a="1"/>
  <c r="AD3765" i="3" s="1"/>
  <c r="AE3762" i="3" a="1"/>
  <c r="AE3762" i="3" s="1"/>
  <c r="AE3760" i="3" a="1"/>
  <c r="AE3760" i="3" s="1"/>
  <c r="AD3756" i="3" a="1"/>
  <c r="AD3756" i="3" s="1"/>
  <c r="AD3755" i="3" a="1"/>
  <c r="AD3755" i="3" s="1"/>
  <c r="AD3753" i="3" a="1"/>
  <c r="AD3753" i="3" s="1"/>
  <c r="AE3746" i="3" a="1"/>
  <c r="AE3746" i="3" s="1"/>
  <c r="AD3742" i="3" a="1"/>
  <c r="AD3742" i="3" s="1"/>
  <c r="AE3740" i="3" a="1"/>
  <c r="AE3740" i="3" s="1"/>
  <c r="AE3739" i="3" a="1"/>
  <c r="AE3739" i="3" s="1"/>
  <c r="AE3734" i="3" a="1"/>
  <c r="AE3734" i="3" s="1"/>
  <c r="AD3733" i="3" a="1"/>
  <c r="AD3733" i="3" s="1"/>
  <c r="AD3731" i="3" a="1"/>
  <c r="AD3731" i="3" s="1"/>
  <c r="AD3730" i="3" a="1"/>
  <c r="AD3730" i="3" s="1"/>
  <c r="AE3728" i="3" a="1"/>
  <c r="AE3728" i="3" s="1"/>
  <c r="AE3725" i="3" a="1"/>
  <c r="AE3725" i="3" s="1"/>
  <c r="AE3722" i="3" a="1"/>
  <c r="AE3722" i="3" s="1"/>
  <c r="AE3721" i="3" a="1"/>
  <c r="AE3721" i="3" s="1"/>
  <c r="AE3718" i="3" a="1"/>
  <c r="AE3718" i="3" s="1"/>
  <c r="AE3717" i="3" a="1"/>
  <c r="AE3717" i="3" s="1"/>
  <c r="AD3715" i="3" a="1"/>
  <c r="AD3715" i="3" s="1"/>
  <c r="AD3712" i="3" a="1"/>
  <c r="AD3712" i="3" s="1"/>
  <c r="AE3706" i="3" a="1"/>
  <c r="AE3706" i="3" s="1"/>
  <c r="AE3705" i="3" a="1"/>
  <c r="AE3705" i="3" s="1"/>
  <c r="AE3704" i="3" a="1"/>
  <c r="AE3704" i="3" s="1"/>
  <c r="AD3703" i="3" a="1"/>
  <c r="AD3703" i="3" s="1"/>
  <c r="AD3700" i="3" a="1"/>
  <c r="AD3700" i="3" s="1"/>
  <c r="AD3691" i="3" a="1"/>
  <c r="AD3691" i="3" s="1"/>
  <c r="AD3682" i="3" a="1"/>
  <c r="AD3682" i="3" s="1"/>
  <c r="AD3681" i="3" a="1"/>
  <c r="AD3681" i="3" s="1"/>
  <c r="AD4257" i="3" a="1"/>
  <c r="AD4257" i="3" s="1"/>
  <c r="AE4125" i="3" a="1"/>
  <c r="AE4125" i="3" s="1"/>
  <c r="AE4116" i="3" a="1"/>
  <c r="AE4116" i="3" s="1"/>
  <c r="AE4098" i="3" a="1"/>
  <c r="AE4098" i="3" s="1"/>
  <c r="AD4094" i="3" a="1"/>
  <c r="AD4094" i="3" s="1"/>
  <c r="AD4057" i="3" a="1"/>
  <c r="AD4057" i="3" s="1"/>
  <c r="AD4048" i="3" a="1"/>
  <c r="AD4048" i="3" s="1"/>
  <c r="AD4043" i="3" a="1"/>
  <c r="AD4043" i="3" s="1"/>
  <c r="AD4029" i="3" a="1"/>
  <c r="AD4029" i="3" s="1"/>
  <c r="AE3997" i="3" a="1"/>
  <c r="AE3997" i="3" s="1"/>
  <c r="AD3987" i="3" a="1"/>
  <c r="AD3987" i="3" s="1"/>
  <c r="AE3973" i="3" a="1"/>
  <c r="AE3973" i="3" s="1"/>
  <c r="AF3973" i="3" s="1"/>
  <c r="AD3963" i="3" a="1"/>
  <c r="AD3963" i="3" s="1"/>
  <c r="AE3944" i="3" a="1"/>
  <c r="AE3944" i="3" s="1"/>
  <c r="AD3929" i="3" a="1"/>
  <c r="AD3929" i="3" s="1"/>
  <c r="AE3924" i="3" a="1"/>
  <c r="AE3924" i="3" s="1"/>
  <c r="AD3907" i="3" a="1"/>
  <c r="AD3907" i="3" s="1"/>
  <c r="AE3905" i="3" a="1"/>
  <c r="AE3905" i="3" s="1"/>
  <c r="AE3899" i="3" a="1"/>
  <c r="AE3899" i="3" s="1"/>
  <c r="AD3890" i="3" a="1"/>
  <c r="AD3890" i="3" s="1"/>
  <c r="AE3887" i="3" a="1"/>
  <c r="AE3887" i="3" s="1"/>
  <c r="AD3883" i="3" a="1"/>
  <c r="AD3883" i="3" s="1"/>
  <c r="AE3869" i="3" a="1"/>
  <c r="AE3869" i="3" s="1"/>
  <c r="AD3868" i="3" a="1"/>
  <c r="AD3868" i="3" s="1"/>
  <c r="AD3857" i="3" a="1"/>
  <c r="AD3857" i="3" s="1"/>
  <c r="AD3850" i="3" a="1"/>
  <c r="AD3850" i="3" s="1"/>
  <c r="AD3848" i="3" a="1"/>
  <c r="AD3848" i="3" s="1"/>
  <c r="AE3844" i="3" a="1"/>
  <c r="AE3844" i="3" s="1"/>
  <c r="AD3843" i="3" a="1"/>
  <c r="AD3843" i="3" s="1"/>
  <c r="AE3825" i="3" a="1"/>
  <c r="AE3825" i="3" s="1"/>
  <c r="AD3818" i="3" a="1"/>
  <c r="AD3818" i="3" s="1"/>
  <c r="AE3815" i="3" a="1"/>
  <c r="AE3815" i="3" s="1"/>
  <c r="AE3813" i="3" a="1"/>
  <c r="AE3813" i="3" s="1"/>
  <c r="AD3799" i="3" a="1"/>
  <c r="AD3799" i="3" s="1"/>
  <c r="AE3795" i="3" a="1"/>
  <c r="AE3795" i="3" s="1"/>
  <c r="AE3787" i="3" a="1"/>
  <c r="AE3787" i="3" s="1"/>
  <c r="AE3785" i="3" a="1"/>
  <c r="AE3785" i="3" s="1"/>
  <c r="AD3781" i="3" a="1"/>
  <c r="AD3781" i="3" s="1"/>
  <c r="AE3778" i="3" a="1"/>
  <c r="AE3778" i="3" s="1"/>
  <c r="AE3776" i="3" a="1"/>
  <c r="AE3776" i="3" s="1"/>
  <c r="AD3772" i="3" a="1"/>
  <c r="AD3772" i="3" s="1"/>
  <c r="AD3771" i="3" a="1"/>
  <c r="AD3771" i="3" s="1"/>
  <c r="AD3769" i="3" a="1"/>
  <c r="AD3769" i="3" s="1"/>
  <c r="AD3762" i="3" a="1"/>
  <c r="AD3762" i="3" s="1"/>
  <c r="AE3759" i="3" a="1"/>
  <c r="AE3759" i="3" s="1"/>
  <c r="AE3757" i="3" a="1"/>
  <c r="AE3757" i="3" s="1"/>
  <c r="AD3746" i="3" a="1"/>
  <c r="AD3746" i="3" s="1"/>
  <c r="AE3744" i="3" a="1"/>
  <c r="AE3744" i="3" s="1"/>
  <c r="AD3739" i="3" a="1"/>
  <c r="AD3739" i="3" s="1"/>
  <c r="AE3736" i="3" a="1"/>
  <c r="AE3736" i="3" s="1"/>
  <c r="AE3735" i="3" a="1"/>
  <c r="AE3735" i="3" s="1"/>
  <c r="AD3734" i="3" a="1"/>
  <c r="AD3734" i="3" s="1"/>
  <c r="AD3732" i="3" a="1"/>
  <c r="AD3732" i="3" s="1"/>
  <c r="AD3729" i="3" a="1"/>
  <c r="AD3729" i="3" s="1"/>
  <c r="AD3727" i="3" a="1"/>
  <c r="AD3727" i="3" s="1"/>
  <c r="AD3726" i="3" a="1"/>
  <c r="AD3726" i="3" s="1"/>
  <c r="AE3719" i="3" a="1"/>
  <c r="AE3719" i="3" s="1"/>
  <c r="AE3716" i="3" a="1"/>
  <c r="AE3716" i="3" s="1"/>
  <c r="AE3707" i="3" a="1"/>
  <c r="AE3707" i="3" s="1"/>
  <c r="AD3704" i="3" a="1"/>
  <c r="AD3704" i="3" s="1"/>
  <c r="AE3694" i="3" a="1"/>
  <c r="AE3694" i="3" s="1"/>
  <c r="AE3693" i="3" a="1"/>
  <c r="AE3693" i="3" s="1"/>
  <c r="AE3692" i="3" a="1"/>
  <c r="AE3692" i="3" s="1"/>
  <c r="AE3686" i="3" a="1"/>
  <c r="AE3686" i="3" s="1"/>
  <c r="AE3685" i="3" a="1"/>
  <c r="AE3685" i="3" s="1"/>
  <c r="AD3683" i="3" a="1"/>
  <c r="AD3683" i="3" s="1"/>
  <c r="AE3679" i="3" a="1"/>
  <c r="AE3679" i="3" s="1"/>
  <c r="AE3676" i="3" a="1"/>
  <c r="AE3676" i="3" s="1"/>
  <c r="AD3671" i="3" a="1"/>
  <c r="AD3671" i="3" s="1"/>
  <c r="AE3666" i="3" a="1"/>
  <c r="AE3666" i="3" s="1"/>
  <c r="AE3665" i="3" a="1"/>
  <c r="AE3665" i="3" s="1"/>
  <c r="AD3658" i="3" a="1"/>
  <c r="AD3658" i="3" s="1"/>
  <c r="AD3657" i="3" a="1"/>
  <c r="AD3657" i="3" s="1"/>
  <c r="AD3656" i="3" a="1"/>
  <c r="AD3656" i="3" s="1"/>
  <c r="AD4270" i="3" a="1"/>
  <c r="AD4270" i="3" s="1"/>
  <c r="AD4130" i="3" a="1"/>
  <c r="AD4130" i="3" s="1"/>
  <c r="AD4097" i="3" a="1"/>
  <c r="AD4097" i="3" s="1"/>
  <c r="AD4082" i="3" a="1"/>
  <c r="AD4082" i="3" s="1"/>
  <c r="AE4079" i="3" a="1"/>
  <c r="AE4079" i="3" s="1"/>
  <c r="AE4073" i="3" a="1"/>
  <c r="AE4073" i="3" s="1"/>
  <c r="AE4063" i="3" a="1"/>
  <c r="AE4063" i="3" s="1"/>
  <c r="AD4037" i="3" a="1"/>
  <c r="AD4037" i="3" s="1"/>
  <c r="AD3969" i="3" a="1"/>
  <c r="AD3969" i="3" s="1"/>
  <c r="AD3959" i="3" a="1"/>
  <c r="AD3959" i="3" s="1"/>
  <c r="AE3957" i="3" a="1"/>
  <c r="AE3957" i="3" s="1"/>
  <c r="AD3951" i="3" a="1"/>
  <c r="AD3951" i="3" s="1"/>
  <c r="AD3944" i="3" a="1"/>
  <c r="AD3944" i="3" s="1"/>
  <c r="AD3940" i="3" a="1"/>
  <c r="AD3940" i="3" s="1"/>
  <c r="AE3926" i="3" a="1"/>
  <c r="AE3926" i="3" s="1"/>
  <c r="AE3923" i="3" a="1"/>
  <c r="AE3923" i="3" s="1"/>
  <c r="AE3917" i="3" a="1"/>
  <c r="AE3917" i="3" s="1"/>
  <c r="AD3911" i="3" a="1"/>
  <c r="AD3911" i="3" s="1"/>
  <c r="AE3909" i="3" a="1"/>
  <c r="AE3909" i="3" s="1"/>
  <c r="AE3901" i="3" a="1"/>
  <c r="AE3901" i="3" s="1"/>
  <c r="AE3894" i="3" a="1"/>
  <c r="AE3894" i="3" s="1"/>
  <c r="AD3885" i="3" a="1"/>
  <c r="AD3885" i="3" s="1"/>
  <c r="AE3878" i="3" a="1"/>
  <c r="AE3878" i="3" s="1"/>
  <c r="AE3876" i="3" a="1"/>
  <c r="AE3876" i="3" s="1"/>
  <c r="AE3871" i="3" a="1"/>
  <c r="AE3871" i="3" s="1"/>
  <c r="AE3864" i="3" a="1"/>
  <c r="AE3864" i="3" s="1"/>
  <c r="AD3859" i="3" a="1"/>
  <c r="AD3859" i="3" s="1"/>
  <c r="AE3852" i="3" a="1"/>
  <c r="AE3852" i="3" s="1"/>
  <c r="AD3844" i="3" a="1"/>
  <c r="AD3844" i="3" s="1"/>
  <c r="AD3839" i="3" a="1"/>
  <c r="AD3839" i="3" s="1"/>
  <c r="AE3833" i="3" a="1"/>
  <c r="AE3833" i="3" s="1"/>
  <c r="AE3828" i="3" a="1"/>
  <c r="AE3828" i="3" s="1"/>
  <c r="AD3827" i="3" a="1"/>
  <c r="AD3827" i="3" s="1"/>
  <c r="AD3825" i="3" a="1"/>
  <c r="AD3825" i="3" s="1"/>
  <c r="AD3821" i="3" a="1"/>
  <c r="AD3821" i="3" s="1"/>
  <c r="AD3816" i="3" a="1"/>
  <c r="AD3816" i="3" s="1"/>
  <c r="AD3815" i="3" a="1"/>
  <c r="AD3815" i="3" s="1"/>
  <c r="AD3813" i="3" a="1"/>
  <c r="AD3813" i="3" s="1"/>
  <c r="AD3809" i="3" a="1"/>
  <c r="AD3809" i="3" s="1"/>
  <c r="AE3802" i="3" a="1"/>
  <c r="AE3802" i="3" s="1"/>
  <c r="AD3800" i="3" a="1"/>
  <c r="AD3800" i="3" s="1"/>
  <c r="AD3788" i="3" a="1"/>
  <c r="AD3788" i="3" s="1"/>
  <c r="AD3787" i="3" a="1"/>
  <c r="AD3787" i="3" s="1"/>
  <c r="AD3785" i="3" a="1"/>
  <c r="AD3785" i="3" s="1"/>
  <c r="AD3778" i="3" a="1"/>
  <c r="AD3778" i="3" s="1"/>
  <c r="AE3775" i="3" a="1"/>
  <c r="AE3775" i="3" s="1"/>
  <c r="AE3773" i="3" a="1"/>
  <c r="AE3773" i="3" s="1"/>
  <c r="AD3760" i="3" a="1"/>
  <c r="AD3760" i="3" s="1"/>
  <c r="AD3759" i="3" a="1"/>
  <c r="AD3759" i="3" s="1"/>
  <c r="AD3757" i="3" a="1"/>
  <c r="AD3757" i="3" s="1"/>
  <c r="AE3750" i="3" a="1"/>
  <c r="AE3750" i="3" s="1"/>
  <c r="AE3748" i="3" a="1"/>
  <c r="AE3748" i="3" s="1"/>
  <c r="AE3743" i="3" a="1"/>
  <c r="AE3743" i="3" s="1"/>
  <c r="AD3740" i="3" a="1"/>
  <c r="AD3740" i="3" s="1"/>
  <c r="AD3735" i="3" a="1"/>
  <c r="AD3735" i="3" s="1"/>
  <c r="AF3735" i="3" s="1"/>
  <c r="AD3728" i="3" a="1"/>
  <c r="AD3728" i="3" s="1"/>
  <c r="AD3725" i="3" a="1"/>
  <c r="AD3725" i="3" s="1"/>
  <c r="AE3724" i="3" a="1"/>
  <c r="AE3724" i="3" s="1"/>
  <c r="AE3723" i="3" a="1"/>
  <c r="AE3723" i="3" s="1"/>
  <c r="AD3722" i="3" a="1"/>
  <c r="AD3722" i="3" s="1"/>
  <c r="AD3721" i="3" a="1"/>
  <c r="AD3721" i="3" s="1"/>
  <c r="AE3720" i="3" a="1"/>
  <c r="AE3720" i="3" s="1"/>
  <c r="AD3718" i="3" a="1"/>
  <c r="AD3718" i="3" s="1"/>
  <c r="AD3717" i="3" a="1"/>
  <c r="AD3717" i="3" s="1"/>
  <c r="AD3716" i="3" a="1"/>
  <c r="AD3716" i="3" s="1"/>
  <c r="AD3706" i="3" a="1"/>
  <c r="AD3706" i="3" s="1"/>
  <c r="AD3705" i="3" a="1"/>
  <c r="AD3705" i="3" s="1"/>
  <c r="AD4124" i="3" a="1"/>
  <c r="AD4124" i="3" s="1"/>
  <c r="AE4115" i="3" a="1"/>
  <c r="AE4115" i="3" s="1"/>
  <c r="AD4112" i="3" a="1"/>
  <c r="AD4112" i="3" s="1"/>
  <c r="AE4093" i="3" a="1"/>
  <c r="AE4093" i="3" s="1"/>
  <c r="AE4087" i="3" a="1"/>
  <c r="AE4087" i="3" s="1"/>
  <c r="AE4084" i="3" a="1"/>
  <c r="AE4084" i="3" s="1"/>
  <c r="AD4079" i="3" a="1"/>
  <c r="AD4079" i="3" s="1"/>
  <c r="AD4060" i="3" a="1"/>
  <c r="AD4060" i="3" s="1"/>
  <c r="AE4050" i="3" a="1"/>
  <c r="AE4050" i="3" s="1"/>
  <c r="AD4042" i="3" a="1"/>
  <c r="AD4042" i="3" s="1"/>
  <c r="AE4001" i="3" a="1"/>
  <c r="AE4001" i="3" s="1"/>
  <c r="AD3961" i="3" a="1"/>
  <c r="AD3961" i="3" s="1"/>
  <c r="AD3953" i="3" a="1"/>
  <c r="AD3953" i="3" s="1"/>
  <c r="AE3934" i="3" a="1"/>
  <c r="AE3934" i="3" s="1"/>
  <c r="AE3930" i="3" a="1"/>
  <c r="AE3930" i="3" s="1"/>
  <c r="AD3926" i="3" a="1"/>
  <c r="AD3926" i="3" s="1"/>
  <c r="AD3923" i="3" a="1"/>
  <c r="AD3923" i="3" s="1"/>
  <c r="AE3913" i="3" a="1"/>
  <c r="AE3913" i="3" s="1"/>
  <c r="AE3895" i="3" a="1"/>
  <c r="AE3895" i="3" s="1"/>
  <c r="AD3894" i="3" a="1"/>
  <c r="AD3894" i="3" s="1"/>
  <c r="AE3889" i="3" a="1"/>
  <c r="AE3889" i="3" s="1"/>
  <c r="AD3876" i="3" a="1"/>
  <c r="AD3876" i="3" s="1"/>
  <c r="AE3872" i="3" a="1"/>
  <c r="AE3872" i="3" s="1"/>
  <c r="AD3871" i="3" a="1"/>
  <c r="AD3871" i="3" s="1"/>
  <c r="AE3865" i="3" a="1"/>
  <c r="AE3865" i="3" s="1"/>
  <c r="AF3865" i="3" s="1"/>
  <c r="AE3855" i="3" a="1"/>
  <c r="AE3855" i="3" s="1"/>
  <c r="AE3840" i="3" a="1"/>
  <c r="AE3840" i="3" s="1"/>
  <c r="AD3833" i="3" a="1"/>
  <c r="AD3833" i="3" s="1"/>
  <c r="AD3828" i="3" a="1"/>
  <c r="AD3828" i="3" s="1"/>
  <c r="AE3805" i="3" a="1"/>
  <c r="AE3805" i="3" s="1"/>
  <c r="AE3792" i="3" a="1"/>
  <c r="AE3792" i="3" s="1"/>
  <c r="AE3789" i="3" a="1"/>
  <c r="AE3789" i="3" s="1"/>
  <c r="AD3776" i="3" a="1"/>
  <c r="AD3776" i="3" s="1"/>
  <c r="AD3775" i="3" a="1"/>
  <c r="AD3775" i="3" s="1"/>
  <c r="AD3773" i="3" a="1"/>
  <c r="AD3773" i="3" s="1"/>
  <c r="AE3766" i="3" a="1"/>
  <c r="AE3766" i="3" s="1"/>
  <c r="AE3764" i="3" a="1"/>
  <c r="AE3764" i="3" s="1"/>
  <c r="AE3754" i="3" a="1"/>
  <c r="AE3754" i="3" s="1"/>
  <c r="AD3750" i="3" a="1"/>
  <c r="AD3750" i="3" s="1"/>
  <c r="AE3747" i="3" a="1"/>
  <c r="AE3747" i="3" s="1"/>
  <c r="AD3744" i="3" a="1"/>
  <c r="AD3744" i="3" s="1"/>
  <c r="AD3743" i="3" a="1"/>
  <c r="AD3743" i="3" s="1"/>
  <c r="AD3736" i="3" a="1"/>
  <c r="AD3736" i="3" s="1"/>
  <c r="AD3719" i="3" a="1"/>
  <c r="AD3719" i="3" s="1"/>
  <c r="AE3710" i="3" a="1"/>
  <c r="AE3710" i="3" s="1"/>
  <c r="AE3709" i="3" a="1"/>
  <c r="AE3709" i="3" s="1"/>
  <c r="AD3707" i="3" a="1"/>
  <c r="AD3707" i="3" s="1"/>
  <c r="AE3698" i="3" a="1"/>
  <c r="AE3698" i="3" s="1"/>
  <c r="AE3697" i="3" a="1"/>
  <c r="AE3697" i="3" s="1"/>
  <c r="AE3696" i="3" a="1"/>
  <c r="AE3696" i="3" s="1"/>
  <c r="AE3695" i="3" a="1"/>
  <c r="AE3695" i="3" s="1"/>
  <c r="AD3694" i="3" a="1"/>
  <c r="AD3694" i="3" s="1"/>
  <c r="AD3693" i="3" a="1"/>
  <c r="AD3693" i="3" s="1"/>
  <c r="AD3692" i="3" a="1"/>
  <c r="AD3692" i="3" s="1"/>
  <c r="AD3686" i="3" a="1"/>
  <c r="AD3686" i="3" s="1"/>
  <c r="AD3685" i="3" a="1"/>
  <c r="AD3685" i="3" s="1"/>
  <c r="AE4173" i="3" a="1"/>
  <c r="AE4173" i="3" s="1"/>
  <c r="AD4133" i="3" a="1"/>
  <c r="AD4133" i="3" s="1"/>
  <c r="AE4100" i="3" a="1"/>
  <c r="AE4100" i="3" s="1"/>
  <c r="AD4084" i="3" a="1"/>
  <c r="AD4084" i="3" s="1"/>
  <c r="AD4075" i="3" a="1"/>
  <c r="AD4075" i="3" s="1"/>
  <c r="AD4056" i="3" a="1"/>
  <c r="AD4056" i="3" s="1"/>
  <c r="AD4050" i="3" a="1"/>
  <c r="AD4050" i="3" s="1"/>
  <c r="AD4031" i="3" a="1"/>
  <c r="AD4031" i="3" s="1"/>
  <c r="AD4028" i="3" a="1"/>
  <c r="AD4028" i="3" s="1"/>
  <c r="AE3982" i="3" a="1"/>
  <c r="AE3982" i="3" s="1"/>
  <c r="AD3939" i="3" a="1"/>
  <c r="AD3939" i="3" s="1"/>
  <c r="AE3933" i="3" a="1"/>
  <c r="AE3933" i="3" s="1"/>
  <c r="AD3930" i="3" a="1"/>
  <c r="AD3930" i="3" s="1"/>
  <c r="AD3921" i="3" a="1"/>
  <c r="AD3921" i="3" s="1"/>
  <c r="AE3904" i="3" a="1"/>
  <c r="AE3904" i="3" s="1"/>
  <c r="AE3902" i="3" a="1"/>
  <c r="AE3902" i="3" s="1"/>
  <c r="AD3901" i="3" a="1"/>
  <c r="AD3901" i="3" s="1"/>
  <c r="AD3897" i="3" a="1"/>
  <c r="AD3897" i="3" s="1"/>
  <c r="AD3891" i="3" a="1"/>
  <c r="AD3891" i="3" s="1"/>
  <c r="AE3879" i="3" a="1"/>
  <c r="AE3879" i="3" s="1"/>
  <c r="AD3874" i="3" a="1"/>
  <c r="AD3874" i="3" s="1"/>
  <c r="AD3867" i="3" a="1"/>
  <c r="AD3867" i="3" s="1"/>
  <c r="AE3862" i="3" a="1"/>
  <c r="AE3862" i="3" s="1"/>
  <c r="AE3849" i="3" a="1"/>
  <c r="AE3849" i="3" s="1"/>
  <c r="AE3846" i="3" a="1"/>
  <c r="AE3846" i="3" s="1"/>
  <c r="AD3840" i="3" a="1"/>
  <c r="AD3840" i="3" s="1"/>
  <c r="AE3838" i="3" a="1"/>
  <c r="AE3838" i="3" s="1"/>
  <c r="AE3836" i="3" a="1"/>
  <c r="AE3836" i="3" s="1"/>
  <c r="AE3835" i="3" a="1"/>
  <c r="AE3835" i="3" s="1"/>
  <c r="AE3830" i="3" a="1"/>
  <c r="AE3830" i="3" s="1"/>
  <c r="AD3823" i="3" a="1"/>
  <c r="AD3823" i="3" s="1"/>
  <c r="AE3817" i="3" a="1"/>
  <c r="AE3817" i="3" s="1"/>
  <c r="AE3812" i="3" a="1"/>
  <c r="AE3812" i="3" s="1"/>
  <c r="AD3811" i="3" a="1"/>
  <c r="AD3811" i="3" s="1"/>
  <c r="AE3807" i="3" a="1"/>
  <c r="AE3807" i="3" s="1"/>
  <c r="AE3794" i="3" a="1"/>
  <c r="AE3794" i="3" s="1"/>
  <c r="AE3791" i="3" a="1"/>
  <c r="AE3791" i="3" s="1"/>
  <c r="AD3789" i="3" a="1"/>
  <c r="AD3789" i="3" s="1"/>
  <c r="AE3782" i="3" a="1"/>
  <c r="AE3782" i="3" s="1"/>
  <c r="AE3780" i="3" a="1"/>
  <c r="AE3780" i="3" s="1"/>
  <c r="AE3770" i="3" a="1"/>
  <c r="AE3770" i="3" s="1"/>
  <c r="AD3766" i="3" a="1"/>
  <c r="AD3766" i="3" s="1"/>
  <c r="AE3763" i="3" a="1"/>
  <c r="AE3763" i="3" s="1"/>
  <c r="AE3761" i="3" a="1"/>
  <c r="AE3761" i="3" s="1"/>
  <c r="AD3754" i="3" a="1"/>
  <c r="AD3754" i="3" s="1"/>
  <c r="AE3752" i="3" a="1"/>
  <c r="AE3752" i="3" s="1"/>
  <c r="AD3748" i="3" a="1"/>
  <c r="AD3748" i="3" s="1"/>
  <c r="AD3747" i="3" a="1"/>
  <c r="AD3747" i="3" s="1"/>
  <c r="AE3741" i="3" a="1"/>
  <c r="AE3741" i="3" s="1"/>
  <c r="AE3737" i="3" a="1"/>
  <c r="AE3737" i="3" s="1"/>
  <c r="AD3724" i="3" a="1"/>
  <c r="AD3724" i="3" s="1"/>
  <c r="AD3723" i="3" a="1"/>
  <c r="AD3723" i="3" s="1"/>
  <c r="AD3720" i="3" a="1"/>
  <c r="AD3720" i="3" s="1"/>
  <c r="AE3711" i="3" a="1"/>
  <c r="AE3711" i="3" s="1"/>
  <c r="AE3708" i="3" a="1"/>
  <c r="AE3708" i="3" s="1"/>
  <c r="AE3690" i="3" a="1"/>
  <c r="AE3690" i="3" s="1"/>
  <c r="AE3689" i="3" a="1"/>
  <c r="AE3689" i="3" s="1"/>
  <c r="AE3688" i="3" a="1"/>
  <c r="AE3688" i="3" s="1"/>
  <c r="AD3687" i="3" a="1"/>
  <c r="AD3687" i="3" s="1"/>
  <c r="AD3684" i="3" a="1"/>
  <c r="AD3684" i="3" s="1"/>
  <c r="AE3675" i="3" a="1"/>
  <c r="AE3675" i="3" s="1"/>
  <c r="AE3672" i="3" a="1"/>
  <c r="AE3672" i="3" s="1"/>
  <c r="AD3667" i="3" a="1"/>
  <c r="AD3667" i="3" s="1"/>
  <c r="AE3662" i="3" a="1"/>
  <c r="AE3662" i="3" s="1"/>
  <c r="AE3661" i="3" a="1"/>
  <c r="AE3661" i="3" s="1"/>
  <c r="AD3654" i="3" a="1"/>
  <c r="AD3654" i="3" s="1"/>
  <c r="AD3653" i="3" a="1"/>
  <c r="AD3653" i="3" s="1"/>
  <c r="AD4164" i="3" a="1"/>
  <c r="AD4164" i="3" s="1"/>
  <c r="AE4132" i="3" a="1"/>
  <c r="AE4132" i="3" s="1"/>
  <c r="AE4080" i="3" a="1"/>
  <c r="AE4080" i="3" s="1"/>
  <c r="AE4046" i="3" a="1"/>
  <c r="AE4046" i="3" s="1"/>
  <c r="AD4036" i="3" a="1"/>
  <c r="AD4036" i="3" s="1"/>
  <c r="AD4027" i="3" a="1"/>
  <c r="AD4027" i="3" s="1"/>
  <c r="AD4019" i="3" a="1"/>
  <c r="AD4019" i="3" s="1"/>
  <c r="AD4014" i="3" a="1"/>
  <c r="AD4014" i="3" s="1"/>
  <c r="AD4011" i="3" a="1"/>
  <c r="AD4011" i="3" s="1"/>
  <c r="AE4006" i="3" a="1"/>
  <c r="AE4006" i="3" s="1"/>
  <c r="AD3980" i="3" a="1"/>
  <c r="AD3980" i="3" s="1"/>
  <c r="AE3972" i="3" a="1"/>
  <c r="AE3972" i="3" s="1"/>
  <c r="AD3966" i="3" a="1"/>
  <c r="AD3966" i="3" s="1"/>
  <c r="AE3962" i="3" a="1"/>
  <c r="AE3962" i="3" s="1"/>
  <c r="AD3936" i="3" a="1"/>
  <c r="AD3936" i="3" s="1"/>
  <c r="AD3932" i="3" a="1"/>
  <c r="AD3932" i="3" s="1"/>
  <c r="AE3916" i="3" a="1"/>
  <c r="AE3916" i="3" s="1"/>
  <c r="AD3914" i="3" a="1"/>
  <c r="AD3914" i="3" s="1"/>
  <c r="AE3910" i="3" a="1"/>
  <c r="AE3910" i="3" s="1"/>
  <c r="AF3910" i="3" s="1"/>
  <c r="AD3908" i="3" a="1"/>
  <c r="AD3908" i="3" s="1"/>
  <c r="AD3893" i="3" a="1"/>
  <c r="AD3893" i="3" s="1"/>
  <c r="AE3888" i="3" a="1"/>
  <c r="AE3888" i="3" s="1"/>
  <c r="AE3882" i="3" a="1"/>
  <c r="AE3882" i="3" s="1"/>
  <c r="AE3873" i="3" a="1"/>
  <c r="AE3873" i="3" s="1"/>
  <c r="AE3863" i="3" a="1"/>
  <c r="AE3863" i="3" s="1"/>
  <c r="AD3858" i="3" a="1"/>
  <c r="AD3858" i="3" s="1"/>
  <c r="AE3851" i="3" a="1"/>
  <c r="AE3851" i="3" s="1"/>
  <c r="AD3836" i="3" a="1"/>
  <c r="AD3836" i="3" s="1"/>
  <c r="AE3832" i="3" a="1"/>
  <c r="AE3832" i="3" s="1"/>
  <c r="AE3826" i="3" a="1"/>
  <c r="AE3826" i="3" s="1"/>
  <c r="AD3824" i="3" a="1"/>
  <c r="AD3824" i="3" s="1"/>
  <c r="AE3822" i="3" a="1"/>
  <c r="AE3822" i="3" s="1"/>
  <c r="AE3820" i="3" a="1"/>
  <c r="AE3820" i="3" s="1"/>
  <c r="AE3819" i="3" a="1"/>
  <c r="AE3819" i="3" s="1"/>
  <c r="AE3814" i="3" a="1"/>
  <c r="AE3814" i="3" s="1"/>
  <c r="AE3804" i="3" a="1"/>
  <c r="AE3804" i="3" s="1"/>
  <c r="AE3803" i="3" a="1"/>
  <c r="AE3803" i="3" s="1"/>
  <c r="AD3801" i="3" a="1"/>
  <c r="AD3801" i="3" s="1"/>
  <c r="AD3786" i="3" a="1"/>
  <c r="AD3786" i="3" s="1"/>
  <c r="AE3784" i="3" a="1"/>
  <c r="AE3784" i="3" s="1"/>
  <c r="AD3780" i="3" a="1"/>
  <c r="AD3780" i="3" s="1"/>
  <c r="AD3779" i="3" a="1"/>
  <c r="AD3779" i="3" s="1"/>
  <c r="AD3777" i="3" a="1"/>
  <c r="AD3777" i="3" s="1"/>
  <c r="AE3774" i="3" a="1"/>
  <c r="AE3774" i="3" s="1"/>
  <c r="AE3767" i="3" a="1"/>
  <c r="AE3767" i="3" s="1"/>
  <c r="AF3767" i="3" s="1"/>
  <c r="AD3758" i="3" a="1"/>
  <c r="AD3758" i="3" s="1"/>
  <c r="AE3756" i="3" a="1"/>
  <c r="AE3756" i="3" s="1"/>
  <c r="AD3752" i="3" a="1"/>
  <c r="AD3752" i="3" s="1"/>
  <c r="AD3751" i="3" a="1"/>
  <c r="AD3751" i="3" s="1"/>
  <c r="AE3749" i="3" a="1"/>
  <c r="AE3749" i="3" s="1"/>
  <c r="AD3745" i="3" a="1"/>
  <c r="AD3745" i="3" s="1"/>
  <c r="AE3738" i="3" a="1"/>
  <c r="AE3738" i="3" s="1"/>
  <c r="AF3738" i="3" s="1"/>
  <c r="AE3733" i="3" a="1"/>
  <c r="AE3733" i="3" s="1"/>
  <c r="AE3731" i="3" a="1"/>
  <c r="AE3731" i="3" s="1"/>
  <c r="AE3730" i="3" a="1"/>
  <c r="AE3730" i="3" s="1"/>
  <c r="AE3715" i="3" a="1"/>
  <c r="AE3715" i="3" s="1"/>
  <c r="AE3712" i="3" a="1"/>
  <c r="AE3712" i="3" s="1"/>
  <c r="AD3711" i="3" a="1"/>
  <c r="AD3711" i="3" s="1"/>
  <c r="AD4099" i="3" a="1"/>
  <c r="AD4099" i="3" s="1"/>
  <c r="AE4089" i="3" a="1"/>
  <c r="AE4089" i="3" s="1"/>
  <c r="AD3948" i="3" a="1"/>
  <c r="AD3948" i="3" s="1"/>
  <c r="AE3893" i="3" a="1"/>
  <c r="AE3893" i="3" s="1"/>
  <c r="AE3860" i="3" a="1"/>
  <c r="AE3860" i="3" s="1"/>
  <c r="AE3801" i="3" a="1"/>
  <c r="AE3801" i="3" s="1"/>
  <c r="AD3792" i="3" a="1"/>
  <c r="AD3792" i="3" s="1"/>
  <c r="AE3714" i="3" a="1"/>
  <c r="AE3714" i="3" s="1"/>
  <c r="AD3709" i="3" a="1"/>
  <c r="AD3709" i="3" s="1"/>
  <c r="AE3700" i="3" a="1"/>
  <c r="AE3700" i="3" s="1"/>
  <c r="AD3698" i="3" a="1"/>
  <c r="AD3698" i="3" s="1"/>
  <c r="AD3695" i="3" a="1"/>
  <c r="AD3695" i="3" s="1"/>
  <c r="AE3681" i="3" a="1"/>
  <c r="AE3681" i="3" s="1"/>
  <c r="AD3677" i="3" a="1"/>
  <c r="AD3677" i="3" s="1"/>
  <c r="AD3670" i="3" a="1"/>
  <c r="AD3670" i="3" s="1"/>
  <c r="AD3669" i="3" a="1"/>
  <c r="AD3669" i="3" s="1"/>
  <c r="AD3668" i="3" a="1"/>
  <c r="AD3668" i="3" s="1"/>
  <c r="AD3666" i="3" a="1"/>
  <c r="AD3666" i="3" s="1"/>
  <c r="AD3652" i="3" a="1"/>
  <c r="AD3652" i="3" s="1"/>
  <c r="AE3650" i="3" a="1"/>
  <c r="AE3650" i="3" s="1"/>
  <c r="AE3649" i="3" a="1"/>
  <c r="AE3649" i="3" s="1"/>
  <c r="AD3642" i="3" a="1"/>
  <c r="AD3642" i="3" s="1"/>
  <c r="AD3641" i="3" a="1"/>
  <c r="AD3641" i="3" s="1"/>
  <c r="AD3640" i="3" a="1"/>
  <c r="AD3640" i="3" s="1"/>
  <c r="AD3630" i="3" a="1"/>
  <c r="AD3630" i="3" s="1"/>
  <c r="AE3626" i="3" a="1"/>
  <c r="AE3626" i="3" s="1"/>
  <c r="AD3625" i="3" a="1"/>
  <c r="AD3625" i="3" s="1"/>
  <c r="AD3624" i="3" a="1"/>
  <c r="AD3624" i="3" s="1"/>
  <c r="AD3618" i="3" a="1"/>
  <c r="AD3618" i="3" s="1"/>
  <c r="AE3613" i="3" a="1"/>
  <c r="AE3613" i="3" s="1"/>
  <c r="AE3612" i="3" a="1"/>
  <c r="AE3612" i="3" s="1"/>
  <c r="AE3607" i="3" a="1"/>
  <c r="AE3607" i="3" s="1"/>
  <c r="AD3605" i="3" a="1"/>
  <c r="AD3605" i="3" s="1"/>
  <c r="AD3595" i="3" a="1"/>
  <c r="AD3595" i="3" s="1"/>
  <c r="AD3592" i="3" a="1"/>
  <c r="AD3592" i="3" s="1"/>
  <c r="AE3589" i="3" a="1"/>
  <c r="AE3589" i="3" s="1"/>
  <c r="AE3585" i="3" a="1"/>
  <c r="AE3585" i="3" s="1"/>
  <c r="AE3581" i="3" a="1"/>
  <c r="AE3581" i="3" s="1"/>
  <c r="AD3576" i="3" a="1"/>
  <c r="AD3576" i="3" s="1"/>
  <c r="AD3572" i="3" a="1"/>
  <c r="AD3572" i="3" s="1"/>
  <c r="AD3565" i="3" a="1"/>
  <c r="AD3565" i="3" s="1"/>
  <c r="AE3563" i="3" a="1"/>
  <c r="AE3563" i="3" s="1"/>
  <c r="AD3562" i="3" a="1"/>
  <c r="AD3562" i="3" s="1"/>
  <c r="AE3557" i="3" a="1"/>
  <c r="AE3557" i="3" s="1"/>
  <c r="AE3555" i="3" a="1"/>
  <c r="AE3555" i="3" s="1"/>
  <c r="AD3554" i="3" a="1"/>
  <c r="AD3554" i="3" s="1"/>
  <c r="AD3543" i="3" a="1"/>
  <c r="AD3543" i="3" s="1"/>
  <c r="AD3540" i="3" a="1"/>
  <c r="AD3540" i="3" s="1"/>
  <c r="AE3532" i="3" a="1"/>
  <c r="AE3532" i="3" s="1"/>
  <c r="AE3529" i="3" a="1"/>
  <c r="AE3529" i="3" s="1"/>
  <c r="AE3527" i="3" a="1"/>
  <c r="AE3527" i="3" s="1"/>
  <c r="AD3526" i="3" a="1"/>
  <c r="AD3526" i="3" s="1"/>
  <c r="AE3521" i="3" a="1"/>
  <c r="AE3521" i="3" s="1"/>
  <c r="AE3518" i="3" a="1"/>
  <c r="AE3518" i="3" s="1"/>
  <c r="AD3515" i="3" a="1"/>
  <c r="AD3515" i="3" s="1"/>
  <c r="AD3512" i="3" a="1"/>
  <c r="AD3512" i="3" s="1"/>
  <c r="AD3508" i="3" a="1"/>
  <c r="AD3508" i="3" s="1"/>
  <c r="AE3504" i="3" a="1"/>
  <c r="AE3504" i="3" s="1"/>
  <c r="AE3493" i="3" a="1"/>
  <c r="AE3493" i="3" s="1"/>
  <c r="AE3491" i="3" a="1"/>
  <c r="AE3491" i="3" s="1"/>
  <c r="AE3490" i="3" a="1"/>
  <c r="AE3490" i="3" s="1"/>
  <c r="AD3484" i="3" a="1"/>
  <c r="AD3484" i="3" s="1"/>
  <c r="AD3475" i="3" a="1"/>
  <c r="AD3475" i="3" s="1"/>
  <c r="AD3474" i="3" a="1"/>
  <c r="AD3474" i="3" s="1"/>
  <c r="AD3473" i="3" a="1"/>
  <c r="AD3473" i="3" s="1"/>
  <c r="AD3470" i="3" a="1"/>
  <c r="AD3470" i="3" s="1"/>
  <c r="AD3467" i="3" a="1"/>
  <c r="AD3467" i="3" s="1"/>
  <c r="AE3463" i="3" a="1"/>
  <c r="AE3463" i="3" s="1"/>
  <c r="AE3462" i="3" a="1"/>
  <c r="AE3462" i="3" s="1"/>
  <c r="AE3460" i="3" a="1"/>
  <c r="AE3460" i="3" s="1"/>
  <c r="AD3455" i="3" a="1"/>
  <c r="AD3455" i="3" s="1"/>
  <c r="AD3454" i="3" a="1"/>
  <c r="AD3454" i="3" s="1"/>
  <c r="AD3453" i="3" a="1"/>
  <c r="AD3453" i="3" s="1"/>
  <c r="AD3448" i="3" a="1"/>
  <c r="AD3448" i="3" s="1"/>
  <c r="AE3444" i="3" a="1"/>
  <c r="AE3444" i="3" s="1"/>
  <c r="AE3439" i="3" a="1"/>
  <c r="AE3439" i="3" s="1"/>
  <c r="AE3437" i="3" a="1"/>
  <c r="AE3437" i="3" s="1"/>
  <c r="AD3436" i="3" a="1"/>
  <c r="AD3436" i="3" s="1"/>
  <c r="AD4185" i="3" a="1"/>
  <c r="AD4185" i="3" s="1"/>
  <c r="AE4022" i="3" a="1"/>
  <c r="AE4022" i="3" s="1"/>
  <c r="AE3877" i="3" a="1"/>
  <c r="AE3877" i="3" s="1"/>
  <c r="AD3835" i="3" a="1"/>
  <c r="AD3835" i="3" s="1"/>
  <c r="AE3808" i="3" a="1"/>
  <c r="AE3808" i="3" s="1"/>
  <c r="AE3701" i="3" a="1"/>
  <c r="AE3701" i="3" s="1"/>
  <c r="AD3690" i="3" a="1"/>
  <c r="AD3690" i="3" s="1"/>
  <c r="AD3688" i="3" a="1"/>
  <c r="AD3688" i="3" s="1"/>
  <c r="AD3675" i="3" a="1"/>
  <c r="AD3675" i="3" s="1"/>
  <c r="AD3672" i="3" a="1"/>
  <c r="AD3672" i="3" s="1"/>
  <c r="AE3667" i="3" a="1"/>
  <c r="AE3667" i="3" s="1"/>
  <c r="AD3663" i="3" a="1"/>
  <c r="AD3663" i="3" s="1"/>
  <c r="AE3654" i="3" a="1"/>
  <c r="AE3654" i="3" s="1"/>
  <c r="AE3648" i="3" a="1"/>
  <c r="AE3648" i="3" s="1"/>
  <c r="AD3643" i="3" a="1"/>
  <c r="AD3643" i="3" s="1"/>
  <c r="AE3638" i="3" a="1"/>
  <c r="AE3638" i="3" s="1"/>
  <c r="AE3637" i="3" a="1"/>
  <c r="AE3637" i="3" s="1"/>
  <c r="AD3631" i="3" a="1"/>
  <c r="AD3631" i="3" s="1"/>
  <c r="AE3627" i="3" a="1"/>
  <c r="AE3627" i="3" s="1"/>
  <c r="AD3619" i="3" a="1"/>
  <c r="AD3619" i="3" s="1"/>
  <c r="AE3614" i="3" a="1"/>
  <c r="AE3614" i="3" s="1"/>
  <c r="AD3612" i="3" a="1"/>
  <c r="AD3612" i="3" s="1"/>
  <c r="AD3606" i="3" a="1"/>
  <c r="AD3606" i="3" s="1"/>
  <c r="AE3600" i="3" a="1"/>
  <c r="AE3600" i="3" s="1"/>
  <c r="AE3599" i="3" a="1"/>
  <c r="AE3599" i="3" s="1"/>
  <c r="AE3596" i="3" a="1"/>
  <c r="AE3596" i="3" s="1"/>
  <c r="AE3593" i="3" a="1"/>
  <c r="AE3593" i="3" s="1"/>
  <c r="AD3589" i="3" a="1"/>
  <c r="AD3589" i="3" s="1"/>
  <c r="AD3585" i="3" a="1"/>
  <c r="AD3585" i="3" s="1"/>
  <c r="AD3581" i="3" a="1"/>
  <c r="AD3581" i="3" s="1"/>
  <c r="AE3577" i="3" a="1"/>
  <c r="AE3577" i="3" s="1"/>
  <c r="AE3569" i="3" a="1"/>
  <c r="AE3569" i="3" s="1"/>
  <c r="AE3560" i="3" a="1"/>
  <c r="AE3560" i="3" s="1"/>
  <c r="AD3557" i="3" a="1"/>
  <c r="AD3557" i="3" s="1"/>
  <c r="AE3552" i="3" a="1"/>
  <c r="AE3552" i="3" s="1"/>
  <c r="AE3549" i="3" a="1"/>
  <c r="AE3549" i="3" s="1"/>
  <c r="AE3546" i="3" a="1"/>
  <c r="AE3546" i="3" s="1"/>
  <c r="AE3538" i="3" a="1"/>
  <c r="AE3538" i="3" s="1"/>
  <c r="AD3535" i="3" a="1"/>
  <c r="AD3535" i="3" s="1"/>
  <c r="AD3532" i="3" a="1"/>
  <c r="AD3532" i="3" s="1"/>
  <c r="AD3529" i="3" a="1"/>
  <c r="AD3529" i="3" s="1"/>
  <c r="AE3524" i="3" a="1"/>
  <c r="AE3524" i="3" s="1"/>
  <c r="AD3521" i="3" a="1"/>
  <c r="AD3521" i="3" s="1"/>
  <c r="AE3519" i="3" a="1"/>
  <c r="AE3519" i="3" s="1"/>
  <c r="AD3518" i="3" a="1"/>
  <c r="AD3518" i="3" s="1"/>
  <c r="AD3504" i="3" a="1"/>
  <c r="AD3504" i="3" s="1"/>
  <c r="AE3500" i="3" a="1"/>
  <c r="AE3500" i="3" s="1"/>
  <c r="AD3495" i="3" a="1"/>
  <c r="AD3495" i="3" s="1"/>
  <c r="AD3494" i="3" a="1"/>
  <c r="AD3494" i="3" s="1"/>
  <c r="AD3493" i="3" a="1"/>
  <c r="AD3493" i="3" s="1"/>
  <c r="AE3489" i="3" a="1"/>
  <c r="AE3489" i="3" s="1"/>
  <c r="AE3487" i="3" a="1"/>
  <c r="AE3487" i="3" s="1"/>
  <c r="AE3486" i="3" a="1"/>
  <c r="AE3486" i="3" s="1"/>
  <c r="AE3480" i="3" a="1"/>
  <c r="AE3480" i="3" s="1"/>
  <c r="AD3471" i="3" a="1"/>
  <c r="AD3471" i="3" s="1"/>
  <c r="AD3460" i="3" a="1"/>
  <c r="AD3460" i="3" s="1"/>
  <c r="AD3451" i="3" a="1"/>
  <c r="AD3451" i="3" s="1"/>
  <c r="AD3450" i="3" a="1"/>
  <c r="AD3450" i="3" s="1"/>
  <c r="AE3449" i="3" a="1"/>
  <c r="AE3449" i="3" s="1"/>
  <c r="AD3444" i="3" a="1"/>
  <c r="AD3444" i="3" s="1"/>
  <c r="AD3438" i="3" a="1"/>
  <c r="AD3438" i="3" s="1"/>
  <c r="AE3431" i="3" a="1"/>
  <c r="AE3431" i="3" s="1"/>
  <c r="AE3430" i="3" a="1"/>
  <c r="AE3430" i="3" s="1"/>
  <c r="AD3420" i="3" a="1"/>
  <c r="AD3420" i="3" s="1"/>
  <c r="AE3906" i="3" a="1"/>
  <c r="AE3906" i="3" s="1"/>
  <c r="AF3906" i="3" s="1"/>
  <c r="AD3884" i="3" a="1"/>
  <c r="AD3884" i="3" s="1"/>
  <c r="AD3838" i="3" a="1"/>
  <c r="AD3838" i="3" s="1"/>
  <c r="AD3817" i="3" a="1"/>
  <c r="AD3817" i="3" s="1"/>
  <c r="AD3812" i="3" a="1"/>
  <c r="AD3812" i="3" s="1"/>
  <c r="AE3751" i="3" a="1"/>
  <c r="AE3751" i="3" s="1"/>
  <c r="AD3696" i="3" a="1"/>
  <c r="AD3696" i="3" s="1"/>
  <c r="AE3682" i="3" a="1"/>
  <c r="AE3682" i="3" s="1"/>
  <c r="AE3678" i="3" a="1"/>
  <c r="AE3678" i="3" s="1"/>
  <c r="AE3673" i="3" a="1"/>
  <c r="AE3673" i="3" s="1"/>
  <c r="AE3657" i="3" a="1"/>
  <c r="AE3657" i="3" s="1"/>
  <c r="AE3656" i="3" a="1"/>
  <c r="AE3656" i="3" s="1"/>
  <c r="AE3651" i="3" a="1"/>
  <c r="AE3651" i="3" s="1"/>
  <c r="AD3650" i="3" a="1"/>
  <c r="AD3650" i="3" s="1"/>
  <c r="AD3649" i="3" a="1"/>
  <c r="AD3649" i="3" s="1"/>
  <c r="AD3648" i="3" a="1"/>
  <c r="AD3648" i="3" s="1"/>
  <c r="AE3639" i="3" a="1"/>
  <c r="AE3639" i="3" s="1"/>
  <c r="AE3636" i="3" a="1"/>
  <c r="AE3636" i="3" s="1"/>
  <c r="AE3633" i="3" a="1"/>
  <c r="AE3633" i="3" s="1"/>
  <c r="AE3632" i="3" a="1"/>
  <c r="AE3632" i="3" s="1"/>
  <c r="AD3626" i="3" a="1"/>
  <c r="AD3626" i="3" s="1"/>
  <c r="AE3621" i="3" a="1"/>
  <c r="AE3621" i="3" s="1"/>
  <c r="AE3620" i="3" a="1"/>
  <c r="AE3620" i="3" s="1"/>
  <c r="AE3615" i="3" a="1"/>
  <c r="AE3615" i="3" s="1"/>
  <c r="AD3613" i="3" a="1"/>
  <c r="AD3613" i="3" s="1"/>
  <c r="AD3607" i="3" a="1"/>
  <c r="AD3607" i="3" s="1"/>
  <c r="AE3603" i="3" a="1"/>
  <c r="AE3603" i="3" s="1"/>
  <c r="AE3602" i="3" a="1"/>
  <c r="AE3602" i="3" s="1"/>
  <c r="AD3599" i="3" a="1"/>
  <c r="AD3599" i="3" s="1"/>
  <c r="AD3596" i="3" a="1"/>
  <c r="AD3596" i="3" s="1"/>
  <c r="AD3593" i="3" a="1"/>
  <c r="AD3593" i="3" s="1"/>
  <c r="AD3577" i="3" a="1"/>
  <c r="AD3577" i="3" s="1"/>
  <c r="AE3573" i="3" a="1"/>
  <c r="AE3573" i="3" s="1"/>
  <c r="AD3569" i="3" a="1"/>
  <c r="AD3569" i="3" s="1"/>
  <c r="AE3566" i="3" a="1"/>
  <c r="AE3566" i="3" s="1"/>
  <c r="AD3563" i="3" a="1"/>
  <c r="AD3563" i="3" s="1"/>
  <c r="AD3560" i="3" a="1"/>
  <c r="AD3560" i="3" s="1"/>
  <c r="AD3555" i="3" a="1"/>
  <c r="AD3555" i="3" s="1"/>
  <c r="AD3552" i="3" a="1"/>
  <c r="AD3552" i="3" s="1"/>
  <c r="AD3549" i="3" a="1"/>
  <c r="AD3549" i="3" s="1"/>
  <c r="AE3547" i="3" a="1"/>
  <c r="AE3547" i="3" s="1"/>
  <c r="AD3546" i="3" a="1"/>
  <c r="AD3546" i="3" s="1"/>
  <c r="AE3541" i="3" a="1"/>
  <c r="AE3541" i="3" s="1"/>
  <c r="AE3539" i="3" a="1"/>
  <c r="AE3539" i="3" s="1"/>
  <c r="AD3538" i="3" a="1"/>
  <c r="AD3538" i="3" s="1"/>
  <c r="AD3527" i="3" a="1"/>
  <c r="AD3527" i="3" s="1"/>
  <c r="AD3524" i="3" a="1"/>
  <c r="AD3524" i="3" s="1"/>
  <c r="AE3516" i="3" a="1"/>
  <c r="AE3516" i="3" s="1"/>
  <c r="AE3513" i="3" a="1"/>
  <c r="AE3513" i="3" s="1"/>
  <c r="AE3511" i="3" a="1"/>
  <c r="AE3511" i="3" s="1"/>
  <c r="AE3510" i="3" a="1"/>
  <c r="AE3510" i="3" s="1"/>
  <c r="AE3509" i="3" a="1"/>
  <c r="AE3509" i="3" s="1"/>
  <c r="AE3507" i="3" a="1"/>
  <c r="AE3507" i="3" s="1"/>
  <c r="AE3506" i="3" a="1"/>
  <c r="AE3506" i="3" s="1"/>
  <c r="AD3500" i="3" a="1"/>
  <c r="AD3500" i="3" s="1"/>
  <c r="AD3491" i="3" a="1"/>
  <c r="AD3491" i="3" s="1"/>
  <c r="AD3490" i="3" a="1"/>
  <c r="AD3490" i="3" s="1"/>
  <c r="AD3489" i="3" a="1"/>
  <c r="AD3489" i="3" s="1"/>
  <c r="AE3485" i="3" a="1"/>
  <c r="AE3485" i="3" s="1"/>
  <c r="AD3480" i="3" a="1"/>
  <c r="AD3480" i="3" s="1"/>
  <c r="AD3463" i="3" a="1"/>
  <c r="AD3463" i="3" s="1"/>
  <c r="AD3462" i="3" a="1"/>
  <c r="AD3462" i="3" s="1"/>
  <c r="AE3456" i="3" a="1"/>
  <c r="AE3456" i="3" s="1"/>
  <c r="AD3449" i="3" a="1"/>
  <c r="AD3449" i="3" s="1"/>
  <c r="AE3447" i="3" a="1"/>
  <c r="AE3447" i="3" s="1"/>
  <c r="AE3446" i="3" a="1"/>
  <c r="AE3446" i="3" s="1"/>
  <c r="AD3439" i="3" a="1"/>
  <c r="AD3439" i="3" s="1"/>
  <c r="AD3437" i="3" a="1"/>
  <c r="AD3437" i="3" s="1"/>
  <c r="AE3432" i="3" a="1"/>
  <c r="AE3432" i="3" s="1"/>
  <c r="AE3429" i="3" a="1"/>
  <c r="AE3429" i="3" s="1"/>
  <c r="AD4059" i="3" a="1"/>
  <c r="AD4059" i="3" s="1"/>
  <c r="AE4024" i="3" a="1"/>
  <c r="AE4024" i="3" s="1"/>
  <c r="AD3872" i="3" a="1"/>
  <c r="AD3872" i="3" s="1"/>
  <c r="AE3779" i="3" a="1"/>
  <c r="AE3779" i="3" s="1"/>
  <c r="AF3779" i="3" s="1"/>
  <c r="AD3770" i="3" a="1"/>
  <c r="AD3770" i="3" s="1"/>
  <c r="AD3763" i="3" a="1"/>
  <c r="AD3763" i="3" s="1"/>
  <c r="AE3758" i="3" a="1"/>
  <c r="AE3758" i="3" s="1"/>
  <c r="AE3713" i="3" a="1"/>
  <c r="AE3713" i="3" s="1"/>
  <c r="AE3703" i="3" a="1"/>
  <c r="AE3703" i="3" s="1"/>
  <c r="AD3678" i="3" a="1"/>
  <c r="AD3678" i="3" s="1"/>
  <c r="AD3673" i="3" a="1"/>
  <c r="AD3673" i="3" s="1"/>
  <c r="AE3660" i="3" a="1"/>
  <c r="AE3660" i="3" s="1"/>
  <c r="AE3646" i="3" a="1"/>
  <c r="AE3646" i="3" s="1"/>
  <c r="AE3645" i="3" a="1"/>
  <c r="AE3645" i="3" s="1"/>
  <c r="AD3638" i="3" a="1"/>
  <c r="AD3638" i="3" s="1"/>
  <c r="AD3637" i="3" a="1"/>
  <c r="AD3637" i="3" s="1"/>
  <c r="AD3636" i="3" a="1"/>
  <c r="AD3636" i="3" s="1"/>
  <c r="AE3634" i="3" a="1"/>
  <c r="AE3634" i="3" s="1"/>
  <c r="AD3627" i="3" a="1"/>
  <c r="AD3627" i="3" s="1"/>
  <c r="AE3622" i="3" a="1"/>
  <c r="AE3622" i="3" s="1"/>
  <c r="AD3620" i="3" a="1"/>
  <c r="AD3620" i="3" s="1"/>
  <c r="AD3614" i="3" a="1"/>
  <c r="AD3614" i="3" s="1"/>
  <c r="AE3609" i="3" a="1"/>
  <c r="AE3609" i="3" s="1"/>
  <c r="AE3608" i="3" a="1"/>
  <c r="AE3608" i="3" s="1"/>
  <c r="AE3601" i="3" a="1"/>
  <c r="AE3601" i="3" s="1"/>
  <c r="AD3600" i="3" a="1"/>
  <c r="AD3600" i="3" s="1"/>
  <c r="AE3597" i="3" a="1"/>
  <c r="AE3597" i="3" s="1"/>
  <c r="AE3590" i="3" a="1"/>
  <c r="AE3590" i="3" s="1"/>
  <c r="AE3587" i="3" a="1"/>
  <c r="AE3587" i="3" s="1"/>
  <c r="AE3586" i="3" a="1"/>
  <c r="AE3586" i="3" s="1"/>
  <c r="AE3583" i="3" a="1"/>
  <c r="AE3583" i="3" s="1"/>
  <c r="AE3582" i="3" a="1"/>
  <c r="AE3582" i="3" s="1"/>
  <c r="AD3573" i="3" a="1"/>
  <c r="AD3573" i="3" s="1"/>
  <c r="AE3567" i="3" a="1"/>
  <c r="AE3567" i="3" s="1"/>
  <c r="AD3566" i="3" a="1"/>
  <c r="AD3566" i="3" s="1"/>
  <c r="AE3558" i="3" a="1"/>
  <c r="AE3558" i="3" s="1"/>
  <c r="AE3544" i="3" a="1"/>
  <c r="AE3544" i="3" s="1"/>
  <c r="AD3541" i="3" a="1"/>
  <c r="AD3541" i="3" s="1"/>
  <c r="AE3536" i="3" a="1"/>
  <c r="AE3536" i="3" s="1"/>
  <c r="AE3533" i="3" a="1"/>
  <c r="AE3533" i="3" s="1"/>
  <c r="AE3530" i="3" a="1"/>
  <c r="AE3530" i="3" s="1"/>
  <c r="AE3522" i="3" a="1"/>
  <c r="AE3522" i="3" s="1"/>
  <c r="AD3519" i="3" a="1"/>
  <c r="AD3519" i="3" s="1"/>
  <c r="AD3516" i="3" a="1"/>
  <c r="AD3516" i="3" s="1"/>
  <c r="AD3513" i="3" a="1"/>
  <c r="AD3513" i="3" s="1"/>
  <c r="AD3510" i="3" a="1"/>
  <c r="AD3510" i="3" s="1"/>
  <c r="AD3509" i="3" a="1"/>
  <c r="AD3509" i="3" s="1"/>
  <c r="AE3505" i="3" a="1"/>
  <c r="AE3505" i="3" s="1"/>
  <c r="AE3503" i="3" a="1"/>
  <c r="AE3503" i="3" s="1"/>
  <c r="AE3502" i="3" a="1"/>
  <c r="AE3502" i="3" s="1"/>
  <c r="AE3496" i="3" a="1"/>
  <c r="AE3496" i="3" s="1"/>
  <c r="AD3487" i="3" a="1"/>
  <c r="AD3487" i="3" s="1"/>
  <c r="AD3486" i="3" a="1"/>
  <c r="AD3486" i="3" s="1"/>
  <c r="AD3485" i="3" a="1"/>
  <c r="AD3485" i="3" s="1"/>
  <c r="AE3483" i="3" a="1"/>
  <c r="AE3483" i="3" s="1"/>
  <c r="AE3482" i="3" a="1"/>
  <c r="AE3482" i="3" s="1"/>
  <c r="AE3476" i="3" a="1"/>
  <c r="AE3476" i="3" s="1"/>
  <c r="AE3468" i="3" a="1"/>
  <c r="AE3468" i="3" s="1"/>
  <c r="AE3461" i="3" a="1"/>
  <c r="AE3461" i="3" s="1"/>
  <c r="AE3459" i="3" a="1"/>
  <c r="AE3459" i="3" s="1"/>
  <c r="AE3458" i="3" a="1"/>
  <c r="AE3458" i="3" s="1"/>
  <c r="AD3456" i="3" a="1"/>
  <c r="AD3456" i="3" s="1"/>
  <c r="AE3445" i="3" a="1"/>
  <c r="AE3445" i="3" s="1"/>
  <c r="AE3442" i="3" a="1"/>
  <c r="AE3442" i="3" s="1"/>
  <c r="AD3431" i="3" a="1"/>
  <c r="AD3431" i="3" s="1"/>
  <c r="AD3430" i="3" a="1"/>
  <c r="AD3430" i="3" s="1"/>
  <c r="AD3429" i="3" a="1"/>
  <c r="AD3429" i="3" s="1"/>
  <c r="AE3421" i="3" a="1"/>
  <c r="AE3421" i="3" s="1"/>
  <c r="AD3918" i="3" a="1"/>
  <c r="AD3918" i="3" s="1"/>
  <c r="AD3862" i="3" a="1"/>
  <c r="AD3862" i="3" s="1"/>
  <c r="AE3824" i="3" a="1"/>
  <c r="AE3824" i="3" s="1"/>
  <c r="AD3791" i="3" a="1"/>
  <c r="AD3791" i="3" s="1"/>
  <c r="AE3786" i="3" a="1"/>
  <c r="AE3786" i="3" s="1"/>
  <c r="AE3699" i="3" a="1"/>
  <c r="AE3699" i="3" s="1"/>
  <c r="AD3697" i="3" a="1"/>
  <c r="AD3697" i="3" s="1"/>
  <c r="AE3684" i="3" a="1"/>
  <c r="AE3684" i="3" s="1"/>
  <c r="AE3674" i="3" a="1"/>
  <c r="AE3674" i="3" s="1"/>
  <c r="AD3660" i="3" a="1"/>
  <c r="AD3660" i="3" s="1"/>
  <c r="AE3658" i="3" a="1"/>
  <c r="AE3658" i="3" s="1"/>
  <c r="AE3655" i="3" a="1"/>
  <c r="AE3655" i="3" s="1"/>
  <c r="AD3651" i="3" a="1"/>
  <c r="AD3651" i="3" s="1"/>
  <c r="AE3647" i="3" a="1"/>
  <c r="AE3647" i="3" s="1"/>
  <c r="AE3644" i="3" a="1"/>
  <c r="AE3644" i="3" s="1"/>
  <c r="AD3639" i="3" a="1"/>
  <c r="AD3639" i="3" s="1"/>
  <c r="AD3633" i="3" a="1"/>
  <c r="AD3633" i="3" s="1"/>
  <c r="AD3632" i="3" a="1"/>
  <c r="AD3632" i="3" s="1"/>
  <c r="AE3629" i="3" a="1"/>
  <c r="AE3629" i="3" s="1"/>
  <c r="AE3628" i="3" a="1"/>
  <c r="AE3628" i="3" s="1"/>
  <c r="AE3623" i="3" a="1"/>
  <c r="AE3623" i="3" s="1"/>
  <c r="AD3621" i="3" a="1"/>
  <c r="AD3621" i="3" s="1"/>
  <c r="AD3615" i="3" a="1"/>
  <c r="AD3615" i="3" s="1"/>
  <c r="AE3610" i="3" a="1"/>
  <c r="AE3610" i="3" s="1"/>
  <c r="AD3608" i="3" a="1"/>
  <c r="AD3608" i="3" s="1"/>
  <c r="AD3603" i="3" a="1"/>
  <c r="AD3603" i="3" s="1"/>
  <c r="AD3602" i="3" a="1"/>
  <c r="AD3602" i="3" s="1"/>
  <c r="AD3601" i="3" a="1"/>
  <c r="AD3601" i="3" s="1"/>
  <c r="AD3597" i="3" a="1"/>
  <c r="AD3597" i="3" s="1"/>
  <c r="AE3594" i="3" a="1"/>
  <c r="AE3594" i="3" s="1"/>
  <c r="AE3591" i="3" a="1"/>
  <c r="AE3591" i="3" s="1"/>
  <c r="AD3590" i="3" a="1"/>
  <c r="AD3590" i="3" s="1"/>
  <c r="AD3586" i="3" a="1"/>
  <c r="AD3586" i="3" s="1"/>
  <c r="AD3582" i="3" a="1"/>
  <c r="AD3582" i="3" s="1"/>
  <c r="AE3579" i="3" a="1"/>
  <c r="AE3579" i="3" s="1"/>
  <c r="AE3578" i="3" a="1"/>
  <c r="AE3578" i="3" s="1"/>
  <c r="AE3571" i="3" a="1"/>
  <c r="AE3571" i="3" s="1"/>
  <c r="AE3570" i="3" a="1"/>
  <c r="AE3570" i="3" s="1"/>
  <c r="AE3564" i="3" a="1"/>
  <c r="AE3564" i="3" s="1"/>
  <c r="AE3561" i="3" a="1"/>
  <c r="AE3561" i="3" s="1"/>
  <c r="AE3559" i="3" a="1"/>
  <c r="AE3559" i="3" s="1"/>
  <c r="AD3558" i="3" a="1"/>
  <c r="AD3558" i="3" s="1"/>
  <c r="AE3553" i="3" a="1"/>
  <c r="AE3553" i="3" s="1"/>
  <c r="AE3550" i="3" a="1"/>
  <c r="AE3550" i="3" s="1"/>
  <c r="AD3547" i="3" a="1"/>
  <c r="AD3547" i="3" s="1"/>
  <c r="AD3544" i="3" a="1"/>
  <c r="AD3544" i="3" s="1"/>
  <c r="AD3539" i="3" a="1"/>
  <c r="AD3539" i="3" s="1"/>
  <c r="AD3536" i="3" a="1"/>
  <c r="AD3536" i="3" s="1"/>
  <c r="AD3533" i="3" a="1"/>
  <c r="AD3533" i="3" s="1"/>
  <c r="AE3531" i="3" a="1"/>
  <c r="AE3531" i="3" s="1"/>
  <c r="AD3530" i="3" a="1"/>
  <c r="AD3530" i="3" s="1"/>
  <c r="AE3525" i="3" a="1"/>
  <c r="AE3525" i="3" s="1"/>
  <c r="AE3523" i="3" a="1"/>
  <c r="AE3523" i="3" s="1"/>
  <c r="AD3522" i="3" a="1"/>
  <c r="AD3522" i="3" s="1"/>
  <c r="AD3511" i="3" a="1"/>
  <c r="AD3511" i="3" s="1"/>
  <c r="AD3507" i="3" a="1"/>
  <c r="AD3507" i="3" s="1"/>
  <c r="AD3506" i="3" a="1"/>
  <c r="AD3506" i="3" s="1"/>
  <c r="AD3505" i="3" a="1"/>
  <c r="AD3505" i="3" s="1"/>
  <c r="AE3501" i="3" a="1"/>
  <c r="AE3501" i="3" s="1"/>
  <c r="AD3496" i="3" a="1"/>
  <c r="AD3496" i="3" s="1"/>
  <c r="AE3481" i="3" a="1"/>
  <c r="AE3481" i="3" s="1"/>
  <c r="AD3476" i="3" a="1"/>
  <c r="AD3476" i="3" s="1"/>
  <c r="AE3472" i="3" a="1"/>
  <c r="AE3472" i="3" s="1"/>
  <c r="AD3468" i="3" a="1"/>
  <c r="AD3468" i="3" s="1"/>
  <c r="AE3464" i="3" a="1"/>
  <c r="AE3464" i="3" s="1"/>
  <c r="AD3461" i="3" a="1"/>
  <c r="AD3461" i="3" s="1"/>
  <c r="AE3457" i="3" a="1"/>
  <c r="AE3457" i="3" s="1"/>
  <c r="AE3452" i="3" a="1"/>
  <c r="AE3452" i="3" s="1"/>
  <c r="AD3447" i="3" a="1"/>
  <c r="AD3447" i="3" s="1"/>
  <c r="AD3446" i="3" a="1"/>
  <c r="AD3446" i="3" s="1"/>
  <c r="AD3445" i="3" a="1"/>
  <c r="AD3445" i="3" s="1"/>
  <c r="AE3443" i="3" a="1"/>
  <c r="AE3443" i="3" s="1"/>
  <c r="AE3440" i="3" a="1"/>
  <c r="AE3440" i="3" s="1"/>
  <c r="AD3432" i="3" a="1"/>
  <c r="AD3432" i="3" s="1"/>
  <c r="AE4300" i="3" a="1"/>
  <c r="AE4300" i="3" s="1"/>
  <c r="AE3980" i="3" a="1"/>
  <c r="AE3980" i="3" s="1"/>
  <c r="AD3782" i="3" a="1"/>
  <c r="AD3782" i="3" s="1"/>
  <c r="AD3710" i="3" a="1"/>
  <c r="AD3710" i="3" s="1"/>
  <c r="AE3702" i="3" a="1"/>
  <c r="AE3702" i="3" s="1"/>
  <c r="AF3702" i="3" s="1"/>
  <c r="AD3689" i="3" a="1"/>
  <c r="AD3689" i="3" s="1"/>
  <c r="AE3680" i="3" a="1"/>
  <c r="AE3680" i="3" s="1"/>
  <c r="AD3674" i="3" a="1"/>
  <c r="AD3674" i="3" s="1"/>
  <c r="AE3664" i="3" a="1"/>
  <c r="AE3664" i="3" s="1"/>
  <c r="AD3661" i="3" a="1"/>
  <c r="AD3661" i="3" s="1"/>
  <c r="AD3655" i="3" a="1"/>
  <c r="AD3655" i="3" s="1"/>
  <c r="AD3646" i="3" a="1"/>
  <c r="AD3646" i="3" s="1"/>
  <c r="AD3645" i="3" a="1"/>
  <c r="AD3645" i="3" s="1"/>
  <c r="AD3644" i="3" a="1"/>
  <c r="AD3644" i="3" s="1"/>
  <c r="AE3635" i="3" a="1"/>
  <c r="AE3635" i="3" s="1"/>
  <c r="AD3634" i="3" a="1"/>
  <c r="AD3634" i="3" s="1"/>
  <c r="AD3622" i="3" a="1"/>
  <c r="AD3622" i="3" s="1"/>
  <c r="AE3617" i="3" a="1"/>
  <c r="AE3617" i="3" s="1"/>
  <c r="AE3616" i="3" a="1"/>
  <c r="AE3616" i="3" s="1"/>
  <c r="AE3611" i="3" a="1"/>
  <c r="AE3611" i="3" s="1"/>
  <c r="AD3609" i="3" a="1"/>
  <c r="AD3609" i="3" s="1"/>
  <c r="AD3594" i="3" a="1"/>
  <c r="AD3594" i="3" s="1"/>
  <c r="AD3591" i="3" a="1"/>
  <c r="AD3591" i="3" s="1"/>
  <c r="AD3587" i="3" a="1"/>
  <c r="AD3587" i="3" s="1"/>
  <c r="AD3583" i="3" a="1"/>
  <c r="AD3583" i="3" s="1"/>
  <c r="AD3578" i="3" a="1"/>
  <c r="AD3578" i="3" s="1"/>
  <c r="AE3575" i="3" a="1"/>
  <c r="AE3575" i="3" s="1"/>
  <c r="AE3574" i="3" a="1"/>
  <c r="AE3574" i="3" s="1"/>
  <c r="AD3570" i="3" a="1"/>
  <c r="AD3570" i="3" s="1"/>
  <c r="AD3567" i="3" a="1"/>
  <c r="AD3567" i="3" s="1"/>
  <c r="AD3564" i="3" a="1"/>
  <c r="AD3564" i="3" s="1"/>
  <c r="AD3561" i="3" a="1"/>
  <c r="AD3561" i="3" s="1"/>
  <c r="AE3556" i="3" a="1"/>
  <c r="AE3556" i="3" s="1"/>
  <c r="AD3553" i="3" a="1"/>
  <c r="AD3553" i="3" s="1"/>
  <c r="AE3551" i="3" a="1"/>
  <c r="AE3551" i="3" s="1"/>
  <c r="AD3550" i="3" a="1"/>
  <c r="AD3550" i="3" s="1"/>
  <c r="AE3542" i="3" a="1"/>
  <c r="AE3542" i="3" s="1"/>
  <c r="AE3528" i="3" a="1"/>
  <c r="AE3528" i="3" s="1"/>
  <c r="AD3525" i="3" a="1"/>
  <c r="AD3525" i="3" s="1"/>
  <c r="AE3520" i="3" a="1"/>
  <c r="AE3520" i="3" s="1"/>
  <c r="AE3517" i="3" a="1"/>
  <c r="AE3517" i="3" s="1"/>
  <c r="AE3514" i="3" a="1"/>
  <c r="AE3514" i="3" s="1"/>
  <c r="AD3503" i="3" a="1"/>
  <c r="AD3503" i="3" s="1"/>
  <c r="AD3502" i="3" a="1"/>
  <c r="AD3502" i="3" s="1"/>
  <c r="AD3501" i="3" a="1"/>
  <c r="AD3501" i="3" s="1"/>
  <c r="AE3499" i="3" a="1"/>
  <c r="AE3499" i="3" s="1"/>
  <c r="AE3498" i="3" a="1"/>
  <c r="AE3498" i="3" s="1"/>
  <c r="AE3492" i="3" a="1"/>
  <c r="AE3492" i="3" s="1"/>
  <c r="AD3483" i="3" a="1"/>
  <c r="AD3483" i="3" s="1"/>
  <c r="AD3482" i="3" a="1"/>
  <c r="AD3482" i="3" s="1"/>
  <c r="AD3481" i="3" a="1"/>
  <c r="AD3481" i="3" s="1"/>
  <c r="AE3479" i="3" a="1"/>
  <c r="AE3479" i="3" s="1"/>
  <c r="AE3478" i="3" a="1"/>
  <c r="AE3478" i="3" s="1"/>
  <c r="AD3472" i="3" a="1"/>
  <c r="AD3472" i="3" s="1"/>
  <c r="AE3466" i="3" a="1"/>
  <c r="AE3466" i="3" s="1"/>
  <c r="AD3464" i="3" a="1"/>
  <c r="AD3464" i="3" s="1"/>
  <c r="AD3459" i="3" a="1"/>
  <c r="AD3459" i="3" s="1"/>
  <c r="AD3458" i="3" a="1"/>
  <c r="AD3458" i="3" s="1"/>
  <c r="AD3457" i="3" a="1"/>
  <c r="AD3457" i="3" s="1"/>
  <c r="AD3452" i="3" a="1"/>
  <c r="AD3452" i="3" s="1"/>
  <c r="AD3442" i="3" a="1"/>
  <c r="AD3442" i="3" s="1"/>
  <c r="AE3441" i="3" a="1"/>
  <c r="AE3441" i="3" s="1"/>
  <c r="AD3440" i="3" a="1"/>
  <c r="AD3440" i="3" s="1"/>
  <c r="AE3435" i="3" a="1"/>
  <c r="AE3435" i="3" s="1"/>
  <c r="AE3434" i="3" a="1"/>
  <c r="AE3434" i="3" s="1"/>
  <c r="AE3427" i="3" a="1"/>
  <c r="AE3427" i="3" s="1"/>
  <c r="AE3426" i="3" a="1"/>
  <c r="AE3426" i="3" s="1"/>
  <c r="AD4072" i="3" a="1"/>
  <c r="AD4072" i="3" s="1"/>
  <c r="AD3968" i="3" a="1"/>
  <c r="AD3968" i="3" s="1"/>
  <c r="AD3798" i="3" a="1"/>
  <c r="AD3798" i="3" s="1"/>
  <c r="AD3764" i="3" a="1"/>
  <c r="AD3764" i="3" s="1"/>
  <c r="AD3741" i="3" a="1"/>
  <c r="AD3741" i="3" s="1"/>
  <c r="AD3737" i="3" a="1"/>
  <c r="AD3737" i="3" s="1"/>
  <c r="AD3679" i="3" a="1"/>
  <c r="AD3679" i="3" s="1"/>
  <c r="AE3677" i="3" a="1"/>
  <c r="AE3677" i="3" s="1"/>
  <c r="AE3670" i="3" a="1"/>
  <c r="AE3670" i="3" s="1"/>
  <c r="AE3668" i="3" a="1"/>
  <c r="AE3668" i="3" s="1"/>
  <c r="AD3665" i="3" a="1"/>
  <c r="AD3665" i="3" s="1"/>
  <c r="AE3663" i="3" a="1"/>
  <c r="AE3663" i="3" s="1"/>
  <c r="AD3662" i="3" a="1"/>
  <c r="AD3662" i="3" s="1"/>
  <c r="AD3659" i="3" a="1"/>
  <c r="AD3659" i="3" s="1"/>
  <c r="AE3653" i="3" a="1"/>
  <c r="AE3653" i="3" s="1"/>
  <c r="AE3652" i="3" a="1"/>
  <c r="AE3652" i="3" s="1"/>
  <c r="AE3643" i="3" a="1"/>
  <c r="AE3643" i="3" s="1"/>
  <c r="AE3640" i="3" a="1"/>
  <c r="AE3640" i="3" s="1"/>
  <c r="AD3635" i="3" a="1"/>
  <c r="AD3635" i="3" s="1"/>
  <c r="AE3631" i="3" a="1"/>
  <c r="AE3631" i="3" s="1"/>
  <c r="AE3619" i="3" a="1"/>
  <c r="AE3619" i="3" s="1"/>
  <c r="AD3617" i="3" a="1"/>
  <c r="AD3617" i="3" s="1"/>
  <c r="AD3611" i="3" a="1"/>
  <c r="AD3611" i="3" s="1"/>
  <c r="AE3606" i="3" a="1"/>
  <c r="AE3606" i="3" s="1"/>
  <c r="AD3604" i="3" a="1"/>
  <c r="AD3604" i="3" s="1"/>
  <c r="AD3598" i="3" a="1"/>
  <c r="AD3598" i="3" s="1"/>
  <c r="AE3595" i="3" a="1"/>
  <c r="AE3595" i="3" s="1"/>
  <c r="AE3592" i="3" a="1"/>
  <c r="AE3592" i="3" s="1"/>
  <c r="AD3588" i="3" a="1"/>
  <c r="AD3588" i="3" s="1"/>
  <c r="AD3584" i="3" a="1"/>
  <c r="AD3584" i="3" s="1"/>
  <c r="AD3580" i="3" a="1"/>
  <c r="AD3580" i="3" s="1"/>
  <c r="AE3576" i="3" a="1"/>
  <c r="AE3576" i="3" s="1"/>
  <c r="AD3575" i="3" a="1"/>
  <c r="AD3575" i="3" s="1"/>
  <c r="AE3572" i="3" a="1"/>
  <c r="AE3572" i="3" s="1"/>
  <c r="AD3568" i="3" a="1"/>
  <c r="AD3568" i="3" s="1"/>
  <c r="AE3565" i="3" a="1"/>
  <c r="AE3565" i="3" s="1"/>
  <c r="AE3562" i="3" a="1"/>
  <c r="AE3562" i="3" s="1"/>
  <c r="AE3554" i="3" a="1"/>
  <c r="AE3554" i="3" s="1"/>
  <c r="AD3551" i="3" a="1"/>
  <c r="AD3551" i="3" s="1"/>
  <c r="AD3548" i="3" a="1"/>
  <c r="AD3548" i="3" s="1"/>
  <c r="AD3545" i="3" a="1"/>
  <c r="AD3545" i="3" s="1"/>
  <c r="AE3540" i="3" a="1"/>
  <c r="AE3540" i="3" s="1"/>
  <c r="AD3537" i="3" a="1"/>
  <c r="AD3537" i="3" s="1"/>
  <c r="AE3535" i="3" a="1"/>
  <c r="AE3535" i="3" s="1"/>
  <c r="AD3534" i="3" a="1"/>
  <c r="AD3534" i="3" s="1"/>
  <c r="AE3526" i="3" a="1"/>
  <c r="AE3526" i="3" s="1"/>
  <c r="AE3512" i="3" a="1"/>
  <c r="AE3512" i="3" s="1"/>
  <c r="AE3508" i="3" a="1"/>
  <c r="AE3508" i="3" s="1"/>
  <c r="AD3499" i="3" a="1"/>
  <c r="AD3499" i="3" s="1"/>
  <c r="AD3498" i="3" a="1"/>
  <c r="AD3498" i="3" s="1"/>
  <c r="AD3497" i="3" a="1"/>
  <c r="AD3497" i="3" s="1"/>
  <c r="AE3495" i="3" a="1"/>
  <c r="AE3495" i="3" s="1"/>
  <c r="AE3494" i="3" a="1"/>
  <c r="AE3494" i="3" s="1"/>
  <c r="AD3488" i="3" a="1"/>
  <c r="AD3488" i="3" s="1"/>
  <c r="AE3484" i="3" a="1"/>
  <c r="AE3484" i="3" s="1"/>
  <c r="AD3479" i="3" a="1"/>
  <c r="AD3479" i="3" s="1"/>
  <c r="AD3478" i="3" a="1"/>
  <c r="AD3478" i="3" s="1"/>
  <c r="AD3477" i="3" a="1"/>
  <c r="AD3477" i="3" s="1"/>
  <c r="AE3473" i="3" a="1"/>
  <c r="AE3473" i="3" s="1"/>
  <c r="AE3471" i="3" a="1"/>
  <c r="AE3471" i="3" s="1"/>
  <c r="AD3469" i="3" a="1"/>
  <c r="AD3469" i="3" s="1"/>
  <c r="AD3466" i="3" a="1"/>
  <c r="AD3466" i="3" s="1"/>
  <c r="AD3465" i="3" a="1"/>
  <c r="AD3465" i="3" s="1"/>
  <c r="AE3453" i="3" a="1"/>
  <c r="AE3453" i="3" s="1"/>
  <c r="AE3451" i="3" a="1"/>
  <c r="AE3451" i="3" s="1"/>
  <c r="AE3450" i="3" a="1"/>
  <c r="AE3450" i="3" s="1"/>
  <c r="AF3450" i="3" s="1"/>
  <c r="AE3448" i="3" a="1"/>
  <c r="AE3448" i="3" s="1"/>
  <c r="AE3438" i="3" a="1"/>
  <c r="AE3438" i="3" s="1"/>
  <c r="AE3436" i="3" a="1"/>
  <c r="AE3436" i="3" s="1"/>
  <c r="AD3435" i="3" a="1"/>
  <c r="AD3435" i="3" s="1"/>
  <c r="AD3434" i="3" a="1"/>
  <c r="AD3434" i="3" s="1"/>
  <c r="AD3433" i="3" a="1"/>
  <c r="AD3433" i="3" s="1"/>
  <c r="AD3427" i="3" a="1"/>
  <c r="AD3427" i="3" s="1"/>
  <c r="AD3426" i="3" a="1"/>
  <c r="AD3426" i="3" s="1"/>
  <c r="AD3425" i="3" a="1"/>
  <c r="AD3425" i="3" s="1"/>
  <c r="AE3420" i="3" a="1"/>
  <c r="AE3420" i="3" s="1"/>
  <c r="AD3794" i="3" a="1"/>
  <c r="AD3794" i="3" s="1"/>
  <c r="AD3647" i="3" a="1"/>
  <c r="AD3647" i="3" s="1"/>
  <c r="AD3629" i="3" a="1"/>
  <c r="AD3629" i="3" s="1"/>
  <c r="AE3625" i="3" a="1"/>
  <c r="AE3625" i="3" s="1"/>
  <c r="AE3605" i="3" a="1"/>
  <c r="AE3605" i="3" s="1"/>
  <c r="AE3584" i="3" a="1"/>
  <c r="AE3584" i="3" s="1"/>
  <c r="AD3574" i="3" a="1"/>
  <c r="AD3574" i="3" s="1"/>
  <c r="AE3537" i="3" a="1"/>
  <c r="AE3537" i="3" s="1"/>
  <c r="AD3528" i="3" a="1"/>
  <c r="AD3528" i="3" s="1"/>
  <c r="AE3475" i="3" a="1"/>
  <c r="AE3475" i="3" s="1"/>
  <c r="AE3455" i="3" a="1"/>
  <c r="AE3455" i="3" s="1"/>
  <c r="AD3428" i="3" a="1"/>
  <c r="AD3428" i="3" s="1"/>
  <c r="AE3419" i="3" a="1"/>
  <c r="AE3419" i="3" s="1"/>
  <c r="AE3418" i="3" a="1"/>
  <c r="AE3418" i="3" s="1"/>
  <c r="AE3398" i="3" a="1"/>
  <c r="AE3398" i="3" s="1"/>
  <c r="AE3396" i="3" a="1"/>
  <c r="AE3396" i="3" s="1"/>
  <c r="AD3394" i="3" a="1"/>
  <c r="AD3394" i="3" s="1"/>
  <c r="AD3385" i="3" a="1"/>
  <c r="AD3385" i="3" s="1"/>
  <c r="AD3384" i="3" a="1"/>
  <c r="AD3384" i="3" s="1"/>
  <c r="AE3379" i="3" a="1"/>
  <c r="AE3379" i="3" s="1"/>
  <c r="AE3378" i="3" a="1"/>
  <c r="AE3378" i="3" s="1"/>
  <c r="AE3376" i="3" a="1"/>
  <c r="AE3376" i="3" s="1"/>
  <c r="AD3367" i="3" a="1"/>
  <c r="AD3367" i="3" s="1"/>
  <c r="AD3366" i="3" a="1"/>
  <c r="AD3366" i="3" s="1"/>
  <c r="AD3359" i="3" a="1"/>
  <c r="AD3359" i="3" s="1"/>
  <c r="AD3358" i="3" a="1"/>
  <c r="AD3358" i="3" s="1"/>
  <c r="AE3351" i="3" a="1"/>
  <c r="AE3351" i="3" s="1"/>
  <c r="AE3350" i="3" a="1"/>
  <c r="AE3350" i="3" s="1"/>
  <c r="AE3348" i="3" a="1"/>
  <c r="AE3348" i="3" s="1"/>
  <c r="AD3339" i="3" a="1"/>
  <c r="AD3339" i="3" s="1"/>
  <c r="AD3338" i="3" a="1"/>
  <c r="AD3338" i="3" s="1"/>
  <c r="AD3331" i="3" a="1"/>
  <c r="AD3331" i="3" s="1"/>
  <c r="AD3330" i="3" a="1"/>
  <c r="AD3330" i="3" s="1"/>
  <c r="AE3323" i="3" a="1"/>
  <c r="AE3323" i="3" s="1"/>
  <c r="AE3322" i="3" a="1"/>
  <c r="AE3322" i="3" s="1"/>
  <c r="AE3320" i="3" a="1"/>
  <c r="AE3320" i="3" s="1"/>
  <c r="AD3309" i="3" a="1"/>
  <c r="AD3309" i="3" s="1"/>
  <c r="AD3308" i="3" a="1"/>
  <c r="AD3308" i="3" s="1"/>
  <c r="AD3301" i="3" a="1"/>
  <c r="AD3301" i="3" s="1"/>
  <c r="AD3300" i="3" a="1"/>
  <c r="AD3300" i="3" s="1"/>
  <c r="AE3295" i="3" a="1"/>
  <c r="AE3295" i="3" s="1"/>
  <c r="AE3294" i="3" a="1"/>
  <c r="AE3294" i="3" s="1"/>
  <c r="AE3292" i="3" a="1"/>
  <c r="AE3292" i="3" s="1"/>
  <c r="AD3281" i="3" a="1"/>
  <c r="AD3281" i="3" s="1"/>
  <c r="AD3280" i="3" a="1"/>
  <c r="AD3280" i="3" s="1"/>
  <c r="AE3275" i="3" a="1"/>
  <c r="AE3275" i="3" s="1"/>
  <c r="AE3274" i="3" a="1"/>
  <c r="AE3274" i="3" s="1"/>
  <c r="AE3272" i="3" a="1"/>
  <c r="AE3272" i="3" s="1"/>
  <c r="AE3267" i="3" a="1"/>
  <c r="AE3267" i="3" s="1"/>
  <c r="AE3266" i="3" a="1"/>
  <c r="AE3266" i="3" s="1"/>
  <c r="AE3264" i="3" a="1"/>
  <c r="AE3264" i="3" s="1"/>
  <c r="AD3253" i="3" a="1"/>
  <c r="AD3253" i="3" s="1"/>
  <c r="AD3252" i="3" a="1"/>
  <c r="AD3252" i="3" s="1"/>
  <c r="AE3245" i="3" a="1"/>
  <c r="AE3245" i="3" s="1"/>
  <c r="AE3237" i="3" a="1"/>
  <c r="AE3237" i="3" s="1"/>
  <c r="AD3225" i="3" a="1"/>
  <c r="AD3225" i="3" s="1"/>
  <c r="AD3224" i="3" a="1"/>
  <c r="AD3224" i="3" s="1"/>
  <c r="AE3217" i="3" a="1"/>
  <c r="AE3217" i="3" s="1"/>
  <c r="AD3215" i="3" a="1"/>
  <c r="AD3215" i="3" s="1"/>
  <c r="AD3214" i="3" a="1"/>
  <c r="AD3214" i="3" s="1"/>
  <c r="AE3207" i="3" a="1"/>
  <c r="AE3207" i="3" s="1"/>
  <c r="AE3777" i="3" a="1"/>
  <c r="AE3777" i="3" s="1"/>
  <c r="AE3691" i="3" a="1"/>
  <c r="AE3691" i="3" s="1"/>
  <c r="AD3616" i="3" a="1"/>
  <c r="AD3616" i="3" s="1"/>
  <c r="AE3580" i="3" a="1"/>
  <c r="AE3580" i="3" s="1"/>
  <c r="AD3556" i="3" a="1"/>
  <c r="AD3556" i="3" s="1"/>
  <c r="AD3542" i="3" a="1"/>
  <c r="AD3542" i="3" s="1"/>
  <c r="AD3517" i="3" a="1"/>
  <c r="AD3517" i="3" s="1"/>
  <c r="AE3467" i="3" a="1"/>
  <c r="AE3467" i="3" s="1"/>
  <c r="AE3424" i="3" a="1"/>
  <c r="AE3424" i="3" s="1"/>
  <c r="AE3417" i="3" a="1"/>
  <c r="AE3417" i="3" s="1"/>
  <c r="AD3399" i="3" a="1"/>
  <c r="AD3399" i="3" s="1"/>
  <c r="AD3397" i="3" a="1"/>
  <c r="AD3397" i="3" s="1"/>
  <c r="AD3396" i="3" a="1"/>
  <c r="AD3396" i="3" s="1"/>
  <c r="AE3389" i="3" a="1"/>
  <c r="AE3389" i="3" s="1"/>
  <c r="AD3387" i="3" a="1"/>
  <c r="AD3387" i="3" s="1"/>
  <c r="AD3386" i="3" a="1"/>
  <c r="AD3386" i="3" s="1"/>
  <c r="AD3377" i="3" a="1"/>
  <c r="AD3377" i="3" s="1"/>
  <c r="AD3376" i="3" a="1"/>
  <c r="AD3376" i="3" s="1"/>
  <c r="AE3369" i="3" a="1"/>
  <c r="AE3369" i="3" s="1"/>
  <c r="AE3361" i="3" a="1"/>
  <c r="AE3361" i="3" s="1"/>
  <c r="AD3349" i="3" a="1"/>
  <c r="AD3349" i="3" s="1"/>
  <c r="AD3348" i="3" a="1"/>
  <c r="AD3348" i="3" s="1"/>
  <c r="AE3341" i="3" a="1"/>
  <c r="AE3341" i="3" s="1"/>
  <c r="AE3333" i="3" a="1"/>
  <c r="AE3333" i="3" s="1"/>
  <c r="AD3321" i="3" a="1"/>
  <c r="AD3321" i="3" s="1"/>
  <c r="AD3320" i="3" a="1"/>
  <c r="AD3320" i="3" s="1"/>
  <c r="AE3313" i="3" a="1"/>
  <c r="AE3313" i="3" s="1"/>
  <c r="AD3311" i="3" a="1"/>
  <c r="AD3311" i="3" s="1"/>
  <c r="AD3310" i="3" a="1"/>
  <c r="AD3310" i="3" s="1"/>
  <c r="AD3303" i="3" a="1"/>
  <c r="AD3303" i="3" s="1"/>
  <c r="AD3302" i="3" a="1"/>
  <c r="AD3302" i="3" s="1"/>
  <c r="AD3293" i="3" a="1"/>
  <c r="AD3293" i="3" s="1"/>
  <c r="AD3292" i="3" a="1"/>
  <c r="AD3292" i="3" s="1"/>
  <c r="AF3292" i="3" s="1"/>
  <c r="AE3285" i="3" a="1"/>
  <c r="AE3285" i="3" s="1"/>
  <c r="AD3283" i="3" a="1"/>
  <c r="AD3283" i="3" s="1"/>
  <c r="AD3282" i="3" a="1"/>
  <c r="AD3282" i="3" s="1"/>
  <c r="AD3273" i="3" a="1"/>
  <c r="AD3273" i="3" s="1"/>
  <c r="AD3272" i="3" a="1"/>
  <c r="AD3272" i="3" s="1"/>
  <c r="AD3265" i="3" a="1"/>
  <c r="AD3265" i="3" s="1"/>
  <c r="AD3264" i="3" a="1"/>
  <c r="AD3264" i="3" s="1"/>
  <c r="AE3257" i="3" a="1"/>
  <c r="AE3257" i="3" s="1"/>
  <c r="AD3255" i="3" a="1"/>
  <c r="AD3255" i="3" s="1"/>
  <c r="AD3254" i="3" a="1"/>
  <c r="AD3254" i="3" s="1"/>
  <c r="AE3247" i="3" a="1"/>
  <c r="AE3247" i="3" s="1"/>
  <c r="AE3246" i="3" a="1"/>
  <c r="AE3246" i="3" s="1"/>
  <c r="AE3244" i="3" a="1"/>
  <c r="AE3244" i="3" s="1"/>
  <c r="AE3239" i="3" a="1"/>
  <c r="AE3239" i="3" s="1"/>
  <c r="AE3238" i="3" a="1"/>
  <c r="AE3238" i="3" s="1"/>
  <c r="AE3236" i="3" a="1"/>
  <c r="AE3236" i="3" s="1"/>
  <c r="AE3229" i="3" a="1"/>
  <c r="AE3229" i="3" s="1"/>
  <c r="AD3227" i="3" a="1"/>
  <c r="AD3227" i="3" s="1"/>
  <c r="AE3642" i="3" a="1"/>
  <c r="AE3642" i="3" s="1"/>
  <c r="AD3531" i="3" a="1"/>
  <c r="AD3531" i="3" s="1"/>
  <c r="AE3497" i="3" a="1"/>
  <c r="AE3497" i="3" s="1"/>
  <c r="AE3474" i="3" a="1"/>
  <c r="AE3474" i="3" s="1"/>
  <c r="AF3474" i="3" s="1"/>
  <c r="AE3454" i="3" a="1"/>
  <c r="AE3454" i="3" s="1"/>
  <c r="AF3454" i="3" s="1"/>
  <c r="AD3441" i="3" a="1"/>
  <c r="AD3441" i="3" s="1"/>
  <c r="AE3433" i="3" a="1"/>
  <c r="AE3433" i="3" s="1"/>
  <c r="AD3424" i="3" a="1"/>
  <c r="AD3424" i="3" s="1"/>
  <c r="AD3421" i="3" a="1"/>
  <c r="AD3421" i="3" s="1"/>
  <c r="AD3419" i="3" a="1"/>
  <c r="AD3419" i="3" s="1"/>
  <c r="AD3418" i="3" a="1"/>
  <c r="AD3418" i="3" s="1"/>
  <c r="AD3417" i="3" a="1"/>
  <c r="AD3417" i="3" s="1"/>
  <c r="AE3405" i="3" a="1"/>
  <c r="AE3405" i="3" s="1"/>
  <c r="AE3401" i="3" a="1"/>
  <c r="AE3401" i="3" s="1"/>
  <c r="AD3398" i="3" a="1"/>
  <c r="AD3398" i="3" s="1"/>
  <c r="AE3391" i="3" a="1"/>
  <c r="AE3391" i="3" s="1"/>
  <c r="AE3390" i="3" a="1"/>
  <c r="AE3390" i="3" s="1"/>
  <c r="AE3388" i="3" a="1"/>
  <c r="AE3388" i="3" s="1"/>
  <c r="AD3379" i="3" a="1"/>
  <c r="AD3379" i="3" s="1"/>
  <c r="AD3378" i="3" a="1"/>
  <c r="AD3378" i="3" s="1"/>
  <c r="AE3371" i="3" a="1"/>
  <c r="AE3371" i="3" s="1"/>
  <c r="AE3370" i="3" a="1"/>
  <c r="AE3370" i="3" s="1"/>
  <c r="AE3368" i="3" a="1"/>
  <c r="AE3368" i="3" s="1"/>
  <c r="AE3363" i="3" a="1"/>
  <c r="AE3363" i="3" s="1"/>
  <c r="AE3362" i="3" a="1"/>
  <c r="AE3362" i="3" s="1"/>
  <c r="AE3360" i="3" a="1"/>
  <c r="AE3360" i="3" s="1"/>
  <c r="AE3353" i="3" a="1"/>
  <c r="AE3353" i="3" s="1"/>
  <c r="AD3351" i="3" a="1"/>
  <c r="AD3351" i="3" s="1"/>
  <c r="AD3350" i="3" a="1"/>
  <c r="AD3350" i="3" s="1"/>
  <c r="AE3343" i="3" a="1"/>
  <c r="AE3343" i="3" s="1"/>
  <c r="AE3342" i="3" a="1"/>
  <c r="AE3342" i="3" s="1"/>
  <c r="AE3340" i="3" a="1"/>
  <c r="AE3340" i="3" s="1"/>
  <c r="AE3335" i="3" a="1"/>
  <c r="AE3335" i="3" s="1"/>
  <c r="AE3334" i="3" a="1"/>
  <c r="AE3334" i="3" s="1"/>
  <c r="AE3332" i="3" a="1"/>
  <c r="AE3332" i="3" s="1"/>
  <c r="AE3325" i="3" a="1"/>
  <c r="AE3325" i="3" s="1"/>
  <c r="AD3323" i="3" a="1"/>
  <c r="AD3323" i="3" s="1"/>
  <c r="AD3322" i="3" a="1"/>
  <c r="AD3322" i="3" s="1"/>
  <c r="AE3315" i="3" a="1"/>
  <c r="AE3315" i="3" s="1"/>
  <c r="AE3314" i="3" a="1"/>
  <c r="AE3314" i="3" s="1"/>
  <c r="AE3312" i="3" a="1"/>
  <c r="AE3312" i="3" s="1"/>
  <c r="AE3305" i="3" a="1"/>
  <c r="AE3305" i="3" s="1"/>
  <c r="AE3297" i="3" a="1"/>
  <c r="AE3297" i="3" s="1"/>
  <c r="AD3295" i="3" a="1"/>
  <c r="AD3295" i="3" s="1"/>
  <c r="AD3294" i="3" a="1"/>
  <c r="AD3294" i="3" s="1"/>
  <c r="AE3287" i="3" a="1"/>
  <c r="AE3287" i="3" s="1"/>
  <c r="AE3286" i="3" a="1"/>
  <c r="AE3286" i="3" s="1"/>
  <c r="AE3284" i="3" a="1"/>
  <c r="AE3284" i="3" s="1"/>
  <c r="AD3275" i="3" a="1"/>
  <c r="AD3275" i="3" s="1"/>
  <c r="AD3274" i="3" a="1"/>
  <c r="AD3274" i="3" s="1"/>
  <c r="AD3267" i="3" a="1"/>
  <c r="AD3267" i="3" s="1"/>
  <c r="AD3266" i="3" a="1"/>
  <c r="AD3266" i="3" s="1"/>
  <c r="AE3259" i="3" a="1"/>
  <c r="AE3259" i="3" s="1"/>
  <c r="AE3258" i="3" a="1"/>
  <c r="AE3258" i="3" s="1"/>
  <c r="AE3256" i="3" a="1"/>
  <c r="AE3256" i="3" s="1"/>
  <c r="AD3245" i="3" a="1"/>
  <c r="AD3245" i="3" s="1"/>
  <c r="AD3244" i="3" a="1"/>
  <c r="AD3244" i="3" s="1"/>
  <c r="AD3761" i="3" a="1"/>
  <c r="AD3761" i="3" s="1"/>
  <c r="AD3708" i="3" a="1"/>
  <c r="AD3708" i="3" s="1"/>
  <c r="AE3687" i="3" a="1"/>
  <c r="AE3687" i="3" s="1"/>
  <c r="AD3676" i="3" a="1"/>
  <c r="AD3676" i="3" s="1"/>
  <c r="AE3618" i="3" a="1"/>
  <c r="AE3618" i="3" s="1"/>
  <c r="AE3598" i="3" a="1"/>
  <c r="AE3598" i="3" s="1"/>
  <c r="AD3559" i="3" a="1"/>
  <c r="AD3559" i="3" s="1"/>
  <c r="AE3470" i="3" a="1"/>
  <c r="AE3470" i="3" s="1"/>
  <c r="AE3422" i="3" a="1"/>
  <c r="AE3422" i="3" s="1"/>
  <c r="AE3413" i="3" a="1"/>
  <c r="AE3413" i="3" s="1"/>
  <c r="AE3409" i="3" a="1"/>
  <c r="AE3409" i="3" s="1"/>
  <c r="AE3407" i="3" a="1"/>
  <c r="AE3407" i="3" s="1"/>
  <c r="AE3406" i="3" a="1"/>
  <c r="AE3406" i="3" s="1"/>
  <c r="AE3403" i="3" a="1"/>
  <c r="AE3403" i="3" s="1"/>
  <c r="AE3402" i="3" a="1"/>
  <c r="AE3402" i="3" s="1"/>
  <c r="AE3400" i="3" a="1"/>
  <c r="AE3400" i="3" s="1"/>
  <c r="AD3389" i="3" a="1"/>
  <c r="AD3389" i="3" s="1"/>
  <c r="AD3388" i="3" a="1"/>
  <c r="AD3388" i="3" s="1"/>
  <c r="AE3381" i="3" a="1"/>
  <c r="AE3381" i="3" s="1"/>
  <c r="AD3369" i="3" a="1"/>
  <c r="AD3369" i="3" s="1"/>
  <c r="AD3368" i="3" a="1"/>
  <c r="AD3368" i="3" s="1"/>
  <c r="AD3361" i="3" a="1"/>
  <c r="AD3361" i="3" s="1"/>
  <c r="AD3360" i="3" a="1"/>
  <c r="AD3360" i="3" s="1"/>
  <c r="AE3355" i="3" a="1"/>
  <c r="AE3355" i="3" s="1"/>
  <c r="AE3354" i="3" a="1"/>
  <c r="AE3354" i="3" s="1"/>
  <c r="AE3352" i="3" a="1"/>
  <c r="AE3352" i="3" s="1"/>
  <c r="AD3341" i="3" a="1"/>
  <c r="AD3341" i="3" s="1"/>
  <c r="AD3340" i="3" a="1"/>
  <c r="AD3340" i="3" s="1"/>
  <c r="AD3333" i="3" a="1"/>
  <c r="AD3333" i="3" s="1"/>
  <c r="AD3332" i="3" a="1"/>
  <c r="AD3332" i="3" s="1"/>
  <c r="AE3327" i="3" a="1"/>
  <c r="AE3327" i="3" s="1"/>
  <c r="AE3326" i="3" a="1"/>
  <c r="AE3326" i="3" s="1"/>
  <c r="AE3324" i="3" a="1"/>
  <c r="AE3324" i="3" s="1"/>
  <c r="AD3313" i="3" a="1"/>
  <c r="AD3313" i="3" s="1"/>
  <c r="AD3312" i="3" a="1"/>
  <c r="AD3312" i="3" s="1"/>
  <c r="AE3307" i="3" a="1"/>
  <c r="AE3307" i="3" s="1"/>
  <c r="AE3306" i="3" a="1"/>
  <c r="AE3306" i="3" s="1"/>
  <c r="AE3304" i="3" a="1"/>
  <c r="AE3304" i="3" s="1"/>
  <c r="AE3299" i="3" a="1"/>
  <c r="AE3299" i="3" s="1"/>
  <c r="AE3298" i="3" a="1"/>
  <c r="AE3298" i="3" s="1"/>
  <c r="AE3296" i="3" a="1"/>
  <c r="AE3296" i="3" s="1"/>
  <c r="AD3285" i="3" a="1"/>
  <c r="AD3285" i="3" s="1"/>
  <c r="AD3284" i="3" a="1"/>
  <c r="AD3284" i="3" s="1"/>
  <c r="AE3277" i="3" a="1"/>
  <c r="AE3277" i="3" s="1"/>
  <c r="AE3269" i="3" a="1"/>
  <c r="AE3269" i="3" s="1"/>
  <c r="AD3257" i="3" a="1"/>
  <c r="AD3257" i="3" s="1"/>
  <c r="AD3256" i="3" a="1"/>
  <c r="AD3256" i="3" s="1"/>
  <c r="AF3256" i="3" s="1"/>
  <c r="AE3249" i="3" a="1"/>
  <c r="AE3249" i="3" s="1"/>
  <c r="AD3247" i="3" a="1"/>
  <c r="AD3247" i="3" s="1"/>
  <c r="AD3246" i="3" a="1"/>
  <c r="AD3246" i="3" s="1"/>
  <c r="AD3239" i="3" a="1"/>
  <c r="AD3239" i="3" s="1"/>
  <c r="AD3238" i="3" a="1"/>
  <c r="AD3238" i="3" s="1"/>
  <c r="AD3229" i="3" a="1"/>
  <c r="AD3229" i="3" s="1"/>
  <c r="AD3228" i="3" a="1"/>
  <c r="AD3228" i="3" s="1"/>
  <c r="AE3221" i="3" a="1"/>
  <c r="AE3221" i="3" s="1"/>
  <c r="AD3219" i="3" a="1"/>
  <c r="AD3219" i="3" s="1"/>
  <c r="AD3218" i="3" a="1"/>
  <c r="AD3218" i="3" s="1"/>
  <c r="AE3211" i="3" a="1"/>
  <c r="AE3211" i="3" s="1"/>
  <c r="AE3210" i="3" a="1"/>
  <c r="AE3210" i="3" s="1"/>
  <c r="AD3208" i="3" a="1"/>
  <c r="AD3208" i="3" s="1"/>
  <c r="AD3904" i="3" a="1"/>
  <c r="AD3904" i="3" s="1"/>
  <c r="AD3628" i="3" a="1"/>
  <c r="AD3628" i="3" s="1"/>
  <c r="AE3624" i="3" a="1"/>
  <c r="AE3624" i="3" s="1"/>
  <c r="AE3604" i="3" a="1"/>
  <c r="AE3604" i="3" s="1"/>
  <c r="AD3579" i="3" a="1"/>
  <c r="AD3579" i="3" s="1"/>
  <c r="AE3568" i="3" a="1"/>
  <c r="AE3568" i="3" s="1"/>
  <c r="AE3545" i="3" a="1"/>
  <c r="AE3545" i="3" s="1"/>
  <c r="AD3443" i="3" a="1"/>
  <c r="AD3443" i="3" s="1"/>
  <c r="AD3422" i="3" a="1"/>
  <c r="AD3422" i="3" s="1"/>
  <c r="AE3415" i="3" a="1"/>
  <c r="AE3415" i="3" s="1"/>
  <c r="AE3414" i="3" a="1"/>
  <c r="AE3414" i="3" s="1"/>
  <c r="AE3411" i="3" a="1"/>
  <c r="AE3411" i="3" s="1"/>
  <c r="AE3410" i="3" a="1"/>
  <c r="AE3410" i="3" s="1"/>
  <c r="AE3408" i="3" a="1"/>
  <c r="AE3408" i="3" s="1"/>
  <c r="AD3405" i="3" a="1"/>
  <c r="AD3405" i="3" s="1"/>
  <c r="AE3404" i="3" a="1"/>
  <c r="AE3404" i="3" s="1"/>
  <c r="AD3401" i="3" a="1"/>
  <c r="AD3401" i="3" s="1"/>
  <c r="AD3400" i="3" a="1"/>
  <c r="AD3400" i="3" s="1"/>
  <c r="AD3391" i="3" a="1"/>
  <c r="AD3391" i="3" s="1"/>
  <c r="AD3390" i="3" a="1"/>
  <c r="AD3390" i="3" s="1"/>
  <c r="AE3383" i="3" a="1"/>
  <c r="AE3383" i="3" s="1"/>
  <c r="AE3382" i="3" a="1"/>
  <c r="AE3382" i="3" s="1"/>
  <c r="AE3380" i="3" a="1"/>
  <c r="AE3380" i="3" s="1"/>
  <c r="AE3373" i="3" a="1"/>
  <c r="AE3373" i="3" s="1"/>
  <c r="AD3371" i="3" a="1"/>
  <c r="AD3371" i="3" s="1"/>
  <c r="AD3370" i="3" a="1"/>
  <c r="AD3370" i="3" s="1"/>
  <c r="AD3363" i="3" a="1"/>
  <c r="AD3363" i="3" s="1"/>
  <c r="AD3362" i="3" a="1"/>
  <c r="AD3362" i="3" s="1"/>
  <c r="AD3353" i="3" a="1"/>
  <c r="AD3353" i="3" s="1"/>
  <c r="AD3352" i="3" a="1"/>
  <c r="AD3352" i="3" s="1"/>
  <c r="AE3345" i="3" a="1"/>
  <c r="AE3345" i="3" s="1"/>
  <c r="AD3343" i="3" a="1"/>
  <c r="AD3343" i="3" s="1"/>
  <c r="AD3342" i="3" a="1"/>
  <c r="AD3342" i="3" s="1"/>
  <c r="AD3335" i="3" a="1"/>
  <c r="AD3335" i="3" s="1"/>
  <c r="AD3334" i="3" a="1"/>
  <c r="AD3334" i="3" s="1"/>
  <c r="AD3325" i="3" a="1"/>
  <c r="AD3325" i="3" s="1"/>
  <c r="AD3324" i="3" a="1"/>
  <c r="AD3324" i="3" s="1"/>
  <c r="AF3324" i="3" s="1"/>
  <c r="AE3317" i="3" a="1"/>
  <c r="AE3317" i="3" s="1"/>
  <c r="AD3315" i="3" a="1"/>
  <c r="AD3315" i="3" s="1"/>
  <c r="AD3314" i="3" a="1"/>
  <c r="AD3314" i="3" s="1"/>
  <c r="AD3305" i="3" a="1"/>
  <c r="AD3305" i="3" s="1"/>
  <c r="AD3304" i="3" a="1"/>
  <c r="AD3304" i="3" s="1"/>
  <c r="AD3297" i="3" a="1"/>
  <c r="AD3297" i="3" s="1"/>
  <c r="AD3296" i="3" a="1"/>
  <c r="AD3296" i="3" s="1"/>
  <c r="AE3289" i="3" a="1"/>
  <c r="AE3289" i="3" s="1"/>
  <c r="AD3287" i="3" a="1"/>
  <c r="AD3287" i="3" s="1"/>
  <c r="AD3286" i="3" a="1"/>
  <c r="AD3286" i="3" s="1"/>
  <c r="AE3279" i="3" a="1"/>
  <c r="AE3279" i="3" s="1"/>
  <c r="AE3278" i="3" a="1"/>
  <c r="AE3278" i="3" s="1"/>
  <c r="AE3276" i="3" a="1"/>
  <c r="AE3276" i="3" s="1"/>
  <c r="AE3271" i="3" a="1"/>
  <c r="AE3271" i="3" s="1"/>
  <c r="AE3270" i="3" a="1"/>
  <c r="AE3270" i="3" s="1"/>
  <c r="AE3268" i="3" a="1"/>
  <c r="AE3268" i="3" s="1"/>
  <c r="AE3261" i="3" a="1"/>
  <c r="AE3261" i="3" s="1"/>
  <c r="AD3259" i="3" a="1"/>
  <c r="AD3259" i="3" s="1"/>
  <c r="AD3258" i="3" a="1"/>
  <c r="AD3258" i="3" s="1"/>
  <c r="AE3251" i="3" a="1"/>
  <c r="AE3251" i="3" s="1"/>
  <c r="AE3250" i="3" a="1"/>
  <c r="AE3250" i="3" s="1"/>
  <c r="AE3248" i="3" a="1"/>
  <c r="AE3248" i="3" s="1"/>
  <c r="AE3241" i="3" a="1"/>
  <c r="AE3241" i="3" s="1"/>
  <c r="AE3233" i="3" a="1"/>
  <c r="AE3233" i="3" s="1"/>
  <c r="AD3231" i="3" a="1"/>
  <c r="AD3231" i="3" s="1"/>
  <c r="AD3230" i="3" a="1"/>
  <c r="AD3230" i="3" s="1"/>
  <c r="AE3908" i="3" a="1"/>
  <c r="AE3908" i="3" s="1"/>
  <c r="AE3641" i="3" a="1"/>
  <c r="AE3641" i="3" s="1"/>
  <c r="AD3571" i="3" a="1"/>
  <c r="AD3571" i="3" s="1"/>
  <c r="AE3534" i="3" a="1"/>
  <c r="AE3534" i="3" s="1"/>
  <c r="AD3520" i="3" a="1"/>
  <c r="AD3520" i="3" s="1"/>
  <c r="AE3515" i="3" a="1"/>
  <c r="AE3515" i="3" s="1"/>
  <c r="AD3492" i="3" a="1"/>
  <c r="AD3492" i="3" s="1"/>
  <c r="AE3488" i="3" a="1"/>
  <c r="AE3488" i="3" s="1"/>
  <c r="AE3477" i="3" a="1"/>
  <c r="AE3477" i="3" s="1"/>
  <c r="AE3416" i="3" a="1"/>
  <c r="AE3416" i="3" s="1"/>
  <c r="AD3413" i="3" a="1"/>
  <c r="AD3413" i="3" s="1"/>
  <c r="AE3412" i="3" a="1"/>
  <c r="AE3412" i="3" s="1"/>
  <c r="AD3409" i="3" a="1"/>
  <c r="AD3409" i="3" s="1"/>
  <c r="AD3407" i="3" a="1"/>
  <c r="AD3407" i="3" s="1"/>
  <c r="AD3406" i="3" a="1"/>
  <c r="AD3406" i="3" s="1"/>
  <c r="AD3403" i="3" a="1"/>
  <c r="AD3403" i="3" s="1"/>
  <c r="AD3402" i="3" a="1"/>
  <c r="AD3402" i="3" s="1"/>
  <c r="AE3395" i="3" a="1"/>
  <c r="AE3395" i="3" s="1"/>
  <c r="AE3393" i="3" a="1"/>
  <c r="AE3393" i="3" s="1"/>
  <c r="AD3381" i="3" a="1"/>
  <c r="AD3381" i="3" s="1"/>
  <c r="AD3380" i="3" a="1"/>
  <c r="AD3380" i="3" s="1"/>
  <c r="AF3380" i="3" s="1"/>
  <c r="AE3375" i="3" a="1"/>
  <c r="AE3375" i="3" s="1"/>
  <c r="AE3374" i="3" a="1"/>
  <c r="AE3374" i="3" s="1"/>
  <c r="AE3372" i="3" a="1"/>
  <c r="AE3372" i="3" s="1"/>
  <c r="AE3365" i="3" a="1"/>
  <c r="AE3365" i="3" s="1"/>
  <c r="AE3357" i="3" a="1"/>
  <c r="AE3357" i="3" s="1"/>
  <c r="AD3355" i="3" a="1"/>
  <c r="AD3355" i="3" s="1"/>
  <c r="AD3354" i="3" a="1"/>
  <c r="AD3354" i="3" s="1"/>
  <c r="AE3347" i="3" a="1"/>
  <c r="AE3347" i="3" s="1"/>
  <c r="AE3346" i="3" a="1"/>
  <c r="AE3346" i="3" s="1"/>
  <c r="AE3344" i="3" a="1"/>
  <c r="AE3344" i="3" s="1"/>
  <c r="AE3337" i="3" a="1"/>
  <c r="AE3337" i="3" s="1"/>
  <c r="AE3329" i="3" a="1"/>
  <c r="AE3329" i="3" s="1"/>
  <c r="AD3327" i="3" a="1"/>
  <c r="AD3327" i="3" s="1"/>
  <c r="AD3326" i="3" a="1"/>
  <c r="AD3326" i="3" s="1"/>
  <c r="AE3319" i="3" a="1"/>
  <c r="AE3319" i="3" s="1"/>
  <c r="AE3318" i="3" a="1"/>
  <c r="AE3318" i="3" s="1"/>
  <c r="AE3316" i="3" a="1"/>
  <c r="AE3316" i="3" s="1"/>
  <c r="AD3307" i="3" a="1"/>
  <c r="AD3307" i="3" s="1"/>
  <c r="AD3306" i="3" a="1"/>
  <c r="AD3306" i="3" s="1"/>
  <c r="AD3299" i="3" a="1"/>
  <c r="AD3299" i="3" s="1"/>
  <c r="AD3298" i="3" a="1"/>
  <c r="AD3298" i="3" s="1"/>
  <c r="AE3291" i="3" a="1"/>
  <c r="AE3291" i="3" s="1"/>
  <c r="AE3290" i="3" a="1"/>
  <c r="AE3290" i="3" s="1"/>
  <c r="AE3288" i="3" a="1"/>
  <c r="AE3288" i="3" s="1"/>
  <c r="AD3277" i="3" a="1"/>
  <c r="AD3277" i="3" s="1"/>
  <c r="AD3276" i="3" a="1"/>
  <c r="AD3276" i="3" s="1"/>
  <c r="AD3269" i="3" a="1"/>
  <c r="AD3269" i="3" s="1"/>
  <c r="AD3268" i="3" a="1"/>
  <c r="AD3268" i="3" s="1"/>
  <c r="AE3263" i="3" a="1"/>
  <c r="AE3263" i="3" s="1"/>
  <c r="AE3262" i="3" a="1"/>
  <c r="AE3262" i="3" s="1"/>
  <c r="AE3260" i="3" a="1"/>
  <c r="AE3260" i="3" s="1"/>
  <c r="AD3249" i="3" a="1"/>
  <c r="AD3249" i="3" s="1"/>
  <c r="AD3248" i="3" a="1"/>
  <c r="AD3248" i="3" s="1"/>
  <c r="AE3243" i="3" a="1"/>
  <c r="AE3243" i="3" s="1"/>
  <c r="AE3242" i="3" a="1"/>
  <c r="AE3242" i="3" s="1"/>
  <c r="AE3240" i="3" a="1"/>
  <c r="AE3240" i="3" s="1"/>
  <c r="AE3235" i="3" a="1"/>
  <c r="AE3235" i="3" s="1"/>
  <c r="AE3234" i="3" a="1"/>
  <c r="AE3234" i="3" s="1"/>
  <c r="AE3232" i="3" a="1"/>
  <c r="AE3232" i="3" s="1"/>
  <c r="AD3221" i="3" a="1"/>
  <c r="AD3221" i="3" s="1"/>
  <c r="AD3220" i="3" a="1"/>
  <c r="AD3220" i="3" s="1"/>
  <c r="AE3213" i="3" a="1"/>
  <c r="AE3213" i="3" s="1"/>
  <c r="AD3211" i="3" a="1"/>
  <c r="AD3211" i="3" s="1"/>
  <c r="AD3210" i="3" a="1"/>
  <c r="AD3210" i="3" s="1"/>
  <c r="AE3768" i="3" a="1"/>
  <c r="AE3768" i="3" s="1"/>
  <c r="AE3745" i="3" a="1"/>
  <c r="AE3745" i="3" s="1"/>
  <c r="AE3669" i="3" a="1"/>
  <c r="AE3669" i="3" s="1"/>
  <c r="AE3659" i="3" a="1"/>
  <c r="AE3659" i="3" s="1"/>
  <c r="AE3588" i="3" a="1"/>
  <c r="AE3588" i="3" s="1"/>
  <c r="AE3548" i="3" a="1"/>
  <c r="AE3548" i="3" s="1"/>
  <c r="AE3543" i="3" a="1"/>
  <c r="AE3543" i="3" s="1"/>
  <c r="AD3523" i="3" a="1"/>
  <c r="AD3523" i="3" s="1"/>
  <c r="AD3514" i="3" a="1"/>
  <c r="AD3514" i="3" s="1"/>
  <c r="AE3465" i="3" a="1"/>
  <c r="AE3465" i="3" s="1"/>
  <c r="AE3428" i="3" a="1"/>
  <c r="AE3428" i="3" s="1"/>
  <c r="AD3423" i="3" a="1"/>
  <c r="AD3423" i="3" s="1"/>
  <c r="AD3416" i="3" a="1"/>
  <c r="AD3416" i="3" s="1"/>
  <c r="AD3412" i="3" a="1"/>
  <c r="AD3412" i="3" s="1"/>
  <c r="AE3399" i="3" a="1"/>
  <c r="AE3399" i="3" s="1"/>
  <c r="AF3399" i="3" s="1"/>
  <c r="AE3397" i="3" a="1"/>
  <c r="AE3397" i="3" s="1"/>
  <c r="AD3395" i="3" a="1"/>
  <c r="AD3395" i="3" s="1"/>
  <c r="AD3393" i="3" a="1"/>
  <c r="AD3393" i="3" s="1"/>
  <c r="AD3392" i="3" a="1"/>
  <c r="AD3392" i="3" s="1"/>
  <c r="AE3387" i="3" a="1"/>
  <c r="AE3387" i="3" s="1"/>
  <c r="AE3386" i="3" a="1"/>
  <c r="AE3386" i="3" s="1"/>
  <c r="AE3384" i="3" a="1"/>
  <c r="AE3384" i="3" s="1"/>
  <c r="AE3377" i="3" a="1"/>
  <c r="AE3377" i="3" s="1"/>
  <c r="AD3375" i="3" a="1"/>
  <c r="AD3375" i="3" s="1"/>
  <c r="AD3374" i="3" a="1"/>
  <c r="AD3374" i="3" s="1"/>
  <c r="AD3365" i="3" a="1"/>
  <c r="AD3365" i="3" s="1"/>
  <c r="AD3364" i="3" a="1"/>
  <c r="AD3364" i="3" s="1"/>
  <c r="AD3357" i="3" a="1"/>
  <c r="AD3357" i="3" s="1"/>
  <c r="AD3356" i="3" a="1"/>
  <c r="AD3356" i="3" s="1"/>
  <c r="AE3349" i="3" a="1"/>
  <c r="AE3349" i="3" s="1"/>
  <c r="AD3347" i="3" a="1"/>
  <c r="AD3347" i="3" s="1"/>
  <c r="AD3346" i="3" a="1"/>
  <c r="AD3346" i="3" s="1"/>
  <c r="AD3337" i="3" a="1"/>
  <c r="AD3337" i="3" s="1"/>
  <c r="AD3336" i="3" a="1"/>
  <c r="AD3336" i="3" s="1"/>
  <c r="AD3329" i="3" a="1"/>
  <c r="AD3329" i="3" s="1"/>
  <c r="AD3328" i="3" a="1"/>
  <c r="AD3328" i="3" s="1"/>
  <c r="AE3321" i="3" a="1"/>
  <c r="AE3321" i="3" s="1"/>
  <c r="AD3319" i="3" a="1"/>
  <c r="AD3319" i="3" s="1"/>
  <c r="AD3318" i="3" a="1"/>
  <c r="AD3318" i="3" s="1"/>
  <c r="AE3311" i="3" a="1"/>
  <c r="AE3311" i="3" s="1"/>
  <c r="AE3310" i="3" a="1"/>
  <c r="AE3310" i="3" s="1"/>
  <c r="AE3308" i="3" a="1"/>
  <c r="AE3308" i="3" s="1"/>
  <c r="AE3303" i="3" a="1"/>
  <c r="AE3303" i="3" s="1"/>
  <c r="AE3302" i="3" a="1"/>
  <c r="AE3302" i="3" s="1"/>
  <c r="AE3300" i="3" a="1"/>
  <c r="AE3300" i="3" s="1"/>
  <c r="AE3293" i="3" a="1"/>
  <c r="AE3293" i="3" s="1"/>
  <c r="AD3291" i="3" a="1"/>
  <c r="AD3291" i="3" s="1"/>
  <c r="AD3290" i="3" a="1"/>
  <c r="AD3290" i="3" s="1"/>
  <c r="AE3283" i="3" a="1"/>
  <c r="AE3283" i="3" s="1"/>
  <c r="AE3282" i="3" a="1"/>
  <c r="AE3282" i="3" s="1"/>
  <c r="AE3280" i="3" a="1"/>
  <c r="AE3280" i="3" s="1"/>
  <c r="AE3273" i="3" a="1"/>
  <c r="AE3273" i="3" s="1"/>
  <c r="AF3273" i="3" s="1"/>
  <c r="AE3265" i="3" a="1"/>
  <c r="AE3265" i="3" s="1"/>
  <c r="AF3265" i="3" s="1"/>
  <c r="AD3263" i="3" a="1"/>
  <c r="AD3263" i="3" s="1"/>
  <c r="AD3262" i="3" a="1"/>
  <c r="AD3262" i="3" s="1"/>
  <c r="AE3255" i="3" a="1"/>
  <c r="AE3255" i="3" s="1"/>
  <c r="AE3254" i="3" a="1"/>
  <c r="AE3254" i="3" s="1"/>
  <c r="AE3252" i="3" a="1"/>
  <c r="AE3252" i="3" s="1"/>
  <c r="AD3243" i="3" a="1"/>
  <c r="AD3243" i="3" s="1"/>
  <c r="AD3242" i="3" a="1"/>
  <c r="AD3242" i="3" s="1"/>
  <c r="AD3235" i="3" a="1"/>
  <c r="AD3235" i="3" s="1"/>
  <c r="AD3234" i="3" a="1"/>
  <c r="AD3234" i="3" s="1"/>
  <c r="AE3630" i="3" a="1"/>
  <c r="AE3630" i="3" s="1"/>
  <c r="AD3411" i="3" a="1"/>
  <c r="AD3411" i="3" s="1"/>
  <c r="AD3404" i="3" a="1"/>
  <c r="AD3404" i="3" s="1"/>
  <c r="AD3373" i="3" a="1"/>
  <c r="AD3373" i="3" s="1"/>
  <c r="AE3367" i="3" a="1"/>
  <c r="AE3367" i="3" s="1"/>
  <c r="AE3356" i="3" a="1"/>
  <c r="AE3356" i="3" s="1"/>
  <c r="AE3330" i="3" a="1"/>
  <c r="AE3330" i="3" s="1"/>
  <c r="AE3253" i="3" a="1"/>
  <c r="AE3253" i="3" s="1"/>
  <c r="AE3231" i="3" a="1"/>
  <c r="AE3231" i="3" s="1"/>
  <c r="AE3218" i="3" a="1"/>
  <c r="AE3218" i="3" s="1"/>
  <c r="AE3215" i="3" a="1"/>
  <c r="AE3215" i="3" s="1"/>
  <c r="AE3203" i="3" a="1"/>
  <c r="AE3203" i="3" s="1"/>
  <c r="AE3202" i="3" a="1"/>
  <c r="AE3202" i="3" s="1"/>
  <c r="AD3201" i="3" a="1"/>
  <c r="AD3201" i="3" s="1"/>
  <c r="AD3200" i="3" a="1"/>
  <c r="AD3200" i="3" s="1"/>
  <c r="AE3195" i="3" a="1"/>
  <c r="AE3195" i="3" s="1"/>
  <c r="AE3194" i="3" a="1"/>
  <c r="AE3194" i="3" s="1"/>
  <c r="AD3193" i="3" a="1"/>
  <c r="AD3193" i="3" s="1"/>
  <c r="AD3192" i="3" a="1"/>
  <c r="AD3192" i="3" s="1"/>
  <c r="AE3187" i="3" a="1"/>
  <c r="AE3187" i="3" s="1"/>
  <c r="AE3186" i="3" a="1"/>
  <c r="AE3186" i="3" s="1"/>
  <c r="AD3185" i="3" a="1"/>
  <c r="AD3185" i="3" s="1"/>
  <c r="AD3184" i="3" a="1"/>
  <c r="AD3184" i="3" s="1"/>
  <c r="AE3179" i="3" a="1"/>
  <c r="AE3179" i="3" s="1"/>
  <c r="AE3178" i="3" a="1"/>
  <c r="AE3178" i="3" s="1"/>
  <c r="AD3177" i="3" a="1"/>
  <c r="AD3177" i="3" s="1"/>
  <c r="AD3176" i="3" a="1"/>
  <c r="AD3176" i="3" s="1"/>
  <c r="AE3171" i="3" a="1"/>
  <c r="AE3171" i="3" s="1"/>
  <c r="AE3170" i="3" a="1"/>
  <c r="AE3170" i="3" s="1"/>
  <c r="AD3169" i="3" a="1"/>
  <c r="AD3169" i="3" s="1"/>
  <c r="AD3168" i="3" a="1"/>
  <c r="AD3168" i="3" s="1"/>
  <c r="AE3160" i="3" a="1"/>
  <c r="AE3160" i="3" s="1"/>
  <c r="AD3159" i="3" a="1"/>
  <c r="AD3159" i="3" s="1"/>
  <c r="AD3158" i="3" a="1"/>
  <c r="AD3158" i="3" s="1"/>
  <c r="AE3151" i="3" a="1"/>
  <c r="AE3151" i="3" s="1"/>
  <c r="AD3149" i="3" a="1"/>
  <c r="AD3149" i="3" s="1"/>
  <c r="AE3141" i="3" a="1"/>
  <c r="AE3141" i="3" s="1"/>
  <c r="AE3138" i="3" a="1"/>
  <c r="AE3138" i="3" s="1"/>
  <c r="AD3136" i="3" a="1"/>
  <c r="AD3136" i="3" s="1"/>
  <c r="AE3128" i="3" a="1"/>
  <c r="AE3128" i="3" s="1"/>
  <c r="AD3127" i="3" a="1"/>
  <c r="AD3127" i="3" s="1"/>
  <c r="AD3126" i="3" a="1"/>
  <c r="AD3126" i="3" s="1"/>
  <c r="AE3121" i="3" a="1"/>
  <c r="AE3121" i="3" s="1"/>
  <c r="AD3119" i="3" a="1"/>
  <c r="AD3119" i="3" s="1"/>
  <c r="AE3109" i="3" a="1"/>
  <c r="AE3109" i="3" s="1"/>
  <c r="AE3108" i="3" a="1"/>
  <c r="AE3108" i="3" s="1"/>
  <c r="AD3104" i="3" a="1"/>
  <c r="AD3104" i="3" s="1"/>
  <c r="AD3100" i="3" a="1"/>
  <c r="AD3100" i="3" s="1"/>
  <c r="AD3096" i="3" a="1"/>
  <c r="AD3096" i="3" s="1"/>
  <c r="AE3093" i="3" a="1"/>
  <c r="AE3093" i="3" s="1"/>
  <c r="AE3092" i="3" a="1"/>
  <c r="AE3092" i="3" s="1"/>
  <c r="AD3079" i="3" a="1"/>
  <c r="AD3079" i="3" s="1"/>
  <c r="AE3075" i="3" a="1"/>
  <c r="AE3075" i="3" s="1"/>
  <c r="AE3071" i="3" a="1"/>
  <c r="AE3071" i="3" s="1"/>
  <c r="AE3067" i="3" a="1"/>
  <c r="AE3067" i="3" s="1"/>
  <c r="AD3060" i="3" a="1"/>
  <c r="AD3060" i="3" s="1"/>
  <c r="AE3057" i="3" a="1"/>
  <c r="AE3057" i="3" s="1"/>
  <c r="AE3056" i="3" a="1"/>
  <c r="AE3056" i="3" s="1"/>
  <c r="AD3052" i="3" a="1"/>
  <c r="AD3052" i="3" s="1"/>
  <c r="AE3045" i="3" a="1"/>
  <c r="AE3045" i="3" s="1"/>
  <c r="AE3044" i="3" a="1"/>
  <c r="AE3044" i="3" s="1"/>
  <c r="AD3043" i="3" a="1"/>
  <c r="AD3043" i="3" s="1"/>
  <c r="AD3039" i="3" a="1"/>
  <c r="AD3039" i="3" s="1"/>
  <c r="AE3037" i="3" a="1"/>
  <c r="AE3037" i="3" s="1"/>
  <c r="AE3036" i="3" a="1"/>
  <c r="AE3036" i="3" s="1"/>
  <c r="AD3035" i="3" a="1"/>
  <c r="AD3035" i="3" s="1"/>
  <c r="AD3031" i="3" a="1"/>
  <c r="AD3031" i="3" s="1"/>
  <c r="AE3029" i="3" a="1"/>
  <c r="AE3029" i="3" s="1"/>
  <c r="AD3027" i="3" a="1"/>
  <c r="AD3027" i="3" s="1"/>
  <c r="AE3025" i="3" a="1"/>
  <c r="AE3025" i="3" s="1"/>
  <c r="AD3020" i="3" a="1"/>
  <c r="AD3020" i="3" s="1"/>
  <c r="AD3017" i="3" a="1"/>
  <c r="AD3017" i="3" s="1"/>
  <c r="AE3014" i="3" a="1"/>
  <c r="AE3014" i="3" s="1"/>
  <c r="AE3007" i="3" a="1"/>
  <c r="AE3007" i="3" s="1"/>
  <c r="AE3000" i="3" a="1"/>
  <c r="AE3000" i="3" s="1"/>
  <c r="AE2997" i="3" a="1"/>
  <c r="AE2997" i="3" s="1"/>
  <c r="AE2994" i="3" a="1"/>
  <c r="AE2994" i="3" s="1"/>
  <c r="AD2990" i="3" a="1"/>
  <c r="AD2990" i="3" s="1"/>
  <c r="AE2987" i="3" a="1"/>
  <c r="AE2987" i="3" s="1"/>
  <c r="AD2983" i="3" a="1"/>
  <c r="AD2983" i="3" s="1"/>
  <c r="AE2980" i="3" a="1"/>
  <c r="AE2980" i="3" s="1"/>
  <c r="AE2977" i="3" a="1"/>
  <c r="AE2977" i="3" s="1"/>
  <c r="AD2976" i="3" a="1"/>
  <c r="AD2976" i="3" s="1"/>
  <c r="AD2973" i="3" a="1"/>
  <c r="AD2973" i="3" s="1"/>
  <c r="AD2970" i="3" a="1"/>
  <c r="AD2970" i="3" s="1"/>
  <c r="AD2963" i="3" a="1"/>
  <c r="AD2963" i="3" s="1"/>
  <c r="AD2956" i="3" a="1"/>
  <c r="AD2956" i="3" s="1"/>
  <c r="AD2953" i="3" a="1"/>
  <c r="AD2953" i="3" s="1"/>
  <c r="AE2950" i="3" a="1"/>
  <c r="AE2950" i="3" s="1"/>
  <c r="AE2943" i="3" a="1"/>
  <c r="AE2943" i="3" s="1"/>
  <c r="AE3423" i="3" a="1"/>
  <c r="AE3423" i="3" s="1"/>
  <c r="AD3382" i="3" a="1"/>
  <c r="AD3382" i="3" s="1"/>
  <c r="AE3358" i="3" a="1"/>
  <c r="AE3358" i="3" s="1"/>
  <c r="AD3241" i="3" a="1"/>
  <c r="AD3241" i="3" s="1"/>
  <c r="AD3233" i="3" a="1"/>
  <c r="AD3233" i="3" s="1"/>
  <c r="AE3225" i="3" a="1"/>
  <c r="AE3225" i="3" s="1"/>
  <c r="AF3225" i="3" s="1"/>
  <c r="AE3224" i="3" a="1"/>
  <c r="AE3224" i="3" s="1"/>
  <c r="AE3208" i="3" a="1"/>
  <c r="AE3208" i="3" s="1"/>
  <c r="AE3163" i="3" a="1"/>
  <c r="AE3163" i="3" s="1"/>
  <c r="AD3161" i="3" a="1"/>
  <c r="AD3161" i="3" s="1"/>
  <c r="AE3153" i="3" a="1"/>
  <c r="AE3153" i="3" s="1"/>
  <c r="AE3150" i="3" a="1"/>
  <c r="AE3150" i="3" s="1"/>
  <c r="AD3148" i="3" a="1"/>
  <c r="AD3148" i="3" s="1"/>
  <c r="AE3140" i="3" a="1"/>
  <c r="AE3140" i="3" s="1"/>
  <c r="AD3139" i="3" a="1"/>
  <c r="AD3139" i="3" s="1"/>
  <c r="AD3138" i="3" a="1"/>
  <c r="AD3138" i="3" s="1"/>
  <c r="AE3131" i="3" a="1"/>
  <c r="AE3131" i="3" s="1"/>
  <c r="AD3129" i="3" a="1"/>
  <c r="AD3129" i="3" s="1"/>
  <c r="AE3120" i="3" a="1"/>
  <c r="AE3120" i="3" s="1"/>
  <c r="AE3117" i="3" a="1"/>
  <c r="AE3117" i="3" s="1"/>
  <c r="AE3116" i="3" a="1"/>
  <c r="AE3116" i="3" s="1"/>
  <c r="AE3113" i="3" a="1"/>
  <c r="AE3113" i="3" s="1"/>
  <c r="AE3112" i="3" a="1"/>
  <c r="AE3112" i="3" s="1"/>
  <c r="AD3108" i="3" a="1"/>
  <c r="AD3108" i="3" s="1"/>
  <c r="AD3105" i="3" a="1"/>
  <c r="AD3105" i="3" s="1"/>
  <c r="AD3101" i="3" a="1"/>
  <c r="AD3101" i="3" s="1"/>
  <c r="AD3097" i="3" a="1"/>
  <c r="AD3097" i="3" s="1"/>
  <c r="AD3092" i="3" a="1"/>
  <c r="AD3092" i="3" s="1"/>
  <c r="AE3089" i="3" a="1"/>
  <c r="AE3089" i="3" s="1"/>
  <c r="AE3088" i="3" a="1"/>
  <c r="AE3088" i="3" s="1"/>
  <c r="AE3085" i="3" a="1"/>
  <c r="AE3085" i="3" s="1"/>
  <c r="AE3084" i="3" a="1"/>
  <c r="AE3084" i="3" s="1"/>
  <c r="AE3081" i="3" a="1"/>
  <c r="AE3081" i="3" s="1"/>
  <c r="AE3080" i="3" a="1"/>
  <c r="AE3080" i="3" s="1"/>
  <c r="AD3075" i="3" a="1"/>
  <c r="AD3075" i="3" s="1"/>
  <c r="AD3071" i="3" a="1"/>
  <c r="AD3071" i="3" s="1"/>
  <c r="AD3067" i="3" a="1"/>
  <c r="AD3067" i="3" s="1"/>
  <c r="AD3061" i="3" a="1"/>
  <c r="AD3061" i="3" s="1"/>
  <c r="AD3056" i="3" a="1"/>
  <c r="AD3056" i="3" s="1"/>
  <c r="AD3053" i="3" a="1"/>
  <c r="AD3053" i="3" s="1"/>
  <c r="AE3049" i="3" a="1"/>
  <c r="AE3049" i="3" s="1"/>
  <c r="AD3044" i="3" a="1"/>
  <c r="AD3044" i="3" s="1"/>
  <c r="AD3036" i="3" a="1"/>
  <c r="AD3036" i="3" s="1"/>
  <c r="AE3033" i="3" a="1"/>
  <c r="AE3033" i="3" s="1"/>
  <c r="AE3032" i="3" a="1"/>
  <c r="AE3032" i="3" s="1"/>
  <c r="AE3028" i="3" a="1"/>
  <c r="AE3028" i="3" s="1"/>
  <c r="AE3024" i="3" a="1"/>
  <c r="AE3024" i="3" s="1"/>
  <c r="AE3021" i="3" a="1"/>
  <c r="AE3021" i="3" s="1"/>
  <c r="AE3018" i="3" a="1"/>
  <c r="AE3018" i="3" s="1"/>
  <c r="AD3014" i="3" a="1"/>
  <c r="AD3014" i="3" s="1"/>
  <c r="AE3011" i="3" a="1"/>
  <c r="AE3011" i="3" s="1"/>
  <c r="AD3007" i="3" a="1"/>
  <c r="AD3007" i="3" s="1"/>
  <c r="AE3004" i="3" a="1"/>
  <c r="AE3004" i="3" s="1"/>
  <c r="AE3001" i="3" a="1"/>
  <c r="AE3001" i="3" s="1"/>
  <c r="AD3000" i="3" a="1"/>
  <c r="AD3000" i="3" s="1"/>
  <c r="AD2997" i="3" a="1"/>
  <c r="AD2997" i="3" s="1"/>
  <c r="AD2994" i="3" a="1"/>
  <c r="AD2994" i="3" s="1"/>
  <c r="AD2987" i="3" a="1"/>
  <c r="AD2987" i="3" s="1"/>
  <c r="AD2980" i="3" a="1"/>
  <c r="AD2980" i="3" s="1"/>
  <c r="AD2977" i="3" a="1"/>
  <c r="AD2977" i="3" s="1"/>
  <c r="AE2974" i="3" a="1"/>
  <c r="AE2974" i="3" s="1"/>
  <c r="AE2967" i="3" a="1"/>
  <c r="AE2967" i="3" s="1"/>
  <c r="AE2960" i="3" a="1"/>
  <c r="AE2960" i="3" s="1"/>
  <c r="AE2957" i="3" a="1"/>
  <c r="AE2957" i="3" s="1"/>
  <c r="AE2954" i="3" a="1"/>
  <c r="AE2954" i="3" s="1"/>
  <c r="AE3336" i="3" a="1"/>
  <c r="AE3336" i="3" s="1"/>
  <c r="AD3261" i="3" a="1"/>
  <c r="AD3261" i="3" s="1"/>
  <c r="AD3236" i="3" a="1"/>
  <c r="AD3236" i="3" s="1"/>
  <c r="AE3219" i="3" a="1"/>
  <c r="AE3219" i="3" s="1"/>
  <c r="AE3209" i="3" a="1"/>
  <c r="AE3209" i="3" s="1"/>
  <c r="AE3205" i="3" a="1"/>
  <c r="AE3205" i="3" s="1"/>
  <c r="AE3204" i="3" a="1"/>
  <c r="AE3204" i="3" s="1"/>
  <c r="AD3203" i="3" a="1"/>
  <c r="AD3203" i="3" s="1"/>
  <c r="AD3202" i="3" a="1"/>
  <c r="AD3202" i="3" s="1"/>
  <c r="AE3197" i="3" a="1"/>
  <c r="AE3197" i="3" s="1"/>
  <c r="AD3195" i="3" a="1"/>
  <c r="AD3195" i="3" s="1"/>
  <c r="AD3194" i="3" a="1"/>
  <c r="AD3194" i="3" s="1"/>
  <c r="AE3189" i="3" a="1"/>
  <c r="AE3189" i="3" s="1"/>
  <c r="AD3187" i="3" a="1"/>
  <c r="AD3187" i="3" s="1"/>
  <c r="AD3186" i="3" a="1"/>
  <c r="AD3186" i="3" s="1"/>
  <c r="AE3181" i="3" a="1"/>
  <c r="AE3181" i="3" s="1"/>
  <c r="AD3179" i="3" a="1"/>
  <c r="AD3179" i="3" s="1"/>
  <c r="AD3178" i="3" a="1"/>
  <c r="AD3178" i="3" s="1"/>
  <c r="AE3173" i="3" a="1"/>
  <c r="AE3173" i="3" s="1"/>
  <c r="AD3171" i="3" a="1"/>
  <c r="AD3171" i="3" s="1"/>
  <c r="AD3170" i="3" a="1"/>
  <c r="AD3170" i="3" s="1"/>
  <c r="AE3165" i="3" a="1"/>
  <c r="AE3165" i="3" s="1"/>
  <c r="AE3162" i="3" a="1"/>
  <c r="AE3162" i="3" s="1"/>
  <c r="AD3160" i="3" a="1"/>
  <c r="AD3160" i="3" s="1"/>
  <c r="AE3152" i="3" a="1"/>
  <c r="AE3152" i="3" s="1"/>
  <c r="AD3151" i="3" a="1"/>
  <c r="AD3151" i="3" s="1"/>
  <c r="AD3150" i="3" a="1"/>
  <c r="AD3150" i="3" s="1"/>
  <c r="AF3150" i="3" s="1"/>
  <c r="AE3143" i="3" a="1"/>
  <c r="AE3143" i="3" s="1"/>
  <c r="AD3141" i="3" a="1"/>
  <c r="AD3141" i="3" s="1"/>
  <c r="AE3133" i="3" a="1"/>
  <c r="AE3133" i="3" s="1"/>
  <c r="AE3130" i="3" a="1"/>
  <c r="AE3130" i="3" s="1"/>
  <c r="AD3128" i="3" a="1"/>
  <c r="AD3128" i="3" s="1"/>
  <c r="AD3121" i="3" a="1"/>
  <c r="AD3121" i="3" s="1"/>
  <c r="AD3120" i="3" a="1"/>
  <c r="AD3120" i="3" s="1"/>
  <c r="AD3116" i="3" a="1"/>
  <c r="AD3116" i="3" s="1"/>
  <c r="AD3112" i="3" a="1"/>
  <c r="AD3112" i="3" s="1"/>
  <c r="AD3109" i="3" a="1"/>
  <c r="AD3109" i="3" s="1"/>
  <c r="AE3106" i="3" a="1"/>
  <c r="AE3106" i="3" s="1"/>
  <c r="AE3102" i="3" a="1"/>
  <c r="AE3102" i="3" s="1"/>
  <c r="AE3098" i="3" a="1"/>
  <c r="AE3098" i="3" s="1"/>
  <c r="AD3093" i="3" a="1"/>
  <c r="AD3093" i="3" s="1"/>
  <c r="AD3088" i="3" a="1"/>
  <c r="AD3088" i="3" s="1"/>
  <c r="AD3084" i="3" a="1"/>
  <c r="AD3084" i="3" s="1"/>
  <c r="AD3080" i="3" a="1"/>
  <c r="AD3080" i="3" s="1"/>
  <c r="AE3077" i="3" a="1"/>
  <c r="AE3077" i="3" s="1"/>
  <c r="AE3076" i="3" a="1"/>
  <c r="AE3076" i="3" s="1"/>
  <c r="AE3065" i="3" a="1"/>
  <c r="AE3065" i="3" s="1"/>
  <c r="AE3064" i="3" a="1"/>
  <c r="AE3064" i="3" s="1"/>
  <c r="AD3057" i="3" a="1"/>
  <c r="AD3057" i="3" s="1"/>
  <c r="AE3054" i="3" a="1"/>
  <c r="AE3054" i="3" s="1"/>
  <c r="AE3048" i="3" a="1"/>
  <c r="AE3048" i="3" s="1"/>
  <c r="AD3045" i="3" a="1"/>
  <c r="AD3045" i="3" s="1"/>
  <c r="AE3041" i="3" a="1"/>
  <c r="AE3041" i="3" s="1"/>
  <c r="AD3037" i="3" a="1"/>
  <c r="AD3037" i="3" s="1"/>
  <c r="AD3032" i="3" a="1"/>
  <c r="AD3032" i="3" s="1"/>
  <c r="AD3029" i="3" a="1"/>
  <c r="AD3029" i="3" s="1"/>
  <c r="AD3028" i="3" a="1"/>
  <c r="AD3028" i="3" s="1"/>
  <c r="AD3025" i="3" a="1"/>
  <c r="AD3025" i="3" s="1"/>
  <c r="AD3024" i="3" a="1"/>
  <c r="AD3024" i="3" s="1"/>
  <c r="AD3021" i="3" a="1"/>
  <c r="AD3021" i="3" s="1"/>
  <c r="AD3018" i="3" a="1"/>
  <c r="AD3018" i="3" s="1"/>
  <c r="AD3011" i="3" a="1"/>
  <c r="AD3011" i="3" s="1"/>
  <c r="AD3004" i="3" a="1"/>
  <c r="AD3004" i="3" s="1"/>
  <c r="AD3001" i="3" a="1"/>
  <c r="AD3001" i="3" s="1"/>
  <c r="AE2998" i="3" a="1"/>
  <c r="AE2998" i="3" s="1"/>
  <c r="AE2991" i="3" a="1"/>
  <c r="AE2991" i="3" s="1"/>
  <c r="AE2984" i="3" a="1"/>
  <c r="AE2984" i="3" s="1"/>
  <c r="AE2981" i="3" a="1"/>
  <c r="AE2981" i="3" s="1"/>
  <c r="AE2978" i="3" a="1"/>
  <c r="AE2978" i="3" s="1"/>
  <c r="AD2974" i="3" a="1"/>
  <c r="AD2974" i="3" s="1"/>
  <c r="AD3415" i="3" a="1"/>
  <c r="AD3415" i="3" s="1"/>
  <c r="AD3408" i="3" a="1"/>
  <c r="AD3408" i="3" s="1"/>
  <c r="AE3364" i="3" a="1"/>
  <c r="AE3364" i="3" s="1"/>
  <c r="AE3338" i="3" a="1"/>
  <c r="AE3338" i="3" s="1"/>
  <c r="AD3316" i="3" a="1"/>
  <c r="AD3316" i="3" s="1"/>
  <c r="AF3316" i="3" s="1"/>
  <c r="AE3301" i="3" a="1"/>
  <c r="AE3301" i="3" s="1"/>
  <c r="AF3301" i="3" s="1"/>
  <c r="AD3288" i="3" a="1"/>
  <c r="AD3288" i="3" s="1"/>
  <c r="AD3279" i="3" a="1"/>
  <c r="AD3279" i="3" s="1"/>
  <c r="AD3270" i="3" a="1"/>
  <c r="AD3270" i="3" s="1"/>
  <c r="AD3250" i="3" a="1"/>
  <c r="AD3250" i="3" s="1"/>
  <c r="AE3222" i="3" a="1"/>
  <c r="AE3222" i="3" s="1"/>
  <c r="AE3212" i="3" a="1"/>
  <c r="AE3212" i="3" s="1"/>
  <c r="AD3209" i="3" a="1"/>
  <c r="AD3209" i="3" s="1"/>
  <c r="AD3204" i="3" a="1"/>
  <c r="AD3204" i="3" s="1"/>
  <c r="AE3196" i="3" a="1"/>
  <c r="AE3196" i="3" s="1"/>
  <c r="AE3188" i="3" a="1"/>
  <c r="AE3188" i="3" s="1"/>
  <c r="AE3180" i="3" a="1"/>
  <c r="AE3180" i="3" s="1"/>
  <c r="AE3172" i="3" a="1"/>
  <c r="AE3172" i="3" s="1"/>
  <c r="AE3164" i="3" a="1"/>
  <c r="AE3164" i="3" s="1"/>
  <c r="AD3163" i="3" a="1"/>
  <c r="AD3163" i="3" s="1"/>
  <c r="AD3162" i="3" a="1"/>
  <c r="AD3162" i="3" s="1"/>
  <c r="AE3155" i="3" a="1"/>
  <c r="AE3155" i="3" s="1"/>
  <c r="AD3153" i="3" a="1"/>
  <c r="AD3153" i="3" s="1"/>
  <c r="AE3145" i="3" a="1"/>
  <c r="AE3145" i="3" s="1"/>
  <c r="AE3142" i="3" a="1"/>
  <c r="AE3142" i="3" s="1"/>
  <c r="AD3140" i="3" a="1"/>
  <c r="AD3140" i="3" s="1"/>
  <c r="AE3132" i="3" a="1"/>
  <c r="AE3132" i="3" s="1"/>
  <c r="AD3131" i="3" a="1"/>
  <c r="AD3131" i="3" s="1"/>
  <c r="AD3130" i="3" a="1"/>
  <c r="AD3130" i="3" s="1"/>
  <c r="AE3123" i="3" a="1"/>
  <c r="AE3123" i="3" s="1"/>
  <c r="AE3122" i="3" a="1"/>
  <c r="AE3122" i="3" s="1"/>
  <c r="AD3117" i="3" a="1"/>
  <c r="AD3117" i="3" s="1"/>
  <c r="AD3113" i="3" a="1"/>
  <c r="AD3113" i="3" s="1"/>
  <c r="AE3110" i="3" a="1"/>
  <c r="AE3110" i="3" s="1"/>
  <c r="AD3106" i="3" a="1"/>
  <c r="AD3106" i="3" s="1"/>
  <c r="AD3102" i="3" a="1"/>
  <c r="AD3102" i="3" s="1"/>
  <c r="AD3098" i="3" a="1"/>
  <c r="AD3098" i="3" s="1"/>
  <c r="AE3094" i="3" a="1"/>
  <c r="AE3094" i="3" s="1"/>
  <c r="AD3089" i="3" a="1"/>
  <c r="AD3089" i="3" s="1"/>
  <c r="AD3085" i="3" a="1"/>
  <c r="AD3085" i="3" s="1"/>
  <c r="AD3081" i="3" a="1"/>
  <c r="AD3081" i="3" s="1"/>
  <c r="AD3076" i="3" a="1"/>
  <c r="AD3076" i="3" s="1"/>
  <c r="AE3073" i="3" a="1"/>
  <c r="AE3073" i="3" s="1"/>
  <c r="AE3072" i="3" a="1"/>
  <c r="AE3072" i="3" s="1"/>
  <c r="AE3069" i="3" a="1"/>
  <c r="AE3069" i="3" s="1"/>
  <c r="AE3068" i="3" a="1"/>
  <c r="AE3068" i="3" s="1"/>
  <c r="AD3064" i="3" a="1"/>
  <c r="AD3064" i="3" s="1"/>
  <c r="AE3062" i="3" a="1"/>
  <c r="AE3062" i="3" s="1"/>
  <c r="AE3058" i="3" a="1"/>
  <c r="AE3058" i="3" s="1"/>
  <c r="AD3054" i="3" a="1"/>
  <c r="AD3054" i="3" s="1"/>
  <c r="AE3050" i="3" a="1"/>
  <c r="AE3050" i="3" s="1"/>
  <c r="AD3049" i="3" a="1"/>
  <c r="AD3049" i="3" s="1"/>
  <c r="AD3048" i="3" a="1"/>
  <c r="AD3048" i="3" s="1"/>
  <c r="AE3046" i="3" a="1"/>
  <c r="AE3046" i="3" s="1"/>
  <c r="AE3040" i="3" a="1"/>
  <c r="AE3040" i="3" s="1"/>
  <c r="AD3033" i="3" a="1"/>
  <c r="AD3033" i="3" s="1"/>
  <c r="AE3022" i="3" a="1"/>
  <c r="AE3022" i="3" s="1"/>
  <c r="AE3015" i="3" a="1"/>
  <c r="AE3015" i="3" s="1"/>
  <c r="AE3008" i="3" a="1"/>
  <c r="AE3008" i="3" s="1"/>
  <c r="AE3005" i="3" a="1"/>
  <c r="AE3005" i="3" s="1"/>
  <c r="AE3002" i="3" a="1"/>
  <c r="AE3002" i="3" s="1"/>
  <c r="AD2998" i="3" a="1"/>
  <c r="AD2998" i="3" s="1"/>
  <c r="AE2995" i="3" a="1"/>
  <c r="AE2995" i="3" s="1"/>
  <c r="AD2991" i="3" a="1"/>
  <c r="AD2991" i="3" s="1"/>
  <c r="AE2988" i="3" a="1"/>
  <c r="AE2988" i="3" s="1"/>
  <c r="AE2985" i="3" a="1"/>
  <c r="AE2985" i="3" s="1"/>
  <c r="AD2984" i="3" a="1"/>
  <c r="AD2984" i="3" s="1"/>
  <c r="AD2981" i="3" a="1"/>
  <c r="AD2981" i="3" s="1"/>
  <c r="AD2978" i="3" a="1"/>
  <c r="AD2978" i="3" s="1"/>
  <c r="AD2971" i="3" a="1"/>
  <c r="AD2971" i="3" s="1"/>
  <c r="AD2964" i="3" a="1"/>
  <c r="AD2964" i="3" s="1"/>
  <c r="AD2961" i="3" a="1"/>
  <c r="AD2961" i="3" s="1"/>
  <c r="AE2958" i="3" a="1"/>
  <c r="AE2958" i="3" s="1"/>
  <c r="AE2951" i="3" a="1"/>
  <c r="AE2951" i="3" s="1"/>
  <c r="AD3623" i="3" a="1"/>
  <c r="AD3623" i="3" s="1"/>
  <c r="AD3610" i="3" a="1"/>
  <c r="AD3610" i="3" s="1"/>
  <c r="AE3425" i="3" a="1"/>
  <c r="AE3425" i="3" s="1"/>
  <c r="AD3410" i="3" a="1"/>
  <c r="AD3410" i="3" s="1"/>
  <c r="AE3366" i="3" a="1"/>
  <c r="AE3366" i="3" s="1"/>
  <c r="AD3344" i="3" a="1"/>
  <c r="AD3344" i="3" s="1"/>
  <c r="AE3331" i="3" a="1"/>
  <c r="AE3331" i="3" s="1"/>
  <c r="AE3309" i="3" a="1"/>
  <c r="AE3309" i="3" s="1"/>
  <c r="AE3281" i="3" a="1"/>
  <c r="AE3281" i="3" s="1"/>
  <c r="AE3230" i="3" a="1"/>
  <c r="AE3230" i="3" s="1"/>
  <c r="AE3228" i="3" a="1"/>
  <c r="AE3228" i="3" s="1"/>
  <c r="AD3222" i="3" a="1"/>
  <c r="AD3222" i="3" s="1"/>
  <c r="AE3216" i="3" a="1"/>
  <c r="AE3216" i="3" s="1"/>
  <c r="AD3212" i="3" a="1"/>
  <c r="AD3212" i="3" s="1"/>
  <c r="AE3206" i="3" a="1"/>
  <c r="AE3206" i="3" s="1"/>
  <c r="AD3205" i="3" a="1"/>
  <c r="AD3205" i="3" s="1"/>
  <c r="AE3199" i="3" a="1"/>
  <c r="AE3199" i="3" s="1"/>
  <c r="AE3198" i="3" a="1"/>
  <c r="AE3198" i="3" s="1"/>
  <c r="AD3197" i="3" a="1"/>
  <c r="AD3197" i="3" s="1"/>
  <c r="AE3191" i="3" a="1"/>
  <c r="AE3191" i="3" s="1"/>
  <c r="AE3190" i="3" a="1"/>
  <c r="AE3190" i="3" s="1"/>
  <c r="AD3189" i="3" a="1"/>
  <c r="AD3189" i="3" s="1"/>
  <c r="AE3183" i="3" a="1"/>
  <c r="AE3183" i="3" s="1"/>
  <c r="AE3182" i="3" a="1"/>
  <c r="AE3182" i="3" s="1"/>
  <c r="AD3181" i="3" a="1"/>
  <c r="AD3181" i="3" s="1"/>
  <c r="AE3175" i="3" a="1"/>
  <c r="AE3175" i="3" s="1"/>
  <c r="AE3174" i="3" a="1"/>
  <c r="AE3174" i="3" s="1"/>
  <c r="AD3173" i="3" a="1"/>
  <c r="AD3173" i="3" s="1"/>
  <c r="AE3167" i="3" a="1"/>
  <c r="AE3167" i="3" s="1"/>
  <c r="AE3166" i="3" a="1"/>
  <c r="AE3166" i="3" s="1"/>
  <c r="AD3165" i="3" a="1"/>
  <c r="AD3165" i="3" s="1"/>
  <c r="AE3157" i="3" a="1"/>
  <c r="AE3157" i="3" s="1"/>
  <c r="AE3154" i="3" a="1"/>
  <c r="AE3154" i="3" s="1"/>
  <c r="AD3152" i="3" a="1"/>
  <c r="AD3152" i="3" s="1"/>
  <c r="AE3144" i="3" a="1"/>
  <c r="AE3144" i="3" s="1"/>
  <c r="AD3143" i="3" a="1"/>
  <c r="AD3143" i="3" s="1"/>
  <c r="AD3142" i="3" a="1"/>
  <c r="AD3142" i="3" s="1"/>
  <c r="AE3135" i="3" a="1"/>
  <c r="AE3135" i="3" s="1"/>
  <c r="AD3133" i="3" a="1"/>
  <c r="AD3133" i="3" s="1"/>
  <c r="AE3125" i="3" a="1"/>
  <c r="AE3125" i="3" s="1"/>
  <c r="AD3122" i="3" a="1"/>
  <c r="AD3122" i="3" s="1"/>
  <c r="AE3118" i="3" a="1"/>
  <c r="AE3118" i="3" s="1"/>
  <c r="AE3114" i="3" a="1"/>
  <c r="AE3114" i="3" s="1"/>
  <c r="AD3110" i="3" a="1"/>
  <c r="AD3110" i="3" s="1"/>
  <c r="AE3103" i="3" a="1"/>
  <c r="AE3103" i="3" s="1"/>
  <c r="AE3099" i="3" a="1"/>
  <c r="AE3099" i="3" s="1"/>
  <c r="AD3094" i="3" a="1"/>
  <c r="AD3094" i="3" s="1"/>
  <c r="AE3090" i="3" a="1"/>
  <c r="AE3090" i="3" s="1"/>
  <c r="AE3086" i="3" a="1"/>
  <c r="AE3086" i="3" s="1"/>
  <c r="AE3082" i="3" a="1"/>
  <c r="AE3082" i="3" s="1"/>
  <c r="AD3077" i="3" a="1"/>
  <c r="AD3077" i="3" s="1"/>
  <c r="AD3072" i="3" a="1"/>
  <c r="AD3072" i="3" s="1"/>
  <c r="AD3068" i="3" a="1"/>
  <c r="AD3068" i="3" s="1"/>
  <c r="AD3065" i="3" a="1"/>
  <c r="AD3065" i="3" s="1"/>
  <c r="AD3062" i="3" a="1"/>
  <c r="AD3062" i="3" s="1"/>
  <c r="AD3058" i="3" a="1"/>
  <c r="AD3058" i="3" s="1"/>
  <c r="AE3055" i="3" a="1"/>
  <c r="AE3055" i="3" s="1"/>
  <c r="AD3050" i="3" a="1"/>
  <c r="AD3050" i="3" s="1"/>
  <c r="AD3046" i="3" a="1"/>
  <c r="AD3046" i="3" s="1"/>
  <c r="AE3042" i="3" a="1"/>
  <c r="AE3042" i="3" s="1"/>
  <c r="AD3041" i="3" a="1"/>
  <c r="AD3041" i="3" s="1"/>
  <c r="AD3040" i="3" a="1"/>
  <c r="AD3040" i="3" s="1"/>
  <c r="AE3038" i="3" a="1"/>
  <c r="AE3038" i="3" s="1"/>
  <c r="AE3034" i="3" a="1"/>
  <c r="AE3034" i="3" s="1"/>
  <c r="AE3030" i="3" a="1"/>
  <c r="AE3030" i="3" s="1"/>
  <c r="AE3026" i="3" a="1"/>
  <c r="AE3026" i="3" s="1"/>
  <c r="AD3022" i="3" a="1"/>
  <c r="AD3022" i="3" s="1"/>
  <c r="AE3019" i="3" a="1"/>
  <c r="AE3019" i="3" s="1"/>
  <c r="AD3015" i="3" a="1"/>
  <c r="AD3015" i="3" s="1"/>
  <c r="AE3012" i="3" a="1"/>
  <c r="AE3012" i="3" s="1"/>
  <c r="AE3009" i="3" a="1"/>
  <c r="AE3009" i="3" s="1"/>
  <c r="AD3008" i="3" a="1"/>
  <c r="AD3008" i="3" s="1"/>
  <c r="AD3005" i="3" a="1"/>
  <c r="AD3005" i="3" s="1"/>
  <c r="AD3002" i="3" a="1"/>
  <c r="AD3002" i="3" s="1"/>
  <c r="AD2995" i="3" a="1"/>
  <c r="AD2995" i="3" s="1"/>
  <c r="AD2988" i="3" a="1"/>
  <c r="AD2988" i="3" s="1"/>
  <c r="AD2985" i="3" a="1"/>
  <c r="AD2985" i="3" s="1"/>
  <c r="AE2982" i="3" a="1"/>
  <c r="AE2982" i="3" s="1"/>
  <c r="AE2975" i="3" a="1"/>
  <c r="AE2975" i="3" s="1"/>
  <c r="AE2968" i="3" a="1"/>
  <c r="AE2968" i="3" s="1"/>
  <c r="AE2965" i="3" a="1"/>
  <c r="AE2965" i="3" s="1"/>
  <c r="AE2962" i="3" a="1"/>
  <c r="AE2962" i="3" s="1"/>
  <c r="AD2958" i="3" a="1"/>
  <c r="AD2958" i="3" s="1"/>
  <c r="AE2955" i="3" a="1"/>
  <c r="AE2955" i="3" s="1"/>
  <c r="AD2951" i="3" a="1"/>
  <c r="AD2951" i="3" s="1"/>
  <c r="AE3853" i="3" a="1"/>
  <c r="AE3853" i="3" s="1"/>
  <c r="AF3853" i="3" s="1"/>
  <c r="AD3383" i="3" a="1"/>
  <c r="AD3383" i="3" s="1"/>
  <c r="AD3372" i="3" a="1"/>
  <c r="AD3372" i="3" s="1"/>
  <c r="AF3372" i="3" s="1"/>
  <c r="AE3359" i="3" a="1"/>
  <c r="AE3359" i="3" s="1"/>
  <c r="AD3237" i="3" a="1"/>
  <c r="AD3237" i="3" s="1"/>
  <c r="AE3226" i="3" a="1"/>
  <c r="AE3226" i="3" s="1"/>
  <c r="AE3223" i="3" a="1"/>
  <c r="AE3223" i="3" s="1"/>
  <c r="AD3216" i="3" a="1"/>
  <c r="AD3216" i="3" s="1"/>
  <c r="AD3213" i="3" a="1"/>
  <c r="AD3213" i="3" s="1"/>
  <c r="AD3196" i="3" a="1"/>
  <c r="AD3196" i="3" s="1"/>
  <c r="AD3188" i="3" a="1"/>
  <c r="AD3188" i="3" s="1"/>
  <c r="AD3180" i="3" a="1"/>
  <c r="AD3180" i="3" s="1"/>
  <c r="AD3172" i="3" a="1"/>
  <c r="AD3172" i="3" s="1"/>
  <c r="AD3164" i="3" a="1"/>
  <c r="AD3164" i="3" s="1"/>
  <c r="AE3156" i="3" a="1"/>
  <c r="AE3156" i="3" s="1"/>
  <c r="AD3155" i="3" a="1"/>
  <c r="AD3155" i="3" s="1"/>
  <c r="AD3154" i="3" a="1"/>
  <c r="AD3154" i="3" s="1"/>
  <c r="AE3147" i="3" a="1"/>
  <c r="AE3147" i="3" s="1"/>
  <c r="AD3145" i="3" a="1"/>
  <c r="AD3145" i="3" s="1"/>
  <c r="AE3137" i="3" a="1"/>
  <c r="AE3137" i="3" s="1"/>
  <c r="AE3134" i="3" a="1"/>
  <c r="AE3134" i="3" s="1"/>
  <c r="AD3132" i="3" a="1"/>
  <c r="AD3132" i="3" s="1"/>
  <c r="AE3124" i="3" a="1"/>
  <c r="AE3124" i="3" s="1"/>
  <c r="AD3123" i="3" a="1"/>
  <c r="AD3123" i="3" s="1"/>
  <c r="AD3118" i="3" a="1"/>
  <c r="AD3118" i="3" s="1"/>
  <c r="AD3114" i="3" a="1"/>
  <c r="AD3114" i="3" s="1"/>
  <c r="AE3107" i="3" a="1"/>
  <c r="AE3107" i="3" s="1"/>
  <c r="AD3103" i="3" a="1"/>
  <c r="AD3103" i="3" s="1"/>
  <c r="AD3099" i="3" a="1"/>
  <c r="AD3099" i="3" s="1"/>
  <c r="AE3095" i="3" a="1"/>
  <c r="AE3095" i="3" s="1"/>
  <c r="AD3090" i="3" a="1"/>
  <c r="AD3090" i="3" s="1"/>
  <c r="AD3086" i="3" a="1"/>
  <c r="AD3086" i="3" s="1"/>
  <c r="AD3082" i="3" a="1"/>
  <c r="AD3082" i="3" s="1"/>
  <c r="AE3078" i="3" a="1"/>
  <c r="AE3078" i="3" s="1"/>
  <c r="AD3073" i="3" a="1"/>
  <c r="AD3073" i="3" s="1"/>
  <c r="AD3069" i="3" a="1"/>
  <c r="AD3069" i="3" s="1"/>
  <c r="AD3055" i="3" a="1"/>
  <c r="AD3055" i="3" s="1"/>
  <c r="AD3042" i="3" a="1"/>
  <c r="AD3042" i="3" s="1"/>
  <c r="AD3038" i="3" a="1"/>
  <c r="AD3038" i="3" s="1"/>
  <c r="AD3034" i="3" a="1"/>
  <c r="AD3034" i="3" s="1"/>
  <c r="AD3030" i="3" a="1"/>
  <c r="AD3030" i="3" s="1"/>
  <c r="AD3026" i="3" a="1"/>
  <c r="AD3026" i="3" s="1"/>
  <c r="AD3019" i="3" a="1"/>
  <c r="AD3019" i="3" s="1"/>
  <c r="AD3012" i="3" a="1"/>
  <c r="AD3012" i="3" s="1"/>
  <c r="AD3009" i="3" a="1"/>
  <c r="AD3009" i="3" s="1"/>
  <c r="AE3006" i="3" a="1"/>
  <c r="AE3006" i="3" s="1"/>
  <c r="AE2999" i="3" a="1"/>
  <c r="AE2999" i="3" s="1"/>
  <c r="AE2992" i="3" a="1"/>
  <c r="AE2992" i="3" s="1"/>
  <c r="AE2989" i="3" a="1"/>
  <c r="AE2989" i="3" s="1"/>
  <c r="AE2986" i="3" a="1"/>
  <c r="AE2986" i="3" s="1"/>
  <c r="AD2982" i="3" a="1"/>
  <c r="AD2982" i="3" s="1"/>
  <c r="AE2979" i="3" a="1"/>
  <c r="AE2979" i="3" s="1"/>
  <c r="AD2975" i="3" a="1"/>
  <c r="AD2975" i="3" s="1"/>
  <c r="AE2972" i="3" a="1"/>
  <c r="AE2972" i="3" s="1"/>
  <c r="AE2969" i="3" a="1"/>
  <c r="AE2969" i="3" s="1"/>
  <c r="AD2968" i="3" a="1"/>
  <c r="AD2968" i="3" s="1"/>
  <c r="AD2965" i="3" a="1"/>
  <c r="AD2965" i="3" s="1"/>
  <c r="AD2962" i="3" a="1"/>
  <c r="AD2962" i="3" s="1"/>
  <c r="AD2955" i="3" a="1"/>
  <c r="AD2955" i="3" s="1"/>
  <c r="AD2948" i="3" a="1"/>
  <c r="AD2948" i="3" s="1"/>
  <c r="AD2945" i="3" a="1"/>
  <c r="AD2945" i="3" s="1"/>
  <c r="AE3469" i="3" a="1"/>
  <c r="AE3469" i="3" s="1"/>
  <c r="AD3414" i="3" a="1"/>
  <c r="AD3414" i="3" s="1"/>
  <c r="AE3392" i="3" a="1"/>
  <c r="AE3392" i="3" s="1"/>
  <c r="AE3385" i="3" a="1"/>
  <c r="AE3385" i="3" s="1"/>
  <c r="AD3317" i="3" a="1"/>
  <c r="AD3317" i="3" s="1"/>
  <c r="AD3289" i="3" a="1"/>
  <c r="AD3289" i="3" s="1"/>
  <c r="AD3240" i="3" a="1"/>
  <c r="AD3240" i="3" s="1"/>
  <c r="AD3232" i="3" a="1"/>
  <c r="AD3232" i="3" s="1"/>
  <c r="AD3226" i="3" a="1"/>
  <c r="AD3226" i="3" s="1"/>
  <c r="AD3223" i="3" a="1"/>
  <c r="AD3223" i="3" s="1"/>
  <c r="AE3220" i="3" a="1"/>
  <c r="AE3220" i="3" s="1"/>
  <c r="AD3217" i="3" a="1"/>
  <c r="AD3217" i="3" s="1"/>
  <c r="AE3214" i="3" a="1"/>
  <c r="AE3214" i="3" s="1"/>
  <c r="AD3207" i="3" a="1"/>
  <c r="AD3207" i="3" s="1"/>
  <c r="AD3206" i="3" a="1"/>
  <c r="AD3206" i="3" s="1"/>
  <c r="AE3201" i="3" a="1"/>
  <c r="AE3201" i="3" s="1"/>
  <c r="AD3199" i="3" a="1"/>
  <c r="AD3199" i="3" s="1"/>
  <c r="AD3198" i="3" a="1"/>
  <c r="AD3198" i="3" s="1"/>
  <c r="AE3193" i="3" a="1"/>
  <c r="AE3193" i="3" s="1"/>
  <c r="AD3191" i="3" a="1"/>
  <c r="AD3191" i="3" s="1"/>
  <c r="AD3190" i="3" a="1"/>
  <c r="AD3190" i="3" s="1"/>
  <c r="AE3185" i="3" a="1"/>
  <c r="AE3185" i="3" s="1"/>
  <c r="AD3183" i="3" a="1"/>
  <c r="AD3183" i="3" s="1"/>
  <c r="AD3182" i="3" a="1"/>
  <c r="AD3182" i="3" s="1"/>
  <c r="AE3177" i="3" a="1"/>
  <c r="AE3177" i="3" s="1"/>
  <c r="AD3175" i="3" a="1"/>
  <c r="AD3175" i="3" s="1"/>
  <c r="AD3174" i="3" a="1"/>
  <c r="AD3174" i="3" s="1"/>
  <c r="AE3169" i="3" a="1"/>
  <c r="AE3169" i="3" s="1"/>
  <c r="AD3167" i="3" a="1"/>
  <c r="AD3167" i="3" s="1"/>
  <c r="AD3166" i="3" a="1"/>
  <c r="AD3166" i="3" s="1"/>
  <c r="AE3159" i="3" a="1"/>
  <c r="AE3159" i="3" s="1"/>
  <c r="AD3157" i="3" a="1"/>
  <c r="AD3157" i="3" s="1"/>
  <c r="AE3149" i="3" a="1"/>
  <c r="AE3149" i="3" s="1"/>
  <c r="AF3149" i="3" s="1"/>
  <c r="AE3146" i="3" a="1"/>
  <c r="AE3146" i="3" s="1"/>
  <c r="AD3144" i="3" a="1"/>
  <c r="AD3144" i="3" s="1"/>
  <c r="AE3136" i="3" a="1"/>
  <c r="AE3136" i="3" s="1"/>
  <c r="AD3135" i="3" a="1"/>
  <c r="AD3135" i="3" s="1"/>
  <c r="AD3134" i="3" a="1"/>
  <c r="AD3134" i="3" s="1"/>
  <c r="AE3127" i="3" a="1"/>
  <c r="AE3127" i="3" s="1"/>
  <c r="AD3125" i="3" a="1"/>
  <c r="AD3125" i="3" s="1"/>
  <c r="AE3115" i="3" a="1"/>
  <c r="AE3115" i="3" s="1"/>
  <c r="AE3111" i="3" a="1"/>
  <c r="AE3111" i="3" s="1"/>
  <c r="AD3107" i="3" a="1"/>
  <c r="AD3107" i="3" s="1"/>
  <c r="AD3095" i="3" a="1"/>
  <c r="AD3095" i="3" s="1"/>
  <c r="AE3091" i="3" a="1"/>
  <c r="AE3091" i="3" s="1"/>
  <c r="AE3087" i="3" a="1"/>
  <c r="AE3087" i="3" s="1"/>
  <c r="AE3083" i="3" a="1"/>
  <c r="AE3083" i="3" s="1"/>
  <c r="AD3078" i="3" a="1"/>
  <c r="AD3078" i="3" s="1"/>
  <c r="AE3074" i="3" a="1"/>
  <c r="AE3074" i="3" s="1"/>
  <c r="AE3070" i="3" a="1"/>
  <c r="AE3070" i="3" s="1"/>
  <c r="AE3066" i="3" a="1"/>
  <c r="AE3066" i="3" s="1"/>
  <c r="AE3063" i="3" a="1"/>
  <c r="AE3063" i="3" s="1"/>
  <c r="AE3059" i="3" a="1"/>
  <c r="AE3059" i="3" s="1"/>
  <c r="AE3051" i="3" a="1"/>
  <c r="AE3051" i="3" s="1"/>
  <c r="AE3047" i="3" a="1"/>
  <c r="AE3047" i="3" s="1"/>
  <c r="AE3023" i="3" a="1"/>
  <c r="AE3023" i="3" s="1"/>
  <c r="AE3016" i="3" a="1"/>
  <c r="AE3016" i="3" s="1"/>
  <c r="AE3013" i="3" a="1"/>
  <c r="AE3013" i="3" s="1"/>
  <c r="AE3010" i="3" a="1"/>
  <c r="AE3010" i="3" s="1"/>
  <c r="AD3006" i="3" a="1"/>
  <c r="AD3006" i="3" s="1"/>
  <c r="AE3003" i="3" a="1"/>
  <c r="AE3003" i="3" s="1"/>
  <c r="AD2999" i="3" a="1"/>
  <c r="AD2999" i="3" s="1"/>
  <c r="AE2996" i="3" a="1"/>
  <c r="AE2996" i="3" s="1"/>
  <c r="AE2993" i="3" a="1"/>
  <c r="AE2993" i="3" s="1"/>
  <c r="AD2992" i="3" a="1"/>
  <c r="AD2992" i="3" s="1"/>
  <c r="AD2989" i="3" a="1"/>
  <c r="AD2989" i="3" s="1"/>
  <c r="AD2986" i="3" a="1"/>
  <c r="AD2986" i="3" s="1"/>
  <c r="AD2979" i="3" a="1"/>
  <c r="AD2979" i="3" s="1"/>
  <c r="AD2972" i="3" a="1"/>
  <c r="AD2972" i="3" s="1"/>
  <c r="AD2969" i="3" a="1"/>
  <c r="AD2969" i="3" s="1"/>
  <c r="AE2966" i="3" a="1"/>
  <c r="AE2966" i="3" s="1"/>
  <c r="AE2959" i="3" a="1"/>
  <c r="AE2959" i="3" s="1"/>
  <c r="AE2952" i="3" a="1"/>
  <c r="AE2952" i="3" s="1"/>
  <c r="AE2949" i="3" a="1"/>
  <c r="AE2949" i="3" s="1"/>
  <c r="AE2946" i="3" a="1"/>
  <c r="AE2946" i="3" s="1"/>
  <c r="AD3271" i="3" a="1"/>
  <c r="AD3271" i="3" s="1"/>
  <c r="AE3192" i="3" a="1"/>
  <c r="AE3192" i="3" s="1"/>
  <c r="AE3104" i="3" a="1"/>
  <c r="AE3104" i="3" s="1"/>
  <c r="AD3063" i="3" a="1"/>
  <c r="AD3063" i="3" s="1"/>
  <c r="AE3043" i="3" a="1"/>
  <c r="AE3043" i="3" s="1"/>
  <c r="AD2967" i="3" a="1"/>
  <c r="AD2967" i="3" s="1"/>
  <c r="AE2964" i="3" a="1"/>
  <c r="AE2964" i="3" s="1"/>
  <c r="AE2961" i="3" a="1"/>
  <c r="AE2961" i="3" s="1"/>
  <c r="AE2944" i="3" a="1"/>
  <c r="AE2944" i="3" s="1"/>
  <c r="AD2942" i="3" a="1"/>
  <c r="AD2942" i="3" s="1"/>
  <c r="AE2939" i="3" a="1"/>
  <c r="AE2939" i="3" s="1"/>
  <c r="AD2935" i="3" a="1"/>
  <c r="AD2935" i="3" s="1"/>
  <c r="AE2932" i="3" a="1"/>
  <c r="AE2932" i="3" s="1"/>
  <c r="AE2929" i="3" a="1"/>
  <c r="AE2929" i="3" s="1"/>
  <c r="AD2928" i="3" a="1"/>
  <c r="AD2928" i="3" s="1"/>
  <c r="AD2925" i="3" a="1"/>
  <c r="AD2925" i="3" s="1"/>
  <c r="AD2922" i="3" a="1"/>
  <c r="AD2922" i="3" s="1"/>
  <c r="AD2915" i="3" a="1"/>
  <c r="AD2915" i="3" s="1"/>
  <c r="AD2908" i="3" a="1"/>
  <c r="AD2908" i="3" s="1"/>
  <c r="AD2905" i="3" a="1"/>
  <c r="AD2905" i="3" s="1"/>
  <c r="AE2902" i="3" a="1"/>
  <c r="AE2902" i="3" s="1"/>
  <c r="AE2895" i="3" a="1"/>
  <c r="AE2895" i="3" s="1"/>
  <c r="AE2888" i="3" a="1"/>
  <c r="AE2888" i="3" s="1"/>
  <c r="AE2885" i="3" a="1"/>
  <c r="AE2885" i="3" s="1"/>
  <c r="AE2882" i="3" a="1"/>
  <c r="AE2882" i="3" s="1"/>
  <c r="AD2878" i="3" a="1"/>
  <c r="AD2878" i="3" s="1"/>
  <c r="AE2875" i="3" a="1"/>
  <c r="AE2875" i="3" s="1"/>
  <c r="AD2871" i="3" a="1"/>
  <c r="AD2871" i="3" s="1"/>
  <c r="AE2868" i="3" a="1"/>
  <c r="AE2868" i="3" s="1"/>
  <c r="AE2865" i="3" a="1"/>
  <c r="AE2865" i="3" s="1"/>
  <c r="AD2864" i="3" a="1"/>
  <c r="AD2864" i="3" s="1"/>
  <c r="AD2861" i="3" a="1"/>
  <c r="AD2861" i="3" s="1"/>
  <c r="AD2858" i="3" a="1"/>
  <c r="AD2858" i="3" s="1"/>
  <c r="AD2851" i="3" a="1"/>
  <c r="AD2851" i="3" s="1"/>
  <c r="AD2844" i="3" a="1"/>
  <c r="AD2844" i="3" s="1"/>
  <c r="AD2841" i="3" a="1"/>
  <c r="AD2841" i="3" s="1"/>
  <c r="AE2838" i="3" a="1"/>
  <c r="AE2838" i="3" s="1"/>
  <c r="AE2831" i="3" a="1"/>
  <c r="AE2831" i="3" s="1"/>
  <c r="AE2824" i="3" a="1"/>
  <c r="AE2824" i="3" s="1"/>
  <c r="AE2821" i="3" a="1"/>
  <c r="AE2821" i="3" s="1"/>
  <c r="AE2817" i="3" a="1"/>
  <c r="AE2817" i="3" s="1"/>
  <c r="AE2814" i="3" a="1"/>
  <c r="AE2814" i="3" s="1"/>
  <c r="AE2807" i="3" a="1"/>
  <c r="AE2807" i="3" s="1"/>
  <c r="AE2803" i="3" a="1"/>
  <c r="AE2803" i="3" s="1"/>
  <c r="AD2798" i="3" a="1"/>
  <c r="AD2798" i="3" s="1"/>
  <c r="AD2794" i="3" a="1"/>
  <c r="AD2794" i="3" s="1"/>
  <c r="AE2788" i="3" a="1"/>
  <c r="AE2788" i="3" s="1"/>
  <c r="AD2784" i="3" a="1"/>
  <c r="AD2784" i="3" s="1"/>
  <c r="AD2783" i="3" a="1"/>
  <c r="AD2783" i="3" s="1"/>
  <c r="AE2780" i="3" a="1"/>
  <c r="AE2780" i="3" s="1"/>
  <c r="AE2779" i="3" a="1"/>
  <c r="AE2779" i="3" s="1"/>
  <c r="AD2774" i="3" a="1"/>
  <c r="AD2774" i="3" s="1"/>
  <c r="AD2766" i="3" a="1"/>
  <c r="AD2766" i="3" s="1"/>
  <c r="AD2758" i="3" a="1"/>
  <c r="AD2758" i="3" s="1"/>
  <c r="AD2750" i="3" a="1"/>
  <c r="AD2750" i="3" s="1"/>
  <c r="AD2742" i="3" a="1"/>
  <c r="AD2742" i="3" s="1"/>
  <c r="AD2734" i="3" a="1"/>
  <c r="AD2734" i="3" s="1"/>
  <c r="AD2726" i="3" a="1"/>
  <c r="AD2726" i="3" s="1"/>
  <c r="AE3200" i="3" a="1"/>
  <c r="AE3200" i="3" s="1"/>
  <c r="AD3156" i="3" a="1"/>
  <c r="AD3156" i="3" s="1"/>
  <c r="AD3146" i="3" a="1"/>
  <c r="AD3146" i="3" s="1"/>
  <c r="AE3119" i="3" a="1"/>
  <c r="AE3119" i="3" s="1"/>
  <c r="AD3115" i="3" a="1"/>
  <c r="AD3115" i="3" s="1"/>
  <c r="AE3097" i="3" a="1"/>
  <c r="AE3097" i="3" s="1"/>
  <c r="AE3052" i="3" a="1"/>
  <c r="AE3052" i="3" s="1"/>
  <c r="AE3039" i="3" a="1"/>
  <c r="AE3039" i="3" s="1"/>
  <c r="AD3003" i="3" a="1"/>
  <c r="AD3003" i="3" s="1"/>
  <c r="AE2976" i="3" a="1"/>
  <c r="AE2976" i="3" s="1"/>
  <c r="AD2944" i="3" a="1"/>
  <c r="AD2944" i="3" s="1"/>
  <c r="AD2939" i="3" a="1"/>
  <c r="AD2939" i="3" s="1"/>
  <c r="AD2932" i="3" a="1"/>
  <c r="AD2932" i="3" s="1"/>
  <c r="AD2929" i="3" a="1"/>
  <c r="AD2929" i="3" s="1"/>
  <c r="AE2926" i="3" a="1"/>
  <c r="AE2926" i="3" s="1"/>
  <c r="AE2919" i="3" a="1"/>
  <c r="AE2919" i="3" s="1"/>
  <c r="AE2912" i="3" a="1"/>
  <c r="AE2912" i="3" s="1"/>
  <c r="AE2909" i="3" a="1"/>
  <c r="AE2909" i="3" s="1"/>
  <c r="AE2906" i="3" a="1"/>
  <c r="AE2906" i="3" s="1"/>
  <c r="AD2902" i="3" a="1"/>
  <c r="AD2902" i="3" s="1"/>
  <c r="AE2899" i="3" a="1"/>
  <c r="AE2899" i="3" s="1"/>
  <c r="AD2895" i="3" a="1"/>
  <c r="AD2895" i="3" s="1"/>
  <c r="AE2892" i="3" a="1"/>
  <c r="AE2892" i="3" s="1"/>
  <c r="AE2889" i="3" a="1"/>
  <c r="AE2889" i="3" s="1"/>
  <c r="AD2888" i="3" a="1"/>
  <c r="AD2888" i="3" s="1"/>
  <c r="AD2885" i="3" a="1"/>
  <c r="AD2885" i="3" s="1"/>
  <c r="AD2882" i="3" a="1"/>
  <c r="AD2882" i="3" s="1"/>
  <c r="AD2875" i="3" a="1"/>
  <c r="AD2875" i="3" s="1"/>
  <c r="AD2868" i="3" a="1"/>
  <c r="AD2868" i="3" s="1"/>
  <c r="AD2865" i="3" a="1"/>
  <c r="AD2865" i="3" s="1"/>
  <c r="AE2862" i="3" a="1"/>
  <c r="AE2862" i="3" s="1"/>
  <c r="AE2855" i="3" a="1"/>
  <c r="AE2855" i="3" s="1"/>
  <c r="AE2848" i="3" a="1"/>
  <c r="AE2848" i="3" s="1"/>
  <c r="AE2845" i="3" a="1"/>
  <c r="AE2845" i="3" s="1"/>
  <c r="AE2842" i="3" a="1"/>
  <c r="AE2842" i="3" s="1"/>
  <c r="AD2838" i="3" a="1"/>
  <c r="AD2838" i="3" s="1"/>
  <c r="AE2835" i="3" a="1"/>
  <c r="AE2835" i="3" s="1"/>
  <c r="AD2831" i="3" a="1"/>
  <c r="AD2831" i="3" s="1"/>
  <c r="AE2828" i="3" a="1"/>
  <c r="AE2828" i="3" s="1"/>
  <c r="AE2825" i="3" a="1"/>
  <c r="AE2825" i="3" s="1"/>
  <c r="AD2824" i="3" a="1"/>
  <c r="AD2824" i="3" s="1"/>
  <c r="AD2821" i="3" a="1"/>
  <c r="AD2821" i="3" s="1"/>
  <c r="AE2818" i="3" a="1"/>
  <c r="AE2818" i="3" s="1"/>
  <c r="AD2817" i="3" a="1"/>
  <c r="AD2817" i="3" s="1"/>
  <c r="AD2814" i="3" a="1"/>
  <c r="AD2814" i="3" s="1"/>
  <c r="AE2811" i="3" a="1"/>
  <c r="AE2811" i="3" s="1"/>
  <c r="AD2807" i="3" a="1"/>
  <c r="AD2807" i="3" s="1"/>
  <c r="AD2803" i="3" a="1"/>
  <c r="AD2803" i="3" s="1"/>
  <c r="AE2792" i="3" a="1"/>
  <c r="AE2792" i="3" s="1"/>
  <c r="AE2791" i="3" a="1"/>
  <c r="AE2791" i="3" s="1"/>
  <c r="AD2788" i="3" a="1"/>
  <c r="AD2788" i="3" s="1"/>
  <c r="AD2780" i="3" a="1"/>
  <c r="AD2780" i="3" s="1"/>
  <c r="AE2777" i="3" a="1"/>
  <c r="AE2777" i="3" s="1"/>
  <c r="AE2769" i="3" a="1"/>
  <c r="AE2769" i="3" s="1"/>
  <c r="AD2768" i="3" a="1"/>
  <c r="AD2768" i="3" s="1"/>
  <c r="AD2767" i="3" a="1"/>
  <c r="AD2767" i="3" s="1"/>
  <c r="AE2761" i="3" a="1"/>
  <c r="AE2761" i="3" s="1"/>
  <c r="AD2760" i="3" a="1"/>
  <c r="AD2760" i="3" s="1"/>
  <c r="AD2759" i="3" a="1"/>
  <c r="AD2759" i="3" s="1"/>
  <c r="AE2753" i="3" a="1"/>
  <c r="AE2753" i="3" s="1"/>
  <c r="AD2752" i="3" a="1"/>
  <c r="AD2752" i="3" s="1"/>
  <c r="AD2751" i="3" a="1"/>
  <c r="AD2751" i="3" s="1"/>
  <c r="AE2745" i="3" a="1"/>
  <c r="AE2745" i="3" s="1"/>
  <c r="AD2744" i="3" a="1"/>
  <c r="AD2744" i="3" s="1"/>
  <c r="AD2743" i="3" a="1"/>
  <c r="AD2743" i="3" s="1"/>
  <c r="AE3394" i="3" a="1"/>
  <c r="AE3394" i="3" s="1"/>
  <c r="AD3278" i="3" a="1"/>
  <c r="AD3278" i="3" s="1"/>
  <c r="AD3260" i="3" a="1"/>
  <c r="AD3260" i="3" s="1"/>
  <c r="AF3260" i="3" s="1"/>
  <c r="AE3148" i="3" a="1"/>
  <c r="AE3148" i="3" s="1"/>
  <c r="AE3129" i="3" a="1"/>
  <c r="AE3129" i="3" s="1"/>
  <c r="AD3111" i="3" a="1"/>
  <c r="AD3111" i="3" s="1"/>
  <c r="AE3100" i="3" a="1"/>
  <c r="AE3100" i="3" s="1"/>
  <c r="AD3091" i="3" a="1"/>
  <c r="AD3091" i="3" s="1"/>
  <c r="AD3074" i="3" a="1"/>
  <c r="AD3074" i="3" s="1"/>
  <c r="AD3059" i="3" a="1"/>
  <c r="AD3059" i="3" s="1"/>
  <c r="AD3010" i="3" a="1"/>
  <c r="AD3010" i="3" s="1"/>
  <c r="AE2983" i="3" a="1"/>
  <c r="AE2983" i="3" s="1"/>
  <c r="AD2966" i="3" a="1"/>
  <c r="AD2966" i="3" s="1"/>
  <c r="AE2963" i="3" a="1"/>
  <c r="AE2963" i="3" s="1"/>
  <c r="AD2957" i="3" a="1"/>
  <c r="AD2957" i="3" s="1"/>
  <c r="AD2954" i="3" a="1"/>
  <c r="AD2954" i="3" s="1"/>
  <c r="AE2947" i="3" a="1"/>
  <c r="AE2947" i="3" s="1"/>
  <c r="AE2936" i="3" a="1"/>
  <c r="AE2936" i="3" s="1"/>
  <c r="AE2933" i="3" a="1"/>
  <c r="AE2933" i="3" s="1"/>
  <c r="AE2930" i="3" a="1"/>
  <c r="AE2930" i="3" s="1"/>
  <c r="AD2926" i="3" a="1"/>
  <c r="AD2926" i="3" s="1"/>
  <c r="AE2923" i="3" a="1"/>
  <c r="AE2923" i="3" s="1"/>
  <c r="AD2919" i="3" a="1"/>
  <c r="AD2919" i="3" s="1"/>
  <c r="AE2916" i="3" a="1"/>
  <c r="AE2916" i="3" s="1"/>
  <c r="AE2913" i="3" a="1"/>
  <c r="AE2913" i="3" s="1"/>
  <c r="AD2912" i="3" a="1"/>
  <c r="AD2912" i="3" s="1"/>
  <c r="AD2909" i="3" a="1"/>
  <c r="AD2909" i="3" s="1"/>
  <c r="AD2906" i="3" a="1"/>
  <c r="AD2906" i="3" s="1"/>
  <c r="AD2899" i="3" a="1"/>
  <c r="AD2899" i="3" s="1"/>
  <c r="AD2892" i="3" a="1"/>
  <c r="AD2892" i="3" s="1"/>
  <c r="AD2889" i="3" a="1"/>
  <c r="AD2889" i="3" s="1"/>
  <c r="AE2886" i="3" a="1"/>
  <c r="AE2886" i="3" s="1"/>
  <c r="AE2879" i="3" a="1"/>
  <c r="AE2879" i="3" s="1"/>
  <c r="AE2872" i="3" a="1"/>
  <c r="AE2872" i="3" s="1"/>
  <c r="AE2869" i="3" a="1"/>
  <c r="AE2869" i="3" s="1"/>
  <c r="AE2866" i="3" a="1"/>
  <c r="AE2866" i="3" s="1"/>
  <c r="AD2862" i="3" a="1"/>
  <c r="AD2862" i="3" s="1"/>
  <c r="AE2859" i="3" a="1"/>
  <c r="AE2859" i="3" s="1"/>
  <c r="AD2855" i="3" a="1"/>
  <c r="AD2855" i="3" s="1"/>
  <c r="AE2852" i="3" a="1"/>
  <c r="AE2852" i="3" s="1"/>
  <c r="AE2849" i="3" a="1"/>
  <c r="AE2849" i="3" s="1"/>
  <c r="AD2848" i="3" a="1"/>
  <c r="AD2848" i="3" s="1"/>
  <c r="AD2845" i="3" a="1"/>
  <c r="AD2845" i="3" s="1"/>
  <c r="AD2842" i="3" a="1"/>
  <c r="AD2842" i="3" s="1"/>
  <c r="AD2835" i="3" a="1"/>
  <c r="AD2835" i="3" s="1"/>
  <c r="AD2828" i="3" a="1"/>
  <c r="AD2828" i="3" s="1"/>
  <c r="AD2825" i="3" a="1"/>
  <c r="AD2825" i="3" s="1"/>
  <c r="AE2822" i="3" a="1"/>
  <c r="AE2822" i="3" s="1"/>
  <c r="AD2818" i="3" a="1"/>
  <c r="AD2818" i="3" s="1"/>
  <c r="AD2811" i="3" a="1"/>
  <c r="AD2811" i="3" s="1"/>
  <c r="AE2804" i="3" a="1"/>
  <c r="AE2804" i="3" s="1"/>
  <c r="AE2799" i="3" a="1"/>
  <c r="AE2799" i="3" s="1"/>
  <c r="AE2795" i="3" a="1"/>
  <c r="AE2795" i="3" s="1"/>
  <c r="AD2792" i="3" a="1"/>
  <c r="AD2792" i="3" s="1"/>
  <c r="AD2791" i="3" a="1"/>
  <c r="AD2791" i="3" s="1"/>
  <c r="AE2781" i="3" a="1"/>
  <c r="AE2781" i="3" s="1"/>
  <c r="AD2779" i="3" a="1"/>
  <c r="AD2779" i="3" s="1"/>
  <c r="AE2778" i="3" a="1"/>
  <c r="AE2778" i="3" s="1"/>
  <c r="AD2777" i="3" a="1"/>
  <c r="AD2777" i="3" s="1"/>
  <c r="AE2770" i="3" a="1"/>
  <c r="AE2770" i="3" s="1"/>
  <c r="AE2762" i="3" a="1"/>
  <c r="AE2762" i="3" s="1"/>
  <c r="AE2754" i="3" a="1"/>
  <c r="AE2754" i="3" s="1"/>
  <c r="AE2746" i="3" a="1"/>
  <c r="AE2746" i="3" s="1"/>
  <c r="AE3339" i="3" a="1"/>
  <c r="AE3339" i="3" s="1"/>
  <c r="AE3158" i="3" a="1"/>
  <c r="AE3158" i="3" s="1"/>
  <c r="AD3137" i="3" a="1"/>
  <c r="AD3137" i="3" s="1"/>
  <c r="AD3087" i="3" a="1"/>
  <c r="AD3087" i="3" s="1"/>
  <c r="AD3070" i="3" a="1"/>
  <c r="AD3070" i="3" s="1"/>
  <c r="AE3061" i="3" a="1"/>
  <c r="AE3061" i="3" s="1"/>
  <c r="AE3035" i="3" a="1"/>
  <c r="AE3035" i="3" s="1"/>
  <c r="AE3017" i="3" a="1"/>
  <c r="AE3017" i="3" s="1"/>
  <c r="AE2990" i="3" a="1"/>
  <c r="AE2990" i="3" s="1"/>
  <c r="AD2952" i="3" a="1"/>
  <c r="AD2952" i="3" s="1"/>
  <c r="AD2949" i="3" a="1"/>
  <c r="AD2949" i="3" s="1"/>
  <c r="AD2947" i="3" a="1"/>
  <c r="AD2947" i="3" s="1"/>
  <c r="AE2945" i="3" a="1"/>
  <c r="AE2945" i="3" s="1"/>
  <c r="AD2943" i="3" a="1"/>
  <c r="AD2943" i="3" s="1"/>
  <c r="AE2940" i="3" a="1"/>
  <c r="AE2940" i="3" s="1"/>
  <c r="AE2937" i="3" a="1"/>
  <c r="AE2937" i="3" s="1"/>
  <c r="AD2936" i="3" a="1"/>
  <c r="AD2936" i="3" s="1"/>
  <c r="AD2933" i="3" a="1"/>
  <c r="AD2933" i="3" s="1"/>
  <c r="AD2930" i="3" a="1"/>
  <c r="AD2930" i="3" s="1"/>
  <c r="AD2923" i="3" a="1"/>
  <c r="AD2923" i="3" s="1"/>
  <c r="AD2916" i="3" a="1"/>
  <c r="AD2916" i="3" s="1"/>
  <c r="AD2913" i="3" a="1"/>
  <c r="AD2913" i="3" s="1"/>
  <c r="AE2910" i="3" a="1"/>
  <c r="AE2910" i="3" s="1"/>
  <c r="AE2903" i="3" a="1"/>
  <c r="AE2903" i="3" s="1"/>
  <c r="AE2896" i="3" a="1"/>
  <c r="AE2896" i="3" s="1"/>
  <c r="AE2893" i="3" a="1"/>
  <c r="AE2893" i="3" s="1"/>
  <c r="AE2890" i="3" a="1"/>
  <c r="AE2890" i="3" s="1"/>
  <c r="AD2886" i="3" a="1"/>
  <c r="AD2886" i="3" s="1"/>
  <c r="AE2883" i="3" a="1"/>
  <c r="AE2883" i="3" s="1"/>
  <c r="AD2879" i="3" a="1"/>
  <c r="AD2879" i="3" s="1"/>
  <c r="AE2876" i="3" a="1"/>
  <c r="AE2876" i="3" s="1"/>
  <c r="AE2873" i="3" a="1"/>
  <c r="AE2873" i="3" s="1"/>
  <c r="AD2872" i="3" a="1"/>
  <c r="AD2872" i="3" s="1"/>
  <c r="AD2869" i="3" a="1"/>
  <c r="AD2869" i="3" s="1"/>
  <c r="AD2866" i="3" a="1"/>
  <c r="AD2866" i="3" s="1"/>
  <c r="AD2859" i="3" a="1"/>
  <c r="AD2859" i="3" s="1"/>
  <c r="AD2852" i="3" a="1"/>
  <c r="AD2852" i="3" s="1"/>
  <c r="AD2849" i="3" a="1"/>
  <c r="AD2849" i="3" s="1"/>
  <c r="AE2846" i="3" a="1"/>
  <c r="AE2846" i="3" s="1"/>
  <c r="AE2839" i="3" a="1"/>
  <c r="AE2839" i="3" s="1"/>
  <c r="AE2832" i="3" a="1"/>
  <c r="AE2832" i="3" s="1"/>
  <c r="AE2829" i="3" a="1"/>
  <c r="AE2829" i="3" s="1"/>
  <c r="AE2826" i="3" a="1"/>
  <c r="AE2826" i="3" s="1"/>
  <c r="AD2822" i="3" a="1"/>
  <c r="AD2822" i="3" s="1"/>
  <c r="AE2819" i="3" a="1"/>
  <c r="AE2819" i="3" s="1"/>
  <c r="AE2815" i="3" a="1"/>
  <c r="AE2815" i="3" s="1"/>
  <c r="AE2808" i="3" a="1"/>
  <c r="AE2808" i="3" s="1"/>
  <c r="AE2805" i="3" a="1"/>
  <c r="AE2805" i="3" s="1"/>
  <c r="AD2804" i="3" a="1"/>
  <c r="AD2804" i="3" s="1"/>
  <c r="AE2800" i="3" a="1"/>
  <c r="AE2800" i="3" s="1"/>
  <c r="AD2799" i="3" a="1"/>
  <c r="AD2799" i="3" s="1"/>
  <c r="AE2796" i="3" a="1"/>
  <c r="AE2796" i="3" s="1"/>
  <c r="AD2795" i="3" a="1"/>
  <c r="AD2795" i="3" s="1"/>
  <c r="AE2789" i="3" a="1"/>
  <c r="AE2789" i="3" s="1"/>
  <c r="AE2785" i="3" a="1"/>
  <c r="AE2785" i="3" s="1"/>
  <c r="AD2781" i="3" a="1"/>
  <c r="AD2781" i="3" s="1"/>
  <c r="AE2775" i="3" a="1"/>
  <c r="AE2775" i="3" s="1"/>
  <c r="AE2772" i="3" a="1"/>
  <c r="AE2772" i="3" s="1"/>
  <c r="AE2771" i="3" a="1"/>
  <c r="AE2771" i="3" s="1"/>
  <c r="AD2769" i="3" a="1"/>
  <c r="AD2769" i="3" s="1"/>
  <c r="AE2764" i="3" a="1"/>
  <c r="AE2764" i="3" s="1"/>
  <c r="AE2763" i="3" a="1"/>
  <c r="AE2763" i="3" s="1"/>
  <c r="AD2761" i="3" a="1"/>
  <c r="AD2761" i="3" s="1"/>
  <c r="AE2756" i="3" a="1"/>
  <c r="AE2756" i="3" s="1"/>
  <c r="AE2755" i="3" a="1"/>
  <c r="AE2755" i="3" s="1"/>
  <c r="AD2753" i="3" a="1"/>
  <c r="AD2753" i="3" s="1"/>
  <c r="AE2748" i="3" a="1"/>
  <c r="AE2748" i="3" s="1"/>
  <c r="AE2747" i="3" a="1"/>
  <c r="AE2747" i="3" s="1"/>
  <c r="AD2745" i="3" a="1"/>
  <c r="AD2745" i="3" s="1"/>
  <c r="AE2740" i="3" a="1"/>
  <c r="AE2740" i="3" s="1"/>
  <c r="AE2739" i="3" a="1"/>
  <c r="AE2739" i="3" s="1"/>
  <c r="AD2737" i="3" a="1"/>
  <c r="AD2737" i="3" s="1"/>
  <c r="AE2732" i="3" a="1"/>
  <c r="AE2732" i="3" s="1"/>
  <c r="AE2731" i="3" a="1"/>
  <c r="AE2731" i="3" s="1"/>
  <c r="AD2729" i="3" a="1"/>
  <c r="AD2729" i="3" s="1"/>
  <c r="AE2724" i="3" a="1"/>
  <c r="AE2724" i="3" s="1"/>
  <c r="AE2723" i="3" a="1"/>
  <c r="AE2723" i="3" s="1"/>
  <c r="AD2721" i="3" a="1"/>
  <c r="AD2721" i="3" s="1"/>
  <c r="AE2716" i="3" a="1"/>
  <c r="AE2716" i="3" s="1"/>
  <c r="AE2715" i="3" a="1"/>
  <c r="AE2715" i="3" s="1"/>
  <c r="AD2713" i="3" a="1"/>
  <c r="AD2713" i="3" s="1"/>
  <c r="AE2708" i="3" a="1"/>
  <c r="AE2708" i="3" s="1"/>
  <c r="AE2707" i="3" a="1"/>
  <c r="AE2707" i="3" s="1"/>
  <c r="AD2705" i="3" a="1"/>
  <c r="AD2705" i="3" s="1"/>
  <c r="AE2700" i="3" a="1"/>
  <c r="AE2700" i="3" s="1"/>
  <c r="AE2699" i="3" a="1"/>
  <c r="AE2699" i="3" s="1"/>
  <c r="AD2697" i="3" a="1"/>
  <c r="AD2697" i="3" s="1"/>
  <c r="AD3664" i="3" a="1"/>
  <c r="AD3664" i="3" s="1"/>
  <c r="AE3328" i="3" a="1"/>
  <c r="AE3328" i="3" s="1"/>
  <c r="AD3147" i="3" a="1"/>
  <c r="AD3147" i="3" s="1"/>
  <c r="AE3139" i="3" a="1"/>
  <c r="AE3139" i="3" s="1"/>
  <c r="AD3124" i="3" a="1"/>
  <c r="AD3124" i="3" s="1"/>
  <c r="AE3096" i="3" a="1"/>
  <c r="AE3096" i="3" s="1"/>
  <c r="AD3083" i="3" a="1"/>
  <c r="AD3083" i="3" s="1"/>
  <c r="AD3066" i="3" a="1"/>
  <c r="AD3066" i="3" s="1"/>
  <c r="AE3031" i="3" a="1"/>
  <c r="AE3031" i="3" s="1"/>
  <c r="AD3013" i="3" a="1"/>
  <c r="AD3013" i="3" s="1"/>
  <c r="AD2993" i="3" a="1"/>
  <c r="AD2993" i="3" s="1"/>
  <c r="AE2971" i="3" a="1"/>
  <c r="AE2971" i="3" s="1"/>
  <c r="AD2960" i="3" a="1"/>
  <c r="AD2960" i="3" s="1"/>
  <c r="AD2940" i="3" a="1"/>
  <c r="AD2940" i="3" s="1"/>
  <c r="AD2937" i="3" a="1"/>
  <c r="AD2937" i="3" s="1"/>
  <c r="AE2934" i="3" a="1"/>
  <c r="AE2934" i="3" s="1"/>
  <c r="AE2927" i="3" a="1"/>
  <c r="AE2927" i="3" s="1"/>
  <c r="AE2920" i="3" a="1"/>
  <c r="AE2920" i="3" s="1"/>
  <c r="AE2917" i="3" a="1"/>
  <c r="AE2917" i="3" s="1"/>
  <c r="AE2914" i="3" a="1"/>
  <c r="AE2914" i="3" s="1"/>
  <c r="AD2910" i="3" a="1"/>
  <c r="AD2910" i="3" s="1"/>
  <c r="AE2907" i="3" a="1"/>
  <c r="AE2907" i="3" s="1"/>
  <c r="AD2903" i="3" a="1"/>
  <c r="AD2903" i="3" s="1"/>
  <c r="AE2900" i="3" a="1"/>
  <c r="AE2900" i="3" s="1"/>
  <c r="AE2897" i="3" a="1"/>
  <c r="AE2897" i="3" s="1"/>
  <c r="AD2896" i="3" a="1"/>
  <c r="AD2896" i="3" s="1"/>
  <c r="AD2893" i="3" a="1"/>
  <c r="AD2893" i="3" s="1"/>
  <c r="AD2890" i="3" a="1"/>
  <c r="AD2890" i="3" s="1"/>
  <c r="AD2883" i="3" a="1"/>
  <c r="AD2883" i="3" s="1"/>
  <c r="AD2876" i="3" a="1"/>
  <c r="AD2876" i="3" s="1"/>
  <c r="AD2873" i="3" a="1"/>
  <c r="AD2873" i="3" s="1"/>
  <c r="AE2870" i="3" a="1"/>
  <c r="AE2870" i="3" s="1"/>
  <c r="AE2863" i="3" a="1"/>
  <c r="AE2863" i="3" s="1"/>
  <c r="AE2856" i="3" a="1"/>
  <c r="AE2856" i="3" s="1"/>
  <c r="AE2853" i="3" a="1"/>
  <c r="AE2853" i="3" s="1"/>
  <c r="AE2850" i="3" a="1"/>
  <c r="AE2850" i="3" s="1"/>
  <c r="AD2846" i="3" a="1"/>
  <c r="AD2846" i="3" s="1"/>
  <c r="AE2843" i="3" a="1"/>
  <c r="AE2843" i="3" s="1"/>
  <c r="AD2839" i="3" a="1"/>
  <c r="AD2839" i="3" s="1"/>
  <c r="AE2836" i="3" a="1"/>
  <c r="AE2836" i="3" s="1"/>
  <c r="AE2833" i="3" a="1"/>
  <c r="AE2833" i="3" s="1"/>
  <c r="AD2832" i="3" a="1"/>
  <c r="AD2832" i="3" s="1"/>
  <c r="AD2829" i="3" a="1"/>
  <c r="AD2829" i="3" s="1"/>
  <c r="AD2826" i="3" a="1"/>
  <c r="AD2826" i="3" s="1"/>
  <c r="AD2819" i="3" a="1"/>
  <c r="AD2819" i="3" s="1"/>
  <c r="AD2815" i="3" a="1"/>
  <c r="AD2815" i="3" s="1"/>
  <c r="AE2812" i="3" a="1"/>
  <c r="AE2812" i="3" s="1"/>
  <c r="AD2808" i="3" a="1"/>
  <c r="AD2808" i="3" s="1"/>
  <c r="AD2805" i="3" a="1"/>
  <c r="AD2805" i="3" s="1"/>
  <c r="AD2800" i="3" a="1"/>
  <c r="AD2800" i="3" s="1"/>
  <c r="AD2796" i="3" a="1"/>
  <c r="AD2796" i="3" s="1"/>
  <c r="AE2793" i="3" a="1"/>
  <c r="AE2793" i="3" s="1"/>
  <c r="AD2789" i="3" a="1"/>
  <c r="AD2789" i="3" s="1"/>
  <c r="AD2785" i="3" a="1"/>
  <c r="AD2785" i="3" s="1"/>
  <c r="AF2785" i="3" s="1"/>
  <c r="AD2778" i="3" a="1"/>
  <c r="AD2778" i="3" s="1"/>
  <c r="AD2775" i="3" a="1"/>
  <c r="AD2775" i="3" s="1"/>
  <c r="AD2770" i="3" a="1"/>
  <c r="AD2770" i="3" s="1"/>
  <c r="AD2762" i="3" a="1"/>
  <c r="AD2762" i="3" s="1"/>
  <c r="AD2754" i="3" a="1"/>
  <c r="AD2754" i="3" s="1"/>
  <c r="AD2746" i="3" a="1"/>
  <c r="AD2746" i="3" s="1"/>
  <c r="AD2738" i="3" a="1"/>
  <c r="AD2738" i="3" s="1"/>
  <c r="AD2730" i="3" a="1"/>
  <c r="AD2730" i="3" s="1"/>
  <c r="AD2722" i="3" a="1"/>
  <c r="AD2722" i="3" s="1"/>
  <c r="AD2714" i="3" a="1"/>
  <c r="AD2714" i="3" s="1"/>
  <c r="AD3345" i="3" a="1"/>
  <c r="AD3345" i="3" s="1"/>
  <c r="AE3168" i="3" a="1"/>
  <c r="AE3168" i="3" s="1"/>
  <c r="AE3105" i="3" a="1"/>
  <c r="AE3105" i="3" s="1"/>
  <c r="AD3051" i="3" a="1"/>
  <c r="AD3051" i="3" s="1"/>
  <c r="AE3020" i="3" a="1"/>
  <c r="AE3020" i="3" s="1"/>
  <c r="AE2956" i="3" a="1"/>
  <c r="AE2956" i="3" s="1"/>
  <c r="AE2953" i="3" a="1"/>
  <c r="AE2953" i="3" s="1"/>
  <c r="AE2941" i="3" a="1"/>
  <c r="AE2941" i="3" s="1"/>
  <c r="AE2938" i="3" a="1"/>
  <c r="AE2938" i="3" s="1"/>
  <c r="AD2934" i="3" a="1"/>
  <c r="AD2934" i="3" s="1"/>
  <c r="AE2931" i="3" a="1"/>
  <c r="AE2931" i="3" s="1"/>
  <c r="AD2927" i="3" a="1"/>
  <c r="AD2927" i="3" s="1"/>
  <c r="AE2924" i="3" a="1"/>
  <c r="AE2924" i="3" s="1"/>
  <c r="AE2921" i="3" a="1"/>
  <c r="AE2921" i="3" s="1"/>
  <c r="AD2920" i="3" a="1"/>
  <c r="AD2920" i="3" s="1"/>
  <c r="AD2917" i="3" a="1"/>
  <c r="AD2917" i="3" s="1"/>
  <c r="AD2914" i="3" a="1"/>
  <c r="AD2914" i="3" s="1"/>
  <c r="AD2907" i="3" a="1"/>
  <c r="AD2907" i="3" s="1"/>
  <c r="AD2900" i="3" a="1"/>
  <c r="AD2900" i="3" s="1"/>
  <c r="AD2897" i="3" a="1"/>
  <c r="AD2897" i="3" s="1"/>
  <c r="AE2894" i="3" a="1"/>
  <c r="AE2894" i="3" s="1"/>
  <c r="AE2887" i="3" a="1"/>
  <c r="AE2887" i="3" s="1"/>
  <c r="AE2880" i="3" a="1"/>
  <c r="AE2880" i="3" s="1"/>
  <c r="AE2877" i="3" a="1"/>
  <c r="AE2877" i="3" s="1"/>
  <c r="AE2874" i="3" a="1"/>
  <c r="AE2874" i="3" s="1"/>
  <c r="AD2870" i="3" a="1"/>
  <c r="AD2870" i="3" s="1"/>
  <c r="AE2867" i="3" a="1"/>
  <c r="AE2867" i="3" s="1"/>
  <c r="AD2863" i="3" a="1"/>
  <c r="AD2863" i="3" s="1"/>
  <c r="AE2860" i="3" a="1"/>
  <c r="AE2860" i="3" s="1"/>
  <c r="AE2857" i="3" a="1"/>
  <c r="AE2857" i="3" s="1"/>
  <c r="AD2856" i="3" a="1"/>
  <c r="AD2856" i="3" s="1"/>
  <c r="AD2853" i="3" a="1"/>
  <c r="AD2853" i="3" s="1"/>
  <c r="AD2850" i="3" a="1"/>
  <c r="AD2850" i="3" s="1"/>
  <c r="AD2843" i="3" a="1"/>
  <c r="AD2843" i="3" s="1"/>
  <c r="AD2836" i="3" a="1"/>
  <c r="AD2836" i="3" s="1"/>
  <c r="AD2833" i="3" a="1"/>
  <c r="AD2833" i="3" s="1"/>
  <c r="AE2830" i="3" a="1"/>
  <c r="AE2830" i="3" s="1"/>
  <c r="AE2823" i="3" a="1"/>
  <c r="AE2823" i="3" s="1"/>
  <c r="AD2812" i="3" a="1"/>
  <c r="AD2812" i="3" s="1"/>
  <c r="AE2809" i="3" a="1"/>
  <c r="AE2809" i="3" s="1"/>
  <c r="AE2801" i="3" a="1"/>
  <c r="AE2801" i="3" s="1"/>
  <c r="AD2793" i="3" a="1"/>
  <c r="AD2793" i="3" s="1"/>
  <c r="AF2793" i="3" s="1"/>
  <c r="AE2787" i="3" a="1"/>
  <c r="AE2787" i="3" s="1"/>
  <c r="AE2786" i="3" a="1"/>
  <c r="AE2786" i="3" s="1"/>
  <c r="AE2782" i="3" a="1"/>
  <c r="AE2782" i="3" s="1"/>
  <c r="AE2776" i="3" a="1"/>
  <c r="AE2776" i="3" s="1"/>
  <c r="AE2773" i="3" a="1"/>
  <c r="AE2773" i="3" s="1"/>
  <c r="AD2772" i="3" a="1"/>
  <c r="AD2772" i="3" s="1"/>
  <c r="AD2771" i="3" a="1"/>
  <c r="AD2771" i="3" s="1"/>
  <c r="AF2771" i="3" s="1"/>
  <c r="AE2765" i="3" a="1"/>
  <c r="AE2765" i="3" s="1"/>
  <c r="AD2764" i="3" a="1"/>
  <c r="AD2764" i="3" s="1"/>
  <c r="AD2763" i="3" a="1"/>
  <c r="AD2763" i="3" s="1"/>
  <c r="AE2757" i="3" a="1"/>
  <c r="AE2757" i="3" s="1"/>
  <c r="AD2756" i="3" a="1"/>
  <c r="AD2756" i="3" s="1"/>
  <c r="AD2755" i="3" a="1"/>
  <c r="AD2755" i="3" s="1"/>
  <c r="AE2749" i="3" a="1"/>
  <c r="AE2749" i="3" s="1"/>
  <c r="AD2748" i="3" a="1"/>
  <c r="AD2748" i="3" s="1"/>
  <c r="AD2747" i="3" a="1"/>
  <c r="AD2747" i="3" s="1"/>
  <c r="AE2741" i="3" a="1"/>
  <c r="AE2741" i="3" s="1"/>
  <c r="AD2740" i="3" a="1"/>
  <c r="AD2740" i="3" s="1"/>
  <c r="AD2739" i="3" a="1"/>
  <c r="AD2739" i="3" s="1"/>
  <c r="AE2733" i="3" a="1"/>
  <c r="AE2733" i="3" s="1"/>
  <c r="AD2732" i="3" a="1"/>
  <c r="AD2732" i="3" s="1"/>
  <c r="AD2731" i="3" a="1"/>
  <c r="AD2731" i="3" s="1"/>
  <c r="AE3184" i="3" a="1"/>
  <c r="AE3184" i="3" s="1"/>
  <c r="AE3161" i="3" a="1"/>
  <c r="AE3161" i="3" s="1"/>
  <c r="AE3101" i="3" a="1"/>
  <c r="AE3101" i="3" s="1"/>
  <c r="AD3023" i="3" a="1"/>
  <c r="AD3023" i="3" s="1"/>
  <c r="AD3016" i="3" a="1"/>
  <c r="AD3016" i="3" s="1"/>
  <c r="AD2996" i="3" a="1"/>
  <c r="AD2996" i="3" s="1"/>
  <c r="AE2973" i="3" a="1"/>
  <c r="AE2973" i="3" s="1"/>
  <c r="AD2950" i="3" a="1"/>
  <c r="AD2950" i="3" s="1"/>
  <c r="AE2948" i="3" a="1"/>
  <c r="AE2948" i="3" s="1"/>
  <c r="AD2946" i="3" a="1"/>
  <c r="AD2946" i="3" s="1"/>
  <c r="AE2942" i="3" a="1"/>
  <c r="AE2942" i="3" s="1"/>
  <c r="AE2935" i="3" a="1"/>
  <c r="AE2935" i="3" s="1"/>
  <c r="AE2928" i="3" a="1"/>
  <c r="AE2928" i="3" s="1"/>
  <c r="AE2925" i="3" a="1"/>
  <c r="AE2925" i="3" s="1"/>
  <c r="AE2922" i="3" a="1"/>
  <c r="AE2922" i="3" s="1"/>
  <c r="AD2918" i="3" a="1"/>
  <c r="AD2918" i="3" s="1"/>
  <c r="AE2915" i="3" a="1"/>
  <c r="AE2915" i="3" s="1"/>
  <c r="AD2911" i="3" a="1"/>
  <c r="AD2911" i="3" s="1"/>
  <c r="AE2908" i="3" a="1"/>
  <c r="AE2908" i="3" s="1"/>
  <c r="AE2905" i="3" a="1"/>
  <c r="AE2905" i="3" s="1"/>
  <c r="AD2904" i="3" a="1"/>
  <c r="AD2904" i="3" s="1"/>
  <c r="AD2901" i="3" a="1"/>
  <c r="AD2901" i="3" s="1"/>
  <c r="AD2898" i="3" a="1"/>
  <c r="AD2898" i="3" s="1"/>
  <c r="AD2891" i="3" a="1"/>
  <c r="AD2891" i="3" s="1"/>
  <c r="AD2884" i="3" a="1"/>
  <c r="AD2884" i="3" s="1"/>
  <c r="AD2881" i="3" a="1"/>
  <c r="AD2881" i="3" s="1"/>
  <c r="AE2878" i="3" a="1"/>
  <c r="AE2878" i="3" s="1"/>
  <c r="AE2871" i="3" a="1"/>
  <c r="AE2871" i="3" s="1"/>
  <c r="AE2864" i="3" a="1"/>
  <c r="AE2864" i="3" s="1"/>
  <c r="AE2861" i="3" a="1"/>
  <c r="AE2861" i="3" s="1"/>
  <c r="AE2858" i="3" a="1"/>
  <c r="AE2858" i="3" s="1"/>
  <c r="AD2854" i="3" a="1"/>
  <c r="AD2854" i="3" s="1"/>
  <c r="AE2851" i="3" a="1"/>
  <c r="AE2851" i="3" s="1"/>
  <c r="AD2847" i="3" a="1"/>
  <c r="AD2847" i="3" s="1"/>
  <c r="AE2844" i="3" a="1"/>
  <c r="AE2844" i="3" s="1"/>
  <c r="AE2841" i="3" a="1"/>
  <c r="AE2841" i="3" s="1"/>
  <c r="AD2840" i="3" a="1"/>
  <c r="AD2840" i="3" s="1"/>
  <c r="AD2837" i="3" a="1"/>
  <c r="AD2837" i="3" s="1"/>
  <c r="AD2834" i="3" a="1"/>
  <c r="AD2834" i="3" s="1"/>
  <c r="AD2827" i="3" a="1"/>
  <c r="AD2827" i="3" s="1"/>
  <c r="AD2820" i="3" a="1"/>
  <c r="AD2820" i="3" s="1"/>
  <c r="AD2816" i="3" a="1"/>
  <c r="AD2816" i="3" s="1"/>
  <c r="AD2813" i="3" a="1"/>
  <c r="AD2813" i="3" s="1"/>
  <c r="AD2810" i="3" a="1"/>
  <c r="AD2810" i="3" s="1"/>
  <c r="AD2806" i="3" a="1"/>
  <c r="AD2806" i="3" s="1"/>
  <c r="AD2802" i="3" a="1"/>
  <c r="AD2802" i="3" s="1"/>
  <c r="AE2798" i="3" a="1"/>
  <c r="AE2798" i="3" s="1"/>
  <c r="AD2797" i="3" a="1"/>
  <c r="AD2797" i="3" s="1"/>
  <c r="AE2794" i="3" a="1"/>
  <c r="AE2794" i="3" s="1"/>
  <c r="AD2790" i="3" a="1"/>
  <c r="AD2790" i="3" s="1"/>
  <c r="AD2787" i="3" a="1"/>
  <c r="AD2787" i="3" s="1"/>
  <c r="AE2784" i="3" a="1"/>
  <c r="AE2784" i="3" s="1"/>
  <c r="AF2784" i="3" s="1"/>
  <c r="AE2783" i="3" a="1"/>
  <c r="AE2783" i="3" s="1"/>
  <c r="AD2776" i="3" a="1"/>
  <c r="AD2776" i="3" s="1"/>
  <c r="AE2774" i="3" a="1"/>
  <c r="AE2774" i="3" s="1"/>
  <c r="AD2773" i="3" a="1"/>
  <c r="AD2773" i="3" s="1"/>
  <c r="AE2768" i="3" a="1"/>
  <c r="AE2768" i="3" s="1"/>
  <c r="AF2768" i="3" s="1"/>
  <c r="AE2767" i="3" a="1"/>
  <c r="AE2767" i="3" s="1"/>
  <c r="AD2765" i="3" a="1"/>
  <c r="AD2765" i="3" s="1"/>
  <c r="AE2760" i="3" a="1"/>
  <c r="AE2760" i="3" s="1"/>
  <c r="AF2760" i="3" s="1"/>
  <c r="AE2759" i="3" a="1"/>
  <c r="AE2759" i="3" s="1"/>
  <c r="AF2759" i="3" s="1"/>
  <c r="AD2757" i="3" a="1"/>
  <c r="AD2757" i="3" s="1"/>
  <c r="AE2752" i="3" a="1"/>
  <c r="AE2752" i="3" s="1"/>
  <c r="AE2751" i="3" a="1"/>
  <c r="AE2751" i="3" s="1"/>
  <c r="AD2749" i="3" a="1"/>
  <c r="AD2749" i="3" s="1"/>
  <c r="AE2744" i="3" a="1"/>
  <c r="AE2744" i="3" s="1"/>
  <c r="AE2743" i="3" a="1"/>
  <c r="AE2743" i="3" s="1"/>
  <c r="AD2741" i="3" a="1"/>
  <c r="AD2741" i="3" s="1"/>
  <c r="AE2736" i="3" a="1"/>
  <c r="AE2736" i="3" s="1"/>
  <c r="AE2735" i="3" a="1"/>
  <c r="AE2735" i="3" s="1"/>
  <c r="AD2733" i="3" a="1"/>
  <c r="AD2733" i="3" s="1"/>
  <c r="AE2728" i="3" a="1"/>
  <c r="AE2728" i="3" s="1"/>
  <c r="AE2727" i="3" a="1"/>
  <c r="AE2727" i="3" s="1"/>
  <c r="AD2725" i="3" a="1"/>
  <c r="AD2725" i="3" s="1"/>
  <c r="AE2720" i="3" a="1"/>
  <c r="AE2720" i="3" s="1"/>
  <c r="AE2719" i="3" a="1"/>
  <c r="AE2719" i="3" s="1"/>
  <c r="AD2717" i="3" a="1"/>
  <c r="AD2717" i="3" s="1"/>
  <c r="AE2712" i="3" a="1"/>
  <c r="AE2712" i="3" s="1"/>
  <c r="AE2711" i="3" a="1"/>
  <c r="AE2711" i="3" s="1"/>
  <c r="AD2709" i="3" a="1"/>
  <c r="AD2709" i="3" s="1"/>
  <c r="AE2704" i="3" a="1"/>
  <c r="AE2704" i="3" s="1"/>
  <c r="AE2703" i="3" a="1"/>
  <c r="AE2703" i="3" s="1"/>
  <c r="AD2701" i="3" a="1"/>
  <c r="AD2701" i="3" s="1"/>
  <c r="AE2696" i="3" a="1"/>
  <c r="AE2696" i="3" s="1"/>
  <c r="AE2695" i="3" a="1"/>
  <c r="AE2695" i="3" s="1"/>
  <c r="AD2693" i="3" a="1"/>
  <c r="AD2693" i="3" s="1"/>
  <c r="AE3027" i="3" a="1"/>
  <c r="AE3027" i="3" s="1"/>
  <c r="AD2931" i="3" a="1"/>
  <c r="AD2931" i="3" s="1"/>
  <c r="AE2904" i="3" a="1"/>
  <c r="AE2904" i="3" s="1"/>
  <c r="AD2867" i="3" a="1"/>
  <c r="AD2867" i="3" s="1"/>
  <c r="AE2840" i="3" a="1"/>
  <c r="AE2840" i="3" s="1"/>
  <c r="AE2758" i="3" a="1"/>
  <c r="AE2758" i="3" s="1"/>
  <c r="AE2742" i="3" a="1"/>
  <c r="AE2742" i="3" s="1"/>
  <c r="AE2737" i="3" a="1"/>
  <c r="AE2737" i="3" s="1"/>
  <c r="AE2721" i="3" a="1"/>
  <c r="AE2721" i="3" s="1"/>
  <c r="AD2718" i="3" a="1"/>
  <c r="AD2718" i="3" s="1"/>
  <c r="AD2707" i="3" a="1"/>
  <c r="AD2707" i="3" s="1"/>
  <c r="AD2704" i="3" a="1"/>
  <c r="AD2704" i="3" s="1"/>
  <c r="AE2701" i="3" a="1"/>
  <c r="AE2701" i="3" s="1"/>
  <c r="AE2698" i="3" a="1"/>
  <c r="AE2698" i="3" s="1"/>
  <c r="AE2690" i="3" a="1"/>
  <c r="AE2690" i="3" s="1"/>
  <c r="AE2682" i="3" a="1"/>
  <c r="AE2682" i="3" s="1"/>
  <c r="AE2674" i="3" a="1"/>
  <c r="AE2674" i="3" s="1"/>
  <c r="AE2666" i="3" a="1"/>
  <c r="AE2666" i="3" s="1"/>
  <c r="AE2658" i="3" a="1"/>
  <c r="AE2658" i="3" s="1"/>
  <c r="AE2650" i="3" a="1"/>
  <c r="AE2650" i="3" s="1"/>
  <c r="AE2642" i="3" a="1"/>
  <c r="AE2642" i="3" s="1"/>
  <c r="AE2634" i="3" a="1"/>
  <c r="AE2634" i="3" s="1"/>
  <c r="AE2626" i="3" a="1"/>
  <c r="AE2626" i="3" s="1"/>
  <c r="AE2618" i="3" a="1"/>
  <c r="AE2618" i="3" s="1"/>
  <c r="AE2612" i="3" a="1"/>
  <c r="AE2612" i="3" s="1"/>
  <c r="AD2610" i="3" a="1"/>
  <c r="AD2610" i="3" s="1"/>
  <c r="AE2606" i="3" a="1"/>
  <c r="AE2606" i="3" s="1"/>
  <c r="AD2605" i="3" a="1"/>
  <c r="AD2605" i="3" s="1"/>
  <c r="AE2601" i="3" a="1"/>
  <c r="AE2601" i="3" s="1"/>
  <c r="AD2600" i="3" a="1"/>
  <c r="AD2600" i="3" s="1"/>
  <c r="AE2596" i="3" a="1"/>
  <c r="AE2596" i="3" s="1"/>
  <c r="AD2594" i="3" a="1"/>
  <c r="AD2594" i="3" s="1"/>
  <c r="AE2590" i="3" a="1"/>
  <c r="AE2590" i="3" s="1"/>
  <c r="AD2589" i="3" a="1"/>
  <c r="AD2589" i="3" s="1"/>
  <c r="AE2585" i="3" a="1"/>
  <c r="AE2585" i="3" s="1"/>
  <c r="AD2584" i="3" a="1"/>
  <c r="AD2584" i="3" s="1"/>
  <c r="AD2579" i="3" a="1"/>
  <c r="AD2579" i="3" s="1"/>
  <c r="AD2578" i="3" a="1"/>
  <c r="AD2578" i="3" s="1"/>
  <c r="AE2573" i="3" a="1"/>
  <c r="AE2573" i="3" s="1"/>
  <c r="AD2572" i="3" a="1"/>
  <c r="AD2572" i="3" s="1"/>
  <c r="AE2566" i="3" a="1"/>
  <c r="AE2566" i="3" s="1"/>
  <c r="AD2565" i="3" a="1"/>
  <c r="AD2565" i="3" s="1"/>
  <c r="AE2559" i="3" a="1"/>
  <c r="AE2559" i="3" s="1"/>
  <c r="AD2557" i="3" a="1"/>
  <c r="AD2557" i="3" s="1"/>
  <c r="AE2551" i="3" a="1"/>
  <c r="AE2551" i="3" s="1"/>
  <c r="AE2550" i="3" a="1"/>
  <c r="AE2550" i="3" s="1"/>
  <c r="AD2549" i="3" a="1"/>
  <c r="AD2549" i="3" s="1"/>
  <c r="AE2543" i="3" a="1"/>
  <c r="AE2543" i="3" s="1"/>
  <c r="AD2541" i="3" a="1"/>
  <c r="AD2541" i="3" s="1"/>
  <c r="AD3251" i="3" a="1"/>
  <c r="AD3251" i="3" s="1"/>
  <c r="AE3176" i="3" a="1"/>
  <c r="AE3176" i="3" s="1"/>
  <c r="AF3176" i="3" s="1"/>
  <c r="AD2938" i="3" a="1"/>
  <c r="AD2938" i="3" s="1"/>
  <c r="AE2911" i="3" a="1"/>
  <c r="AE2911" i="3" s="1"/>
  <c r="AD2874" i="3" a="1"/>
  <c r="AD2874" i="3" s="1"/>
  <c r="AE2847" i="3" a="1"/>
  <c r="AE2847" i="3" s="1"/>
  <c r="AD2735" i="3" a="1"/>
  <c r="AD2735" i="3" s="1"/>
  <c r="AD2728" i="3" a="1"/>
  <c r="AD2728" i="3" s="1"/>
  <c r="AD2716" i="3" a="1"/>
  <c r="AD2716" i="3" s="1"/>
  <c r="AD2698" i="3" a="1"/>
  <c r="AD2698" i="3" s="1"/>
  <c r="AE2692" i="3" a="1"/>
  <c r="AE2692" i="3" s="1"/>
  <c r="AE2691" i="3" a="1"/>
  <c r="AE2691" i="3" s="1"/>
  <c r="AD2689" i="3" a="1"/>
  <c r="AD2689" i="3" s="1"/>
  <c r="AE2684" i="3" a="1"/>
  <c r="AE2684" i="3" s="1"/>
  <c r="AE2683" i="3" a="1"/>
  <c r="AE2683" i="3" s="1"/>
  <c r="AD2681" i="3" a="1"/>
  <c r="AD2681" i="3" s="1"/>
  <c r="AE2676" i="3" a="1"/>
  <c r="AE2676" i="3" s="1"/>
  <c r="AE2675" i="3" a="1"/>
  <c r="AE2675" i="3" s="1"/>
  <c r="AD2673" i="3" a="1"/>
  <c r="AD2673" i="3" s="1"/>
  <c r="AE2668" i="3" a="1"/>
  <c r="AE2668" i="3" s="1"/>
  <c r="AE2667" i="3" a="1"/>
  <c r="AE2667" i="3" s="1"/>
  <c r="AD2665" i="3" a="1"/>
  <c r="AD2665" i="3" s="1"/>
  <c r="AE2660" i="3" a="1"/>
  <c r="AE2660" i="3" s="1"/>
  <c r="AE2659" i="3" a="1"/>
  <c r="AE2659" i="3" s="1"/>
  <c r="AD2657" i="3" a="1"/>
  <c r="AD2657" i="3" s="1"/>
  <c r="AE2652" i="3" a="1"/>
  <c r="AE2652" i="3" s="1"/>
  <c r="AE2651" i="3" a="1"/>
  <c r="AE2651" i="3" s="1"/>
  <c r="AD2649" i="3" a="1"/>
  <c r="AD2649" i="3" s="1"/>
  <c r="AE2644" i="3" a="1"/>
  <c r="AE2644" i="3" s="1"/>
  <c r="AE2643" i="3" a="1"/>
  <c r="AE2643" i="3" s="1"/>
  <c r="AD2641" i="3" a="1"/>
  <c r="AD2641" i="3" s="1"/>
  <c r="AE2636" i="3" a="1"/>
  <c r="AE2636" i="3" s="1"/>
  <c r="AE2635" i="3" a="1"/>
  <c r="AE2635" i="3" s="1"/>
  <c r="AD2633" i="3" a="1"/>
  <c r="AD2633" i="3" s="1"/>
  <c r="AE2628" i="3" a="1"/>
  <c r="AE2628" i="3" s="1"/>
  <c r="AE2627" i="3" a="1"/>
  <c r="AE2627" i="3" s="1"/>
  <c r="AD2625" i="3" a="1"/>
  <c r="AD2625" i="3" s="1"/>
  <c r="AE2620" i="3" a="1"/>
  <c r="AE2620" i="3" s="1"/>
  <c r="AE2619" i="3" a="1"/>
  <c r="AE2619" i="3" s="1"/>
  <c r="AD2617" i="3" a="1"/>
  <c r="AD2617" i="3" s="1"/>
  <c r="AD2611" i="3" a="1"/>
  <c r="AD2611" i="3" s="1"/>
  <c r="AE2607" i="3" a="1"/>
  <c r="AE2607" i="3" s="1"/>
  <c r="AD2595" i="3" a="1"/>
  <c r="AD2595" i="3" s="1"/>
  <c r="AE2591" i="3" a="1"/>
  <c r="AE2591" i="3" s="1"/>
  <c r="AE2581" i="3" a="1"/>
  <c r="AE2581" i="3" s="1"/>
  <c r="AD2580" i="3" a="1"/>
  <c r="AD2580" i="3" s="1"/>
  <c r="AE2575" i="3" a="1"/>
  <c r="AE2575" i="3" s="1"/>
  <c r="AE2574" i="3" a="1"/>
  <c r="AE2574" i="3" s="1"/>
  <c r="AE2567" i="3" a="1"/>
  <c r="AE2567" i="3" s="1"/>
  <c r="AE2560" i="3" a="1"/>
  <c r="AE2560" i="3" s="1"/>
  <c r="AD2558" i="3" a="1"/>
  <c r="AD2558" i="3" s="1"/>
  <c r="AE2552" i="3" a="1"/>
  <c r="AE2552" i="3" s="1"/>
  <c r="AE2544" i="3" a="1"/>
  <c r="AE2544" i="3" s="1"/>
  <c r="AD2542" i="3" a="1"/>
  <c r="AD2542" i="3" s="1"/>
  <c r="AE2536" i="3" a="1"/>
  <c r="AE2536" i="3" s="1"/>
  <c r="AD2528" i="3" a="1"/>
  <c r="AD2528" i="3" s="1"/>
  <c r="AE2516" i="3" a="1"/>
  <c r="AE2516" i="3" s="1"/>
  <c r="AD2515" i="3" a="1"/>
  <c r="AD2515" i="3" s="1"/>
  <c r="AE2511" i="3" a="1"/>
  <c r="AE2511" i="3" s="1"/>
  <c r="AE2510" i="3" a="1"/>
  <c r="AE2510" i="3" s="1"/>
  <c r="AD3047" i="3" a="1"/>
  <c r="AD3047" i="3" s="1"/>
  <c r="AE2918" i="3" a="1"/>
  <c r="AE2918" i="3" s="1"/>
  <c r="AE2881" i="3" a="1"/>
  <c r="AE2881" i="3" s="1"/>
  <c r="AE2854" i="3" a="1"/>
  <c r="AE2854" i="3" s="1"/>
  <c r="AE2810" i="3" a="1"/>
  <c r="AE2810" i="3" s="1"/>
  <c r="AD2801" i="3" a="1"/>
  <c r="AD2801" i="3" s="1"/>
  <c r="AE2730" i="3" a="1"/>
  <c r="AE2730" i="3" s="1"/>
  <c r="AE2726" i="3" a="1"/>
  <c r="AE2726" i="3" s="1"/>
  <c r="AD2724" i="3" a="1"/>
  <c r="AD2724" i="3" s="1"/>
  <c r="AE2714" i="3" a="1"/>
  <c r="AE2714" i="3" s="1"/>
  <c r="AD2711" i="3" a="1"/>
  <c r="AD2711" i="3" s="1"/>
  <c r="AD2708" i="3" a="1"/>
  <c r="AD2708" i="3" s="1"/>
  <c r="AE2705" i="3" a="1"/>
  <c r="AE2705" i="3" s="1"/>
  <c r="AE2702" i="3" a="1"/>
  <c r="AE2702" i="3" s="1"/>
  <c r="AD2695" i="3" a="1"/>
  <c r="AD2695" i="3" s="1"/>
  <c r="AD2690" i="3" a="1"/>
  <c r="AD2690" i="3" s="1"/>
  <c r="AD2682" i="3" a="1"/>
  <c r="AD2682" i="3" s="1"/>
  <c r="AD2674" i="3" a="1"/>
  <c r="AD2674" i="3" s="1"/>
  <c r="AD2666" i="3" a="1"/>
  <c r="AD2666" i="3" s="1"/>
  <c r="AD2658" i="3" a="1"/>
  <c r="AD2658" i="3" s="1"/>
  <c r="AD2650" i="3" a="1"/>
  <c r="AD2650" i="3" s="1"/>
  <c r="AD2642" i="3" a="1"/>
  <c r="AD2642" i="3" s="1"/>
  <c r="AD2634" i="3" a="1"/>
  <c r="AD2634" i="3" s="1"/>
  <c r="AD2626" i="3" a="1"/>
  <c r="AD2626" i="3" s="1"/>
  <c r="AD2618" i="3" a="1"/>
  <c r="AD2618" i="3" s="1"/>
  <c r="AE2613" i="3" a="1"/>
  <c r="AE2613" i="3" s="1"/>
  <c r="AD2612" i="3" a="1"/>
  <c r="AD2612" i="3" s="1"/>
  <c r="AE2608" i="3" a="1"/>
  <c r="AE2608" i="3" s="1"/>
  <c r="AD2606" i="3" a="1"/>
  <c r="AD2606" i="3" s="1"/>
  <c r="AE2602" i="3" a="1"/>
  <c r="AE2602" i="3" s="1"/>
  <c r="AD2601" i="3" a="1"/>
  <c r="AD2601" i="3" s="1"/>
  <c r="AE2597" i="3" a="1"/>
  <c r="AE2597" i="3" s="1"/>
  <c r="AD2596" i="3" a="1"/>
  <c r="AD2596" i="3" s="1"/>
  <c r="AE2592" i="3" a="1"/>
  <c r="AE2592" i="3" s="1"/>
  <c r="AD2590" i="3" a="1"/>
  <c r="AD2590" i="3" s="1"/>
  <c r="AE2586" i="3" a="1"/>
  <c r="AE2586" i="3" s="1"/>
  <c r="AD2585" i="3" a="1"/>
  <c r="AD2585" i="3" s="1"/>
  <c r="AE2576" i="3" a="1"/>
  <c r="AE2576" i="3" s="1"/>
  <c r="AD2573" i="3" a="1"/>
  <c r="AD2573" i="3" s="1"/>
  <c r="AE2568" i="3" a="1"/>
  <c r="AE2568" i="3" s="1"/>
  <c r="AD2566" i="3" a="1"/>
  <c r="AD2566" i="3" s="1"/>
  <c r="AE2561" i="3" a="1"/>
  <c r="AE2561" i="3" s="1"/>
  <c r="AD2559" i="3" a="1"/>
  <c r="AD2559" i="3" s="1"/>
  <c r="AE2553" i="3" a="1"/>
  <c r="AE2553" i="3" s="1"/>
  <c r="AD2551" i="3" a="1"/>
  <c r="AD2551" i="3" s="1"/>
  <c r="AD2550" i="3" a="1"/>
  <c r="AD2550" i="3" s="1"/>
  <c r="AE2545" i="3" a="1"/>
  <c r="AE2545" i="3" s="1"/>
  <c r="AD2543" i="3" a="1"/>
  <c r="AD2543" i="3" s="1"/>
  <c r="AE2537" i="3" a="1"/>
  <c r="AE2537" i="3" s="1"/>
  <c r="AD2535" i="3" a="1"/>
  <c r="AD2535" i="3" s="1"/>
  <c r="AD2534" i="3" a="1"/>
  <c r="AD2534" i="3" s="1"/>
  <c r="AE2530" i="3" a="1"/>
  <c r="AE2530" i="3" s="1"/>
  <c r="AD2529" i="3" a="1"/>
  <c r="AD2529" i="3" s="1"/>
  <c r="AE2524" i="3" a="1"/>
  <c r="AE2524" i="3" s="1"/>
  <c r="AD2523" i="3" a="1"/>
  <c r="AD2523" i="3" s="1"/>
  <c r="AD2522" i="3" a="1"/>
  <c r="AD2522" i="3" s="1"/>
  <c r="AE2517" i="3" a="1"/>
  <c r="AE2517" i="3" s="1"/>
  <c r="AD2959" i="3" a="1"/>
  <c r="AD2959" i="3" s="1"/>
  <c r="AD2941" i="3" a="1"/>
  <c r="AD2941" i="3" s="1"/>
  <c r="AD2921" i="3" a="1"/>
  <c r="AD2921" i="3" s="1"/>
  <c r="AD2877" i="3" a="1"/>
  <c r="AD2877" i="3" s="1"/>
  <c r="AD2857" i="3" a="1"/>
  <c r="AD2857" i="3" s="1"/>
  <c r="AE2790" i="3" a="1"/>
  <c r="AE2790" i="3" s="1"/>
  <c r="AF2790" i="3" s="1"/>
  <c r="AE2722" i="3" a="1"/>
  <c r="AE2722" i="3" s="1"/>
  <c r="AD2719" i="3" a="1"/>
  <c r="AD2719" i="3" s="1"/>
  <c r="AD2702" i="3" a="1"/>
  <c r="AD2702" i="3" s="1"/>
  <c r="AD2692" i="3" a="1"/>
  <c r="AD2692" i="3" s="1"/>
  <c r="AD2691" i="3" a="1"/>
  <c r="AD2691" i="3" s="1"/>
  <c r="AE2685" i="3" a="1"/>
  <c r="AE2685" i="3" s="1"/>
  <c r="AD2684" i="3" a="1"/>
  <c r="AD2684" i="3" s="1"/>
  <c r="AD2683" i="3" a="1"/>
  <c r="AD2683" i="3" s="1"/>
  <c r="AE2677" i="3" a="1"/>
  <c r="AE2677" i="3" s="1"/>
  <c r="AD2676" i="3" a="1"/>
  <c r="AD2676" i="3" s="1"/>
  <c r="AD2675" i="3" a="1"/>
  <c r="AD2675" i="3" s="1"/>
  <c r="AE2669" i="3" a="1"/>
  <c r="AE2669" i="3" s="1"/>
  <c r="AD2668" i="3" a="1"/>
  <c r="AD2668" i="3" s="1"/>
  <c r="AD2667" i="3" a="1"/>
  <c r="AD2667" i="3" s="1"/>
  <c r="AE2661" i="3" a="1"/>
  <c r="AE2661" i="3" s="1"/>
  <c r="AD2660" i="3" a="1"/>
  <c r="AD2660" i="3" s="1"/>
  <c r="AD2659" i="3" a="1"/>
  <c r="AD2659" i="3" s="1"/>
  <c r="AE2653" i="3" a="1"/>
  <c r="AE2653" i="3" s="1"/>
  <c r="AD2652" i="3" a="1"/>
  <c r="AD2652" i="3" s="1"/>
  <c r="AD2651" i="3" a="1"/>
  <c r="AD2651" i="3" s="1"/>
  <c r="AE2645" i="3" a="1"/>
  <c r="AE2645" i="3" s="1"/>
  <c r="AD2644" i="3" a="1"/>
  <c r="AD2644" i="3" s="1"/>
  <c r="AD2643" i="3" a="1"/>
  <c r="AD2643" i="3" s="1"/>
  <c r="AE2637" i="3" a="1"/>
  <c r="AE2637" i="3" s="1"/>
  <c r="AD2636" i="3" a="1"/>
  <c r="AD2636" i="3" s="1"/>
  <c r="AD2635" i="3" a="1"/>
  <c r="AD2635" i="3" s="1"/>
  <c r="AE2629" i="3" a="1"/>
  <c r="AE2629" i="3" s="1"/>
  <c r="AD2628" i="3" a="1"/>
  <c r="AD2628" i="3" s="1"/>
  <c r="AD2627" i="3" a="1"/>
  <c r="AD2627" i="3" s="1"/>
  <c r="AE2621" i="3" a="1"/>
  <c r="AE2621" i="3" s="1"/>
  <c r="AD2620" i="3" a="1"/>
  <c r="AD2620" i="3" s="1"/>
  <c r="AD2619" i="3" a="1"/>
  <c r="AD2619" i="3" s="1"/>
  <c r="AE2614" i="3" a="1"/>
  <c r="AE2614" i="3" s="1"/>
  <c r="AD2607" i="3" a="1"/>
  <c r="AD2607" i="3" s="1"/>
  <c r="AE2603" i="3" a="1"/>
  <c r="AE2603" i="3" s="1"/>
  <c r="AD2591" i="3" a="1"/>
  <c r="AD2591" i="3" s="1"/>
  <c r="AE2587" i="3" a="1"/>
  <c r="AE2587" i="3" s="1"/>
  <c r="AE2582" i="3" a="1"/>
  <c r="AE2582" i="3" s="1"/>
  <c r="AD2581" i="3" a="1"/>
  <c r="AD2581" i="3" s="1"/>
  <c r="AD2575" i="3" a="1"/>
  <c r="AD2575" i="3" s="1"/>
  <c r="AD2574" i="3" a="1"/>
  <c r="AD2574" i="3" s="1"/>
  <c r="AE2569" i="3" a="1"/>
  <c r="AE2569" i="3" s="1"/>
  <c r="AD2567" i="3" a="1"/>
  <c r="AD2567" i="3" s="1"/>
  <c r="AE2562" i="3" a="1"/>
  <c r="AE2562" i="3" s="1"/>
  <c r="AD2560" i="3" a="1"/>
  <c r="AD2560" i="3" s="1"/>
  <c r="AE2554" i="3" a="1"/>
  <c r="AE2554" i="3" s="1"/>
  <c r="AD2552" i="3" a="1"/>
  <c r="AD2552" i="3" s="1"/>
  <c r="AF2552" i="3" s="1"/>
  <c r="AE2546" i="3" a="1"/>
  <c r="AE2546" i="3" s="1"/>
  <c r="AD2544" i="3" a="1"/>
  <c r="AD2544" i="3" s="1"/>
  <c r="AE2538" i="3" a="1"/>
  <c r="AE2538" i="3" s="1"/>
  <c r="AD2536" i="3" a="1"/>
  <c r="AD2536" i="3" s="1"/>
  <c r="AE2531" i="3" a="1"/>
  <c r="AE2531" i="3" s="1"/>
  <c r="AE2525" i="3" a="1"/>
  <c r="AE2525" i="3" s="1"/>
  <c r="AE2898" i="3" a="1"/>
  <c r="AE2898" i="3" s="1"/>
  <c r="AE2884" i="3" a="1"/>
  <c r="AE2884" i="3" s="1"/>
  <c r="AE2834" i="3" a="1"/>
  <c r="AE2834" i="3" s="1"/>
  <c r="AE2820" i="3" a="1"/>
  <c r="AE2820" i="3" s="1"/>
  <c r="AE2813" i="3" a="1"/>
  <c r="AE2813" i="3" s="1"/>
  <c r="AE2797" i="3" a="1"/>
  <c r="AE2797" i="3" s="1"/>
  <c r="AF2797" i="3" s="1"/>
  <c r="AD2786" i="3" a="1"/>
  <c r="AD2786" i="3" s="1"/>
  <c r="AE2766" i="3" a="1"/>
  <c r="AE2766" i="3" s="1"/>
  <c r="AE2750" i="3" a="1"/>
  <c r="AE2750" i="3" s="1"/>
  <c r="AD2736" i="3" a="1"/>
  <c r="AD2736" i="3" s="1"/>
  <c r="AE2734" i="3" a="1"/>
  <c r="AE2734" i="3" s="1"/>
  <c r="AE2717" i="3" a="1"/>
  <c r="AE2717" i="3" s="1"/>
  <c r="AD2712" i="3" a="1"/>
  <c r="AD2712" i="3" s="1"/>
  <c r="AE2709" i="3" a="1"/>
  <c r="AE2709" i="3" s="1"/>
  <c r="AE2706" i="3" a="1"/>
  <c r="AE2706" i="3" s="1"/>
  <c r="AD2699" i="3" a="1"/>
  <c r="AD2699" i="3" s="1"/>
  <c r="AD2696" i="3" a="1"/>
  <c r="AD2696" i="3" s="1"/>
  <c r="AE2693" i="3" a="1"/>
  <c r="AE2693" i="3" s="1"/>
  <c r="AE2686" i="3" a="1"/>
  <c r="AE2686" i="3" s="1"/>
  <c r="AE2678" i="3" a="1"/>
  <c r="AE2678" i="3" s="1"/>
  <c r="AE2670" i="3" a="1"/>
  <c r="AE2670" i="3" s="1"/>
  <c r="AE2662" i="3" a="1"/>
  <c r="AE2662" i="3" s="1"/>
  <c r="AE2654" i="3" a="1"/>
  <c r="AE2654" i="3" s="1"/>
  <c r="AE2646" i="3" a="1"/>
  <c r="AE2646" i="3" s="1"/>
  <c r="AE2638" i="3" a="1"/>
  <c r="AE2638" i="3" s="1"/>
  <c r="AE2630" i="3" a="1"/>
  <c r="AE2630" i="3" s="1"/>
  <c r="AE2622" i="3" a="1"/>
  <c r="AE2622" i="3" s="1"/>
  <c r="AE2615" i="3" a="1"/>
  <c r="AE2615" i="3" s="1"/>
  <c r="AD2613" i="3" a="1"/>
  <c r="AD2613" i="3" s="1"/>
  <c r="AE2609" i="3" a="1"/>
  <c r="AE2609" i="3" s="1"/>
  <c r="AD2608" i="3" a="1"/>
  <c r="AD2608" i="3" s="1"/>
  <c r="AE2604" i="3" a="1"/>
  <c r="AE2604" i="3" s="1"/>
  <c r="AD2602" i="3" a="1"/>
  <c r="AD2602" i="3" s="1"/>
  <c r="AE2598" i="3" a="1"/>
  <c r="AE2598" i="3" s="1"/>
  <c r="AD2597" i="3" a="1"/>
  <c r="AD2597" i="3" s="1"/>
  <c r="AE2593" i="3" a="1"/>
  <c r="AE2593" i="3" s="1"/>
  <c r="AD2592" i="3" a="1"/>
  <c r="AD2592" i="3" s="1"/>
  <c r="AE2588" i="3" a="1"/>
  <c r="AE2588" i="3" s="1"/>
  <c r="AD2586" i="3" a="1"/>
  <c r="AD2586" i="3" s="1"/>
  <c r="AE2577" i="3" a="1"/>
  <c r="AE2577" i="3" s="1"/>
  <c r="AD2576" i="3" a="1"/>
  <c r="AD2576" i="3" s="1"/>
  <c r="AE2570" i="3" a="1"/>
  <c r="AE2570" i="3" s="1"/>
  <c r="AD2568" i="3" a="1"/>
  <c r="AD2568" i="3" s="1"/>
  <c r="AE2563" i="3" a="1"/>
  <c r="AE2563" i="3" s="1"/>
  <c r="AD2561" i="3" a="1"/>
  <c r="AD2561" i="3" s="1"/>
  <c r="AE2555" i="3" a="1"/>
  <c r="AE2555" i="3" s="1"/>
  <c r="AD2553" i="3" a="1"/>
  <c r="AD2553" i="3" s="1"/>
  <c r="AE2547" i="3" a="1"/>
  <c r="AE2547" i="3" s="1"/>
  <c r="AD2545" i="3" a="1"/>
  <c r="AD2545" i="3" s="1"/>
  <c r="AE3227" i="3" a="1"/>
  <c r="AE3227" i="3" s="1"/>
  <c r="AE3053" i="3" a="1"/>
  <c r="AE3053" i="3" s="1"/>
  <c r="AE2891" i="3" a="1"/>
  <c r="AE2891" i="3" s="1"/>
  <c r="AE2827" i="3" a="1"/>
  <c r="AE2827" i="3" s="1"/>
  <c r="AE2806" i="3" a="1"/>
  <c r="AE2806" i="3" s="1"/>
  <c r="AE2738" i="3" a="1"/>
  <c r="AE2738" i="3" s="1"/>
  <c r="AE2729" i="3" a="1"/>
  <c r="AE2729" i="3" s="1"/>
  <c r="AD2720" i="3" a="1"/>
  <c r="AD2720" i="3" s="1"/>
  <c r="AD2706" i="3" a="1"/>
  <c r="AD2706" i="3" s="1"/>
  <c r="AE2688" i="3" a="1"/>
  <c r="AE2688" i="3" s="1"/>
  <c r="AE2687" i="3" a="1"/>
  <c r="AE2687" i="3" s="1"/>
  <c r="AD2685" i="3" a="1"/>
  <c r="AD2685" i="3" s="1"/>
  <c r="AE2680" i="3" a="1"/>
  <c r="AE2680" i="3" s="1"/>
  <c r="AE2679" i="3" a="1"/>
  <c r="AE2679" i="3" s="1"/>
  <c r="AD2677" i="3" a="1"/>
  <c r="AD2677" i="3" s="1"/>
  <c r="AE2672" i="3" a="1"/>
  <c r="AE2672" i="3" s="1"/>
  <c r="AE2671" i="3" a="1"/>
  <c r="AE2671" i="3" s="1"/>
  <c r="AD2669" i="3" a="1"/>
  <c r="AD2669" i="3" s="1"/>
  <c r="AE2664" i="3" a="1"/>
  <c r="AE2664" i="3" s="1"/>
  <c r="AE2663" i="3" a="1"/>
  <c r="AE2663" i="3" s="1"/>
  <c r="AD2661" i="3" a="1"/>
  <c r="AD2661" i="3" s="1"/>
  <c r="AE2656" i="3" a="1"/>
  <c r="AE2656" i="3" s="1"/>
  <c r="AE2655" i="3" a="1"/>
  <c r="AE2655" i="3" s="1"/>
  <c r="AD2653" i="3" a="1"/>
  <c r="AD2653" i="3" s="1"/>
  <c r="AE2648" i="3" a="1"/>
  <c r="AE2648" i="3" s="1"/>
  <c r="AE2647" i="3" a="1"/>
  <c r="AE2647" i="3" s="1"/>
  <c r="AD2645" i="3" a="1"/>
  <c r="AD2645" i="3" s="1"/>
  <c r="AE2640" i="3" a="1"/>
  <c r="AE2640" i="3" s="1"/>
  <c r="AE2639" i="3" a="1"/>
  <c r="AE2639" i="3" s="1"/>
  <c r="AD2637" i="3" a="1"/>
  <c r="AD2637" i="3" s="1"/>
  <c r="AE2632" i="3" a="1"/>
  <c r="AE2632" i="3" s="1"/>
  <c r="AE2631" i="3" a="1"/>
  <c r="AE2631" i="3" s="1"/>
  <c r="AD2629" i="3" a="1"/>
  <c r="AD2629" i="3" s="1"/>
  <c r="AE2624" i="3" a="1"/>
  <c r="AE2624" i="3" s="1"/>
  <c r="AE2623" i="3" a="1"/>
  <c r="AE2623" i="3" s="1"/>
  <c r="AD2621" i="3" a="1"/>
  <c r="AD2621" i="3" s="1"/>
  <c r="AE2616" i="3" a="1"/>
  <c r="AE2616" i="3" s="1"/>
  <c r="AD2614" i="3" a="1"/>
  <c r="AD2614" i="3" s="1"/>
  <c r="AD2603" i="3" a="1"/>
  <c r="AD2603" i="3" s="1"/>
  <c r="AE2599" i="3" a="1"/>
  <c r="AE2599" i="3" s="1"/>
  <c r="AD2587" i="3" a="1"/>
  <c r="AD2587" i="3" s="1"/>
  <c r="AE2583" i="3" a="1"/>
  <c r="AE2583" i="3" s="1"/>
  <c r="AD2582" i="3" a="1"/>
  <c r="AD2582" i="3" s="1"/>
  <c r="AE2571" i="3" a="1"/>
  <c r="AE2571" i="3" s="1"/>
  <c r="AD2569" i="3" a="1"/>
  <c r="AD2569" i="3" s="1"/>
  <c r="AE2564" i="3" a="1"/>
  <c r="AE2564" i="3" s="1"/>
  <c r="AD2562" i="3" a="1"/>
  <c r="AD2562" i="3" s="1"/>
  <c r="AE2556" i="3" a="1"/>
  <c r="AE2556" i="3" s="1"/>
  <c r="AD2554" i="3" a="1"/>
  <c r="AD2554" i="3" s="1"/>
  <c r="AE2548" i="3" a="1"/>
  <c r="AE2548" i="3" s="1"/>
  <c r="AD2546" i="3" a="1"/>
  <c r="AD2546" i="3" s="1"/>
  <c r="AE2540" i="3" a="1"/>
  <c r="AE2540" i="3" s="1"/>
  <c r="AD2538" i="3" a="1"/>
  <c r="AD2538" i="3" s="1"/>
  <c r="AE2532" i="3" a="1"/>
  <c r="AE2532" i="3" s="1"/>
  <c r="AD2531" i="3" a="1"/>
  <c r="AD2531" i="3" s="1"/>
  <c r="AE2527" i="3" a="1"/>
  <c r="AE2527" i="3" s="1"/>
  <c r="AE2526" i="3" a="1"/>
  <c r="AE2526" i="3" s="1"/>
  <c r="AD2525" i="3" a="1"/>
  <c r="AD2525" i="3" s="1"/>
  <c r="AD2512" i="3" a="1"/>
  <c r="AD2512" i="3" s="1"/>
  <c r="AE3079" i="3" a="1"/>
  <c r="AE3079" i="3" s="1"/>
  <c r="AE3060" i="3" a="1"/>
  <c r="AE3060" i="3" s="1"/>
  <c r="AD2723" i="3" a="1"/>
  <c r="AD2723" i="3" s="1"/>
  <c r="AE2718" i="3" a="1"/>
  <c r="AE2718" i="3" s="1"/>
  <c r="AE2713" i="3" a="1"/>
  <c r="AE2713" i="3" s="1"/>
  <c r="AD2710" i="3" a="1"/>
  <c r="AD2710" i="3" s="1"/>
  <c r="AD2694" i="3" a="1"/>
  <c r="AD2694" i="3" s="1"/>
  <c r="AE2689" i="3" a="1"/>
  <c r="AE2689" i="3" s="1"/>
  <c r="AD2688" i="3" a="1"/>
  <c r="AD2688" i="3" s="1"/>
  <c r="AD2687" i="3" a="1"/>
  <c r="AD2687" i="3" s="1"/>
  <c r="AE2681" i="3" a="1"/>
  <c r="AE2681" i="3" s="1"/>
  <c r="AD2680" i="3" a="1"/>
  <c r="AD2680" i="3" s="1"/>
  <c r="AD2679" i="3" a="1"/>
  <c r="AD2679" i="3" s="1"/>
  <c r="AE2673" i="3" a="1"/>
  <c r="AE2673" i="3" s="1"/>
  <c r="AD2672" i="3" a="1"/>
  <c r="AD2672" i="3" s="1"/>
  <c r="AD2671" i="3" a="1"/>
  <c r="AD2671" i="3" s="1"/>
  <c r="AE2665" i="3" a="1"/>
  <c r="AE2665" i="3" s="1"/>
  <c r="AD2664" i="3" a="1"/>
  <c r="AD2664" i="3" s="1"/>
  <c r="AD2663" i="3" a="1"/>
  <c r="AD2663" i="3" s="1"/>
  <c r="AE2657" i="3" a="1"/>
  <c r="AE2657" i="3" s="1"/>
  <c r="AD2656" i="3" a="1"/>
  <c r="AD2656" i="3" s="1"/>
  <c r="AD2655" i="3" a="1"/>
  <c r="AD2655" i="3" s="1"/>
  <c r="AF2655" i="3" s="1"/>
  <c r="AE2649" i="3" a="1"/>
  <c r="AE2649" i="3" s="1"/>
  <c r="AD2648" i="3" a="1"/>
  <c r="AD2648" i="3" s="1"/>
  <c r="AD2647" i="3" a="1"/>
  <c r="AD2647" i="3" s="1"/>
  <c r="AE2641" i="3" a="1"/>
  <c r="AE2641" i="3" s="1"/>
  <c r="AD2640" i="3" a="1"/>
  <c r="AD2640" i="3" s="1"/>
  <c r="AD2639" i="3" a="1"/>
  <c r="AD2639" i="3" s="1"/>
  <c r="AE2633" i="3" a="1"/>
  <c r="AE2633" i="3" s="1"/>
  <c r="AD2632" i="3" a="1"/>
  <c r="AD2632" i="3" s="1"/>
  <c r="AD2631" i="3" a="1"/>
  <c r="AD2631" i="3" s="1"/>
  <c r="AE2625" i="3" a="1"/>
  <c r="AE2625" i="3" s="1"/>
  <c r="AD2624" i="3" a="1"/>
  <c r="AD2624" i="3" s="1"/>
  <c r="AD2623" i="3" a="1"/>
  <c r="AD2623" i="3" s="1"/>
  <c r="AE2617" i="3" a="1"/>
  <c r="AE2617" i="3" s="1"/>
  <c r="AD2616" i="3" a="1"/>
  <c r="AD2616" i="3" s="1"/>
  <c r="AE2611" i="3" a="1"/>
  <c r="AE2611" i="3" s="1"/>
  <c r="AD2599" i="3" a="1"/>
  <c r="AD2599" i="3" s="1"/>
  <c r="AE2595" i="3" a="1"/>
  <c r="AE2595" i="3" s="1"/>
  <c r="AF2595" i="3" s="1"/>
  <c r="AD2583" i="3" a="1"/>
  <c r="AD2583" i="3" s="1"/>
  <c r="AE2580" i="3" a="1"/>
  <c r="AE2580" i="3" s="1"/>
  <c r="AD2571" i="3" a="1"/>
  <c r="AD2571" i="3" s="1"/>
  <c r="AD2564" i="3" a="1"/>
  <c r="AD2564" i="3" s="1"/>
  <c r="AE2558" i="3" a="1"/>
  <c r="AE2558" i="3" s="1"/>
  <c r="AD2556" i="3" a="1"/>
  <c r="AD2556" i="3" s="1"/>
  <c r="AD2548" i="3" a="1"/>
  <c r="AD2548" i="3" s="1"/>
  <c r="AE2542" i="3" a="1"/>
  <c r="AE2542" i="3" s="1"/>
  <c r="AD2540" i="3" a="1"/>
  <c r="AD2540" i="3" s="1"/>
  <c r="AD2532" i="3" a="1"/>
  <c r="AD2532" i="3" s="1"/>
  <c r="AE2528" i="3" a="1"/>
  <c r="AE2528" i="3" s="1"/>
  <c r="AD2527" i="3" a="1"/>
  <c r="AD2527" i="3" s="1"/>
  <c r="AD2526" i="3" a="1"/>
  <c r="AD2526" i="3" s="1"/>
  <c r="AE2515" i="3" a="1"/>
  <c r="AE2515" i="3" s="1"/>
  <c r="AD2703" i="3" a="1"/>
  <c r="AD2703" i="3" s="1"/>
  <c r="AD2638" i="3" a="1"/>
  <c r="AD2638" i="3" s="1"/>
  <c r="AD2598" i="3" a="1"/>
  <c r="AD2598" i="3" s="1"/>
  <c r="AE2594" i="3" a="1"/>
  <c r="AE2594" i="3" s="1"/>
  <c r="AE2549" i="3" a="1"/>
  <c r="AE2549" i="3" s="1"/>
  <c r="AE2535" i="3" a="1"/>
  <c r="AE2535" i="3" s="1"/>
  <c r="AD2533" i="3" a="1"/>
  <c r="AD2533" i="3" s="1"/>
  <c r="AD2524" i="3" a="1"/>
  <c r="AD2524" i="3" s="1"/>
  <c r="AE2514" i="3" a="1"/>
  <c r="AE2514" i="3" s="1"/>
  <c r="AE2505" i="3" a="1"/>
  <c r="AE2505" i="3" s="1"/>
  <c r="AE2504" i="3" a="1"/>
  <c r="AE2504" i="3" s="1"/>
  <c r="AD2503" i="3" a="1"/>
  <c r="AD2503" i="3" s="1"/>
  <c r="AD2502" i="3" a="1"/>
  <c r="AD2502" i="3" s="1"/>
  <c r="AD2500" i="3" a="1"/>
  <c r="AD2500" i="3" s="1"/>
  <c r="AD2491" i="3" a="1"/>
  <c r="AD2491" i="3" s="1"/>
  <c r="AE2482" i="3" a="1"/>
  <c r="AE2482" i="3" s="1"/>
  <c r="AE2481" i="3" a="1"/>
  <c r="AE2481" i="3" s="1"/>
  <c r="AE2480" i="3" a="1"/>
  <c r="AE2480" i="3" s="1"/>
  <c r="AE2479" i="3" a="1"/>
  <c r="AE2479" i="3" s="1"/>
  <c r="AD2474" i="3" a="1"/>
  <c r="AD2474" i="3" s="1"/>
  <c r="AD2473" i="3" a="1"/>
  <c r="AD2473" i="3" s="1"/>
  <c r="AD2472" i="3" a="1"/>
  <c r="AD2472" i="3" s="1"/>
  <c r="AD2459" i="3" a="1"/>
  <c r="AD2459" i="3" s="1"/>
  <c r="AE2450" i="3" a="1"/>
  <c r="AE2450" i="3" s="1"/>
  <c r="AE2449" i="3" a="1"/>
  <c r="AE2449" i="3" s="1"/>
  <c r="AE2448" i="3" a="1"/>
  <c r="AE2448" i="3" s="1"/>
  <c r="AE2447" i="3" a="1"/>
  <c r="AE2447" i="3" s="1"/>
  <c r="AD2442" i="3" a="1"/>
  <c r="AD2442" i="3" s="1"/>
  <c r="AD2441" i="3" a="1"/>
  <c r="AD2441" i="3" s="1"/>
  <c r="AD2440" i="3" a="1"/>
  <c r="AD2440" i="3" s="1"/>
  <c r="AD2427" i="3" a="1"/>
  <c r="AD2427" i="3" s="1"/>
  <c r="AE2418" i="3" a="1"/>
  <c r="AE2418" i="3" s="1"/>
  <c r="AE2417" i="3" a="1"/>
  <c r="AE2417" i="3" s="1"/>
  <c r="AE2416" i="3" a="1"/>
  <c r="AE2416" i="3" s="1"/>
  <c r="AE2415" i="3" a="1"/>
  <c r="AE2415" i="3" s="1"/>
  <c r="AD2410" i="3" a="1"/>
  <c r="AD2410" i="3" s="1"/>
  <c r="AD2409" i="3" a="1"/>
  <c r="AD2409" i="3" s="1"/>
  <c r="AD2408" i="3" a="1"/>
  <c r="AD2408" i="3" s="1"/>
  <c r="AD2396" i="3" a="1"/>
  <c r="AD2396" i="3" s="1"/>
  <c r="AE2394" i="3" a="1"/>
  <c r="AE2394" i="3" s="1"/>
  <c r="AE2393" i="3" a="1"/>
  <c r="AE2393" i="3" s="1"/>
  <c r="AE2388" i="3" a="1"/>
  <c r="AE2388" i="3" s="1"/>
  <c r="AD2387" i="3" a="1"/>
  <c r="AD2387" i="3" s="1"/>
  <c r="AE2383" i="3" a="1"/>
  <c r="AE2383" i="3" s="1"/>
  <c r="AD2370" i="3" a="1"/>
  <c r="AD2370" i="3" s="1"/>
  <c r="AD2369" i="3" a="1"/>
  <c r="AD2369" i="3" s="1"/>
  <c r="AD2364" i="3" a="1"/>
  <c r="AD2364" i="3" s="1"/>
  <c r="AE2362" i="3" a="1"/>
  <c r="AE2362" i="3" s="1"/>
  <c r="AE2361" i="3" a="1"/>
  <c r="AE2361" i="3" s="1"/>
  <c r="AE2356" i="3" a="1"/>
  <c r="AE2356" i="3" s="1"/>
  <c r="AD2355" i="3" a="1"/>
  <c r="AD2355" i="3" s="1"/>
  <c r="AE2352" i="3" a="1"/>
  <c r="AE2352" i="3" s="1"/>
  <c r="AD2351" i="3" a="1"/>
  <c r="AD2351" i="3" s="1"/>
  <c r="AE2347" i="3" a="1"/>
  <c r="AE2347" i="3" s="1"/>
  <c r="AE2315" i="3" a="1"/>
  <c r="AE2315" i="3" s="1"/>
  <c r="AD2305" i="3" a="1"/>
  <c r="AD2305" i="3" s="1"/>
  <c r="AE2296" i="3" a="1"/>
  <c r="AE2296" i="3" s="1"/>
  <c r="AD2295" i="3" a="1"/>
  <c r="AD2295" i="3" s="1"/>
  <c r="AE2265" i="3" a="1"/>
  <c r="AE2265" i="3" s="1"/>
  <c r="AE2264" i="3" a="1"/>
  <c r="AE2264" i="3" s="1"/>
  <c r="AD2262" i="3" a="1"/>
  <c r="AD2262" i="3" s="1"/>
  <c r="AD2259" i="3" a="1"/>
  <c r="AD2259" i="3" s="1"/>
  <c r="AE2254" i="3" a="1"/>
  <c r="AE2254" i="3" s="1"/>
  <c r="AD2253" i="3" a="1"/>
  <c r="AD2253" i="3" s="1"/>
  <c r="AE2248" i="3" a="1"/>
  <c r="AE2248" i="3" s="1"/>
  <c r="AE2242" i="3" a="1"/>
  <c r="AE2242" i="3" s="1"/>
  <c r="AD2239" i="3" a="1"/>
  <c r="AD2239" i="3" s="1"/>
  <c r="AE2237" i="3" a="1"/>
  <c r="AE2237" i="3" s="1"/>
  <c r="AD2236" i="3" a="1"/>
  <c r="AD2236" i="3" s="1"/>
  <c r="AE2235" i="3" a="1"/>
  <c r="AE2235" i="3" s="1"/>
  <c r="AE2226" i="3" a="1"/>
  <c r="AE2226" i="3" s="1"/>
  <c r="AD2219" i="3" a="1"/>
  <c r="AD2219" i="3" s="1"/>
  <c r="AE2216" i="3" a="1"/>
  <c r="AE2216" i="3" s="1"/>
  <c r="AD2215" i="3" a="1"/>
  <c r="AD2215" i="3" s="1"/>
  <c r="AE2212" i="3" a="1"/>
  <c r="AE2212" i="3" s="1"/>
  <c r="AD2211" i="3" a="1"/>
  <c r="AD2211" i="3" s="1"/>
  <c r="AE2208" i="3" a="1"/>
  <c r="AE2208" i="3" s="1"/>
  <c r="AD2207" i="3" a="1"/>
  <c r="AD2207" i="3" s="1"/>
  <c r="AE2204" i="3" a="1"/>
  <c r="AE2204" i="3" s="1"/>
  <c r="AD2201" i="3" a="1"/>
  <c r="AD2201" i="3" s="1"/>
  <c r="AD2200" i="3" a="1"/>
  <c r="AD2200" i="3" s="1"/>
  <c r="AE2190" i="3" a="1"/>
  <c r="AE2190" i="3" s="1"/>
  <c r="AD2186" i="3" a="1"/>
  <c r="AD2186" i="3" s="1"/>
  <c r="AD2182" i="3" a="1"/>
  <c r="AD2182" i="3" s="1"/>
  <c r="AD2178" i="3" a="1"/>
  <c r="AD2178" i="3" s="1"/>
  <c r="AD2173" i="3" a="1"/>
  <c r="AD2173" i="3" s="1"/>
  <c r="AD2172" i="3" a="1"/>
  <c r="AD2172" i="3" s="1"/>
  <c r="AD2165" i="3" a="1"/>
  <c r="AD2165" i="3" s="1"/>
  <c r="AD2164" i="3" a="1"/>
  <c r="AD2164" i="3" s="1"/>
  <c r="AD2157" i="3" a="1"/>
  <c r="AD2157" i="3" s="1"/>
  <c r="AD2156" i="3" a="1"/>
  <c r="AD2156" i="3" s="1"/>
  <c r="AD2149" i="3" a="1"/>
  <c r="AD2149" i="3" s="1"/>
  <c r="AD2148" i="3" a="1"/>
  <c r="AD2148" i="3" s="1"/>
  <c r="AE2143" i="3" a="1"/>
  <c r="AE2143" i="3" s="1"/>
  <c r="AD2142" i="3" a="1"/>
  <c r="AD2142" i="3" s="1"/>
  <c r="AE2135" i="3" a="1"/>
  <c r="AE2135" i="3" s="1"/>
  <c r="AD2134" i="3" a="1"/>
  <c r="AD2134" i="3" s="1"/>
  <c r="AE2129" i="3" a="1"/>
  <c r="AE2129" i="3" s="1"/>
  <c r="AD2127" i="3" a="1"/>
  <c r="AD2127" i="3" s="1"/>
  <c r="AE2122" i="3" a="1"/>
  <c r="AE2122" i="3" s="1"/>
  <c r="AE2120" i="3" a="1"/>
  <c r="AE2120" i="3" s="1"/>
  <c r="AD2119" i="3" a="1"/>
  <c r="AD2119" i="3" s="1"/>
  <c r="AE2115" i="3" a="1"/>
  <c r="AE2115" i="3" s="1"/>
  <c r="AD2114" i="3" a="1"/>
  <c r="AD2114" i="3" s="1"/>
  <c r="AE2109" i="3" a="1"/>
  <c r="AE2109" i="3" s="1"/>
  <c r="AE2108" i="3" a="1"/>
  <c r="AE2108" i="3" s="1"/>
  <c r="AE2099" i="3" a="1"/>
  <c r="AE2099" i="3" s="1"/>
  <c r="AD2098" i="3" a="1"/>
  <c r="AD2098" i="3" s="1"/>
  <c r="AD2093" i="3" a="1"/>
  <c r="AD2093" i="3" s="1"/>
  <c r="AE2090" i="3" a="1"/>
  <c r="AE2090" i="3" s="1"/>
  <c r="AE2085" i="3" a="1"/>
  <c r="AE2085" i="3" s="1"/>
  <c r="AD2084" i="3" a="1"/>
  <c r="AD2084" i="3" s="1"/>
  <c r="AE2080" i="3" a="1"/>
  <c r="AE2080" i="3" s="1"/>
  <c r="AD2075" i="3" a="1"/>
  <c r="AD2075" i="3" s="1"/>
  <c r="AE2067" i="3" a="1"/>
  <c r="AE2067" i="3" s="1"/>
  <c r="AD2066" i="3" a="1"/>
  <c r="AD2066" i="3" s="1"/>
  <c r="AD2061" i="3" a="1"/>
  <c r="AD2061" i="3" s="1"/>
  <c r="AE2058" i="3" a="1"/>
  <c r="AE2058" i="3" s="1"/>
  <c r="AE2053" i="3" a="1"/>
  <c r="AE2053" i="3" s="1"/>
  <c r="AD2052" i="3" a="1"/>
  <c r="AD2052" i="3" s="1"/>
  <c r="AE2048" i="3" a="1"/>
  <c r="AE2048" i="3" s="1"/>
  <c r="AD2043" i="3" a="1"/>
  <c r="AD2043" i="3" s="1"/>
  <c r="AD2880" i="3" a="1"/>
  <c r="AD2880" i="3" s="1"/>
  <c r="AE2837" i="3" a="1"/>
  <c r="AE2837" i="3" s="1"/>
  <c r="AE2816" i="3" a="1"/>
  <c r="AE2816" i="3" s="1"/>
  <c r="AE2725" i="3" a="1"/>
  <c r="AE2725" i="3" s="1"/>
  <c r="AD2715" i="3" a="1"/>
  <c r="AD2715" i="3" s="1"/>
  <c r="AD2662" i="3" a="1"/>
  <c r="AD2662" i="3" s="1"/>
  <c r="AD2609" i="3" a="1"/>
  <c r="AD2609" i="3" s="1"/>
  <c r="AE2605" i="3" a="1"/>
  <c r="AE2605" i="3" s="1"/>
  <c r="AE2565" i="3" a="1"/>
  <c r="AE2565" i="3" s="1"/>
  <c r="AE2521" i="3" a="1"/>
  <c r="AE2521" i="3" s="1"/>
  <c r="AE2518" i="3" a="1"/>
  <c r="AE2518" i="3" s="1"/>
  <c r="AD2516" i="3" a="1"/>
  <c r="AD2516" i="3" s="1"/>
  <c r="AD2514" i="3" a="1"/>
  <c r="AD2514" i="3" s="1"/>
  <c r="AE2512" i="3" a="1"/>
  <c r="AE2512" i="3" s="1"/>
  <c r="AD2509" i="3" a="1"/>
  <c r="AD2509" i="3" s="1"/>
  <c r="AE2495" i="3" a="1"/>
  <c r="AE2495" i="3" s="1"/>
  <c r="AD2493" i="3" a="1"/>
  <c r="AD2493" i="3" s="1"/>
  <c r="AD2492" i="3" a="1"/>
  <c r="AD2492" i="3" s="1"/>
  <c r="AD2479" i="3" a="1"/>
  <c r="AD2479" i="3" s="1"/>
  <c r="AE2470" i="3" a="1"/>
  <c r="AE2470" i="3" s="1"/>
  <c r="AE2469" i="3" a="1"/>
  <c r="AE2469" i="3" s="1"/>
  <c r="AE2468" i="3" a="1"/>
  <c r="AE2468" i="3" s="1"/>
  <c r="AE2467" i="3" a="1"/>
  <c r="AE2467" i="3" s="1"/>
  <c r="AD2462" i="3" a="1"/>
  <c r="AD2462" i="3" s="1"/>
  <c r="AD2461" i="3" a="1"/>
  <c r="AD2461" i="3" s="1"/>
  <c r="AD2460" i="3" a="1"/>
  <c r="AD2460" i="3" s="1"/>
  <c r="AD2447" i="3" a="1"/>
  <c r="AD2447" i="3" s="1"/>
  <c r="AE2438" i="3" a="1"/>
  <c r="AE2438" i="3" s="1"/>
  <c r="AE2437" i="3" a="1"/>
  <c r="AE2437" i="3" s="1"/>
  <c r="AE2436" i="3" a="1"/>
  <c r="AE2436" i="3" s="1"/>
  <c r="AE2435" i="3" a="1"/>
  <c r="AE2435" i="3" s="1"/>
  <c r="AD2430" i="3" a="1"/>
  <c r="AD2430" i="3" s="1"/>
  <c r="AD2429" i="3" a="1"/>
  <c r="AD2429" i="3" s="1"/>
  <c r="AD2428" i="3" a="1"/>
  <c r="AD2428" i="3" s="1"/>
  <c r="AD2415" i="3" a="1"/>
  <c r="AD2415" i="3" s="1"/>
  <c r="AE2406" i="3" a="1"/>
  <c r="AE2406" i="3" s="1"/>
  <c r="AE2405" i="3" a="1"/>
  <c r="AE2405" i="3" s="1"/>
  <c r="AE2404" i="3" a="1"/>
  <c r="AE2404" i="3" s="1"/>
  <c r="AE2403" i="3" a="1"/>
  <c r="AE2403" i="3" s="1"/>
  <c r="AD2398" i="3" a="1"/>
  <c r="AD2398" i="3" s="1"/>
  <c r="AD2397" i="3" a="1"/>
  <c r="AD2397" i="3" s="1"/>
  <c r="AD2392" i="3" a="1"/>
  <c r="AD2392" i="3" s="1"/>
  <c r="AE2390" i="3" a="1"/>
  <c r="AE2390" i="3" s="1"/>
  <c r="AE2389" i="3" a="1"/>
  <c r="AE2389" i="3" s="1"/>
  <c r="AE2384" i="3" a="1"/>
  <c r="AE2384" i="3" s="1"/>
  <c r="AD2383" i="3" a="1"/>
  <c r="AD2383" i="3" s="1"/>
  <c r="AE2379" i="3" a="1"/>
  <c r="AE2379" i="3" s="1"/>
  <c r="AD2366" i="3" a="1"/>
  <c r="AD2366" i="3" s="1"/>
  <c r="AD2365" i="3" a="1"/>
  <c r="AD2365" i="3" s="1"/>
  <c r="AD2360" i="3" a="1"/>
  <c r="AD2360" i="3" s="1"/>
  <c r="AE2358" i="3" a="1"/>
  <c r="AE2358" i="3" s="1"/>
  <c r="AE2357" i="3" a="1"/>
  <c r="AE2357" i="3" s="1"/>
  <c r="AE2348" i="3" a="1"/>
  <c r="AE2348" i="3" s="1"/>
  <c r="AD2347" i="3" a="1"/>
  <c r="AD2347" i="3" s="1"/>
  <c r="AE2343" i="3" a="1"/>
  <c r="AE2343" i="3" s="1"/>
  <c r="AE2339" i="3" a="1"/>
  <c r="AE2339" i="3" s="1"/>
  <c r="AE2335" i="3" a="1"/>
  <c r="AE2335" i="3" s="1"/>
  <c r="AE2319" i="3" a="1"/>
  <c r="AE2319" i="3" s="1"/>
  <c r="AE2316" i="3" a="1"/>
  <c r="AE2316" i="3" s="1"/>
  <c r="AD2315" i="3" a="1"/>
  <c r="AD2315" i="3" s="1"/>
  <c r="AD2310" i="3" a="1"/>
  <c r="AD2310" i="3" s="1"/>
  <c r="AD2309" i="3" a="1"/>
  <c r="AD2309" i="3" s="1"/>
  <c r="AD2306" i="3" a="1"/>
  <c r="AD2306" i="3" s="1"/>
  <c r="AE2302" i="3" a="1"/>
  <c r="AE2302" i="3" s="1"/>
  <c r="AE2301" i="3" a="1"/>
  <c r="AE2301" i="3" s="1"/>
  <c r="AD2300" i="3" a="1"/>
  <c r="AD2300" i="3" s="1"/>
  <c r="AE2297" i="3" a="1"/>
  <c r="AE2297" i="3" s="1"/>
  <c r="AE2292" i="3" a="1"/>
  <c r="AE2292" i="3" s="1"/>
  <c r="AE2291" i="3" a="1"/>
  <c r="AE2291" i="3" s="1"/>
  <c r="AE2288" i="3" a="1"/>
  <c r="AE2288" i="3" s="1"/>
  <c r="AE2287" i="3" a="1"/>
  <c r="AE2287" i="3" s="1"/>
  <c r="AE2284" i="3" a="1"/>
  <c r="AE2284" i="3" s="1"/>
  <c r="AE2283" i="3" a="1"/>
  <c r="AE2283" i="3" s="1"/>
  <c r="AE2280" i="3" a="1"/>
  <c r="AE2280" i="3" s="1"/>
  <c r="AE2279" i="3" a="1"/>
  <c r="AE2279" i="3" s="1"/>
  <c r="AE2276" i="3" a="1"/>
  <c r="AE2276" i="3" s="1"/>
  <c r="AE2275" i="3" a="1"/>
  <c r="AE2275" i="3" s="1"/>
  <c r="AE2272" i="3" a="1"/>
  <c r="AE2272" i="3" s="1"/>
  <c r="AE2271" i="3" a="1"/>
  <c r="AE2271" i="3" s="1"/>
  <c r="AE2263" i="3" a="1"/>
  <c r="AE2263" i="3" s="1"/>
  <c r="AE2256" i="3" a="1"/>
  <c r="AE2256" i="3" s="1"/>
  <c r="AD2251" i="3" a="1"/>
  <c r="AD2251" i="3" s="1"/>
  <c r="AD2246" i="3" a="1"/>
  <c r="AD2246" i="3" s="1"/>
  <c r="AD2241" i="3" a="1"/>
  <c r="AD2241" i="3" s="1"/>
  <c r="AE2232" i="3" a="1"/>
  <c r="AE2232" i="3" s="1"/>
  <c r="AD2230" i="3" a="1"/>
  <c r="AD2230" i="3" s="1"/>
  <c r="AD2225" i="3" a="1"/>
  <c r="AD2225" i="3" s="1"/>
  <c r="AD2223" i="3" a="1"/>
  <c r="AD2223" i="3" s="1"/>
  <c r="AE2221" i="3" a="1"/>
  <c r="AE2221" i="3" s="1"/>
  <c r="AD2220" i="3" a="1"/>
  <c r="AD2220" i="3" s="1"/>
  <c r="AD2217" i="3" a="1"/>
  <c r="AD2217" i="3" s="1"/>
  <c r="AD2216" i="3" a="1"/>
  <c r="AD2216" i="3" s="1"/>
  <c r="AD2213" i="3" a="1"/>
  <c r="AD2213" i="3" s="1"/>
  <c r="AD2212" i="3" a="1"/>
  <c r="AD2212" i="3" s="1"/>
  <c r="AD2209" i="3" a="1"/>
  <c r="AD2209" i="3" s="1"/>
  <c r="AD2208" i="3" a="1"/>
  <c r="AD2208" i="3" s="1"/>
  <c r="AD2205" i="3" a="1"/>
  <c r="AD2205" i="3" s="1"/>
  <c r="AD2204" i="3" a="1"/>
  <c r="AD2204" i="3" s="1"/>
  <c r="AE2194" i="3" a="1"/>
  <c r="AE2194" i="3" s="1"/>
  <c r="AD2190" i="3" a="1"/>
  <c r="AD2190" i="3" s="1"/>
  <c r="AE2187" i="3" a="1"/>
  <c r="AE2187" i="3" s="1"/>
  <c r="AE2183" i="3" a="1"/>
  <c r="AE2183" i="3" s="1"/>
  <c r="AE2179" i="3" a="1"/>
  <c r="AE2179" i="3" s="1"/>
  <c r="AE2175" i="3" a="1"/>
  <c r="AE2175" i="3" s="1"/>
  <c r="AD2174" i="3" a="1"/>
  <c r="AD2174" i="3" s="1"/>
  <c r="AE2167" i="3" a="1"/>
  <c r="AE2167" i="3" s="1"/>
  <c r="AD2166" i="3" a="1"/>
  <c r="AD2166" i="3" s="1"/>
  <c r="AE2159" i="3" a="1"/>
  <c r="AE2159" i="3" s="1"/>
  <c r="AD2158" i="3" a="1"/>
  <c r="AD2158" i="3" s="1"/>
  <c r="AE2151" i="3" a="1"/>
  <c r="AE2151" i="3" s="1"/>
  <c r="AD2150" i="3" a="1"/>
  <c r="AD2150" i="3" s="1"/>
  <c r="AE2137" i="3" a="1"/>
  <c r="AE2137" i="3" s="1"/>
  <c r="AE2130" i="3" a="1"/>
  <c r="AE2130" i="3" s="1"/>
  <c r="AE2128" i="3" a="1"/>
  <c r="AE2128" i="3" s="1"/>
  <c r="AD2121" i="3" a="1"/>
  <c r="AD2121" i="3" s="1"/>
  <c r="AD2120" i="3" a="1"/>
  <c r="AD2120" i="3" s="1"/>
  <c r="AE2110" i="3" a="1"/>
  <c r="AE2110" i="3" s="1"/>
  <c r="AD2108" i="3" a="1"/>
  <c r="AD2108" i="3" s="1"/>
  <c r="AD2103" i="3" a="1"/>
  <c r="AD2103" i="3" s="1"/>
  <c r="AE2095" i="3" a="1"/>
  <c r="AE2095" i="3" s="1"/>
  <c r="AD2094" i="3" a="1"/>
  <c r="AD2094" i="3" s="1"/>
  <c r="AD2089" i="3" a="1"/>
  <c r="AD2089" i="3" s="1"/>
  <c r="AE2086" i="3" a="1"/>
  <c r="AE2086" i="3" s="1"/>
  <c r="AE2081" i="3" a="1"/>
  <c r="AE2081" i="3" s="1"/>
  <c r="AD2080" i="3" a="1"/>
  <c r="AD2080" i="3" s="1"/>
  <c r="AE2076" i="3" a="1"/>
  <c r="AE2076" i="3" s="1"/>
  <c r="AD2071" i="3" a="1"/>
  <c r="AD2071" i="3" s="1"/>
  <c r="AE2063" i="3" a="1"/>
  <c r="AE2063" i="3" s="1"/>
  <c r="AD2062" i="3" a="1"/>
  <c r="AD2062" i="3" s="1"/>
  <c r="AD2057" i="3" a="1"/>
  <c r="AD2057" i="3" s="1"/>
  <c r="AE2054" i="3" a="1"/>
  <c r="AE2054" i="3" s="1"/>
  <c r="AE2049" i="3" a="1"/>
  <c r="AE2049" i="3" s="1"/>
  <c r="AD2048" i="3" a="1"/>
  <c r="AD2048" i="3" s="1"/>
  <c r="AE2044" i="3" a="1"/>
  <c r="AE2044" i="3" s="1"/>
  <c r="AD2039" i="3" a="1"/>
  <c r="AD2039" i="3" s="1"/>
  <c r="AE2034" i="3" a="1"/>
  <c r="AE2034" i="3" s="1"/>
  <c r="AD2031" i="3" a="1"/>
  <c r="AD2031" i="3" s="1"/>
  <c r="AE2027" i="3" a="1"/>
  <c r="AE2027" i="3" s="1"/>
  <c r="AD2026" i="3" a="1"/>
  <c r="AD2026" i="3" s="1"/>
  <c r="AE2022" i="3" a="1"/>
  <c r="AE2022" i="3" s="1"/>
  <c r="AE2018" i="3" a="1"/>
  <c r="AE2018" i="3" s="1"/>
  <c r="AD2017" i="3" a="1"/>
  <c r="AD2017" i="3" s="1"/>
  <c r="AD2016" i="3" a="1"/>
  <c r="AD2016" i="3" s="1"/>
  <c r="AD2015" i="3" a="1"/>
  <c r="AD2015" i="3" s="1"/>
  <c r="AE2004" i="3" a="1"/>
  <c r="AE2004" i="3" s="1"/>
  <c r="AE1998" i="3" a="1"/>
  <c r="AE1998" i="3" s="1"/>
  <c r="AD1996" i="3" a="1"/>
  <c r="AD1996" i="3" s="1"/>
  <c r="AE2901" i="3" a="1"/>
  <c r="AE2901" i="3" s="1"/>
  <c r="AD2823" i="3" a="1"/>
  <c r="AD2823" i="3" s="1"/>
  <c r="AE2802" i="3" a="1"/>
  <c r="AE2802" i="3" s="1"/>
  <c r="AD2782" i="3" a="1"/>
  <c r="AD2782" i="3" s="1"/>
  <c r="AD2686" i="3" a="1"/>
  <c r="AD2686" i="3" s="1"/>
  <c r="AD2622" i="3" a="1"/>
  <c r="AD2622" i="3" s="1"/>
  <c r="AE2600" i="3" a="1"/>
  <c r="AE2600" i="3" s="1"/>
  <c r="AF2600" i="3" s="1"/>
  <c r="AD2593" i="3" a="1"/>
  <c r="AD2593" i="3" s="1"/>
  <c r="AE2589" i="3" a="1"/>
  <c r="AE2589" i="3" s="1"/>
  <c r="AE2578" i="3" a="1"/>
  <c r="AE2578" i="3" s="1"/>
  <c r="AD2537" i="3" a="1"/>
  <c r="AD2537" i="3" s="1"/>
  <c r="AE2523" i="3" a="1"/>
  <c r="AE2523" i="3" s="1"/>
  <c r="AF2523" i="3" s="1"/>
  <c r="AD2521" i="3" a="1"/>
  <c r="AD2521" i="3" s="1"/>
  <c r="AE2519" i="3" a="1"/>
  <c r="AE2519" i="3" s="1"/>
  <c r="AD2518" i="3" a="1"/>
  <c r="AD2518" i="3" s="1"/>
  <c r="AE2507" i="3" a="1"/>
  <c r="AE2507" i="3" s="1"/>
  <c r="AE2506" i="3" a="1"/>
  <c r="AE2506" i="3" s="1"/>
  <c r="AD2505" i="3" a="1"/>
  <c r="AD2505" i="3" s="1"/>
  <c r="AD2504" i="3" a="1"/>
  <c r="AD2504" i="3" s="1"/>
  <c r="AE2497" i="3" a="1"/>
  <c r="AE2497" i="3" s="1"/>
  <c r="AE2494" i="3" a="1"/>
  <c r="AE2494" i="3" s="1"/>
  <c r="AE2490" i="3" a="1"/>
  <c r="AE2490" i="3" s="1"/>
  <c r="AE2489" i="3" a="1"/>
  <c r="AE2489" i="3" s="1"/>
  <c r="AE2488" i="3" a="1"/>
  <c r="AE2488" i="3" s="1"/>
  <c r="AE2487" i="3" a="1"/>
  <c r="AE2487" i="3" s="1"/>
  <c r="AD2482" i="3" a="1"/>
  <c r="AD2482" i="3" s="1"/>
  <c r="AD2481" i="3" a="1"/>
  <c r="AD2481" i="3" s="1"/>
  <c r="AD2480" i="3" a="1"/>
  <c r="AD2480" i="3" s="1"/>
  <c r="AD2467" i="3" a="1"/>
  <c r="AD2467" i="3" s="1"/>
  <c r="AE2458" i="3" a="1"/>
  <c r="AE2458" i="3" s="1"/>
  <c r="AE2457" i="3" a="1"/>
  <c r="AE2457" i="3" s="1"/>
  <c r="AE2456" i="3" a="1"/>
  <c r="AE2456" i="3" s="1"/>
  <c r="AE2455" i="3" a="1"/>
  <c r="AE2455" i="3" s="1"/>
  <c r="AD2450" i="3" a="1"/>
  <c r="AD2450" i="3" s="1"/>
  <c r="AD2449" i="3" a="1"/>
  <c r="AD2449" i="3" s="1"/>
  <c r="AD2448" i="3" a="1"/>
  <c r="AD2448" i="3" s="1"/>
  <c r="AD2435" i="3" a="1"/>
  <c r="AD2435" i="3" s="1"/>
  <c r="AE2426" i="3" a="1"/>
  <c r="AE2426" i="3" s="1"/>
  <c r="AE2425" i="3" a="1"/>
  <c r="AE2425" i="3" s="1"/>
  <c r="AE2424" i="3" a="1"/>
  <c r="AE2424" i="3" s="1"/>
  <c r="AE2423" i="3" a="1"/>
  <c r="AE2423" i="3" s="1"/>
  <c r="AD2418" i="3" a="1"/>
  <c r="AD2418" i="3" s="1"/>
  <c r="AD2417" i="3" a="1"/>
  <c r="AD2417" i="3" s="1"/>
  <c r="AD2416" i="3" a="1"/>
  <c r="AD2416" i="3" s="1"/>
  <c r="AD2403" i="3" a="1"/>
  <c r="AD2403" i="3" s="1"/>
  <c r="AD2394" i="3" a="1"/>
  <c r="AD2394" i="3" s="1"/>
  <c r="AD2393" i="3" a="1"/>
  <c r="AD2393" i="3" s="1"/>
  <c r="AD2388" i="3" a="1"/>
  <c r="AD2388" i="3" s="1"/>
  <c r="AE2386" i="3" a="1"/>
  <c r="AE2386" i="3" s="1"/>
  <c r="AE2385" i="3" a="1"/>
  <c r="AE2385" i="3" s="1"/>
  <c r="AE2380" i="3" a="1"/>
  <c r="AE2380" i="3" s="1"/>
  <c r="AD2379" i="3" a="1"/>
  <c r="AD2379" i="3" s="1"/>
  <c r="AE2375" i="3" a="1"/>
  <c r="AE2375" i="3" s="1"/>
  <c r="AD2362" i="3" a="1"/>
  <c r="AD2362" i="3" s="1"/>
  <c r="AD2361" i="3" a="1"/>
  <c r="AD2361" i="3" s="1"/>
  <c r="AD2356" i="3" a="1"/>
  <c r="AD2356" i="3" s="1"/>
  <c r="AE2354" i="3" a="1"/>
  <c r="AE2354" i="3" s="1"/>
  <c r="AE2353" i="3" a="1"/>
  <c r="AE2353" i="3" s="1"/>
  <c r="AD2352" i="3" a="1"/>
  <c r="AD2352" i="3" s="1"/>
  <c r="AE2350" i="3" a="1"/>
  <c r="AE2350" i="3" s="1"/>
  <c r="AE2349" i="3" a="1"/>
  <c r="AE2349" i="3" s="1"/>
  <c r="AE2344" i="3" a="1"/>
  <c r="AE2344" i="3" s="1"/>
  <c r="AD2343" i="3" a="1"/>
  <c r="AD2343" i="3" s="1"/>
  <c r="AE2340" i="3" a="1"/>
  <c r="AE2340" i="3" s="1"/>
  <c r="AD2339" i="3" a="1"/>
  <c r="AD2339" i="3" s="1"/>
  <c r="AE2336" i="3" a="1"/>
  <c r="AE2336" i="3" s="1"/>
  <c r="AD2335" i="3" a="1"/>
  <c r="AD2335" i="3" s="1"/>
  <c r="AE2331" i="3" a="1"/>
  <c r="AE2331" i="3" s="1"/>
  <c r="AE2327" i="3" a="1"/>
  <c r="AE2327" i="3" s="1"/>
  <c r="AE2323" i="3" a="1"/>
  <c r="AE2323" i="3" s="1"/>
  <c r="AE2320" i="3" a="1"/>
  <c r="AE2320" i="3" s="1"/>
  <c r="AD2319" i="3" a="1"/>
  <c r="AD2319" i="3" s="1"/>
  <c r="AE2312" i="3" a="1"/>
  <c r="AE2312" i="3" s="1"/>
  <c r="AE2311" i="3" a="1"/>
  <c r="AE2311" i="3" s="1"/>
  <c r="AE2298" i="3" a="1"/>
  <c r="AE2298" i="3" s="1"/>
  <c r="AD2296" i="3" a="1"/>
  <c r="AD2296" i="3" s="1"/>
  <c r="AD2291" i="3" a="1"/>
  <c r="AD2291" i="3" s="1"/>
  <c r="AD2287" i="3" a="1"/>
  <c r="AD2287" i="3" s="1"/>
  <c r="AD2283" i="3" a="1"/>
  <c r="AD2283" i="3" s="1"/>
  <c r="AD2279" i="3" a="1"/>
  <c r="AD2279" i="3" s="1"/>
  <c r="AD2275" i="3" a="1"/>
  <c r="AD2275" i="3" s="1"/>
  <c r="AD2271" i="3" a="1"/>
  <c r="AD2271" i="3" s="1"/>
  <c r="AE2266" i="3" a="1"/>
  <c r="AE2266" i="3" s="1"/>
  <c r="AD2265" i="3" a="1"/>
  <c r="AD2265" i="3" s="1"/>
  <c r="AD2264" i="3" a="1"/>
  <c r="AD2264" i="3" s="1"/>
  <c r="AE2257" i="3" a="1"/>
  <c r="AE2257" i="3" s="1"/>
  <c r="AD2254" i="3" a="1"/>
  <c r="AD2254" i="3" s="1"/>
  <c r="AE2249" i="3" a="1"/>
  <c r="AE2249" i="3" s="1"/>
  <c r="AD2248" i="3" a="1"/>
  <c r="AD2248" i="3" s="1"/>
  <c r="AE2247" i="3" a="1"/>
  <c r="AE2247" i="3" s="1"/>
  <c r="AE2244" i="3" a="1"/>
  <c r="AE2244" i="3" s="1"/>
  <c r="AD2242" i="3" a="1"/>
  <c r="AD2242" i="3" s="1"/>
  <c r="AE2238" i="3" a="1"/>
  <c r="AE2238" i="3" s="1"/>
  <c r="AD2237" i="3" a="1"/>
  <c r="AD2237" i="3" s="1"/>
  <c r="AD2235" i="3" a="1"/>
  <c r="AD2235" i="3" s="1"/>
  <c r="AE2228" i="3" a="1"/>
  <c r="AE2228" i="3" s="1"/>
  <c r="AD2226" i="3" a="1"/>
  <c r="AD2226" i="3" s="1"/>
  <c r="AE2198" i="3" a="1"/>
  <c r="AE2198" i="3" s="1"/>
  <c r="AD2194" i="3" a="1"/>
  <c r="AD2194" i="3" s="1"/>
  <c r="AE2191" i="3" a="1"/>
  <c r="AE2191" i="3" s="1"/>
  <c r="AE2185" i="3" a="1"/>
  <c r="AE2185" i="3" s="1"/>
  <c r="AE2181" i="3" a="1"/>
  <c r="AE2181" i="3" s="1"/>
  <c r="AE2177" i="3" a="1"/>
  <c r="AE2177" i="3" s="1"/>
  <c r="AE2169" i="3" a="1"/>
  <c r="AE2169" i="3" s="1"/>
  <c r="AE2161" i="3" a="1"/>
  <c r="AE2161" i="3" s="1"/>
  <c r="AE2153" i="3" a="1"/>
  <c r="AE2153" i="3" s="1"/>
  <c r="AE2145" i="3" a="1"/>
  <c r="AE2145" i="3" s="1"/>
  <c r="AD2143" i="3" a="1"/>
  <c r="AD2143" i="3" s="1"/>
  <c r="AE2138" i="3" a="1"/>
  <c r="AE2138" i="3" s="1"/>
  <c r="AE2136" i="3" a="1"/>
  <c r="AE2136" i="3" s="1"/>
  <c r="AD2135" i="3" a="1"/>
  <c r="AD2135" i="3" s="1"/>
  <c r="AD2129" i="3" a="1"/>
  <c r="AD2129" i="3" s="1"/>
  <c r="AD2128" i="3" a="1"/>
  <c r="AD2128" i="3" s="1"/>
  <c r="AE2123" i="3" a="1"/>
  <c r="AE2123" i="3" s="1"/>
  <c r="AD2122" i="3" a="1"/>
  <c r="AD2122" i="3" s="1"/>
  <c r="AD2115" i="3" a="1"/>
  <c r="AD2115" i="3" s="1"/>
  <c r="AD2109" i="3" a="1"/>
  <c r="AD2109" i="3" s="1"/>
  <c r="AE2105" i="3" a="1"/>
  <c r="AE2105" i="3" s="1"/>
  <c r="AE2104" i="3" a="1"/>
  <c r="AE2104" i="3" s="1"/>
  <c r="AD2099" i="3" a="1"/>
  <c r="AD2099" i="3" s="1"/>
  <c r="AE2091" i="3" a="1"/>
  <c r="AE2091" i="3" s="1"/>
  <c r="AD2090" i="3" a="1"/>
  <c r="AD2090" i="3" s="1"/>
  <c r="AD2085" i="3" a="1"/>
  <c r="AD2085" i="3" s="1"/>
  <c r="AE2082" i="3" a="1"/>
  <c r="AE2082" i="3" s="1"/>
  <c r="AE2077" i="3" a="1"/>
  <c r="AE2077" i="3" s="1"/>
  <c r="AD2076" i="3" a="1"/>
  <c r="AD2076" i="3" s="1"/>
  <c r="AE2072" i="3" a="1"/>
  <c r="AE2072" i="3" s="1"/>
  <c r="AD2067" i="3" a="1"/>
  <c r="AD2067" i="3" s="1"/>
  <c r="AE2059" i="3" a="1"/>
  <c r="AE2059" i="3" s="1"/>
  <c r="AD2058" i="3" a="1"/>
  <c r="AD2058" i="3" s="1"/>
  <c r="AD2053" i="3" a="1"/>
  <c r="AD2053" i="3" s="1"/>
  <c r="AE2050" i="3" a="1"/>
  <c r="AE2050" i="3" s="1"/>
  <c r="AE2045" i="3" a="1"/>
  <c r="AE2045" i="3" s="1"/>
  <c r="AD2044" i="3" a="1"/>
  <c r="AD2044" i="3" s="1"/>
  <c r="AE2040" i="3" a="1"/>
  <c r="AE2040" i="3" s="1"/>
  <c r="AD2033" i="3" a="1"/>
  <c r="AD2033" i="3" s="1"/>
  <c r="AD2032" i="3" a="1"/>
  <c r="AD2032" i="3" s="1"/>
  <c r="AE2023" i="3" a="1"/>
  <c r="AE2023" i="3" s="1"/>
  <c r="AD2021" i="3" a="1"/>
  <c r="AD2021" i="3" s="1"/>
  <c r="AE2011" i="3" a="1"/>
  <c r="AE2011" i="3" s="1"/>
  <c r="AD2010" i="3" a="1"/>
  <c r="AD2010" i="3" s="1"/>
  <c r="AE2005" i="3" a="1"/>
  <c r="AE2005" i="3" s="1"/>
  <c r="AD2004" i="3" a="1"/>
  <c r="AD2004" i="3" s="1"/>
  <c r="AE2001" i="3" a="1"/>
  <c r="AE2001" i="3" s="1"/>
  <c r="AE1999" i="3" a="1"/>
  <c r="AE1999" i="3" s="1"/>
  <c r="AD1997" i="3" a="1"/>
  <c r="AD1997" i="3" s="1"/>
  <c r="AD1993" i="3" a="1"/>
  <c r="AD1993" i="3" s="1"/>
  <c r="AD2887" i="3" a="1"/>
  <c r="AD2887" i="3" s="1"/>
  <c r="AD2860" i="3" a="1"/>
  <c r="AD2860" i="3" s="1"/>
  <c r="AD2646" i="3" a="1"/>
  <c r="AD2646" i="3" s="1"/>
  <c r="AD2615" i="3" a="1"/>
  <c r="AD2615" i="3" s="1"/>
  <c r="AD2604" i="3" a="1"/>
  <c r="AD2604" i="3" s="1"/>
  <c r="AE2584" i="3" a="1"/>
  <c r="AE2584" i="3" s="1"/>
  <c r="AD2555" i="3" a="1"/>
  <c r="AD2555" i="3" s="1"/>
  <c r="AE2539" i="3" a="1"/>
  <c r="AE2539" i="3" s="1"/>
  <c r="AD2530" i="3" a="1"/>
  <c r="AD2530" i="3" s="1"/>
  <c r="AD2519" i="3" a="1"/>
  <c r="AD2519" i="3" s="1"/>
  <c r="AD2510" i="3" a="1"/>
  <c r="AD2510" i="3" s="1"/>
  <c r="AE2496" i="3" a="1"/>
  <c r="AE2496" i="3" s="1"/>
  <c r="AD2495" i="3" a="1"/>
  <c r="AD2495" i="3" s="1"/>
  <c r="AD2494" i="3" a="1"/>
  <c r="AD2494" i="3" s="1"/>
  <c r="AD2487" i="3" a="1"/>
  <c r="AD2487" i="3" s="1"/>
  <c r="AE2478" i="3" a="1"/>
  <c r="AE2478" i="3" s="1"/>
  <c r="AE2477" i="3" a="1"/>
  <c r="AE2477" i="3" s="1"/>
  <c r="AE2476" i="3" a="1"/>
  <c r="AE2476" i="3" s="1"/>
  <c r="AE2475" i="3" a="1"/>
  <c r="AE2475" i="3" s="1"/>
  <c r="AD2470" i="3" a="1"/>
  <c r="AD2470" i="3" s="1"/>
  <c r="AD2469" i="3" a="1"/>
  <c r="AD2469" i="3" s="1"/>
  <c r="AF2469" i="3" s="1"/>
  <c r="AD2468" i="3" a="1"/>
  <c r="AD2468" i="3" s="1"/>
  <c r="AD2455" i="3" a="1"/>
  <c r="AD2455" i="3" s="1"/>
  <c r="AE2446" i="3" a="1"/>
  <c r="AE2446" i="3" s="1"/>
  <c r="AE2445" i="3" a="1"/>
  <c r="AE2445" i="3" s="1"/>
  <c r="AE2444" i="3" a="1"/>
  <c r="AE2444" i="3" s="1"/>
  <c r="AE2443" i="3" a="1"/>
  <c r="AE2443" i="3" s="1"/>
  <c r="AD2438" i="3" a="1"/>
  <c r="AD2438" i="3" s="1"/>
  <c r="AD2437" i="3" a="1"/>
  <c r="AD2437" i="3" s="1"/>
  <c r="AF2437" i="3" s="1"/>
  <c r="AD2436" i="3" a="1"/>
  <c r="AD2436" i="3" s="1"/>
  <c r="AD2423" i="3" a="1"/>
  <c r="AD2423" i="3" s="1"/>
  <c r="AE2414" i="3" a="1"/>
  <c r="AE2414" i="3" s="1"/>
  <c r="AE2413" i="3" a="1"/>
  <c r="AE2413" i="3" s="1"/>
  <c r="AE2412" i="3" a="1"/>
  <c r="AE2412" i="3" s="1"/>
  <c r="AE2411" i="3" a="1"/>
  <c r="AE2411" i="3" s="1"/>
  <c r="AD2406" i="3" a="1"/>
  <c r="AD2406" i="3" s="1"/>
  <c r="AD2405" i="3" a="1"/>
  <c r="AD2405" i="3" s="1"/>
  <c r="AF2405" i="3" s="1"/>
  <c r="AD2404" i="3" a="1"/>
  <c r="AD2404" i="3" s="1"/>
  <c r="AD2390" i="3" a="1"/>
  <c r="AD2390" i="3" s="1"/>
  <c r="AD2389" i="3" a="1"/>
  <c r="AD2389" i="3" s="1"/>
  <c r="AD2384" i="3" a="1"/>
  <c r="AD2384" i="3" s="1"/>
  <c r="AE2382" i="3" a="1"/>
  <c r="AE2382" i="3" s="1"/>
  <c r="AE2381" i="3" a="1"/>
  <c r="AE2381" i="3" s="1"/>
  <c r="AE2376" i="3" a="1"/>
  <c r="AE2376" i="3" s="1"/>
  <c r="AD2375" i="3" a="1"/>
  <c r="AD2375" i="3" s="1"/>
  <c r="AE2371" i="3" a="1"/>
  <c r="AE2371" i="3" s="1"/>
  <c r="AD2358" i="3" a="1"/>
  <c r="AD2358" i="3" s="1"/>
  <c r="AD2357" i="3" a="1"/>
  <c r="AD2357" i="3" s="1"/>
  <c r="AD2348" i="3" a="1"/>
  <c r="AD2348" i="3" s="1"/>
  <c r="AE2346" i="3" a="1"/>
  <c r="AE2346" i="3" s="1"/>
  <c r="AE2345" i="3" a="1"/>
  <c r="AE2345" i="3" s="1"/>
  <c r="AE2332" i="3" a="1"/>
  <c r="AE2332" i="3" s="1"/>
  <c r="AD2331" i="3" a="1"/>
  <c r="AD2331" i="3" s="1"/>
  <c r="AE2328" i="3" a="1"/>
  <c r="AE2328" i="3" s="1"/>
  <c r="AD2327" i="3" a="1"/>
  <c r="AD2327" i="3" s="1"/>
  <c r="AE2324" i="3" a="1"/>
  <c r="AE2324" i="3" s="1"/>
  <c r="AD2323" i="3" a="1"/>
  <c r="AD2323" i="3" s="1"/>
  <c r="AE2317" i="3" a="1"/>
  <c r="AE2317" i="3" s="1"/>
  <c r="AD2316" i="3" a="1"/>
  <c r="AD2316" i="3" s="1"/>
  <c r="AE2313" i="3" a="1"/>
  <c r="AE2313" i="3" s="1"/>
  <c r="AD2311" i="3" a="1"/>
  <c r="AD2311" i="3" s="1"/>
  <c r="AD2302" i="3" a="1"/>
  <c r="AD2302" i="3" s="1"/>
  <c r="AD2301" i="3" a="1"/>
  <c r="AD2301" i="3" s="1"/>
  <c r="AD2297" i="3" a="1"/>
  <c r="AD2297" i="3" s="1"/>
  <c r="AD2292" i="3" a="1"/>
  <c r="AD2292" i="3" s="1"/>
  <c r="AD2288" i="3" a="1"/>
  <c r="AD2288" i="3" s="1"/>
  <c r="AD2284" i="3" a="1"/>
  <c r="AD2284" i="3" s="1"/>
  <c r="AD2280" i="3" a="1"/>
  <c r="AD2280" i="3" s="1"/>
  <c r="AD2276" i="3" a="1"/>
  <c r="AD2276" i="3" s="1"/>
  <c r="AD2272" i="3" a="1"/>
  <c r="AD2272" i="3" s="1"/>
  <c r="AD2263" i="3" a="1"/>
  <c r="AD2263" i="3" s="1"/>
  <c r="AE2258" i="3" a="1"/>
  <c r="AE2258" i="3" s="1"/>
  <c r="AD2256" i="3" a="1"/>
  <c r="AD2256" i="3" s="1"/>
  <c r="AF2256" i="3" s="1"/>
  <c r="AE2255" i="3" a="1"/>
  <c r="AE2255" i="3" s="1"/>
  <c r="AE2233" i="3" a="1"/>
  <c r="AE2233" i="3" s="1"/>
  <c r="AD2232" i="3" a="1"/>
  <c r="AD2232" i="3" s="1"/>
  <c r="AE2231" i="3" a="1"/>
  <c r="AE2231" i="3" s="1"/>
  <c r="AE2222" i="3" a="1"/>
  <c r="AE2222" i="3" s="1"/>
  <c r="AD2221" i="3" a="1"/>
  <c r="AD2221" i="3" s="1"/>
  <c r="AE2202" i="3" a="1"/>
  <c r="AE2202" i="3" s="1"/>
  <c r="AD2198" i="3" a="1"/>
  <c r="AD2198" i="3" s="1"/>
  <c r="AE2195" i="3" a="1"/>
  <c r="AE2195" i="3" s="1"/>
  <c r="AE2189" i="3" a="1"/>
  <c r="AE2189" i="3" s="1"/>
  <c r="AD2187" i="3" a="1"/>
  <c r="AD2187" i="3" s="1"/>
  <c r="AE2184" i="3" a="1"/>
  <c r="AE2184" i="3" s="1"/>
  <c r="AD2183" i="3" a="1"/>
  <c r="AD2183" i="3" s="1"/>
  <c r="AE2180" i="3" a="1"/>
  <c r="AE2180" i="3" s="1"/>
  <c r="AD2179" i="3" a="1"/>
  <c r="AD2179" i="3" s="1"/>
  <c r="AE2176" i="3" a="1"/>
  <c r="AE2176" i="3" s="1"/>
  <c r="AD2175" i="3" a="1"/>
  <c r="AD2175" i="3" s="1"/>
  <c r="AE2170" i="3" a="1"/>
  <c r="AE2170" i="3" s="1"/>
  <c r="AE2168" i="3" a="1"/>
  <c r="AE2168" i="3" s="1"/>
  <c r="AD2167" i="3" a="1"/>
  <c r="AD2167" i="3" s="1"/>
  <c r="AE2162" i="3" a="1"/>
  <c r="AE2162" i="3" s="1"/>
  <c r="AE2160" i="3" a="1"/>
  <c r="AE2160" i="3" s="1"/>
  <c r="AD2159" i="3" a="1"/>
  <c r="AD2159" i="3" s="1"/>
  <c r="AE2154" i="3" a="1"/>
  <c r="AE2154" i="3" s="1"/>
  <c r="AE2152" i="3" a="1"/>
  <c r="AE2152" i="3" s="1"/>
  <c r="AD2151" i="3" a="1"/>
  <c r="AD2151" i="3" s="1"/>
  <c r="AE2146" i="3" a="1"/>
  <c r="AE2146" i="3" s="1"/>
  <c r="AE2144" i="3" a="1"/>
  <c r="AE2144" i="3" s="1"/>
  <c r="AD2137" i="3" a="1"/>
  <c r="AD2137" i="3" s="1"/>
  <c r="AD2136" i="3" a="1"/>
  <c r="AD2136" i="3" s="1"/>
  <c r="AE2131" i="3" a="1"/>
  <c r="AE2131" i="3" s="1"/>
  <c r="AD2130" i="3" a="1"/>
  <c r="AD2130" i="3" s="1"/>
  <c r="AE2125" i="3" a="1"/>
  <c r="AE2125" i="3" s="1"/>
  <c r="AE2117" i="3" a="1"/>
  <c r="AE2117" i="3" s="1"/>
  <c r="AE2116" i="3" a="1"/>
  <c r="AE2116" i="3" s="1"/>
  <c r="AE2111" i="3" a="1"/>
  <c r="AE2111" i="3" s="1"/>
  <c r="AD2110" i="3" a="1"/>
  <c r="AD2110" i="3" s="1"/>
  <c r="AE2106" i="3" a="1"/>
  <c r="AE2106" i="3" s="1"/>
  <c r="AD2104" i="3" a="1"/>
  <c r="AD2104" i="3" s="1"/>
  <c r="AE2100" i="3" a="1"/>
  <c r="AE2100" i="3" s="1"/>
  <c r="AD2095" i="3" a="1"/>
  <c r="AD2095" i="3" s="1"/>
  <c r="AE2087" i="3" a="1"/>
  <c r="AE2087" i="3" s="1"/>
  <c r="AD2086" i="3" a="1"/>
  <c r="AD2086" i="3" s="1"/>
  <c r="AD2081" i="3" a="1"/>
  <c r="AD2081" i="3" s="1"/>
  <c r="AE2078" i="3" a="1"/>
  <c r="AE2078" i="3" s="1"/>
  <c r="AE2073" i="3" a="1"/>
  <c r="AE2073" i="3" s="1"/>
  <c r="AD2072" i="3" a="1"/>
  <c r="AD2072" i="3" s="1"/>
  <c r="AE2068" i="3" a="1"/>
  <c r="AE2068" i="3" s="1"/>
  <c r="AD2063" i="3" a="1"/>
  <c r="AD2063" i="3" s="1"/>
  <c r="AE2055" i="3" a="1"/>
  <c r="AE2055" i="3" s="1"/>
  <c r="AD2054" i="3" a="1"/>
  <c r="AD2054" i="3" s="1"/>
  <c r="AD2049" i="3" a="1"/>
  <c r="AD2049" i="3" s="1"/>
  <c r="AE2046" i="3" a="1"/>
  <c r="AE2046" i="3" s="1"/>
  <c r="AE2041" i="3" a="1"/>
  <c r="AE2041" i="3" s="1"/>
  <c r="AD2040" i="3" a="1"/>
  <c r="AD2040" i="3" s="1"/>
  <c r="AE2035" i="3" a="1"/>
  <c r="AE2035" i="3" s="1"/>
  <c r="AD2034" i="3" a="1"/>
  <c r="AD2034" i="3" s="1"/>
  <c r="AD2027" i="3" a="1"/>
  <c r="AD2027" i="3" s="1"/>
  <c r="AD2022" i="3" a="1"/>
  <c r="AD2022" i="3" s="1"/>
  <c r="AE2019" i="3" a="1"/>
  <c r="AE2019" i="3" s="1"/>
  <c r="AD2924" i="3" a="1"/>
  <c r="AD2924" i="3" s="1"/>
  <c r="AD2727" i="3" a="1"/>
  <c r="AD2727" i="3" s="1"/>
  <c r="AD2670" i="3" a="1"/>
  <c r="AD2670" i="3" s="1"/>
  <c r="AD2588" i="3" a="1"/>
  <c r="AD2588" i="3" s="1"/>
  <c r="AD2577" i="3" a="1"/>
  <c r="AD2577" i="3" s="1"/>
  <c r="AE2541" i="3" a="1"/>
  <c r="AE2541" i="3" s="1"/>
  <c r="AD2539" i="3" a="1"/>
  <c r="AD2539" i="3" s="1"/>
  <c r="AE2513" i="3" a="1"/>
  <c r="AE2513" i="3" s="1"/>
  <c r="AE2508" i="3" a="1"/>
  <c r="AE2508" i="3" s="1"/>
  <c r="AD2507" i="3" a="1"/>
  <c r="AD2507" i="3" s="1"/>
  <c r="AD2506" i="3" a="1"/>
  <c r="AD2506" i="3" s="1"/>
  <c r="AE2499" i="3" a="1"/>
  <c r="AE2499" i="3" s="1"/>
  <c r="AD2497" i="3" a="1"/>
  <c r="AD2497" i="3" s="1"/>
  <c r="AD2490" i="3" a="1"/>
  <c r="AD2490" i="3" s="1"/>
  <c r="AD2489" i="3" a="1"/>
  <c r="AD2489" i="3" s="1"/>
  <c r="AD2488" i="3" a="1"/>
  <c r="AD2488" i="3" s="1"/>
  <c r="AD2475" i="3" a="1"/>
  <c r="AD2475" i="3" s="1"/>
  <c r="AE2466" i="3" a="1"/>
  <c r="AE2466" i="3" s="1"/>
  <c r="AE2465" i="3" a="1"/>
  <c r="AE2465" i="3" s="1"/>
  <c r="AE2464" i="3" a="1"/>
  <c r="AE2464" i="3" s="1"/>
  <c r="AE2463" i="3" a="1"/>
  <c r="AE2463" i="3" s="1"/>
  <c r="AD2458" i="3" a="1"/>
  <c r="AD2458" i="3" s="1"/>
  <c r="AD2457" i="3" a="1"/>
  <c r="AD2457" i="3" s="1"/>
  <c r="AD2456" i="3" a="1"/>
  <c r="AD2456" i="3" s="1"/>
  <c r="AD2443" i="3" a="1"/>
  <c r="AD2443" i="3" s="1"/>
  <c r="AE2434" i="3" a="1"/>
  <c r="AE2434" i="3" s="1"/>
  <c r="AE2433" i="3" a="1"/>
  <c r="AE2433" i="3" s="1"/>
  <c r="AE2432" i="3" a="1"/>
  <c r="AE2432" i="3" s="1"/>
  <c r="AE2431" i="3" a="1"/>
  <c r="AE2431" i="3" s="1"/>
  <c r="AD2426" i="3" a="1"/>
  <c r="AD2426" i="3" s="1"/>
  <c r="AD2425" i="3" a="1"/>
  <c r="AD2425" i="3" s="1"/>
  <c r="AD2424" i="3" a="1"/>
  <c r="AD2424" i="3" s="1"/>
  <c r="AD2411" i="3" a="1"/>
  <c r="AD2411" i="3" s="1"/>
  <c r="AE2402" i="3" a="1"/>
  <c r="AE2402" i="3" s="1"/>
  <c r="AE2401" i="3" a="1"/>
  <c r="AE2401" i="3" s="1"/>
  <c r="AE2400" i="3" a="1"/>
  <c r="AE2400" i="3" s="1"/>
  <c r="AE2399" i="3" a="1"/>
  <c r="AE2399" i="3" s="1"/>
  <c r="AD2386" i="3" a="1"/>
  <c r="AD2386" i="3" s="1"/>
  <c r="AD2385" i="3" a="1"/>
  <c r="AD2385" i="3" s="1"/>
  <c r="AD2380" i="3" a="1"/>
  <c r="AD2380" i="3" s="1"/>
  <c r="AE2378" i="3" a="1"/>
  <c r="AE2378" i="3" s="1"/>
  <c r="AE2377" i="3" a="1"/>
  <c r="AE2377" i="3" s="1"/>
  <c r="AE2372" i="3" a="1"/>
  <c r="AE2372" i="3" s="1"/>
  <c r="AD2371" i="3" a="1"/>
  <c r="AD2371" i="3" s="1"/>
  <c r="AE2367" i="3" a="1"/>
  <c r="AE2367" i="3" s="1"/>
  <c r="AD2354" i="3" a="1"/>
  <c r="AD2354" i="3" s="1"/>
  <c r="AD2353" i="3" a="1"/>
  <c r="AD2353" i="3" s="1"/>
  <c r="AD2350" i="3" a="1"/>
  <c r="AD2350" i="3" s="1"/>
  <c r="AD2349" i="3" a="1"/>
  <c r="AD2349" i="3" s="1"/>
  <c r="AD2344" i="3" a="1"/>
  <c r="AD2344" i="3" s="1"/>
  <c r="AE2342" i="3" a="1"/>
  <c r="AE2342" i="3" s="1"/>
  <c r="AE2341" i="3" a="1"/>
  <c r="AE2341" i="3" s="1"/>
  <c r="AD2340" i="3" a="1"/>
  <c r="AD2340" i="3" s="1"/>
  <c r="AE2338" i="3" a="1"/>
  <c r="AE2338" i="3" s="1"/>
  <c r="AE2337" i="3" a="1"/>
  <c r="AE2337" i="3" s="1"/>
  <c r="AD2336" i="3" a="1"/>
  <c r="AD2336" i="3" s="1"/>
  <c r="AE2334" i="3" a="1"/>
  <c r="AE2334" i="3" s="1"/>
  <c r="AE2333" i="3" a="1"/>
  <c r="AE2333" i="3" s="1"/>
  <c r="AE2329" i="3" a="1"/>
  <c r="AE2329" i="3" s="1"/>
  <c r="AE2325" i="3" a="1"/>
  <c r="AE2325" i="3" s="1"/>
  <c r="AE2321" i="3" a="1"/>
  <c r="AE2321" i="3" s="1"/>
  <c r="AD2320" i="3" a="1"/>
  <c r="AD2320" i="3" s="1"/>
  <c r="AE2318" i="3" a="1"/>
  <c r="AE2318" i="3" s="1"/>
  <c r="AE2314" i="3" a="1"/>
  <c r="AE2314" i="3" s="1"/>
  <c r="AD2312" i="3" a="1"/>
  <c r="AD2312" i="3" s="1"/>
  <c r="AE2307" i="3" a="1"/>
  <c r="AE2307" i="3" s="1"/>
  <c r="AD2298" i="3" a="1"/>
  <c r="AD2298" i="3" s="1"/>
  <c r="AE2294" i="3" a="1"/>
  <c r="AE2294" i="3" s="1"/>
  <c r="AE2293" i="3" a="1"/>
  <c r="AE2293" i="3" s="1"/>
  <c r="AE2269" i="3" a="1"/>
  <c r="AE2269" i="3" s="1"/>
  <c r="AE2268" i="3" a="1"/>
  <c r="AE2268" i="3" s="1"/>
  <c r="AD2266" i="3" a="1"/>
  <c r="AD2266" i="3" s="1"/>
  <c r="AE2260" i="3" a="1"/>
  <c r="AE2260" i="3" s="1"/>
  <c r="AD2257" i="3" a="1"/>
  <c r="AD2257" i="3" s="1"/>
  <c r="AE2250" i="3" a="1"/>
  <c r="AE2250" i="3" s="1"/>
  <c r="AD2249" i="3" a="1"/>
  <c r="AD2249" i="3" s="1"/>
  <c r="AD2247" i="3" a="1"/>
  <c r="AD2247" i="3" s="1"/>
  <c r="AD2244" i="3" a="1"/>
  <c r="AD2244" i="3" s="1"/>
  <c r="AE2243" i="3" a="1"/>
  <c r="AE2243" i="3" s="1"/>
  <c r="AE2240" i="3" a="1"/>
  <c r="AE2240" i="3" s="1"/>
  <c r="AD2238" i="3" a="1"/>
  <c r="AD2238" i="3" s="1"/>
  <c r="AE2234" i="3" a="1"/>
  <c r="AE2234" i="3" s="1"/>
  <c r="AD2228" i="3" a="1"/>
  <c r="AD2228" i="3" s="1"/>
  <c r="AE2227" i="3" a="1"/>
  <c r="AE2227" i="3" s="1"/>
  <c r="AE2218" i="3" a="1"/>
  <c r="AE2218" i="3" s="1"/>
  <c r="AE2214" i="3" a="1"/>
  <c r="AE2214" i="3" s="1"/>
  <c r="AE2210" i="3" a="1"/>
  <c r="AE2210" i="3" s="1"/>
  <c r="AE2206" i="3" a="1"/>
  <c r="AE2206" i="3" s="1"/>
  <c r="AD2202" i="3" a="1"/>
  <c r="AD2202" i="3" s="1"/>
  <c r="AE2199" i="3" a="1"/>
  <c r="AE2199" i="3" s="1"/>
  <c r="AE2193" i="3" a="1"/>
  <c r="AE2193" i="3" s="1"/>
  <c r="AD2191" i="3" a="1"/>
  <c r="AD2191" i="3" s="1"/>
  <c r="AE2188" i="3" a="1"/>
  <c r="AE2188" i="3" s="1"/>
  <c r="AD2185" i="3" a="1"/>
  <c r="AD2185" i="3" s="1"/>
  <c r="AD2184" i="3" a="1"/>
  <c r="AD2184" i="3" s="1"/>
  <c r="AD2181" i="3" a="1"/>
  <c r="AD2181" i="3" s="1"/>
  <c r="AD2180" i="3" a="1"/>
  <c r="AD2180" i="3" s="1"/>
  <c r="AD2177" i="3" a="1"/>
  <c r="AD2177" i="3" s="1"/>
  <c r="AD2176" i="3" a="1"/>
  <c r="AD2176" i="3" s="1"/>
  <c r="AD2169" i="3" a="1"/>
  <c r="AD2169" i="3" s="1"/>
  <c r="AD2168" i="3" a="1"/>
  <c r="AD2168" i="3" s="1"/>
  <c r="AD2161" i="3" a="1"/>
  <c r="AD2161" i="3" s="1"/>
  <c r="AD2160" i="3" a="1"/>
  <c r="AD2160" i="3" s="1"/>
  <c r="AD2153" i="3" a="1"/>
  <c r="AD2153" i="3" s="1"/>
  <c r="AD2152" i="3" a="1"/>
  <c r="AD2152" i="3" s="1"/>
  <c r="AD2145" i="3" a="1"/>
  <c r="AD2145" i="3" s="1"/>
  <c r="AD2144" i="3" a="1"/>
  <c r="AD2144" i="3" s="1"/>
  <c r="AE2139" i="3" a="1"/>
  <c r="AE2139" i="3" s="1"/>
  <c r="AD2138" i="3" a="1"/>
  <c r="AD2138" i="3" s="1"/>
  <c r="AE2126" i="3" a="1"/>
  <c r="AE2126" i="3" s="1"/>
  <c r="AE2124" i="3" a="1"/>
  <c r="AE2124" i="3" s="1"/>
  <c r="AD2123" i="3" a="1"/>
  <c r="AD2123" i="3" s="1"/>
  <c r="AE2118" i="3" a="1"/>
  <c r="AE2118" i="3" s="1"/>
  <c r="AD2116" i="3" a="1"/>
  <c r="AD2116" i="3" s="1"/>
  <c r="AD2105" i="3" a="1"/>
  <c r="AD2105" i="3" s="1"/>
  <c r="AE2101" i="3" a="1"/>
  <c r="AE2101" i="3" s="1"/>
  <c r="AD2100" i="3" a="1"/>
  <c r="AD2100" i="3" s="1"/>
  <c r="AE2096" i="3" a="1"/>
  <c r="AE2096" i="3" s="1"/>
  <c r="AD2091" i="3" a="1"/>
  <c r="AD2091" i="3" s="1"/>
  <c r="AE2083" i="3" a="1"/>
  <c r="AE2083" i="3" s="1"/>
  <c r="AD2082" i="3" a="1"/>
  <c r="AD2082" i="3" s="1"/>
  <c r="AD2077" i="3" a="1"/>
  <c r="AD2077" i="3" s="1"/>
  <c r="AE2074" i="3" a="1"/>
  <c r="AE2074" i="3" s="1"/>
  <c r="AE2069" i="3" a="1"/>
  <c r="AE2069" i="3" s="1"/>
  <c r="AD2068" i="3" a="1"/>
  <c r="AD2068" i="3" s="1"/>
  <c r="AE2064" i="3" a="1"/>
  <c r="AE2064" i="3" s="1"/>
  <c r="AD2059" i="3" a="1"/>
  <c r="AD2059" i="3" s="1"/>
  <c r="AE2051" i="3" a="1"/>
  <c r="AE2051" i="3" s="1"/>
  <c r="AD2050" i="3" a="1"/>
  <c r="AD2050" i="3" s="1"/>
  <c r="AD2045" i="3" a="1"/>
  <c r="AD2045" i="3" s="1"/>
  <c r="AE2042" i="3" a="1"/>
  <c r="AE2042" i="3" s="1"/>
  <c r="AE2024" i="3" a="1"/>
  <c r="AE2024" i="3" s="1"/>
  <c r="AD2023" i="3" a="1"/>
  <c r="AD2023" i="3" s="1"/>
  <c r="AD2011" i="3" a="1"/>
  <c r="AD2011" i="3" s="1"/>
  <c r="AD2005" i="3" a="1"/>
  <c r="AD2005" i="3" s="1"/>
  <c r="AD2001" i="3" a="1"/>
  <c r="AD2001" i="3" s="1"/>
  <c r="AD1999" i="3" a="1"/>
  <c r="AD1999" i="3" s="1"/>
  <c r="AD1990" i="3" a="1"/>
  <c r="AD1990" i="3" s="1"/>
  <c r="AD1986" i="3" a="1"/>
  <c r="AD1986" i="3" s="1"/>
  <c r="AE3126" i="3" a="1"/>
  <c r="AE3126" i="3" s="1"/>
  <c r="AF3126" i="3" s="1"/>
  <c r="AE2970" i="3" a="1"/>
  <c r="AE2970" i="3" s="1"/>
  <c r="AD2830" i="3" a="1"/>
  <c r="AD2830" i="3" s="1"/>
  <c r="AD2809" i="3" a="1"/>
  <c r="AD2809" i="3" s="1"/>
  <c r="AE2710" i="3" a="1"/>
  <c r="AE2710" i="3" s="1"/>
  <c r="AE2694" i="3" a="1"/>
  <c r="AE2694" i="3" s="1"/>
  <c r="AD2630" i="3" a="1"/>
  <c r="AD2630" i="3" s="1"/>
  <c r="AD2570" i="3" a="1"/>
  <c r="AD2570" i="3" s="1"/>
  <c r="AE2557" i="3" a="1"/>
  <c r="AE2557" i="3" s="1"/>
  <c r="AE2534" i="3" a="1"/>
  <c r="AE2534" i="3" s="1"/>
  <c r="AE2529" i="3" a="1"/>
  <c r="AE2529" i="3" s="1"/>
  <c r="AD2517" i="3" a="1"/>
  <c r="AD2517" i="3" s="1"/>
  <c r="AD2513" i="3" a="1"/>
  <c r="AD2513" i="3" s="1"/>
  <c r="AE2501" i="3" a="1"/>
  <c r="AE2501" i="3" s="1"/>
  <c r="AE2498" i="3" a="1"/>
  <c r="AE2498" i="3" s="1"/>
  <c r="AD2496" i="3" a="1"/>
  <c r="AD2496" i="3" s="1"/>
  <c r="AE2486" i="3" a="1"/>
  <c r="AE2486" i="3" s="1"/>
  <c r="AE2485" i="3" a="1"/>
  <c r="AE2485" i="3" s="1"/>
  <c r="AE2484" i="3" a="1"/>
  <c r="AE2484" i="3" s="1"/>
  <c r="AE2483" i="3" a="1"/>
  <c r="AE2483" i="3" s="1"/>
  <c r="AD2478" i="3" a="1"/>
  <c r="AD2478" i="3" s="1"/>
  <c r="AD2477" i="3" a="1"/>
  <c r="AD2477" i="3" s="1"/>
  <c r="AD2476" i="3" a="1"/>
  <c r="AD2476" i="3" s="1"/>
  <c r="AD2463" i="3" a="1"/>
  <c r="AD2463" i="3" s="1"/>
  <c r="AE2454" i="3" a="1"/>
  <c r="AE2454" i="3" s="1"/>
  <c r="AE2453" i="3" a="1"/>
  <c r="AE2453" i="3" s="1"/>
  <c r="AE2452" i="3" a="1"/>
  <c r="AE2452" i="3" s="1"/>
  <c r="AE2451" i="3" a="1"/>
  <c r="AE2451" i="3" s="1"/>
  <c r="AD2446" i="3" a="1"/>
  <c r="AD2446" i="3" s="1"/>
  <c r="AD2445" i="3" a="1"/>
  <c r="AD2445" i="3" s="1"/>
  <c r="AD2444" i="3" a="1"/>
  <c r="AD2444" i="3" s="1"/>
  <c r="AD2431" i="3" a="1"/>
  <c r="AD2431" i="3" s="1"/>
  <c r="AE2422" i="3" a="1"/>
  <c r="AE2422" i="3" s="1"/>
  <c r="AE2421" i="3" a="1"/>
  <c r="AE2421" i="3" s="1"/>
  <c r="AE2420" i="3" a="1"/>
  <c r="AE2420" i="3" s="1"/>
  <c r="AE2419" i="3" a="1"/>
  <c r="AE2419" i="3" s="1"/>
  <c r="AD2414" i="3" a="1"/>
  <c r="AD2414" i="3" s="1"/>
  <c r="AD2413" i="3" a="1"/>
  <c r="AD2413" i="3" s="1"/>
  <c r="AD2412" i="3" a="1"/>
  <c r="AD2412" i="3" s="1"/>
  <c r="AD2399" i="3" a="1"/>
  <c r="AD2399" i="3" s="1"/>
  <c r="AE2395" i="3" a="1"/>
  <c r="AE2395" i="3" s="1"/>
  <c r="AD2382" i="3" a="1"/>
  <c r="AD2382" i="3" s="1"/>
  <c r="AD2381" i="3" a="1"/>
  <c r="AD2381" i="3" s="1"/>
  <c r="AD2376" i="3" a="1"/>
  <c r="AD2376" i="3" s="1"/>
  <c r="AE2374" i="3" a="1"/>
  <c r="AE2374" i="3" s="1"/>
  <c r="AE2373" i="3" a="1"/>
  <c r="AE2373" i="3" s="1"/>
  <c r="AE2368" i="3" a="1"/>
  <c r="AE2368" i="3" s="1"/>
  <c r="AD2367" i="3" a="1"/>
  <c r="AD2367" i="3" s="1"/>
  <c r="AE2363" i="3" a="1"/>
  <c r="AE2363" i="3" s="1"/>
  <c r="AD2346" i="3" a="1"/>
  <c r="AD2346" i="3" s="1"/>
  <c r="AD2345" i="3" a="1"/>
  <c r="AD2345" i="3" s="1"/>
  <c r="AD2332" i="3" a="1"/>
  <c r="AD2332" i="3" s="1"/>
  <c r="AE2330" i="3" a="1"/>
  <c r="AE2330" i="3" s="1"/>
  <c r="AD2328" i="3" a="1"/>
  <c r="AD2328" i="3" s="1"/>
  <c r="AE2326" i="3" a="1"/>
  <c r="AE2326" i="3" s="1"/>
  <c r="AD2324" i="3" a="1"/>
  <c r="AD2324" i="3" s="1"/>
  <c r="AE2322" i="3" a="1"/>
  <c r="AE2322" i="3" s="1"/>
  <c r="AD2317" i="3" a="1"/>
  <c r="AD2317" i="3" s="1"/>
  <c r="AD2313" i="3" a="1"/>
  <c r="AD2313" i="3" s="1"/>
  <c r="AE2308" i="3" a="1"/>
  <c r="AE2308" i="3" s="1"/>
  <c r="AD2307" i="3" a="1"/>
  <c r="AD2307" i="3" s="1"/>
  <c r="AE2304" i="3" a="1"/>
  <c r="AE2304" i="3" s="1"/>
  <c r="AE2303" i="3" a="1"/>
  <c r="AE2303" i="3" s="1"/>
  <c r="AD2293" i="3" a="1"/>
  <c r="AD2293" i="3" s="1"/>
  <c r="AE2290" i="3" a="1"/>
  <c r="AE2290" i="3" s="1"/>
  <c r="AE2289" i="3" a="1"/>
  <c r="AE2289" i="3" s="1"/>
  <c r="AE2286" i="3" a="1"/>
  <c r="AE2286" i="3" s="1"/>
  <c r="AE2285" i="3" a="1"/>
  <c r="AE2285" i="3" s="1"/>
  <c r="AE2282" i="3" a="1"/>
  <c r="AE2282" i="3" s="1"/>
  <c r="AE2281" i="3" a="1"/>
  <c r="AE2281" i="3" s="1"/>
  <c r="AE2278" i="3" a="1"/>
  <c r="AE2278" i="3" s="1"/>
  <c r="AE2277" i="3" a="1"/>
  <c r="AE2277" i="3" s="1"/>
  <c r="AE2274" i="3" a="1"/>
  <c r="AE2274" i="3" s="1"/>
  <c r="AE2273" i="3" a="1"/>
  <c r="AE2273" i="3" s="1"/>
  <c r="AE2270" i="3" a="1"/>
  <c r="AE2270" i="3" s="1"/>
  <c r="AE2267" i="3" a="1"/>
  <c r="AE2267" i="3" s="1"/>
  <c r="AE2261" i="3" a="1"/>
  <c r="AE2261" i="3" s="1"/>
  <c r="AD2258" i="3" a="1"/>
  <c r="AD2258" i="3" s="1"/>
  <c r="AD2255" i="3" a="1"/>
  <c r="AD2255" i="3" s="1"/>
  <c r="AE2252" i="3" a="1"/>
  <c r="AE2252" i="3" s="1"/>
  <c r="AE2245" i="3" a="1"/>
  <c r="AE2245" i="3" s="1"/>
  <c r="AD2233" i="3" a="1"/>
  <c r="AD2233" i="3" s="1"/>
  <c r="AD2231" i="3" a="1"/>
  <c r="AD2231" i="3" s="1"/>
  <c r="AE2229" i="3" a="1"/>
  <c r="AE2229" i="3" s="1"/>
  <c r="AE2224" i="3" a="1"/>
  <c r="AE2224" i="3" s="1"/>
  <c r="AD2222" i="3" a="1"/>
  <c r="AD2222" i="3" s="1"/>
  <c r="AD2218" i="3" a="1"/>
  <c r="AD2218" i="3" s="1"/>
  <c r="AD2214" i="3" a="1"/>
  <c r="AD2214" i="3" s="1"/>
  <c r="AD2210" i="3" a="1"/>
  <c r="AD2210" i="3" s="1"/>
  <c r="AD2206" i="3" a="1"/>
  <c r="AD2206" i="3" s="1"/>
  <c r="AE2203" i="3" a="1"/>
  <c r="AE2203" i="3" s="1"/>
  <c r="AE2197" i="3" a="1"/>
  <c r="AE2197" i="3" s="1"/>
  <c r="AD2195" i="3" a="1"/>
  <c r="AD2195" i="3" s="1"/>
  <c r="AE2192" i="3" a="1"/>
  <c r="AE2192" i="3" s="1"/>
  <c r="AD2189" i="3" a="1"/>
  <c r="AD2189" i="3" s="1"/>
  <c r="AD2188" i="3" a="1"/>
  <c r="AD2188" i="3" s="1"/>
  <c r="AE2171" i="3" a="1"/>
  <c r="AE2171" i="3" s="1"/>
  <c r="AD2170" i="3" a="1"/>
  <c r="AD2170" i="3" s="1"/>
  <c r="AE2163" i="3" a="1"/>
  <c r="AE2163" i="3" s="1"/>
  <c r="AD2162" i="3" a="1"/>
  <c r="AD2162" i="3" s="1"/>
  <c r="AE2155" i="3" a="1"/>
  <c r="AE2155" i="3" s="1"/>
  <c r="AD2154" i="3" a="1"/>
  <c r="AD2154" i="3" s="1"/>
  <c r="AE2147" i="3" a="1"/>
  <c r="AE2147" i="3" s="1"/>
  <c r="AD2146" i="3" a="1"/>
  <c r="AD2146" i="3" s="1"/>
  <c r="AE2141" i="3" a="1"/>
  <c r="AE2141" i="3" s="1"/>
  <c r="AE2133" i="3" a="1"/>
  <c r="AE2133" i="3" s="1"/>
  <c r="AD2131" i="3" a="1"/>
  <c r="AD2131" i="3" s="1"/>
  <c r="AD2125" i="3" a="1"/>
  <c r="AD2125" i="3" s="1"/>
  <c r="AD2124" i="3" a="1"/>
  <c r="AD2124" i="3" s="1"/>
  <c r="AD2117" i="3" a="1"/>
  <c r="AD2117" i="3" s="1"/>
  <c r="AE2113" i="3" a="1"/>
  <c r="AE2113" i="3" s="1"/>
  <c r="AE2112" i="3" a="1"/>
  <c r="AE2112" i="3" s="1"/>
  <c r="AD2111" i="3" a="1"/>
  <c r="AD2111" i="3" s="1"/>
  <c r="AE2107" i="3" a="1"/>
  <c r="AE2107" i="3" s="1"/>
  <c r="AD2106" i="3" a="1"/>
  <c r="AD2106" i="3" s="1"/>
  <c r="AE2102" i="3" a="1"/>
  <c r="AE2102" i="3" s="1"/>
  <c r="AE2097" i="3" a="1"/>
  <c r="AE2097" i="3" s="1"/>
  <c r="AD2096" i="3" a="1"/>
  <c r="AD2096" i="3" s="1"/>
  <c r="AE2092" i="3" a="1"/>
  <c r="AE2092" i="3" s="1"/>
  <c r="AD2087" i="3" a="1"/>
  <c r="AD2087" i="3" s="1"/>
  <c r="AE2079" i="3" a="1"/>
  <c r="AE2079" i="3" s="1"/>
  <c r="AD2078" i="3" a="1"/>
  <c r="AD2078" i="3" s="1"/>
  <c r="AD2073" i="3" a="1"/>
  <c r="AD2073" i="3" s="1"/>
  <c r="AE2070" i="3" a="1"/>
  <c r="AE2070" i="3" s="1"/>
  <c r="AE2065" i="3" a="1"/>
  <c r="AE2065" i="3" s="1"/>
  <c r="AD2064" i="3" a="1"/>
  <c r="AD2064" i="3" s="1"/>
  <c r="AE2060" i="3" a="1"/>
  <c r="AE2060" i="3" s="1"/>
  <c r="AD2055" i="3" a="1"/>
  <c r="AD2055" i="3" s="1"/>
  <c r="AE2047" i="3" a="1"/>
  <c r="AE2047" i="3" s="1"/>
  <c r="AD2046" i="3" a="1"/>
  <c r="AD2046" i="3" s="1"/>
  <c r="AD2041" i="3" a="1"/>
  <c r="AD2041" i="3" s="1"/>
  <c r="AE2038" i="3" a="1"/>
  <c r="AE2038" i="3" s="1"/>
  <c r="AE2037" i="3" a="1"/>
  <c r="AE2037" i="3" s="1"/>
  <c r="AE2036" i="3" a="1"/>
  <c r="AE2036" i="3" s="1"/>
  <c r="AD2035" i="3" a="1"/>
  <c r="AD2035" i="3" s="1"/>
  <c r="AE2029" i="3" a="1"/>
  <c r="AE2029" i="3" s="1"/>
  <c r="AE2028" i="3" a="1"/>
  <c r="AE2028" i="3" s="1"/>
  <c r="AE2025" i="3" a="1"/>
  <c r="AE2025" i="3" s="1"/>
  <c r="AD2019" i="3" a="1"/>
  <c r="AD2019" i="3" s="1"/>
  <c r="AE2007" i="3" a="1"/>
  <c r="AE2007" i="3" s="1"/>
  <c r="AD2006" i="3" a="1"/>
  <c r="AD2006" i="3" s="1"/>
  <c r="AE2003" i="3" a="1"/>
  <c r="AE2003" i="3" s="1"/>
  <c r="AD2678" i="3" a="1"/>
  <c r="AD2678" i="3" s="1"/>
  <c r="AE2610" i="3" a="1"/>
  <c r="AE2610" i="3" s="1"/>
  <c r="AE2572" i="3" a="1"/>
  <c r="AE2572" i="3" s="1"/>
  <c r="AF2572" i="3" s="1"/>
  <c r="AD2563" i="3" a="1"/>
  <c r="AD2563" i="3" s="1"/>
  <c r="AE2533" i="3" a="1"/>
  <c r="AE2533" i="3" s="1"/>
  <c r="AE2522" i="3" a="1"/>
  <c r="AE2522" i="3" s="1"/>
  <c r="AD2520" i="3" a="1"/>
  <c r="AD2520" i="3" s="1"/>
  <c r="AE2509" i="3" a="1"/>
  <c r="AE2509" i="3" s="1"/>
  <c r="AD2501" i="3" a="1"/>
  <c r="AD2501" i="3" s="1"/>
  <c r="AE2493" i="3" a="1"/>
  <c r="AE2493" i="3" s="1"/>
  <c r="AE2492" i="3" a="1"/>
  <c r="AE2492" i="3" s="1"/>
  <c r="AE2491" i="3" a="1"/>
  <c r="AE2491" i="3" s="1"/>
  <c r="AD2486" i="3" a="1"/>
  <c r="AD2486" i="3" s="1"/>
  <c r="AD2485" i="3" a="1"/>
  <c r="AD2485" i="3" s="1"/>
  <c r="AD2484" i="3" a="1"/>
  <c r="AD2484" i="3" s="1"/>
  <c r="AD2471" i="3" a="1"/>
  <c r="AD2471" i="3" s="1"/>
  <c r="AE2462" i="3" a="1"/>
  <c r="AE2462" i="3" s="1"/>
  <c r="AE2461" i="3" a="1"/>
  <c r="AE2461" i="3" s="1"/>
  <c r="AE2460" i="3" a="1"/>
  <c r="AE2460" i="3" s="1"/>
  <c r="AE2459" i="3" a="1"/>
  <c r="AE2459" i="3" s="1"/>
  <c r="AD2454" i="3" a="1"/>
  <c r="AD2454" i="3" s="1"/>
  <c r="AD2453" i="3" a="1"/>
  <c r="AD2453" i="3" s="1"/>
  <c r="AD2452" i="3" a="1"/>
  <c r="AD2452" i="3" s="1"/>
  <c r="AD2439" i="3" a="1"/>
  <c r="AD2439" i="3" s="1"/>
  <c r="AE2430" i="3" a="1"/>
  <c r="AE2430" i="3" s="1"/>
  <c r="AE2429" i="3" a="1"/>
  <c r="AE2429" i="3" s="1"/>
  <c r="AE2428" i="3" a="1"/>
  <c r="AE2428" i="3" s="1"/>
  <c r="AE2427" i="3" a="1"/>
  <c r="AE2427" i="3" s="1"/>
  <c r="AD2422" i="3" a="1"/>
  <c r="AD2422" i="3" s="1"/>
  <c r="AD2421" i="3" a="1"/>
  <c r="AD2421" i="3" s="1"/>
  <c r="AD2420" i="3" a="1"/>
  <c r="AD2420" i="3" s="1"/>
  <c r="AD2407" i="3" a="1"/>
  <c r="AD2407" i="3" s="1"/>
  <c r="AE2398" i="3" a="1"/>
  <c r="AE2398" i="3" s="1"/>
  <c r="AE2397" i="3" a="1"/>
  <c r="AE2397" i="3" s="1"/>
  <c r="AE2392" i="3" a="1"/>
  <c r="AE2392" i="3" s="1"/>
  <c r="AD2391" i="3" a="1"/>
  <c r="AD2391" i="3" s="1"/>
  <c r="AE2387" i="3" a="1"/>
  <c r="AE2387" i="3" s="1"/>
  <c r="AD2374" i="3" a="1"/>
  <c r="AD2374" i="3" s="1"/>
  <c r="AD2373" i="3" a="1"/>
  <c r="AD2373" i="3" s="1"/>
  <c r="AD2368" i="3" a="1"/>
  <c r="AD2368" i="3" s="1"/>
  <c r="AE2366" i="3" a="1"/>
  <c r="AE2366" i="3" s="1"/>
  <c r="AE2365" i="3" a="1"/>
  <c r="AE2365" i="3" s="1"/>
  <c r="AF2365" i="3" s="1"/>
  <c r="AE2360" i="3" a="1"/>
  <c r="AE2360" i="3" s="1"/>
  <c r="AD2359" i="3" a="1"/>
  <c r="AD2359" i="3" s="1"/>
  <c r="AE2355" i="3" a="1"/>
  <c r="AE2355" i="3" s="1"/>
  <c r="AE2351" i="3" a="1"/>
  <c r="AE2351" i="3" s="1"/>
  <c r="AD2330" i="3" a="1"/>
  <c r="AD2330" i="3" s="1"/>
  <c r="AD2326" i="3" a="1"/>
  <c r="AD2326" i="3" s="1"/>
  <c r="AD2322" i="3" a="1"/>
  <c r="AD2322" i="3" s="1"/>
  <c r="AE2310" i="3" a="1"/>
  <c r="AE2310" i="3" s="1"/>
  <c r="AE2309" i="3" a="1"/>
  <c r="AE2309" i="3" s="1"/>
  <c r="AD2308" i="3" a="1"/>
  <c r="AD2308" i="3" s="1"/>
  <c r="AE2306" i="3" a="1"/>
  <c r="AE2306" i="3" s="1"/>
  <c r="AD2304" i="3" a="1"/>
  <c r="AD2304" i="3" s="1"/>
  <c r="AE2300" i="3" a="1"/>
  <c r="AE2300" i="3" s="1"/>
  <c r="AD2299" i="3" a="1"/>
  <c r="AD2299" i="3" s="1"/>
  <c r="AE2295" i="3" a="1"/>
  <c r="AE2295" i="3" s="1"/>
  <c r="AD2290" i="3" a="1"/>
  <c r="AD2290" i="3" s="1"/>
  <c r="AD2286" i="3" a="1"/>
  <c r="AD2286" i="3" s="1"/>
  <c r="AD2282" i="3" a="1"/>
  <c r="AD2282" i="3" s="1"/>
  <c r="AD2278" i="3" a="1"/>
  <c r="AD2278" i="3" s="1"/>
  <c r="AD2274" i="3" a="1"/>
  <c r="AD2274" i="3" s="1"/>
  <c r="AD2270" i="3" a="1"/>
  <c r="AD2270" i="3" s="1"/>
  <c r="AD2267" i="3" a="1"/>
  <c r="AD2267" i="3" s="1"/>
  <c r="AD2261" i="3" a="1"/>
  <c r="AD2261" i="3" s="1"/>
  <c r="AD2252" i="3" a="1"/>
  <c r="AD2252" i="3" s="1"/>
  <c r="AF2252" i="3" s="1"/>
  <c r="AE2251" i="3" a="1"/>
  <c r="AE2251" i="3" s="1"/>
  <c r="AE2246" i="3" a="1"/>
  <c r="AE2246" i="3" s="1"/>
  <c r="AD2245" i="3" a="1"/>
  <c r="AD2245" i="3" s="1"/>
  <c r="AE2241" i="3" a="1"/>
  <c r="AE2241" i="3" s="1"/>
  <c r="AE2230" i="3" a="1"/>
  <c r="AE2230" i="3" s="1"/>
  <c r="AD2229" i="3" a="1"/>
  <c r="AD2229" i="3" s="1"/>
  <c r="AE2225" i="3" a="1"/>
  <c r="AE2225" i="3" s="1"/>
  <c r="AD2224" i="3" a="1"/>
  <c r="AD2224" i="3" s="1"/>
  <c r="AE2223" i="3" a="1"/>
  <c r="AE2223" i="3" s="1"/>
  <c r="AE2220" i="3" a="1"/>
  <c r="AE2220" i="3" s="1"/>
  <c r="AE2217" i="3" a="1"/>
  <c r="AE2217" i="3" s="1"/>
  <c r="AE2213" i="3" a="1"/>
  <c r="AE2213" i="3" s="1"/>
  <c r="AF2213" i="3" s="1"/>
  <c r="AE2209" i="3" a="1"/>
  <c r="AE2209" i="3" s="1"/>
  <c r="AE2205" i="3" a="1"/>
  <c r="AE2205" i="3" s="1"/>
  <c r="AF2205" i="3" s="1"/>
  <c r="AD2203" i="3" a="1"/>
  <c r="AD2203" i="3" s="1"/>
  <c r="AE2200" i="3" a="1"/>
  <c r="AE2200" i="3" s="1"/>
  <c r="AD2197" i="3" a="1"/>
  <c r="AD2197" i="3" s="1"/>
  <c r="AD2196" i="3" a="1"/>
  <c r="AD2196" i="3" s="1"/>
  <c r="AE2186" i="3" a="1"/>
  <c r="AE2186" i="3" s="1"/>
  <c r="AE2182" i="3" a="1"/>
  <c r="AE2182" i="3" s="1"/>
  <c r="AE2178" i="3" a="1"/>
  <c r="AE2178" i="3" s="1"/>
  <c r="AE2174" i="3" a="1"/>
  <c r="AE2174" i="3" s="1"/>
  <c r="AF2174" i="3" s="1"/>
  <c r="AE2172" i="3" a="1"/>
  <c r="AE2172" i="3" s="1"/>
  <c r="AD2171" i="3" a="1"/>
  <c r="AD2171" i="3" s="1"/>
  <c r="AE2166" i="3" a="1"/>
  <c r="AE2166" i="3" s="1"/>
  <c r="AE2164" i="3" a="1"/>
  <c r="AE2164" i="3" s="1"/>
  <c r="AD2163" i="3" a="1"/>
  <c r="AD2163" i="3" s="1"/>
  <c r="AE2158" i="3" a="1"/>
  <c r="AE2158" i="3" s="1"/>
  <c r="AF2158" i="3" s="1"/>
  <c r="AE2156" i="3" a="1"/>
  <c r="AE2156" i="3" s="1"/>
  <c r="AD2155" i="3" a="1"/>
  <c r="AD2155" i="3" s="1"/>
  <c r="AE2150" i="3" a="1"/>
  <c r="AE2150" i="3" s="1"/>
  <c r="AE2148" i="3" a="1"/>
  <c r="AE2148" i="3" s="1"/>
  <c r="AD2147" i="3" a="1"/>
  <c r="AD2147" i="3" s="1"/>
  <c r="AD2141" i="3" a="1"/>
  <c r="AD2141" i="3" s="1"/>
  <c r="AD2140" i="3" a="1"/>
  <c r="AD2140" i="3" s="1"/>
  <c r="AD2133" i="3" a="1"/>
  <c r="AD2133" i="3" s="1"/>
  <c r="AD2132" i="3" a="1"/>
  <c r="AD2132" i="3" s="1"/>
  <c r="AE2121" i="3" a="1"/>
  <c r="AE2121" i="3" s="1"/>
  <c r="AD2113" i="3" a="1"/>
  <c r="AD2113" i="3" s="1"/>
  <c r="AF2113" i="3" s="1"/>
  <c r="AD2107" i="3" a="1"/>
  <c r="AD2107" i="3" s="1"/>
  <c r="AE2103" i="3" a="1"/>
  <c r="AE2103" i="3" s="1"/>
  <c r="AD2102" i="3" a="1"/>
  <c r="AD2102" i="3" s="1"/>
  <c r="AD2097" i="3" a="1"/>
  <c r="AD2097" i="3" s="1"/>
  <c r="AE2094" i="3" a="1"/>
  <c r="AE2094" i="3" s="1"/>
  <c r="AF2094" i="3" s="1"/>
  <c r="AE2089" i="3" a="1"/>
  <c r="AE2089" i="3" s="1"/>
  <c r="AD2088" i="3" a="1"/>
  <c r="AD2088" i="3" s="1"/>
  <c r="AE2084" i="3" a="1"/>
  <c r="AE2084" i="3" s="1"/>
  <c r="AD2079" i="3" a="1"/>
  <c r="AD2079" i="3" s="1"/>
  <c r="AE2071" i="3" a="1"/>
  <c r="AE2071" i="3" s="1"/>
  <c r="AD2070" i="3" a="1"/>
  <c r="AD2070" i="3" s="1"/>
  <c r="AD2065" i="3" a="1"/>
  <c r="AD2065" i="3" s="1"/>
  <c r="AE2062" i="3" a="1"/>
  <c r="AE2062" i="3" s="1"/>
  <c r="AF2062" i="3" s="1"/>
  <c r="AE2057" i="3" a="1"/>
  <c r="AE2057" i="3" s="1"/>
  <c r="AD2056" i="3" a="1"/>
  <c r="AD2056" i="3" s="1"/>
  <c r="AE2052" i="3" a="1"/>
  <c r="AE2052" i="3" s="1"/>
  <c r="AD2047" i="3" a="1"/>
  <c r="AD2047" i="3" s="1"/>
  <c r="AE2039" i="3" a="1"/>
  <c r="AE2039" i="3" s="1"/>
  <c r="AD2038" i="3" a="1"/>
  <c r="AD2038" i="3" s="1"/>
  <c r="AD2037" i="3" a="1"/>
  <c r="AD2037" i="3" s="1"/>
  <c r="AD2036" i="3" a="1"/>
  <c r="AD2036" i="3" s="1"/>
  <c r="AE2031" i="3" a="1"/>
  <c r="AE2031" i="3" s="1"/>
  <c r="AF2031" i="3" s="1"/>
  <c r="AD2029" i="3" a="1"/>
  <c r="AD2029" i="3" s="1"/>
  <c r="AE2026" i="3" a="1"/>
  <c r="AE2026" i="3" s="1"/>
  <c r="AD2025" i="3" a="1"/>
  <c r="AD2025" i="3" s="1"/>
  <c r="AE2020" i="3" a="1"/>
  <c r="AE2020" i="3" s="1"/>
  <c r="AE2017" i="3" a="1"/>
  <c r="AE2017" i="3" s="1"/>
  <c r="AE2015" i="3" a="1"/>
  <c r="AE2015" i="3" s="1"/>
  <c r="AD2012" i="3" a="1"/>
  <c r="AD2012" i="3" s="1"/>
  <c r="AD2007" i="3" a="1"/>
  <c r="AD2007" i="3" s="1"/>
  <c r="AD2003" i="3" a="1"/>
  <c r="AD2003" i="3" s="1"/>
  <c r="AD1987" i="3" a="1"/>
  <c r="AD1987" i="3" s="1"/>
  <c r="AE1985" i="3" a="1"/>
  <c r="AE1985" i="3" s="1"/>
  <c r="AE1982" i="3" a="1"/>
  <c r="AE1982" i="3" s="1"/>
  <c r="AE2474" i="3" a="1"/>
  <c r="AE2474" i="3" s="1"/>
  <c r="AF2474" i="3" s="1"/>
  <c r="AD2434" i="3" a="1"/>
  <c r="AD2434" i="3" s="1"/>
  <c r="AD2395" i="3" a="1"/>
  <c r="AD2395" i="3" s="1"/>
  <c r="AD2341" i="3" a="1"/>
  <c r="AD2341" i="3" s="1"/>
  <c r="AD2337" i="3" a="1"/>
  <c r="AD2337" i="3" s="1"/>
  <c r="AD2333" i="3" a="1"/>
  <c r="AD2333" i="3" s="1"/>
  <c r="AD2260" i="3" a="1"/>
  <c r="AD2260" i="3" s="1"/>
  <c r="AD2199" i="3" a="1"/>
  <c r="AD2199" i="3" s="1"/>
  <c r="AD2118" i="3" a="1"/>
  <c r="AD2118" i="3" s="1"/>
  <c r="AD2101" i="3" a="1"/>
  <c r="AD2101" i="3" s="1"/>
  <c r="AD2060" i="3" a="1"/>
  <c r="AD2060" i="3" s="1"/>
  <c r="AD2042" i="3" a="1"/>
  <c r="AD2042" i="3" s="1"/>
  <c r="AE2016" i="3" a="1"/>
  <c r="AE2016" i="3" s="1"/>
  <c r="AD2013" i="3" a="1"/>
  <c r="AD2013" i="3" s="1"/>
  <c r="AE2006" i="3" a="1"/>
  <c r="AE2006" i="3" s="1"/>
  <c r="AD1992" i="3" a="1"/>
  <c r="AD1992" i="3" s="1"/>
  <c r="AD1985" i="3" a="1"/>
  <c r="AD1985" i="3" s="1"/>
  <c r="AD1980" i="3" a="1"/>
  <c r="AD1980" i="3" s="1"/>
  <c r="AE1975" i="3" a="1"/>
  <c r="AE1975" i="3" s="1"/>
  <c r="AE1972" i="3" a="1"/>
  <c r="AE1972" i="3" s="1"/>
  <c r="AD1969" i="3" a="1"/>
  <c r="AD1969" i="3" s="1"/>
  <c r="AD1966" i="3" a="1"/>
  <c r="AD1966" i="3" s="1"/>
  <c r="AE1961" i="3" a="1"/>
  <c r="AE1961" i="3" s="1"/>
  <c r="AE1958" i="3" a="1"/>
  <c r="AE1958" i="3" s="1"/>
  <c r="AE1955" i="3" a="1"/>
  <c r="AE1955" i="3" s="1"/>
  <c r="AD1952" i="3" a="1"/>
  <c r="AD1952" i="3" s="1"/>
  <c r="AE1947" i="3" a="1"/>
  <c r="AE1947" i="3" s="1"/>
  <c r="AD1944" i="3" a="1"/>
  <c r="AD1944" i="3" s="1"/>
  <c r="AD1933" i="3" a="1"/>
  <c r="AD1933" i="3" s="1"/>
  <c r="AD1930" i="3" a="1"/>
  <c r="AD1930" i="3" s="1"/>
  <c r="AD1927" i="3" a="1"/>
  <c r="AD1927" i="3" s="1"/>
  <c r="AD1924" i="3" a="1"/>
  <c r="AD1924" i="3" s="1"/>
  <c r="AE1919" i="3" a="1"/>
  <c r="AE1919" i="3" s="1"/>
  <c r="AD1916" i="3" a="1"/>
  <c r="AD1916" i="3" s="1"/>
  <c r="AE1911" i="3" a="1"/>
  <c r="AE1911" i="3" s="1"/>
  <c r="AE1908" i="3" a="1"/>
  <c r="AE1908" i="3" s="1"/>
  <c r="AD1905" i="3" a="1"/>
  <c r="AD1905" i="3" s="1"/>
  <c r="AD1902" i="3" a="1"/>
  <c r="AD1902" i="3" s="1"/>
  <c r="AE1897" i="3" a="1"/>
  <c r="AE1897" i="3" s="1"/>
  <c r="AE1894" i="3" a="1"/>
  <c r="AE1894" i="3" s="1"/>
  <c r="AE1891" i="3" a="1"/>
  <c r="AE1891" i="3" s="1"/>
  <c r="AD1888" i="3" a="1"/>
  <c r="AD1888" i="3" s="1"/>
  <c r="AE1883" i="3" a="1"/>
  <c r="AE1883" i="3" s="1"/>
  <c r="AD1880" i="3" a="1"/>
  <c r="AD1880" i="3" s="1"/>
  <c r="AD1869" i="3" a="1"/>
  <c r="AD1869" i="3" s="1"/>
  <c r="AE1864" i="3" a="1"/>
  <c r="AE1864" i="3" s="1"/>
  <c r="AD1859" i="3" a="1"/>
  <c r="AD1859" i="3" s="1"/>
  <c r="AE1857" i="3" a="1"/>
  <c r="AE1857" i="3" s="1"/>
  <c r="AD1852" i="3" a="1"/>
  <c r="AD1852" i="3" s="1"/>
  <c r="AE1850" i="3" a="1"/>
  <c r="AE1850" i="3" s="1"/>
  <c r="AD1845" i="3" a="1"/>
  <c r="AD1845" i="3" s="1"/>
  <c r="AE1843" i="3" a="1"/>
  <c r="AE1843" i="3" s="1"/>
  <c r="AD1840" i="3" a="1"/>
  <c r="AD1840" i="3" s="1"/>
  <c r="AE1838" i="3" a="1"/>
  <c r="AE1838" i="3" s="1"/>
  <c r="AD1833" i="3" a="1"/>
  <c r="AD1833" i="3" s="1"/>
  <c r="AE1831" i="3" a="1"/>
  <c r="AE1831" i="3" s="1"/>
  <c r="AD1828" i="3" a="1"/>
  <c r="AD1828" i="3" s="1"/>
  <c r="AE1826" i="3" a="1"/>
  <c r="AE1826" i="3" s="1"/>
  <c r="AD1819" i="3" a="1"/>
  <c r="AD1819" i="3" s="1"/>
  <c r="AE1817" i="3" a="1"/>
  <c r="AE1817" i="3" s="1"/>
  <c r="AE1812" i="3" a="1"/>
  <c r="AE1812" i="3" s="1"/>
  <c r="AD1807" i="3" a="1"/>
  <c r="AD1807" i="3" s="1"/>
  <c r="AE1805" i="3" a="1"/>
  <c r="AE1805" i="3" s="1"/>
  <c r="AE1800" i="3" a="1"/>
  <c r="AE1800" i="3" s="1"/>
  <c r="AD1795" i="3" a="1"/>
  <c r="AD1795" i="3" s="1"/>
  <c r="AE1793" i="3" a="1"/>
  <c r="AE1793" i="3" s="1"/>
  <c r="AD1787" i="3" a="1"/>
  <c r="AD1787" i="3" s="1"/>
  <c r="AD1786" i="3" a="1"/>
  <c r="AD1786" i="3" s="1"/>
  <c r="AE1784" i="3" a="1"/>
  <c r="AE1784" i="3" s="1"/>
  <c r="AD1777" i="3" a="1"/>
  <c r="AD1777" i="3" s="1"/>
  <c r="AE1775" i="3" a="1"/>
  <c r="AE1775" i="3" s="1"/>
  <c r="AE1774" i="3" a="1"/>
  <c r="AE1774" i="3" s="1"/>
  <c r="AD1771" i="3" a="1"/>
  <c r="AD1771" i="3" s="1"/>
  <c r="AE1768" i="3" a="1"/>
  <c r="AE1768" i="3" s="1"/>
  <c r="AE1765" i="3" a="1"/>
  <c r="AE1765" i="3" s="1"/>
  <c r="AE1693" i="3" a="1"/>
  <c r="AE1693" i="3" s="1"/>
  <c r="AD1686" i="3" a="1"/>
  <c r="AD1686" i="3" s="1"/>
  <c r="AE1684" i="3" a="1"/>
  <c r="AE1684" i="3" s="1"/>
  <c r="AE1681" i="3" a="1"/>
  <c r="AE1681" i="3" s="1"/>
  <c r="AD1677" i="3" a="1"/>
  <c r="AD1677" i="3" s="1"/>
  <c r="AE1672" i="3" a="1"/>
  <c r="AE1672" i="3" s="1"/>
  <c r="AD1668" i="3" a="1"/>
  <c r="AD1668" i="3" s="1"/>
  <c r="AE1658" i="3" a="1"/>
  <c r="AE1658" i="3" s="1"/>
  <c r="AE1649" i="3" a="1"/>
  <c r="AE1649" i="3" s="1"/>
  <c r="AE1646" i="3" a="1"/>
  <c r="AE1646" i="3" s="1"/>
  <c r="AE1643" i="3" a="1"/>
  <c r="AE1643" i="3" s="1"/>
  <c r="AD1642" i="3" a="1"/>
  <c r="AD1642" i="3" s="1"/>
  <c r="AE1620" i="3" a="1"/>
  <c r="AE1620" i="3" s="1"/>
  <c r="AE1619" i="3" a="1"/>
  <c r="AE1619" i="3" s="1"/>
  <c r="AD1618" i="3" a="1"/>
  <c r="AD1618" i="3" s="1"/>
  <c r="AE1614" i="3" a="1"/>
  <c r="AE1614" i="3" s="1"/>
  <c r="AE1610" i="3" a="1"/>
  <c r="AE1610" i="3" s="1"/>
  <c r="AE1606" i="3" a="1"/>
  <c r="AE1606" i="3" s="1"/>
  <c r="AE1594" i="3" a="1"/>
  <c r="AE1594" i="3" s="1"/>
  <c r="AE1592" i="3" a="1"/>
  <c r="AE1592" i="3" s="1"/>
  <c r="AD1588" i="3" a="1"/>
  <c r="AD1588" i="3" s="1"/>
  <c r="AE1581" i="3" a="1"/>
  <c r="AE1581" i="3" s="1"/>
  <c r="AD1577" i="3" a="1"/>
  <c r="AD1577" i="3" s="1"/>
  <c r="AE1574" i="3" a="1"/>
  <c r="AE1574" i="3" s="1"/>
  <c r="AE1572" i="3" a="1"/>
  <c r="AE1572" i="3" s="1"/>
  <c r="AD1567" i="3" a="1"/>
  <c r="AD1567" i="3" s="1"/>
  <c r="AD1564" i="3" a="1"/>
  <c r="AD1564" i="3" s="1"/>
  <c r="AE1557" i="3" a="1"/>
  <c r="AE1557" i="3" s="1"/>
  <c r="AE1550" i="3" a="1"/>
  <c r="AE1550" i="3" s="1"/>
  <c r="AD1543" i="3" a="1"/>
  <c r="AD1543" i="3" s="1"/>
  <c r="AE1539" i="3" a="1"/>
  <c r="AE1539" i="3" s="1"/>
  <c r="AE1537" i="3" a="1"/>
  <c r="AE1537" i="3" s="1"/>
  <c r="AD2700" i="3" a="1"/>
  <c r="AD2700" i="3" s="1"/>
  <c r="AE2697" i="3" a="1"/>
  <c r="AE2697" i="3" s="1"/>
  <c r="AE2503" i="3" a="1"/>
  <c r="AE2503" i="3" s="1"/>
  <c r="AD2465" i="3" a="1"/>
  <c r="AD2465" i="3" s="1"/>
  <c r="AD2451" i="3" a="1"/>
  <c r="AD2451" i="3" s="1"/>
  <c r="AE2407" i="3" a="1"/>
  <c r="AE2407" i="3" s="1"/>
  <c r="AE2391" i="3" a="1"/>
  <c r="AE2391" i="3" s="1"/>
  <c r="AD2329" i="3" a="1"/>
  <c r="AD2329" i="3" s="1"/>
  <c r="AD2277" i="3" a="1"/>
  <c r="AD2277" i="3" s="1"/>
  <c r="AD2240" i="3" a="1"/>
  <c r="AD2240" i="3" s="1"/>
  <c r="AE2201" i="3" a="1"/>
  <c r="AE2201" i="3" s="1"/>
  <c r="AD2139" i="3" a="1"/>
  <c r="AD2139" i="3" s="1"/>
  <c r="AE2127" i="3" a="1"/>
  <c r="AE2127" i="3" s="1"/>
  <c r="AE2114" i="3" a="1"/>
  <c r="AE2114" i="3" s="1"/>
  <c r="AF2114" i="3" s="1"/>
  <c r="AE2066" i="3" a="1"/>
  <c r="AE2066" i="3" s="1"/>
  <c r="AF2066" i="3" s="1"/>
  <c r="AE2056" i="3" a="1"/>
  <c r="AE2056" i="3" s="1"/>
  <c r="AE2033" i="3" a="1"/>
  <c r="AE2033" i="3" s="1"/>
  <c r="AE2010" i="3" a="1"/>
  <c r="AE2010" i="3" s="1"/>
  <c r="AE2008" i="3" a="1"/>
  <c r="AE2008" i="3" s="1"/>
  <c r="AE1987" i="3" a="1"/>
  <c r="AE1987" i="3" s="1"/>
  <c r="AE1983" i="3" a="1"/>
  <c r="AE1983" i="3" s="1"/>
  <c r="AE1981" i="3" a="1"/>
  <c r="AE1981" i="3" s="1"/>
  <c r="AE1978" i="3" a="1"/>
  <c r="AE1978" i="3" s="1"/>
  <c r="AD1975" i="3" a="1"/>
  <c r="AD1975" i="3" s="1"/>
  <c r="AD1972" i="3" a="1"/>
  <c r="AD1972" i="3" s="1"/>
  <c r="AE1964" i="3" a="1"/>
  <c r="AE1964" i="3" s="1"/>
  <c r="AD1961" i="3" a="1"/>
  <c r="AD1961" i="3" s="1"/>
  <c r="AD1958" i="3" a="1"/>
  <c r="AD1958" i="3" s="1"/>
  <c r="AD1955" i="3" a="1"/>
  <c r="AD1955" i="3" s="1"/>
  <c r="AE1953" i="3" a="1"/>
  <c r="AE1953" i="3" s="1"/>
  <c r="AE1950" i="3" a="1"/>
  <c r="AE1950" i="3" s="1"/>
  <c r="AD1947" i="3" a="1"/>
  <c r="AD1947" i="3" s="1"/>
  <c r="AE1945" i="3" a="1"/>
  <c r="AE1945" i="3" s="1"/>
  <c r="AE1942" i="3" a="1"/>
  <c r="AE1942" i="3" s="1"/>
  <c r="AE1939" i="3" a="1"/>
  <c r="AE1939" i="3" s="1"/>
  <c r="AE1936" i="3" a="1"/>
  <c r="AE1936" i="3" s="1"/>
  <c r="AE1925" i="3" a="1"/>
  <c r="AE1925" i="3" s="1"/>
  <c r="AE1922" i="3" a="1"/>
  <c r="AE1922" i="3" s="1"/>
  <c r="AD1919" i="3" a="1"/>
  <c r="AD1919" i="3" s="1"/>
  <c r="AE1917" i="3" a="1"/>
  <c r="AE1917" i="3" s="1"/>
  <c r="AE1914" i="3" a="1"/>
  <c r="AE1914" i="3" s="1"/>
  <c r="AD1911" i="3" a="1"/>
  <c r="AD1911" i="3" s="1"/>
  <c r="AD1908" i="3" a="1"/>
  <c r="AD1908" i="3" s="1"/>
  <c r="AE1900" i="3" a="1"/>
  <c r="AE1900" i="3" s="1"/>
  <c r="AD1897" i="3" a="1"/>
  <c r="AD1897" i="3" s="1"/>
  <c r="AD1894" i="3" a="1"/>
  <c r="AD1894" i="3" s="1"/>
  <c r="AD1891" i="3" a="1"/>
  <c r="AD1891" i="3" s="1"/>
  <c r="AE1889" i="3" a="1"/>
  <c r="AE1889" i="3" s="1"/>
  <c r="AE1886" i="3" a="1"/>
  <c r="AE1886" i="3" s="1"/>
  <c r="AD1883" i="3" a="1"/>
  <c r="AD1883" i="3" s="1"/>
  <c r="AE1881" i="3" a="1"/>
  <c r="AE1881" i="3" s="1"/>
  <c r="AE1878" i="3" a="1"/>
  <c r="AE1878" i="3" s="1"/>
  <c r="AE1875" i="3" a="1"/>
  <c r="AE1875" i="3" s="1"/>
  <c r="AE1872" i="3" a="1"/>
  <c r="AE1872" i="3" s="1"/>
  <c r="AE1867" i="3" a="1"/>
  <c r="AE1867" i="3" s="1"/>
  <c r="AD1864" i="3" a="1"/>
  <c r="AD1864" i="3" s="1"/>
  <c r="AE1862" i="3" a="1"/>
  <c r="AE1862" i="3" s="1"/>
  <c r="AD1857" i="3" a="1"/>
  <c r="AD1857" i="3" s="1"/>
  <c r="AE1855" i="3" a="1"/>
  <c r="AE1855" i="3" s="1"/>
  <c r="AD1850" i="3" a="1"/>
  <c r="AD1850" i="3" s="1"/>
  <c r="AE1848" i="3" a="1"/>
  <c r="AE1848" i="3" s="1"/>
  <c r="AD1843" i="3" a="1"/>
  <c r="AD1843" i="3" s="1"/>
  <c r="AD1838" i="3" a="1"/>
  <c r="AD1838" i="3" s="1"/>
  <c r="AE1836" i="3" a="1"/>
  <c r="AE1836" i="3" s="1"/>
  <c r="AD1831" i="3" a="1"/>
  <c r="AD1831" i="3" s="1"/>
  <c r="AD1826" i="3" a="1"/>
  <c r="AD1826" i="3" s="1"/>
  <c r="AE1824" i="3" a="1"/>
  <c r="AE1824" i="3" s="1"/>
  <c r="AD1817" i="3" a="1"/>
  <c r="AD1817" i="3" s="1"/>
  <c r="AE1815" i="3" a="1"/>
  <c r="AE1815" i="3" s="1"/>
  <c r="AD1812" i="3" a="1"/>
  <c r="AD1812" i="3" s="1"/>
  <c r="AE1810" i="3" a="1"/>
  <c r="AE1810" i="3" s="1"/>
  <c r="AD1805" i="3" a="1"/>
  <c r="AD1805" i="3" s="1"/>
  <c r="AE1803" i="3" a="1"/>
  <c r="AE1803" i="3" s="1"/>
  <c r="AD1800" i="3" a="1"/>
  <c r="AD1800" i="3" s="1"/>
  <c r="AE1798" i="3" a="1"/>
  <c r="AE1798" i="3" s="1"/>
  <c r="AD1793" i="3" a="1"/>
  <c r="AD1793" i="3" s="1"/>
  <c r="AE1791" i="3" a="1"/>
  <c r="AE1791" i="3" s="1"/>
  <c r="AE1790" i="3" a="1"/>
  <c r="AE1790" i="3" s="1"/>
  <c r="AD1784" i="3" a="1"/>
  <c r="AD1784" i="3" s="1"/>
  <c r="AE1781" i="3" a="1"/>
  <c r="AE1781" i="3" s="1"/>
  <c r="AD1774" i="3" a="1"/>
  <c r="AD1774" i="3" s="1"/>
  <c r="AD1768" i="3" a="1"/>
  <c r="AD1768" i="3" s="1"/>
  <c r="AD1765" i="3" a="1"/>
  <c r="AD1765" i="3" s="1"/>
  <c r="AE1763" i="3" a="1"/>
  <c r="AE1763" i="3" s="1"/>
  <c r="AE1762" i="3" a="1"/>
  <c r="AE1762" i="3" s="1"/>
  <c r="AE1760" i="3" a="1"/>
  <c r="AE1760" i="3" s="1"/>
  <c r="AE1757" i="3" a="1"/>
  <c r="AE1757" i="3" s="1"/>
  <c r="AE1755" i="3" a="1"/>
  <c r="AE1755" i="3" s="1"/>
  <c r="AE1754" i="3" a="1"/>
  <c r="AE1754" i="3" s="1"/>
  <c r="AE1752" i="3" a="1"/>
  <c r="AE1752" i="3" s="1"/>
  <c r="AE1749" i="3" a="1"/>
  <c r="AE1749" i="3" s="1"/>
  <c r="AE1747" i="3" a="1"/>
  <c r="AE1747" i="3" s="1"/>
  <c r="AE1746" i="3" a="1"/>
  <c r="AE1746" i="3" s="1"/>
  <c r="AE1744" i="3" a="1"/>
  <c r="AE1744" i="3" s="1"/>
  <c r="AE1741" i="3" a="1"/>
  <c r="AE1741" i="3" s="1"/>
  <c r="AE1739" i="3" a="1"/>
  <c r="AE1739" i="3" s="1"/>
  <c r="AE1738" i="3" a="1"/>
  <c r="AE1738" i="3" s="1"/>
  <c r="AE1736" i="3" a="1"/>
  <c r="AE1736" i="3" s="1"/>
  <c r="AE1733" i="3" a="1"/>
  <c r="AE1733" i="3" s="1"/>
  <c r="AE1731" i="3" a="1"/>
  <c r="AE1731" i="3" s="1"/>
  <c r="AE1730" i="3" a="1"/>
  <c r="AE1730" i="3" s="1"/>
  <c r="AE1728" i="3" a="1"/>
  <c r="AE1728" i="3" s="1"/>
  <c r="AE1725" i="3" a="1"/>
  <c r="AE1725" i="3" s="1"/>
  <c r="AE1723" i="3" a="1"/>
  <c r="AE1723" i="3" s="1"/>
  <c r="AE1722" i="3" a="1"/>
  <c r="AE1722" i="3" s="1"/>
  <c r="AE1720" i="3" a="1"/>
  <c r="AE1720" i="3" s="1"/>
  <c r="AE1717" i="3" a="1"/>
  <c r="AE1717" i="3" s="1"/>
  <c r="AE1715" i="3" a="1"/>
  <c r="AE1715" i="3" s="1"/>
  <c r="AE1714" i="3" a="1"/>
  <c r="AE1714" i="3" s="1"/>
  <c r="AE1712" i="3" a="1"/>
  <c r="AE1712" i="3" s="1"/>
  <c r="AE1709" i="3" a="1"/>
  <c r="AE1709" i="3" s="1"/>
  <c r="AE1707" i="3" a="1"/>
  <c r="AE1707" i="3" s="1"/>
  <c r="AE1706" i="3" a="1"/>
  <c r="AE1706" i="3" s="1"/>
  <c r="AE1704" i="3" a="1"/>
  <c r="AE1704" i="3" s="1"/>
  <c r="AE1701" i="3" a="1"/>
  <c r="AE1701" i="3" s="1"/>
  <c r="AE1699" i="3" a="1"/>
  <c r="AE1699" i="3" s="1"/>
  <c r="AE1698" i="3" a="1"/>
  <c r="AE1698" i="3" s="1"/>
  <c r="AE1696" i="3" a="1"/>
  <c r="AE1696" i="3" s="1"/>
  <c r="AD1693" i="3" a="1"/>
  <c r="AD1693" i="3" s="1"/>
  <c r="AE1691" i="3" a="1"/>
  <c r="AE1691" i="3" s="1"/>
  <c r="AE1690" i="3" a="1"/>
  <c r="AE1690" i="3" s="1"/>
  <c r="AD1687" i="3" a="1"/>
  <c r="AD1687" i="3" s="1"/>
  <c r="AD1684" i="3" a="1"/>
  <c r="AD1684" i="3" s="1"/>
  <c r="AD1681" i="3" a="1"/>
  <c r="AD1681" i="3" s="1"/>
  <c r="AD1675" i="3" a="1"/>
  <c r="AD1675" i="3" s="1"/>
  <c r="AD1674" i="3" a="1"/>
  <c r="AD1674" i="3" s="1"/>
  <c r="AD1672" i="3" a="1"/>
  <c r="AD1672" i="3" s="1"/>
  <c r="AE1669" i="3" a="1"/>
  <c r="AE1669" i="3" s="1"/>
  <c r="AE1665" i="3" a="1"/>
  <c r="AE1665" i="3" s="1"/>
  <c r="AE1661" i="3" a="1"/>
  <c r="AE1661" i="3" s="1"/>
  <c r="AE1655" i="3" a="1"/>
  <c r="AE1655" i="3" s="1"/>
  <c r="AE1654" i="3" a="1"/>
  <c r="AE1654" i="3" s="1"/>
  <c r="AD1649" i="3" a="1"/>
  <c r="AD1649" i="3" s="1"/>
  <c r="AE1647" i="3" a="1"/>
  <c r="AE1647" i="3" s="1"/>
  <c r="AD1631" i="3" a="1"/>
  <c r="AD1631" i="3" s="1"/>
  <c r="AD1628" i="3" a="1"/>
  <c r="AD1628" i="3" s="1"/>
  <c r="AD1627" i="3" a="1"/>
  <c r="AD1627" i="3" s="1"/>
  <c r="AD1624" i="3" a="1"/>
  <c r="AD1624" i="3" s="1"/>
  <c r="AD1623" i="3" a="1"/>
  <c r="AD1623" i="3" s="1"/>
  <c r="AE1616" i="3" a="1"/>
  <c r="AE1616" i="3" s="1"/>
  <c r="AE1615" i="3" a="1"/>
  <c r="AE1615" i="3" s="1"/>
  <c r="AD1614" i="3" a="1"/>
  <c r="AD1614" i="3" s="1"/>
  <c r="AE1612" i="3" a="1"/>
  <c r="AE1612" i="3" s="1"/>
  <c r="AE1611" i="3" a="1"/>
  <c r="AE1611" i="3" s="1"/>
  <c r="AD1610" i="3" a="1"/>
  <c r="AD1610" i="3" s="1"/>
  <c r="AE1608" i="3" a="1"/>
  <c r="AE1608" i="3" s="1"/>
  <c r="AE1607" i="3" a="1"/>
  <c r="AE1607" i="3" s="1"/>
  <c r="AD1606" i="3" a="1"/>
  <c r="AD1606" i="3" s="1"/>
  <c r="AE1602" i="3" a="1"/>
  <c r="AE1602" i="3" s="1"/>
  <c r="AE1598" i="3" a="1"/>
  <c r="AE1598" i="3" s="1"/>
  <c r="AE1595" i="3" a="1"/>
  <c r="AE1595" i="3" s="1"/>
  <c r="AD1594" i="3" a="1"/>
  <c r="AD1594" i="3" s="1"/>
  <c r="AD1591" i="3" a="1"/>
  <c r="AD1591" i="3" s="1"/>
  <c r="AE1585" i="3" a="1"/>
  <c r="AE1585" i="3" s="1"/>
  <c r="AD1581" i="3" a="1"/>
  <c r="AD1581" i="3" s="1"/>
  <c r="AE1575" i="3" a="1"/>
  <c r="AE1575" i="3" s="1"/>
  <c r="AD1574" i="3" a="1"/>
  <c r="AD1574" i="3" s="1"/>
  <c r="AD1571" i="3" a="1"/>
  <c r="AD1571" i="3" s="1"/>
  <c r="AD1568" i="3" a="1"/>
  <c r="AD1568" i="3" s="1"/>
  <c r="AE1561" i="3" a="1"/>
  <c r="AE1561" i="3" s="1"/>
  <c r="AD1557" i="3" a="1"/>
  <c r="AD1557" i="3" s="1"/>
  <c r="AE1554" i="3" a="1"/>
  <c r="AE1554" i="3" s="1"/>
  <c r="AE1551" i="3" a="1"/>
  <c r="AE1551" i="3" s="1"/>
  <c r="AE1549" i="3" a="1"/>
  <c r="AE1549" i="3" s="1"/>
  <c r="AD1544" i="3" a="1"/>
  <c r="AD1544" i="3" s="1"/>
  <c r="AE1540" i="3" a="1"/>
  <c r="AE1540" i="3" s="1"/>
  <c r="AD1538" i="3" a="1"/>
  <c r="AD1538" i="3" s="1"/>
  <c r="AD1537" i="3" a="1"/>
  <c r="AD1537" i="3" s="1"/>
  <c r="AD1532" i="3" a="1"/>
  <c r="AD1532" i="3" s="1"/>
  <c r="AE1528" i="3" a="1"/>
  <c r="AE1528" i="3" s="1"/>
  <c r="AD1526" i="3" a="1"/>
  <c r="AD1526" i="3" s="1"/>
  <c r="AD1525" i="3" a="1"/>
  <c r="AD1525" i="3" s="1"/>
  <c r="AE1522" i="3" a="1"/>
  <c r="AE1522" i="3" s="1"/>
  <c r="AE1516" i="3" a="1"/>
  <c r="AE1516" i="3" s="1"/>
  <c r="AD1514" i="3" a="1"/>
  <c r="AD1514" i="3" s="1"/>
  <c r="AD1513" i="3" a="1"/>
  <c r="AD1513" i="3" s="1"/>
  <c r="AE1510" i="3" a="1"/>
  <c r="AE1510" i="3" s="1"/>
  <c r="AD1503" i="3" a="1"/>
  <c r="AD1503" i="3" s="1"/>
  <c r="AE1498" i="3" a="1"/>
  <c r="AE1498" i="3" s="1"/>
  <c r="AD1492" i="3" a="1"/>
  <c r="AD1492" i="3" s="1"/>
  <c r="AE1487" i="3" a="1"/>
  <c r="AE1487" i="3" s="1"/>
  <c r="AE1485" i="3" a="1"/>
  <c r="AE1485" i="3" s="1"/>
  <c r="AD1480" i="3" a="1"/>
  <c r="AD1480" i="3" s="1"/>
  <c r="AD2654" i="3" a="1"/>
  <c r="AD2654" i="3" s="1"/>
  <c r="AD2547" i="3" a="1"/>
  <c r="AD2547" i="3" s="1"/>
  <c r="AE2440" i="3" a="1"/>
  <c r="AE2440" i="3" s="1"/>
  <c r="AE2409" i="3" a="1"/>
  <c r="AE2409" i="3" s="1"/>
  <c r="AD2400" i="3" a="1"/>
  <c r="AD2400" i="3" s="1"/>
  <c r="AD2378" i="3" a="1"/>
  <c r="AD2378" i="3" s="1"/>
  <c r="AE2369" i="3" a="1"/>
  <c r="AE2369" i="3" s="1"/>
  <c r="AD2363" i="3" a="1"/>
  <c r="AD2363" i="3" s="1"/>
  <c r="AD2325" i="3" a="1"/>
  <c r="AD2325" i="3" s="1"/>
  <c r="AD2303" i="3" a="1"/>
  <c r="AD2303" i="3" s="1"/>
  <c r="AE2236" i="3" a="1"/>
  <c r="AE2236" i="3" s="1"/>
  <c r="AF2236" i="3" s="1"/>
  <c r="AD2069" i="3" a="1"/>
  <c r="AD2069" i="3" s="1"/>
  <c r="AD2020" i="3" a="1"/>
  <c r="AD2020" i="3" s="1"/>
  <c r="AE2014" i="3" a="1"/>
  <c r="AE2014" i="3" s="1"/>
  <c r="AD2008" i="3" a="1"/>
  <c r="AD2008" i="3" s="1"/>
  <c r="AE1995" i="3" a="1"/>
  <c r="AE1995" i="3" s="1"/>
  <c r="AE1993" i="3" a="1"/>
  <c r="AE1993" i="3" s="1"/>
  <c r="AD1983" i="3" a="1"/>
  <c r="AD1983" i="3" s="1"/>
  <c r="AD1981" i="3" a="1"/>
  <c r="AD1981" i="3" s="1"/>
  <c r="AD1978" i="3" a="1"/>
  <c r="AD1978" i="3" s="1"/>
  <c r="AE1973" i="3" a="1"/>
  <c r="AE1973" i="3" s="1"/>
  <c r="AE1970" i="3" a="1"/>
  <c r="AE1970" i="3" s="1"/>
  <c r="AE1967" i="3" a="1"/>
  <c r="AE1967" i="3" s="1"/>
  <c r="AD1964" i="3" a="1"/>
  <c r="AD1964" i="3" s="1"/>
  <c r="AD1953" i="3" a="1"/>
  <c r="AD1953" i="3" s="1"/>
  <c r="AD1950" i="3" a="1"/>
  <c r="AD1950" i="3" s="1"/>
  <c r="AD1945" i="3" a="1"/>
  <c r="AD1945" i="3" s="1"/>
  <c r="AD1942" i="3" a="1"/>
  <c r="AD1942" i="3" s="1"/>
  <c r="AD1939" i="3" a="1"/>
  <c r="AD1939" i="3" s="1"/>
  <c r="AD1936" i="3" a="1"/>
  <c r="AD1936" i="3" s="1"/>
  <c r="AE1931" i="3" a="1"/>
  <c r="AE1931" i="3" s="1"/>
  <c r="AE1928" i="3" a="1"/>
  <c r="AE1928" i="3" s="1"/>
  <c r="AD1925" i="3" a="1"/>
  <c r="AD1925" i="3" s="1"/>
  <c r="AD1922" i="3" a="1"/>
  <c r="AD1922" i="3" s="1"/>
  <c r="AD1917" i="3" a="1"/>
  <c r="AD1917" i="3" s="1"/>
  <c r="AD1914" i="3" a="1"/>
  <c r="AD1914" i="3" s="1"/>
  <c r="AE1909" i="3" a="1"/>
  <c r="AE1909" i="3" s="1"/>
  <c r="AE1906" i="3" a="1"/>
  <c r="AE1906" i="3" s="1"/>
  <c r="AE1903" i="3" a="1"/>
  <c r="AE1903" i="3" s="1"/>
  <c r="AD1900" i="3" a="1"/>
  <c r="AD1900" i="3" s="1"/>
  <c r="AD1889" i="3" a="1"/>
  <c r="AD1889" i="3" s="1"/>
  <c r="AD1886" i="3" a="1"/>
  <c r="AD1886" i="3" s="1"/>
  <c r="AD1881" i="3" a="1"/>
  <c r="AD1881" i="3" s="1"/>
  <c r="AD1878" i="3" a="1"/>
  <c r="AD1878" i="3" s="1"/>
  <c r="AD1875" i="3" a="1"/>
  <c r="AD1875" i="3" s="1"/>
  <c r="AD1872" i="3" a="1"/>
  <c r="AD1872" i="3" s="1"/>
  <c r="AE1870" i="3" a="1"/>
  <c r="AE1870" i="3" s="1"/>
  <c r="AD1867" i="3" a="1"/>
  <c r="AD1867" i="3" s="1"/>
  <c r="AD1862" i="3" a="1"/>
  <c r="AD1862" i="3" s="1"/>
  <c r="AD1855" i="3" a="1"/>
  <c r="AD1855" i="3" s="1"/>
  <c r="AE1853" i="3" a="1"/>
  <c r="AE1853" i="3" s="1"/>
  <c r="AD1848" i="3" a="1"/>
  <c r="AD1848" i="3" s="1"/>
  <c r="AE1846" i="3" a="1"/>
  <c r="AE1846" i="3" s="1"/>
  <c r="AE1841" i="3" a="1"/>
  <c r="AE1841" i="3" s="1"/>
  <c r="AD1836" i="3" a="1"/>
  <c r="AD1836" i="3" s="1"/>
  <c r="AE1834" i="3" a="1"/>
  <c r="AE1834" i="3" s="1"/>
  <c r="AE1829" i="3" a="1"/>
  <c r="AE1829" i="3" s="1"/>
  <c r="AD1824" i="3" a="1"/>
  <c r="AD1824" i="3" s="1"/>
  <c r="AE1822" i="3" a="1"/>
  <c r="AE1822" i="3" s="1"/>
  <c r="AD1815" i="3" a="1"/>
  <c r="AD1815" i="3" s="1"/>
  <c r="AD1810" i="3" a="1"/>
  <c r="AD1810" i="3" s="1"/>
  <c r="AD1803" i="3" a="1"/>
  <c r="AD1803" i="3" s="1"/>
  <c r="AD1798" i="3" a="1"/>
  <c r="AD1798" i="3" s="1"/>
  <c r="AD1791" i="3" a="1"/>
  <c r="AD1791" i="3" s="1"/>
  <c r="AD1790" i="3" a="1"/>
  <c r="AD1790" i="3" s="1"/>
  <c r="AE1788" i="3" a="1"/>
  <c r="AE1788" i="3" s="1"/>
  <c r="AD1781" i="3" a="1"/>
  <c r="AD1781" i="3" s="1"/>
  <c r="AE1779" i="3" a="1"/>
  <c r="AE1779" i="3" s="1"/>
  <c r="AD1775" i="3" a="1"/>
  <c r="AD1775" i="3" s="1"/>
  <c r="AE1772" i="3" a="1"/>
  <c r="AE1772" i="3" s="1"/>
  <c r="AD1762" i="3" a="1"/>
  <c r="AD1762" i="3" s="1"/>
  <c r="AD1760" i="3" a="1"/>
  <c r="AD1760" i="3" s="1"/>
  <c r="AD1757" i="3" a="1"/>
  <c r="AD1757" i="3" s="1"/>
  <c r="AD1754" i="3" a="1"/>
  <c r="AD1754" i="3" s="1"/>
  <c r="AD1752" i="3" a="1"/>
  <c r="AD1752" i="3" s="1"/>
  <c r="AD1749" i="3" a="1"/>
  <c r="AD1749" i="3" s="1"/>
  <c r="AD1746" i="3" a="1"/>
  <c r="AD1746" i="3" s="1"/>
  <c r="AD1744" i="3" a="1"/>
  <c r="AD1744" i="3" s="1"/>
  <c r="AD1741" i="3" a="1"/>
  <c r="AD1741" i="3" s="1"/>
  <c r="AD1738" i="3" a="1"/>
  <c r="AD1738" i="3" s="1"/>
  <c r="AD1736" i="3" a="1"/>
  <c r="AD1736" i="3" s="1"/>
  <c r="AD1733" i="3" a="1"/>
  <c r="AD1733" i="3" s="1"/>
  <c r="AD1730" i="3" a="1"/>
  <c r="AD1730" i="3" s="1"/>
  <c r="AD1728" i="3" a="1"/>
  <c r="AD1728" i="3" s="1"/>
  <c r="AD1725" i="3" a="1"/>
  <c r="AD1725" i="3" s="1"/>
  <c r="AD1722" i="3" a="1"/>
  <c r="AD1722" i="3" s="1"/>
  <c r="AD1720" i="3" a="1"/>
  <c r="AD1720" i="3" s="1"/>
  <c r="AD1717" i="3" a="1"/>
  <c r="AD1717" i="3" s="1"/>
  <c r="AD1714" i="3" a="1"/>
  <c r="AD1714" i="3" s="1"/>
  <c r="AD1712" i="3" a="1"/>
  <c r="AD1712" i="3" s="1"/>
  <c r="AD1709" i="3" a="1"/>
  <c r="AD1709" i="3" s="1"/>
  <c r="AD1706" i="3" a="1"/>
  <c r="AD1706" i="3" s="1"/>
  <c r="AD1704" i="3" a="1"/>
  <c r="AD1704" i="3" s="1"/>
  <c r="AD1701" i="3" a="1"/>
  <c r="AD1701" i="3" s="1"/>
  <c r="AD1698" i="3" a="1"/>
  <c r="AD1698" i="3" s="1"/>
  <c r="AD1696" i="3" a="1"/>
  <c r="AD1696" i="3" s="1"/>
  <c r="AD1690" i="3" a="1"/>
  <c r="AD1690" i="3" s="1"/>
  <c r="AE1688" i="3" a="1"/>
  <c r="AE1688" i="3" s="1"/>
  <c r="AE1679" i="3" a="1"/>
  <c r="AE1679" i="3" s="1"/>
  <c r="AE1678" i="3" a="1"/>
  <c r="AE1678" i="3" s="1"/>
  <c r="AD1669" i="3" a="1"/>
  <c r="AD1669" i="3" s="1"/>
  <c r="AD1665" i="3" a="1"/>
  <c r="AD1665" i="3" s="1"/>
  <c r="AD1661" i="3" a="1"/>
  <c r="AD1661" i="3" s="1"/>
  <c r="AE1659" i="3" a="1"/>
  <c r="AE1659" i="3" s="1"/>
  <c r="AD1658" i="3" a="1"/>
  <c r="AD1658" i="3" s="1"/>
  <c r="AD1654" i="3" a="1"/>
  <c r="AD1654" i="3" s="1"/>
  <c r="AE1652" i="3" a="1"/>
  <c r="AE1652" i="3" s="1"/>
  <c r="AE1651" i="3" a="1"/>
  <c r="AE1651" i="3" s="1"/>
  <c r="AD1646" i="3" a="1"/>
  <c r="AD1646" i="3" s="1"/>
  <c r="AE1644" i="3" a="1"/>
  <c r="AE1644" i="3" s="1"/>
  <c r="AD1643" i="3" a="1"/>
  <c r="AD1643" i="3" s="1"/>
  <c r="AE1636" i="3" a="1"/>
  <c r="AE1636" i="3" s="1"/>
  <c r="AE1635" i="3" a="1"/>
  <c r="AE1635" i="3" s="1"/>
  <c r="AE1634" i="3" a="1"/>
  <c r="AE1634" i="3" s="1"/>
  <c r="AE1632" i="3" a="1"/>
  <c r="AE1632" i="3" s="1"/>
  <c r="AD1620" i="3" a="1"/>
  <c r="AD1620" i="3" s="1"/>
  <c r="AD1619" i="3" a="1"/>
  <c r="AD1619" i="3" s="1"/>
  <c r="AE1604" i="3" a="1"/>
  <c r="AE1604" i="3" s="1"/>
  <c r="AE1603" i="3" a="1"/>
  <c r="AE1603" i="3" s="1"/>
  <c r="AD1602" i="3" a="1"/>
  <c r="AD1602" i="3" s="1"/>
  <c r="AE1599" i="3" a="1"/>
  <c r="AE1599" i="3" s="1"/>
  <c r="AD1598" i="3" a="1"/>
  <c r="AD1598" i="3" s="1"/>
  <c r="AE1596" i="3" a="1"/>
  <c r="AE1596" i="3" s="1"/>
  <c r="AD1592" i="3" a="1"/>
  <c r="AD1592" i="3" s="1"/>
  <c r="AD1585" i="3" a="1"/>
  <c r="AD1585" i="3" s="1"/>
  <c r="AE1578" i="3" a="1"/>
  <c r="AE1578" i="3" s="1"/>
  <c r="AE1576" i="3" a="1"/>
  <c r="AE1576" i="3" s="1"/>
  <c r="AD1572" i="3" a="1"/>
  <c r="AD1572" i="3" s="1"/>
  <c r="AE1565" i="3" a="1"/>
  <c r="AE1565" i="3" s="1"/>
  <c r="AD1561" i="3" a="1"/>
  <c r="AD1561" i="3" s="1"/>
  <c r="AE1555" i="3" a="1"/>
  <c r="AE1555" i="3" s="1"/>
  <c r="AD1554" i="3" a="1"/>
  <c r="AD1554" i="3" s="1"/>
  <c r="AE1552" i="3" a="1"/>
  <c r="AE1552" i="3" s="1"/>
  <c r="AD1550" i="3" a="1"/>
  <c r="AD1550" i="3" s="1"/>
  <c r="AD1549" i="3" a="1"/>
  <c r="AD1549" i="3" s="1"/>
  <c r="AD1539" i="3" a="1"/>
  <c r="AD1539" i="3" s="1"/>
  <c r="AE1534" i="3" a="1"/>
  <c r="AE1534" i="3" s="1"/>
  <c r="AD1527" i="3" a="1"/>
  <c r="AD1527" i="3" s="1"/>
  <c r="AE1523" i="3" a="1"/>
  <c r="AE1523" i="3" s="1"/>
  <c r="AE1521" i="3" a="1"/>
  <c r="AE1521" i="3" s="1"/>
  <c r="AD1515" i="3" a="1"/>
  <c r="AD1515" i="3" s="1"/>
  <c r="AE1511" i="3" a="1"/>
  <c r="AE1511" i="3" s="1"/>
  <c r="AE1509" i="3" a="1"/>
  <c r="AE1509" i="3" s="1"/>
  <c r="AD1504" i="3" a="1"/>
  <c r="AD1504" i="3" s="1"/>
  <c r="AE1499" i="3" a="1"/>
  <c r="AE1499" i="3" s="1"/>
  <c r="AE1497" i="3" a="1"/>
  <c r="AE1497" i="3" s="1"/>
  <c r="AE1488" i="3" a="1"/>
  <c r="AE1488" i="3" s="1"/>
  <c r="AD1486" i="3" a="1"/>
  <c r="AD1486" i="3" s="1"/>
  <c r="AD1485" i="3" a="1"/>
  <c r="AD1485" i="3" s="1"/>
  <c r="AD1475" i="3" a="1"/>
  <c r="AD1475" i="3" s="1"/>
  <c r="AE1470" i="3" a="1"/>
  <c r="AE1470" i="3" s="1"/>
  <c r="AD1463" i="3" a="1"/>
  <c r="AD1463" i="3" s="1"/>
  <c r="AE2579" i="3" a="1"/>
  <c r="AE2579" i="3" s="1"/>
  <c r="AE2471" i="3" a="1"/>
  <c r="AE2471" i="3" s="1"/>
  <c r="AE2442" i="3" a="1"/>
  <c r="AE2442" i="3" s="1"/>
  <c r="AF2442" i="3" s="1"/>
  <c r="AD2402" i="3" a="1"/>
  <c r="AD2402" i="3" s="1"/>
  <c r="AD2372" i="3" a="1"/>
  <c r="AD2372" i="3" s="1"/>
  <c r="AE2359" i="3" a="1"/>
  <c r="AE2359" i="3" s="1"/>
  <c r="AD2321" i="3" a="1"/>
  <c r="AD2321" i="3" s="1"/>
  <c r="AE2299" i="3" a="1"/>
  <c r="AE2299" i="3" s="1"/>
  <c r="AD2289" i="3" a="1"/>
  <c r="AD2289" i="3" s="1"/>
  <c r="AD2273" i="3" a="1"/>
  <c r="AD2273" i="3" s="1"/>
  <c r="AE2262" i="3" a="1"/>
  <c r="AE2262" i="3" s="1"/>
  <c r="AF2262" i="3" s="1"/>
  <c r="AD2227" i="3" a="1"/>
  <c r="AD2227" i="3" s="1"/>
  <c r="AD2193" i="3" a="1"/>
  <c r="AD2193" i="3" s="1"/>
  <c r="AE2173" i="3" a="1"/>
  <c r="AE2173" i="3" s="1"/>
  <c r="AF2173" i="3" s="1"/>
  <c r="AE2165" i="3" a="1"/>
  <c r="AE2165" i="3" s="1"/>
  <c r="AE2157" i="3" a="1"/>
  <c r="AE2157" i="3" s="1"/>
  <c r="AE2149" i="3" a="1"/>
  <c r="AE2149" i="3" s="1"/>
  <c r="AD2126" i="3" a="1"/>
  <c r="AD2126" i="3" s="1"/>
  <c r="AE2093" i="3" a="1"/>
  <c r="AE2093" i="3" s="1"/>
  <c r="AF2093" i="3" s="1"/>
  <c r="AD2083" i="3" a="1"/>
  <c r="AD2083" i="3" s="1"/>
  <c r="AD2014" i="3" a="1"/>
  <c r="AD2014" i="3" s="1"/>
  <c r="AE1997" i="3" a="1"/>
  <c r="AE1997" i="3" s="1"/>
  <c r="AF1997" i="3" s="1"/>
  <c r="AD1995" i="3" a="1"/>
  <c r="AD1995" i="3" s="1"/>
  <c r="AE1991" i="3" a="1"/>
  <c r="AE1991" i="3" s="1"/>
  <c r="AE1976" i="3" a="1"/>
  <c r="AE1976" i="3" s="1"/>
  <c r="AD1973" i="3" a="1"/>
  <c r="AD1973" i="3" s="1"/>
  <c r="AD1970" i="3" a="1"/>
  <c r="AD1970" i="3" s="1"/>
  <c r="AD1967" i="3" a="1"/>
  <c r="AD1967" i="3" s="1"/>
  <c r="AE1965" i="3" a="1"/>
  <c r="AE1965" i="3" s="1"/>
  <c r="AE1962" i="3" a="1"/>
  <c r="AE1962" i="3" s="1"/>
  <c r="AE1959" i="3" a="1"/>
  <c r="AE1959" i="3" s="1"/>
  <c r="AE1956" i="3" a="1"/>
  <c r="AE1956" i="3" s="1"/>
  <c r="AE1948" i="3" a="1"/>
  <c r="AE1948" i="3" s="1"/>
  <c r="AE1937" i="3" a="1"/>
  <c r="AE1937" i="3" s="1"/>
  <c r="AE1934" i="3" a="1"/>
  <c r="AE1934" i="3" s="1"/>
  <c r="AD1931" i="3" a="1"/>
  <c r="AD1931" i="3" s="1"/>
  <c r="AD1928" i="3" a="1"/>
  <c r="AD1928" i="3" s="1"/>
  <c r="AE1920" i="3" a="1"/>
  <c r="AE1920" i="3" s="1"/>
  <c r="AE1912" i="3" a="1"/>
  <c r="AE1912" i="3" s="1"/>
  <c r="AD1909" i="3" a="1"/>
  <c r="AD1909" i="3" s="1"/>
  <c r="AD1906" i="3" a="1"/>
  <c r="AD1906" i="3" s="1"/>
  <c r="AD1903" i="3" a="1"/>
  <c r="AD1903" i="3" s="1"/>
  <c r="AE1901" i="3" a="1"/>
  <c r="AE1901" i="3" s="1"/>
  <c r="AE1898" i="3" a="1"/>
  <c r="AE1898" i="3" s="1"/>
  <c r="AE1895" i="3" a="1"/>
  <c r="AE1895" i="3" s="1"/>
  <c r="AE1892" i="3" a="1"/>
  <c r="AE1892" i="3" s="1"/>
  <c r="AE1884" i="3" a="1"/>
  <c r="AE1884" i="3" s="1"/>
  <c r="AE1873" i="3" a="1"/>
  <c r="AE1873" i="3" s="1"/>
  <c r="AD1870" i="3" a="1"/>
  <c r="AD1870" i="3" s="1"/>
  <c r="AE1865" i="3" a="1"/>
  <c r="AE1865" i="3" s="1"/>
  <c r="AE1860" i="3" a="1"/>
  <c r="AE1860" i="3" s="1"/>
  <c r="AD1853" i="3" a="1"/>
  <c r="AD1853" i="3" s="1"/>
  <c r="AE1851" i="3" a="1"/>
  <c r="AE1851" i="3" s="1"/>
  <c r="AD1846" i="3" a="1"/>
  <c r="AD1846" i="3" s="1"/>
  <c r="AD1841" i="3" a="1"/>
  <c r="AD1841" i="3" s="1"/>
  <c r="AE1839" i="3" a="1"/>
  <c r="AE1839" i="3" s="1"/>
  <c r="AD1834" i="3" a="1"/>
  <c r="AD1834" i="3" s="1"/>
  <c r="AD1829" i="3" a="1"/>
  <c r="AD1829" i="3" s="1"/>
  <c r="AE1827" i="3" a="1"/>
  <c r="AE1827" i="3" s="1"/>
  <c r="AD1822" i="3" a="1"/>
  <c r="AD1822" i="3" s="1"/>
  <c r="AE1820" i="3" a="1"/>
  <c r="AE1820" i="3" s="1"/>
  <c r="AE1813" i="3" a="1"/>
  <c r="AE1813" i="3" s="1"/>
  <c r="AE1808" i="3" a="1"/>
  <c r="AE1808" i="3" s="1"/>
  <c r="AE1801" i="3" a="1"/>
  <c r="AE1801" i="3" s="1"/>
  <c r="AE1796" i="3" a="1"/>
  <c r="AE1796" i="3" s="1"/>
  <c r="AD1788" i="3" a="1"/>
  <c r="AD1788" i="3" s="1"/>
  <c r="AE1785" i="3" a="1"/>
  <c r="AE1785" i="3" s="1"/>
  <c r="AE1778" i="3" a="1"/>
  <c r="AE1778" i="3" s="1"/>
  <c r="AD1772" i="3" a="1"/>
  <c r="AD1772" i="3" s="1"/>
  <c r="AE1769" i="3" a="1"/>
  <c r="AE1769" i="3" s="1"/>
  <c r="AD1763" i="3" a="1"/>
  <c r="AD1763" i="3" s="1"/>
  <c r="AD1755" i="3" a="1"/>
  <c r="AD1755" i="3" s="1"/>
  <c r="AD1747" i="3" a="1"/>
  <c r="AD1747" i="3" s="1"/>
  <c r="AD1739" i="3" a="1"/>
  <c r="AD1739" i="3" s="1"/>
  <c r="AD1731" i="3" a="1"/>
  <c r="AD1731" i="3" s="1"/>
  <c r="AD1723" i="3" a="1"/>
  <c r="AD1723" i="3" s="1"/>
  <c r="AD1715" i="3" a="1"/>
  <c r="AD1715" i="3" s="1"/>
  <c r="AD1707" i="3" a="1"/>
  <c r="AD1707" i="3" s="1"/>
  <c r="AD1699" i="3" a="1"/>
  <c r="AD1699" i="3" s="1"/>
  <c r="AD1691" i="3" a="1"/>
  <c r="AD1691" i="3" s="1"/>
  <c r="AD1688" i="3" a="1"/>
  <c r="AD1688" i="3" s="1"/>
  <c r="AD1678" i="3" a="1"/>
  <c r="AD1678" i="3" s="1"/>
  <c r="AE1676" i="3" a="1"/>
  <c r="AE1676" i="3" s="1"/>
  <c r="AE1667" i="3" a="1"/>
  <c r="AE1667" i="3" s="1"/>
  <c r="AE1663" i="3" a="1"/>
  <c r="AE1663" i="3" s="1"/>
  <c r="AE1662" i="3" a="1"/>
  <c r="AE1662" i="3" s="1"/>
  <c r="AD1655" i="3" a="1"/>
  <c r="AD1655" i="3" s="1"/>
  <c r="AD1652" i="3" a="1"/>
  <c r="AD1652" i="3" s="1"/>
  <c r="AD1651" i="3" a="1"/>
  <c r="AD1651" i="3" s="1"/>
  <c r="AE1650" i="3" a="1"/>
  <c r="AE1650" i="3" s="1"/>
  <c r="AD1647" i="3" a="1"/>
  <c r="AD1647" i="3" s="1"/>
  <c r="AE1637" i="3" a="1"/>
  <c r="AE1637" i="3" s="1"/>
  <c r="AD1636" i="3" a="1"/>
  <c r="AD1636" i="3" s="1"/>
  <c r="AE1629" i="3" a="1"/>
  <c r="AE1629" i="3" s="1"/>
  <c r="AE1625" i="3" a="1"/>
  <c r="AE1625" i="3" s="1"/>
  <c r="AE1621" i="3" a="1"/>
  <c r="AE1621" i="3" s="1"/>
  <c r="AD1616" i="3" a="1"/>
  <c r="AD1616" i="3" s="1"/>
  <c r="AD1615" i="3" a="1"/>
  <c r="AD1615" i="3" s="1"/>
  <c r="AD1612" i="3" a="1"/>
  <c r="AD1612" i="3" s="1"/>
  <c r="AD1611" i="3" a="1"/>
  <c r="AD1611" i="3" s="1"/>
  <c r="AD1608" i="3" a="1"/>
  <c r="AD1608" i="3" s="1"/>
  <c r="AD1607" i="3" a="1"/>
  <c r="AD1607" i="3" s="1"/>
  <c r="AE1600" i="3" a="1"/>
  <c r="AE1600" i="3" s="1"/>
  <c r="AD1595" i="3" a="1"/>
  <c r="AD1595" i="3" s="1"/>
  <c r="AE1589" i="3" a="1"/>
  <c r="AE1589" i="3" s="1"/>
  <c r="AE1582" i="3" a="1"/>
  <c r="AE1582" i="3" s="1"/>
  <c r="AE1579" i="3" a="1"/>
  <c r="AE1579" i="3" s="1"/>
  <c r="AD1578" i="3" a="1"/>
  <c r="AD1578" i="3" s="1"/>
  <c r="AD1575" i="3" a="1"/>
  <c r="AD1575" i="3" s="1"/>
  <c r="AE1569" i="3" a="1"/>
  <c r="AE1569" i="3" s="1"/>
  <c r="AD1565" i="3" a="1"/>
  <c r="AD1565" i="3" s="1"/>
  <c r="AE1558" i="3" a="1"/>
  <c r="AE1558" i="3" s="1"/>
  <c r="AE1556" i="3" a="1"/>
  <c r="AE1556" i="3" s="1"/>
  <c r="AD1551" i="3" a="1"/>
  <c r="AD1551" i="3" s="1"/>
  <c r="AE1546" i="3" a="1"/>
  <c r="AE1546" i="3" s="1"/>
  <c r="AD1540" i="3" a="1"/>
  <c r="AD1540" i="3" s="1"/>
  <c r="AE1535" i="3" a="1"/>
  <c r="AE1535" i="3" s="1"/>
  <c r="AE1533" i="3" a="1"/>
  <c r="AE1533" i="3" s="1"/>
  <c r="AD1528" i="3" a="1"/>
  <c r="AD1528" i="3" s="1"/>
  <c r="AE1524" i="3" a="1"/>
  <c r="AE1524" i="3" s="1"/>
  <c r="AD1522" i="3" a="1"/>
  <c r="AD1522" i="3" s="1"/>
  <c r="AD1521" i="3" a="1"/>
  <c r="AD1521" i="3" s="1"/>
  <c r="AD1516" i="3" a="1"/>
  <c r="AD1516" i="3" s="1"/>
  <c r="AE1512" i="3" a="1"/>
  <c r="AE1512" i="3" s="1"/>
  <c r="AD1510" i="3" a="1"/>
  <c r="AD1510" i="3" s="1"/>
  <c r="AD1509" i="3" a="1"/>
  <c r="AD1509" i="3" s="1"/>
  <c r="AF1509" i="3" s="1"/>
  <c r="AE1506" i="3" a="1"/>
  <c r="AE1506" i="3" s="1"/>
  <c r="AE1500" i="3" a="1"/>
  <c r="AE1500" i="3" s="1"/>
  <c r="AD1498" i="3" a="1"/>
  <c r="AD1498" i="3" s="1"/>
  <c r="AD1497" i="3" a="1"/>
  <c r="AD1497" i="3" s="1"/>
  <c r="AE1494" i="3" a="1"/>
  <c r="AE1494" i="3" s="1"/>
  <c r="AD1487" i="3" a="1"/>
  <c r="AD1487" i="3" s="1"/>
  <c r="AE1482" i="3" a="1"/>
  <c r="AE1482" i="3" s="1"/>
  <c r="AD1476" i="3" a="1"/>
  <c r="AD1476" i="3" s="1"/>
  <c r="AE1471" i="3" a="1"/>
  <c r="AE1471" i="3" s="1"/>
  <c r="AE1469" i="3" a="1"/>
  <c r="AE1469" i="3" s="1"/>
  <c r="AD1464" i="3" a="1"/>
  <c r="AD1464" i="3" s="1"/>
  <c r="AE1460" i="3" a="1"/>
  <c r="AE1460" i="3" s="1"/>
  <c r="AE1459" i="3" a="1"/>
  <c r="AE1459" i="3" s="1"/>
  <c r="AE1457" i="3" a="1"/>
  <c r="AE1457" i="3" s="1"/>
  <c r="AD1450" i="3" a="1"/>
  <c r="AD1450" i="3" s="1"/>
  <c r="AD1449" i="3" a="1"/>
  <c r="AD1449" i="3" s="1"/>
  <c r="AD1442" i="3" a="1"/>
  <c r="AD1442" i="3" s="1"/>
  <c r="AD1441" i="3" a="1"/>
  <c r="AD1441" i="3" s="1"/>
  <c r="AD1436" i="3" a="1"/>
  <c r="AD1436" i="3" s="1"/>
  <c r="AD1435" i="3" a="1"/>
  <c r="AD1435" i="3" s="1"/>
  <c r="AE1430" i="3" a="1"/>
  <c r="AE1430" i="3" s="1"/>
  <c r="AD2498" i="3" a="1"/>
  <c r="AD2498" i="3" s="1"/>
  <c r="AE2473" i="3" a="1"/>
  <c r="AE2473" i="3" s="1"/>
  <c r="AD2464" i="3" a="1"/>
  <c r="AD2464" i="3" s="1"/>
  <c r="AD2433" i="3" a="1"/>
  <c r="AD2433" i="3" s="1"/>
  <c r="AD2419" i="3" a="1"/>
  <c r="AD2419" i="3" s="1"/>
  <c r="AD2342" i="3" a="1"/>
  <c r="AD2342" i="3" s="1"/>
  <c r="AD2338" i="3" a="1"/>
  <c r="AD2338" i="3" s="1"/>
  <c r="AD2334" i="3" a="1"/>
  <c r="AD2334" i="3" s="1"/>
  <c r="AE2305" i="3" a="1"/>
  <c r="AE2305" i="3" s="1"/>
  <c r="AD2294" i="3" a="1"/>
  <c r="AD2294" i="3" s="1"/>
  <c r="AE2253" i="3" a="1"/>
  <c r="AE2253" i="3" s="1"/>
  <c r="AF2253" i="3" s="1"/>
  <c r="AD2250" i="3" a="1"/>
  <c r="AD2250" i="3" s="1"/>
  <c r="AE2219" i="3" a="1"/>
  <c r="AE2219" i="3" s="1"/>
  <c r="AE2075" i="3" a="1"/>
  <c r="AE2075" i="3" s="1"/>
  <c r="AE2030" i="3" a="1"/>
  <c r="AE2030" i="3" s="1"/>
  <c r="AD2028" i="3" a="1"/>
  <c r="AD2028" i="3" s="1"/>
  <c r="AE2012" i="3" a="1"/>
  <c r="AE2012" i="3" s="1"/>
  <c r="AE2009" i="3" a="1"/>
  <c r="AE2009" i="3" s="1"/>
  <c r="AE2002" i="3" a="1"/>
  <c r="AE2002" i="3" s="1"/>
  <c r="AD1991" i="3" a="1"/>
  <c r="AD1991" i="3" s="1"/>
  <c r="AE1979" i="3" a="1"/>
  <c r="AE1979" i="3" s="1"/>
  <c r="AD1976" i="3" a="1"/>
  <c r="AD1976" i="3" s="1"/>
  <c r="AD1965" i="3" a="1"/>
  <c r="AD1965" i="3" s="1"/>
  <c r="AD1962" i="3" a="1"/>
  <c r="AD1962" i="3" s="1"/>
  <c r="AD1959" i="3" a="1"/>
  <c r="AD1959" i="3" s="1"/>
  <c r="AD1956" i="3" a="1"/>
  <c r="AD1956" i="3" s="1"/>
  <c r="AE1951" i="3" a="1"/>
  <c r="AE1951" i="3" s="1"/>
  <c r="AD1948" i="3" a="1"/>
  <c r="AD1948" i="3" s="1"/>
  <c r="AE1943" i="3" a="1"/>
  <c r="AE1943" i="3" s="1"/>
  <c r="AE1940" i="3" a="1"/>
  <c r="AE1940" i="3" s="1"/>
  <c r="AD1937" i="3" a="1"/>
  <c r="AD1937" i="3" s="1"/>
  <c r="AD1934" i="3" a="1"/>
  <c r="AD1934" i="3" s="1"/>
  <c r="AE1929" i="3" a="1"/>
  <c r="AE1929" i="3" s="1"/>
  <c r="AE1926" i="3" a="1"/>
  <c r="AE1926" i="3" s="1"/>
  <c r="AE1923" i="3" a="1"/>
  <c r="AE1923" i="3" s="1"/>
  <c r="AD1920" i="3" a="1"/>
  <c r="AD1920" i="3" s="1"/>
  <c r="AE1915" i="3" a="1"/>
  <c r="AE1915" i="3" s="1"/>
  <c r="AD1912" i="3" a="1"/>
  <c r="AD1912" i="3" s="1"/>
  <c r="AD1901" i="3" a="1"/>
  <c r="AD1901" i="3" s="1"/>
  <c r="AD1898" i="3" a="1"/>
  <c r="AD1898" i="3" s="1"/>
  <c r="AD1895" i="3" a="1"/>
  <c r="AD1895" i="3" s="1"/>
  <c r="AD1892" i="3" a="1"/>
  <c r="AD1892" i="3" s="1"/>
  <c r="AE1887" i="3" a="1"/>
  <c r="AE1887" i="3" s="1"/>
  <c r="AD1884" i="3" a="1"/>
  <c r="AD1884" i="3" s="1"/>
  <c r="AE1879" i="3" a="1"/>
  <c r="AE1879" i="3" s="1"/>
  <c r="AE1876" i="3" a="1"/>
  <c r="AE1876" i="3" s="1"/>
  <c r="AD1873" i="3" a="1"/>
  <c r="AD1873" i="3" s="1"/>
  <c r="AD1865" i="3" a="1"/>
  <c r="AD1865" i="3" s="1"/>
  <c r="AE1863" i="3" a="1"/>
  <c r="AE1863" i="3" s="1"/>
  <c r="AD1860" i="3" a="1"/>
  <c r="AD1860" i="3" s="1"/>
  <c r="AE1858" i="3" a="1"/>
  <c r="AE1858" i="3" s="1"/>
  <c r="AD1851" i="3" a="1"/>
  <c r="AD1851" i="3" s="1"/>
  <c r="AE1849" i="3" a="1"/>
  <c r="AE1849" i="3" s="1"/>
  <c r="AE1844" i="3" a="1"/>
  <c r="AE1844" i="3" s="1"/>
  <c r="AD1839" i="3" a="1"/>
  <c r="AD1839" i="3" s="1"/>
  <c r="AE1837" i="3" a="1"/>
  <c r="AE1837" i="3" s="1"/>
  <c r="AE1832" i="3" a="1"/>
  <c r="AE1832" i="3" s="1"/>
  <c r="AD1827" i="3" a="1"/>
  <c r="AD1827" i="3" s="1"/>
  <c r="AE1825" i="3" a="1"/>
  <c r="AE1825" i="3" s="1"/>
  <c r="AD1820" i="3" a="1"/>
  <c r="AD1820" i="3" s="1"/>
  <c r="AE1818" i="3" a="1"/>
  <c r="AE1818" i="3" s="1"/>
  <c r="AD1813" i="3" a="1"/>
  <c r="AD1813" i="3" s="1"/>
  <c r="AE1811" i="3" a="1"/>
  <c r="AE1811" i="3" s="1"/>
  <c r="AD1808" i="3" a="1"/>
  <c r="AD1808" i="3" s="1"/>
  <c r="AE1806" i="3" a="1"/>
  <c r="AE1806" i="3" s="1"/>
  <c r="AD1801" i="3" a="1"/>
  <c r="AD1801" i="3" s="1"/>
  <c r="AE1799" i="3" a="1"/>
  <c r="AE1799" i="3" s="1"/>
  <c r="AD1796" i="3" a="1"/>
  <c r="AD1796" i="3" s="1"/>
  <c r="AE1794" i="3" a="1"/>
  <c r="AE1794" i="3" s="1"/>
  <c r="AD1785" i="3" a="1"/>
  <c r="AD1785" i="3" s="1"/>
  <c r="AE1783" i="3" a="1"/>
  <c r="AE1783" i="3" s="1"/>
  <c r="AD1779" i="3" a="1"/>
  <c r="AD1779" i="3" s="1"/>
  <c r="AD1778" i="3" a="1"/>
  <c r="AD1778" i="3" s="1"/>
  <c r="AE1776" i="3" a="1"/>
  <c r="AE1776" i="3" s="1"/>
  <c r="AD1769" i="3" a="1"/>
  <c r="AD1769" i="3" s="1"/>
  <c r="AE1767" i="3" a="1"/>
  <c r="AE1767" i="3" s="1"/>
  <c r="AE1766" i="3" a="1"/>
  <c r="AE1766" i="3" s="1"/>
  <c r="AE1685" i="3" a="1"/>
  <c r="AE1685" i="3" s="1"/>
  <c r="AE2502" i="3" a="1"/>
  <c r="AE2502" i="3" s="1"/>
  <c r="AE2500" i="3" a="1"/>
  <c r="AE2500" i="3" s="1"/>
  <c r="AD2466" i="3" a="1"/>
  <c r="AD2466" i="3" s="1"/>
  <c r="AE2408" i="3" a="1"/>
  <c r="AE2408" i="3" s="1"/>
  <c r="AE2396" i="3" a="1"/>
  <c r="AE2396" i="3" s="1"/>
  <c r="AD2285" i="3" a="1"/>
  <c r="AD2285" i="3" s="1"/>
  <c r="AD2269" i="3" a="1"/>
  <c r="AD2269" i="3" s="1"/>
  <c r="AE2259" i="3" a="1"/>
  <c r="AE2259" i="3" s="1"/>
  <c r="AD2243" i="3" a="1"/>
  <c r="AD2243" i="3" s="1"/>
  <c r="AE2215" i="3" a="1"/>
  <c r="AE2215" i="3" s="1"/>
  <c r="AE2140" i="3" a="1"/>
  <c r="AE2140" i="3" s="1"/>
  <c r="AE2132" i="3" a="1"/>
  <c r="AE2132" i="3" s="1"/>
  <c r="AE2061" i="3" a="1"/>
  <c r="AE2061" i="3" s="1"/>
  <c r="AF2061" i="3" s="1"/>
  <c r="AD2051" i="3" a="1"/>
  <c r="AD2051" i="3" s="1"/>
  <c r="AE2032" i="3" a="1"/>
  <c r="AE2032" i="3" s="1"/>
  <c r="AD2030" i="3" a="1"/>
  <c r="AD2030" i="3" s="1"/>
  <c r="AD2009" i="3" a="1"/>
  <c r="AD2009" i="3" s="1"/>
  <c r="AD2002" i="3" a="1"/>
  <c r="AD2002" i="3" s="1"/>
  <c r="AE1994" i="3" a="1"/>
  <c r="AE1994" i="3" s="1"/>
  <c r="AE1989" i="3" a="1"/>
  <c r="AE1989" i="3" s="1"/>
  <c r="AE1988" i="3" a="1"/>
  <c r="AE1988" i="3" s="1"/>
  <c r="AE1986" i="3" a="1"/>
  <c r="AE1986" i="3" s="1"/>
  <c r="AE1984" i="3" a="1"/>
  <c r="AE1984" i="3" s="1"/>
  <c r="AD1979" i="3" a="1"/>
  <c r="AD1979" i="3" s="1"/>
  <c r="AE1977" i="3" a="1"/>
  <c r="AE1977" i="3" s="1"/>
  <c r="AE1974" i="3" a="1"/>
  <c r="AE1974" i="3" s="1"/>
  <c r="AE1971" i="3" a="1"/>
  <c r="AE1971" i="3" s="1"/>
  <c r="AE1968" i="3" a="1"/>
  <c r="AE1968" i="3" s="1"/>
  <c r="AE1957" i="3" a="1"/>
  <c r="AE1957" i="3" s="1"/>
  <c r="AE1954" i="3" a="1"/>
  <c r="AE1954" i="3" s="1"/>
  <c r="AD1951" i="3" a="1"/>
  <c r="AD1951" i="3" s="1"/>
  <c r="AE1949" i="3" a="1"/>
  <c r="AE1949" i="3" s="1"/>
  <c r="AE1946" i="3" a="1"/>
  <c r="AE1946" i="3" s="1"/>
  <c r="AD1943" i="3" a="1"/>
  <c r="AD1943" i="3" s="1"/>
  <c r="AD1940" i="3" a="1"/>
  <c r="AD1940" i="3" s="1"/>
  <c r="AE1932" i="3" a="1"/>
  <c r="AE1932" i="3" s="1"/>
  <c r="AD1929" i="3" a="1"/>
  <c r="AD1929" i="3" s="1"/>
  <c r="AD1926" i="3" a="1"/>
  <c r="AD1926" i="3" s="1"/>
  <c r="AD1923" i="3" a="1"/>
  <c r="AD1923" i="3" s="1"/>
  <c r="AE1921" i="3" a="1"/>
  <c r="AE1921" i="3" s="1"/>
  <c r="AE1918" i="3" a="1"/>
  <c r="AE1918" i="3" s="1"/>
  <c r="AD1915" i="3" a="1"/>
  <c r="AD1915" i="3" s="1"/>
  <c r="AE1913" i="3" a="1"/>
  <c r="AE1913" i="3" s="1"/>
  <c r="AE1910" i="3" a="1"/>
  <c r="AE1910" i="3" s="1"/>
  <c r="AE1907" i="3" a="1"/>
  <c r="AE1907" i="3" s="1"/>
  <c r="AE1904" i="3" a="1"/>
  <c r="AE1904" i="3" s="1"/>
  <c r="AE1893" i="3" a="1"/>
  <c r="AE1893" i="3" s="1"/>
  <c r="AE1890" i="3" a="1"/>
  <c r="AE1890" i="3" s="1"/>
  <c r="AD1887" i="3" a="1"/>
  <c r="AD1887" i="3" s="1"/>
  <c r="AE1885" i="3" a="1"/>
  <c r="AE1885" i="3" s="1"/>
  <c r="AE1882" i="3" a="1"/>
  <c r="AE1882" i="3" s="1"/>
  <c r="AD1879" i="3" a="1"/>
  <c r="AD1879" i="3" s="1"/>
  <c r="AD1876" i="3" a="1"/>
  <c r="AD1876" i="3" s="1"/>
  <c r="AE1871" i="3" a="1"/>
  <c r="AE1871" i="3" s="1"/>
  <c r="AE1868" i="3" a="1"/>
  <c r="AE1868" i="3" s="1"/>
  <c r="AD1863" i="3" a="1"/>
  <c r="AD1863" i="3" s="1"/>
  <c r="AD1858" i="3" a="1"/>
  <c r="AD1858" i="3" s="1"/>
  <c r="AE1856" i="3" a="1"/>
  <c r="AE1856" i="3" s="1"/>
  <c r="AD1849" i="3" a="1"/>
  <c r="AD1849" i="3" s="1"/>
  <c r="AE1847" i="3" a="1"/>
  <c r="AE1847" i="3" s="1"/>
  <c r="AD1844" i="3" a="1"/>
  <c r="AD1844" i="3" s="1"/>
  <c r="AE1842" i="3" a="1"/>
  <c r="AE1842" i="3" s="1"/>
  <c r="AD1837" i="3" a="1"/>
  <c r="AD1837" i="3" s="1"/>
  <c r="AE1835" i="3" a="1"/>
  <c r="AE1835" i="3" s="1"/>
  <c r="AD1832" i="3" a="1"/>
  <c r="AD1832" i="3" s="1"/>
  <c r="AE1830" i="3" a="1"/>
  <c r="AE1830" i="3" s="1"/>
  <c r="AD1825" i="3" a="1"/>
  <c r="AD1825" i="3" s="1"/>
  <c r="AE1823" i="3" a="1"/>
  <c r="AE1823" i="3" s="1"/>
  <c r="AD1818" i="3" a="1"/>
  <c r="AD1818" i="3" s="1"/>
  <c r="AE1816" i="3" a="1"/>
  <c r="AE1816" i="3" s="1"/>
  <c r="AD1811" i="3" a="1"/>
  <c r="AD1811" i="3" s="1"/>
  <c r="AD1806" i="3" a="1"/>
  <c r="AD1806" i="3" s="1"/>
  <c r="AE1804" i="3" a="1"/>
  <c r="AE1804" i="3" s="1"/>
  <c r="AD1799" i="3" a="1"/>
  <c r="AD1799" i="3" s="1"/>
  <c r="AD1794" i="3" a="1"/>
  <c r="AD1794" i="3" s="1"/>
  <c r="AE1792" i="3" a="1"/>
  <c r="AE1792" i="3" s="1"/>
  <c r="AE1789" i="3" a="1"/>
  <c r="AE1789" i="3" s="1"/>
  <c r="AE1782" i="3" a="1"/>
  <c r="AE1782" i="3" s="1"/>
  <c r="AD1776" i="3" a="1"/>
  <c r="AD1776" i="3" s="1"/>
  <c r="AE1773" i="3" a="1"/>
  <c r="AE1773" i="3" s="1"/>
  <c r="AD1766" i="3" a="1"/>
  <c r="AD1766" i="3" s="1"/>
  <c r="AE1764" i="3" a="1"/>
  <c r="AE1764" i="3" s="1"/>
  <c r="AE1761" i="3" a="1"/>
  <c r="AE1761" i="3" s="1"/>
  <c r="AE1759" i="3" a="1"/>
  <c r="AE1759" i="3" s="1"/>
  <c r="AE1758" i="3" a="1"/>
  <c r="AE1758" i="3" s="1"/>
  <c r="AE1756" i="3" a="1"/>
  <c r="AE1756" i="3" s="1"/>
  <c r="AE1753" i="3" a="1"/>
  <c r="AE1753" i="3" s="1"/>
  <c r="AE1751" i="3" a="1"/>
  <c r="AE1751" i="3" s="1"/>
  <c r="AE1750" i="3" a="1"/>
  <c r="AE1750" i="3" s="1"/>
  <c r="AE1748" i="3" a="1"/>
  <c r="AE1748" i="3" s="1"/>
  <c r="AE1745" i="3" a="1"/>
  <c r="AE1745" i="3" s="1"/>
  <c r="AE1743" i="3" a="1"/>
  <c r="AE1743" i="3" s="1"/>
  <c r="AE1742" i="3" a="1"/>
  <c r="AE1742" i="3" s="1"/>
  <c r="AE1740" i="3" a="1"/>
  <c r="AE1740" i="3" s="1"/>
  <c r="AE1737" i="3" a="1"/>
  <c r="AE1737" i="3" s="1"/>
  <c r="AE1735" i="3" a="1"/>
  <c r="AE1735" i="3" s="1"/>
  <c r="AE1734" i="3" a="1"/>
  <c r="AE1734" i="3" s="1"/>
  <c r="AE1732" i="3" a="1"/>
  <c r="AE1732" i="3" s="1"/>
  <c r="AE1729" i="3" a="1"/>
  <c r="AE1729" i="3" s="1"/>
  <c r="AE1727" i="3" a="1"/>
  <c r="AE1727" i="3" s="1"/>
  <c r="AE1726" i="3" a="1"/>
  <c r="AE1726" i="3" s="1"/>
  <c r="AE1724" i="3" a="1"/>
  <c r="AE1724" i="3" s="1"/>
  <c r="AE1721" i="3" a="1"/>
  <c r="AE1721" i="3" s="1"/>
  <c r="AE1719" i="3" a="1"/>
  <c r="AE1719" i="3" s="1"/>
  <c r="AE1718" i="3" a="1"/>
  <c r="AE1718" i="3" s="1"/>
  <c r="AE1716" i="3" a="1"/>
  <c r="AE1716" i="3" s="1"/>
  <c r="AE1713" i="3" a="1"/>
  <c r="AE1713" i="3" s="1"/>
  <c r="AE1711" i="3" a="1"/>
  <c r="AE1711" i="3" s="1"/>
  <c r="AE1710" i="3" a="1"/>
  <c r="AE1710" i="3" s="1"/>
  <c r="AE1708" i="3" a="1"/>
  <c r="AE1708" i="3" s="1"/>
  <c r="AE1705" i="3" a="1"/>
  <c r="AE1705" i="3" s="1"/>
  <c r="AE1703" i="3" a="1"/>
  <c r="AE1703" i="3" s="1"/>
  <c r="AE1702" i="3" a="1"/>
  <c r="AE1702" i="3" s="1"/>
  <c r="AE1700" i="3" a="1"/>
  <c r="AE1700" i="3" s="1"/>
  <c r="AE1697" i="3" a="1"/>
  <c r="AE1697" i="3" s="1"/>
  <c r="AE1695" i="3" a="1"/>
  <c r="AE1695" i="3" s="1"/>
  <c r="AE1694" i="3" a="1"/>
  <c r="AE1694" i="3" s="1"/>
  <c r="AE1692" i="3" a="1"/>
  <c r="AE1692" i="3" s="1"/>
  <c r="AE1689" i="3" a="1"/>
  <c r="AE1689" i="3" s="1"/>
  <c r="AD1685" i="3" a="1"/>
  <c r="AD1685" i="3" s="1"/>
  <c r="AD1682" i="3" a="1"/>
  <c r="AD1682" i="3" s="1"/>
  <c r="AE1680" i="3" a="1"/>
  <c r="AE1680" i="3" s="1"/>
  <c r="AD1673" i="3" a="1"/>
  <c r="AD1673" i="3" s="1"/>
  <c r="AE1670" i="3" a="1"/>
  <c r="AE1670" i="3" s="1"/>
  <c r="AD1667" i="3" a="1"/>
  <c r="AD1667" i="3" s="1"/>
  <c r="AE1664" i="3" a="1"/>
  <c r="AE1664" i="3" s="1"/>
  <c r="AD1663" i="3" a="1"/>
  <c r="AD1663" i="3" s="1"/>
  <c r="AE1660" i="3" a="1"/>
  <c r="AE1660" i="3" s="1"/>
  <c r="AD1656" i="3" a="1"/>
  <c r="AD1656" i="3" s="1"/>
  <c r="AD1653" i="3" a="1"/>
  <c r="AD1653" i="3" s="1"/>
  <c r="AD1650" i="3" a="1"/>
  <c r="AD1650" i="3" s="1"/>
  <c r="AD1648" i="3" a="1"/>
  <c r="AD1648" i="3" s="1"/>
  <c r="AE1639" i="3" a="1"/>
  <c r="AE1639" i="3" s="1"/>
  <c r="AD1638" i="3" a="1"/>
  <c r="AD1638" i="3" s="1"/>
  <c r="AD1617" i="3" a="1"/>
  <c r="AD1617" i="3" s="1"/>
  <c r="AE1613" i="3" a="1"/>
  <c r="AE1613" i="3" s="1"/>
  <c r="AE1609" i="3" a="1"/>
  <c r="AE1609" i="3" s="1"/>
  <c r="AE1605" i="3" a="1"/>
  <c r="AE1605" i="3" s="1"/>
  <c r="AD1600" i="3" a="1"/>
  <c r="AD1600" i="3" s="1"/>
  <c r="AE1593" i="3" a="1"/>
  <c r="AE1593" i="3" s="1"/>
  <c r="AE1587" i="3" a="1"/>
  <c r="AE1587" i="3" s="1"/>
  <c r="AD1586" i="3" a="1"/>
  <c r="AD1586" i="3" s="1"/>
  <c r="AE1584" i="3" a="1"/>
  <c r="AE1584" i="3" s="1"/>
  <c r="AD1579" i="3" a="1"/>
  <c r="AD1579" i="3" s="1"/>
  <c r="AE1573" i="3" a="1"/>
  <c r="AE1573" i="3" s="1"/>
  <c r="AE1566" i="3" a="1"/>
  <c r="AE1566" i="3" s="1"/>
  <c r="AE1563" i="3" a="1"/>
  <c r="AE1563" i="3" s="1"/>
  <c r="AD1562" i="3" a="1"/>
  <c r="AD1562" i="3" s="1"/>
  <c r="AD1556" i="3" a="1"/>
  <c r="AD1556" i="3" s="1"/>
  <c r="AE1548" i="3" a="1"/>
  <c r="AE1548" i="3" s="1"/>
  <c r="AD1546" i="3" a="1"/>
  <c r="AD1546" i="3" s="1"/>
  <c r="AD1545" i="3" a="1"/>
  <c r="AD1545" i="3" s="1"/>
  <c r="AE1542" i="3" a="1"/>
  <c r="AE1542" i="3" s="1"/>
  <c r="AD1535" i="3" a="1"/>
  <c r="AD1535" i="3" s="1"/>
  <c r="AE1530" i="3" a="1"/>
  <c r="AE1530" i="3" s="1"/>
  <c r="AD1524" i="3" a="1"/>
  <c r="AD1524" i="3" s="1"/>
  <c r="AE1519" i="3" a="1"/>
  <c r="AE1519" i="3" s="1"/>
  <c r="AE1517" i="3" a="1"/>
  <c r="AE1517" i="3" s="1"/>
  <c r="AD1512" i="3" a="1"/>
  <c r="AD1512" i="3" s="1"/>
  <c r="AE1508" i="3" a="1"/>
  <c r="AE1508" i="3" s="1"/>
  <c r="AD1506" i="3" a="1"/>
  <c r="AD1506" i="3" s="1"/>
  <c r="AD1505" i="3" a="1"/>
  <c r="AD1505" i="3" s="1"/>
  <c r="AD1500" i="3" a="1"/>
  <c r="AD1500" i="3" s="1"/>
  <c r="AE1496" i="3" a="1"/>
  <c r="AE1496" i="3" s="1"/>
  <c r="AD1494" i="3" a="1"/>
  <c r="AD1494" i="3" s="1"/>
  <c r="AD1493" i="3" a="1"/>
  <c r="AD1493" i="3" s="1"/>
  <c r="AE1490" i="3" a="1"/>
  <c r="AE1490" i="3" s="1"/>
  <c r="AE1484" i="3" a="1"/>
  <c r="AE1484" i="3" s="1"/>
  <c r="AD1482" i="3" a="1"/>
  <c r="AD1482" i="3" s="1"/>
  <c r="AD1481" i="3" a="1"/>
  <c r="AD1481" i="3" s="1"/>
  <c r="AE1478" i="3" a="1"/>
  <c r="AE1478" i="3" s="1"/>
  <c r="AD1471" i="3" a="1"/>
  <c r="AD1471" i="3" s="1"/>
  <c r="AE1466" i="3" a="1"/>
  <c r="AE1466" i="3" s="1"/>
  <c r="AD1460" i="3" a="1"/>
  <c r="AD1460" i="3" s="1"/>
  <c r="AD1459" i="3" a="1"/>
  <c r="AD1459" i="3" s="1"/>
  <c r="AE1446" i="3" a="1"/>
  <c r="AE1446" i="3" s="1"/>
  <c r="AE1440" i="3" a="1"/>
  <c r="AE1440" i="3" s="1"/>
  <c r="AE1439" i="3" a="1"/>
  <c r="AE1439" i="3" s="1"/>
  <c r="AE1437" i="3" a="1"/>
  <c r="AE1437" i="3" s="1"/>
  <c r="AD1430" i="3" a="1"/>
  <c r="AD1430" i="3" s="1"/>
  <c r="AD1429" i="3" a="1"/>
  <c r="AD1429" i="3" s="1"/>
  <c r="AD2281" i="3" a="1"/>
  <c r="AD2281" i="3" s="1"/>
  <c r="AE2119" i="3" a="1"/>
  <c r="AE2119" i="3" s="1"/>
  <c r="AE2098" i="3" a="1"/>
  <c r="AE2098" i="3" s="1"/>
  <c r="AF2098" i="3" s="1"/>
  <c r="AE1990" i="3" a="1"/>
  <c r="AE1990" i="3" s="1"/>
  <c r="AF1990" i="3" s="1"/>
  <c r="AD1988" i="3" a="1"/>
  <c r="AD1988" i="3" s="1"/>
  <c r="AD1963" i="3" a="1"/>
  <c r="AD1963" i="3" s="1"/>
  <c r="AD1960" i="3" a="1"/>
  <c r="AD1960" i="3" s="1"/>
  <c r="AE1941" i="3" a="1"/>
  <c r="AE1941" i="3" s="1"/>
  <c r="AE1935" i="3" a="1"/>
  <c r="AE1935" i="3" s="1"/>
  <c r="AD1932" i="3" a="1"/>
  <c r="AD1932" i="3" s="1"/>
  <c r="AD1907" i="3" a="1"/>
  <c r="AD1907" i="3" s="1"/>
  <c r="AD1904" i="3" a="1"/>
  <c r="AD1904" i="3" s="1"/>
  <c r="AD1893" i="3" a="1"/>
  <c r="AD1893" i="3" s="1"/>
  <c r="AD1890" i="3" a="1"/>
  <c r="AD1890" i="3" s="1"/>
  <c r="AD1861" i="3" a="1"/>
  <c r="AD1861" i="3" s="1"/>
  <c r="AD1854" i="3" a="1"/>
  <c r="AD1854" i="3" s="1"/>
  <c r="AD1835" i="3" a="1"/>
  <c r="AD1835" i="3" s="1"/>
  <c r="AE1819" i="3" a="1"/>
  <c r="AE1819" i="3" s="1"/>
  <c r="AD1804" i="3" a="1"/>
  <c r="AD1804" i="3" s="1"/>
  <c r="AD1773" i="3" a="1"/>
  <c r="AD1773" i="3" s="1"/>
  <c r="AE1686" i="3" a="1"/>
  <c r="AE1686" i="3" s="1"/>
  <c r="AE1677" i="3" a="1"/>
  <c r="AE1677" i="3" s="1"/>
  <c r="AE1648" i="3" a="1"/>
  <c r="AE1648" i="3" s="1"/>
  <c r="AD1634" i="3" a="1"/>
  <c r="AD1634" i="3" s="1"/>
  <c r="AD1630" i="3" a="1"/>
  <c r="AD1630" i="3" s="1"/>
  <c r="AD1625" i="3" a="1"/>
  <c r="AD1625" i="3" s="1"/>
  <c r="AE1618" i="3" a="1"/>
  <c r="AE1618" i="3" s="1"/>
  <c r="AE1601" i="3" a="1"/>
  <c r="AE1601" i="3" s="1"/>
  <c r="AD1593" i="3" a="1"/>
  <c r="AD1593" i="3" s="1"/>
  <c r="AE1590" i="3" a="1"/>
  <c r="AE1590" i="3" s="1"/>
  <c r="AD1566" i="3" a="1"/>
  <c r="AD1566" i="3" s="1"/>
  <c r="AD1559" i="3" a="1"/>
  <c r="AD1559" i="3" s="1"/>
  <c r="AD1553" i="3" a="1"/>
  <c r="AD1553" i="3" s="1"/>
  <c r="AD1548" i="3" a="1"/>
  <c r="AD1548" i="3" s="1"/>
  <c r="AE1531" i="3" a="1"/>
  <c r="AE1531" i="3" s="1"/>
  <c r="AE1507" i="3" a="1"/>
  <c r="AE1507" i="3" s="1"/>
  <c r="AD1502" i="3" a="1"/>
  <c r="AD1502" i="3" s="1"/>
  <c r="AE1474" i="3" a="1"/>
  <c r="AE1474" i="3" s="1"/>
  <c r="AE1473" i="3" a="1"/>
  <c r="AE1473" i="3" s="1"/>
  <c r="AD1465" i="3" a="1"/>
  <c r="AD1465" i="3" s="1"/>
  <c r="AE1453" i="3" a="1"/>
  <c r="AE1453" i="3" s="1"/>
  <c r="AE1447" i="3" a="1"/>
  <c r="AE1447" i="3" s="1"/>
  <c r="AD1446" i="3" a="1"/>
  <c r="AD1446" i="3" s="1"/>
  <c r="AD1440" i="3" a="1"/>
  <c r="AD1440" i="3" s="1"/>
  <c r="AE1420" i="3" a="1"/>
  <c r="AE1420" i="3" s="1"/>
  <c r="AE1419" i="3" a="1"/>
  <c r="AE1419" i="3" s="1"/>
  <c r="AE1417" i="3" a="1"/>
  <c r="AE1417" i="3" s="1"/>
  <c r="AE1412" i="3" a="1"/>
  <c r="AE1412" i="3" s="1"/>
  <c r="AE1411" i="3" a="1"/>
  <c r="AE1411" i="3" s="1"/>
  <c r="AE1410" i="3" a="1"/>
  <c r="AE1410" i="3" s="1"/>
  <c r="AE1409" i="3" a="1"/>
  <c r="AE1409" i="3" s="1"/>
  <c r="AD1408" i="3" a="1"/>
  <c r="AD1408" i="3" s="1"/>
  <c r="AD1407" i="3" a="1"/>
  <c r="AD1407" i="3" s="1"/>
  <c r="AE1404" i="3" a="1"/>
  <c r="AE1404" i="3" s="1"/>
  <c r="AE1403" i="3" a="1"/>
  <c r="AE1403" i="3" s="1"/>
  <c r="AD1400" i="3" a="1"/>
  <c r="AD1400" i="3" s="1"/>
  <c r="AD1399" i="3" a="1"/>
  <c r="AD1399" i="3" s="1"/>
  <c r="AE1396" i="3" a="1"/>
  <c r="AE1396" i="3" s="1"/>
  <c r="AE1395" i="3" a="1"/>
  <c r="AE1395" i="3" s="1"/>
  <c r="AE1394" i="3" a="1"/>
  <c r="AE1394" i="3" s="1"/>
  <c r="AE1393" i="3" a="1"/>
  <c r="AE1393" i="3" s="1"/>
  <c r="AD1387" i="3" a="1"/>
  <c r="AD1387" i="3" s="1"/>
  <c r="AE1384" i="3" a="1"/>
  <c r="AE1384" i="3" s="1"/>
  <c r="AD1382" i="3" a="1"/>
  <c r="AD1382" i="3" s="1"/>
  <c r="AD1381" i="3" a="1"/>
  <c r="AD1381" i="3" s="1"/>
  <c r="AD1376" i="3" a="1"/>
  <c r="AD1376" i="3" s="1"/>
  <c r="AD1365" i="3" a="1"/>
  <c r="AD1365" i="3" s="1"/>
  <c r="AD1361" i="3" a="1"/>
  <c r="AD1361" i="3" s="1"/>
  <c r="AE1350" i="3" a="1"/>
  <c r="AE1350" i="3" s="1"/>
  <c r="AE1346" i="3" a="1"/>
  <c r="AE1346" i="3" s="1"/>
  <c r="AE1342" i="3" a="1"/>
  <c r="AE1342" i="3" s="1"/>
  <c r="AE1339" i="3" a="1"/>
  <c r="AE1339" i="3" s="1"/>
  <c r="AD1338" i="3" a="1"/>
  <c r="AD1338" i="3" s="1"/>
  <c r="AE1335" i="3" a="1"/>
  <c r="AE1335" i="3" s="1"/>
  <c r="AD1334" i="3" a="1"/>
  <c r="AD1334" i="3" s="1"/>
  <c r="AE1332" i="3" a="1"/>
  <c r="AE1332" i="3" s="1"/>
  <c r="AE1328" i="3" a="1"/>
  <c r="AE1328" i="3" s="1"/>
  <c r="AD1323" i="3" a="1"/>
  <c r="AD1323" i="3" s="1"/>
  <c r="AE1321" i="3" a="1"/>
  <c r="AE1321" i="3" s="1"/>
  <c r="AD1320" i="3" a="1"/>
  <c r="AD1320" i="3" s="1"/>
  <c r="AE1317" i="3" a="1"/>
  <c r="AE1317" i="3" s="1"/>
  <c r="AD1316" i="3" a="1"/>
  <c r="AD1316" i="3" s="1"/>
  <c r="AE1313" i="3" a="1"/>
  <c r="AE1313" i="3" s="1"/>
  <c r="AD1312" i="3" a="1"/>
  <c r="AD1312" i="3" s="1"/>
  <c r="AD1301" i="3" a="1"/>
  <c r="AD1301" i="3" s="1"/>
  <c r="AD1297" i="3" a="1"/>
  <c r="AD1297" i="3" s="1"/>
  <c r="AE1286" i="3" a="1"/>
  <c r="AE1286" i="3" s="1"/>
  <c r="AE1282" i="3" a="1"/>
  <c r="AE1282" i="3" s="1"/>
  <c r="AE1278" i="3" a="1"/>
  <c r="AE1278" i="3" s="1"/>
  <c r="AE1275" i="3" a="1"/>
  <c r="AE1275" i="3" s="1"/>
  <c r="AD1274" i="3" a="1"/>
  <c r="AD1274" i="3" s="1"/>
  <c r="AE1271" i="3" a="1"/>
  <c r="AE1271" i="3" s="1"/>
  <c r="AD1270" i="3" a="1"/>
  <c r="AD1270" i="3" s="1"/>
  <c r="AE1268" i="3" a="1"/>
  <c r="AE1268" i="3" s="1"/>
  <c r="AE1264" i="3" a="1"/>
  <c r="AE1264" i="3" s="1"/>
  <c r="AD1259" i="3" a="1"/>
  <c r="AD1259" i="3" s="1"/>
  <c r="AE1257" i="3" a="1"/>
  <c r="AE1257" i="3" s="1"/>
  <c r="AD1256" i="3" a="1"/>
  <c r="AD1256" i="3" s="1"/>
  <c r="AE1253" i="3" a="1"/>
  <c r="AE1253" i="3" s="1"/>
  <c r="AD1252" i="3" a="1"/>
  <c r="AD1252" i="3" s="1"/>
  <c r="AE1249" i="3" a="1"/>
  <c r="AE1249" i="3" s="1"/>
  <c r="AD1248" i="3" a="1"/>
  <c r="AD1248" i="3" s="1"/>
  <c r="AE1236" i="3" a="1"/>
  <c r="AE1236" i="3" s="1"/>
  <c r="AD1234" i="3" a="1"/>
  <c r="AD1234" i="3" s="1"/>
  <c r="AE1229" i="3" a="1"/>
  <c r="AE1229" i="3" s="1"/>
  <c r="AD1228" i="3" a="1"/>
  <c r="AD1228" i="3" s="1"/>
  <c r="AE1223" i="3" a="1"/>
  <c r="AE1223" i="3" s="1"/>
  <c r="AD1221" i="3" a="1"/>
  <c r="AD1221" i="3" s="1"/>
  <c r="AD1215" i="3" a="1"/>
  <c r="AD1215" i="3" s="1"/>
  <c r="AE1210" i="3" a="1"/>
  <c r="AE1210" i="3" s="1"/>
  <c r="AE1204" i="3" a="1"/>
  <c r="AE1204" i="3" s="1"/>
  <c r="AD1202" i="3" a="1"/>
  <c r="AD1202" i="3" s="1"/>
  <c r="AE1197" i="3" a="1"/>
  <c r="AE1197" i="3" s="1"/>
  <c r="AD1196" i="3" a="1"/>
  <c r="AD1196" i="3" s="1"/>
  <c r="AE1191" i="3" a="1"/>
  <c r="AE1191" i="3" s="1"/>
  <c r="AD1189" i="3" a="1"/>
  <c r="AD1189" i="3" s="1"/>
  <c r="AD1183" i="3" a="1"/>
  <c r="AD1183" i="3" s="1"/>
  <c r="AE1178" i="3" a="1"/>
  <c r="AE1178" i="3" s="1"/>
  <c r="AE1172" i="3" a="1"/>
  <c r="AE1172" i="3" s="1"/>
  <c r="AD1170" i="3" a="1"/>
  <c r="AD1170" i="3" s="1"/>
  <c r="AE1165" i="3" a="1"/>
  <c r="AE1165" i="3" s="1"/>
  <c r="AD1164" i="3" a="1"/>
  <c r="AD1164" i="3" s="1"/>
  <c r="AE1159" i="3" a="1"/>
  <c r="AE1159" i="3" s="1"/>
  <c r="AD1157" i="3" a="1"/>
  <c r="AD1157" i="3" s="1"/>
  <c r="AD1151" i="3" a="1"/>
  <c r="AD1151" i="3" s="1"/>
  <c r="AE1146" i="3" a="1"/>
  <c r="AE1146" i="3" s="1"/>
  <c r="AE1140" i="3" a="1"/>
  <c r="AE1140" i="3" s="1"/>
  <c r="AD1138" i="3" a="1"/>
  <c r="AD1138" i="3" s="1"/>
  <c r="AE1133" i="3" a="1"/>
  <c r="AE1133" i="3" s="1"/>
  <c r="AD1132" i="3" a="1"/>
  <c r="AD1132" i="3" s="1"/>
  <c r="AE1127" i="3" a="1"/>
  <c r="AE1127" i="3" s="1"/>
  <c r="AD1125" i="3" a="1"/>
  <c r="AD1125" i="3" s="1"/>
  <c r="AD1120" i="3" a="1"/>
  <c r="AD1120" i="3" s="1"/>
  <c r="AE1116" i="3" a="1"/>
  <c r="AE1116" i="3" s="1"/>
  <c r="AD1114" i="3" a="1"/>
  <c r="AD1114" i="3" s="1"/>
  <c r="AD1113" i="3" a="1"/>
  <c r="AD1113" i="3" s="1"/>
  <c r="AE1109" i="3" a="1"/>
  <c r="AE1109" i="3" s="1"/>
  <c r="AE1104" i="3" a="1"/>
  <c r="AE1104" i="3" s="1"/>
  <c r="AD1102" i="3" a="1"/>
  <c r="AD1102" i="3" s="1"/>
  <c r="AD1101" i="3" a="1"/>
  <c r="AD1101" i="3" s="1"/>
  <c r="AD1096" i="3" a="1"/>
  <c r="AD1096" i="3" s="1"/>
  <c r="AE1091" i="3" a="1"/>
  <c r="AE1091" i="3" s="1"/>
  <c r="AD1083" i="3" a="1"/>
  <c r="AD1083" i="3" s="1"/>
  <c r="AD2432" i="3" a="1"/>
  <c r="AD2432" i="3" s="1"/>
  <c r="AE2142" i="3" a="1"/>
  <c r="AE2142" i="3" s="1"/>
  <c r="AF2142" i="3" s="1"/>
  <c r="AE2013" i="3" a="1"/>
  <c r="AE2013" i="3" s="1"/>
  <c r="AD1984" i="3" a="1"/>
  <c r="AD1984" i="3" s="1"/>
  <c r="AE1952" i="3" a="1"/>
  <c r="AE1952" i="3" s="1"/>
  <c r="AD1941" i="3" a="1"/>
  <c r="AD1941" i="3" s="1"/>
  <c r="AE1938" i="3" a="1"/>
  <c r="AE1938" i="3" s="1"/>
  <c r="AD1935" i="3" a="1"/>
  <c r="AD1935" i="3" s="1"/>
  <c r="AD1921" i="3" a="1"/>
  <c r="AD1921" i="3" s="1"/>
  <c r="AD1918" i="3" a="1"/>
  <c r="AD1918" i="3" s="1"/>
  <c r="AD1885" i="3" a="1"/>
  <c r="AD1885" i="3" s="1"/>
  <c r="AD1882" i="3" a="1"/>
  <c r="AD1882" i="3" s="1"/>
  <c r="AD1847" i="3" a="1"/>
  <c r="AD1847" i="3" s="1"/>
  <c r="AE1828" i="3" a="1"/>
  <c r="AE1828" i="3" s="1"/>
  <c r="AE1807" i="3" a="1"/>
  <c r="AE1807" i="3" s="1"/>
  <c r="AD1792" i="3" a="1"/>
  <c r="AD1792" i="3" s="1"/>
  <c r="AE1770" i="3" a="1"/>
  <c r="AE1770" i="3" s="1"/>
  <c r="AD1759" i="3" a="1"/>
  <c r="AD1759" i="3" s="1"/>
  <c r="AD1756" i="3" a="1"/>
  <c r="AD1756" i="3" s="1"/>
  <c r="AD1745" i="3" a="1"/>
  <c r="AD1745" i="3" s="1"/>
  <c r="AD1742" i="3" a="1"/>
  <c r="AD1742" i="3" s="1"/>
  <c r="AD1727" i="3" a="1"/>
  <c r="AD1727" i="3" s="1"/>
  <c r="AD1724" i="3" a="1"/>
  <c r="AD1724" i="3" s="1"/>
  <c r="AD1713" i="3" a="1"/>
  <c r="AD1713" i="3" s="1"/>
  <c r="AD1710" i="3" a="1"/>
  <c r="AD1710" i="3" s="1"/>
  <c r="AD1695" i="3" a="1"/>
  <c r="AD1695" i="3" s="1"/>
  <c r="AD1692" i="3" a="1"/>
  <c r="AD1692" i="3" s="1"/>
  <c r="AE1674" i="3" a="1"/>
  <c r="AE1674" i="3" s="1"/>
  <c r="AE1668" i="3" a="1"/>
  <c r="AE1668" i="3" s="1"/>
  <c r="AE1666" i="3" a="1"/>
  <c r="AE1666" i="3" s="1"/>
  <c r="AE1645" i="3" a="1"/>
  <c r="AE1645" i="3" s="1"/>
  <c r="AE1642" i="3" a="1"/>
  <c r="AE1642" i="3" s="1"/>
  <c r="AE1633" i="3" a="1"/>
  <c r="AE1633" i="3" s="1"/>
  <c r="AE1622" i="3" a="1"/>
  <c r="AE1622" i="3" s="1"/>
  <c r="AD1609" i="3" a="1"/>
  <c r="AD1609" i="3" s="1"/>
  <c r="AD1601" i="3" a="1"/>
  <c r="AD1601" i="3" s="1"/>
  <c r="AD1590" i="3" a="1"/>
  <c r="AD1590" i="3" s="1"/>
  <c r="AE1577" i="3" a="1"/>
  <c r="AE1577" i="3" s="1"/>
  <c r="AE1571" i="3" a="1"/>
  <c r="AE1571" i="3" s="1"/>
  <c r="AE1568" i="3" a="1"/>
  <c r="AE1568" i="3" s="1"/>
  <c r="AF1568" i="3" s="1"/>
  <c r="AE1527" i="3" a="1"/>
  <c r="AE1527" i="3" s="1"/>
  <c r="AD1523" i="3" a="1"/>
  <c r="AD1523" i="3" s="1"/>
  <c r="AD1507" i="3" a="1"/>
  <c r="AD1507" i="3" s="1"/>
  <c r="AD1490" i="3" a="1"/>
  <c r="AD1490" i="3" s="1"/>
  <c r="AE1481" i="3" a="1"/>
  <c r="AE1481" i="3" s="1"/>
  <c r="AD1479" i="3" a="1"/>
  <c r="AD1479" i="3" s="1"/>
  <c r="AD1473" i="3" a="1"/>
  <c r="AD1473" i="3" s="1"/>
  <c r="AD1466" i="3" a="1"/>
  <c r="AD1466" i="3" s="1"/>
  <c r="AE1458" i="3" a="1"/>
  <c r="AE1458" i="3" s="1"/>
  <c r="AD1457" i="3" a="1"/>
  <c r="AD1457" i="3" s="1"/>
  <c r="AD1454" i="3" a="1"/>
  <c r="AD1454" i="3" s="1"/>
  <c r="AD1453" i="3" a="1"/>
  <c r="AD1453" i="3" s="1"/>
  <c r="AE1448" i="3" a="1"/>
  <c r="AE1448" i="3" s="1"/>
  <c r="AE1443" i="3" a="1"/>
  <c r="AE1443" i="3" s="1"/>
  <c r="AE1434" i="3" a="1"/>
  <c r="AE1434" i="3" s="1"/>
  <c r="AE1428" i="3" a="1"/>
  <c r="AE1428" i="3" s="1"/>
  <c r="AE1427" i="3" a="1"/>
  <c r="AE1427" i="3" s="1"/>
  <c r="AD1426" i="3" a="1"/>
  <c r="AD1426" i="3" s="1"/>
  <c r="AD1425" i="3" a="1"/>
  <c r="AD1425" i="3" s="1"/>
  <c r="AE1422" i="3" a="1"/>
  <c r="AE1422" i="3" s="1"/>
  <c r="AD1418" i="3" a="1"/>
  <c r="AD1418" i="3" s="1"/>
  <c r="AD1402" i="3" a="1"/>
  <c r="AD1402" i="3" s="1"/>
  <c r="AD1401" i="3" a="1"/>
  <c r="AD1401" i="3" s="1"/>
  <c r="AD1388" i="3" a="1"/>
  <c r="AD1388" i="3" s="1"/>
  <c r="AE1383" i="3" a="1"/>
  <c r="AE1383" i="3" s="1"/>
  <c r="AE1378" i="3" a="1"/>
  <c r="AE1378" i="3" s="1"/>
  <c r="AD1373" i="3" a="1"/>
  <c r="AD1373" i="3" s="1"/>
  <c r="AD1369" i="3" a="1"/>
  <c r="AD1369" i="3" s="1"/>
  <c r="AE1354" i="3" a="1"/>
  <c r="AE1354" i="3" s="1"/>
  <c r="AE1351" i="3" a="1"/>
  <c r="AE1351" i="3" s="1"/>
  <c r="AD1350" i="3" a="1"/>
  <c r="AD1350" i="3" s="1"/>
  <c r="AE1347" i="3" a="1"/>
  <c r="AE1347" i="3" s="1"/>
  <c r="AD1346" i="3" a="1"/>
  <c r="AD1346" i="3" s="1"/>
  <c r="AF1346" i="3" s="1"/>
  <c r="AE1343" i="3" a="1"/>
  <c r="AE1343" i="3" s="1"/>
  <c r="AD1342" i="3" a="1"/>
  <c r="AD1342" i="3" s="1"/>
  <c r="AE1340" i="3" a="1"/>
  <c r="AE1340" i="3" s="1"/>
  <c r="AE1336" i="3" a="1"/>
  <c r="AE1336" i="3" s="1"/>
  <c r="AD1331" i="3" a="1"/>
  <c r="AD1331" i="3" s="1"/>
  <c r="AD1327" i="3" a="1"/>
  <c r="AD1327" i="3" s="1"/>
  <c r="AE1325" i="3" a="1"/>
  <c r="AE1325" i="3" s="1"/>
  <c r="AD1324" i="3" a="1"/>
  <c r="AD1324" i="3" s="1"/>
  <c r="AD1309" i="3" a="1"/>
  <c r="AD1309" i="3" s="1"/>
  <c r="AD1305" i="3" a="1"/>
  <c r="AD1305" i="3" s="1"/>
  <c r="AE1290" i="3" a="1"/>
  <c r="AE1290" i="3" s="1"/>
  <c r="AE1287" i="3" a="1"/>
  <c r="AE1287" i="3" s="1"/>
  <c r="AD1286" i="3" a="1"/>
  <c r="AD1286" i="3" s="1"/>
  <c r="AE1283" i="3" a="1"/>
  <c r="AE1283" i="3" s="1"/>
  <c r="AD1282" i="3" a="1"/>
  <c r="AD1282" i="3" s="1"/>
  <c r="AE1279" i="3" a="1"/>
  <c r="AE1279" i="3" s="1"/>
  <c r="AD1278" i="3" a="1"/>
  <c r="AD1278" i="3" s="1"/>
  <c r="AE1276" i="3" a="1"/>
  <c r="AE1276" i="3" s="1"/>
  <c r="AE1272" i="3" a="1"/>
  <c r="AE1272" i="3" s="1"/>
  <c r="AD1267" i="3" a="1"/>
  <c r="AD1267" i="3" s="1"/>
  <c r="AD1263" i="3" a="1"/>
  <c r="AD1263" i="3" s="1"/>
  <c r="AE1261" i="3" a="1"/>
  <c r="AE1261" i="3" s="1"/>
  <c r="AD1260" i="3" a="1"/>
  <c r="AD1260" i="3" s="1"/>
  <c r="AD1245" i="3" a="1"/>
  <c r="AD1245" i="3" s="1"/>
  <c r="AD1241" i="3" a="1"/>
  <c r="AD1241" i="3" s="1"/>
  <c r="AD1235" i="3" a="1"/>
  <c r="AD1235" i="3" s="1"/>
  <c r="AE1230" i="3" a="1"/>
  <c r="AE1230" i="3" s="1"/>
  <c r="AE1224" i="3" a="1"/>
  <c r="AE1224" i="3" s="1"/>
  <c r="AD1222" i="3" a="1"/>
  <c r="AD1222" i="3" s="1"/>
  <c r="AE1217" i="3" a="1"/>
  <c r="AE1217" i="3" s="1"/>
  <c r="AD1216" i="3" a="1"/>
  <c r="AD1216" i="3" s="1"/>
  <c r="AE1211" i="3" a="1"/>
  <c r="AE1211" i="3" s="1"/>
  <c r="AD1209" i="3" a="1"/>
  <c r="AD1209" i="3" s="1"/>
  <c r="AD1203" i="3" a="1"/>
  <c r="AD1203" i="3" s="1"/>
  <c r="AE1198" i="3" a="1"/>
  <c r="AE1198" i="3" s="1"/>
  <c r="AE1192" i="3" a="1"/>
  <c r="AE1192" i="3" s="1"/>
  <c r="AD1190" i="3" a="1"/>
  <c r="AD1190" i="3" s="1"/>
  <c r="AE1185" i="3" a="1"/>
  <c r="AE1185" i="3" s="1"/>
  <c r="AD1184" i="3" a="1"/>
  <c r="AD1184" i="3" s="1"/>
  <c r="AE1179" i="3" a="1"/>
  <c r="AE1179" i="3" s="1"/>
  <c r="AD1177" i="3" a="1"/>
  <c r="AD1177" i="3" s="1"/>
  <c r="AD1171" i="3" a="1"/>
  <c r="AD1171" i="3" s="1"/>
  <c r="AE1166" i="3" a="1"/>
  <c r="AE1166" i="3" s="1"/>
  <c r="AE1160" i="3" a="1"/>
  <c r="AE1160" i="3" s="1"/>
  <c r="AD1158" i="3" a="1"/>
  <c r="AD1158" i="3" s="1"/>
  <c r="AE1153" i="3" a="1"/>
  <c r="AE1153" i="3" s="1"/>
  <c r="AD1152" i="3" a="1"/>
  <c r="AD1152" i="3" s="1"/>
  <c r="AE1147" i="3" a="1"/>
  <c r="AE1147" i="3" s="1"/>
  <c r="AD1145" i="3" a="1"/>
  <c r="AD1145" i="3" s="1"/>
  <c r="AD1139" i="3" a="1"/>
  <c r="AD1139" i="3" s="1"/>
  <c r="AE1134" i="3" a="1"/>
  <c r="AE1134" i="3" s="1"/>
  <c r="AE1128" i="3" a="1"/>
  <c r="AE1128" i="3" s="1"/>
  <c r="AD1126" i="3" a="1"/>
  <c r="AD1126" i="3" s="1"/>
  <c r="AE1122" i="3" a="1"/>
  <c r="AE1122" i="3" s="1"/>
  <c r="AD1115" i="3" a="1"/>
  <c r="AD1115" i="3" s="1"/>
  <c r="AE1111" i="3" a="1"/>
  <c r="AE1111" i="3" s="1"/>
  <c r="AD1110" i="3" a="1"/>
  <c r="AD1110" i="3" s="1"/>
  <c r="AD1109" i="3" a="1"/>
  <c r="AD1109" i="3" s="1"/>
  <c r="AD1103" i="3" a="1"/>
  <c r="AD1103" i="3" s="1"/>
  <c r="AE1098" i="3" a="1"/>
  <c r="AE1098" i="3" s="1"/>
  <c r="AE1097" i="3" a="1"/>
  <c r="AE1097" i="3" s="1"/>
  <c r="AE1092" i="3" a="1"/>
  <c r="AE1092" i="3" s="1"/>
  <c r="AD1090" i="3" a="1"/>
  <c r="AD1090" i="3" s="1"/>
  <c r="AD1089" i="3" a="1"/>
  <c r="AD1089" i="3" s="1"/>
  <c r="AD1084" i="3" a="1"/>
  <c r="AD1084" i="3" s="1"/>
  <c r="AD1076" i="3" a="1"/>
  <c r="AD1076" i="3" s="1"/>
  <c r="AD2508" i="3" a="1"/>
  <c r="AD2508" i="3" s="1"/>
  <c r="AE2043" i="3" a="1"/>
  <c r="AE2043" i="3" s="1"/>
  <c r="AE1996" i="3" a="1"/>
  <c r="AE1996" i="3" s="1"/>
  <c r="AE1980" i="3" a="1"/>
  <c r="AE1980" i="3" s="1"/>
  <c r="AE1969" i="3" a="1"/>
  <c r="AE1969" i="3" s="1"/>
  <c r="AE1966" i="3" a="1"/>
  <c r="AE1966" i="3" s="1"/>
  <c r="AE1944" i="3" a="1"/>
  <c r="AE1944" i="3" s="1"/>
  <c r="AD1938" i="3" a="1"/>
  <c r="AD1938" i="3" s="1"/>
  <c r="AD1913" i="3" a="1"/>
  <c r="AD1913" i="3" s="1"/>
  <c r="AD1910" i="3" a="1"/>
  <c r="AD1910" i="3" s="1"/>
  <c r="AE1899" i="3" a="1"/>
  <c r="AE1899" i="3" s="1"/>
  <c r="AE1896" i="3" a="1"/>
  <c r="AE1896" i="3" s="1"/>
  <c r="AD1871" i="3" a="1"/>
  <c r="AD1871" i="3" s="1"/>
  <c r="AD1868" i="3" a="1"/>
  <c r="AD1868" i="3" s="1"/>
  <c r="AE1840" i="3" a="1"/>
  <c r="AE1840" i="3" s="1"/>
  <c r="AE1795" i="3" a="1"/>
  <c r="AE1795" i="3" s="1"/>
  <c r="AE1786" i="3" a="1"/>
  <c r="AE1786" i="3" s="1"/>
  <c r="AD1782" i="3" a="1"/>
  <c r="AD1782" i="3" s="1"/>
  <c r="AD1770" i="3" a="1"/>
  <c r="AD1770" i="3" s="1"/>
  <c r="AE1682" i="3" a="1"/>
  <c r="AE1682" i="3" s="1"/>
  <c r="AD1679" i="3" a="1"/>
  <c r="AD1679" i="3" s="1"/>
  <c r="AD1676" i="3" a="1"/>
  <c r="AD1676" i="3" s="1"/>
  <c r="AE1673" i="3" a="1"/>
  <c r="AE1673" i="3" s="1"/>
  <c r="AD1666" i="3" a="1"/>
  <c r="AD1666" i="3" s="1"/>
  <c r="AE1657" i="3" a="1"/>
  <c r="AE1657" i="3" s="1"/>
  <c r="AD1645" i="3" a="1"/>
  <c r="AD1645" i="3" s="1"/>
  <c r="AD1639" i="3" a="1"/>
  <c r="AD1639" i="3" s="1"/>
  <c r="AD1633" i="3" a="1"/>
  <c r="AD1633" i="3" s="1"/>
  <c r="AE1627" i="3" a="1"/>
  <c r="AE1627" i="3" s="1"/>
  <c r="AE1624" i="3" a="1"/>
  <c r="AE1624" i="3" s="1"/>
  <c r="AF1624" i="3" s="1"/>
  <c r="AD1622" i="3" a="1"/>
  <c r="AD1622" i="3" s="1"/>
  <c r="AD1582" i="3" a="1"/>
  <c r="AD1582" i="3" s="1"/>
  <c r="AD1576" i="3" a="1"/>
  <c r="AD1576" i="3" s="1"/>
  <c r="AE1560" i="3" a="1"/>
  <c r="AE1560" i="3" s="1"/>
  <c r="AD1555" i="3" a="1"/>
  <c r="AD1555" i="3" s="1"/>
  <c r="AD1552" i="3" a="1"/>
  <c r="AD1552" i="3" s="1"/>
  <c r="AE1543" i="3" a="1"/>
  <c r="AE1543" i="3" s="1"/>
  <c r="AD1533" i="3" a="1"/>
  <c r="AD1533" i="3" s="1"/>
  <c r="AD1531" i="3" a="1"/>
  <c r="AD1531" i="3" s="1"/>
  <c r="AD1519" i="3" a="1"/>
  <c r="AD1519" i="3" s="1"/>
  <c r="AE1495" i="3" a="1"/>
  <c r="AE1495" i="3" s="1"/>
  <c r="AD1488" i="3" a="1"/>
  <c r="AD1488" i="3" s="1"/>
  <c r="AE1486" i="3" a="1"/>
  <c r="AE1486" i="3" s="1"/>
  <c r="AF1486" i="3" s="1"/>
  <c r="AD1474" i="3" a="1"/>
  <c r="AD1474" i="3" s="1"/>
  <c r="AE1467" i="3" a="1"/>
  <c r="AE1467" i="3" s="1"/>
  <c r="AE1464" i="3" a="1"/>
  <c r="AE1464" i="3" s="1"/>
  <c r="AF1464" i="3" s="1"/>
  <c r="AD1458" i="3" a="1"/>
  <c r="AD1458" i="3" s="1"/>
  <c r="AE1455" i="3" a="1"/>
  <c r="AE1455" i="3" s="1"/>
  <c r="AE1451" i="3" a="1"/>
  <c r="AE1451" i="3" s="1"/>
  <c r="AD1447" i="3" a="1"/>
  <c r="AD1447" i="3" s="1"/>
  <c r="AE1444" i="3" a="1"/>
  <c r="AE1444" i="3" s="1"/>
  <c r="AD1443" i="3" a="1"/>
  <c r="AD1443" i="3" s="1"/>
  <c r="AE1433" i="3" a="1"/>
  <c r="AE1433" i="3" s="1"/>
  <c r="AE1431" i="3" a="1"/>
  <c r="AE1431" i="3" s="1"/>
  <c r="AE1424" i="3" a="1"/>
  <c r="AE1424" i="3" s="1"/>
  <c r="AE1423" i="3" a="1"/>
  <c r="AE1423" i="3" s="1"/>
  <c r="AE1421" i="3" a="1"/>
  <c r="AE1421" i="3" s="1"/>
  <c r="AD1420" i="3" a="1"/>
  <c r="AD1420" i="3" s="1"/>
  <c r="AD1419" i="3" a="1"/>
  <c r="AD1419" i="3" s="1"/>
  <c r="AD1417" i="3" a="1"/>
  <c r="AD1417" i="3" s="1"/>
  <c r="AD1412" i="3" a="1"/>
  <c r="AD1412" i="3" s="1"/>
  <c r="AD1411" i="3" a="1"/>
  <c r="AD1411" i="3" s="1"/>
  <c r="AF1411" i="3" s="1"/>
  <c r="AD1410" i="3" a="1"/>
  <c r="AD1410" i="3" s="1"/>
  <c r="AD1409" i="3" a="1"/>
  <c r="AD1409" i="3" s="1"/>
  <c r="AD1404" i="3" a="1"/>
  <c r="AD1404" i="3" s="1"/>
  <c r="AD1403" i="3" a="1"/>
  <c r="AD1403" i="3" s="1"/>
  <c r="AD1396" i="3" a="1"/>
  <c r="AD1396" i="3" s="1"/>
  <c r="AD1395" i="3" a="1"/>
  <c r="AD1395" i="3" s="1"/>
  <c r="AD1394" i="3" a="1"/>
  <c r="AD1394" i="3" s="1"/>
  <c r="AD1393" i="3" a="1"/>
  <c r="AD1393" i="3" s="1"/>
  <c r="AD1384" i="3" a="1"/>
  <c r="AD1384" i="3" s="1"/>
  <c r="AD1383" i="3" a="1"/>
  <c r="AD1383" i="3" s="1"/>
  <c r="AE1377" i="3" a="1"/>
  <c r="AE1377" i="3" s="1"/>
  <c r="AE1362" i="3" a="1"/>
  <c r="AE1362" i="3" s="1"/>
  <c r="AE1358" i="3" a="1"/>
  <c r="AE1358" i="3" s="1"/>
  <c r="AE1355" i="3" a="1"/>
  <c r="AE1355" i="3" s="1"/>
  <c r="AD1354" i="3" a="1"/>
  <c r="AD1354" i="3" s="1"/>
  <c r="AE1352" i="3" a="1"/>
  <c r="AE1352" i="3" s="1"/>
  <c r="AE1348" i="3" a="1"/>
  <c r="AE1348" i="3" s="1"/>
  <c r="AE1344" i="3" a="1"/>
  <c r="AE1344" i="3" s="1"/>
  <c r="AD1339" i="3" a="1"/>
  <c r="AD1339" i="3" s="1"/>
  <c r="AD1335" i="3" a="1"/>
  <c r="AD1335" i="3" s="1"/>
  <c r="AE1333" i="3" a="1"/>
  <c r="AE1333" i="3" s="1"/>
  <c r="AD1332" i="3" a="1"/>
  <c r="AD1332" i="3" s="1"/>
  <c r="AE1329" i="3" a="1"/>
  <c r="AE1329" i="3" s="1"/>
  <c r="AD1328" i="3" a="1"/>
  <c r="AD1328" i="3" s="1"/>
  <c r="AD1321" i="3" a="1"/>
  <c r="AD1321" i="3" s="1"/>
  <c r="AD1317" i="3" a="1"/>
  <c r="AD1317" i="3" s="1"/>
  <c r="AD1313" i="3" a="1"/>
  <c r="AD1313" i="3" s="1"/>
  <c r="AE1298" i="3" a="1"/>
  <c r="AE1298" i="3" s="1"/>
  <c r="AE1294" i="3" a="1"/>
  <c r="AE1294" i="3" s="1"/>
  <c r="AE1291" i="3" a="1"/>
  <c r="AE1291" i="3" s="1"/>
  <c r="AD1290" i="3" a="1"/>
  <c r="AD1290" i="3" s="1"/>
  <c r="AE1288" i="3" a="1"/>
  <c r="AE1288" i="3" s="1"/>
  <c r="AE1284" i="3" a="1"/>
  <c r="AE1284" i="3" s="1"/>
  <c r="AE1280" i="3" a="1"/>
  <c r="AE1280" i="3" s="1"/>
  <c r="AD1275" i="3" a="1"/>
  <c r="AD1275" i="3" s="1"/>
  <c r="AD1271" i="3" a="1"/>
  <c r="AD1271" i="3" s="1"/>
  <c r="AE1269" i="3" a="1"/>
  <c r="AE1269" i="3" s="1"/>
  <c r="AD1268" i="3" a="1"/>
  <c r="AD1268" i="3" s="1"/>
  <c r="AE1265" i="3" a="1"/>
  <c r="AE1265" i="3" s="1"/>
  <c r="AD1264" i="3" a="1"/>
  <c r="AD1264" i="3" s="1"/>
  <c r="AD1257" i="3" a="1"/>
  <c r="AD1257" i="3" s="1"/>
  <c r="AD1253" i="3" a="1"/>
  <c r="AD1253" i="3" s="1"/>
  <c r="AD1249" i="3" a="1"/>
  <c r="AD1249" i="3" s="1"/>
  <c r="AE1237" i="3" a="1"/>
  <c r="AE1237" i="3" s="1"/>
  <c r="AD1236" i="3" a="1"/>
  <c r="AD1236" i="3" s="1"/>
  <c r="AE1231" i="3" a="1"/>
  <c r="AE1231" i="3" s="1"/>
  <c r="AD1229" i="3" a="1"/>
  <c r="AD1229" i="3" s="1"/>
  <c r="AD1223" i="3" a="1"/>
  <c r="AD1223" i="3" s="1"/>
  <c r="AF1223" i="3" s="1"/>
  <c r="AE1218" i="3" a="1"/>
  <c r="AE1218" i="3" s="1"/>
  <c r="AE1212" i="3" a="1"/>
  <c r="AE1212" i="3" s="1"/>
  <c r="AD1210" i="3" a="1"/>
  <c r="AD1210" i="3" s="1"/>
  <c r="AE1205" i="3" a="1"/>
  <c r="AE1205" i="3" s="1"/>
  <c r="AD1204" i="3" a="1"/>
  <c r="AD1204" i="3" s="1"/>
  <c r="AE1199" i="3" a="1"/>
  <c r="AE1199" i="3" s="1"/>
  <c r="AD1197" i="3" a="1"/>
  <c r="AD1197" i="3" s="1"/>
  <c r="AD1191" i="3" a="1"/>
  <c r="AD1191" i="3" s="1"/>
  <c r="AF1191" i="3" s="1"/>
  <c r="AE1186" i="3" a="1"/>
  <c r="AE1186" i="3" s="1"/>
  <c r="AE1180" i="3" a="1"/>
  <c r="AE1180" i="3" s="1"/>
  <c r="AD1178" i="3" a="1"/>
  <c r="AD1178" i="3" s="1"/>
  <c r="AE1173" i="3" a="1"/>
  <c r="AE1173" i="3" s="1"/>
  <c r="AD1172" i="3" a="1"/>
  <c r="AD1172" i="3" s="1"/>
  <c r="AE1167" i="3" a="1"/>
  <c r="AE1167" i="3" s="1"/>
  <c r="AD1165" i="3" a="1"/>
  <c r="AD1165" i="3" s="1"/>
  <c r="AD1159" i="3" a="1"/>
  <c r="AD1159" i="3" s="1"/>
  <c r="AF1159" i="3" s="1"/>
  <c r="AE1154" i="3" a="1"/>
  <c r="AE1154" i="3" s="1"/>
  <c r="AE1148" i="3" a="1"/>
  <c r="AE1148" i="3" s="1"/>
  <c r="AD1146" i="3" a="1"/>
  <c r="AD1146" i="3" s="1"/>
  <c r="AE1141" i="3" a="1"/>
  <c r="AE1141" i="3" s="1"/>
  <c r="AD1140" i="3" a="1"/>
  <c r="AD1140" i="3" s="1"/>
  <c r="AE1135" i="3" a="1"/>
  <c r="AE1135" i="3" s="1"/>
  <c r="AD1133" i="3" a="1"/>
  <c r="AD1133" i="3" s="1"/>
  <c r="AD1127" i="3" a="1"/>
  <c r="AD1127" i="3" s="1"/>
  <c r="AE1123" i="3" a="1"/>
  <c r="AE1123" i="3" s="1"/>
  <c r="AE1121" i="3" a="1"/>
  <c r="AE1121" i="3" s="1"/>
  <c r="AE1118" i="3" a="1"/>
  <c r="AE1118" i="3" s="1"/>
  <c r="AD1116" i="3" a="1"/>
  <c r="AD1116" i="3" s="1"/>
  <c r="AD1104" i="3" a="1"/>
  <c r="AD1104" i="3" s="1"/>
  <c r="AE1099" i="3" a="1"/>
  <c r="AE1099" i="3" s="1"/>
  <c r="AD1091" i="3" a="1"/>
  <c r="AD1091" i="3" s="1"/>
  <c r="AE1086" i="3" a="1"/>
  <c r="AE1086" i="3" s="1"/>
  <c r="AE1085" i="3" a="1"/>
  <c r="AE1085" i="3" s="1"/>
  <c r="AE1077" i="3" a="1"/>
  <c r="AE1077" i="3" s="1"/>
  <c r="AE1071" i="3" a="1"/>
  <c r="AE1071" i="3" s="1"/>
  <c r="AD1069" i="3" a="1"/>
  <c r="AD1069" i="3" s="1"/>
  <c r="AD1068" i="3" a="1"/>
  <c r="AD1068" i="3" s="1"/>
  <c r="AD1064" i="3" a="1"/>
  <c r="AD1064" i="3" s="1"/>
  <c r="AD2511" i="3" a="1"/>
  <c r="AD2511" i="3" s="1"/>
  <c r="AE2472" i="3" a="1"/>
  <c r="AE2472" i="3" s="1"/>
  <c r="AE2439" i="3" a="1"/>
  <c r="AE2439" i="3" s="1"/>
  <c r="AD2377" i="3" a="1"/>
  <c r="AD2377" i="3" s="1"/>
  <c r="AD2268" i="3" a="1"/>
  <c r="AD2268" i="3" s="1"/>
  <c r="AE2211" i="3" a="1"/>
  <c r="AE2211" i="3" s="1"/>
  <c r="AE2207" i="3" a="1"/>
  <c r="AE2207" i="3" s="1"/>
  <c r="AD2018" i="3" a="1"/>
  <c r="AD2018" i="3" s="1"/>
  <c r="AE1992" i="3" a="1"/>
  <c r="AE1992" i="3" s="1"/>
  <c r="AD1899" i="3" a="1"/>
  <c r="AD1899" i="3" s="1"/>
  <c r="AD1896" i="3" a="1"/>
  <c r="AD1896" i="3" s="1"/>
  <c r="AE1877" i="3" a="1"/>
  <c r="AE1877" i="3" s="1"/>
  <c r="AD1856" i="3" a="1"/>
  <c r="AD1856" i="3" s="1"/>
  <c r="AE1852" i="3" a="1"/>
  <c r="AE1852" i="3" s="1"/>
  <c r="AE1821" i="3" a="1"/>
  <c r="AE1821" i="3" s="1"/>
  <c r="AE1814" i="3" a="1"/>
  <c r="AE1814" i="3" s="1"/>
  <c r="AE1787" i="3" a="1"/>
  <c r="AE1787" i="3" s="1"/>
  <c r="AF1787" i="3" s="1"/>
  <c r="AD1751" i="3" a="1"/>
  <c r="AD1751" i="3" s="1"/>
  <c r="AD1748" i="3" a="1"/>
  <c r="AD1748" i="3" s="1"/>
  <c r="AD1737" i="3" a="1"/>
  <c r="AD1737" i="3" s="1"/>
  <c r="AD1734" i="3" a="1"/>
  <c r="AD1734" i="3" s="1"/>
  <c r="AD1719" i="3" a="1"/>
  <c r="AD1719" i="3" s="1"/>
  <c r="AD1716" i="3" a="1"/>
  <c r="AD1716" i="3" s="1"/>
  <c r="AD1705" i="3" a="1"/>
  <c r="AD1705" i="3" s="1"/>
  <c r="AD1702" i="3" a="1"/>
  <c r="AD1702" i="3" s="1"/>
  <c r="AE1687" i="3" a="1"/>
  <c r="AE1687" i="3" s="1"/>
  <c r="AD1660" i="3" a="1"/>
  <c r="AD1660" i="3" s="1"/>
  <c r="AD1657" i="3" a="1"/>
  <c r="AD1657" i="3" s="1"/>
  <c r="AE1640" i="3" a="1"/>
  <c r="AE1640" i="3" s="1"/>
  <c r="AD1637" i="3" a="1"/>
  <c r="AD1637" i="3" s="1"/>
  <c r="AD1632" i="3" a="1"/>
  <c r="AD1632" i="3" s="1"/>
  <c r="AD1629" i="3" a="1"/>
  <c r="AD1629" i="3" s="1"/>
  <c r="AE1617" i="3" a="1"/>
  <c r="AE1617" i="3" s="1"/>
  <c r="AD1605" i="3" a="1"/>
  <c r="AD1605" i="3" s="1"/>
  <c r="AD1603" i="3" a="1"/>
  <c r="AD1603" i="3" s="1"/>
  <c r="AD1587" i="3" a="1"/>
  <c r="AD1587" i="3" s="1"/>
  <c r="AD1584" i="3" a="1"/>
  <c r="AD1584" i="3" s="1"/>
  <c r="AD1573" i="3" a="1"/>
  <c r="AD1573" i="3" s="1"/>
  <c r="AE1570" i="3" a="1"/>
  <c r="AE1570" i="3" s="1"/>
  <c r="AD1560" i="3" a="1"/>
  <c r="AD1560" i="3" s="1"/>
  <c r="AD1558" i="3" a="1"/>
  <c r="AD1558" i="3" s="1"/>
  <c r="AE1547" i="3" a="1"/>
  <c r="AE1547" i="3" s="1"/>
  <c r="AE1536" i="3" a="1"/>
  <c r="AE1536" i="3" s="1"/>
  <c r="AE1529" i="3" a="1"/>
  <c r="AE1529" i="3" s="1"/>
  <c r="AE1520" i="3" a="1"/>
  <c r="AE1520" i="3" s="1"/>
  <c r="AE1515" i="3" a="1"/>
  <c r="AE1515" i="3" s="1"/>
  <c r="AD1511" i="3" a="1"/>
  <c r="AD1511" i="3" s="1"/>
  <c r="AE1505" i="3" a="1"/>
  <c r="AE1505" i="3" s="1"/>
  <c r="AE1503" i="3" a="1"/>
  <c r="AE1503" i="3" s="1"/>
  <c r="AD1495" i="3" a="1"/>
  <c r="AD1495" i="3" s="1"/>
  <c r="AE1491" i="3" a="1"/>
  <c r="AE1491" i="3" s="1"/>
  <c r="AD1484" i="3" a="1"/>
  <c r="AD1484" i="3" s="1"/>
  <c r="AE1480" i="3" a="1"/>
  <c r="AE1480" i="3" s="1"/>
  <c r="AF1480" i="3" s="1"/>
  <c r="AE1475" i="3" a="1"/>
  <c r="AE1475" i="3" s="1"/>
  <c r="AE1472" i="3" a="1"/>
  <c r="AE1472" i="3" s="1"/>
  <c r="AD1469" i="3" a="1"/>
  <c r="AD1469" i="3" s="1"/>
  <c r="AE1462" i="3" a="1"/>
  <c r="AE1462" i="3" s="1"/>
  <c r="AE1461" i="3" a="1"/>
  <c r="AE1461" i="3" s="1"/>
  <c r="AE1456" i="3" a="1"/>
  <c r="AE1456" i="3" s="1"/>
  <c r="AE1452" i="3" a="1"/>
  <c r="AE1452" i="3" s="1"/>
  <c r="AD1451" i="3" a="1"/>
  <c r="AD1451" i="3" s="1"/>
  <c r="AD1448" i="3" a="1"/>
  <c r="AD1448" i="3" s="1"/>
  <c r="AD1444" i="3" a="1"/>
  <c r="AD1444" i="3" s="1"/>
  <c r="AE1438" i="3" a="1"/>
  <c r="AE1438" i="3" s="1"/>
  <c r="AD1437" i="3" a="1"/>
  <c r="AD1437" i="3" s="1"/>
  <c r="AD1434" i="3" a="1"/>
  <c r="AD1434" i="3" s="1"/>
  <c r="AD1433" i="3" a="1"/>
  <c r="AD1433" i="3" s="1"/>
  <c r="AD1431" i="3" a="1"/>
  <c r="AD1431" i="3" s="1"/>
  <c r="AD1428" i="3" a="1"/>
  <c r="AD1428" i="3" s="1"/>
  <c r="AD1427" i="3" a="1"/>
  <c r="AD1427" i="3" s="1"/>
  <c r="AD1422" i="3" a="1"/>
  <c r="AD1422" i="3" s="1"/>
  <c r="AD1421" i="3" a="1"/>
  <c r="AD1421" i="3" s="1"/>
  <c r="AE1390" i="3" a="1"/>
  <c r="AE1390" i="3" s="1"/>
  <c r="AE1389" i="3" a="1"/>
  <c r="AE1389" i="3" s="1"/>
  <c r="AE1380" i="3" a="1"/>
  <c r="AE1380" i="3" s="1"/>
  <c r="AD1378" i="3" a="1"/>
  <c r="AD1378" i="3" s="1"/>
  <c r="AD1377" i="3" a="1"/>
  <c r="AD1377" i="3" s="1"/>
  <c r="AE1370" i="3" a="1"/>
  <c r="AE1370" i="3" s="1"/>
  <c r="AE1366" i="3" a="1"/>
  <c r="AE1366" i="3" s="1"/>
  <c r="AE1363" i="3" a="1"/>
  <c r="AE1363" i="3" s="1"/>
  <c r="AD1362" i="3" a="1"/>
  <c r="AD1362" i="3" s="1"/>
  <c r="AE1359" i="3" a="1"/>
  <c r="AE1359" i="3" s="1"/>
  <c r="AD1358" i="3" a="1"/>
  <c r="AD1358" i="3" s="1"/>
  <c r="AE1356" i="3" a="1"/>
  <c r="AE1356" i="3" s="1"/>
  <c r="AD1351" i="3" a="1"/>
  <c r="AD1351" i="3" s="1"/>
  <c r="AD1347" i="3" a="1"/>
  <c r="AD1347" i="3" s="1"/>
  <c r="AD1343" i="3" a="1"/>
  <c r="AD1343" i="3" s="1"/>
  <c r="AE1341" i="3" a="1"/>
  <c r="AE1341" i="3" s="1"/>
  <c r="AD1340" i="3" a="1"/>
  <c r="AD1340" i="3" s="1"/>
  <c r="AE1337" i="3" a="1"/>
  <c r="AE1337" i="3" s="1"/>
  <c r="AD1336" i="3" a="1"/>
  <c r="AD1336" i="3" s="1"/>
  <c r="AD1325" i="3" a="1"/>
  <c r="AD1325" i="3" s="1"/>
  <c r="AE1306" i="3" a="1"/>
  <c r="AE1306" i="3" s="1"/>
  <c r="AE1302" i="3" a="1"/>
  <c r="AE1302" i="3" s="1"/>
  <c r="AE1299" i="3" a="1"/>
  <c r="AE1299" i="3" s="1"/>
  <c r="AD1298" i="3" a="1"/>
  <c r="AD1298" i="3" s="1"/>
  <c r="AE1295" i="3" a="1"/>
  <c r="AE1295" i="3" s="1"/>
  <c r="AD1294" i="3" a="1"/>
  <c r="AD1294" i="3" s="1"/>
  <c r="AE1292" i="3" a="1"/>
  <c r="AE1292" i="3" s="1"/>
  <c r="AD1287" i="3" a="1"/>
  <c r="AD1287" i="3" s="1"/>
  <c r="AD1283" i="3" a="1"/>
  <c r="AD1283" i="3" s="1"/>
  <c r="AD1279" i="3" a="1"/>
  <c r="AD1279" i="3" s="1"/>
  <c r="AE1277" i="3" a="1"/>
  <c r="AE1277" i="3" s="1"/>
  <c r="AD1276" i="3" a="1"/>
  <c r="AD1276" i="3" s="1"/>
  <c r="AE1273" i="3" a="1"/>
  <c r="AE1273" i="3" s="1"/>
  <c r="AD1272" i="3" a="1"/>
  <c r="AD1272" i="3" s="1"/>
  <c r="AD1261" i="3" a="1"/>
  <c r="AD1261" i="3" s="1"/>
  <c r="AE1242" i="3" a="1"/>
  <c r="AE1242" i="3" s="1"/>
  <c r="AE1238" i="3" a="1"/>
  <c r="AE1238" i="3" s="1"/>
  <c r="AE1232" i="3" a="1"/>
  <c r="AE1232" i="3" s="1"/>
  <c r="AD1230" i="3" a="1"/>
  <c r="AD1230" i="3" s="1"/>
  <c r="AE1225" i="3" a="1"/>
  <c r="AE1225" i="3" s="1"/>
  <c r="AD1224" i="3" a="1"/>
  <c r="AD1224" i="3" s="1"/>
  <c r="AE1219" i="3" a="1"/>
  <c r="AE1219" i="3" s="1"/>
  <c r="AD1217" i="3" a="1"/>
  <c r="AD1217" i="3" s="1"/>
  <c r="AD1211" i="3" a="1"/>
  <c r="AD1211" i="3" s="1"/>
  <c r="AE1206" i="3" a="1"/>
  <c r="AE1206" i="3" s="1"/>
  <c r="AE1200" i="3" a="1"/>
  <c r="AE1200" i="3" s="1"/>
  <c r="AD1198" i="3" a="1"/>
  <c r="AD1198" i="3" s="1"/>
  <c r="AE1193" i="3" a="1"/>
  <c r="AE1193" i="3" s="1"/>
  <c r="AD1192" i="3" a="1"/>
  <c r="AD1192" i="3" s="1"/>
  <c r="AE1187" i="3" a="1"/>
  <c r="AE1187" i="3" s="1"/>
  <c r="AD1185" i="3" a="1"/>
  <c r="AD1185" i="3" s="1"/>
  <c r="AD1179" i="3" a="1"/>
  <c r="AD1179" i="3" s="1"/>
  <c r="AE1174" i="3" a="1"/>
  <c r="AE1174" i="3" s="1"/>
  <c r="AE1168" i="3" a="1"/>
  <c r="AE1168" i="3" s="1"/>
  <c r="AD1166" i="3" a="1"/>
  <c r="AD1166" i="3" s="1"/>
  <c r="AE1161" i="3" a="1"/>
  <c r="AE1161" i="3" s="1"/>
  <c r="AD1160" i="3" a="1"/>
  <c r="AD1160" i="3" s="1"/>
  <c r="AE1155" i="3" a="1"/>
  <c r="AE1155" i="3" s="1"/>
  <c r="AD1153" i="3" a="1"/>
  <c r="AD1153" i="3" s="1"/>
  <c r="AD1147" i="3" a="1"/>
  <c r="AD1147" i="3" s="1"/>
  <c r="AE1142" i="3" a="1"/>
  <c r="AE1142" i="3" s="1"/>
  <c r="AE1136" i="3" a="1"/>
  <c r="AE1136" i="3" s="1"/>
  <c r="AD1134" i="3" a="1"/>
  <c r="AD1134" i="3" s="1"/>
  <c r="AE1129" i="3" a="1"/>
  <c r="AE1129" i="3" s="1"/>
  <c r="AD1128" i="3" a="1"/>
  <c r="AD1128" i="3" s="1"/>
  <c r="AE1124" i="3" a="1"/>
  <c r="AE1124" i="3" s="1"/>
  <c r="AD1122" i="3" a="1"/>
  <c r="AD1122" i="3" s="1"/>
  <c r="AD1121" i="3" a="1"/>
  <c r="AD1121" i="3" s="1"/>
  <c r="AE1117" i="3" a="1"/>
  <c r="AE1117" i="3" s="1"/>
  <c r="AE1112" i="3" a="1"/>
  <c r="AE1112" i="3" s="1"/>
  <c r="AD1111" i="3" a="1"/>
  <c r="AD1111" i="3" s="1"/>
  <c r="AE1106" i="3" a="1"/>
  <c r="AE1106" i="3" s="1"/>
  <c r="AE1105" i="3" a="1"/>
  <c r="AE1105" i="3" s="1"/>
  <c r="AE1100" i="3" a="1"/>
  <c r="AE1100" i="3" s="1"/>
  <c r="AD1098" i="3" a="1"/>
  <c r="AD1098" i="3" s="1"/>
  <c r="AD1097" i="3" a="1"/>
  <c r="AD1097" i="3" s="1"/>
  <c r="AD1092" i="3" a="1"/>
  <c r="AD1092" i="3" s="1"/>
  <c r="AE1087" i="3" a="1"/>
  <c r="AE1087" i="3" s="1"/>
  <c r="AE1079" i="3" a="1"/>
  <c r="AE1079" i="3" s="1"/>
  <c r="AE1078" i="3" a="1"/>
  <c r="AE1078" i="3" s="1"/>
  <c r="AD1077" i="3" a="1"/>
  <c r="AD1077" i="3" s="1"/>
  <c r="AE2520" i="3" a="1"/>
  <c r="AE2520" i="3" s="1"/>
  <c r="AD2401" i="3" a="1"/>
  <c r="AD2401" i="3" s="1"/>
  <c r="AE2364" i="3" a="1"/>
  <c r="AE2364" i="3" s="1"/>
  <c r="AE2239" i="3" a="1"/>
  <c r="AE2239" i="3" s="1"/>
  <c r="AD2234" i="3" a="1"/>
  <c r="AD2234" i="3" s="1"/>
  <c r="AD2192" i="3" a="1"/>
  <c r="AD2192" i="3" s="1"/>
  <c r="AD2092" i="3" a="1"/>
  <c r="AD2092" i="3" s="1"/>
  <c r="AE2088" i="3" a="1"/>
  <c r="AE2088" i="3" s="1"/>
  <c r="AD1998" i="3" a="1"/>
  <c r="AD1998" i="3" s="1"/>
  <c r="AD1989" i="3" a="1"/>
  <c r="AD1989" i="3" s="1"/>
  <c r="AE1927" i="3" a="1"/>
  <c r="AE1927" i="3" s="1"/>
  <c r="AE1924" i="3" a="1"/>
  <c r="AE1924" i="3" s="1"/>
  <c r="AE1888" i="3" a="1"/>
  <c r="AE1888" i="3" s="1"/>
  <c r="AD1877" i="3" a="1"/>
  <c r="AD1877" i="3" s="1"/>
  <c r="AE1874" i="3" a="1"/>
  <c r="AE1874" i="3" s="1"/>
  <c r="AE1859" i="3" a="1"/>
  <c r="AE1859" i="3" s="1"/>
  <c r="AD1830" i="3" a="1"/>
  <c r="AD1830" i="3" s="1"/>
  <c r="AD1821" i="3" a="1"/>
  <c r="AD1821" i="3" s="1"/>
  <c r="AD1814" i="3" a="1"/>
  <c r="AD1814" i="3" s="1"/>
  <c r="AE1809" i="3" a="1"/>
  <c r="AE1809" i="3" s="1"/>
  <c r="AE1802" i="3" a="1"/>
  <c r="AE1802" i="3" s="1"/>
  <c r="AE1771" i="3" a="1"/>
  <c r="AE1771" i="3" s="1"/>
  <c r="AE1683" i="3" a="1"/>
  <c r="AE1683" i="3" s="1"/>
  <c r="AE1675" i="3" a="1"/>
  <c r="AE1675" i="3" s="1"/>
  <c r="AD1644" i="3" a="1"/>
  <c r="AD1644" i="3" s="1"/>
  <c r="AD1640" i="3" a="1"/>
  <c r="AD1640" i="3" s="1"/>
  <c r="AD1635" i="3" a="1"/>
  <c r="AD1635" i="3" s="1"/>
  <c r="AE1626" i="3" a="1"/>
  <c r="AE1626" i="3" s="1"/>
  <c r="AE1597" i="3" a="1"/>
  <c r="AE1597" i="3" s="1"/>
  <c r="AD1589" i="3" a="1"/>
  <c r="AD1589" i="3" s="1"/>
  <c r="AD1570" i="3" a="1"/>
  <c r="AD1570" i="3" s="1"/>
  <c r="AE1567" i="3" a="1"/>
  <c r="AE1567" i="3" s="1"/>
  <c r="AD1563" i="3" a="1"/>
  <c r="AD1563" i="3" s="1"/>
  <c r="AD1547" i="3" a="1"/>
  <c r="AD1547" i="3" s="1"/>
  <c r="AE1541" i="3" a="1"/>
  <c r="AE1541" i="3" s="1"/>
  <c r="AE1538" i="3" a="1"/>
  <c r="AE1538" i="3" s="1"/>
  <c r="AF1538" i="3" s="1"/>
  <c r="AD1536" i="3" a="1"/>
  <c r="AD1536" i="3" s="1"/>
  <c r="AD1534" i="3" a="1"/>
  <c r="AD1534" i="3" s="1"/>
  <c r="AE1532" i="3" a="1"/>
  <c r="AE1532" i="3" s="1"/>
  <c r="AD1529" i="3" a="1"/>
  <c r="AD1529" i="3" s="1"/>
  <c r="AE1525" i="3" a="1"/>
  <c r="AE1525" i="3" s="1"/>
  <c r="AF1525" i="3" s="1"/>
  <c r="AE1477" i="3" a="1"/>
  <c r="AE1477" i="3" s="1"/>
  <c r="AD1472" i="3" a="1"/>
  <c r="AD1472" i="3" s="1"/>
  <c r="AD1467" i="3" a="1"/>
  <c r="AD1467" i="3" s="1"/>
  <c r="AD1461" i="3" a="1"/>
  <c r="AD1461" i="3" s="1"/>
  <c r="AD1455" i="3" a="1"/>
  <c r="AD1455" i="3" s="1"/>
  <c r="AD1452" i="3" a="1"/>
  <c r="AD1452" i="3" s="1"/>
  <c r="AD1438" i="3" a="1"/>
  <c r="AD1438" i="3" s="1"/>
  <c r="AE1435" i="3" a="1"/>
  <c r="AE1435" i="3" s="1"/>
  <c r="AE1432" i="3" a="1"/>
  <c r="AE1432" i="3" s="1"/>
  <c r="AD1424" i="3" a="1"/>
  <c r="AD1424" i="3" s="1"/>
  <c r="AD1423" i="3" a="1"/>
  <c r="AD1423" i="3" s="1"/>
  <c r="AE1414" i="3" a="1"/>
  <c r="AE1414" i="3" s="1"/>
  <c r="AE1385" i="3" a="1"/>
  <c r="AE1385" i="3" s="1"/>
  <c r="AE1379" i="3" a="1"/>
  <c r="AE1379" i="3" s="1"/>
  <c r="AE1374" i="3" a="1"/>
  <c r="AE1374" i="3" s="1"/>
  <c r="AE1371" i="3" a="1"/>
  <c r="AE1371" i="3" s="1"/>
  <c r="AD1370" i="3" a="1"/>
  <c r="AD1370" i="3" s="1"/>
  <c r="AE1367" i="3" a="1"/>
  <c r="AE1367" i="3" s="1"/>
  <c r="AD1366" i="3" a="1"/>
  <c r="AD1366" i="3" s="1"/>
  <c r="AE1364" i="3" a="1"/>
  <c r="AE1364" i="3" s="1"/>
  <c r="AE1360" i="3" a="1"/>
  <c r="AE1360" i="3" s="1"/>
  <c r="AD1355" i="3" a="1"/>
  <c r="AD1355" i="3" s="1"/>
  <c r="AE1353" i="3" a="1"/>
  <c r="AE1353" i="3" s="1"/>
  <c r="AD1352" i="3" a="1"/>
  <c r="AD1352" i="3" s="1"/>
  <c r="AE1349" i="3" a="1"/>
  <c r="AE1349" i="3" s="1"/>
  <c r="AD1348" i="3" a="1"/>
  <c r="AD1348" i="3" s="1"/>
  <c r="AE1345" i="3" a="1"/>
  <c r="AE1345" i="3" s="1"/>
  <c r="AD1344" i="3" a="1"/>
  <c r="AD1344" i="3" s="1"/>
  <c r="AD1333" i="3" a="1"/>
  <c r="AD1333" i="3" s="1"/>
  <c r="AD1329" i="3" a="1"/>
  <c r="AD1329" i="3" s="1"/>
  <c r="AE1318" i="3" a="1"/>
  <c r="AE1318" i="3" s="1"/>
  <c r="AE1314" i="3" a="1"/>
  <c r="AE1314" i="3" s="1"/>
  <c r="AE1310" i="3" a="1"/>
  <c r="AE1310" i="3" s="1"/>
  <c r="AE1307" i="3" a="1"/>
  <c r="AE1307" i="3" s="1"/>
  <c r="AD1306" i="3" a="1"/>
  <c r="AD1306" i="3" s="1"/>
  <c r="AE1303" i="3" a="1"/>
  <c r="AE1303" i="3" s="1"/>
  <c r="AD1302" i="3" a="1"/>
  <c r="AD1302" i="3" s="1"/>
  <c r="AE1300" i="3" a="1"/>
  <c r="AE1300" i="3" s="1"/>
  <c r="AE1296" i="3" a="1"/>
  <c r="AE1296" i="3" s="1"/>
  <c r="AD1291" i="3" a="1"/>
  <c r="AD1291" i="3" s="1"/>
  <c r="AE1289" i="3" a="1"/>
  <c r="AE1289" i="3" s="1"/>
  <c r="AD1288" i="3" a="1"/>
  <c r="AD1288" i="3" s="1"/>
  <c r="AE1285" i="3" a="1"/>
  <c r="AE1285" i="3" s="1"/>
  <c r="AD1284" i="3" a="1"/>
  <c r="AD1284" i="3" s="1"/>
  <c r="AE1281" i="3" a="1"/>
  <c r="AE1281" i="3" s="1"/>
  <c r="AD1280" i="3" a="1"/>
  <c r="AD1280" i="3" s="1"/>
  <c r="AD1269" i="3" a="1"/>
  <c r="AD1269" i="3" s="1"/>
  <c r="AD1265" i="3" a="1"/>
  <c r="AD1265" i="3" s="1"/>
  <c r="AE1254" i="3" a="1"/>
  <c r="AE1254" i="3" s="1"/>
  <c r="AE1250" i="3" a="1"/>
  <c r="AE1250" i="3" s="1"/>
  <c r="AE1246" i="3" a="1"/>
  <c r="AE1246" i="3" s="1"/>
  <c r="AE1243" i="3" a="1"/>
  <c r="AE1243" i="3" s="1"/>
  <c r="AD1242" i="3" a="1"/>
  <c r="AD1242" i="3" s="1"/>
  <c r="AE1239" i="3" a="1"/>
  <c r="AE1239" i="3" s="1"/>
  <c r="AD1237" i="3" a="1"/>
  <c r="AD1237" i="3" s="1"/>
  <c r="AD1231" i="3" a="1"/>
  <c r="AD1231" i="3" s="1"/>
  <c r="AF1231" i="3" s="1"/>
  <c r="AE1226" i="3" a="1"/>
  <c r="AE1226" i="3" s="1"/>
  <c r="AE1220" i="3" a="1"/>
  <c r="AE1220" i="3" s="1"/>
  <c r="AD1218" i="3" a="1"/>
  <c r="AD1218" i="3" s="1"/>
  <c r="AE1213" i="3" a="1"/>
  <c r="AE1213" i="3" s="1"/>
  <c r="AD1212" i="3" a="1"/>
  <c r="AD1212" i="3" s="1"/>
  <c r="AE1207" i="3" a="1"/>
  <c r="AE1207" i="3" s="1"/>
  <c r="AD1205" i="3" a="1"/>
  <c r="AD1205" i="3" s="1"/>
  <c r="AD1199" i="3" a="1"/>
  <c r="AD1199" i="3" s="1"/>
  <c r="AE1194" i="3" a="1"/>
  <c r="AE1194" i="3" s="1"/>
  <c r="AE1188" i="3" a="1"/>
  <c r="AE1188" i="3" s="1"/>
  <c r="AD1186" i="3" a="1"/>
  <c r="AD1186" i="3" s="1"/>
  <c r="AE1181" i="3" a="1"/>
  <c r="AE1181" i="3" s="1"/>
  <c r="AD1180" i="3" a="1"/>
  <c r="AD1180" i="3" s="1"/>
  <c r="AE1175" i="3" a="1"/>
  <c r="AE1175" i="3" s="1"/>
  <c r="AD1173" i="3" a="1"/>
  <c r="AD1173" i="3" s="1"/>
  <c r="AD1167" i="3" a="1"/>
  <c r="AD1167" i="3" s="1"/>
  <c r="AE1162" i="3" a="1"/>
  <c r="AE1162" i="3" s="1"/>
  <c r="AE1156" i="3" a="1"/>
  <c r="AE1156" i="3" s="1"/>
  <c r="AD1154" i="3" a="1"/>
  <c r="AD1154" i="3" s="1"/>
  <c r="AE1149" i="3" a="1"/>
  <c r="AE1149" i="3" s="1"/>
  <c r="AD1148" i="3" a="1"/>
  <c r="AD1148" i="3" s="1"/>
  <c r="AE1143" i="3" a="1"/>
  <c r="AE1143" i="3" s="1"/>
  <c r="AD1141" i="3" a="1"/>
  <c r="AD1141" i="3" s="1"/>
  <c r="AD1135" i="3" a="1"/>
  <c r="AD1135" i="3" s="1"/>
  <c r="AE1130" i="3" a="1"/>
  <c r="AE1130" i="3" s="1"/>
  <c r="AD1123" i="3" a="1"/>
  <c r="AD1123" i="3" s="1"/>
  <c r="AE1119" i="3" a="1"/>
  <c r="AE1119" i="3" s="1"/>
  <c r="AD1118" i="3" a="1"/>
  <c r="AD1118" i="3" s="1"/>
  <c r="AD1117" i="3" a="1"/>
  <c r="AD1117" i="3" s="1"/>
  <c r="AE1107" i="3" a="1"/>
  <c r="AE1107" i="3" s="1"/>
  <c r="AD1099" i="3" a="1"/>
  <c r="AD1099" i="3" s="1"/>
  <c r="AE1094" i="3" a="1"/>
  <c r="AE1094" i="3" s="1"/>
  <c r="AE1093" i="3" a="1"/>
  <c r="AE1093" i="3" s="1"/>
  <c r="AE1088" i="3" a="1"/>
  <c r="AE1088" i="3" s="1"/>
  <c r="AD1086" i="3" a="1"/>
  <c r="AD1086" i="3" s="1"/>
  <c r="AD1085" i="3" a="1"/>
  <c r="AD1085" i="3" s="1"/>
  <c r="AE1072" i="3" a="1"/>
  <c r="AE1072" i="3" s="1"/>
  <c r="AD1071" i="3" a="1"/>
  <c r="AD1071" i="3" s="1"/>
  <c r="AF1071" i="3" s="1"/>
  <c r="AD2483" i="3" a="1"/>
  <c r="AD2483" i="3" s="1"/>
  <c r="AE2441" i="3" a="1"/>
  <c r="AE2441" i="3" s="1"/>
  <c r="AF2441" i="3" s="1"/>
  <c r="AE2196" i="3" a="1"/>
  <c r="AE2196" i="3" s="1"/>
  <c r="AE2134" i="3" a="1"/>
  <c r="AE2134" i="3" s="1"/>
  <c r="AD2112" i="3" a="1"/>
  <c r="AD2112" i="3" s="1"/>
  <c r="AE2021" i="3" a="1"/>
  <c r="AE2021" i="3" s="1"/>
  <c r="AE2000" i="3" a="1"/>
  <c r="AE2000" i="3" s="1"/>
  <c r="AD1994" i="3" a="1"/>
  <c r="AD1994" i="3" s="1"/>
  <c r="AD1971" i="3" a="1"/>
  <c r="AD1971" i="3" s="1"/>
  <c r="AD1968" i="3" a="1"/>
  <c r="AD1968" i="3" s="1"/>
  <c r="AD1957" i="3" a="1"/>
  <c r="AD1957" i="3" s="1"/>
  <c r="AD1954" i="3" a="1"/>
  <c r="AD1954" i="3" s="1"/>
  <c r="AE1933" i="3" a="1"/>
  <c r="AE1933" i="3" s="1"/>
  <c r="AE1930" i="3" a="1"/>
  <c r="AE1930" i="3" s="1"/>
  <c r="AE1916" i="3" a="1"/>
  <c r="AE1916" i="3" s="1"/>
  <c r="AE1905" i="3" a="1"/>
  <c r="AE1905" i="3" s="1"/>
  <c r="AE1902" i="3" a="1"/>
  <c r="AE1902" i="3" s="1"/>
  <c r="AE1880" i="3" a="1"/>
  <c r="AE1880" i="3" s="1"/>
  <c r="AD1874" i="3" a="1"/>
  <c r="AD1874" i="3" s="1"/>
  <c r="AD1842" i="3" a="1"/>
  <c r="AD1842" i="3" s="1"/>
  <c r="AE1833" i="3" a="1"/>
  <c r="AE1833" i="3" s="1"/>
  <c r="AD1809" i="3" a="1"/>
  <c r="AD1809" i="3" s="1"/>
  <c r="AD1802" i="3" a="1"/>
  <c r="AD1802" i="3" s="1"/>
  <c r="AE1797" i="3" a="1"/>
  <c r="AE1797" i="3" s="1"/>
  <c r="AD1783" i="3" a="1"/>
  <c r="AD1783" i="3" s="1"/>
  <c r="AD1761" i="3" a="1"/>
  <c r="AD1761" i="3" s="1"/>
  <c r="AD1758" i="3" a="1"/>
  <c r="AD1758" i="3" s="1"/>
  <c r="AD1743" i="3" a="1"/>
  <c r="AD1743" i="3" s="1"/>
  <c r="AD1740" i="3" a="1"/>
  <c r="AD1740" i="3" s="1"/>
  <c r="AD1729" i="3" a="1"/>
  <c r="AD1729" i="3" s="1"/>
  <c r="AD1726" i="3" a="1"/>
  <c r="AD1726" i="3" s="1"/>
  <c r="AD1711" i="3" a="1"/>
  <c r="AD1711" i="3" s="1"/>
  <c r="AD1708" i="3" a="1"/>
  <c r="AD1708" i="3" s="1"/>
  <c r="AD1697" i="3" a="1"/>
  <c r="AD1697" i="3" s="1"/>
  <c r="AD1694" i="3" a="1"/>
  <c r="AD1694" i="3" s="1"/>
  <c r="AD1683" i="3" a="1"/>
  <c r="AD1683" i="3" s="1"/>
  <c r="AE1671" i="3" a="1"/>
  <c r="AE1671" i="3" s="1"/>
  <c r="AD1670" i="3" a="1"/>
  <c r="AD1670" i="3" s="1"/>
  <c r="AD1659" i="3" a="1"/>
  <c r="AD1659" i="3" s="1"/>
  <c r="AE1631" i="3" a="1"/>
  <c r="AE1631" i="3" s="1"/>
  <c r="AE1628" i="3" a="1"/>
  <c r="AE1628" i="3" s="1"/>
  <c r="AF1628" i="3" s="1"/>
  <c r="AD1626" i="3" a="1"/>
  <c r="AD1626" i="3" s="1"/>
  <c r="AD1621" i="3" a="1"/>
  <c r="AD1621" i="3" s="1"/>
  <c r="AD1597" i="3" a="1"/>
  <c r="AD1597" i="3" s="1"/>
  <c r="AE1588" i="3" a="1"/>
  <c r="AE1588" i="3" s="1"/>
  <c r="AE1586" i="3" a="1"/>
  <c r="AE1586" i="3" s="1"/>
  <c r="AE1545" i="3" a="1"/>
  <c r="AE1545" i="3" s="1"/>
  <c r="AD1541" i="3" a="1"/>
  <c r="AD1541" i="3" s="1"/>
  <c r="AE1526" i="3" a="1"/>
  <c r="AE1526" i="3" s="1"/>
  <c r="AF1526" i="3" s="1"/>
  <c r="AD1520" i="3" a="1"/>
  <c r="AD1520" i="3" s="1"/>
  <c r="AE1518" i="3" a="1"/>
  <c r="AE1518" i="3" s="1"/>
  <c r="AD1517" i="3" a="1"/>
  <c r="AD1517" i="3" s="1"/>
  <c r="AD1508" i="3" a="1"/>
  <c r="AD1508" i="3" s="1"/>
  <c r="AD1499" i="3" a="1"/>
  <c r="AD1499" i="3" s="1"/>
  <c r="AE1493" i="3" a="1"/>
  <c r="AE1493" i="3" s="1"/>
  <c r="AD1491" i="3" a="1"/>
  <c r="AD1491" i="3" s="1"/>
  <c r="AD1477" i="3" a="1"/>
  <c r="AD1477" i="3" s="1"/>
  <c r="AD1470" i="3" a="1"/>
  <c r="AD1470" i="3" s="1"/>
  <c r="AE1468" i="3" a="1"/>
  <c r="AE1468" i="3" s="1"/>
  <c r="AD1462" i="3" a="1"/>
  <c r="AD1462" i="3" s="1"/>
  <c r="AD1456" i="3" a="1"/>
  <c r="AD1456" i="3" s="1"/>
  <c r="AE1441" i="3" a="1"/>
  <c r="AE1441" i="3" s="1"/>
  <c r="AD1432" i="3" a="1"/>
  <c r="AD1432" i="3" s="1"/>
  <c r="AE1416" i="3" a="1"/>
  <c r="AE1416" i="3" s="1"/>
  <c r="AF1416" i="3" s="1"/>
  <c r="AE1415" i="3" a="1"/>
  <c r="AE1415" i="3" s="1"/>
  <c r="AE1413" i="3" a="1"/>
  <c r="AE1413" i="3" s="1"/>
  <c r="AE1406" i="3" a="1"/>
  <c r="AE1406" i="3" s="1"/>
  <c r="AE1405" i="3" a="1"/>
  <c r="AE1405" i="3" s="1"/>
  <c r="AE1398" i="3" a="1"/>
  <c r="AE1398" i="3" s="1"/>
  <c r="AE1397" i="3" a="1"/>
  <c r="AE1397" i="3" s="1"/>
  <c r="AE1392" i="3" a="1"/>
  <c r="AE1392" i="3" s="1"/>
  <c r="AE1391" i="3" a="1"/>
  <c r="AE1391" i="3" s="1"/>
  <c r="AD1390" i="3" a="1"/>
  <c r="AD1390" i="3" s="1"/>
  <c r="AD1389" i="3" a="1"/>
  <c r="AD1389" i="3" s="1"/>
  <c r="AE1386" i="3" a="1"/>
  <c r="AE1386" i="3" s="1"/>
  <c r="AD1385" i="3" a="1"/>
  <c r="AD1385" i="3" s="1"/>
  <c r="AD1380" i="3" a="1"/>
  <c r="AD1380" i="3" s="1"/>
  <c r="AD1379" i="3" a="1"/>
  <c r="AD1379" i="3" s="1"/>
  <c r="AE1375" i="3" a="1"/>
  <c r="AE1375" i="3" s="1"/>
  <c r="AD1374" i="3" a="1"/>
  <c r="AD1374" i="3" s="1"/>
  <c r="AE1372" i="3" a="1"/>
  <c r="AE1372" i="3" s="1"/>
  <c r="AE1368" i="3" a="1"/>
  <c r="AE1368" i="3" s="1"/>
  <c r="AD1363" i="3" a="1"/>
  <c r="AD1363" i="3" s="1"/>
  <c r="AD1359" i="3" a="1"/>
  <c r="AD1359" i="3" s="1"/>
  <c r="AE1357" i="3" a="1"/>
  <c r="AE1357" i="3" s="1"/>
  <c r="AD1356" i="3" a="1"/>
  <c r="AD1356" i="3" s="1"/>
  <c r="AD1341" i="3" a="1"/>
  <c r="AD1341" i="3" s="1"/>
  <c r="AD1337" i="3" a="1"/>
  <c r="AD1337" i="3" s="1"/>
  <c r="AE1322" i="3" a="1"/>
  <c r="AE1322" i="3" s="1"/>
  <c r="AE1319" i="3" a="1"/>
  <c r="AE1319" i="3" s="1"/>
  <c r="AD1318" i="3" a="1"/>
  <c r="AD1318" i="3" s="1"/>
  <c r="AE1315" i="3" a="1"/>
  <c r="AE1315" i="3" s="1"/>
  <c r="AD1314" i="3" a="1"/>
  <c r="AD1314" i="3" s="1"/>
  <c r="AE1311" i="3" a="1"/>
  <c r="AE1311" i="3" s="1"/>
  <c r="AD1310" i="3" a="1"/>
  <c r="AD1310" i="3" s="1"/>
  <c r="AE1308" i="3" a="1"/>
  <c r="AE1308" i="3" s="1"/>
  <c r="AE1304" i="3" a="1"/>
  <c r="AE1304" i="3" s="1"/>
  <c r="AD1299" i="3" a="1"/>
  <c r="AD1299" i="3" s="1"/>
  <c r="AD1295" i="3" a="1"/>
  <c r="AD1295" i="3" s="1"/>
  <c r="AE1293" i="3" a="1"/>
  <c r="AE1293" i="3" s="1"/>
  <c r="AD1292" i="3" a="1"/>
  <c r="AD1292" i="3" s="1"/>
  <c r="AD1277" i="3" a="1"/>
  <c r="AD1277" i="3" s="1"/>
  <c r="AD1273" i="3" a="1"/>
  <c r="AD1273" i="3" s="1"/>
  <c r="AE1258" i="3" a="1"/>
  <c r="AE1258" i="3" s="1"/>
  <c r="AE1255" i="3" a="1"/>
  <c r="AE1255" i="3" s="1"/>
  <c r="AD1254" i="3" a="1"/>
  <c r="AD1254" i="3" s="1"/>
  <c r="AF1254" i="3" s="1"/>
  <c r="AE1251" i="3" a="1"/>
  <c r="AE1251" i="3" s="1"/>
  <c r="AD1250" i="3" a="1"/>
  <c r="AD1250" i="3" s="1"/>
  <c r="AE1247" i="3" a="1"/>
  <c r="AE1247" i="3" s="1"/>
  <c r="AD1246" i="3" a="1"/>
  <c r="AD1246" i="3" s="1"/>
  <c r="AE1244" i="3" a="1"/>
  <c r="AE1244" i="3" s="1"/>
  <c r="AE1240" i="3" a="1"/>
  <c r="AE1240" i="3" s="1"/>
  <c r="AD1238" i="3" a="1"/>
  <c r="AD1238" i="3" s="1"/>
  <c r="AE1233" i="3" a="1"/>
  <c r="AE1233" i="3" s="1"/>
  <c r="AD1232" i="3" a="1"/>
  <c r="AD1232" i="3" s="1"/>
  <c r="AE1227" i="3" a="1"/>
  <c r="AE1227" i="3" s="1"/>
  <c r="AD1225" i="3" a="1"/>
  <c r="AD1225" i="3" s="1"/>
  <c r="AD1219" i="3" a="1"/>
  <c r="AD1219" i="3" s="1"/>
  <c r="AE1214" i="3" a="1"/>
  <c r="AE1214" i="3" s="1"/>
  <c r="AE1208" i="3" a="1"/>
  <c r="AE1208" i="3" s="1"/>
  <c r="AD1206" i="3" a="1"/>
  <c r="AD1206" i="3" s="1"/>
  <c r="AE1201" i="3" a="1"/>
  <c r="AE1201" i="3" s="1"/>
  <c r="AD1200" i="3" a="1"/>
  <c r="AD1200" i="3" s="1"/>
  <c r="AE1195" i="3" a="1"/>
  <c r="AE1195" i="3" s="1"/>
  <c r="AD1193" i="3" a="1"/>
  <c r="AD1193" i="3" s="1"/>
  <c r="AD1187" i="3" a="1"/>
  <c r="AD1187" i="3" s="1"/>
  <c r="AE1182" i="3" a="1"/>
  <c r="AE1182" i="3" s="1"/>
  <c r="AE1176" i="3" a="1"/>
  <c r="AE1176" i="3" s="1"/>
  <c r="AD1174" i="3" a="1"/>
  <c r="AD1174" i="3" s="1"/>
  <c r="AE1169" i="3" a="1"/>
  <c r="AE1169" i="3" s="1"/>
  <c r="AD1168" i="3" a="1"/>
  <c r="AD1168" i="3" s="1"/>
  <c r="AE1163" i="3" a="1"/>
  <c r="AE1163" i="3" s="1"/>
  <c r="AD1161" i="3" a="1"/>
  <c r="AD1161" i="3" s="1"/>
  <c r="AD1155" i="3" a="1"/>
  <c r="AD1155" i="3" s="1"/>
  <c r="AE1150" i="3" a="1"/>
  <c r="AE1150" i="3" s="1"/>
  <c r="AE1144" i="3" a="1"/>
  <c r="AE1144" i="3" s="1"/>
  <c r="AD1142" i="3" a="1"/>
  <c r="AD1142" i="3" s="1"/>
  <c r="AE1137" i="3" a="1"/>
  <c r="AE1137" i="3" s="1"/>
  <c r="AD1136" i="3" a="1"/>
  <c r="AD1136" i="3" s="1"/>
  <c r="AE1131" i="3" a="1"/>
  <c r="AE1131" i="3" s="1"/>
  <c r="AD1129" i="3" a="1"/>
  <c r="AD1129" i="3" s="1"/>
  <c r="AD1124" i="3" a="1"/>
  <c r="AD1124" i="3" s="1"/>
  <c r="AD1112" i="3" a="1"/>
  <c r="AD1112" i="3" s="1"/>
  <c r="AE1108" i="3" a="1"/>
  <c r="AE1108" i="3" s="1"/>
  <c r="AD1106" i="3" a="1"/>
  <c r="AD1106" i="3" s="1"/>
  <c r="AD1105" i="3" a="1"/>
  <c r="AD1105" i="3" s="1"/>
  <c r="AD1100" i="3" a="1"/>
  <c r="AD1100" i="3" s="1"/>
  <c r="AE1095" i="3" a="1"/>
  <c r="AE1095" i="3" s="1"/>
  <c r="AD1087" i="3" a="1"/>
  <c r="AD1087" i="3" s="1"/>
  <c r="AE1082" i="3" a="1"/>
  <c r="AE1082" i="3" s="1"/>
  <c r="AE1081" i="3" a="1"/>
  <c r="AE1081" i="3" s="1"/>
  <c r="AE1080" i="3" a="1"/>
  <c r="AE1080" i="3" s="1"/>
  <c r="AD1079" i="3" a="1"/>
  <c r="AD1079" i="3" s="1"/>
  <c r="AD1078" i="3" a="1"/>
  <c r="AD1078" i="3" s="1"/>
  <c r="AE1074" i="3" a="1"/>
  <c r="AE1074" i="3" s="1"/>
  <c r="AE1066" i="3" a="1"/>
  <c r="AE1066" i="3" s="1"/>
  <c r="AD1065" i="3" a="1"/>
  <c r="AD1065" i="3" s="1"/>
  <c r="AE1060" i="3" a="1"/>
  <c r="AE1060" i="3" s="1"/>
  <c r="AE1059" i="3" a="1"/>
  <c r="AE1059" i="3" s="1"/>
  <c r="AD1058" i="3" a="1"/>
  <c r="AD1058" i="3" s="1"/>
  <c r="AE2410" i="3" a="1"/>
  <c r="AE2410" i="3" s="1"/>
  <c r="AF2410" i="3" s="1"/>
  <c r="AE2370" i="3" a="1"/>
  <c r="AE2370" i="3" s="1"/>
  <c r="AF2370" i="3" s="1"/>
  <c r="AD2318" i="3" a="1"/>
  <c r="AD2318" i="3" s="1"/>
  <c r="AD2499" i="3" a="1"/>
  <c r="AD2499" i="3" s="1"/>
  <c r="AD2000" i="3" a="1"/>
  <c r="AD2000" i="3" s="1"/>
  <c r="AD1974" i="3" a="1"/>
  <c r="AD1974" i="3" s="1"/>
  <c r="AE1960" i="3" a="1"/>
  <c r="AE1960" i="3" s="1"/>
  <c r="AD1946" i="3" a="1"/>
  <c r="AD1946" i="3" s="1"/>
  <c r="AE1845" i="3" a="1"/>
  <c r="AE1845" i="3" s="1"/>
  <c r="AD1789" i="3" a="1"/>
  <c r="AD1789" i="3" s="1"/>
  <c r="AD1780" i="3" a="1"/>
  <c r="AD1780" i="3" s="1"/>
  <c r="AD1664" i="3" a="1"/>
  <c r="AD1664" i="3" s="1"/>
  <c r="AD1641" i="3" a="1"/>
  <c r="AD1641" i="3" s="1"/>
  <c r="AD1613" i="3" a="1"/>
  <c r="AD1613" i="3" s="1"/>
  <c r="AD1604" i="3" a="1"/>
  <c r="AD1604" i="3" s="1"/>
  <c r="AE1564" i="3" a="1"/>
  <c r="AE1564" i="3" s="1"/>
  <c r="AF1564" i="3" s="1"/>
  <c r="AD1542" i="3" a="1"/>
  <c r="AD1542" i="3" s="1"/>
  <c r="AE1501" i="3" a="1"/>
  <c r="AE1501" i="3" s="1"/>
  <c r="AD1489" i="3" a="1"/>
  <c r="AD1489" i="3" s="1"/>
  <c r="AE1449" i="3" a="1"/>
  <c r="AE1449" i="3" s="1"/>
  <c r="AD1439" i="3" a="1"/>
  <c r="AD1439" i="3" s="1"/>
  <c r="AE1408" i="3" a="1"/>
  <c r="AE1408" i="3" s="1"/>
  <c r="AF1408" i="3" s="1"/>
  <c r="AD1392" i="3" a="1"/>
  <c r="AD1392" i="3" s="1"/>
  <c r="AD1371" i="3" a="1"/>
  <c r="AD1371" i="3" s="1"/>
  <c r="AE1365" i="3" a="1"/>
  <c r="AE1365" i="3" s="1"/>
  <c r="AE1338" i="3" a="1"/>
  <c r="AE1338" i="3" s="1"/>
  <c r="AF1338" i="3" s="1"/>
  <c r="AE1331" i="3" a="1"/>
  <c r="AE1331" i="3" s="1"/>
  <c r="AF1331" i="3" s="1"/>
  <c r="AD1281" i="3" a="1"/>
  <c r="AD1281" i="3" s="1"/>
  <c r="AD1262" i="3" a="1"/>
  <c r="AD1262" i="3" s="1"/>
  <c r="AE1252" i="3" a="1"/>
  <c r="AE1252" i="3" s="1"/>
  <c r="AF1252" i="3" s="1"/>
  <c r="AD1247" i="3" a="1"/>
  <c r="AD1247" i="3" s="1"/>
  <c r="AE1241" i="3" a="1"/>
  <c r="AE1241" i="3" s="1"/>
  <c r="AE1222" i="3" a="1"/>
  <c r="AE1222" i="3" s="1"/>
  <c r="AE1209" i="3" a="1"/>
  <c r="AE1209" i="3" s="1"/>
  <c r="AE1190" i="3" a="1"/>
  <c r="AE1190" i="3" s="1"/>
  <c r="AE1177" i="3" a="1"/>
  <c r="AE1177" i="3" s="1"/>
  <c r="AE1158" i="3" a="1"/>
  <c r="AE1158" i="3" s="1"/>
  <c r="AE1145" i="3" a="1"/>
  <c r="AE1145" i="3" s="1"/>
  <c r="AE1126" i="3" a="1"/>
  <c r="AE1126" i="3" s="1"/>
  <c r="AE1114" i="3" a="1"/>
  <c r="AE1114" i="3" s="1"/>
  <c r="AD1088" i="3" a="1"/>
  <c r="AD1088" i="3" s="1"/>
  <c r="AD1074" i="3" a="1"/>
  <c r="AD1074" i="3" s="1"/>
  <c r="AF1074" i="3" s="1"/>
  <c r="AE1069" i="3" a="1"/>
  <c r="AE1069" i="3" s="1"/>
  <c r="AD1066" i="3" a="1"/>
  <c r="AD1066" i="3" s="1"/>
  <c r="AD1049" i="3" a="1"/>
  <c r="AD1049" i="3" s="1"/>
  <c r="AD1017" i="3" a="1"/>
  <c r="AD1017" i="3" s="1"/>
  <c r="AD1013" i="3" a="1"/>
  <c r="AD1013" i="3" s="1"/>
  <c r="AE1009" i="3" a="1"/>
  <c r="AE1009" i="3" s="1"/>
  <c r="AD1002" i="3" a="1"/>
  <c r="AD1002" i="3" s="1"/>
  <c r="AE993" i="3" a="1"/>
  <c r="AE993" i="3" s="1"/>
  <c r="AE992" i="3" a="1"/>
  <c r="AE992" i="3" s="1"/>
  <c r="AE991" i="3" a="1"/>
  <c r="AE991" i="3" s="1"/>
  <c r="AE990" i="3" a="1"/>
  <c r="AE990" i="3" s="1"/>
  <c r="AD985" i="3" a="1"/>
  <c r="AD985" i="3" s="1"/>
  <c r="AD984" i="3" a="1"/>
  <c r="AD984" i="3" s="1"/>
  <c r="AD983" i="3" a="1"/>
  <c r="AD983" i="3" s="1"/>
  <c r="AD970" i="3" a="1"/>
  <c r="AD970" i="3" s="1"/>
  <c r="AE961" i="3" a="1"/>
  <c r="AE961" i="3" s="1"/>
  <c r="AE960" i="3" a="1"/>
  <c r="AE960" i="3" s="1"/>
  <c r="AE959" i="3" a="1"/>
  <c r="AE959" i="3" s="1"/>
  <c r="AE958" i="3" a="1"/>
  <c r="AE958" i="3" s="1"/>
  <c r="AD953" i="3" a="1"/>
  <c r="AD953" i="3" s="1"/>
  <c r="AD952" i="3" a="1"/>
  <c r="AD952" i="3" s="1"/>
  <c r="AD951" i="3" a="1"/>
  <c r="AD951" i="3" s="1"/>
  <c r="AD938" i="3" a="1"/>
  <c r="AD938" i="3" s="1"/>
  <c r="AE929" i="3" a="1"/>
  <c r="AE929" i="3" s="1"/>
  <c r="AE928" i="3" a="1"/>
  <c r="AE928" i="3" s="1"/>
  <c r="AE927" i="3" a="1"/>
  <c r="AE927" i="3" s="1"/>
  <c r="AE926" i="3" a="1"/>
  <c r="AE926" i="3" s="1"/>
  <c r="AD921" i="3" a="1"/>
  <c r="AD921" i="3" s="1"/>
  <c r="AD920" i="3" a="1"/>
  <c r="AD920" i="3" s="1"/>
  <c r="AD919" i="3" a="1"/>
  <c r="AD919" i="3" s="1"/>
  <c r="AD906" i="3" a="1"/>
  <c r="AD906" i="3" s="1"/>
  <c r="AE897" i="3" a="1"/>
  <c r="AE897" i="3" s="1"/>
  <c r="AE896" i="3" a="1"/>
  <c r="AE896" i="3" s="1"/>
  <c r="AE895" i="3" a="1"/>
  <c r="AE895" i="3" s="1"/>
  <c r="AE894" i="3" a="1"/>
  <c r="AE894" i="3" s="1"/>
  <c r="AD889" i="3" a="1"/>
  <c r="AD889" i="3" s="1"/>
  <c r="AD888" i="3" a="1"/>
  <c r="AD888" i="3" s="1"/>
  <c r="AD887" i="3" a="1"/>
  <c r="AD887" i="3" s="1"/>
  <c r="AD874" i="3" a="1"/>
  <c r="AD874" i="3" s="1"/>
  <c r="AE793" i="3" a="1"/>
  <c r="AE793" i="3" s="1"/>
  <c r="AE792" i="3" a="1"/>
  <c r="AE792" i="3" s="1"/>
  <c r="AE787" i="3" a="1"/>
  <c r="AE787" i="3" s="1"/>
  <c r="AD786" i="3" a="1"/>
  <c r="AD786" i="3" s="1"/>
  <c r="AE782" i="3" a="1"/>
  <c r="AE782" i="3" s="1"/>
  <c r="AD777" i="3" a="1"/>
  <c r="AD777" i="3" s="1"/>
  <c r="AD776" i="3" a="1"/>
  <c r="AD776" i="3" s="1"/>
  <c r="AE773" i="3" a="1"/>
  <c r="AE773" i="3" s="1"/>
  <c r="AE772" i="3" a="1"/>
  <c r="AE772" i="3" s="1"/>
  <c r="AE771" i="3" a="1"/>
  <c r="AE771" i="3" s="1"/>
  <c r="AD770" i="3" a="1"/>
  <c r="AD770" i="3" s="1"/>
  <c r="AE761" i="3" a="1"/>
  <c r="AE761" i="3" s="1"/>
  <c r="AE760" i="3" a="1"/>
  <c r="AE760" i="3" s="1"/>
  <c r="AE742" i="3" a="1"/>
  <c r="AE742" i="3" s="1"/>
  <c r="AD735" i="3" a="1"/>
  <c r="AD735" i="3" s="1"/>
  <c r="AE732" i="3" a="1"/>
  <c r="AE732" i="3" s="1"/>
  <c r="AE731" i="3" a="1"/>
  <c r="AE731" i="3" s="1"/>
  <c r="AD730" i="3" a="1"/>
  <c r="AD730" i="3" s="1"/>
  <c r="AD725" i="3" a="1"/>
  <c r="AD725" i="3" s="1"/>
  <c r="AE717" i="3" a="1"/>
  <c r="AE717" i="3" s="1"/>
  <c r="AD714" i="3" a="1"/>
  <c r="AD714" i="3" s="1"/>
  <c r="AE708" i="3" a="1"/>
  <c r="AE708" i="3" s="1"/>
  <c r="AE707" i="3" a="1"/>
  <c r="AE707" i="3" s="1"/>
  <c r="AE706" i="3" a="1"/>
  <c r="AE706" i="3" s="1"/>
  <c r="AD697" i="3" a="1"/>
  <c r="AD697" i="3" s="1"/>
  <c r="AE690" i="3" a="1"/>
  <c r="AE690" i="3" s="1"/>
  <c r="AD687" i="3" a="1"/>
  <c r="AD687" i="3" s="1"/>
  <c r="AD684" i="3" a="1"/>
  <c r="AD684" i="3" s="1"/>
  <c r="AD681" i="3" a="1"/>
  <c r="AD681" i="3" s="1"/>
  <c r="AD677" i="3" a="1"/>
  <c r="AD677" i="3" s="1"/>
  <c r="AE675" i="3" a="1"/>
  <c r="AE675" i="3" s="1"/>
  <c r="AE669" i="3" a="1"/>
  <c r="AE669" i="3" s="1"/>
  <c r="AD666" i="3" a="1"/>
  <c r="AD666" i="3" s="1"/>
  <c r="AD663" i="3" a="1"/>
  <c r="AD663" i="3" s="1"/>
  <c r="AE661" i="3" a="1"/>
  <c r="AE661" i="3" s="1"/>
  <c r="AE658" i="3" a="1"/>
  <c r="AE658" i="3" s="1"/>
  <c r="AD657" i="3" a="1"/>
  <c r="AD657" i="3" s="1"/>
  <c r="AD656" i="3" a="1"/>
  <c r="AD656" i="3" s="1"/>
  <c r="AE652" i="3" a="1"/>
  <c r="AE652" i="3" s="1"/>
  <c r="AE649" i="3" a="1"/>
  <c r="AE649" i="3" s="1"/>
  <c r="AE648" i="3" a="1"/>
  <c r="AE648" i="3" s="1"/>
  <c r="AD2314" i="3" a="1"/>
  <c r="AD2314" i="3" s="1"/>
  <c r="AD2024" i="3" a="1"/>
  <c r="AD2024" i="3" s="1"/>
  <c r="AD1949" i="3" a="1"/>
  <c r="AD1949" i="3" s="1"/>
  <c r="AD1671" i="3" a="1"/>
  <c r="AD1671" i="3" s="1"/>
  <c r="AD1501" i="3" a="1"/>
  <c r="AD1501" i="3" s="1"/>
  <c r="AD1478" i="3" a="1"/>
  <c r="AD1478" i="3" s="1"/>
  <c r="AE1463" i="3" a="1"/>
  <c r="AE1463" i="3" s="1"/>
  <c r="AD1406" i="3" a="1"/>
  <c r="AD1406" i="3" s="1"/>
  <c r="AE1376" i="3" a="1"/>
  <c r="AE1376" i="3" s="1"/>
  <c r="AF1376" i="3" s="1"/>
  <c r="AD1368" i="3" a="1"/>
  <c r="AD1368" i="3" s="1"/>
  <c r="AD1322" i="3" a="1"/>
  <c r="AD1322" i="3" s="1"/>
  <c r="AD1319" i="3" a="1"/>
  <c r="AD1319" i="3" s="1"/>
  <c r="AD1307" i="3" a="1"/>
  <c r="AD1307" i="3" s="1"/>
  <c r="AE1301" i="3" a="1"/>
  <c r="AE1301" i="3" s="1"/>
  <c r="AE1274" i="3" a="1"/>
  <c r="AE1274" i="3" s="1"/>
  <c r="AE1267" i="3" a="1"/>
  <c r="AE1267" i="3" s="1"/>
  <c r="AF1267" i="3" s="1"/>
  <c r="AE1216" i="3" a="1"/>
  <c r="AE1216" i="3" s="1"/>
  <c r="AF1216" i="3" s="1"/>
  <c r="AD1214" i="3" a="1"/>
  <c r="AD1214" i="3" s="1"/>
  <c r="AE1184" i="3" a="1"/>
  <c r="AE1184" i="3" s="1"/>
  <c r="AD1182" i="3" a="1"/>
  <c r="AD1182" i="3" s="1"/>
  <c r="AE1152" i="3" a="1"/>
  <c r="AE1152" i="3" s="1"/>
  <c r="AF1152" i="3" s="1"/>
  <c r="AD1150" i="3" a="1"/>
  <c r="AD1150" i="3" s="1"/>
  <c r="AD1119" i="3" a="1"/>
  <c r="AD1119" i="3" s="1"/>
  <c r="AD1093" i="3" a="1"/>
  <c r="AD1093" i="3" s="1"/>
  <c r="AE1090" i="3" a="1"/>
  <c r="AE1090" i="3" s="1"/>
  <c r="AD1060" i="3" a="1"/>
  <c r="AD1060" i="3" s="1"/>
  <c r="AD1056" i="3" a="1"/>
  <c r="AD1056" i="3" s="1"/>
  <c r="AE1052" i="3" a="1"/>
  <c r="AE1052" i="3" s="1"/>
  <c r="AD1051" i="3" a="1"/>
  <c r="AD1051" i="3" s="1"/>
  <c r="AD1050" i="3" a="1"/>
  <c r="AD1050" i="3" s="1"/>
  <c r="AE1042" i="3" a="1"/>
  <c r="AE1042" i="3" s="1"/>
  <c r="AE1038" i="3" a="1"/>
  <c r="AE1038" i="3" s="1"/>
  <c r="AE1034" i="3" a="1"/>
  <c r="AE1034" i="3" s="1"/>
  <c r="AE1030" i="3" a="1"/>
  <c r="AE1030" i="3" s="1"/>
  <c r="AE1026" i="3" a="1"/>
  <c r="AE1026" i="3" s="1"/>
  <c r="AD1009" i="3" a="1"/>
  <c r="AD1009" i="3" s="1"/>
  <c r="AD1005" i="3" a="1"/>
  <c r="AD1005" i="3" s="1"/>
  <c r="AD1004" i="3" a="1"/>
  <c r="AD1004" i="3" s="1"/>
  <c r="AD1003" i="3" a="1"/>
  <c r="AD1003" i="3" s="1"/>
  <c r="AD990" i="3" a="1"/>
  <c r="AD990" i="3" s="1"/>
  <c r="AE981" i="3" a="1"/>
  <c r="AE981" i="3" s="1"/>
  <c r="AE980" i="3" a="1"/>
  <c r="AE980" i="3" s="1"/>
  <c r="AE979" i="3" a="1"/>
  <c r="AE979" i="3" s="1"/>
  <c r="AE978" i="3" a="1"/>
  <c r="AE978" i="3" s="1"/>
  <c r="AD973" i="3" a="1"/>
  <c r="AD973" i="3" s="1"/>
  <c r="AD972" i="3" a="1"/>
  <c r="AD972" i="3" s="1"/>
  <c r="AD971" i="3" a="1"/>
  <c r="AD971" i="3" s="1"/>
  <c r="AD958" i="3" a="1"/>
  <c r="AD958" i="3" s="1"/>
  <c r="AE949" i="3" a="1"/>
  <c r="AE949" i="3" s="1"/>
  <c r="AE948" i="3" a="1"/>
  <c r="AE948" i="3" s="1"/>
  <c r="AE947" i="3" a="1"/>
  <c r="AE947" i="3" s="1"/>
  <c r="AE946" i="3" a="1"/>
  <c r="AE946" i="3" s="1"/>
  <c r="AD941" i="3" a="1"/>
  <c r="AD941" i="3" s="1"/>
  <c r="AD940" i="3" a="1"/>
  <c r="AD940" i="3" s="1"/>
  <c r="AD939" i="3" a="1"/>
  <c r="AD939" i="3" s="1"/>
  <c r="AD926" i="3" a="1"/>
  <c r="AD926" i="3" s="1"/>
  <c r="AE917" i="3" a="1"/>
  <c r="AE917" i="3" s="1"/>
  <c r="AE916" i="3" a="1"/>
  <c r="AE916" i="3" s="1"/>
  <c r="AE915" i="3" a="1"/>
  <c r="AE915" i="3" s="1"/>
  <c r="AE914" i="3" a="1"/>
  <c r="AE914" i="3" s="1"/>
  <c r="AD909" i="3" a="1"/>
  <c r="AD909" i="3" s="1"/>
  <c r="AD908" i="3" a="1"/>
  <c r="AD908" i="3" s="1"/>
  <c r="AD907" i="3" a="1"/>
  <c r="AD907" i="3" s="1"/>
  <c r="AD894" i="3" a="1"/>
  <c r="AD894" i="3" s="1"/>
  <c r="AE885" i="3" a="1"/>
  <c r="AE885" i="3" s="1"/>
  <c r="AE884" i="3" a="1"/>
  <c r="AE884" i="3" s="1"/>
  <c r="AE883" i="3" a="1"/>
  <c r="AE883" i="3" s="1"/>
  <c r="AE882" i="3" a="1"/>
  <c r="AE882" i="3" s="1"/>
  <c r="AD877" i="3" a="1"/>
  <c r="AD877" i="3" s="1"/>
  <c r="AD876" i="3" a="1"/>
  <c r="AD876" i="3" s="1"/>
  <c r="AD875" i="3" a="1"/>
  <c r="AD875" i="3" s="1"/>
  <c r="AE865" i="3" a="1"/>
  <c r="AE865" i="3" s="1"/>
  <c r="AE864" i="3" a="1"/>
  <c r="AE864" i="3" s="1"/>
  <c r="AE863" i="3" a="1"/>
  <c r="AE863" i="3" s="1"/>
  <c r="AE862" i="3" a="1"/>
  <c r="AE862" i="3" s="1"/>
  <c r="AE857" i="3" a="1"/>
  <c r="AE857" i="3" s="1"/>
  <c r="AE856" i="3" a="1"/>
  <c r="AE856" i="3" s="1"/>
  <c r="AE855" i="3" a="1"/>
  <c r="AE855" i="3" s="1"/>
  <c r="AE854" i="3" a="1"/>
  <c r="AE854" i="3" s="1"/>
  <c r="AE849" i="3" a="1"/>
  <c r="AE849" i="3" s="1"/>
  <c r="AE848" i="3" a="1"/>
  <c r="AE848" i="3" s="1"/>
  <c r="AE847" i="3" a="1"/>
  <c r="AE847" i="3" s="1"/>
  <c r="AE846" i="3" a="1"/>
  <c r="AE846" i="3" s="1"/>
  <c r="AE841" i="3" a="1"/>
  <c r="AE841" i="3" s="1"/>
  <c r="AE840" i="3" a="1"/>
  <c r="AE840" i="3" s="1"/>
  <c r="AE839" i="3" a="1"/>
  <c r="AE839" i="3" s="1"/>
  <c r="AE838" i="3" a="1"/>
  <c r="AE838" i="3" s="1"/>
  <c r="AE833" i="3" a="1"/>
  <c r="AE833" i="3" s="1"/>
  <c r="AE832" i="3" a="1"/>
  <c r="AE832" i="3" s="1"/>
  <c r="AE831" i="3" a="1"/>
  <c r="AE831" i="3" s="1"/>
  <c r="AE830" i="3" a="1"/>
  <c r="AE830" i="3" s="1"/>
  <c r="AE825" i="3" a="1"/>
  <c r="AE825" i="3" s="1"/>
  <c r="AE824" i="3" a="1"/>
  <c r="AE824" i="3" s="1"/>
  <c r="AE823" i="3" a="1"/>
  <c r="AE823" i="3" s="1"/>
  <c r="AE822" i="3" a="1"/>
  <c r="AE822" i="3" s="1"/>
  <c r="AE817" i="3" a="1"/>
  <c r="AE817" i="3" s="1"/>
  <c r="AE816" i="3" a="1"/>
  <c r="AE816" i="3" s="1"/>
  <c r="AE815" i="3" a="1"/>
  <c r="AE815" i="3" s="1"/>
  <c r="AE814" i="3" a="1"/>
  <c r="AE814" i="3" s="1"/>
  <c r="AE809" i="3" a="1"/>
  <c r="AE809" i="3" s="1"/>
  <c r="AE808" i="3" a="1"/>
  <c r="AE808" i="3" s="1"/>
  <c r="AE807" i="3" a="1"/>
  <c r="AE807" i="3" s="1"/>
  <c r="AE806" i="3" a="1"/>
  <c r="AE806" i="3" s="1"/>
  <c r="AE801" i="3" a="1"/>
  <c r="AE801" i="3" s="1"/>
  <c r="AE800" i="3" a="1"/>
  <c r="AE800" i="3" s="1"/>
  <c r="AE799" i="3" a="1"/>
  <c r="AE799" i="3" s="1"/>
  <c r="AE798" i="3" a="1"/>
  <c r="AE798" i="3" s="1"/>
  <c r="AD791" i="3" a="1"/>
  <c r="AD791" i="3" s="1"/>
  <c r="AE789" i="3" a="1"/>
  <c r="AE789" i="3" s="1"/>
  <c r="AE788" i="3" a="1"/>
  <c r="AE788" i="3" s="1"/>
  <c r="AE783" i="3" a="1"/>
  <c r="AE783" i="3" s="1"/>
  <c r="AD782" i="3" a="1"/>
  <c r="AD782" i="3" s="1"/>
  <c r="AE766" i="3" a="1"/>
  <c r="AE766" i="3" s="1"/>
  <c r="AD759" i="3" a="1"/>
  <c r="AD759" i="3" s="1"/>
  <c r="AE754" i="3" a="1"/>
  <c r="AE754" i="3" s="1"/>
  <c r="AD749" i="3" a="1"/>
  <c r="AD749" i="3" s="1"/>
  <c r="AD748" i="3" a="1"/>
  <c r="AD748" i="3" s="1"/>
  <c r="AD747" i="3" a="1"/>
  <c r="AD747" i="3" s="1"/>
  <c r="AE743" i="3" a="1"/>
  <c r="AE743" i="3" s="1"/>
  <c r="AD742" i="3" a="1"/>
  <c r="AD742" i="3" s="1"/>
  <c r="AD737" i="3" a="1"/>
  <c r="AD737" i="3" s="1"/>
  <c r="AD736" i="3" a="1"/>
  <c r="AD736" i="3" s="1"/>
  <c r="AE733" i="3" a="1"/>
  <c r="AE733" i="3" s="1"/>
  <c r="AD716" i="3" a="1"/>
  <c r="AD716" i="3" s="1"/>
  <c r="AD715" i="3" a="1"/>
  <c r="AD715" i="3" s="1"/>
  <c r="AE709" i="3" a="1"/>
  <c r="AE709" i="3" s="1"/>
  <c r="AD706" i="3" a="1"/>
  <c r="AD706" i="3" s="1"/>
  <c r="AE700" i="3" a="1"/>
  <c r="AE700" i="3" s="1"/>
  <c r="AE699" i="3" a="1"/>
  <c r="AE699" i="3" s="1"/>
  <c r="AE698" i="3" a="1"/>
  <c r="AE698" i="3" s="1"/>
  <c r="AD690" i="3" a="1"/>
  <c r="AD690" i="3" s="1"/>
  <c r="AE685" i="3" a="1"/>
  <c r="AE685" i="3" s="1"/>
  <c r="AE682" i="3" a="1"/>
  <c r="AE682" i="3" s="1"/>
  <c r="AD680" i="3" a="1"/>
  <c r="AD680" i="3" s="1"/>
  <c r="AE678" i="3" a="1"/>
  <c r="AE678" i="3" s="1"/>
  <c r="AD675" i="3" a="1"/>
  <c r="AD675" i="3" s="1"/>
  <c r="AD658" i="3" a="1"/>
  <c r="AD658" i="3" s="1"/>
  <c r="AD1977" i="3" a="1"/>
  <c r="AD1977" i="3" s="1"/>
  <c r="AE1963" i="3" a="1"/>
  <c r="AE1963" i="3" s="1"/>
  <c r="AD1750" i="3" a="1"/>
  <c r="AD1750" i="3" s="1"/>
  <c r="AD1718" i="3" a="1"/>
  <c r="AD1718" i="3" s="1"/>
  <c r="AE1638" i="3" a="1"/>
  <c r="AE1638" i="3" s="1"/>
  <c r="AD1599" i="3" a="1"/>
  <c r="AD1599" i="3" s="1"/>
  <c r="AD1530" i="3" a="1"/>
  <c r="AD1530" i="3" s="1"/>
  <c r="AE1502" i="3" a="1"/>
  <c r="AE1502" i="3" s="1"/>
  <c r="AF1502" i="3" s="1"/>
  <c r="AE1425" i="3" a="1"/>
  <c r="AE1425" i="3" s="1"/>
  <c r="AD1413" i="3" a="1"/>
  <c r="AD1413" i="3" s="1"/>
  <c r="AE1401" i="3" a="1"/>
  <c r="AE1401" i="3" s="1"/>
  <c r="AF1401" i="3" s="1"/>
  <c r="AE1399" i="3" a="1"/>
  <c r="AE1399" i="3" s="1"/>
  <c r="AD1397" i="3" a="1"/>
  <c r="AD1397" i="3" s="1"/>
  <c r="AE1373" i="3" a="1"/>
  <c r="AE1373" i="3" s="1"/>
  <c r="AE1361" i="3" a="1"/>
  <c r="AE1361" i="3" s="1"/>
  <c r="AE1334" i="3" a="1"/>
  <c r="AE1334" i="3" s="1"/>
  <c r="AE1324" i="3" a="1"/>
  <c r="AE1324" i="3" s="1"/>
  <c r="AE1312" i="3" a="1"/>
  <c r="AE1312" i="3" s="1"/>
  <c r="AD1304" i="3" a="1"/>
  <c r="AD1304" i="3" s="1"/>
  <c r="AD1258" i="3" a="1"/>
  <c r="AD1258" i="3" s="1"/>
  <c r="AD1255" i="3" a="1"/>
  <c r="AD1255" i="3" s="1"/>
  <c r="AD1243" i="3" a="1"/>
  <c r="AD1243" i="3" s="1"/>
  <c r="AE1235" i="3" a="1"/>
  <c r="AE1235" i="3" s="1"/>
  <c r="AF1235" i="3" s="1"/>
  <c r="AD1233" i="3" a="1"/>
  <c r="AD1233" i="3" s="1"/>
  <c r="AD1227" i="3" a="1"/>
  <c r="AD1227" i="3" s="1"/>
  <c r="AE1203" i="3" a="1"/>
  <c r="AE1203" i="3" s="1"/>
  <c r="AD1201" i="3" a="1"/>
  <c r="AD1201" i="3" s="1"/>
  <c r="AD1195" i="3" a="1"/>
  <c r="AD1195" i="3" s="1"/>
  <c r="AE1171" i="3" a="1"/>
  <c r="AE1171" i="3" s="1"/>
  <c r="AD1169" i="3" a="1"/>
  <c r="AD1169" i="3" s="1"/>
  <c r="AD1163" i="3" a="1"/>
  <c r="AD1163" i="3" s="1"/>
  <c r="AE1139" i="3" a="1"/>
  <c r="AE1139" i="3" s="1"/>
  <c r="AD1137" i="3" a="1"/>
  <c r="AD1137" i="3" s="1"/>
  <c r="AD1131" i="3" a="1"/>
  <c r="AD1131" i="3" s="1"/>
  <c r="AE1101" i="3" a="1"/>
  <c r="AE1101" i="3" s="1"/>
  <c r="AD1072" i="3" a="1"/>
  <c r="AD1072" i="3" s="1"/>
  <c r="AE1070" i="3" a="1"/>
  <c r="AE1070" i="3" s="1"/>
  <c r="AE1067" i="3" a="1"/>
  <c r="AE1067" i="3" s="1"/>
  <c r="AE1063" i="3" a="1"/>
  <c r="AE1063" i="3" s="1"/>
  <c r="AE1062" i="3" a="1"/>
  <c r="AE1062" i="3" s="1"/>
  <c r="AE1061" i="3" a="1"/>
  <c r="AE1061" i="3" s="1"/>
  <c r="AE1057" i="3" a="1"/>
  <c r="AE1057" i="3" s="1"/>
  <c r="AE1043" i="3" a="1"/>
  <c r="AE1043" i="3" s="1"/>
  <c r="AD1042" i="3" a="1"/>
  <c r="AD1042" i="3" s="1"/>
  <c r="AE1039" i="3" a="1"/>
  <c r="AE1039" i="3" s="1"/>
  <c r="AD1038" i="3" a="1"/>
  <c r="AD1038" i="3" s="1"/>
  <c r="AE1035" i="3" a="1"/>
  <c r="AE1035" i="3" s="1"/>
  <c r="AD1034" i="3" a="1"/>
  <c r="AD1034" i="3" s="1"/>
  <c r="AE1031" i="3" a="1"/>
  <c r="AE1031" i="3" s="1"/>
  <c r="AD1030" i="3" a="1"/>
  <c r="AD1030" i="3" s="1"/>
  <c r="AE1027" i="3" a="1"/>
  <c r="AE1027" i="3" s="1"/>
  <c r="AD1026" i="3" a="1"/>
  <c r="AD1026" i="3" s="1"/>
  <c r="AE1024" i="3" a="1"/>
  <c r="AE1024" i="3" s="1"/>
  <c r="AE1023" i="3" a="1"/>
  <c r="AE1023" i="3" s="1"/>
  <c r="AE1022" i="3" a="1"/>
  <c r="AE1022" i="3" s="1"/>
  <c r="AE1001" i="3" a="1"/>
  <c r="AE1001" i="3" s="1"/>
  <c r="AE1000" i="3" a="1"/>
  <c r="AE1000" i="3" s="1"/>
  <c r="AE999" i="3" a="1"/>
  <c r="AE999" i="3" s="1"/>
  <c r="AE998" i="3" a="1"/>
  <c r="AE998" i="3" s="1"/>
  <c r="AD993" i="3" a="1"/>
  <c r="AD993" i="3" s="1"/>
  <c r="AD992" i="3" a="1"/>
  <c r="AD992" i="3" s="1"/>
  <c r="AD991" i="3" a="1"/>
  <c r="AD991" i="3" s="1"/>
  <c r="AD978" i="3" a="1"/>
  <c r="AD978" i="3" s="1"/>
  <c r="AE969" i="3" a="1"/>
  <c r="AE969" i="3" s="1"/>
  <c r="AE968" i="3" a="1"/>
  <c r="AE968" i="3" s="1"/>
  <c r="AE967" i="3" a="1"/>
  <c r="AE967" i="3" s="1"/>
  <c r="AE966" i="3" a="1"/>
  <c r="AE966" i="3" s="1"/>
  <c r="AD961" i="3" a="1"/>
  <c r="AD961" i="3" s="1"/>
  <c r="AD960" i="3" a="1"/>
  <c r="AD960" i="3" s="1"/>
  <c r="AD959" i="3" a="1"/>
  <c r="AD959" i="3" s="1"/>
  <c r="AD946" i="3" a="1"/>
  <c r="AD946" i="3" s="1"/>
  <c r="AE937" i="3" a="1"/>
  <c r="AE937" i="3" s="1"/>
  <c r="AE936" i="3" a="1"/>
  <c r="AE936" i="3" s="1"/>
  <c r="AE935" i="3" a="1"/>
  <c r="AE935" i="3" s="1"/>
  <c r="AE934" i="3" a="1"/>
  <c r="AE934" i="3" s="1"/>
  <c r="AD929" i="3" a="1"/>
  <c r="AD929" i="3" s="1"/>
  <c r="AD928" i="3" a="1"/>
  <c r="AD928" i="3" s="1"/>
  <c r="AD927" i="3" a="1"/>
  <c r="AD927" i="3" s="1"/>
  <c r="AD914" i="3" a="1"/>
  <c r="AD914" i="3" s="1"/>
  <c r="AE905" i="3" a="1"/>
  <c r="AE905" i="3" s="1"/>
  <c r="AE904" i="3" a="1"/>
  <c r="AE904" i="3" s="1"/>
  <c r="AE903" i="3" a="1"/>
  <c r="AE903" i="3" s="1"/>
  <c r="AE902" i="3" a="1"/>
  <c r="AE902" i="3" s="1"/>
  <c r="AD897" i="3" a="1"/>
  <c r="AD897" i="3" s="1"/>
  <c r="AD896" i="3" a="1"/>
  <c r="AD896" i="3" s="1"/>
  <c r="AD895" i="3" a="1"/>
  <c r="AD895" i="3" s="1"/>
  <c r="AD882" i="3" a="1"/>
  <c r="AD882" i="3" s="1"/>
  <c r="AE873" i="3" a="1"/>
  <c r="AE873" i="3" s="1"/>
  <c r="AE872" i="3" a="1"/>
  <c r="AE872" i="3" s="1"/>
  <c r="AE871" i="3" a="1"/>
  <c r="AE871" i="3" s="1"/>
  <c r="AE870" i="3" a="1"/>
  <c r="AE870" i="3" s="1"/>
  <c r="AD862" i="3" a="1"/>
  <c r="AD862" i="3" s="1"/>
  <c r="AD854" i="3" a="1"/>
  <c r="AD854" i="3" s="1"/>
  <c r="AD846" i="3" a="1"/>
  <c r="AD846" i="3" s="1"/>
  <c r="AD838" i="3" a="1"/>
  <c r="AD838" i="3" s="1"/>
  <c r="AD830" i="3" a="1"/>
  <c r="AD830" i="3" s="1"/>
  <c r="AD822" i="3" a="1"/>
  <c r="AD822" i="3" s="1"/>
  <c r="AD814" i="3" a="1"/>
  <c r="AD814" i="3" s="1"/>
  <c r="AD806" i="3" a="1"/>
  <c r="AD806" i="3" s="1"/>
  <c r="AD798" i="3" a="1"/>
  <c r="AD798" i="3" s="1"/>
  <c r="AD793" i="3" a="1"/>
  <c r="AD793" i="3" s="1"/>
  <c r="AD792" i="3" a="1"/>
  <c r="AD792" i="3" s="1"/>
  <c r="AD787" i="3" a="1"/>
  <c r="AD787" i="3" s="1"/>
  <c r="AE785" i="3" a="1"/>
  <c r="AE785" i="3" s="1"/>
  <c r="AE784" i="3" a="1"/>
  <c r="AE784" i="3" s="1"/>
  <c r="AE778" i="3" a="1"/>
  <c r="AE778" i="3" s="1"/>
  <c r="AD773" i="3" a="1"/>
  <c r="AD773" i="3" s="1"/>
  <c r="AD772" i="3" a="1"/>
  <c r="AD772" i="3" s="1"/>
  <c r="AD771" i="3" a="1"/>
  <c r="AD771" i="3" s="1"/>
  <c r="AE767" i="3" a="1"/>
  <c r="AE767" i="3" s="1"/>
  <c r="AD766" i="3" a="1"/>
  <c r="AD766" i="3" s="1"/>
  <c r="AD761" i="3" a="1"/>
  <c r="AD761" i="3" s="1"/>
  <c r="AD760" i="3" a="1"/>
  <c r="AD760" i="3" s="1"/>
  <c r="AE757" i="3" a="1"/>
  <c r="AE757" i="3" s="1"/>
  <c r="AE756" i="3" a="1"/>
  <c r="AE756" i="3" s="1"/>
  <c r="AE755" i="3" a="1"/>
  <c r="AE755" i="3" s="1"/>
  <c r="AD754" i="3" a="1"/>
  <c r="AD754" i="3" s="1"/>
  <c r="AE745" i="3" a="1"/>
  <c r="AE745" i="3" s="1"/>
  <c r="AE744" i="3" a="1"/>
  <c r="AE744" i="3" s="1"/>
  <c r="AD732" i="3" a="1"/>
  <c r="AD732" i="3" s="1"/>
  <c r="AD731" i="3" a="1"/>
  <c r="AD731" i="3" s="1"/>
  <c r="AE726" i="3" a="1"/>
  <c r="AE726" i="3" s="1"/>
  <c r="AE720" i="3" a="1"/>
  <c r="AE720" i="3" s="1"/>
  <c r="AE719" i="3" a="1"/>
  <c r="AE719" i="3" s="1"/>
  <c r="AE718" i="3" a="1"/>
  <c r="AE718" i="3" s="1"/>
  <c r="AD717" i="3" a="1"/>
  <c r="AD717" i="3" s="1"/>
  <c r="AD708" i="3" a="1"/>
  <c r="AD708" i="3" s="1"/>
  <c r="AD707" i="3" a="1"/>
  <c r="AD707" i="3" s="1"/>
  <c r="AE701" i="3" a="1"/>
  <c r="AE701" i="3" s="1"/>
  <c r="AD698" i="3" a="1"/>
  <c r="AD698" i="3" s="1"/>
  <c r="AE692" i="3" a="1"/>
  <c r="AE692" i="3" s="1"/>
  <c r="AE691" i="3" a="1"/>
  <c r="AE691" i="3" s="1"/>
  <c r="AD682" i="3" a="1"/>
  <c r="AD682" i="3" s="1"/>
  <c r="AE679" i="3" a="1"/>
  <c r="AE679" i="3" s="1"/>
  <c r="AD678" i="3" a="1"/>
  <c r="AD678" i="3" s="1"/>
  <c r="AF678" i="3" s="1"/>
  <c r="AD669" i="3" a="1"/>
  <c r="AD669" i="3" s="1"/>
  <c r="AE667" i="3" a="1"/>
  <c r="AE667" i="3" s="1"/>
  <c r="AD661" i="3" a="1"/>
  <c r="AD661" i="3" s="1"/>
  <c r="AE659" i="3" a="1"/>
  <c r="AE659" i="3" s="1"/>
  <c r="AE653" i="3" a="1"/>
  <c r="AE653" i="3" s="1"/>
  <c r="AE650" i="3" a="1"/>
  <c r="AE650" i="3" s="1"/>
  <c r="AD648" i="3" a="1"/>
  <c r="AD648" i="3" s="1"/>
  <c r="AE646" i="3" a="1"/>
  <c r="AE646" i="3" s="1"/>
  <c r="AD1982" i="3" a="1"/>
  <c r="AD1982" i="3" s="1"/>
  <c r="AE1866" i="3" a="1"/>
  <c r="AE1866" i="3" s="1"/>
  <c r="AE1861" i="3" a="1"/>
  <c r="AE1861" i="3" s="1"/>
  <c r="AD1823" i="3" a="1"/>
  <c r="AD1823" i="3" s="1"/>
  <c r="AE1580" i="3" a="1"/>
  <c r="AE1580" i="3" s="1"/>
  <c r="AE1544" i="3" a="1"/>
  <c r="AE1544" i="3" s="1"/>
  <c r="AD1518" i="3" a="1"/>
  <c r="AD1518" i="3" s="1"/>
  <c r="AE1513" i="3" a="1"/>
  <c r="AE1513" i="3" s="1"/>
  <c r="AE1450" i="3" a="1"/>
  <c r="AE1450" i="3" s="1"/>
  <c r="AF1450" i="3" s="1"/>
  <c r="AD1415" i="3" a="1"/>
  <c r="AD1415" i="3" s="1"/>
  <c r="AD1386" i="3" a="1"/>
  <c r="AD1386" i="3" s="1"/>
  <c r="AD1364" i="3" a="1"/>
  <c r="AD1364" i="3" s="1"/>
  <c r="AD1353" i="3" a="1"/>
  <c r="AD1353" i="3" s="1"/>
  <c r="AE1330" i="3" a="1"/>
  <c r="AE1330" i="3" s="1"/>
  <c r="AE1327" i="3" a="1"/>
  <c r="AE1327" i="3" s="1"/>
  <c r="AE1309" i="3" a="1"/>
  <c r="AE1309" i="3" s="1"/>
  <c r="AE1297" i="3" a="1"/>
  <c r="AE1297" i="3" s="1"/>
  <c r="AE1270" i="3" a="1"/>
  <c r="AE1270" i="3" s="1"/>
  <c r="AE1260" i="3" a="1"/>
  <c r="AE1260" i="3" s="1"/>
  <c r="AF1260" i="3" s="1"/>
  <c r="AE1248" i="3" a="1"/>
  <c r="AE1248" i="3" s="1"/>
  <c r="AF1248" i="3" s="1"/>
  <c r="AD1240" i="3" a="1"/>
  <c r="AD1240" i="3" s="1"/>
  <c r="AE1221" i="3" a="1"/>
  <c r="AE1221" i="3" s="1"/>
  <c r="AD1208" i="3" a="1"/>
  <c r="AD1208" i="3" s="1"/>
  <c r="AE1189" i="3" a="1"/>
  <c r="AE1189" i="3" s="1"/>
  <c r="AD1176" i="3" a="1"/>
  <c r="AD1176" i="3" s="1"/>
  <c r="AE1157" i="3" a="1"/>
  <c r="AE1157" i="3" s="1"/>
  <c r="AD1144" i="3" a="1"/>
  <c r="AD1144" i="3" s="1"/>
  <c r="AE1125" i="3" a="1"/>
  <c r="AE1125" i="3" s="1"/>
  <c r="AE1110" i="3" a="1"/>
  <c r="AE1110" i="3" s="1"/>
  <c r="AE1103" i="3" a="1"/>
  <c r="AE1103" i="3" s="1"/>
  <c r="AD1095" i="3" a="1"/>
  <c r="AD1095" i="3" s="1"/>
  <c r="AE1084" i="3" a="1"/>
  <c r="AE1084" i="3" s="1"/>
  <c r="AF1084" i="3" s="1"/>
  <c r="AD1082" i="3" a="1"/>
  <c r="AD1082" i="3" s="1"/>
  <c r="AE1075" i="3" a="1"/>
  <c r="AE1075" i="3" s="1"/>
  <c r="AD1070" i="3" a="1"/>
  <c r="AD1070" i="3" s="1"/>
  <c r="AE1065" i="3" a="1"/>
  <c r="AE1065" i="3" s="1"/>
  <c r="AD1057" i="3" a="1"/>
  <c r="AD1057" i="3" s="1"/>
  <c r="AE1053" i="3" a="1"/>
  <c r="AE1053" i="3" s="1"/>
  <c r="AD1052" i="3" a="1"/>
  <c r="AD1052" i="3" s="1"/>
  <c r="AE1047" i="3" a="1"/>
  <c r="AE1047" i="3" s="1"/>
  <c r="AE1046" i="3" a="1"/>
  <c r="AE1046" i="3" s="1"/>
  <c r="AE1045" i="3" a="1"/>
  <c r="AE1045" i="3" s="1"/>
  <c r="AE1044" i="3" a="1"/>
  <c r="AE1044" i="3" s="1"/>
  <c r="AE1040" i="3" a="1"/>
  <c r="AE1040" i="3" s="1"/>
  <c r="AE1036" i="3" a="1"/>
  <c r="AE1036" i="3" s="1"/>
  <c r="AE1032" i="3" a="1"/>
  <c r="AE1032" i="3" s="1"/>
  <c r="AE1028" i="3" a="1"/>
  <c r="AE1028" i="3" s="1"/>
  <c r="AD1022" i="3" a="1"/>
  <c r="AD1022" i="3" s="1"/>
  <c r="AE1020" i="3" a="1"/>
  <c r="AE1020" i="3" s="1"/>
  <c r="AE1019" i="3" a="1"/>
  <c r="AE1019" i="3" s="1"/>
  <c r="AE1018" i="3" a="1"/>
  <c r="AE1018" i="3" s="1"/>
  <c r="AE1016" i="3" a="1"/>
  <c r="AE1016" i="3" s="1"/>
  <c r="AE1015" i="3" a="1"/>
  <c r="AE1015" i="3" s="1"/>
  <c r="AE1014" i="3" a="1"/>
  <c r="AE1014" i="3" s="1"/>
  <c r="AD998" i="3" a="1"/>
  <c r="AD998" i="3" s="1"/>
  <c r="AE989" i="3" a="1"/>
  <c r="AE989" i="3" s="1"/>
  <c r="AE988" i="3" a="1"/>
  <c r="AE988" i="3" s="1"/>
  <c r="AE987" i="3" a="1"/>
  <c r="AE987" i="3" s="1"/>
  <c r="AE986" i="3" a="1"/>
  <c r="AE986" i="3" s="1"/>
  <c r="AD981" i="3" a="1"/>
  <c r="AD981" i="3" s="1"/>
  <c r="AD980" i="3" a="1"/>
  <c r="AD980" i="3" s="1"/>
  <c r="AD979" i="3" a="1"/>
  <c r="AD979" i="3" s="1"/>
  <c r="AD966" i="3" a="1"/>
  <c r="AD966" i="3" s="1"/>
  <c r="AE957" i="3" a="1"/>
  <c r="AE957" i="3" s="1"/>
  <c r="AE956" i="3" a="1"/>
  <c r="AE956" i="3" s="1"/>
  <c r="AE955" i="3" a="1"/>
  <c r="AE955" i="3" s="1"/>
  <c r="AE954" i="3" a="1"/>
  <c r="AE954" i="3" s="1"/>
  <c r="AD949" i="3" a="1"/>
  <c r="AD949" i="3" s="1"/>
  <c r="AD948" i="3" a="1"/>
  <c r="AD948" i="3" s="1"/>
  <c r="AD947" i="3" a="1"/>
  <c r="AD947" i="3" s="1"/>
  <c r="AD934" i="3" a="1"/>
  <c r="AD934" i="3" s="1"/>
  <c r="AE925" i="3" a="1"/>
  <c r="AE925" i="3" s="1"/>
  <c r="AE924" i="3" a="1"/>
  <c r="AE924" i="3" s="1"/>
  <c r="AE923" i="3" a="1"/>
  <c r="AE923" i="3" s="1"/>
  <c r="AE922" i="3" a="1"/>
  <c r="AE922" i="3" s="1"/>
  <c r="AD917" i="3" a="1"/>
  <c r="AD917" i="3" s="1"/>
  <c r="AD916" i="3" a="1"/>
  <c r="AD916" i="3" s="1"/>
  <c r="AD915" i="3" a="1"/>
  <c r="AD915" i="3" s="1"/>
  <c r="AD902" i="3" a="1"/>
  <c r="AD902" i="3" s="1"/>
  <c r="AE893" i="3" a="1"/>
  <c r="AE893" i="3" s="1"/>
  <c r="AE892" i="3" a="1"/>
  <c r="AE892" i="3" s="1"/>
  <c r="AE891" i="3" a="1"/>
  <c r="AE891" i="3" s="1"/>
  <c r="AE890" i="3" a="1"/>
  <c r="AE890" i="3" s="1"/>
  <c r="AD885" i="3" a="1"/>
  <c r="AD885" i="3" s="1"/>
  <c r="AD884" i="3" a="1"/>
  <c r="AD884" i="3" s="1"/>
  <c r="AD883" i="3" a="1"/>
  <c r="AD883" i="3" s="1"/>
  <c r="AD870" i="3" a="1"/>
  <c r="AD870" i="3" s="1"/>
  <c r="AD865" i="3" a="1"/>
  <c r="AD865" i="3" s="1"/>
  <c r="AD864" i="3" a="1"/>
  <c r="AD864" i="3" s="1"/>
  <c r="AD863" i="3" a="1"/>
  <c r="AD863" i="3" s="1"/>
  <c r="AD857" i="3" a="1"/>
  <c r="AD857" i="3" s="1"/>
  <c r="AD856" i="3" a="1"/>
  <c r="AD856" i="3" s="1"/>
  <c r="AD855" i="3" a="1"/>
  <c r="AD855" i="3" s="1"/>
  <c r="AD849" i="3" a="1"/>
  <c r="AD849" i="3" s="1"/>
  <c r="AD848" i="3" a="1"/>
  <c r="AD848" i="3" s="1"/>
  <c r="AD847" i="3" a="1"/>
  <c r="AD847" i="3" s="1"/>
  <c r="AD841" i="3" a="1"/>
  <c r="AD841" i="3" s="1"/>
  <c r="AD840" i="3" a="1"/>
  <c r="AD840" i="3" s="1"/>
  <c r="AD839" i="3" a="1"/>
  <c r="AD839" i="3" s="1"/>
  <c r="AD833" i="3" a="1"/>
  <c r="AD833" i="3" s="1"/>
  <c r="AD832" i="3" a="1"/>
  <c r="AD832" i="3" s="1"/>
  <c r="AD831" i="3" a="1"/>
  <c r="AD831" i="3" s="1"/>
  <c r="AD825" i="3" a="1"/>
  <c r="AD825" i="3" s="1"/>
  <c r="AD824" i="3" a="1"/>
  <c r="AD824" i="3" s="1"/>
  <c r="AD823" i="3" a="1"/>
  <c r="AD823" i="3" s="1"/>
  <c r="AD817" i="3" a="1"/>
  <c r="AD817" i="3" s="1"/>
  <c r="AD816" i="3" a="1"/>
  <c r="AD816" i="3" s="1"/>
  <c r="AD815" i="3" a="1"/>
  <c r="AD815" i="3" s="1"/>
  <c r="AD809" i="3" a="1"/>
  <c r="AD809" i="3" s="1"/>
  <c r="AD808" i="3" a="1"/>
  <c r="AD808" i="3" s="1"/>
  <c r="AD807" i="3" a="1"/>
  <c r="AD807" i="3" s="1"/>
  <c r="AD801" i="3" a="1"/>
  <c r="AD801" i="3" s="1"/>
  <c r="AD800" i="3" a="1"/>
  <c r="AD800" i="3" s="1"/>
  <c r="AD799" i="3" a="1"/>
  <c r="AD799" i="3" s="1"/>
  <c r="AD789" i="3" a="1"/>
  <c r="AD789" i="3" s="1"/>
  <c r="AD788" i="3" a="1"/>
  <c r="AD788" i="3" s="1"/>
  <c r="AD783" i="3" a="1"/>
  <c r="AD783" i="3" s="1"/>
  <c r="AE779" i="3" a="1"/>
  <c r="AE779" i="3" s="1"/>
  <c r="AD778" i="3" a="1"/>
  <c r="AD778" i="3" s="1"/>
  <c r="AE769" i="3" a="1"/>
  <c r="AE769" i="3" s="1"/>
  <c r="AE768" i="3" a="1"/>
  <c r="AE768" i="3" s="1"/>
  <c r="AE750" i="3" a="1"/>
  <c r="AE750" i="3" s="1"/>
  <c r="AD743" i="3" a="1"/>
  <c r="AD743" i="3" s="1"/>
  <c r="AE738" i="3" a="1"/>
  <c r="AE738" i="3" s="1"/>
  <c r="AD733" i="3" a="1"/>
  <c r="AD733" i="3" s="1"/>
  <c r="AE728" i="3" a="1"/>
  <c r="AE728" i="3" s="1"/>
  <c r="AE727" i="3" a="1"/>
  <c r="AE727" i="3" s="1"/>
  <c r="AD726" i="3" a="1"/>
  <c r="AD726" i="3" s="1"/>
  <c r="AE721" i="3" a="1"/>
  <c r="AE721" i="3" s="1"/>
  <c r="AD718" i="3" a="1"/>
  <c r="AD718" i="3" s="1"/>
  <c r="AE712" i="3" a="1"/>
  <c r="AE712" i="3" s="1"/>
  <c r="AE711" i="3" a="1"/>
  <c r="AE711" i="3" s="1"/>
  <c r="AE710" i="3" a="1"/>
  <c r="AE710" i="3" s="1"/>
  <c r="AD709" i="3" a="1"/>
  <c r="AD709" i="3" s="1"/>
  <c r="AD700" i="3" a="1"/>
  <c r="AD700" i="3" s="1"/>
  <c r="AD699" i="3" a="1"/>
  <c r="AD699" i="3" s="1"/>
  <c r="AE693" i="3" a="1"/>
  <c r="AE693" i="3" s="1"/>
  <c r="AD691" i="3" a="1"/>
  <c r="AD691" i="3" s="1"/>
  <c r="AD685" i="3" a="1"/>
  <c r="AD685" i="3" s="1"/>
  <c r="AE683" i="3" a="1"/>
  <c r="AE683" i="3" s="1"/>
  <c r="AE673" i="3" a="1"/>
  <c r="AE673" i="3" s="1"/>
  <c r="AE672" i="3" a="1"/>
  <c r="AE672" i="3" s="1"/>
  <c r="AD667" i="3" a="1"/>
  <c r="AD667" i="3" s="1"/>
  <c r="AD659" i="3" a="1"/>
  <c r="AD659" i="3" s="1"/>
  <c r="AF659" i="3" s="1"/>
  <c r="AD1866" i="3" a="1"/>
  <c r="AD1866" i="3" s="1"/>
  <c r="AD1797" i="3" a="1"/>
  <c r="AD1797" i="3" s="1"/>
  <c r="AD1764" i="3" a="1"/>
  <c r="AD1764" i="3" s="1"/>
  <c r="AD1732" i="3" a="1"/>
  <c r="AD1732" i="3" s="1"/>
  <c r="AD1700" i="3" a="1"/>
  <c r="AD1700" i="3" s="1"/>
  <c r="AD1689" i="3" a="1"/>
  <c r="AD1689" i="3" s="1"/>
  <c r="AE1623" i="3" a="1"/>
  <c r="AE1623" i="3" s="1"/>
  <c r="AD1580" i="3" a="1"/>
  <c r="AD1580" i="3" s="1"/>
  <c r="AE1559" i="3" a="1"/>
  <c r="AE1559" i="3" s="1"/>
  <c r="AD1496" i="3" a="1"/>
  <c r="AD1496" i="3" s="1"/>
  <c r="AE1442" i="3" a="1"/>
  <c r="AE1442" i="3" s="1"/>
  <c r="AE1429" i="3" a="1"/>
  <c r="AE1429" i="3" s="1"/>
  <c r="AE1426" i="3" a="1"/>
  <c r="AE1426" i="3" s="1"/>
  <c r="AE1388" i="3" a="1"/>
  <c r="AE1388" i="3" s="1"/>
  <c r="AE1381" i="3" a="1"/>
  <c r="AE1381" i="3" s="1"/>
  <c r="AD1367" i="3" a="1"/>
  <c r="AD1367" i="3" s="1"/>
  <c r="AF1367" i="3" s="1"/>
  <c r="AD1357" i="3" a="1"/>
  <c r="AD1357" i="3" s="1"/>
  <c r="AD1330" i="3" a="1"/>
  <c r="AD1330" i="3" s="1"/>
  <c r="AE1320" i="3" a="1"/>
  <c r="AE1320" i="3" s="1"/>
  <c r="AD1315" i="3" a="1"/>
  <c r="AD1315" i="3" s="1"/>
  <c r="AD1300" i="3" a="1"/>
  <c r="AD1300" i="3" s="1"/>
  <c r="AD1289" i="3" a="1"/>
  <c r="AD1289" i="3" s="1"/>
  <c r="AE1266" i="3" a="1"/>
  <c r="AE1266" i="3" s="1"/>
  <c r="AE1263" i="3" a="1"/>
  <c r="AE1263" i="3" s="1"/>
  <c r="AF1263" i="3" s="1"/>
  <c r="AE1245" i="3" a="1"/>
  <c r="AE1245" i="3" s="1"/>
  <c r="AE1215" i="3" a="1"/>
  <c r="AE1215" i="3" s="1"/>
  <c r="AD1213" i="3" a="1"/>
  <c r="AD1213" i="3" s="1"/>
  <c r="AE1183" i="3" a="1"/>
  <c r="AE1183" i="3" s="1"/>
  <c r="AF1183" i="3" s="1"/>
  <c r="AD1181" i="3" a="1"/>
  <c r="AD1181" i="3" s="1"/>
  <c r="AE1151" i="3" a="1"/>
  <c r="AE1151" i="3" s="1"/>
  <c r="AD1149" i="3" a="1"/>
  <c r="AD1149" i="3" s="1"/>
  <c r="AD1108" i="3" a="1"/>
  <c r="AD1108" i="3" s="1"/>
  <c r="AD1067" i="3" a="1"/>
  <c r="AD1067" i="3" s="1"/>
  <c r="AD1063" i="3" a="1"/>
  <c r="AD1063" i="3" s="1"/>
  <c r="AD1062" i="3" a="1"/>
  <c r="AD1062" i="3" s="1"/>
  <c r="AD1061" i="3" a="1"/>
  <c r="AD1061" i="3" s="1"/>
  <c r="AE1058" i="3" a="1"/>
  <c r="AE1058" i="3" s="1"/>
  <c r="AD1045" i="3" a="1"/>
  <c r="AD1045" i="3" s="1"/>
  <c r="AD1043" i="3" a="1"/>
  <c r="AD1043" i="3" s="1"/>
  <c r="AD1039" i="3" a="1"/>
  <c r="AD1039" i="3" s="1"/>
  <c r="AD1035" i="3" a="1"/>
  <c r="AD1035" i="3" s="1"/>
  <c r="AD1031" i="3" a="1"/>
  <c r="AD1031" i="3" s="1"/>
  <c r="AD1027" i="3" a="1"/>
  <c r="AD1027" i="3" s="1"/>
  <c r="AD1024" i="3" a="1"/>
  <c r="AD1024" i="3" s="1"/>
  <c r="AD1023" i="3" a="1"/>
  <c r="AD1023" i="3" s="1"/>
  <c r="AD1018" i="3" a="1"/>
  <c r="AD1018" i="3" s="1"/>
  <c r="AD1014" i="3" a="1"/>
  <c r="AD1014" i="3" s="1"/>
  <c r="AE1012" i="3" a="1"/>
  <c r="AE1012" i="3" s="1"/>
  <c r="AE1011" i="3" a="1"/>
  <c r="AE1011" i="3" s="1"/>
  <c r="AE1010" i="3" a="1"/>
  <c r="AE1010" i="3" s="1"/>
  <c r="AE1008" i="3" a="1"/>
  <c r="AE1008" i="3" s="1"/>
  <c r="AE1007" i="3" a="1"/>
  <c r="AE1007" i="3" s="1"/>
  <c r="AE1006" i="3" a="1"/>
  <c r="AE1006" i="3" s="1"/>
  <c r="AD1001" i="3" a="1"/>
  <c r="AD1001" i="3" s="1"/>
  <c r="AD1000" i="3" a="1"/>
  <c r="AD1000" i="3" s="1"/>
  <c r="AD999" i="3" a="1"/>
  <c r="AD999" i="3" s="1"/>
  <c r="AD986" i="3" a="1"/>
  <c r="AD986" i="3" s="1"/>
  <c r="AE977" i="3" a="1"/>
  <c r="AE977" i="3" s="1"/>
  <c r="AE976" i="3" a="1"/>
  <c r="AE976" i="3" s="1"/>
  <c r="AE975" i="3" a="1"/>
  <c r="AE975" i="3" s="1"/>
  <c r="AE974" i="3" a="1"/>
  <c r="AE974" i="3" s="1"/>
  <c r="AD969" i="3" a="1"/>
  <c r="AD969" i="3" s="1"/>
  <c r="AD968" i="3" a="1"/>
  <c r="AD968" i="3" s="1"/>
  <c r="AD967" i="3" a="1"/>
  <c r="AD967" i="3" s="1"/>
  <c r="AD954" i="3" a="1"/>
  <c r="AD954" i="3" s="1"/>
  <c r="AE945" i="3" a="1"/>
  <c r="AE945" i="3" s="1"/>
  <c r="AE944" i="3" a="1"/>
  <c r="AE944" i="3" s="1"/>
  <c r="AE943" i="3" a="1"/>
  <c r="AE943" i="3" s="1"/>
  <c r="AE942" i="3" a="1"/>
  <c r="AE942" i="3" s="1"/>
  <c r="AD937" i="3" a="1"/>
  <c r="AD937" i="3" s="1"/>
  <c r="AD936" i="3" a="1"/>
  <c r="AD936" i="3" s="1"/>
  <c r="AD935" i="3" a="1"/>
  <c r="AD935" i="3" s="1"/>
  <c r="AD922" i="3" a="1"/>
  <c r="AD922" i="3" s="1"/>
  <c r="AE913" i="3" a="1"/>
  <c r="AE913" i="3" s="1"/>
  <c r="AE912" i="3" a="1"/>
  <c r="AE912" i="3" s="1"/>
  <c r="AE911" i="3" a="1"/>
  <c r="AE911" i="3" s="1"/>
  <c r="AE910" i="3" a="1"/>
  <c r="AE910" i="3" s="1"/>
  <c r="AD905" i="3" a="1"/>
  <c r="AD905" i="3" s="1"/>
  <c r="AD904" i="3" a="1"/>
  <c r="AD904" i="3" s="1"/>
  <c r="AD903" i="3" a="1"/>
  <c r="AD903" i="3" s="1"/>
  <c r="AD890" i="3" a="1"/>
  <c r="AD890" i="3" s="1"/>
  <c r="AE881" i="3" a="1"/>
  <c r="AE881" i="3" s="1"/>
  <c r="AE880" i="3" a="1"/>
  <c r="AE880" i="3" s="1"/>
  <c r="AE879" i="3" a="1"/>
  <c r="AE879" i="3" s="1"/>
  <c r="AE878" i="3" a="1"/>
  <c r="AE878" i="3" s="1"/>
  <c r="AD873" i="3" a="1"/>
  <c r="AD873" i="3" s="1"/>
  <c r="AD872" i="3" a="1"/>
  <c r="AD872" i="3" s="1"/>
  <c r="AD871" i="3" a="1"/>
  <c r="AD871" i="3" s="1"/>
  <c r="AD785" i="3" a="1"/>
  <c r="AD785" i="3" s="1"/>
  <c r="AD784" i="3" a="1"/>
  <c r="AD784" i="3" s="1"/>
  <c r="AE781" i="3" a="1"/>
  <c r="AE781" i="3" s="1"/>
  <c r="AE780" i="3" a="1"/>
  <c r="AE780" i="3" s="1"/>
  <c r="AE774" i="3" a="1"/>
  <c r="AE774" i="3" s="1"/>
  <c r="AD767" i="3" a="1"/>
  <c r="AD767" i="3" s="1"/>
  <c r="AE762" i="3" a="1"/>
  <c r="AE762" i="3" s="1"/>
  <c r="AD757" i="3" a="1"/>
  <c r="AD757" i="3" s="1"/>
  <c r="AF757" i="3" s="1"/>
  <c r="AD756" i="3" a="1"/>
  <c r="AD756" i="3" s="1"/>
  <c r="AD755" i="3" a="1"/>
  <c r="AD755" i="3" s="1"/>
  <c r="AE751" i="3" a="1"/>
  <c r="AE751" i="3" s="1"/>
  <c r="AD750" i="3" a="1"/>
  <c r="AD750" i="3" s="1"/>
  <c r="AD745" i="3" a="1"/>
  <c r="AD745" i="3" s="1"/>
  <c r="AD744" i="3" a="1"/>
  <c r="AD744" i="3" s="1"/>
  <c r="AE741" i="3" a="1"/>
  <c r="AE741" i="3" s="1"/>
  <c r="AE740" i="3" a="1"/>
  <c r="AE740" i="3" s="1"/>
  <c r="AE739" i="3" a="1"/>
  <c r="AE739" i="3" s="1"/>
  <c r="AD738" i="3" a="1"/>
  <c r="AD738" i="3" s="1"/>
  <c r="AE729" i="3" a="1"/>
  <c r="AE729" i="3" s="1"/>
  <c r="AD720" i="3" a="1"/>
  <c r="AD720" i="3" s="1"/>
  <c r="AD719" i="3" a="1"/>
  <c r="AD719" i="3" s="1"/>
  <c r="AE713" i="3" a="1"/>
  <c r="AE713" i="3" s="1"/>
  <c r="AD710" i="3" a="1"/>
  <c r="AD710" i="3" s="1"/>
  <c r="AE704" i="3" a="1"/>
  <c r="AE704" i="3" s="1"/>
  <c r="AE703" i="3" a="1"/>
  <c r="AE703" i="3" s="1"/>
  <c r="AE702" i="3" a="1"/>
  <c r="AE702" i="3" s="1"/>
  <c r="AD701" i="3" a="1"/>
  <c r="AD701" i="3" s="1"/>
  <c r="AD692" i="3" a="1"/>
  <c r="AD692" i="3" s="1"/>
  <c r="AE686" i="3" a="1"/>
  <c r="AE686" i="3" s="1"/>
  <c r="AD683" i="3" a="1"/>
  <c r="AD683" i="3" s="1"/>
  <c r="AD679" i="3" a="1"/>
  <c r="AD679" i="3" s="1"/>
  <c r="AE676" i="3" a="1"/>
  <c r="AE676" i="3" s="1"/>
  <c r="AD673" i="3" a="1"/>
  <c r="AD673" i="3" s="1"/>
  <c r="AE670" i="3" a="1"/>
  <c r="AE670" i="3" s="1"/>
  <c r="AE662" i="3" a="1"/>
  <c r="AE662" i="3" s="1"/>
  <c r="AD653" i="3" a="1"/>
  <c r="AD653" i="3" s="1"/>
  <c r="AE651" i="3" a="1"/>
  <c r="AE651" i="3" s="1"/>
  <c r="AD2074" i="3" a="1"/>
  <c r="AD2074" i="3" s="1"/>
  <c r="AE1854" i="3" a="1"/>
  <c r="AE1854" i="3" s="1"/>
  <c r="AD1816" i="3" a="1"/>
  <c r="AD1816" i="3" s="1"/>
  <c r="AE1777" i="3" a="1"/>
  <c r="AE1777" i="3" s="1"/>
  <c r="AD1767" i="3" a="1"/>
  <c r="AD1767" i="3" s="1"/>
  <c r="AD1753" i="3" a="1"/>
  <c r="AD1753" i="3" s="1"/>
  <c r="AD1721" i="3" a="1"/>
  <c r="AD1721" i="3" s="1"/>
  <c r="AD1680" i="3" a="1"/>
  <c r="AD1680" i="3" s="1"/>
  <c r="AD1662" i="3" a="1"/>
  <c r="AD1662" i="3" s="1"/>
  <c r="AE1653" i="3" a="1"/>
  <c r="AE1653" i="3" s="1"/>
  <c r="AE1583" i="3" a="1"/>
  <c r="AE1583" i="3" s="1"/>
  <c r="AE1562" i="3" a="1"/>
  <c r="AE1562" i="3" s="1"/>
  <c r="AD1468" i="3" a="1"/>
  <c r="AD1468" i="3" s="1"/>
  <c r="AE1445" i="3" a="1"/>
  <c r="AE1445" i="3" s="1"/>
  <c r="AD1414" i="3" a="1"/>
  <c r="AD1414" i="3" s="1"/>
  <c r="AE1407" i="3" a="1"/>
  <c r="AE1407" i="3" s="1"/>
  <c r="AD1405" i="3" a="1"/>
  <c r="AD1405" i="3" s="1"/>
  <c r="AE1402" i="3" a="1"/>
  <c r="AE1402" i="3" s="1"/>
  <c r="AE1400" i="3" a="1"/>
  <c r="AE1400" i="3" s="1"/>
  <c r="AF1400" i="3" s="1"/>
  <c r="AD1391" i="3" a="1"/>
  <c r="AD1391" i="3" s="1"/>
  <c r="AE1382" i="3" a="1"/>
  <c r="AE1382" i="3" s="1"/>
  <c r="AD1372" i="3" a="1"/>
  <c r="AD1372" i="3" s="1"/>
  <c r="AD1360" i="3" a="1"/>
  <c r="AD1360" i="3" s="1"/>
  <c r="AD1349" i="3" a="1"/>
  <c r="AD1349" i="3" s="1"/>
  <c r="AE1323" i="3" a="1"/>
  <c r="AE1323" i="3" s="1"/>
  <c r="AF1323" i="3" s="1"/>
  <c r="AD1303" i="3" a="1"/>
  <c r="AD1303" i="3" s="1"/>
  <c r="AD1293" i="3" a="1"/>
  <c r="AD1293" i="3" s="1"/>
  <c r="AD1266" i="3" a="1"/>
  <c r="AD1266" i="3" s="1"/>
  <c r="AE1256" i="3" a="1"/>
  <c r="AE1256" i="3" s="1"/>
  <c r="AF1256" i="3" s="1"/>
  <c r="AD1251" i="3" a="1"/>
  <c r="AD1251" i="3" s="1"/>
  <c r="AE1234" i="3" a="1"/>
  <c r="AE1234" i="3" s="1"/>
  <c r="AE1228" i="3" a="1"/>
  <c r="AE1228" i="3" s="1"/>
  <c r="AF1228" i="3" s="1"/>
  <c r="AD1226" i="3" a="1"/>
  <c r="AD1226" i="3" s="1"/>
  <c r="AE1202" i="3" a="1"/>
  <c r="AE1202" i="3" s="1"/>
  <c r="AE1196" i="3" a="1"/>
  <c r="AE1196" i="3" s="1"/>
  <c r="AF1196" i="3" s="1"/>
  <c r="AD1194" i="3" a="1"/>
  <c r="AD1194" i="3" s="1"/>
  <c r="AE1170" i="3" a="1"/>
  <c r="AE1170" i="3" s="1"/>
  <c r="AE1164" i="3" a="1"/>
  <c r="AE1164" i="3" s="1"/>
  <c r="AF1164" i="3" s="1"/>
  <c r="AD1162" i="3" a="1"/>
  <c r="AD1162" i="3" s="1"/>
  <c r="AE1138" i="3" a="1"/>
  <c r="AE1138" i="3" s="1"/>
  <c r="AE1132" i="3" a="1"/>
  <c r="AE1132" i="3" s="1"/>
  <c r="AF1132" i="3" s="1"/>
  <c r="AD1130" i="3" a="1"/>
  <c r="AD1130" i="3" s="1"/>
  <c r="AE1113" i="3" a="1"/>
  <c r="AE1113" i="3" s="1"/>
  <c r="AE1102" i="3" a="1"/>
  <c r="AE1102" i="3" s="1"/>
  <c r="AD1094" i="3" a="1"/>
  <c r="AD1094" i="3" s="1"/>
  <c r="AD1080" i="3" a="1"/>
  <c r="AD1080" i="3" s="1"/>
  <c r="AD1075" i="3" a="1"/>
  <c r="AD1075" i="3" s="1"/>
  <c r="AE1073" i="3" a="1"/>
  <c r="AE1073" i="3" s="1"/>
  <c r="AE1055" i="3" a="1"/>
  <c r="AE1055" i="3" s="1"/>
  <c r="AD1053" i="3" a="1"/>
  <c r="AD1053" i="3" s="1"/>
  <c r="AE1048" i="3" a="1"/>
  <c r="AE1048" i="3" s="1"/>
  <c r="AD1047" i="3" a="1"/>
  <c r="AD1047" i="3" s="1"/>
  <c r="AD1046" i="3" a="1"/>
  <c r="AD1046" i="3" s="1"/>
  <c r="AD1044" i="3" a="1"/>
  <c r="AD1044" i="3" s="1"/>
  <c r="AD1040" i="3" a="1"/>
  <c r="AD1040" i="3" s="1"/>
  <c r="AD1036" i="3" a="1"/>
  <c r="AD1036" i="3" s="1"/>
  <c r="AD1032" i="3" a="1"/>
  <c r="AD1032" i="3" s="1"/>
  <c r="AD1028" i="3" a="1"/>
  <c r="AD1028" i="3" s="1"/>
  <c r="AD1020" i="3" a="1"/>
  <c r="AD1020" i="3" s="1"/>
  <c r="AD1019" i="3" a="1"/>
  <c r="AD1019" i="3" s="1"/>
  <c r="AD1016" i="3" a="1"/>
  <c r="AD1016" i="3" s="1"/>
  <c r="AD1015" i="3" a="1"/>
  <c r="AD1015" i="3" s="1"/>
  <c r="AD1010" i="3" a="1"/>
  <c r="AD1010" i="3" s="1"/>
  <c r="AD1006" i="3" a="1"/>
  <c r="AD1006" i="3" s="1"/>
  <c r="AE997" i="3" a="1"/>
  <c r="AE997" i="3" s="1"/>
  <c r="AE996" i="3" a="1"/>
  <c r="AE996" i="3" s="1"/>
  <c r="AE995" i="3" a="1"/>
  <c r="AE995" i="3" s="1"/>
  <c r="AE994" i="3" a="1"/>
  <c r="AE994" i="3" s="1"/>
  <c r="AD989" i="3" a="1"/>
  <c r="AD989" i="3" s="1"/>
  <c r="AD988" i="3" a="1"/>
  <c r="AD988" i="3" s="1"/>
  <c r="AD987" i="3" a="1"/>
  <c r="AD987" i="3" s="1"/>
  <c r="AD974" i="3" a="1"/>
  <c r="AD974" i="3" s="1"/>
  <c r="AE965" i="3" a="1"/>
  <c r="AE965" i="3" s="1"/>
  <c r="AE964" i="3" a="1"/>
  <c r="AE964" i="3" s="1"/>
  <c r="AE963" i="3" a="1"/>
  <c r="AE963" i="3" s="1"/>
  <c r="AE962" i="3" a="1"/>
  <c r="AE962" i="3" s="1"/>
  <c r="AD957" i="3" a="1"/>
  <c r="AD957" i="3" s="1"/>
  <c r="AD956" i="3" a="1"/>
  <c r="AD956" i="3" s="1"/>
  <c r="AD955" i="3" a="1"/>
  <c r="AD955" i="3" s="1"/>
  <c r="AD942" i="3" a="1"/>
  <c r="AD942" i="3" s="1"/>
  <c r="AE933" i="3" a="1"/>
  <c r="AE933" i="3" s="1"/>
  <c r="AE932" i="3" a="1"/>
  <c r="AE932" i="3" s="1"/>
  <c r="AE931" i="3" a="1"/>
  <c r="AE931" i="3" s="1"/>
  <c r="AE930" i="3" a="1"/>
  <c r="AE930" i="3" s="1"/>
  <c r="AD925" i="3" a="1"/>
  <c r="AD925" i="3" s="1"/>
  <c r="AD924" i="3" a="1"/>
  <c r="AD924" i="3" s="1"/>
  <c r="AD923" i="3" a="1"/>
  <c r="AD923" i="3" s="1"/>
  <c r="AD910" i="3" a="1"/>
  <c r="AD910" i="3" s="1"/>
  <c r="AE901" i="3" a="1"/>
  <c r="AE901" i="3" s="1"/>
  <c r="AE900" i="3" a="1"/>
  <c r="AE900" i="3" s="1"/>
  <c r="AE899" i="3" a="1"/>
  <c r="AE899" i="3" s="1"/>
  <c r="AE898" i="3" a="1"/>
  <c r="AE898" i="3" s="1"/>
  <c r="AD893" i="3" a="1"/>
  <c r="AD893" i="3" s="1"/>
  <c r="AD892" i="3" a="1"/>
  <c r="AD892" i="3" s="1"/>
  <c r="AD891" i="3" a="1"/>
  <c r="AD891" i="3" s="1"/>
  <c r="AD878" i="3" a="1"/>
  <c r="AD878" i="3" s="1"/>
  <c r="AE869" i="3" a="1"/>
  <c r="AE869" i="3" s="1"/>
  <c r="AE868" i="3" a="1"/>
  <c r="AE868" i="3" s="1"/>
  <c r="AE867" i="3" a="1"/>
  <c r="AE867" i="3" s="1"/>
  <c r="AE866" i="3" a="1"/>
  <c r="AE866" i="3" s="1"/>
  <c r="AE861" i="3" a="1"/>
  <c r="AE861" i="3" s="1"/>
  <c r="AE860" i="3" a="1"/>
  <c r="AE860" i="3" s="1"/>
  <c r="AE859" i="3" a="1"/>
  <c r="AE859" i="3" s="1"/>
  <c r="AE858" i="3" a="1"/>
  <c r="AE858" i="3" s="1"/>
  <c r="AE853" i="3" a="1"/>
  <c r="AE853" i="3" s="1"/>
  <c r="AE852" i="3" a="1"/>
  <c r="AE852" i="3" s="1"/>
  <c r="AE851" i="3" a="1"/>
  <c r="AE851" i="3" s="1"/>
  <c r="AE850" i="3" a="1"/>
  <c r="AE850" i="3" s="1"/>
  <c r="AE845" i="3" a="1"/>
  <c r="AE845" i="3" s="1"/>
  <c r="AE844" i="3" a="1"/>
  <c r="AE844" i="3" s="1"/>
  <c r="AE843" i="3" a="1"/>
  <c r="AE843" i="3" s="1"/>
  <c r="AE842" i="3" a="1"/>
  <c r="AE842" i="3" s="1"/>
  <c r="AE837" i="3" a="1"/>
  <c r="AE837" i="3" s="1"/>
  <c r="AE836" i="3" a="1"/>
  <c r="AE836" i="3" s="1"/>
  <c r="AE835" i="3" a="1"/>
  <c r="AE835" i="3" s="1"/>
  <c r="AE834" i="3" a="1"/>
  <c r="AE834" i="3" s="1"/>
  <c r="AE829" i="3" a="1"/>
  <c r="AE829" i="3" s="1"/>
  <c r="AE828" i="3" a="1"/>
  <c r="AE828" i="3" s="1"/>
  <c r="AE827" i="3" a="1"/>
  <c r="AE827" i="3" s="1"/>
  <c r="AE826" i="3" a="1"/>
  <c r="AE826" i="3" s="1"/>
  <c r="AE821" i="3" a="1"/>
  <c r="AE821" i="3" s="1"/>
  <c r="AE820" i="3" a="1"/>
  <c r="AE820" i="3" s="1"/>
  <c r="AE819" i="3" a="1"/>
  <c r="AE819" i="3" s="1"/>
  <c r="AE818" i="3" a="1"/>
  <c r="AE818" i="3" s="1"/>
  <c r="AE813" i="3" a="1"/>
  <c r="AE813" i="3" s="1"/>
  <c r="AE812" i="3" a="1"/>
  <c r="AE812" i="3" s="1"/>
  <c r="AE811" i="3" a="1"/>
  <c r="AE811" i="3" s="1"/>
  <c r="AE810" i="3" a="1"/>
  <c r="AE810" i="3" s="1"/>
  <c r="AE805" i="3" a="1"/>
  <c r="AE805" i="3" s="1"/>
  <c r="AE804" i="3" a="1"/>
  <c r="AE804" i="3" s="1"/>
  <c r="AE803" i="3" a="1"/>
  <c r="AE803" i="3" s="1"/>
  <c r="AE802" i="3" a="1"/>
  <c r="AE802" i="3" s="1"/>
  <c r="AE797" i="3" a="1"/>
  <c r="AE797" i="3" s="1"/>
  <c r="AE796" i="3" a="1"/>
  <c r="AE796" i="3" s="1"/>
  <c r="AE795" i="3" a="1"/>
  <c r="AE795" i="3" s="1"/>
  <c r="AE794" i="3" a="1"/>
  <c r="AE794" i="3" s="1"/>
  <c r="AD779" i="3" a="1"/>
  <c r="AD779" i="3" s="1"/>
  <c r="AE775" i="3" a="1"/>
  <c r="AE775" i="3" s="1"/>
  <c r="AD774" i="3" a="1"/>
  <c r="AD774" i="3" s="1"/>
  <c r="AD769" i="3" a="1"/>
  <c r="AD769" i="3" s="1"/>
  <c r="AD768" i="3" a="1"/>
  <c r="AD768" i="3" s="1"/>
  <c r="AE765" i="3" a="1"/>
  <c r="AE765" i="3" s="1"/>
  <c r="AE764" i="3" a="1"/>
  <c r="AE764" i="3" s="1"/>
  <c r="AE763" i="3" a="1"/>
  <c r="AE763" i="3" s="1"/>
  <c r="AD762" i="3" a="1"/>
  <c r="AD762" i="3" s="1"/>
  <c r="AE753" i="3" a="1"/>
  <c r="AE753" i="3" s="1"/>
  <c r="AE752" i="3" a="1"/>
  <c r="AE752" i="3" s="1"/>
  <c r="AE734" i="3" a="1"/>
  <c r="AE734" i="3" s="1"/>
  <c r="AD728" i="3" a="1"/>
  <c r="AD728" i="3" s="1"/>
  <c r="AD727" i="3" a="1"/>
  <c r="AD727" i="3" s="1"/>
  <c r="AE724" i="3" a="1"/>
  <c r="AE724" i="3" s="1"/>
  <c r="AE723" i="3" a="1"/>
  <c r="AE723" i="3" s="1"/>
  <c r="AE722" i="3" a="1"/>
  <c r="AE722" i="3" s="1"/>
  <c r="AD721" i="3" a="1"/>
  <c r="AD721" i="3" s="1"/>
  <c r="AD712" i="3" a="1"/>
  <c r="AD712" i="3" s="1"/>
  <c r="AD711" i="3" a="1"/>
  <c r="AD711" i="3" s="1"/>
  <c r="AE705" i="3" a="1"/>
  <c r="AE705" i="3" s="1"/>
  <c r="AD702" i="3" a="1"/>
  <c r="AD702" i="3" s="1"/>
  <c r="AE696" i="3" a="1"/>
  <c r="AE696" i="3" s="1"/>
  <c r="AE695" i="3" a="1"/>
  <c r="AE695" i="3" s="1"/>
  <c r="AE694" i="3" a="1"/>
  <c r="AE694" i="3" s="1"/>
  <c r="AD693" i="3" a="1"/>
  <c r="AD693" i="3" s="1"/>
  <c r="AE688" i="3" a="1"/>
  <c r="AE688" i="3" s="1"/>
  <c r="AE1780" i="3" a="1"/>
  <c r="AE1780" i="3" s="1"/>
  <c r="AE1656" i="3" a="1"/>
  <c r="AE1656" i="3" s="1"/>
  <c r="AE1641" i="3" a="1"/>
  <c r="AE1641" i="3" s="1"/>
  <c r="AF1641" i="3" s="1"/>
  <c r="AE1630" i="3" a="1"/>
  <c r="AE1630" i="3" s="1"/>
  <c r="AD1596" i="3" a="1"/>
  <c r="AD1596" i="3" s="1"/>
  <c r="AE1591" i="3" a="1"/>
  <c r="AE1591" i="3" s="1"/>
  <c r="AD1569" i="3" a="1"/>
  <c r="AD1569" i="3" s="1"/>
  <c r="AE1489" i="3" a="1"/>
  <c r="AE1489" i="3" s="1"/>
  <c r="AF1489" i="3" s="1"/>
  <c r="AD1483" i="3" a="1"/>
  <c r="AD1483" i="3" s="1"/>
  <c r="AE1479" i="3" a="1"/>
  <c r="AE1479" i="3" s="1"/>
  <c r="AE1476" i="3" a="1"/>
  <c r="AE1476" i="3" s="1"/>
  <c r="AE1454" i="3" a="1"/>
  <c r="AE1454" i="3" s="1"/>
  <c r="AF1454" i="3" s="1"/>
  <c r="AE1436" i="3" a="1"/>
  <c r="AE1436" i="3" s="1"/>
  <c r="AE1387" i="3" a="1"/>
  <c r="AE1387" i="3" s="1"/>
  <c r="AD1345" i="3" a="1"/>
  <c r="AD1345" i="3" s="1"/>
  <c r="AD1326" i="3" a="1"/>
  <c r="AD1326" i="3" s="1"/>
  <c r="AE1316" i="3" a="1"/>
  <c r="AE1316" i="3" s="1"/>
  <c r="AF1316" i="3" s="1"/>
  <c r="AD1311" i="3" a="1"/>
  <c r="AD1311" i="3" s="1"/>
  <c r="AE1305" i="3" a="1"/>
  <c r="AE1305" i="3" s="1"/>
  <c r="AE1262" i="3" a="1"/>
  <c r="AE1262" i="3" s="1"/>
  <c r="AD1244" i="3" a="1"/>
  <c r="AD1244" i="3" s="1"/>
  <c r="AD1107" i="3" a="1"/>
  <c r="AD1107" i="3" s="1"/>
  <c r="AD1081" i="3" a="1"/>
  <c r="AD1081" i="3" s="1"/>
  <c r="AE1076" i="3" a="1"/>
  <c r="AE1076" i="3" s="1"/>
  <c r="AF1076" i="3" s="1"/>
  <c r="AD1073" i="3" a="1"/>
  <c r="AD1073" i="3" s="1"/>
  <c r="AD1059" i="3" a="1"/>
  <c r="AD1059" i="3" s="1"/>
  <c r="AE1056" i="3" a="1"/>
  <c r="AE1056" i="3" s="1"/>
  <c r="AD1055" i="3" a="1"/>
  <c r="AD1055" i="3" s="1"/>
  <c r="AF1055" i="3" s="1"/>
  <c r="AD1054" i="3" a="1"/>
  <c r="AD1054" i="3" s="1"/>
  <c r="AE1051" i="3" a="1"/>
  <c r="AE1051" i="3" s="1"/>
  <c r="AE1050" i="3" a="1"/>
  <c r="AE1050" i="3" s="1"/>
  <c r="AE1049" i="3" a="1"/>
  <c r="AE1049" i="3" s="1"/>
  <c r="AF1049" i="3" s="1"/>
  <c r="AD1048" i="3" a="1"/>
  <c r="AD1048" i="3" s="1"/>
  <c r="AD1041" i="3" a="1"/>
  <c r="AD1041" i="3" s="1"/>
  <c r="AD1037" i="3" a="1"/>
  <c r="AD1037" i="3" s="1"/>
  <c r="AD1033" i="3" a="1"/>
  <c r="AD1033" i="3" s="1"/>
  <c r="AD1029" i="3" a="1"/>
  <c r="AD1029" i="3" s="1"/>
  <c r="AD1025" i="3" a="1"/>
  <c r="AD1025" i="3" s="1"/>
  <c r="AD1021" i="3" a="1"/>
  <c r="AD1021" i="3" s="1"/>
  <c r="AE1017" i="3" a="1"/>
  <c r="AE1017" i="3" s="1"/>
  <c r="AE1013" i="3" a="1"/>
  <c r="AE1013" i="3" s="1"/>
  <c r="AE1005" i="3" a="1"/>
  <c r="AE1005" i="3" s="1"/>
  <c r="AE1004" i="3" a="1"/>
  <c r="AE1004" i="3" s="1"/>
  <c r="AE1003" i="3" a="1"/>
  <c r="AE1003" i="3" s="1"/>
  <c r="AE1002" i="3" a="1"/>
  <c r="AE1002" i="3" s="1"/>
  <c r="AD997" i="3" a="1"/>
  <c r="AD997" i="3" s="1"/>
  <c r="AD996" i="3" a="1"/>
  <c r="AD996" i="3" s="1"/>
  <c r="AD995" i="3" a="1"/>
  <c r="AD995" i="3" s="1"/>
  <c r="AD982" i="3" a="1"/>
  <c r="AD982" i="3" s="1"/>
  <c r="AE973" i="3" a="1"/>
  <c r="AE973" i="3" s="1"/>
  <c r="AE972" i="3" a="1"/>
  <c r="AE972" i="3" s="1"/>
  <c r="AE971" i="3" a="1"/>
  <c r="AE971" i="3" s="1"/>
  <c r="AE970" i="3" a="1"/>
  <c r="AE970" i="3" s="1"/>
  <c r="AD965" i="3" a="1"/>
  <c r="AD965" i="3" s="1"/>
  <c r="AD964" i="3" a="1"/>
  <c r="AD964" i="3" s="1"/>
  <c r="AD963" i="3" a="1"/>
  <c r="AD963" i="3" s="1"/>
  <c r="AD950" i="3" a="1"/>
  <c r="AD950" i="3" s="1"/>
  <c r="AE941" i="3" a="1"/>
  <c r="AE941" i="3" s="1"/>
  <c r="AE940" i="3" a="1"/>
  <c r="AE940" i="3" s="1"/>
  <c r="AE939" i="3" a="1"/>
  <c r="AE939" i="3" s="1"/>
  <c r="AE938" i="3" a="1"/>
  <c r="AE938" i="3" s="1"/>
  <c r="AD933" i="3" a="1"/>
  <c r="AD933" i="3" s="1"/>
  <c r="AD932" i="3" a="1"/>
  <c r="AD932" i="3" s="1"/>
  <c r="AD931" i="3" a="1"/>
  <c r="AD931" i="3" s="1"/>
  <c r="AD918" i="3" a="1"/>
  <c r="AD918" i="3" s="1"/>
  <c r="AE909" i="3" a="1"/>
  <c r="AE909" i="3" s="1"/>
  <c r="AE908" i="3" a="1"/>
  <c r="AE908" i="3" s="1"/>
  <c r="AE907" i="3" a="1"/>
  <c r="AE907" i="3" s="1"/>
  <c r="AE906" i="3" a="1"/>
  <c r="AE906" i="3" s="1"/>
  <c r="AD901" i="3" a="1"/>
  <c r="AD901" i="3" s="1"/>
  <c r="AD900" i="3" a="1"/>
  <c r="AD900" i="3" s="1"/>
  <c r="AD899" i="3" a="1"/>
  <c r="AD899" i="3" s="1"/>
  <c r="AD886" i="3" a="1"/>
  <c r="AD886" i="3" s="1"/>
  <c r="AE877" i="3" a="1"/>
  <c r="AE877" i="3" s="1"/>
  <c r="AE876" i="3" a="1"/>
  <c r="AE876" i="3" s="1"/>
  <c r="AE875" i="3" a="1"/>
  <c r="AE875" i="3" s="1"/>
  <c r="AE874" i="3" a="1"/>
  <c r="AE874" i="3" s="1"/>
  <c r="AD869" i="3" a="1"/>
  <c r="AD869" i="3" s="1"/>
  <c r="AD868" i="3" a="1"/>
  <c r="AD868" i="3" s="1"/>
  <c r="AD867" i="3" a="1"/>
  <c r="AD867" i="3" s="1"/>
  <c r="AD861" i="3" a="1"/>
  <c r="AD861" i="3" s="1"/>
  <c r="AD860" i="3" a="1"/>
  <c r="AD860" i="3" s="1"/>
  <c r="AD859" i="3" a="1"/>
  <c r="AD859" i="3" s="1"/>
  <c r="AD853" i="3" a="1"/>
  <c r="AD853" i="3" s="1"/>
  <c r="AD852" i="3" a="1"/>
  <c r="AD852" i="3" s="1"/>
  <c r="AD851" i="3" a="1"/>
  <c r="AD851" i="3" s="1"/>
  <c r="AD845" i="3" a="1"/>
  <c r="AD845" i="3" s="1"/>
  <c r="AD844" i="3" a="1"/>
  <c r="AD844" i="3" s="1"/>
  <c r="AD843" i="3" a="1"/>
  <c r="AD843" i="3" s="1"/>
  <c r="AD837" i="3" a="1"/>
  <c r="AD837" i="3" s="1"/>
  <c r="AD836" i="3" a="1"/>
  <c r="AD836" i="3" s="1"/>
  <c r="AD835" i="3" a="1"/>
  <c r="AD835" i="3" s="1"/>
  <c r="AD829" i="3" a="1"/>
  <c r="AD829" i="3" s="1"/>
  <c r="AD828" i="3" a="1"/>
  <c r="AD828" i="3" s="1"/>
  <c r="AD827" i="3" a="1"/>
  <c r="AD827" i="3" s="1"/>
  <c r="AD821" i="3" a="1"/>
  <c r="AD821" i="3" s="1"/>
  <c r="AF821" i="3" s="1"/>
  <c r="AD820" i="3" a="1"/>
  <c r="AD820" i="3" s="1"/>
  <c r="AD819" i="3" a="1"/>
  <c r="AD819" i="3" s="1"/>
  <c r="AD813" i="3" a="1"/>
  <c r="AD813" i="3" s="1"/>
  <c r="AD812" i="3" a="1"/>
  <c r="AD812" i="3" s="1"/>
  <c r="AD811" i="3" a="1"/>
  <c r="AD811" i="3" s="1"/>
  <c r="AD805" i="3" a="1"/>
  <c r="AD805" i="3" s="1"/>
  <c r="AD804" i="3" a="1"/>
  <c r="AD804" i="3" s="1"/>
  <c r="AD803" i="3" a="1"/>
  <c r="AD803" i="3" s="1"/>
  <c r="AD797" i="3" a="1"/>
  <c r="AD797" i="3" s="1"/>
  <c r="AD796" i="3" a="1"/>
  <c r="AD796" i="3" s="1"/>
  <c r="AD795" i="3" a="1"/>
  <c r="AD795" i="3" s="1"/>
  <c r="AE791" i="3" a="1"/>
  <c r="AE791" i="3" s="1"/>
  <c r="AD790" i="3" a="1"/>
  <c r="AD790" i="3" s="1"/>
  <c r="AE786" i="3" a="1"/>
  <c r="AE786" i="3" s="1"/>
  <c r="AD775" i="3" a="1"/>
  <c r="AD775" i="3" s="1"/>
  <c r="AE770" i="3" a="1"/>
  <c r="AE770" i="3" s="1"/>
  <c r="AD765" i="3" a="1"/>
  <c r="AD765" i="3" s="1"/>
  <c r="AD764" i="3" a="1"/>
  <c r="AD764" i="3" s="1"/>
  <c r="AD763" i="3" a="1"/>
  <c r="AD763" i="3" s="1"/>
  <c r="AE759" i="3" a="1"/>
  <c r="AE759" i="3" s="1"/>
  <c r="AD758" i="3" a="1"/>
  <c r="AD758" i="3" s="1"/>
  <c r="AD753" i="3" a="1"/>
  <c r="AD753" i="3" s="1"/>
  <c r="AD752" i="3" a="1"/>
  <c r="AD752" i="3" s="1"/>
  <c r="AE749" i="3" a="1"/>
  <c r="AE749" i="3" s="1"/>
  <c r="AF749" i="3" s="1"/>
  <c r="AE748" i="3" a="1"/>
  <c r="AE748" i="3" s="1"/>
  <c r="AE747" i="3" a="1"/>
  <c r="AE747" i="3" s="1"/>
  <c r="AD746" i="3" a="1"/>
  <c r="AD746" i="3" s="1"/>
  <c r="AE737" i="3" a="1"/>
  <c r="AE737" i="3" s="1"/>
  <c r="AE736" i="3" a="1"/>
  <c r="AE736" i="3" s="1"/>
  <c r="AE730" i="3" a="1"/>
  <c r="AE730" i="3" s="1"/>
  <c r="AD724" i="3" a="1"/>
  <c r="AD724" i="3" s="1"/>
  <c r="AD723" i="3" a="1"/>
  <c r="AD723" i="3" s="1"/>
  <c r="AE716" i="3" a="1"/>
  <c r="AE716" i="3" s="1"/>
  <c r="AE715" i="3" a="1"/>
  <c r="AE715" i="3" s="1"/>
  <c r="AE714" i="3" a="1"/>
  <c r="AE714" i="3" s="1"/>
  <c r="AD705" i="3" a="1"/>
  <c r="AD705" i="3" s="1"/>
  <c r="AD696" i="3" a="1"/>
  <c r="AD696" i="3" s="1"/>
  <c r="AD695" i="3" a="1"/>
  <c r="AD695" i="3" s="1"/>
  <c r="AD689" i="3" a="1"/>
  <c r="AD689" i="3" s="1"/>
  <c r="AD688" i="3" a="1"/>
  <c r="AD688" i="3" s="1"/>
  <c r="AE684" i="3" a="1"/>
  <c r="AE684" i="3" s="1"/>
  <c r="AE681" i="3" a="1"/>
  <c r="AE681" i="3" s="1"/>
  <c r="AE680" i="3" a="1"/>
  <c r="AE680" i="3" s="1"/>
  <c r="AD671" i="3" a="1"/>
  <c r="AD671" i="3" s="1"/>
  <c r="AD668" i="3" a="1"/>
  <c r="AD668" i="3" s="1"/>
  <c r="AE666" i="3" a="1"/>
  <c r="AE666" i="3" s="1"/>
  <c r="AD665" i="3" a="1"/>
  <c r="AD665" i="3" s="1"/>
  <c r="AD664" i="3" a="1"/>
  <c r="AD664" i="3" s="1"/>
  <c r="AD660" i="3" a="1"/>
  <c r="AD660" i="3" s="1"/>
  <c r="AE657" i="3" a="1"/>
  <c r="AE657" i="3" s="1"/>
  <c r="AE655" i="3" a="1"/>
  <c r="AE655" i="3" s="1"/>
  <c r="AE1418" i="3" a="1"/>
  <c r="AE1418" i="3" s="1"/>
  <c r="AD1398" i="3" a="1"/>
  <c r="AD1398" i="3" s="1"/>
  <c r="AD1296" i="3" a="1"/>
  <c r="AD1296" i="3" s="1"/>
  <c r="AD1285" i="3" a="1"/>
  <c r="AD1285" i="3" s="1"/>
  <c r="AD1188" i="3" a="1"/>
  <c r="AD1188" i="3" s="1"/>
  <c r="AD1175" i="3" a="1"/>
  <c r="AD1175" i="3" s="1"/>
  <c r="AE1054" i="3" a="1"/>
  <c r="AE1054" i="3" s="1"/>
  <c r="AD1008" i="3" a="1"/>
  <c r="AD1008" i="3" s="1"/>
  <c r="AE982" i="3" a="1"/>
  <c r="AE982" i="3" s="1"/>
  <c r="AE951" i="3" a="1"/>
  <c r="AE951" i="3" s="1"/>
  <c r="AD944" i="3" a="1"/>
  <c r="AD944" i="3" s="1"/>
  <c r="AE918" i="3" a="1"/>
  <c r="AE918" i="3" s="1"/>
  <c r="AE887" i="3" a="1"/>
  <c r="AE887" i="3" s="1"/>
  <c r="AD880" i="3" a="1"/>
  <c r="AD880" i="3" s="1"/>
  <c r="AD810" i="3" a="1"/>
  <c r="AD810" i="3" s="1"/>
  <c r="AE776" i="3" a="1"/>
  <c r="AE776" i="3" s="1"/>
  <c r="AD740" i="3" a="1"/>
  <c r="AD740" i="3" s="1"/>
  <c r="AD734" i="3" a="1"/>
  <c r="AD734" i="3" s="1"/>
  <c r="AD713" i="3" a="1"/>
  <c r="AD713" i="3" s="1"/>
  <c r="AE660" i="3" a="1"/>
  <c r="AE660" i="3" s="1"/>
  <c r="AD652" i="3" a="1"/>
  <c r="AD652" i="3" s="1"/>
  <c r="AD646" i="3" a="1"/>
  <c r="AD646" i="3" s="1"/>
  <c r="AD643" i="3" a="1"/>
  <c r="AD643" i="3" s="1"/>
  <c r="AD636" i="3" a="1"/>
  <c r="AD636" i="3" s="1"/>
  <c r="AD633" i="3" a="1"/>
  <c r="AD633" i="3" s="1"/>
  <c r="AD630" i="3" a="1"/>
  <c r="AD630" i="3" s="1"/>
  <c r="AD623" i="3" a="1"/>
  <c r="AD623" i="3" s="1"/>
  <c r="AE616" i="3" a="1"/>
  <c r="AE616" i="3" s="1"/>
  <c r="AE613" i="3" a="1"/>
  <c r="AE613" i="3" s="1"/>
  <c r="AE610" i="3" a="1"/>
  <c r="AE610" i="3" s="1"/>
  <c r="AD606" i="3" a="1"/>
  <c r="AD606" i="3" s="1"/>
  <c r="AE603" i="3" a="1"/>
  <c r="AE603" i="3" s="1"/>
  <c r="AE596" i="3" a="1"/>
  <c r="AE596" i="3" s="1"/>
  <c r="AE593" i="3" a="1"/>
  <c r="AE593" i="3" s="1"/>
  <c r="AE590" i="3" a="1"/>
  <c r="AE590" i="3" s="1"/>
  <c r="AD586" i="3" a="1"/>
  <c r="AD586" i="3" s="1"/>
  <c r="AD579" i="3" a="1"/>
  <c r="AD579" i="3" s="1"/>
  <c r="AD572" i="3" a="1"/>
  <c r="AD572" i="3" s="1"/>
  <c r="AD569" i="3" a="1"/>
  <c r="AD569" i="3" s="1"/>
  <c r="AD566" i="3" a="1"/>
  <c r="AD566" i="3" s="1"/>
  <c r="AD559" i="3" a="1"/>
  <c r="AD559" i="3" s="1"/>
  <c r="AE552" i="3" a="1"/>
  <c r="AE552" i="3" s="1"/>
  <c r="AE549" i="3" a="1"/>
  <c r="AE549" i="3" s="1"/>
  <c r="AE546" i="3" a="1"/>
  <c r="AE546" i="3" s="1"/>
  <c r="AD542" i="3" a="1"/>
  <c r="AD542" i="3" s="1"/>
  <c r="AE539" i="3" a="1"/>
  <c r="AE539" i="3" s="1"/>
  <c r="AE532" i="3" a="1"/>
  <c r="AE532" i="3" s="1"/>
  <c r="AE529" i="3" a="1"/>
  <c r="AE529" i="3" s="1"/>
  <c r="AE526" i="3" a="1"/>
  <c r="AE526" i="3" s="1"/>
  <c r="AD522" i="3" a="1"/>
  <c r="AD522" i="3" s="1"/>
  <c r="AD515" i="3" a="1"/>
  <c r="AD515" i="3" s="1"/>
  <c r="AD508" i="3" a="1"/>
  <c r="AD508" i="3" s="1"/>
  <c r="AD505" i="3" a="1"/>
  <c r="AD505" i="3" s="1"/>
  <c r="AD502" i="3" a="1"/>
  <c r="AD502" i="3" s="1"/>
  <c r="AD495" i="3" a="1"/>
  <c r="AD495" i="3" s="1"/>
  <c r="AD488" i="3" a="1"/>
  <c r="AD488" i="3" s="1"/>
  <c r="AD485" i="3" a="1"/>
  <c r="AD485" i="3" s="1"/>
  <c r="AD482" i="3" a="1"/>
  <c r="AD482" i="3" s="1"/>
  <c r="AD475" i="3" a="1"/>
  <c r="AD475" i="3" s="1"/>
  <c r="AE472" i="3" a="1"/>
  <c r="AE472" i="3" s="1"/>
  <c r="AE469" i="3" a="1"/>
  <c r="AE469" i="3" s="1"/>
  <c r="AD468" i="3" a="1"/>
  <c r="AD468" i="3" s="1"/>
  <c r="AD465" i="3" a="1"/>
  <c r="AD465" i="3" s="1"/>
  <c r="AD462" i="3" a="1"/>
  <c r="AD462" i="3" s="1"/>
  <c r="AD455" i="3" a="1"/>
  <c r="AD455" i="3" s="1"/>
  <c r="AE452" i="3" a="1"/>
  <c r="AE452" i="3" s="1"/>
  <c r="AE449" i="3" a="1"/>
  <c r="AE449" i="3" s="1"/>
  <c r="AD448" i="3" a="1"/>
  <c r="AD448" i="3" s="1"/>
  <c r="AD445" i="3" a="1"/>
  <c r="AD445" i="3" s="1"/>
  <c r="AD442" i="3" a="1"/>
  <c r="AD442" i="3" s="1"/>
  <c r="AE439" i="3" a="1"/>
  <c r="AE439" i="3" s="1"/>
  <c r="AD435" i="3" a="1"/>
  <c r="AD435" i="3" s="1"/>
  <c r="AE432" i="3" a="1"/>
  <c r="AE432" i="3" s="1"/>
  <c r="AE429" i="3" a="1"/>
  <c r="AE429" i="3" s="1"/>
  <c r="AD428" i="3" a="1"/>
  <c r="AD428" i="3" s="1"/>
  <c r="AD425" i="3" a="1"/>
  <c r="AD425" i="3" s="1"/>
  <c r="AD422" i="3" a="1"/>
  <c r="AD422" i="3" s="1"/>
  <c r="AE419" i="3" a="1"/>
  <c r="AE419" i="3" s="1"/>
  <c r="AD415" i="3" a="1"/>
  <c r="AD415" i="3" s="1"/>
  <c r="AE412" i="3" a="1"/>
  <c r="AE412" i="3" s="1"/>
  <c r="AE409" i="3" a="1"/>
  <c r="AE409" i="3" s="1"/>
  <c r="AE406" i="3" a="1"/>
  <c r="AE406" i="3" s="1"/>
  <c r="AD402" i="3" a="1"/>
  <c r="AD402" i="3" s="1"/>
  <c r="AE399" i="3" a="1"/>
  <c r="AE399" i="3" s="1"/>
  <c r="AD395" i="3" a="1"/>
  <c r="AD395" i="3" s="1"/>
  <c r="AE392" i="3" a="1"/>
  <c r="AE392" i="3" s="1"/>
  <c r="AE389" i="3" a="1"/>
  <c r="AE389" i="3" s="1"/>
  <c r="AE386" i="3" a="1"/>
  <c r="AE386" i="3" s="1"/>
  <c r="AD382" i="3" a="1"/>
  <c r="AD382" i="3" s="1"/>
  <c r="AE379" i="3" a="1"/>
  <c r="AE379" i="3" s="1"/>
  <c r="AE372" i="3" a="1"/>
  <c r="AE372" i="3" s="1"/>
  <c r="AE369" i="3" a="1"/>
  <c r="AE369" i="3" s="1"/>
  <c r="AE366" i="3" a="1"/>
  <c r="AE366" i="3" s="1"/>
  <c r="AD362" i="3" a="1"/>
  <c r="AD362" i="3" s="1"/>
  <c r="AE359" i="3" a="1"/>
  <c r="AE359" i="3" s="1"/>
  <c r="AE352" i="3" a="1"/>
  <c r="AE352" i="3" s="1"/>
  <c r="AE349" i="3" a="1"/>
  <c r="AE349" i="3" s="1"/>
  <c r="AE346" i="3" a="1"/>
  <c r="AE346" i="3" s="1"/>
  <c r="AE339" i="3" a="1"/>
  <c r="AE339" i="3" s="1"/>
  <c r="AE332" i="3" a="1"/>
  <c r="AE332" i="3" s="1"/>
  <c r="AE329" i="3" a="1"/>
  <c r="AE329" i="3" s="1"/>
  <c r="AE326" i="3" a="1"/>
  <c r="AE326" i="3" s="1"/>
  <c r="AE319" i="3" a="1"/>
  <c r="AE319" i="3" s="1"/>
  <c r="AD312" i="3" a="1"/>
  <c r="AD312" i="3" s="1"/>
  <c r="AD309" i="3" a="1"/>
  <c r="AD309" i="3" s="1"/>
  <c r="AE306" i="3" a="1"/>
  <c r="AE306" i="3" s="1"/>
  <c r="AE299" i="3" a="1"/>
  <c r="AE299" i="3" s="1"/>
  <c r="AD292" i="3" a="1"/>
  <c r="AD292" i="3" s="1"/>
  <c r="AD289" i="3" a="1"/>
  <c r="AD289" i="3" s="1"/>
  <c r="AE286" i="3" a="1"/>
  <c r="AE286" i="3" s="1"/>
  <c r="AD279" i="3" a="1"/>
  <c r="AD279" i="3" s="1"/>
  <c r="AD272" i="3" a="1"/>
  <c r="AD272" i="3" s="1"/>
  <c r="AD269" i="3" a="1"/>
  <c r="AD269" i="3" s="1"/>
  <c r="AE266" i="3" a="1"/>
  <c r="AE266" i="3" s="1"/>
  <c r="AD259" i="3" a="1"/>
  <c r="AD259" i="3" s="1"/>
  <c r="AD252" i="3" a="1"/>
  <c r="AD252" i="3" s="1"/>
  <c r="AD249" i="3" a="1"/>
  <c r="AD249" i="3" s="1"/>
  <c r="AD246" i="3" a="1"/>
  <c r="AD246" i="3" s="1"/>
  <c r="AD234" i="3" a="1"/>
  <c r="AD234" i="3" s="1"/>
  <c r="AD228" i="3" a="1"/>
  <c r="AD228" i="3" s="1"/>
  <c r="AE226" i="3" a="1"/>
  <c r="AE226" i="3" s="1"/>
  <c r="AE223" i="3" a="1"/>
  <c r="AE223" i="3" s="1"/>
  <c r="AE217" i="3" a="1"/>
  <c r="AE217" i="3" s="1"/>
  <c r="AD214" i="3" a="1"/>
  <c r="AD214" i="3" s="1"/>
  <c r="AD211" i="3" a="1"/>
  <c r="AD211" i="3" s="1"/>
  <c r="AE200" i="3" a="1"/>
  <c r="AE200" i="3" s="1"/>
  <c r="AE196" i="3" a="1"/>
  <c r="AE196" i="3" s="1"/>
  <c r="AD192" i="3" a="1"/>
  <c r="AD192" i="3" s="1"/>
  <c r="AE185" i="3" a="1"/>
  <c r="AE185" i="3" s="1"/>
  <c r="AE181" i="3" a="1"/>
  <c r="AE181" i="3" s="1"/>
  <c r="AD177" i="3" a="1"/>
  <c r="AD177" i="3" s="1"/>
  <c r="AE175" i="3" a="1"/>
  <c r="AE175" i="3" s="1"/>
  <c r="AE174" i="3" a="1"/>
  <c r="AE174" i="3" s="1"/>
  <c r="AE171" i="3" a="1"/>
  <c r="AE171" i="3" s="1"/>
  <c r="AE170" i="3" a="1"/>
  <c r="AE170" i="3" s="1"/>
  <c r="AD166" i="3" a="1"/>
  <c r="AD166" i="3" s="1"/>
  <c r="AD162" i="3" a="1"/>
  <c r="AD162" i="3" s="1"/>
  <c r="AD159" i="3" a="1"/>
  <c r="AD159" i="3" s="1"/>
  <c r="AE148" i="3" a="1"/>
  <c r="AE148" i="3" s="1"/>
  <c r="AD144" i="3" a="1"/>
  <c r="AD144" i="3" s="1"/>
  <c r="AD140" i="3" a="1"/>
  <c r="AD140" i="3" s="1"/>
  <c r="AE133" i="3" a="1"/>
  <c r="AE133" i="3" s="1"/>
  <c r="AE129" i="3" a="1"/>
  <c r="AE129" i="3" s="1"/>
  <c r="AD125" i="3" a="1"/>
  <c r="AD125" i="3" s="1"/>
  <c r="AE123" i="3" a="1"/>
  <c r="AE123" i="3" s="1"/>
  <c r="AE122" i="3" a="1"/>
  <c r="AE122" i="3" s="1"/>
  <c r="AE119" i="3" a="1"/>
  <c r="AE119" i="3" s="1"/>
  <c r="AE118" i="3" a="1"/>
  <c r="AE118" i="3" s="1"/>
  <c r="AD114" i="3" a="1"/>
  <c r="AD114" i="3" s="1"/>
  <c r="AD111" i="3" a="1"/>
  <c r="AD111" i="3" s="1"/>
  <c r="AD107" i="3" a="1"/>
  <c r="AD107" i="3" s="1"/>
  <c r="AE96" i="3" a="1"/>
  <c r="AE96" i="3" s="1"/>
  <c r="AD92" i="3" a="1"/>
  <c r="AD92" i="3" s="1"/>
  <c r="AD88" i="3" a="1"/>
  <c r="AD88" i="3" s="1"/>
  <c r="AE81" i="3" a="1"/>
  <c r="AE81" i="3" s="1"/>
  <c r="AD77" i="3" a="1"/>
  <c r="AD77" i="3" s="1"/>
  <c r="AD73" i="3" a="1"/>
  <c r="AD73" i="3" s="1"/>
  <c r="AE71" i="3" a="1"/>
  <c r="AE71" i="3" s="1"/>
  <c r="AE70" i="3" a="1"/>
  <c r="AE70" i="3" s="1"/>
  <c r="AE67" i="3" a="1"/>
  <c r="AE67" i="3" s="1"/>
  <c r="AE66" i="3" a="1"/>
  <c r="AE66" i="3" s="1"/>
  <c r="AE1514" i="3" a="1"/>
  <c r="AE1514" i="3" s="1"/>
  <c r="AF1514" i="3" s="1"/>
  <c r="AD1375" i="3" a="1"/>
  <c r="AD1375" i="3" s="1"/>
  <c r="AE1120" i="3" a="1"/>
  <c r="AE1120" i="3" s="1"/>
  <c r="AE1089" i="3" a="1"/>
  <c r="AE1089" i="3" s="1"/>
  <c r="AE984" i="3" a="1"/>
  <c r="AE984" i="3" s="1"/>
  <c r="AD977" i="3" a="1"/>
  <c r="AD977" i="3" s="1"/>
  <c r="AD962" i="3" a="1"/>
  <c r="AD962" i="3" s="1"/>
  <c r="AE920" i="3" a="1"/>
  <c r="AE920" i="3" s="1"/>
  <c r="AD913" i="3" a="1"/>
  <c r="AD913" i="3" s="1"/>
  <c r="AD898" i="3" a="1"/>
  <c r="AD898" i="3" s="1"/>
  <c r="AD834" i="3" a="1"/>
  <c r="AD834" i="3" s="1"/>
  <c r="AE689" i="3" a="1"/>
  <c r="AE689" i="3" s="1"/>
  <c r="AE687" i="3" a="1"/>
  <c r="AE687" i="3" s="1"/>
  <c r="AE665" i="3" a="1"/>
  <c r="AE665" i="3" s="1"/>
  <c r="AE654" i="3" a="1"/>
  <c r="AE654" i="3" s="1"/>
  <c r="AE647" i="3" a="1"/>
  <c r="AE647" i="3" s="1"/>
  <c r="AE640" i="3" a="1"/>
  <c r="AE640" i="3" s="1"/>
  <c r="AE637" i="3" a="1"/>
  <c r="AE637" i="3" s="1"/>
  <c r="AE634" i="3" a="1"/>
  <c r="AE634" i="3" s="1"/>
  <c r="AE627" i="3" a="1"/>
  <c r="AE627" i="3" s="1"/>
  <c r="AE620" i="3" a="1"/>
  <c r="AE620" i="3" s="1"/>
  <c r="AE617" i="3" a="1"/>
  <c r="AE617" i="3" s="1"/>
  <c r="AD616" i="3" a="1"/>
  <c r="AD616" i="3" s="1"/>
  <c r="AD613" i="3" a="1"/>
  <c r="AD613" i="3" s="1"/>
  <c r="AD610" i="3" a="1"/>
  <c r="AD610" i="3" s="1"/>
  <c r="AD603" i="3" a="1"/>
  <c r="AD603" i="3" s="1"/>
  <c r="AE600" i="3" a="1"/>
  <c r="AE600" i="3" s="1"/>
  <c r="AE597" i="3" a="1"/>
  <c r="AE597" i="3" s="1"/>
  <c r="AD596" i="3" a="1"/>
  <c r="AD596" i="3" s="1"/>
  <c r="AD593" i="3" a="1"/>
  <c r="AD593" i="3" s="1"/>
  <c r="AD590" i="3" a="1"/>
  <c r="AD590" i="3" s="1"/>
  <c r="AE583" i="3" a="1"/>
  <c r="AE583" i="3" s="1"/>
  <c r="AE576" i="3" a="1"/>
  <c r="AE576" i="3" s="1"/>
  <c r="AE573" i="3" a="1"/>
  <c r="AE573" i="3" s="1"/>
  <c r="AE570" i="3" a="1"/>
  <c r="AE570" i="3" s="1"/>
  <c r="AE563" i="3" a="1"/>
  <c r="AE563" i="3" s="1"/>
  <c r="AE556" i="3" a="1"/>
  <c r="AE556" i="3" s="1"/>
  <c r="AE553" i="3" a="1"/>
  <c r="AE553" i="3" s="1"/>
  <c r="AD552" i="3" a="1"/>
  <c r="AD552" i="3" s="1"/>
  <c r="AD549" i="3" a="1"/>
  <c r="AD549" i="3" s="1"/>
  <c r="AD546" i="3" a="1"/>
  <c r="AD546" i="3" s="1"/>
  <c r="AD539" i="3" a="1"/>
  <c r="AD539" i="3" s="1"/>
  <c r="AE536" i="3" a="1"/>
  <c r="AE536" i="3" s="1"/>
  <c r="AE533" i="3" a="1"/>
  <c r="AE533" i="3" s="1"/>
  <c r="AD532" i="3" a="1"/>
  <c r="AD532" i="3" s="1"/>
  <c r="AD529" i="3" a="1"/>
  <c r="AD529" i="3" s="1"/>
  <c r="AD526" i="3" a="1"/>
  <c r="AD526" i="3" s="1"/>
  <c r="AE519" i="3" a="1"/>
  <c r="AE519" i="3" s="1"/>
  <c r="AE512" i="3" a="1"/>
  <c r="AE512" i="3" s="1"/>
  <c r="AE509" i="3" a="1"/>
  <c r="AE509" i="3" s="1"/>
  <c r="AE506" i="3" a="1"/>
  <c r="AE506" i="3" s="1"/>
  <c r="AE499" i="3" a="1"/>
  <c r="AE499" i="3" s="1"/>
  <c r="AE492" i="3" a="1"/>
  <c r="AE492" i="3" s="1"/>
  <c r="AE489" i="3" a="1"/>
  <c r="AE489" i="3" s="1"/>
  <c r="AE486" i="3" a="1"/>
  <c r="AE486" i="3" s="1"/>
  <c r="AE479" i="3" a="1"/>
  <c r="AE479" i="3" s="1"/>
  <c r="AD472" i="3" a="1"/>
  <c r="AD472" i="3" s="1"/>
  <c r="AD469" i="3" a="1"/>
  <c r="AD469" i="3" s="1"/>
  <c r="AE466" i="3" a="1"/>
  <c r="AE466" i="3" s="1"/>
  <c r="AE459" i="3" a="1"/>
  <c r="AE459" i="3" s="1"/>
  <c r="AD452" i="3" a="1"/>
  <c r="AD452" i="3" s="1"/>
  <c r="AD449" i="3" a="1"/>
  <c r="AD449" i="3" s="1"/>
  <c r="AE446" i="3" a="1"/>
  <c r="AE446" i="3" s="1"/>
  <c r="AD439" i="3" a="1"/>
  <c r="AD439" i="3" s="1"/>
  <c r="AD432" i="3" a="1"/>
  <c r="AD432" i="3" s="1"/>
  <c r="AD429" i="3" a="1"/>
  <c r="AD429" i="3" s="1"/>
  <c r="AE426" i="3" a="1"/>
  <c r="AE426" i="3" s="1"/>
  <c r="AD419" i="3" a="1"/>
  <c r="AD419" i="3" s="1"/>
  <c r="AD412" i="3" a="1"/>
  <c r="AD412" i="3" s="1"/>
  <c r="AD409" i="3" a="1"/>
  <c r="AD409" i="3" s="1"/>
  <c r="AD406" i="3" a="1"/>
  <c r="AD406" i="3" s="1"/>
  <c r="AD399" i="3" a="1"/>
  <c r="AD399" i="3" s="1"/>
  <c r="AD392" i="3" a="1"/>
  <c r="AD392" i="3" s="1"/>
  <c r="AD389" i="3" a="1"/>
  <c r="AD389" i="3" s="1"/>
  <c r="AD386" i="3" a="1"/>
  <c r="AD386" i="3" s="1"/>
  <c r="AD379" i="3" a="1"/>
  <c r="AD379" i="3" s="1"/>
  <c r="AE376" i="3" a="1"/>
  <c r="AE376" i="3" s="1"/>
  <c r="AE373" i="3" a="1"/>
  <c r="AE373" i="3" s="1"/>
  <c r="AD372" i="3" a="1"/>
  <c r="AD372" i="3" s="1"/>
  <c r="AD369" i="3" a="1"/>
  <c r="AD369" i="3" s="1"/>
  <c r="AD366" i="3" a="1"/>
  <c r="AD366" i="3" s="1"/>
  <c r="AD359" i="3" a="1"/>
  <c r="AD359" i="3" s="1"/>
  <c r="AE356" i="3" a="1"/>
  <c r="AE356" i="3" s="1"/>
  <c r="AE353" i="3" a="1"/>
  <c r="AE353" i="3" s="1"/>
  <c r="AD352" i="3" a="1"/>
  <c r="AD352" i="3" s="1"/>
  <c r="AD349" i="3" a="1"/>
  <c r="AD349" i="3" s="1"/>
  <c r="AD346" i="3" a="1"/>
  <c r="AD346" i="3" s="1"/>
  <c r="AE343" i="3" a="1"/>
  <c r="AE343" i="3" s="1"/>
  <c r="AD339" i="3" a="1"/>
  <c r="AD339" i="3" s="1"/>
  <c r="AE336" i="3" a="1"/>
  <c r="AE336" i="3" s="1"/>
  <c r="AE333" i="3" a="1"/>
  <c r="AE333" i="3" s="1"/>
  <c r="AD332" i="3" a="1"/>
  <c r="AD332" i="3" s="1"/>
  <c r="AD329" i="3" a="1"/>
  <c r="AD329" i="3" s="1"/>
  <c r="AD326" i="3" a="1"/>
  <c r="AD326" i="3" s="1"/>
  <c r="AE323" i="3" a="1"/>
  <c r="AE323" i="3" s="1"/>
  <c r="AD319" i="3" a="1"/>
  <c r="AD319" i="3" s="1"/>
  <c r="AE316" i="3" a="1"/>
  <c r="AE316" i="3" s="1"/>
  <c r="AE313" i="3" a="1"/>
  <c r="AE313" i="3" s="1"/>
  <c r="AE310" i="3" a="1"/>
  <c r="AE310" i="3" s="1"/>
  <c r="AD306" i="3" a="1"/>
  <c r="AD306" i="3" s="1"/>
  <c r="AE303" i="3" a="1"/>
  <c r="AE303" i="3" s="1"/>
  <c r="AD299" i="3" a="1"/>
  <c r="AD299" i="3" s="1"/>
  <c r="AE296" i="3" a="1"/>
  <c r="AE296" i="3" s="1"/>
  <c r="AE293" i="3" a="1"/>
  <c r="AE293" i="3" s="1"/>
  <c r="AE290" i="3" a="1"/>
  <c r="AE290" i="3" s="1"/>
  <c r="AD286" i="3" a="1"/>
  <c r="AD286" i="3" s="1"/>
  <c r="AE283" i="3" a="1"/>
  <c r="AE283" i="3" s="1"/>
  <c r="AE276" i="3" a="1"/>
  <c r="AE276" i="3" s="1"/>
  <c r="AE273" i="3" a="1"/>
  <c r="AE273" i="3" s="1"/>
  <c r="AE270" i="3" a="1"/>
  <c r="AE270" i="3" s="1"/>
  <c r="AD266" i="3" a="1"/>
  <c r="AD266" i="3" s="1"/>
  <c r="AE263" i="3" a="1"/>
  <c r="AE263" i="3" s="1"/>
  <c r="AE256" i="3" a="1"/>
  <c r="AE256" i="3" s="1"/>
  <c r="AE253" i="3" a="1"/>
  <c r="AE253" i="3" s="1"/>
  <c r="AE250" i="3" a="1"/>
  <c r="AE250" i="3" s="1"/>
  <c r="AE243" i="3" a="1"/>
  <c r="AE243" i="3" s="1"/>
  <c r="AE237" i="3" a="1"/>
  <c r="AE237" i="3" s="1"/>
  <c r="AE229" i="3" a="1"/>
  <c r="AE229" i="3" s="1"/>
  <c r="AD226" i="3" a="1"/>
  <c r="AD226" i="3" s="1"/>
  <c r="AD223" i="3" a="1"/>
  <c r="AD223" i="3" s="1"/>
  <c r="AE220" i="3" a="1"/>
  <c r="AE220" i="3" s="1"/>
  <c r="AD217" i="3" a="1"/>
  <c r="AD217" i="3" s="1"/>
  <c r="AE215" i="3" a="1"/>
  <c r="AE215" i="3" s="1"/>
  <c r="AE208" i="3" a="1"/>
  <c r="AE208" i="3" s="1"/>
  <c r="AE204" i="3" a="1"/>
  <c r="AE204" i="3" s="1"/>
  <c r="AD200" i="3" a="1"/>
  <c r="AD200" i="3" s="1"/>
  <c r="AD196" i="3" a="1"/>
  <c r="AD196" i="3" s="1"/>
  <c r="AE189" i="3" a="1"/>
  <c r="AE189" i="3" s="1"/>
  <c r="AD185" i="3" a="1"/>
  <c r="AD185" i="3" s="1"/>
  <c r="AD181" i="3" a="1"/>
  <c r="AD181" i="3" s="1"/>
  <c r="AE179" i="3" a="1"/>
  <c r="AE179" i="3" s="1"/>
  <c r="AE178" i="3" a="1"/>
  <c r="AE178" i="3" s="1"/>
  <c r="AD174" i="3" a="1"/>
  <c r="AD174" i="3" s="1"/>
  <c r="AD170" i="3" a="1"/>
  <c r="AD170" i="3" s="1"/>
  <c r="AD167" i="3" a="1"/>
  <c r="AD167" i="3" s="1"/>
  <c r="AD163" i="3" a="1"/>
  <c r="AD163" i="3" s="1"/>
  <c r="AE156" i="3" a="1"/>
  <c r="AE156" i="3" s="1"/>
  <c r="AE152" i="3" a="1"/>
  <c r="AE152" i="3" s="1"/>
  <c r="AD148" i="3" a="1"/>
  <c r="AD148" i="3" s="1"/>
  <c r="AE141" i="3" a="1"/>
  <c r="AE141" i="3" s="1"/>
  <c r="AE137" i="3" a="1"/>
  <c r="AE137" i="3" s="1"/>
  <c r="AD133" i="3" a="1"/>
  <c r="AD133" i="3" s="1"/>
  <c r="AD129" i="3" a="1"/>
  <c r="AD129" i="3" s="1"/>
  <c r="AE127" i="3" a="1"/>
  <c r="AE127" i="3" s="1"/>
  <c r="AE126" i="3" a="1"/>
  <c r="AE126" i="3" s="1"/>
  <c r="AD122" i="3" a="1"/>
  <c r="AD122" i="3" s="1"/>
  <c r="AD118" i="3" a="1"/>
  <c r="AD118" i="3" s="1"/>
  <c r="AD115" i="3" a="1"/>
  <c r="AD115" i="3" s="1"/>
  <c r="AE104" i="3" a="1"/>
  <c r="AE104" i="3" s="1"/>
  <c r="AE100" i="3" a="1"/>
  <c r="AE100" i="3" s="1"/>
  <c r="AD96" i="3" a="1"/>
  <c r="AD96" i="3" s="1"/>
  <c r="AE89" i="3" a="1"/>
  <c r="AE89" i="3" s="1"/>
  <c r="AE85" i="3" a="1"/>
  <c r="AE85" i="3" s="1"/>
  <c r="AD81" i="3" a="1"/>
  <c r="AD81" i="3" s="1"/>
  <c r="AE79" i="3" a="1"/>
  <c r="AE79" i="3" s="1"/>
  <c r="AE78" i="3" a="1"/>
  <c r="AE78" i="3" s="1"/>
  <c r="AE75" i="3" a="1"/>
  <c r="AE75" i="3" s="1"/>
  <c r="AD1735" i="3" a="1"/>
  <c r="AD1735" i="3" s="1"/>
  <c r="AE1369" i="3" a="1"/>
  <c r="AE1369" i="3" s="1"/>
  <c r="AE1326" i="3" a="1"/>
  <c r="AE1326" i="3" s="1"/>
  <c r="AE1096" i="3" a="1"/>
  <c r="AE1096" i="3" s="1"/>
  <c r="AF1096" i="3" s="1"/>
  <c r="AD1011" i="3" a="1"/>
  <c r="AD1011" i="3" s="1"/>
  <c r="AE953" i="3" a="1"/>
  <c r="AE953" i="3" s="1"/>
  <c r="AE889" i="3" a="1"/>
  <c r="AE889" i="3" s="1"/>
  <c r="AF889" i="3" s="1"/>
  <c r="AD858" i="3" a="1"/>
  <c r="AD858" i="3" s="1"/>
  <c r="AD794" i="3" a="1"/>
  <c r="AD794" i="3" s="1"/>
  <c r="AE790" i="3" a="1"/>
  <c r="AE790" i="3" s="1"/>
  <c r="AD703" i="3" a="1"/>
  <c r="AD703" i="3" s="1"/>
  <c r="AE697" i="3" a="1"/>
  <c r="AE697" i="3" s="1"/>
  <c r="AE671" i="3" a="1"/>
  <c r="AE671" i="3" s="1"/>
  <c r="AE668" i="3" a="1"/>
  <c r="AE668" i="3" s="1"/>
  <c r="AE663" i="3" a="1"/>
  <c r="AE663" i="3" s="1"/>
  <c r="AE656" i="3" a="1"/>
  <c r="AE656" i="3" s="1"/>
  <c r="AF656" i="3" s="1"/>
  <c r="AD654" i="3" a="1"/>
  <c r="AD654" i="3" s="1"/>
  <c r="AD651" i="3" a="1"/>
  <c r="AD651" i="3" s="1"/>
  <c r="AE641" i="3" a="1"/>
  <c r="AE641" i="3" s="1"/>
  <c r="AD640" i="3" a="1"/>
  <c r="AD640" i="3" s="1"/>
  <c r="AD637" i="3" a="1"/>
  <c r="AD637" i="3" s="1"/>
  <c r="AD634" i="3" a="1"/>
  <c r="AD634" i="3" s="1"/>
  <c r="AE631" i="3" a="1"/>
  <c r="AE631" i="3" s="1"/>
  <c r="AD627" i="3" a="1"/>
  <c r="AD627" i="3" s="1"/>
  <c r="AE624" i="3" a="1"/>
  <c r="AE624" i="3" s="1"/>
  <c r="AE621" i="3" a="1"/>
  <c r="AE621" i="3" s="1"/>
  <c r="AD620" i="3" a="1"/>
  <c r="AD620" i="3" s="1"/>
  <c r="AD617" i="3" a="1"/>
  <c r="AD617" i="3" s="1"/>
  <c r="AE614" i="3" a="1"/>
  <c r="AE614" i="3" s="1"/>
  <c r="AE607" i="3" a="1"/>
  <c r="AE607" i="3" s="1"/>
  <c r="AD600" i="3" a="1"/>
  <c r="AD600" i="3" s="1"/>
  <c r="AD597" i="3" a="1"/>
  <c r="AD597" i="3" s="1"/>
  <c r="AE594" i="3" a="1"/>
  <c r="AE594" i="3" s="1"/>
  <c r="AE587" i="3" a="1"/>
  <c r="AE587" i="3" s="1"/>
  <c r="AD583" i="3" a="1"/>
  <c r="AD583" i="3" s="1"/>
  <c r="AE580" i="3" a="1"/>
  <c r="AE580" i="3" s="1"/>
  <c r="AE577" i="3" a="1"/>
  <c r="AE577" i="3" s="1"/>
  <c r="AD576" i="3" a="1"/>
  <c r="AD576" i="3" s="1"/>
  <c r="AD573" i="3" a="1"/>
  <c r="AD573" i="3" s="1"/>
  <c r="AD570" i="3" a="1"/>
  <c r="AD570" i="3" s="1"/>
  <c r="AE567" i="3" a="1"/>
  <c r="AE567" i="3" s="1"/>
  <c r="AD563" i="3" a="1"/>
  <c r="AD563" i="3" s="1"/>
  <c r="AE560" i="3" a="1"/>
  <c r="AE560" i="3" s="1"/>
  <c r="AE557" i="3" a="1"/>
  <c r="AE557" i="3" s="1"/>
  <c r="AD556" i="3" a="1"/>
  <c r="AD556" i="3" s="1"/>
  <c r="AD553" i="3" a="1"/>
  <c r="AD553" i="3" s="1"/>
  <c r="AE550" i="3" a="1"/>
  <c r="AE550" i="3" s="1"/>
  <c r="AE543" i="3" a="1"/>
  <c r="AE543" i="3" s="1"/>
  <c r="AD536" i="3" a="1"/>
  <c r="AD536" i="3" s="1"/>
  <c r="AD533" i="3" a="1"/>
  <c r="AD533" i="3" s="1"/>
  <c r="AE530" i="3" a="1"/>
  <c r="AE530" i="3" s="1"/>
  <c r="AE523" i="3" a="1"/>
  <c r="AE523" i="3" s="1"/>
  <c r="AD519" i="3" a="1"/>
  <c r="AD519" i="3" s="1"/>
  <c r="AE516" i="3" a="1"/>
  <c r="AE516" i="3" s="1"/>
  <c r="AE513" i="3" a="1"/>
  <c r="AE513" i="3" s="1"/>
  <c r="AD512" i="3" a="1"/>
  <c r="AD512" i="3" s="1"/>
  <c r="AD509" i="3" a="1"/>
  <c r="AD509" i="3" s="1"/>
  <c r="AD506" i="3" a="1"/>
  <c r="AD506" i="3" s="1"/>
  <c r="AE503" i="3" a="1"/>
  <c r="AE503" i="3" s="1"/>
  <c r="AD499" i="3" a="1"/>
  <c r="AD499" i="3" s="1"/>
  <c r="AE496" i="3" a="1"/>
  <c r="AE496" i="3" s="1"/>
  <c r="AE493" i="3" a="1"/>
  <c r="AE493" i="3" s="1"/>
  <c r="AD492" i="3" a="1"/>
  <c r="AD492" i="3" s="1"/>
  <c r="AD489" i="3" a="1"/>
  <c r="AD489" i="3" s="1"/>
  <c r="AD486" i="3" a="1"/>
  <c r="AD486" i="3" s="1"/>
  <c r="AE483" i="3" a="1"/>
  <c r="AE483" i="3" s="1"/>
  <c r="AD479" i="3" a="1"/>
  <c r="AD479" i="3" s="1"/>
  <c r="AE476" i="3" a="1"/>
  <c r="AE476" i="3" s="1"/>
  <c r="AE473" i="3" a="1"/>
  <c r="AE473" i="3" s="1"/>
  <c r="AE470" i="3" a="1"/>
  <c r="AE470" i="3" s="1"/>
  <c r="AD466" i="3" a="1"/>
  <c r="AD466" i="3" s="1"/>
  <c r="AE463" i="3" a="1"/>
  <c r="AE463" i="3" s="1"/>
  <c r="AD459" i="3" a="1"/>
  <c r="AD459" i="3" s="1"/>
  <c r="AE456" i="3" a="1"/>
  <c r="AE456" i="3" s="1"/>
  <c r="AE453" i="3" a="1"/>
  <c r="AE453" i="3" s="1"/>
  <c r="AE450" i="3" a="1"/>
  <c r="AE450" i="3" s="1"/>
  <c r="AD446" i="3" a="1"/>
  <c r="AD446" i="3" s="1"/>
  <c r="AE443" i="3" a="1"/>
  <c r="AE443" i="3" s="1"/>
  <c r="AE436" i="3" a="1"/>
  <c r="AE436" i="3" s="1"/>
  <c r="AE433" i="3" a="1"/>
  <c r="AE433" i="3" s="1"/>
  <c r="AE430" i="3" a="1"/>
  <c r="AE430" i="3" s="1"/>
  <c r="AD426" i="3" a="1"/>
  <c r="AD426" i="3" s="1"/>
  <c r="AE423" i="3" a="1"/>
  <c r="AE423" i="3" s="1"/>
  <c r="AE416" i="3" a="1"/>
  <c r="AE416" i="3" s="1"/>
  <c r="AE413" i="3" a="1"/>
  <c r="AE413" i="3" s="1"/>
  <c r="AE410" i="3" a="1"/>
  <c r="AE410" i="3" s="1"/>
  <c r="AE403" i="3" a="1"/>
  <c r="AE403" i="3" s="1"/>
  <c r="AE396" i="3" a="1"/>
  <c r="AE396" i="3" s="1"/>
  <c r="AE393" i="3" a="1"/>
  <c r="AE393" i="3" s="1"/>
  <c r="AE390" i="3" a="1"/>
  <c r="AE390" i="3" s="1"/>
  <c r="AE383" i="3" a="1"/>
  <c r="AE383" i="3" s="1"/>
  <c r="AD376" i="3" a="1"/>
  <c r="AD376" i="3" s="1"/>
  <c r="AD373" i="3" a="1"/>
  <c r="AD373" i="3" s="1"/>
  <c r="AE370" i="3" a="1"/>
  <c r="AE370" i="3" s="1"/>
  <c r="AE363" i="3" a="1"/>
  <c r="AE363" i="3" s="1"/>
  <c r="AD356" i="3" a="1"/>
  <c r="AD356" i="3" s="1"/>
  <c r="AD353" i="3" a="1"/>
  <c r="AD353" i="3" s="1"/>
  <c r="AE350" i="3" a="1"/>
  <c r="AE350" i="3" s="1"/>
  <c r="AD343" i="3" a="1"/>
  <c r="AD343" i="3" s="1"/>
  <c r="AD336" i="3" a="1"/>
  <c r="AD336" i="3" s="1"/>
  <c r="AD333" i="3" a="1"/>
  <c r="AD333" i="3" s="1"/>
  <c r="AE330" i="3" a="1"/>
  <c r="AE330" i="3" s="1"/>
  <c r="AD323" i="3" a="1"/>
  <c r="AD323" i="3" s="1"/>
  <c r="AD316" i="3" a="1"/>
  <c r="AD316" i="3" s="1"/>
  <c r="AD313" i="3" a="1"/>
  <c r="AD313" i="3" s="1"/>
  <c r="AD310" i="3" a="1"/>
  <c r="AD310" i="3" s="1"/>
  <c r="AD303" i="3" a="1"/>
  <c r="AD303" i="3" s="1"/>
  <c r="AD296" i="3" a="1"/>
  <c r="AD296" i="3" s="1"/>
  <c r="AD293" i="3" a="1"/>
  <c r="AD293" i="3" s="1"/>
  <c r="AD290" i="3" a="1"/>
  <c r="AD290" i="3" s="1"/>
  <c r="AD283" i="3" a="1"/>
  <c r="AD283" i="3" s="1"/>
  <c r="AE280" i="3" a="1"/>
  <c r="AE280" i="3" s="1"/>
  <c r="AE277" i="3" a="1"/>
  <c r="AE277" i="3" s="1"/>
  <c r="AD276" i="3" a="1"/>
  <c r="AD276" i="3" s="1"/>
  <c r="AD273" i="3" a="1"/>
  <c r="AD273" i="3" s="1"/>
  <c r="AD270" i="3" a="1"/>
  <c r="AD270" i="3" s="1"/>
  <c r="AD263" i="3" a="1"/>
  <c r="AD263" i="3" s="1"/>
  <c r="AE260" i="3" a="1"/>
  <c r="AE260" i="3" s="1"/>
  <c r="AE257" i="3" a="1"/>
  <c r="AE257" i="3" s="1"/>
  <c r="AD256" i="3" a="1"/>
  <c r="AD256" i="3" s="1"/>
  <c r="AD253" i="3" a="1"/>
  <c r="AD253" i="3" s="1"/>
  <c r="AD250" i="3" a="1"/>
  <c r="AD250" i="3" s="1"/>
  <c r="AE247" i="3" a="1"/>
  <c r="AE247" i="3" s="1"/>
  <c r="AD243" i="3" a="1"/>
  <c r="AD243" i="3" s="1"/>
  <c r="AE240" i="3" a="1"/>
  <c r="AE240" i="3" s="1"/>
  <c r="AD237" i="3" a="1"/>
  <c r="AD237" i="3" s="1"/>
  <c r="AE235" i="3" a="1"/>
  <c r="AE235" i="3" s="1"/>
  <c r="AE232" i="3" a="1"/>
  <c r="AE232" i="3" s="1"/>
  <c r="AD229" i="3" a="1"/>
  <c r="AD229" i="3" s="1"/>
  <c r="AD220" i="3" a="1"/>
  <c r="AD220" i="3" s="1"/>
  <c r="AE218" i="3" a="1"/>
  <c r="AE218" i="3" s="1"/>
  <c r="AD215" i="3" a="1"/>
  <c r="AD215" i="3" s="1"/>
  <c r="AE212" i="3" a="1"/>
  <c r="AE212" i="3" s="1"/>
  <c r="AD208" i="3" a="1"/>
  <c r="AD208" i="3" s="1"/>
  <c r="AD204" i="3" a="1"/>
  <c r="AD204" i="3" s="1"/>
  <c r="AE197" i="3" a="1"/>
  <c r="AE197" i="3" s="1"/>
  <c r="AE193" i="3" a="1"/>
  <c r="AE193" i="3" s="1"/>
  <c r="AD189" i="3" a="1"/>
  <c r="AD189" i="3" s="1"/>
  <c r="AE187" i="3" a="1"/>
  <c r="AE187" i="3" s="1"/>
  <c r="AE186" i="3" a="1"/>
  <c r="AE186" i="3" s="1"/>
  <c r="AE183" i="3" a="1"/>
  <c r="AE183" i="3" s="1"/>
  <c r="AE182" i="3" a="1"/>
  <c r="AE182" i="3" s="1"/>
  <c r="AD178" i="3" a="1"/>
  <c r="AD178" i="3" s="1"/>
  <c r="AD175" i="3" a="1"/>
  <c r="AD175" i="3" s="1"/>
  <c r="AD171" i="3" a="1"/>
  <c r="AD171" i="3" s="1"/>
  <c r="AE160" i="3" a="1"/>
  <c r="AE160" i="3" s="1"/>
  <c r="AD156" i="3" a="1"/>
  <c r="AD156" i="3" s="1"/>
  <c r="AD152" i="3" a="1"/>
  <c r="AD152" i="3" s="1"/>
  <c r="AE145" i="3" a="1"/>
  <c r="AE145" i="3" s="1"/>
  <c r="AD141" i="3" a="1"/>
  <c r="AD141" i="3" s="1"/>
  <c r="AD137" i="3" a="1"/>
  <c r="AD137" i="3" s="1"/>
  <c r="AE135" i="3" a="1"/>
  <c r="AE135" i="3" s="1"/>
  <c r="AE134" i="3" a="1"/>
  <c r="AE134" i="3" s="1"/>
  <c r="AE131" i="3" a="1"/>
  <c r="AE131" i="3" s="1"/>
  <c r="AE130" i="3" a="1"/>
  <c r="AE130" i="3" s="1"/>
  <c r="AD126" i="3" a="1"/>
  <c r="AD126" i="3" s="1"/>
  <c r="AD123" i="3" a="1"/>
  <c r="AD123" i="3" s="1"/>
  <c r="AD119" i="3" a="1"/>
  <c r="AD119" i="3" s="1"/>
  <c r="AE112" i="3" a="1"/>
  <c r="AE112" i="3" s="1"/>
  <c r="AE108" i="3" a="1"/>
  <c r="AE108" i="3" s="1"/>
  <c r="AD104" i="3" a="1"/>
  <c r="AD104" i="3" s="1"/>
  <c r="AD100" i="3" a="1"/>
  <c r="AD100" i="3" s="1"/>
  <c r="AE93" i="3" a="1"/>
  <c r="AE93" i="3" s="1"/>
  <c r="AD89" i="3" a="1"/>
  <c r="AD89" i="3" s="1"/>
  <c r="AD85" i="3" a="1"/>
  <c r="AD85" i="3" s="1"/>
  <c r="AE83" i="3" a="1"/>
  <c r="AE83" i="3" s="1"/>
  <c r="AE82" i="3" a="1"/>
  <c r="AE82" i="3" s="1"/>
  <c r="AD78" i="3" a="1"/>
  <c r="AD78" i="3" s="1"/>
  <c r="AE1869" i="3" a="1"/>
  <c r="AE1869" i="3" s="1"/>
  <c r="AD1583" i="3" a="1"/>
  <c r="AD1583" i="3" s="1"/>
  <c r="AD1220" i="3" a="1"/>
  <c r="AD1220" i="3" s="1"/>
  <c r="AD1207" i="3" a="1"/>
  <c r="AD1207" i="3" s="1"/>
  <c r="AD1007" i="3" a="1"/>
  <c r="AD1007" i="3" s="1"/>
  <c r="AD943" i="3" a="1"/>
  <c r="AD943" i="3" s="1"/>
  <c r="AD879" i="3" a="1"/>
  <c r="AD879" i="3" s="1"/>
  <c r="AD818" i="3" a="1"/>
  <c r="AD818" i="3" s="1"/>
  <c r="AD781" i="3" a="1"/>
  <c r="AD781" i="3" s="1"/>
  <c r="AE746" i="3" a="1"/>
  <c r="AE746" i="3" s="1"/>
  <c r="AD729" i="3" a="1"/>
  <c r="AD729" i="3" s="1"/>
  <c r="AD694" i="3" a="1"/>
  <c r="AD694" i="3" s="1"/>
  <c r="AD686" i="3" a="1"/>
  <c r="AD686" i="3" s="1"/>
  <c r="AE674" i="3" a="1"/>
  <c r="AE674" i="3" s="1"/>
  <c r="AD649" i="3" a="1"/>
  <c r="AD649" i="3" s="1"/>
  <c r="AF649" i="3" s="1"/>
  <c r="AD647" i="3" a="1"/>
  <c r="AD647" i="3" s="1"/>
  <c r="AE644" i="3" a="1"/>
  <c r="AE644" i="3" s="1"/>
  <c r="AD641" i="3" a="1"/>
  <c r="AD641" i="3" s="1"/>
  <c r="AE638" i="3" a="1"/>
  <c r="AE638" i="3" s="1"/>
  <c r="AD631" i="3" a="1"/>
  <c r="AD631" i="3" s="1"/>
  <c r="AD624" i="3" a="1"/>
  <c r="AD624" i="3" s="1"/>
  <c r="AD621" i="3" a="1"/>
  <c r="AD621" i="3" s="1"/>
  <c r="AE618" i="3" a="1"/>
  <c r="AE618" i="3" s="1"/>
  <c r="AD614" i="3" a="1"/>
  <c r="AD614" i="3" s="1"/>
  <c r="AE611" i="3" a="1"/>
  <c r="AE611" i="3" s="1"/>
  <c r="AD607" i="3" a="1"/>
  <c r="AD607" i="3" s="1"/>
  <c r="AE604" i="3" a="1"/>
  <c r="AE604" i="3" s="1"/>
  <c r="AE601" i="3" a="1"/>
  <c r="AE601" i="3" s="1"/>
  <c r="AE598" i="3" a="1"/>
  <c r="AE598" i="3" s="1"/>
  <c r="AD594" i="3" a="1"/>
  <c r="AD594" i="3" s="1"/>
  <c r="AE591" i="3" a="1"/>
  <c r="AE591" i="3" s="1"/>
  <c r="AD587" i="3" a="1"/>
  <c r="AD587" i="3" s="1"/>
  <c r="AD580" i="3" a="1"/>
  <c r="AD580" i="3" s="1"/>
  <c r="AD577" i="3" a="1"/>
  <c r="AD577" i="3" s="1"/>
  <c r="AE574" i="3" a="1"/>
  <c r="AE574" i="3" s="1"/>
  <c r="AD567" i="3" a="1"/>
  <c r="AD567" i="3" s="1"/>
  <c r="AD560" i="3" a="1"/>
  <c r="AD560" i="3" s="1"/>
  <c r="AD557" i="3" a="1"/>
  <c r="AD557" i="3" s="1"/>
  <c r="AE554" i="3" a="1"/>
  <c r="AE554" i="3" s="1"/>
  <c r="AD550" i="3" a="1"/>
  <c r="AD550" i="3" s="1"/>
  <c r="AE547" i="3" a="1"/>
  <c r="AE547" i="3" s="1"/>
  <c r="AD543" i="3" a="1"/>
  <c r="AD543" i="3" s="1"/>
  <c r="AE540" i="3" a="1"/>
  <c r="AE540" i="3" s="1"/>
  <c r="AE537" i="3" a="1"/>
  <c r="AE537" i="3" s="1"/>
  <c r="AE534" i="3" a="1"/>
  <c r="AE534" i="3" s="1"/>
  <c r="AD530" i="3" a="1"/>
  <c r="AD530" i="3" s="1"/>
  <c r="AE527" i="3" a="1"/>
  <c r="AE527" i="3" s="1"/>
  <c r="AD523" i="3" a="1"/>
  <c r="AD523" i="3" s="1"/>
  <c r="AD516" i="3" a="1"/>
  <c r="AD516" i="3" s="1"/>
  <c r="AD513" i="3" a="1"/>
  <c r="AD513" i="3" s="1"/>
  <c r="AE510" i="3" a="1"/>
  <c r="AE510" i="3" s="1"/>
  <c r="AD503" i="3" a="1"/>
  <c r="AD503" i="3" s="1"/>
  <c r="AD496" i="3" a="1"/>
  <c r="AD496" i="3" s="1"/>
  <c r="AD493" i="3" a="1"/>
  <c r="AD493" i="3" s="1"/>
  <c r="AE490" i="3" a="1"/>
  <c r="AE490" i="3" s="1"/>
  <c r="AD483" i="3" a="1"/>
  <c r="AD483" i="3" s="1"/>
  <c r="AD476" i="3" a="1"/>
  <c r="AD476" i="3" s="1"/>
  <c r="AD473" i="3" a="1"/>
  <c r="AD473" i="3" s="1"/>
  <c r="AD470" i="3" a="1"/>
  <c r="AD470" i="3" s="1"/>
  <c r="AD463" i="3" a="1"/>
  <c r="AD463" i="3" s="1"/>
  <c r="AD456" i="3" a="1"/>
  <c r="AD456" i="3" s="1"/>
  <c r="AD453" i="3" a="1"/>
  <c r="AD453" i="3" s="1"/>
  <c r="AD450" i="3" a="1"/>
  <c r="AD450" i="3" s="1"/>
  <c r="AD443" i="3" a="1"/>
  <c r="AD443" i="3" s="1"/>
  <c r="AE440" i="3" a="1"/>
  <c r="AE440" i="3" s="1"/>
  <c r="AE437" i="3" a="1"/>
  <c r="AE437" i="3" s="1"/>
  <c r="AD436" i="3" a="1"/>
  <c r="AD436" i="3" s="1"/>
  <c r="AD433" i="3" a="1"/>
  <c r="AD433" i="3" s="1"/>
  <c r="AD430" i="3" a="1"/>
  <c r="AD430" i="3" s="1"/>
  <c r="AD423" i="3" a="1"/>
  <c r="AD423" i="3" s="1"/>
  <c r="AE420" i="3" a="1"/>
  <c r="AE420" i="3" s="1"/>
  <c r="AE417" i="3" a="1"/>
  <c r="AE417" i="3" s="1"/>
  <c r="AD416" i="3" a="1"/>
  <c r="AD416" i="3" s="1"/>
  <c r="AD413" i="3" a="1"/>
  <c r="AD413" i="3" s="1"/>
  <c r="AD410" i="3" a="1"/>
  <c r="AD410" i="3" s="1"/>
  <c r="AE407" i="3" a="1"/>
  <c r="AE407" i="3" s="1"/>
  <c r="AD403" i="3" a="1"/>
  <c r="AD403" i="3" s="1"/>
  <c r="AE400" i="3" a="1"/>
  <c r="AE400" i="3" s="1"/>
  <c r="AE397" i="3" a="1"/>
  <c r="AE397" i="3" s="1"/>
  <c r="AD396" i="3" a="1"/>
  <c r="AD396" i="3" s="1"/>
  <c r="AD393" i="3" a="1"/>
  <c r="AD393" i="3" s="1"/>
  <c r="AD390" i="3" a="1"/>
  <c r="AD390" i="3" s="1"/>
  <c r="AE387" i="3" a="1"/>
  <c r="AE387" i="3" s="1"/>
  <c r="AD383" i="3" a="1"/>
  <c r="AD383" i="3" s="1"/>
  <c r="AE380" i="3" a="1"/>
  <c r="AE380" i="3" s="1"/>
  <c r="AE377" i="3" a="1"/>
  <c r="AE377" i="3" s="1"/>
  <c r="AE374" i="3" a="1"/>
  <c r="AE374" i="3" s="1"/>
  <c r="AD370" i="3" a="1"/>
  <c r="AD370" i="3" s="1"/>
  <c r="AE367" i="3" a="1"/>
  <c r="AE367" i="3" s="1"/>
  <c r="AD363" i="3" a="1"/>
  <c r="AD363" i="3" s="1"/>
  <c r="AE360" i="3" a="1"/>
  <c r="AE360" i="3" s="1"/>
  <c r="AE357" i="3" a="1"/>
  <c r="AE357" i="3" s="1"/>
  <c r="AE354" i="3" a="1"/>
  <c r="AE354" i="3" s="1"/>
  <c r="AD350" i="3" a="1"/>
  <c r="AD350" i="3" s="1"/>
  <c r="AE347" i="3" a="1"/>
  <c r="AE347" i="3" s="1"/>
  <c r="AE340" i="3" a="1"/>
  <c r="AE340" i="3" s="1"/>
  <c r="AE337" i="3" a="1"/>
  <c r="AE337" i="3" s="1"/>
  <c r="AE334" i="3" a="1"/>
  <c r="AE334" i="3" s="1"/>
  <c r="AD330" i="3" a="1"/>
  <c r="AD330" i="3" s="1"/>
  <c r="AE327" i="3" a="1"/>
  <c r="AE327" i="3" s="1"/>
  <c r="AE320" i="3" a="1"/>
  <c r="AE320" i="3" s="1"/>
  <c r="AE317" i="3" a="1"/>
  <c r="AE317" i="3" s="1"/>
  <c r="AE314" i="3" a="1"/>
  <c r="AE314" i="3" s="1"/>
  <c r="AE307" i="3" a="1"/>
  <c r="AE307" i="3" s="1"/>
  <c r="AE300" i="3" a="1"/>
  <c r="AE300" i="3" s="1"/>
  <c r="AE297" i="3" a="1"/>
  <c r="AE297" i="3" s="1"/>
  <c r="AE294" i="3" a="1"/>
  <c r="AE294" i="3" s="1"/>
  <c r="AE287" i="3" a="1"/>
  <c r="AE287" i="3" s="1"/>
  <c r="AD280" i="3" a="1"/>
  <c r="AD280" i="3" s="1"/>
  <c r="AD277" i="3" a="1"/>
  <c r="AD277" i="3" s="1"/>
  <c r="AE274" i="3" a="1"/>
  <c r="AE274" i="3" s="1"/>
  <c r="AE267" i="3" a="1"/>
  <c r="AE267" i="3" s="1"/>
  <c r="AD260" i="3" a="1"/>
  <c r="AD260" i="3" s="1"/>
  <c r="AD257" i="3" a="1"/>
  <c r="AD257" i="3" s="1"/>
  <c r="AE254" i="3" a="1"/>
  <c r="AE254" i="3" s="1"/>
  <c r="AD247" i="3" a="1"/>
  <c r="AD247" i="3" s="1"/>
  <c r="AD240" i="3" a="1"/>
  <c r="AD240" i="3" s="1"/>
  <c r="AE238" i="3" a="1"/>
  <c r="AE238" i="3" s="1"/>
  <c r="AD235" i="3" a="1"/>
  <c r="AD235" i="3" s="1"/>
  <c r="AD232" i="3" a="1"/>
  <c r="AD232" i="3" s="1"/>
  <c r="AE230" i="3" a="1"/>
  <c r="AE230" i="3" s="1"/>
  <c r="AE227" i="3" a="1"/>
  <c r="AE227" i="3" s="1"/>
  <c r="AE221" i="3" a="1"/>
  <c r="AE221" i="3" s="1"/>
  <c r="AD218" i="3" a="1"/>
  <c r="AD218" i="3" s="1"/>
  <c r="AD212" i="3" a="1"/>
  <c r="AD212" i="3" s="1"/>
  <c r="AE205" i="3" a="1"/>
  <c r="AE205" i="3" s="1"/>
  <c r="AE201" i="3" a="1"/>
  <c r="AE201" i="3" s="1"/>
  <c r="AD197" i="3" a="1"/>
  <c r="AD197" i="3" s="1"/>
  <c r="AD193" i="3" a="1"/>
  <c r="AD193" i="3" s="1"/>
  <c r="AE191" i="3" a="1"/>
  <c r="AE191" i="3" s="1"/>
  <c r="AE190" i="3" a="1"/>
  <c r="AE190" i="3" s="1"/>
  <c r="AD186" i="3" a="1"/>
  <c r="AD186" i="3" s="1"/>
  <c r="AD182" i="3" a="1"/>
  <c r="AD182" i="3" s="1"/>
  <c r="AD179" i="3" a="1"/>
  <c r="AD179" i="3" s="1"/>
  <c r="AE168" i="3" a="1"/>
  <c r="AE168" i="3" s="1"/>
  <c r="AE164" i="3" a="1"/>
  <c r="AE164" i="3" s="1"/>
  <c r="AD160" i="3" a="1"/>
  <c r="AD160" i="3" s="1"/>
  <c r="AE153" i="3" a="1"/>
  <c r="AE153" i="3" s="1"/>
  <c r="AE149" i="3" a="1"/>
  <c r="AE149" i="3" s="1"/>
  <c r="AD145" i="3" a="1"/>
  <c r="AD145" i="3" s="1"/>
  <c r="AE143" i="3" a="1"/>
  <c r="AE143" i="3" s="1"/>
  <c r="AE142" i="3" a="1"/>
  <c r="AE142" i="3" s="1"/>
  <c r="AE139" i="3" a="1"/>
  <c r="AE139" i="3" s="1"/>
  <c r="AE138" i="3" a="1"/>
  <c r="AE138" i="3" s="1"/>
  <c r="AD134" i="3" a="1"/>
  <c r="AD134" i="3" s="1"/>
  <c r="AD130" i="3" a="1"/>
  <c r="AD130" i="3" s="1"/>
  <c r="AD127" i="3" a="1"/>
  <c r="AD127" i="3" s="1"/>
  <c r="AE116" i="3" a="1"/>
  <c r="AE116" i="3" s="1"/>
  <c r="AD112" i="3" a="1"/>
  <c r="AD112" i="3" s="1"/>
  <c r="AD108" i="3" a="1"/>
  <c r="AD108" i="3" s="1"/>
  <c r="AE101" i="3" a="1"/>
  <c r="AE101" i="3" s="1"/>
  <c r="AE97" i="3" a="1"/>
  <c r="AE97" i="3" s="1"/>
  <c r="AD93" i="3" a="1"/>
  <c r="AD93" i="3" s="1"/>
  <c r="AE91" i="3" a="1"/>
  <c r="AE91" i="3" s="1"/>
  <c r="AE90" i="3" a="1"/>
  <c r="AE90" i="3" s="1"/>
  <c r="AE87" i="3" a="1"/>
  <c r="AE87" i="3" s="1"/>
  <c r="AE86" i="3" a="1"/>
  <c r="AE86" i="3" s="1"/>
  <c r="AD82" i="3" a="1"/>
  <c r="AD82" i="3" s="1"/>
  <c r="AD79" i="3" a="1"/>
  <c r="AD79" i="3" s="1"/>
  <c r="AD75" i="3" a="1"/>
  <c r="AD75" i="3" s="1"/>
  <c r="AD1703" i="3" a="1"/>
  <c r="AD1703" i="3" s="1"/>
  <c r="AE1492" i="3" a="1"/>
  <c r="AE1492" i="3" s="1"/>
  <c r="AF1492" i="3" s="1"/>
  <c r="AE1465" i="3" a="1"/>
  <c r="AE1465" i="3" s="1"/>
  <c r="AD1308" i="3" a="1"/>
  <c r="AD1308" i="3" s="1"/>
  <c r="AE1115" i="3" a="1"/>
  <c r="AE1115" i="3" s="1"/>
  <c r="AE1083" i="3" a="1"/>
  <c r="AE1083" i="3" s="1"/>
  <c r="AE1064" i="3" a="1"/>
  <c r="AE1064" i="3" s="1"/>
  <c r="AE1029" i="3" a="1"/>
  <c r="AE1029" i="3" s="1"/>
  <c r="AE1025" i="3" a="1"/>
  <c r="AE1025" i="3" s="1"/>
  <c r="AE1021" i="3" a="1"/>
  <c r="AE1021" i="3" s="1"/>
  <c r="AE983" i="3" a="1"/>
  <c r="AE983" i="3" s="1"/>
  <c r="AD976" i="3" a="1"/>
  <c r="AD976" i="3" s="1"/>
  <c r="AE950" i="3" a="1"/>
  <c r="AE950" i="3" s="1"/>
  <c r="AE919" i="3" a="1"/>
  <c r="AE919" i="3" s="1"/>
  <c r="AD912" i="3" a="1"/>
  <c r="AD912" i="3" s="1"/>
  <c r="AE886" i="3" a="1"/>
  <c r="AE886" i="3" s="1"/>
  <c r="AD842" i="3" a="1"/>
  <c r="AD842" i="3" s="1"/>
  <c r="AE758" i="3" a="1"/>
  <c r="AE758" i="3" s="1"/>
  <c r="AD739" i="3" a="1"/>
  <c r="AD739" i="3" s="1"/>
  <c r="AE725" i="3" a="1"/>
  <c r="AE725" i="3" s="1"/>
  <c r="AD674" i="3" a="1"/>
  <c r="AD674" i="3" s="1"/>
  <c r="AD672" i="3" a="1"/>
  <c r="AD672" i="3" s="1"/>
  <c r="AE664" i="3" a="1"/>
  <c r="AE664" i="3" s="1"/>
  <c r="AD662" i="3" a="1"/>
  <c r="AD662" i="3" s="1"/>
  <c r="AE645" i="3" a="1"/>
  <c r="AE645" i="3" s="1"/>
  <c r="AD644" i="3" a="1"/>
  <c r="AD644" i="3" s="1"/>
  <c r="AE642" i="3" a="1"/>
  <c r="AE642" i="3" s="1"/>
  <c r="AD638" i="3" a="1"/>
  <c r="AD638" i="3" s="1"/>
  <c r="AE635" i="3" a="1"/>
  <c r="AE635" i="3" s="1"/>
  <c r="AE628" i="3" a="1"/>
  <c r="AE628" i="3" s="1"/>
  <c r="AE625" i="3" a="1"/>
  <c r="AE625" i="3" s="1"/>
  <c r="AE622" i="3" a="1"/>
  <c r="AE622" i="3" s="1"/>
  <c r="AD618" i="3" a="1"/>
  <c r="AD618" i="3" s="1"/>
  <c r="AD611" i="3" a="1"/>
  <c r="AD611" i="3" s="1"/>
  <c r="AD604" i="3" a="1"/>
  <c r="AD604" i="3" s="1"/>
  <c r="AD601" i="3" a="1"/>
  <c r="AD601" i="3" s="1"/>
  <c r="AD598" i="3" a="1"/>
  <c r="AD598" i="3" s="1"/>
  <c r="AD591" i="3" a="1"/>
  <c r="AD591" i="3" s="1"/>
  <c r="AE584" i="3" a="1"/>
  <c r="AE584" i="3" s="1"/>
  <c r="AE581" i="3" a="1"/>
  <c r="AE581" i="3" s="1"/>
  <c r="AE578" i="3" a="1"/>
  <c r="AE578" i="3" s="1"/>
  <c r="AD574" i="3" a="1"/>
  <c r="AD574" i="3" s="1"/>
  <c r="AE571" i="3" a="1"/>
  <c r="AE571" i="3" s="1"/>
  <c r="AE564" i="3" a="1"/>
  <c r="AE564" i="3" s="1"/>
  <c r="AE561" i="3" a="1"/>
  <c r="AE561" i="3" s="1"/>
  <c r="AE558" i="3" a="1"/>
  <c r="AE558" i="3" s="1"/>
  <c r="AD554" i="3" a="1"/>
  <c r="AD554" i="3" s="1"/>
  <c r="AD547" i="3" a="1"/>
  <c r="AD547" i="3" s="1"/>
  <c r="AD540" i="3" a="1"/>
  <c r="AD540" i="3" s="1"/>
  <c r="AD537" i="3" a="1"/>
  <c r="AD537" i="3" s="1"/>
  <c r="AD534" i="3" a="1"/>
  <c r="AD534" i="3" s="1"/>
  <c r="AD527" i="3" a="1"/>
  <c r="AD527" i="3" s="1"/>
  <c r="AE520" i="3" a="1"/>
  <c r="AE520" i="3" s="1"/>
  <c r="AE517" i="3" a="1"/>
  <c r="AE517" i="3" s="1"/>
  <c r="AE514" i="3" a="1"/>
  <c r="AE514" i="3" s="1"/>
  <c r="AD510" i="3" a="1"/>
  <c r="AD510" i="3" s="1"/>
  <c r="AE507" i="3" a="1"/>
  <c r="AE507" i="3" s="1"/>
  <c r="AE500" i="3" a="1"/>
  <c r="AE500" i="3" s="1"/>
  <c r="AE497" i="3" a="1"/>
  <c r="AE497" i="3" s="1"/>
  <c r="AE494" i="3" a="1"/>
  <c r="AE494" i="3" s="1"/>
  <c r="AD490" i="3" a="1"/>
  <c r="AD490" i="3" s="1"/>
  <c r="AE487" i="3" a="1"/>
  <c r="AE487" i="3" s="1"/>
  <c r="AE480" i="3" a="1"/>
  <c r="AE480" i="3" s="1"/>
  <c r="AE477" i="3" a="1"/>
  <c r="AE477" i="3" s="1"/>
  <c r="AE474" i="3" a="1"/>
  <c r="AE474" i="3" s="1"/>
  <c r="AE467" i="3" a="1"/>
  <c r="AE467" i="3" s="1"/>
  <c r="AE460" i="3" a="1"/>
  <c r="AE460" i="3" s="1"/>
  <c r="AE457" i="3" a="1"/>
  <c r="AE457" i="3" s="1"/>
  <c r="AE454" i="3" a="1"/>
  <c r="AE454" i="3" s="1"/>
  <c r="AE447" i="3" a="1"/>
  <c r="AE447" i="3" s="1"/>
  <c r="AD440" i="3" a="1"/>
  <c r="AD440" i="3" s="1"/>
  <c r="AD437" i="3" a="1"/>
  <c r="AD437" i="3" s="1"/>
  <c r="AE434" i="3" a="1"/>
  <c r="AE434" i="3" s="1"/>
  <c r="AE427" i="3" a="1"/>
  <c r="AE427" i="3" s="1"/>
  <c r="AD420" i="3" a="1"/>
  <c r="AD420" i="3" s="1"/>
  <c r="AD417" i="3" a="1"/>
  <c r="AD417" i="3" s="1"/>
  <c r="AE414" i="3" a="1"/>
  <c r="AE414" i="3" s="1"/>
  <c r="AD407" i="3" a="1"/>
  <c r="AD407" i="3" s="1"/>
  <c r="AD400" i="3" a="1"/>
  <c r="AD400" i="3" s="1"/>
  <c r="AD397" i="3" a="1"/>
  <c r="AD397" i="3" s="1"/>
  <c r="AE394" i="3" a="1"/>
  <c r="AE394" i="3" s="1"/>
  <c r="AD387" i="3" a="1"/>
  <c r="AD387" i="3" s="1"/>
  <c r="AD380" i="3" a="1"/>
  <c r="AD380" i="3" s="1"/>
  <c r="AD377" i="3" a="1"/>
  <c r="AD377" i="3" s="1"/>
  <c r="AD374" i="3" a="1"/>
  <c r="AD374" i="3" s="1"/>
  <c r="AD367" i="3" a="1"/>
  <c r="AD367" i="3" s="1"/>
  <c r="AD360" i="3" a="1"/>
  <c r="AD360" i="3" s="1"/>
  <c r="AD357" i="3" a="1"/>
  <c r="AD357" i="3" s="1"/>
  <c r="AD354" i="3" a="1"/>
  <c r="AD354" i="3" s="1"/>
  <c r="AD347" i="3" a="1"/>
  <c r="AD347" i="3" s="1"/>
  <c r="AE344" i="3" a="1"/>
  <c r="AE344" i="3" s="1"/>
  <c r="AE341" i="3" a="1"/>
  <c r="AE341" i="3" s="1"/>
  <c r="AD340" i="3" a="1"/>
  <c r="AD340" i="3" s="1"/>
  <c r="AD337" i="3" a="1"/>
  <c r="AD337" i="3" s="1"/>
  <c r="AD334" i="3" a="1"/>
  <c r="AD334" i="3" s="1"/>
  <c r="AD327" i="3" a="1"/>
  <c r="AD327" i="3" s="1"/>
  <c r="AE324" i="3" a="1"/>
  <c r="AE324" i="3" s="1"/>
  <c r="AE321" i="3" a="1"/>
  <c r="AE321" i="3" s="1"/>
  <c r="AD320" i="3" a="1"/>
  <c r="AD320" i="3" s="1"/>
  <c r="AD317" i="3" a="1"/>
  <c r="AD317" i="3" s="1"/>
  <c r="AD314" i="3" a="1"/>
  <c r="AD314" i="3" s="1"/>
  <c r="AE311" i="3" a="1"/>
  <c r="AE311" i="3" s="1"/>
  <c r="AD307" i="3" a="1"/>
  <c r="AD307" i="3" s="1"/>
  <c r="AE304" i="3" a="1"/>
  <c r="AE304" i="3" s="1"/>
  <c r="AE301" i="3" a="1"/>
  <c r="AE301" i="3" s="1"/>
  <c r="AD300" i="3" a="1"/>
  <c r="AD300" i="3" s="1"/>
  <c r="AD297" i="3" a="1"/>
  <c r="AD297" i="3" s="1"/>
  <c r="AD294" i="3" a="1"/>
  <c r="AD294" i="3" s="1"/>
  <c r="AE291" i="3" a="1"/>
  <c r="AE291" i="3" s="1"/>
  <c r="AD287" i="3" a="1"/>
  <c r="AD287" i="3" s="1"/>
  <c r="AE284" i="3" a="1"/>
  <c r="AE284" i="3" s="1"/>
  <c r="AE281" i="3" a="1"/>
  <c r="AE281" i="3" s="1"/>
  <c r="AE278" i="3" a="1"/>
  <c r="AE278" i="3" s="1"/>
  <c r="AD274" i="3" a="1"/>
  <c r="AD274" i="3" s="1"/>
  <c r="AE271" i="3" a="1"/>
  <c r="AE271" i="3" s="1"/>
  <c r="AD267" i="3" a="1"/>
  <c r="AD267" i="3" s="1"/>
  <c r="AE264" i="3" a="1"/>
  <c r="AE264" i="3" s="1"/>
  <c r="AE261" i="3" a="1"/>
  <c r="AE261" i="3" s="1"/>
  <c r="AE258" i="3" a="1"/>
  <c r="AE258" i="3" s="1"/>
  <c r="AD254" i="3" a="1"/>
  <c r="AD254" i="3" s="1"/>
  <c r="AE251" i="3" a="1"/>
  <c r="AE251" i="3" s="1"/>
  <c r="AE244" i="3" a="1"/>
  <c r="AE244" i="3" s="1"/>
  <c r="AE241" i="3" a="1"/>
  <c r="AE241" i="3" s="1"/>
  <c r="AD238" i="3" a="1"/>
  <c r="AD238" i="3" s="1"/>
  <c r="AD230" i="3" a="1"/>
  <c r="AD230" i="3" s="1"/>
  <c r="AD227" i="3" a="1"/>
  <c r="AD227" i="3" s="1"/>
  <c r="AE224" i="3" a="1"/>
  <c r="AE224" i="3" s="1"/>
  <c r="AD221" i="3" a="1"/>
  <c r="AD221" i="3" s="1"/>
  <c r="AE209" i="3" a="1"/>
  <c r="AE209" i="3" s="1"/>
  <c r="AD205" i="3" a="1"/>
  <c r="AD205" i="3" s="1"/>
  <c r="AD201" i="3" a="1"/>
  <c r="AD201" i="3" s="1"/>
  <c r="AE199" i="3" a="1"/>
  <c r="AE199" i="3" s="1"/>
  <c r="AE198" i="3" a="1"/>
  <c r="AE198" i="3" s="1"/>
  <c r="AE195" i="3" a="1"/>
  <c r="AE195" i="3" s="1"/>
  <c r="AE194" i="3" a="1"/>
  <c r="AE194" i="3" s="1"/>
  <c r="AD190" i="3" a="1"/>
  <c r="AD190" i="3" s="1"/>
  <c r="AD187" i="3" a="1"/>
  <c r="AD187" i="3" s="1"/>
  <c r="AD183" i="3" a="1"/>
  <c r="AD183" i="3" s="1"/>
  <c r="AE176" i="3" a="1"/>
  <c r="AE176" i="3" s="1"/>
  <c r="AE172" i="3" a="1"/>
  <c r="AE172" i="3" s="1"/>
  <c r="AD168" i="3" a="1"/>
  <c r="AD168" i="3" s="1"/>
  <c r="AD164" i="3" a="1"/>
  <c r="AD164" i="3" s="1"/>
  <c r="AE157" i="3" a="1"/>
  <c r="AE157" i="3" s="1"/>
  <c r="AD153" i="3" a="1"/>
  <c r="AD153" i="3" s="1"/>
  <c r="AD149" i="3" a="1"/>
  <c r="AD149" i="3" s="1"/>
  <c r="AE147" i="3" a="1"/>
  <c r="AE147" i="3" s="1"/>
  <c r="AE146" i="3" a="1"/>
  <c r="AE146" i="3" s="1"/>
  <c r="AD142" i="3" a="1"/>
  <c r="AD142" i="3" s="1"/>
  <c r="AD138" i="3" a="1"/>
  <c r="AD138" i="3" s="1"/>
  <c r="AD135" i="3" a="1"/>
  <c r="AD135" i="3" s="1"/>
  <c r="AD131" i="3" a="1"/>
  <c r="AD131" i="3" s="1"/>
  <c r="AE124" i="3" a="1"/>
  <c r="AE124" i="3" s="1"/>
  <c r="AE120" i="3" a="1"/>
  <c r="AE120" i="3" s="1"/>
  <c r="AD116" i="3" a="1"/>
  <c r="AD116" i="3" s="1"/>
  <c r="AE109" i="3" a="1"/>
  <c r="AE109" i="3" s="1"/>
  <c r="AE105" i="3" a="1"/>
  <c r="AE105" i="3" s="1"/>
  <c r="AD101" i="3" a="1"/>
  <c r="AD101" i="3" s="1"/>
  <c r="AD97" i="3" a="1"/>
  <c r="AD97" i="3" s="1"/>
  <c r="AE95" i="3" a="1"/>
  <c r="AE95" i="3" s="1"/>
  <c r="AE94" i="3" a="1"/>
  <c r="AE94" i="3" s="1"/>
  <c r="AD90" i="3" a="1"/>
  <c r="AD90" i="3" s="1"/>
  <c r="AD86" i="3" a="1"/>
  <c r="AD86" i="3" s="1"/>
  <c r="AE1504" i="3" a="1"/>
  <c r="AE1504" i="3" s="1"/>
  <c r="AF1504" i="3" s="1"/>
  <c r="AD1156" i="3" a="1"/>
  <c r="AD1156" i="3" s="1"/>
  <c r="AD1143" i="3" a="1"/>
  <c r="AD1143" i="3" s="1"/>
  <c r="AE1033" i="3" a="1"/>
  <c r="AE1033" i="3" s="1"/>
  <c r="AD994" i="3" a="1"/>
  <c r="AD994" i="3" s="1"/>
  <c r="AE952" i="3" a="1"/>
  <c r="AE952" i="3" s="1"/>
  <c r="AD945" i="3" a="1"/>
  <c r="AD945" i="3" s="1"/>
  <c r="AD930" i="3" a="1"/>
  <c r="AD930" i="3" s="1"/>
  <c r="AE888" i="3" a="1"/>
  <c r="AE888" i="3" s="1"/>
  <c r="AD881" i="3" a="1"/>
  <c r="AD881" i="3" s="1"/>
  <c r="AD866" i="3" a="1"/>
  <c r="AD866" i="3" s="1"/>
  <c r="AD802" i="3" a="1"/>
  <c r="AD802" i="3" s="1"/>
  <c r="AE777" i="3" a="1"/>
  <c r="AE777" i="3" s="1"/>
  <c r="AF777" i="3" s="1"/>
  <c r="AD741" i="3" a="1"/>
  <c r="AD741" i="3" s="1"/>
  <c r="AE735" i="3" a="1"/>
  <c r="AE735" i="3" s="1"/>
  <c r="AE677" i="3" a="1"/>
  <c r="AE677" i="3" s="1"/>
  <c r="AD642" i="3" a="1"/>
  <c r="AD642" i="3" s="1"/>
  <c r="AD635" i="3" a="1"/>
  <c r="AD635" i="3" s="1"/>
  <c r="AE632" i="3" a="1"/>
  <c r="AE632" i="3" s="1"/>
  <c r="AE629" i="3" a="1"/>
  <c r="AE629" i="3" s="1"/>
  <c r="AD628" i="3" a="1"/>
  <c r="AD628" i="3" s="1"/>
  <c r="AD625" i="3" a="1"/>
  <c r="AD625" i="3" s="1"/>
  <c r="AD622" i="3" a="1"/>
  <c r="AD622" i="3" s="1"/>
  <c r="AE615" i="3" a="1"/>
  <c r="AE615" i="3" s="1"/>
  <c r="AE608" i="3" a="1"/>
  <c r="AE608" i="3" s="1"/>
  <c r="AE605" i="3" a="1"/>
  <c r="AE605" i="3" s="1"/>
  <c r="AE602" i="3" a="1"/>
  <c r="AE602" i="3" s="1"/>
  <c r="AE595" i="3" a="1"/>
  <c r="AE595" i="3" s="1"/>
  <c r="AE588" i="3" a="1"/>
  <c r="AE588" i="3" s="1"/>
  <c r="AE585" i="3" a="1"/>
  <c r="AE585" i="3" s="1"/>
  <c r="AD584" i="3" a="1"/>
  <c r="AD584" i="3" s="1"/>
  <c r="AD581" i="3" a="1"/>
  <c r="AD581" i="3" s="1"/>
  <c r="AD578" i="3" a="1"/>
  <c r="AD578" i="3" s="1"/>
  <c r="AD571" i="3" a="1"/>
  <c r="AD571" i="3" s="1"/>
  <c r="AE568" i="3" a="1"/>
  <c r="AE568" i="3" s="1"/>
  <c r="AE565" i="3" a="1"/>
  <c r="AE565" i="3" s="1"/>
  <c r="AD564" i="3" a="1"/>
  <c r="AD564" i="3" s="1"/>
  <c r="AD561" i="3" a="1"/>
  <c r="AD561" i="3" s="1"/>
  <c r="AD558" i="3" a="1"/>
  <c r="AD558" i="3" s="1"/>
  <c r="AE551" i="3" a="1"/>
  <c r="AE551" i="3" s="1"/>
  <c r="AE544" i="3" a="1"/>
  <c r="AE544" i="3" s="1"/>
  <c r="AE541" i="3" a="1"/>
  <c r="AE541" i="3" s="1"/>
  <c r="AE538" i="3" a="1"/>
  <c r="AE538" i="3" s="1"/>
  <c r="AE531" i="3" a="1"/>
  <c r="AE531" i="3" s="1"/>
  <c r="AE524" i="3" a="1"/>
  <c r="AE524" i="3" s="1"/>
  <c r="AE521" i="3" a="1"/>
  <c r="AE521" i="3" s="1"/>
  <c r="AD520" i="3" a="1"/>
  <c r="AD520" i="3" s="1"/>
  <c r="AD517" i="3" a="1"/>
  <c r="AD517" i="3" s="1"/>
  <c r="AD514" i="3" a="1"/>
  <c r="AD514" i="3" s="1"/>
  <c r="AD507" i="3" a="1"/>
  <c r="AD507" i="3" s="1"/>
  <c r="AE504" i="3" a="1"/>
  <c r="AE504" i="3" s="1"/>
  <c r="AE501" i="3" a="1"/>
  <c r="AE501" i="3" s="1"/>
  <c r="AD500" i="3" a="1"/>
  <c r="AD500" i="3" s="1"/>
  <c r="AD497" i="3" a="1"/>
  <c r="AD497" i="3" s="1"/>
  <c r="AD494" i="3" a="1"/>
  <c r="AD494" i="3" s="1"/>
  <c r="AD487" i="3" a="1"/>
  <c r="AD487" i="3" s="1"/>
  <c r="AE484" i="3" a="1"/>
  <c r="AE484" i="3" s="1"/>
  <c r="AE481" i="3" a="1"/>
  <c r="AE481" i="3" s="1"/>
  <c r="AD480" i="3" a="1"/>
  <c r="AD480" i="3" s="1"/>
  <c r="AD477" i="3" a="1"/>
  <c r="AD477" i="3" s="1"/>
  <c r="AD474" i="3" a="1"/>
  <c r="AD474" i="3" s="1"/>
  <c r="AE471" i="3" a="1"/>
  <c r="AE471" i="3" s="1"/>
  <c r="AD467" i="3" a="1"/>
  <c r="AD467" i="3" s="1"/>
  <c r="AE464" i="3" a="1"/>
  <c r="AE464" i="3" s="1"/>
  <c r="AE461" i="3" a="1"/>
  <c r="AE461" i="3" s="1"/>
  <c r="AD460" i="3" a="1"/>
  <c r="AD460" i="3" s="1"/>
  <c r="AD457" i="3" a="1"/>
  <c r="AD457" i="3" s="1"/>
  <c r="AD454" i="3" a="1"/>
  <c r="AD454" i="3" s="1"/>
  <c r="AE451" i="3" a="1"/>
  <c r="AE451" i="3" s="1"/>
  <c r="AD447" i="3" a="1"/>
  <c r="AD447" i="3" s="1"/>
  <c r="AE444" i="3" a="1"/>
  <c r="AE444" i="3" s="1"/>
  <c r="AE441" i="3" a="1"/>
  <c r="AE441" i="3" s="1"/>
  <c r="AE438" i="3" a="1"/>
  <c r="AE438" i="3" s="1"/>
  <c r="AD434" i="3" a="1"/>
  <c r="AD434" i="3" s="1"/>
  <c r="AE431" i="3" a="1"/>
  <c r="AE431" i="3" s="1"/>
  <c r="AD427" i="3" a="1"/>
  <c r="AD427" i="3" s="1"/>
  <c r="AE424" i="3" a="1"/>
  <c r="AE424" i="3" s="1"/>
  <c r="AE421" i="3" a="1"/>
  <c r="AE421" i="3" s="1"/>
  <c r="AE418" i="3" a="1"/>
  <c r="AE418" i="3" s="1"/>
  <c r="AD414" i="3" a="1"/>
  <c r="AD414" i="3" s="1"/>
  <c r="AE411" i="3" a="1"/>
  <c r="AE411" i="3" s="1"/>
  <c r="AE404" i="3" a="1"/>
  <c r="AE404" i="3" s="1"/>
  <c r="AE401" i="3" a="1"/>
  <c r="AE401" i="3" s="1"/>
  <c r="AE398" i="3" a="1"/>
  <c r="AE398" i="3" s="1"/>
  <c r="AD394" i="3" a="1"/>
  <c r="AD394" i="3" s="1"/>
  <c r="AE391" i="3" a="1"/>
  <c r="AE391" i="3" s="1"/>
  <c r="AE384" i="3" a="1"/>
  <c r="AE384" i="3" s="1"/>
  <c r="AE381" i="3" a="1"/>
  <c r="AE381" i="3" s="1"/>
  <c r="AE378" i="3" a="1"/>
  <c r="AE378" i="3" s="1"/>
  <c r="AE371" i="3" a="1"/>
  <c r="AE371" i="3" s="1"/>
  <c r="AE364" i="3" a="1"/>
  <c r="AE364" i="3" s="1"/>
  <c r="AE361" i="3" a="1"/>
  <c r="AE361" i="3" s="1"/>
  <c r="AE358" i="3" a="1"/>
  <c r="AE358" i="3" s="1"/>
  <c r="AE351" i="3" a="1"/>
  <c r="AE351" i="3" s="1"/>
  <c r="AD344" i="3" a="1"/>
  <c r="AD344" i="3" s="1"/>
  <c r="AD341" i="3" a="1"/>
  <c r="AD341" i="3" s="1"/>
  <c r="AE338" i="3" a="1"/>
  <c r="AE338" i="3" s="1"/>
  <c r="AE331" i="3" a="1"/>
  <c r="AE331" i="3" s="1"/>
  <c r="AD324" i="3" a="1"/>
  <c r="AD324" i="3" s="1"/>
  <c r="AD321" i="3" a="1"/>
  <c r="AD321" i="3" s="1"/>
  <c r="AE318" i="3" a="1"/>
  <c r="AE318" i="3" s="1"/>
  <c r="AD311" i="3" a="1"/>
  <c r="AD311" i="3" s="1"/>
  <c r="AD304" i="3" a="1"/>
  <c r="AD304" i="3" s="1"/>
  <c r="AD301" i="3" a="1"/>
  <c r="AD301" i="3" s="1"/>
  <c r="AE298" i="3" a="1"/>
  <c r="AE298" i="3" s="1"/>
  <c r="AD291" i="3" a="1"/>
  <c r="AD291" i="3" s="1"/>
  <c r="AD284" i="3" a="1"/>
  <c r="AD284" i="3" s="1"/>
  <c r="AD281" i="3" a="1"/>
  <c r="AD281" i="3" s="1"/>
  <c r="AD278" i="3" a="1"/>
  <c r="AD278" i="3" s="1"/>
  <c r="AD271" i="3" a="1"/>
  <c r="AD271" i="3" s="1"/>
  <c r="AD264" i="3" a="1"/>
  <c r="AD264" i="3" s="1"/>
  <c r="AD261" i="3" a="1"/>
  <c r="AD261" i="3" s="1"/>
  <c r="AD258" i="3" a="1"/>
  <c r="AD258" i="3" s="1"/>
  <c r="AD251" i="3" a="1"/>
  <c r="AD251" i="3" s="1"/>
  <c r="AE248" i="3" a="1"/>
  <c r="AE248" i="3" s="1"/>
  <c r="AE245" i="3" a="1"/>
  <c r="AE245" i="3" s="1"/>
  <c r="AD244" i="3" a="1"/>
  <c r="AD244" i="3" s="1"/>
  <c r="AD241" i="3" a="1"/>
  <c r="AD241" i="3" s="1"/>
  <c r="AE233" i="3" a="1"/>
  <c r="AE233" i="3" s="1"/>
  <c r="AD224" i="3" a="1"/>
  <c r="AD224" i="3" s="1"/>
  <c r="AE222" i="3" a="1"/>
  <c r="AE222" i="3" s="1"/>
  <c r="AE219" i="3" a="1"/>
  <c r="AE219" i="3" s="1"/>
  <c r="AE216" i="3" a="1"/>
  <c r="AE216" i="3" s="1"/>
  <c r="AE213" i="3" a="1"/>
  <c r="AE213" i="3" s="1"/>
  <c r="AD209" i="3" a="1"/>
  <c r="AD209" i="3" s="1"/>
  <c r="AE207" i="3" a="1"/>
  <c r="AE207" i="3" s="1"/>
  <c r="AE206" i="3" a="1"/>
  <c r="AE206" i="3" s="1"/>
  <c r="AE203" i="3" a="1"/>
  <c r="AE203" i="3" s="1"/>
  <c r="AE202" i="3" a="1"/>
  <c r="AE202" i="3" s="1"/>
  <c r="AD198" i="3" a="1"/>
  <c r="AD198" i="3" s="1"/>
  <c r="AD194" i="3" a="1"/>
  <c r="AD194" i="3" s="1"/>
  <c r="AD191" i="3" a="1"/>
  <c r="AD191" i="3" s="1"/>
  <c r="AE180" i="3" a="1"/>
  <c r="AE180" i="3" s="1"/>
  <c r="AD176" i="3" a="1"/>
  <c r="AD176" i="3" s="1"/>
  <c r="AD172" i="3" a="1"/>
  <c r="AD172" i="3" s="1"/>
  <c r="AE165" i="3" a="1"/>
  <c r="AE165" i="3" s="1"/>
  <c r="AE161" i="3" a="1"/>
  <c r="AE161" i="3" s="1"/>
  <c r="AD157" i="3" a="1"/>
  <c r="AD157" i="3" s="1"/>
  <c r="AE155" i="3" a="1"/>
  <c r="AE155" i="3" s="1"/>
  <c r="AE154" i="3" a="1"/>
  <c r="AE154" i="3" s="1"/>
  <c r="AE151" i="3" a="1"/>
  <c r="AE151" i="3" s="1"/>
  <c r="AE150" i="3" a="1"/>
  <c r="AE150" i="3" s="1"/>
  <c r="AD146" i="3" a="1"/>
  <c r="AD146" i="3" s="1"/>
  <c r="AD143" i="3" a="1"/>
  <c r="AD143" i="3" s="1"/>
  <c r="AD139" i="3" a="1"/>
  <c r="AD139" i="3" s="1"/>
  <c r="AE128" i="3" a="1"/>
  <c r="AE128" i="3" s="1"/>
  <c r="AD124" i="3" a="1"/>
  <c r="AD124" i="3" s="1"/>
  <c r="AD120" i="3" a="1"/>
  <c r="AD120" i="3" s="1"/>
  <c r="AE113" i="3" a="1"/>
  <c r="AE113" i="3" s="1"/>
  <c r="AD109" i="3" a="1"/>
  <c r="AD109" i="3" s="1"/>
  <c r="AD105" i="3" a="1"/>
  <c r="AD105" i="3" s="1"/>
  <c r="AE103" i="3" a="1"/>
  <c r="AE103" i="3" s="1"/>
  <c r="AE102" i="3" a="1"/>
  <c r="AE102" i="3" s="1"/>
  <c r="AE99" i="3" a="1"/>
  <c r="AE99" i="3" s="1"/>
  <c r="AE98" i="3" a="1"/>
  <c r="AE98" i="3" s="1"/>
  <c r="AD94" i="3" a="1"/>
  <c r="AD94" i="3" s="1"/>
  <c r="AD91" i="3" a="1"/>
  <c r="AD91" i="3" s="1"/>
  <c r="AD87" i="3" a="1"/>
  <c r="AD87" i="3" s="1"/>
  <c r="AE80" i="3" a="1"/>
  <c r="AE80" i="3" s="1"/>
  <c r="AE76" i="3" a="1"/>
  <c r="AE76" i="3" s="1"/>
  <c r="AE1553" i="3" a="1"/>
  <c r="AE1553" i="3" s="1"/>
  <c r="AE1483" i="3" a="1"/>
  <c r="AE1483" i="3" s="1"/>
  <c r="AD1445" i="3" a="1"/>
  <c r="AD1445" i="3" s="1"/>
  <c r="AE1068" i="3" a="1"/>
  <c r="AE1068" i="3" s="1"/>
  <c r="AE1041" i="3" a="1"/>
  <c r="AE1041" i="3" s="1"/>
  <c r="AF1041" i="3" s="1"/>
  <c r="AD1012" i="3" a="1"/>
  <c r="AD1012" i="3" s="1"/>
  <c r="AD975" i="3" a="1"/>
  <c r="AD975" i="3" s="1"/>
  <c r="AD911" i="3" a="1"/>
  <c r="AD911" i="3" s="1"/>
  <c r="AD850" i="3" a="1"/>
  <c r="AD850" i="3" s="1"/>
  <c r="AD704" i="3" a="1"/>
  <c r="AD704" i="3" s="1"/>
  <c r="AD676" i="3" a="1"/>
  <c r="AD676" i="3" s="1"/>
  <c r="AD655" i="3" a="1"/>
  <c r="AD655" i="3" s="1"/>
  <c r="AD650" i="3" a="1"/>
  <c r="AD650" i="3" s="1"/>
  <c r="AE643" i="3" a="1"/>
  <c r="AE643" i="3" s="1"/>
  <c r="AF643" i="3" s="1"/>
  <c r="AD639" i="3" a="1"/>
  <c r="AD639" i="3" s="1"/>
  <c r="AE636" i="3" a="1"/>
  <c r="AE636" i="3" s="1"/>
  <c r="AE633" i="3" a="1"/>
  <c r="AE633" i="3" s="1"/>
  <c r="AE630" i="3" a="1"/>
  <c r="AE630" i="3" s="1"/>
  <c r="AD626" i="3" a="1"/>
  <c r="AD626" i="3" s="1"/>
  <c r="AE623" i="3" a="1"/>
  <c r="AE623" i="3" s="1"/>
  <c r="AD619" i="3" a="1"/>
  <c r="AD619" i="3" s="1"/>
  <c r="AD612" i="3" a="1"/>
  <c r="AD612" i="3" s="1"/>
  <c r="AD609" i="3" a="1"/>
  <c r="AD609" i="3" s="1"/>
  <c r="AE606" i="3" a="1"/>
  <c r="AE606" i="3" s="1"/>
  <c r="AD599" i="3" a="1"/>
  <c r="AD599" i="3" s="1"/>
  <c r="AD592" i="3" a="1"/>
  <c r="AD592" i="3" s="1"/>
  <c r="AD589" i="3" a="1"/>
  <c r="AD589" i="3" s="1"/>
  <c r="AE586" i="3" a="1"/>
  <c r="AE586" i="3" s="1"/>
  <c r="AD582" i="3" a="1"/>
  <c r="AD582" i="3" s="1"/>
  <c r="AE579" i="3" a="1"/>
  <c r="AE579" i="3" s="1"/>
  <c r="AD575" i="3" a="1"/>
  <c r="AD575" i="3" s="1"/>
  <c r="AE572" i="3" a="1"/>
  <c r="AE572" i="3" s="1"/>
  <c r="AE569" i="3" a="1"/>
  <c r="AE569" i="3" s="1"/>
  <c r="AE566" i="3" a="1"/>
  <c r="AE566" i="3" s="1"/>
  <c r="AD562" i="3" a="1"/>
  <c r="AD562" i="3" s="1"/>
  <c r="AE559" i="3" a="1"/>
  <c r="AE559" i="3" s="1"/>
  <c r="AD555" i="3" a="1"/>
  <c r="AD555" i="3" s="1"/>
  <c r="AD548" i="3" a="1"/>
  <c r="AD548" i="3" s="1"/>
  <c r="AD545" i="3" a="1"/>
  <c r="AD545" i="3" s="1"/>
  <c r="AE542" i="3" a="1"/>
  <c r="AE542" i="3" s="1"/>
  <c r="AD535" i="3" a="1"/>
  <c r="AD535" i="3" s="1"/>
  <c r="AD528" i="3" a="1"/>
  <c r="AD528" i="3" s="1"/>
  <c r="AD525" i="3" a="1"/>
  <c r="AD525" i="3" s="1"/>
  <c r="AE522" i="3" a="1"/>
  <c r="AE522" i="3" s="1"/>
  <c r="AD518" i="3" a="1"/>
  <c r="AD518" i="3" s="1"/>
  <c r="AE515" i="3" a="1"/>
  <c r="AE515" i="3" s="1"/>
  <c r="AD511" i="3" a="1"/>
  <c r="AD511" i="3" s="1"/>
  <c r="AE508" i="3" a="1"/>
  <c r="AE508" i="3" s="1"/>
  <c r="AE505" i="3" a="1"/>
  <c r="AE505" i="3" s="1"/>
  <c r="AE502" i="3" a="1"/>
  <c r="AE502" i="3" s="1"/>
  <c r="AD498" i="3" a="1"/>
  <c r="AD498" i="3" s="1"/>
  <c r="AE495" i="3" a="1"/>
  <c r="AE495" i="3" s="1"/>
  <c r="AD491" i="3" a="1"/>
  <c r="AD491" i="3" s="1"/>
  <c r="AE488" i="3" a="1"/>
  <c r="AE488" i="3" s="1"/>
  <c r="AE485" i="3" a="1"/>
  <c r="AE485" i="3" s="1"/>
  <c r="AE482" i="3" a="1"/>
  <c r="AE482" i="3" s="1"/>
  <c r="AD478" i="3" a="1"/>
  <c r="AD478" i="3" s="1"/>
  <c r="AE475" i="3" a="1"/>
  <c r="AE475" i="3" s="1"/>
  <c r="AE468" i="3" a="1"/>
  <c r="AE468" i="3" s="1"/>
  <c r="AE465" i="3" a="1"/>
  <c r="AE465" i="3" s="1"/>
  <c r="AE462" i="3" a="1"/>
  <c r="AE462" i="3" s="1"/>
  <c r="AD458" i="3" a="1"/>
  <c r="AD458" i="3" s="1"/>
  <c r="AE455" i="3" a="1"/>
  <c r="AE455" i="3" s="1"/>
  <c r="AE448" i="3" a="1"/>
  <c r="AE448" i="3" s="1"/>
  <c r="AE445" i="3" a="1"/>
  <c r="AE445" i="3" s="1"/>
  <c r="AE442" i="3" a="1"/>
  <c r="AE442" i="3" s="1"/>
  <c r="AE435" i="3" a="1"/>
  <c r="AE435" i="3" s="1"/>
  <c r="AE428" i="3" a="1"/>
  <c r="AE428" i="3" s="1"/>
  <c r="AE425" i="3" a="1"/>
  <c r="AE425" i="3" s="1"/>
  <c r="AE422" i="3" a="1"/>
  <c r="AE422" i="3" s="1"/>
  <c r="AE415" i="3" a="1"/>
  <c r="AE415" i="3" s="1"/>
  <c r="AD408" i="3" a="1"/>
  <c r="AD408" i="3" s="1"/>
  <c r="AD405" i="3" a="1"/>
  <c r="AD405" i="3" s="1"/>
  <c r="AE402" i="3" a="1"/>
  <c r="AE402" i="3" s="1"/>
  <c r="AE395" i="3" a="1"/>
  <c r="AE395" i="3" s="1"/>
  <c r="AD388" i="3" a="1"/>
  <c r="AD388" i="3" s="1"/>
  <c r="AD385" i="3" a="1"/>
  <c r="AD385" i="3" s="1"/>
  <c r="AE382" i="3" a="1"/>
  <c r="AE382" i="3" s="1"/>
  <c r="AD375" i="3" a="1"/>
  <c r="AD375" i="3" s="1"/>
  <c r="AD368" i="3" a="1"/>
  <c r="AD368" i="3" s="1"/>
  <c r="AD365" i="3" a="1"/>
  <c r="AD365" i="3" s="1"/>
  <c r="AE362" i="3" a="1"/>
  <c r="AE362" i="3" s="1"/>
  <c r="AD355" i="3" a="1"/>
  <c r="AD355" i="3" s="1"/>
  <c r="AD348" i="3" a="1"/>
  <c r="AD348" i="3" s="1"/>
  <c r="AD345" i="3" a="1"/>
  <c r="AD345" i="3" s="1"/>
  <c r="AD342" i="3" a="1"/>
  <c r="AD342" i="3" s="1"/>
  <c r="AD335" i="3" a="1"/>
  <c r="AD335" i="3" s="1"/>
  <c r="AD328" i="3" a="1"/>
  <c r="AD328" i="3" s="1"/>
  <c r="AD325" i="3" a="1"/>
  <c r="AD325" i="3" s="1"/>
  <c r="AD322" i="3" a="1"/>
  <c r="AD322" i="3" s="1"/>
  <c r="AD315" i="3" a="1"/>
  <c r="AD315" i="3" s="1"/>
  <c r="AE312" i="3" a="1"/>
  <c r="AE312" i="3" s="1"/>
  <c r="AE309" i="3" a="1"/>
  <c r="AE309" i="3" s="1"/>
  <c r="AD308" i="3" a="1"/>
  <c r="AD308" i="3" s="1"/>
  <c r="AD305" i="3" a="1"/>
  <c r="AD305" i="3" s="1"/>
  <c r="AD302" i="3" a="1"/>
  <c r="AD302" i="3" s="1"/>
  <c r="AD295" i="3" a="1"/>
  <c r="AD295" i="3" s="1"/>
  <c r="AE292" i="3" a="1"/>
  <c r="AE292" i="3" s="1"/>
  <c r="AE289" i="3" a="1"/>
  <c r="AE289" i="3" s="1"/>
  <c r="AD288" i="3" a="1"/>
  <c r="AD288" i="3" s="1"/>
  <c r="AD285" i="3" a="1"/>
  <c r="AD285" i="3" s="1"/>
  <c r="AD282" i="3" a="1"/>
  <c r="AD282" i="3" s="1"/>
  <c r="AE279" i="3" a="1"/>
  <c r="AE279" i="3" s="1"/>
  <c r="AD275" i="3" a="1"/>
  <c r="AD275" i="3" s="1"/>
  <c r="AE272" i="3" a="1"/>
  <c r="AE272" i="3" s="1"/>
  <c r="AE269" i="3" a="1"/>
  <c r="AE269" i="3" s="1"/>
  <c r="AD268" i="3" a="1"/>
  <c r="AD268" i="3" s="1"/>
  <c r="AD265" i="3" a="1"/>
  <c r="AD265" i="3" s="1"/>
  <c r="AD262" i="3" a="1"/>
  <c r="AD262" i="3" s="1"/>
  <c r="AE259" i="3" a="1"/>
  <c r="AE259" i="3" s="1"/>
  <c r="AD255" i="3" a="1"/>
  <c r="AD255" i="3" s="1"/>
  <c r="AE252" i="3" a="1"/>
  <c r="AE252" i="3" s="1"/>
  <c r="AE249" i="3" a="1"/>
  <c r="AE249" i="3" s="1"/>
  <c r="AE246" i="3" a="1"/>
  <c r="AE246" i="3" s="1"/>
  <c r="AD242" i="3" a="1"/>
  <c r="AD242" i="3" s="1"/>
  <c r="AD239" i="3" a="1"/>
  <c r="AD239" i="3" s="1"/>
  <c r="AD236" i="3" a="1"/>
  <c r="AD236" i="3" s="1"/>
  <c r="AE234" i="3" a="1"/>
  <c r="AE234" i="3" s="1"/>
  <c r="AD231" i="3" a="1"/>
  <c r="AD231" i="3" s="1"/>
  <c r="AE228" i="3" a="1"/>
  <c r="AE228" i="3" s="1"/>
  <c r="AD225" i="3" a="1"/>
  <c r="AD225" i="3" s="1"/>
  <c r="AE214" i="3" a="1"/>
  <c r="AE214" i="3" s="1"/>
  <c r="AD210" i="3" a="1"/>
  <c r="AD210" i="3" s="1"/>
  <c r="AD207" i="3" a="1"/>
  <c r="AD207" i="3" s="1"/>
  <c r="AD203" i="3" a="1"/>
  <c r="AD203" i="3" s="1"/>
  <c r="AE192" i="3" a="1"/>
  <c r="AE192" i="3" s="1"/>
  <c r="AD188" i="3" a="1"/>
  <c r="AD188" i="3" s="1"/>
  <c r="AD184" i="3" a="1"/>
  <c r="AD184" i="3" s="1"/>
  <c r="AE177" i="3" a="1"/>
  <c r="AE177" i="3" s="1"/>
  <c r="AD173" i="3" a="1"/>
  <c r="AD173" i="3" s="1"/>
  <c r="AD169" i="3" a="1"/>
  <c r="AD169" i="3" s="1"/>
  <c r="AE167" i="3" a="1"/>
  <c r="AE167" i="3" s="1"/>
  <c r="AE166" i="3" a="1"/>
  <c r="AE166" i="3" s="1"/>
  <c r="AE163" i="3" a="1"/>
  <c r="AE163" i="3" s="1"/>
  <c r="AE162" i="3" a="1"/>
  <c r="AE162" i="3" s="1"/>
  <c r="AD158" i="3" a="1"/>
  <c r="AD158" i="3" s="1"/>
  <c r="AD155" i="3" a="1"/>
  <c r="AD155" i="3" s="1"/>
  <c r="AD151" i="3" a="1"/>
  <c r="AD151" i="3" s="1"/>
  <c r="AE144" i="3" a="1"/>
  <c r="AE144" i="3" s="1"/>
  <c r="AE140" i="3" a="1"/>
  <c r="AE140" i="3" s="1"/>
  <c r="AD136" i="3" a="1"/>
  <c r="AD136" i="3" s="1"/>
  <c r="AD132" i="3" a="1"/>
  <c r="AD132" i="3" s="1"/>
  <c r="AE125" i="3" a="1"/>
  <c r="AE125" i="3" s="1"/>
  <c r="AD121" i="3" a="1"/>
  <c r="AD121" i="3" s="1"/>
  <c r="AD117" i="3" a="1"/>
  <c r="AD117" i="3" s="1"/>
  <c r="AE115" i="3" a="1"/>
  <c r="AE115" i="3" s="1"/>
  <c r="AE114" i="3" a="1"/>
  <c r="AE114" i="3" s="1"/>
  <c r="AD110" i="3" a="1"/>
  <c r="AD110" i="3" s="1"/>
  <c r="AD106" i="3" a="1"/>
  <c r="AD106" i="3" s="1"/>
  <c r="AD103" i="3" a="1"/>
  <c r="AD103" i="3" s="1"/>
  <c r="AD99" i="3" a="1"/>
  <c r="AD99" i="3" s="1"/>
  <c r="AE92" i="3" a="1"/>
  <c r="AE92" i="3" s="1"/>
  <c r="AE88" i="3" a="1"/>
  <c r="AE88" i="3" s="1"/>
  <c r="AD84" i="3" a="1"/>
  <c r="AD84" i="3" s="1"/>
  <c r="AE19" i="3" a="1"/>
  <c r="AE19" i="3" s="1"/>
  <c r="AD21" i="3" a="1"/>
  <c r="AD21" i="3" s="1"/>
  <c r="AD25" i="3" a="1"/>
  <c r="AD25" i="3" s="1"/>
  <c r="AE29" i="3" a="1"/>
  <c r="AE29" i="3" s="1"/>
  <c r="AD36" i="3" a="1"/>
  <c r="AD36" i="3" s="1"/>
  <c r="AD40" i="3" a="1"/>
  <c r="AD40" i="3" s="1"/>
  <c r="AE44" i="3" a="1"/>
  <c r="AE44" i="3" s="1"/>
  <c r="AE48" i="3" a="1"/>
  <c r="AE48" i="3" s="1"/>
  <c r="AD55" i="3" a="1"/>
  <c r="AD55" i="3" s="1"/>
  <c r="AD59" i="3" a="1"/>
  <c r="AD59" i="3" s="1"/>
  <c r="AD62" i="3" a="1"/>
  <c r="AD62" i="3" s="1"/>
  <c r="AD74" i="3" a="1"/>
  <c r="AD74" i="3" s="1"/>
  <c r="AD76" i="3" a="1"/>
  <c r="AD76" i="3" s="1"/>
  <c r="AE110" i="3" a="1"/>
  <c r="AE110" i="3" s="1"/>
  <c r="AE121" i="3" a="1"/>
  <c r="AE121" i="3" s="1"/>
  <c r="AE159" i="3" a="1"/>
  <c r="AE159" i="3" s="1"/>
  <c r="AD233" i="3" a="1"/>
  <c r="AD233" i="3" s="1"/>
  <c r="AD245" i="3" a="1"/>
  <c r="AD245" i="3" s="1"/>
  <c r="AE265" i="3" a="1"/>
  <c r="AE265" i="3" s="1"/>
  <c r="AE288" i="3" a="1"/>
  <c r="AE288" i="3" s="1"/>
  <c r="AE302" i="3" a="1"/>
  <c r="AE302" i="3" s="1"/>
  <c r="AE328" i="3" a="1"/>
  <c r="AE328" i="3" s="1"/>
  <c r="AE342" i="3" a="1"/>
  <c r="AE342" i="3" s="1"/>
  <c r="AD361" i="3" a="1"/>
  <c r="AD361" i="3" s="1"/>
  <c r="AD384" i="3" a="1"/>
  <c r="AD384" i="3" s="1"/>
  <c r="AD391" i="3" a="1"/>
  <c r="AD391" i="3" s="1"/>
  <c r="AE458" i="3" a="1"/>
  <c r="AE458" i="3" s="1"/>
  <c r="AE478" i="3" a="1"/>
  <c r="AE478" i="3" s="1"/>
  <c r="AD501" i="3" a="1"/>
  <c r="AD501" i="3" s="1"/>
  <c r="AE528" i="3" a="1"/>
  <c r="AE528" i="3" s="1"/>
  <c r="AD565" i="3" a="1"/>
  <c r="AD565" i="3" s="1"/>
  <c r="AE592" i="3" a="1"/>
  <c r="AE592" i="3" s="1"/>
  <c r="AD629" i="3" a="1"/>
  <c r="AD629" i="3" s="1"/>
  <c r="AD826" i="3" a="1"/>
  <c r="AD826" i="3" s="1"/>
  <c r="AE921" i="3" a="1"/>
  <c r="AE921" i="3" s="1"/>
  <c r="AF921" i="3" s="1"/>
  <c r="AE1259" i="3" a="1"/>
  <c r="AE1259" i="3" s="1"/>
  <c r="AE21" i="3" a="1"/>
  <c r="AE21" i="3" s="1"/>
  <c r="AE25" i="3" a="1"/>
  <c r="AE25" i="3" s="1"/>
  <c r="AD32" i="3" a="1"/>
  <c r="AD32" i="3" s="1"/>
  <c r="AE36" i="3" a="1"/>
  <c r="AE36" i="3" s="1"/>
  <c r="AE40" i="3" a="1"/>
  <c r="AE40" i="3" s="1"/>
  <c r="AD51" i="3" a="1"/>
  <c r="AD51" i="3" s="1"/>
  <c r="AD54" i="3" a="1"/>
  <c r="AD54" i="3" s="1"/>
  <c r="AD58" i="3" a="1"/>
  <c r="AD58" i="3" s="1"/>
  <c r="AE62" i="3" a="1"/>
  <c r="AE62" i="3" s="1"/>
  <c r="AE63" i="3" a="1"/>
  <c r="AE63" i="3" s="1"/>
  <c r="AD65" i="3" a="1"/>
  <c r="AD65" i="3" s="1"/>
  <c r="AD68" i="3" a="1"/>
  <c r="AD68" i="3" s="1"/>
  <c r="AE74" i="3" a="1"/>
  <c r="AE74" i="3" s="1"/>
  <c r="AE107" i="3" a="1"/>
  <c r="AE107" i="3" s="1"/>
  <c r="AE225" i="3" a="1"/>
  <c r="AE225" i="3" s="1"/>
  <c r="AE242" i="3" a="1"/>
  <c r="AE242" i="3" s="1"/>
  <c r="AE365" i="3" a="1"/>
  <c r="AE365" i="3" s="1"/>
  <c r="AD418" i="3" a="1"/>
  <c r="AD418" i="3" s="1"/>
  <c r="AD438" i="3" a="1"/>
  <c r="AD438" i="3" s="1"/>
  <c r="AE498" i="3" a="1"/>
  <c r="AE498" i="3" s="1"/>
  <c r="AD521" i="3" a="1"/>
  <c r="AD521" i="3" s="1"/>
  <c r="AD544" i="3" a="1"/>
  <c r="AD544" i="3" s="1"/>
  <c r="AD551" i="3" a="1"/>
  <c r="AD551" i="3" s="1"/>
  <c r="AE562" i="3" a="1"/>
  <c r="AE562" i="3" s="1"/>
  <c r="AD585" i="3" a="1"/>
  <c r="AD585" i="3" s="1"/>
  <c r="AD608" i="3" a="1"/>
  <c r="AD608" i="3" s="1"/>
  <c r="AD615" i="3" a="1"/>
  <c r="AD615" i="3" s="1"/>
  <c r="AE626" i="3" a="1"/>
  <c r="AE626" i="3" s="1"/>
  <c r="AD24" i="3" a="1"/>
  <c r="AD24" i="3" s="1"/>
  <c r="AD28" i="3" a="1"/>
  <c r="AD28" i="3" s="1"/>
  <c r="AE32" i="3" a="1"/>
  <c r="AE32" i="3" s="1"/>
  <c r="AD43" i="3" a="1"/>
  <c r="AD43" i="3" s="1"/>
  <c r="AD47" i="3" a="1"/>
  <c r="AD47" i="3" s="1"/>
  <c r="AD50" i="3" a="1"/>
  <c r="AD50" i="3" s="1"/>
  <c r="AE54" i="3" a="1"/>
  <c r="AE54" i="3" s="1"/>
  <c r="AE55" i="3" a="1"/>
  <c r="AE55" i="3" s="1"/>
  <c r="AE58" i="3" a="1"/>
  <c r="AE58" i="3" s="1"/>
  <c r="AE59" i="3" a="1"/>
  <c r="AE59" i="3" s="1"/>
  <c r="AD61" i="3" a="1"/>
  <c r="AD61" i="3" s="1"/>
  <c r="AE65" i="3" a="1"/>
  <c r="AE65" i="3" s="1"/>
  <c r="AE68" i="3" a="1"/>
  <c r="AE68" i="3" s="1"/>
  <c r="AD71" i="3" a="1"/>
  <c r="AD71" i="3" s="1"/>
  <c r="AD202" i="3" a="1"/>
  <c r="AD202" i="3" s="1"/>
  <c r="AD213" i="3" a="1"/>
  <c r="AD213" i="3" s="1"/>
  <c r="AE262" i="3" a="1"/>
  <c r="AE262" i="3" s="1"/>
  <c r="AE285" i="3" a="1"/>
  <c r="AE285" i="3" s="1"/>
  <c r="AD318" i="3" a="1"/>
  <c r="AD318" i="3" s="1"/>
  <c r="AE325" i="3" a="1"/>
  <c r="AE325" i="3" s="1"/>
  <c r="AD351" i="3" a="1"/>
  <c r="AD351" i="3" s="1"/>
  <c r="AD358" i="3" a="1"/>
  <c r="AD358" i="3" s="1"/>
  <c r="AE388" i="3" a="1"/>
  <c r="AE388" i="3" s="1"/>
  <c r="AD404" i="3" a="1"/>
  <c r="AD404" i="3" s="1"/>
  <c r="AD411" i="3" a="1"/>
  <c r="AD411" i="3" s="1"/>
  <c r="AD431" i="3" a="1"/>
  <c r="AD431" i="3" s="1"/>
  <c r="AD451" i="3" a="1"/>
  <c r="AD451" i="3" s="1"/>
  <c r="AD471" i="3" a="1"/>
  <c r="AD471" i="3" s="1"/>
  <c r="AE491" i="3" a="1"/>
  <c r="AE491" i="3" s="1"/>
  <c r="AE518" i="3" a="1"/>
  <c r="AE518" i="3" s="1"/>
  <c r="AE525" i="3" a="1"/>
  <c r="AE525" i="3" s="1"/>
  <c r="AE555" i="3" a="1"/>
  <c r="AE555" i="3" s="1"/>
  <c r="AE582" i="3" a="1"/>
  <c r="AE582" i="3" s="1"/>
  <c r="AE589" i="3" a="1"/>
  <c r="AE589" i="3" s="1"/>
  <c r="AE619" i="3" a="1"/>
  <c r="AE619" i="3" s="1"/>
  <c r="AD670" i="3" a="1"/>
  <c r="AD670" i="3" s="1"/>
  <c r="AD20" i="3" a="1"/>
  <c r="AD20" i="3" s="1"/>
  <c r="AE24" i="3" a="1"/>
  <c r="AE24" i="3" s="1"/>
  <c r="AE28" i="3" a="1"/>
  <c r="AE28" i="3" s="1"/>
  <c r="AD35" i="3" a="1"/>
  <c r="AD35" i="3" s="1"/>
  <c r="AD39" i="3" a="1"/>
  <c r="AD39" i="3" s="1"/>
  <c r="AD42" i="3" a="1"/>
  <c r="AD42" i="3" s="1"/>
  <c r="AD46" i="3" a="1"/>
  <c r="AD46" i="3" s="1"/>
  <c r="AE50" i="3" a="1"/>
  <c r="AE50" i="3" s="1"/>
  <c r="AE51" i="3" a="1"/>
  <c r="AE51" i="3" s="1"/>
  <c r="AD53" i="3" a="1"/>
  <c r="AD53" i="3" s="1"/>
  <c r="AD57" i="3" a="1"/>
  <c r="AD57" i="3" s="1"/>
  <c r="AE61" i="3" a="1"/>
  <c r="AE61" i="3" s="1"/>
  <c r="AE73" i="3" a="1"/>
  <c r="AE73" i="3" s="1"/>
  <c r="AE111" i="3" a="1"/>
  <c r="AE111" i="3" s="1"/>
  <c r="AD150" i="3" a="1"/>
  <c r="AD150" i="3" s="1"/>
  <c r="AD161" i="3" a="1"/>
  <c r="AD161" i="3" s="1"/>
  <c r="AD180" i="3" a="1"/>
  <c r="AD180" i="3" s="1"/>
  <c r="AE184" i="3" a="1"/>
  <c r="AE184" i="3" s="1"/>
  <c r="AD206" i="3" a="1"/>
  <c r="AD206" i="3" s="1"/>
  <c r="AD222" i="3" a="1"/>
  <c r="AD222" i="3" s="1"/>
  <c r="AE239" i="3" a="1"/>
  <c r="AE239" i="3" s="1"/>
  <c r="AE255" i="3" a="1"/>
  <c r="AE255" i="3" s="1"/>
  <c r="AE315" i="3" a="1"/>
  <c r="AE315" i="3" s="1"/>
  <c r="AE355" i="3" a="1"/>
  <c r="AE355" i="3" s="1"/>
  <c r="AD381" i="3" a="1"/>
  <c r="AD381" i="3" s="1"/>
  <c r="AE511" i="3" a="1"/>
  <c r="AE511" i="3" s="1"/>
  <c r="AE548" i="3" a="1"/>
  <c r="AE548" i="3" s="1"/>
  <c r="AE575" i="3" a="1"/>
  <c r="AE575" i="3" s="1"/>
  <c r="AE612" i="3" a="1"/>
  <c r="AE612" i="3" s="1"/>
  <c r="AE639" i="3" a="1"/>
  <c r="AE639" i="3" s="1"/>
  <c r="AD1239" i="3" a="1"/>
  <c r="AD1239" i="3" s="1"/>
  <c r="AF1239" i="3" s="1"/>
  <c r="AE20" i="3" a="1"/>
  <c r="AE20" i="3" s="1"/>
  <c r="AD31" i="3" a="1"/>
  <c r="AD31" i="3" s="1"/>
  <c r="AD34" i="3" a="1"/>
  <c r="AD34" i="3" s="1"/>
  <c r="AD38" i="3" a="1"/>
  <c r="AD38" i="3" s="1"/>
  <c r="AE42" i="3" a="1"/>
  <c r="AE42" i="3" s="1"/>
  <c r="AE43" i="3" a="1"/>
  <c r="AE43" i="3" s="1"/>
  <c r="AE46" i="3" a="1"/>
  <c r="AE46" i="3" s="1"/>
  <c r="AE47" i="3" a="1"/>
  <c r="AE47" i="3" s="1"/>
  <c r="AD49" i="3" a="1"/>
  <c r="AD49" i="3" s="1"/>
  <c r="AE53" i="3" a="1"/>
  <c r="AE53" i="3" s="1"/>
  <c r="AE57" i="3" a="1"/>
  <c r="AE57" i="3" s="1"/>
  <c r="AD64" i="3" a="1"/>
  <c r="AD64" i="3" s="1"/>
  <c r="AD70" i="3" a="1"/>
  <c r="AD70" i="3" s="1"/>
  <c r="AE77" i="3" a="1"/>
  <c r="AE77" i="3" s="1"/>
  <c r="AD80" i="3" a="1"/>
  <c r="AD80" i="3" s="1"/>
  <c r="AD98" i="3" a="1"/>
  <c r="AD98" i="3" s="1"/>
  <c r="AD128" i="3" a="1"/>
  <c r="AD128" i="3" s="1"/>
  <c r="AE132" i="3" a="1"/>
  <c r="AE132" i="3" s="1"/>
  <c r="AD154" i="3" a="1"/>
  <c r="AD154" i="3" s="1"/>
  <c r="AE188" i="3" a="1"/>
  <c r="AE188" i="3" s="1"/>
  <c r="AD195" i="3" a="1"/>
  <c r="AD195" i="3" s="1"/>
  <c r="AE210" i="3" a="1"/>
  <c r="AE210" i="3" s="1"/>
  <c r="AE236" i="3" a="1"/>
  <c r="AE236" i="3" s="1"/>
  <c r="AE282" i="3" a="1"/>
  <c r="AE282" i="3" s="1"/>
  <c r="AE308" i="3" a="1"/>
  <c r="AE308" i="3" s="1"/>
  <c r="AE322" i="3" a="1"/>
  <c r="AE322" i="3" s="1"/>
  <c r="AE348" i="3" a="1"/>
  <c r="AE348" i="3" s="1"/>
  <c r="AE385" i="3" a="1"/>
  <c r="AE385" i="3" s="1"/>
  <c r="AE408" i="3" a="1"/>
  <c r="AE408" i="3" s="1"/>
  <c r="AD424" i="3" a="1"/>
  <c r="AD424" i="3" s="1"/>
  <c r="AD444" i="3" a="1"/>
  <c r="AD444" i="3" s="1"/>
  <c r="AD464" i="3" a="1"/>
  <c r="AD464" i="3" s="1"/>
  <c r="AD484" i="3" a="1"/>
  <c r="AD484" i="3" s="1"/>
  <c r="AD541" i="3" a="1"/>
  <c r="AD541" i="3" s="1"/>
  <c r="AD605" i="3" a="1"/>
  <c r="AD605" i="3" s="1"/>
  <c r="AD722" i="3" a="1"/>
  <c r="AD722" i="3" s="1"/>
  <c r="AF1079" i="3"/>
  <c r="AF1635" i="3"/>
  <c r="AF2153" i="3"/>
  <c r="AF2161" i="3"/>
  <c r="AF2149" i="3"/>
  <c r="AF2157" i="3"/>
  <c r="AF2165" i="3"/>
  <c r="AF3442" i="3"/>
  <c r="AF3408" i="3"/>
  <c r="AF3438" i="3"/>
  <c r="AF3698" i="3"/>
  <c r="AF3694" i="3"/>
  <c r="AF3722" i="3"/>
  <c r="AF3785" i="3"/>
  <c r="AF3747" i="3"/>
  <c r="AF3769" i="3"/>
  <c r="AF3690" i="3"/>
  <c r="AF3817" i="3"/>
  <c r="AF3833" i="3"/>
  <c r="AF3849" i="3"/>
  <c r="AF3986" i="3"/>
  <c r="AF4116" i="3"/>
  <c r="AF4317" i="3"/>
  <c r="AF4299" i="3"/>
  <c r="AF4547" i="3"/>
  <c r="AF4819" i="3"/>
  <c r="AF4888" i="3"/>
  <c r="T803" i="3" a="1"/>
  <c r="T803" i="3" s="1"/>
  <c r="U803" i="3" s="1" a="1"/>
  <c r="U803" i="3" s="1"/>
  <c r="T811" i="3" a="1"/>
  <c r="T811" i="3" s="1"/>
  <c r="U811" i="3" s="1" a="1"/>
  <c r="U811" i="3" s="1"/>
  <c r="T819" i="3" a="1"/>
  <c r="T819" i="3" s="1"/>
  <c r="U819" i="3" s="1" a="1"/>
  <c r="U819" i="3" s="1"/>
  <c r="T851" i="3" a="1"/>
  <c r="T851" i="3" s="1"/>
  <c r="U851" i="3" s="1" a="1"/>
  <c r="U851" i="3" s="1"/>
  <c r="T859" i="3" a="1"/>
  <c r="T859" i="3" s="1"/>
  <c r="U859" i="3" s="1" a="1"/>
  <c r="U859" i="3" s="1"/>
  <c r="T3109" i="3" a="1"/>
  <c r="T3109" i="3" s="1"/>
  <c r="U3109" i="3" s="1" a="1"/>
  <c r="U3109" i="3" s="1"/>
  <c r="T3121" i="3" a="1"/>
  <c r="T3121" i="3" s="1"/>
  <c r="U3121" i="3" s="1" a="1"/>
  <c r="U3121" i="3" s="1"/>
  <c r="T895" i="3" a="1"/>
  <c r="T895" i="3" s="1"/>
  <c r="U895" i="3" s="1" a="1"/>
  <c r="U895" i="3" s="1"/>
  <c r="T927" i="3" a="1"/>
  <c r="T927" i="3" s="1"/>
  <c r="U927" i="3" s="1" a="1"/>
  <c r="U927" i="3" s="1"/>
  <c r="T971" i="3" a="1"/>
  <c r="T971" i="3" s="1"/>
  <c r="U971" i="3" s="1" a="1"/>
  <c r="U971" i="3" s="1"/>
  <c r="T1003" i="3" a="1"/>
  <c r="T1003" i="3" s="1"/>
  <c r="U1003" i="3" s="1" a="1"/>
  <c r="U1003" i="3" s="1"/>
  <c r="T232" i="3" a="1"/>
  <c r="T232" i="3" s="1"/>
  <c r="U232" i="3" s="1" a="1"/>
  <c r="U232" i="3" s="1"/>
  <c r="T1741" i="3" a="1"/>
  <c r="T1741" i="3" s="1"/>
  <c r="U1741" i="3" s="1" a="1"/>
  <c r="U1741" i="3" s="1"/>
  <c r="T1749" i="3" a="1"/>
  <c r="T1749" i="3" s="1"/>
  <c r="U1749" i="3" s="1" a="1"/>
  <c r="U1749" i="3" s="1"/>
  <c r="T1757" i="3" a="1"/>
  <c r="T1757" i="3" s="1"/>
  <c r="U1757" i="3" s="1" a="1"/>
  <c r="U1757" i="3" s="1"/>
  <c r="T2996" i="3" a="1"/>
  <c r="T2996" i="3" s="1"/>
  <c r="U2996" i="3" s="1" a="1"/>
  <c r="U2996" i="3" s="1"/>
  <c r="T799" i="3" a="1"/>
  <c r="T799" i="3" s="1"/>
  <c r="U799" i="3" s="1" a="1"/>
  <c r="U799" i="3" s="1"/>
  <c r="T4949" i="3" a="1"/>
  <c r="T4949" i="3" s="1"/>
  <c r="U4949" i="3" s="1" a="1"/>
  <c r="U4949" i="3" s="1"/>
  <c r="T2900" i="3" a="1"/>
  <c r="T2900" i="3" s="1"/>
  <c r="U2900" i="3" s="1" a="1"/>
  <c r="U2900" i="3" s="1"/>
  <c r="T64" i="3" a="1"/>
  <c r="T64" i="3" s="1"/>
  <c r="U64" i="3" s="1" a="1"/>
  <c r="U64" i="3" s="1"/>
  <c r="T661" i="3" a="1"/>
  <c r="T661" i="3" s="1"/>
  <c r="U661" i="3" s="1" a="1"/>
  <c r="U661" i="3" s="1"/>
  <c r="T879" i="3" a="1"/>
  <c r="T879" i="3" s="1"/>
  <c r="U879" i="3" s="1" a="1"/>
  <c r="U879" i="3" s="1"/>
  <c r="T911" i="3" a="1"/>
  <c r="T911" i="3" s="1"/>
  <c r="U911" i="3" s="1" a="1"/>
  <c r="U911" i="3" s="1"/>
  <c r="T943" i="3" a="1"/>
  <c r="T943" i="3" s="1"/>
  <c r="U943" i="3" s="1" a="1"/>
  <c r="U943" i="3" s="1"/>
  <c r="T975" i="3" a="1"/>
  <c r="T975" i="3" s="1"/>
  <c r="U975" i="3" s="1" a="1"/>
  <c r="U975" i="3" s="1"/>
  <c r="T1007" i="3" a="1"/>
  <c r="T1007" i="3" s="1"/>
  <c r="U1007" i="3" s="1" a="1"/>
  <c r="U1007" i="3" s="1"/>
  <c r="T1011" i="3" a="1"/>
  <c r="T1011" i="3" s="1"/>
  <c r="U1011" i="3" s="1" a="1"/>
  <c r="U1011" i="3" s="1"/>
  <c r="T3105" i="3" a="1"/>
  <c r="T3105" i="3" s="1"/>
  <c r="U3105" i="3" s="1" a="1"/>
  <c r="U3105" i="3" s="1"/>
  <c r="T4953" i="3" a="1"/>
  <c r="T4953" i="3" s="1"/>
  <c r="U4953" i="3" s="1" a="1"/>
  <c r="U4953" i="3" s="1"/>
  <c r="T891" i="3" a="1"/>
  <c r="T891" i="3" s="1"/>
  <c r="U891" i="3" s="1" a="1"/>
  <c r="U891" i="3" s="1"/>
  <c r="T923" i="3" a="1"/>
  <c r="T923" i="3" s="1"/>
  <c r="U923" i="3" s="1" a="1"/>
  <c r="U923" i="3" s="1"/>
  <c r="T955" i="3" a="1"/>
  <c r="T955" i="3" s="1"/>
  <c r="U955" i="3" s="1" a="1"/>
  <c r="U955" i="3" s="1"/>
  <c r="T987" i="3" a="1"/>
  <c r="T987" i="3" s="1"/>
  <c r="U987" i="3" s="1" a="1"/>
  <c r="U987" i="3" s="1"/>
  <c r="T1015" i="3" a="1"/>
  <c r="T1015" i="3" s="1"/>
  <c r="U1015" i="3" s="1" a="1"/>
  <c r="U1015" i="3" s="1"/>
  <c r="T1019" i="3" a="1"/>
  <c r="T1019" i="3" s="1"/>
  <c r="U1019" i="3" s="1" a="1"/>
  <c r="U1019" i="3" s="1"/>
  <c r="T2836" i="3" a="1"/>
  <c r="T2836" i="3" s="1"/>
  <c r="U2836" i="3" s="1" a="1"/>
  <c r="U2836" i="3" s="1"/>
  <c r="T88" i="3" a="1"/>
  <c r="T88" i="3" s="1"/>
  <c r="U88" i="3" s="1" a="1"/>
  <c r="U88" i="3" s="1"/>
  <c r="T120" i="3" a="1"/>
  <c r="T120" i="3" s="1"/>
  <c r="U120" i="3" s="1" a="1"/>
  <c r="U120" i="3" s="1"/>
  <c r="T192" i="3" a="1"/>
  <c r="T192" i="3" s="1"/>
  <c r="U192" i="3" s="1" a="1"/>
  <c r="U192" i="3" s="1"/>
  <c r="T787" i="3" a="1"/>
  <c r="T787" i="3" s="1"/>
  <c r="U787" i="3" s="1" a="1"/>
  <c r="U787" i="3" s="1"/>
  <c r="T831" i="3" a="1"/>
  <c r="T831" i="3" s="1"/>
  <c r="U831" i="3" s="1" a="1"/>
  <c r="U831" i="3" s="1"/>
  <c r="T839" i="3" a="1"/>
  <c r="T839" i="3" s="1"/>
  <c r="U839" i="3" s="1" a="1"/>
  <c r="U839" i="3" s="1"/>
  <c r="T883" i="3" a="1"/>
  <c r="T883" i="3" s="1"/>
  <c r="U883" i="3" s="1" a="1"/>
  <c r="U883" i="3" s="1"/>
  <c r="T959" i="3" a="1"/>
  <c r="T959" i="3" s="1"/>
  <c r="U959" i="3" s="1" a="1"/>
  <c r="U959" i="3" s="1"/>
  <c r="T991" i="3" a="1"/>
  <c r="T991" i="3" s="1"/>
  <c r="U991" i="3" s="1" a="1"/>
  <c r="U991" i="3" s="1"/>
  <c r="T1053" i="3" a="1"/>
  <c r="T1053" i="3" s="1"/>
  <c r="U1053" i="3" s="1" a="1"/>
  <c r="U1053" i="3" s="1"/>
  <c r="T248" i="3" a="1"/>
  <c r="T248" i="3" s="1"/>
  <c r="U248" i="3" s="1" a="1"/>
  <c r="U248" i="3" s="1"/>
  <c r="T795" i="3" a="1"/>
  <c r="T795" i="3" s="1"/>
  <c r="U795" i="3" s="1" a="1"/>
  <c r="U795" i="3" s="1"/>
  <c r="T875" i="3" a="1"/>
  <c r="T875" i="3" s="1"/>
  <c r="U875" i="3" s="1" a="1"/>
  <c r="U875" i="3" s="1"/>
  <c r="T907" i="3" a="1"/>
  <c r="T907" i="3" s="1"/>
  <c r="U907" i="3" s="1" a="1"/>
  <c r="U907" i="3" s="1"/>
  <c r="T939" i="3" a="1"/>
  <c r="T939" i="3" s="1"/>
  <c r="U939" i="3" s="1" a="1"/>
  <c r="U939" i="3" s="1"/>
  <c r="T288" i="3" a="1"/>
  <c r="T288" i="3" s="1"/>
  <c r="U288" i="3" s="1" a="1"/>
  <c r="U288" i="3" s="1"/>
  <c r="T480" i="3" a="1"/>
  <c r="T480" i="3" s="1"/>
  <c r="U480" i="3" s="1" a="1"/>
  <c r="U480" i="3" s="1"/>
  <c r="T1595" i="3" a="1"/>
  <c r="T1595" i="3" s="1"/>
  <c r="U1595" i="3" s="1" a="1"/>
  <c r="U1595" i="3" s="1"/>
  <c r="T1599" i="3" a="1"/>
  <c r="T1599" i="3" s="1"/>
  <c r="U1599" i="3" s="1" a="1"/>
  <c r="U1599" i="3" s="1"/>
  <c r="T1603" i="3" a="1"/>
  <c r="T1603" i="3" s="1"/>
  <c r="U1603" i="3" s="1" a="1"/>
  <c r="U1603" i="3" s="1"/>
  <c r="T96" i="3" a="1"/>
  <c r="T96" i="3" s="1"/>
  <c r="U96" i="3" s="1" a="1"/>
  <c r="U96" i="3" s="1"/>
  <c r="T448" i="3" a="1"/>
  <c r="T448" i="3" s="1"/>
  <c r="U448" i="3" s="1" a="1"/>
  <c r="U448" i="3" s="1"/>
  <c r="T1591" i="3" a="1"/>
  <c r="T1591" i="3" s="1"/>
  <c r="U1591" i="3" s="1" a="1"/>
  <c r="U1591" i="3" s="1"/>
  <c r="T2868" i="3" a="1"/>
  <c r="T2868" i="3" s="1"/>
  <c r="U2868" i="3" s="1" a="1"/>
  <c r="U2868" i="3" s="1"/>
  <c r="T4262" i="3" a="1"/>
  <c r="T4262" i="3" s="1"/>
  <c r="U4262" i="3" s="1" a="1"/>
  <c r="U4262" i="3" s="1"/>
  <c r="T4832" i="3" a="1"/>
  <c r="T4832" i="3" s="1"/>
  <c r="U4832" i="3" s="1" a="1"/>
  <c r="U4832" i="3" s="1"/>
  <c r="T2932" i="3" a="1"/>
  <c r="T2932" i="3" s="1"/>
  <c r="U2932" i="3" s="1" a="1"/>
  <c r="U2932" i="3" s="1"/>
  <c r="T3101" i="3" a="1"/>
  <c r="T3101" i="3" s="1"/>
  <c r="U3101" i="3" s="1" a="1"/>
  <c r="U3101" i="3" s="1"/>
  <c r="T4073" i="3" a="1"/>
  <c r="T4073" i="3" s="1"/>
  <c r="U4073" i="3" s="1" a="1"/>
  <c r="U4073" i="3" s="1"/>
  <c r="T4115" i="3" a="1"/>
  <c r="T4115" i="3" s="1"/>
  <c r="U4115" i="3" s="1" a="1"/>
  <c r="U4115" i="3" s="1"/>
  <c r="T1693" i="3" a="1"/>
  <c r="T1693" i="3" s="1"/>
  <c r="U1693" i="3" s="1" a="1"/>
  <c r="U1693" i="3" s="1"/>
  <c r="T1611" i="3" a="1"/>
  <c r="T1611" i="3" s="1"/>
  <c r="U1611" i="3" s="1" a="1"/>
  <c r="U1611" i="3" s="1"/>
  <c r="T4360" i="3" a="1"/>
  <c r="T4360" i="3" s="1"/>
  <c r="U4360" i="3" s="1" a="1"/>
  <c r="U4360" i="3" s="1"/>
  <c r="T4875" i="3" a="1"/>
  <c r="T4875" i="3" s="1"/>
  <c r="U4875" i="3" s="1" a="1"/>
  <c r="U4875" i="3" s="1"/>
  <c r="T2964" i="3" a="1"/>
  <c r="T2964" i="3" s="1"/>
  <c r="U2964" i="3" s="1" a="1"/>
  <c r="U2964" i="3" s="1"/>
  <c r="T915" i="3" a="1"/>
  <c r="T915" i="3" s="1"/>
  <c r="U915" i="3" s="1" a="1"/>
  <c r="U915" i="3" s="1"/>
  <c r="T947" i="3" a="1"/>
  <c r="T947" i="3" s="1"/>
  <c r="U947" i="3" s="1" a="1"/>
  <c r="U947" i="3" s="1"/>
  <c r="T979" i="3" a="1"/>
  <c r="T979" i="3" s="1"/>
  <c r="U979" i="3" s="1" a="1"/>
  <c r="U979" i="3" s="1"/>
  <c r="T1049" i="3" a="1"/>
  <c r="T1049" i="3" s="1"/>
  <c r="U1049" i="3" s="1" a="1"/>
  <c r="U1049" i="3" s="1"/>
  <c r="T128" i="3" a="1"/>
  <c r="T128" i="3" s="1"/>
  <c r="U128" i="3" s="1" a="1"/>
  <c r="U128" i="3" s="1"/>
  <c r="T152" i="3" a="1"/>
  <c r="T152" i="3" s="1"/>
  <c r="U152" i="3" s="1" a="1"/>
  <c r="U152" i="3" s="1"/>
  <c r="T416" i="3" a="1"/>
  <c r="T416" i="3" s="1"/>
  <c r="U416" i="3" s="1" a="1"/>
  <c r="U416" i="3" s="1"/>
  <c r="T660" i="3" a="1"/>
  <c r="T660" i="3" s="1"/>
  <c r="U660" i="3" s="1" a="1"/>
  <c r="U660" i="3" s="1"/>
  <c r="T256" i="3" a="1"/>
  <c r="T256" i="3" s="1"/>
  <c r="U256" i="3" s="1" a="1"/>
  <c r="U256" i="3" s="1"/>
  <c r="T312" i="3" a="1"/>
  <c r="T312" i="3" s="1"/>
  <c r="U312" i="3" s="1" a="1"/>
  <c r="U312" i="3" s="1"/>
  <c r="T384" i="3" a="1"/>
  <c r="T384" i="3" s="1"/>
  <c r="U384" i="3" s="1" a="1"/>
  <c r="U384" i="3" s="1"/>
  <c r="T504" i="3" a="1"/>
  <c r="T504" i="3" s="1"/>
  <c r="U504" i="3" s="1" a="1"/>
  <c r="U504" i="3" s="1"/>
  <c r="T568" i="3" a="1"/>
  <c r="T568" i="3" s="1"/>
  <c r="U568" i="3" s="1" a="1"/>
  <c r="U568" i="3" s="1"/>
  <c r="T600" i="3" a="1"/>
  <c r="T600" i="3" s="1"/>
  <c r="U600" i="3" s="1" a="1"/>
  <c r="U600" i="3" s="1"/>
  <c r="T632" i="3" a="1"/>
  <c r="T632" i="3" s="1"/>
  <c r="U632" i="3" s="1" a="1"/>
  <c r="U632" i="3" s="1"/>
  <c r="T791" i="3" a="1"/>
  <c r="T791" i="3" s="1"/>
  <c r="U791" i="3" s="1" a="1"/>
  <c r="U791" i="3" s="1"/>
  <c r="T847" i="3" a="1"/>
  <c r="T847" i="3" s="1"/>
  <c r="U847" i="3" s="1" a="1"/>
  <c r="U847" i="3" s="1"/>
  <c r="T887" i="3" a="1"/>
  <c r="T887" i="3" s="1"/>
  <c r="U887" i="3" s="1" a="1"/>
  <c r="U887" i="3" s="1"/>
  <c r="T919" i="3" a="1"/>
  <c r="T919" i="3" s="1"/>
  <c r="U919" i="3" s="1" a="1"/>
  <c r="U919" i="3" s="1"/>
  <c r="T951" i="3" a="1"/>
  <c r="T951" i="3" s="1"/>
  <c r="U951" i="3" s="1" a="1"/>
  <c r="U951" i="3" s="1"/>
  <c r="T983" i="3" a="1"/>
  <c r="T983" i="3" s="1"/>
  <c r="U983" i="3" s="1" a="1"/>
  <c r="U983" i="3" s="1"/>
  <c r="T24" i="3" a="1"/>
  <c r="T24" i="3" s="1"/>
  <c r="U24" i="3" s="1" a="1"/>
  <c r="U24" i="3" s="1"/>
  <c r="T160" i="3" a="1"/>
  <c r="T160" i="3" s="1"/>
  <c r="U160" i="3" s="1" a="1"/>
  <c r="U160" i="3" s="1"/>
  <c r="T184" i="3" a="1"/>
  <c r="T184" i="3" s="1"/>
  <c r="U184" i="3" s="1" a="1"/>
  <c r="U184" i="3" s="1"/>
  <c r="T472" i="3" a="1"/>
  <c r="T472" i="3" s="1"/>
  <c r="U472" i="3" s="1" a="1"/>
  <c r="U472" i="3" s="1"/>
  <c r="T807" i="3" a="1"/>
  <c r="T807" i="3" s="1"/>
  <c r="U807" i="3" s="1" a="1"/>
  <c r="U807" i="3" s="1"/>
  <c r="T827" i="3" a="1"/>
  <c r="T827" i="3" s="1"/>
  <c r="U827" i="3" s="1" a="1"/>
  <c r="U827" i="3" s="1"/>
  <c r="T855" i="3" a="1"/>
  <c r="T855" i="3" s="1"/>
  <c r="U855" i="3" s="1" a="1"/>
  <c r="U855" i="3" s="1"/>
  <c r="T867" i="3" a="1"/>
  <c r="T867" i="3" s="1"/>
  <c r="T899" i="3" a="1"/>
  <c r="T899" i="3" s="1"/>
  <c r="U899" i="3" s="1" a="1"/>
  <c r="U899" i="3" s="1"/>
  <c r="T931" i="3" a="1"/>
  <c r="T931" i="3" s="1"/>
  <c r="U931" i="3" s="1" a="1"/>
  <c r="U931" i="3" s="1"/>
  <c r="T963" i="3" a="1"/>
  <c r="T963" i="3" s="1"/>
  <c r="U963" i="3" s="1" a="1"/>
  <c r="U963" i="3" s="1"/>
  <c r="T995" i="3" a="1"/>
  <c r="T995" i="3" s="1"/>
  <c r="U995" i="3" s="1" a="1"/>
  <c r="U995" i="3" s="1"/>
  <c r="T32" i="3" a="1"/>
  <c r="T32" i="3" s="1"/>
  <c r="U32" i="3" s="1" a="1"/>
  <c r="U32" i="3" s="1"/>
  <c r="T56" i="3" a="1"/>
  <c r="T56" i="3" s="1"/>
  <c r="U56" i="3" s="1" a="1"/>
  <c r="U56" i="3" s="1"/>
  <c r="T224" i="3" a="1"/>
  <c r="T224" i="3" s="1"/>
  <c r="U224" i="3" s="1" a="1"/>
  <c r="U224" i="3" s="1"/>
  <c r="T352" i="3" a="1"/>
  <c r="T352" i="3" s="1"/>
  <c r="U352" i="3" s="1" a="1"/>
  <c r="U352" i="3" s="1"/>
  <c r="T440" i="3" a="1"/>
  <c r="T440" i="3" s="1"/>
  <c r="U440" i="3" s="1" a="1"/>
  <c r="U440" i="3" s="1"/>
  <c r="T779" i="3" a="1"/>
  <c r="T779" i="3" s="1"/>
  <c r="U779" i="3" s="1" a="1"/>
  <c r="U779" i="3" s="1"/>
  <c r="T815" i="3" a="1"/>
  <c r="T815" i="3" s="1"/>
  <c r="U815" i="3" s="1" a="1"/>
  <c r="U815" i="3" s="1"/>
  <c r="T823" i="3" a="1"/>
  <c r="T823" i="3" s="1"/>
  <c r="U823" i="3" s="1" a="1"/>
  <c r="U823" i="3" s="1"/>
  <c r="T835" i="3" a="1"/>
  <c r="T835" i="3" s="1"/>
  <c r="U835" i="3" s="1" a="1"/>
  <c r="U835" i="3" s="1"/>
  <c r="T863" i="3" a="1"/>
  <c r="T863" i="3" s="1"/>
  <c r="U863" i="3" s="1" a="1"/>
  <c r="U863" i="3" s="1"/>
  <c r="U1063" i="3" a="1"/>
  <c r="U1063" i="3" s="1"/>
  <c r="T320" i="3" a="1"/>
  <c r="T320" i="3" s="1"/>
  <c r="U320" i="3" s="1" a="1"/>
  <c r="U320" i="3" s="1"/>
  <c r="T376" i="3" a="1"/>
  <c r="T376" i="3" s="1"/>
  <c r="U376" i="3" s="1" a="1"/>
  <c r="U376" i="3" s="1"/>
  <c r="T512" i="3" a="1"/>
  <c r="T512" i="3" s="1"/>
  <c r="U512" i="3" s="1" a="1"/>
  <c r="U512" i="3" s="1"/>
  <c r="T544" i="3" a="1"/>
  <c r="T544" i="3" s="1"/>
  <c r="U544" i="3" s="1" a="1"/>
  <c r="U544" i="3" s="1"/>
  <c r="T576" i="3" a="1"/>
  <c r="T576" i="3" s="1"/>
  <c r="U576" i="3" s="1" a="1"/>
  <c r="U576" i="3" s="1"/>
  <c r="T608" i="3" a="1"/>
  <c r="T608" i="3" s="1"/>
  <c r="U608" i="3" s="1" a="1"/>
  <c r="U608" i="3" s="1"/>
  <c r="T640" i="3" a="1"/>
  <c r="T640" i="3" s="1"/>
  <c r="U640" i="3" s="1" a="1"/>
  <c r="U640" i="3" s="1"/>
  <c r="T783" i="3" a="1"/>
  <c r="T783" i="3" s="1"/>
  <c r="U783" i="3" s="1" a="1"/>
  <c r="U783" i="3" s="1"/>
  <c r="T843" i="3" a="1"/>
  <c r="T843" i="3" s="1"/>
  <c r="U843" i="3" s="1" a="1"/>
  <c r="U843" i="3" s="1"/>
  <c r="T871" i="3" a="1"/>
  <c r="T871" i="3" s="1"/>
  <c r="U871" i="3" s="1" a="1"/>
  <c r="U871" i="3" s="1"/>
  <c r="T903" i="3" a="1"/>
  <c r="T903" i="3" s="1"/>
  <c r="U903" i="3" s="1" a="1"/>
  <c r="U903" i="3" s="1"/>
  <c r="T935" i="3" a="1"/>
  <c r="T935" i="3" s="1"/>
  <c r="U935" i="3" s="1" a="1"/>
  <c r="U935" i="3" s="1"/>
  <c r="T967" i="3" a="1"/>
  <c r="T967" i="3" s="1"/>
  <c r="U967" i="3" s="1" a="1"/>
  <c r="U967" i="3" s="1"/>
  <c r="T999" i="3" a="1"/>
  <c r="T999" i="3" s="1"/>
  <c r="U999" i="3" s="1" a="1"/>
  <c r="U999" i="3" s="1"/>
  <c r="T1023" i="3" a="1"/>
  <c r="T1023" i="3" s="1"/>
  <c r="U1023" i="3" s="1" a="1"/>
  <c r="U1023" i="3" s="1"/>
  <c r="T1607" i="3" a="1"/>
  <c r="T1607" i="3" s="1"/>
  <c r="U1607" i="3" s="1" a="1"/>
  <c r="U1607" i="3" s="1"/>
  <c r="T1627" i="3" a="1"/>
  <c r="T1627" i="3" s="1"/>
  <c r="U1627" i="3" s="1" a="1"/>
  <c r="U1627" i="3" s="1"/>
  <c r="T1717" i="3" a="1"/>
  <c r="T1717" i="3" s="1"/>
  <c r="U1717" i="3" s="1" a="1"/>
  <c r="U1717" i="3" s="1"/>
  <c r="T1725" i="3" a="1"/>
  <c r="T1725" i="3" s="1"/>
  <c r="U1725" i="3" s="1" a="1"/>
  <c r="U1725" i="3" s="1"/>
  <c r="T1733" i="3" a="1"/>
  <c r="T1733" i="3" s="1"/>
  <c r="U1733" i="3" s="1" a="1"/>
  <c r="U1733" i="3" s="1"/>
  <c r="T2812" i="3" a="1"/>
  <c r="T2812" i="3" s="1"/>
  <c r="U2812" i="3" s="1" a="1"/>
  <c r="U2812" i="3" s="1"/>
  <c r="T1691" i="3" a="1"/>
  <c r="T1691" i="3" s="1"/>
  <c r="U1691" i="3" s="1" a="1"/>
  <c r="U1691" i="3" s="1"/>
  <c r="T3097" i="3" a="1"/>
  <c r="T3097" i="3" s="1"/>
  <c r="U3097" i="3" s="1" a="1"/>
  <c r="U3097" i="3" s="1"/>
  <c r="T3117" i="3" a="1"/>
  <c r="T3117" i="3" s="1"/>
  <c r="U3117" i="3" s="1" a="1"/>
  <c r="U3117" i="3" s="1"/>
  <c r="T1615" i="3" a="1"/>
  <c r="T1615" i="3" s="1"/>
  <c r="U1615" i="3" s="1" a="1"/>
  <c r="U1615" i="3" s="1"/>
  <c r="T1913" i="3" a="1"/>
  <c r="T1913" i="3" s="1"/>
  <c r="U1913" i="3" s="1" a="1"/>
  <c r="U1913" i="3" s="1"/>
  <c r="U1997" i="3" a="1"/>
  <c r="U1997" i="3" s="1"/>
  <c r="T1619" i="3" a="1"/>
  <c r="T1619" i="3" s="1"/>
  <c r="U1619" i="3" s="1" a="1"/>
  <c r="U1619" i="3" s="1"/>
  <c r="T1713" i="3" a="1"/>
  <c r="T1713" i="3" s="1"/>
  <c r="U1713" i="3" s="1" a="1"/>
  <c r="U1713" i="3" s="1"/>
  <c r="T1721" i="3" a="1"/>
  <c r="T1721" i="3" s="1"/>
  <c r="U1721" i="3" s="1" a="1"/>
  <c r="U1721" i="3" s="1"/>
  <c r="T1729" i="3" a="1"/>
  <c r="T1729" i="3" s="1"/>
  <c r="U1729" i="3" s="1" a="1"/>
  <c r="U1729" i="3" s="1"/>
  <c r="T1737" i="3" a="1"/>
  <c r="T1737" i="3" s="1"/>
  <c r="U1737" i="3" s="1" a="1"/>
  <c r="U1737" i="3" s="1"/>
  <c r="T1745" i="3" a="1"/>
  <c r="T1745" i="3" s="1"/>
  <c r="U1745" i="3" s="1" a="1"/>
  <c r="U1745" i="3" s="1"/>
  <c r="T1753" i="3" a="1"/>
  <c r="T1753" i="3" s="1"/>
  <c r="U1753" i="3" s="1" a="1"/>
  <c r="U1753" i="3" s="1"/>
  <c r="T1761" i="3" a="1"/>
  <c r="T1761" i="3" s="1"/>
  <c r="U1761" i="3" s="1" a="1"/>
  <c r="U1761" i="3" s="1"/>
  <c r="T1797" i="3" a="1"/>
  <c r="T1797" i="3" s="1"/>
  <c r="U1797" i="3" s="1" a="1"/>
  <c r="U1797" i="3" s="1"/>
  <c r="T1829" i="3" a="1"/>
  <c r="T1829" i="3" s="1"/>
  <c r="U1829" i="3" s="1" a="1"/>
  <c r="U1829" i="3" s="1"/>
  <c r="T1861" i="3" a="1"/>
  <c r="T1861" i="3" s="1"/>
  <c r="U1861" i="3" s="1" a="1"/>
  <c r="U1861" i="3" s="1"/>
  <c r="T1623" i="3" a="1"/>
  <c r="T1623" i="3" s="1"/>
  <c r="U1623" i="3" s="1" a="1"/>
  <c r="U1623" i="3" s="1"/>
  <c r="U1989" i="3" a="1"/>
  <c r="U1989" i="3" s="1"/>
  <c r="U2790" i="3" a="1"/>
  <c r="U2790" i="3" s="1"/>
  <c r="T3113" i="3" a="1"/>
  <c r="T3113" i="3" s="1"/>
  <c r="U3113" i="3" s="1" a="1"/>
  <c r="U3113" i="3" s="1"/>
  <c r="T3881" i="3" a="1"/>
  <c r="T3881" i="3" s="1"/>
  <c r="U3881" i="3" s="1" a="1"/>
  <c r="U3881" i="3" s="1"/>
  <c r="T4384" i="3" a="1"/>
  <c r="T4384" i="3" s="1"/>
  <c r="U4384" i="3" s="1" a="1"/>
  <c r="U4384" i="3" s="1"/>
  <c r="T4117" i="3" a="1"/>
  <c r="T4117" i="3" s="1"/>
  <c r="U4117" i="3" s="1" a="1"/>
  <c r="U4117" i="3" s="1"/>
  <c r="T4719" i="3" a="1"/>
  <c r="T4719" i="3" s="1"/>
  <c r="U4719" i="3" s="1" a="1"/>
  <c r="U4719" i="3" s="1"/>
  <c r="U4951" i="3" a="1"/>
  <c r="U4951" i="3" s="1"/>
  <c r="U4009" i="3" a="1"/>
  <c r="U4009" i="3" s="1"/>
  <c r="T4408" i="3" a="1"/>
  <c r="T4408" i="3" s="1"/>
  <c r="U4408" i="3" s="1" a="1"/>
  <c r="U4408" i="3" s="1"/>
  <c r="T4657" i="3" a="1"/>
  <c r="T4657" i="3" s="1"/>
  <c r="U4657" i="3" s="1" a="1"/>
  <c r="U4657" i="3" s="1"/>
  <c r="T4796" i="3" a="1"/>
  <c r="T4796" i="3" s="1"/>
  <c r="U4796" i="3" s="1" a="1"/>
  <c r="U4796" i="3" s="1"/>
  <c r="T4820" i="3" a="1"/>
  <c r="T4820" i="3" s="1"/>
  <c r="U4820" i="3" s="1" a="1"/>
  <c r="U4820" i="3" s="1"/>
  <c r="T4827" i="3" a="1"/>
  <c r="T4827" i="3" s="1"/>
  <c r="U4827" i="3" s="1" a="1"/>
  <c r="U4827" i="3" s="1"/>
  <c r="T4871" i="3" a="1"/>
  <c r="T4871" i="3" s="1"/>
  <c r="U4871" i="3" s="1" a="1"/>
  <c r="U4871" i="3" s="1"/>
  <c r="U4903" i="3" a="1"/>
  <c r="U4903" i="3" s="1"/>
  <c r="T4646" i="3" a="1"/>
  <c r="T4646" i="3" s="1"/>
  <c r="U4646" i="3" s="1" a="1"/>
  <c r="U4646" i="3" s="1"/>
  <c r="U4800" i="3" a="1"/>
  <c r="U4800" i="3" s="1"/>
  <c r="X82" i="3"/>
  <c r="AC82" i="3"/>
  <c r="X254" i="3"/>
  <c r="AC254" i="3"/>
  <c r="T254" i="3" a="1"/>
  <c r="T254" i="3" s="1"/>
  <c r="U254" i="3" s="1" a="1"/>
  <c r="U254" i="3" s="1"/>
  <c r="X280" i="3"/>
  <c r="AC280" i="3"/>
  <c r="X318" i="3"/>
  <c r="AC318" i="3"/>
  <c r="T318" i="3" a="1"/>
  <c r="T318" i="3" s="1"/>
  <c r="U318" i="3" s="1" a="1"/>
  <c r="U318" i="3" s="1"/>
  <c r="X344" i="3"/>
  <c r="AC344" i="3"/>
  <c r="X382" i="3"/>
  <c r="AC382" i="3"/>
  <c r="T382" i="3" a="1"/>
  <c r="T382" i="3" s="1"/>
  <c r="U382" i="3" s="1" a="1"/>
  <c r="U382" i="3" s="1"/>
  <c r="T497" i="3" a="1"/>
  <c r="T497" i="3" s="1"/>
  <c r="U497" i="3" s="1" a="1"/>
  <c r="U497" i="3" s="1"/>
  <c r="AC497" i="3"/>
  <c r="X542" i="3"/>
  <c r="AC542" i="3"/>
  <c r="T542" i="3" a="1"/>
  <c r="T542" i="3" s="1"/>
  <c r="U542" i="3" s="1" a="1"/>
  <c r="U542" i="3" s="1"/>
  <c r="T668" i="3" a="1"/>
  <c r="T668" i="3" s="1"/>
  <c r="U668" i="3" s="1" a="1"/>
  <c r="U668" i="3" s="1"/>
  <c r="X668" i="3"/>
  <c r="AC668" i="3"/>
  <c r="T739" i="3" a="1"/>
  <c r="T739" i="3" s="1"/>
  <c r="U739" i="3" s="1" a="1"/>
  <c r="U739" i="3" s="1"/>
  <c r="X739" i="3"/>
  <c r="AC739" i="3"/>
  <c r="T21" i="3" a="1"/>
  <c r="T21" i="3" s="1"/>
  <c r="U21" i="3" s="1" a="1"/>
  <c r="U21" i="3" s="1"/>
  <c r="AC21" i="3"/>
  <c r="AF21" i="3" s="1"/>
  <c r="X30" i="3"/>
  <c r="AC30" i="3"/>
  <c r="AF30" i="3" s="1"/>
  <c r="X44" i="3"/>
  <c r="AC44" i="3"/>
  <c r="T50" i="3" a="1"/>
  <c r="T50" i="3" s="1"/>
  <c r="U50" i="3" s="1" a="1"/>
  <c r="U50" i="3" s="1"/>
  <c r="T53" i="3" a="1"/>
  <c r="T53" i="3" s="1"/>
  <c r="U53" i="3" s="1" a="1"/>
  <c r="U53" i="3" s="1"/>
  <c r="AC53" i="3"/>
  <c r="AF53" i="3" s="1"/>
  <c r="X62" i="3"/>
  <c r="AC62" i="3"/>
  <c r="X76" i="3"/>
  <c r="AC76" i="3"/>
  <c r="AF76" i="3" s="1"/>
  <c r="T82" i="3" a="1"/>
  <c r="T82" i="3" s="1"/>
  <c r="U82" i="3" s="1" a="1"/>
  <c r="U82" i="3" s="1"/>
  <c r="T85" i="3" a="1"/>
  <c r="T85" i="3" s="1"/>
  <c r="U85" i="3" s="1" a="1"/>
  <c r="U85" i="3" s="1"/>
  <c r="AC85" i="3"/>
  <c r="AF85" i="3" s="1"/>
  <c r="X94" i="3"/>
  <c r="AC94" i="3"/>
  <c r="X108" i="3"/>
  <c r="AC108" i="3"/>
  <c r="T114" i="3" a="1"/>
  <c r="T114" i="3" s="1"/>
  <c r="U114" i="3" s="1" a="1"/>
  <c r="U114" i="3" s="1"/>
  <c r="T117" i="3" a="1"/>
  <c r="T117" i="3" s="1"/>
  <c r="U117" i="3" s="1" a="1"/>
  <c r="U117" i="3" s="1"/>
  <c r="AC117" i="3"/>
  <c r="AF117" i="3" s="1"/>
  <c r="X126" i="3"/>
  <c r="AC126" i="3"/>
  <c r="X140" i="3"/>
  <c r="AC140" i="3"/>
  <c r="T146" i="3" a="1"/>
  <c r="T146" i="3" s="1"/>
  <c r="U146" i="3" s="1" a="1"/>
  <c r="U146" i="3" s="1"/>
  <c r="T149" i="3" a="1"/>
  <c r="T149" i="3" s="1"/>
  <c r="U149" i="3" s="1" a="1"/>
  <c r="U149" i="3" s="1"/>
  <c r="AC149" i="3"/>
  <c r="X158" i="3"/>
  <c r="AC158" i="3"/>
  <c r="AF158" i="3" s="1"/>
  <c r="X172" i="3"/>
  <c r="AC172" i="3"/>
  <c r="T181" i="3" a="1"/>
  <c r="T181" i="3" s="1"/>
  <c r="U181" i="3" s="1" a="1"/>
  <c r="U181" i="3" s="1"/>
  <c r="AC181" i="3"/>
  <c r="X190" i="3"/>
  <c r="AC190" i="3"/>
  <c r="T190" i="3" a="1"/>
  <c r="T190" i="3" s="1"/>
  <c r="U190" i="3" s="1" a="1"/>
  <c r="U190" i="3" s="1"/>
  <c r="X204" i="3"/>
  <c r="AC204" i="3"/>
  <c r="T213" i="3" a="1"/>
  <c r="T213" i="3" s="1"/>
  <c r="U213" i="3" s="1" a="1"/>
  <c r="U213" i="3" s="1"/>
  <c r="AC213" i="3"/>
  <c r="AF213" i="3" s="1"/>
  <c r="T219" i="3" a="1"/>
  <c r="T219" i="3" s="1"/>
  <c r="U219" i="3" s="1" a="1"/>
  <c r="U219" i="3" s="1"/>
  <c r="X219" i="3"/>
  <c r="AC219" i="3"/>
  <c r="AF219" i="3" s="1"/>
  <c r="X228" i="3"/>
  <c r="AC228" i="3"/>
  <c r="AF228" i="3" s="1"/>
  <c r="T237" i="3" a="1"/>
  <c r="T237" i="3" s="1"/>
  <c r="U237" i="3" s="1" a="1"/>
  <c r="U237" i="3" s="1"/>
  <c r="AC237" i="3"/>
  <c r="AF237" i="3" s="1"/>
  <c r="X242" i="3"/>
  <c r="AC242" i="3"/>
  <c r="T242" i="3" a="1"/>
  <c r="T242" i="3" s="1"/>
  <c r="U242" i="3" s="1" a="1"/>
  <c r="U242" i="3" s="1"/>
  <c r="T255" i="3" a="1"/>
  <c r="T255" i="3" s="1"/>
  <c r="U255" i="3" s="1" a="1"/>
  <c r="U255" i="3" s="1"/>
  <c r="X255" i="3"/>
  <c r="AC255" i="3"/>
  <c r="T261" i="3" a="1"/>
  <c r="T261" i="3" s="1"/>
  <c r="U261" i="3" s="1" a="1"/>
  <c r="U261" i="3" s="1"/>
  <c r="AC261" i="3"/>
  <c r="AF261" i="3" s="1"/>
  <c r="X268" i="3"/>
  <c r="AC268" i="3"/>
  <c r="AF268" i="3" s="1"/>
  <c r="X274" i="3"/>
  <c r="AC274" i="3"/>
  <c r="T274" i="3" a="1"/>
  <c r="T274" i="3" s="1"/>
  <c r="U274" i="3" s="1" a="1"/>
  <c r="U274" i="3" s="1"/>
  <c r="T287" i="3" a="1"/>
  <c r="T287" i="3" s="1"/>
  <c r="U287" i="3" s="1" a="1"/>
  <c r="U287" i="3" s="1"/>
  <c r="X287" i="3"/>
  <c r="AC287" i="3"/>
  <c r="AF287" i="3" s="1"/>
  <c r="T293" i="3" a="1"/>
  <c r="T293" i="3" s="1"/>
  <c r="U293" i="3" s="1" a="1"/>
  <c r="U293" i="3" s="1"/>
  <c r="AC293" i="3"/>
  <c r="X300" i="3"/>
  <c r="AC300" i="3"/>
  <c r="AF300" i="3" s="1"/>
  <c r="X306" i="3"/>
  <c r="AC306" i="3"/>
  <c r="T306" i="3" a="1"/>
  <c r="T306" i="3" s="1"/>
  <c r="U306" i="3" s="1" a="1"/>
  <c r="U306" i="3" s="1"/>
  <c r="T319" i="3" a="1"/>
  <c r="T319" i="3" s="1"/>
  <c r="U319" i="3" s="1" a="1"/>
  <c r="U319" i="3" s="1"/>
  <c r="X319" i="3"/>
  <c r="AC319" i="3"/>
  <c r="T325" i="3" a="1"/>
  <c r="T325" i="3" s="1"/>
  <c r="U325" i="3" s="1" a="1"/>
  <c r="U325" i="3" s="1"/>
  <c r="AC325" i="3"/>
  <c r="X332" i="3"/>
  <c r="AC332" i="3"/>
  <c r="X338" i="3"/>
  <c r="AC338" i="3"/>
  <c r="T338" i="3" a="1"/>
  <c r="T338" i="3" s="1"/>
  <c r="U338" i="3" s="1" a="1"/>
  <c r="U338" i="3" s="1"/>
  <c r="T351" i="3" a="1"/>
  <c r="T351" i="3" s="1"/>
  <c r="U351" i="3" s="1" a="1"/>
  <c r="U351" i="3" s="1"/>
  <c r="X351" i="3"/>
  <c r="AC351" i="3"/>
  <c r="T357" i="3" a="1"/>
  <c r="T357" i="3" s="1"/>
  <c r="U357" i="3" s="1" a="1"/>
  <c r="U357" i="3" s="1"/>
  <c r="AC357" i="3"/>
  <c r="X364" i="3"/>
  <c r="AC364" i="3"/>
  <c r="AF364" i="3" s="1"/>
  <c r="X370" i="3"/>
  <c r="AC370" i="3"/>
  <c r="T370" i="3" a="1"/>
  <c r="T370" i="3" s="1"/>
  <c r="U370" i="3" s="1" a="1"/>
  <c r="U370" i="3" s="1"/>
  <c r="T383" i="3" a="1"/>
  <c r="T383" i="3" s="1"/>
  <c r="U383" i="3" s="1" a="1"/>
  <c r="U383" i="3" s="1"/>
  <c r="X383" i="3"/>
  <c r="AC383" i="3"/>
  <c r="T389" i="3" a="1"/>
  <c r="T389" i="3" s="1"/>
  <c r="U389" i="3" s="1" a="1"/>
  <c r="U389" i="3" s="1"/>
  <c r="AC389" i="3"/>
  <c r="X396" i="3"/>
  <c r="AC396" i="3"/>
  <c r="X402" i="3"/>
  <c r="AC402" i="3"/>
  <c r="AF402" i="3" s="1"/>
  <c r="T402" i="3" a="1"/>
  <c r="T402" i="3" s="1"/>
  <c r="U402" i="3" s="1" a="1"/>
  <c r="U402" i="3" s="1"/>
  <c r="T415" i="3" a="1"/>
  <c r="T415" i="3" s="1"/>
  <c r="U415" i="3" s="1" a="1"/>
  <c r="U415" i="3" s="1"/>
  <c r="X415" i="3"/>
  <c r="AC415" i="3"/>
  <c r="AF415" i="3" s="1"/>
  <c r="T421" i="3" a="1"/>
  <c r="T421" i="3" s="1"/>
  <c r="U421" i="3" s="1" a="1"/>
  <c r="U421" i="3" s="1"/>
  <c r="AC421" i="3"/>
  <c r="X428" i="3"/>
  <c r="AC428" i="3"/>
  <c r="AF428" i="3"/>
  <c r="X434" i="3"/>
  <c r="AC434" i="3"/>
  <c r="T434" i="3" a="1"/>
  <c r="T434" i="3" s="1"/>
  <c r="U434" i="3" s="1" a="1"/>
  <c r="U434" i="3" s="1"/>
  <c r="T447" i="3" a="1"/>
  <c r="T447" i="3" s="1"/>
  <c r="U447" i="3" s="1" a="1"/>
  <c r="U447" i="3" s="1"/>
  <c r="X447" i="3"/>
  <c r="AC447" i="3"/>
  <c r="T453" i="3" a="1"/>
  <c r="T453" i="3" s="1"/>
  <c r="U453" i="3" s="1" a="1"/>
  <c r="U453" i="3" s="1"/>
  <c r="AC453" i="3"/>
  <c r="AF453" i="3" s="1"/>
  <c r="X460" i="3"/>
  <c r="AC460" i="3"/>
  <c r="X466" i="3"/>
  <c r="AC466" i="3"/>
  <c r="T466" i="3" a="1"/>
  <c r="T466" i="3" s="1"/>
  <c r="U466" i="3" s="1" a="1"/>
  <c r="U466" i="3" s="1"/>
  <c r="T479" i="3" a="1"/>
  <c r="T479" i="3" s="1"/>
  <c r="U479" i="3" s="1" a="1"/>
  <c r="U479" i="3" s="1"/>
  <c r="X479" i="3"/>
  <c r="AC479" i="3"/>
  <c r="AF479" i="3" s="1"/>
  <c r="T485" i="3" a="1"/>
  <c r="T485" i="3" s="1"/>
  <c r="U485" i="3" s="1" a="1"/>
  <c r="U485" i="3" s="1"/>
  <c r="AC485" i="3"/>
  <c r="X492" i="3"/>
  <c r="AC492" i="3"/>
  <c r="X498" i="3"/>
  <c r="AC498" i="3"/>
  <c r="T498" i="3" a="1"/>
  <c r="T498" i="3" s="1"/>
  <c r="U498" i="3" s="1" a="1"/>
  <c r="U498" i="3" s="1"/>
  <c r="T511" i="3" a="1"/>
  <c r="T511" i="3" s="1"/>
  <c r="U511" i="3" s="1" a="1"/>
  <c r="U511" i="3" s="1"/>
  <c r="X511" i="3"/>
  <c r="AC511" i="3"/>
  <c r="AF511" i="3" s="1"/>
  <c r="T517" i="3" a="1"/>
  <c r="T517" i="3" s="1"/>
  <c r="U517" i="3" s="1" a="1"/>
  <c r="U517" i="3" s="1"/>
  <c r="AC517" i="3"/>
  <c r="X524" i="3"/>
  <c r="AC524" i="3"/>
  <c r="X530" i="3"/>
  <c r="AC530" i="3"/>
  <c r="T530" i="3" a="1"/>
  <c r="T530" i="3" s="1"/>
  <c r="U530" i="3" s="1" a="1"/>
  <c r="U530" i="3" s="1"/>
  <c r="T543" i="3" a="1"/>
  <c r="T543" i="3" s="1"/>
  <c r="U543" i="3" s="1" a="1"/>
  <c r="U543" i="3" s="1"/>
  <c r="X543" i="3"/>
  <c r="AC543" i="3"/>
  <c r="T549" i="3" a="1"/>
  <c r="T549" i="3" s="1"/>
  <c r="U549" i="3" s="1" a="1"/>
  <c r="U549" i="3" s="1"/>
  <c r="AC549" i="3"/>
  <c r="X556" i="3"/>
  <c r="AC556" i="3"/>
  <c r="X562" i="3"/>
  <c r="AC562" i="3"/>
  <c r="T562" i="3" a="1"/>
  <c r="T562" i="3" s="1"/>
  <c r="U562" i="3" s="1" a="1"/>
  <c r="U562" i="3" s="1"/>
  <c r="T575" i="3" a="1"/>
  <c r="T575" i="3" s="1"/>
  <c r="U575" i="3" s="1" a="1"/>
  <c r="U575" i="3" s="1"/>
  <c r="X575" i="3"/>
  <c r="AC575" i="3"/>
  <c r="T581" i="3" a="1"/>
  <c r="T581" i="3" s="1"/>
  <c r="U581" i="3" s="1" a="1"/>
  <c r="U581" i="3" s="1"/>
  <c r="AC581" i="3"/>
  <c r="AF581" i="3" s="1"/>
  <c r="X588" i="3"/>
  <c r="AC588" i="3"/>
  <c r="X594" i="3"/>
  <c r="AC594" i="3"/>
  <c r="AF594" i="3" s="1"/>
  <c r="T594" i="3" a="1"/>
  <c r="T594" i="3" s="1"/>
  <c r="U594" i="3" s="1" a="1"/>
  <c r="U594" i="3" s="1"/>
  <c r="T607" i="3" a="1"/>
  <c r="T607" i="3" s="1"/>
  <c r="U607" i="3" s="1" a="1"/>
  <c r="U607" i="3" s="1"/>
  <c r="X607" i="3"/>
  <c r="AC607" i="3"/>
  <c r="AF607" i="3" s="1"/>
  <c r="T613" i="3" a="1"/>
  <c r="T613" i="3" s="1"/>
  <c r="U613" i="3" s="1" a="1"/>
  <c r="U613" i="3" s="1"/>
  <c r="AC613" i="3"/>
  <c r="X620" i="3"/>
  <c r="AC620" i="3"/>
  <c r="X626" i="3"/>
  <c r="AC626" i="3"/>
  <c r="T626" i="3" a="1"/>
  <c r="T626" i="3" s="1"/>
  <c r="U626" i="3" s="1" a="1"/>
  <c r="U626" i="3" s="1"/>
  <c r="T639" i="3" a="1"/>
  <c r="T639" i="3" s="1"/>
  <c r="U639" i="3" s="1" a="1"/>
  <c r="U639" i="3" s="1"/>
  <c r="X639" i="3"/>
  <c r="AC639" i="3"/>
  <c r="AF639" i="3" s="1"/>
  <c r="P649" i="3"/>
  <c r="AC653" i="3"/>
  <c r="T653" i="3" a="1"/>
  <c r="T653" i="3" s="1"/>
  <c r="U653" i="3" s="1" a="1"/>
  <c r="U653" i="3" s="1"/>
  <c r="X653" i="3"/>
  <c r="X677" i="3"/>
  <c r="T677" i="3" a="1"/>
  <c r="T677" i="3" s="1"/>
  <c r="U677" i="3" s="1" a="1"/>
  <c r="U677" i="3" s="1"/>
  <c r="T771" i="3" a="1"/>
  <c r="T771" i="3" s="1"/>
  <c r="U771" i="3" s="1" a="1"/>
  <c r="U771" i="3" s="1"/>
  <c r="X771" i="3"/>
  <c r="AC771" i="3"/>
  <c r="X854" i="3"/>
  <c r="AC854" i="3"/>
  <c r="AF854" i="3" s="1"/>
  <c r="T41" i="3" a="1"/>
  <c r="T41" i="3" s="1"/>
  <c r="U41" i="3" s="1" a="1"/>
  <c r="U41" i="3" s="1"/>
  <c r="AC41" i="3"/>
  <c r="AF41" i="3" s="1"/>
  <c r="X178" i="3"/>
  <c r="AC178" i="3"/>
  <c r="T178" i="3" a="1"/>
  <c r="T178" i="3" s="1"/>
  <c r="U178" i="3" s="1" a="1"/>
  <c r="U178" i="3" s="1"/>
  <c r="X286" i="3"/>
  <c r="AC286" i="3"/>
  <c r="T286" i="3" a="1"/>
  <c r="T286" i="3" s="1"/>
  <c r="U286" i="3" s="1" a="1"/>
  <c r="U286" i="3" s="1"/>
  <c r="AF293" i="3"/>
  <c r="AF389" i="3"/>
  <c r="X408" i="3"/>
  <c r="AC408" i="3"/>
  <c r="AF498" i="3"/>
  <c r="T523" i="3" a="1"/>
  <c r="T523" i="3" s="1"/>
  <c r="U523" i="3" s="1" a="1"/>
  <c r="U523" i="3" s="1"/>
  <c r="X523" i="3"/>
  <c r="AC523" i="3"/>
  <c r="X536" i="3"/>
  <c r="AC536" i="3"/>
  <c r="AF536" i="3" s="1"/>
  <c r="T561" i="3" a="1"/>
  <c r="T561" i="3" s="1"/>
  <c r="U561" i="3" s="1" a="1"/>
  <c r="U561" i="3" s="1"/>
  <c r="AC561" i="3"/>
  <c r="X574" i="3"/>
  <c r="AC574" i="3"/>
  <c r="T574" i="3" a="1"/>
  <c r="T574" i="3" s="1"/>
  <c r="U574" i="3" s="1" a="1"/>
  <c r="U574" i="3" s="1"/>
  <c r="T587" i="3" a="1"/>
  <c r="T587" i="3" s="1"/>
  <c r="U587" i="3" s="1" a="1"/>
  <c r="U587" i="3" s="1"/>
  <c r="X587" i="3"/>
  <c r="AC587" i="3"/>
  <c r="T625" i="3" a="1"/>
  <c r="T625" i="3" s="1"/>
  <c r="U625" i="3" s="1" a="1"/>
  <c r="U625" i="3" s="1"/>
  <c r="AC625" i="3"/>
  <c r="X20" i="3"/>
  <c r="AC20" i="3"/>
  <c r="T29" i="3" a="1"/>
  <c r="T29" i="3" s="1"/>
  <c r="U29" i="3" s="1" a="1"/>
  <c r="U29" i="3" s="1"/>
  <c r="AC29" i="3"/>
  <c r="X38" i="3"/>
  <c r="AC38" i="3"/>
  <c r="X52" i="3"/>
  <c r="AC52" i="3"/>
  <c r="T61" i="3" a="1"/>
  <c r="T61" i="3" s="1"/>
  <c r="U61" i="3" s="1" a="1"/>
  <c r="U61" i="3" s="1"/>
  <c r="AC61" i="3"/>
  <c r="X70" i="3"/>
  <c r="AC70" i="3"/>
  <c r="X84" i="3"/>
  <c r="AC84" i="3"/>
  <c r="T93" i="3" a="1"/>
  <c r="T93" i="3" s="1"/>
  <c r="U93" i="3" s="1" a="1"/>
  <c r="U93" i="3" s="1"/>
  <c r="AC93" i="3"/>
  <c r="X102" i="3"/>
  <c r="AC102" i="3"/>
  <c r="X116" i="3"/>
  <c r="AC116" i="3"/>
  <c r="T125" i="3" a="1"/>
  <c r="T125" i="3" s="1"/>
  <c r="U125" i="3" s="1" a="1"/>
  <c r="U125" i="3" s="1"/>
  <c r="AC125" i="3"/>
  <c r="AF125" i="3" s="1"/>
  <c r="X134" i="3"/>
  <c r="AC134" i="3"/>
  <c r="AF134" i="3" s="1"/>
  <c r="X148" i="3"/>
  <c r="AC148" i="3"/>
  <c r="AF148" i="3" s="1"/>
  <c r="T157" i="3" a="1"/>
  <c r="T157" i="3" s="1"/>
  <c r="U157" i="3" s="1" a="1"/>
  <c r="U157" i="3" s="1"/>
  <c r="AC157" i="3"/>
  <c r="X166" i="3"/>
  <c r="AC166" i="3"/>
  <c r="X180" i="3"/>
  <c r="AC180" i="3"/>
  <c r="T189" i="3" a="1"/>
  <c r="T189" i="3" s="1"/>
  <c r="U189" i="3" s="1" a="1"/>
  <c r="U189" i="3" s="1"/>
  <c r="AC189" i="3"/>
  <c r="AF189" i="3" s="1"/>
  <c r="X198" i="3"/>
  <c r="AC198" i="3"/>
  <c r="T198" i="3" a="1"/>
  <c r="T198" i="3" s="1"/>
  <c r="U198" i="3" s="1" a="1"/>
  <c r="U198" i="3" s="1"/>
  <c r="X212" i="3"/>
  <c r="AC212" i="3"/>
  <c r="AF212" i="3" s="1"/>
  <c r="X222" i="3"/>
  <c r="AC222" i="3"/>
  <c r="T222" i="3" a="1"/>
  <c r="T222" i="3" s="1"/>
  <c r="U222" i="3" s="1" a="1"/>
  <c r="U222" i="3" s="1"/>
  <c r="T227" i="3" a="1"/>
  <c r="T227" i="3" s="1"/>
  <c r="U227" i="3" s="1" a="1"/>
  <c r="U227" i="3" s="1"/>
  <c r="X227" i="3"/>
  <c r="AC227" i="3"/>
  <c r="AF227" i="3" s="1"/>
  <c r="X236" i="3"/>
  <c r="AC236" i="3"/>
  <c r="T247" i="3" a="1"/>
  <c r="T247" i="3" s="1"/>
  <c r="U247" i="3" s="1" a="1"/>
  <c r="U247" i="3" s="1"/>
  <c r="X247" i="3"/>
  <c r="AC247" i="3"/>
  <c r="AF247" i="3" s="1"/>
  <c r="T253" i="3" a="1"/>
  <c r="T253" i="3" s="1"/>
  <c r="U253" i="3" s="1" a="1"/>
  <c r="U253" i="3" s="1"/>
  <c r="AC253" i="3"/>
  <c r="X260" i="3"/>
  <c r="AC260" i="3"/>
  <c r="AF260" i="3" s="1"/>
  <c r="X266" i="3"/>
  <c r="AC266" i="3"/>
  <c r="T266" i="3" a="1"/>
  <c r="T266" i="3" s="1"/>
  <c r="U266" i="3" s="1" a="1"/>
  <c r="U266" i="3" s="1"/>
  <c r="T279" i="3" a="1"/>
  <c r="T279" i="3" s="1"/>
  <c r="U279" i="3" s="1" a="1"/>
  <c r="U279" i="3" s="1"/>
  <c r="X279" i="3"/>
  <c r="AC279" i="3"/>
  <c r="AF279" i="3" s="1"/>
  <c r="T280" i="3" a="1"/>
  <c r="T280" i="3" s="1"/>
  <c r="U280" i="3" s="1" a="1"/>
  <c r="U280" i="3" s="1"/>
  <c r="T285" i="3" a="1"/>
  <c r="T285" i="3" s="1"/>
  <c r="U285" i="3" s="1" a="1"/>
  <c r="U285" i="3" s="1"/>
  <c r="AC285" i="3"/>
  <c r="X292" i="3"/>
  <c r="AC292" i="3"/>
  <c r="AF292" i="3" s="1"/>
  <c r="X298" i="3"/>
  <c r="AC298" i="3"/>
  <c r="T298" i="3" a="1"/>
  <c r="T298" i="3" s="1"/>
  <c r="U298" i="3" s="1" a="1"/>
  <c r="U298" i="3" s="1"/>
  <c r="T311" i="3" a="1"/>
  <c r="T311" i="3" s="1"/>
  <c r="U311" i="3" s="1" a="1"/>
  <c r="U311" i="3" s="1"/>
  <c r="X311" i="3"/>
  <c r="AC311" i="3"/>
  <c r="T317" i="3" a="1"/>
  <c r="T317" i="3" s="1"/>
  <c r="U317" i="3" s="1" a="1"/>
  <c r="U317" i="3" s="1"/>
  <c r="AC317" i="3"/>
  <c r="X324" i="3"/>
  <c r="AC324" i="3"/>
  <c r="AF324" i="3" s="1"/>
  <c r="X330" i="3"/>
  <c r="AC330" i="3"/>
  <c r="AF330" i="3" s="1"/>
  <c r="T330" i="3" a="1"/>
  <c r="T330" i="3" s="1"/>
  <c r="U330" i="3" s="1" a="1"/>
  <c r="U330" i="3" s="1"/>
  <c r="T343" i="3" a="1"/>
  <c r="T343" i="3" s="1"/>
  <c r="U343" i="3" s="1" a="1"/>
  <c r="U343" i="3" s="1"/>
  <c r="X343" i="3"/>
  <c r="AC343" i="3"/>
  <c r="AF343" i="3" s="1"/>
  <c r="T344" i="3" a="1"/>
  <c r="T344" i="3" s="1"/>
  <c r="U344" i="3" s="1" a="1"/>
  <c r="U344" i="3" s="1"/>
  <c r="T349" i="3" a="1"/>
  <c r="T349" i="3" s="1"/>
  <c r="U349" i="3" s="1" a="1"/>
  <c r="U349" i="3" s="1"/>
  <c r="AC349" i="3"/>
  <c r="X356" i="3"/>
  <c r="AC356" i="3"/>
  <c r="X362" i="3"/>
  <c r="AC362" i="3"/>
  <c r="T362" i="3" a="1"/>
  <c r="T362" i="3" s="1"/>
  <c r="U362" i="3" s="1" a="1"/>
  <c r="U362" i="3" s="1"/>
  <c r="T375" i="3" a="1"/>
  <c r="T375" i="3" s="1"/>
  <c r="U375" i="3" s="1" a="1"/>
  <c r="U375" i="3" s="1"/>
  <c r="X375" i="3"/>
  <c r="AC375" i="3"/>
  <c r="AF375" i="3" s="1"/>
  <c r="T381" i="3" a="1"/>
  <c r="T381" i="3" s="1"/>
  <c r="U381" i="3" s="1" a="1"/>
  <c r="U381" i="3" s="1"/>
  <c r="AC381" i="3"/>
  <c r="X388" i="3"/>
  <c r="AC388" i="3"/>
  <c r="X394" i="3"/>
  <c r="AC394" i="3"/>
  <c r="T394" i="3" a="1"/>
  <c r="T394" i="3" s="1"/>
  <c r="U394" i="3" s="1" a="1"/>
  <c r="U394" i="3" s="1"/>
  <c r="T407" i="3" a="1"/>
  <c r="T407" i="3" s="1"/>
  <c r="U407" i="3" s="1" a="1"/>
  <c r="U407" i="3" s="1"/>
  <c r="X407" i="3"/>
  <c r="AC407" i="3"/>
  <c r="T408" i="3" a="1"/>
  <c r="T408" i="3" s="1"/>
  <c r="U408" i="3" s="1" a="1"/>
  <c r="U408" i="3" s="1"/>
  <c r="T413" i="3" a="1"/>
  <c r="T413" i="3" s="1"/>
  <c r="U413" i="3" s="1" a="1"/>
  <c r="U413" i="3" s="1"/>
  <c r="AC413" i="3"/>
  <c r="X420" i="3"/>
  <c r="AC420" i="3"/>
  <c r="X426" i="3"/>
  <c r="AC426" i="3"/>
  <c r="AF426" i="3" s="1"/>
  <c r="T426" i="3" a="1"/>
  <c r="T426" i="3" s="1"/>
  <c r="U426" i="3" s="1" a="1"/>
  <c r="U426" i="3" s="1"/>
  <c r="T439" i="3" a="1"/>
  <c r="T439" i="3" s="1"/>
  <c r="U439" i="3" s="1" a="1"/>
  <c r="U439" i="3" s="1"/>
  <c r="X439" i="3"/>
  <c r="AC439" i="3"/>
  <c r="AF439" i="3" s="1"/>
  <c r="T445" i="3" a="1"/>
  <c r="T445" i="3" s="1"/>
  <c r="U445" i="3" s="1" a="1"/>
  <c r="U445" i="3" s="1"/>
  <c r="AC445" i="3"/>
  <c r="X452" i="3"/>
  <c r="AC452" i="3"/>
  <c r="X458" i="3"/>
  <c r="AC458" i="3"/>
  <c r="T458" i="3" a="1"/>
  <c r="T458" i="3" s="1"/>
  <c r="U458" i="3" s="1" a="1"/>
  <c r="U458" i="3" s="1"/>
  <c r="T471" i="3" a="1"/>
  <c r="T471" i="3" s="1"/>
  <c r="U471" i="3" s="1" a="1"/>
  <c r="U471" i="3" s="1"/>
  <c r="X471" i="3"/>
  <c r="AC471" i="3"/>
  <c r="AF471" i="3" s="1"/>
  <c r="T477" i="3" a="1"/>
  <c r="T477" i="3" s="1"/>
  <c r="U477" i="3" s="1" a="1"/>
  <c r="U477" i="3" s="1"/>
  <c r="AC477" i="3"/>
  <c r="X484" i="3"/>
  <c r="AC484" i="3"/>
  <c r="X490" i="3"/>
  <c r="AC490" i="3"/>
  <c r="T490" i="3" a="1"/>
  <c r="T490" i="3" s="1"/>
  <c r="U490" i="3" s="1" a="1"/>
  <c r="U490" i="3" s="1"/>
  <c r="T503" i="3" a="1"/>
  <c r="T503" i="3" s="1"/>
  <c r="U503" i="3" s="1" a="1"/>
  <c r="U503" i="3" s="1"/>
  <c r="X503" i="3"/>
  <c r="AC503" i="3"/>
  <c r="T509" i="3" a="1"/>
  <c r="T509" i="3" s="1"/>
  <c r="U509" i="3" s="1" a="1"/>
  <c r="U509" i="3" s="1"/>
  <c r="AC509" i="3"/>
  <c r="AF509" i="3" s="1"/>
  <c r="X516" i="3"/>
  <c r="AC516" i="3"/>
  <c r="AF516" i="3" s="1"/>
  <c r="X522" i="3"/>
  <c r="AC522" i="3"/>
  <c r="T522" i="3" a="1"/>
  <c r="T522" i="3" s="1"/>
  <c r="U522" i="3" s="1" a="1"/>
  <c r="U522" i="3" s="1"/>
  <c r="T535" i="3" a="1"/>
  <c r="T535" i="3" s="1"/>
  <c r="U535" i="3" s="1" a="1"/>
  <c r="U535" i="3" s="1"/>
  <c r="X535" i="3"/>
  <c r="AC535" i="3"/>
  <c r="T536" i="3" a="1"/>
  <c r="T536" i="3" s="1"/>
  <c r="U536" i="3" s="1" a="1"/>
  <c r="U536" i="3" s="1"/>
  <c r="T541" i="3" a="1"/>
  <c r="T541" i="3" s="1"/>
  <c r="U541" i="3" s="1" a="1"/>
  <c r="U541" i="3" s="1"/>
  <c r="AC541" i="3"/>
  <c r="X548" i="3"/>
  <c r="AC548" i="3"/>
  <c r="X554" i="3"/>
  <c r="AC554" i="3"/>
  <c r="T554" i="3" a="1"/>
  <c r="T554" i="3" s="1"/>
  <c r="U554" i="3" s="1" a="1"/>
  <c r="U554" i="3" s="1"/>
  <c r="AF561" i="3"/>
  <c r="T567" i="3" a="1"/>
  <c r="T567" i="3" s="1"/>
  <c r="U567" i="3" s="1" a="1"/>
  <c r="U567" i="3" s="1"/>
  <c r="X567" i="3"/>
  <c r="AC567" i="3"/>
  <c r="AF567" i="3" s="1"/>
  <c r="T573" i="3" a="1"/>
  <c r="T573" i="3" s="1"/>
  <c r="U573" i="3" s="1" a="1"/>
  <c r="U573" i="3" s="1"/>
  <c r="AC573" i="3"/>
  <c r="X580" i="3"/>
  <c r="AC580" i="3"/>
  <c r="AF580" i="3" s="1"/>
  <c r="X586" i="3"/>
  <c r="AC586" i="3"/>
  <c r="T586" i="3" a="1"/>
  <c r="T586" i="3" s="1"/>
  <c r="U586" i="3" s="1" a="1"/>
  <c r="U586" i="3" s="1"/>
  <c r="T599" i="3" a="1"/>
  <c r="T599" i="3" s="1"/>
  <c r="U599" i="3" s="1" a="1"/>
  <c r="U599" i="3" s="1"/>
  <c r="X599" i="3"/>
  <c r="AC599" i="3"/>
  <c r="T605" i="3" a="1"/>
  <c r="T605" i="3" s="1"/>
  <c r="U605" i="3" s="1" a="1"/>
  <c r="U605" i="3" s="1"/>
  <c r="AC605" i="3"/>
  <c r="AF605" i="3" s="1"/>
  <c r="X612" i="3"/>
  <c r="AC612" i="3"/>
  <c r="X618" i="3"/>
  <c r="AC618" i="3"/>
  <c r="T618" i="3" a="1"/>
  <c r="T618" i="3" s="1"/>
  <c r="U618" i="3" s="1" a="1"/>
  <c r="U618" i="3" s="1"/>
  <c r="T631" i="3" a="1"/>
  <c r="T631" i="3" s="1"/>
  <c r="U631" i="3" s="1" a="1"/>
  <c r="U631" i="3" s="1"/>
  <c r="X631" i="3"/>
  <c r="AC631" i="3"/>
  <c r="T637" i="3" a="1"/>
  <c r="T637" i="3" s="1"/>
  <c r="U637" i="3" s="1" a="1"/>
  <c r="U637" i="3" s="1"/>
  <c r="AC637" i="3"/>
  <c r="AC652" i="3"/>
  <c r="T652" i="3" a="1"/>
  <c r="T652" i="3" s="1"/>
  <c r="U652" i="3" s="1" a="1"/>
  <c r="U652" i="3" s="1"/>
  <c r="X652" i="3"/>
  <c r="AF674" i="3"/>
  <c r="AF680" i="3"/>
  <c r="AF681" i="3"/>
  <c r="X864" i="3"/>
  <c r="AC864" i="3"/>
  <c r="AF864" i="3" s="1"/>
  <c r="X32" i="3"/>
  <c r="AC32" i="3"/>
  <c r="X64" i="3"/>
  <c r="AC64" i="3"/>
  <c r="T105" i="3" a="1"/>
  <c r="T105" i="3" s="1"/>
  <c r="U105" i="3" s="1" a="1"/>
  <c r="U105" i="3" s="1"/>
  <c r="AC105" i="3"/>
  <c r="X146" i="3"/>
  <c r="AC146" i="3"/>
  <c r="AF146" i="3" s="1"/>
  <c r="T169" i="3" a="1"/>
  <c r="T169" i="3" s="1"/>
  <c r="U169" i="3" s="1" a="1"/>
  <c r="U169" i="3" s="1"/>
  <c r="AC169" i="3"/>
  <c r="AF169" i="3" s="1"/>
  <c r="T201" i="3" a="1"/>
  <c r="T201" i="3" s="1"/>
  <c r="U201" i="3" s="1" a="1"/>
  <c r="U201" i="3" s="1"/>
  <c r="AC201" i="3"/>
  <c r="T241" i="3" a="1"/>
  <c r="T241" i="3" s="1"/>
  <c r="U241" i="3" s="1" a="1"/>
  <c r="U241" i="3" s="1"/>
  <c r="AC241" i="3"/>
  <c r="T299" i="3" a="1"/>
  <c r="T299" i="3" s="1"/>
  <c r="U299" i="3" s="1" a="1"/>
  <c r="U299" i="3" s="1"/>
  <c r="X299" i="3"/>
  <c r="AC299" i="3"/>
  <c r="AF299" i="3" s="1"/>
  <c r="T395" i="3" a="1"/>
  <c r="T395" i="3" s="1"/>
  <c r="U395" i="3" s="1" a="1"/>
  <c r="U395" i="3" s="1"/>
  <c r="X395" i="3"/>
  <c r="AC395" i="3"/>
  <c r="T427" i="3" a="1"/>
  <c r="T427" i="3" s="1"/>
  <c r="U427" i="3" s="1" a="1"/>
  <c r="U427" i="3" s="1"/>
  <c r="X427" i="3"/>
  <c r="AC427" i="3"/>
  <c r="AF427" i="3" s="1"/>
  <c r="X440" i="3"/>
  <c r="AC440" i="3"/>
  <c r="X510" i="3"/>
  <c r="AC510" i="3"/>
  <c r="T510" i="3" a="1"/>
  <c r="T510" i="3" s="1"/>
  <c r="U510" i="3" s="1" a="1"/>
  <c r="U510" i="3" s="1"/>
  <c r="AF549" i="3"/>
  <c r="T593" i="3" a="1"/>
  <c r="T593" i="3" s="1"/>
  <c r="U593" i="3" s="1" a="1"/>
  <c r="U593" i="3" s="1"/>
  <c r="AC593" i="3"/>
  <c r="X822" i="3"/>
  <c r="AC822" i="3"/>
  <c r="AF822" i="3" s="1"/>
  <c r="T20" i="3" a="1"/>
  <c r="T20" i="3" s="1"/>
  <c r="U20" i="3" s="1" a="1"/>
  <c r="U20" i="3" s="1"/>
  <c r="X21" i="3"/>
  <c r="X26" i="3"/>
  <c r="AC26" i="3"/>
  <c r="AF26" i="3" s="1"/>
  <c r="X40" i="3"/>
  <c r="AC40" i="3"/>
  <c r="AF40" i="3" s="1"/>
  <c r="T46" i="3" a="1"/>
  <c r="T46" i="3" s="1"/>
  <c r="U46" i="3" s="1" a="1"/>
  <c r="U46" i="3" s="1"/>
  <c r="T49" i="3" a="1"/>
  <c r="T49" i="3" s="1"/>
  <c r="U49" i="3" s="1" a="1"/>
  <c r="U49" i="3" s="1"/>
  <c r="AC49" i="3"/>
  <c r="T52" i="3" a="1"/>
  <c r="T52" i="3" s="1"/>
  <c r="U52" i="3" s="1" a="1"/>
  <c r="U52" i="3" s="1"/>
  <c r="X53" i="3"/>
  <c r="X58" i="3"/>
  <c r="AC58" i="3"/>
  <c r="X72" i="3"/>
  <c r="AC72" i="3"/>
  <c r="AF72" i="3" s="1"/>
  <c r="T78" i="3" a="1"/>
  <c r="T78" i="3" s="1"/>
  <c r="U78" i="3" s="1" a="1"/>
  <c r="U78" i="3" s="1"/>
  <c r="T81" i="3" a="1"/>
  <c r="T81" i="3" s="1"/>
  <c r="U81" i="3" s="1" a="1"/>
  <c r="U81" i="3" s="1"/>
  <c r="AC81" i="3"/>
  <c r="AF81" i="3" s="1"/>
  <c r="T84" i="3" a="1"/>
  <c r="T84" i="3" s="1"/>
  <c r="U84" i="3" s="1" a="1"/>
  <c r="U84" i="3" s="1"/>
  <c r="X85" i="3"/>
  <c r="X90" i="3"/>
  <c r="AC90" i="3"/>
  <c r="X104" i="3"/>
  <c r="AC104" i="3"/>
  <c r="AF104" i="3" s="1"/>
  <c r="T110" i="3" a="1"/>
  <c r="T110" i="3" s="1"/>
  <c r="U110" i="3" s="1" a="1"/>
  <c r="U110" i="3" s="1"/>
  <c r="T113" i="3" a="1"/>
  <c r="T113" i="3" s="1"/>
  <c r="U113" i="3" s="1" a="1"/>
  <c r="U113" i="3" s="1"/>
  <c r="AC113" i="3"/>
  <c r="T116" i="3" a="1"/>
  <c r="T116" i="3" s="1"/>
  <c r="U116" i="3" s="1" a="1"/>
  <c r="U116" i="3" s="1"/>
  <c r="X117" i="3"/>
  <c r="X122" i="3"/>
  <c r="AC122" i="3"/>
  <c r="X136" i="3"/>
  <c r="AC136" i="3"/>
  <c r="T142" i="3" a="1"/>
  <c r="T142" i="3" s="1"/>
  <c r="U142" i="3" s="1" a="1"/>
  <c r="U142" i="3" s="1"/>
  <c r="T145" i="3" a="1"/>
  <c r="T145" i="3" s="1"/>
  <c r="U145" i="3" s="1" a="1"/>
  <c r="U145" i="3" s="1"/>
  <c r="AC145" i="3"/>
  <c r="AF145" i="3" s="1"/>
  <c r="T148" i="3" a="1"/>
  <c r="T148" i="3" s="1"/>
  <c r="U148" i="3" s="1" a="1"/>
  <c r="U148" i="3" s="1"/>
  <c r="X149" i="3"/>
  <c r="X154" i="3"/>
  <c r="AC154" i="3"/>
  <c r="AF154" i="3" s="1"/>
  <c r="X168" i="3"/>
  <c r="AC168" i="3"/>
  <c r="T177" i="3" a="1"/>
  <c r="T177" i="3" s="1"/>
  <c r="U177" i="3" s="1" a="1"/>
  <c r="U177" i="3" s="1"/>
  <c r="AC177" i="3"/>
  <c r="AF177" i="3" s="1"/>
  <c r="T180" i="3" a="1"/>
  <c r="T180" i="3" s="1"/>
  <c r="U180" i="3" s="1" a="1"/>
  <c r="U180" i="3" s="1"/>
  <c r="X181" i="3"/>
  <c r="X186" i="3"/>
  <c r="AC186" i="3"/>
  <c r="AF186" i="3" s="1"/>
  <c r="T186" i="3" a="1"/>
  <c r="T186" i="3" s="1"/>
  <c r="U186" i="3" s="1" a="1"/>
  <c r="U186" i="3" s="1"/>
  <c r="X200" i="3"/>
  <c r="AC200" i="3"/>
  <c r="T209" i="3" a="1"/>
  <c r="T209" i="3" s="1"/>
  <c r="U209" i="3" s="1" a="1"/>
  <c r="U209" i="3" s="1"/>
  <c r="AC209" i="3"/>
  <c r="T212" i="3" a="1"/>
  <c r="T212" i="3" s="1"/>
  <c r="U212" i="3" s="1" a="1"/>
  <c r="U212" i="3" s="1"/>
  <c r="X213" i="3"/>
  <c r="T217" i="3" a="1"/>
  <c r="T217" i="3" s="1"/>
  <c r="U217" i="3" s="1" a="1"/>
  <c r="U217" i="3" s="1"/>
  <c r="AC217" i="3"/>
  <c r="AF217" i="3" s="1"/>
  <c r="X226" i="3"/>
  <c r="AC226" i="3"/>
  <c r="AF226" i="3" s="1"/>
  <c r="T226" i="3" a="1"/>
  <c r="T226" i="3" s="1"/>
  <c r="U226" i="3" s="1" a="1"/>
  <c r="U226" i="3" s="1"/>
  <c r="T231" i="3" a="1"/>
  <c r="T231" i="3" s="1"/>
  <c r="U231" i="3" s="1" a="1"/>
  <c r="U231" i="3" s="1"/>
  <c r="X231" i="3"/>
  <c r="AC231" i="3"/>
  <c r="T236" i="3" a="1"/>
  <c r="T236" i="3" s="1"/>
  <c r="U236" i="3" s="1" a="1"/>
  <c r="U236" i="3" s="1"/>
  <c r="X237" i="3"/>
  <c r="X240" i="3"/>
  <c r="AC240" i="3"/>
  <c r="AF240" i="3" s="1"/>
  <c r="X246" i="3"/>
  <c r="AC246" i="3"/>
  <c r="T246" i="3" a="1"/>
  <c r="T246" i="3" s="1"/>
  <c r="U246" i="3" s="1" a="1"/>
  <c r="U246" i="3" s="1"/>
  <c r="AF253" i="3"/>
  <c r="T259" i="3" a="1"/>
  <c r="T259" i="3" s="1"/>
  <c r="U259" i="3" s="1" a="1"/>
  <c r="U259" i="3" s="1"/>
  <c r="X259" i="3"/>
  <c r="AC259" i="3"/>
  <c r="T260" i="3" a="1"/>
  <c r="T260" i="3" s="1"/>
  <c r="U260" i="3" s="1" a="1"/>
  <c r="U260" i="3" s="1"/>
  <c r="X261" i="3"/>
  <c r="T265" i="3" a="1"/>
  <c r="T265" i="3" s="1"/>
  <c r="U265" i="3" s="1" a="1"/>
  <c r="U265" i="3" s="1"/>
  <c r="AC265" i="3"/>
  <c r="AF266" i="3"/>
  <c r="X272" i="3"/>
  <c r="AC272" i="3"/>
  <c r="X278" i="3"/>
  <c r="AC278" i="3"/>
  <c r="T278" i="3" a="1"/>
  <c r="T278" i="3" s="1"/>
  <c r="U278" i="3" s="1" a="1"/>
  <c r="U278" i="3" s="1"/>
  <c r="T291" i="3" a="1"/>
  <c r="T291" i="3" s="1"/>
  <c r="U291" i="3" s="1" a="1"/>
  <c r="U291" i="3" s="1"/>
  <c r="X291" i="3"/>
  <c r="AC291" i="3"/>
  <c r="AF291" i="3" s="1"/>
  <c r="T292" i="3" a="1"/>
  <c r="T292" i="3" s="1"/>
  <c r="U292" i="3" s="1" a="1"/>
  <c r="U292" i="3" s="1"/>
  <c r="X293" i="3"/>
  <c r="T297" i="3" a="1"/>
  <c r="T297" i="3" s="1"/>
  <c r="U297" i="3" s="1" a="1"/>
  <c r="U297" i="3" s="1"/>
  <c r="AC297" i="3"/>
  <c r="X304" i="3"/>
  <c r="AC304" i="3"/>
  <c r="X310" i="3"/>
  <c r="AC310" i="3"/>
  <c r="AF310" i="3" s="1"/>
  <c r="T310" i="3" a="1"/>
  <c r="T310" i="3" s="1"/>
  <c r="U310" i="3" s="1" a="1"/>
  <c r="U310" i="3" s="1"/>
  <c r="AF317" i="3"/>
  <c r="T323" i="3" a="1"/>
  <c r="T323" i="3" s="1"/>
  <c r="U323" i="3" s="1" a="1"/>
  <c r="U323" i="3" s="1"/>
  <c r="X323" i="3"/>
  <c r="AC323" i="3"/>
  <c r="T324" i="3" a="1"/>
  <c r="T324" i="3" s="1"/>
  <c r="U324" i="3" s="1" a="1"/>
  <c r="U324" i="3" s="1"/>
  <c r="X325" i="3"/>
  <c r="T329" i="3" a="1"/>
  <c r="T329" i="3" s="1"/>
  <c r="U329" i="3" s="1" a="1"/>
  <c r="U329" i="3" s="1"/>
  <c r="AC329" i="3"/>
  <c r="X336" i="3"/>
  <c r="AC336" i="3"/>
  <c r="AF336" i="3" s="1"/>
  <c r="X342" i="3"/>
  <c r="AC342" i="3"/>
  <c r="T342" i="3" a="1"/>
  <c r="T342" i="3" s="1"/>
  <c r="U342" i="3" s="1" a="1"/>
  <c r="U342" i="3" s="1"/>
  <c r="AF349" i="3"/>
  <c r="T355" i="3" a="1"/>
  <c r="T355" i="3" s="1"/>
  <c r="U355" i="3" s="1" a="1"/>
  <c r="U355" i="3" s="1"/>
  <c r="X355" i="3"/>
  <c r="AC355" i="3"/>
  <c r="T356" i="3" a="1"/>
  <c r="T356" i="3" s="1"/>
  <c r="U356" i="3" s="1" a="1"/>
  <c r="U356" i="3" s="1"/>
  <c r="X357" i="3"/>
  <c r="T361" i="3" a="1"/>
  <c r="T361" i="3" s="1"/>
  <c r="U361" i="3" s="1" a="1"/>
  <c r="U361" i="3" s="1"/>
  <c r="AC361" i="3"/>
  <c r="AF362" i="3"/>
  <c r="X368" i="3"/>
  <c r="AC368" i="3"/>
  <c r="AF368" i="3" s="1"/>
  <c r="X374" i="3"/>
  <c r="AC374" i="3"/>
  <c r="T374" i="3" a="1"/>
  <c r="T374" i="3" s="1"/>
  <c r="U374" i="3" s="1" a="1"/>
  <c r="U374" i="3" s="1"/>
  <c r="AF381" i="3"/>
  <c r="T387" i="3" a="1"/>
  <c r="T387" i="3" s="1"/>
  <c r="U387" i="3" s="1" a="1"/>
  <c r="U387" i="3" s="1"/>
  <c r="X387" i="3"/>
  <c r="AC387" i="3"/>
  <c r="T388" i="3" a="1"/>
  <c r="T388" i="3" s="1"/>
  <c r="U388" i="3" s="1" a="1"/>
  <c r="U388" i="3" s="1"/>
  <c r="X389" i="3"/>
  <c r="T393" i="3" a="1"/>
  <c r="T393" i="3" s="1"/>
  <c r="U393" i="3" s="1" a="1"/>
  <c r="U393" i="3" s="1"/>
  <c r="AC393" i="3"/>
  <c r="X400" i="3"/>
  <c r="AC400" i="3"/>
  <c r="X406" i="3"/>
  <c r="AC406" i="3"/>
  <c r="T406" i="3" a="1"/>
  <c r="T406" i="3" s="1"/>
  <c r="U406" i="3" s="1" a="1"/>
  <c r="U406" i="3" s="1"/>
  <c r="AF413" i="3"/>
  <c r="T419" i="3" a="1"/>
  <c r="T419" i="3" s="1"/>
  <c r="U419" i="3" s="1" a="1"/>
  <c r="U419" i="3" s="1"/>
  <c r="X419" i="3"/>
  <c r="AC419" i="3"/>
  <c r="T420" i="3" a="1"/>
  <c r="T420" i="3" s="1"/>
  <c r="U420" i="3" s="1" a="1"/>
  <c r="U420" i="3" s="1"/>
  <c r="X421" i="3"/>
  <c r="T425" i="3" a="1"/>
  <c r="T425" i="3" s="1"/>
  <c r="U425" i="3" s="1" a="1"/>
  <c r="U425" i="3" s="1"/>
  <c r="AC425" i="3"/>
  <c r="X432" i="3"/>
  <c r="AC432" i="3"/>
  <c r="X438" i="3"/>
  <c r="AC438" i="3"/>
  <c r="T438" i="3" a="1"/>
  <c r="T438" i="3" s="1"/>
  <c r="U438" i="3" s="1" a="1"/>
  <c r="U438" i="3" s="1"/>
  <c r="T451" i="3" a="1"/>
  <c r="T451" i="3" s="1"/>
  <c r="U451" i="3" s="1" a="1"/>
  <c r="U451" i="3" s="1"/>
  <c r="X451" i="3"/>
  <c r="AC451" i="3"/>
  <c r="T452" i="3" a="1"/>
  <c r="T452" i="3" s="1"/>
  <c r="U452" i="3" s="1" a="1"/>
  <c r="U452" i="3" s="1"/>
  <c r="X453" i="3"/>
  <c r="T457" i="3" a="1"/>
  <c r="T457" i="3" s="1"/>
  <c r="U457" i="3" s="1" a="1"/>
  <c r="U457" i="3" s="1"/>
  <c r="AC457" i="3"/>
  <c r="AF457" i="3" s="1"/>
  <c r="X464" i="3"/>
  <c r="AC464" i="3"/>
  <c r="X470" i="3"/>
  <c r="AC470" i="3"/>
  <c r="T470" i="3" a="1"/>
  <c r="T470" i="3" s="1"/>
  <c r="U470" i="3" s="1" a="1"/>
  <c r="U470" i="3" s="1"/>
  <c r="T483" i="3" a="1"/>
  <c r="T483" i="3" s="1"/>
  <c r="U483" i="3" s="1" a="1"/>
  <c r="U483" i="3" s="1"/>
  <c r="X483" i="3"/>
  <c r="AC483" i="3"/>
  <c r="AF483" i="3" s="1"/>
  <c r="T484" i="3" a="1"/>
  <c r="T484" i="3" s="1"/>
  <c r="U484" i="3" s="1" a="1"/>
  <c r="U484" i="3" s="1"/>
  <c r="X485" i="3"/>
  <c r="T489" i="3" a="1"/>
  <c r="T489" i="3" s="1"/>
  <c r="U489" i="3" s="1" a="1"/>
  <c r="U489" i="3" s="1"/>
  <c r="AC489" i="3"/>
  <c r="X496" i="3"/>
  <c r="AC496" i="3"/>
  <c r="AF496" i="3" s="1"/>
  <c r="X502" i="3"/>
  <c r="AC502" i="3"/>
  <c r="T502" i="3" a="1"/>
  <c r="T502" i="3" s="1"/>
  <c r="U502" i="3" s="1" a="1"/>
  <c r="U502" i="3" s="1"/>
  <c r="T515" i="3" a="1"/>
  <c r="T515" i="3" s="1"/>
  <c r="U515" i="3" s="1" a="1"/>
  <c r="U515" i="3" s="1"/>
  <c r="X515" i="3"/>
  <c r="AC515" i="3"/>
  <c r="T516" i="3" a="1"/>
  <c r="T516" i="3" s="1"/>
  <c r="U516" i="3" s="1" a="1"/>
  <c r="U516" i="3" s="1"/>
  <c r="X517" i="3"/>
  <c r="T521" i="3" a="1"/>
  <c r="T521" i="3" s="1"/>
  <c r="U521" i="3" s="1" a="1"/>
  <c r="U521" i="3" s="1"/>
  <c r="AC521" i="3"/>
  <c r="X528" i="3"/>
  <c r="AC528" i="3"/>
  <c r="AF528" i="3" s="1"/>
  <c r="X534" i="3"/>
  <c r="AC534" i="3"/>
  <c r="T534" i="3" a="1"/>
  <c r="T534" i="3" s="1"/>
  <c r="U534" i="3" s="1" a="1"/>
  <c r="U534" i="3" s="1"/>
  <c r="AF541" i="3"/>
  <c r="T547" i="3" a="1"/>
  <c r="T547" i="3" s="1"/>
  <c r="U547" i="3" s="1" a="1"/>
  <c r="U547" i="3" s="1"/>
  <c r="X547" i="3"/>
  <c r="AC547" i="3"/>
  <c r="AF547" i="3" s="1"/>
  <c r="T548" i="3" a="1"/>
  <c r="T548" i="3" s="1"/>
  <c r="U548" i="3" s="1" a="1"/>
  <c r="U548" i="3" s="1"/>
  <c r="X549" i="3"/>
  <c r="T553" i="3" a="1"/>
  <c r="T553" i="3" s="1"/>
  <c r="U553" i="3" s="1" a="1"/>
  <c r="U553" i="3" s="1"/>
  <c r="AC553" i="3"/>
  <c r="AF553" i="3" s="1"/>
  <c r="X560" i="3"/>
  <c r="AC560" i="3"/>
  <c r="X566" i="3"/>
  <c r="AC566" i="3"/>
  <c r="T566" i="3" a="1"/>
  <c r="T566" i="3" s="1"/>
  <c r="U566" i="3" s="1" a="1"/>
  <c r="U566" i="3" s="1"/>
  <c r="T579" i="3" a="1"/>
  <c r="T579" i="3" s="1"/>
  <c r="U579" i="3" s="1" a="1"/>
  <c r="U579" i="3" s="1"/>
  <c r="X579" i="3"/>
  <c r="AC579" i="3"/>
  <c r="T580" i="3" a="1"/>
  <c r="T580" i="3" s="1"/>
  <c r="U580" i="3" s="1" a="1"/>
  <c r="U580" i="3" s="1"/>
  <c r="X581" i="3"/>
  <c r="T585" i="3" a="1"/>
  <c r="T585" i="3" s="1"/>
  <c r="U585" i="3" s="1" a="1"/>
  <c r="U585" i="3" s="1"/>
  <c r="AC585" i="3"/>
  <c r="AF585" i="3" s="1"/>
  <c r="AF586" i="3"/>
  <c r="X592" i="3"/>
  <c r="AC592" i="3"/>
  <c r="X598" i="3"/>
  <c r="AC598" i="3"/>
  <c r="AF598" i="3" s="1"/>
  <c r="T598" i="3" a="1"/>
  <c r="T598" i="3" s="1"/>
  <c r="U598" i="3" s="1" a="1"/>
  <c r="U598" i="3" s="1"/>
  <c r="T611" i="3" a="1"/>
  <c r="T611" i="3" s="1"/>
  <c r="U611" i="3" s="1" a="1"/>
  <c r="U611" i="3" s="1"/>
  <c r="X611" i="3"/>
  <c r="AC611" i="3"/>
  <c r="AF611" i="3" s="1"/>
  <c r="T612" i="3" a="1"/>
  <c r="T612" i="3" s="1"/>
  <c r="U612" i="3" s="1" a="1"/>
  <c r="U612" i="3" s="1"/>
  <c r="X613" i="3"/>
  <c r="T617" i="3" a="1"/>
  <c r="T617" i="3" s="1"/>
  <c r="U617" i="3" s="1" a="1"/>
  <c r="U617" i="3" s="1"/>
  <c r="AC617" i="3"/>
  <c r="AF617" i="3" s="1"/>
  <c r="X624" i="3"/>
  <c r="AC624" i="3"/>
  <c r="AF624" i="3" s="1"/>
  <c r="X630" i="3"/>
  <c r="AC630" i="3"/>
  <c r="AF630" i="3" s="1"/>
  <c r="T630" i="3" a="1"/>
  <c r="T630" i="3" s="1"/>
  <c r="U630" i="3" s="1" a="1"/>
  <c r="U630" i="3" s="1"/>
  <c r="AF637" i="3"/>
  <c r="X645" i="3"/>
  <c r="T645" i="3" a="1"/>
  <c r="T645" i="3" s="1"/>
  <c r="U645" i="3" s="1" a="1"/>
  <c r="U645" i="3" s="1"/>
  <c r="AF645" i="3"/>
  <c r="T670" i="3" a="1"/>
  <c r="T670" i="3" s="1"/>
  <c r="U670" i="3" s="1" a="1"/>
  <c r="U670" i="3" s="1"/>
  <c r="X670" i="3"/>
  <c r="AC670" i="3"/>
  <c r="AF673" i="3"/>
  <c r="X788" i="3"/>
  <c r="AC788" i="3"/>
  <c r="X832" i="3"/>
  <c r="AC832" i="3"/>
  <c r="AF832" i="3" s="1"/>
  <c r="T137" i="3" a="1"/>
  <c r="T137" i="3" s="1"/>
  <c r="U137" i="3" s="1" a="1"/>
  <c r="U137" i="3" s="1"/>
  <c r="AC137" i="3"/>
  <c r="X218" i="3"/>
  <c r="AC218" i="3"/>
  <c r="AF218" i="3" s="1"/>
  <c r="T218" i="3" a="1"/>
  <c r="T218" i="3" s="1"/>
  <c r="U218" i="3" s="1" a="1"/>
  <c r="U218" i="3" s="1"/>
  <c r="AF280" i="3"/>
  <c r="T305" i="3" a="1"/>
  <c r="T305" i="3" s="1"/>
  <c r="U305" i="3" s="1" a="1"/>
  <c r="U305" i="3" s="1"/>
  <c r="AC305" i="3"/>
  <c r="AF305" i="3" s="1"/>
  <c r="T331" i="3" a="1"/>
  <c r="T331" i="3" s="1"/>
  <c r="U331" i="3" s="1" a="1"/>
  <c r="U331" i="3" s="1"/>
  <c r="X331" i="3"/>
  <c r="AC331" i="3"/>
  <c r="AF331" i="3" s="1"/>
  <c r="T369" i="3" a="1"/>
  <c r="T369" i="3" s="1"/>
  <c r="U369" i="3" s="1" a="1"/>
  <c r="U369" i="3" s="1"/>
  <c r="AC369" i="3"/>
  <c r="AF369" i="3" s="1"/>
  <c r="T401" i="3" a="1"/>
  <c r="T401" i="3" s="1"/>
  <c r="U401" i="3" s="1" a="1"/>
  <c r="U401" i="3" s="1"/>
  <c r="AC401" i="3"/>
  <c r="AF401" i="3" s="1"/>
  <c r="X414" i="3"/>
  <c r="AC414" i="3"/>
  <c r="AF414" i="3" s="1"/>
  <c r="T414" i="3" a="1"/>
  <c r="T414" i="3" s="1"/>
  <c r="U414" i="3" s="1" a="1"/>
  <c r="U414" i="3" s="1"/>
  <c r="T433" i="3" a="1"/>
  <c r="T433" i="3" s="1"/>
  <c r="U433" i="3" s="1" a="1"/>
  <c r="U433" i="3" s="1"/>
  <c r="AC433" i="3"/>
  <c r="X446" i="3"/>
  <c r="AC446" i="3"/>
  <c r="AF446" i="3" s="1"/>
  <c r="T446" i="3" a="1"/>
  <c r="T446" i="3" s="1"/>
  <c r="U446" i="3" s="1" a="1"/>
  <c r="U446" i="3" s="1"/>
  <c r="T459" i="3" a="1"/>
  <c r="T459" i="3" s="1"/>
  <c r="U459" i="3" s="1" a="1"/>
  <c r="U459" i="3" s="1"/>
  <c r="X459" i="3"/>
  <c r="AC459" i="3"/>
  <c r="X478" i="3"/>
  <c r="AC478" i="3"/>
  <c r="T478" i="3" a="1"/>
  <c r="T478" i="3" s="1"/>
  <c r="U478" i="3" s="1" a="1"/>
  <c r="U478" i="3" s="1"/>
  <c r="X504" i="3"/>
  <c r="AC504" i="3"/>
  <c r="X568" i="3"/>
  <c r="AC568" i="3"/>
  <c r="AF568" i="3" s="1"/>
  <c r="X606" i="3"/>
  <c r="AC606" i="3"/>
  <c r="AF606" i="3" s="1"/>
  <c r="T606" i="3" a="1"/>
  <c r="T606" i="3" s="1"/>
  <c r="U606" i="3" s="1" a="1"/>
  <c r="U606" i="3" s="1"/>
  <c r="X28" i="3"/>
  <c r="AC28" i="3"/>
  <c r="AF28" i="3" s="1"/>
  <c r="T37" i="3" a="1"/>
  <c r="T37" i="3" s="1"/>
  <c r="U37" i="3" s="1" a="1"/>
  <c r="U37" i="3" s="1"/>
  <c r="AC37" i="3"/>
  <c r="AF37" i="3" s="1"/>
  <c r="X41" i="3"/>
  <c r="X46" i="3"/>
  <c r="AC46" i="3"/>
  <c r="X60" i="3"/>
  <c r="AC60" i="3"/>
  <c r="AF60" i="3" s="1"/>
  <c r="T69" i="3" a="1"/>
  <c r="T69" i="3" s="1"/>
  <c r="U69" i="3" s="1" a="1"/>
  <c r="U69" i="3" s="1"/>
  <c r="AC69" i="3"/>
  <c r="AF69" i="3" s="1"/>
  <c r="X78" i="3"/>
  <c r="AC78" i="3"/>
  <c r="AF78" i="3" s="1"/>
  <c r="X92" i="3"/>
  <c r="AC92" i="3"/>
  <c r="AF92" i="3" s="1"/>
  <c r="T101" i="3" a="1"/>
  <c r="T101" i="3" s="1"/>
  <c r="U101" i="3" s="1" a="1"/>
  <c r="U101" i="3" s="1"/>
  <c r="AC101" i="3"/>
  <c r="X105" i="3"/>
  <c r="X110" i="3"/>
  <c r="AC110" i="3"/>
  <c r="AF110" i="3" s="1"/>
  <c r="X124" i="3"/>
  <c r="AC124" i="3"/>
  <c r="T133" i="3" a="1"/>
  <c r="T133" i="3" s="1"/>
  <c r="U133" i="3" s="1" a="1"/>
  <c r="U133" i="3" s="1"/>
  <c r="AC133" i="3"/>
  <c r="AF133" i="3" s="1"/>
  <c r="X137" i="3"/>
  <c r="X142" i="3"/>
  <c r="AC142" i="3"/>
  <c r="AF142" i="3" s="1"/>
  <c r="X156" i="3"/>
  <c r="AC156" i="3"/>
  <c r="T165" i="3" a="1"/>
  <c r="T165" i="3" s="1"/>
  <c r="U165" i="3" s="1" a="1"/>
  <c r="U165" i="3" s="1"/>
  <c r="AC165" i="3"/>
  <c r="AF165" i="3" s="1"/>
  <c r="X169" i="3"/>
  <c r="X174" i="3"/>
  <c r="AC174" i="3"/>
  <c r="T174" i="3" a="1"/>
  <c r="T174" i="3" s="1"/>
  <c r="U174" i="3" s="1" a="1"/>
  <c r="U174" i="3" s="1"/>
  <c r="X188" i="3"/>
  <c r="AC188" i="3"/>
  <c r="T197" i="3" a="1"/>
  <c r="T197" i="3" s="1"/>
  <c r="U197" i="3" s="1" a="1"/>
  <c r="U197" i="3" s="1"/>
  <c r="AC197" i="3"/>
  <c r="AF197" i="3" s="1"/>
  <c r="X201" i="3"/>
  <c r="X206" i="3"/>
  <c r="AC206" i="3"/>
  <c r="T206" i="3" a="1"/>
  <c r="T206" i="3" s="1"/>
  <c r="U206" i="3" s="1" a="1"/>
  <c r="U206" i="3" s="1"/>
  <c r="T221" i="3" a="1"/>
  <c r="T221" i="3" s="1"/>
  <c r="U221" i="3" s="1" a="1"/>
  <c r="U221" i="3" s="1"/>
  <c r="AC221" i="3"/>
  <c r="X230" i="3"/>
  <c r="AC230" i="3"/>
  <c r="AF230" i="3" s="1"/>
  <c r="T230" i="3" a="1"/>
  <c r="T230" i="3" s="1"/>
  <c r="U230" i="3" s="1" a="1"/>
  <c r="U230" i="3" s="1"/>
  <c r="T235" i="3" a="1"/>
  <c r="T235" i="3" s="1"/>
  <c r="U235" i="3" s="1" a="1"/>
  <c r="U235" i="3" s="1"/>
  <c r="X235" i="3"/>
  <c r="AC235" i="3"/>
  <c r="AF235" i="3" s="1"/>
  <c r="X241" i="3"/>
  <c r="T245" i="3" a="1"/>
  <c r="T245" i="3" s="1"/>
  <c r="U245" i="3" s="1" a="1"/>
  <c r="U245" i="3" s="1"/>
  <c r="AC245" i="3"/>
  <c r="AF245" i="3" s="1"/>
  <c r="AF246" i="3"/>
  <c r="X252" i="3"/>
  <c r="AC252" i="3"/>
  <c r="AF252" i="3" s="1"/>
  <c r="X258" i="3"/>
  <c r="AC258" i="3"/>
  <c r="AF258" i="3" s="1"/>
  <c r="T258" i="3" a="1"/>
  <c r="T258" i="3" s="1"/>
  <c r="U258" i="3" s="1" a="1"/>
  <c r="U258" i="3" s="1"/>
  <c r="T271" i="3" a="1"/>
  <c r="T271" i="3" s="1"/>
  <c r="U271" i="3" s="1" a="1"/>
  <c r="U271" i="3" s="1"/>
  <c r="X271" i="3"/>
  <c r="AC271" i="3"/>
  <c r="T277" i="3" a="1"/>
  <c r="T277" i="3" s="1"/>
  <c r="U277" i="3" s="1" a="1"/>
  <c r="U277" i="3" s="1"/>
  <c r="AC277" i="3"/>
  <c r="AF277" i="3" s="1"/>
  <c r="X284" i="3"/>
  <c r="AC284" i="3"/>
  <c r="X290" i="3"/>
  <c r="AC290" i="3"/>
  <c r="T290" i="3" a="1"/>
  <c r="T290" i="3" s="1"/>
  <c r="U290" i="3" s="1" a="1"/>
  <c r="U290" i="3" s="1"/>
  <c r="AF297" i="3"/>
  <c r="T303" i="3" a="1"/>
  <c r="T303" i="3" s="1"/>
  <c r="U303" i="3" s="1" a="1"/>
  <c r="U303" i="3" s="1"/>
  <c r="X303" i="3"/>
  <c r="AC303" i="3"/>
  <c r="AF303" i="3" s="1"/>
  <c r="X305" i="3"/>
  <c r="T309" i="3" a="1"/>
  <c r="T309" i="3" s="1"/>
  <c r="U309" i="3" s="1" a="1"/>
  <c r="U309" i="3" s="1"/>
  <c r="AC309" i="3"/>
  <c r="X316" i="3"/>
  <c r="AC316" i="3"/>
  <c r="AF316" i="3" s="1"/>
  <c r="X322" i="3"/>
  <c r="AC322" i="3"/>
  <c r="T322" i="3" a="1"/>
  <c r="T322" i="3" s="1"/>
  <c r="U322" i="3" s="1" a="1"/>
  <c r="U322" i="3" s="1"/>
  <c r="T335" i="3" a="1"/>
  <c r="T335" i="3" s="1"/>
  <c r="U335" i="3" s="1" a="1"/>
  <c r="U335" i="3" s="1"/>
  <c r="X335" i="3"/>
  <c r="AC335" i="3"/>
  <c r="AF335" i="3" s="1"/>
  <c r="T341" i="3" a="1"/>
  <c r="T341" i="3" s="1"/>
  <c r="U341" i="3" s="1" a="1"/>
  <c r="U341" i="3" s="1"/>
  <c r="AC341" i="3"/>
  <c r="AF341" i="3" s="1"/>
  <c r="X348" i="3"/>
  <c r="AC348" i="3"/>
  <c r="AF348" i="3" s="1"/>
  <c r="X354" i="3"/>
  <c r="AC354" i="3"/>
  <c r="T354" i="3" a="1"/>
  <c r="T354" i="3" s="1"/>
  <c r="U354" i="3" s="1" a="1"/>
  <c r="U354" i="3" s="1"/>
  <c r="AF361" i="3"/>
  <c r="T367" i="3" a="1"/>
  <c r="T367" i="3" s="1"/>
  <c r="U367" i="3" s="1" a="1"/>
  <c r="U367" i="3" s="1"/>
  <c r="X367" i="3"/>
  <c r="AC367" i="3"/>
  <c r="AF367" i="3" s="1"/>
  <c r="X369" i="3"/>
  <c r="T373" i="3" a="1"/>
  <c r="T373" i="3" s="1"/>
  <c r="U373" i="3" s="1" a="1"/>
  <c r="U373" i="3" s="1"/>
  <c r="AC373" i="3"/>
  <c r="X380" i="3"/>
  <c r="AC380" i="3"/>
  <c r="AF380" i="3" s="1"/>
  <c r="X386" i="3"/>
  <c r="AC386" i="3"/>
  <c r="T386" i="3" a="1"/>
  <c r="T386" i="3" s="1"/>
  <c r="U386" i="3" s="1" a="1"/>
  <c r="U386" i="3" s="1"/>
  <c r="AF393" i="3"/>
  <c r="T399" i="3" a="1"/>
  <c r="T399" i="3" s="1"/>
  <c r="U399" i="3" s="1" a="1"/>
  <c r="U399" i="3" s="1"/>
  <c r="X399" i="3"/>
  <c r="AC399" i="3"/>
  <c r="AF399" i="3" s="1"/>
  <c r="X401" i="3"/>
  <c r="T405" i="3" a="1"/>
  <c r="T405" i="3" s="1"/>
  <c r="U405" i="3" s="1" a="1"/>
  <c r="U405" i="3" s="1"/>
  <c r="AC405" i="3"/>
  <c r="AF406" i="3"/>
  <c r="X412" i="3"/>
  <c r="AC412" i="3"/>
  <c r="X418" i="3"/>
  <c r="AC418" i="3"/>
  <c r="AF418" i="3" s="1"/>
  <c r="T418" i="3" a="1"/>
  <c r="T418" i="3" s="1"/>
  <c r="U418" i="3" s="1" a="1"/>
  <c r="U418" i="3" s="1"/>
  <c r="T431" i="3" a="1"/>
  <c r="T431" i="3" s="1"/>
  <c r="U431" i="3" s="1" a="1"/>
  <c r="U431" i="3" s="1"/>
  <c r="X431" i="3"/>
  <c r="AC431" i="3"/>
  <c r="AF431" i="3" s="1"/>
  <c r="X433" i="3"/>
  <c r="T437" i="3" a="1"/>
  <c r="T437" i="3" s="1"/>
  <c r="U437" i="3" s="1" a="1"/>
  <c r="U437" i="3" s="1"/>
  <c r="AC437" i="3"/>
  <c r="X444" i="3"/>
  <c r="AC444" i="3"/>
  <c r="AF444" i="3" s="1"/>
  <c r="X450" i="3"/>
  <c r="AC450" i="3"/>
  <c r="T450" i="3" a="1"/>
  <c r="T450" i="3" s="1"/>
  <c r="U450" i="3" s="1" a="1"/>
  <c r="U450" i="3" s="1"/>
  <c r="T463" i="3" a="1"/>
  <c r="T463" i="3" s="1"/>
  <c r="U463" i="3" s="1" a="1"/>
  <c r="U463" i="3" s="1"/>
  <c r="X463" i="3"/>
  <c r="AC463" i="3"/>
  <c r="T469" i="3" a="1"/>
  <c r="T469" i="3" s="1"/>
  <c r="U469" i="3" s="1" a="1"/>
  <c r="U469" i="3" s="1"/>
  <c r="AC469" i="3"/>
  <c r="X476" i="3"/>
  <c r="AC476" i="3"/>
  <c r="AF476" i="3" s="1"/>
  <c r="X482" i="3"/>
  <c r="AC482" i="3"/>
  <c r="T482" i="3" a="1"/>
  <c r="T482" i="3" s="1"/>
  <c r="U482" i="3" s="1" a="1"/>
  <c r="U482" i="3" s="1"/>
  <c r="AF489" i="3"/>
  <c r="T495" i="3" a="1"/>
  <c r="T495" i="3" s="1"/>
  <c r="U495" i="3" s="1" a="1"/>
  <c r="U495" i="3" s="1"/>
  <c r="X495" i="3"/>
  <c r="AC495" i="3"/>
  <c r="AF495" i="3" s="1"/>
  <c r="X497" i="3"/>
  <c r="T501" i="3" a="1"/>
  <c r="T501" i="3" s="1"/>
  <c r="U501" i="3" s="1" a="1"/>
  <c r="U501" i="3" s="1"/>
  <c r="AC501" i="3"/>
  <c r="AF501" i="3" s="1"/>
  <c r="AF502" i="3"/>
  <c r="X508" i="3"/>
  <c r="AC508" i="3"/>
  <c r="AF508" i="3" s="1"/>
  <c r="X514" i="3"/>
  <c r="AC514" i="3"/>
  <c r="T514" i="3" a="1"/>
  <c r="T514" i="3" s="1"/>
  <c r="U514" i="3" s="1" a="1"/>
  <c r="U514" i="3" s="1"/>
  <c r="T527" i="3" a="1"/>
  <c r="T527" i="3" s="1"/>
  <c r="U527" i="3" s="1" a="1"/>
  <c r="U527" i="3" s="1"/>
  <c r="X527" i="3"/>
  <c r="AC527" i="3"/>
  <c r="T533" i="3" a="1"/>
  <c r="T533" i="3" s="1"/>
  <c r="U533" i="3" s="1" a="1"/>
  <c r="U533" i="3" s="1"/>
  <c r="AC533" i="3"/>
  <c r="X540" i="3"/>
  <c r="AC540" i="3"/>
  <c r="AF540" i="3" s="1"/>
  <c r="X546" i="3"/>
  <c r="AC546" i="3"/>
  <c r="T546" i="3" a="1"/>
  <c r="T546" i="3" s="1"/>
  <c r="U546" i="3" s="1" a="1"/>
  <c r="U546" i="3" s="1"/>
  <c r="T559" i="3" a="1"/>
  <c r="T559" i="3" s="1"/>
  <c r="U559" i="3" s="1" a="1"/>
  <c r="U559" i="3" s="1"/>
  <c r="X559" i="3"/>
  <c r="AC559" i="3"/>
  <c r="X561" i="3"/>
  <c r="T565" i="3" a="1"/>
  <c r="T565" i="3" s="1"/>
  <c r="U565" i="3" s="1" a="1"/>
  <c r="U565" i="3" s="1"/>
  <c r="AC565" i="3"/>
  <c r="X572" i="3"/>
  <c r="AC572" i="3"/>
  <c r="AF572" i="3" s="1"/>
  <c r="X578" i="3"/>
  <c r="AC578" i="3"/>
  <c r="T578" i="3" a="1"/>
  <c r="T578" i="3" s="1"/>
  <c r="U578" i="3" s="1" a="1"/>
  <c r="U578" i="3" s="1"/>
  <c r="T591" i="3" a="1"/>
  <c r="T591" i="3" s="1"/>
  <c r="U591" i="3" s="1" a="1"/>
  <c r="U591" i="3" s="1"/>
  <c r="X591" i="3"/>
  <c r="AC591" i="3"/>
  <c r="X593" i="3"/>
  <c r="T597" i="3" a="1"/>
  <c r="T597" i="3" s="1"/>
  <c r="U597" i="3" s="1" a="1"/>
  <c r="U597" i="3" s="1"/>
  <c r="AC597" i="3"/>
  <c r="X604" i="3"/>
  <c r="AC604" i="3"/>
  <c r="AF604" i="3" s="1"/>
  <c r="X610" i="3"/>
  <c r="AC610" i="3"/>
  <c r="T610" i="3" a="1"/>
  <c r="T610" i="3" s="1"/>
  <c r="U610" i="3" s="1" a="1"/>
  <c r="U610" i="3" s="1"/>
  <c r="T623" i="3" a="1"/>
  <c r="T623" i="3" s="1"/>
  <c r="U623" i="3" s="1" a="1"/>
  <c r="U623" i="3" s="1"/>
  <c r="X623" i="3"/>
  <c r="AC623" i="3"/>
  <c r="AF623" i="3" s="1"/>
  <c r="X625" i="3"/>
  <c r="T629" i="3" a="1"/>
  <c r="T629" i="3" s="1"/>
  <c r="U629" i="3" s="1" a="1"/>
  <c r="U629" i="3" s="1"/>
  <c r="AC629" i="3"/>
  <c r="AF629" i="3" s="1"/>
  <c r="X636" i="3"/>
  <c r="AC636" i="3"/>
  <c r="AF636" i="3" s="1"/>
  <c r="AF672" i="3"/>
  <c r="X676" i="3"/>
  <c r="AC676" i="3"/>
  <c r="T676" i="3" a="1"/>
  <c r="T676" i="3" s="1"/>
  <c r="U676" i="3" s="1" a="1"/>
  <c r="U676" i="3" s="1"/>
  <c r="AC679" i="3"/>
  <c r="AF679" i="3" s="1"/>
  <c r="X679" i="3"/>
  <c r="T679" i="3" a="1"/>
  <c r="T679" i="3" s="1"/>
  <c r="U679" i="3" s="1" a="1"/>
  <c r="U679" i="3" s="1"/>
  <c r="AC687" i="3"/>
  <c r="T687" i="3" a="1"/>
  <c r="T687" i="3" s="1"/>
  <c r="U687" i="3" s="1" a="1"/>
  <c r="U687" i="3" s="1"/>
  <c r="X687" i="3"/>
  <c r="X768" i="3"/>
  <c r="AC768" i="3"/>
  <c r="AF768" i="3" s="1"/>
  <c r="X800" i="3"/>
  <c r="AC800" i="3"/>
  <c r="AF800" i="3" s="1"/>
  <c r="X160" i="3"/>
  <c r="AC160" i="3"/>
  <c r="AF160" i="3" s="1"/>
  <c r="X210" i="3"/>
  <c r="AC210" i="3"/>
  <c r="AF210" i="3" s="1"/>
  <c r="T210" i="3" a="1"/>
  <c r="T210" i="3" s="1"/>
  <c r="U210" i="3" s="1" a="1"/>
  <c r="U210" i="3" s="1"/>
  <c r="T223" i="3" a="1"/>
  <c r="T223" i="3" s="1"/>
  <c r="U223" i="3" s="1" a="1"/>
  <c r="U223" i="3" s="1"/>
  <c r="X223" i="3"/>
  <c r="AC223" i="3"/>
  <c r="X350" i="3"/>
  <c r="AC350" i="3"/>
  <c r="AF350" i="3" s="1"/>
  <c r="T350" i="3" a="1"/>
  <c r="T350" i="3" s="1"/>
  <c r="U350" i="3" s="1" a="1"/>
  <c r="U350" i="3" s="1"/>
  <c r="T529" i="3" a="1"/>
  <c r="T529" i="3" s="1"/>
  <c r="U529" i="3" s="1" a="1"/>
  <c r="U529" i="3" s="1"/>
  <c r="AC529" i="3"/>
  <c r="AF529" i="3" s="1"/>
  <c r="X638" i="3"/>
  <c r="AC638" i="3"/>
  <c r="AF638" i="3" s="1"/>
  <c r="T638" i="3" a="1"/>
  <c r="T638" i="3" s="1"/>
  <c r="U638" i="3" s="1" a="1"/>
  <c r="U638" i="3" s="1"/>
  <c r="T25" i="3" a="1"/>
  <c r="T25" i="3" s="1"/>
  <c r="U25" i="3" s="1" a="1"/>
  <c r="U25" i="3" s="1"/>
  <c r="AC25" i="3"/>
  <c r="T28" i="3" a="1"/>
  <c r="T28" i="3" s="1"/>
  <c r="U28" i="3" s="1" a="1"/>
  <c r="U28" i="3" s="1"/>
  <c r="X29" i="3"/>
  <c r="X34" i="3"/>
  <c r="AC34" i="3"/>
  <c r="AF34" i="3" s="1"/>
  <c r="X48" i="3"/>
  <c r="AC48" i="3"/>
  <c r="T57" i="3" a="1"/>
  <c r="T57" i="3" s="1"/>
  <c r="U57" i="3" s="1" a="1"/>
  <c r="U57" i="3" s="1"/>
  <c r="AC57" i="3"/>
  <c r="T60" i="3" a="1"/>
  <c r="T60" i="3" s="1"/>
  <c r="U60" i="3" s="1" a="1"/>
  <c r="U60" i="3" s="1"/>
  <c r="X61" i="3"/>
  <c r="X66" i="3"/>
  <c r="AC66" i="3"/>
  <c r="AF66" i="3" s="1"/>
  <c r="X80" i="3"/>
  <c r="AC80" i="3"/>
  <c r="AF80" i="3" s="1"/>
  <c r="T89" i="3" a="1"/>
  <c r="T89" i="3" s="1"/>
  <c r="U89" i="3" s="1" a="1"/>
  <c r="U89" i="3" s="1"/>
  <c r="AC89" i="3"/>
  <c r="AF89" i="3" s="1"/>
  <c r="T92" i="3" a="1"/>
  <c r="T92" i="3" s="1"/>
  <c r="U92" i="3" s="1" a="1"/>
  <c r="U92" i="3" s="1"/>
  <c r="X93" i="3"/>
  <c r="X98" i="3"/>
  <c r="AC98" i="3"/>
  <c r="X112" i="3"/>
  <c r="AC112" i="3"/>
  <c r="T118" i="3" a="1"/>
  <c r="T118" i="3" s="1"/>
  <c r="U118" i="3" s="1" a="1"/>
  <c r="U118" i="3" s="1"/>
  <c r="T121" i="3" a="1"/>
  <c r="T121" i="3" s="1"/>
  <c r="U121" i="3" s="1" a="1"/>
  <c r="U121" i="3" s="1"/>
  <c r="AC121" i="3"/>
  <c r="AF121" i="3" s="1"/>
  <c r="T124" i="3" a="1"/>
  <c r="T124" i="3" s="1"/>
  <c r="U124" i="3" s="1" a="1"/>
  <c r="U124" i="3" s="1"/>
  <c r="X125" i="3"/>
  <c r="X130" i="3"/>
  <c r="AC130" i="3"/>
  <c r="X144" i="3"/>
  <c r="AC144" i="3"/>
  <c r="AF144" i="3" s="1"/>
  <c r="T153" i="3" a="1"/>
  <c r="T153" i="3" s="1"/>
  <c r="U153" i="3" s="1" a="1"/>
  <c r="U153" i="3" s="1"/>
  <c r="AC153" i="3"/>
  <c r="T156" i="3" a="1"/>
  <c r="T156" i="3" s="1"/>
  <c r="U156" i="3" s="1" a="1"/>
  <c r="U156" i="3" s="1"/>
  <c r="X157" i="3"/>
  <c r="X162" i="3"/>
  <c r="AC162" i="3"/>
  <c r="X176" i="3"/>
  <c r="AC176" i="3"/>
  <c r="AF176" i="3" s="1"/>
  <c r="T185" i="3" a="1"/>
  <c r="T185" i="3" s="1"/>
  <c r="U185" i="3" s="1" a="1"/>
  <c r="U185" i="3" s="1"/>
  <c r="AC185" i="3"/>
  <c r="T188" i="3" a="1"/>
  <c r="T188" i="3" s="1"/>
  <c r="U188" i="3" s="1" a="1"/>
  <c r="U188" i="3" s="1"/>
  <c r="X189" i="3"/>
  <c r="X194" i="3"/>
  <c r="AC194" i="3"/>
  <c r="T194" i="3" a="1"/>
  <c r="T194" i="3" s="1"/>
  <c r="U194" i="3" s="1" a="1"/>
  <c r="U194" i="3" s="1"/>
  <c r="X208" i="3"/>
  <c r="AC208" i="3"/>
  <c r="X216" i="3"/>
  <c r="AC216" i="3"/>
  <c r="AF216" i="3" s="1"/>
  <c r="T225" i="3" a="1"/>
  <c r="T225" i="3" s="1"/>
  <c r="U225" i="3" s="1" a="1"/>
  <c r="U225" i="3" s="1"/>
  <c r="AC225" i="3"/>
  <c r="X234" i="3"/>
  <c r="AC234" i="3"/>
  <c r="T234" i="3" a="1"/>
  <c r="T234" i="3" s="1"/>
  <c r="U234" i="3" s="1" a="1"/>
  <c r="U234" i="3" s="1"/>
  <c r="T239" i="3" a="1"/>
  <c r="T239" i="3" s="1"/>
  <c r="U239" i="3" s="1" a="1"/>
  <c r="U239" i="3" s="1"/>
  <c r="X239" i="3"/>
  <c r="AC239" i="3"/>
  <c r="AF239" i="3" s="1"/>
  <c r="T251" i="3" a="1"/>
  <c r="T251" i="3" s="1"/>
  <c r="U251" i="3" s="1" a="1"/>
  <c r="U251" i="3" s="1"/>
  <c r="X251" i="3"/>
  <c r="AC251" i="3"/>
  <c r="T252" i="3" a="1"/>
  <c r="T252" i="3" s="1"/>
  <c r="U252" i="3" s="1" a="1"/>
  <c r="U252" i="3" s="1"/>
  <c r="X253" i="3"/>
  <c r="T257" i="3" a="1"/>
  <c r="T257" i="3" s="1"/>
  <c r="U257" i="3" s="1" a="1"/>
  <c r="U257" i="3" s="1"/>
  <c r="AC257" i="3"/>
  <c r="X264" i="3"/>
  <c r="AC264" i="3"/>
  <c r="AF264" i="3" s="1"/>
  <c r="X270" i="3"/>
  <c r="AC270" i="3"/>
  <c r="T270" i="3" a="1"/>
  <c r="T270" i="3" s="1"/>
  <c r="U270" i="3" s="1" a="1"/>
  <c r="U270" i="3" s="1"/>
  <c r="T283" i="3" a="1"/>
  <c r="T283" i="3" s="1"/>
  <c r="U283" i="3" s="1" a="1"/>
  <c r="U283" i="3" s="1"/>
  <c r="X283" i="3"/>
  <c r="AC283" i="3"/>
  <c r="T284" i="3" a="1"/>
  <c r="T284" i="3" s="1"/>
  <c r="U284" i="3" s="1" a="1"/>
  <c r="U284" i="3" s="1"/>
  <c r="X285" i="3"/>
  <c r="T289" i="3" a="1"/>
  <c r="T289" i="3" s="1"/>
  <c r="U289" i="3" s="1" a="1"/>
  <c r="U289" i="3" s="1"/>
  <c r="AC289" i="3"/>
  <c r="X296" i="3"/>
  <c r="AC296" i="3"/>
  <c r="AF296" i="3" s="1"/>
  <c r="X302" i="3"/>
  <c r="AC302" i="3"/>
  <c r="T302" i="3" a="1"/>
  <c r="T302" i="3" s="1"/>
  <c r="U302" i="3" s="1" a="1"/>
  <c r="U302" i="3" s="1"/>
  <c r="T315" i="3" a="1"/>
  <c r="T315" i="3" s="1"/>
  <c r="U315" i="3" s="1" a="1"/>
  <c r="U315" i="3" s="1"/>
  <c r="X315" i="3"/>
  <c r="AC315" i="3"/>
  <c r="T316" i="3" a="1"/>
  <c r="T316" i="3" s="1"/>
  <c r="U316" i="3" s="1" a="1"/>
  <c r="U316" i="3" s="1"/>
  <c r="X317" i="3"/>
  <c r="T321" i="3" a="1"/>
  <c r="T321" i="3" s="1"/>
  <c r="U321" i="3" s="1" a="1"/>
  <c r="U321" i="3" s="1"/>
  <c r="AC321" i="3"/>
  <c r="AF321" i="3" s="1"/>
  <c r="X328" i="3"/>
  <c r="AC328" i="3"/>
  <c r="AF328" i="3" s="1"/>
  <c r="X334" i="3"/>
  <c r="AC334" i="3"/>
  <c r="T334" i="3" a="1"/>
  <c r="T334" i="3" s="1"/>
  <c r="U334" i="3" s="1" a="1"/>
  <c r="U334" i="3" s="1"/>
  <c r="T347" i="3" a="1"/>
  <c r="T347" i="3" s="1"/>
  <c r="U347" i="3" s="1" a="1"/>
  <c r="U347" i="3" s="1"/>
  <c r="X347" i="3"/>
  <c r="AC347" i="3"/>
  <c r="T348" i="3" a="1"/>
  <c r="T348" i="3" s="1"/>
  <c r="U348" i="3" s="1" a="1"/>
  <c r="U348" i="3" s="1"/>
  <c r="X349" i="3"/>
  <c r="T353" i="3" a="1"/>
  <c r="T353" i="3" s="1"/>
  <c r="U353" i="3" s="1" a="1"/>
  <c r="U353" i="3" s="1"/>
  <c r="AC353" i="3"/>
  <c r="AF354" i="3"/>
  <c r="X360" i="3"/>
  <c r="AC360" i="3"/>
  <c r="X366" i="3"/>
  <c r="AC366" i="3"/>
  <c r="T366" i="3" a="1"/>
  <c r="T366" i="3" s="1"/>
  <c r="U366" i="3" s="1" a="1"/>
  <c r="U366" i="3" s="1"/>
  <c r="AF373" i="3"/>
  <c r="T379" i="3" a="1"/>
  <c r="T379" i="3" s="1"/>
  <c r="U379" i="3" s="1" a="1"/>
  <c r="U379" i="3" s="1"/>
  <c r="X379" i="3"/>
  <c r="AC379" i="3"/>
  <c r="T380" i="3" a="1"/>
  <c r="T380" i="3" s="1"/>
  <c r="U380" i="3" s="1" a="1"/>
  <c r="U380" i="3" s="1"/>
  <c r="X381" i="3"/>
  <c r="T385" i="3" a="1"/>
  <c r="T385" i="3" s="1"/>
  <c r="U385" i="3" s="1" a="1"/>
  <c r="U385" i="3" s="1"/>
  <c r="AC385" i="3"/>
  <c r="AF386" i="3"/>
  <c r="X392" i="3"/>
  <c r="AC392" i="3"/>
  <c r="AF392" i="3" s="1"/>
  <c r="X398" i="3"/>
  <c r="AC398" i="3"/>
  <c r="AF398" i="3" s="1"/>
  <c r="T398" i="3" a="1"/>
  <c r="T398" i="3" s="1"/>
  <c r="U398" i="3" s="1" a="1"/>
  <c r="U398" i="3" s="1"/>
  <c r="AF405" i="3"/>
  <c r="T411" i="3" a="1"/>
  <c r="T411" i="3" s="1"/>
  <c r="U411" i="3" s="1" a="1"/>
  <c r="U411" i="3" s="1"/>
  <c r="X411" i="3"/>
  <c r="AC411" i="3"/>
  <c r="AF411" i="3" s="1"/>
  <c r="T412" i="3" a="1"/>
  <c r="T412" i="3" s="1"/>
  <c r="U412" i="3" s="1" a="1"/>
  <c r="U412" i="3" s="1"/>
  <c r="X413" i="3"/>
  <c r="T417" i="3" a="1"/>
  <c r="T417" i="3" s="1"/>
  <c r="U417" i="3" s="1" a="1"/>
  <c r="U417" i="3" s="1"/>
  <c r="AC417" i="3"/>
  <c r="AF417" i="3" s="1"/>
  <c r="X424" i="3"/>
  <c r="AC424" i="3"/>
  <c r="X430" i="3"/>
  <c r="AC430" i="3"/>
  <c r="AF430" i="3" s="1"/>
  <c r="T430" i="3" a="1"/>
  <c r="T430" i="3" s="1"/>
  <c r="U430" i="3" s="1" a="1"/>
  <c r="U430" i="3" s="1"/>
  <c r="T443" i="3" a="1"/>
  <c r="T443" i="3" s="1"/>
  <c r="U443" i="3" s="1" a="1"/>
  <c r="U443" i="3" s="1"/>
  <c r="X443" i="3"/>
  <c r="AC443" i="3"/>
  <c r="AF443" i="3" s="1"/>
  <c r="T444" i="3" a="1"/>
  <c r="T444" i="3" s="1"/>
  <c r="U444" i="3" s="1" a="1"/>
  <c r="U444" i="3" s="1"/>
  <c r="X445" i="3"/>
  <c r="T449" i="3" a="1"/>
  <c r="T449" i="3" s="1"/>
  <c r="U449" i="3" s="1" a="1"/>
  <c r="U449" i="3" s="1"/>
  <c r="AC449" i="3"/>
  <c r="AF449" i="3" s="1"/>
  <c r="X456" i="3"/>
  <c r="AC456" i="3"/>
  <c r="AF456" i="3" s="1"/>
  <c r="X462" i="3"/>
  <c r="AC462" i="3"/>
  <c r="T462" i="3" a="1"/>
  <c r="T462" i="3" s="1"/>
  <c r="U462" i="3" s="1" a="1"/>
  <c r="U462" i="3" s="1"/>
  <c r="T475" i="3" a="1"/>
  <c r="T475" i="3" s="1"/>
  <c r="U475" i="3" s="1" a="1"/>
  <c r="U475" i="3" s="1"/>
  <c r="X475" i="3"/>
  <c r="AC475" i="3"/>
  <c r="AF475" i="3" s="1"/>
  <c r="T476" i="3" a="1"/>
  <c r="T476" i="3" s="1"/>
  <c r="U476" i="3" s="1" a="1"/>
  <c r="U476" i="3" s="1"/>
  <c r="X477" i="3"/>
  <c r="T481" i="3" a="1"/>
  <c r="T481" i="3" s="1"/>
  <c r="U481" i="3" s="1" a="1"/>
  <c r="U481" i="3" s="1"/>
  <c r="AC481" i="3"/>
  <c r="X488" i="3"/>
  <c r="AC488" i="3"/>
  <c r="X494" i="3"/>
  <c r="AC494" i="3"/>
  <c r="AF494" i="3" s="1"/>
  <c r="T494" i="3" a="1"/>
  <c r="T494" i="3" s="1"/>
  <c r="U494" i="3" s="1" a="1"/>
  <c r="U494" i="3" s="1"/>
  <c r="T507" i="3" a="1"/>
  <c r="T507" i="3" s="1"/>
  <c r="U507" i="3" s="1" a="1"/>
  <c r="U507" i="3" s="1"/>
  <c r="X507" i="3"/>
  <c r="AC507" i="3"/>
  <c r="AF507" i="3" s="1"/>
  <c r="T508" i="3" a="1"/>
  <c r="T508" i="3" s="1"/>
  <c r="U508" i="3" s="1" a="1"/>
  <c r="U508" i="3" s="1"/>
  <c r="X509" i="3"/>
  <c r="T513" i="3" a="1"/>
  <c r="T513" i="3" s="1"/>
  <c r="U513" i="3" s="1" a="1"/>
  <c r="U513" i="3" s="1"/>
  <c r="AC513" i="3"/>
  <c r="X520" i="3"/>
  <c r="AC520" i="3"/>
  <c r="AF520" i="3" s="1"/>
  <c r="X526" i="3"/>
  <c r="AC526" i="3"/>
  <c r="T526" i="3" a="1"/>
  <c r="T526" i="3" s="1"/>
  <c r="U526" i="3" s="1" a="1"/>
  <c r="U526" i="3" s="1"/>
  <c r="T539" i="3" a="1"/>
  <c r="T539" i="3" s="1"/>
  <c r="U539" i="3" s="1" a="1"/>
  <c r="U539" i="3" s="1"/>
  <c r="X539" i="3"/>
  <c r="AC539" i="3"/>
  <c r="AF539" i="3" s="1"/>
  <c r="T540" i="3" a="1"/>
  <c r="T540" i="3" s="1"/>
  <c r="U540" i="3" s="1" a="1"/>
  <c r="U540" i="3" s="1"/>
  <c r="X541" i="3"/>
  <c r="T545" i="3" a="1"/>
  <c r="T545" i="3" s="1"/>
  <c r="U545" i="3" s="1" a="1"/>
  <c r="U545" i="3" s="1"/>
  <c r="AC545" i="3"/>
  <c r="AF546" i="3"/>
  <c r="X552" i="3"/>
  <c r="AC552" i="3"/>
  <c r="AF552" i="3" s="1"/>
  <c r="X558" i="3"/>
  <c r="AC558" i="3"/>
  <c r="T558" i="3" a="1"/>
  <c r="T558" i="3" s="1"/>
  <c r="U558" i="3" s="1" a="1"/>
  <c r="U558" i="3" s="1"/>
  <c r="AF565" i="3"/>
  <c r="T571" i="3" a="1"/>
  <c r="T571" i="3" s="1"/>
  <c r="U571" i="3" s="1" a="1"/>
  <c r="U571" i="3" s="1"/>
  <c r="X571" i="3"/>
  <c r="AC571" i="3"/>
  <c r="AF571" i="3" s="1"/>
  <c r="T572" i="3" a="1"/>
  <c r="T572" i="3" s="1"/>
  <c r="U572" i="3" s="1" a="1"/>
  <c r="U572" i="3" s="1"/>
  <c r="X573" i="3"/>
  <c r="T577" i="3" a="1"/>
  <c r="T577" i="3" s="1"/>
  <c r="U577" i="3" s="1" a="1"/>
  <c r="U577" i="3" s="1"/>
  <c r="AC577" i="3"/>
  <c r="AF577" i="3" s="1"/>
  <c r="AF578" i="3"/>
  <c r="X584" i="3"/>
  <c r="AC584" i="3"/>
  <c r="X590" i="3"/>
  <c r="AC590" i="3"/>
  <c r="AF590" i="3" s="1"/>
  <c r="T590" i="3" a="1"/>
  <c r="T590" i="3" s="1"/>
  <c r="U590" i="3" s="1" a="1"/>
  <c r="U590" i="3" s="1"/>
  <c r="T603" i="3" a="1"/>
  <c r="T603" i="3" s="1"/>
  <c r="U603" i="3" s="1" a="1"/>
  <c r="U603" i="3" s="1"/>
  <c r="X603" i="3"/>
  <c r="AC603" i="3"/>
  <c r="AF603" i="3" s="1"/>
  <c r="T604" i="3" a="1"/>
  <c r="T604" i="3" s="1"/>
  <c r="U604" i="3" s="1" a="1"/>
  <c r="U604" i="3" s="1"/>
  <c r="X605" i="3"/>
  <c r="T609" i="3" a="1"/>
  <c r="T609" i="3" s="1"/>
  <c r="U609" i="3" s="1" a="1"/>
  <c r="U609" i="3" s="1"/>
  <c r="AC609" i="3"/>
  <c r="AF609" i="3" s="1"/>
  <c r="X616" i="3"/>
  <c r="AC616" i="3"/>
  <c r="AF616" i="3" s="1"/>
  <c r="X622" i="3"/>
  <c r="AC622" i="3"/>
  <c r="T622" i="3" a="1"/>
  <c r="T622" i="3" s="1"/>
  <c r="U622" i="3" s="1" a="1"/>
  <c r="U622" i="3" s="1"/>
  <c r="T635" i="3" a="1"/>
  <c r="T635" i="3" s="1"/>
  <c r="U635" i="3" s="1" a="1"/>
  <c r="U635" i="3" s="1"/>
  <c r="X635" i="3"/>
  <c r="AC635" i="3"/>
  <c r="AF635" i="3" s="1"/>
  <c r="T636" i="3" a="1"/>
  <c r="T636" i="3" s="1"/>
  <c r="U636" i="3" s="1" a="1"/>
  <c r="U636" i="3" s="1"/>
  <c r="X637" i="3"/>
  <c r="T641" i="3" a="1"/>
  <c r="T641" i="3" s="1"/>
  <c r="U641" i="3" s="1" a="1"/>
  <c r="U641" i="3" s="1"/>
  <c r="AC641" i="3"/>
  <c r="AC663" i="3"/>
  <c r="X663" i="3"/>
  <c r="AC667" i="3"/>
  <c r="AF667" i="3" s="1"/>
  <c r="T667" i="3" a="1"/>
  <c r="T667" i="3" s="1"/>
  <c r="U667" i="3" s="1" a="1"/>
  <c r="U667" i="3" s="1"/>
  <c r="X667" i="3"/>
  <c r="T669" i="3" a="1"/>
  <c r="T669" i="3" s="1"/>
  <c r="U669" i="3" s="1" a="1"/>
  <c r="U669" i="3" s="1"/>
  <c r="X669" i="3"/>
  <c r="AC669" i="3"/>
  <c r="AF669" i="3" s="1"/>
  <c r="AC685" i="3"/>
  <c r="AF685" i="3" s="1"/>
  <c r="T685" i="3" a="1"/>
  <c r="T685" i="3" s="1"/>
  <c r="U685" i="3" s="1" a="1"/>
  <c r="U685" i="3" s="1"/>
  <c r="X685" i="3"/>
  <c r="U690" i="3" a="1"/>
  <c r="U690" i="3" s="1"/>
  <c r="X736" i="3"/>
  <c r="AC736" i="3"/>
  <c r="AF736" i="3" s="1"/>
  <c r="X774" i="3"/>
  <c r="AC774" i="3"/>
  <c r="X786" i="3"/>
  <c r="AC786" i="3"/>
  <c r="AF786" i="3" s="1"/>
  <c r="AF105" i="3"/>
  <c r="X248" i="3"/>
  <c r="AC248" i="3"/>
  <c r="AF248" i="3" s="1"/>
  <c r="T267" i="3" a="1"/>
  <c r="T267" i="3" s="1"/>
  <c r="U267" i="3" s="1" a="1"/>
  <c r="U267" i="3" s="1"/>
  <c r="X267" i="3"/>
  <c r="AC267" i="3"/>
  <c r="X312" i="3"/>
  <c r="AC312" i="3"/>
  <c r="AF312" i="3" s="1"/>
  <c r="T337" i="3" a="1"/>
  <c r="T337" i="3" s="1"/>
  <c r="U337" i="3" s="1" a="1"/>
  <c r="U337" i="3" s="1"/>
  <c r="AC337" i="3"/>
  <c r="AF337" i="3" s="1"/>
  <c r="X376" i="3"/>
  <c r="AC376" i="3"/>
  <c r="AF376" i="3" s="1"/>
  <c r="T465" i="3" a="1"/>
  <c r="T465" i="3" s="1"/>
  <c r="U465" i="3" s="1" a="1"/>
  <c r="U465" i="3" s="1"/>
  <c r="AC465" i="3"/>
  <c r="AF465" i="3" s="1"/>
  <c r="AF517" i="3"/>
  <c r="X600" i="3"/>
  <c r="AC600" i="3"/>
  <c r="T619" i="3" a="1"/>
  <c r="T619" i="3" s="1"/>
  <c r="U619" i="3" s="1" a="1"/>
  <c r="U619" i="3" s="1"/>
  <c r="X619" i="3"/>
  <c r="AC619" i="3"/>
  <c r="X632" i="3"/>
  <c r="AC632" i="3"/>
  <c r="AF632" i="3" s="1"/>
  <c r="X660" i="3"/>
  <c r="AC660" i="3"/>
  <c r="AF660" i="3" s="1"/>
  <c r="X794" i="3"/>
  <c r="AC794" i="3"/>
  <c r="AF794" i="3" s="1"/>
  <c r="X22" i="3"/>
  <c r="AC22" i="3"/>
  <c r="AF22" i="3" s="1"/>
  <c r="X36" i="3"/>
  <c r="AC36" i="3"/>
  <c r="AF36" i="3" s="1"/>
  <c r="T42" i="3" a="1"/>
  <c r="T42" i="3" s="1"/>
  <c r="U42" i="3" s="1" a="1"/>
  <c r="U42" i="3" s="1"/>
  <c r="T45" i="3" a="1"/>
  <c r="T45" i="3" s="1"/>
  <c r="U45" i="3" s="1" a="1"/>
  <c r="U45" i="3" s="1"/>
  <c r="AC45" i="3"/>
  <c r="AF45" i="3" s="1"/>
  <c r="T48" i="3" a="1"/>
  <c r="T48" i="3" s="1"/>
  <c r="U48" i="3" s="1" a="1"/>
  <c r="U48" i="3" s="1"/>
  <c r="X49" i="3"/>
  <c r="X54" i="3"/>
  <c r="AC54" i="3"/>
  <c r="X68" i="3"/>
  <c r="AC68" i="3"/>
  <c r="T74" i="3" a="1"/>
  <c r="T74" i="3" s="1"/>
  <c r="U74" i="3" s="1" a="1"/>
  <c r="U74" i="3" s="1"/>
  <c r="T77" i="3" a="1"/>
  <c r="T77" i="3" s="1"/>
  <c r="U77" i="3" s="1" a="1"/>
  <c r="U77" i="3" s="1"/>
  <c r="AC77" i="3"/>
  <c r="AF77" i="3" s="1"/>
  <c r="T80" i="3" a="1"/>
  <c r="T80" i="3" s="1"/>
  <c r="U80" i="3" s="1" a="1"/>
  <c r="U80" i="3" s="1"/>
  <c r="X81" i="3"/>
  <c r="X86" i="3"/>
  <c r="AC86" i="3"/>
  <c r="AF86" i="3" s="1"/>
  <c r="X100" i="3"/>
  <c r="AC100" i="3"/>
  <c r="AF100" i="3" s="1"/>
  <c r="T106" i="3" a="1"/>
  <c r="T106" i="3" s="1"/>
  <c r="U106" i="3" s="1" a="1"/>
  <c r="U106" i="3" s="1"/>
  <c r="T109" i="3" a="1"/>
  <c r="T109" i="3" s="1"/>
  <c r="U109" i="3" s="1" a="1"/>
  <c r="U109" i="3" s="1"/>
  <c r="AC109" i="3"/>
  <c r="T112" i="3" a="1"/>
  <c r="T112" i="3" s="1"/>
  <c r="U112" i="3" s="1" a="1"/>
  <c r="U112" i="3" s="1"/>
  <c r="X113" i="3"/>
  <c r="X118" i="3"/>
  <c r="AC118" i="3"/>
  <c r="AF118" i="3" s="1"/>
  <c r="X132" i="3"/>
  <c r="AC132" i="3"/>
  <c r="AF132" i="3" s="1"/>
  <c r="T138" i="3" a="1"/>
  <c r="T138" i="3" s="1"/>
  <c r="U138" i="3" s="1" a="1"/>
  <c r="U138" i="3" s="1"/>
  <c r="T141" i="3" a="1"/>
  <c r="T141" i="3" s="1"/>
  <c r="U141" i="3" s="1" a="1"/>
  <c r="U141" i="3" s="1"/>
  <c r="AC141" i="3"/>
  <c r="T144" i="3" a="1"/>
  <c r="T144" i="3" s="1"/>
  <c r="U144" i="3" s="1" a="1"/>
  <c r="U144" i="3" s="1"/>
  <c r="X145" i="3"/>
  <c r="X150" i="3"/>
  <c r="AC150" i="3"/>
  <c r="X164" i="3"/>
  <c r="AC164" i="3"/>
  <c r="AF164" i="3" s="1"/>
  <c r="T173" i="3" a="1"/>
  <c r="T173" i="3" s="1"/>
  <c r="U173" i="3" s="1" a="1"/>
  <c r="U173" i="3" s="1"/>
  <c r="AC173" i="3"/>
  <c r="T176" i="3" a="1"/>
  <c r="T176" i="3" s="1"/>
  <c r="U176" i="3" s="1" a="1"/>
  <c r="U176" i="3" s="1"/>
  <c r="X177" i="3"/>
  <c r="X182" i="3"/>
  <c r="AC182" i="3"/>
  <c r="T182" i="3" a="1"/>
  <c r="T182" i="3" s="1"/>
  <c r="U182" i="3" s="1" a="1"/>
  <c r="U182" i="3" s="1"/>
  <c r="AF182" i="3"/>
  <c r="X196" i="3"/>
  <c r="AC196" i="3"/>
  <c r="AF196" i="3" s="1"/>
  <c r="T205" i="3" a="1"/>
  <c r="T205" i="3" s="1"/>
  <c r="U205" i="3" s="1" a="1"/>
  <c r="U205" i="3" s="1"/>
  <c r="AC205" i="3"/>
  <c r="AF205" i="3" s="1"/>
  <c r="T208" i="3" a="1"/>
  <c r="T208" i="3" s="1"/>
  <c r="U208" i="3" s="1" a="1"/>
  <c r="U208" i="3" s="1"/>
  <c r="X209" i="3"/>
  <c r="X214" i="3"/>
  <c r="AC214" i="3"/>
  <c r="AF214" i="3" s="1"/>
  <c r="T214" i="3" a="1"/>
  <c r="T214" i="3" s="1"/>
  <c r="U214" i="3" s="1" a="1"/>
  <c r="U214" i="3" s="1"/>
  <c r="T216" i="3" a="1"/>
  <c r="T216" i="3" s="1"/>
  <c r="U216" i="3" s="1" a="1"/>
  <c r="U216" i="3" s="1"/>
  <c r="X217" i="3"/>
  <c r="X220" i="3"/>
  <c r="AC220" i="3"/>
  <c r="T229" i="3" a="1"/>
  <c r="T229" i="3" s="1"/>
  <c r="U229" i="3" s="1" a="1"/>
  <c r="U229" i="3" s="1"/>
  <c r="AC229" i="3"/>
  <c r="AF229" i="3" s="1"/>
  <c r="AF234" i="3"/>
  <c r="X238" i="3"/>
  <c r="AC238" i="3"/>
  <c r="T238" i="3" a="1"/>
  <c r="T238" i="3" s="1"/>
  <c r="U238" i="3" s="1" a="1"/>
  <c r="U238" i="3" s="1"/>
  <c r="X244" i="3"/>
  <c r="AC244" i="3"/>
  <c r="X250" i="3"/>
  <c r="AC250" i="3"/>
  <c r="T250" i="3" a="1"/>
  <c r="T250" i="3" s="1"/>
  <c r="U250" i="3" s="1" a="1"/>
  <c r="U250" i="3" s="1"/>
  <c r="T263" i="3" a="1"/>
  <c r="T263" i="3" s="1"/>
  <c r="U263" i="3" s="1" a="1"/>
  <c r="U263" i="3" s="1"/>
  <c r="X263" i="3"/>
  <c r="AC263" i="3"/>
  <c r="AF263" i="3" s="1"/>
  <c r="T264" i="3" a="1"/>
  <c r="T264" i="3" s="1"/>
  <c r="U264" i="3" s="1" a="1"/>
  <c r="U264" i="3" s="1"/>
  <c r="X265" i="3"/>
  <c r="T269" i="3" a="1"/>
  <c r="T269" i="3" s="1"/>
  <c r="U269" i="3" s="1" a="1"/>
  <c r="U269" i="3" s="1"/>
  <c r="AC269" i="3"/>
  <c r="AF269" i="3" s="1"/>
  <c r="AF270" i="3"/>
  <c r="X276" i="3"/>
  <c r="AC276" i="3"/>
  <c r="X282" i="3"/>
  <c r="AC282" i="3"/>
  <c r="T282" i="3" a="1"/>
  <c r="T282" i="3" s="1"/>
  <c r="U282" i="3" s="1" a="1"/>
  <c r="U282" i="3" s="1"/>
  <c r="T295" i="3" a="1"/>
  <c r="T295" i="3" s="1"/>
  <c r="U295" i="3" s="1" a="1"/>
  <c r="U295" i="3" s="1"/>
  <c r="X295" i="3"/>
  <c r="AC295" i="3"/>
  <c r="AF295" i="3" s="1"/>
  <c r="T296" i="3" a="1"/>
  <c r="T296" i="3" s="1"/>
  <c r="U296" i="3" s="1" a="1"/>
  <c r="U296" i="3" s="1"/>
  <c r="X297" i="3"/>
  <c r="T301" i="3" a="1"/>
  <c r="T301" i="3" s="1"/>
  <c r="U301" i="3" s="1" a="1"/>
  <c r="U301" i="3" s="1"/>
  <c r="AC301" i="3"/>
  <c r="AF302" i="3"/>
  <c r="X308" i="3"/>
  <c r="AC308" i="3"/>
  <c r="AF308" i="3" s="1"/>
  <c r="X314" i="3"/>
  <c r="AC314" i="3"/>
  <c r="T314" i="3" a="1"/>
  <c r="T314" i="3" s="1"/>
  <c r="U314" i="3" s="1" a="1"/>
  <c r="U314" i="3" s="1"/>
  <c r="T327" i="3" a="1"/>
  <c r="T327" i="3" s="1"/>
  <c r="U327" i="3" s="1" a="1"/>
  <c r="U327" i="3" s="1"/>
  <c r="X327" i="3"/>
  <c r="AC327" i="3"/>
  <c r="T328" i="3" a="1"/>
  <c r="T328" i="3" s="1"/>
  <c r="U328" i="3" s="1" a="1"/>
  <c r="U328" i="3" s="1"/>
  <c r="X329" i="3"/>
  <c r="T333" i="3" a="1"/>
  <c r="T333" i="3" s="1"/>
  <c r="U333" i="3" s="1" a="1"/>
  <c r="U333" i="3" s="1"/>
  <c r="AC333" i="3"/>
  <c r="X340" i="3"/>
  <c r="AC340" i="3"/>
  <c r="AF340" i="3" s="1"/>
  <c r="X346" i="3"/>
  <c r="AC346" i="3"/>
  <c r="T346" i="3" a="1"/>
  <c r="T346" i="3" s="1"/>
  <c r="U346" i="3" s="1" a="1"/>
  <c r="U346" i="3" s="1"/>
  <c r="T359" i="3" a="1"/>
  <c r="T359" i="3" s="1"/>
  <c r="U359" i="3" s="1" a="1"/>
  <c r="U359" i="3" s="1"/>
  <c r="X359" i="3"/>
  <c r="AC359" i="3"/>
  <c r="AF359" i="3" s="1"/>
  <c r="T360" i="3" a="1"/>
  <c r="T360" i="3" s="1"/>
  <c r="U360" i="3" s="1" a="1"/>
  <c r="U360" i="3" s="1"/>
  <c r="X361" i="3"/>
  <c r="T365" i="3" a="1"/>
  <c r="T365" i="3" s="1"/>
  <c r="U365" i="3" s="1" a="1"/>
  <c r="U365" i="3" s="1"/>
  <c r="AC365" i="3"/>
  <c r="X372" i="3"/>
  <c r="AC372" i="3"/>
  <c r="AF372" i="3" s="1"/>
  <c r="X378" i="3"/>
  <c r="AC378" i="3"/>
  <c r="T378" i="3" a="1"/>
  <c r="T378" i="3" s="1"/>
  <c r="U378" i="3" s="1" a="1"/>
  <c r="U378" i="3" s="1"/>
  <c r="T391" i="3" a="1"/>
  <c r="T391" i="3" s="1"/>
  <c r="U391" i="3" s="1" a="1"/>
  <c r="U391" i="3" s="1"/>
  <c r="X391" i="3"/>
  <c r="AC391" i="3"/>
  <c r="X393" i="3"/>
  <c r="T397" i="3" a="1"/>
  <c r="T397" i="3" s="1"/>
  <c r="U397" i="3" s="1" a="1"/>
  <c r="U397" i="3" s="1"/>
  <c r="AC397" i="3"/>
  <c r="X404" i="3"/>
  <c r="AC404" i="3"/>
  <c r="X410" i="3"/>
  <c r="AC410" i="3"/>
  <c r="T410" i="3" a="1"/>
  <c r="T410" i="3" s="1"/>
  <c r="U410" i="3" s="1" a="1"/>
  <c r="U410" i="3" s="1"/>
  <c r="T423" i="3" a="1"/>
  <c r="T423" i="3" s="1"/>
  <c r="U423" i="3" s="1" a="1"/>
  <c r="U423" i="3" s="1"/>
  <c r="X423" i="3"/>
  <c r="AC423" i="3"/>
  <c r="AF423" i="3" s="1"/>
  <c r="X425" i="3"/>
  <c r="T429" i="3" a="1"/>
  <c r="T429" i="3" s="1"/>
  <c r="U429" i="3" s="1" a="1"/>
  <c r="U429" i="3" s="1"/>
  <c r="AC429" i="3"/>
  <c r="X436" i="3"/>
  <c r="AC436" i="3"/>
  <c r="X442" i="3"/>
  <c r="AC442" i="3"/>
  <c r="T442" i="3" a="1"/>
  <c r="T442" i="3" s="1"/>
  <c r="U442" i="3" s="1" a="1"/>
  <c r="U442" i="3" s="1"/>
  <c r="T455" i="3" a="1"/>
  <c r="T455" i="3" s="1"/>
  <c r="U455" i="3" s="1" a="1"/>
  <c r="U455" i="3" s="1"/>
  <c r="X455" i="3"/>
  <c r="AC455" i="3"/>
  <c r="AF455" i="3" s="1"/>
  <c r="X457" i="3"/>
  <c r="T461" i="3" a="1"/>
  <c r="T461" i="3" s="1"/>
  <c r="U461" i="3" s="1" a="1"/>
  <c r="U461" i="3" s="1"/>
  <c r="AC461" i="3"/>
  <c r="X468" i="3"/>
  <c r="AC468" i="3"/>
  <c r="AF468" i="3" s="1"/>
  <c r="X474" i="3"/>
  <c r="AC474" i="3"/>
  <c r="T474" i="3" a="1"/>
  <c r="T474" i="3" s="1"/>
  <c r="U474" i="3" s="1" a="1"/>
  <c r="U474" i="3" s="1"/>
  <c r="T487" i="3" a="1"/>
  <c r="T487" i="3" s="1"/>
  <c r="U487" i="3" s="1" a="1"/>
  <c r="U487" i="3" s="1"/>
  <c r="X487" i="3"/>
  <c r="AC487" i="3"/>
  <c r="AF487" i="3" s="1"/>
  <c r="X489" i="3"/>
  <c r="T493" i="3" a="1"/>
  <c r="T493" i="3" s="1"/>
  <c r="U493" i="3" s="1" a="1"/>
  <c r="U493" i="3" s="1"/>
  <c r="AC493" i="3"/>
  <c r="AF493" i="3" s="1"/>
  <c r="X500" i="3"/>
  <c r="AC500" i="3"/>
  <c r="X506" i="3"/>
  <c r="AC506" i="3"/>
  <c r="AF506" i="3" s="1"/>
  <c r="T506" i="3" a="1"/>
  <c r="T506" i="3" s="1"/>
  <c r="U506" i="3" s="1" a="1"/>
  <c r="U506" i="3" s="1"/>
  <c r="T519" i="3" a="1"/>
  <c r="T519" i="3" s="1"/>
  <c r="U519" i="3" s="1" a="1"/>
  <c r="U519" i="3" s="1"/>
  <c r="X519" i="3"/>
  <c r="AC519" i="3"/>
  <c r="AF519" i="3" s="1"/>
  <c r="T525" i="3" a="1"/>
  <c r="T525" i="3" s="1"/>
  <c r="U525" i="3" s="1" a="1"/>
  <c r="U525" i="3" s="1"/>
  <c r="AC525" i="3"/>
  <c r="X532" i="3"/>
  <c r="AC532" i="3"/>
  <c r="AF532" i="3" s="1"/>
  <c r="X538" i="3"/>
  <c r="AC538" i="3"/>
  <c r="T538" i="3" a="1"/>
  <c r="T538" i="3" s="1"/>
  <c r="U538" i="3" s="1" a="1"/>
  <c r="U538" i="3" s="1"/>
  <c r="T551" i="3" a="1"/>
  <c r="T551" i="3" s="1"/>
  <c r="U551" i="3" s="1" a="1"/>
  <c r="U551" i="3" s="1"/>
  <c r="X551" i="3"/>
  <c r="AC551" i="3"/>
  <c r="T557" i="3" a="1"/>
  <c r="T557" i="3" s="1"/>
  <c r="U557" i="3" s="1" a="1"/>
  <c r="U557" i="3" s="1"/>
  <c r="AC557" i="3"/>
  <c r="AF558" i="3"/>
  <c r="X564" i="3"/>
  <c r="AC564" i="3"/>
  <c r="X570" i="3"/>
  <c r="AC570" i="3"/>
  <c r="AF570" i="3" s="1"/>
  <c r="T570" i="3" a="1"/>
  <c r="T570" i="3" s="1"/>
  <c r="U570" i="3" s="1" a="1"/>
  <c r="U570" i="3" s="1"/>
  <c r="T583" i="3" a="1"/>
  <c r="T583" i="3" s="1"/>
  <c r="U583" i="3" s="1" a="1"/>
  <c r="U583" i="3" s="1"/>
  <c r="X583" i="3"/>
  <c r="AC583" i="3"/>
  <c r="AF583" i="3" s="1"/>
  <c r="T589" i="3" a="1"/>
  <c r="T589" i="3" s="1"/>
  <c r="U589" i="3" s="1" a="1"/>
  <c r="U589" i="3" s="1"/>
  <c r="AC589" i="3"/>
  <c r="X596" i="3"/>
  <c r="AC596" i="3"/>
  <c r="X602" i="3"/>
  <c r="AC602" i="3"/>
  <c r="AF602" i="3" s="1"/>
  <c r="T602" i="3" a="1"/>
  <c r="T602" i="3" s="1"/>
  <c r="U602" i="3" s="1" a="1"/>
  <c r="U602" i="3" s="1"/>
  <c r="T615" i="3" a="1"/>
  <c r="T615" i="3" s="1"/>
  <c r="U615" i="3" s="1" a="1"/>
  <c r="U615" i="3" s="1"/>
  <c r="X615" i="3"/>
  <c r="AC615" i="3"/>
  <c r="AF615" i="3" s="1"/>
  <c r="T621" i="3" a="1"/>
  <c r="T621" i="3" s="1"/>
  <c r="U621" i="3" s="1" a="1"/>
  <c r="U621" i="3" s="1"/>
  <c r="AC621" i="3"/>
  <c r="AF621" i="3" s="1"/>
  <c r="AF622" i="3"/>
  <c r="X628" i="3"/>
  <c r="AC628" i="3"/>
  <c r="X634" i="3"/>
  <c r="AC634" i="3"/>
  <c r="T634" i="3" a="1"/>
  <c r="T634" i="3" s="1"/>
  <c r="U634" i="3" s="1" a="1"/>
  <c r="U634" i="3" s="1"/>
  <c r="X664" i="3"/>
  <c r="AC664" i="3"/>
  <c r="X665" i="3"/>
  <c r="AC665" i="3"/>
  <c r="AF665" i="3" s="1"/>
  <c r="AC677" i="3"/>
  <c r="AF677" i="3" s="1"/>
  <c r="AF687" i="3"/>
  <c r="U688" i="3" a="1"/>
  <c r="U688" i="3" s="1"/>
  <c r="X742" i="3"/>
  <c r="AC742" i="3"/>
  <c r="X50" i="3"/>
  <c r="AC50" i="3"/>
  <c r="AF50" i="3" s="1"/>
  <c r="T73" i="3" a="1"/>
  <c r="T73" i="3" s="1"/>
  <c r="U73" i="3" s="1" a="1"/>
  <c r="U73" i="3" s="1"/>
  <c r="AC73" i="3"/>
  <c r="X96" i="3"/>
  <c r="AC96" i="3"/>
  <c r="AF96" i="3" s="1"/>
  <c r="X114" i="3"/>
  <c r="AC114" i="3"/>
  <c r="X128" i="3"/>
  <c r="AC128" i="3"/>
  <c r="AF128" i="3" s="1"/>
  <c r="X192" i="3"/>
  <c r="AC192" i="3"/>
  <c r="AF192" i="3" s="1"/>
  <c r="X232" i="3"/>
  <c r="AC232" i="3"/>
  <c r="AF232" i="3" s="1"/>
  <c r="T273" i="3" a="1"/>
  <c r="T273" i="3" s="1"/>
  <c r="U273" i="3" s="1" a="1"/>
  <c r="U273" i="3" s="1"/>
  <c r="AC273" i="3"/>
  <c r="T363" i="3" a="1"/>
  <c r="T363" i="3" s="1"/>
  <c r="U363" i="3" s="1" a="1"/>
  <c r="U363" i="3" s="1"/>
  <c r="X363" i="3"/>
  <c r="AC363" i="3"/>
  <c r="AF421" i="3"/>
  <c r="X472" i="3"/>
  <c r="AC472" i="3"/>
  <c r="AF472" i="3" s="1"/>
  <c r="T491" i="3" a="1"/>
  <c r="T491" i="3" s="1"/>
  <c r="U491" i="3" s="1" a="1"/>
  <c r="U491" i="3" s="1"/>
  <c r="X491" i="3"/>
  <c r="AC491" i="3"/>
  <c r="AF504" i="3"/>
  <c r="T555" i="3" a="1"/>
  <c r="T555" i="3" s="1"/>
  <c r="U555" i="3" s="1" a="1"/>
  <c r="U555" i="3" s="1"/>
  <c r="X555" i="3"/>
  <c r="AC555" i="3"/>
  <c r="X24" i="3"/>
  <c r="AC24" i="3"/>
  <c r="AF24" i="3" s="1"/>
  <c r="T33" i="3" a="1"/>
  <c r="T33" i="3" s="1"/>
  <c r="U33" i="3" s="1" a="1"/>
  <c r="U33" i="3" s="1"/>
  <c r="AC33" i="3"/>
  <c r="AF33" i="3" s="1"/>
  <c r="X42" i="3"/>
  <c r="AC42" i="3"/>
  <c r="AF42" i="3" s="1"/>
  <c r="X56" i="3"/>
  <c r="AC56" i="3"/>
  <c r="AF56" i="3" s="1"/>
  <c r="T65" i="3" a="1"/>
  <c r="T65" i="3" s="1"/>
  <c r="U65" i="3" s="1" a="1"/>
  <c r="U65" i="3" s="1"/>
  <c r="AC65" i="3"/>
  <c r="AF65" i="3" s="1"/>
  <c r="X74" i="3"/>
  <c r="AC74" i="3"/>
  <c r="AF74" i="3" s="1"/>
  <c r="X88" i="3"/>
  <c r="AC88" i="3"/>
  <c r="AF88" i="3" s="1"/>
  <c r="T97" i="3" a="1"/>
  <c r="T97" i="3" s="1"/>
  <c r="U97" i="3" s="1" a="1"/>
  <c r="U97" i="3" s="1"/>
  <c r="AC97" i="3"/>
  <c r="AF97" i="3" s="1"/>
  <c r="X106" i="3"/>
  <c r="AC106" i="3"/>
  <c r="X120" i="3"/>
  <c r="AC120" i="3"/>
  <c r="AF120" i="3" s="1"/>
  <c r="T129" i="3" a="1"/>
  <c r="T129" i="3" s="1"/>
  <c r="U129" i="3" s="1" a="1"/>
  <c r="U129" i="3" s="1"/>
  <c r="AC129" i="3"/>
  <c r="AF129" i="3" s="1"/>
  <c r="X138" i="3"/>
  <c r="AC138" i="3"/>
  <c r="AF138" i="3" s="1"/>
  <c r="X152" i="3"/>
  <c r="AC152" i="3"/>
  <c r="AF152" i="3" s="1"/>
  <c r="T161" i="3" a="1"/>
  <c r="T161" i="3" s="1"/>
  <c r="U161" i="3" s="1" a="1"/>
  <c r="U161" i="3" s="1"/>
  <c r="AC161" i="3"/>
  <c r="X170" i="3"/>
  <c r="AC170" i="3"/>
  <c r="AF170" i="3" s="1"/>
  <c r="T170" i="3" a="1"/>
  <c r="T170" i="3" s="1"/>
  <c r="U170" i="3" s="1" a="1"/>
  <c r="U170" i="3" s="1"/>
  <c r="X184" i="3"/>
  <c r="AC184" i="3"/>
  <c r="AF184" i="3" s="1"/>
  <c r="T193" i="3" a="1"/>
  <c r="T193" i="3" s="1"/>
  <c r="U193" i="3" s="1" a="1"/>
  <c r="U193" i="3" s="1"/>
  <c r="AC193" i="3"/>
  <c r="AF193" i="3" s="1"/>
  <c r="X202" i="3"/>
  <c r="AC202" i="3"/>
  <c r="AF202" i="3" s="1"/>
  <c r="T202" i="3" a="1"/>
  <c r="T202" i="3" s="1"/>
  <c r="U202" i="3" s="1" a="1"/>
  <c r="U202" i="3" s="1"/>
  <c r="X224" i="3"/>
  <c r="AC224" i="3"/>
  <c r="T233" i="3" a="1"/>
  <c r="T233" i="3" s="1"/>
  <c r="U233" i="3" s="1" a="1"/>
  <c r="U233" i="3" s="1"/>
  <c r="AC233" i="3"/>
  <c r="AF233" i="3" s="1"/>
  <c r="T243" i="3" a="1"/>
  <c r="T243" i="3" s="1"/>
  <c r="U243" i="3" s="1" a="1"/>
  <c r="U243" i="3" s="1"/>
  <c r="X243" i="3"/>
  <c r="AC243" i="3"/>
  <c r="T249" i="3" a="1"/>
  <c r="T249" i="3" s="1"/>
  <c r="U249" i="3" s="1" a="1"/>
  <c r="U249" i="3" s="1"/>
  <c r="AC249" i="3"/>
  <c r="AF250" i="3"/>
  <c r="X256" i="3"/>
  <c r="AC256" i="3"/>
  <c r="X262" i="3"/>
  <c r="AC262" i="3"/>
  <c r="T262" i="3" a="1"/>
  <c r="T262" i="3" s="1"/>
  <c r="U262" i="3" s="1" a="1"/>
  <c r="U262" i="3" s="1"/>
  <c r="T275" i="3" a="1"/>
  <c r="T275" i="3" s="1"/>
  <c r="U275" i="3" s="1" a="1"/>
  <c r="U275" i="3" s="1"/>
  <c r="X275" i="3"/>
  <c r="AC275" i="3"/>
  <c r="AF275" i="3" s="1"/>
  <c r="T281" i="3" a="1"/>
  <c r="T281" i="3" s="1"/>
  <c r="U281" i="3" s="1" a="1"/>
  <c r="U281" i="3" s="1"/>
  <c r="AC281" i="3"/>
  <c r="AF281" i="3" s="1"/>
  <c r="X288" i="3"/>
  <c r="AC288" i="3"/>
  <c r="AF288" i="3" s="1"/>
  <c r="X294" i="3"/>
  <c r="AC294" i="3"/>
  <c r="T294" i="3" a="1"/>
  <c r="T294" i="3" s="1"/>
  <c r="U294" i="3" s="1" a="1"/>
  <c r="U294" i="3" s="1"/>
  <c r="AF301" i="3"/>
  <c r="T307" i="3" a="1"/>
  <c r="T307" i="3" s="1"/>
  <c r="U307" i="3" s="1" a="1"/>
  <c r="U307" i="3" s="1"/>
  <c r="X307" i="3"/>
  <c r="AC307" i="3"/>
  <c r="T313" i="3" a="1"/>
  <c r="T313" i="3" s="1"/>
  <c r="U313" i="3" s="1" a="1"/>
  <c r="U313" i="3" s="1"/>
  <c r="AC313" i="3"/>
  <c r="AF313" i="3" s="1"/>
  <c r="X320" i="3"/>
  <c r="AC320" i="3"/>
  <c r="AF320" i="3" s="1"/>
  <c r="X326" i="3"/>
  <c r="AC326" i="3"/>
  <c r="AF326" i="3" s="1"/>
  <c r="T326" i="3" a="1"/>
  <c r="T326" i="3" s="1"/>
  <c r="U326" i="3" s="1" a="1"/>
  <c r="U326" i="3" s="1"/>
  <c r="AF333" i="3"/>
  <c r="T339" i="3" a="1"/>
  <c r="T339" i="3" s="1"/>
  <c r="U339" i="3" s="1" a="1"/>
  <c r="U339" i="3" s="1"/>
  <c r="X339" i="3"/>
  <c r="AC339" i="3"/>
  <c r="AF339" i="3" s="1"/>
  <c r="T345" i="3" a="1"/>
  <c r="T345" i="3" s="1"/>
  <c r="U345" i="3" s="1" a="1"/>
  <c r="U345" i="3" s="1"/>
  <c r="AC345" i="3"/>
  <c r="X352" i="3"/>
  <c r="AC352" i="3"/>
  <c r="AF352" i="3" s="1"/>
  <c r="X358" i="3"/>
  <c r="AC358" i="3"/>
  <c r="T358" i="3" a="1"/>
  <c r="T358" i="3" s="1"/>
  <c r="U358" i="3" s="1" a="1"/>
  <c r="U358" i="3" s="1"/>
  <c r="T371" i="3" a="1"/>
  <c r="T371" i="3" s="1"/>
  <c r="U371" i="3" s="1" a="1"/>
  <c r="U371" i="3" s="1"/>
  <c r="X371" i="3"/>
  <c r="AC371" i="3"/>
  <c r="AF371" i="3" s="1"/>
  <c r="T377" i="3" a="1"/>
  <c r="T377" i="3" s="1"/>
  <c r="U377" i="3" s="1" a="1"/>
  <c r="U377" i="3" s="1"/>
  <c r="AC377" i="3"/>
  <c r="X384" i="3"/>
  <c r="AC384" i="3"/>
  <c r="AF384" i="3" s="1"/>
  <c r="X390" i="3"/>
  <c r="AC390" i="3"/>
  <c r="AF390" i="3" s="1"/>
  <c r="T390" i="3" a="1"/>
  <c r="T390" i="3" s="1"/>
  <c r="U390" i="3" s="1" a="1"/>
  <c r="U390" i="3" s="1"/>
  <c r="T403" i="3" a="1"/>
  <c r="T403" i="3" s="1"/>
  <c r="U403" i="3" s="1" a="1"/>
  <c r="U403" i="3" s="1"/>
  <c r="X403" i="3"/>
  <c r="AC403" i="3"/>
  <c r="T409" i="3" a="1"/>
  <c r="T409" i="3" s="1"/>
  <c r="U409" i="3" s="1" a="1"/>
  <c r="U409" i="3" s="1"/>
  <c r="AC409" i="3"/>
  <c r="AF409" i="3" s="1"/>
  <c r="X416" i="3"/>
  <c r="AC416" i="3"/>
  <c r="AF416" i="3" s="1"/>
  <c r="X422" i="3"/>
  <c r="AC422" i="3"/>
  <c r="T422" i="3" a="1"/>
  <c r="T422" i="3" s="1"/>
  <c r="U422" i="3" s="1" a="1"/>
  <c r="U422" i="3" s="1"/>
  <c r="AF429" i="3"/>
  <c r="T435" i="3" a="1"/>
  <c r="T435" i="3" s="1"/>
  <c r="U435" i="3" s="1" a="1"/>
  <c r="U435" i="3" s="1"/>
  <c r="X435" i="3"/>
  <c r="AC435" i="3"/>
  <c r="AF435" i="3" s="1"/>
  <c r="T441" i="3" a="1"/>
  <c r="T441" i="3" s="1"/>
  <c r="U441" i="3" s="1" a="1"/>
  <c r="U441" i="3" s="1"/>
  <c r="AC441" i="3"/>
  <c r="AF441" i="3" s="1"/>
  <c r="X448" i="3"/>
  <c r="AC448" i="3"/>
  <c r="AF448" i="3" s="1"/>
  <c r="X454" i="3"/>
  <c r="AC454" i="3"/>
  <c r="AF454" i="3" s="1"/>
  <c r="T454" i="3" a="1"/>
  <c r="T454" i="3" s="1"/>
  <c r="U454" i="3" s="1" a="1"/>
  <c r="U454" i="3" s="1"/>
  <c r="T467" i="3" a="1"/>
  <c r="T467" i="3" s="1"/>
  <c r="U467" i="3" s="1" a="1"/>
  <c r="U467" i="3" s="1"/>
  <c r="X467" i="3"/>
  <c r="AC467" i="3"/>
  <c r="AF467" i="3" s="1"/>
  <c r="T473" i="3" a="1"/>
  <c r="T473" i="3" s="1"/>
  <c r="U473" i="3" s="1" a="1"/>
  <c r="U473" i="3" s="1"/>
  <c r="AC473" i="3"/>
  <c r="AF473" i="3" s="1"/>
  <c r="X480" i="3"/>
  <c r="AC480" i="3"/>
  <c r="X486" i="3"/>
  <c r="AC486" i="3"/>
  <c r="AF486" i="3" s="1"/>
  <c r="T486" i="3" a="1"/>
  <c r="T486" i="3" s="1"/>
  <c r="U486" i="3" s="1" a="1"/>
  <c r="U486" i="3" s="1"/>
  <c r="T499" i="3" a="1"/>
  <c r="T499" i="3" s="1"/>
  <c r="U499" i="3" s="1" a="1"/>
  <c r="U499" i="3" s="1"/>
  <c r="X499" i="3"/>
  <c r="AC499" i="3"/>
  <c r="T505" i="3" a="1"/>
  <c r="T505" i="3" s="1"/>
  <c r="U505" i="3" s="1" a="1"/>
  <c r="U505" i="3" s="1"/>
  <c r="AC505" i="3"/>
  <c r="X512" i="3"/>
  <c r="AC512" i="3"/>
  <c r="AF512" i="3" s="1"/>
  <c r="X518" i="3"/>
  <c r="AC518" i="3"/>
  <c r="T518" i="3" a="1"/>
  <c r="T518" i="3" s="1"/>
  <c r="U518" i="3" s="1" a="1"/>
  <c r="U518" i="3" s="1"/>
  <c r="T531" i="3" a="1"/>
  <c r="T531" i="3" s="1"/>
  <c r="U531" i="3" s="1" a="1"/>
  <c r="U531" i="3" s="1"/>
  <c r="X531" i="3"/>
  <c r="AC531" i="3"/>
  <c r="AF531" i="3" s="1"/>
  <c r="T537" i="3" a="1"/>
  <c r="T537" i="3" s="1"/>
  <c r="U537" i="3" s="1" a="1"/>
  <c r="U537" i="3" s="1"/>
  <c r="AC537" i="3"/>
  <c r="AF537" i="3" s="1"/>
  <c r="AF538" i="3"/>
  <c r="X544" i="3"/>
  <c r="AC544" i="3"/>
  <c r="AF544" i="3"/>
  <c r="X550" i="3"/>
  <c r="AC550" i="3"/>
  <c r="T550" i="3" a="1"/>
  <c r="T550" i="3" s="1"/>
  <c r="U550" i="3" s="1" a="1"/>
  <c r="U550" i="3" s="1"/>
  <c r="AF557" i="3"/>
  <c r="T563" i="3" a="1"/>
  <c r="T563" i="3" s="1"/>
  <c r="U563" i="3" s="1" a="1"/>
  <c r="U563" i="3" s="1"/>
  <c r="X563" i="3"/>
  <c r="AC563" i="3"/>
  <c r="T569" i="3" a="1"/>
  <c r="T569" i="3" s="1"/>
  <c r="U569" i="3" s="1" a="1"/>
  <c r="U569" i="3" s="1"/>
  <c r="AC569" i="3"/>
  <c r="AF569" i="3" s="1"/>
  <c r="X576" i="3"/>
  <c r="AC576" i="3"/>
  <c r="AF576" i="3" s="1"/>
  <c r="X582" i="3"/>
  <c r="AC582" i="3"/>
  <c r="T582" i="3" a="1"/>
  <c r="T582" i="3" s="1"/>
  <c r="U582" i="3" s="1" a="1"/>
  <c r="U582" i="3" s="1"/>
  <c r="AF589" i="3"/>
  <c r="T595" i="3" a="1"/>
  <c r="T595" i="3" s="1"/>
  <c r="U595" i="3" s="1" a="1"/>
  <c r="U595" i="3" s="1"/>
  <c r="X595" i="3"/>
  <c r="AC595" i="3"/>
  <c r="AF595" i="3" s="1"/>
  <c r="T601" i="3" a="1"/>
  <c r="T601" i="3" s="1"/>
  <c r="U601" i="3" s="1" a="1"/>
  <c r="U601" i="3" s="1"/>
  <c r="AC601" i="3"/>
  <c r="AF601" i="3" s="1"/>
  <c r="X608" i="3"/>
  <c r="AC608" i="3"/>
  <c r="AF608" i="3" s="1"/>
  <c r="X614" i="3"/>
  <c r="AC614" i="3"/>
  <c r="AF614" i="3" s="1"/>
  <c r="T614" i="3" a="1"/>
  <c r="T614" i="3" s="1"/>
  <c r="U614" i="3" s="1" a="1"/>
  <c r="U614" i="3" s="1"/>
  <c r="T627" i="3" a="1"/>
  <c r="T627" i="3" s="1"/>
  <c r="U627" i="3" s="1" a="1"/>
  <c r="U627" i="3" s="1"/>
  <c r="X627" i="3"/>
  <c r="AC627" i="3"/>
  <c r="T633" i="3" a="1"/>
  <c r="T633" i="3" s="1"/>
  <c r="U633" i="3" s="1" a="1"/>
  <c r="U633" i="3" s="1"/>
  <c r="AC633" i="3"/>
  <c r="AF633" i="3" s="1"/>
  <c r="AF634" i="3"/>
  <c r="X640" i="3"/>
  <c r="AC640" i="3"/>
  <c r="AF640" i="3"/>
  <c r="X644" i="3"/>
  <c r="AC644" i="3"/>
  <c r="AF644" i="3" s="1"/>
  <c r="T644" i="3" a="1"/>
  <c r="T644" i="3" s="1"/>
  <c r="U644" i="3" s="1" a="1"/>
  <c r="U644" i="3" s="1"/>
  <c r="AC647" i="3"/>
  <c r="AF647" i="3" s="1"/>
  <c r="X647" i="3"/>
  <c r="T647" i="3" a="1"/>
  <c r="T647" i="3" s="1"/>
  <c r="U647" i="3" s="1" a="1"/>
  <c r="U647" i="3" s="1"/>
  <c r="AC655" i="3"/>
  <c r="AF655" i="3" s="1"/>
  <c r="T655" i="3" a="1"/>
  <c r="T655" i="3" s="1"/>
  <c r="U655" i="3" s="1" a="1"/>
  <c r="U655" i="3" s="1"/>
  <c r="X655" i="3"/>
  <c r="X661" i="3"/>
  <c r="AC661" i="3"/>
  <c r="AF661" i="3" s="1"/>
  <c r="AF668" i="3"/>
  <c r="AC671" i="3"/>
  <c r="AF671" i="3" s="1"/>
  <c r="T671" i="3" a="1"/>
  <c r="T671" i="3" s="1"/>
  <c r="U671" i="3" s="1" a="1"/>
  <c r="U671" i="3" s="1"/>
  <c r="AC684" i="3"/>
  <c r="AF684" i="3" s="1"/>
  <c r="T684" i="3" a="1"/>
  <c r="T684" i="3" s="1"/>
  <c r="U684" i="3" s="1" a="1"/>
  <c r="U684" i="3" s="1"/>
  <c r="X684" i="3"/>
  <c r="T691" i="3" a="1"/>
  <c r="T691" i="3" s="1"/>
  <c r="U691" i="3" s="1" a="1"/>
  <c r="U691" i="3" s="1"/>
  <c r="AC691" i="3"/>
  <c r="AF691" i="3" s="1"/>
  <c r="X692" i="3"/>
  <c r="AC692" i="3"/>
  <c r="U867" i="3" a="1"/>
  <c r="U867" i="3" s="1"/>
  <c r="T974" i="3" a="1"/>
  <c r="T974" i="3" s="1"/>
  <c r="U974" i="3" s="1" a="1"/>
  <c r="U974" i="3" s="1"/>
  <c r="X974" i="3"/>
  <c r="AC974" i="3"/>
  <c r="AC19" i="3"/>
  <c r="AF19" i="3" s="1"/>
  <c r="AC23" i="3"/>
  <c r="AF23" i="3" s="1"/>
  <c r="AC27" i="3"/>
  <c r="AF27" i="3" s="1"/>
  <c r="AC31" i="3"/>
  <c r="AF31" i="3" s="1"/>
  <c r="AC35" i="3"/>
  <c r="AC39" i="3"/>
  <c r="AF39" i="3" s="1"/>
  <c r="AC43" i="3"/>
  <c r="AF43" i="3" s="1"/>
  <c r="AC47" i="3"/>
  <c r="AC51" i="3"/>
  <c r="AF51" i="3" s="1"/>
  <c r="AC55" i="3"/>
  <c r="AF55" i="3" s="1"/>
  <c r="AC59" i="3"/>
  <c r="AF59" i="3" s="1"/>
  <c r="AC63" i="3"/>
  <c r="AF63" i="3" s="1"/>
  <c r="AC67" i="3"/>
  <c r="AC71" i="3"/>
  <c r="AF71" i="3" s="1"/>
  <c r="AC75" i="3"/>
  <c r="AF75" i="3" s="1"/>
  <c r="AC79" i="3"/>
  <c r="AC83" i="3"/>
  <c r="AF83" i="3" s="1"/>
  <c r="AC87" i="3"/>
  <c r="AF87" i="3" s="1"/>
  <c r="AC91" i="3"/>
  <c r="AC95" i="3"/>
  <c r="AC99" i="3"/>
  <c r="AC103" i="3"/>
  <c r="AF103" i="3" s="1"/>
  <c r="AC107" i="3"/>
  <c r="AF107" i="3" s="1"/>
  <c r="AC111" i="3"/>
  <c r="AF111" i="3" s="1"/>
  <c r="AC115" i="3"/>
  <c r="AC119" i="3"/>
  <c r="AF119" i="3" s="1"/>
  <c r="AC123" i="3"/>
  <c r="AF123" i="3" s="1"/>
  <c r="AC127" i="3"/>
  <c r="AC131" i="3"/>
  <c r="AC135" i="3"/>
  <c r="AF135" i="3" s="1"/>
  <c r="AC139" i="3"/>
  <c r="AC143" i="3"/>
  <c r="AF143" i="3" s="1"/>
  <c r="AC147" i="3"/>
  <c r="AF147" i="3" s="1"/>
  <c r="AC151" i="3"/>
  <c r="AC155" i="3"/>
  <c r="AF155" i="3" s="1"/>
  <c r="AC159" i="3"/>
  <c r="AC163" i="3"/>
  <c r="AC167" i="3"/>
  <c r="AF167" i="3" s="1"/>
  <c r="AC171" i="3"/>
  <c r="AF171" i="3" s="1"/>
  <c r="AC175" i="3"/>
  <c r="AF175" i="3" s="1"/>
  <c r="AC179" i="3"/>
  <c r="AF179" i="3" s="1"/>
  <c r="AC183" i="3"/>
  <c r="AF183" i="3" s="1"/>
  <c r="AC187" i="3"/>
  <c r="AF187" i="3" s="1"/>
  <c r="AC191" i="3"/>
  <c r="AF191" i="3" s="1"/>
  <c r="AC195" i="3"/>
  <c r="AC199" i="3"/>
  <c r="AF199" i="3" s="1"/>
  <c r="AC203" i="3"/>
  <c r="AC207" i="3"/>
  <c r="AF207" i="3" s="1"/>
  <c r="AC211" i="3"/>
  <c r="AC215" i="3"/>
  <c r="AF215" i="3" s="1"/>
  <c r="T643" i="3" a="1"/>
  <c r="T643" i="3" s="1"/>
  <c r="U643" i="3" s="1" a="1"/>
  <c r="U643" i="3" s="1"/>
  <c r="T646" i="3" a="1"/>
  <c r="T646" i="3" s="1"/>
  <c r="U646" i="3" s="1" a="1"/>
  <c r="U646" i="3" s="1"/>
  <c r="X651" i="3"/>
  <c r="AC657" i="3"/>
  <c r="AF657" i="3" s="1"/>
  <c r="T675" i="3" a="1"/>
  <c r="T675" i="3" s="1"/>
  <c r="U675" i="3" s="1" a="1"/>
  <c r="U675" i="3" s="1"/>
  <c r="T678" i="3" a="1"/>
  <c r="T678" i="3" s="1"/>
  <c r="U678" i="3" s="1" a="1"/>
  <c r="U678" i="3" s="1"/>
  <c r="X683" i="3"/>
  <c r="AC689" i="3"/>
  <c r="T695" i="3" a="1"/>
  <c r="T695" i="3" s="1"/>
  <c r="U695" i="3" s="1" a="1"/>
  <c r="U695" i="3" s="1"/>
  <c r="X695" i="3"/>
  <c r="AC695" i="3"/>
  <c r="AF695" i="3" s="1"/>
  <c r="AC697" i="3"/>
  <c r="AC700" i="3"/>
  <c r="T703" i="3" a="1"/>
  <c r="T703" i="3" s="1"/>
  <c r="U703" i="3" s="1" a="1"/>
  <c r="U703" i="3" s="1"/>
  <c r="X703" i="3"/>
  <c r="AC703" i="3"/>
  <c r="AF703" i="3" s="1"/>
  <c r="AC705" i="3"/>
  <c r="AF705" i="3" s="1"/>
  <c r="AC708" i="3"/>
  <c r="T711" i="3" a="1"/>
  <c r="T711" i="3" s="1"/>
  <c r="U711" i="3" s="1" a="1"/>
  <c r="U711" i="3" s="1"/>
  <c r="X711" i="3"/>
  <c r="AC711" i="3"/>
  <c r="AF711" i="3" s="1"/>
  <c r="AC713" i="3"/>
  <c r="AF713" i="3" s="1"/>
  <c r="AC716" i="3"/>
  <c r="AF716" i="3" s="1"/>
  <c r="T719" i="3" a="1"/>
  <c r="T719" i="3" s="1"/>
  <c r="U719" i="3" s="1" a="1"/>
  <c r="U719" i="3" s="1"/>
  <c r="X719" i="3"/>
  <c r="AC719" i="3"/>
  <c r="AF719" i="3" s="1"/>
  <c r="AC721" i="3"/>
  <c r="AC726" i="3"/>
  <c r="AF730" i="3"/>
  <c r="T734" i="3" a="1"/>
  <c r="T734" i="3" s="1"/>
  <c r="U734" i="3" s="1" a="1"/>
  <c r="U734" i="3" s="1"/>
  <c r="AF741" i="3"/>
  <c r="T751" i="3" a="1"/>
  <c r="T751" i="3" s="1"/>
  <c r="U751" i="3" s="1" a="1"/>
  <c r="U751" i="3" s="1"/>
  <c r="X751" i="3"/>
  <c r="AC751" i="3"/>
  <c r="X754" i="3"/>
  <c r="AC754" i="3"/>
  <c r="AF754" i="3" s="1"/>
  <c r="T756" i="3" a="1"/>
  <c r="T756" i="3" s="1"/>
  <c r="U756" i="3" s="1" a="1"/>
  <c r="U756" i="3" s="1"/>
  <c r="T758" i="3" a="1"/>
  <c r="T758" i="3" s="1"/>
  <c r="U758" i="3" s="1" a="1"/>
  <c r="U758" i="3" s="1"/>
  <c r="AC760" i="3"/>
  <c r="AF760" i="3" s="1"/>
  <c r="AF773" i="3"/>
  <c r="X782" i="3"/>
  <c r="AC782" i="3"/>
  <c r="AF785" i="3"/>
  <c r="T790" i="3" a="1"/>
  <c r="T790" i="3" s="1"/>
  <c r="U790" i="3" s="1" a="1"/>
  <c r="U790" i="3" s="1"/>
  <c r="T806" i="3" a="1"/>
  <c r="T806" i="3" s="1"/>
  <c r="U806" i="3" s="1" a="1"/>
  <c r="U806" i="3" s="1"/>
  <c r="X810" i="3"/>
  <c r="AC810" i="3"/>
  <c r="T812" i="3" a="1"/>
  <c r="T812" i="3" s="1"/>
  <c r="U812" i="3" s="1" a="1"/>
  <c r="U812" i="3" s="1"/>
  <c r="X820" i="3"/>
  <c r="AC820" i="3"/>
  <c r="T838" i="3" a="1"/>
  <c r="T838" i="3" s="1"/>
  <c r="U838" i="3" s="1" a="1"/>
  <c r="U838" i="3" s="1"/>
  <c r="X842" i="3"/>
  <c r="AC842" i="3"/>
  <c r="AF842" i="3" s="1"/>
  <c r="T844" i="3" a="1"/>
  <c r="T844" i="3" s="1"/>
  <c r="U844" i="3" s="1" a="1"/>
  <c r="U844" i="3" s="1"/>
  <c r="X852" i="3"/>
  <c r="AC852" i="3"/>
  <c r="AF853" i="3"/>
  <c r="T870" i="3" a="1"/>
  <c r="T870" i="3" s="1"/>
  <c r="U870" i="3" s="1" a="1"/>
  <c r="U870" i="3" s="1"/>
  <c r="T872" i="3" a="1"/>
  <c r="T872" i="3" s="1"/>
  <c r="U872" i="3" s="1" a="1"/>
  <c r="U872" i="3" s="1"/>
  <c r="X876" i="3"/>
  <c r="AC876" i="3"/>
  <c r="AF876" i="3" s="1"/>
  <c r="AF877" i="3"/>
  <c r="T886" i="3" a="1"/>
  <c r="T886" i="3" s="1"/>
  <c r="U886" i="3" s="1" a="1"/>
  <c r="U886" i="3" s="1"/>
  <c r="T888" i="3" a="1"/>
  <c r="T888" i="3" s="1"/>
  <c r="U888" i="3" s="1" a="1"/>
  <c r="U888" i="3" s="1"/>
  <c r="X892" i="3"/>
  <c r="AC892" i="3"/>
  <c r="T902" i="3" a="1"/>
  <c r="T902" i="3" s="1"/>
  <c r="U902" i="3" s="1" a="1"/>
  <c r="U902" i="3" s="1"/>
  <c r="T904" i="3" a="1"/>
  <c r="T904" i="3" s="1"/>
  <c r="U904" i="3" s="1" a="1"/>
  <c r="U904" i="3" s="1"/>
  <c r="X908" i="3"/>
  <c r="AC908" i="3"/>
  <c r="AF909" i="3"/>
  <c r="T920" i="3" a="1"/>
  <c r="T920" i="3" s="1"/>
  <c r="U920" i="3" s="1" a="1"/>
  <c r="U920" i="3" s="1"/>
  <c r="X924" i="3"/>
  <c r="AC924" i="3"/>
  <c r="T936" i="3" a="1"/>
  <c r="T936" i="3" s="1"/>
  <c r="U936" i="3" s="1" a="1"/>
  <c r="U936" i="3" s="1"/>
  <c r="X940" i="3"/>
  <c r="AC940" i="3"/>
  <c r="AF940" i="3" s="1"/>
  <c r="AF941" i="3"/>
  <c r="T952" i="3" a="1"/>
  <c r="T952" i="3" s="1"/>
  <c r="U952" i="3" s="1" a="1"/>
  <c r="U952" i="3" s="1"/>
  <c r="X956" i="3"/>
  <c r="AC956" i="3"/>
  <c r="AF956" i="3" s="1"/>
  <c r="T968" i="3" a="1"/>
  <c r="T968" i="3" s="1"/>
  <c r="U968" i="3" s="1" a="1"/>
  <c r="U968" i="3" s="1"/>
  <c r="X972" i="3"/>
  <c r="AC972" i="3"/>
  <c r="AF973" i="3"/>
  <c r="T984" i="3" a="1"/>
  <c r="T984" i="3" s="1"/>
  <c r="U984" i="3" s="1" a="1"/>
  <c r="U984" i="3" s="1"/>
  <c r="X988" i="3"/>
  <c r="AC988" i="3"/>
  <c r="T1000" i="3" a="1"/>
  <c r="T1000" i="3" s="1"/>
  <c r="U1000" i="3" s="1" a="1"/>
  <c r="U1000" i="3" s="1"/>
  <c r="X1004" i="3"/>
  <c r="AC1004" i="3"/>
  <c r="AF1004" i="3" s="1"/>
  <c r="AF1005" i="3"/>
  <c r="T1010" i="3" a="1"/>
  <c r="T1010" i="3" s="1"/>
  <c r="U1010" i="3" s="1" a="1"/>
  <c r="U1010" i="3" s="1"/>
  <c r="X1010" i="3"/>
  <c r="AC1010" i="3"/>
  <c r="T1012" i="3" a="1"/>
  <c r="T1012" i="3" s="1"/>
  <c r="U1012" i="3" s="1" a="1"/>
  <c r="U1012" i="3" s="1"/>
  <c r="T1018" i="3" a="1"/>
  <c r="T1018" i="3" s="1"/>
  <c r="U1018" i="3" s="1" a="1"/>
  <c r="U1018" i="3" s="1"/>
  <c r="X1018" i="3"/>
  <c r="AC1018" i="3"/>
  <c r="AF1018" i="3" s="1"/>
  <c r="T1020" i="3" a="1"/>
  <c r="T1020" i="3" s="1"/>
  <c r="U1020" i="3" s="1" a="1"/>
  <c r="U1020" i="3" s="1"/>
  <c r="X1026" i="3"/>
  <c r="AC1026" i="3"/>
  <c r="X1042" i="3"/>
  <c r="AC1042" i="3"/>
  <c r="T1065" i="3" a="1"/>
  <c r="T1065" i="3" s="1"/>
  <c r="U1065" i="3" s="1" a="1"/>
  <c r="U1065" i="3" s="1"/>
  <c r="U1077" i="3" a="1"/>
  <c r="U1077" i="3" s="1"/>
  <c r="U1100" i="3" a="1"/>
  <c r="U1100" i="3" s="1"/>
  <c r="U1136" i="3" a="1"/>
  <c r="U1136" i="3" s="1"/>
  <c r="X1253" i="3"/>
  <c r="AC1253" i="3"/>
  <c r="X1805" i="3"/>
  <c r="AC1805" i="3"/>
  <c r="T1805" i="3" a="1"/>
  <c r="T1805" i="3" s="1"/>
  <c r="U1805" i="3" s="1" a="1"/>
  <c r="U1805" i="3" s="1"/>
  <c r="T958" i="3" a="1"/>
  <c r="T958" i="3" s="1"/>
  <c r="U958" i="3" s="1" a="1"/>
  <c r="U958" i="3" s="1"/>
  <c r="X958" i="3"/>
  <c r="AC958" i="3"/>
  <c r="AF958" i="3" s="1"/>
  <c r="T1006" i="3" a="1"/>
  <c r="T1006" i="3" s="1"/>
  <c r="U1006" i="3" s="1" a="1"/>
  <c r="U1006" i="3" s="1"/>
  <c r="X1006" i="3"/>
  <c r="AC1006" i="3"/>
  <c r="X656" i="3"/>
  <c r="AC662" i="3"/>
  <c r="AF662" i="3" s="1"/>
  <c r="X688" i="3"/>
  <c r="AF690" i="3"/>
  <c r="AF694" i="3"/>
  <c r="AF702" i="3"/>
  <c r="AF710" i="3"/>
  <c r="AF718" i="3"/>
  <c r="AF724" i="3"/>
  <c r="T727" i="3" a="1"/>
  <c r="T727" i="3" s="1"/>
  <c r="U727" i="3" s="1" a="1"/>
  <c r="U727" i="3" s="1"/>
  <c r="X727" i="3"/>
  <c r="AC727" i="3"/>
  <c r="AF727" i="3" s="1"/>
  <c r="AC733" i="3"/>
  <c r="AF748" i="3"/>
  <c r="T755" i="3" a="1"/>
  <c r="T755" i="3" s="1"/>
  <c r="U755" i="3" s="1" a="1"/>
  <c r="U755" i="3" s="1"/>
  <c r="X755" i="3"/>
  <c r="AC755" i="3"/>
  <c r="AF755" i="3" s="1"/>
  <c r="X758" i="3"/>
  <c r="AC758" i="3"/>
  <c r="AF758" i="3" s="1"/>
  <c r="T760" i="3" a="1"/>
  <c r="T760" i="3" s="1"/>
  <c r="U760" i="3" s="1" a="1"/>
  <c r="U760" i="3" s="1"/>
  <c r="X784" i="3"/>
  <c r="AC784" i="3"/>
  <c r="AF784" i="3" s="1"/>
  <c r="X790" i="3"/>
  <c r="AC790" i="3"/>
  <c r="AF790" i="3" s="1"/>
  <c r="X792" i="3"/>
  <c r="AC792" i="3"/>
  <c r="AF792" i="3" s="1"/>
  <c r="X806" i="3"/>
  <c r="AC806" i="3"/>
  <c r="T808" i="3" a="1"/>
  <c r="T808" i="3" s="1"/>
  <c r="U808" i="3" s="1" a="1"/>
  <c r="U808" i="3" s="1"/>
  <c r="X816" i="3"/>
  <c r="AC816" i="3"/>
  <c r="AF816" i="3" s="1"/>
  <c r="X838" i="3"/>
  <c r="AC838" i="3"/>
  <c r="T840" i="3" a="1"/>
  <c r="T840" i="3" s="1"/>
  <c r="U840" i="3" s="1" a="1"/>
  <c r="U840" i="3" s="1"/>
  <c r="X848" i="3"/>
  <c r="AC848" i="3"/>
  <c r="AF848" i="3" s="1"/>
  <c r="X870" i="3"/>
  <c r="AC870" i="3"/>
  <c r="X886" i="3"/>
  <c r="AC886" i="3"/>
  <c r="X902" i="3"/>
  <c r="AC902" i="3"/>
  <c r="AF902" i="3" s="1"/>
  <c r="T918" i="3" a="1"/>
  <c r="T918" i="3" s="1"/>
  <c r="U918" i="3" s="1" a="1"/>
  <c r="U918" i="3" s="1"/>
  <c r="X918" i="3"/>
  <c r="AC918" i="3"/>
  <c r="AF918" i="3" s="1"/>
  <c r="T934" i="3" a="1"/>
  <c r="T934" i="3" s="1"/>
  <c r="U934" i="3" s="1" a="1"/>
  <c r="U934" i="3" s="1"/>
  <c r="X934" i="3"/>
  <c r="AC934" i="3"/>
  <c r="AF934" i="3" s="1"/>
  <c r="T950" i="3" a="1"/>
  <c r="T950" i="3" s="1"/>
  <c r="U950" i="3" s="1" a="1"/>
  <c r="U950" i="3" s="1"/>
  <c r="X950" i="3"/>
  <c r="AC950" i="3"/>
  <c r="AF950" i="3" s="1"/>
  <c r="T966" i="3" a="1"/>
  <c r="T966" i="3" s="1"/>
  <c r="U966" i="3" s="1" a="1"/>
  <c r="U966" i="3" s="1"/>
  <c r="X966" i="3"/>
  <c r="AC966" i="3"/>
  <c r="T982" i="3" a="1"/>
  <c r="T982" i="3" s="1"/>
  <c r="U982" i="3" s="1" a="1"/>
  <c r="U982" i="3" s="1"/>
  <c r="X982" i="3"/>
  <c r="AC982" i="3"/>
  <c r="AF982" i="3" s="1"/>
  <c r="T998" i="3" a="1"/>
  <c r="T998" i="3" s="1"/>
  <c r="U998" i="3" s="1" a="1"/>
  <c r="U998" i="3" s="1"/>
  <c r="X998" i="3"/>
  <c r="AC998" i="3"/>
  <c r="AC1009" i="3"/>
  <c r="AF1009" i="3" s="1"/>
  <c r="AC1017" i="3"/>
  <c r="X1031" i="3"/>
  <c r="AC1031" i="3"/>
  <c r="AF1031" i="3" s="1"/>
  <c r="U1041" i="3" a="1"/>
  <c r="U1041" i="3" s="1"/>
  <c r="X1065" i="3"/>
  <c r="AC1065" i="3"/>
  <c r="X1087" i="3"/>
  <c r="AC1087" i="3"/>
  <c r="AF1087" i="3" s="1"/>
  <c r="AF1088" i="3"/>
  <c r="X1101" i="3"/>
  <c r="AC1101" i="3"/>
  <c r="X1103" i="3"/>
  <c r="AC1103" i="3"/>
  <c r="AF1103" i="3" s="1"/>
  <c r="AF1104" i="3"/>
  <c r="X878" i="3"/>
  <c r="AC878" i="3"/>
  <c r="T942" i="3" a="1"/>
  <c r="T942" i="3" s="1"/>
  <c r="U942" i="3" s="1" a="1"/>
  <c r="U942" i="3" s="1"/>
  <c r="X942" i="3"/>
  <c r="AC942" i="3"/>
  <c r="T651" i="3" a="1"/>
  <c r="T651" i="3" s="1"/>
  <c r="U651" i="3" s="1" a="1"/>
  <c r="U651" i="3" s="1"/>
  <c r="X659" i="3"/>
  <c r="T683" i="3" a="1"/>
  <c r="T683" i="3" s="1"/>
  <c r="U683" i="3" s="1" a="1"/>
  <c r="U683" i="3" s="1"/>
  <c r="AC734" i="3"/>
  <c r="AF734" i="3" s="1"/>
  <c r="AF751" i="3"/>
  <c r="T759" i="3" a="1"/>
  <c r="T759" i="3" s="1"/>
  <c r="U759" i="3" s="1" a="1"/>
  <c r="U759" i="3" s="1"/>
  <c r="X759" i="3"/>
  <c r="AC759" i="3"/>
  <c r="X762" i="3"/>
  <c r="AC762" i="3"/>
  <c r="AF762" i="3" s="1"/>
  <c r="T766" i="3" a="1"/>
  <c r="T766" i="3" s="1"/>
  <c r="U766" i="3" s="1" a="1"/>
  <c r="U766" i="3" s="1"/>
  <c r="T778" i="3" a="1"/>
  <c r="T778" i="3" s="1"/>
  <c r="U778" i="3" s="1" a="1"/>
  <c r="U778" i="3" s="1"/>
  <c r="T798" i="3" a="1"/>
  <c r="T798" i="3" s="1"/>
  <c r="U798" i="3" s="1" a="1"/>
  <c r="U798" i="3" s="1"/>
  <c r="X802" i="3"/>
  <c r="AC802" i="3"/>
  <c r="AF810" i="3"/>
  <c r="X812" i="3"/>
  <c r="AC812" i="3"/>
  <c r="AF812" i="3" s="1"/>
  <c r="AF813" i="3"/>
  <c r="T830" i="3" a="1"/>
  <c r="T830" i="3" s="1"/>
  <c r="U830" i="3" s="1" a="1"/>
  <c r="U830" i="3" s="1"/>
  <c r="X834" i="3"/>
  <c r="AC834" i="3"/>
  <c r="AF834" i="3" s="1"/>
  <c r="X844" i="3"/>
  <c r="AC844" i="3"/>
  <c r="AF845" i="3"/>
  <c r="T862" i="3" a="1"/>
  <c r="T862" i="3" s="1"/>
  <c r="U862" i="3" s="1" a="1"/>
  <c r="U862" i="3" s="1"/>
  <c r="X866" i="3"/>
  <c r="AC866" i="3"/>
  <c r="AF870" i="3"/>
  <c r="X872" i="3"/>
  <c r="AC872" i="3"/>
  <c r="AF872" i="3" s="1"/>
  <c r="AF873" i="3"/>
  <c r="T882" i="3" a="1"/>
  <c r="T882" i="3" s="1"/>
  <c r="U882" i="3" s="1" a="1"/>
  <c r="U882" i="3" s="1"/>
  <c r="AF886" i="3"/>
  <c r="X888" i="3"/>
  <c r="AC888" i="3"/>
  <c r="T898" i="3" a="1"/>
  <c r="T898" i="3" s="1"/>
  <c r="U898" i="3" s="1" a="1"/>
  <c r="U898" i="3" s="1"/>
  <c r="X904" i="3"/>
  <c r="AC904" i="3"/>
  <c r="AF904" i="3" s="1"/>
  <c r="AF905" i="3"/>
  <c r="T914" i="3" a="1"/>
  <c r="T914" i="3" s="1"/>
  <c r="U914" i="3" s="1" a="1"/>
  <c r="U914" i="3" s="1"/>
  <c r="X920" i="3"/>
  <c r="AC920" i="3"/>
  <c r="X936" i="3"/>
  <c r="AC936" i="3"/>
  <c r="AF936" i="3" s="1"/>
  <c r="AF937" i="3"/>
  <c r="X952" i="3"/>
  <c r="AC952" i="3"/>
  <c r="AF952" i="3" s="1"/>
  <c r="AF953" i="3"/>
  <c r="AF966" i="3"/>
  <c r="X968" i="3"/>
  <c r="AC968" i="3"/>
  <c r="AF968" i="3" s="1"/>
  <c r="AF969" i="3"/>
  <c r="X984" i="3"/>
  <c r="AC984" i="3"/>
  <c r="AF984" i="3" s="1"/>
  <c r="AF985" i="3"/>
  <c r="AF998" i="3"/>
  <c r="X1000" i="3"/>
  <c r="AC1000" i="3"/>
  <c r="AF1000" i="3" s="1"/>
  <c r="AF1001" i="3"/>
  <c r="T1009" i="3" a="1"/>
  <c r="T1009" i="3" s="1"/>
  <c r="U1009" i="3" s="1" a="1"/>
  <c r="U1009" i="3" s="1"/>
  <c r="AF1010" i="3"/>
  <c r="X1012" i="3"/>
  <c r="AC1012" i="3"/>
  <c r="T1017" i="3" a="1"/>
  <c r="T1017" i="3" s="1"/>
  <c r="U1017" i="3" s="1" a="1"/>
  <c r="U1017" i="3" s="1"/>
  <c r="X1020" i="3"/>
  <c r="AC1020" i="3"/>
  <c r="T1025" i="3" a="1"/>
  <c r="T1025" i="3" s="1"/>
  <c r="U1025" i="3" s="1" a="1"/>
  <c r="U1025" i="3" s="1"/>
  <c r="X1030" i="3"/>
  <c r="AC1030" i="3"/>
  <c r="AF1030" i="3" s="1"/>
  <c r="AC1054" i="3"/>
  <c r="X1054" i="3"/>
  <c r="X1061" i="3"/>
  <c r="AC1061" i="3"/>
  <c r="AF1061" i="3" s="1"/>
  <c r="AF1065" i="3"/>
  <c r="U1075" i="3" a="1"/>
  <c r="U1075" i="3" s="1"/>
  <c r="U1096" i="3" a="1"/>
  <c r="U1096" i="3" s="1"/>
  <c r="X1120" i="3"/>
  <c r="AC1120" i="3"/>
  <c r="U1196" i="3" a="1"/>
  <c r="U1196" i="3" s="1"/>
  <c r="X1302" i="3"/>
  <c r="AC1302" i="3"/>
  <c r="AF1302" i="3" s="1"/>
  <c r="T1317" i="3" a="1"/>
  <c r="T1317" i="3" s="1"/>
  <c r="U1317" i="3" s="1" a="1"/>
  <c r="U1317" i="3" s="1"/>
  <c r="X1317" i="3"/>
  <c r="AC1317" i="3"/>
  <c r="T692" i="3" a="1"/>
  <c r="T692" i="3" s="1"/>
  <c r="U692" i="3" s="1" a="1"/>
  <c r="U692" i="3" s="1"/>
  <c r="AF721" i="3"/>
  <c r="T735" i="3" a="1"/>
  <c r="T735" i="3" s="1"/>
  <c r="U735" i="3" s="1" a="1"/>
  <c r="U735" i="3" s="1"/>
  <c r="X735" i="3"/>
  <c r="AC735" i="3"/>
  <c r="AF735" i="3" s="1"/>
  <c r="T736" i="3" a="1"/>
  <c r="T736" i="3" s="1"/>
  <c r="U736" i="3" s="1" a="1"/>
  <c r="U736" i="3" s="1"/>
  <c r="T763" i="3" a="1"/>
  <c r="T763" i="3" s="1"/>
  <c r="U763" i="3" s="1" a="1"/>
  <c r="U763" i="3" s="1"/>
  <c r="X763" i="3"/>
  <c r="AC763" i="3"/>
  <c r="AF763" i="3" s="1"/>
  <c r="X766" i="3"/>
  <c r="AC766" i="3"/>
  <c r="T768" i="3" a="1"/>
  <c r="T768" i="3" s="1"/>
  <c r="U768" i="3" s="1" a="1"/>
  <c r="U768" i="3" s="1"/>
  <c r="X778" i="3"/>
  <c r="AC778" i="3"/>
  <c r="AF778" i="3" s="1"/>
  <c r="T788" i="3" a="1"/>
  <c r="T788" i="3" s="1"/>
  <c r="U788" i="3" s="1" a="1"/>
  <c r="U788" i="3" s="1"/>
  <c r="X798" i="3"/>
  <c r="AC798" i="3"/>
  <c r="AF798" i="3" s="1"/>
  <c r="T800" i="3" a="1"/>
  <c r="T800" i="3" s="1"/>
  <c r="U800" i="3" s="1" a="1"/>
  <c r="U800" i="3" s="1"/>
  <c r="AF806" i="3"/>
  <c r="X808" i="3"/>
  <c r="AC808" i="3"/>
  <c r="AF808" i="3" s="1"/>
  <c r="X830" i="3"/>
  <c r="AC830" i="3"/>
  <c r="AF830" i="3" s="1"/>
  <c r="T832" i="3" a="1"/>
  <c r="T832" i="3" s="1"/>
  <c r="U832" i="3" s="1" a="1"/>
  <c r="U832" i="3" s="1"/>
  <c r="X840" i="3"/>
  <c r="AC840" i="3"/>
  <c r="AF840" i="3" s="1"/>
  <c r="X862" i="3"/>
  <c r="AC862" i="3"/>
  <c r="AF862" i="3" s="1"/>
  <c r="T864" i="3" a="1"/>
  <c r="T864" i="3" s="1"/>
  <c r="U864" i="3" s="1" a="1"/>
  <c r="U864" i="3" s="1"/>
  <c r="X882" i="3"/>
  <c r="AC882" i="3"/>
  <c r="X898" i="3"/>
  <c r="AC898" i="3"/>
  <c r="AF898" i="3" s="1"/>
  <c r="X914" i="3"/>
  <c r="AC914" i="3"/>
  <c r="T930" i="3" a="1"/>
  <c r="T930" i="3" s="1"/>
  <c r="U930" i="3" s="1" a="1"/>
  <c r="U930" i="3" s="1"/>
  <c r="X930" i="3"/>
  <c r="AC930" i="3"/>
  <c r="AF930" i="3" s="1"/>
  <c r="T946" i="3" a="1"/>
  <c r="T946" i="3" s="1"/>
  <c r="U946" i="3" s="1" a="1"/>
  <c r="U946" i="3" s="1"/>
  <c r="X946" i="3"/>
  <c r="AC946" i="3"/>
  <c r="T962" i="3" a="1"/>
  <c r="T962" i="3" s="1"/>
  <c r="U962" i="3" s="1" a="1"/>
  <c r="U962" i="3" s="1"/>
  <c r="X962" i="3"/>
  <c r="AC962" i="3"/>
  <c r="AF962" i="3" s="1"/>
  <c r="T978" i="3" a="1"/>
  <c r="T978" i="3" s="1"/>
  <c r="U978" i="3" s="1" a="1"/>
  <c r="U978" i="3" s="1"/>
  <c r="X978" i="3"/>
  <c r="AC978" i="3"/>
  <c r="T994" i="3" a="1"/>
  <c r="T994" i="3" s="1"/>
  <c r="U994" i="3" s="1" a="1"/>
  <c r="U994" i="3" s="1"/>
  <c r="X994" i="3"/>
  <c r="AC994" i="3"/>
  <c r="X1025" i="3"/>
  <c r="AC1025" i="3"/>
  <c r="AF1025" i="3" s="1"/>
  <c r="X1035" i="3"/>
  <c r="AC1035" i="3"/>
  <c r="X1097" i="3"/>
  <c r="AC1097" i="3"/>
  <c r="X1099" i="3"/>
  <c r="AC1099" i="3"/>
  <c r="X1113" i="3"/>
  <c r="AC1113" i="3"/>
  <c r="AC1115" i="3"/>
  <c r="AF1115" i="3" s="1"/>
  <c r="X1115" i="3"/>
  <c r="AC1125" i="3"/>
  <c r="AF1125" i="3" s="1"/>
  <c r="X1125" i="3"/>
  <c r="X1387" i="3"/>
  <c r="AC1387" i="3"/>
  <c r="AF1387" i="3" s="1"/>
  <c r="T990" i="3" a="1"/>
  <c r="T990" i="3" s="1"/>
  <c r="U990" i="3" s="1" a="1"/>
  <c r="U990" i="3" s="1"/>
  <c r="X990" i="3"/>
  <c r="AC990" i="3"/>
  <c r="X1095" i="3"/>
  <c r="AC1095" i="3"/>
  <c r="AF1095" i="3" s="1"/>
  <c r="T659" i="3" a="1"/>
  <c r="T659" i="3" s="1"/>
  <c r="U659" i="3" s="1" a="1"/>
  <c r="U659" i="3" s="1"/>
  <c r="AC693" i="3"/>
  <c r="AF693" i="3" s="1"/>
  <c r="AC696" i="3"/>
  <c r="AF696" i="3" s="1"/>
  <c r="T699" i="3" a="1"/>
  <c r="T699" i="3" s="1"/>
  <c r="U699" i="3" s="1" a="1"/>
  <c r="U699" i="3" s="1"/>
  <c r="X699" i="3"/>
  <c r="AC699" i="3"/>
  <c r="AC701" i="3"/>
  <c r="AF701" i="3" s="1"/>
  <c r="AC704" i="3"/>
  <c r="T707" i="3" a="1"/>
  <c r="T707" i="3" s="1"/>
  <c r="U707" i="3" s="1" a="1"/>
  <c r="U707" i="3" s="1"/>
  <c r="X707" i="3"/>
  <c r="AC707" i="3"/>
  <c r="AF707" i="3" s="1"/>
  <c r="AC709" i="3"/>
  <c r="AF709" i="3" s="1"/>
  <c r="AC712" i="3"/>
  <c r="T715" i="3" a="1"/>
  <c r="T715" i="3" s="1"/>
  <c r="U715" i="3" s="1" a="1"/>
  <c r="U715" i="3" s="1"/>
  <c r="X715" i="3"/>
  <c r="AC715" i="3"/>
  <c r="AF715" i="3" s="1"/>
  <c r="AC717" i="3"/>
  <c r="AC720" i="3"/>
  <c r="AF720" i="3" s="1"/>
  <c r="T723" i="3" a="1"/>
  <c r="T723" i="3" s="1"/>
  <c r="U723" i="3" s="1" a="1"/>
  <c r="U723" i="3" s="1"/>
  <c r="X723" i="3"/>
  <c r="AC723" i="3"/>
  <c r="AC729" i="3"/>
  <c r="AF733" i="3"/>
  <c r="X738" i="3"/>
  <c r="AC738" i="3"/>
  <c r="AF738" i="3" s="1"/>
  <c r="T740" i="3" a="1"/>
  <c r="T740" i="3" s="1"/>
  <c r="U740" i="3" s="1" a="1"/>
  <c r="U740" i="3" s="1"/>
  <c r="T742" i="3" a="1"/>
  <c r="T742" i="3" s="1"/>
  <c r="U742" i="3" s="1" a="1"/>
  <c r="U742" i="3" s="1"/>
  <c r="AC744" i="3"/>
  <c r="T767" i="3" a="1"/>
  <c r="T767" i="3" s="1"/>
  <c r="U767" i="3" s="1" a="1"/>
  <c r="U767" i="3" s="1"/>
  <c r="X767" i="3"/>
  <c r="AC767" i="3"/>
  <c r="AF767" i="3" s="1"/>
  <c r="X770" i="3"/>
  <c r="AC770" i="3"/>
  <c r="T772" i="3" a="1"/>
  <c r="T772" i="3" s="1"/>
  <c r="U772" i="3" s="1" a="1"/>
  <c r="U772" i="3" s="1"/>
  <c r="T774" i="3" a="1"/>
  <c r="T774" i="3" s="1"/>
  <c r="U774" i="3" s="1" a="1"/>
  <c r="U774" i="3" s="1"/>
  <c r="X780" i="3"/>
  <c r="AC780" i="3"/>
  <c r="AF780" i="3" s="1"/>
  <c r="T786" i="3" a="1"/>
  <c r="T786" i="3" s="1"/>
  <c r="U786" i="3" s="1" a="1"/>
  <c r="U786" i="3" s="1"/>
  <c r="AF789" i="3"/>
  <c r="T794" i="3" a="1"/>
  <c r="T794" i="3" s="1"/>
  <c r="U794" i="3" s="1" a="1"/>
  <c r="U794" i="3" s="1"/>
  <c r="T796" i="3" a="1"/>
  <c r="T796" i="3" s="1"/>
  <c r="U796" i="3" s="1" a="1"/>
  <c r="U796" i="3" s="1"/>
  <c r="AF802" i="3"/>
  <c r="X804" i="3"/>
  <c r="AC804" i="3"/>
  <c r="AF804" i="3" s="1"/>
  <c r="AF805" i="3"/>
  <c r="T822" i="3" a="1"/>
  <c r="T822" i="3" s="1"/>
  <c r="U822" i="3" s="1" a="1"/>
  <c r="U822" i="3" s="1"/>
  <c r="X826" i="3"/>
  <c r="AC826" i="3"/>
  <c r="T828" i="3" a="1"/>
  <c r="T828" i="3" s="1"/>
  <c r="U828" i="3" s="1" a="1"/>
  <c r="U828" i="3" s="1"/>
  <c r="X836" i="3"/>
  <c r="AC836" i="3"/>
  <c r="AF836" i="3" s="1"/>
  <c r="AF837" i="3"/>
  <c r="T854" i="3" a="1"/>
  <c r="T854" i="3" s="1"/>
  <c r="U854" i="3" s="1" a="1"/>
  <c r="U854" i="3" s="1"/>
  <c r="X858" i="3"/>
  <c r="AC858" i="3"/>
  <c r="AF858" i="3" s="1"/>
  <c r="T860" i="3" a="1"/>
  <c r="T860" i="3" s="1"/>
  <c r="U860" i="3" s="1" a="1"/>
  <c r="U860" i="3" s="1"/>
  <c r="AF866" i="3"/>
  <c r="X868" i="3"/>
  <c r="AC868" i="3"/>
  <c r="AF868" i="3" s="1"/>
  <c r="AF869" i="3"/>
  <c r="T878" i="3" a="1"/>
  <c r="T878" i="3" s="1"/>
  <c r="U878" i="3" s="1" a="1"/>
  <c r="U878" i="3" s="1"/>
  <c r="T880" i="3" a="1"/>
  <c r="T880" i="3" s="1"/>
  <c r="U880" i="3" s="1" a="1"/>
  <c r="U880" i="3" s="1"/>
  <c r="X884" i="3"/>
  <c r="AC884" i="3"/>
  <c r="AF884" i="3" s="1"/>
  <c r="AF885" i="3"/>
  <c r="T894" i="3" a="1"/>
  <c r="T894" i="3" s="1"/>
  <c r="U894" i="3" s="1" a="1"/>
  <c r="U894" i="3" s="1"/>
  <c r="T896" i="3" a="1"/>
  <c r="T896" i="3" s="1"/>
  <c r="U896" i="3" s="1" a="1"/>
  <c r="U896" i="3" s="1"/>
  <c r="X900" i="3"/>
  <c r="AC900" i="3"/>
  <c r="AF900" i="3" s="1"/>
  <c r="AF901" i="3"/>
  <c r="T910" i="3" a="1"/>
  <c r="T910" i="3" s="1"/>
  <c r="U910" i="3" s="1" a="1"/>
  <c r="U910" i="3" s="1"/>
  <c r="T912" i="3" a="1"/>
  <c r="T912" i="3" s="1"/>
  <c r="U912" i="3" s="1" a="1"/>
  <c r="U912" i="3" s="1"/>
  <c r="X916" i="3"/>
  <c r="AC916" i="3"/>
  <c r="AF916" i="3" s="1"/>
  <c r="AF917" i="3"/>
  <c r="T928" i="3" a="1"/>
  <c r="T928" i="3" s="1"/>
  <c r="U928" i="3" s="1" a="1"/>
  <c r="U928" i="3" s="1"/>
  <c r="X932" i="3"/>
  <c r="AC932" i="3"/>
  <c r="AF932" i="3" s="1"/>
  <c r="AF933" i="3"/>
  <c r="T944" i="3" a="1"/>
  <c r="T944" i="3" s="1"/>
  <c r="U944" i="3" s="1" a="1"/>
  <c r="U944" i="3" s="1"/>
  <c r="X948" i="3"/>
  <c r="AC948" i="3"/>
  <c r="AF948" i="3" s="1"/>
  <c r="AF949" i="3"/>
  <c r="T960" i="3" a="1"/>
  <c r="T960" i="3" s="1"/>
  <c r="U960" i="3" s="1" a="1"/>
  <c r="U960" i="3" s="1"/>
  <c r="X964" i="3"/>
  <c r="AC964" i="3"/>
  <c r="AF964" i="3" s="1"/>
  <c r="AF965" i="3"/>
  <c r="T976" i="3" a="1"/>
  <c r="T976" i="3" s="1"/>
  <c r="U976" i="3" s="1" a="1"/>
  <c r="U976" i="3" s="1"/>
  <c r="X980" i="3"/>
  <c r="AC980" i="3"/>
  <c r="AF980" i="3" s="1"/>
  <c r="AF981" i="3"/>
  <c r="T992" i="3" a="1"/>
  <c r="T992" i="3" s="1"/>
  <c r="U992" i="3" s="1" a="1"/>
  <c r="U992" i="3" s="1"/>
  <c r="X996" i="3"/>
  <c r="AC996" i="3"/>
  <c r="AF996" i="3" s="1"/>
  <c r="AF997" i="3"/>
  <c r="T1008" i="3" a="1"/>
  <c r="T1008" i="3" s="1"/>
  <c r="U1008" i="3" s="1" a="1"/>
  <c r="U1008" i="3" s="1"/>
  <c r="T1014" i="3" a="1"/>
  <c r="T1014" i="3" s="1"/>
  <c r="U1014" i="3" s="1" a="1"/>
  <c r="U1014" i="3" s="1"/>
  <c r="X1014" i="3"/>
  <c r="AC1014" i="3"/>
  <c r="T1016" i="3" a="1"/>
  <c r="T1016" i="3" s="1"/>
  <c r="U1016" i="3" s="1" a="1"/>
  <c r="U1016" i="3" s="1"/>
  <c r="T1022" i="3" a="1"/>
  <c r="T1022" i="3" s="1"/>
  <c r="U1022" i="3" s="1" a="1"/>
  <c r="U1022" i="3" s="1"/>
  <c r="X1022" i="3"/>
  <c r="AC1022" i="3"/>
  <c r="T1024" i="3" a="1"/>
  <c r="T1024" i="3" s="1"/>
  <c r="U1024" i="3" s="1" a="1"/>
  <c r="U1024" i="3" s="1"/>
  <c r="X1034" i="3"/>
  <c r="AC1034" i="3"/>
  <c r="AF1034" i="3" s="1"/>
  <c r="T1048" i="3" a="1"/>
  <c r="T1048" i="3" s="1"/>
  <c r="U1048" i="3" s="1" a="1"/>
  <c r="U1048" i="3" s="1"/>
  <c r="X1052" i="3"/>
  <c r="AC1052" i="3"/>
  <c r="AF1052" i="3" s="1"/>
  <c r="AC1073" i="3"/>
  <c r="AF1073" i="3" s="1"/>
  <c r="X1073" i="3"/>
  <c r="U1092" i="3" a="1"/>
  <c r="U1092" i="3" s="1"/>
  <c r="AF1099" i="3"/>
  <c r="T1112" i="3" a="1"/>
  <c r="T1112" i="3" s="1"/>
  <c r="U1112" i="3" s="1" a="1"/>
  <c r="U1112" i="3" s="1"/>
  <c r="U1164" i="3" a="1"/>
  <c r="U1164" i="3" s="1"/>
  <c r="X1366" i="3"/>
  <c r="AC1366" i="3"/>
  <c r="AF1366" i="3" s="1"/>
  <c r="X894" i="3"/>
  <c r="AC894" i="3"/>
  <c r="X910" i="3"/>
  <c r="AC910" i="3"/>
  <c r="AF910" i="3" s="1"/>
  <c r="X1039" i="3"/>
  <c r="AC1039" i="3"/>
  <c r="X1093" i="3"/>
  <c r="AC1093" i="3"/>
  <c r="X1270" i="3"/>
  <c r="AC1270" i="3"/>
  <c r="AF1270" i="3" s="1"/>
  <c r="X1285" i="3"/>
  <c r="AC1285" i="3"/>
  <c r="X643" i="3"/>
  <c r="X675" i="3"/>
  <c r="T726" i="3" a="1"/>
  <c r="T726" i="3" s="1"/>
  <c r="U726" i="3" s="1" a="1"/>
  <c r="U726" i="3" s="1"/>
  <c r="T731" i="3" a="1"/>
  <c r="T731" i="3" s="1"/>
  <c r="U731" i="3" s="1" a="1"/>
  <c r="U731" i="3" s="1"/>
  <c r="X731" i="3"/>
  <c r="AC731" i="3"/>
  <c r="T743" i="3" a="1"/>
  <c r="T743" i="3" s="1"/>
  <c r="U743" i="3" s="1" a="1"/>
  <c r="U743" i="3" s="1"/>
  <c r="X743" i="3"/>
  <c r="AC743" i="3"/>
  <c r="AF743" i="3" s="1"/>
  <c r="X746" i="3"/>
  <c r="AC746" i="3"/>
  <c r="AF746" i="3" s="1"/>
  <c r="T750" i="3" a="1"/>
  <c r="T750" i="3" s="1"/>
  <c r="U750" i="3" s="1" a="1"/>
  <c r="U750" i="3" s="1"/>
  <c r="AC752" i="3"/>
  <c r="AF765" i="3"/>
  <c r="T775" i="3" a="1"/>
  <c r="T775" i="3" s="1"/>
  <c r="U775" i="3" s="1" a="1"/>
  <c r="U775" i="3" s="1"/>
  <c r="X775" i="3"/>
  <c r="AC775" i="3"/>
  <c r="AF775" i="3" s="1"/>
  <c r="X796" i="3"/>
  <c r="AC796" i="3"/>
  <c r="AF796" i="3" s="1"/>
  <c r="AF797" i="3"/>
  <c r="T814" i="3" a="1"/>
  <c r="T814" i="3" s="1"/>
  <c r="U814" i="3" s="1" a="1"/>
  <c r="U814" i="3" s="1"/>
  <c r="X818" i="3"/>
  <c r="AC818" i="3"/>
  <c r="AF818" i="3" s="1"/>
  <c r="AF826" i="3"/>
  <c r="X828" i="3"/>
  <c r="AC828" i="3"/>
  <c r="AF828" i="3" s="1"/>
  <c r="AF829" i="3"/>
  <c r="T846" i="3" a="1"/>
  <c r="T846" i="3" s="1"/>
  <c r="U846" i="3" s="1" a="1"/>
  <c r="U846" i="3" s="1"/>
  <c r="X850" i="3"/>
  <c r="AC850" i="3"/>
  <c r="AF850" i="3" s="1"/>
  <c r="X860" i="3"/>
  <c r="AC860" i="3"/>
  <c r="AF860" i="3" s="1"/>
  <c r="AF861" i="3"/>
  <c r="T874" i="3" a="1"/>
  <c r="T874" i="3" s="1"/>
  <c r="U874" i="3" s="1" a="1"/>
  <c r="U874" i="3" s="1"/>
  <c r="AF878" i="3"/>
  <c r="X880" i="3"/>
  <c r="AC880" i="3"/>
  <c r="AF880" i="3" s="1"/>
  <c r="AF881" i="3"/>
  <c r="T890" i="3" a="1"/>
  <c r="T890" i="3" s="1"/>
  <c r="U890" i="3" s="1" a="1"/>
  <c r="U890" i="3" s="1"/>
  <c r="X896" i="3"/>
  <c r="AC896" i="3"/>
  <c r="AF896" i="3" s="1"/>
  <c r="T906" i="3" a="1"/>
  <c r="T906" i="3" s="1"/>
  <c r="U906" i="3" s="1" a="1"/>
  <c r="U906" i="3" s="1"/>
  <c r="X912" i="3"/>
  <c r="AC912" i="3"/>
  <c r="AF913" i="3"/>
  <c r="X928" i="3"/>
  <c r="AC928" i="3"/>
  <c r="AF928" i="3" s="1"/>
  <c r="AF942" i="3"/>
  <c r="X944" i="3"/>
  <c r="AC944" i="3"/>
  <c r="AF944" i="3" s="1"/>
  <c r="AF945" i="3"/>
  <c r="X960" i="3"/>
  <c r="AC960" i="3"/>
  <c r="AF960" i="3" s="1"/>
  <c r="AF974" i="3"/>
  <c r="X976" i="3"/>
  <c r="AC976" i="3"/>
  <c r="AF976" i="3" s="1"/>
  <c r="AF977" i="3"/>
  <c r="X992" i="3"/>
  <c r="AC992" i="3"/>
  <c r="AF992" i="3" s="1"/>
  <c r="AF1006" i="3"/>
  <c r="X1008" i="3"/>
  <c r="AC1008" i="3"/>
  <c r="AF1008" i="3" s="1"/>
  <c r="T1013" i="3" a="1"/>
  <c r="T1013" i="3" s="1"/>
  <c r="U1013" i="3" s="1" a="1"/>
  <c r="U1013" i="3" s="1"/>
  <c r="AF1014" i="3"/>
  <c r="X1016" i="3"/>
  <c r="AC1016" i="3"/>
  <c r="AF1016" i="3" s="1"/>
  <c r="T1021" i="3" a="1"/>
  <c r="T1021" i="3" s="1"/>
  <c r="U1021" i="3" s="1" a="1"/>
  <c r="U1021" i="3" s="1"/>
  <c r="X1024" i="3"/>
  <c r="AC1024" i="3"/>
  <c r="AF1024" i="3" s="1"/>
  <c r="X1038" i="3"/>
  <c r="AC1038" i="3"/>
  <c r="X1048" i="3"/>
  <c r="AC1048" i="3"/>
  <c r="X1057" i="3"/>
  <c r="AC1057" i="3"/>
  <c r="X1070" i="3"/>
  <c r="AC1070" i="3"/>
  <c r="U1088" i="3" a="1"/>
  <c r="U1088" i="3" s="1"/>
  <c r="U1104" i="3" a="1"/>
  <c r="U1104" i="3" s="1"/>
  <c r="X1112" i="3"/>
  <c r="AC1112" i="3"/>
  <c r="AF1112" i="3" s="1"/>
  <c r="T926" i="3" a="1"/>
  <c r="T926" i="3" s="1"/>
  <c r="U926" i="3" s="1" a="1"/>
  <c r="U926" i="3" s="1"/>
  <c r="X926" i="3"/>
  <c r="AC926" i="3"/>
  <c r="AF717" i="3"/>
  <c r="AC725" i="3"/>
  <c r="AF725" i="3" s="1"/>
  <c r="T747" i="3" a="1"/>
  <c r="T747" i="3" s="1"/>
  <c r="U747" i="3" s="1" a="1"/>
  <c r="U747" i="3" s="1"/>
  <c r="X747" i="3"/>
  <c r="AC747" i="3"/>
  <c r="AF747" i="3" s="1"/>
  <c r="X750" i="3"/>
  <c r="AC750" i="3"/>
  <c r="AF750" i="3" s="1"/>
  <c r="AF771" i="3"/>
  <c r="X776" i="3"/>
  <c r="AC776" i="3"/>
  <c r="AF776" i="3" s="1"/>
  <c r="X814" i="3"/>
  <c r="AC814" i="3"/>
  <c r="AF814" i="3" s="1"/>
  <c r="AF820" i="3"/>
  <c r="X824" i="3"/>
  <c r="AC824" i="3"/>
  <c r="X846" i="3"/>
  <c r="AC846" i="3"/>
  <c r="AF846" i="3" s="1"/>
  <c r="AF852" i="3"/>
  <c r="X856" i="3"/>
  <c r="AC856" i="3"/>
  <c r="AF856" i="3" s="1"/>
  <c r="X874" i="3"/>
  <c r="AC874" i="3"/>
  <c r="AF874" i="3" s="1"/>
  <c r="X890" i="3"/>
  <c r="AC890" i="3"/>
  <c r="AF890" i="3" s="1"/>
  <c r="AF892" i="3"/>
  <c r="X906" i="3"/>
  <c r="AC906" i="3"/>
  <c r="AF906" i="3" s="1"/>
  <c r="AF908" i="3"/>
  <c r="T922" i="3" a="1"/>
  <c r="T922" i="3" s="1"/>
  <c r="U922" i="3" s="1" a="1"/>
  <c r="U922" i="3" s="1"/>
  <c r="X922" i="3"/>
  <c r="AC922" i="3"/>
  <c r="AF922" i="3" s="1"/>
  <c r="AF924" i="3"/>
  <c r="T938" i="3" a="1"/>
  <c r="T938" i="3" s="1"/>
  <c r="U938" i="3" s="1" a="1"/>
  <c r="U938" i="3" s="1"/>
  <c r="X938" i="3"/>
  <c r="AC938" i="3"/>
  <c r="AF938" i="3" s="1"/>
  <c r="T954" i="3" a="1"/>
  <c r="T954" i="3" s="1"/>
  <c r="U954" i="3" s="1" a="1"/>
  <c r="U954" i="3" s="1"/>
  <c r="X954" i="3"/>
  <c r="AC954" i="3"/>
  <c r="AF954" i="3" s="1"/>
  <c r="T970" i="3" a="1"/>
  <c r="T970" i="3" s="1"/>
  <c r="U970" i="3" s="1" a="1"/>
  <c r="U970" i="3" s="1"/>
  <c r="X970" i="3"/>
  <c r="AC970" i="3"/>
  <c r="AF970" i="3" s="1"/>
  <c r="AF972" i="3"/>
  <c r="T986" i="3" a="1"/>
  <c r="T986" i="3" s="1"/>
  <c r="U986" i="3" s="1" a="1"/>
  <c r="U986" i="3" s="1"/>
  <c r="X986" i="3"/>
  <c r="AC986" i="3"/>
  <c r="AF986" i="3" s="1"/>
  <c r="AF988" i="3"/>
  <c r="T1002" i="3" a="1"/>
  <c r="T1002" i="3" s="1"/>
  <c r="U1002" i="3" s="1" a="1"/>
  <c r="U1002" i="3" s="1"/>
  <c r="X1002" i="3"/>
  <c r="AC1002" i="3"/>
  <c r="AF1002" i="3" s="1"/>
  <c r="AF1013" i="3"/>
  <c r="AF1021" i="3"/>
  <c r="X1027" i="3"/>
  <c r="AC1027" i="3"/>
  <c r="AF1027" i="3" s="1"/>
  <c r="X1043" i="3"/>
  <c r="AC1043" i="3"/>
  <c r="AF1043" i="3" s="1"/>
  <c r="AF1045" i="3"/>
  <c r="X1066" i="3"/>
  <c r="AC1066" i="3"/>
  <c r="X1068" i="3"/>
  <c r="AC1068" i="3"/>
  <c r="X1085" i="3"/>
  <c r="AC1085" i="3"/>
  <c r="AF1085" i="3" s="1"/>
  <c r="X1089" i="3"/>
  <c r="AC1089" i="3"/>
  <c r="X1091" i="3"/>
  <c r="AC1091" i="3"/>
  <c r="AF1091" i="3" s="1"/>
  <c r="X1105" i="3"/>
  <c r="AC1105" i="3"/>
  <c r="AC1107" i="3"/>
  <c r="AF1107" i="3" s="1"/>
  <c r="X1107" i="3"/>
  <c r="AC1121" i="3"/>
  <c r="AF1121" i="3" s="1"/>
  <c r="X1121" i="3"/>
  <c r="X1334" i="3"/>
  <c r="AC1334" i="3"/>
  <c r="AF1334" i="3" s="1"/>
  <c r="T1349" i="3" a="1"/>
  <c r="T1349" i="3" s="1"/>
  <c r="U1349" i="3" s="1" a="1"/>
  <c r="U1349" i="3" s="1"/>
  <c r="X1349" i="3"/>
  <c r="AC1349" i="3"/>
  <c r="AF1026" i="3"/>
  <c r="AF1042" i="3"/>
  <c r="T1046" i="3" a="1"/>
  <c r="T1046" i="3" s="1"/>
  <c r="U1046" i="3" s="1" a="1"/>
  <c r="U1046" i="3" s="1"/>
  <c r="T1050" i="3" a="1"/>
  <c r="T1050" i="3" s="1"/>
  <c r="U1050" i="3" s="1" a="1"/>
  <c r="U1050" i="3" s="1"/>
  <c r="AC1053" i="3"/>
  <c r="AF1053" i="3" s="1"/>
  <c r="T1059" i="3" a="1"/>
  <c r="T1059" i="3" s="1"/>
  <c r="U1059" i="3" s="1" a="1"/>
  <c r="U1059" i="3" s="1"/>
  <c r="T1067" i="3" a="1"/>
  <c r="T1067" i="3" s="1"/>
  <c r="U1067" i="3" s="1" a="1"/>
  <c r="U1067" i="3" s="1"/>
  <c r="T1069" i="3" a="1"/>
  <c r="T1069" i="3" s="1"/>
  <c r="U1069" i="3" s="1" a="1"/>
  <c r="U1069" i="3" s="1"/>
  <c r="AF1069" i="3"/>
  <c r="T1082" i="3" a="1"/>
  <c r="T1082" i="3" s="1"/>
  <c r="U1082" i="3" s="1" a="1"/>
  <c r="U1082" i="3" s="1"/>
  <c r="AF1109" i="3"/>
  <c r="AF1117" i="3"/>
  <c r="T1129" i="3" a="1"/>
  <c r="T1129" i="3" s="1"/>
  <c r="U1129" i="3" s="1" a="1"/>
  <c r="U1129" i="3" s="1"/>
  <c r="T1131" i="3" a="1"/>
  <c r="T1131" i="3" s="1"/>
  <c r="U1131" i="3" s="1" a="1"/>
  <c r="U1131" i="3" s="1"/>
  <c r="T1153" i="3" a="1"/>
  <c r="T1153" i="3" s="1"/>
  <c r="U1153" i="3" s="1" a="1"/>
  <c r="U1153" i="3" s="1"/>
  <c r="X1157" i="3"/>
  <c r="AC1157" i="3"/>
  <c r="AF1157" i="3" s="1"/>
  <c r="T1169" i="3" a="1"/>
  <c r="T1169" i="3" s="1"/>
  <c r="U1169" i="3" s="1" a="1"/>
  <c r="U1169" i="3" s="1"/>
  <c r="X1173" i="3"/>
  <c r="AC1173" i="3"/>
  <c r="AF1173" i="3" s="1"/>
  <c r="AF1175" i="3"/>
  <c r="T1185" i="3" a="1"/>
  <c r="T1185" i="3" s="1"/>
  <c r="U1185" i="3" s="1" a="1"/>
  <c r="U1185" i="3" s="1"/>
  <c r="X1189" i="3"/>
  <c r="AC1189" i="3"/>
  <c r="T1201" i="3" a="1"/>
  <c r="T1201" i="3" s="1"/>
  <c r="U1201" i="3" s="1" a="1"/>
  <c r="U1201" i="3" s="1"/>
  <c r="X1205" i="3"/>
  <c r="AC1205" i="3"/>
  <c r="AF1205" i="3" s="1"/>
  <c r="AF1207" i="3"/>
  <c r="T1217" i="3" a="1"/>
  <c r="T1217" i="3" s="1"/>
  <c r="U1217" i="3" s="1" a="1"/>
  <c r="U1217" i="3" s="1"/>
  <c r="X1221" i="3"/>
  <c r="AC1221" i="3"/>
  <c r="AF1221" i="3" s="1"/>
  <c r="T1233" i="3" a="1"/>
  <c r="T1233" i="3" s="1"/>
  <c r="U1233" i="3" s="1" a="1"/>
  <c r="U1233" i="3" s="1"/>
  <c r="X1237" i="3"/>
  <c r="AC1237" i="3"/>
  <c r="AF1237" i="3" s="1"/>
  <c r="AF1250" i="3"/>
  <c r="T1257" i="3" a="1"/>
  <c r="T1257" i="3" s="1"/>
  <c r="U1257" i="3" s="1" a="1"/>
  <c r="U1257" i="3" s="1"/>
  <c r="T1262" i="3" a="1"/>
  <c r="T1262" i="3" s="1"/>
  <c r="U1262" i="3" s="1" a="1"/>
  <c r="U1262" i="3" s="1"/>
  <c r="X1265" i="3"/>
  <c r="AC1265" i="3"/>
  <c r="AF1271" i="3"/>
  <c r="T1289" i="3" a="1"/>
  <c r="T1289" i="3" s="1"/>
  <c r="U1289" i="3" s="1" a="1"/>
  <c r="U1289" i="3" s="1"/>
  <c r="T1294" i="3" a="1"/>
  <c r="T1294" i="3" s="1"/>
  <c r="U1294" i="3" s="1" a="1"/>
  <c r="U1294" i="3" s="1"/>
  <c r="X1297" i="3"/>
  <c r="AC1297" i="3"/>
  <c r="AF1297" i="3" s="1"/>
  <c r="AF1303" i="3"/>
  <c r="T1326" i="3" a="1"/>
  <c r="T1326" i="3" s="1"/>
  <c r="U1326" i="3" s="1" a="1"/>
  <c r="U1326" i="3" s="1"/>
  <c r="T1329" i="3" a="1"/>
  <c r="T1329" i="3" s="1"/>
  <c r="U1329" i="3" s="1" a="1"/>
  <c r="U1329" i="3" s="1"/>
  <c r="X1329" i="3"/>
  <c r="AC1329" i="3"/>
  <c r="AF1329" i="3" s="1"/>
  <c r="AF1335" i="3"/>
  <c r="T1358" i="3" a="1"/>
  <c r="T1358" i="3" s="1"/>
  <c r="U1358" i="3" s="1" a="1"/>
  <c r="U1358" i="3" s="1"/>
  <c r="T1361" i="3" a="1"/>
  <c r="T1361" i="3" s="1"/>
  <c r="U1361" i="3" s="1" a="1"/>
  <c r="U1361" i="3" s="1"/>
  <c r="X1361" i="3"/>
  <c r="AC1361" i="3"/>
  <c r="AC1397" i="3"/>
  <c r="X1397" i="3"/>
  <c r="U1424" i="3" a="1"/>
  <c r="U1424" i="3" s="1"/>
  <c r="AC1028" i="3"/>
  <c r="AF1028" i="3" s="1"/>
  <c r="X1029" i="3"/>
  <c r="AC1032" i="3"/>
  <c r="AF1032" i="3" s="1"/>
  <c r="X1033" i="3"/>
  <c r="AC1036" i="3"/>
  <c r="AF1036" i="3" s="1"/>
  <c r="X1037" i="3"/>
  <c r="AC1040" i="3"/>
  <c r="AF1040" i="3" s="1"/>
  <c r="X1041" i="3"/>
  <c r="AC1044" i="3"/>
  <c r="AF1044" i="3" s="1"/>
  <c r="AF1046" i="3"/>
  <c r="AF1050" i="3"/>
  <c r="T1054" i="3" a="1"/>
  <c r="T1054" i="3" s="1"/>
  <c r="U1054" i="3" s="1" a="1"/>
  <c r="U1054" i="3" s="1"/>
  <c r="AC1072" i="3"/>
  <c r="T1073" i="3" a="1"/>
  <c r="T1073" i="3" s="1"/>
  <c r="U1073" i="3" s="1" a="1"/>
  <c r="U1073" i="3" s="1"/>
  <c r="X1077" i="3"/>
  <c r="AF1090" i="3"/>
  <c r="AF1098" i="3"/>
  <c r="AF1102" i="3"/>
  <c r="AF1106" i="3"/>
  <c r="AF1114" i="3"/>
  <c r="AC1127" i="3"/>
  <c r="X1127" i="3"/>
  <c r="AF1154" i="3"/>
  <c r="AF1186" i="3"/>
  <c r="AF1218" i="3"/>
  <c r="T1242" i="3" a="1"/>
  <c r="T1242" i="3" s="1"/>
  <c r="U1242" i="3" s="1" a="1"/>
  <c r="U1242" i="3" s="1"/>
  <c r="X1245" i="3"/>
  <c r="AC1245" i="3"/>
  <c r="T1274" i="3" a="1"/>
  <c r="T1274" i="3" s="1"/>
  <c r="U1274" i="3" s="1" a="1"/>
  <c r="U1274" i="3" s="1"/>
  <c r="X1277" i="3"/>
  <c r="AC1277" i="3"/>
  <c r="AF1277" i="3" s="1"/>
  <c r="T1306" i="3" a="1"/>
  <c r="T1306" i="3" s="1"/>
  <c r="U1306" i="3" s="1" a="1"/>
  <c r="U1306" i="3" s="1"/>
  <c r="X1309" i="3"/>
  <c r="AC1309" i="3"/>
  <c r="T1338" i="3" a="1"/>
  <c r="T1338" i="3" s="1"/>
  <c r="U1338" i="3" s="1" a="1"/>
  <c r="U1338" i="3" s="1"/>
  <c r="T1341" i="3" a="1"/>
  <c r="T1341" i="3" s="1"/>
  <c r="U1341" i="3" s="1" a="1"/>
  <c r="U1341" i="3" s="1"/>
  <c r="X1341" i="3"/>
  <c r="AC1341" i="3"/>
  <c r="AF1341" i="3" s="1"/>
  <c r="T1373" i="3" a="1"/>
  <c r="T1373" i="3" s="1"/>
  <c r="U1373" i="3" s="1" a="1"/>
  <c r="U1373" i="3" s="1"/>
  <c r="X1373" i="3"/>
  <c r="AC1373" i="3"/>
  <c r="AF1373" i="3" s="1"/>
  <c r="T1393" i="3" a="1"/>
  <c r="T1393" i="3" s="1"/>
  <c r="U1393" i="3" s="1" a="1"/>
  <c r="U1393" i="3" s="1"/>
  <c r="AF1395" i="3"/>
  <c r="X1415" i="3"/>
  <c r="AC1415" i="3"/>
  <c r="AF1415" i="3" s="1"/>
  <c r="AC1429" i="3"/>
  <c r="X1429" i="3"/>
  <c r="AC1441" i="3"/>
  <c r="X1441" i="3"/>
  <c r="AC1545" i="3"/>
  <c r="AF1545" i="3" s="1"/>
  <c r="X1545" i="3"/>
  <c r="AF1029" i="3"/>
  <c r="AF1033" i="3"/>
  <c r="AF1037" i="3"/>
  <c r="AF1054" i="3"/>
  <c r="AF1077" i="3"/>
  <c r="AF1120" i="3"/>
  <c r="X1129" i="3"/>
  <c r="AC1129" i="3"/>
  <c r="AF1129" i="3" s="1"/>
  <c r="AC1131" i="3"/>
  <c r="AF1131" i="3" s="1"/>
  <c r="X1131" i="3"/>
  <c r="X1153" i="3"/>
  <c r="AC1153" i="3"/>
  <c r="AF1153" i="3" s="1"/>
  <c r="X1169" i="3"/>
  <c r="AC1169" i="3"/>
  <c r="AF1171" i="3"/>
  <c r="X1185" i="3"/>
  <c r="AC1185" i="3"/>
  <c r="AF1185" i="3" s="1"/>
  <c r="X1201" i="3"/>
  <c r="AC1201" i="3"/>
  <c r="AF1203" i="3"/>
  <c r="X1217" i="3"/>
  <c r="AC1217" i="3"/>
  <c r="AF1217" i="3" s="1"/>
  <c r="X1233" i="3"/>
  <c r="AC1233" i="3"/>
  <c r="AF1242" i="3"/>
  <c r="AC1246" i="3"/>
  <c r="AF1246" i="3" s="1"/>
  <c r="X1257" i="3"/>
  <c r="AC1257" i="3"/>
  <c r="AF1257" i="3" s="1"/>
  <c r="AF1274" i="3"/>
  <c r="AC1278" i="3"/>
  <c r="AF1278" i="3" s="1"/>
  <c r="X1289" i="3"/>
  <c r="AC1289" i="3"/>
  <c r="AF1289" i="3" s="1"/>
  <c r="AF1295" i="3"/>
  <c r="AF1306" i="3"/>
  <c r="AC1310" i="3"/>
  <c r="T1321" i="3" a="1"/>
  <c r="T1321" i="3" s="1"/>
  <c r="U1321" i="3" s="1" a="1"/>
  <c r="U1321" i="3" s="1"/>
  <c r="X1321" i="3"/>
  <c r="AC1321" i="3"/>
  <c r="AF1321" i="3" s="1"/>
  <c r="AF1327" i="3"/>
  <c r="AC1342" i="3"/>
  <c r="T1353" i="3" a="1"/>
  <c r="T1353" i="3" s="1"/>
  <c r="U1353" i="3" s="1" a="1"/>
  <c r="U1353" i="3" s="1"/>
  <c r="X1353" i="3"/>
  <c r="AC1353" i="3"/>
  <c r="AF1353" i="3" s="1"/>
  <c r="AF1370" i="3"/>
  <c r="AC1374" i="3"/>
  <c r="AC1385" i="3"/>
  <c r="AF1385" i="3" s="1"/>
  <c r="X1385" i="3"/>
  <c r="AC1393" i="3"/>
  <c r="X1393" i="3"/>
  <c r="X1582" i="3"/>
  <c r="AC1582" i="3"/>
  <c r="AF1582" i="3" s="1"/>
  <c r="AC779" i="3"/>
  <c r="AF779" i="3" s="1"/>
  <c r="AC783" i="3"/>
  <c r="AF783" i="3" s="1"/>
  <c r="AC787" i="3"/>
  <c r="AC791" i="3"/>
  <c r="AF791" i="3" s="1"/>
  <c r="AC795" i="3"/>
  <c r="AF795" i="3" s="1"/>
  <c r="AC799" i="3"/>
  <c r="AF799" i="3" s="1"/>
  <c r="AC803" i="3"/>
  <c r="AF803" i="3" s="1"/>
  <c r="AC807" i="3"/>
  <c r="AF807" i="3" s="1"/>
  <c r="AC811" i="3"/>
  <c r="AF811" i="3" s="1"/>
  <c r="AC815" i="3"/>
  <c r="AF815" i="3" s="1"/>
  <c r="AC819" i="3"/>
  <c r="AC823" i="3"/>
  <c r="AF823" i="3" s="1"/>
  <c r="AC827" i="3"/>
  <c r="AF827" i="3" s="1"/>
  <c r="AC831" i="3"/>
  <c r="AF831" i="3" s="1"/>
  <c r="AC835" i="3"/>
  <c r="AF835" i="3" s="1"/>
  <c r="AC839" i="3"/>
  <c r="AF839" i="3" s="1"/>
  <c r="AC843" i="3"/>
  <c r="AF843" i="3" s="1"/>
  <c r="AC847" i="3"/>
  <c r="AC851" i="3"/>
  <c r="AC855" i="3"/>
  <c r="AF855" i="3" s="1"/>
  <c r="AC859" i="3"/>
  <c r="AF859" i="3" s="1"/>
  <c r="AC863" i="3"/>
  <c r="AF863" i="3" s="1"/>
  <c r="AC867" i="3"/>
  <c r="AF867" i="3" s="1"/>
  <c r="AC871" i="3"/>
  <c r="AC875" i="3"/>
  <c r="AF875" i="3" s="1"/>
  <c r="AC879" i="3"/>
  <c r="AC883" i="3"/>
  <c r="AF883" i="3" s="1"/>
  <c r="AC887" i="3"/>
  <c r="AC891" i="3"/>
  <c r="AF891" i="3" s="1"/>
  <c r="AC895" i="3"/>
  <c r="AF895" i="3" s="1"/>
  <c r="AC899" i="3"/>
  <c r="AF899" i="3" s="1"/>
  <c r="AC903" i="3"/>
  <c r="AC907" i="3"/>
  <c r="AF907" i="3" s="1"/>
  <c r="AC911" i="3"/>
  <c r="AF911" i="3" s="1"/>
  <c r="AC915" i="3"/>
  <c r="AF915" i="3" s="1"/>
  <c r="AC919" i="3"/>
  <c r="AF919" i="3" s="1"/>
  <c r="AC923" i="3"/>
  <c r="AF923" i="3" s="1"/>
  <c r="AC927" i="3"/>
  <c r="AF927" i="3" s="1"/>
  <c r="AC931" i="3"/>
  <c r="AF931" i="3" s="1"/>
  <c r="AC935" i="3"/>
  <c r="AC939" i="3"/>
  <c r="AF939" i="3" s="1"/>
  <c r="AC943" i="3"/>
  <c r="AF943" i="3" s="1"/>
  <c r="AC947" i="3"/>
  <c r="AF947" i="3" s="1"/>
  <c r="AC951" i="3"/>
  <c r="AF951" i="3" s="1"/>
  <c r="AC955" i="3"/>
  <c r="AF955" i="3" s="1"/>
  <c r="AC959" i="3"/>
  <c r="AF959" i="3" s="1"/>
  <c r="AC963" i="3"/>
  <c r="AF963" i="3" s="1"/>
  <c r="AC967" i="3"/>
  <c r="AC971" i="3"/>
  <c r="AF971" i="3" s="1"/>
  <c r="AC975" i="3"/>
  <c r="AF975" i="3" s="1"/>
  <c r="AC979" i="3"/>
  <c r="AF979" i="3" s="1"/>
  <c r="AC983" i="3"/>
  <c r="AF983" i="3" s="1"/>
  <c r="AC987" i="3"/>
  <c r="AF987" i="3" s="1"/>
  <c r="AC991" i="3"/>
  <c r="AF991" i="3" s="1"/>
  <c r="AC995" i="3"/>
  <c r="AF995" i="3" s="1"/>
  <c r="AC999" i="3"/>
  <c r="AC1003" i="3"/>
  <c r="AF1003" i="3" s="1"/>
  <c r="AC1007" i="3"/>
  <c r="AF1007" i="3" s="1"/>
  <c r="AC1011" i="3"/>
  <c r="AF1011" i="3" s="1"/>
  <c r="AC1015" i="3"/>
  <c r="AF1015" i="3" s="1"/>
  <c r="AC1019" i="3"/>
  <c r="AF1019" i="3" s="1"/>
  <c r="AC1023" i="3"/>
  <c r="AF1023" i="3" s="1"/>
  <c r="X1053" i="3"/>
  <c r="AC1056" i="3"/>
  <c r="AF1056" i="3" s="1"/>
  <c r="AF1058" i="3"/>
  <c r="T1062" i="3" a="1"/>
  <c r="T1062" i="3" s="1"/>
  <c r="U1062" i="3" s="1" a="1"/>
  <c r="U1062" i="3" s="1"/>
  <c r="AC1078" i="3"/>
  <c r="T1079" i="3" a="1"/>
  <c r="T1079" i="3" s="1"/>
  <c r="U1079" i="3" s="1" a="1"/>
  <c r="U1079" i="3" s="1"/>
  <c r="AC1080" i="3"/>
  <c r="AF1080" i="3" s="1"/>
  <c r="T1081" i="3" a="1"/>
  <c r="T1081" i="3" s="1"/>
  <c r="U1081" i="3" s="1" a="1"/>
  <c r="U1081" i="3" s="1"/>
  <c r="AF1081" i="3"/>
  <c r="AC1111" i="3"/>
  <c r="X1111" i="3"/>
  <c r="AC1119" i="3"/>
  <c r="AF1119" i="3" s="1"/>
  <c r="X1119" i="3"/>
  <c r="AF1126" i="3"/>
  <c r="X1133" i="3"/>
  <c r="AC1133" i="3"/>
  <c r="AF1133" i="3" s="1"/>
  <c r="AC1135" i="3"/>
  <c r="AF1135" i="3" s="1"/>
  <c r="X1135" i="3"/>
  <c r="T1141" i="3" a="1"/>
  <c r="T1141" i="3" s="1"/>
  <c r="U1141" i="3" s="1" a="1"/>
  <c r="U1141" i="3" s="1"/>
  <c r="T1143" i="3" a="1"/>
  <c r="T1143" i="3" s="1"/>
  <c r="U1143" i="3" s="1" a="1"/>
  <c r="U1143" i="3" s="1"/>
  <c r="AF1150" i="3"/>
  <c r="AF1166" i="3"/>
  <c r="AF1182" i="3"/>
  <c r="AF1198" i="3"/>
  <c r="AF1214" i="3"/>
  <c r="AF1230" i="3"/>
  <c r="AF1243" i="3"/>
  <c r="AC1258" i="3"/>
  <c r="T1261" i="3" a="1"/>
  <c r="T1261" i="3" s="1"/>
  <c r="U1261" i="3" s="1" a="1"/>
  <c r="U1261" i="3" s="1"/>
  <c r="T1266" i="3" a="1"/>
  <c r="T1266" i="3" s="1"/>
  <c r="U1266" i="3" s="1" a="1"/>
  <c r="U1266" i="3" s="1"/>
  <c r="X1269" i="3"/>
  <c r="AC1269" i="3"/>
  <c r="AF1269" i="3" s="1"/>
  <c r="AF1275" i="3"/>
  <c r="AF1286" i="3"/>
  <c r="AC1290" i="3"/>
  <c r="AF1290" i="3" s="1"/>
  <c r="T1293" i="3" a="1"/>
  <c r="T1293" i="3" s="1"/>
  <c r="U1293" i="3" s="1" a="1"/>
  <c r="U1293" i="3" s="1"/>
  <c r="T1298" i="3" a="1"/>
  <c r="T1298" i="3" s="1"/>
  <c r="U1298" i="3" s="1" a="1"/>
  <c r="U1298" i="3" s="1"/>
  <c r="X1301" i="3"/>
  <c r="AC1301" i="3"/>
  <c r="AF1301" i="3" s="1"/>
  <c r="AF1307" i="3"/>
  <c r="AF1318" i="3"/>
  <c r="AC1322" i="3"/>
  <c r="AF1322" i="3" s="1"/>
  <c r="T1333" i="3" a="1"/>
  <c r="T1333" i="3" s="1"/>
  <c r="U1333" i="3" s="1" a="1"/>
  <c r="U1333" i="3" s="1"/>
  <c r="X1333" i="3"/>
  <c r="AC1333" i="3"/>
  <c r="AF1333" i="3" s="1"/>
  <c r="AF1350" i="3"/>
  <c r="AC1354" i="3"/>
  <c r="AF1354" i="3" s="1"/>
  <c r="T1365" i="3" a="1"/>
  <c r="T1365" i="3" s="1"/>
  <c r="U1365" i="3" s="1" a="1"/>
  <c r="U1365" i="3" s="1"/>
  <c r="X1365" i="3"/>
  <c r="AC1365" i="3"/>
  <c r="AF1365" i="3" s="1"/>
  <c r="X1377" i="3"/>
  <c r="AC1377" i="3"/>
  <c r="AF1377" i="3" s="1"/>
  <c r="X1381" i="3"/>
  <c r="AC1381" i="3"/>
  <c r="AF1381" i="3" s="1"/>
  <c r="AC1413" i="3"/>
  <c r="X1413" i="3"/>
  <c r="AC1481" i="3"/>
  <c r="AF1481" i="3" s="1"/>
  <c r="X1481" i="3"/>
  <c r="T1625" i="3" a="1"/>
  <c r="T1625" i="3" s="1"/>
  <c r="U1625" i="3" s="1" a="1"/>
  <c r="U1625" i="3" s="1"/>
  <c r="AC1625" i="3"/>
  <c r="AF1625" i="3" s="1"/>
  <c r="X1625" i="3"/>
  <c r="X1700" i="3"/>
  <c r="AC1700" i="3"/>
  <c r="T1858" i="3" a="1"/>
  <c r="T1858" i="3" s="1"/>
  <c r="U1858" i="3" s="1" a="1"/>
  <c r="U1858" i="3" s="1"/>
  <c r="AC1858" i="3"/>
  <c r="X1858" i="3"/>
  <c r="X1873" i="3"/>
  <c r="AC1873" i="3"/>
  <c r="T1873" i="3" a="1"/>
  <c r="T1873" i="3" s="1"/>
  <c r="U1873" i="3" s="1" a="1"/>
  <c r="U1873" i="3" s="1"/>
  <c r="T1882" i="3" a="1"/>
  <c r="T1882" i="3" s="1"/>
  <c r="U1882" i="3" s="1" a="1"/>
  <c r="U1882" i="3" s="1"/>
  <c r="AC1882" i="3"/>
  <c r="AF1882" i="3" s="1"/>
  <c r="X1882" i="3"/>
  <c r="X779" i="3"/>
  <c r="X783" i="3"/>
  <c r="X787" i="3"/>
  <c r="X791" i="3"/>
  <c r="X795" i="3"/>
  <c r="X799" i="3"/>
  <c r="X803" i="3"/>
  <c r="X807" i="3"/>
  <c r="X811" i="3"/>
  <c r="X815" i="3"/>
  <c r="X819" i="3"/>
  <c r="X823" i="3"/>
  <c r="X827" i="3"/>
  <c r="X831" i="3"/>
  <c r="X835" i="3"/>
  <c r="X839" i="3"/>
  <c r="X843" i="3"/>
  <c r="X847" i="3"/>
  <c r="X851" i="3"/>
  <c r="X855" i="3"/>
  <c r="X859" i="3"/>
  <c r="X863" i="3"/>
  <c r="X867" i="3"/>
  <c r="X871" i="3"/>
  <c r="X875" i="3"/>
  <c r="X879" i="3"/>
  <c r="X883" i="3"/>
  <c r="X887" i="3"/>
  <c r="X891" i="3"/>
  <c r="X895" i="3"/>
  <c r="X899" i="3"/>
  <c r="X903" i="3"/>
  <c r="X907" i="3"/>
  <c r="X911" i="3"/>
  <c r="X915" i="3"/>
  <c r="X919" i="3"/>
  <c r="X923" i="3"/>
  <c r="X927" i="3"/>
  <c r="X931" i="3"/>
  <c r="X935" i="3"/>
  <c r="X939" i="3"/>
  <c r="X943" i="3"/>
  <c r="X947" i="3"/>
  <c r="X951" i="3"/>
  <c r="X955" i="3"/>
  <c r="X959" i="3"/>
  <c r="X963" i="3"/>
  <c r="X967" i="3"/>
  <c r="X971" i="3"/>
  <c r="X975" i="3"/>
  <c r="X979" i="3"/>
  <c r="X983" i="3"/>
  <c r="X987" i="3"/>
  <c r="X991" i="3"/>
  <c r="X995" i="3"/>
  <c r="X999" i="3"/>
  <c r="X1003" i="3"/>
  <c r="X1007" i="3"/>
  <c r="X1011" i="3"/>
  <c r="X1015" i="3"/>
  <c r="X1019" i="3"/>
  <c r="X1023" i="3"/>
  <c r="AC1047" i="3"/>
  <c r="AC1051" i="3"/>
  <c r="AF1051" i="3" s="1"/>
  <c r="AF1062" i="3"/>
  <c r="T1066" i="3" a="1"/>
  <c r="T1066" i="3" s="1"/>
  <c r="U1066" i="3" s="1" a="1"/>
  <c r="U1066" i="3" s="1"/>
  <c r="AF1066" i="3"/>
  <c r="AC1067" i="3"/>
  <c r="AF1067" i="3" s="1"/>
  <c r="AF1068" i="3"/>
  <c r="AC1082" i="3"/>
  <c r="AF1082" i="3" s="1"/>
  <c r="T1085" i="3" a="1"/>
  <c r="T1085" i="3" s="1"/>
  <c r="U1085" i="3" s="1" a="1"/>
  <c r="U1085" i="3" s="1"/>
  <c r="U1086" i="3" a="1"/>
  <c r="U1086" i="3" s="1"/>
  <c r="U1090" i="3" a="1"/>
  <c r="U1090" i="3" s="1"/>
  <c r="U1094" i="3" a="1"/>
  <c r="U1094" i="3" s="1"/>
  <c r="AF1097" i="3"/>
  <c r="U1098" i="3" a="1"/>
  <c r="U1098" i="3" s="1"/>
  <c r="AF1101" i="3"/>
  <c r="U1102" i="3" a="1"/>
  <c r="U1102" i="3" s="1"/>
  <c r="U1106" i="3" a="1"/>
  <c r="U1106" i="3" s="1"/>
  <c r="U1114" i="3" a="1"/>
  <c r="U1114" i="3" s="1"/>
  <c r="AC1123" i="3"/>
  <c r="AF1123" i="3" s="1"/>
  <c r="X1123" i="3"/>
  <c r="AF1128" i="3"/>
  <c r="AF1130" i="3"/>
  <c r="U1132" i="3" a="1"/>
  <c r="U1132" i="3" s="1"/>
  <c r="U1134" i="3" a="1"/>
  <c r="U1134" i="3" s="1"/>
  <c r="X1137" i="3"/>
  <c r="AC1137" i="3"/>
  <c r="AC1139" i="3"/>
  <c r="AF1139" i="3" s="1"/>
  <c r="X1139" i="3"/>
  <c r="T1145" i="3" a="1"/>
  <c r="T1145" i="3" s="1"/>
  <c r="U1145" i="3" s="1" a="1"/>
  <c r="U1145" i="3" s="1"/>
  <c r="X1149" i="3"/>
  <c r="AC1149" i="3"/>
  <c r="AF1149" i="3" s="1"/>
  <c r="T1161" i="3" a="1"/>
  <c r="T1161" i="3" s="1"/>
  <c r="U1161" i="3" s="1" a="1"/>
  <c r="U1161" i="3" s="1"/>
  <c r="X1165" i="3"/>
  <c r="AC1165" i="3"/>
  <c r="AF1165" i="3" s="1"/>
  <c r="T1177" i="3" a="1"/>
  <c r="T1177" i="3" s="1"/>
  <c r="U1177" i="3" s="1" a="1"/>
  <c r="U1177" i="3" s="1"/>
  <c r="X1181" i="3"/>
  <c r="AC1181" i="3"/>
  <c r="AF1181" i="3" s="1"/>
  <c r="T1193" i="3" a="1"/>
  <c r="T1193" i="3" s="1"/>
  <c r="U1193" i="3" s="1" a="1"/>
  <c r="U1193" i="3" s="1"/>
  <c r="X1197" i="3"/>
  <c r="AC1197" i="3"/>
  <c r="AF1197" i="3" s="1"/>
  <c r="T1209" i="3" a="1"/>
  <c r="T1209" i="3" s="1"/>
  <c r="U1209" i="3" s="1" a="1"/>
  <c r="U1209" i="3" s="1"/>
  <c r="X1213" i="3"/>
  <c r="AC1213" i="3"/>
  <c r="AF1213" i="3" s="1"/>
  <c r="AF1215" i="3"/>
  <c r="T1225" i="3" a="1"/>
  <c r="T1225" i="3" s="1"/>
  <c r="U1225" i="3" s="1" a="1"/>
  <c r="U1225" i="3" s="1"/>
  <c r="X1229" i="3"/>
  <c r="AC1229" i="3"/>
  <c r="AF1229" i="3" s="1"/>
  <c r="T1241" i="3" a="1"/>
  <c r="T1241" i="3" s="1"/>
  <c r="U1241" i="3" s="1" a="1"/>
  <c r="U1241" i="3" s="1"/>
  <c r="T1246" i="3" a="1"/>
  <c r="T1246" i="3" s="1"/>
  <c r="U1246" i="3" s="1" a="1"/>
  <c r="U1246" i="3" s="1"/>
  <c r="X1249" i="3"/>
  <c r="AC1249" i="3"/>
  <c r="AF1249" i="3" s="1"/>
  <c r="AF1255" i="3"/>
  <c r="AF1266" i="3"/>
  <c r="T1273" i="3" a="1"/>
  <c r="T1273" i="3" s="1"/>
  <c r="U1273" i="3" s="1" a="1"/>
  <c r="U1273" i="3" s="1"/>
  <c r="T1278" i="3" a="1"/>
  <c r="T1278" i="3" s="1"/>
  <c r="U1278" i="3" s="1" a="1"/>
  <c r="U1278" i="3" s="1"/>
  <c r="X1281" i="3"/>
  <c r="AC1281" i="3"/>
  <c r="AF1281" i="3" s="1"/>
  <c r="AF1287" i="3"/>
  <c r="AF1298" i="3"/>
  <c r="T1305" i="3" a="1"/>
  <c r="T1305" i="3" s="1"/>
  <c r="U1305" i="3" s="1" a="1"/>
  <c r="U1305" i="3" s="1"/>
  <c r="T1310" i="3" a="1"/>
  <c r="T1310" i="3" s="1"/>
  <c r="U1310" i="3" s="1" a="1"/>
  <c r="U1310" i="3" s="1"/>
  <c r="X1313" i="3"/>
  <c r="AC1313" i="3"/>
  <c r="AF1313" i="3" s="1"/>
  <c r="AF1330" i="3"/>
  <c r="T1342" i="3" a="1"/>
  <c r="T1342" i="3" s="1"/>
  <c r="U1342" i="3" s="1" a="1"/>
  <c r="U1342" i="3" s="1"/>
  <c r="T1345" i="3" a="1"/>
  <c r="T1345" i="3" s="1"/>
  <c r="U1345" i="3" s="1" a="1"/>
  <c r="U1345" i="3" s="1"/>
  <c r="X1345" i="3"/>
  <c r="AC1345" i="3"/>
  <c r="AF1345" i="3" s="1"/>
  <c r="AF1351" i="3"/>
  <c r="AF1362" i="3"/>
  <c r="T1374" i="3" a="1"/>
  <c r="T1374" i="3" s="1"/>
  <c r="U1374" i="3" s="1" a="1"/>
  <c r="U1374" i="3" s="1"/>
  <c r="T1377" i="3" a="1"/>
  <c r="T1377" i="3" s="1"/>
  <c r="U1377" i="3" s="1" a="1"/>
  <c r="U1377" i="3" s="1"/>
  <c r="AC1437" i="3"/>
  <c r="AF1437" i="3" s="1"/>
  <c r="X1437" i="3"/>
  <c r="X1602" i="3"/>
  <c r="AC1602" i="3"/>
  <c r="AC1655" i="3"/>
  <c r="AF1655" i="3" s="1"/>
  <c r="T1655" i="3" a="1"/>
  <c r="T1655" i="3" s="1"/>
  <c r="U1655" i="3" s="1" a="1"/>
  <c r="U1655" i="3" s="1"/>
  <c r="X1655" i="3"/>
  <c r="AC2869" i="3"/>
  <c r="T2869" i="3" a="1"/>
  <c r="T2869" i="3" s="1"/>
  <c r="U2869" i="3" s="1" a="1"/>
  <c r="U2869" i="3" s="1"/>
  <c r="X2869" i="3"/>
  <c r="T1027" i="3" a="1"/>
  <c r="T1027" i="3" s="1"/>
  <c r="U1027" i="3" s="1" a="1"/>
  <c r="U1027" i="3" s="1"/>
  <c r="T1031" i="3" a="1"/>
  <c r="T1031" i="3" s="1"/>
  <c r="U1031" i="3" s="1" a="1"/>
  <c r="U1031" i="3" s="1"/>
  <c r="T1035" i="3" a="1"/>
  <c r="T1035" i="3" s="1"/>
  <c r="U1035" i="3" s="1" a="1"/>
  <c r="U1035" i="3" s="1"/>
  <c r="T1039" i="3" a="1"/>
  <c r="T1039" i="3" s="1"/>
  <c r="U1039" i="3" s="1" a="1"/>
  <c r="U1039" i="3" s="1"/>
  <c r="T1043" i="3" a="1"/>
  <c r="T1043" i="3" s="1"/>
  <c r="U1043" i="3" s="1" a="1"/>
  <c r="U1043" i="3" s="1"/>
  <c r="AF1057" i="3"/>
  <c r="AC1064" i="3"/>
  <c r="T1070" i="3" a="1"/>
  <c r="T1070" i="3" s="1"/>
  <c r="U1070" i="3" s="1" a="1"/>
  <c r="U1070" i="3" s="1"/>
  <c r="AF1070" i="3"/>
  <c r="AF1072" i="3"/>
  <c r="T1087" i="3" a="1"/>
  <c r="T1087" i="3" s="1"/>
  <c r="U1087" i="3" s="1" a="1"/>
  <c r="U1087" i="3" s="1"/>
  <c r="T1089" i="3" a="1"/>
  <c r="T1089" i="3" s="1"/>
  <c r="U1089" i="3" s="1" a="1"/>
  <c r="U1089" i="3" s="1"/>
  <c r="T1091" i="3" a="1"/>
  <c r="T1091" i="3" s="1"/>
  <c r="U1091" i="3" s="1" a="1"/>
  <c r="U1091" i="3" s="1"/>
  <c r="T1093" i="3" a="1"/>
  <c r="T1093" i="3" s="1"/>
  <c r="U1093" i="3" s="1" a="1"/>
  <c r="U1093" i="3" s="1"/>
  <c r="T1095" i="3" a="1"/>
  <c r="T1095" i="3" s="1"/>
  <c r="U1095" i="3" s="1" a="1"/>
  <c r="U1095" i="3" s="1"/>
  <c r="T1097" i="3" a="1"/>
  <c r="T1097" i="3" s="1"/>
  <c r="U1097" i="3" s="1" a="1"/>
  <c r="U1097" i="3" s="1"/>
  <c r="T1099" i="3" a="1"/>
  <c r="T1099" i="3" s="1"/>
  <c r="U1099" i="3" s="1" a="1"/>
  <c r="U1099" i="3" s="1"/>
  <c r="T1101" i="3" a="1"/>
  <c r="T1101" i="3" s="1"/>
  <c r="U1101" i="3" s="1" a="1"/>
  <c r="U1101" i="3" s="1"/>
  <c r="T1103" i="3" a="1"/>
  <c r="T1103" i="3" s="1"/>
  <c r="U1103" i="3" s="1" a="1"/>
  <c r="U1103" i="3" s="1"/>
  <c r="T1105" i="3" a="1"/>
  <c r="T1105" i="3" s="1"/>
  <c r="U1105" i="3" s="1" a="1"/>
  <c r="U1105" i="3" s="1"/>
  <c r="T1107" i="3" a="1"/>
  <c r="T1107" i="3" s="1"/>
  <c r="U1107" i="3" s="1" a="1"/>
  <c r="U1107" i="3" s="1"/>
  <c r="T1115" i="3" a="1"/>
  <c r="T1115" i="3" s="1"/>
  <c r="U1115" i="3" s="1" a="1"/>
  <c r="U1115" i="3" s="1"/>
  <c r="X1141" i="3"/>
  <c r="AC1141" i="3"/>
  <c r="AF1141" i="3" s="1"/>
  <c r="AC1143" i="3"/>
  <c r="AF1143" i="3" s="1"/>
  <c r="X1143" i="3"/>
  <c r="U1212" i="3" a="1"/>
  <c r="U1212" i="3" s="1"/>
  <c r="U1228" i="3" a="1"/>
  <c r="U1228" i="3" s="1"/>
  <c r="U1248" i="3" a="1"/>
  <c r="U1248" i="3" s="1"/>
  <c r="T1253" i="3" a="1"/>
  <c r="T1253" i="3" s="1"/>
  <c r="U1253" i="3" s="1" a="1"/>
  <c r="U1253" i="3" s="1"/>
  <c r="X1261" i="3"/>
  <c r="AC1261" i="3"/>
  <c r="AF1261" i="3" s="1"/>
  <c r="U1280" i="3" a="1"/>
  <c r="U1280" i="3" s="1"/>
  <c r="T1285" i="3" a="1"/>
  <c r="T1285" i="3" s="1"/>
  <c r="U1285" i="3" s="1" a="1"/>
  <c r="U1285" i="3" s="1"/>
  <c r="X1293" i="3"/>
  <c r="AC1293" i="3"/>
  <c r="AF1310" i="3"/>
  <c r="U1312" i="3" a="1"/>
  <c r="U1312" i="3" s="1"/>
  <c r="T1325" i="3" a="1"/>
  <c r="T1325" i="3" s="1"/>
  <c r="U1325" i="3" s="1" a="1"/>
  <c r="U1325" i="3" s="1"/>
  <c r="X1325" i="3"/>
  <c r="AC1325" i="3"/>
  <c r="AF1325" i="3" s="1"/>
  <c r="AF1342" i="3"/>
  <c r="U1344" i="3" a="1"/>
  <c r="U1344" i="3" s="1"/>
  <c r="T1357" i="3" a="1"/>
  <c r="T1357" i="3" s="1"/>
  <c r="U1357" i="3" s="1" a="1"/>
  <c r="U1357" i="3" s="1"/>
  <c r="X1357" i="3"/>
  <c r="AC1357" i="3"/>
  <c r="AF1357" i="3" s="1"/>
  <c r="AF1374" i="3"/>
  <c r="U1376" i="3" a="1"/>
  <c r="U1376" i="3" s="1"/>
  <c r="AC1389" i="3"/>
  <c r="X1389" i="3"/>
  <c r="AC1405" i="3"/>
  <c r="AF1405" i="3" s="1"/>
  <c r="X1405" i="3"/>
  <c r="AC1433" i="3"/>
  <c r="X1433" i="3"/>
  <c r="T1577" i="3" a="1"/>
  <c r="T1577" i="3" s="1"/>
  <c r="U1577" i="3" s="1" a="1"/>
  <c r="U1577" i="3" s="1"/>
  <c r="AC1577" i="3"/>
  <c r="AF1577" i="3" s="1"/>
  <c r="X1577" i="3"/>
  <c r="T1632" i="3" a="1"/>
  <c r="T1632" i="3" s="1"/>
  <c r="U1632" i="3" s="1" a="1"/>
  <c r="U1632" i="3" s="1"/>
  <c r="X1632" i="3"/>
  <c r="AC1632" i="3"/>
  <c r="AF1632" i="3" s="1"/>
  <c r="X1969" i="3"/>
  <c r="AC1969" i="3"/>
  <c r="T1969" i="3" a="1"/>
  <c r="T1969" i="3" s="1"/>
  <c r="U1969" i="3" s="1" a="1"/>
  <c r="U1969" i="3" s="1"/>
  <c r="T1978" i="3" a="1"/>
  <c r="T1978" i="3" s="1"/>
  <c r="U1978" i="3" s="1" a="1"/>
  <c r="U1978" i="3" s="1"/>
  <c r="AC1978" i="3"/>
  <c r="AF1978" i="3" s="1"/>
  <c r="X1978" i="3"/>
  <c r="T1047" i="3" a="1"/>
  <c r="T1047" i="3" s="1"/>
  <c r="U1047" i="3" s="1" a="1"/>
  <c r="U1047" i="3" s="1"/>
  <c r="T1051" i="3" a="1"/>
  <c r="T1051" i="3" s="1"/>
  <c r="U1051" i="3" s="1" a="1"/>
  <c r="U1051" i="3" s="1"/>
  <c r="AC1059" i="3"/>
  <c r="AF1059" i="3" s="1"/>
  <c r="T1074" i="3" a="1"/>
  <c r="T1074" i="3" s="1"/>
  <c r="U1074" i="3" s="1" a="1"/>
  <c r="U1074" i="3" s="1"/>
  <c r="AC1075" i="3"/>
  <c r="AF1075" i="3" s="1"/>
  <c r="T1113" i="3" a="1"/>
  <c r="T1113" i="3" s="1"/>
  <c r="U1113" i="3" s="1" a="1"/>
  <c r="U1113" i="3" s="1"/>
  <c r="T1121" i="3" a="1"/>
  <c r="T1121" i="3" s="1"/>
  <c r="U1121" i="3" s="1" a="1"/>
  <c r="U1121" i="3" s="1"/>
  <c r="AF1122" i="3"/>
  <c r="T1125" i="3" a="1"/>
  <c r="T1125" i="3" s="1"/>
  <c r="U1125" i="3" s="1" a="1"/>
  <c r="U1125" i="3" s="1"/>
  <c r="AF1136" i="3"/>
  <c r="X1145" i="3"/>
  <c r="AC1145" i="3"/>
  <c r="AF1145" i="3" s="1"/>
  <c r="X1161" i="3"/>
  <c r="AC1161" i="3"/>
  <c r="AF1161" i="3" s="1"/>
  <c r="X1177" i="3"/>
  <c r="AC1177" i="3"/>
  <c r="AF1177" i="3" s="1"/>
  <c r="X1193" i="3"/>
  <c r="AC1193" i="3"/>
  <c r="AF1193" i="3" s="1"/>
  <c r="X1209" i="3"/>
  <c r="AC1209" i="3"/>
  <c r="X1225" i="3"/>
  <c r="AC1225" i="3"/>
  <c r="AF1225" i="3" s="1"/>
  <c r="X1241" i="3"/>
  <c r="AC1241" i="3"/>
  <c r="AF1241" i="3" s="1"/>
  <c r="AF1253" i="3"/>
  <c r="AF1258" i="3"/>
  <c r="AC1262" i="3"/>
  <c r="AF1262" i="3" s="1"/>
  <c r="T1270" i="3" a="1"/>
  <c r="T1270" i="3" s="1"/>
  <c r="U1270" i="3" s="1" a="1"/>
  <c r="U1270" i="3" s="1"/>
  <c r="X1273" i="3"/>
  <c r="AC1273" i="3"/>
  <c r="AF1273" i="3" s="1"/>
  <c r="AF1285" i="3"/>
  <c r="AC1294" i="3"/>
  <c r="T1302" i="3" a="1"/>
  <c r="T1302" i="3" s="1"/>
  <c r="U1302" i="3" s="1" a="1"/>
  <c r="U1302" i="3" s="1"/>
  <c r="X1305" i="3"/>
  <c r="AC1305" i="3"/>
  <c r="AF1305" i="3" s="1"/>
  <c r="AF1317" i="3"/>
  <c r="AC1326" i="3"/>
  <c r="T1334" i="3" a="1"/>
  <c r="T1334" i="3" s="1"/>
  <c r="U1334" i="3" s="1" a="1"/>
  <c r="U1334" i="3" s="1"/>
  <c r="T1337" i="3" a="1"/>
  <c r="T1337" i="3" s="1"/>
  <c r="U1337" i="3" s="1" a="1"/>
  <c r="U1337" i="3" s="1"/>
  <c r="X1337" i="3"/>
  <c r="AC1337" i="3"/>
  <c r="AF1337" i="3" s="1"/>
  <c r="AF1349" i="3"/>
  <c r="AC1358" i="3"/>
  <c r="AF1358" i="3" s="1"/>
  <c r="T1366" i="3" a="1"/>
  <c r="T1366" i="3" s="1"/>
  <c r="U1366" i="3" s="1" a="1"/>
  <c r="U1366" i="3" s="1"/>
  <c r="T1369" i="3" a="1"/>
  <c r="T1369" i="3" s="1"/>
  <c r="U1369" i="3" s="1" a="1"/>
  <c r="U1369" i="3" s="1"/>
  <c r="X1369" i="3"/>
  <c r="AC1369" i="3"/>
  <c r="AF1369" i="3" s="1"/>
  <c r="AC1425" i="3"/>
  <c r="AF1425" i="3" s="1"/>
  <c r="X1425" i="3"/>
  <c r="AC1513" i="3"/>
  <c r="X1513" i="3"/>
  <c r="X1147" i="3"/>
  <c r="X1151" i="3"/>
  <c r="X1155" i="3"/>
  <c r="X1159" i="3"/>
  <c r="X1163" i="3"/>
  <c r="X1167" i="3"/>
  <c r="X1171" i="3"/>
  <c r="X1175" i="3"/>
  <c r="X1179" i="3"/>
  <c r="X1183" i="3"/>
  <c r="X1187" i="3"/>
  <c r="X1191" i="3"/>
  <c r="X1195" i="3"/>
  <c r="X1199" i="3"/>
  <c r="X1203" i="3"/>
  <c r="X1207" i="3"/>
  <c r="X1211" i="3"/>
  <c r="X1215" i="3"/>
  <c r="X1219" i="3"/>
  <c r="X1223" i="3"/>
  <c r="X1227" i="3"/>
  <c r="X1231" i="3"/>
  <c r="X1235" i="3"/>
  <c r="X1239" i="3"/>
  <c r="X1243" i="3"/>
  <c r="X1247" i="3"/>
  <c r="X1251" i="3"/>
  <c r="X1255" i="3"/>
  <c r="X1259" i="3"/>
  <c r="X1263" i="3"/>
  <c r="X1267" i="3"/>
  <c r="X1271" i="3"/>
  <c r="X1275" i="3"/>
  <c r="X1279" i="3"/>
  <c r="X1283" i="3"/>
  <c r="X1287" i="3"/>
  <c r="X1291" i="3"/>
  <c r="X1295" i="3"/>
  <c r="X1299" i="3"/>
  <c r="X1303" i="3"/>
  <c r="X1307" i="3"/>
  <c r="X1311" i="3"/>
  <c r="X1315" i="3"/>
  <c r="X1319" i="3"/>
  <c r="X1323" i="3"/>
  <c r="X1327" i="3"/>
  <c r="X1331" i="3"/>
  <c r="X1335" i="3"/>
  <c r="X1339" i="3"/>
  <c r="X1343" i="3"/>
  <c r="X1347" i="3"/>
  <c r="X1351" i="3"/>
  <c r="X1355" i="3"/>
  <c r="X1359" i="3"/>
  <c r="X1363" i="3"/>
  <c r="X1367" i="3"/>
  <c r="X1371" i="3"/>
  <c r="X1375" i="3"/>
  <c r="T1390" i="3" a="1"/>
  <c r="T1390" i="3" s="1"/>
  <c r="U1390" i="3" s="1" a="1"/>
  <c r="U1390" i="3" s="1"/>
  <c r="AF1390" i="3"/>
  <c r="AC1391" i="3"/>
  <c r="AF1391" i="3" s="1"/>
  <c r="T1394" i="3" a="1"/>
  <c r="T1394" i="3" s="1"/>
  <c r="U1394" i="3" s="1" a="1"/>
  <c r="U1394" i="3" s="1"/>
  <c r="AF1397" i="3"/>
  <c r="T1417" i="3" a="1"/>
  <c r="T1417" i="3" s="1"/>
  <c r="U1417" i="3" s="1" a="1"/>
  <c r="U1417" i="3" s="1"/>
  <c r="AF1418" i="3"/>
  <c r="X1427" i="3"/>
  <c r="AC1427" i="3"/>
  <c r="T1435" i="3" a="1"/>
  <c r="T1435" i="3" s="1"/>
  <c r="U1435" i="3" s="1" a="1"/>
  <c r="U1435" i="3" s="1"/>
  <c r="T1453" i="3" a="1"/>
  <c r="T1453" i="3" s="1"/>
  <c r="U1453" i="3" s="1" a="1"/>
  <c r="U1453" i="3" s="1"/>
  <c r="T1463" i="3" a="1"/>
  <c r="T1463" i="3" s="1"/>
  <c r="U1463" i="3" s="1" a="1"/>
  <c r="U1463" i="3" s="1"/>
  <c r="T1465" i="3" a="1"/>
  <c r="T1465" i="3" s="1"/>
  <c r="U1465" i="3" s="1" a="1"/>
  <c r="U1465" i="3" s="1"/>
  <c r="AF1469" i="3"/>
  <c r="X1477" i="3"/>
  <c r="T1497" i="3" a="1"/>
  <c r="T1497" i="3" s="1"/>
  <c r="U1497" i="3" s="1" a="1"/>
  <c r="U1497" i="3" s="1"/>
  <c r="X1509" i="3"/>
  <c r="T1529" i="3" a="1"/>
  <c r="T1529" i="3" s="1"/>
  <c r="U1529" i="3" s="1" a="1"/>
  <c r="U1529" i="3" s="1"/>
  <c r="X1541" i="3"/>
  <c r="X1554" i="3"/>
  <c r="AC1554" i="3"/>
  <c r="AF1554" i="3" s="1"/>
  <c r="X1557" i="3"/>
  <c r="T1561" i="3" a="1"/>
  <c r="T1561" i="3" s="1"/>
  <c r="U1561" i="3" s="1" a="1"/>
  <c r="U1561" i="3" s="1"/>
  <c r="AF1561" i="3"/>
  <c r="T1566" i="3" a="1"/>
  <c r="T1566" i="3" s="1"/>
  <c r="U1566" i="3" s="1" a="1"/>
  <c r="U1566" i="3" s="1"/>
  <c r="T1581" i="3" a="1"/>
  <c r="T1581" i="3" s="1"/>
  <c r="U1581" i="3" s="1" a="1"/>
  <c r="U1581" i="3" s="1"/>
  <c r="AC1581" i="3"/>
  <c r="X1586" i="3"/>
  <c r="AC1586" i="3"/>
  <c r="AF1586" i="3" s="1"/>
  <c r="T1598" i="3" a="1"/>
  <c r="T1598" i="3" s="1"/>
  <c r="U1598" i="3" s="1" a="1"/>
  <c r="U1598" i="3" s="1"/>
  <c r="T1618" i="3" a="1"/>
  <c r="T1618" i="3" s="1"/>
  <c r="U1618" i="3" s="1" a="1"/>
  <c r="U1618" i="3" s="1"/>
  <c r="T1621" i="3" a="1"/>
  <c r="T1621" i="3" s="1"/>
  <c r="U1621" i="3" s="1" a="1"/>
  <c r="U1621" i="3" s="1"/>
  <c r="AC1621" i="3"/>
  <c r="AF1621" i="3" s="1"/>
  <c r="X1630" i="3"/>
  <c r="AC1630" i="3"/>
  <c r="AF1631" i="3"/>
  <c r="AC1634" i="3"/>
  <c r="T1634" i="3" a="1"/>
  <c r="T1634" i="3" s="1"/>
  <c r="U1634" i="3" s="1" a="1"/>
  <c r="U1634" i="3" s="1"/>
  <c r="X1634" i="3"/>
  <c r="AC1646" i="3"/>
  <c r="AF1646" i="3" s="1"/>
  <c r="T1646" i="3" a="1"/>
  <c r="T1646" i="3" s="1"/>
  <c r="U1646" i="3" s="1" a="1"/>
  <c r="U1646" i="3" s="1"/>
  <c r="AF1647" i="3"/>
  <c r="X1648" i="3"/>
  <c r="AC1650" i="3"/>
  <c r="AF1650" i="3" s="1"/>
  <c r="T1650" i="3" a="1"/>
  <c r="T1650" i="3" s="1"/>
  <c r="U1650" i="3" s="1" a="1"/>
  <c r="U1650" i="3" s="1"/>
  <c r="X1650" i="3"/>
  <c r="AF1680" i="3"/>
  <c r="AF1692" i="3"/>
  <c r="X1905" i="3"/>
  <c r="AC1905" i="3"/>
  <c r="T1905" i="3" a="1"/>
  <c r="T1905" i="3" s="1"/>
  <c r="U1905" i="3" s="1" a="1"/>
  <c r="U1905" i="3" s="1"/>
  <c r="X1932" i="3"/>
  <c r="AC1932" i="3"/>
  <c r="AF1932" i="3" s="1"/>
  <c r="AF1392" i="3"/>
  <c r="AC1406" i="3"/>
  <c r="AF1422" i="3"/>
  <c r="X1431" i="3"/>
  <c r="AC1431" i="3"/>
  <c r="AF1433" i="3"/>
  <c r="AF1436" i="3"/>
  <c r="X1451" i="3"/>
  <c r="AC1451" i="3"/>
  <c r="AF1451" i="3" s="1"/>
  <c r="AF1497" i="3"/>
  <c r="AF1529" i="3"/>
  <c r="X1566" i="3"/>
  <c r="AC1566" i="3"/>
  <c r="AF1566" i="3" s="1"/>
  <c r="T1593" i="3" a="1"/>
  <c r="T1593" i="3" s="1"/>
  <c r="U1593" i="3" s="1" a="1"/>
  <c r="U1593" i="3" s="1"/>
  <c r="AC1593" i="3"/>
  <c r="AF1593" i="3" s="1"/>
  <c r="X1598" i="3"/>
  <c r="AC1598" i="3"/>
  <c r="AF1598" i="3" s="1"/>
  <c r="T1609" i="3" a="1"/>
  <c r="T1609" i="3" s="1"/>
  <c r="U1609" i="3" s="1" a="1"/>
  <c r="U1609" i="3" s="1"/>
  <c r="AC1609" i="3"/>
  <c r="AF1609" i="3" s="1"/>
  <c r="X1618" i="3"/>
  <c r="AC1618" i="3"/>
  <c r="AF1630" i="3"/>
  <c r="T1643" i="3" a="1"/>
  <c r="T1643" i="3" s="1"/>
  <c r="U1643" i="3" s="1" a="1"/>
  <c r="U1643" i="3" s="1"/>
  <c r="X1643" i="3"/>
  <c r="AC1643" i="3"/>
  <c r="AF1643" i="3" s="1"/>
  <c r="T1666" i="3" a="1"/>
  <c r="T1666" i="3" s="1"/>
  <c r="U1666" i="3" s="1" a="1"/>
  <c r="U1666" i="3" s="1"/>
  <c r="AC1666" i="3"/>
  <c r="AF1666" i="3" s="1"/>
  <c r="X1666" i="3"/>
  <c r="AC1672" i="3"/>
  <c r="AF1672" i="3" s="1"/>
  <c r="X1672" i="3"/>
  <c r="AF1688" i="3"/>
  <c r="X1708" i="3"/>
  <c r="AC1708" i="3"/>
  <c r="AF1708" i="3" s="1"/>
  <c r="T1794" i="3" a="1"/>
  <c r="T1794" i="3" s="1"/>
  <c r="U1794" i="3" s="1" a="1"/>
  <c r="U1794" i="3" s="1"/>
  <c r="AC1794" i="3"/>
  <c r="AF1794" i="3" s="1"/>
  <c r="X1794" i="3"/>
  <c r="X1869" i="3"/>
  <c r="AC1869" i="3"/>
  <c r="T1869" i="3" a="1"/>
  <c r="T1869" i="3" s="1"/>
  <c r="U1869" i="3" s="1" a="1"/>
  <c r="U1869" i="3" s="1"/>
  <c r="X1955" i="3"/>
  <c r="AC1955" i="3"/>
  <c r="T1955" i="3" a="1"/>
  <c r="T1955" i="3" s="1"/>
  <c r="U1955" i="3" s="1" a="1"/>
  <c r="U1955" i="3" s="1"/>
  <c r="AC1394" i="3"/>
  <c r="AF1394" i="3" s="1"/>
  <c r="T1395" i="3" a="1"/>
  <c r="T1395" i="3" s="1"/>
  <c r="U1395" i="3" s="1" a="1"/>
  <c r="U1395" i="3" s="1"/>
  <c r="T1397" i="3" a="1"/>
  <c r="T1397" i="3" s="1"/>
  <c r="U1397" i="3" s="1" a="1"/>
  <c r="U1397" i="3" s="1"/>
  <c r="AC1399" i="3"/>
  <c r="AF1399" i="3" s="1"/>
  <c r="T1402" i="3" a="1"/>
  <c r="T1402" i="3" s="1"/>
  <c r="U1402" i="3" s="1" a="1"/>
  <c r="U1402" i="3" s="1"/>
  <c r="T1425" i="3" a="1"/>
  <c r="T1425" i="3" s="1"/>
  <c r="U1425" i="3" s="1" a="1"/>
  <c r="U1425" i="3" s="1"/>
  <c r="AF1426" i="3"/>
  <c r="X1435" i="3"/>
  <c r="AC1435" i="3"/>
  <c r="AF1441" i="3"/>
  <c r="T1445" i="3" a="1"/>
  <c r="T1445" i="3" s="1"/>
  <c r="U1445" i="3" s="1" a="1"/>
  <c r="U1445" i="3" s="1"/>
  <c r="AF1460" i="3"/>
  <c r="X1461" i="3"/>
  <c r="X1463" i="3"/>
  <c r="AC1463" i="3"/>
  <c r="AF1463" i="3" s="1"/>
  <c r="T1489" i="3" a="1"/>
  <c r="T1489" i="3" s="1"/>
  <c r="U1489" i="3" s="1" a="1"/>
  <c r="U1489" i="3" s="1"/>
  <c r="AF1493" i="3"/>
  <c r="T1521" i="3" a="1"/>
  <c r="T1521" i="3" s="1"/>
  <c r="U1521" i="3" s="1" a="1"/>
  <c r="U1521" i="3" s="1"/>
  <c r="T1553" i="3" a="1"/>
  <c r="T1553" i="3" s="1"/>
  <c r="U1553" i="3" s="1" a="1"/>
  <c r="U1553" i="3" s="1"/>
  <c r="AF1553" i="3"/>
  <c r="T1558" i="3" a="1"/>
  <c r="T1558" i="3" s="1"/>
  <c r="U1558" i="3" s="1" a="1"/>
  <c r="U1558" i="3" s="1"/>
  <c r="X1578" i="3"/>
  <c r="AC1578" i="3"/>
  <c r="X1606" i="3"/>
  <c r="AC1606" i="3"/>
  <c r="AF1606" i="3" s="1"/>
  <c r="AF1618" i="3"/>
  <c r="T1629" i="3" a="1"/>
  <c r="T1629" i="3" s="1"/>
  <c r="U1629" i="3" s="1" a="1"/>
  <c r="U1629" i="3" s="1"/>
  <c r="AC1629" i="3"/>
  <c r="T1670" i="3" a="1"/>
  <c r="T1670" i="3" s="1"/>
  <c r="U1670" i="3" s="1" a="1"/>
  <c r="U1670" i="3" s="1"/>
  <c r="AC1670" i="3"/>
  <c r="AF1670" i="3" s="1"/>
  <c r="X1670" i="3"/>
  <c r="X1808" i="3"/>
  <c r="AC1808" i="3"/>
  <c r="AF1808" i="3" s="1"/>
  <c r="X1819" i="3"/>
  <c r="AC1819" i="3"/>
  <c r="AF1819" i="3" s="1"/>
  <c r="T1819" i="3" a="1"/>
  <c r="T1819" i="3" s="1"/>
  <c r="U1819" i="3" s="1" a="1"/>
  <c r="U1819" i="3" s="1"/>
  <c r="X1937" i="3"/>
  <c r="AC1937" i="3"/>
  <c r="T1937" i="3" a="1"/>
  <c r="T1937" i="3" s="1"/>
  <c r="U1937" i="3" s="1" a="1"/>
  <c r="U1937" i="3" s="1"/>
  <c r="T1946" i="3" a="1"/>
  <c r="T1946" i="3" s="1"/>
  <c r="U1946" i="3" s="1" a="1"/>
  <c r="U1946" i="3" s="1"/>
  <c r="AC1946" i="3"/>
  <c r="AF1946" i="3" s="1"/>
  <c r="X1946" i="3"/>
  <c r="AF1378" i="3"/>
  <c r="T1381" i="3" a="1"/>
  <c r="T1381" i="3" s="1"/>
  <c r="U1381" i="3" s="1" a="1"/>
  <c r="U1381" i="3" s="1"/>
  <c r="T1385" i="3" a="1"/>
  <c r="T1385" i="3" s="1"/>
  <c r="U1385" i="3" s="1" a="1"/>
  <c r="U1385" i="3" s="1"/>
  <c r="AC1386" i="3"/>
  <c r="AF1386" i="3" s="1"/>
  <c r="T1387" i="3" a="1"/>
  <c r="T1387" i="3" s="1"/>
  <c r="U1387" i="3" s="1" a="1"/>
  <c r="U1387" i="3" s="1"/>
  <c r="T1415" i="3" a="1"/>
  <c r="T1415" i="3" s="1"/>
  <c r="U1415" i="3" s="1" a="1"/>
  <c r="U1415" i="3" s="1"/>
  <c r="T1429" i="3" a="1"/>
  <c r="T1429" i="3" s="1"/>
  <c r="U1429" i="3" s="1" a="1"/>
  <c r="U1429" i="3" s="1"/>
  <c r="AF1430" i="3"/>
  <c r="X1439" i="3"/>
  <c r="AC1439" i="3"/>
  <c r="AF1439" i="3" s="1"/>
  <c r="X1443" i="3"/>
  <c r="AC1443" i="3"/>
  <c r="AF1443" i="3" s="1"/>
  <c r="AF1453" i="3"/>
  <c r="X1465" i="3"/>
  <c r="X1497" i="3"/>
  <c r="AF1521" i="3"/>
  <c r="X1529" i="3"/>
  <c r="X1558" i="3"/>
  <c r="AC1558" i="3"/>
  <c r="AF1558" i="3" s="1"/>
  <c r="X1561" i="3"/>
  <c r="AF1565" i="3"/>
  <c r="T1585" i="3" a="1"/>
  <c r="T1585" i="3" s="1"/>
  <c r="U1585" i="3" s="1" a="1"/>
  <c r="U1585" i="3" s="1"/>
  <c r="AC1585" i="3"/>
  <c r="AF1585" i="3" s="1"/>
  <c r="X1590" i="3"/>
  <c r="AC1590" i="3"/>
  <c r="X1593" i="3"/>
  <c r="X1609" i="3"/>
  <c r="T1617" i="3" a="1"/>
  <c r="T1617" i="3" s="1"/>
  <c r="U1617" i="3" s="1" a="1"/>
  <c r="U1617" i="3" s="1"/>
  <c r="AC1617" i="3"/>
  <c r="AF1617" i="3" s="1"/>
  <c r="X1626" i="3"/>
  <c r="AC1626" i="3"/>
  <c r="T1640" i="3" a="1"/>
  <c r="T1640" i="3" s="1"/>
  <c r="U1640" i="3" s="1" a="1"/>
  <c r="U1640" i="3" s="1"/>
  <c r="X1640" i="3"/>
  <c r="AC1640" i="3"/>
  <c r="AF1640" i="3" s="1"/>
  <c r="AC1642" i="3"/>
  <c r="AF1642" i="3" s="1"/>
  <c r="T1642" i="3" a="1"/>
  <c r="T1642" i="3" s="1"/>
  <c r="U1642" i="3" s="1" a="1"/>
  <c r="U1642" i="3" s="1"/>
  <c r="X1642" i="3"/>
  <c r="AF1652" i="3"/>
  <c r="T1678" i="3" a="1"/>
  <c r="T1678" i="3" s="1"/>
  <c r="U1678" i="3" s="1" a="1"/>
  <c r="U1678" i="3" s="1"/>
  <c r="AC1678" i="3"/>
  <c r="AF1678" i="3" s="1"/>
  <c r="X1678" i="3"/>
  <c r="T1766" i="3" a="1"/>
  <c r="T1766" i="3" s="1"/>
  <c r="U1766" i="3" s="1" a="1"/>
  <c r="U1766" i="3" s="1"/>
  <c r="AC1766" i="3"/>
  <c r="AF1766" i="3" s="1"/>
  <c r="X1766" i="3"/>
  <c r="T1826" i="3" a="1"/>
  <c r="T1826" i="3" s="1"/>
  <c r="U1826" i="3" s="1" a="1"/>
  <c r="U1826" i="3" s="1"/>
  <c r="AC1826" i="3"/>
  <c r="AF1826" i="3" s="1"/>
  <c r="X1826" i="3"/>
  <c r="X1964" i="3"/>
  <c r="AC1964" i="3"/>
  <c r="AF1964" i="3" s="1"/>
  <c r="AC1379" i="3"/>
  <c r="AF1379" i="3" s="1"/>
  <c r="AC1383" i="3"/>
  <c r="AC1388" i="3"/>
  <c r="AF1388" i="3" s="1"/>
  <c r="T1389" i="3" a="1"/>
  <c r="T1389" i="3" s="1"/>
  <c r="U1389" i="3" s="1" a="1"/>
  <c r="U1389" i="3" s="1"/>
  <c r="T1391" i="3" a="1"/>
  <c r="T1391" i="3" s="1"/>
  <c r="U1391" i="3" s="1" a="1"/>
  <c r="U1391" i="3" s="1"/>
  <c r="AC1402" i="3"/>
  <c r="AF1402" i="3" s="1"/>
  <c r="T1403" i="3" a="1"/>
  <c r="T1403" i="3" s="1"/>
  <c r="U1403" i="3" s="1" a="1"/>
  <c r="U1403" i="3" s="1"/>
  <c r="T1405" i="3" a="1"/>
  <c r="T1405" i="3" s="1"/>
  <c r="U1405" i="3" s="1" a="1"/>
  <c r="U1405" i="3" s="1"/>
  <c r="AC1407" i="3"/>
  <c r="AF1407" i="3" s="1"/>
  <c r="T1410" i="3" a="1"/>
  <c r="T1410" i="3" s="1"/>
  <c r="U1410" i="3" s="1" a="1"/>
  <c r="U1410" i="3" s="1"/>
  <c r="T1419" i="3" a="1"/>
  <c r="T1419" i="3" s="1"/>
  <c r="U1419" i="3" s="1" a="1"/>
  <c r="U1419" i="3" s="1"/>
  <c r="T1433" i="3" a="1"/>
  <c r="T1433" i="3" s="1"/>
  <c r="U1433" i="3" s="1" a="1"/>
  <c r="U1433" i="3" s="1"/>
  <c r="T1447" i="3" a="1"/>
  <c r="T1447" i="3" s="1"/>
  <c r="U1447" i="3" s="1" a="1"/>
  <c r="U1447" i="3" s="1"/>
  <c r="AF1452" i="3"/>
  <c r="X1453" i="3"/>
  <c r="X1455" i="3"/>
  <c r="AC1455" i="3"/>
  <c r="AF1455" i="3" s="1"/>
  <c r="T1481" i="3" a="1"/>
  <c r="T1481" i="3" s="1"/>
  <c r="U1481" i="3" s="1" a="1"/>
  <c r="U1481" i="3" s="1"/>
  <c r="AF1485" i="3"/>
  <c r="X1493" i="3"/>
  <c r="T1513" i="3" a="1"/>
  <c r="T1513" i="3" s="1"/>
  <c r="U1513" i="3" s="1" a="1"/>
  <c r="U1513" i="3" s="1"/>
  <c r="AF1517" i="3"/>
  <c r="X1525" i="3"/>
  <c r="T1545" i="3" a="1"/>
  <c r="T1545" i="3" s="1"/>
  <c r="U1545" i="3" s="1" a="1"/>
  <c r="U1545" i="3" s="1"/>
  <c r="AF1549" i="3"/>
  <c r="X1570" i="3"/>
  <c r="AC1570" i="3"/>
  <c r="AF1570" i="3" s="1"/>
  <c r="X1573" i="3"/>
  <c r="T1582" i="3" a="1"/>
  <c r="T1582" i="3" s="1"/>
  <c r="U1582" i="3" s="1" a="1"/>
  <c r="U1582" i="3" s="1"/>
  <c r="AF1590" i="3"/>
  <c r="T1597" i="3" a="1"/>
  <c r="T1597" i="3" s="1"/>
  <c r="U1597" i="3" s="1" a="1"/>
  <c r="U1597" i="3" s="1"/>
  <c r="AC1597" i="3"/>
  <c r="AF1597" i="3" s="1"/>
  <c r="T1602" i="3" a="1"/>
  <c r="T1602" i="3" s="1"/>
  <c r="U1602" i="3" s="1" a="1"/>
  <c r="U1602" i="3" s="1"/>
  <c r="T1605" i="3" a="1"/>
  <c r="T1605" i="3" s="1"/>
  <c r="U1605" i="3" s="1" a="1"/>
  <c r="U1605" i="3" s="1"/>
  <c r="AC1605" i="3"/>
  <c r="X1614" i="3"/>
  <c r="AC1614" i="3"/>
  <c r="AF1614" i="3" s="1"/>
  <c r="X1629" i="3"/>
  <c r="T1639" i="3" a="1"/>
  <c r="T1639" i="3" s="1"/>
  <c r="U1639" i="3" s="1" a="1"/>
  <c r="U1639" i="3" s="1"/>
  <c r="X1639" i="3"/>
  <c r="AC1639" i="3"/>
  <c r="T1645" i="3" a="1"/>
  <c r="T1645" i="3" s="1"/>
  <c r="U1645" i="3" s="1" a="1"/>
  <c r="U1645" i="3" s="1"/>
  <c r="X1645" i="3"/>
  <c r="AC1645" i="3"/>
  <c r="AF1645" i="3" s="1"/>
  <c r="AC1660" i="3"/>
  <c r="AF1660" i="3" s="1"/>
  <c r="X1660" i="3"/>
  <c r="T1674" i="3" a="1"/>
  <c r="T1674" i="3" s="1"/>
  <c r="U1674" i="3" s="1" a="1"/>
  <c r="U1674" i="3" s="1"/>
  <c r="AC1674" i="3"/>
  <c r="AF1674" i="3" s="1"/>
  <c r="X1674" i="3"/>
  <c r="AF1700" i="3"/>
  <c r="AF1805" i="3"/>
  <c r="X1840" i="3"/>
  <c r="AC1840" i="3"/>
  <c r="AF1840" i="3" s="1"/>
  <c r="X1851" i="3"/>
  <c r="AC1851" i="3"/>
  <c r="AF1851" i="3" s="1"/>
  <c r="T1851" i="3" a="1"/>
  <c r="T1851" i="3" s="1"/>
  <c r="U1851" i="3" s="1" a="1"/>
  <c r="U1851" i="3" s="1"/>
  <c r="X1891" i="3"/>
  <c r="AC1891" i="3"/>
  <c r="AF1891" i="3" s="1"/>
  <c r="T1891" i="3" a="1"/>
  <c r="T1891" i="3" s="1"/>
  <c r="U1891" i="3" s="1" a="1"/>
  <c r="U1891" i="3" s="1"/>
  <c r="X1987" i="3"/>
  <c r="AC1987" i="3"/>
  <c r="AF1987" i="3" s="1"/>
  <c r="T1987" i="3" a="1"/>
  <c r="T1987" i="3" s="1"/>
  <c r="U1987" i="3" s="1" a="1"/>
  <c r="U1987" i="3" s="1"/>
  <c r="AC1410" i="3"/>
  <c r="AF1410" i="3" s="1"/>
  <c r="T1413" i="3" a="1"/>
  <c r="T1413" i="3" s="1"/>
  <c r="U1413" i="3" s="1" a="1"/>
  <c r="U1413" i="3" s="1"/>
  <c r="X1419" i="3"/>
  <c r="AC1419" i="3"/>
  <c r="AF1419" i="3" s="1"/>
  <c r="AF1421" i="3"/>
  <c r="T1441" i="3" a="1"/>
  <c r="T1441" i="3" s="1"/>
  <c r="U1441" i="3" s="1" a="1"/>
  <c r="U1441" i="3" s="1"/>
  <c r="X1447" i="3"/>
  <c r="AC1447" i="3"/>
  <c r="AF1447" i="3" s="1"/>
  <c r="AF1477" i="3"/>
  <c r="AF1541" i="3"/>
  <c r="X1562" i="3"/>
  <c r="AC1562" i="3"/>
  <c r="AF1562" i="3" s="1"/>
  <c r="T1589" i="3" a="1"/>
  <c r="T1589" i="3" s="1"/>
  <c r="U1589" i="3" s="1" a="1"/>
  <c r="U1589" i="3" s="1"/>
  <c r="AC1589" i="3"/>
  <c r="AF1589" i="3" s="1"/>
  <c r="X1594" i="3"/>
  <c r="AC1594" i="3"/>
  <c r="AF1594" i="3" s="1"/>
  <c r="T1613" i="3" a="1"/>
  <c r="T1613" i="3" s="1"/>
  <c r="U1613" i="3" s="1" a="1"/>
  <c r="U1613" i="3" s="1"/>
  <c r="AC1613" i="3"/>
  <c r="AF1613" i="3" s="1"/>
  <c r="X1622" i="3"/>
  <c r="AC1622" i="3"/>
  <c r="AF1622" i="3" s="1"/>
  <c r="T1644" i="3" a="1"/>
  <c r="T1644" i="3" s="1"/>
  <c r="U1644" i="3" s="1" a="1"/>
  <c r="U1644" i="3" s="1"/>
  <c r="X1644" i="3"/>
  <c r="AC1644" i="3"/>
  <c r="AF1648" i="3"/>
  <c r="T1659" i="3" a="1"/>
  <c r="T1659" i="3" s="1"/>
  <c r="U1659" i="3" s="1" a="1"/>
  <c r="U1659" i="3" s="1"/>
  <c r="X1659" i="3"/>
  <c r="AC1659" i="3"/>
  <c r="AC1664" i="3"/>
  <c r="AF1664" i="3" s="1"/>
  <c r="X1664" i="3"/>
  <c r="X1781" i="3"/>
  <c r="AC1781" i="3"/>
  <c r="AF1781" i="3" s="1"/>
  <c r="T1781" i="3" a="1"/>
  <c r="T1781" i="3" s="1"/>
  <c r="U1781" i="3" s="1" a="1"/>
  <c r="U1781" i="3" s="1"/>
  <c r="X1789" i="3"/>
  <c r="AC1789" i="3"/>
  <c r="T1789" i="3" a="1"/>
  <c r="T1789" i="3" s="1"/>
  <c r="U1789" i="3" s="1" a="1"/>
  <c r="U1789" i="3" s="1"/>
  <c r="X1900" i="3"/>
  <c r="AC1900" i="3"/>
  <c r="AF1900" i="3" s="1"/>
  <c r="X1923" i="3"/>
  <c r="AC1923" i="3"/>
  <c r="T1923" i="3" a="1"/>
  <c r="T1923" i="3" s="1"/>
  <c r="U1923" i="3" s="1" a="1"/>
  <c r="U1923" i="3" s="1"/>
  <c r="T1379" i="3" a="1"/>
  <c r="T1379" i="3" s="1"/>
  <c r="U1379" i="3" s="1" a="1"/>
  <c r="U1379" i="3" s="1"/>
  <c r="T1383" i="3" a="1"/>
  <c r="T1383" i="3" s="1"/>
  <c r="U1383" i="3" s="1" a="1"/>
  <c r="U1383" i="3" s="1"/>
  <c r="T1386" i="3" a="1"/>
  <c r="T1386" i="3" s="1"/>
  <c r="U1386" i="3" s="1" a="1"/>
  <c r="U1386" i="3" s="1"/>
  <c r="AC1398" i="3"/>
  <c r="AF1398" i="3" s="1"/>
  <c r="T1399" i="3" a="1"/>
  <c r="T1399" i="3" s="1"/>
  <c r="U1399" i="3" s="1" a="1"/>
  <c r="U1399" i="3" s="1"/>
  <c r="T1401" i="3" a="1"/>
  <c r="T1401" i="3" s="1"/>
  <c r="U1401" i="3" s="1" a="1"/>
  <c r="U1401" i="3" s="1"/>
  <c r="AC1403" i="3"/>
  <c r="AF1403" i="3" s="1"/>
  <c r="T1406" i="3" a="1"/>
  <c r="T1406" i="3" s="1"/>
  <c r="U1406" i="3" s="1" a="1"/>
  <c r="U1406" i="3" s="1"/>
  <c r="X1409" i="3"/>
  <c r="AF1409" i="3"/>
  <c r="AF1414" i="3"/>
  <c r="X1423" i="3"/>
  <c r="AC1423" i="3"/>
  <c r="AF1423" i="3" s="1"/>
  <c r="T1431" i="3" a="1"/>
  <c r="T1431" i="3" s="1"/>
  <c r="U1431" i="3" s="1" a="1"/>
  <c r="U1431" i="3" s="1"/>
  <c r="T1451" i="3" a="1"/>
  <c r="T1451" i="3" s="1"/>
  <c r="U1451" i="3" s="1" a="1"/>
  <c r="U1451" i="3" s="1"/>
  <c r="X1459" i="3"/>
  <c r="AC1459" i="3"/>
  <c r="AF1459" i="3" s="1"/>
  <c r="AF1473" i="3"/>
  <c r="AF1505" i="3"/>
  <c r="AF1537" i="3"/>
  <c r="X1574" i="3"/>
  <c r="AC1574" i="3"/>
  <c r="AF1574" i="3" s="1"/>
  <c r="AF1581" i="3"/>
  <c r="T1601" i="3" a="1"/>
  <c r="T1601" i="3" s="1"/>
  <c r="U1601" i="3" s="1" a="1"/>
  <c r="U1601" i="3" s="1"/>
  <c r="AC1601" i="3"/>
  <c r="AF1601" i="3" s="1"/>
  <c r="X1610" i="3"/>
  <c r="AC1610" i="3"/>
  <c r="AF1610" i="3" s="1"/>
  <c r="T1630" i="3" a="1"/>
  <c r="T1630" i="3" s="1"/>
  <c r="U1630" i="3" s="1" a="1"/>
  <c r="U1630" i="3" s="1"/>
  <c r="AC1654" i="3"/>
  <c r="AF1654" i="3" s="1"/>
  <c r="T1654" i="3" a="1"/>
  <c r="T1654" i="3" s="1"/>
  <c r="U1654" i="3" s="1" a="1"/>
  <c r="U1654" i="3" s="1"/>
  <c r="X1654" i="3"/>
  <c r="AC1658" i="3"/>
  <c r="AF1658" i="3" s="1"/>
  <c r="T1658" i="3" a="1"/>
  <c r="T1658" i="3" s="1"/>
  <c r="U1658" i="3" s="1" a="1"/>
  <c r="U1658" i="3" s="1"/>
  <c r="X1668" i="3"/>
  <c r="AC1668" i="3"/>
  <c r="AF1668" i="3" s="1"/>
  <c r="X1837" i="3"/>
  <c r="AC1837" i="3"/>
  <c r="AF1837" i="3" s="1"/>
  <c r="T1837" i="3" a="1"/>
  <c r="T1837" i="3" s="1"/>
  <c r="U1837" i="3" s="1" a="1"/>
  <c r="U1837" i="3" s="1"/>
  <c r="T1914" i="3" a="1"/>
  <c r="T1914" i="3" s="1"/>
  <c r="U1914" i="3" s="1" a="1"/>
  <c r="U1914" i="3" s="1"/>
  <c r="AC1914" i="3"/>
  <c r="AF1914" i="3" s="1"/>
  <c r="X1914" i="3"/>
  <c r="AC1467" i="3"/>
  <c r="AF1467" i="3" s="1"/>
  <c r="AC1471" i="3"/>
  <c r="AF1471" i="3" s="1"/>
  <c r="AC1475" i="3"/>
  <c r="AF1475" i="3" s="1"/>
  <c r="AC1479" i="3"/>
  <c r="AF1479" i="3" s="1"/>
  <c r="AC1483" i="3"/>
  <c r="AF1483" i="3" s="1"/>
  <c r="AC1487" i="3"/>
  <c r="AC1491" i="3"/>
  <c r="AF1491" i="3" s="1"/>
  <c r="AC1495" i="3"/>
  <c r="AC1499" i="3"/>
  <c r="AF1499" i="3" s="1"/>
  <c r="AC1503" i="3"/>
  <c r="AF1503" i="3" s="1"/>
  <c r="AC1507" i="3"/>
  <c r="AF1507" i="3" s="1"/>
  <c r="AC1511" i="3"/>
  <c r="AC1515" i="3"/>
  <c r="AF1515" i="3" s="1"/>
  <c r="AC1519" i="3"/>
  <c r="AC1523" i="3"/>
  <c r="AF1523" i="3" s="1"/>
  <c r="AC1527" i="3"/>
  <c r="AC1531" i="3"/>
  <c r="AF1531" i="3" s="1"/>
  <c r="AC1535" i="3"/>
  <c r="AF1535" i="3" s="1"/>
  <c r="AC1539" i="3"/>
  <c r="AF1539" i="3" s="1"/>
  <c r="AC1543" i="3"/>
  <c r="AF1543" i="3" s="1"/>
  <c r="AC1547" i="3"/>
  <c r="AC1551" i="3"/>
  <c r="AF1551" i="3" s="1"/>
  <c r="AC1555" i="3"/>
  <c r="AF1555" i="3" s="1"/>
  <c r="AC1559" i="3"/>
  <c r="AC1563" i="3"/>
  <c r="AC1567" i="3"/>
  <c r="AF1567" i="3" s="1"/>
  <c r="AC1571" i="3"/>
  <c r="AF1571" i="3" s="1"/>
  <c r="AC1575" i="3"/>
  <c r="AF1575" i="3" s="1"/>
  <c r="AC1579" i="3"/>
  <c r="AF1579" i="3" s="1"/>
  <c r="AC1583" i="3"/>
  <c r="AC1587" i="3"/>
  <c r="AC1591" i="3"/>
  <c r="AF1591" i="3" s="1"/>
  <c r="AC1595" i="3"/>
  <c r="AF1595" i="3" s="1"/>
  <c r="AC1599" i="3"/>
  <c r="AF1599" i="3" s="1"/>
  <c r="AC1603" i="3"/>
  <c r="AF1603" i="3" s="1"/>
  <c r="AC1607" i="3"/>
  <c r="AC1611" i="3"/>
  <c r="AF1611" i="3" s="1"/>
  <c r="AC1615" i="3"/>
  <c r="AC1619" i="3"/>
  <c r="AF1619" i="3" s="1"/>
  <c r="AC1623" i="3"/>
  <c r="AF1623" i="3" s="1"/>
  <c r="AC1627" i="3"/>
  <c r="AF1627" i="3" s="1"/>
  <c r="AC1633" i="3"/>
  <c r="T1656" i="3" a="1"/>
  <c r="T1656" i="3" s="1"/>
  <c r="U1656" i="3" s="1" a="1"/>
  <c r="U1656" i="3" s="1"/>
  <c r="AF1671" i="3"/>
  <c r="X1673" i="3"/>
  <c r="AC1673" i="3"/>
  <c r="AF1673" i="3" s="1"/>
  <c r="T1680" i="3" a="1"/>
  <c r="T1680" i="3" s="1"/>
  <c r="U1680" i="3" s="1" a="1"/>
  <c r="U1680" i="3" s="1"/>
  <c r="AC1684" i="3"/>
  <c r="AF1684" i="3" s="1"/>
  <c r="T1696" i="3" a="1"/>
  <c r="T1696" i="3" s="1"/>
  <c r="U1696" i="3" s="1" a="1"/>
  <c r="U1696" i="3" s="1"/>
  <c r="AC1696" i="3"/>
  <c r="AF1696" i="3" s="1"/>
  <c r="X1697" i="3"/>
  <c r="AC1697" i="3"/>
  <c r="T1704" i="3" a="1"/>
  <c r="T1704" i="3" s="1"/>
  <c r="U1704" i="3" s="1" a="1"/>
  <c r="U1704" i="3" s="1"/>
  <c r="AC1704" i="3"/>
  <c r="AF1704" i="3" s="1"/>
  <c r="X1705" i="3"/>
  <c r="AC1705" i="3"/>
  <c r="T1712" i="3" a="1"/>
  <c r="T1712" i="3" s="1"/>
  <c r="U1712" i="3" s="1" a="1"/>
  <c r="U1712" i="3" s="1"/>
  <c r="T1716" i="3" a="1"/>
  <c r="T1716" i="3" s="1"/>
  <c r="U1716" i="3" s="1" a="1"/>
  <c r="U1716" i="3" s="1"/>
  <c r="T1720" i="3" a="1"/>
  <c r="T1720" i="3" s="1"/>
  <c r="U1720" i="3" s="1" a="1"/>
  <c r="U1720" i="3" s="1"/>
  <c r="T1724" i="3" a="1"/>
  <c r="T1724" i="3" s="1"/>
  <c r="U1724" i="3" s="1" a="1"/>
  <c r="U1724" i="3" s="1"/>
  <c r="T1728" i="3" a="1"/>
  <c r="T1728" i="3" s="1"/>
  <c r="U1728" i="3" s="1" a="1"/>
  <c r="U1728" i="3" s="1"/>
  <c r="T1732" i="3" a="1"/>
  <c r="T1732" i="3" s="1"/>
  <c r="U1732" i="3" s="1" a="1"/>
  <c r="U1732" i="3" s="1"/>
  <c r="T1736" i="3" a="1"/>
  <c r="T1736" i="3" s="1"/>
  <c r="U1736" i="3" s="1" a="1"/>
  <c r="U1736" i="3" s="1"/>
  <c r="T1740" i="3" a="1"/>
  <c r="T1740" i="3" s="1"/>
  <c r="U1740" i="3" s="1" a="1"/>
  <c r="U1740" i="3" s="1"/>
  <c r="T1744" i="3" a="1"/>
  <c r="T1744" i="3" s="1"/>
  <c r="U1744" i="3" s="1" a="1"/>
  <c r="U1744" i="3" s="1"/>
  <c r="T1748" i="3" a="1"/>
  <c r="T1748" i="3" s="1"/>
  <c r="U1748" i="3" s="1" a="1"/>
  <c r="U1748" i="3" s="1"/>
  <c r="T1752" i="3" a="1"/>
  <c r="T1752" i="3" s="1"/>
  <c r="U1752" i="3" s="1" a="1"/>
  <c r="U1752" i="3" s="1"/>
  <c r="T1756" i="3" a="1"/>
  <c r="T1756" i="3" s="1"/>
  <c r="U1756" i="3" s="1" a="1"/>
  <c r="U1756" i="3" s="1"/>
  <c r="T1760" i="3" a="1"/>
  <c r="T1760" i="3" s="1"/>
  <c r="U1760" i="3" s="1" a="1"/>
  <c r="U1760" i="3" s="1"/>
  <c r="T1764" i="3" a="1"/>
  <c r="T1764" i="3" s="1"/>
  <c r="U1764" i="3" s="1" a="1"/>
  <c r="U1764" i="3" s="1"/>
  <c r="X1765" i="3"/>
  <c r="AC1765" i="3"/>
  <c r="AF1765" i="3" s="1"/>
  <c r="T1770" i="3" a="1"/>
  <c r="T1770" i="3" s="1"/>
  <c r="U1770" i="3" s="1" a="1"/>
  <c r="U1770" i="3" s="1"/>
  <c r="AC1770" i="3"/>
  <c r="X1793" i="3"/>
  <c r="AC1793" i="3"/>
  <c r="AF1793" i="3" s="1"/>
  <c r="X1796" i="3"/>
  <c r="AC1796" i="3"/>
  <c r="AF1796" i="3" s="1"/>
  <c r="X1807" i="3"/>
  <c r="AC1807" i="3"/>
  <c r="AF1807" i="3" s="1"/>
  <c r="T1807" i="3" a="1"/>
  <c r="T1807" i="3" s="1"/>
  <c r="U1807" i="3" s="1" a="1"/>
  <c r="U1807" i="3" s="1"/>
  <c r="T1814" i="3" a="1"/>
  <c r="T1814" i="3" s="1"/>
  <c r="U1814" i="3" s="1" a="1"/>
  <c r="U1814" i="3" s="1"/>
  <c r="AC1814" i="3"/>
  <c r="AF1814" i="3" s="1"/>
  <c r="X1825" i="3"/>
  <c r="AC1825" i="3"/>
  <c r="X1828" i="3"/>
  <c r="AC1828" i="3"/>
  <c r="AF1828" i="3" s="1"/>
  <c r="X1839" i="3"/>
  <c r="AC1839" i="3"/>
  <c r="AF1839" i="3" s="1"/>
  <c r="T1839" i="3" a="1"/>
  <c r="T1839" i="3" s="1"/>
  <c r="U1839" i="3" s="1" a="1"/>
  <c r="U1839" i="3" s="1"/>
  <c r="T1846" i="3" a="1"/>
  <c r="T1846" i="3" s="1"/>
  <c r="U1846" i="3" s="1" a="1"/>
  <c r="U1846" i="3" s="1"/>
  <c r="AC1846" i="3"/>
  <c r="X1857" i="3"/>
  <c r="AC1857" i="3"/>
  <c r="X1860" i="3"/>
  <c r="AC1860" i="3"/>
  <c r="AF1860" i="3" s="1"/>
  <c r="X1880" i="3"/>
  <c r="AC1880" i="3"/>
  <c r="X1885" i="3"/>
  <c r="AC1885" i="3"/>
  <c r="T1894" i="3" a="1"/>
  <c r="T1894" i="3" s="1"/>
  <c r="U1894" i="3" s="1" a="1"/>
  <c r="U1894" i="3" s="1"/>
  <c r="AC1894" i="3"/>
  <c r="X1903" i="3"/>
  <c r="AC1903" i="3"/>
  <c r="AF1903" i="3" s="1"/>
  <c r="T1903" i="3" a="1"/>
  <c r="T1903" i="3" s="1"/>
  <c r="U1903" i="3" s="1" a="1"/>
  <c r="U1903" i="3" s="1"/>
  <c r="X1912" i="3"/>
  <c r="AC1912" i="3"/>
  <c r="AF1912" i="3" s="1"/>
  <c r="X1917" i="3"/>
  <c r="AC1917" i="3"/>
  <c r="T1926" i="3" a="1"/>
  <c r="T1926" i="3" s="1"/>
  <c r="U1926" i="3" s="1" a="1"/>
  <c r="U1926" i="3" s="1"/>
  <c r="AC1926" i="3"/>
  <c r="AF1926" i="3" s="1"/>
  <c r="X1935" i="3"/>
  <c r="AC1935" i="3"/>
  <c r="AF1935" i="3" s="1"/>
  <c r="T1935" i="3" a="1"/>
  <c r="T1935" i="3" s="1"/>
  <c r="U1935" i="3" s="1" a="1"/>
  <c r="U1935" i="3" s="1"/>
  <c r="X1944" i="3"/>
  <c r="AC1944" i="3"/>
  <c r="AF1944" i="3" s="1"/>
  <c r="X1949" i="3"/>
  <c r="AC1949" i="3"/>
  <c r="AF1949" i="3" s="1"/>
  <c r="T1958" i="3" a="1"/>
  <c r="T1958" i="3" s="1"/>
  <c r="U1958" i="3" s="1" a="1"/>
  <c r="U1958" i="3" s="1"/>
  <c r="AC1958" i="3"/>
  <c r="X1967" i="3"/>
  <c r="AC1967" i="3"/>
  <c r="AF1967" i="3" s="1"/>
  <c r="T1967" i="3" a="1"/>
  <c r="T1967" i="3" s="1"/>
  <c r="U1967" i="3" s="1" a="1"/>
  <c r="U1967" i="3" s="1"/>
  <c r="X1976" i="3"/>
  <c r="AC1976" i="3"/>
  <c r="AF1976" i="3" s="1"/>
  <c r="X1981" i="3"/>
  <c r="AC1981" i="3"/>
  <c r="X1992" i="3"/>
  <c r="AC1992" i="3"/>
  <c r="AC2008" i="3"/>
  <c r="X2008" i="3"/>
  <c r="T2219" i="3" a="1"/>
  <c r="T2219" i="3" s="1"/>
  <c r="U2219" i="3" s="1" a="1"/>
  <c r="U2219" i="3" s="1"/>
  <c r="X2219" i="3"/>
  <c r="AC2219" i="3"/>
  <c r="X1591" i="3"/>
  <c r="X1595" i="3"/>
  <c r="X1599" i="3"/>
  <c r="X1603" i="3"/>
  <c r="X1607" i="3"/>
  <c r="X1611" i="3"/>
  <c r="X1615" i="3"/>
  <c r="X1619" i="3"/>
  <c r="X1623" i="3"/>
  <c r="X1627" i="3"/>
  <c r="X1631" i="3"/>
  <c r="T1660" i="3" a="1"/>
  <c r="T1660" i="3" s="1"/>
  <c r="U1660" i="3" s="1" a="1"/>
  <c r="U1660" i="3" s="1"/>
  <c r="AC1676" i="3"/>
  <c r="AC1679" i="3"/>
  <c r="X1683" i="3"/>
  <c r="AC1683" i="3"/>
  <c r="AF1683" i="3" s="1"/>
  <c r="X1685" i="3"/>
  <c r="AC1685" i="3"/>
  <c r="T1686" i="3" a="1"/>
  <c r="T1686" i="3" s="1"/>
  <c r="U1686" i="3" s="1" a="1"/>
  <c r="U1686" i="3" s="1"/>
  <c r="AC1686" i="3"/>
  <c r="AF1686" i="3" s="1"/>
  <c r="X1692" i="3"/>
  <c r="X1712" i="3"/>
  <c r="AC1712" i="3"/>
  <c r="AF1712" i="3" s="1"/>
  <c r="X1716" i="3"/>
  <c r="AC1716" i="3"/>
  <c r="AF1716" i="3" s="1"/>
  <c r="X1720" i="3"/>
  <c r="AC1720" i="3"/>
  <c r="AF1720" i="3" s="1"/>
  <c r="X1724" i="3"/>
  <c r="AC1724" i="3"/>
  <c r="AF1724" i="3" s="1"/>
  <c r="X1728" i="3"/>
  <c r="AC1728" i="3"/>
  <c r="AF1728" i="3" s="1"/>
  <c r="X1732" i="3"/>
  <c r="AC1732" i="3"/>
  <c r="AF1732" i="3" s="1"/>
  <c r="X1736" i="3"/>
  <c r="AC1736" i="3"/>
  <c r="AF1736" i="3" s="1"/>
  <c r="X1740" i="3"/>
  <c r="AC1740" i="3"/>
  <c r="AF1740" i="3" s="1"/>
  <c r="X1744" i="3"/>
  <c r="AC1744" i="3"/>
  <c r="X1748" i="3"/>
  <c r="AC1748" i="3"/>
  <c r="AF1748" i="3" s="1"/>
  <c r="X1752" i="3"/>
  <c r="AC1752" i="3"/>
  <c r="AF1752" i="3" s="1"/>
  <c r="X1756" i="3"/>
  <c r="AC1756" i="3"/>
  <c r="AF1756" i="3" s="1"/>
  <c r="X1760" i="3"/>
  <c r="AC1760" i="3"/>
  <c r="AF1760" i="3" s="1"/>
  <c r="X1764" i="3"/>
  <c r="AC1764" i="3"/>
  <c r="AF1764" i="3" s="1"/>
  <c r="T1765" i="3" a="1"/>
  <c r="T1765" i="3" s="1"/>
  <c r="U1765" i="3" s="1" a="1"/>
  <c r="U1765" i="3" s="1"/>
  <c r="T1776" i="3" a="1"/>
  <c r="T1776" i="3" s="1"/>
  <c r="U1776" i="3" s="1" a="1"/>
  <c r="U1776" i="3" s="1"/>
  <c r="X1777" i="3"/>
  <c r="AC1777" i="3"/>
  <c r="AF1777" i="3" s="1"/>
  <c r="T1784" i="3" a="1"/>
  <c r="T1784" i="3" s="1"/>
  <c r="U1784" i="3" s="1" a="1"/>
  <c r="U1784" i="3" s="1"/>
  <c r="X1785" i="3"/>
  <c r="AC1785" i="3"/>
  <c r="AF1785" i="3" s="1"/>
  <c r="X1792" i="3"/>
  <c r="AC1792" i="3"/>
  <c r="AF1792" i="3" s="1"/>
  <c r="T1793" i="3" a="1"/>
  <c r="T1793" i="3" s="1"/>
  <c r="U1793" i="3" s="1" a="1"/>
  <c r="U1793" i="3" s="1"/>
  <c r="X1803" i="3"/>
  <c r="AC1803" i="3"/>
  <c r="T1803" i="3" a="1"/>
  <c r="T1803" i="3" s="1"/>
  <c r="U1803" i="3" s="1" a="1"/>
  <c r="U1803" i="3" s="1"/>
  <c r="T1810" i="3" a="1"/>
  <c r="T1810" i="3" s="1"/>
  <c r="U1810" i="3" s="1" a="1"/>
  <c r="U1810" i="3" s="1"/>
  <c r="AC1810" i="3"/>
  <c r="AF1810" i="3" s="1"/>
  <c r="T1820" i="3" a="1"/>
  <c r="T1820" i="3" s="1"/>
  <c r="U1820" i="3" s="1" a="1"/>
  <c r="U1820" i="3" s="1"/>
  <c r="X1821" i="3"/>
  <c r="AC1821" i="3"/>
  <c r="AF1821" i="3" s="1"/>
  <c r="X1824" i="3"/>
  <c r="AC1824" i="3"/>
  <c r="AF1824" i="3" s="1"/>
  <c r="T1825" i="3" a="1"/>
  <c r="T1825" i="3" s="1"/>
  <c r="U1825" i="3" s="1" a="1"/>
  <c r="U1825" i="3" s="1"/>
  <c r="X1835" i="3"/>
  <c r="AC1835" i="3"/>
  <c r="AF1835" i="3" s="1"/>
  <c r="T1835" i="3" a="1"/>
  <c r="T1835" i="3" s="1"/>
  <c r="U1835" i="3" s="1" a="1"/>
  <c r="U1835" i="3" s="1"/>
  <c r="T1842" i="3" a="1"/>
  <c r="T1842" i="3" s="1"/>
  <c r="U1842" i="3" s="1" a="1"/>
  <c r="U1842" i="3" s="1"/>
  <c r="AC1842" i="3"/>
  <c r="AF1842" i="3" s="1"/>
  <c r="T1852" i="3" a="1"/>
  <c r="T1852" i="3" s="1"/>
  <c r="U1852" i="3" s="1" a="1"/>
  <c r="U1852" i="3" s="1"/>
  <c r="X1853" i="3"/>
  <c r="AC1853" i="3"/>
  <c r="AF1853" i="3" s="1"/>
  <c r="X1856" i="3"/>
  <c r="AC1856" i="3"/>
  <c r="AF1856" i="3" s="1"/>
  <c r="T1857" i="3" a="1"/>
  <c r="T1857" i="3" s="1"/>
  <c r="U1857" i="3" s="1" a="1"/>
  <c r="U1857" i="3" s="1"/>
  <c r="X1867" i="3"/>
  <c r="AC1867" i="3"/>
  <c r="AF1867" i="3" s="1"/>
  <c r="T1867" i="3" a="1"/>
  <c r="T1867" i="3" s="1"/>
  <c r="U1867" i="3" s="1" a="1"/>
  <c r="U1867" i="3" s="1"/>
  <c r="X1871" i="3"/>
  <c r="AC1871" i="3"/>
  <c r="AF1871" i="3" s="1"/>
  <c r="T1871" i="3" a="1"/>
  <c r="T1871" i="3" s="1"/>
  <c r="U1871" i="3" s="1" a="1"/>
  <c r="U1871" i="3" s="1"/>
  <c r="X1875" i="3"/>
  <c r="AC1875" i="3"/>
  <c r="AF1875" i="3" s="1"/>
  <c r="T1875" i="3" a="1"/>
  <c r="T1875" i="3" s="1"/>
  <c r="U1875" i="3" s="1" a="1"/>
  <c r="U1875" i="3" s="1"/>
  <c r="X1884" i="3"/>
  <c r="AC1884" i="3"/>
  <c r="AF1884" i="3" s="1"/>
  <c r="T1885" i="3" a="1"/>
  <c r="T1885" i="3" s="1"/>
  <c r="U1885" i="3" s="1" a="1"/>
  <c r="U1885" i="3" s="1"/>
  <c r="AF1885" i="3"/>
  <c r="T1888" i="3" a="1"/>
  <c r="T1888" i="3" s="1"/>
  <c r="U1888" i="3" s="1" a="1"/>
  <c r="U1888" i="3" s="1"/>
  <c r="X1889" i="3"/>
  <c r="AC1889" i="3"/>
  <c r="AF1889" i="3" s="1"/>
  <c r="T1898" i="3" a="1"/>
  <c r="T1898" i="3" s="1"/>
  <c r="U1898" i="3" s="1" a="1"/>
  <c r="U1898" i="3" s="1"/>
  <c r="AC1898" i="3"/>
  <c r="AF1898" i="3" s="1"/>
  <c r="X1907" i="3"/>
  <c r="AC1907" i="3"/>
  <c r="T1907" i="3" a="1"/>
  <c r="T1907" i="3" s="1"/>
  <c r="U1907" i="3" s="1" a="1"/>
  <c r="U1907" i="3" s="1"/>
  <c r="X1916" i="3"/>
  <c r="AC1916" i="3"/>
  <c r="AF1916" i="3" s="1"/>
  <c r="T1917" i="3" a="1"/>
  <c r="T1917" i="3" s="1"/>
  <c r="U1917" i="3" s="1" a="1"/>
  <c r="U1917" i="3" s="1"/>
  <c r="AF1917" i="3"/>
  <c r="T1920" i="3" a="1"/>
  <c r="T1920" i="3" s="1"/>
  <c r="U1920" i="3" s="1" a="1"/>
  <c r="U1920" i="3" s="1"/>
  <c r="X1921" i="3"/>
  <c r="AC1921" i="3"/>
  <c r="T1930" i="3" a="1"/>
  <c r="T1930" i="3" s="1"/>
  <c r="U1930" i="3" s="1" a="1"/>
  <c r="U1930" i="3" s="1"/>
  <c r="AC1930" i="3"/>
  <c r="AF1930" i="3" s="1"/>
  <c r="X1939" i="3"/>
  <c r="AC1939" i="3"/>
  <c r="AF1939" i="3" s="1"/>
  <c r="T1939" i="3" a="1"/>
  <c r="T1939" i="3" s="1"/>
  <c r="U1939" i="3" s="1" a="1"/>
  <c r="U1939" i="3" s="1"/>
  <c r="X1948" i="3"/>
  <c r="AC1948" i="3"/>
  <c r="AF1948" i="3" s="1"/>
  <c r="T1949" i="3" a="1"/>
  <c r="T1949" i="3" s="1"/>
  <c r="U1949" i="3" s="1" a="1"/>
  <c r="U1949" i="3" s="1"/>
  <c r="T1952" i="3" a="1"/>
  <c r="T1952" i="3" s="1"/>
  <c r="U1952" i="3" s="1" a="1"/>
  <c r="U1952" i="3" s="1"/>
  <c r="X1953" i="3"/>
  <c r="AC1953" i="3"/>
  <c r="AF1953" i="3" s="1"/>
  <c r="T1962" i="3" a="1"/>
  <c r="T1962" i="3" s="1"/>
  <c r="U1962" i="3" s="1" a="1"/>
  <c r="U1962" i="3" s="1"/>
  <c r="AC1962" i="3"/>
  <c r="X1971" i="3"/>
  <c r="AC1971" i="3"/>
  <c r="AF1971" i="3" s="1"/>
  <c r="T1971" i="3" a="1"/>
  <c r="T1971" i="3" s="1"/>
  <c r="U1971" i="3" s="1" a="1"/>
  <c r="U1971" i="3" s="1"/>
  <c r="X1980" i="3"/>
  <c r="AC1980" i="3"/>
  <c r="AF1980" i="3" s="1"/>
  <c r="T1981" i="3" a="1"/>
  <c r="T1981" i="3" s="1"/>
  <c r="U1981" i="3" s="1" a="1"/>
  <c r="U1981" i="3" s="1"/>
  <c r="AF1981" i="3"/>
  <c r="T1984" i="3" a="1"/>
  <c r="T1984" i="3" s="1"/>
  <c r="U1984" i="3" s="1" a="1"/>
  <c r="U1984" i="3" s="1"/>
  <c r="X1985" i="3"/>
  <c r="AC1985" i="3"/>
  <c r="U2026" i="3" a="1"/>
  <c r="U2026" i="3" s="1"/>
  <c r="T2194" i="3" a="1"/>
  <c r="T2194" i="3" s="1"/>
  <c r="U2194" i="3" s="1" a="1"/>
  <c r="U2194" i="3" s="1"/>
  <c r="X2194" i="3"/>
  <c r="AC2194" i="3"/>
  <c r="AF2194" i="3" s="1"/>
  <c r="AF1651" i="3"/>
  <c r="X1677" i="3"/>
  <c r="AC1677" i="3"/>
  <c r="X1695" i="3"/>
  <c r="AC1695" i="3"/>
  <c r="AF1705" i="3"/>
  <c r="X1776" i="3"/>
  <c r="AC1776" i="3"/>
  <c r="AF1776" i="3" s="1"/>
  <c r="T1782" i="3" a="1"/>
  <c r="T1782" i="3" s="1"/>
  <c r="U1782" i="3" s="1" a="1"/>
  <c r="U1782" i="3" s="1"/>
  <c r="AC1782" i="3"/>
  <c r="AF1782" i="3" s="1"/>
  <c r="X1784" i="3"/>
  <c r="AC1784" i="3"/>
  <c r="AF1784" i="3" s="1"/>
  <c r="T1790" i="3" a="1"/>
  <c r="T1790" i="3" s="1"/>
  <c r="U1790" i="3" s="1" a="1"/>
  <c r="U1790" i="3" s="1"/>
  <c r="AC1790" i="3"/>
  <c r="AF1790" i="3" s="1"/>
  <c r="X1799" i="3"/>
  <c r="AC1799" i="3"/>
  <c r="T1799" i="3" a="1"/>
  <c r="T1799" i="3" s="1"/>
  <c r="U1799" i="3" s="1" a="1"/>
  <c r="U1799" i="3" s="1"/>
  <c r="T1806" i="3" a="1"/>
  <c r="T1806" i="3" s="1"/>
  <c r="U1806" i="3" s="1" a="1"/>
  <c r="U1806" i="3" s="1"/>
  <c r="AC1806" i="3"/>
  <c r="AF1806" i="3" s="1"/>
  <c r="X1817" i="3"/>
  <c r="AC1817" i="3"/>
  <c r="AF1817" i="3" s="1"/>
  <c r="X1820" i="3"/>
  <c r="AC1820" i="3"/>
  <c r="AF1820" i="3" s="1"/>
  <c r="X1831" i="3"/>
  <c r="AC1831" i="3"/>
  <c r="AF1831" i="3" s="1"/>
  <c r="T1831" i="3" a="1"/>
  <c r="T1831" i="3" s="1"/>
  <c r="U1831" i="3" s="1" a="1"/>
  <c r="U1831" i="3" s="1"/>
  <c r="T1838" i="3" a="1"/>
  <c r="T1838" i="3" s="1"/>
  <c r="U1838" i="3" s="1" a="1"/>
  <c r="U1838" i="3" s="1"/>
  <c r="AC1838" i="3"/>
  <c r="AF1838" i="3" s="1"/>
  <c r="X1849" i="3"/>
  <c r="AC1849" i="3"/>
  <c r="AF1849" i="3" s="1"/>
  <c r="X1852" i="3"/>
  <c r="AC1852" i="3"/>
  <c r="AF1852" i="3" s="1"/>
  <c r="X1863" i="3"/>
  <c r="AC1863" i="3"/>
  <c r="AF1863" i="3" s="1"/>
  <c r="T1863" i="3" a="1"/>
  <c r="T1863" i="3" s="1"/>
  <c r="U1863" i="3" s="1" a="1"/>
  <c r="U1863" i="3" s="1"/>
  <c r="X1879" i="3"/>
  <c r="AC1879" i="3"/>
  <c r="AF1879" i="3" s="1"/>
  <c r="T1879" i="3" a="1"/>
  <c r="T1879" i="3" s="1"/>
  <c r="U1879" i="3" s="1" a="1"/>
  <c r="U1879" i="3" s="1"/>
  <c r="X1888" i="3"/>
  <c r="AC1888" i="3"/>
  <c r="AF1888" i="3" s="1"/>
  <c r="X1893" i="3"/>
  <c r="AC1893" i="3"/>
  <c r="T1902" i="3" a="1"/>
  <c r="T1902" i="3" s="1"/>
  <c r="U1902" i="3" s="1" a="1"/>
  <c r="U1902" i="3" s="1"/>
  <c r="AC1902" i="3"/>
  <c r="AF1902" i="3" s="1"/>
  <c r="X1911" i="3"/>
  <c r="AC1911" i="3"/>
  <c r="AF1911" i="3" s="1"/>
  <c r="T1911" i="3" a="1"/>
  <c r="T1911" i="3" s="1"/>
  <c r="U1911" i="3" s="1" a="1"/>
  <c r="U1911" i="3" s="1"/>
  <c r="X1920" i="3"/>
  <c r="AC1920" i="3"/>
  <c r="X1925" i="3"/>
  <c r="AC1925" i="3"/>
  <c r="T1934" i="3" a="1"/>
  <c r="T1934" i="3" s="1"/>
  <c r="U1934" i="3" s="1" a="1"/>
  <c r="U1934" i="3" s="1"/>
  <c r="AC1934" i="3"/>
  <c r="AF1934" i="3" s="1"/>
  <c r="X1943" i="3"/>
  <c r="AC1943" i="3"/>
  <c r="AF1943" i="3" s="1"/>
  <c r="T1943" i="3" a="1"/>
  <c r="T1943" i="3" s="1"/>
  <c r="U1943" i="3" s="1" a="1"/>
  <c r="U1943" i="3" s="1"/>
  <c r="X1952" i="3"/>
  <c r="AC1952" i="3"/>
  <c r="AF1952" i="3" s="1"/>
  <c r="X1957" i="3"/>
  <c r="AC1957" i="3"/>
  <c r="T1966" i="3" a="1"/>
  <c r="T1966" i="3" s="1"/>
  <c r="U1966" i="3" s="1" a="1"/>
  <c r="U1966" i="3" s="1"/>
  <c r="AC1966" i="3"/>
  <c r="X1975" i="3"/>
  <c r="AC1975" i="3"/>
  <c r="AF1975" i="3" s="1"/>
  <c r="T1975" i="3" a="1"/>
  <c r="T1975" i="3" s="1"/>
  <c r="U1975" i="3" s="1" a="1"/>
  <c r="U1975" i="3" s="1"/>
  <c r="X1984" i="3"/>
  <c r="AC1984" i="3"/>
  <c r="AF1984" i="3" s="1"/>
  <c r="AF1985" i="3"/>
  <c r="AF1994" i="3"/>
  <c r="X2006" i="3"/>
  <c r="AC2006" i="3"/>
  <c r="T2340" i="3" a="1"/>
  <c r="T2340" i="3" s="1"/>
  <c r="U2340" i="3" s="1" a="1"/>
  <c r="U2340" i="3" s="1"/>
  <c r="X2340" i="3"/>
  <c r="AC2340" i="3"/>
  <c r="T1631" i="3" a="1"/>
  <c r="T1631" i="3" s="1"/>
  <c r="U1631" i="3" s="1" a="1"/>
  <c r="U1631" i="3" s="1"/>
  <c r="X1638" i="3"/>
  <c r="AC1649" i="3"/>
  <c r="AC1661" i="3"/>
  <c r="AF1661" i="3" s="1"/>
  <c r="AC1663" i="3"/>
  <c r="AF1663" i="3" s="1"/>
  <c r="T1664" i="3" a="1"/>
  <c r="T1664" i="3" s="1"/>
  <c r="U1664" i="3" s="1" a="1"/>
  <c r="U1664" i="3" s="1"/>
  <c r="T1677" i="3" a="1"/>
  <c r="T1677" i="3" s="1"/>
  <c r="U1677" i="3" s="1" a="1"/>
  <c r="U1677" i="3" s="1"/>
  <c r="T1695" i="3" a="1"/>
  <c r="T1695" i="3" s="1"/>
  <c r="U1695" i="3" s="1" a="1"/>
  <c r="U1695" i="3" s="1"/>
  <c r="T1702" i="3" a="1"/>
  <c r="T1702" i="3" s="1"/>
  <c r="U1702" i="3" s="1" a="1"/>
  <c r="U1702" i="3" s="1"/>
  <c r="AC1702" i="3"/>
  <c r="AF1702" i="3" s="1"/>
  <c r="X1703" i="3"/>
  <c r="AC1703" i="3"/>
  <c r="T1703" i="3" a="1"/>
  <c r="T1703" i="3" s="1"/>
  <c r="U1703" i="3" s="1" a="1"/>
  <c r="U1703" i="3" s="1"/>
  <c r="T1710" i="3" a="1"/>
  <c r="T1710" i="3" s="1"/>
  <c r="U1710" i="3" s="1" a="1"/>
  <c r="U1710" i="3" s="1"/>
  <c r="AC1710" i="3"/>
  <c r="X1711" i="3"/>
  <c r="AC1711" i="3"/>
  <c r="AF1711" i="3" s="1"/>
  <c r="T1711" i="3" a="1"/>
  <c r="T1711" i="3" s="1"/>
  <c r="U1711" i="3" s="1" a="1"/>
  <c r="U1711" i="3" s="1"/>
  <c r="X1769" i="3"/>
  <c r="AC1769" i="3"/>
  <c r="T1774" i="3" a="1"/>
  <c r="T1774" i="3" s="1"/>
  <c r="U1774" i="3" s="1" a="1"/>
  <c r="U1774" i="3" s="1"/>
  <c r="AC1774" i="3"/>
  <c r="X1795" i="3"/>
  <c r="AC1795" i="3"/>
  <c r="AF1795" i="3" s="1"/>
  <c r="T1795" i="3" a="1"/>
  <c r="T1795" i="3" s="1"/>
  <c r="U1795" i="3" s="1" a="1"/>
  <c r="U1795" i="3" s="1"/>
  <c r="T1802" i="3" a="1"/>
  <c r="T1802" i="3" s="1"/>
  <c r="U1802" i="3" s="1" a="1"/>
  <c r="U1802" i="3" s="1"/>
  <c r="AC1802" i="3"/>
  <c r="AF1802" i="3" s="1"/>
  <c r="X1813" i="3"/>
  <c r="AC1813" i="3"/>
  <c r="X1816" i="3"/>
  <c r="AC1816" i="3"/>
  <c r="AF1816" i="3" s="1"/>
  <c r="T1817" i="3" a="1"/>
  <c r="T1817" i="3" s="1"/>
  <c r="U1817" i="3" s="1" a="1"/>
  <c r="U1817" i="3" s="1"/>
  <c r="X1827" i="3"/>
  <c r="AC1827" i="3"/>
  <c r="AF1827" i="3" s="1"/>
  <c r="T1827" i="3" a="1"/>
  <c r="T1827" i="3" s="1"/>
  <c r="U1827" i="3" s="1" a="1"/>
  <c r="U1827" i="3" s="1"/>
  <c r="T1834" i="3" a="1"/>
  <c r="T1834" i="3" s="1"/>
  <c r="U1834" i="3" s="1" a="1"/>
  <c r="U1834" i="3" s="1"/>
  <c r="AC1834" i="3"/>
  <c r="AF1834" i="3" s="1"/>
  <c r="X1845" i="3"/>
  <c r="AC1845" i="3"/>
  <c r="AF1845" i="3" s="1"/>
  <c r="X1848" i="3"/>
  <c r="AC1848" i="3"/>
  <c r="T1849" i="3" a="1"/>
  <c r="T1849" i="3" s="1"/>
  <c r="U1849" i="3" s="1" a="1"/>
  <c r="U1849" i="3" s="1"/>
  <c r="X1859" i="3"/>
  <c r="AC1859" i="3"/>
  <c r="AF1859" i="3" s="1"/>
  <c r="T1859" i="3" a="1"/>
  <c r="T1859" i="3" s="1"/>
  <c r="U1859" i="3" s="1" a="1"/>
  <c r="U1859" i="3" s="1"/>
  <c r="T1866" i="3" a="1"/>
  <c r="T1866" i="3" s="1"/>
  <c r="U1866" i="3" s="1" a="1"/>
  <c r="U1866" i="3" s="1"/>
  <c r="AC1866" i="3"/>
  <c r="AF1866" i="3" s="1"/>
  <c r="T1870" i="3" a="1"/>
  <c r="T1870" i="3" s="1"/>
  <c r="U1870" i="3" s="1" a="1"/>
  <c r="U1870" i="3" s="1"/>
  <c r="AC1870" i="3"/>
  <c r="AF1870" i="3"/>
  <c r="T1874" i="3" a="1"/>
  <c r="T1874" i="3" s="1"/>
  <c r="U1874" i="3" s="1" a="1"/>
  <c r="U1874" i="3" s="1"/>
  <c r="AC1874" i="3"/>
  <c r="AF1874" i="3" s="1"/>
  <c r="X1883" i="3"/>
  <c r="AC1883" i="3"/>
  <c r="AF1883" i="3" s="1"/>
  <c r="T1883" i="3" a="1"/>
  <c r="T1883" i="3" s="1"/>
  <c r="U1883" i="3" s="1" a="1"/>
  <c r="U1883" i="3" s="1"/>
  <c r="X1892" i="3"/>
  <c r="AC1892" i="3"/>
  <c r="T1893" i="3" a="1"/>
  <c r="T1893" i="3" s="1"/>
  <c r="U1893" i="3" s="1" a="1"/>
  <c r="U1893" i="3" s="1"/>
  <c r="AF1893" i="3"/>
  <c r="X1897" i="3"/>
  <c r="AC1897" i="3"/>
  <c r="T1906" i="3" a="1"/>
  <c r="T1906" i="3" s="1"/>
  <c r="U1906" i="3" s="1" a="1"/>
  <c r="U1906" i="3" s="1"/>
  <c r="AC1906" i="3"/>
  <c r="X1915" i="3"/>
  <c r="AC1915" i="3"/>
  <c r="AF1915" i="3" s="1"/>
  <c r="T1915" i="3" a="1"/>
  <c r="T1915" i="3" s="1"/>
  <c r="U1915" i="3" s="1" a="1"/>
  <c r="U1915" i="3" s="1"/>
  <c r="X1924" i="3"/>
  <c r="AC1924" i="3"/>
  <c r="T1925" i="3" a="1"/>
  <c r="T1925" i="3" s="1"/>
  <c r="U1925" i="3" s="1" a="1"/>
  <c r="U1925" i="3" s="1"/>
  <c r="X1929" i="3"/>
  <c r="AC1929" i="3"/>
  <c r="T1938" i="3" a="1"/>
  <c r="T1938" i="3" s="1"/>
  <c r="U1938" i="3" s="1" a="1"/>
  <c r="U1938" i="3" s="1"/>
  <c r="AC1938" i="3"/>
  <c r="AF1938" i="3" s="1"/>
  <c r="X1947" i="3"/>
  <c r="AC1947" i="3"/>
  <c r="AF1947" i="3" s="1"/>
  <c r="T1947" i="3" a="1"/>
  <c r="T1947" i="3" s="1"/>
  <c r="U1947" i="3" s="1" a="1"/>
  <c r="U1947" i="3" s="1"/>
  <c r="X1956" i="3"/>
  <c r="AC1956" i="3"/>
  <c r="AF1956" i="3" s="1"/>
  <c r="T1957" i="3" a="1"/>
  <c r="T1957" i="3" s="1"/>
  <c r="U1957" i="3" s="1" a="1"/>
  <c r="U1957" i="3" s="1"/>
  <c r="X1961" i="3"/>
  <c r="AC1961" i="3"/>
  <c r="AF1961" i="3" s="1"/>
  <c r="T1970" i="3" a="1"/>
  <c r="T1970" i="3" s="1"/>
  <c r="U1970" i="3" s="1" a="1"/>
  <c r="U1970" i="3" s="1"/>
  <c r="AC1970" i="3"/>
  <c r="AF1970" i="3" s="1"/>
  <c r="X1979" i="3"/>
  <c r="AC1979" i="3"/>
  <c r="AF1979" i="3" s="1"/>
  <c r="T1979" i="3" a="1"/>
  <c r="T1979" i="3" s="1"/>
  <c r="U1979" i="3" s="1" a="1"/>
  <c r="U1979" i="3" s="1"/>
  <c r="X1988" i="3"/>
  <c r="AC1988" i="3"/>
  <c r="AC1991" i="3"/>
  <c r="AF1991" i="3" s="1"/>
  <c r="T1991" i="3" a="1"/>
  <c r="T1991" i="3" s="1"/>
  <c r="U1991" i="3" s="1" a="1"/>
  <c r="U1991" i="3" s="1"/>
  <c r="AC2004" i="3"/>
  <c r="AF2004" i="3" s="1"/>
  <c r="X2004" i="3"/>
  <c r="AF2006" i="3"/>
  <c r="X2012" i="3"/>
  <c r="AC2012" i="3"/>
  <c r="X2019" i="3"/>
  <c r="AC2019" i="3"/>
  <c r="AF2019" i="3" s="1"/>
  <c r="T2019" i="3" a="1"/>
  <c r="T2019" i="3" s="1"/>
  <c r="U2019" i="3" s="1" a="1"/>
  <c r="U2019" i="3" s="1"/>
  <c r="X2020" i="3"/>
  <c r="X2036" i="3"/>
  <c r="AC2036" i="3"/>
  <c r="AF2036" i="3" s="1"/>
  <c r="X2192" i="3"/>
  <c r="AC2192" i="3"/>
  <c r="AC1653" i="3"/>
  <c r="AF1653" i="3" s="1"/>
  <c r="AF1659" i="3"/>
  <c r="T1662" i="3" a="1"/>
  <c r="T1662" i="3" s="1"/>
  <c r="U1662" i="3" s="1" a="1"/>
  <c r="U1662" i="3" s="1"/>
  <c r="AC1662" i="3"/>
  <c r="AF1662" i="3" s="1"/>
  <c r="AC1665" i="3"/>
  <c r="T1668" i="3" a="1"/>
  <c r="T1668" i="3" s="1"/>
  <c r="U1668" i="3" s="1" a="1"/>
  <c r="U1668" i="3" s="1"/>
  <c r="T1672" i="3" a="1"/>
  <c r="T1672" i="3" s="1"/>
  <c r="U1672" i="3" s="1" a="1"/>
  <c r="U1672" i="3" s="1"/>
  <c r="AF1679" i="3"/>
  <c r="X1681" i="3"/>
  <c r="AC1681" i="3"/>
  <c r="AF1681" i="3" s="1"/>
  <c r="AF1685" i="3"/>
  <c r="X1687" i="3"/>
  <c r="AC1687" i="3"/>
  <c r="X1689" i="3"/>
  <c r="AC1689" i="3"/>
  <c r="T1690" i="3" a="1"/>
  <c r="T1690" i="3" s="1"/>
  <c r="U1690" i="3" s="1" a="1"/>
  <c r="U1690" i="3" s="1"/>
  <c r="AC1690" i="3"/>
  <c r="AF1690" i="3" s="1"/>
  <c r="AF1695" i="3"/>
  <c r="T1700" i="3" a="1"/>
  <c r="T1700" i="3" s="1"/>
  <c r="U1700" i="3" s="1" a="1"/>
  <c r="U1700" i="3" s="1"/>
  <c r="X1701" i="3"/>
  <c r="AC1701" i="3"/>
  <c r="AF1703" i="3"/>
  <c r="T1708" i="3" a="1"/>
  <c r="T1708" i="3" s="1"/>
  <c r="U1708" i="3" s="1" a="1"/>
  <c r="U1708" i="3" s="1"/>
  <c r="X1709" i="3"/>
  <c r="AC1709" i="3"/>
  <c r="AF1709" i="3" s="1"/>
  <c r="T1714" i="3" a="1"/>
  <c r="T1714" i="3" s="1"/>
  <c r="U1714" i="3" s="1" a="1"/>
  <c r="U1714" i="3" s="1"/>
  <c r="AC1714" i="3"/>
  <c r="AF1714" i="3" s="1"/>
  <c r="T1718" i="3" a="1"/>
  <c r="T1718" i="3" s="1"/>
  <c r="U1718" i="3" s="1" a="1"/>
  <c r="U1718" i="3" s="1"/>
  <c r="AC1718" i="3"/>
  <c r="AF1718" i="3" s="1"/>
  <c r="T1722" i="3" a="1"/>
  <c r="T1722" i="3" s="1"/>
  <c r="U1722" i="3" s="1" a="1"/>
  <c r="U1722" i="3" s="1"/>
  <c r="AC1722" i="3"/>
  <c r="AF1722" i="3" s="1"/>
  <c r="T1726" i="3" a="1"/>
  <c r="T1726" i="3" s="1"/>
  <c r="U1726" i="3" s="1" a="1"/>
  <c r="U1726" i="3" s="1"/>
  <c r="AC1726" i="3"/>
  <c r="T1730" i="3" a="1"/>
  <c r="T1730" i="3" s="1"/>
  <c r="U1730" i="3" s="1" a="1"/>
  <c r="U1730" i="3" s="1"/>
  <c r="AC1730" i="3"/>
  <c r="T1734" i="3" a="1"/>
  <c r="T1734" i="3" s="1"/>
  <c r="U1734" i="3" s="1" a="1"/>
  <c r="U1734" i="3" s="1"/>
  <c r="AC1734" i="3"/>
  <c r="AF1734" i="3" s="1"/>
  <c r="T1738" i="3" a="1"/>
  <c r="T1738" i="3" s="1"/>
  <c r="U1738" i="3" s="1" a="1"/>
  <c r="U1738" i="3" s="1"/>
  <c r="AC1738" i="3"/>
  <c r="AF1738" i="3" s="1"/>
  <c r="T1742" i="3" a="1"/>
  <c r="T1742" i="3" s="1"/>
  <c r="U1742" i="3" s="1" a="1"/>
  <c r="U1742" i="3" s="1"/>
  <c r="AC1742" i="3"/>
  <c r="T1746" i="3" a="1"/>
  <c r="T1746" i="3" s="1"/>
  <c r="U1746" i="3" s="1" a="1"/>
  <c r="U1746" i="3" s="1"/>
  <c r="AC1746" i="3"/>
  <c r="T1750" i="3" a="1"/>
  <c r="T1750" i="3" s="1"/>
  <c r="U1750" i="3" s="1" a="1"/>
  <c r="U1750" i="3" s="1"/>
  <c r="AC1750" i="3"/>
  <c r="AF1750" i="3" s="1"/>
  <c r="T1754" i="3" a="1"/>
  <c r="T1754" i="3" s="1"/>
  <c r="U1754" i="3" s="1" a="1"/>
  <c r="U1754" i="3" s="1"/>
  <c r="AC1754" i="3"/>
  <c r="AF1754" i="3" s="1"/>
  <c r="T1758" i="3" a="1"/>
  <c r="T1758" i="3" s="1"/>
  <c r="U1758" i="3" s="1" a="1"/>
  <c r="U1758" i="3" s="1"/>
  <c r="AC1758" i="3"/>
  <c r="T1762" i="3" a="1"/>
  <c r="T1762" i="3" s="1"/>
  <c r="U1762" i="3" s="1" a="1"/>
  <c r="U1762" i="3" s="1"/>
  <c r="AC1762" i="3"/>
  <c r="AF1762" i="3" s="1"/>
  <c r="X1768" i="3"/>
  <c r="AC1768" i="3"/>
  <c r="AF1768" i="3" s="1"/>
  <c r="T1769" i="3" a="1"/>
  <c r="T1769" i="3" s="1"/>
  <c r="U1769" i="3" s="1" a="1"/>
  <c r="U1769" i="3" s="1"/>
  <c r="X1782" i="3"/>
  <c r="X1790" i="3"/>
  <c r="T1798" i="3" a="1"/>
  <c r="T1798" i="3" s="1"/>
  <c r="U1798" i="3" s="1" a="1"/>
  <c r="U1798" i="3" s="1"/>
  <c r="AC1798" i="3"/>
  <c r="AF1798" i="3" s="1"/>
  <c r="X1806" i="3"/>
  <c r="T1808" i="3" a="1"/>
  <c r="T1808" i="3" s="1"/>
  <c r="U1808" i="3" s="1" a="1"/>
  <c r="U1808" i="3" s="1"/>
  <c r="X1809" i="3"/>
  <c r="AC1809" i="3"/>
  <c r="AF1809" i="3" s="1"/>
  <c r="X1812" i="3"/>
  <c r="AC1812" i="3"/>
  <c r="AF1812" i="3" s="1"/>
  <c r="T1813" i="3" a="1"/>
  <c r="T1813" i="3" s="1"/>
  <c r="U1813" i="3" s="1" a="1"/>
  <c r="U1813" i="3" s="1"/>
  <c r="X1823" i="3"/>
  <c r="AC1823" i="3"/>
  <c r="AF1823" i="3" s="1"/>
  <c r="T1823" i="3" a="1"/>
  <c r="T1823" i="3" s="1"/>
  <c r="U1823" i="3" s="1" a="1"/>
  <c r="U1823" i="3" s="1"/>
  <c r="T1830" i="3" a="1"/>
  <c r="T1830" i="3" s="1"/>
  <c r="U1830" i="3" s="1" a="1"/>
  <c r="U1830" i="3" s="1"/>
  <c r="AC1830" i="3"/>
  <c r="X1838" i="3"/>
  <c r="T1840" i="3" a="1"/>
  <c r="T1840" i="3" s="1"/>
  <c r="U1840" i="3" s="1" a="1"/>
  <c r="U1840" i="3" s="1"/>
  <c r="X1841" i="3"/>
  <c r="AC1841" i="3"/>
  <c r="X1844" i="3"/>
  <c r="AC1844" i="3"/>
  <c r="T1845" i="3" a="1"/>
  <c r="T1845" i="3" s="1"/>
  <c r="U1845" i="3" s="1" a="1"/>
  <c r="U1845" i="3" s="1"/>
  <c r="X1855" i="3"/>
  <c r="AC1855" i="3"/>
  <c r="T1855" i="3" a="1"/>
  <c r="T1855" i="3" s="1"/>
  <c r="U1855" i="3" s="1" a="1"/>
  <c r="U1855" i="3" s="1"/>
  <c r="AF1855" i="3"/>
  <c r="T1862" i="3" a="1"/>
  <c r="T1862" i="3" s="1"/>
  <c r="U1862" i="3" s="1" a="1"/>
  <c r="U1862" i="3" s="1"/>
  <c r="AC1862" i="3"/>
  <c r="AF1862" i="3" s="1"/>
  <c r="T1878" i="3" a="1"/>
  <c r="T1878" i="3" s="1"/>
  <c r="U1878" i="3" s="1" a="1"/>
  <c r="U1878" i="3" s="1"/>
  <c r="AC1878" i="3"/>
  <c r="AF1878" i="3" s="1"/>
  <c r="X1887" i="3"/>
  <c r="AC1887" i="3"/>
  <c r="T1887" i="3" a="1"/>
  <c r="T1887" i="3" s="1"/>
  <c r="U1887" i="3" s="1" a="1"/>
  <c r="U1887" i="3" s="1"/>
  <c r="X1896" i="3"/>
  <c r="AC1896" i="3"/>
  <c r="AF1896" i="3" s="1"/>
  <c r="T1897" i="3" a="1"/>
  <c r="T1897" i="3" s="1"/>
  <c r="U1897" i="3" s="1" a="1"/>
  <c r="U1897" i="3" s="1"/>
  <c r="T1900" i="3" a="1"/>
  <c r="T1900" i="3" s="1"/>
  <c r="U1900" i="3" s="1" a="1"/>
  <c r="U1900" i="3" s="1"/>
  <c r="X1901" i="3"/>
  <c r="AC1901" i="3"/>
  <c r="AF1901" i="3" s="1"/>
  <c r="X1902" i="3"/>
  <c r="T1910" i="3" a="1"/>
  <c r="T1910" i="3" s="1"/>
  <c r="U1910" i="3" s="1" a="1"/>
  <c r="U1910" i="3" s="1"/>
  <c r="AC1910" i="3"/>
  <c r="AF1910" i="3" s="1"/>
  <c r="X1919" i="3"/>
  <c r="AC1919" i="3"/>
  <c r="AF1919" i="3" s="1"/>
  <c r="T1919" i="3" a="1"/>
  <c r="T1919" i="3" s="1"/>
  <c r="U1919" i="3" s="1" a="1"/>
  <c r="U1919" i="3" s="1"/>
  <c r="X1928" i="3"/>
  <c r="AC1928" i="3"/>
  <c r="AF1928" i="3" s="1"/>
  <c r="T1929" i="3" a="1"/>
  <c r="T1929" i="3" s="1"/>
  <c r="U1929" i="3" s="1" a="1"/>
  <c r="U1929" i="3" s="1"/>
  <c r="T1932" i="3" a="1"/>
  <c r="T1932" i="3" s="1"/>
  <c r="U1932" i="3" s="1" a="1"/>
  <c r="U1932" i="3" s="1"/>
  <c r="X1933" i="3"/>
  <c r="AC1933" i="3"/>
  <c r="AF1933" i="3" s="1"/>
  <c r="X1934" i="3"/>
  <c r="T1942" i="3" a="1"/>
  <c r="T1942" i="3" s="1"/>
  <c r="U1942" i="3" s="1" a="1"/>
  <c r="U1942" i="3" s="1"/>
  <c r="AC1942" i="3"/>
  <c r="AF1942" i="3" s="1"/>
  <c r="X1951" i="3"/>
  <c r="AC1951" i="3"/>
  <c r="AF1951" i="3" s="1"/>
  <c r="T1951" i="3" a="1"/>
  <c r="T1951" i="3" s="1"/>
  <c r="U1951" i="3" s="1" a="1"/>
  <c r="U1951" i="3" s="1"/>
  <c r="X1960" i="3"/>
  <c r="AC1960" i="3"/>
  <c r="AF1960" i="3" s="1"/>
  <c r="T1961" i="3" a="1"/>
  <c r="T1961" i="3" s="1"/>
  <c r="U1961" i="3" s="1" a="1"/>
  <c r="U1961" i="3" s="1"/>
  <c r="T1964" i="3" a="1"/>
  <c r="T1964" i="3" s="1"/>
  <c r="U1964" i="3" s="1" a="1"/>
  <c r="U1964" i="3" s="1"/>
  <c r="X1965" i="3"/>
  <c r="AC1965" i="3"/>
  <c r="AF1965" i="3" s="1"/>
  <c r="X1966" i="3"/>
  <c r="T1974" i="3" a="1"/>
  <c r="T1974" i="3" s="1"/>
  <c r="U1974" i="3" s="1" a="1"/>
  <c r="U1974" i="3" s="1"/>
  <c r="AC1974" i="3"/>
  <c r="AF1974" i="3" s="1"/>
  <c r="X1983" i="3"/>
  <c r="AC1983" i="3"/>
  <c r="T1983" i="3" a="1"/>
  <c r="T1983" i="3" s="1"/>
  <c r="U1983" i="3" s="1" a="1"/>
  <c r="U1983" i="3" s="1"/>
  <c r="X1996" i="3"/>
  <c r="AC1996" i="3"/>
  <c r="AF1996" i="3" s="1"/>
  <c r="T2400" i="3" a="1"/>
  <c r="T2400" i="3" s="1"/>
  <c r="U2400" i="3" s="1" a="1"/>
  <c r="U2400" i="3" s="1"/>
  <c r="X2400" i="3"/>
  <c r="AC2400" i="3"/>
  <c r="AC1656" i="3"/>
  <c r="AF1656" i="3" s="1"/>
  <c r="T1682" i="3" a="1"/>
  <c r="T1682" i="3" s="1"/>
  <c r="U1682" i="3" s="1" a="1"/>
  <c r="U1682" i="3" s="1"/>
  <c r="AC1682" i="3"/>
  <c r="AF1682" i="3" s="1"/>
  <c r="AF1687" i="3"/>
  <c r="X1773" i="3"/>
  <c r="AC1773" i="3"/>
  <c r="AF1773" i="3"/>
  <c r="T1778" i="3" a="1"/>
  <c r="T1778" i="3" s="1"/>
  <c r="U1778" i="3" s="1" a="1"/>
  <c r="U1778" i="3" s="1"/>
  <c r="AC1778" i="3"/>
  <c r="AF1778" i="3" s="1"/>
  <c r="X1780" i="3"/>
  <c r="AC1780" i="3"/>
  <c r="AF1780" i="3" s="1"/>
  <c r="T1786" i="3" a="1"/>
  <c r="T1786" i="3" s="1"/>
  <c r="U1786" i="3" s="1" a="1"/>
  <c r="U1786" i="3" s="1"/>
  <c r="AC1786" i="3"/>
  <c r="AF1786" i="3" s="1"/>
  <c r="X1788" i="3"/>
  <c r="AC1788" i="3"/>
  <c r="AF1788" i="3" s="1"/>
  <c r="X1801" i="3"/>
  <c r="AC1801" i="3"/>
  <c r="AF1801" i="3" s="1"/>
  <c r="X1804" i="3"/>
  <c r="AC1804" i="3"/>
  <c r="AF1804" i="3" s="1"/>
  <c r="X1815" i="3"/>
  <c r="AC1815" i="3"/>
  <c r="T1815" i="3" a="1"/>
  <c r="T1815" i="3" s="1"/>
  <c r="U1815" i="3" s="1" a="1"/>
  <c r="U1815" i="3" s="1"/>
  <c r="T1822" i="3" a="1"/>
  <c r="T1822" i="3" s="1"/>
  <c r="U1822" i="3" s="1" a="1"/>
  <c r="U1822" i="3" s="1"/>
  <c r="AC1822" i="3"/>
  <c r="AF1822" i="3" s="1"/>
  <c r="X1833" i="3"/>
  <c r="AC1833" i="3"/>
  <c r="AF1833" i="3" s="1"/>
  <c r="X1836" i="3"/>
  <c r="AC1836" i="3"/>
  <c r="AF1836" i="3" s="1"/>
  <c r="X1847" i="3"/>
  <c r="AC1847" i="3"/>
  <c r="AF1847" i="3" s="1"/>
  <c r="T1847" i="3" a="1"/>
  <c r="T1847" i="3" s="1"/>
  <c r="U1847" i="3" s="1" a="1"/>
  <c r="U1847" i="3" s="1"/>
  <c r="T1854" i="3" a="1"/>
  <c r="T1854" i="3" s="1"/>
  <c r="U1854" i="3" s="1" a="1"/>
  <c r="U1854" i="3" s="1"/>
  <c r="AC1854" i="3"/>
  <c r="AF1854" i="3" s="1"/>
  <c r="X1865" i="3"/>
  <c r="AC1865" i="3"/>
  <c r="AF1865" i="3" s="1"/>
  <c r="X1868" i="3"/>
  <c r="AC1868" i="3"/>
  <c r="AF1869" i="3"/>
  <c r="X1872" i="3"/>
  <c r="AC1872" i="3"/>
  <c r="AF1873" i="3"/>
  <c r="X1877" i="3"/>
  <c r="AC1877" i="3"/>
  <c r="AF1877" i="3" s="1"/>
  <c r="T1886" i="3" a="1"/>
  <c r="T1886" i="3" s="1"/>
  <c r="U1886" i="3" s="1" a="1"/>
  <c r="U1886" i="3" s="1"/>
  <c r="AC1886" i="3"/>
  <c r="AF1886" i="3" s="1"/>
  <c r="X1895" i="3"/>
  <c r="AC1895" i="3"/>
  <c r="AF1895" i="3" s="1"/>
  <c r="T1895" i="3" a="1"/>
  <c r="T1895" i="3" s="1"/>
  <c r="U1895" i="3" s="1" a="1"/>
  <c r="U1895" i="3" s="1"/>
  <c r="X1904" i="3"/>
  <c r="AC1904" i="3"/>
  <c r="AF1904" i="3" s="1"/>
  <c r="AF1905" i="3"/>
  <c r="X1909" i="3"/>
  <c r="AC1909" i="3"/>
  <c r="T1918" i="3" a="1"/>
  <c r="T1918" i="3" s="1"/>
  <c r="U1918" i="3" s="1" a="1"/>
  <c r="U1918" i="3" s="1"/>
  <c r="AC1918" i="3"/>
  <c r="AF1918" i="3" s="1"/>
  <c r="X1927" i="3"/>
  <c r="AC1927" i="3"/>
  <c r="AF1927" i="3" s="1"/>
  <c r="T1927" i="3" a="1"/>
  <c r="T1927" i="3" s="1"/>
  <c r="U1927" i="3" s="1" a="1"/>
  <c r="U1927" i="3" s="1"/>
  <c r="X1936" i="3"/>
  <c r="AC1936" i="3"/>
  <c r="AF1937" i="3"/>
  <c r="X1941" i="3"/>
  <c r="AC1941" i="3"/>
  <c r="T1950" i="3" a="1"/>
  <c r="T1950" i="3" s="1"/>
  <c r="U1950" i="3" s="1" a="1"/>
  <c r="U1950" i="3" s="1"/>
  <c r="AC1950" i="3"/>
  <c r="AF1950" i="3" s="1"/>
  <c r="X1959" i="3"/>
  <c r="AC1959" i="3"/>
  <c r="AF1959" i="3" s="1"/>
  <c r="T1959" i="3" a="1"/>
  <c r="T1959" i="3" s="1"/>
  <c r="U1959" i="3" s="1" a="1"/>
  <c r="U1959" i="3" s="1"/>
  <c r="X1968" i="3"/>
  <c r="AC1968" i="3"/>
  <c r="AF1969" i="3"/>
  <c r="X1973" i="3"/>
  <c r="AC1973" i="3"/>
  <c r="T1982" i="3" a="1"/>
  <c r="T1982" i="3" s="1"/>
  <c r="U1982" i="3" s="1" a="1"/>
  <c r="U1982" i="3" s="1"/>
  <c r="AC1982" i="3"/>
  <c r="X2028" i="3"/>
  <c r="AC2028" i="3"/>
  <c r="AF2028" i="3" s="1"/>
  <c r="X2132" i="3"/>
  <c r="AC2132" i="3"/>
  <c r="AF2132" i="3" s="1"/>
  <c r="AC2230" i="3"/>
  <c r="X2230" i="3"/>
  <c r="AC1675" i="3"/>
  <c r="AF1689" i="3"/>
  <c r="X1691" i="3"/>
  <c r="AC1691" i="3"/>
  <c r="AF1691" i="3" s="1"/>
  <c r="X1693" i="3"/>
  <c r="AC1693" i="3"/>
  <c r="AF1693" i="3" s="1"/>
  <c r="T1694" i="3" a="1"/>
  <c r="T1694" i="3" s="1"/>
  <c r="U1694" i="3" s="1" a="1"/>
  <c r="U1694" i="3" s="1"/>
  <c r="AC1694" i="3"/>
  <c r="T1698" i="3" a="1"/>
  <c r="T1698" i="3" s="1"/>
  <c r="U1698" i="3" s="1" a="1"/>
  <c r="U1698" i="3" s="1"/>
  <c r="AC1698" i="3"/>
  <c r="X1699" i="3"/>
  <c r="AC1699" i="3"/>
  <c r="AF1699" i="3" s="1"/>
  <c r="T1699" i="3" a="1"/>
  <c r="T1699" i="3" s="1"/>
  <c r="U1699" i="3" s="1" a="1"/>
  <c r="U1699" i="3" s="1"/>
  <c r="T1706" i="3" a="1"/>
  <c r="T1706" i="3" s="1"/>
  <c r="U1706" i="3" s="1" a="1"/>
  <c r="U1706" i="3" s="1"/>
  <c r="AC1706" i="3"/>
  <c r="AF1706" i="3" s="1"/>
  <c r="X1707" i="3"/>
  <c r="AC1707" i="3"/>
  <c r="T1707" i="3" a="1"/>
  <c r="T1707" i="3" s="1"/>
  <c r="U1707" i="3" s="1" a="1"/>
  <c r="U1707" i="3" s="1"/>
  <c r="X1713" i="3"/>
  <c r="AC1713" i="3"/>
  <c r="AF1713" i="3" s="1"/>
  <c r="X1717" i="3"/>
  <c r="AC1717" i="3"/>
  <c r="AF1717" i="3" s="1"/>
  <c r="X1721" i="3"/>
  <c r="AC1721" i="3"/>
  <c r="AF1721" i="3" s="1"/>
  <c r="X1725" i="3"/>
  <c r="AC1725" i="3"/>
  <c r="AF1725" i="3" s="1"/>
  <c r="X1729" i="3"/>
  <c r="AC1729" i="3"/>
  <c r="AF1729" i="3" s="1"/>
  <c r="X1733" i="3"/>
  <c r="AC1733" i="3"/>
  <c r="AF1733" i="3" s="1"/>
  <c r="X1737" i="3"/>
  <c r="AC1737" i="3"/>
  <c r="AF1737" i="3" s="1"/>
  <c r="X1741" i="3"/>
  <c r="AC1741" i="3"/>
  <c r="AF1741" i="3" s="1"/>
  <c r="X1745" i="3"/>
  <c r="AC1745" i="3"/>
  <c r="AF1745" i="3" s="1"/>
  <c r="X1749" i="3"/>
  <c r="AC1749" i="3"/>
  <c r="AF1749" i="3" s="1"/>
  <c r="X1753" i="3"/>
  <c r="AC1753" i="3"/>
  <c r="AF1753" i="3" s="1"/>
  <c r="X1757" i="3"/>
  <c r="AC1757" i="3"/>
  <c r="AF1757" i="3" s="1"/>
  <c r="X1761" i="3"/>
  <c r="AC1761" i="3"/>
  <c r="X1772" i="3"/>
  <c r="AC1772" i="3"/>
  <c r="T1773" i="3" a="1"/>
  <c r="T1773" i="3" s="1"/>
  <c r="U1773" i="3" s="1" a="1"/>
  <c r="U1773" i="3" s="1"/>
  <c r="X1797" i="3"/>
  <c r="AC1797" i="3"/>
  <c r="AF1797" i="3" s="1"/>
  <c r="X1800" i="3"/>
  <c r="AC1800" i="3"/>
  <c r="T1801" i="3" a="1"/>
  <c r="T1801" i="3" s="1"/>
  <c r="U1801" i="3" s="1" a="1"/>
  <c r="U1801" i="3" s="1"/>
  <c r="X1811" i="3"/>
  <c r="AC1811" i="3"/>
  <c r="AF1811" i="3" s="1"/>
  <c r="T1811" i="3" a="1"/>
  <c r="T1811" i="3" s="1"/>
  <c r="U1811" i="3" s="1" a="1"/>
  <c r="U1811" i="3" s="1"/>
  <c r="T1818" i="3" a="1"/>
  <c r="T1818" i="3" s="1"/>
  <c r="U1818" i="3" s="1" a="1"/>
  <c r="U1818" i="3" s="1"/>
  <c r="AC1818" i="3"/>
  <c r="X1829" i="3"/>
  <c r="AC1829" i="3"/>
  <c r="AF1829" i="3" s="1"/>
  <c r="X1832" i="3"/>
  <c r="AC1832" i="3"/>
  <c r="AF1832" i="3" s="1"/>
  <c r="T1833" i="3" a="1"/>
  <c r="T1833" i="3" s="1"/>
  <c r="U1833" i="3" s="1" a="1"/>
  <c r="U1833" i="3" s="1"/>
  <c r="X1843" i="3"/>
  <c r="AC1843" i="3"/>
  <c r="AF1843" i="3" s="1"/>
  <c r="T1843" i="3" a="1"/>
  <c r="T1843" i="3" s="1"/>
  <c r="U1843" i="3" s="1" a="1"/>
  <c r="U1843" i="3" s="1"/>
  <c r="T1850" i="3" a="1"/>
  <c r="T1850" i="3" s="1"/>
  <c r="U1850" i="3" s="1" a="1"/>
  <c r="U1850" i="3" s="1"/>
  <c r="AC1850" i="3"/>
  <c r="AF1850" i="3" s="1"/>
  <c r="X1861" i="3"/>
  <c r="AC1861" i="3"/>
  <c r="AF1861" i="3" s="1"/>
  <c r="X1864" i="3"/>
  <c r="AC1864" i="3"/>
  <c r="AF1864" i="3" s="1"/>
  <c r="T1865" i="3" a="1"/>
  <c r="T1865" i="3" s="1"/>
  <c r="U1865" i="3" s="1" a="1"/>
  <c r="U1865" i="3" s="1"/>
  <c r="X1876" i="3"/>
  <c r="AC1876" i="3"/>
  <c r="T1877" i="3" a="1"/>
  <c r="T1877" i="3" s="1"/>
  <c r="U1877" i="3" s="1" a="1"/>
  <c r="U1877" i="3" s="1"/>
  <c r="T1880" i="3" a="1"/>
  <c r="T1880" i="3" s="1"/>
  <c r="U1880" i="3" s="1" a="1"/>
  <c r="U1880" i="3" s="1"/>
  <c r="X1881" i="3"/>
  <c r="AC1881" i="3"/>
  <c r="AF1881" i="3" s="1"/>
  <c r="T1890" i="3" a="1"/>
  <c r="T1890" i="3" s="1"/>
  <c r="U1890" i="3" s="1" a="1"/>
  <c r="U1890" i="3" s="1"/>
  <c r="AC1890" i="3"/>
  <c r="AF1890" i="3" s="1"/>
  <c r="X1899" i="3"/>
  <c r="AC1899" i="3"/>
  <c r="AF1899" i="3" s="1"/>
  <c r="T1899" i="3" a="1"/>
  <c r="T1899" i="3" s="1"/>
  <c r="U1899" i="3" s="1" a="1"/>
  <c r="U1899" i="3" s="1"/>
  <c r="X1908" i="3"/>
  <c r="AC1908" i="3"/>
  <c r="AF1908" i="3" s="1"/>
  <c r="T1909" i="3" a="1"/>
  <c r="T1909" i="3" s="1"/>
  <c r="U1909" i="3" s="1" a="1"/>
  <c r="U1909" i="3" s="1"/>
  <c r="AF1909" i="3"/>
  <c r="T1912" i="3" a="1"/>
  <c r="T1912" i="3" s="1"/>
  <c r="U1912" i="3" s="1" a="1"/>
  <c r="U1912" i="3" s="1"/>
  <c r="X1913" i="3"/>
  <c r="AC1913" i="3"/>
  <c r="AF1913" i="3" s="1"/>
  <c r="T1922" i="3" a="1"/>
  <c r="T1922" i="3" s="1"/>
  <c r="U1922" i="3" s="1" a="1"/>
  <c r="U1922" i="3" s="1"/>
  <c r="AC1922" i="3"/>
  <c r="AF1922" i="3" s="1"/>
  <c r="X1931" i="3"/>
  <c r="AC1931" i="3"/>
  <c r="AF1931" i="3" s="1"/>
  <c r="T1931" i="3" a="1"/>
  <c r="T1931" i="3" s="1"/>
  <c r="U1931" i="3" s="1" a="1"/>
  <c r="U1931" i="3" s="1"/>
  <c r="X1940" i="3"/>
  <c r="AC1940" i="3"/>
  <c r="AF1940" i="3" s="1"/>
  <c r="T1941" i="3" a="1"/>
  <c r="T1941" i="3" s="1"/>
  <c r="U1941" i="3" s="1" a="1"/>
  <c r="U1941" i="3" s="1"/>
  <c r="T1944" i="3" a="1"/>
  <c r="T1944" i="3" s="1"/>
  <c r="U1944" i="3" s="1" a="1"/>
  <c r="U1944" i="3" s="1"/>
  <c r="X1945" i="3"/>
  <c r="AC1945" i="3"/>
  <c r="AF1945" i="3" s="1"/>
  <c r="T1954" i="3" a="1"/>
  <c r="T1954" i="3" s="1"/>
  <c r="U1954" i="3" s="1" a="1"/>
  <c r="U1954" i="3" s="1"/>
  <c r="AC1954" i="3"/>
  <c r="AF1954" i="3" s="1"/>
  <c r="X1963" i="3"/>
  <c r="AC1963" i="3"/>
  <c r="AF1963" i="3" s="1"/>
  <c r="T1963" i="3" a="1"/>
  <c r="T1963" i="3" s="1"/>
  <c r="U1963" i="3" s="1" a="1"/>
  <c r="U1963" i="3" s="1"/>
  <c r="X1972" i="3"/>
  <c r="AC1972" i="3"/>
  <c r="AF1972" i="3" s="1"/>
  <c r="T1973" i="3" a="1"/>
  <c r="T1973" i="3" s="1"/>
  <c r="U1973" i="3" s="1" a="1"/>
  <c r="U1973" i="3" s="1"/>
  <c r="AF1973" i="3"/>
  <c r="T1976" i="3" a="1"/>
  <c r="T1976" i="3" s="1"/>
  <c r="U1976" i="3" s="1" a="1"/>
  <c r="U1976" i="3" s="1"/>
  <c r="X1977" i="3"/>
  <c r="AC1977" i="3"/>
  <c r="AF1977" i="3" s="1"/>
  <c r="T1986" i="3" a="1"/>
  <c r="T1986" i="3" s="1"/>
  <c r="U1986" i="3" s="1" a="1"/>
  <c r="U1986" i="3" s="1"/>
  <c r="AC1986" i="3"/>
  <c r="AF1986" i="3" s="1"/>
  <c r="AC1995" i="3"/>
  <c r="AF1995" i="3" s="1"/>
  <c r="T1995" i="3" a="1"/>
  <c r="T1995" i="3" s="1"/>
  <c r="U1995" i="3" s="1" a="1"/>
  <c r="U1995" i="3" s="1"/>
  <c r="X2021" i="3"/>
  <c r="AC2021" i="3"/>
  <c r="AF2021" i="3" s="1"/>
  <c r="T2115" i="3" a="1"/>
  <c r="T2115" i="3" s="1"/>
  <c r="U2115" i="3" s="1" a="1"/>
  <c r="U2115" i="3" s="1"/>
  <c r="X2115" i="3"/>
  <c r="AC2115" i="3"/>
  <c r="T2143" i="3" a="1"/>
  <c r="T2143" i="3" s="1"/>
  <c r="U2143" i="3" s="1" a="1"/>
  <c r="U2143" i="3" s="1"/>
  <c r="X2143" i="3"/>
  <c r="AC2143" i="3"/>
  <c r="T2187" i="3" a="1"/>
  <c r="T2187" i="3" s="1"/>
  <c r="U2187" i="3" s="1" a="1"/>
  <c r="U2187" i="3" s="1"/>
  <c r="X2187" i="3"/>
  <c r="AC2187" i="3"/>
  <c r="X2223" i="3"/>
  <c r="AC2223" i="3"/>
  <c r="AC2010" i="3"/>
  <c r="AF2010" i="3" s="1"/>
  <c r="AC2025" i="3"/>
  <c r="AF2025" i="3" s="1"/>
  <c r="AC2027" i="3"/>
  <c r="AF2027" i="3" s="1"/>
  <c r="T2028" i="3" a="1"/>
  <c r="T2028" i="3" s="1"/>
  <c r="U2028" i="3" s="1" a="1"/>
  <c r="U2028" i="3" s="1"/>
  <c r="AF2040" i="3"/>
  <c r="T2051" i="3" a="1"/>
  <c r="T2051" i="3" s="1"/>
  <c r="U2051" i="3" s="1" a="1"/>
  <c r="U2051" i="3" s="1"/>
  <c r="X2051" i="3"/>
  <c r="AC2051" i="3"/>
  <c r="T2059" i="3" a="1"/>
  <c r="T2059" i="3" s="1"/>
  <c r="U2059" i="3" s="1" a="1"/>
  <c r="U2059" i="3" s="1"/>
  <c r="X2059" i="3"/>
  <c r="AC2059" i="3"/>
  <c r="AF2059" i="3" s="1"/>
  <c r="T2067" i="3" a="1"/>
  <c r="T2067" i="3" s="1"/>
  <c r="U2067" i="3" s="1" a="1"/>
  <c r="U2067" i="3" s="1"/>
  <c r="X2067" i="3"/>
  <c r="AC2067" i="3"/>
  <c r="T2075" i="3" a="1"/>
  <c r="T2075" i="3" s="1"/>
  <c r="U2075" i="3" s="1" a="1"/>
  <c r="U2075" i="3" s="1"/>
  <c r="X2075" i="3"/>
  <c r="AC2075" i="3"/>
  <c r="AF2075" i="3" s="1"/>
  <c r="T2083" i="3" a="1"/>
  <c r="T2083" i="3" s="1"/>
  <c r="U2083" i="3" s="1" a="1"/>
  <c r="U2083" i="3" s="1"/>
  <c r="X2083" i="3"/>
  <c r="AC2083" i="3"/>
  <c r="T2091" i="3" a="1"/>
  <c r="T2091" i="3" s="1"/>
  <c r="U2091" i="3" s="1" a="1"/>
  <c r="U2091" i="3" s="1"/>
  <c r="X2091" i="3"/>
  <c r="AC2091" i="3"/>
  <c r="T2099" i="3" a="1"/>
  <c r="T2099" i="3" s="1"/>
  <c r="U2099" i="3" s="1" a="1"/>
  <c r="U2099" i="3" s="1"/>
  <c r="X2099" i="3"/>
  <c r="AC2099" i="3"/>
  <c r="AF2099" i="3" s="1"/>
  <c r="AC2116" i="3"/>
  <c r="AF2124" i="3"/>
  <c r="T2131" i="3" a="1"/>
  <c r="T2131" i="3" s="1"/>
  <c r="U2131" i="3" s="1" a="1"/>
  <c r="U2131" i="3" s="1"/>
  <c r="X2131" i="3"/>
  <c r="AC2131" i="3"/>
  <c r="AC2144" i="3"/>
  <c r="T2148" i="3" a="1"/>
  <c r="T2148" i="3" s="1"/>
  <c r="U2148" i="3" s="1" a="1"/>
  <c r="U2148" i="3" s="1"/>
  <c r="T2152" i="3" a="1"/>
  <c r="T2152" i="3" s="1"/>
  <c r="U2152" i="3" s="1" a="1"/>
  <c r="U2152" i="3" s="1"/>
  <c r="T2156" i="3" a="1"/>
  <c r="T2156" i="3" s="1"/>
  <c r="U2156" i="3" s="1" a="1"/>
  <c r="U2156" i="3" s="1"/>
  <c r="T2160" i="3" a="1"/>
  <c r="T2160" i="3" s="1"/>
  <c r="U2160" i="3" s="1" a="1"/>
  <c r="U2160" i="3" s="1"/>
  <c r="T2164" i="3" a="1"/>
  <c r="T2164" i="3" s="1"/>
  <c r="U2164" i="3" s="1" a="1"/>
  <c r="U2164" i="3" s="1"/>
  <c r="T2168" i="3" a="1"/>
  <c r="T2168" i="3" s="1"/>
  <c r="U2168" i="3" s="1" a="1"/>
  <c r="U2168" i="3" s="1"/>
  <c r="T2172" i="3" a="1"/>
  <c r="T2172" i="3" s="1"/>
  <c r="U2172" i="3" s="1" a="1"/>
  <c r="U2172" i="3" s="1"/>
  <c r="T2176" i="3" a="1"/>
  <c r="T2176" i="3" s="1"/>
  <c r="U2176" i="3" s="1" a="1"/>
  <c r="U2176" i="3" s="1"/>
  <c r="AF2184" i="3"/>
  <c r="AC2188" i="3"/>
  <c r="AF2188" i="3" s="1"/>
  <c r="T2191" i="3" a="1"/>
  <c r="T2191" i="3" s="1"/>
  <c r="U2191" i="3" s="1" a="1"/>
  <c r="U2191" i="3" s="1"/>
  <c r="X2191" i="3"/>
  <c r="AC2191" i="3"/>
  <c r="AF2191" i="3" s="1"/>
  <c r="T2198" i="3" a="1"/>
  <c r="T2198" i="3" s="1"/>
  <c r="U2198" i="3" s="1" a="1"/>
  <c r="U2198" i="3" s="1"/>
  <c r="X2198" i="3"/>
  <c r="AC2198" i="3"/>
  <c r="T2208" i="3" a="1"/>
  <c r="T2208" i="3" s="1"/>
  <c r="U2208" i="3" s="1" a="1"/>
  <c r="U2208" i="3" s="1"/>
  <c r="AF2216" i="3"/>
  <c r="AF2222" i="3"/>
  <c r="X2227" i="3"/>
  <c r="AC2227" i="3"/>
  <c r="AF2227" i="3" s="1"/>
  <c r="X2229" i="3"/>
  <c r="T2233" i="3" a="1"/>
  <c r="T2233" i="3" s="1"/>
  <c r="U2233" i="3" s="1" a="1"/>
  <c r="U2233" i="3" s="1"/>
  <c r="AF2241" i="3"/>
  <c r="AF2261" i="3"/>
  <c r="T2328" i="3" a="1"/>
  <c r="T2328" i="3" s="1"/>
  <c r="U2328" i="3" s="1" a="1"/>
  <c r="U2328" i="3" s="1"/>
  <c r="X2328" i="3"/>
  <c r="AC2328" i="3"/>
  <c r="AF2328" i="3" s="1"/>
  <c r="X2339" i="3"/>
  <c r="AC2339" i="3"/>
  <c r="T1715" i="3" a="1"/>
  <c r="T1715" i="3" s="1"/>
  <c r="U1715" i="3" s="1" a="1"/>
  <c r="U1715" i="3" s="1"/>
  <c r="T1719" i="3" a="1"/>
  <c r="T1719" i="3" s="1"/>
  <c r="U1719" i="3" s="1" a="1"/>
  <c r="U1719" i="3" s="1"/>
  <c r="T1723" i="3" a="1"/>
  <c r="T1723" i="3" s="1"/>
  <c r="U1723" i="3" s="1" a="1"/>
  <c r="U1723" i="3" s="1"/>
  <c r="T1727" i="3" a="1"/>
  <c r="T1727" i="3" s="1"/>
  <c r="U1727" i="3" s="1" a="1"/>
  <c r="U1727" i="3" s="1"/>
  <c r="T1731" i="3" a="1"/>
  <c r="T1731" i="3" s="1"/>
  <c r="U1731" i="3" s="1" a="1"/>
  <c r="U1731" i="3" s="1"/>
  <c r="T1735" i="3" a="1"/>
  <c r="T1735" i="3" s="1"/>
  <c r="U1735" i="3" s="1" a="1"/>
  <c r="U1735" i="3" s="1"/>
  <c r="T1739" i="3" a="1"/>
  <c r="T1739" i="3" s="1"/>
  <c r="U1739" i="3" s="1" a="1"/>
  <c r="U1739" i="3" s="1"/>
  <c r="T1743" i="3" a="1"/>
  <c r="T1743" i="3" s="1"/>
  <c r="U1743" i="3" s="1" a="1"/>
  <c r="U1743" i="3" s="1"/>
  <c r="T1747" i="3" a="1"/>
  <c r="T1747" i="3" s="1"/>
  <c r="U1747" i="3" s="1" a="1"/>
  <c r="U1747" i="3" s="1"/>
  <c r="T1751" i="3" a="1"/>
  <c r="T1751" i="3" s="1"/>
  <c r="U1751" i="3" s="1" a="1"/>
  <c r="U1751" i="3" s="1"/>
  <c r="T1755" i="3" a="1"/>
  <c r="T1755" i="3" s="1"/>
  <c r="U1755" i="3" s="1" a="1"/>
  <c r="U1755" i="3" s="1"/>
  <c r="T1759" i="3" a="1"/>
  <c r="T1759" i="3" s="1"/>
  <c r="U1759" i="3" s="1" a="1"/>
  <c r="U1759" i="3" s="1"/>
  <c r="T1763" i="3" a="1"/>
  <c r="T1763" i="3" s="1"/>
  <c r="U1763" i="3" s="1" a="1"/>
  <c r="U1763" i="3" s="1"/>
  <c r="T2000" i="3" a="1"/>
  <c r="T2000" i="3" s="1"/>
  <c r="U2000" i="3" s="1" a="1"/>
  <c r="U2000" i="3" s="1"/>
  <c r="AF2000" i="3"/>
  <c r="AF2013" i="3"/>
  <c r="AF2015" i="3"/>
  <c r="T2032" i="3" a="1"/>
  <c r="T2032" i="3" s="1"/>
  <c r="U2032" i="3" s="1" a="1"/>
  <c r="U2032" i="3" s="1"/>
  <c r="AF2032" i="3"/>
  <c r="X2035" i="3"/>
  <c r="AC2035" i="3"/>
  <c r="T2036" i="3" a="1"/>
  <c r="T2036" i="3" s="1"/>
  <c r="U2036" i="3" s="1" a="1"/>
  <c r="U2036" i="3" s="1"/>
  <c r="AF2088" i="3"/>
  <c r="AF2096" i="3"/>
  <c r="AF2104" i="3"/>
  <c r="AF2105" i="3"/>
  <c r="T2107" i="3" a="1"/>
  <c r="T2107" i="3" s="1"/>
  <c r="U2107" i="3" s="1" a="1"/>
  <c r="U2107" i="3" s="1"/>
  <c r="X2107" i="3"/>
  <c r="AC2107" i="3"/>
  <c r="AF2107" i="3" s="1"/>
  <c r="AF2120" i="3"/>
  <c r="T2127" i="3" a="1"/>
  <c r="T2127" i="3" s="1"/>
  <c r="U2127" i="3" s="1" a="1"/>
  <c r="U2127" i="3" s="1"/>
  <c r="X2127" i="3"/>
  <c r="AC2127" i="3"/>
  <c r="T2178" i="3" a="1"/>
  <c r="T2178" i="3" s="1"/>
  <c r="U2178" i="3" s="1" a="1"/>
  <c r="U2178" i="3" s="1"/>
  <c r="X2178" i="3"/>
  <c r="AC2178" i="3"/>
  <c r="AF2178" i="3" s="1"/>
  <c r="T2188" i="3" a="1"/>
  <c r="T2188" i="3" s="1"/>
  <c r="U2188" i="3" s="1" a="1"/>
  <c r="U2188" i="3" s="1"/>
  <c r="AC2200" i="3"/>
  <c r="AF2200" i="3" s="1"/>
  <c r="T2203" i="3" a="1"/>
  <c r="T2203" i="3" s="1"/>
  <c r="U2203" i="3" s="1" a="1"/>
  <c r="U2203" i="3" s="1"/>
  <c r="X2203" i="3"/>
  <c r="AC2203" i="3"/>
  <c r="AF2203" i="3" s="1"/>
  <c r="T2210" i="3" a="1"/>
  <c r="T2210" i="3" s="1"/>
  <c r="U2210" i="3" s="1" a="1"/>
  <c r="U2210" i="3" s="1"/>
  <c r="X2210" i="3"/>
  <c r="AC2210" i="3"/>
  <c r="T2220" i="3" a="1"/>
  <c r="T2220" i="3" s="1"/>
  <c r="U2220" i="3" s="1" a="1"/>
  <c r="U2220" i="3" s="1"/>
  <c r="AF2221" i="3"/>
  <c r="T2226" i="3" a="1"/>
  <c r="T2226" i="3" s="1"/>
  <c r="U2226" i="3" s="1" a="1"/>
  <c r="U2226" i="3" s="1"/>
  <c r="X2239" i="3"/>
  <c r="AC2239" i="3"/>
  <c r="AF2239" i="3" s="1"/>
  <c r="X2241" i="3"/>
  <c r="T2245" i="3" a="1"/>
  <c r="T2245" i="3" s="1"/>
  <c r="U2245" i="3" s="1" a="1"/>
  <c r="U2245" i="3" s="1"/>
  <c r="X2249" i="3"/>
  <c r="X2250" i="3"/>
  <c r="X2255" i="3"/>
  <c r="AC2255" i="3"/>
  <c r="AF2255" i="3" s="1"/>
  <c r="AF2258" i="3"/>
  <c r="X2261" i="3"/>
  <c r="X2267" i="3"/>
  <c r="AC2267" i="3"/>
  <c r="AF2267" i="3" s="1"/>
  <c r="AF2270" i="3"/>
  <c r="X2516" i="3"/>
  <c r="AC2516" i="3"/>
  <c r="AC2003" i="3"/>
  <c r="AF2003" i="3" s="1"/>
  <c r="T2004" i="3" a="1"/>
  <c r="T2004" i="3" s="1"/>
  <c r="U2004" i="3" s="1" a="1"/>
  <c r="U2004" i="3" s="1"/>
  <c r="AF2017" i="3"/>
  <c r="AC2018" i="3"/>
  <c r="AF2018" i="3" s="1"/>
  <c r="AC2033" i="3"/>
  <c r="AF2033" i="3" s="1"/>
  <c r="T2035" i="3" a="1"/>
  <c r="T2035" i="3" s="1"/>
  <c r="U2035" i="3" s="1" a="1"/>
  <c r="U2035" i="3" s="1"/>
  <c r="AF2049" i="3"/>
  <c r="AF2057" i="3"/>
  <c r="AF2065" i="3"/>
  <c r="AF2073" i="3"/>
  <c r="AF2081" i="3"/>
  <c r="AF2089" i="3"/>
  <c r="AF2097" i="3"/>
  <c r="T2123" i="3" a="1"/>
  <c r="T2123" i="3" s="1"/>
  <c r="U2123" i="3" s="1" a="1"/>
  <c r="U2123" i="3" s="1"/>
  <c r="X2123" i="3"/>
  <c r="AC2123" i="3"/>
  <c r="AF2123" i="3" s="1"/>
  <c r="AF2148" i="3"/>
  <c r="AF2152" i="3"/>
  <c r="AF2156" i="3"/>
  <c r="AF2160" i="3"/>
  <c r="AF2168" i="3"/>
  <c r="AF2172" i="3"/>
  <c r="T2183" i="3" a="1"/>
  <c r="T2183" i="3" s="1"/>
  <c r="U2183" i="3" s="1" a="1"/>
  <c r="U2183" i="3" s="1"/>
  <c r="X2183" i="3"/>
  <c r="AC2183" i="3"/>
  <c r="AF2183" i="3" s="1"/>
  <c r="T2190" i="3" a="1"/>
  <c r="T2190" i="3" s="1"/>
  <c r="U2190" i="3" s="1" a="1"/>
  <c r="U2190" i="3" s="1"/>
  <c r="X2190" i="3"/>
  <c r="AC2190" i="3"/>
  <c r="AF2190" i="3" s="1"/>
  <c r="AF2208" i="3"/>
  <c r="T2215" i="3" a="1"/>
  <c r="T2215" i="3" s="1"/>
  <c r="U2215" i="3" s="1" a="1"/>
  <c r="U2215" i="3" s="1"/>
  <c r="X2215" i="3"/>
  <c r="AC2215" i="3"/>
  <c r="AF2215" i="3" s="1"/>
  <c r="X2220" i="3"/>
  <c r="AC2220" i="3"/>
  <c r="AF2220" i="3" s="1"/>
  <c r="X2222" i="3"/>
  <c r="T2225" i="3" a="1"/>
  <c r="T2225" i="3" s="1"/>
  <c r="U2225" i="3" s="1" a="1"/>
  <c r="U2225" i="3" s="1"/>
  <c r="T2254" i="3" a="1"/>
  <c r="T2254" i="3" s="1"/>
  <c r="U2254" i="3" s="1" a="1"/>
  <c r="U2254" i="3" s="1"/>
  <c r="T2266" i="3" a="1"/>
  <c r="T2266" i="3" s="1"/>
  <c r="U2266" i="3" s="1" a="1"/>
  <c r="U2266" i="3" s="1"/>
  <c r="X2291" i="3"/>
  <c r="AC2291" i="3"/>
  <c r="AF2291" i="3" s="1"/>
  <c r="T2448" i="3" a="1"/>
  <c r="T2448" i="3" s="1"/>
  <c r="U2448" i="3" s="1" a="1"/>
  <c r="U2448" i="3" s="1"/>
  <c r="X2448" i="3"/>
  <c r="AC2448" i="3"/>
  <c r="AF2448" i="3" s="1"/>
  <c r="X2513" i="3"/>
  <c r="AC2513" i="3"/>
  <c r="T1992" i="3" a="1"/>
  <c r="T1992" i="3" s="1"/>
  <c r="U1992" i="3" s="1" a="1"/>
  <c r="U1992" i="3" s="1"/>
  <c r="T1996" i="3" a="1"/>
  <c r="T1996" i="3" s="1"/>
  <c r="U1996" i="3" s="1" a="1"/>
  <c r="U1996" i="3" s="1"/>
  <c r="AC2005" i="3"/>
  <c r="AF2005" i="3" s="1"/>
  <c r="T2006" i="3" a="1"/>
  <c r="T2006" i="3" s="1"/>
  <c r="U2006" i="3" s="1" a="1"/>
  <c r="U2006" i="3" s="1"/>
  <c r="AC2007" i="3"/>
  <c r="AF2007" i="3" s="1"/>
  <c r="T2008" i="3" a="1"/>
  <c r="T2008" i="3" s="1"/>
  <c r="U2008" i="3" s="1" a="1"/>
  <c r="U2008" i="3" s="1"/>
  <c r="AF2008" i="3"/>
  <c r="T2021" i="3" a="1"/>
  <c r="T2021" i="3" s="1"/>
  <c r="U2021" i="3" s="1" a="1"/>
  <c r="U2021" i="3" s="1"/>
  <c r="AC2022" i="3"/>
  <c r="AF2022" i="3" s="1"/>
  <c r="AC2024" i="3"/>
  <c r="AF2037" i="3"/>
  <c r="AC2045" i="3"/>
  <c r="AF2045" i="3" s="1"/>
  <c r="X2045" i="3"/>
  <c r="AF2116" i="3"/>
  <c r="AF2117" i="3"/>
  <c r="T2119" i="3" a="1"/>
  <c r="T2119" i="3" s="1"/>
  <c r="U2119" i="3" s="1" a="1"/>
  <c r="U2119" i="3" s="1"/>
  <c r="X2119" i="3"/>
  <c r="AC2119" i="3"/>
  <c r="AF2119" i="3" s="1"/>
  <c r="U2122" i="3" a="1"/>
  <c r="U2122" i="3" s="1"/>
  <c r="AF2144" i="3"/>
  <c r="T2195" i="3" a="1"/>
  <c r="T2195" i="3" s="1"/>
  <c r="U2195" i="3" s="1" a="1"/>
  <c r="U2195" i="3" s="1"/>
  <c r="X2195" i="3"/>
  <c r="AC2195" i="3"/>
  <c r="AF2195" i="3" s="1"/>
  <c r="T2202" i="3" a="1"/>
  <c r="T2202" i="3" s="1"/>
  <c r="U2202" i="3" s="1" a="1"/>
  <c r="U2202" i="3" s="1"/>
  <c r="X2202" i="3"/>
  <c r="AC2202" i="3"/>
  <c r="AF2202" i="3" s="1"/>
  <c r="X2231" i="3"/>
  <c r="AC2231" i="3"/>
  <c r="AF2231" i="3" s="1"/>
  <c r="AF2245" i="3"/>
  <c r="X2275" i="3"/>
  <c r="AC2275" i="3"/>
  <c r="AF2275" i="3" s="1"/>
  <c r="X2283" i="3"/>
  <c r="AC2283" i="3"/>
  <c r="AF2283" i="3" s="1"/>
  <c r="X2306" i="3"/>
  <c r="AC2306" i="3"/>
  <c r="AF2306" i="3" s="1"/>
  <c r="T2306" i="3" a="1"/>
  <c r="T2306" i="3" s="1"/>
  <c r="U2306" i="3" s="1" a="1"/>
  <c r="U2306" i="3" s="1"/>
  <c r="T2432" i="3" a="1"/>
  <c r="T2432" i="3" s="1"/>
  <c r="U2432" i="3" s="1" a="1"/>
  <c r="U2432" i="3" s="1"/>
  <c r="X2432" i="3"/>
  <c r="AC2432" i="3"/>
  <c r="T2464" i="3" a="1"/>
  <c r="T2464" i="3" s="1"/>
  <c r="U2464" i="3" s="1" a="1"/>
  <c r="U2464" i="3" s="1"/>
  <c r="X2464" i="3"/>
  <c r="AC2464" i="3"/>
  <c r="AF2464" i="3" s="1"/>
  <c r="AC2009" i="3"/>
  <c r="AF2009" i="3" s="1"/>
  <c r="T2010" i="3" a="1"/>
  <c r="T2010" i="3" s="1"/>
  <c r="U2010" i="3" s="1" a="1"/>
  <c r="U2010" i="3" s="1"/>
  <c r="AC2011" i="3"/>
  <c r="T2012" i="3" a="1"/>
  <c r="T2012" i="3" s="1"/>
  <c r="U2012" i="3" s="1" a="1"/>
  <c r="U2012" i="3" s="1"/>
  <c r="AF2012" i="3"/>
  <c r="T2025" i="3" a="1"/>
  <c r="T2025" i="3" s="1"/>
  <c r="U2025" i="3" s="1" a="1"/>
  <c r="U2025" i="3" s="1"/>
  <c r="AC2026" i="3"/>
  <c r="AF2026" i="3" s="1"/>
  <c r="T2037" i="3" a="1"/>
  <c r="T2037" i="3" s="1"/>
  <c r="U2037" i="3" s="1" a="1"/>
  <c r="U2037" i="3" s="1"/>
  <c r="T2040" i="3" a="1"/>
  <c r="T2040" i="3" s="1"/>
  <c r="U2040" i="3" s="1" a="1"/>
  <c r="U2040" i="3" s="1"/>
  <c r="X2043" i="3"/>
  <c r="AC2043" i="3"/>
  <c r="AF2043" i="3" s="1"/>
  <c r="T2047" i="3" a="1"/>
  <c r="T2047" i="3" s="1"/>
  <c r="U2047" i="3" s="1" a="1"/>
  <c r="U2047" i="3" s="1"/>
  <c r="X2047" i="3"/>
  <c r="AC2047" i="3"/>
  <c r="AF2047" i="3" s="1"/>
  <c r="T2055" i="3" a="1"/>
  <c r="T2055" i="3" s="1"/>
  <c r="U2055" i="3" s="1" a="1"/>
  <c r="U2055" i="3" s="1"/>
  <c r="X2055" i="3"/>
  <c r="AC2055" i="3"/>
  <c r="AF2055" i="3" s="1"/>
  <c r="T2063" i="3" a="1"/>
  <c r="T2063" i="3" s="1"/>
  <c r="U2063" i="3" s="1" a="1"/>
  <c r="U2063" i="3" s="1"/>
  <c r="X2063" i="3"/>
  <c r="AC2063" i="3"/>
  <c r="AF2063" i="3" s="1"/>
  <c r="T2071" i="3" a="1"/>
  <c r="T2071" i="3" s="1"/>
  <c r="U2071" i="3" s="1" a="1"/>
  <c r="U2071" i="3" s="1"/>
  <c r="X2071" i="3"/>
  <c r="AC2071" i="3"/>
  <c r="T2079" i="3" a="1"/>
  <c r="T2079" i="3" s="1"/>
  <c r="U2079" i="3" s="1" a="1"/>
  <c r="U2079" i="3" s="1"/>
  <c r="X2079" i="3"/>
  <c r="AC2079" i="3"/>
  <c r="T2087" i="3" a="1"/>
  <c r="T2087" i="3" s="1"/>
  <c r="U2087" i="3" s="1" a="1"/>
  <c r="U2087" i="3" s="1"/>
  <c r="X2087" i="3"/>
  <c r="AC2087" i="3"/>
  <c r="AF2087" i="3" s="1"/>
  <c r="T2095" i="3" a="1"/>
  <c r="T2095" i="3" s="1"/>
  <c r="U2095" i="3" s="1" a="1"/>
  <c r="U2095" i="3" s="1"/>
  <c r="X2095" i="3"/>
  <c r="AC2095" i="3"/>
  <c r="AF2095" i="3" s="1"/>
  <c r="T2103" i="3" a="1"/>
  <c r="T2103" i="3" s="1"/>
  <c r="U2103" i="3" s="1" a="1"/>
  <c r="U2103" i="3" s="1"/>
  <c r="X2103" i="3"/>
  <c r="AC2103" i="3"/>
  <c r="AC2108" i="3"/>
  <c r="AF2108" i="3" s="1"/>
  <c r="AC2128" i="3"/>
  <c r="AF2128" i="3" s="1"/>
  <c r="T2132" i="3" a="1"/>
  <c r="T2132" i="3" s="1"/>
  <c r="U2132" i="3" s="1" a="1"/>
  <c r="U2132" i="3" s="1"/>
  <c r="AF2140" i="3"/>
  <c r="T2147" i="3" a="1"/>
  <c r="T2147" i="3" s="1"/>
  <c r="U2147" i="3" s="1" a="1"/>
  <c r="U2147" i="3" s="1"/>
  <c r="X2147" i="3"/>
  <c r="AC2147" i="3"/>
  <c r="T2151" i="3" a="1"/>
  <c r="T2151" i="3" s="1"/>
  <c r="U2151" i="3" s="1" a="1"/>
  <c r="U2151" i="3" s="1"/>
  <c r="X2151" i="3"/>
  <c r="AC2151" i="3"/>
  <c r="AF2151" i="3" s="1"/>
  <c r="T2155" i="3" a="1"/>
  <c r="T2155" i="3" s="1"/>
  <c r="U2155" i="3" s="1" a="1"/>
  <c r="U2155" i="3" s="1"/>
  <c r="X2155" i="3"/>
  <c r="AC2155" i="3"/>
  <c r="AF2155" i="3" s="1"/>
  <c r="T2159" i="3" a="1"/>
  <c r="T2159" i="3" s="1"/>
  <c r="U2159" i="3" s="1" a="1"/>
  <c r="U2159" i="3" s="1"/>
  <c r="X2159" i="3"/>
  <c r="AC2159" i="3"/>
  <c r="AF2159" i="3" s="1"/>
  <c r="T2163" i="3" a="1"/>
  <c r="T2163" i="3" s="1"/>
  <c r="U2163" i="3" s="1" a="1"/>
  <c r="U2163" i="3" s="1"/>
  <c r="X2163" i="3"/>
  <c r="AC2163" i="3"/>
  <c r="AF2163" i="3" s="1"/>
  <c r="T2167" i="3" a="1"/>
  <c r="T2167" i="3" s="1"/>
  <c r="U2167" i="3" s="1" a="1"/>
  <c r="U2167" i="3" s="1"/>
  <c r="X2167" i="3"/>
  <c r="AC2167" i="3"/>
  <c r="AF2167" i="3" s="1"/>
  <c r="T2171" i="3" a="1"/>
  <c r="T2171" i="3" s="1"/>
  <c r="U2171" i="3" s="1" a="1"/>
  <c r="U2171" i="3" s="1"/>
  <c r="X2171" i="3"/>
  <c r="AC2171" i="3"/>
  <c r="T2175" i="3" a="1"/>
  <c r="T2175" i="3" s="1"/>
  <c r="U2175" i="3" s="1" a="1"/>
  <c r="U2175" i="3" s="1"/>
  <c r="X2175" i="3"/>
  <c r="AC2175" i="3"/>
  <c r="AF2175" i="3" s="1"/>
  <c r="T2182" i="3" a="1"/>
  <c r="T2182" i="3" s="1"/>
  <c r="U2182" i="3" s="1" a="1"/>
  <c r="U2182" i="3" s="1"/>
  <c r="X2182" i="3"/>
  <c r="AC2182" i="3"/>
  <c r="AF2182" i="3" s="1"/>
  <c r="AF2187" i="3"/>
  <c r="T2192" i="3" a="1"/>
  <c r="T2192" i="3" s="1"/>
  <c r="U2192" i="3" s="1" a="1"/>
  <c r="U2192" i="3" s="1"/>
  <c r="AC2204" i="3"/>
  <c r="T2207" i="3" a="1"/>
  <c r="T2207" i="3" s="1"/>
  <c r="U2207" i="3" s="1" a="1"/>
  <c r="U2207" i="3" s="1"/>
  <c r="X2207" i="3"/>
  <c r="AC2207" i="3"/>
  <c r="AF2207" i="3" s="1"/>
  <c r="T2214" i="3" a="1"/>
  <c r="T2214" i="3" s="1"/>
  <c r="U2214" i="3" s="1" a="1"/>
  <c r="U2214" i="3" s="1"/>
  <c r="X2214" i="3"/>
  <c r="AC2214" i="3"/>
  <c r="AF2214" i="3" s="1"/>
  <c r="AF2219" i="3"/>
  <c r="T2230" i="3" a="1"/>
  <c r="T2230" i="3" s="1"/>
  <c r="U2230" i="3" s="1" a="1"/>
  <c r="U2230" i="3" s="1"/>
  <c r="AF2238" i="3"/>
  <c r="X2243" i="3"/>
  <c r="AC2243" i="3"/>
  <c r="AF2243" i="3" s="1"/>
  <c r="X2245" i="3"/>
  <c r="X2246" i="3"/>
  <c r="X2251" i="3"/>
  <c r="AC2251" i="3"/>
  <c r="AF2254" i="3"/>
  <c r="X2263" i="3"/>
  <c r="AC2263" i="3"/>
  <c r="AF2263" i="3" s="1"/>
  <c r="AF2266" i="3"/>
  <c r="X2341" i="3"/>
  <c r="AC2341" i="3"/>
  <c r="T2416" i="3" a="1"/>
  <c r="T2416" i="3" s="1"/>
  <c r="U2416" i="3" s="1" a="1"/>
  <c r="U2416" i="3" s="1"/>
  <c r="X2416" i="3"/>
  <c r="AC2416" i="3"/>
  <c r="T2480" i="3" a="1"/>
  <c r="T2480" i="3" s="1"/>
  <c r="U2480" i="3" s="1" a="1"/>
  <c r="U2480" i="3" s="1"/>
  <c r="X2480" i="3"/>
  <c r="AC2480" i="3"/>
  <c r="AC1715" i="3"/>
  <c r="AF1715" i="3" s="1"/>
  <c r="AC1719" i="3"/>
  <c r="AF1719" i="3" s="1"/>
  <c r="AC1723" i="3"/>
  <c r="AF1723" i="3" s="1"/>
  <c r="AC1727" i="3"/>
  <c r="AF1727" i="3" s="1"/>
  <c r="AC1731" i="3"/>
  <c r="AF1731" i="3" s="1"/>
  <c r="AC1735" i="3"/>
  <c r="AF1735" i="3" s="1"/>
  <c r="AC1739" i="3"/>
  <c r="AF1739" i="3" s="1"/>
  <c r="AC1743" i="3"/>
  <c r="AF1743" i="3" s="1"/>
  <c r="AC1747" i="3"/>
  <c r="AF1747" i="3" s="1"/>
  <c r="AC1751" i="3"/>
  <c r="AC1755" i="3"/>
  <c r="AF1755" i="3" s="1"/>
  <c r="AC1759" i="3"/>
  <c r="AF1759" i="3" s="1"/>
  <c r="AC1763" i="3"/>
  <c r="AF1763" i="3" s="1"/>
  <c r="AC1767" i="3"/>
  <c r="AF1767" i="3" s="1"/>
  <c r="AC1771" i="3"/>
  <c r="AF1771" i="3" s="1"/>
  <c r="AC1775" i="3"/>
  <c r="AF1775" i="3" s="1"/>
  <c r="T2020" i="3" a="1"/>
  <c r="T2020" i="3" s="1"/>
  <c r="U2020" i="3" s="1" a="1"/>
  <c r="U2020" i="3" s="1"/>
  <c r="X2039" i="3"/>
  <c r="AC2039" i="3"/>
  <c r="T2124" i="3" a="1"/>
  <c r="T2124" i="3" s="1"/>
  <c r="U2124" i="3" s="1" a="1"/>
  <c r="U2124" i="3" s="1"/>
  <c r="T2139" i="3" a="1"/>
  <c r="T2139" i="3" s="1"/>
  <c r="U2139" i="3" s="1" a="1"/>
  <c r="U2139" i="3" s="1"/>
  <c r="X2139" i="3"/>
  <c r="AC2139" i="3"/>
  <c r="T2184" i="3" a="1"/>
  <c r="T2184" i="3" s="1"/>
  <c r="U2184" i="3" s="1" a="1"/>
  <c r="U2184" i="3" s="1"/>
  <c r="AF2192" i="3"/>
  <c r="AC2196" i="3"/>
  <c r="AF2196" i="3" s="1"/>
  <c r="T2199" i="3" a="1"/>
  <c r="T2199" i="3" s="1"/>
  <c r="U2199" i="3" s="1" a="1"/>
  <c r="U2199" i="3" s="1"/>
  <c r="X2199" i="3"/>
  <c r="AC2199" i="3"/>
  <c r="T2206" i="3" a="1"/>
  <c r="T2206" i="3" s="1"/>
  <c r="U2206" i="3" s="1" a="1"/>
  <c r="U2206" i="3" s="1"/>
  <c r="X2206" i="3"/>
  <c r="AC2206" i="3"/>
  <c r="AF2206" i="3"/>
  <c r="T2216" i="3" a="1"/>
  <c r="T2216" i="3" s="1"/>
  <c r="U2216" i="3" s="1" a="1"/>
  <c r="U2216" i="3" s="1"/>
  <c r="T2222" i="3" a="1"/>
  <c r="T2222" i="3" s="1"/>
  <c r="U2222" i="3" s="1" a="1"/>
  <c r="U2222" i="3" s="1"/>
  <c r="AF2230" i="3"/>
  <c r="X2235" i="3"/>
  <c r="AC2235" i="3"/>
  <c r="AF2235" i="3" s="1"/>
  <c r="X2238" i="3"/>
  <c r="T2241" i="3" a="1"/>
  <c r="T2241" i="3" s="1"/>
  <c r="U2241" i="3" s="1" a="1"/>
  <c r="U2241" i="3" s="1"/>
  <c r="T2249" i="3" a="1"/>
  <c r="T2249" i="3" s="1"/>
  <c r="U2249" i="3" s="1" a="1"/>
  <c r="U2249" i="3" s="1"/>
  <c r="X2254" i="3"/>
  <c r="X2259" i="3"/>
  <c r="AC2259" i="3"/>
  <c r="AF2259" i="3" s="1"/>
  <c r="T2261" i="3" a="1"/>
  <c r="T2261" i="3" s="1"/>
  <c r="U2261" i="3" s="1" a="1"/>
  <c r="U2261" i="3" s="1"/>
  <c r="X2266" i="3"/>
  <c r="X2494" i="3"/>
  <c r="AC2494" i="3"/>
  <c r="AF2494" i="3" s="1"/>
  <c r="T2494" i="3" a="1"/>
  <c r="T2494" i="3" s="1"/>
  <c r="U2494" i="3" s="1" a="1"/>
  <c r="U2494" i="3" s="1"/>
  <c r="X2532" i="3"/>
  <c r="AC2532" i="3"/>
  <c r="AF2532" i="3" s="1"/>
  <c r="T2005" i="3" a="1"/>
  <c r="T2005" i="3" s="1"/>
  <c r="U2005" i="3" s="1" a="1"/>
  <c r="U2005" i="3" s="1"/>
  <c r="T2022" i="3" a="1"/>
  <c r="T2022" i="3" s="1"/>
  <c r="U2022" i="3" s="1" a="1"/>
  <c r="U2022" i="3" s="1"/>
  <c r="T2024" i="3" a="1"/>
  <c r="T2024" i="3" s="1"/>
  <c r="U2024" i="3" s="1" a="1"/>
  <c r="U2024" i="3" s="1"/>
  <c r="AF2024" i="3"/>
  <c r="AC2041" i="3"/>
  <c r="AF2041" i="3" s="1"/>
  <c r="X2041" i="3"/>
  <c r="AF2051" i="3"/>
  <c r="AF2067" i="3"/>
  <c r="AF2083" i="3"/>
  <c r="AF2091" i="3"/>
  <c r="T2111" i="3" a="1"/>
  <c r="T2111" i="3" s="1"/>
  <c r="U2111" i="3" s="1" a="1"/>
  <c r="U2111" i="3" s="1"/>
  <c r="X2111" i="3"/>
  <c r="AC2111" i="3"/>
  <c r="AF2131" i="3"/>
  <c r="T2135" i="3" a="1"/>
  <c r="T2135" i="3" s="1"/>
  <c r="U2135" i="3" s="1" a="1"/>
  <c r="U2135" i="3" s="1"/>
  <c r="X2135" i="3"/>
  <c r="AC2135" i="3"/>
  <c r="AF2135" i="3" s="1"/>
  <c r="T2179" i="3" a="1"/>
  <c r="T2179" i="3" s="1"/>
  <c r="U2179" i="3" s="1" a="1"/>
  <c r="U2179" i="3" s="1"/>
  <c r="X2179" i="3"/>
  <c r="AC2179" i="3"/>
  <c r="T2186" i="3" a="1"/>
  <c r="T2186" i="3" s="1"/>
  <c r="U2186" i="3" s="1" a="1"/>
  <c r="U2186" i="3" s="1"/>
  <c r="X2186" i="3"/>
  <c r="AC2186" i="3"/>
  <c r="AF2186" i="3" s="1"/>
  <c r="AF2204" i="3"/>
  <c r="T2211" i="3" a="1"/>
  <c r="T2211" i="3" s="1"/>
  <c r="U2211" i="3" s="1" a="1"/>
  <c r="U2211" i="3" s="1"/>
  <c r="X2211" i="3"/>
  <c r="AC2211" i="3"/>
  <c r="AF2211" i="3" s="1"/>
  <c r="T2218" i="3" a="1"/>
  <c r="T2218" i="3" s="1"/>
  <c r="U2218" i="3" s="1" a="1"/>
  <c r="U2218" i="3" s="1"/>
  <c r="X2218" i="3"/>
  <c r="AC2218" i="3"/>
  <c r="AF2218" i="3" s="1"/>
  <c r="X2247" i="3"/>
  <c r="AC2247" i="3"/>
  <c r="AF2247" i="3" s="1"/>
  <c r="X2271" i="3"/>
  <c r="AC2271" i="3"/>
  <c r="AF2271" i="3" s="1"/>
  <c r="X2279" i="3"/>
  <c r="AC2279" i="3"/>
  <c r="AF2279" i="3" s="1"/>
  <c r="X2287" i="3"/>
  <c r="AC2287" i="3"/>
  <c r="AF2295" i="3"/>
  <c r="T2300" i="3" a="1"/>
  <c r="T2300" i="3" s="1"/>
  <c r="U2300" i="3" s="1" a="1"/>
  <c r="U2300" i="3" s="1"/>
  <c r="X2300" i="3"/>
  <c r="AC2300" i="3"/>
  <c r="AF2300" i="3" s="1"/>
  <c r="X2529" i="3"/>
  <c r="AC2529" i="3"/>
  <c r="X2734" i="3"/>
  <c r="AC2734" i="3"/>
  <c r="X2049" i="3"/>
  <c r="X2053" i="3"/>
  <c r="X2057" i="3"/>
  <c r="X2061" i="3"/>
  <c r="X2065" i="3"/>
  <c r="X2069" i="3"/>
  <c r="X2073" i="3"/>
  <c r="X2077" i="3"/>
  <c r="X2081" i="3"/>
  <c r="X2085" i="3"/>
  <c r="X2089" i="3"/>
  <c r="X2093" i="3"/>
  <c r="X2097" i="3"/>
  <c r="X2101" i="3"/>
  <c r="X2105" i="3"/>
  <c r="X2109" i="3"/>
  <c r="X2113" i="3"/>
  <c r="X2117" i="3"/>
  <c r="AC2301" i="3"/>
  <c r="AF2301" i="3" s="1"/>
  <c r="AF2303" i="3"/>
  <c r="T2305" i="3" a="1"/>
  <c r="T2305" i="3" s="1"/>
  <c r="U2305" i="3" s="1" a="1"/>
  <c r="U2305" i="3" s="1"/>
  <c r="T2323" i="3" a="1"/>
  <c r="T2323" i="3" s="1"/>
  <c r="U2323" i="3" s="1" a="1"/>
  <c r="U2323" i="3" s="1"/>
  <c r="AF2333" i="3"/>
  <c r="AF2338" i="3"/>
  <c r="T2353" i="3" a="1"/>
  <c r="T2353" i="3" s="1"/>
  <c r="U2353" i="3" s="1" a="1"/>
  <c r="U2353" i="3" s="1"/>
  <c r="T2355" i="3" a="1"/>
  <c r="T2355" i="3" s="1"/>
  <c r="U2355" i="3" s="1" a="1"/>
  <c r="U2355" i="3" s="1"/>
  <c r="X2359" i="3"/>
  <c r="AC2359" i="3"/>
  <c r="T2360" i="3" a="1"/>
  <c r="T2360" i="3" s="1"/>
  <c r="U2360" i="3" s="1" a="1"/>
  <c r="U2360" i="3" s="1"/>
  <c r="X2360" i="3"/>
  <c r="AC2360" i="3"/>
  <c r="T2372" i="3" a="1"/>
  <c r="T2372" i="3" s="1"/>
  <c r="U2372" i="3" s="1" a="1"/>
  <c r="U2372" i="3" s="1"/>
  <c r="X2372" i="3"/>
  <c r="AC2372" i="3"/>
  <c r="AF2372" i="3" s="1"/>
  <c r="T2380" i="3" a="1"/>
  <c r="T2380" i="3" s="1"/>
  <c r="U2380" i="3" s="1" a="1"/>
  <c r="U2380" i="3" s="1"/>
  <c r="X2380" i="3"/>
  <c r="AC2380" i="3"/>
  <c r="T2388" i="3" a="1"/>
  <c r="T2388" i="3" s="1"/>
  <c r="U2388" i="3" s="1" a="1"/>
  <c r="U2388" i="3" s="1"/>
  <c r="X2388" i="3"/>
  <c r="AC2388" i="3"/>
  <c r="AF2388" i="3" s="1"/>
  <c r="T2396" i="3" a="1"/>
  <c r="T2396" i="3" s="1"/>
  <c r="U2396" i="3" s="1" a="1"/>
  <c r="U2396" i="3" s="1"/>
  <c r="X2396" i="3"/>
  <c r="AC2396" i="3"/>
  <c r="AF2396" i="3" s="1"/>
  <c r="AF2409" i="3"/>
  <c r="X2411" i="3"/>
  <c r="AC2411" i="3"/>
  <c r="AF2411" i="3" s="1"/>
  <c r="AF2425" i="3"/>
  <c r="X2427" i="3"/>
  <c r="AC2427" i="3"/>
  <c r="AF2427" i="3" s="1"/>
  <c r="X2443" i="3"/>
  <c r="AC2443" i="3"/>
  <c r="AF2443" i="3" s="1"/>
  <c r="AF2457" i="3"/>
  <c r="X2459" i="3"/>
  <c r="AC2459" i="3"/>
  <c r="AF2459" i="3" s="1"/>
  <c r="AF2473" i="3"/>
  <c r="X2475" i="3"/>
  <c r="AC2475" i="3"/>
  <c r="AF2475" i="3" s="1"/>
  <c r="AF2489" i="3"/>
  <c r="X2491" i="3"/>
  <c r="AC2491" i="3"/>
  <c r="AF2491" i="3" s="1"/>
  <c r="X2500" i="3"/>
  <c r="AC2500" i="3"/>
  <c r="AF2500" i="3" s="1"/>
  <c r="U2749" i="3" a="1"/>
  <c r="U2749" i="3" s="1"/>
  <c r="AC2789" i="3"/>
  <c r="AF2789" i="3" s="1"/>
  <c r="T2789" i="3" a="1"/>
  <c r="T2789" i="3" s="1"/>
  <c r="U2789" i="3" s="1" a="1"/>
  <c r="U2789" i="3" s="1"/>
  <c r="X2789" i="3"/>
  <c r="T2308" i="3" a="1"/>
  <c r="T2308" i="3" s="1"/>
  <c r="U2308" i="3" s="1" a="1"/>
  <c r="U2308" i="3" s="1"/>
  <c r="X2308" i="3"/>
  <c r="AC2308" i="3"/>
  <c r="AC2322" i="3"/>
  <c r="AC2323" i="3"/>
  <c r="AF2323" i="3" s="1"/>
  <c r="AF2329" i="3"/>
  <c r="AF2334" i="3"/>
  <c r="T2351" i="3" a="1"/>
  <c r="T2351" i="3" s="1"/>
  <c r="U2351" i="3" s="1" a="1"/>
  <c r="U2351" i="3" s="1"/>
  <c r="X2355" i="3"/>
  <c r="AC2355" i="3"/>
  <c r="T2356" i="3" a="1"/>
  <c r="T2356" i="3" s="1"/>
  <c r="U2356" i="3" s="1" a="1"/>
  <c r="U2356" i="3" s="1"/>
  <c r="X2356" i="3"/>
  <c r="AC2356" i="3"/>
  <c r="AF2356" i="3" s="1"/>
  <c r="T2371" i="3" a="1"/>
  <c r="T2371" i="3" s="1"/>
  <c r="U2371" i="3" s="1" a="1"/>
  <c r="U2371" i="3" s="1"/>
  <c r="T2379" i="3" a="1"/>
  <c r="T2379" i="3" s="1"/>
  <c r="U2379" i="3" s="1" a="1"/>
  <c r="U2379" i="3" s="1"/>
  <c r="AF2380" i="3"/>
  <c r="T2387" i="3" a="1"/>
  <c r="T2387" i="3" s="1"/>
  <c r="U2387" i="3" s="1" a="1"/>
  <c r="U2387" i="3" s="1"/>
  <c r="T2395" i="3" a="1"/>
  <c r="T2395" i="3" s="1"/>
  <c r="U2395" i="3" s="1" a="1"/>
  <c r="U2395" i="3" s="1"/>
  <c r="T2407" i="3" a="1"/>
  <c r="T2407" i="3" s="1"/>
  <c r="U2407" i="3" s="1" a="1"/>
  <c r="U2407" i="3" s="1"/>
  <c r="T2408" i="3" a="1"/>
  <c r="T2408" i="3" s="1"/>
  <c r="U2408" i="3" s="1" a="1"/>
  <c r="U2408" i="3" s="1"/>
  <c r="X2408" i="3"/>
  <c r="AC2408" i="3"/>
  <c r="T2423" i="3" a="1"/>
  <c r="T2423" i="3" s="1"/>
  <c r="U2423" i="3" s="1" a="1"/>
  <c r="U2423" i="3" s="1"/>
  <c r="T2424" i="3" a="1"/>
  <c r="T2424" i="3" s="1"/>
  <c r="U2424" i="3" s="1" a="1"/>
  <c r="U2424" i="3" s="1"/>
  <c r="X2424" i="3"/>
  <c r="AC2424" i="3"/>
  <c r="AF2424" i="3" s="1"/>
  <c r="T2439" i="3" a="1"/>
  <c r="T2439" i="3" s="1"/>
  <c r="U2439" i="3" s="1" a="1"/>
  <c r="U2439" i="3" s="1"/>
  <c r="T2440" i="3" a="1"/>
  <c r="T2440" i="3" s="1"/>
  <c r="U2440" i="3" s="1" a="1"/>
  <c r="U2440" i="3" s="1"/>
  <c r="X2440" i="3"/>
  <c r="AC2440" i="3"/>
  <c r="T2455" i="3" a="1"/>
  <c r="T2455" i="3" s="1"/>
  <c r="U2455" i="3" s="1" a="1"/>
  <c r="U2455" i="3" s="1"/>
  <c r="T2456" i="3" a="1"/>
  <c r="T2456" i="3" s="1"/>
  <c r="U2456" i="3" s="1" a="1"/>
  <c r="U2456" i="3" s="1"/>
  <c r="X2456" i="3"/>
  <c r="AC2456" i="3"/>
  <c r="AF2456" i="3" s="1"/>
  <c r="T2471" i="3" a="1"/>
  <c r="T2471" i="3" s="1"/>
  <c r="U2471" i="3" s="1" a="1"/>
  <c r="U2471" i="3" s="1"/>
  <c r="T2472" i="3" a="1"/>
  <c r="T2472" i="3" s="1"/>
  <c r="U2472" i="3" s="1" a="1"/>
  <c r="U2472" i="3" s="1"/>
  <c r="X2472" i="3"/>
  <c r="AC2472" i="3"/>
  <c r="T2488" i="3" a="1"/>
  <c r="T2488" i="3" s="1"/>
  <c r="U2488" i="3" s="1" a="1"/>
  <c r="U2488" i="3" s="1"/>
  <c r="X2488" i="3"/>
  <c r="AC2488" i="3"/>
  <c r="X2550" i="3"/>
  <c r="AC2550" i="3"/>
  <c r="X2561" i="3"/>
  <c r="AC2561" i="3"/>
  <c r="AF2561" i="3" s="1"/>
  <c r="AC2783" i="3"/>
  <c r="AF2783" i="3" s="1"/>
  <c r="X2783" i="3"/>
  <c r="T2783" i="3" a="1"/>
  <c r="T2783" i="3" s="1"/>
  <c r="U2783" i="3" s="1" a="1"/>
  <c r="U2783" i="3" s="1"/>
  <c r="T3010" i="3" a="1"/>
  <c r="T3010" i="3" s="1"/>
  <c r="U3010" i="3" s="1" a="1"/>
  <c r="U3010" i="3" s="1"/>
  <c r="X3010" i="3"/>
  <c r="AC3010" i="3"/>
  <c r="X2296" i="3"/>
  <c r="AC2296" i="3"/>
  <c r="T2298" i="3" a="1"/>
  <c r="T2298" i="3" s="1"/>
  <c r="U2298" i="3" s="1" a="1"/>
  <c r="U2298" i="3" s="1"/>
  <c r="AC2298" i="3"/>
  <c r="AF2298" i="3" s="1"/>
  <c r="AC2305" i="3"/>
  <c r="AF2305" i="3" s="1"/>
  <c r="X2307" i="3"/>
  <c r="AF2307" i="3"/>
  <c r="T2314" i="3" a="1"/>
  <c r="T2314" i="3" s="1"/>
  <c r="U2314" i="3" s="1" a="1"/>
  <c r="U2314" i="3" s="1"/>
  <c r="AC2314" i="3"/>
  <c r="AF2314" i="3" s="1"/>
  <c r="T2324" i="3" a="1"/>
  <c r="T2324" i="3" s="1"/>
  <c r="U2324" i="3" s="1" a="1"/>
  <c r="U2324" i="3" s="1"/>
  <c r="X2324" i="3"/>
  <c r="AC2324" i="3"/>
  <c r="X2351" i="3"/>
  <c r="AC2351" i="3"/>
  <c r="AF2351" i="3" s="1"/>
  <c r="T2352" i="3" a="1"/>
  <c r="T2352" i="3" s="1"/>
  <c r="U2352" i="3" s="1" a="1"/>
  <c r="U2352" i="3" s="1"/>
  <c r="X2352" i="3"/>
  <c r="AC2352" i="3"/>
  <c r="AF2352" i="3" s="1"/>
  <c r="AF2357" i="3"/>
  <c r="X2371" i="3"/>
  <c r="AC2371" i="3"/>
  <c r="X2379" i="3"/>
  <c r="AC2379" i="3"/>
  <c r="X2387" i="3"/>
  <c r="AC2387" i="3"/>
  <c r="AF2387" i="3" s="1"/>
  <c r="X2395" i="3"/>
  <c r="AC2395" i="3"/>
  <c r="X2407" i="3"/>
  <c r="AC2407" i="3"/>
  <c r="AF2407" i="3" s="1"/>
  <c r="AF2408" i="3"/>
  <c r="X2423" i="3"/>
  <c r="AC2423" i="3"/>
  <c r="AF2423" i="3" s="1"/>
  <c r="X2439" i="3"/>
  <c r="AC2439" i="3"/>
  <c r="AF2439" i="3" s="1"/>
  <c r="AF2440" i="3"/>
  <c r="X2455" i="3"/>
  <c r="AC2455" i="3"/>
  <c r="AF2455" i="3" s="1"/>
  <c r="X2471" i="3"/>
  <c r="AC2471" i="3"/>
  <c r="AF2471" i="3" s="1"/>
  <c r="AF2485" i="3"/>
  <c r="X2487" i="3"/>
  <c r="AC2487" i="3"/>
  <c r="AF2487" i="3" s="1"/>
  <c r="AF2488" i="3"/>
  <c r="AC2567" i="3"/>
  <c r="X2638" i="3"/>
  <c r="AC2638" i="3"/>
  <c r="T2271" i="3" a="1"/>
  <c r="T2271" i="3" s="1"/>
  <c r="U2271" i="3" s="1" a="1"/>
  <c r="U2271" i="3" s="1"/>
  <c r="AC2274" i="3"/>
  <c r="T2275" i="3" a="1"/>
  <c r="T2275" i="3" s="1"/>
  <c r="U2275" i="3" s="1" a="1"/>
  <c r="U2275" i="3" s="1"/>
  <c r="AC2278" i="3"/>
  <c r="AF2278" i="3" s="1"/>
  <c r="T2279" i="3" a="1"/>
  <c r="T2279" i="3" s="1"/>
  <c r="U2279" i="3" s="1" a="1"/>
  <c r="U2279" i="3" s="1"/>
  <c r="AC2282" i="3"/>
  <c r="AF2282" i="3" s="1"/>
  <c r="T2283" i="3" a="1"/>
  <c r="T2283" i="3" s="1"/>
  <c r="U2283" i="3" s="1" a="1"/>
  <c r="U2283" i="3" s="1"/>
  <c r="AC2286" i="3"/>
  <c r="T2287" i="3" a="1"/>
  <c r="T2287" i="3" s="1"/>
  <c r="U2287" i="3" s="1" a="1"/>
  <c r="U2287" i="3" s="1"/>
  <c r="AC2290" i="3"/>
  <c r="T2291" i="3" a="1"/>
  <c r="T2291" i="3" s="1"/>
  <c r="U2291" i="3" s="1" a="1"/>
  <c r="U2291" i="3" s="1"/>
  <c r="AC2294" i="3"/>
  <c r="AF2294" i="3" s="1"/>
  <c r="T2295" i="3" a="1"/>
  <c r="T2295" i="3" s="1"/>
  <c r="U2295" i="3" s="1" a="1"/>
  <c r="U2295" i="3" s="1"/>
  <c r="T2296" i="3" a="1"/>
  <c r="T2296" i="3" s="1"/>
  <c r="U2296" i="3" s="1" a="1"/>
  <c r="U2296" i="3" s="1"/>
  <c r="T2303" i="3" a="1"/>
  <c r="T2303" i="3" s="1"/>
  <c r="U2303" i="3" s="1" a="1"/>
  <c r="U2303" i="3" s="1"/>
  <c r="AF2310" i="3"/>
  <c r="T2312" i="3" a="1"/>
  <c r="T2312" i="3" s="1"/>
  <c r="U2312" i="3" s="1" a="1"/>
  <c r="U2312" i="3" s="1"/>
  <c r="X2312" i="3"/>
  <c r="AC2312" i="3"/>
  <c r="AF2312" i="3" s="1"/>
  <c r="T2327" i="3" a="1"/>
  <c r="T2327" i="3" s="1"/>
  <c r="U2327" i="3" s="1" a="1"/>
  <c r="U2327" i="3" s="1"/>
  <c r="AC2337" i="3"/>
  <c r="T2341" i="3" a="1"/>
  <c r="T2341" i="3" s="1"/>
  <c r="U2341" i="3" s="1" a="1"/>
  <c r="U2341" i="3" s="1"/>
  <c r="T2343" i="3" a="1"/>
  <c r="T2343" i="3" s="1"/>
  <c r="U2343" i="3" s="1" a="1"/>
  <c r="U2343" i="3" s="1"/>
  <c r="X2347" i="3"/>
  <c r="AC2347" i="3"/>
  <c r="AF2347" i="3" s="1"/>
  <c r="T2348" i="3" a="1"/>
  <c r="T2348" i="3" s="1"/>
  <c r="U2348" i="3" s="1" a="1"/>
  <c r="U2348" i="3" s="1"/>
  <c r="X2348" i="3"/>
  <c r="AC2348" i="3"/>
  <c r="AF2348" i="3" s="1"/>
  <c r="AF2355" i="3"/>
  <c r="AF2358" i="3"/>
  <c r="T2403" i="3" a="1"/>
  <c r="T2403" i="3" s="1"/>
  <c r="U2403" i="3" s="1" a="1"/>
  <c r="U2403" i="3" s="1"/>
  <c r="T2404" i="3" a="1"/>
  <c r="T2404" i="3" s="1"/>
  <c r="U2404" i="3" s="1" a="1"/>
  <c r="U2404" i="3" s="1"/>
  <c r="X2404" i="3"/>
  <c r="AC2404" i="3"/>
  <c r="T2419" i="3" a="1"/>
  <c r="T2419" i="3" s="1"/>
  <c r="U2419" i="3" s="1" a="1"/>
  <c r="U2419" i="3" s="1"/>
  <c r="T2420" i="3" a="1"/>
  <c r="T2420" i="3" s="1"/>
  <c r="U2420" i="3" s="1" a="1"/>
  <c r="U2420" i="3" s="1"/>
  <c r="X2420" i="3"/>
  <c r="AC2420" i="3"/>
  <c r="AF2420" i="3" s="1"/>
  <c r="T2435" i="3" a="1"/>
  <c r="T2435" i="3" s="1"/>
  <c r="U2435" i="3" s="1" a="1"/>
  <c r="U2435" i="3" s="1"/>
  <c r="T2436" i="3" a="1"/>
  <c r="T2436" i="3" s="1"/>
  <c r="U2436" i="3" s="1" a="1"/>
  <c r="U2436" i="3" s="1"/>
  <c r="X2436" i="3"/>
  <c r="AC2436" i="3"/>
  <c r="AF2436" i="3" s="1"/>
  <c r="T2451" i="3" a="1"/>
  <c r="T2451" i="3" s="1"/>
  <c r="U2451" i="3" s="1" a="1"/>
  <c r="U2451" i="3" s="1"/>
  <c r="T2452" i="3" a="1"/>
  <c r="T2452" i="3" s="1"/>
  <c r="U2452" i="3" s="1" a="1"/>
  <c r="U2452" i="3" s="1"/>
  <c r="X2452" i="3"/>
  <c r="AC2452" i="3"/>
  <c r="AF2452" i="3" s="1"/>
  <c r="T2468" i="3" a="1"/>
  <c r="T2468" i="3" s="1"/>
  <c r="U2468" i="3" s="1" a="1"/>
  <c r="U2468" i="3" s="1"/>
  <c r="X2468" i="3"/>
  <c r="AC2468" i="3"/>
  <c r="T2484" i="3" a="1"/>
  <c r="T2484" i="3" s="1"/>
  <c r="U2484" i="3" s="1" a="1"/>
  <c r="U2484" i="3" s="1"/>
  <c r="X2484" i="3"/>
  <c r="AC2484" i="3"/>
  <c r="X2670" i="3"/>
  <c r="AC2670" i="3"/>
  <c r="T2223" i="3" a="1"/>
  <c r="T2223" i="3" s="1"/>
  <c r="U2223" i="3" s="1" a="1"/>
  <c r="U2223" i="3" s="1"/>
  <c r="T2227" i="3" a="1"/>
  <c r="T2227" i="3" s="1"/>
  <c r="U2227" i="3" s="1" a="1"/>
  <c r="U2227" i="3" s="1"/>
  <c r="T2231" i="3" a="1"/>
  <c r="T2231" i="3" s="1"/>
  <c r="U2231" i="3" s="1" a="1"/>
  <c r="U2231" i="3" s="1"/>
  <c r="T2235" i="3" a="1"/>
  <c r="T2235" i="3" s="1"/>
  <c r="U2235" i="3" s="1" a="1"/>
  <c r="U2235" i="3" s="1"/>
  <c r="T2239" i="3" a="1"/>
  <c r="T2239" i="3" s="1"/>
  <c r="U2239" i="3" s="1" a="1"/>
  <c r="U2239" i="3" s="1"/>
  <c r="T2243" i="3" a="1"/>
  <c r="T2243" i="3" s="1"/>
  <c r="U2243" i="3" s="1" a="1"/>
  <c r="U2243" i="3" s="1"/>
  <c r="T2247" i="3" a="1"/>
  <c r="T2247" i="3" s="1"/>
  <c r="U2247" i="3" s="1" a="1"/>
  <c r="U2247" i="3" s="1"/>
  <c r="T2251" i="3" a="1"/>
  <c r="T2251" i="3" s="1"/>
  <c r="U2251" i="3" s="1" a="1"/>
  <c r="U2251" i="3" s="1"/>
  <c r="T2255" i="3" a="1"/>
  <c r="T2255" i="3" s="1"/>
  <c r="U2255" i="3" s="1" a="1"/>
  <c r="U2255" i="3" s="1"/>
  <c r="T2259" i="3" a="1"/>
  <c r="T2259" i="3" s="1"/>
  <c r="U2259" i="3" s="1" a="1"/>
  <c r="U2259" i="3" s="1"/>
  <c r="T2263" i="3" a="1"/>
  <c r="T2263" i="3" s="1"/>
  <c r="U2263" i="3" s="1" a="1"/>
  <c r="U2263" i="3" s="1"/>
  <c r="T2267" i="3" a="1"/>
  <c r="T2267" i="3" s="1"/>
  <c r="U2267" i="3" s="1" a="1"/>
  <c r="U2267" i="3" s="1"/>
  <c r="AC2273" i="3"/>
  <c r="AF2273" i="3" s="1"/>
  <c r="AC2277" i="3"/>
  <c r="AF2277" i="3" s="1"/>
  <c r="AC2281" i="3"/>
  <c r="AF2281" i="3" s="1"/>
  <c r="AC2285" i="3"/>
  <c r="AF2285" i="3" s="1"/>
  <c r="AC2289" i="3"/>
  <c r="AF2289" i="3" s="1"/>
  <c r="T2297" i="3" a="1"/>
  <c r="T2297" i="3" s="1"/>
  <c r="U2297" i="3" s="1" a="1"/>
  <c r="U2297" i="3" s="1"/>
  <c r="AC2309" i="3"/>
  <c r="AF2311" i="3"/>
  <c r="T2313" i="3" a="1"/>
  <c r="T2313" i="3" s="1"/>
  <c r="U2313" i="3" s="1" a="1"/>
  <c r="U2313" i="3" s="1"/>
  <c r="T2316" i="3" a="1"/>
  <c r="T2316" i="3" s="1"/>
  <c r="U2316" i="3" s="1" a="1"/>
  <c r="U2316" i="3" s="1"/>
  <c r="X2316" i="3"/>
  <c r="AC2316" i="3"/>
  <c r="AF2316" i="3" s="1"/>
  <c r="T2317" i="3" a="1"/>
  <c r="T2317" i="3" s="1"/>
  <c r="U2317" i="3" s="1" a="1"/>
  <c r="U2317" i="3" s="1"/>
  <c r="AC2317" i="3"/>
  <c r="AF2317" i="3" s="1"/>
  <c r="T2318" i="3" a="1"/>
  <c r="T2318" i="3" s="1"/>
  <c r="U2318" i="3" s="1" a="1"/>
  <c r="U2318" i="3" s="1"/>
  <c r="AC2326" i="3"/>
  <c r="AF2326" i="3" s="1"/>
  <c r="AC2327" i="3"/>
  <c r="AF2327" i="3" s="1"/>
  <c r="T2337" i="3" a="1"/>
  <c r="T2337" i="3" s="1"/>
  <c r="U2337" i="3" s="1" a="1"/>
  <c r="U2337" i="3" s="1"/>
  <c r="T2339" i="3" a="1"/>
  <c r="T2339" i="3" s="1"/>
  <c r="U2339" i="3" s="1" a="1"/>
  <c r="U2339" i="3" s="1"/>
  <c r="X2343" i="3"/>
  <c r="AC2343" i="3"/>
  <c r="T2344" i="3" a="1"/>
  <c r="T2344" i="3" s="1"/>
  <c r="U2344" i="3" s="1" a="1"/>
  <c r="U2344" i="3" s="1"/>
  <c r="X2344" i="3"/>
  <c r="AC2344" i="3"/>
  <c r="AF2344" i="3" s="1"/>
  <c r="AF2349" i="3"/>
  <c r="AF2354" i="3"/>
  <c r="T2368" i="3" a="1"/>
  <c r="T2368" i="3" s="1"/>
  <c r="U2368" i="3" s="1" a="1"/>
  <c r="U2368" i="3" s="1"/>
  <c r="X2368" i="3"/>
  <c r="AC2368" i="3"/>
  <c r="AF2368" i="3" s="1"/>
  <c r="AF2369" i="3"/>
  <c r="T2376" i="3" a="1"/>
  <c r="T2376" i="3" s="1"/>
  <c r="U2376" i="3" s="1" a="1"/>
  <c r="U2376" i="3" s="1"/>
  <c r="X2376" i="3"/>
  <c r="AC2376" i="3"/>
  <c r="AF2376" i="3" s="1"/>
  <c r="AF2377" i="3"/>
  <c r="T2384" i="3" a="1"/>
  <c r="T2384" i="3" s="1"/>
  <c r="U2384" i="3" s="1" a="1"/>
  <c r="U2384" i="3" s="1"/>
  <c r="X2384" i="3"/>
  <c r="AC2384" i="3"/>
  <c r="AF2385" i="3"/>
  <c r="T2392" i="3" a="1"/>
  <c r="T2392" i="3" s="1"/>
  <c r="U2392" i="3" s="1" a="1"/>
  <c r="U2392" i="3" s="1"/>
  <c r="X2392" i="3"/>
  <c r="AC2392" i="3"/>
  <c r="AF2392" i="3" s="1"/>
  <c r="AF2401" i="3"/>
  <c r="X2403" i="3"/>
  <c r="AC2403" i="3"/>
  <c r="AF2404" i="3"/>
  <c r="X2419" i="3"/>
  <c r="AC2419" i="3"/>
  <c r="AF2419" i="3" s="1"/>
  <c r="AF2433" i="3"/>
  <c r="X2435" i="3"/>
  <c r="AC2435" i="3"/>
  <c r="AF2435" i="3" s="1"/>
  <c r="X2451" i="3"/>
  <c r="AC2451" i="3"/>
  <c r="AF2451" i="3" s="1"/>
  <c r="AF2465" i="3"/>
  <c r="X2467" i="3"/>
  <c r="AC2467" i="3"/>
  <c r="AF2468" i="3"/>
  <c r="AF2481" i="3"/>
  <c r="X2483" i="3"/>
  <c r="AC2483" i="3"/>
  <c r="AF2483" i="3" s="1"/>
  <c r="AF2484" i="3"/>
  <c r="X2545" i="3"/>
  <c r="AC2545" i="3"/>
  <c r="AF2545" i="3" s="1"/>
  <c r="X2602" i="3"/>
  <c r="AC2602" i="3"/>
  <c r="U2621" i="3" a="1"/>
  <c r="U2621" i="3" s="1"/>
  <c r="X2702" i="3"/>
  <c r="AC2702" i="3"/>
  <c r="AC2297" i="3"/>
  <c r="AF2297" i="3" s="1"/>
  <c r="AF2299" i="3"/>
  <c r="AF2308" i="3"/>
  <c r="AC2313" i="3"/>
  <c r="AF2313" i="3" s="1"/>
  <c r="AF2315" i="3"/>
  <c r="AC2318" i="3"/>
  <c r="AF2318" i="3" s="1"/>
  <c r="AC2319" i="3"/>
  <c r="AF2319" i="3" s="1"/>
  <c r="AF2324" i="3"/>
  <c r="X2335" i="3"/>
  <c r="AC2335" i="3"/>
  <c r="AF2335" i="3" s="1"/>
  <c r="T2336" i="3" a="1"/>
  <c r="T2336" i="3" s="1"/>
  <c r="U2336" i="3" s="1" a="1"/>
  <c r="U2336" i="3" s="1"/>
  <c r="X2336" i="3"/>
  <c r="AC2336" i="3"/>
  <c r="AF2336" i="3" s="1"/>
  <c r="AF2341" i="3"/>
  <c r="X2367" i="3"/>
  <c r="AC2367" i="3"/>
  <c r="AF2367" i="3" s="1"/>
  <c r="X2375" i="3"/>
  <c r="AC2375" i="3"/>
  <c r="AF2375" i="3" s="1"/>
  <c r="X2383" i="3"/>
  <c r="AC2383" i="3"/>
  <c r="AF2383" i="3" s="1"/>
  <c r="X2391" i="3"/>
  <c r="AC2391" i="3"/>
  <c r="AF2391" i="3" s="1"/>
  <c r="X2399" i="3"/>
  <c r="AC2399" i="3"/>
  <c r="AF2399" i="3" s="1"/>
  <c r="X2415" i="3"/>
  <c r="AC2415" i="3"/>
  <c r="AF2415" i="3" s="1"/>
  <c r="X2431" i="3"/>
  <c r="AC2431" i="3"/>
  <c r="AF2431" i="3" s="1"/>
  <c r="X2447" i="3"/>
  <c r="AC2447" i="3"/>
  <c r="AF2447" i="3" s="1"/>
  <c r="X2463" i="3"/>
  <c r="AC2463" i="3"/>
  <c r="AF2463" i="3" s="1"/>
  <c r="X2479" i="3"/>
  <c r="AC2479" i="3"/>
  <c r="AF2479" i="3" s="1"/>
  <c r="X2496" i="3"/>
  <c r="AC2496" i="3"/>
  <c r="AF2496" i="3" s="1"/>
  <c r="X2566" i="3"/>
  <c r="AC2566" i="3"/>
  <c r="AF2566" i="3" s="1"/>
  <c r="X2766" i="3"/>
  <c r="AC2766" i="3"/>
  <c r="AC2272" i="3"/>
  <c r="AF2272" i="3" s="1"/>
  <c r="T2273" i="3" a="1"/>
  <c r="T2273" i="3" s="1"/>
  <c r="U2273" i="3" s="1" a="1"/>
  <c r="U2273" i="3" s="1"/>
  <c r="AC2276" i="3"/>
  <c r="AF2276" i="3" s="1"/>
  <c r="T2277" i="3" a="1"/>
  <c r="T2277" i="3" s="1"/>
  <c r="U2277" i="3" s="1" a="1"/>
  <c r="U2277" i="3" s="1"/>
  <c r="AC2280" i="3"/>
  <c r="AF2280" i="3" s="1"/>
  <c r="T2281" i="3" a="1"/>
  <c r="T2281" i="3" s="1"/>
  <c r="U2281" i="3" s="1" a="1"/>
  <c r="U2281" i="3" s="1"/>
  <c r="AC2284" i="3"/>
  <c r="AF2284" i="3" s="1"/>
  <c r="T2285" i="3" a="1"/>
  <c r="T2285" i="3" s="1"/>
  <c r="U2285" i="3" s="1" a="1"/>
  <c r="U2285" i="3" s="1"/>
  <c r="AC2288" i="3"/>
  <c r="AF2288" i="3" s="1"/>
  <c r="T2289" i="3" a="1"/>
  <c r="T2289" i="3" s="1"/>
  <c r="U2289" i="3" s="1" a="1"/>
  <c r="U2289" i="3" s="1"/>
  <c r="AC2292" i="3"/>
  <c r="T2293" i="3" a="1"/>
  <c r="T2293" i="3" s="1"/>
  <c r="U2293" i="3" s="1" a="1"/>
  <c r="U2293" i="3" s="1"/>
  <c r="AF2302" i="3"/>
  <c r="T2304" i="3" a="1"/>
  <c r="T2304" i="3" s="1"/>
  <c r="U2304" i="3" s="1" a="1"/>
  <c r="U2304" i="3" s="1"/>
  <c r="X2304" i="3"/>
  <c r="AC2304" i="3"/>
  <c r="AF2304" i="3" s="1"/>
  <c r="T2311" i="3" a="1"/>
  <c r="T2311" i="3" s="1"/>
  <c r="U2311" i="3" s="1" a="1"/>
  <c r="U2311" i="3" s="1"/>
  <c r="T2320" i="3" a="1"/>
  <c r="T2320" i="3" s="1"/>
  <c r="U2320" i="3" s="1" a="1"/>
  <c r="U2320" i="3" s="1"/>
  <c r="X2320" i="3"/>
  <c r="AC2320" i="3"/>
  <c r="AF2320" i="3" s="1"/>
  <c r="T2321" i="3" a="1"/>
  <c r="T2321" i="3" s="1"/>
  <c r="U2321" i="3" s="1" a="1"/>
  <c r="U2321" i="3" s="1"/>
  <c r="AC2321" i="3"/>
  <c r="AF2321" i="3" s="1"/>
  <c r="T2322" i="3" a="1"/>
  <c r="T2322" i="3" s="1"/>
  <c r="U2322" i="3" s="1" a="1"/>
  <c r="U2322" i="3" s="1"/>
  <c r="AC2330" i="3"/>
  <c r="AF2330" i="3" s="1"/>
  <c r="X2331" i="3"/>
  <c r="AC2331" i="3"/>
  <c r="AF2331" i="3" s="1"/>
  <c r="T2332" i="3" a="1"/>
  <c r="T2332" i="3" s="1"/>
  <c r="U2332" i="3" s="1" a="1"/>
  <c r="U2332" i="3" s="1"/>
  <c r="X2332" i="3"/>
  <c r="AC2332" i="3"/>
  <c r="AF2332" i="3" s="1"/>
  <c r="AF2337" i="3"/>
  <c r="AF2339" i="3"/>
  <c r="AF2340" i="3"/>
  <c r="AF2342" i="3"/>
  <c r="AC2353" i="3"/>
  <c r="AF2353" i="3" s="1"/>
  <c r="T2357" i="3" a="1"/>
  <c r="T2357" i="3" s="1"/>
  <c r="U2357" i="3" s="1" a="1"/>
  <c r="U2357" i="3" s="1"/>
  <c r="T2359" i="3" a="1"/>
  <c r="T2359" i="3" s="1"/>
  <c r="U2359" i="3" s="1" a="1"/>
  <c r="U2359" i="3" s="1"/>
  <c r="X2363" i="3"/>
  <c r="AC2363" i="3"/>
  <c r="T2364" i="3" a="1"/>
  <c r="T2364" i="3" s="1"/>
  <c r="U2364" i="3" s="1" a="1"/>
  <c r="U2364" i="3" s="1"/>
  <c r="X2364" i="3"/>
  <c r="AC2364" i="3"/>
  <c r="AF2364" i="3" s="1"/>
  <c r="T2411" i="3" a="1"/>
  <c r="T2411" i="3" s="1"/>
  <c r="U2411" i="3" s="1" a="1"/>
  <c r="U2411" i="3" s="1"/>
  <c r="T2412" i="3" a="1"/>
  <c r="T2412" i="3" s="1"/>
  <c r="U2412" i="3" s="1" a="1"/>
  <c r="U2412" i="3" s="1"/>
  <c r="X2412" i="3"/>
  <c r="AC2412" i="3"/>
  <c r="AF2412" i="3" s="1"/>
  <c r="T2427" i="3" a="1"/>
  <c r="T2427" i="3" s="1"/>
  <c r="U2427" i="3" s="1" a="1"/>
  <c r="U2427" i="3" s="1"/>
  <c r="T2428" i="3" a="1"/>
  <c r="T2428" i="3" s="1"/>
  <c r="U2428" i="3" s="1" a="1"/>
  <c r="U2428" i="3" s="1"/>
  <c r="X2428" i="3"/>
  <c r="AC2428" i="3"/>
  <c r="T2443" i="3" a="1"/>
  <c r="T2443" i="3" s="1"/>
  <c r="U2443" i="3" s="1" a="1"/>
  <c r="U2443" i="3" s="1"/>
  <c r="T2444" i="3" a="1"/>
  <c r="T2444" i="3" s="1"/>
  <c r="U2444" i="3" s="1" a="1"/>
  <c r="U2444" i="3" s="1"/>
  <c r="X2444" i="3"/>
  <c r="AC2444" i="3"/>
  <c r="AF2444" i="3" s="1"/>
  <c r="T2460" i="3" a="1"/>
  <c r="T2460" i="3" s="1"/>
  <c r="U2460" i="3" s="1" a="1"/>
  <c r="U2460" i="3" s="1"/>
  <c r="X2460" i="3"/>
  <c r="AC2460" i="3"/>
  <c r="T2476" i="3" a="1"/>
  <c r="T2476" i="3" s="1"/>
  <c r="U2476" i="3" s="1" a="1"/>
  <c r="U2476" i="3" s="1"/>
  <c r="X2476" i="3"/>
  <c r="AC2476" i="3"/>
  <c r="AF2476" i="3" s="1"/>
  <c r="T2492" i="3" a="1"/>
  <c r="T2492" i="3" s="1"/>
  <c r="U2492" i="3" s="1" a="1"/>
  <c r="U2492" i="3" s="1"/>
  <c r="X2492" i="3"/>
  <c r="AC2492" i="3"/>
  <c r="AC2514" i="3"/>
  <c r="T2515" i="3" a="1"/>
  <c r="T2515" i="3" s="1"/>
  <c r="U2515" i="3" s="1" a="1"/>
  <c r="U2515" i="3" s="1"/>
  <c r="AC2517" i="3"/>
  <c r="AF2517" i="3" s="1"/>
  <c r="T2518" i="3" a="1"/>
  <c r="T2518" i="3" s="1"/>
  <c r="U2518" i="3" s="1" a="1"/>
  <c r="U2518" i="3" s="1"/>
  <c r="AC2530" i="3"/>
  <c r="T2531" i="3" a="1"/>
  <c r="T2531" i="3" s="1"/>
  <c r="U2531" i="3" s="1" a="1"/>
  <c r="U2531" i="3" s="1"/>
  <c r="AC2533" i="3"/>
  <c r="T2534" i="3" a="1"/>
  <c r="T2534" i="3" s="1"/>
  <c r="U2534" i="3" s="1" a="1"/>
  <c r="U2534" i="3" s="1"/>
  <c r="T2578" i="3" a="1"/>
  <c r="T2578" i="3" s="1"/>
  <c r="U2578" i="3" s="1" a="1"/>
  <c r="U2578" i="3" s="1"/>
  <c r="T2583" i="3" a="1"/>
  <c r="T2583" i="3" s="1"/>
  <c r="U2583" i="3" s="1" a="1"/>
  <c r="U2583" i="3" s="1"/>
  <c r="X2598" i="3"/>
  <c r="AC2598" i="3"/>
  <c r="T2606" i="3" a="1"/>
  <c r="T2606" i="3" s="1"/>
  <c r="U2606" i="3" s="1" a="1"/>
  <c r="U2606" i="3" s="1"/>
  <c r="T2618" i="3" a="1"/>
  <c r="T2618" i="3" s="1"/>
  <c r="U2618" i="3" s="1" a="1"/>
  <c r="U2618" i="3" s="1"/>
  <c r="X2626" i="3"/>
  <c r="AC2626" i="3"/>
  <c r="AF2627" i="3"/>
  <c r="T2650" i="3" a="1"/>
  <c r="T2650" i="3" s="1"/>
  <c r="U2650" i="3" s="1" a="1"/>
  <c r="U2650" i="3" s="1"/>
  <c r="X2658" i="3"/>
  <c r="AC2658" i="3"/>
  <c r="AF2659" i="3"/>
  <c r="T2682" i="3" a="1"/>
  <c r="T2682" i="3" s="1"/>
  <c r="U2682" i="3" s="1" a="1"/>
  <c r="U2682" i="3" s="1"/>
  <c r="X2690" i="3"/>
  <c r="AC2690" i="3"/>
  <c r="AF2690" i="3" s="1"/>
  <c r="AF2691" i="3"/>
  <c r="T2714" i="3" a="1"/>
  <c r="T2714" i="3" s="1"/>
  <c r="U2714" i="3" s="1" a="1"/>
  <c r="U2714" i="3" s="1"/>
  <c r="X2722" i="3"/>
  <c r="AC2722" i="3"/>
  <c r="AF2722" i="3" s="1"/>
  <c r="AF2723" i="3"/>
  <c r="T2746" i="3" a="1"/>
  <c r="T2746" i="3" s="1"/>
  <c r="U2746" i="3" s="1" a="1"/>
  <c r="U2746" i="3" s="1"/>
  <c r="X2754" i="3"/>
  <c r="AC2754" i="3"/>
  <c r="AF2754" i="3" s="1"/>
  <c r="AF2755" i="3"/>
  <c r="T2775" i="3" a="1"/>
  <c r="T2775" i="3" s="1"/>
  <c r="U2775" i="3" s="1" a="1"/>
  <c r="U2775" i="3" s="1"/>
  <c r="X2775" i="3"/>
  <c r="AC2775" i="3"/>
  <c r="AF2775" i="3" s="1"/>
  <c r="T2807" i="3" a="1"/>
  <c r="T2807" i="3" s="1"/>
  <c r="U2807" i="3" s="1" a="1"/>
  <c r="U2807" i="3" s="1"/>
  <c r="X2807" i="3"/>
  <c r="AC2807" i="3"/>
  <c r="T2831" i="3" a="1"/>
  <c r="T2831" i="3" s="1"/>
  <c r="U2831" i="3" s="1" a="1"/>
  <c r="U2831" i="3" s="1"/>
  <c r="X2831" i="3"/>
  <c r="AC2831" i="3"/>
  <c r="AF2831" i="3" s="1"/>
  <c r="AC2901" i="3"/>
  <c r="AF2901" i="3" s="1"/>
  <c r="T2901" i="3" a="1"/>
  <c r="T2901" i="3" s="1"/>
  <c r="U2901" i="3" s="1" a="1"/>
  <c r="U2901" i="3" s="1"/>
  <c r="X2901" i="3"/>
  <c r="X3028" i="3"/>
  <c r="AC3028" i="3"/>
  <c r="X3030" i="3"/>
  <c r="AC3030" i="3"/>
  <c r="T3030" i="3" a="1"/>
  <c r="T3030" i="3" s="1"/>
  <c r="U3030" i="3" s="1" a="1"/>
  <c r="U3030" i="3" s="1"/>
  <c r="X3033" i="3"/>
  <c r="AC3033" i="3"/>
  <c r="AF3033" i="3" s="1"/>
  <c r="T3033" i="3" a="1"/>
  <c r="T3033" i="3" s="1"/>
  <c r="U3033" i="3" s="1" a="1"/>
  <c r="U3033" i="3" s="1"/>
  <c r="AF2503" i="3"/>
  <c r="AC2508" i="3"/>
  <c r="AF2508" i="3" s="1"/>
  <c r="AF2516" i="3"/>
  <c r="AF2519" i="3"/>
  <c r="AC2524" i="3"/>
  <c r="AF2535" i="3"/>
  <c r="X2537" i="3"/>
  <c r="AC2537" i="3"/>
  <c r="AF2537" i="3" s="1"/>
  <c r="AF2540" i="3"/>
  <c r="AC2543" i="3"/>
  <c r="AF2543" i="3" s="1"/>
  <c r="AF2546" i="3"/>
  <c r="AF2551" i="3"/>
  <c r="X2553" i="3"/>
  <c r="AC2553" i="3"/>
  <c r="AF2553" i="3" s="1"/>
  <c r="AF2556" i="3"/>
  <c r="AC2559" i="3"/>
  <c r="AF2562" i="3"/>
  <c r="AF2567" i="3"/>
  <c r="X2569" i="3"/>
  <c r="AC2569" i="3"/>
  <c r="AF2569" i="3" s="1"/>
  <c r="X2586" i="3"/>
  <c r="AC2586" i="3"/>
  <c r="AF2586" i="3" s="1"/>
  <c r="X2622" i="3"/>
  <c r="AC2622" i="3"/>
  <c r="AF2623" i="3"/>
  <c r="AF2626" i="3"/>
  <c r="X2654" i="3"/>
  <c r="AC2654" i="3"/>
  <c r="AF2654" i="3" s="1"/>
  <c r="X2686" i="3"/>
  <c r="AC2686" i="3"/>
  <c r="AF2686" i="3" s="1"/>
  <c r="AF2687" i="3"/>
  <c r="X2718" i="3"/>
  <c r="AC2718" i="3"/>
  <c r="AF2718" i="3" s="1"/>
  <c r="AF2719" i="3"/>
  <c r="X2750" i="3"/>
  <c r="AC2750" i="3"/>
  <c r="AF2750" i="3" s="1"/>
  <c r="AF2751" i="3"/>
  <c r="AF2807" i="3"/>
  <c r="T2882" i="3" a="1"/>
  <c r="T2882" i="3" s="1"/>
  <c r="U2882" i="3" s="1" a="1"/>
  <c r="U2882" i="3" s="1"/>
  <c r="X2882" i="3"/>
  <c r="AC2882" i="3"/>
  <c r="AF2882" i="3" s="1"/>
  <c r="X2908" i="3"/>
  <c r="AC2908" i="3"/>
  <c r="AF2908" i="3" s="1"/>
  <c r="T2908" i="3" a="1"/>
  <c r="T2908" i="3" s="1"/>
  <c r="U2908" i="3" s="1" a="1"/>
  <c r="U2908" i="3" s="1"/>
  <c r="T2927" i="3" a="1"/>
  <c r="T2927" i="3" s="1"/>
  <c r="U2927" i="3" s="1" a="1"/>
  <c r="U2927" i="3" s="1"/>
  <c r="X2927" i="3"/>
  <c r="AC2927" i="3"/>
  <c r="AF2927" i="3" s="1"/>
  <c r="AC2997" i="3"/>
  <c r="T2997" i="3" a="1"/>
  <c r="T2997" i="3" s="1"/>
  <c r="U2997" i="3" s="1" a="1"/>
  <c r="U2997" i="3" s="1"/>
  <c r="X2997" i="3"/>
  <c r="U2495" i="3" a="1"/>
  <c r="U2495" i="3" s="1"/>
  <c r="U2499" i="3" a="1"/>
  <c r="U2499" i="3" s="1"/>
  <c r="AF2513" i="3"/>
  <c r="AC2518" i="3"/>
  <c r="AF2518" i="3" s="1"/>
  <c r="AF2529" i="3"/>
  <c r="AC2534" i="3"/>
  <c r="X2578" i="3"/>
  <c r="AC2578" i="3"/>
  <c r="X2606" i="3"/>
  <c r="AC2606" i="3"/>
  <c r="X2618" i="3"/>
  <c r="AC2618" i="3"/>
  <c r="AF2618" i="3" s="1"/>
  <c r="AF2622" i="3"/>
  <c r="X2650" i="3"/>
  <c r="AC2650" i="3"/>
  <c r="AF2650" i="3" s="1"/>
  <c r="X2682" i="3"/>
  <c r="AC2682" i="3"/>
  <c r="AF2682" i="3" s="1"/>
  <c r="X2714" i="3"/>
  <c r="AC2714" i="3"/>
  <c r="AF2714" i="3" s="1"/>
  <c r="X2746" i="3"/>
  <c r="AC2746" i="3"/>
  <c r="AF2746" i="3" s="1"/>
  <c r="T2777" i="3" a="1"/>
  <c r="T2777" i="3" s="1"/>
  <c r="U2777" i="3" s="1" a="1"/>
  <c r="U2777" i="3" s="1"/>
  <c r="X2777" i="3"/>
  <c r="AC2777" i="3"/>
  <c r="AF2777" i="3" s="1"/>
  <c r="AC2787" i="3"/>
  <c r="AF2787" i="3" s="1"/>
  <c r="T2787" i="3" a="1"/>
  <c r="T2787" i="3" s="1"/>
  <c r="U2787" i="3" s="1" a="1"/>
  <c r="U2787" i="3" s="1"/>
  <c r="X2787" i="3"/>
  <c r="AC2791" i="3"/>
  <c r="T2791" i="3" a="1"/>
  <c r="T2791" i="3" s="1"/>
  <c r="U2791" i="3" s="1" a="1"/>
  <c r="U2791" i="3" s="1"/>
  <c r="T2806" i="3" a="1"/>
  <c r="T2806" i="3" s="1"/>
  <c r="U2806" i="3" s="1" a="1"/>
  <c r="U2806" i="3" s="1"/>
  <c r="AC2806" i="3"/>
  <c r="AF2806" i="3" s="1"/>
  <c r="X2806" i="3"/>
  <c r="AC2837" i="3"/>
  <c r="T2837" i="3" a="1"/>
  <c r="T2837" i="3" s="1"/>
  <c r="U2837" i="3" s="1" a="1"/>
  <c r="U2837" i="3" s="1"/>
  <c r="X2837" i="3"/>
  <c r="T2978" i="3" a="1"/>
  <c r="T2978" i="3" s="1"/>
  <c r="U2978" i="3" s="1" a="1"/>
  <c r="U2978" i="3" s="1"/>
  <c r="X2978" i="3"/>
  <c r="AC2978" i="3"/>
  <c r="X3004" i="3"/>
  <c r="AC3004" i="3"/>
  <c r="T3004" i="3" a="1"/>
  <c r="T3004" i="3" s="1"/>
  <c r="U3004" i="3" s="1" a="1"/>
  <c r="U3004" i="3" s="1"/>
  <c r="T3023" i="3" a="1"/>
  <c r="T3023" i="3" s="1"/>
  <c r="U3023" i="3" s="1" a="1"/>
  <c r="U3023" i="3" s="1"/>
  <c r="X3023" i="3"/>
  <c r="AC3023" i="3"/>
  <c r="AF3023" i="3" s="1"/>
  <c r="T2496" i="3" a="1"/>
  <c r="T2496" i="3" s="1"/>
  <c r="U2496" i="3" s="1" a="1"/>
  <c r="U2496" i="3" s="1"/>
  <c r="T2500" i="3" a="1"/>
  <c r="T2500" i="3" s="1"/>
  <c r="U2500" i="3" s="1" a="1"/>
  <c r="U2500" i="3" s="1"/>
  <c r="AF2501" i="3"/>
  <c r="AF2507" i="3"/>
  <c r="AC2512" i="3"/>
  <c r="T2513" i="3" a="1"/>
  <c r="T2513" i="3" s="1"/>
  <c r="U2513" i="3" s="1" a="1"/>
  <c r="U2513" i="3" s="1"/>
  <c r="AC2515" i="3"/>
  <c r="T2516" i="3" a="1"/>
  <c r="T2516" i="3" s="1"/>
  <c r="U2516" i="3" s="1" a="1"/>
  <c r="U2516" i="3" s="1"/>
  <c r="AC2528" i="3"/>
  <c r="T2529" i="3" a="1"/>
  <c r="T2529" i="3" s="1"/>
  <c r="U2529" i="3" s="1" a="1"/>
  <c r="U2529" i="3" s="1"/>
  <c r="AC2531" i="3"/>
  <c r="T2532" i="3" a="1"/>
  <c r="T2532" i="3" s="1"/>
  <c r="U2532" i="3" s="1" a="1"/>
  <c r="U2532" i="3" s="1"/>
  <c r="AF2536" i="3"/>
  <c r="AC2539" i="3"/>
  <c r="AF2539" i="3" s="1"/>
  <c r="AF2542" i="3"/>
  <c r="T2545" i="3" a="1"/>
  <c r="T2545" i="3" s="1"/>
  <c r="U2545" i="3" s="1" a="1"/>
  <c r="U2545" i="3" s="1"/>
  <c r="X2549" i="3"/>
  <c r="AC2549" i="3"/>
  <c r="AF2549" i="3" s="1"/>
  <c r="T2550" i="3" a="1"/>
  <c r="T2550" i="3" s="1"/>
  <c r="U2550" i="3" s="1" a="1"/>
  <c r="U2550" i="3" s="1"/>
  <c r="T2551" i="3" a="1"/>
  <c r="T2551" i="3" s="1"/>
  <c r="U2551" i="3" s="1" a="1"/>
  <c r="U2551" i="3" s="1"/>
  <c r="AC2555" i="3"/>
  <c r="AF2555" i="3" s="1"/>
  <c r="AF2558" i="3"/>
  <c r="T2561" i="3" a="1"/>
  <c r="T2561" i="3" s="1"/>
  <c r="U2561" i="3" s="1" a="1"/>
  <c r="U2561" i="3" s="1"/>
  <c r="X2565" i="3"/>
  <c r="AC2565" i="3"/>
  <c r="AF2565" i="3" s="1"/>
  <c r="T2566" i="3" a="1"/>
  <c r="T2566" i="3" s="1"/>
  <c r="U2566" i="3" s="1" a="1"/>
  <c r="U2566" i="3" s="1"/>
  <c r="T2567" i="3" a="1"/>
  <c r="T2567" i="3" s="1"/>
  <c r="U2567" i="3" s="1" a="1"/>
  <c r="U2567" i="3" s="1"/>
  <c r="AF2568" i="3"/>
  <c r="AC2571" i="3"/>
  <c r="AF2576" i="3"/>
  <c r="AF2578" i="3"/>
  <c r="AF2579" i="3"/>
  <c r="X2582" i="3"/>
  <c r="AC2582" i="3"/>
  <c r="AF2582" i="3" s="1"/>
  <c r="X2594" i="3"/>
  <c r="AC2594" i="3"/>
  <c r="AF2594" i="3" s="1"/>
  <c r="T2602" i="3" a="1"/>
  <c r="T2602" i="3" s="1"/>
  <c r="U2602" i="3" s="1" a="1"/>
  <c r="U2602" i="3" s="1"/>
  <c r="T2638" i="3" a="1"/>
  <c r="T2638" i="3" s="1"/>
  <c r="U2638" i="3" s="1" a="1"/>
  <c r="U2638" i="3" s="1"/>
  <c r="X2646" i="3"/>
  <c r="AC2646" i="3"/>
  <c r="AF2646" i="3" s="1"/>
  <c r="AF2647" i="3"/>
  <c r="T2670" i="3" a="1"/>
  <c r="T2670" i="3" s="1"/>
  <c r="U2670" i="3" s="1" a="1"/>
  <c r="U2670" i="3" s="1"/>
  <c r="X2678" i="3"/>
  <c r="AC2678" i="3"/>
  <c r="AF2678" i="3" s="1"/>
  <c r="AF2679" i="3"/>
  <c r="T2702" i="3" a="1"/>
  <c r="T2702" i="3" s="1"/>
  <c r="U2702" i="3" s="1" a="1"/>
  <c r="U2702" i="3" s="1"/>
  <c r="X2710" i="3"/>
  <c r="AC2710" i="3"/>
  <c r="AF2711" i="3"/>
  <c r="T2734" i="3" a="1"/>
  <c r="T2734" i="3" s="1"/>
  <c r="U2734" i="3" s="1" a="1"/>
  <c r="U2734" i="3" s="1"/>
  <c r="X2742" i="3"/>
  <c r="AC2742" i="3"/>
  <c r="AF2742" i="3" s="1"/>
  <c r="AF2743" i="3"/>
  <c r="T2766" i="3" a="1"/>
  <c r="T2766" i="3" s="1"/>
  <c r="U2766" i="3" s="1" a="1"/>
  <c r="U2766" i="3" s="1"/>
  <c r="AC2774" i="3"/>
  <c r="AF2774" i="3" s="1"/>
  <c r="T2774" i="3" a="1"/>
  <c r="T2774" i="3" s="1"/>
  <c r="U2774" i="3" s="1" a="1"/>
  <c r="U2774" i="3" s="1"/>
  <c r="X2774" i="3"/>
  <c r="AF2779" i="3"/>
  <c r="X2844" i="3"/>
  <c r="AC2844" i="3"/>
  <c r="AF2844" i="3" s="1"/>
  <c r="T2844" i="3" a="1"/>
  <c r="T2844" i="3" s="1"/>
  <c r="U2844" i="3" s="1" a="1"/>
  <c r="U2844" i="3" s="1"/>
  <c r="T2863" i="3" a="1"/>
  <c r="T2863" i="3" s="1"/>
  <c r="U2863" i="3" s="1" a="1"/>
  <c r="U2863" i="3" s="1"/>
  <c r="X2863" i="3"/>
  <c r="AC2863" i="3"/>
  <c r="AF2863" i="3" s="1"/>
  <c r="AC2933" i="3"/>
  <c r="AF2933" i="3" s="1"/>
  <c r="T2933" i="3" a="1"/>
  <c r="T2933" i="3" s="1"/>
  <c r="U2933" i="3" s="1" a="1"/>
  <c r="U2933" i="3" s="1"/>
  <c r="X2933" i="3"/>
  <c r="AC2498" i="3"/>
  <c r="AF2498" i="3" s="1"/>
  <c r="AC2506" i="3"/>
  <c r="AF2506" i="3" s="1"/>
  <c r="T2507" i="3" a="1"/>
  <c r="T2507" i="3" s="1"/>
  <c r="U2507" i="3" s="1" a="1"/>
  <c r="U2507" i="3" s="1"/>
  <c r="AC2509" i="3"/>
  <c r="AF2509" i="3" s="1"/>
  <c r="T2510" i="3" a="1"/>
  <c r="T2510" i="3" s="1"/>
  <c r="U2510" i="3" s="1" a="1"/>
  <c r="U2510" i="3" s="1"/>
  <c r="AC2522" i="3"/>
  <c r="AF2522" i="3" s="1"/>
  <c r="T2523" i="3" a="1"/>
  <c r="T2523" i="3" s="1"/>
  <c r="U2523" i="3" s="1" a="1"/>
  <c r="U2523" i="3" s="1"/>
  <c r="AC2525" i="3"/>
  <c r="AF2525" i="3" s="1"/>
  <c r="T2526" i="3" a="1"/>
  <c r="T2526" i="3" s="1"/>
  <c r="U2526" i="3" s="1" a="1"/>
  <c r="U2526" i="3" s="1"/>
  <c r="AF2533" i="3"/>
  <c r="AF2580" i="3"/>
  <c r="AF2584" i="3"/>
  <c r="T2590" i="3" a="1"/>
  <c r="T2590" i="3" s="1"/>
  <c r="U2590" i="3" s="1" a="1"/>
  <c r="U2590" i="3" s="1"/>
  <c r="AF2603" i="3"/>
  <c r="X2614" i="3"/>
  <c r="AC2614" i="3"/>
  <c r="AF2614" i="3" s="1"/>
  <c r="AF2615" i="3"/>
  <c r="T2634" i="3" a="1"/>
  <c r="T2634" i="3" s="1"/>
  <c r="U2634" i="3" s="1" a="1"/>
  <c r="U2634" i="3" s="1"/>
  <c r="X2642" i="3"/>
  <c r="AC2642" i="3"/>
  <c r="T2666" i="3" a="1"/>
  <c r="T2666" i="3" s="1"/>
  <c r="U2666" i="3" s="1" a="1"/>
  <c r="U2666" i="3" s="1"/>
  <c r="X2674" i="3"/>
  <c r="AC2674" i="3"/>
  <c r="AF2674" i="3" s="1"/>
  <c r="AF2675" i="3"/>
  <c r="T2698" i="3" a="1"/>
  <c r="T2698" i="3" s="1"/>
  <c r="U2698" i="3" s="1" a="1"/>
  <c r="U2698" i="3" s="1"/>
  <c r="X2706" i="3"/>
  <c r="AC2706" i="3"/>
  <c r="AF2707" i="3"/>
  <c r="T2730" i="3" a="1"/>
  <c r="T2730" i="3" s="1"/>
  <c r="U2730" i="3" s="1" a="1"/>
  <c r="U2730" i="3" s="1"/>
  <c r="X2738" i="3"/>
  <c r="AC2738" i="3"/>
  <c r="AF2738" i="3" s="1"/>
  <c r="AF2739" i="3"/>
  <c r="T2762" i="3" a="1"/>
  <c r="T2762" i="3" s="1"/>
  <c r="U2762" i="3" s="1" a="1"/>
  <c r="U2762" i="3" s="1"/>
  <c r="X2770" i="3"/>
  <c r="AC2770" i="3"/>
  <c r="T2776" i="3" a="1"/>
  <c r="T2776" i="3" s="1"/>
  <c r="U2776" i="3" s="1" a="1"/>
  <c r="U2776" i="3" s="1"/>
  <c r="X2776" i="3"/>
  <c r="AC2776" i="3"/>
  <c r="AF2776" i="3" s="1"/>
  <c r="X2791" i="3"/>
  <c r="T2914" i="3" a="1"/>
  <c r="T2914" i="3" s="1"/>
  <c r="U2914" i="3" s="1" a="1"/>
  <c r="U2914" i="3" s="1"/>
  <c r="X2914" i="3"/>
  <c r="AC2914" i="3"/>
  <c r="X2940" i="3"/>
  <c r="AC2940" i="3"/>
  <c r="AF2940" i="3" s="1"/>
  <c r="T2940" i="3" a="1"/>
  <c r="T2940" i="3" s="1"/>
  <c r="U2940" i="3" s="1" a="1"/>
  <c r="U2940" i="3" s="1"/>
  <c r="T2959" i="3" a="1"/>
  <c r="T2959" i="3" s="1"/>
  <c r="U2959" i="3" s="1" a="1"/>
  <c r="U2959" i="3" s="1"/>
  <c r="X2959" i="3"/>
  <c r="AC2959" i="3"/>
  <c r="AF2959" i="3" s="1"/>
  <c r="AF2502" i="3"/>
  <c r="AF2505" i="3"/>
  <c r="AC2510" i="3"/>
  <c r="AF2510" i="3" s="1"/>
  <c r="AF2521" i="3"/>
  <c r="AC2526" i="3"/>
  <c r="AF2534" i="3"/>
  <c r="X2590" i="3"/>
  <c r="AC2590" i="3"/>
  <c r="AF2590" i="3" s="1"/>
  <c r="AF2611" i="3"/>
  <c r="X2634" i="3"/>
  <c r="AC2634" i="3"/>
  <c r="AF2634" i="3" s="1"/>
  <c r="AF2635" i="3"/>
  <c r="AF2638" i="3"/>
  <c r="X2666" i="3"/>
  <c r="AC2666" i="3"/>
  <c r="AF2667" i="3"/>
  <c r="AF2670" i="3"/>
  <c r="X2698" i="3"/>
  <c r="AC2698" i="3"/>
  <c r="AF2699" i="3"/>
  <c r="X2730" i="3"/>
  <c r="AC2730" i="3"/>
  <c r="AF2731" i="3"/>
  <c r="AF2734" i="3"/>
  <c r="X2762" i="3"/>
  <c r="AC2762" i="3"/>
  <c r="AF2762" i="3" s="1"/>
  <c r="AF2763" i="3"/>
  <c r="AF2766" i="3"/>
  <c r="AC2778" i="3"/>
  <c r="AF2778" i="3" s="1"/>
  <c r="T2778" i="3" a="1"/>
  <c r="T2778" i="3" s="1"/>
  <c r="U2778" i="3" s="1" a="1"/>
  <c r="U2778" i="3" s="1"/>
  <c r="AC2799" i="3"/>
  <c r="AF2799" i="3" s="1"/>
  <c r="T2799" i="3" a="1"/>
  <c r="T2799" i="3" s="1"/>
  <c r="U2799" i="3" s="1" a="1"/>
  <c r="U2799" i="3" s="1"/>
  <c r="X2799" i="3"/>
  <c r="T2850" i="3" a="1"/>
  <c r="T2850" i="3" s="1"/>
  <c r="U2850" i="3" s="1" a="1"/>
  <c r="U2850" i="3" s="1"/>
  <c r="X2850" i="3"/>
  <c r="AC2850" i="3"/>
  <c r="X2876" i="3"/>
  <c r="AC2876" i="3"/>
  <c r="AF2876" i="3" s="1"/>
  <c r="T2876" i="3" a="1"/>
  <c r="T2876" i="3" s="1"/>
  <c r="U2876" i="3" s="1" a="1"/>
  <c r="U2876" i="3" s="1"/>
  <c r="T2895" i="3" a="1"/>
  <c r="T2895" i="3" s="1"/>
  <c r="U2895" i="3" s="1" a="1"/>
  <c r="U2895" i="3" s="1"/>
  <c r="X2895" i="3"/>
  <c r="AC2895" i="3"/>
  <c r="AF2895" i="3" s="1"/>
  <c r="AC2965" i="3"/>
  <c r="T2965" i="3" a="1"/>
  <c r="T2965" i="3" s="1"/>
  <c r="U2965" i="3" s="1" a="1"/>
  <c r="U2965" i="3" s="1"/>
  <c r="X2965" i="3"/>
  <c r="AF2495" i="3"/>
  <c r="AF2499" i="3"/>
  <c r="AC2504" i="3"/>
  <c r="AF2504" i="3" s="1"/>
  <c r="AF2512" i="3"/>
  <c r="AF2515" i="3"/>
  <c r="AC2520" i="3"/>
  <c r="AF2528" i="3"/>
  <c r="AF2531" i="3"/>
  <c r="X2541" i="3"/>
  <c r="AC2541" i="3"/>
  <c r="AF2541" i="3" s="1"/>
  <c r="AC2547" i="3"/>
  <c r="AF2547" i="3" s="1"/>
  <c r="AF2550" i="3"/>
  <c r="X2557" i="3"/>
  <c r="AC2557" i="3"/>
  <c r="AC2563" i="3"/>
  <c r="AF2563" i="3" s="1"/>
  <c r="AF2571" i="3"/>
  <c r="X2573" i="3"/>
  <c r="AC2573" i="3"/>
  <c r="AF2573" i="3" s="1"/>
  <c r="AC2583" i="3"/>
  <c r="AF2583" i="3" s="1"/>
  <c r="X2610" i="3"/>
  <c r="AC2610" i="3"/>
  <c r="AF2610" i="3" s="1"/>
  <c r="X2630" i="3"/>
  <c r="AC2630" i="3"/>
  <c r="X2662" i="3"/>
  <c r="AC2662" i="3"/>
  <c r="AF2662" i="3" s="1"/>
  <c r="AF2666" i="3"/>
  <c r="X2694" i="3"/>
  <c r="AC2694" i="3"/>
  <c r="AF2694" i="3" s="1"/>
  <c r="X2726" i="3"/>
  <c r="AC2726" i="3"/>
  <c r="AF2730" i="3"/>
  <c r="X2758" i="3"/>
  <c r="AC2758" i="3"/>
  <c r="AF2758" i="3" s="1"/>
  <c r="AC2794" i="3"/>
  <c r="AF2794" i="3" s="1"/>
  <c r="T2794" i="3" a="1"/>
  <c r="T2794" i="3" s="1"/>
  <c r="U2794" i="3" s="1" a="1"/>
  <c r="U2794" i="3" s="1"/>
  <c r="X2794" i="3"/>
  <c r="T2946" i="3" a="1"/>
  <c r="T2946" i="3" s="1"/>
  <c r="U2946" i="3" s="1" a="1"/>
  <c r="U2946" i="3" s="1"/>
  <c r="X2946" i="3"/>
  <c r="AC2946" i="3"/>
  <c r="X2972" i="3"/>
  <c r="AC2972" i="3"/>
  <c r="T2972" i="3" a="1"/>
  <c r="T2972" i="3" s="1"/>
  <c r="U2972" i="3" s="1" a="1"/>
  <c r="U2972" i="3" s="1"/>
  <c r="T2991" i="3" a="1"/>
  <c r="T2991" i="3" s="1"/>
  <c r="U2991" i="3" s="1" a="1"/>
  <c r="U2991" i="3" s="1"/>
  <c r="X2991" i="3"/>
  <c r="AC2991" i="3"/>
  <c r="AF2991" i="3" s="1"/>
  <c r="X2785" i="3"/>
  <c r="T2786" i="3" a="1"/>
  <c r="T2786" i="3" s="1"/>
  <c r="U2786" i="3" s="1" a="1"/>
  <c r="U2786" i="3" s="1"/>
  <c r="T2797" i="3" a="1"/>
  <c r="T2797" i="3" s="1"/>
  <c r="U2797" i="3" s="1" a="1"/>
  <c r="U2797" i="3" s="1"/>
  <c r="X2801" i="3"/>
  <c r="AF2809" i="3"/>
  <c r="T2813" i="3" a="1"/>
  <c r="T2813" i="3" s="1"/>
  <c r="U2813" i="3" s="1" a="1"/>
  <c r="U2813" i="3" s="1"/>
  <c r="X2816" i="3"/>
  <c r="AC2816" i="3"/>
  <c r="AF2816" i="3" s="1"/>
  <c r="T2818" i="3" a="1"/>
  <c r="T2818" i="3" s="1"/>
  <c r="U2818" i="3" s="1" a="1"/>
  <c r="U2818" i="3" s="1"/>
  <c r="AC2818" i="3"/>
  <c r="AF2818" i="3" s="1"/>
  <c r="T2819" i="3" a="1"/>
  <c r="T2819" i="3" s="1"/>
  <c r="U2819" i="3" s="1" a="1"/>
  <c r="U2819" i="3" s="1"/>
  <c r="X2819" i="3"/>
  <c r="AC2819" i="3"/>
  <c r="AF2819" i="3" s="1"/>
  <c r="T2822" i="3" a="1"/>
  <c r="T2822" i="3" s="1"/>
  <c r="U2822" i="3" s="1" a="1"/>
  <c r="U2822" i="3" s="1"/>
  <c r="X2822" i="3"/>
  <c r="AC2822" i="3"/>
  <c r="AF2822" i="3" s="1"/>
  <c r="T2835" i="3" a="1"/>
  <c r="T2835" i="3" s="1"/>
  <c r="U2835" i="3" s="1" a="1"/>
  <c r="U2835" i="3" s="1"/>
  <c r="X2835" i="3"/>
  <c r="AC2835" i="3"/>
  <c r="AF2835" i="3" s="1"/>
  <c r="AC2841" i="3"/>
  <c r="T2841" i="3" a="1"/>
  <c r="T2841" i="3" s="1"/>
  <c r="U2841" i="3" s="1" a="1"/>
  <c r="U2841" i="3" s="1"/>
  <c r="X2848" i="3"/>
  <c r="AC2848" i="3"/>
  <c r="AF2848" i="3" s="1"/>
  <c r="T2854" i="3" a="1"/>
  <c r="T2854" i="3" s="1"/>
  <c r="U2854" i="3" s="1" a="1"/>
  <c r="U2854" i="3" s="1"/>
  <c r="X2854" i="3"/>
  <c r="AC2854" i="3"/>
  <c r="T2867" i="3" a="1"/>
  <c r="T2867" i="3" s="1"/>
  <c r="U2867" i="3" s="1" a="1"/>
  <c r="U2867" i="3" s="1"/>
  <c r="X2867" i="3"/>
  <c r="AC2867" i="3"/>
  <c r="AF2867" i="3" s="1"/>
  <c r="AC2873" i="3"/>
  <c r="T2873" i="3" a="1"/>
  <c r="T2873" i="3" s="1"/>
  <c r="U2873" i="3" s="1" a="1"/>
  <c r="U2873" i="3" s="1"/>
  <c r="X2880" i="3"/>
  <c r="AC2880" i="3"/>
  <c r="AF2880" i="3" s="1"/>
  <c r="T2886" i="3" a="1"/>
  <c r="T2886" i="3" s="1"/>
  <c r="U2886" i="3" s="1" a="1"/>
  <c r="U2886" i="3" s="1"/>
  <c r="X2886" i="3"/>
  <c r="AC2886" i="3"/>
  <c r="T2899" i="3" a="1"/>
  <c r="T2899" i="3" s="1"/>
  <c r="U2899" i="3" s="1" a="1"/>
  <c r="U2899" i="3" s="1"/>
  <c r="X2899" i="3"/>
  <c r="AC2899" i="3"/>
  <c r="AF2899" i="3" s="1"/>
  <c r="AC2905" i="3"/>
  <c r="AF2905" i="3" s="1"/>
  <c r="T2905" i="3" a="1"/>
  <c r="T2905" i="3" s="1"/>
  <c r="U2905" i="3" s="1" a="1"/>
  <c r="U2905" i="3" s="1"/>
  <c r="X2912" i="3"/>
  <c r="AC2912" i="3"/>
  <c r="AF2912" i="3" s="1"/>
  <c r="T2918" i="3" a="1"/>
  <c r="T2918" i="3" s="1"/>
  <c r="U2918" i="3" s="1" a="1"/>
  <c r="U2918" i="3" s="1"/>
  <c r="X2918" i="3"/>
  <c r="AC2918" i="3"/>
  <c r="T2931" i="3" a="1"/>
  <c r="T2931" i="3" s="1"/>
  <c r="U2931" i="3" s="1" a="1"/>
  <c r="U2931" i="3" s="1"/>
  <c r="X2931" i="3"/>
  <c r="AC2931" i="3"/>
  <c r="AF2931" i="3" s="1"/>
  <c r="AC2937" i="3"/>
  <c r="T2937" i="3" a="1"/>
  <c r="T2937" i="3" s="1"/>
  <c r="U2937" i="3" s="1" a="1"/>
  <c r="U2937" i="3" s="1"/>
  <c r="X2944" i="3"/>
  <c r="AC2944" i="3"/>
  <c r="AF2944" i="3" s="1"/>
  <c r="T2950" i="3" a="1"/>
  <c r="T2950" i="3" s="1"/>
  <c r="U2950" i="3" s="1" a="1"/>
  <c r="U2950" i="3" s="1"/>
  <c r="X2950" i="3"/>
  <c r="AC2950" i="3"/>
  <c r="AF2950" i="3" s="1"/>
  <c r="T2963" i="3" a="1"/>
  <c r="T2963" i="3" s="1"/>
  <c r="U2963" i="3" s="1" a="1"/>
  <c r="U2963" i="3" s="1"/>
  <c r="X2963" i="3"/>
  <c r="AC2963" i="3"/>
  <c r="AF2963" i="3" s="1"/>
  <c r="AC2969" i="3"/>
  <c r="T2969" i="3" a="1"/>
  <c r="T2969" i="3" s="1"/>
  <c r="U2969" i="3" s="1" a="1"/>
  <c r="U2969" i="3" s="1"/>
  <c r="X2976" i="3"/>
  <c r="AC2976" i="3"/>
  <c r="AF2976" i="3" s="1"/>
  <c r="T2982" i="3" a="1"/>
  <c r="T2982" i="3" s="1"/>
  <c r="U2982" i="3" s="1" a="1"/>
  <c r="U2982" i="3" s="1"/>
  <c r="X2982" i="3"/>
  <c r="AC2982" i="3"/>
  <c r="AF2982" i="3" s="1"/>
  <c r="T2995" i="3" a="1"/>
  <c r="T2995" i="3" s="1"/>
  <c r="U2995" i="3" s="1" a="1"/>
  <c r="U2995" i="3" s="1"/>
  <c r="X2995" i="3"/>
  <c r="AC2995" i="3"/>
  <c r="AF2995" i="3" s="1"/>
  <c r="AC3001" i="3"/>
  <c r="T3001" i="3" a="1"/>
  <c r="T3001" i="3" s="1"/>
  <c r="U3001" i="3" s="1" a="1"/>
  <c r="U3001" i="3" s="1"/>
  <c r="X3008" i="3"/>
  <c r="AC3008" i="3"/>
  <c r="AF3008" i="3" s="1"/>
  <c r="T3014" i="3" a="1"/>
  <c r="T3014" i="3" s="1"/>
  <c r="U3014" i="3" s="1" a="1"/>
  <c r="U3014" i="3" s="1"/>
  <c r="X3014" i="3"/>
  <c r="AC3014" i="3"/>
  <c r="AF3014" i="3" s="1"/>
  <c r="X3027" i="3"/>
  <c r="AC3027" i="3"/>
  <c r="T3027" i="3" a="1"/>
  <c r="T3027" i="3" s="1"/>
  <c r="U3027" i="3" s="1" a="1"/>
  <c r="U3027" i="3" s="1"/>
  <c r="AF3029" i="3"/>
  <c r="T3038" i="3" a="1"/>
  <c r="T3038" i="3" s="1"/>
  <c r="U3038" i="3" s="1" a="1"/>
  <c r="U3038" i="3" s="1"/>
  <c r="AC3056" i="3"/>
  <c r="AF3056" i="3" s="1"/>
  <c r="X3056" i="3"/>
  <c r="AC2577" i="3"/>
  <c r="AF2577" i="3" s="1"/>
  <c r="AC2581" i="3"/>
  <c r="AC2585" i="3"/>
  <c r="AC2589" i="3"/>
  <c r="AF2589" i="3" s="1"/>
  <c r="AC2593" i="3"/>
  <c r="AF2593" i="3" s="1"/>
  <c r="AC2597" i="3"/>
  <c r="AF2597" i="3" s="1"/>
  <c r="AC2601" i="3"/>
  <c r="AF2601" i="3" s="1"/>
  <c r="AC2605" i="3"/>
  <c r="AF2605" i="3" s="1"/>
  <c r="AC2609" i="3"/>
  <c r="AC2613" i="3"/>
  <c r="AF2613" i="3" s="1"/>
  <c r="AC2617" i="3"/>
  <c r="AF2617" i="3" s="1"/>
  <c r="AC2621" i="3"/>
  <c r="AF2621" i="3" s="1"/>
  <c r="AC2625" i="3"/>
  <c r="AF2625" i="3" s="1"/>
  <c r="AC2629" i="3"/>
  <c r="AC2633" i="3"/>
  <c r="AC2637" i="3"/>
  <c r="AF2637" i="3" s="1"/>
  <c r="AC2641" i="3"/>
  <c r="AF2641" i="3" s="1"/>
  <c r="AC2645" i="3"/>
  <c r="AF2645" i="3" s="1"/>
  <c r="AC2649" i="3"/>
  <c r="AF2649" i="3" s="1"/>
  <c r="AC2653" i="3"/>
  <c r="AF2653" i="3" s="1"/>
  <c r="AC2657" i="3"/>
  <c r="AF2657" i="3" s="1"/>
  <c r="AC2661" i="3"/>
  <c r="AC2665" i="3"/>
  <c r="AF2665" i="3" s="1"/>
  <c r="AC2669" i="3"/>
  <c r="AF2669" i="3" s="1"/>
  <c r="AC2673" i="3"/>
  <c r="AC2677" i="3"/>
  <c r="AF2677" i="3" s="1"/>
  <c r="AC2681" i="3"/>
  <c r="AF2681" i="3" s="1"/>
  <c r="AC2685" i="3"/>
  <c r="AF2685" i="3" s="1"/>
  <c r="AC2689" i="3"/>
  <c r="AF2689" i="3" s="1"/>
  <c r="AC2693" i="3"/>
  <c r="AC2697" i="3"/>
  <c r="AF2697" i="3" s="1"/>
  <c r="AC2701" i="3"/>
  <c r="AF2701" i="3" s="1"/>
  <c r="AC2705" i="3"/>
  <c r="AF2705" i="3" s="1"/>
  <c r="AC2709" i="3"/>
  <c r="AF2709" i="3" s="1"/>
  <c r="AC2713" i="3"/>
  <c r="AF2713" i="3" s="1"/>
  <c r="AC2717" i="3"/>
  <c r="AF2717" i="3" s="1"/>
  <c r="AC2721" i="3"/>
  <c r="AF2721" i="3" s="1"/>
  <c r="AC2725" i="3"/>
  <c r="AF2725" i="3" s="1"/>
  <c r="AC2729" i="3"/>
  <c r="AF2729" i="3" s="1"/>
  <c r="AC2733" i="3"/>
  <c r="AF2733" i="3" s="1"/>
  <c r="AC2737" i="3"/>
  <c r="AC2741" i="3"/>
  <c r="AF2741" i="3" s="1"/>
  <c r="AC2745" i="3"/>
  <c r="AF2745" i="3" s="1"/>
  <c r="AC2749" i="3"/>
  <c r="AC2753" i="3"/>
  <c r="AF2753" i="3" s="1"/>
  <c r="AC2757" i="3"/>
  <c r="AF2757" i="3" s="1"/>
  <c r="AC2761" i="3"/>
  <c r="AF2761" i="3" s="1"/>
  <c r="AC2765" i="3"/>
  <c r="AF2765" i="3" s="1"/>
  <c r="AC2769" i="3"/>
  <c r="AF2769" i="3" s="1"/>
  <c r="AC2773" i="3"/>
  <c r="AF2773" i="3" s="1"/>
  <c r="X2803" i="3"/>
  <c r="AC2803" i="3"/>
  <c r="AF2813" i="3"/>
  <c r="X2820" i="3"/>
  <c r="AC2820" i="3"/>
  <c r="AC2821" i="3"/>
  <c r="AF2821" i="3" s="1"/>
  <c r="T2821" i="3" a="1"/>
  <c r="T2821" i="3" s="1"/>
  <c r="U2821" i="3" s="1" a="1"/>
  <c r="U2821" i="3" s="1"/>
  <c r="X2828" i="3"/>
  <c r="AC2828" i="3"/>
  <c r="AF2828" i="3" s="1"/>
  <c r="T2834" i="3" a="1"/>
  <c r="T2834" i="3" s="1"/>
  <c r="U2834" i="3" s="1" a="1"/>
  <c r="U2834" i="3" s="1"/>
  <c r="X2834" i="3"/>
  <c r="AC2834" i="3"/>
  <c r="AF2841" i="3"/>
  <c r="T2847" i="3" a="1"/>
  <c r="T2847" i="3" s="1"/>
  <c r="U2847" i="3" s="1" a="1"/>
  <c r="U2847" i="3" s="1"/>
  <c r="X2847" i="3"/>
  <c r="AC2847" i="3"/>
  <c r="AF2847" i="3" s="1"/>
  <c r="AC2853" i="3"/>
  <c r="AF2853" i="3" s="1"/>
  <c r="T2853" i="3" a="1"/>
  <c r="T2853" i="3" s="1"/>
  <c r="U2853" i="3" s="1" a="1"/>
  <c r="U2853" i="3" s="1"/>
  <c r="AF2854" i="3"/>
  <c r="X2860" i="3"/>
  <c r="AC2860" i="3"/>
  <c r="AF2860" i="3" s="1"/>
  <c r="T2866" i="3" a="1"/>
  <c r="T2866" i="3" s="1"/>
  <c r="U2866" i="3" s="1" a="1"/>
  <c r="U2866" i="3" s="1"/>
  <c r="X2866" i="3"/>
  <c r="AC2866" i="3"/>
  <c r="AF2866" i="3" s="1"/>
  <c r="T2879" i="3" a="1"/>
  <c r="T2879" i="3" s="1"/>
  <c r="U2879" i="3" s="1" a="1"/>
  <c r="U2879" i="3" s="1"/>
  <c r="X2879" i="3"/>
  <c r="AC2879" i="3"/>
  <c r="AF2879" i="3" s="1"/>
  <c r="AC2885" i="3"/>
  <c r="AF2885" i="3" s="1"/>
  <c r="T2885" i="3" a="1"/>
  <c r="T2885" i="3" s="1"/>
  <c r="U2885" i="3" s="1" a="1"/>
  <c r="U2885" i="3" s="1"/>
  <c r="AF2886" i="3"/>
  <c r="X2892" i="3"/>
  <c r="AC2892" i="3"/>
  <c r="AF2892" i="3" s="1"/>
  <c r="T2898" i="3" a="1"/>
  <c r="T2898" i="3" s="1"/>
  <c r="U2898" i="3" s="1" a="1"/>
  <c r="U2898" i="3" s="1"/>
  <c r="X2898" i="3"/>
  <c r="AC2898" i="3"/>
  <c r="AF2898" i="3" s="1"/>
  <c r="T2911" i="3" a="1"/>
  <c r="T2911" i="3" s="1"/>
  <c r="U2911" i="3" s="1" a="1"/>
  <c r="U2911" i="3" s="1"/>
  <c r="X2911" i="3"/>
  <c r="AC2911" i="3"/>
  <c r="AF2911" i="3" s="1"/>
  <c r="AC2917" i="3"/>
  <c r="AF2917" i="3" s="1"/>
  <c r="T2917" i="3" a="1"/>
  <c r="T2917" i="3" s="1"/>
  <c r="U2917" i="3" s="1" a="1"/>
  <c r="U2917" i="3" s="1"/>
  <c r="AF2918" i="3"/>
  <c r="X2924" i="3"/>
  <c r="AC2924" i="3"/>
  <c r="AF2924" i="3" s="1"/>
  <c r="T2930" i="3" a="1"/>
  <c r="T2930" i="3" s="1"/>
  <c r="U2930" i="3" s="1" a="1"/>
  <c r="U2930" i="3" s="1"/>
  <c r="X2930" i="3"/>
  <c r="AC2930" i="3"/>
  <c r="AF2930" i="3" s="1"/>
  <c r="T2943" i="3" a="1"/>
  <c r="T2943" i="3" s="1"/>
  <c r="U2943" i="3" s="1" a="1"/>
  <c r="U2943" i="3" s="1"/>
  <c r="X2943" i="3"/>
  <c r="AC2943" i="3"/>
  <c r="AF2943" i="3" s="1"/>
  <c r="AC2949" i="3"/>
  <c r="AF2949" i="3" s="1"/>
  <c r="T2949" i="3" a="1"/>
  <c r="T2949" i="3" s="1"/>
  <c r="U2949" i="3" s="1" a="1"/>
  <c r="U2949" i="3" s="1"/>
  <c r="X2956" i="3"/>
  <c r="AC2956" i="3"/>
  <c r="AF2956" i="3" s="1"/>
  <c r="T2962" i="3" a="1"/>
  <c r="T2962" i="3" s="1"/>
  <c r="U2962" i="3" s="1" a="1"/>
  <c r="U2962" i="3" s="1"/>
  <c r="X2962" i="3"/>
  <c r="AC2962" i="3"/>
  <c r="AF2969" i="3"/>
  <c r="T2975" i="3" a="1"/>
  <c r="T2975" i="3" s="1"/>
  <c r="U2975" i="3" s="1" a="1"/>
  <c r="U2975" i="3" s="1"/>
  <c r="X2975" i="3"/>
  <c r="AC2975" i="3"/>
  <c r="AC2981" i="3"/>
  <c r="AF2981" i="3" s="1"/>
  <c r="T2981" i="3" a="1"/>
  <c r="T2981" i="3" s="1"/>
  <c r="U2981" i="3" s="1" a="1"/>
  <c r="U2981" i="3" s="1"/>
  <c r="X2988" i="3"/>
  <c r="AC2988" i="3"/>
  <c r="AF2988" i="3" s="1"/>
  <c r="T2994" i="3" a="1"/>
  <c r="T2994" i="3" s="1"/>
  <c r="U2994" i="3" s="1" a="1"/>
  <c r="U2994" i="3" s="1"/>
  <c r="X2994" i="3"/>
  <c r="AC2994" i="3"/>
  <c r="AF2994" i="3" s="1"/>
  <c r="AF3001" i="3"/>
  <c r="T3007" i="3" a="1"/>
  <c r="T3007" i="3" s="1"/>
  <c r="U3007" i="3" s="1" a="1"/>
  <c r="U3007" i="3" s="1"/>
  <c r="X3007" i="3"/>
  <c r="AC3007" i="3"/>
  <c r="AF3007" i="3" s="1"/>
  <c r="AC3013" i="3"/>
  <c r="AF3013" i="3" s="1"/>
  <c r="T3013" i="3" a="1"/>
  <c r="T3013" i="3" s="1"/>
  <c r="U3013" i="3" s="1" a="1"/>
  <c r="U3013" i="3" s="1"/>
  <c r="X3020" i="3"/>
  <c r="AC3020" i="3"/>
  <c r="AF3020" i="3" s="1"/>
  <c r="X3031" i="3"/>
  <c r="AC3031" i="3"/>
  <c r="T3031" i="3" a="1"/>
  <c r="T3031" i="3" s="1"/>
  <c r="U3031" i="3" s="1" a="1"/>
  <c r="U3031" i="3" s="1"/>
  <c r="X3038" i="3"/>
  <c r="AC3038" i="3"/>
  <c r="AF3038" i="3" s="1"/>
  <c r="AC3107" i="3"/>
  <c r="AF3107" i="3" s="1"/>
  <c r="X3107" i="3"/>
  <c r="T3107" i="3" a="1"/>
  <c r="T3107" i="3" s="1"/>
  <c r="U3107" i="3" s="1" a="1"/>
  <c r="U3107" i="3" s="1"/>
  <c r="T2795" i="3" a="1"/>
  <c r="T2795" i="3" s="1"/>
  <c r="U2795" i="3" s="1" a="1"/>
  <c r="U2795" i="3" s="1"/>
  <c r="T2803" i="3" a="1"/>
  <c r="T2803" i="3" s="1"/>
  <c r="U2803" i="3" s="1" a="1"/>
  <c r="U2803" i="3" s="1"/>
  <c r="X2809" i="3"/>
  <c r="AF2817" i="3"/>
  <c r="T2820" i="3" a="1"/>
  <c r="T2820" i="3" s="1"/>
  <c r="U2820" i="3" s="1" a="1"/>
  <c r="U2820" i="3" s="1"/>
  <c r="T2827" i="3" a="1"/>
  <c r="T2827" i="3" s="1"/>
  <c r="U2827" i="3" s="1" a="1"/>
  <c r="U2827" i="3" s="1"/>
  <c r="X2827" i="3"/>
  <c r="AC2827" i="3"/>
  <c r="AF2827" i="3" s="1"/>
  <c r="T2828" i="3" a="1"/>
  <c r="T2828" i="3" s="1"/>
  <c r="U2828" i="3" s="1" a="1"/>
  <c r="U2828" i="3" s="1"/>
  <c r="AC2833" i="3"/>
  <c r="T2833" i="3" a="1"/>
  <c r="T2833" i="3" s="1"/>
  <c r="U2833" i="3" s="1" a="1"/>
  <c r="U2833" i="3" s="1"/>
  <c r="AF2834" i="3"/>
  <c r="X2840" i="3"/>
  <c r="AC2840" i="3"/>
  <c r="AF2840" i="3" s="1"/>
  <c r="T2846" i="3" a="1"/>
  <c r="T2846" i="3" s="1"/>
  <c r="U2846" i="3" s="1" a="1"/>
  <c r="U2846" i="3" s="1"/>
  <c r="X2846" i="3"/>
  <c r="AC2846" i="3"/>
  <c r="AF2846" i="3" s="1"/>
  <c r="T2859" i="3" a="1"/>
  <c r="T2859" i="3" s="1"/>
  <c r="U2859" i="3" s="1" a="1"/>
  <c r="U2859" i="3" s="1"/>
  <c r="X2859" i="3"/>
  <c r="AC2859" i="3"/>
  <c r="AF2859" i="3" s="1"/>
  <c r="T2860" i="3" a="1"/>
  <c r="T2860" i="3" s="1"/>
  <c r="U2860" i="3" s="1" a="1"/>
  <c r="U2860" i="3" s="1"/>
  <c r="AC2865" i="3"/>
  <c r="T2865" i="3" a="1"/>
  <c r="T2865" i="3" s="1"/>
  <c r="U2865" i="3" s="1" a="1"/>
  <c r="U2865" i="3" s="1"/>
  <c r="X2872" i="3"/>
  <c r="AC2872" i="3"/>
  <c r="AF2872" i="3" s="1"/>
  <c r="T2878" i="3" a="1"/>
  <c r="T2878" i="3" s="1"/>
  <c r="U2878" i="3" s="1" a="1"/>
  <c r="U2878" i="3" s="1"/>
  <c r="X2878" i="3"/>
  <c r="AC2878" i="3"/>
  <c r="T2891" i="3" a="1"/>
  <c r="T2891" i="3" s="1"/>
  <c r="U2891" i="3" s="1" a="1"/>
  <c r="U2891" i="3" s="1"/>
  <c r="X2891" i="3"/>
  <c r="AC2891" i="3"/>
  <c r="AF2891" i="3" s="1"/>
  <c r="T2892" i="3" a="1"/>
  <c r="T2892" i="3" s="1"/>
  <c r="U2892" i="3" s="1" a="1"/>
  <c r="U2892" i="3" s="1"/>
  <c r="AC2897" i="3"/>
  <c r="T2897" i="3" a="1"/>
  <c r="T2897" i="3" s="1"/>
  <c r="U2897" i="3" s="1" a="1"/>
  <c r="U2897" i="3" s="1"/>
  <c r="X2904" i="3"/>
  <c r="AC2904" i="3"/>
  <c r="T2910" i="3" a="1"/>
  <c r="T2910" i="3" s="1"/>
  <c r="U2910" i="3" s="1" a="1"/>
  <c r="U2910" i="3" s="1"/>
  <c r="X2910" i="3"/>
  <c r="AC2910" i="3"/>
  <c r="AF2910" i="3" s="1"/>
  <c r="T2923" i="3" a="1"/>
  <c r="T2923" i="3" s="1"/>
  <c r="U2923" i="3" s="1" a="1"/>
  <c r="U2923" i="3" s="1"/>
  <c r="X2923" i="3"/>
  <c r="AC2923" i="3"/>
  <c r="AF2923" i="3" s="1"/>
  <c r="T2924" i="3" a="1"/>
  <c r="T2924" i="3" s="1"/>
  <c r="U2924" i="3" s="1" a="1"/>
  <c r="U2924" i="3" s="1"/>
  <c r="AC2929" i="3"/>
  <c r="T2929" i="3" a="1"/>
  <c r="T2929" i="3" s="1"/>
  <c r="U2929" i="3" s="1" a="1"/>
  <c r="U2929" i="3" s="1"/>
  <c r="X2936" i="3"/>
  <c r="AC2936" i="3"/>
  <c r="AF2936" i="3" s="1"/>
  <c r="T2942" i="3" a="1"/>
  <c r="T2942" i="3" s="1"/>
  <c r="U2942" i="3" s="1" a="1"/>
  <c r="U2942" i="3" s="1"/>
  <c r="X2942" i="3"/>
  <c r="AC2942" i="3"/>
  <c r="T2955" i="3" a="1"/>
  <c r="T2955" i="3" s="1"/>
  <c r="U2955" i="3" s="1" a="1"/>
  <c r="U2955" i="3" s="1"/>
  <c r="X2955" i="3"/>
  <c r="AC2955" i="3"/>
  <c r="AF2955" i="3" s="1"/>
  <c r="T2956" i="3" a="1"/>
  <c r="T2956" i="3" s="1"/>
  <c r="U2956" i="3" s="1" a="1"/>
  <c r="U2956" i="3" s="1"/>
  <c r="AC2961" i="3"/>
  <c r="T2961" i="3" a="1"/>
  <c r="T2961" i="3" s="1"/>
  <c r="U2961" i="3" s="1" a="1"/>
  <c r="U2961" i="3" s="1"/>
  <c r="X2968" i="3"/>
  <c r="AC2968" i="3"/>
  <c r="AF2968" i="3" s="1"/>
  <c r="T2974" i="3" a="1"/>
  <c r="T2974" i="3" s="1"/>
  <c r="U2974" i="3" s="1" a="1"/>
  <c r="U2974" i="3" s="1"/>
  <c r="X2974" i="3"/>
  <c r="AC2974" i="3"/>
  <c r="T2987" i="3" a="1"/>
  <c r="T2987" i="3" s="1"/>
  <c r="U2987" i="3" s="1" a="1"/>
  <c r="U2987" i="3" s="1"/>
  <c r="X2987" i="3"/>
  <c r="AC2987" i="3"/>
  <c r="AF2987" i="3" s="1"/>
  <c r="T2988" i="3" a="1"/>
  <c r="T2988" i="3" s="1"/>
  <c r="U2988" i="3" s="1" a="1"/>
  <c r="U2988" i="3" s="1"/>
  <c r="AC2993" i="3"/>
  <c r="AF2993" i="3" s="1"/>
  <c r="T2993" i="3" a="1"/>
  <c r="T2993" i="3" s="1"/>
  <c r="U2993" i="3" s="1" a="1"/>
  <c r="U2993" i="3" s="1"/>
  <c r="X3000" i="3"/>
  <c r="AC3000" i="3"/>
  <c r="AF3000" i="3" s="1"/>
  <c r="T3006" i="3" a="1"/>
  <c r="T3006" i="3" s="1"/>
  <c r="U3006" i="3" s="1" a="1"/>
  <c r="U3006" i="3" s="1"/>
  <c r="X3006" i="3"/>
  <c r="AC3006" i="3"/>
  <c r="AF3006" i="3" s="1"/>
  <c r="T3019" i="3" a="1"/>
  <c r="T3019" i="3" s="1"/>
  <c r="U3019" i="3" s="1" a="1"/>
  <c r="U3019" i="3" s="1"/>
  <c r="X3019" i="3"/>
  <c r="AC3019" i="3"/>
  <c r="AF3019" i="3" s="1"/>
  <c r="T3020" i="3" a="1"/>
  <c r="T3020" i="3" s="1"/>
  <c r="U3020" i="3" s="1" a="1"/>
  <c r="U3020" i="3" s="1"/>
  <c r="X2813" i="3"/>
  <c r="T2826" i="3" a="1"/>
  <c r="T2826" i="3" s="1"/>
  <c r="U2826" i="3" s="1" a="1"/>
  <c r="U2826" i="3" s="1"/>
  <c r="X2826" i="3"/>
  <c r="AC2826" i="3"/>
  <c r="AF2833" i="3"/>
  <c r="T2839" i="3" a="1"/>
  <c r="T2839" i="3" s="1"/>
  <c r="U2839" i="3" s="1" a="1"/>
  <c r="U2839" i="3" s="1"/>
  <c r="X2839" i="3"/>
  <c r="AC2839" i="3"/>
  <c r="AC2845" i="3"/>
  <c r="AF2845" i="3" s="1"/>
  <c r="T2845" i="3" a="1"/>
  <c r="T2845" i="3" s="1"/>
  <c r="U2845" i="3" s="1" a="1"/>
  <c r="U2845" i="3" s="1"/>
  <c r="X2852" i="3"/>
  <c r="AC2852" i="3"/>
  <c r="AF2852" i="3"/>
  <c r="T2858" i="3" a="1"/>
  <c r="T2858" i="3" s="1"/>
  <c r="U2858" i="3" s="1" a="1"/>
  <c r="U2858" i="3" s="1"/>
  <c r="X2858" i="3"/>
  <c r="AC2858" i="3"/>
  <c r="AF2865" i="3"/>
  <c r="T2871" i="3" a="1"/>
  <c r="T2871" i="3" s="1"/>
  <c r="U2871" i="3" s="1" a="1"/>
  <c r="U2871" i="3" s="1"/>
  <c r="X2871" i="3"/>
  <c r="AC2871" i="3"/>
  <c r="AF2871" i="3" s="1"/>
  <c r="AC2877" i="3"/>
  <c r="AF2877" i="3" s="1"/>
  <c r="T2877" i="3" a="1"/>
  <c r="T2877" i="3" s="1"/>
  <c r="U2877" i="3" s="1" a="1"/>
  <c r="U2877" i="3" s="1"/>
  <c r="X2884" i="3"/>
  <c r="AC2884" i="3"/>
  <c r="T2890" i="3" a="1"/>
  <c r="T2890" i="3" s="1"/>
  <c r="U2890" i="3" s="1" a="1"/>
  <c r="U2890" i="3" s="1"/>
  <c r="X2890" i="3"/>
  <c r="AC2890" i="3"/>
  <c r="AF2890" i="3" s="1"/>
  <c r="AF2897" i="3"/>
  <c r="T2903" i="3" a="1"/>
  <c r="T2903" i="3" s="1"/>
  <c r="U2903" i="3" s="1" a="1"/>
  <c r="U2903" i="3" s="1"/>
  <c r="X2903" i="3"/>
  <c r="AC2903" i="3"/>
  <c r="AC2909" i="3"/>
  <c r="AF2909" i="3" s="1"/>
  <c r="T2909" i="3" a="1"/>
  <c r="T2909" i="3" s="1"/>
  <c r="U2909" i="3" s="1" a="1"/>
  <c r="U2909" i="3" s="1"/>
  <c r="X2916" i="3"/>
  <c r="AC2916" i="3"/>
  <c r="AF2916" i="3" s="1"/>
  <c r="T2922" i="3" a="1"/>
  <c r="T2922" i="3" s="1"/>
  <c r="U2922" i="3" s="1" a="1"/>
  <c r="U2922" i="3" s="1"/>
  <c r="X2922" i="3"/>
  <c r="AC2922" i="3"/>
  <c r="AF2922" i="3" s="1"/>
  <c r="AF2929" i="3"/>
  <c r="T2935" i="3" a="1"/>
  <c r="T2935" i="3" s="1"/>
  <c r="U2935" i="3" s="1" a="1"/>
  <c r="U2935" i="3" s="1"/>
  <c r="X2935" i="3"/>
  <c r="AC2935" i="3"/>
  <c r="AF2935" i="3" s="1"/>
  <c r="AC2941" i="3"/>
  <c r="AF2941" i="3" s="1"/>
  <c r="T2941" i="3" a="1"/>
  <c r="T2941" i="3" s="1"/>
  <c r="U2941" i="3" s="1" a="1"/>
  <c r="U2941" i="3" s="1"/>
  <c r="X2948" i="3"/>
  <c r="AC2948" i="3"/>
  <c r="AF2948" i="3" s="1"/>
  <c r="T2954" i="3" a="1"/>
  <c r="T2954" i="3" s="1"/>
  <c r="U2954" i="3" s="1" a="1"/>
  <c r="U2954" i="3" s="1"/>
  <c r="X2954" i="3"/>
  <c r="AC2954" i="3"/>
  <c r="AF2954" i="3" s="1"/>
  <c r="AF2961" i="3"/>
  <c r="T2967" i="3" a="1"/>
  <c r="T2967" i="3" s="1"/>
  <c r="U2967" i="3" s="1" a="1"/>
  <c r="U2967" i="3" s="1"/>
  <c r="X2967" i="3"/>
  <c r="AC2967" i="3"/>
  <c r="AF2967" i="3" s="1"/>
  <c r="AC2973" i="3"/>
  <c r="AF2973" i="3" s="1"/>
  <c r="T2973" i="3" a="1"/>
  <c r="T2973" i="3" s="1"/>
  <c r="U2973" i="3" s="1" a="1"/>
  <c r="U2973" i="3" s="1"/>
  <c r="AF2974" i="3"/>
  <c r="X2980" i="3"/>
  <c r="AC2980" i="3"/>
  <c r="AF2980" i="3" s="1"/>
  <c r="T2986" i="3" a="1"/>
  <c r="T2986" i="3" s="1"/>
  <c r="U2986" i="3" s="1" a="1"/>
  <c r="U2986" i="3" s="1"/>
  <c r="X2986" i="3"/>
  <c r="AC2986" i="3"/>
  <c r="T2999" i="3" a="1"/>
  <c r="T2999" i="3" s="1"/>
  <c r="U2999" i="3" s="1" a="1"/>
  <c r="U2999" i="3" s="1"/>
  <c r="X2999" i="3"/>
  <c r="AC2999" i="3"/>
  <c r="AF2999" i="3" s="1"/>
  <c r="AC3005" i="3"/>
  <c r="AF3005" i="3" s="1"/>
  <c r="T3005" i="3" a="1"/>
  <c r="T3005" i="3" s="1"/>
  <c r="U3005" i="3" s="1" a="1"/>
  <c r="U3005" i="3" s="1"/>
  <c r="X3012" i="3"/>
  <c r="AC3012" i="3"/>
  <c r="AF3012" i="3"/>
  <c r="T3018" i="3" a="1"/>
  <c r="T3018" i="3" s="1"/>
  <c r="U3018" i="3" s="1" a="1"/>
  <c r="U3018" i="3" s="1"/>
  <c r="X3018" i="3"/>
  <c r="AC3018" i="3"/>
  <c r="AF3030" i="3"/>
  <c r="AC3047" i="3"/>
  <c r="AF3047" i="3" s="1"/>
  <c r="X3047" i="3"/>
  <c r="T3047" i="3" a="1"/>
  <c r="T3047" i="3" s="1"/>
  <c r="U3047" i="3" s="1" a="1"/>
  <c r="U3047" i="3" s="1"/>
  <c r="X3061" i="3"/>
  <c r="AC3061" i="3"/>
  <c r="AF3061" i="3" s="1"/>
  <c r="T3061" i="3" a="1"/>
  <c r="T3061" i="3" s="1"/>
  <c r="U3061" i="3" s="1" a="1"/>
  <c r="U3061" i="3" s="1"/>
  <c r="AC2788" i="3"/>
  <c r="AF2788" i="3" s="1"/>
  <c r="X2797" i="3"/>
  <c r="T2801" i="3" a="1"/>
  <c r="T2801" i="3" s="1"/>
  <c r="U2801" i="3" s="1" a="1"/>
  <c r="U2801" i="3" s="1"/>
  <c r="T2804" i="3" a="1"/>
  <c r="T2804" i="3" s="1"/>
  <c r="U2804" i="3" s="1" a="1"/>
  <c r="U2804" i="3" s="1"/>
  <c r="X2817" i="3"/>
  <c r="X2821" i="3"/>
  <c r="AC2825" i="3"/>
  <c r="AF2825" i="3" s="1"/>
  <c r="T2825" i="3" a="1"/>
  <c r="T2825" i="3" s="1"/>
  <c r="U2825" i="3" s="1" a="1"/>
  <c r="U2825" i="3" s="1"/>
  <c r="AF2826" i="3"/>
  <c r="X2832" i="3"/>
  <c r="AC2832" i="3"/>
  <c r="AF2832" i="3" s="1"/>
  <c r="T2838" i="3" a="1"/>
  <c r="T2838" i="3" s="1"/>
  <c r="U2838" i="3" s="1" a="1"/>
  <c r="U2838" i="3" s="1"/>
  <c r="X2838" i="3"/>
  <c r="AC2838" i="3"/>
  <c r="AF2838" i="3" s="1"/>
  <c r="T2851" i="3" a="1"/>
  <c r="T2851" i="3" s="1"/>
  <c r="U2851" i="3" s="1" a="1"/>
  <c r="U2851" i="3" s="1"/>
  <c r="X2851" i="3"/>
  <c r="AC2851" i="3"/>
  <c r="T2852" i="3" a="1"/>
  <c r="T2852" i="3" s="1"/>
  <c r="U2852" i="3" s="1" a="1"/>
  <c r="U2852" i="3" s="1"/>
  <c r="X2853" i="3"/>
  <c r="AC2857" i="3"/>
  <c r="T2857" i="3" a="1"/>
  <c r="T2857" i="3" s="1"/>
  <c r="U2857" i="3" s="1" a="1"/>
  <c r="U2857" i="3" s="1"/>
  <c r="AF2858" i="3"/>
  <c r="X2864" i="3"/>
  <c r="AC2864" i="3"/>
  <c r="AF2864" i="3" s="1"/>
  <c r="T2870" i="3" a="1"/>
  <c r="T2870" i="3" s="1"/>
  <c r="U2870" i="3" s="1" a="1"/>
  <c r="U2870" i="3" s="1"/>
  <c r="X2870" i="3"/>
  <c r="AC2870" i="3"/>
  <c r="AF2870" i="3" s="1"/>
  <c r="T2883" i="3" a="1"/>
  <c r="T2883" i="3" s="1"/>
  <c r="U2883" i="3" s="1" a="1"/>
  <c r="U2883" i="3" s="1"/>
  <c r="X2883" i="3"/>
  <c r="AC2883" i="3"/>
  <c r="AF2883" i="3" s="1"/>
  <c r="T2884" i="3" a="1"/>
  <c r="T2884" i="3" s="1"/>
  <c r="U2884" i="3" s="1" a="1"/>
  <c r="U2884" i="3" s="1"/>
  <c r="X2885" i="3"/>
  <c r="AC2889" i="3"/>
  <c r="T2889" i="3" a="1"/>
  <c r="T2889" i="3" s="1"/>
  <c r="U2889" i="3" s="1" a="1"/>
  <c r="U2889" i="3" s="1"/>
  <c r="X2896" i="3"/>
  <c r="AC2896" i="3"/>
  <c r="AF2896" i="3" s="1"/>
  <c r="T2902" i="3" a="1"/>
  <c r="T2902" i="3" s="1"/>
  <c r="U2902" i="3" s="1" a="1"/>
  <c r="U2902" i="3" s="1"/>
  <c r="X2902" i="3"/>
  <c r="AC2902" i="3"/>
  <c r="AF2902" i="3" s="1"/>
  <c r="T2915" i="3" a="1"/>
  <c r="T2915" i="3" s="1"/>
  <c r="U2915" i="3" s="1" a="1"/>
  <c r="U2915" i="3" s="1"/>
  <c r="X2915" i="3"/>
  <c r="AC2915" i="3"/>
  <c r="T2916" i="3" a="1"/>
  <c r="T2916" i="3" s="1"/>
  <c r="U2916" i="3" s="1" a="1"/>
  <c r="U2916" i="3" s="1"/>
  <c r="X2917" i="3"/>
  <c r="AC2921" i="3"/>
  <c r="AF2921" i="3" s="1"/>
  <c r="T2921" i="3" a="1"/>
  <c r="T2921" i="3" s="1"/>
  <c r="U2921" i="3" s="1" a="1"/>
  <c r="U2921" i="3" s="1"/>
  <c r="X2928" i="3"/>
  <c r="AC2928" i="3"/>
  <c r="AF2928" i="3" s="1"/>
  <c r="T2934" i="3" a="1"/>
  <c r="T2934" i="3" s="1"/>
  <c r="U2934" i="3" s="1" a="1"/>
  <c r="U2934" i="3" s="1"/>
  <c r="X2934" i="3"/>
  <c r="AC2934" i="3"/>
  <c r="AF2934" i="3" s="1"/>
  <c r="T2947" i="3" a="1"/>
  <c r="T2947" i="3" s="1"/>
  <c r="U2947" i="3" s="1" a="1"/>
  <c r="U2947" i="3" s="1"/>
  <c r="X2947" i="3"/>
  <c r="AC2947" i="3"/>
  <c r="AF2947" i="3" s="1"/>
  <c r="T2948" i="3" a="1"/>
  <c r="T2948" i="3" s="1"/>
  <c r="U2948" i="3" s="1" a="1"/>
  <c r="U2948" i="3" s="1"/>
  <c r="X2949" i="3"/>
  <c r="AC2953" i="3"/>
  <c r="AF2953" i="3" s="1"/>
  <c r="T2953" i="3" a="1"/>
  <c r="T2953" i="3" s="1"/>
  <c r="U2953" i="3" s="1" a="1"/>
  <c r="U2953" i="3" s="1"/>
  <c r="X2960" i="3"/>
  <c r="AC2960" i="3"/>
  <c r="AF2960" i="3" s="1"/>
  <c r="T2966" i="3" a="1"/>
  <c r="T2966" i="3" s="1"/>
  <c r="U2966" i="3" s="1" a="1"/>
  <c r="U2966" i="3" s="1"/>
  <c r="X2966" i="3"/>
  <c r="AC2966" i="3"/>
  <c r="AF2966" i="3" s="1"/>
  <c r="T2979" i="3" a="1"/>
  <c r="T2979" i="3" s="1"/>
  <c r="U2979" i="3" s="1" a="1"/>
  <c r="U2979" i="3" s="1"/>
  <c r="X2979" i="3"/>
  <c r="AC2979" i="3"/>
  <c r="AF2979" i="3" s="1"/>
  <c r="T2980" i="3" a="1"/>
  <c r="T2980" i="3" s="1"/>
  <c r="U2980" i="3" s="1" a="1"/>
  <c r="U2980" i="3" s="1"/>
  <c r="X2981" i="3"/>
  <c r="AC2985" i="3"/>
  <c r="AF2985" i="3" s="1"/>
  <c r="T2985" i="3" a="1"/>
  <c r="T2985" i="3" s="1"/>
  <c r="U2985" i="3" s="1" a="1"/>
  <c r="U2985" i="3" s="1"/>
  <c r="AF2986" i="3"/>
  <c r="X2992" i="3"/>
  <c r="AC2992" i="3"/>
  <c r="AF2992" i="3" s="1"/>
  <c r="T2998" i="3" a="1"/>
  <c r="T2998" i="3" s="1"/>
  <c r="U2998" i="3" s="1" a="1"/>
  <c r="U2998" i="3" s="1"/>
  <c r="X2998" i="3"/>
  <c r="AC2998" i="3"/>
  <c r="AF2998" i="3" s="1"/>
  <c r="T3011" i="3" a="1"/>
  <c r="T3011" i="3" s="1"/>
  <c r="U3011" i="3" s="1" a="1"/>
  <c r="U3011" i="3" s="1"/>
  <c r="X3011" i="3"/>
  <c r="AC3011" i="3"/>
  <c r="AF3011" i="3" s="1"/>
  <c r="T3012" i="3" a="1"/>
  <c r="T3012" i="3" s="1"/>
  <c r="U3012" i="3" s="1" a="1"/>
  <c r="U3012" i="3" s="1"/>
  <c r="X3013" i="3"/>
  <c r="AC3017" i="3"/>
  <c r="AF3017" i="3" s="1"/>
  <c r="T3017" i="3" a="1"/>
  <c r="T3017" i="3" s="1"/>
  <c r="U3017" i="3" s="1" a="1"/>
  <c r="U3017" i="3" s="1"/>
  <c r="AF3018" i="3"/>
  <c r="X3024" i="3"/>
  <c r="AC3024" i="3"/>
  <c r="AF3024" i="3" s="1"/>
  <c r="X3026" i="3"/>
  <c r="AC3026" i="3"/>
  <c r="AF3026" i="3" s="1"/>
  <c r="T3026" i="3" a="1"/>
  <c r="T3026" i="3" s="1"/>
  <c r="U3026" i="3" s="1" a="1"/>
  <c r="U3026" i="3" s="1"/>
  <c r="AF3028" i="3"/>
  <c r="AF3046" i="3"/>
  <c r="U3052" i="3" a="1"/>
  <c r="U3052" i="3" s="1"/>
  <c r="X3207" i="3"/>
  <c r="AC3207" i="3"/>
  <c r="X2795" i="3"/>
  <c r="X2808" i="3"/>
  <c r="AC2808" i="3"/>
  <c r="AF2808" i="3" s="1"/>
  <c r="T2810" i="3" a="1"/>
  <c r="T2810" i="3" s="1"/>
  <c r="U2810" i="3" s="1" a="1"/>
  <c r="U2810" i="3" s="1"/>
  <c r="AC2810" i="3"/>
  <c r="AF2810" i="3" s="1"/>
  <c r="T2811" i="3" a="1"/>
  <c r="T2811" i="3" s="1"/>
  <c r="U2811" i="3" s="1" a="1"/>
  <c r="U2811" i="3" s="1"/>
  <c r="X2811" i="3"/>
  <c r="AC2811" i="3"/>
  <c r="AF2811" i="3" s="1"/>
  <c r="X2824" i="3"/>
  <c r="AC2824" i="3"/>
  <c r="AF2824" i="3" s="1"/>
  <c r="T2830" i="3" a="1"/>
  <c r="T2830" i="3" s="1"/>
  <c r="U2830" i="3" s="1" a="1"/>
  <c r="U2830" i="3" s="1"/>
  <c r="X2830" i="3"/>
  <c r="AC2830" i="3"/>
  <c r="AF2830" i="3" s="1"/>
  <c r="AF2837" i="3"/>
  <c r="T2843" i="3" a="1"/>
  <c r="T2843" i="3" s="1"/>
  <c r="U2843" i="3" s="1" a="1"/>
  <c r="U2843" i="3" s="1"/>
  <c r="X2843" i="3"/>
  <c r="AC2843" i="3"/>
  <c r="AF2843" i="3" s="1"/>
  <c r="X2845" i="3"/>
  <c r="AC2849" i="3"/>
  <c r="T2849" i="3" a="1"/>
  <c r="T2849" i="3" s="1"/>
  <c r="U2849" i="3" s="1" a="1"/>
  <c r="U2849" i="3" s="1"/>
  <c r="X2856" i="3"/>
  <c r="AC2856" i="3"/>
  <c r="AF2856" i="3" s="1"/>
  <c r="T2862" i="3" a="1"/>
  <c r="T2862" i="3" s="1"/>
  <c r="U2862" i="3" s="1" a="1"/>
  <c r="U2862" i="3" s="1"/>
  <c r="X2862" i="3"/>
  <c r="AC2862" i="3"/>
  <c r="AF2862" i="3" s="1"/>
  <c r="AF2869" i="3"/>
  <c r="T2875" i="3" a="1"/>
  <c r="T2875" i="3" s="1"/>
  <c r="U2875" i="3" s="1" a="1"/>
  <c r="U2875" i="3" s="1"/>
  <c r="X2875" i="3"/>
  <c r="AC2875" i="3"/>
  <c r="AF2875" i="3" s="1"/>
  <c r="X2877" i="3"/>
  <c r="AC2881" i="3"/>
  <c r="AF2881" i="3" s="1"/>
  <c r="T2881" i="3" a="1"/>
  <c r="T2881" i="3" s="1"/>
  <c r="U2881" i="3" s="1" a="1"/>
  <c r="U2881" i="3" s="1"/>
  <c r="X2888" i="3"/>
  <c r="AC2888" i="3"/>
  <c r="AF2888" i="3"/>
  <c r="T2894" i="3" a="1"/>
  <c r="T2894" i="3" s="1"/>
  <c r="U2894" i="3" s="1" a="1"/>
  <c r="U2894" i="3" s="1"/>
  <c r="X2894" i="3"/>
  <c r="AC2894" i="3"/>
  <c r="AF2894" i="3" s="1"/>
  <c r="T2907" i="3" a="1"/>
  <c r="T2907" i="3" s="1"/>
  <c r="U2907" i="3" s="1" a="1"/>
  <c r="U2907" i="3" s="1"/>
  <c r="X2907" i="3"/>
  <c r="AC2907" i="3"/>
  <c r="AF2907" i="3" s="1"/>
  <c r="X2909" i="3"/>
  <c r="AC2913" i="3"/>
  <c r="AF2913" i="3" s="1"/>
  <c r="T2913" i="3" a="1"/>
  <c r="T2913" i="3" s="1"/>
  <c r="U2913" i="3" s="1" a="1"/>
  <c r="U2913" i="3" s="1"/>
  <c r="AF2914" i="3"/>
  <c r="X2920" i="3"/>
  <c r="AC2920" i="3"/>
  <c r="AF2920" i="3" s="1"/>
  <c r="T2926" i="3" a="1"/>
  <c r="T2926" i="3" s="1"/>
  <c r="U2926" i="3" s="1" a="1"/>
  <c r="U2926" i="3" s="1"/>
  <c r="X2926" i="3"/>
  <c r="AC2926" i="3"/>
  <c r="T2939" i="3" a="1"/>
  <c r="T2939" i="3" s="1"/>
  <c r="U2939" i="3" s="1" a="1"/>
  <c r="U2939" i="3" s="1"/>
  <c r="X2939" i="3"/>
  <c r="AC2939" i="3"/>
  <c r="AF2939" i="3" s="1"/>
  <c r="X2941" i="3"/>
  <c r="AC2945" i="3"/>
  <c r="T2945" i="3" a="1"/>
  <c r="T2945" i="3" s="1"/>
  <c r="U2945" i="3" s="1" a="1"/>
  <c r="U2945" i="3" s="1"/>
  <c r="AF2946" i="3"/>
  <c r="X2952" i="3"/>
  <c r="AC2952" i="3"/>
  <c r="AF2952" i="3"/>
  <c r="T2958" i="3" a="1"/>
  <c r="T2958" i="3" s="1"/>
  <c r="U2958" i="3" s="1" a="1"/>
  <c r="U2958" i="3" s="1"/>
  <c r="X2958" i="3"/>
  <c r="AC2958" i="3"/>
  <c r="AF2958" i="3" s="1"/>
  <c r="AF2965" i="3"/>
  <c r="T2971" i="3" a="1"/>
  <c r="T2971" i="3" s="1"/>
  <c r="U2971" i="3" s="1" a="1"/>
  <c r="U2971" i="3" s="1"/>
  <c r="X2971" i="3"/>
  <c r="AC2971" i="3"/>
  <c r="AF2971" i="3" s="1"/>
  <c r="X2973" i="3"/>
  <c r="AC2977" i="3"/>
  <c r="AF2977" i="3" s="1"/>
  <c r="T2977" i="3" a="1"/>
  <c r="T2977" i="3" s="1"/>
  <c r="U2977" i="3" s="1" a="1"/>
  <c r="U2977" i="3" s="1"/>
  <c r="AF2978" i="3"/>
  <c r="X2984" i="3"/>
  <c r="AC2984" i="3"/>
  <c r="AF2984" i="3" s="1"/>
  <c r="T2990" i="3" a="1"/>
  <c r="T2990" i="3" s="1"/>
  <c r="U2990" i="3" s="1" a="1"/>
  <c r="U2990" i="3" s="1"/>
  <c r="X2990" i="3"/>
  <c r="AC2990" i="3"/>
  <c r="AF2990" i="3" s="1"/>
  <c r="AF2997" i="3"/>
  <c r="T3003" i="3" a="1"/>
  <c r="T3003" i="3" s="1"/>
  <c r="U3003" i="3" s="1" a="1"/>
  <c r="U3003" i="3" s="1"/>
  <c r="X3003" i="3"/>
  <c r="AC3003" i="3"/>
  <c r="AF3003" i="3" s="1"/>
  <c r="X3005" i="3"/>
  <c r="AC3009" i="3"/>
  <c r="AF3009" i="3" s="1"/>
  <c r="T3009" i="3" a="1"/>
  <c r="T3009" i="3" s="1"/>
  <c r="U3009" i="3" s="1" a="1"/>
  <c r="U3009" i="3" s="1"/>
  <c r="AF3010" i="3"/>
  <c r="X3016" i="3"/>
  <c r="AC3016" i="3"/>
  <c r="AF3016" i="3" s="1"/>
  <c r="T3022" i="3" a="1"/>
  <c r="T3022" i="3" s="1"/>
  <c r="U3022" i="3" s="1" a="1"/>
  <c r="U3022" i="3" s="1"/>
  <c r="X3022" i="3"/>
  <c r="AC3022" i="3"/>
  <c r="AF3022" i="3" s="1"/>
  <c r="X3032" i="3"/>
  <c r="AC3032" i="3"/>
  <c r="AF3032" i="3" s="1"/>
  <c r="X2812" i="3"/>
  <c r="AC2812" i="3"/>
  <c r="AF2812" i="3" s="1"/>
  <c r="T2814" i="3" a="1"/>
  <c r="T2814" i="3" s="1"/>
  <c r="U2814" i="3" s="1" a="1"/>
  <c r="U2814" i="3" s="1"/>
  <c r="AC2814" i="3"/>
  <c r="AF2814" i="3" s="1"/>
  <c r="T2815" i="3" a="1"/>
  <c r="T2815" i="3" s="1"/>
  <c r="U2815" i="3" s="1" a="1"/>
  <c r="U2815" i="3" s="1"/>
  <c r="X2815" i="3"/>
  <c r="AC2815" i="3"/>
  <c r="AF2815" i="3" s="1"/>
  <c r="T2823" i="3" a="1"/>
  <c r="T2823" i="3" s="1"/>
  <c r="U2823" i="3" s="1" a="1"/>
  <c r="U2823" i="3" s="1"/>
  <c r="X2823" i="3"/>
  <c r="AC2823" i="3"/>
  <c r="AF2823" i="3" s="1"/>
  <c r="AC2829" i="3"/>
  <c r="AF2829" i="3" s="1"/>
  <c r="T2829" i="3" a="1"/>
  <c r="T2829" i="3" s="1"/>
  <c r="U2829" i="3" s="1" a="1"/>
  <c r="U2829" i="3" s="1"/>
  <c r="X2836" i="3"/>
  <c r="AC2836" i="3"/>
  <c r="AF2836" i="3" s="1"/>
  <c r="T2842" i="3" a="1"/>
  <c r="T2842" i="3" s="1"/>
  <c r="U2842" i="3" s="1" a="1"/>
  <c r="U2842" i="3" s="1"/>
  <c r="X2842" i="3"/>
  <c r="AC2842" i="3"/>
  <c r="AF2842" i="3" s="1"/>
  <c r="AF2849" i="3"/>
  <c r="T2855" i="3" a="1"/>
  <c r="T2855" i="3" s="1"/>
  <c r="U2855" i="3" s="1" a="1"/>
  <c r="U2855" i="3" s="1"/>
  <c r="X2855" i="3"/>
  <c r="AC2855" i="3"/>
  <c r="AF2855" i="3" s="1"/>
  <c r="AC2861" i="3"/>
  <c r="AF2861" i="3" s="1"/>
  <c r="T2861" i="3" a="1"/>
  <c r="T2861" i="3" s="1"/>
  <c r="U2861" i="3" s="1" a="1"/>
  <c r="U2861" i="3" s="1"/>
  <c r="X2868" i="3"/>
  <c r="AC2868" i="3"/>
  <c r="AF2868" i="3" s="1"/>
  <c r="T2874" i="3" a="1"/>
  <c r="T2874" i="3" s="1"/>
  <c r="U2874" i="3" s="1" a="1"/>
  <c r="U2874" i="3" s="1"/>
  <c r="X2874" i="3"/>
  <c r="AC2874" i="3"/>
  <c r="T2887" i="3" a="1"/>
  <c r="T2887" i="3" s="1"/>
  <c r="U2887" i="3" s="1" a="1"/>
  <c r="U2887" i="3" s="1"/>
  <c r="X2887" i="3"/>
  <c r="AC2887" i="3"/>
  <c r="AC2893" i="3"/>
  <c r="AF2893" i="3" s="1"/>
  <c r="T2893" i="3" a="1"/>
  <c r="T2893" i="3" s="1"/>
  <c r="U2893" i="3" s="1" a="1"/>
  <c r="U2893" i="3" s="1"/>
  <c r="X2900" i="3"/>
  <c r="AC2900" i="3"/>
  <c r="AF2900" i="3" s="1"/>
  <c r="T2906" i="3" a="1"/>
  <c r="T2906" i="3" s="1"/>
  <c r="U2906" i="3" s="1" a="1"/>
  <c r="U2906" i="3" s="1"/>
  <c r="X2906" i="3"/>
  <c r="AC2906" i="3"/>
  <c r="AF2906" i="3" s="1"/>
  <c r="T2919" i="3" a="1"/>
  <c r="T2919" i="3" s="1"/>
  <c r="U2919" i="3" s="1" a="1"/>
  <c r="U2919" i="3" s="1"/>
  <c r="X2919" i="3"/>
  <c r="AC2919" i="3"/>
  <c r="AF2919" i="3" s="1"/>
  <c r="AC2925" i="3"/>
  <c r="AF2925" i="3" s="1"/>
  <c r="T2925" i="3" a="1"/>
  <c r="T2925" i="3" s="1"/>
  <c r="U2925" i="3" s="1" a="1"/>
  <c r="U2925" i="3" s="1"/>
  <c r="AF2926" i="3"/>
  <c r="X2932" i="3"/>
  <c r="AC2932" i="3"/>
  <c r="AF2932" i="3" s="1"/>
  <c r="T2938" i="3" a="1"/>
  <c r="T2938" i="3" s="1"/>
  <c r="U2938" i="3" s="1" a="1"/>
  <c r="U2938" i="3" s="1"/>
  <c r="X2938" i="3"/>
  <c r="AC2938" i="3"/>
  <c r="AF2945" i="3"/>
  <c r="T2951" i="3" a="1"/>
  <c r="T2951" i="3" s="1"/>
  <c r="U2951" i="3" s="1" a="1"/>
  <c r="U2951" i="3" s="1"/>
  <c r="X2951" i="3"/>
  <c r="AC2951" i="3"/>
  <c r="AF2951" i="3" s="1"/>
  <c r="AC2957" i="3"/>
  <c r="AF2957" i="3" s="1"/>
  <c r="T2957" i="3" a="1"/>
  <c r="T2957" i="3" s="1"/>
  <c r="U2957" i="3" s="1" a="1"/>
  <c r="U2957" i="3" s="1"/>
  <c r="X2964" i="3"/>
  <c r="AC2964" i="3"/>
  <c r="AF2964" i="3"/>
  <c r="T2970" i="3" a="1"/>
  <c r="T2970" i="3" s="1"/>
  <c r="U2970" i="3" s="1" a="1"/>
  <c r="U2970" i="3" s="1"/>
  <c r="X2970" i="3"/>
  <c r="AC2970" i="3"/>
  <c r="AF2970" i="3" s="1"/>
  <c r="T2983" i="3" a="1"/>
  <c r="T2983" i="3" s="1"/>
  <c r="U2983" i="3" s="1" a="1"/>
  <c r="U2983" i="3" s="1"/>
  <c r="X2983" i="3"/>
  <c r="AC2983" i="3"/>
  <c r="AF2983" i="3" s="1"/>
  <c r="AC2989" i="3"/>
  <c r="AF2989" i="3" s="1"/>
  <c r="T2989" i="3" a="1"/>
  <c r="T2989" i="3" s="1"/>
  <c r="U2989" i="3" s="1" a="1"/>
  <c r="U2989" i="3" s="1"/>
  <c r="X2996" i="3"/>
  <c r="AC2996" i="3"/>
  <c r="AF2996" i="3" s="1"/>
  <c r="T3002" i="3" a="1"/>
  <c r="T3002" i="3" s="1"/>
  <c r="U3002" i="3" s="1" a="1"/>
  <c r="U3002" i="3" s="1"/>
  <c r="X3002" i="3"/>
  <c r="AC3002" i="3"/>
  <c r="AF3002" i="3" s="1"/>
  <c r="T3015" i="3" a="1"/>
  <c r="T3015" i="3" s="1"/>
  <c r="U3015" i="3" s="1" a="1"/>
  <c r="U3015" i="3" s="1"/>
  <c r="X3015" i="3"/>
  <c r="AC3015" i="3"/>
  <c r="AF3015" i="3" s="1"/>
  <c r="AC3021" i="3"/>
  <c r="AF3021" i="3" s="1"/>
  <c r="T3021" i="3" a="1"/>
  <c r="T3021" i="3" s="1"/>
  <c r="U3021" i="3" s="1" a="1"/>
  <c r="U3021" i="3" s="1"/>
  <c r="AF3025" i="3"/>
  <c r="AF3027" i="3"/>
  <c r="T3108" i="3" a="1"/>
  <c r="T3108" i="3" s="1"/>
  <c r="U3108" i="3" s="1" a="1"/>
  <c r="U3108" i="3" s="1"/>
  <c r="AC3108" i="3"/>
  <c r="AF3108" i="3" s="1"/>
  <c r="X3108" i="3"/>
  <c r="X3183" i="3"/>
  <c r="AC3183" i="3"/>
  <c r="AF3183" i="3" s="1"/>
  <c r="X3040" i="3"/>
  <c r="X3041" i="3"/>
  <c r="AC3041" i="3"/>
  <c r="AF3041" i="3" s="1"/>
  <c r="AF3043" i="3"/>
  <c r="T3048" i="3" a="1"/>
  <c r="T3048" i="3" s="1"/>
  <c r="U3048" i="3" s="1" a="1"/>
  <c r="U3048" i="3" s="1"/>
  <c r="X3063" i="3"/>
  <c r="AF3067" i="3"/>
  <c r="T3069" i="3" a="1"/>
  <c r="T3069" i="3" s="1"/>
  <c r="U3069" i="3" s="1" a="1"/>
  <c r="U3069" i="3" s="1"/>
  <c r="X3069" i="3"/>
  <c r="AC3069" i="3"/>
  <c r="AF3069" i="3" s="1"/>
  <c r="AC3074" i="3"/>
  <c r="AF3074" i="3" s="1"/>
  <c r="T3080" i="3" a="1"/>
  <c r="T3080" i="3" s="1"/>
  <c r="U3080" i="3" s="1" a="1"/>
  <c r="U3080" i="3" s="1"/>
  <c r="AC3080" i="3"/>
  <c r="AF3080" i="3" s="1"/>
  <c r="AF3083" i="3"/>
  <c r="T3085" i="3" a="1"/>
  <c r="T3085" i="3" s="1"/>
  <c r="U3085" i="3" s="1" a="1"/>
  <c r="U3085" i="3" s="1"/>
  <c r="X3085" i="3"/>
  <c r="AC3085" i="3"/>
  <c r="AF3085" i="3" s="1"/>
  <c r="AC3090" i="3"/>
  <c r="AF3090" i="3" s="1"/>
  <c r="T3096" i="3" a="1"/>
  <c r="T3096" i="3" s="1"/>
  <c r="U3096" i="3" s="1" a="1"/>
  <c r="U3096" i="3" s="1"/>
  <c r="AC3096" i="3"/>
  <c r="AF3096" i="3" s="1"/>
  <c r="X3106" i="3"/>
  <c r="AC3106" i="3"/>
  <c r="AF3106" i="3" s="1"/>
  <c r="AF3145" i="3"/>
  <c r="AF3173" i="3"/>
  <c r="X3191" i="3"/>
  <c r="AC3191" i="3"/>
  <c r="AF3191" i="3" s="1"/>
  <c r="X3199" i="3"/>
  <c r="AC3199" i="3"/>
  <c r="AF3199" i="3" s="1"/>
  <c r="U3201" i="3" a="1"/>
  <c r="U3201" i="3" s="1"/>
  <c r="X3421" i="3"/>
  <c r="AC3421" i="3"/>
  <c r="AF3421" i="3" s="1"/>
  <c r="X3053" i="3"/>
  <c r="AC3053" i="3"/>
  <c r="AF3053" i="3" s="1"/>
  <c r="T3112" i="3" a="1"/>
  <c r="T3112" i="3" s="1"/>
  <c r="U3112" i="3" s="1" a="1"/>
  <c r="U3112" i="3" s="1"/>
  <c r="AC3112" i="3"/>
  <c r="AF3112" i="3" s="1"/>
  <c r="AC3272" i="3"/>
  <c r="X3272" i="3"/>
  <c r="AC3684" i="3"/>
  <c r="AF3684" i="3" s="1"/>
  <c r="X3684" i="3"/>
  <c r="AF3035" i="3"/>
  <c r="T3039" i="3" a="1"/>
  <c r="T3039" i="3" s="1"/>
  <c r="U3039" i="3" s="1" a="1"/>
  <c r="U3039" i="3" s="1"/>
  <c r="T3040" i="3" a="1"/>
  <c r="T3040" i="3" s="1"/>
  <c r="U3040" i="3" s="1" a="1"/>
  <c r="U3040" i="3" s="1"/>
  <c r="T3053" i="3" a="1"/>
  <c r="T3053" i="3" s="1"/>
  <c r="U3053" i="3" s="1" a="1"/>
  <c r="U3053" i="3" s="1"/>
  <c r="X3055" i="3"/>
  <c r="T3060" i="3" a="1"/>
  <c r="T3060" i="3" s="1"/>
  <c r="U3060" i="3" s="1" a="1"/>
  <c r="U3060" i="3" s="1"/>
  <c r="AC3060" i="3"/>
  <c r="AF3060" i="3" s="1"/>
  <c r="AC3062" i="3"/>
  <c r="AF3062" i="3" s="1"/>
  <c r="X3065" i="3"/>
  <c r="AC3065" i="3"/>
  <c r="AF3065" i="3" s="1"/>
  <c r="AC3070" i="3"/>
  <c r="AF3070" i="3" s="1"/>
  <c r="T3076" i="3" a="1"/>
  <c r="T3076" i="3" s="1"/>
  <c r="U3076" i="3" s="1" a="1"/>
  <c r="U3076" i="3" s="1"/>
  <c r="AC3076" i="3"/>
  <c r="AF3079" i="3"/>
  <c r="T3081" i="3" a="1"/>
  <c r="T3081" i="3" s="1"/>
  <c r="U3081" i="3" s="1" a="1"/>
  <c r="U3081" i="3" s="1"/>
  <c r="X3081" i="3"/>
  <c r="AC3081" i="3"/>
  <c r="AF3081" i="3" s="1"/>
  <c r="AC3086" i="3"/>
  <c r="AF3086" i="3" s="1"/>
  <c r="T3092" i="3" a="1"/>
  <c r="T3092" i="3" s="1"/>
  <c r="U3092" i="3" s="1" a="1"/>
  <c r="U3092" i="3" s="1"/>
  <c r="AC3092" i="3"/>
  <c r="AF3092" i="3" s="1"/>
  <c r="AF3095" i="3"/>
  <c r="X3110" i="3"/>
  <c r="AC3110" i="3"/>
  <c r="AF3110" i="3" s="1"/>
  <c r="T3111" i="3" a="1"/>
  <c r="T3111" i="3" s="1"/>
  <c r="U3111" i="3" s="1" a="1"/>
  <c r="U3111" i="3" s="1"/>
  <c r="AF3137" i="3"/>
  <c r="AF3154" i="3"/>
  <c r="AF3168" i="3"/>
  <c r="AF3189" i="3"/>
  <c r="AF3197" i="3"/>
  <c r="X3045" i="3"/>
  <c r="AC3045" i="3"/>
  <c r="AF3045" i="3" s="1"/>
  <c r="T3100" i="3" a="1"/>
  <c r="T3100" i="3" s="1"/>
  <c r="U3100" i="3" s="1" a="1"/>
  <c r="U3100" i="3" s="1"/>
  <c r="AC3100" i="3"/>
  <c r="AF3100" i="3" s="1"/>
  <c r="AF3111" i="3"/>
  <c r="T3116" i="3" a="1"/>
  <c r="T3116" i="3" s="1"/>
  <c r="U3116" i="3" s="1" a="1"/>
  <c r="U3116" i="3" s="1"/>
  <c r="AC3116" i="3"/>
  <c r="AF3116" i="3" s="1"/>
  <c r="AF3134" i="3"/>
  <c r="T3167" i="3" a="1"/>
  <c r="T3167" i="3" s="1"/>
  <c r="U3167" i="3" s="1" a="1"/>
  <c r="U3167" i="3" s="1"/>
  <c r="X3172" i="3"/>
  <c r="AC3172" i="3"/>
  <c r="AF3172" i="3" s="1"/>
  <c r="AC3304" i="3"/>
  <c r="AF3304" i="3" s="1"/>
  <c r="X3304" i="3"/>
  <c r="AC3501" i="3"/>
  <c r="X3501" i="3"/>
  <c r="T3045" i="3" a="1"/>
  <c r="T3045" i="3" s="1"/>
  <c r="U3045" i="3" s="1" a="1"/>
  <c r="U3045" i="3" s="1"/>
  <c r="T3054" i="3" a="1"/>
  <c r="T3054" i="3" s="1"/>
  <c r="U3054" i="3" s="1" a="1"/>
  <c r="U3054" i="3" s="1"/>
  <c r="X3057" i="3"/>
  <c r="AC3057" i="3"/>
  <c r="AF3057" i="3" s="1"/>
  <c r="AF3059" i="3"/>
  <c r="T3063" i="3" a="1"/>
  <c r="T3063" i="3" s="1"/>
  <c r="U3063" i="3" s="1" a="1"/>
  <c r="U3063" i="3" s="1"/>
  <c r="AC3066" i="3"/>
  <c r="AF3066" i="3" s="1"/>
  <c r="T3072" i="3" a="1"/>
  <c r="T3072" i="3" s="1"/>
  <c r="U3072" i="3" s="1" a="1"/>
  <c r="U3072" i="3" s="1"/>
  <c r="AC3072" i="3"/>
  <c r="AF3072" i="3" s="1"/>
  <c r="AF3075" i="3"/>
  <c r="T3077" i="3" a="1"/>
  <c r="T3077" i="3" s="1"/>
  <c r="U3077" i="3" s="1" a="1"/>
  <c r="U3077" i="3" s="1"/>
  <c r="X3077" i="3"/>
  <c r="AC3077" i="3"/>
  <c r="AF3077" i="3" s="1"/>
  <c r="AC3082" i="3"/>
  <c r="AF3082" i="3" s="1"/>
  <c r="T3088" i="3" a="1"/>
  <c r="T3088" i="3" s="1"/>
  <c r="U3088" i="3" s="1" a="1"/>
  <c r="U3088" i="3" s="1"/>
  <c r="AC3088" i="3"/>
  <c r="AF3088" i="3" s="1"/>
  <c r="AF3091" i="3"/>
  <c r="T3093" i="3" a="1"/>
  <c r="T3093" i="3" s="1"/>
  <c r="U3093" i="3" s="1" a="1"/>
  <c r="U3093" i="3" s="1"/>
  <c r="X3093" i="3"/>
  <c r="AC3093" i="3"/>
  <c r="AF3093" i="3" s="1"/>
  <c r="X3098" i="3"/>
  <c r="AC3098" i="3"/>
  <c r="AF3098" i="3" s="1"/>
  <c r="T3099" i="3" a="1"/>
  <c r="T3099" i="3" s="1"/>
  <c r="U3099" i="3" s="1" a="1"/>
  <c r="U3099" i="3" s="1"/>
  <c r="X3112" i="3"/>
  <c r="X3114" i="3"/>
  <c r="AC3114" i="3"/>
  <c r="AF3114" i="3" s="1"/>
  <c r="T3115" i="3" a="1"/>
  <c r="T3115" i="3" s="1"/>
  <c r="U3115" i="3" s="1" a="1"/>
  <c r="U3115" i="3" s="1"/>
  <c r="T3120" i="3" a="1"/>
  <c r="T3120" i="3" s="1"/>
  <c r="U3120" i="3" s="1" a="1"/>
  <c r="U3120" i="3" s="1"/>
  <c r="AC3120" i="3"/>
  <c r="AF3120" i="3" s="1"/>
  <c r="T3122" i="3" a="1"/>
  <c r="T3122" i="3" s="1"/>
  <c r="U3122" i="3" s="1" a="1"/>
  <c r="U3122" i="3" s="1"/>
  <c r="X3122" i="3"/>
  <c r="AC3122" i="3"/>
  <c r="AF3122" i="3" s="1"/>
  <c r="AF3129" i="3"/>
  <c r="AF3146" i="3"/>
  <c r="AF3161" i="3"/>
  <c r="T3175" i="3" a="1"/>
  <c r="T3175" i="3" s="1"/>
  <c r="U3175" i="3" s="1" a="1"/>
  <c r="U3175" i="3" s="1"/>
  <c r="X3180" i="3"/>
  <c r="AC3180" i="3"/>
  <c r="AF3180" i="3" s="1"/>
  <c r="AF3184" i="3"/>
  <c r="T3028" i="3" a="1"/>
  <c r="T3028" i="3" s="1"/>
  <c r="U3028" i="3" s="1" a="1"/>
  <c r="U3028" i="3" s="1"/>
  <c r="T3032" i="3" a="1"/>
  <c r="T3032" i="3" s="1"/>
  <c r="U3032" i="3" s="1" a="1"/>
  <c r="U3032" i="3" s="1"/>
  <c r="X3037" i="3"/>
  <c r="AC3037" i="3"/>
  <c r="AF3037" i="3" s="1"/>
  <c r="AF3039" i="3"/>
  <c r="T3064" i="3" a="1"/>
  <c r="T3064" i="3" s="1"/>
  <c r="U3064" i="3" s="1" a="1"/>
  <c r="U3064" i="3" s="1"/>
  <c r="AC3064" i="3"/>
  <c r="AF3064" i="3" s="1"/>
  <c r="AF3076" i="3"/>
  <c r="T3104" i="3" a="1"/>
  <c r="T3104" i="3" s="1"/>
  <c r="U3104" i="3" s="1" a="1"/>
  <c r="U3104" i="3" s="1"/>
  <c r="AC3104" i="3"/>
  <c r="AF3104" i="3" s="1"/>
  <c r="X3111" i="3"/>
  <c r="X3119" i="3"/>
  <c r="AC3119" i="3"/>
  <c r="AF3119" i="3" s="1"/>
  <c r="AF3158" i="3"/>
  <c r="X3167" i="3"/>
  <c r="AC3167" i="3"/>
  <c r="AF3167" i="3" s="1"/>
  <c r="T3183" i="3" a="1"/>
  <c r="T3183" i="3" s="1"/>
  <c r="U3183" i="3" s="1" a="1"/>
  <c r="U3183" i="3" s="1"/>
  <c r="X3188" i="3"/>
  <c r="AC3188" i="3"/>
  <c r="AF3188" i="3" s="1"/>
  <c r="AF3192" i="3"/>
  <c r="T3207" i="3" a="1"/>
  <c r="T3207" i="3" s="1"/>
  <c r="U3207" i="3" s="1" a="1"/>
  <c r="U3207" i="3" s="1"/>
  <c r="AC3336" i="3"/>
  <c r="AF3336" i="3" s="1"/>
  <c r="X3336" i="3"/>
  <c r="T3037" i="3" a="1"/>
  <c r="T3037" i="3" s="1"/>
  <c r="U3037" i="3" s="1" a="1"/>
  <c r="U3037" i="3" s="1"/>
  <c r="X3039" i="3"/>
  <c r="X3048" i="3"/>
  <c r="X3049" i="3"/>
  <c r="AC3049" i="3"/>
  <c r="AF3049" i="3" s="1"/>
  <c r="AF3051" i="3"/>
  <c r="T3055" i="3" a="1"/>
  <c r="T3055" i="3" s="1"/>
  <c r="U3055" i="3" s="1" a="1"/>
  <c r="U3055" i="3" s="1"/>
  <c r="T3056" i="3" a="1"/>
  <c r="T3056" i="3" s="1"/>
  <c r="U3056" i="3" s="1" a="1"/>
  <c r="U3056" i="3" s="1"/>
  <c r="T3068" i="3" a="1"/>
  <c r="T3068" i="3" s="1"/>
  <c r="U3068" i="3" s="1" a="1"/>
  <c r="U3068" i="3" s="1"/>
  <c r="AC3068" i="3"/>
  <c r="AF3068" i="3" s="1"/>
  <c r="AF3071" i="3"/>
  <c r="T3073" i="3" a="1"/>
  <c r="T3073" i="3" s="1"/>
  <c r="U3073" i="3" s="1" a="1"/>
  <c r="U3073" i="3" s="1"/>
  <c r="X3073" i="3"/>
  <c r="AC3073" i="3"/>
  <c r="AF3073" i="3" s="1"/>
  <c r="AC3078" i="3"/>
  <c r="AF3078" i="3" s="1"/>
  <c r="T3084" i="3" a="1"/>
  <c r="T3084" i="3" s="1"/>
  <c r="U3084" i="3" s="1" a="1"/>
  <c r="U3084" i="3" s="1"/>
  <c r="AC3084" i="3"/>
  <c r="AF3084" i="3" s="1"/>
  <c r="AF3087" i="3"/>
  <c r="T3089" i="3" a="1"/>
  <c r="T3089" i="3" s="1"/>
  <c r="U3089" i="3" s="1" a="1"/>
  <c r="U3089" i="3" s="1"/>
  <c r="X3089" i="3"/>
  <c r="AC3089" i="3"/>
  <c r="AF3089" i="3" s="1"/>
  <c r="AC3094" i="3"/>
  <c r="AF3094" i="3" s="1"/>
  <c r="X3100" i="3"/>
  <c r="X3102" i="3"/>
  <c r="AC3102" i="3"/>
  <c r="AF3102" i="3" s="1"/>
  <c r="T3103" i="3" a="1"/>
  <c r="T3103" i="3" s="1"/>
  <c r="U3103" i="3" s="1" a="1"/>
  <c r="U3103" i="3" s="1"/>
  <c r="X3116" i="3"/>
  <c r="X3118" i="3"/>
  <c r="AC3118" i="3"/>
  <c r="AF3118" i="3" s="1"/>
  <c r="T3119" i="3" a="1"/>
  <c r="T3119" i="3" s="1"/>
  <c r="U3119" i="3" s="1" a="1"/>
  <c r="U3119" i="3" s="1"/>
  <c r="AF3153" i="3"/>
  <c r="X3175" i="3"/>
  <c r="AC3175" i="3"/>
  <c r="AF3175" i="3" s="1"/>
  <c r="X3196" i="3"/>
  <c r="AC3196" i="3"/>
  <c r="AF3196" i="3" s="1"/>
  <c r="T3199" i="3" a="1"/>
  <c r="T3199" i="3" s="1"/>
  <c r="U3199" i="3" s="1" a="1"/>
  <c r="U3199" i="3" s="1"/>
  <c r="U3206" i="3" a="1"/>
  <c r="U3206" i="3" s="1"/>
  <c r="AC3240" i="3"/>
  <c r="X3240" i="3"/>
  <c r="AC3368" i="3"/>
  <c r="AF3368" i="3" s="1"/>
  <c r="X3368" i="3"/>
  <c r="X3126" i="3"/>
  <c r="X3130" i="3"/>
  <c r="X3134" i="3"/>
  <c r="X3138" i="3"/>
  <c r="X3142" i="3"/>
  <c r="X3146" i="3"/>
  <c r="X3150" i="3"/>
  <c r="X3154" i="3"/>
  <c r="X3158" i="3"/>
  <c r="X3162" i="3"/>
  <c r="X3166" i="3"/>
  <c r="X3168" i="3"/>
  <c r="X3174" i="3"/>
  <c r="X3176" i="3"/>
  <c r="X3182" i="3"/>
  <c r="X3184" i="3"/>
  <c r="X3190" i="3"/>
  <c r="X3192" i="3"/>
  <c r="X3198" i="3"/>
  <c r="AF3204" i="3"/>
  <c r="X3210" i="3"/>
  <c r="AC3210" i="3"/>
  <c r="AF3210" i="3" s="1"/>
  <c r="X3236" i="3"/>
  <c r="T3240" i="3" a="1"/>
  <c r="T3240" i="3" s="1"/>
  <c r="U3240" i="3" s="1" a="1"/>
  <c r="U3240" i="3" s="1"/>
  <c r="AF3240" i="3"/>
  <c r="X3268" i="3"/>
  <c r="T3272" i="3" a="1"/>
  <c r="T3272" i="3" s="1"/>
  <c r="U3272" i="3" s="1" a="1"/>
  <c r="U3272" i="3" s="1"/>
  <c r="AF3272" i="3"/>
  <c r="X3300" i="3"/>
  <c r="T3304" i="3" a="1"/>
  <c r="T3304" i="3" s="1"/>
  <c r="U3304" i="3" s="1" a="1"/>
  <c r="U3304" i="3" s="1"/>
  <c r="X3332" i="3"/>
  <c r="T3336" i="3" a="1"/>
  <c r="T3336" i="3" s="1"/>
  <c r="U3336" i="3" s="1" a="1"/>
  <c r="U3336" i="3" s="1"/>
  <c r="X3364" i="3"/>
  <c r="T3368" i="3" a="1"/>
  <c r="T3368" i="3" s="1"/>
  <c r="U3368" i="3" s="1" a="1"/>
  <c r="U3368" i="3" s="1"/>
  <c r="X3410" i="3"/>
  <c r="AC3410" i="3"/>
  <c r="AF3410" i="3" s="1"/>
  <c r="AF3428" i="3"/>
  <c r="AC3504" i="3"/>
  <c r="T3504" i="3" a="1"/>
  <c r="T3504" i="3" s="1"/>
  <c r="U3504" i="3" s="1" a="1"/>
  <c r="U3504" i="3" s="1"/>
  <c r="X3504" i="3"/>
  <c r="AC3584" i="3"/>
  <c r="AF3584" i="3" s="1"/>
  <c r="T3584" i="3" a="1"/>
  <c r="T3584" i="3" s="1"/>
  <c r="U3584" i="3" s="1" a="1"/>
  <c r="U3584" i="3" s="1"/>
  <c r="X3584" i="3"/>
  <c r="AC3097" i="3"/>
  <c r="AF3097" i="3" s="1"/>
  <c r="AC3101" i="3"/>
  <c r="AF3101" i="3" s="1"/>
  <c r="AC3105" i="3"/>
  <c r="AF3105" i="3" s="1"/>
  <c r="AC3109" i="3"/>
  <c r="AF3109" i="3" s="1"/>
  <c r="AC3113" i="3"/>
  <c r="AF3113" i="3" s="1"/>
  <c r="AC3117" i="3"/>
  <c r="AF3117" i="3" s="1"/>
  <c r="AC3121" i="3"/>
  <c r="AF3121" i="3" s="1"/>
  <c r="AC3124" i="3"/>
  <c r="AF3124" i="3" s="1"/>
  <c r="AC3128" i="3"/>
  <c r="AF3128" i="3" s="1"/>
  <c r="AC3132" i="3"/>
  <c r="AF3132" i="3" s="1"/>
  <c r="AC3136" i="3"/>
  <c r="AF3136" i="3" s="1"/>
  <c r="AC3140" i="3"/>
  <c r="AF3140" i="3" s="1"/>
  <c r="AC3144" i="3"/>
  <c r="AF3144" i="3" s="1"/>
  <c r="AC3148" i="3"/>
  <c r="AF3148" i="3" s="1"/>
  <c r="AC3152" i="3"/>
  <c r="AF3152" i="3" s="1"/>
  <c r="AC3156" i="3"/>
  <c r="AF3156" i="3" s="1"/>
  <c r="AC3160" i="3"/>
  <c r="AF3160" i="3" s="1"/>
  <c r="AC3164" i="3"/>
  <c r="AF3164" i="3" s="1"/>
  <c r="T3168" i="3" a="1"/>
  <c r="T3168" i="3" s="1"/>
  <c r="U3168" i="3" s="1" a="1"/>
  <c r="U3168" i="3" s="1"/>
  <c r="T3176" i="3" a="1"/>
  <c r="T3176" i="3" s="1"/>
  <c r="U3176" i="3" s="1" a="1"/>
  <c r="U3176" i="3" s="1"/>
  <c r="T3184" i="3" a="1"/>
  <c r="T3184" i="3" s="1"/>
  <c r="U3184" i="3" s="1" a="1"/>
  <c r="U3184" i="3" s="1"/>
  <c r="T3192" i="3" a="1"/>
  <c r="T3192" i="3" s="1"/>
  <c r="U3192" i="3" s="1" a="1"/>
  <c r="U3192" i="3" s="1"/>
  <c r="T3202" i="3" a="1"/>
  <c r="T3202" i="3" s="1"/>
  <c r="U3202" i="3" s="1" a="1"/>
  <c r="U3202" i="3" s="1"/>
  <c r="AF3208" i="3"/>
  <c r="AC3211" i="3"/>
  <c r="AF3211" i="3" s="1"/>
  <c r="T3232" i="3" a="1"/>
  <c r="T3232" i="3" s="1"/>
  <c r="U3232" i="3" s="1" a="1"/>
  <c r="U3232" i="3" s="1"/>
  <c r="AF3232" i="3"/>
  <c r="T3264" i="3" a="1"/>
  <c r="T3264" i="3" s="1"/>
  <c r="U3264" i="3" s="1" a="1"/>
  <c r="U3264" i="3" s="1"/>
  <c r="AF3264" i="3"/>
  <c r="T3296" i="3" a="1"/>
  <c r="T3296" i="3" s="1"/>
  <c r="U3296" i="3" s="1" a="1"/>
  <c r="U3296" i="3" s="1"/>
  <c r="AF3296" i="3"/>
  <c r="T3328" i="3" a="1"/>
  <c r="T3328" i="3" s="1"/>
  <c r="U3328" i="3" s="1" a="1"/>
  <c r="U3328" i="3" s="1"/>
  <c r="AF3328" i="3"/>
  <c r="T3360" i="3" a="1"/>
  <c r="T3360" i="3" s="1"/>
  <c r="U3360" i="3" s="1" a="1"/>
  <c r="U3360" i="3" s="1"/>
  <c r="AF3360" i="3"/>
  <c r="T3392" i="3" a="1"/>
  <c r="T3392" i="3" s="1"/>
  <c r="U3392" i="3" s="1" a="1"/>
  <c r="U3392" i="3" s="1"/>
  <c r="AF3392" i="3"/>
  <c r="T3400" i="3" a="1"/>
  <c r="T3400" i="3" s="1"/>
  <c r="U3400" i="3" s="1" a="1"/>
  <c r="U3400" i="3" s="1"/>
  <c r="AF3400" i="3"/>
  <c r="AF3416" i="3"/>
  <c r="AF3432" i="3"/>
  <c r="AC3437" i="3"/>
  <c r="AF3437" i="3" s="1"/>
  <c r="X3437" i="3"/>
  <c r="X3582" i="3"/>
  <c r="AC3582" i="3"/>
  <c r="AF3582" i="3" s="1"/>
  <c r="X3097" i="3"/>
  <c r="X3101" i="3"/>
  <c r="X3105" i="3"/>
  <c r="X3109" i="3"/>
  <c r="X3113" i="3"/>
  <c r="X3117" i="3"/>
  <c r="X3121" i="3"/>
  <c r="U3205" i="3" a="1"/>
  <c r="U3205" i="3" s="1"/>
  <c r="AF3207" i="3"/>
  <c r="T3244" i="3" a="1"/>
  <c r="T3244" i="3" s="1"/>
  <c r="U3244" i="3" s="1" a="1"/>
  <c r="U3244" i="3" s="1"/>
  <c r="AF3244" i="3"/>
  <c r="T3276" i="3" a="1"/>
  <c r="T3276" i="3" s="1"/>
  <c r="U3276" i="3" s="1" a="1"/>
  <c r="U3276" i="3" s="1"/>
  <c r="AF3276" i="3"/>
  <c r="T3308" i="3" a="1"/>
  <c r="T3308" i="3" s="1"/>
  <c r="U3308" i="3" s="1" a="1"/>
  <c r="U3308" i="3" s="1"/>
  <c r="AF3308" i="3"/>
  <c r="T3340" i="3" a="1"/>
  <c r="T3340" i="3" s="1"/>
  <c r="U3340" i="3" s="1" a="1"/>
  <c r="U3340" i="3" s="1"/>
  <c r="AF3340" i="3"/>
  <c r="X3406" i="3"/>
  <c r="AC3406" i="3"/>
  <c r="AF3406" i="3" s="1"/>
  <c r="X3425" i="3"/>
  <c r="AC3425" i="3"/>
  <c r="AF3425" i="3"/>
  <c r="AF3436" i="3"/>
  <c r="X3598" i="3"/>
  <c r="AC3598" i="3"/>
  <c r="AF3598" i="3" s="1"/>
  <c r="U3127" i="3" a="1"/>
  <c r="U3127" i="3" s="1"/>
  <c r="U3131" i="3" a="1"/>
  <c r="U3131" i="3" s="1"/>
  <c r="U3135" i="3" a="1"/>
  <c r="U3135" i="3" s="1"/>
  <c r="U3139" i="3" a="1"/>
  <c r="U3139" i="3" s="1"/>
  <c r="U3143" i="3" a="1"/>
  <c r="U3143" i="3" s="1"/>
  <c r="U3147" i="3" a="1"/>
  <c r="U3147" i="3" s="1"/>
  <c r="U3151" i="3" a="1"/>
  <c r="U3151" i="3" s="1"/>
  <c r="U3155" i="3" a="1"/>
  <c r="U3155" i="3" s="1"/>
  <c r="U3159" i="3" a="1"/>
  <c r="U3159" i="3" s="1"/>
  <c r="U3163" i="3" a="1"/>
  <c r="U3163" i="3" s="1"/>
  <c r="U3169" i="3" a="1"/>
  <c r="U3169" i="3" s="1"/>
  <c r="X3170" i="3"/>
  <c r="U3177" i="3" a="1"/>
  <c r="U3177" i="3" s="1"/>
  <c r="X3178" i="3"/>
  <c r="U3185" i="3" a="1"/>
  <c r="U3185" i="3" s="1"/>
  <c r="X3186" i="3"/>
  <c r="U3193" i="3" a="1"/>
  <c r="U3193" i="3" s="1"/>
  <c r="X3194" i="3"/>
  <c r="X3202" i="3"/>
  <c r="AC3202" i="3"/>
  <c r="AF3202" i="3" s="1"/>
  <c r="T3352" i="3" a="1"/>
  <c r="T3352" i="3" s="1"/>
  <c r="U3352" i="3" s="1" a="1"/>
  <c r="U3352" i="3" s="1"/>
  <c r="AF3352" i="3"/>
  <c r="X3380" i="3"/>
  <c r="T3384" i="3" a="1"/>
  <c r="T3384" i="3" s="1"/>
  <c r="U3384" i="3" s="1" a="1"/>
  <c r="U3384" i="3" s="1"/>
  <c r="AF3384" i="3"/>
  <c r="AF3420" i="3"/>
  <c r="AC3521" i="3"/>
  <c r="AF3521" i="3" s="1"/>
  <c r="X3521" i="3"/>
  <c r="AC3553" i="3"/>
  <c r="AF3553" i="3" s="1"/>
  <c r="X3553" i="3"/>
  <c r="T3124" i="3" a="1"/>
  <c r="T3124" i="3" s="1"/>
  <c r="U3124" i="3" s="1" a="1"/>
  <c r="U3124" i="3" s="1"/>
  <c r="T3128" i="3" a="1"/>
  <c r="T3128" i="3" s="1"/>
  <c r="U3128" i="3" s="1" a="1"/>
  <c r="U3128" i="3" s="1"/>
  <c r="T3132" i="3" a="1"/>
  <c r="T3132" i="3" s="1"/>
  <c r="U3132" i="3" s="1" a="1"/>
  <c r="U3132" i="3" s="1"/>
  <c r="T3136" i="3" a="1"/>
  <c r="T3136" i="3" s="1"/>
  <c r="U3136" i="3" s="1" a="1"/>
  <c r="U3136" i="3" s="1"/>
  <c r="T3140" i="3" a="1"/>
  <c r="T3140" i="3" s="1"/>
  <c r="U3140" i="3" s="1" a="1"/>
  <c r="U3140" i="3" s="1"/>
  <c r="T3144" i="3" a="1"/>
  <c r="T3144" i="3" s="1"/>
  <c r="U3144" i="3" s="1" a="1"/>
  <c r="U3144" i="3" s="1"/>
  <c r="T3148" i="3" a="1"/>
  <c r="T3148" i="3" s="1"/>
  <c r="U3148" i="3" s="1" a="1"/>
  <c r="U3148" i="3" s="1"/>
  <c r="T3152" i="3" a="1"/>
  <c r="T3152" i="3" s="1"/>
  <c r="U3152" i="3" s="1" a="1"/>
  <c r="U3152" i="3" s="1"/>
  <c r="T3156" i="3" a="1"/>
  <c r="T3156" i="3" s="1"/>
  <c r="U3156" i="3" s="1" a="1"/>
  <c r="U3156" i="3" s="1"/>
  <c r="T3160" i="3" a="1"/>
  <c r="T3160" i="3" s="1"/>
  <c r="U3160" i="3" s="1" a="1"/>
  <c r="U3160" i="3" s="1"/>
  <c r="T3164" i="3" a="1"/>
  <c r="T3164" i="3" s="1"/>
  <c r="U3164" i="3" s="1" a="1"/>
  <c r="U3164" i="3" s="1"/>
  <c r="T3170" i="3" a="1"/>
  <c r="T3170" i="3" s="1"/>
  <c r="U3170" i="3" s="1" a="1"/>
  <c r="U3170" i="3" s="1"/>
  <c r="T3178" i="3" a="1"/>
  <c r="T3178" i="3" s="1"/>
  <c r="U3178" i="3" s="1" a="1"/>
  <c r="U3178" i="3" s="1"/>
  <c r="T3186" i="3" a="1"/>
  <c r="T3186" i="3" s="1"/>
  <c r="U3186" i="3" s="1" a="1"/>
  <c r="U3186" i="3" s="1"/>
  <c r="T3194" i="3" a="1"/>
  <c r="T3194" i="3" s="1"/>
  <c r="U3194" i="3" s="1" a="1"/>
  <c r="U3194" i="3" s="1"/>
  <c r="U3209" i="3" a="1"/>
  <c r="U3209" i="3" s="1"/>
  <c r="X3360" i="3"/>
  <c r="X3392" i="3"/>
  <c r="X3400" i="3"/>
  <c r="X3414" i="3"/>
  <c r="AC3414" i="3"/>
  <c r="AF3414" i="3" s="1"/>
  <c r="X3429" i="3"/>
  <c r="AC3429" i="3"/>
  <c r="AF3429" i="3" s="1"/>
  <c r="AC3448" i="3"/>
  <c r="AF3448" i="3" s="1"/>
  <c r="X3448" i="3"/>
  <c r="T3448" i="3" a="1"/>
  <c r="T3448" i="3" s="1"/>
  <c r="U3448" i="3" s="1" a="1"/>
  <c r="U3448" i="3" s="1"/>
  <c r="AC3171" i="3"/>
  <c r="AF3171" i="3" s="1"/>
  <c r="T3172" i="3" a="1"/>
  <c r="T3172" i="3" s="1"/>
  <c r="U3172" i="3" s="1" a="1"/>
  <c r="U3172" i="3" s="1"/>
  <c r="AC3179" i="3"/>
  <c r="AF3179" i="3" s="1"/>
  <c r="T3180" i="3" a="1"/>
  <c r="T3180" i="3" s="1"/>
  <c r="U3180" i="3" s="1" a="1"/>
  <c r="U3180" i="3" s="1"/>
  <c r="AC3187" i="3"/>
  <c r="AF3187" i="3" s="1"/>
  <c r="T3188" i="3" a="1"/>
  <c r="T3188" i="3" s="1"/>
  <c r="U3188" i="3" s="1" a="1"/>
  <c r="U3188" i="3" s="1"/>
  <c r="AC3195" i="3"/>
  <c r="AF3195" i="3" s="1"/>
  <c r="T3196" i="3" a="1"/>
  <c r="T3196" i="3" s="1"/>
  <c r="U3196" i="3" s="1" a="1"/>
  <c r="U3196" i="3" s="1"/>
  <c r="AC3203" i="3"/>
  <c r="AF3203" i="3" s="1"/>
  <c r="X3206" i="3"/>
  <c r="AC3206" i="3"/>
  <c r="AF3206" i="3" s="1"/>
  <c r="U3213" i="3" a="1"/>
  <c r="U3213" i="3" s="1"/>
  <c r="T3216" i="3" a="1"/>
  <c r="T3216" i="3" s="1"/>
  <c r="U3216" i="3" s="1" a="1"/>
  <c r="U3216" i="3" s="1"/>
  <c r="AF3216" i="3"/>
  <c r="X3244" i="3"/>
  <c r="T3248" i="3" a="1"/>
  <c r="T3248" i="3" s="1"/>
  <c r="U3248" i="3" s="1" a="1"/>
  <c r="U3248" i="3" s="1"/>
  <c r="AF3248" i="3"/>
  <c r="X3276" i="3"/>
  <c r="T3280" i="3" a="1"/>
  <c r="T3280" i="3" s="1"/>
  <c r="U3280" i="3" s="1" a="1"/>
  <c r="U3280" i="3" s="1"/>
  <c r="AF3280" i="3"/>
  <c r="X3308" i="3"/>
  <c r="T3312" i="3" a="1"/>
  <c r="T3312" i="3" s="1"/>
  <c r="U3312" i="3" s="1" a="1"/>
  <c r="U3312" i="3" s="1"/>
  <c r="AF3312" i="3"/>
  <c r="X3340" i="3"/>
  <c r="T3344" i="3" a="1"/>
  <c r="T3344" i="3" s="1"/>
  <c r="U3344" i="3" s="1" a="1"/>
  <c r="U3344" i="3" s="1"/>
  <c r="AF3344" i="3"/>
  <c r="T3376" i="3" a="1"/>
  <c r="T3376" i="3" s="1"/>
  <c r="U3376" i="3" s="1" a="1"/>
  <c r="U3376" i="3" s="1"/>
  <c r="AF3376" i="3"/>
  <c r="T3396" i="3" a="1"/>
  <c r="T3396" i="3" s="1"/>
  <c r="U3396" i="3" s="1" a="1"/>
  <c r="U3396" i="3" s="1"/>
  <c r="AF3396" i="3"/>
  <c r="AF3424" i="3"/>
  <c r="X3530" i="3"/>
  <c r="AC3530" i="3"/>
  <c r="AF3530" i="3" s="1"/>
  <c r="AC3540" i="3"/>
  <c r="T3540" i="3" a="1"/>
  <c r="T3540" i="3" s="1"/>
  <c r="U3540" i="3" s="1" a="1"/>
  <c r="U3540" i="3" s="1"/>
  <c r="X3540" i="3"/>
  <c r="X3562" i="3"/>
  <c r="AC3562" i="3"/>
  <c r="AF3562" i="3" s="1"/>
  <c r="X3417" i="3"/>
  <c r="AC3417" i="3"/>
  <c r="AF3417" i="3" s="1"/>
  <c r="X3433" i="3"/>
  <c r="AC3433" i="3"/>
  <c r="AF3433" i="3" s="1"/>
  <c r="AC3472" i="3"/>
  <c r="AF3472" i="3" s="1"/>
  <c r="T3472" i="3" a="1"/>
  <c r="T3472" i="3" s="1"/>
  <c r="U3472" i="3" s="1" a="1"/>
  <c r="U3472" i="3" s="1"/>
  <c r="X3472" i="3"/>
  <c r="AC3573" i="3"/>
  <c r="AF3573" i="3" s="1"/>
  <c r="X3573" i="3"/>
  <c r="AF3405" i="3"/>
  <c r="AF3409" i="3"/>
  <c r="AF3413" i="3"/>
  <c r="T3417" i="3" a="1"/>
  <c r="T3417" i="3" s="1"/>
  <c r="U3417" i="3" s="1" a="1"/>
  <c r="U3417" i="3" s="1"/>
  <c r="T3421" i="3" a="1"/>
  <c r="T3421" i="3" s="1"/>
  <c r="U3421" i="3" s="1" a="1"/>
  <c r="U3421" i="3" s="1"/>
  <c r="T3425" i="3" a="1"/>
  <c r="T3425" i="3" s="1"/>
  <c r="U3425" i="3" s="1" a="1"/>
  <c r="U3425" i="3" s="1"/>
  <c r="T3429" i="3" a="1"/>
  <c r="T3429" i="3" s="1"/>
  <c r="U3429" i="3" s="1" a="1"/>
  <c r="U3429" i="3" s="1"/>
  <c r="T3433" i="3" a="1"/>
  <c r="T3433" i="3" s="1"/>
  <c r="U3433" i="3" s="1" a="1"/>
  <c r="U3433" i="3" s="1"/>
  <c r="AC3481" i="3"/>
  <c r="AF3481" i="3" s="1"/>
  <c r="X3481" i="3"/>
  <c r="AC3484" i="3"/>
  <c r="AF3484" i="3" s="1"/>
  <c r="T3484" i="3" a="1"/>
  <c r="T3484" i="3" s="1"/>
  <c r="U3484" i="3" s="1" a="1"/>
  <c r="U3484" i="3" s="1"/>
  <c r="T3501" i="3" a="1"/>
  <c r="T3501" i="3" s="1"/>
  <c r="U3501" i="3" s="1" a="1"/>
  <c r="U3501" i="3" s="1"/>
  <c r="AF3504" i="3"/>
  <c r="AC3517" i="3"/>
  <c r="AF3517" i="3" s="1"/>
  <c r="X3517" i="3"/>
  <c r="T3521" i="3" a="1"/>
  <c r="T3521" i="3" s="1"/>
  <c r="U3521" i="3" s="1" a="1"/>
  <c r="U3521" i="3" s="1"/>
  <c r="X3526" i="3"/>
  <c r="AC3526" i="3"/>
  <c r="AF3526" i="3" s="1"/>
  <c r="T3530" i="3" a="1"/>
  <c r="T3530" i="3" s="1"/>
  <c r="U3530" i="3" s="1" a="1"/>
  <c r="U3530" i="3" s="1"/>
  <c r="AC3536" i="3"/>
  <c r="T3536" i="3" a="1"/>
  <c r="T3536" i="3" s="1"/>
  <c r="U3536" i="3" s="1" a="1"/>
  <c r="U3536" i="3" s="1"/>
  <c r="AF3540" i="3"/>
  <c r="AC3549" i="3"/>
  <c r="AF3549" i="3" s="1"/>
  <c r="X3549" i="3"/>
  <c r="T3553" i="3" a="1"/>
  <c r="T3553" i="3" s="1"/>
  <c r="U3553" i="3" s="1" a="1"/>
  <c r="U3553" i="3" s="1"/>
  <c r="X3558" i="3"/>
  <c r="AC3558" i="3"/>
  <c r="AF3558" i="3" s="1"/>
  <c r="T3562" i="3" a="1"/>
  <c r="T3562" i="3" s="1"/>
  <c r="U3562" i="3" s="1" a="1"/>
  <c r="U3562" i="3" s="1"/>
  <c r="AC3568" i="3"/>
  <c r="AF3568" i="3" s="1"/>
  <c r="T3568" i="3" a="1"/>
  <c r="T3568" i="3" s="1"/>
  <c r="U3568" i="3" s="1" a="1"/>
  <c r="U3568" i="3" s="1"/>
  <c r="T3573" i="3" a="1"/>
  <c r="T3573" i="3" s="1"/>
  <c r="U3573" i="3" s="1" a="1"/>
  <c r="U3573" i="3" s="1"/>
  <c r="T3582" i="3" a="1"/>
  <c r="T3582" i="3" s="1"/>
  <c r="U3582" i="3" s="1" a="1"/>
  <c r="U3582" i="3" s="1"/>
  <c r="AC3593" i="3"/>
  <c r="AF3593" i="3" s="1"/>
  <c r="T3593" i="3" a="1"/>
  <c r="T3593" i="3" s="1"/>
  <c r="U3593" i="3" s="1" a="1"/>
  <c r="U3593" i="3" s="1"/>
  <c r="X3593" i="3"/>
  <c r="T3598" i="3" a="1"/>
  <c r="T3598" i="3" s="1"/>
  <c r="U3598" i="3" s="1" a="1"/>
  <c r="U3598" i="3" s="1"/>
  <c r="X3599" i="3"/>
  <c r="AC3599" i="3"/>
  <c r="X3632" i="3"/>
  <c r="AC3632" i="3"/>
  <c r="AF3460" i="3"/>
  <c r="AC3469" i="3"/>
  <c r="AF3469" i="3" s="1"/>
  <c r="X3469" i="3"/>
  <c r="AC3489" i="3"/>
  <c r="AF3489" i="3" s="1"/>
  <c r="X3489" i="3"/>
  <c r="AC3492" i="3"/>
  <c r="AF3492" i="3" s="1"/>
  <c r="T3492" i="3" a="1"/>
  <c r="T3492" i="3" s="1"/>
  <c r="U3492" i="3" s="1" a="1"/>
  <c r="U3492" i="3" s="1"/>
  <c r="AF3501" i="3"/>
  <c r="AC3512" i="3"/>
  <c r="AF3512" i="3" s="1"/>
  <c r="T3512" i="3" a="1"/>
  <c r="T3512" i="3" s="1"/>
  <c r="U3512" i="3" s="1" a="1"/>
  <c r="U3512" i="3" s="1"/>
  <c r="AC3525" i="3"/>
  <c r="AF3525" i="3" s="1"/>
  <c r="X3525" i="3"/>
  <c r="X3534" i="3"/>
  <c r="AC3534" i="3"/>
  <c r="AF3534" i="3" s="1"/>
  <c r="AC3544" i="3"/>
  <c r="AF3544" i="3" s="1"/>
  <c r="T3544" i="3" a="1"/>
  <c r="T3544" i="3" s="1"/>
  <c r="U3544" i="3" s="1" a="1"/>
  <c r="U3544" i="3" s="1"/>
  <c r="AC3557" i="3"/>
  <c r="AF3557" i="3" s="1"/>
  <c r="X3557" i="3"/>
  <c r="X3566" i="3"/>
  <c r="AC3566" i="3"/>
  <c r="AF3566" i="3" s="1"/>
  <c r="AC3581" i="3"/>
  <c r="X3581" i="3"/>
  <c r="AC3592" i="3"/>
  <c r="AF3592" i="3" s="1"/>
  <c r="T3592" i="3" a="1"/>
  <c r="T3592" i="3" s="1"/>
  <c r="U3592" i="3" s="1" a="1"/>
  <c r="U3592" i="3" s="1"/>
  <c r="AC3597" i="3"/>
  <c r="AF3597" i="3" s="1"/>
  <c r="T3597" i="3" a="1"/>
  <c r="T3597" i="3" s="1"/>
  <c r="U3597" i="3" s="1" a="1"/>
  <c r="U3597" i="3" s="1"/>
  <c r="X3597" i="3"/>
  <c r="AC3636" i="3"/>
  <c r="AF3636" i="3" s="1"/>
  <c r="X3636" i="3"/>
  <c r="AC3644" i="3"/>
  <c r="AF3644" i="3" s="1"/>
  <c r="X3644" i="3"/>
  <c r="AC3652" i="3"/>
  <c r="AF3652" i="3" s="1"/>
  <c r="X3652" i="3"/>
  <c r="AC3660" i="3"/>
  <c r="X3660" i="3"/>
  <c r="AC3668" i="3"/>
  <c r="AF3668" i="3" s="1"/>
  <c r="X3668" i="3"/>
  <c r="AC3676" i="3"/>
  <c r="X3676" i="3"/>
  <c r="X3439" i="3"/>
  <c r="AC3439" i="3"/>
  <c r="AF3439" i="3" s="1"/>
  <c r="T3460" i="3" a="1"/>
  <c r="T3460" i="3" s="1"/>
  <c r="U3460" i="3" s="1" a="1"/>
  <c r="U3460" i="3" s="1"/>
  <c r="X3461" i="3"/>
  <c r="AC3477" i="3"/>
  <c r="AF3477" i="3" s="1"/>
  <c r="X3477" i="3"/>
  <c r="AC3480" i="3"/>
  <c r="AF3480" i="3" s="1"/>
  <c r="T3480" i="3" a="1"/>
  <c r="T3480" i="3" s="1"/>
  <c r="U3480" i="3" s="1" a="1"/>
  <c r="U3480" i="3" s="1"/>
  <c r="T3497" i="3" a="1"/>
  <c r="T3497" i="3" s="1"/>
  <c r="U3497" i="3" s="1" a="1"/>
  <c r="U3497" i="3" s="1"/>
  <c r="AC3509" i="3"/>
  <c r="AF3509" i="3" s="1"/>
  <c r="X3509" i="3"/>
  <c r="AC3516" i="3"/>
  <c r="AF3516" i="3" s="1"/>
  <c r="T3516" i="3" a="1"/>
  <c r="T3516" i="3" s="1"/>
  <c r="U3516" i="3" s="1" a="1"/>
  <c r="U3516" i="3" s="1"/>
  <c r="AC3529" i="3"/>
  <c r="AF3529" i="3" s="1"/>
  <c r="X3529" i="3"/>
  <c r="X3538" i="3"/>
  <c r="AC3538" i="3"/>
  <c r="AF3538" i="3" s="1"/>
  <c r="AC3548" i="3"/>
  <c r="AF3548" i="3" s="1"/>
  <c r="T3548" i="3" a="1"/>
  <c r="T3548" i="3" s="1"/>
  <c r="U3548" i="3" s="1" a="1"/>
  <c r="U3548" i="3" s="1"/>
  <c r="AC3561" i="3"/>
  <c r="AF3561" i="3" s="1"/>
  <c r="X3561" i="3"/>
  <c r="AC3572" i="3"/>
  <c r="AF3572" i="3" s="1"/>
  <c r="T3572" i="3" a="1"/>
  <c r="T3572" i="3" s="1"/>
  <c r="U3572" i="3" s="1" a="1"/>
  <c r="U3572" i="3" s="1"/>
  <c r="T3578" i="3" a="1"/>
  <c r="T3578" i="3" s="1"/>
  <c r="U3578" i="3" s="1" a="1"/>
  <c r="U3578" i="3" s="1"/>
  <c r="AF3581" i="3"/>
  <c r="X3590" i="3"/>
  <c r="AC3590" i="3"/>
  <c r="AF3590" i="3" s="1"/>
  <c r="AC3708" i="3"/>
  <c r="AF3708" i="3" s="1"/>
  <c r="X3708" i="3"/>
  <c r="AC3214" i="3"/>
  <c r="AF3214" i="3" s="1"/>
  <c r="AC3218" i="3"/>
  <c r="AF3218" i="3" s="1"/>
  <c r="AC3222" i="3"/>
  <c r="AF3222" i="3" s="1"/>
  <c r="AC3226" i="3"/>
  <c r="AF3226" i="3" s="1"/>
  <c r="AC3230" i="3"/>
  <c r="AF3230" i="3" s="1"/>
  <c r="AC3234" i="3"/>
  <c r="AF3234" i="3" s="1"/>
  <c r="AC3238" i="3"/>
  <c r="AF3238" i="3" s="1"/>
  <c r="AC3242" i="3"/>
  <c r="AF3242" i="3" s="1"/>
  <c r="AC3246" i="3"/>
  <c r="AF3246" i="3" s="1"/>
  <c r="AC3250" i="3"/>
  <c r="AF3250" i="3" s="1"/>
  <c r="AC3254" i="3"/>
  <c r="AF3254" i="3" s="1"/>
  <c r="AC3258" i="3"/>
  <c r="AF3258" i="3" s="1"/>
  <c r="AC3262" i="3"/>
  <c r="AF3262" i="3" s="1"/>
  <c r="AC3266" i="3"/>
  <c r="AF3266" i="3" s="1"/>
  <c r="AC3270" i="3"/>
  <c r="AF3270" i="3" s="1"/>
  <c r="AC3274" i="3"/>
  <c r="AF3274" i="3" s="1"/>
  <c r="AC3278" i="3"/>
  <c r="AF3278" i="3" s="1"/>
  <c r="AC3282" i="3"/>
  <c r="AF3282" i="3" s="1"/>
  <c r="AC3286" i="3"/>
  <c r="AF3286" i="3" s="1"/>
  <c r="AC3290" i="3"/>
  <c r="AF3290" i="3" s="1"/>
  <c r="AC3294" i="3"/>
  <c r="AF3294" i="3" s="1"/>
  <c r="AC3298" i="3"/>
  <c r="AF3298" i="3" s="1"/>
  <c r="AC3302" i="3"/>
  <c r="AF3302" i="3" s="1"/>
  <c r="AC3306" i="3"/>
  <c r="AF3306" i="3" s="1"/>
  <c r="AC3310" i="3"/>
  <c r="AF3310" i="3" s="1"/>
  <c r="AC3314" i="3"/>
  <c r="AF3314" i="3" s="1"/>
  <c r="AC3318" i="3"/>
  <c r="AF3318" i="3" s="1"/>
  <c r="AC3322" i="3"/>
  <c r="AF3322" i="3" s="1"/>
  <c r="AC3326" i="3"/>
  <c r="AF3326" i="3" s="1"/>
  <c r="AC3330" i="3"/>
  <c r="AF3330" i="3" s="1"/>
  <c r="AC3334" i="3"/>
  <c r="AF3334" i="3" s="1"/>
  <c r="AC3338" i="3"/>
  <c r="AF3338" i="3" s="1"/>
  <c r="AC3342" i="3"/>
  <c r="AF3342" i="3" s="1"/>
  <c r="AC3346" i="3"/>
  <c r="AF3346" i="3" s="1"/>
  <c r="AC3350" i="3"/>
  <c r="AF3350" i="3" s="1"/>
  <c r="AC3354" i="3"/>
  <c r="AF3354" i="3" s="1"/>
  <c r="AC3358" i="3"/>
  <c r="AF3358" i="3" s="1"/>
  <c r="AC3362" i="3"/>
  <c r="AF3362" i="3" s="1"/>
  <c r="AC3366" i="3"/>
  <c r="AF3366" i="3" s="1"/>
  <c r="AC3370" i="3"/>
  <c r="AF3370" i="3" s="1"/>
  <c r="AC3374" i="3"/>
  <c r="AF3374" i="3" s="1"/>
  <c r="AC3378" i="3"/>
  <c r="AF3378" i="3" s="1"/>
  <c r="AC3382" i="3"/>
  <c r="AF3382" i="3" s="1"/>
  <c r="AC3386" i="3"/>
  <c r="AF3386" i="3" s="1"/>
  <c r="AC3390" i="3"/>
  <c r="AF3390" i="3" s="1"/>
  <c r="AC3394" i="3"/>
  <c r="AF3394" i="3" s="1"/>
  <c r="AC3398" i="3"/>
  <c r="AF3398" i="3" s="1"/>
  <c r="AC3402" i="3"/>
  <c r="AF3402" i="3" s="1"/>
  <c r="AC3418" i="3"/>
  <c r="AF3418" i="3" s="1"/>
  <c r="AC3422" i="3"/>
  <c r="AF3422" i="3" s="1"/>
  <c r="AC3426" i="3"/>
  <c r="AF3426" i="3" s="1"/>
  <c r="AC3430" i="3"/>
  <c r="AF3430" i="3" s="1"/>
  <c r="AC3434" i="3"/>
  <c r="AF3434" i="3" s="1"/>
  <c r="T3439" i="3" a="1"/>
  <c r="T3439" i="3" s="1"/>
  <c r="U3439" i="3" s="1" a="1"/>
  <c r="U3439" i="3" s="1"/>
  <c r="T3441" i="3" a="1"/>
  <c r="T3441" i="3" s="1"/>
  <c r="U3441" i="3" s="1" a="1"/>
  <c r="U3441" i="3" s="1"/>
  <c r="AF3452" i="3"/>
  <c r="AF3453" i="3"/>
  <c r="T3457" i="3" a="1"/>
  <c r="T3457" i="3" s="1"/>
  <c r="U3457" i="3" s="1" a="1"/>
  <c r="U3457" i="3" s="1"/>
  <c r="T3485" i="3" a="1"/>
  <c r="T3485" i="3" s="1"/>
  <c r="U3485" i="3" s="1" a="1"/>
  <c r="U3485" i="3" s="1"/>
  <c r="X3492" i="3"/>
  <c r="AC3497" i="3"/>
  <c r="AF3497" i="3" s="1"/>
  <c r="X3497" i="3"/>
  <c r="AC3500" i="3"/>
  <c r="AF3500" i="3" s="1"/>
  <c r="T3500" i="3" a="1"/>
  <c r="T3500" i="3" s="1"/>
  <c r="U3500" i="3" s="1" a="1"/>
  <c r="U3500" i="3" s="1"/>
  <c r="X3512" i="3"/>
  <c r="T3514" i="3" a="1"/>
  <c r="T3514" i="3" s="1"/>
  <c r="U3514" i="3" s="1" a="1"/>
  <c r="U3514" i="3" s="1"/>
  <c r="AC3520" i="3"/>
  <c r="AF3520" i="3" s="1"/>
  <c r="T3520" i="3" a="1"/>
  <c r="T3520" i="3" s="1"/>
  <c r="U3520" i="3" s="1" a="1"/>
  <c r="U3520" i="3" s="1"/>
  <c r="AC3533" i="3"/>
  <c r="AF3533" i="3" s="1"/>
  <c r="X3533" i="3"/>
  <c r="T3537" i="3" a="1"/>
  <c r="T3537" i="3" s="1"/>
  <c r="U3537" i="3" s="1" a="1"/>
  <c r="U3537" i="3" s="1"/>
  <c r="X3542" i="3"/>
  <c r="AC3542" i="3"/>
  <c r="AF3542" i="3" s="1"/>
  <c r="X3544" i="3"/>
  <c r="T3546" i="3" a="1"/>
  <c r="T3546" i="3" s="1"/>
  <c r="U3546" i="3" s="1" a="1"/>
  <c r="U3546" i="3" s="1"/>
  <c r="AC3552" i="3"/>
  <c r="AF3552" i="3" s="1"/>
  <c r="T3552" i="3" a="1"/>
  <c r="T3552" i="3" s="1"/>
  <c r="U3552" i="3" s="1" a="1"/>
  <c r="U3552" i="3" s="1"/>
  <c r="AC3565" i="3"/>
  <c r="AF3565" i="3" s="1"/>
  <c r="X3565" i="3"/>
  <c r="X3570" i="3"/>
  <c r="AC3570" i="3"/>
  <c r="AF3570" i="3" s="1"/>
  <c r="T3577" i="3" a="1"/>
  <c r="T3577" i="3" s="1"/>
  <c r="U3577" i="3" s="1" a="1"/>
  <c r="U3577" i="3" s="1"/>
  <c r="X3578" i="3"/>
  <c r="AC3578" i="3"/>
  <c r="AF3578" i="3" s="1"/>
  <c r="AC3580" i="3"/>
  <c r="AF3580" i="3" s="1"/>
  <c r="T3580" i="3" a="1"/>
  <c r="T3580" i="3" s="1"/>
  <c r="U3580" i="3" s="1" a="1"/>
  <c r="U3580" i="3" s="1"/>
  <c r="AC3589" i="3"/>
  <c r="T3589" i="3" a="1"/>
  <c r="T3589" i="3" s="1"/>
  <c r="U3589" i="3" s="1" a="1"/>
  <c r="U3589" i="3" s="1"/>
  <c r="X3589" i="3"/>
  <c r="X3592" i="3"/>
  <c r="AC3596" i="3"/>
  <c r="AF3596" i="3" s="1"/>
  <c r="T3596" i="3" a="1"/>
  <c r="T3596" i="3" s="1"/>
  <c r="U3596" i="3" s="1" a="1"/>
  <c r="U3596" i="3" s="1"/>
  <c r="AC3403" i="3"/>
  <c r="AF3403" i="3" s="1"/>
  <c r="T3406" i="3" a="1"/>
  <c r="T3406" i="3" s="1"/>
  <c r="U3406" i="3" s="1" a="1"/>
  <c r="U3406" i="3" s="1"/>
  <c r="AC3407" i="3"/>
  <c r="AF3407" i="3" s="1"/>
  <c r="T3410" i="3" a="1"/>
  <c r="T3410" i="3" s="1"/>
  <c r="U3410" i="3" s="1" a="1"/>
  <c r="U3410" i="3" s="1"/>
  <c r="AC3411" i="3"/>
  <c r="AF3411" i="3" s="1"/>
  <c r="T3414" i="3" a="1"/>
  <c r="T3414" i="3" s="1"/>
  <c r="U3414" i="3" s="1" a="1"/>
  <c r="U3414" i="3" s="1"/>
  <c r="X3453" i="3"/>
  <c r="X3460" i="3"/>
  <c r="AF3464" i="3"/>
  <c r="AC3468" i="3"/>
  <c r="AF3468" i="3" s="1"/>
  <c r="T3468" i="3" a="1"/>
  <c r="T3468" i="3" s="1"/>
  <c r="U3468" i="3" s="1" a="1"/>
  <c r="U3468" i="3" s="1"/>
  <c r="T3473" i="3" a="1"/>
  <c r="T3473" i="3" s="1"/>
  <c r="U3473" i="3" s="1" a="1"/>
  <c r="U3473" i="3" s="1"/>
  <c r="AC3485" i="3"/>
  <c r="AF3485" i="3" s="1"/>
  <c r="X3485" i="3"/>
  <c r="AC3488" i="3"/>
  <c r="AF3488" i="3" s="1"/>
  <c r="T3488" i="3" a="1"/>
  <c r="T3488" i="3" s="1"/>
  <c r="U3488" i="3" s="1" a="1"/>
  <c r="U3488" i="3" s="1"/>
  <c r="T3505" i="3" a="1"/>
  <c r="T3505" i="3" s="1"/>
  <c r="U3505" i="3" s="1" a="1"/>
  <c r="U3505" i="3" s="1"/>
  <c r="X3514" i="3"/>
  <c r="AC3514" i="3"/>
  <c r="AF3514" i="3" s="1"/>
  <c r="T3518" i="3" a="1"/>
  <c r="T3518" i="3" s="1"/>
  <c r="U3518" i="3" s="1" a="1"/>
  <c r="U3518" i="3" s="1"/>
  <c r="AC3524" i="3"/>
  <c r="AF3524" i="3" s="1"/>
  <c r="T3524" i="3" a="1"/>
  <c r="T3524" i="3" s="1"/>
  <c r="U3524" i="3" s="1" a="1"/>
  <c r="U3524" i="3" s="1"/>
  <c r="AC3537" i="3"/>
  <c r="AF3537" i="3" s="1"/>
  <c r="X3537" i="3"/>
  <c r="T3541" i="3" a="1"/>
  <c r="T3541" i="3" s="1"/>
  <c r="U3541" i="3" s="1" a="1"/>
  <c r="U3541" i="3" s="1"/>
  <c r="X3546" i="3"/>
  <c r="AC3546" i="3"/>
  <c r="AF3546" i="3" s="1"/>
  <c r="T3550" i="3" a="1"/>
  <c r="T3550" i="3" s="1"/>
  <c r="U3550" i="3" s="1" a="1"/>
  <c r="U3550" i="3" s="1"/>
  <c r="AC3556" i="3"/>
  <c r="AF3556" i="3" s="1"/>
  <c r="T3556" i="3" a="1"/>
  <c r="T3556" i="3" s="1"/>
  <c r="U3556" i="3" s="1" a="1"/>
  <c r="U3556" i="3" s="1"/>
  <c r="T3569" i="3" a="1"/>
  <c r="T3569" i="3" s="1"/>
  <c r="U3569" i="3" s="1" a="1"/>
  <c r="U3569" i="3" s="1"/>
  <c r="AC3577" i="3"/>
  <c r="AF3577" i="3" s="1"/>
  <c r="X3577" i="3"/>
  <c r="T3586" i="3" a="1"/>
  <c r="T3586" i="3" s="1"/>
  <c r="U3586" i="3" s="1" a="1"/>
  <c r="U3586" i="3" s="1"/>
  <c r="AF3589" i="3"/>
  <c r="X3628" i="3"/>
  <c r="AC3628" i="3"/>
  <c r="AF3628" i="3" s="1"/>
  <c r="AC3215" i="3"/>
  <c r="AF3215" i="3" s="1"/>
  <c r="AC3219" i="3"/>
  <c r="AF3219" i="3" s="1"/>
  <c r="AC3223" i="3"/>
  <c r="AF3223" i="3" s="1"/>
  <c r="AC3227" i="3"/>
  <c r="AF3227" i="3" s="1"/>
  <c r="AC3231" i="3"/>
  <c r="AF3231" i="3" s="1"/>
  <c r="AC3235" i="3"/>
  <c r="AF3235" i="3" s="1"/>
  <c r="AC3239" i="3"/>
  <c r="AF3239" i="3" s="1"/>
  <c r="AC3243" i="3"/>
  <c r="AF3243" i="3" s="1"/>
  <c r="AC3247" i="3"/>
  <c r="AF3247" i="3" s="1"/>
  <c r="AC3251" i="3"/>
  <c r="AF3251" i="3" s="1"/>
  <c r="AC3255" i="3"/>
  <c r="AF3255" i="3" s="1"/>
  <c r="AC3259" i="3"/>
  <c r="AF3259" i="3" s="1"/>
  <c r="AC3263" i="3"/>
  <c r="AF3263" i="3" s="1"/>
  <c r="AC3267" i="3"/>
  <c r="AF3267" i="3" s="1"/>
  <c r="AC3271" i="3"/>
  <c r="AF3271" i="3" s="1"/>
  <c r="AC3275" i="3"/>
  <c r="AF3275" i="3" s="1"/>
  <c r="AC3279" i="3"/>
  <c r="AF3279" i="3" s="1"/>
  <c r="AC3283" i="3"/>
  <c r="AF3283" i="3" s="1"/>
  <c r="AC3287" i="3"/>
  <c r="AF3287" i="3" s="1"/>
  <c r="AC3291" i="3"/>
  <c r="AF3291" i="3" s="1"/>
  <c r="AC3295" i="3"/>
  <c r="AF3295" i="3" s="1"/>
  <c r="AC3299" i="3"/>
  <c r="AF3299" i="3" s="1"/>
  <c r="AC3303" i="3"/>
  <c r="AF3303" i="3" s="1"/>
  <c r="AC3307" i="3"/>
  <c r="AF3307" i="3" s="1"/>
  <c r="AC3311" i="3"/>
  <c r="AF3311" i="3" s="1"/>
  <c r="AC3315" i="3"/>
  <c r="AF3315" i="3" s="1"/>
  <c r="AC3319" i="3"/>
  <c r="AF3319" i="3" s="1"/>
  <c r="AC3323" i="3"/>
  <c r="AF3323" i="3" s="1"/>
  <c r="AC3327" i="3"/>
  <c r="AF3327" i="3" s="1"/>
  <c r="AC3331" i="3"/>
  <c r="AF3331" i="3" s="1"/>
  <c r="AC3335" i="3"/>
  <c r="AF3335" i="3" s="1"/>
  <c r="AC3339" i="3"/>
  <c r="AF3339" i="3" s="1"/>
  <c r="AC3343" i="3"/>
  <c r="AF3343" i="3" s="1"/>
  <c r="AC3347" i="3"/>
  <c r="AF3347" i="3" s="1"/>
  <c r="AC3351" i="3"/>
  <c r="AF3351" i="3" s="1"/>
  <c r="AC3355" i="3"/>
  <c r="AF3355" i="3" s="1"/>
  <c r="AC3359" i="3"/>
  <c r="AF3359" i="3" s="1"/>
  <c r="AC3363" i="3"/>
  <c r="AF3363" i="3" s="1"/>
  <c r="AC3367" i="3"/>
  <c r="AF3367" i="3" s="1"/>
  <c r="AC3371" i="3"/>
  <c r="AF3371" i="3" s="1"/>
  <c r="AC3375" i="3"/>
  <c r="AF3375" i="3" s="1"/>
  <c r="AC3379" i="3"/>
  <c r="AF3379" i="3" s="1"/>
  <c r="AC3383" i="3"/>
  <c r="AF3383" i="3" s="1"/>
  <c r="AC3387" i="3"/>
  <c r="AF3387" i="3" s="1"/>
  <c r="AC3391" i="3"/>
  <c r="AF3391" i="3" s="1"/>
  <c r="AF3444" i="3"/>
  <c r="AC3473" i="3"/>
  <c r="AF3473" i="3" s="1"/>
  <c r="X3473" i="3"/>
  <c r="AC3476" i="3"/>
  <c r="AF3476" i="3" s="1"/>
  <c r="T3476" i="3" a="1"/>
  <c r="T3476" i="3" s="1"/>
  <c r="U3476" i="3" s="1" a="1"/>
  <c r="U3476" i="3" s="1"/>
  <c r="AC3505" i="3"/>
  <c r="X3505" i="3"/>
  <c r="AC3508" i="3"/>
  <c r="AF3508" i="3" s="1"/>
  <c r="T3508" i="3" a="1"/>
  <c r="T3508" i="3" s="1"/>
  <c r="U3508" i="3" s="1" a="1"/>
  <c r="U3508" i="3" s="1"/>
  <c r="X3518" i="3"/>
  <c r="AC3518" i="3"/>
  <c r="AF3518" i="3" s="1"/>
  <c r="AC3528" i="3"/>
  <c r="AF3528" i="3" s="1"/>
  <c r="T3528" i="3" a="1"/>
  <c r="T3528" i="3" s="1"/>
  <c r="U3528" i="3" s="1" a="1"/>
  <c r="U3528" i="3" s="1"/>
  <c r="AC3541" i="3"/>
  <c r="AF3541" i="3" s="1"/>
  <c r="X3541" i="3"/>
  <c r="X3550" i="3"/>
  <c r="AC3550" i="3"/>
  <c r="AF3550" i="3" s="1"/>
  <c r="AC3560" i="3"/>
  <c r="AF3560" i="3" s="1"/>
  <c r="T3560" i="3" a="1"/>
  <c r="T3560" i="3" s="1"/>
  <c r="U3560" i="3" s="1" a="1"/>
  <c r="U3560" i="3" s="1"/>
  <c r="AC3569" i="3"/>
  <c r="AF3569" i="3" s="1"/>
  <c r="X3569" i="3"/>
  <c r="X3586" i="3"/>
  <c r="AC3586" i="3"/>
  <c r="AF3586" i="3" s="1"/>
  <c r="AC3588" i="3"/>
  <c r="AF3588" i="3" s="1"/>
  <c r="T3588" i="3" a="1"/>
  <c r="T3588" i="3" s="1"/>
  <c r="U3588" i="3" s="1" a="1"/>
  <c r="U3588" i="3" s="1"/>
  <c r="X3595" i="3"/>
  <c r="AC3595" i="3"/>
  <c r="AF3595" i="3" s="1"/>
  <c r="X3604" i="3"/>
  <c r="AC3604" i="3"/>
  <c r="AF3604" i="3" s="1"/>
  <c r="T3604" i="3" a="1"/>
  <c r="T3604" i="3" s="1"/>
  <c r="U3604" i="3" s="1" a="1"/>
  <c r="U3604" i="3" s="1"/>
  <c r="AC3640" i="3"/>
  <c r="X3640" i="3"/>
  <c r="AC3648" i="3"/>
  <c r="AF3648" i="3" s="1"/>
  <c r="X3648" i="3"/>
  <c r="AC3656" i="3"/>
  <c r="AF3656" i="3" s="1"/>
  <c r="X3656" i="3"/>
  <c r="AC3664" i="3"/>
  <c r="AF3664" i="3" s="1"/>
  <c r="X3664" i="3"/>
  <c r="AC3672" i="3"/>
  <c r="X3672" i="3"/>
  <c r="AC3680" i="3"/>
  <c r="AF3680" i="3" s="1"/>
  <c r="X3680" i="3"/>
  <c r="AC3692" i="3"/>
  <c r="AF3692" i="3" s="1"/>
  <c r="X3692" i="3"/>
  <c r="T3437" i="3" a="1"/>
  <c r="T3437" i="3" s="1"/>
  <c r="U3437" i="3" s="1" a="1"/>
  <c r="U3437" i="3" s="1"/>
  <c r="T3444" i="3" a="1"/>
  <c r="T3444" i="3" s="1"/>
  <c r="U3444" i="3" s="1" a="1"/>
  <c r="U3444" i="3" s="1"/>
  <c r="X3445" i="3"/>
  <c r="X3452" i="3"/>
  <c r="AF3456" i="3"/>
  <c r="AF3457" i="3"/>
  <c r="T3461" i="3" a="1"/>
  <c r="T3461" i="3" s="1"/>
  <c r="U3461" i="3" s="1" a="1"/>
  <c r="U3461" i="3" s="1"/>
  <c r="X3468" i="3"/>
  <c r="T3481" i="3" a="1"/>
  <c r="T3481" i="3" s="1"/>
  <c r="U3481" i="3" s="1" a="1"/>
  <c r="U3481" i="3" s="1"/>
  <c r="X3488" i="3"/>
  <c r="AC3493" i="3"/>
  <c r="AF3493" i="3" s="1"/>
  <c r="X3493" i="3"/>
  <c r="AC3496" i="3"/>
  <c r="AF3496" i="3" s="1"/>
  <c r="T3496" i="3" a="1"/>
  <c r="T3496" i="3" s="1"/>
  <c r="U3496" i="3" s="1" a="1"/>
  <c r="U3496" i="3" s="1"/>
  <c r="AF3505" i="3"/>
  <c r="AC3513" i="3"/>
  <c r="AF3513" i="3" s="1"/>
  <c r="X3513" i="3"/>
  <c r="T3517" i="3" a="1"/>
  <c r="T3517" i="3" s="1"/>
  <c r="U3517" i="3" s="1" a="1"/>
  <c r="U3517" i="3" s="1"/>
  <c r="X3522" i="3"/>
  <c r="AC3522" i="3"/>
  <c r="AF3522" i="3" s="1"/>
  <c r="X3524" i="3"/>
  <c r="T3526" i="3" a="1"/>
  <c r="T3526" i="3" s="1"/>
  <c r="U3526" i="3" s="1" a="1"/>
  <c r="U3526" i="3" s="1"/>
  <c r="AC3532" i="3"/>
  <c r="AF3532" i="3" s="1"/>
  <c r="T3532" i="3" a="1"/>
  <c r="T3532" i="3" s="1"/>
  <c r="U3532" i="3" s="1" a="1"/>
  <c r="U3532" i="3" s="1"/>
  <c r="AF3536" i="3"/>
  <c r="AC3545" i="3"/>
  <c r="AF3545" i="3" s="1"/>
  <c r="X3545" i="3"/>
  <c r="T3549" i="3" a="1"/>
  <c r="T3549" i="3" s="1"/>
  <c r="U3549" i="3" s="1" a="1"/>
  <c r="U3549" i="3" s="1"/>
  <c r="X3554" i="3"/>
  <c r="AC3554" i="3"/>
  <c r="AF3554" i="3" s="1"/>
  <c r="X3556" i="3"/>
  <c r="T3558" i="3" a="1"/>
  <c r="T3558" i="3" s="1"/>
  <c r="U3558" i="3" s="1" a="1"/>
  <c r="U3558" i="3" s="1"/>
  <c r="AC3564" i="3"/>
  <c r="AF3564" i="3" s="1"/>
  <c r="T3564" i="3" a="1"/>
  <c r="T3564" i="3" s="1"/>
  <c r="U3564" i="3" s="1" a="1"/>
  <c r="U3564" i="3" s="1"/>
  <c r="X3574" i="3"/>
  <c r="AC3574" i="3"/>
  <c r="AF3574" i="3" s="1"/>
  <c r="AC3576" i="3"/>
  <c r="AF3576" i="3" s="1"/>
  <c r="T3576" i="3" a="1"/>
  <c r="T3576" i="3" s="1"/>
  <c r="U3576" i="3" s="1" a="1"/>
  <c r="U3576" i="3" s="1"/>
  <c r="AC3585" i="3"/>
  <c r="AF3585" i="3" s="1"/>
  <c r="X3585" i="3"/>
  <c r="X3594" i="3"/>
  <c r="AC3594" i="3"/>
  <c r="AF3594" i="3" s="1"/>
  <c r="T3595" i="3" a="1"/>
  <c r="T3595" i="3" s="1"/>
  <c r="U3595" i="3" s="1" a="1"/>
  <c r="U3595" i="3" s="1"/>
  <c r="AF3599" i="3"/>
  <c r="AC3601" i="3"/>
  <c r="AF3601" i="3" s="1"/>
  <c r="T3601" i="3" a="1"/>
  <c r="T3601" i="3" s="1"/>
  <c r="U3601" i="3" s="1" a="1"/>
  <c r="U3601" i="3" s="1"/>
  <c r="X3601" i="3"/>
  <c r="T3628" i="3" a="1"/>
  <c r="T3628" i="3" s="1"/>
  <c r="U3628" i="3" s="1" a="1"/>
  <c r="U3628" i="3" s="1"/>
  <c r="T3632" i="3" a="1"/>
  <c r="T3632" i="3" s="1"/>
  <c r="U3632" i="3" s="1" a="1"/>
  <c r="U3632" i="3" s="1"/>
  <c r="AF3700" i="3"/>
  <c r="U3711" i="3" a="1"/>
  <c r="U3711" i="3" s="1"/>
  <c r="T3720" i="3" a="1"/>
  <c r="T3720" i="3" s="1"/>
  <c r="U3720" i="3" s="1" a="1"/>
  <c r="U3720" i="3" s="1"/>
  <c r="U3723" i="3" a="1"/>
  <c r="U3723" i="3" s="1"/>
  <c r="AF3729" i="3"/>
  <c r="AC3466" i="3"/>
  <c r="AF3466" i="3" s="1"/>
  <c r="AC3470" i="3"/>
  <c r="AF3470" i="3" s="1"/>
  <c r="AC3681" i="3"/>
  <c r="AF3681" i="3" s="1"/>
  <c r="T3692" i="3" a="1"/>
  <c r="T3692" i="3" s="1"/>
  <c r="U3692" i="3" s="1" a="1"/>
  <c r="U3692" i="3" s="1"/>
  <c r="AF3704" i="3"/>
  <c r="AC3724" i="3"/>
  <c r="X3724" i="3"/>
  <c r="X3731" i="3"/>
  <c r="AC3731" i="3"/>
  <c r="AF3731" i="3" s="1"/>
  <c r="AF3701" i="3"/>
  <c r="X3704" i="3"/>
  <c r="AC3720" i="3"/>
  <c r="X3720" i="3"/>
  <c r="AC3443" i="3"/>
  <c r="AF3443" i="3" s="1"/>
  <c r="AC3447" i="3"/>
  <c r="AF3447" i="3" s="1"/>
  <c r="AC3451" i="3"/>
  <c r="AF3451" i="3" s="1"/>
  <c r="AC3455" i="3"/>
  <c r="AF3455" i="3" s="1"/>
  <c r="AC3459" i="3"/>
  <c r="AF3459" i="3" s="1"/>
  <c r="AC3463" i="3"/>
  <c r="AF3463" i="3" s="1"/>
  <c r="AC3467" i="3"/>
  <c r="AF3467" i="3" s="1"/>
  <c r="AC3471" i="3"/>
  <c r="AF3471" i="3" s="1"/>
  <c r="AC3475" i="3"/>
  <c r="AF3475" i="3" s="1"/>
  <c r="AC3479" i="3"/>
  <c r="AF3479" i="3" s="1"/>
  <c r="AC3483" i="3"/>
  <c r="AF3483" i="3" s="1"/>
  <c r="AC3487" i="3"/>
  <c r="AF3487" i="3" s="1"/>
  <c r="AC3491" i="3"/>
  <c r="AF3491" i="3" s="1"/>
  <c r="AC3495" i="3"/>
  <c r="AF3495" i="3" s="1"/>
  <c r="AC3499" i="3"/>
  <c r="AF3499" i="3" s="1"/>
  <c r="AC3503" i="3"/>
  <c r="AF3503" i="3" s="1"/>
  <c r="AC3507" i="3"/>
  <c r="AF3507" i="3" s="1"/>
  <c r="AC3511" i="3"/>
  <c r="AF3511" i="3" s="1"/>
  <c r="AC3515" i="3"/>
  <c r="AF3515" i="3" s="1"/>
  <c r="AC3519" i="3"/>
  <c r="AF3519" i="3" s="1"/>
  <c r="AC3523" i="3"/>
  <c r="AF3523" i="3" s="1"/>
  <c r="AC3527" i="3"/>
  <c r="AF3527" i="3" s="1"/>
  <c r="AC3531" i="3"/>
  <c r="AF3531" i="3" s="1"/>
  <c r="AC3535" i="3"/>
  <c r="AF3535" i="3" s="1"/>
  <c r="AC3539" i="3"/>
  <c r="AF3539" i="3" s="1"/>
  <c r="AC3543" i="3"/>
  <c r="AF3543" i="3" s="1"/>
  <c r="AC3547" i="3"/>
  <c r="AF3547" i="3" s="1"/>
  <c r="AC3551" i="3"/>
  <c r="AF3551" i="3" s="1"/>
  <c r="AC3555" i="3"/>
  <c r="AF3555" i="3" s="1"/>
  <c r="AC3559" i="3"/>
  <c r="AF3559" i="3" s="1"/>
  <c r="AC3563" i="3"/>
  <c r="AF3563" i="3" s="1"/>
  <c r="AC3567" i="3"/>
  <c r="AF3567" i="3" s="1"/>
  <c r="AC3571" i="3"/>
  <c r="AF3571" i="3" s="1"/>
  <c r="AC3575" i="3"/>
  <c r="AF3575" i="3" s="1"/>
  <c r="AC3579" i="3"/>
  <c r="AF3579" i="3" s="1"/>
  <c r="AC3583" i="3"/>
  <c r="AF3583" i="3" s="1"/>
  <c r="AC3587" i="3"/>
  <c r="AF3587" i="3" s="1"/>
  <c r="AC3591" i="3"/>
  <c r="AF3591" i="3" s="1"/>
  <c r="AC3608" i="3"/>
  <c r="AF3608" i="3" s="1"/>
  <c r="AC3612" i="3"/>
  <c r="AC3616" i="3"/>
  <c r="AC3620" i="3"/>
  <c r="AF3620" i="3" s="1"/>
  <c r="AC3624" i="3"/>
  <c r="AF3624" i="3" s="1"/>
  <c r="AF3640" i="3"/>
  <c r="AF3660" i="3"/>
  <c r="AF3672" i="3"/>
  <c r="AF3676" i="3"/>
  <c r="AC3689" i="3"/>
  <c r="AF3689" i="3" s="1"/>
  <c r="T3693" i="3" a="1"/>
  <c r="T3693" i="3" s="1"/>
  <c r="U3693" i="3" s="1" a="1"/>
  <c r="U3693" i="3" s="1"/>
  <c r="T3700" i="3" a="1"/>
  <c r="T3700" i="3" s="1"/>
  <c r="U3700" i="3" s="1" a="1"/>
  <c r="U3700" i="3" s="1"/>
  <c r="AF3712" i="3"/>
  <c r="AF3724" i="3"/>
  <c r="AF3725" i="3"/>
  <c r="AC3727" i="3"/>
  <c r="T3605" i="3" a="1"/>
  <c r="T3605" i="3" s="1"/>
  <c r="U3605" i="3" s="1" a="1"/>
  <c r="U3605" i="3" s="1"/>
  <c r="AF3605" i="3"/>
  <c r="AC3606" i="3"/>
  <c r="AF3606" i="3" s="1"/>
  <c r="AF3607" i="3"/>
  <c r="T3609" i="3" a="1"/>
  <c r="T3609" i="3" s="1"/>
  <c r="U3609" i="3" s="1" a="1"/>
  <c r="U3609" i="3" s="1"/>
  <c r="AF3609" i="3"/>
  <c r="AC3610" i="3"/>
  <c r="AF3610" i="3" s="1"/>
  <c r="AF3611" i="3"/>
  <c r="T3613" i="3" a="1"/>
  <c r="T3613" i="3" s="1"/>
  <c r="U3613" i="3" s="1" a="1"/>
  <c r="U3613" i="3" s="1"/>
  <c r="AF3613" i="3"/>
  <c r="AC3614" i="3"/>
  <c r="AF3614" i="3" s="1"/>
  <c r="AF3615" i="3"/>
  <c r="T3617" i="3" a="1"/>
  <c r="T3617" i="3" s="1"/>
  <c r="U3617" i="3" s="1" a="1"/>
  <c r="U3617" i="3" s="1"/>
  <c r="AF3617" i="3"/>
  <c r="AC3618" i="3"/>
  <c r="AF3618" i="3" s="1"/>
  <c r="AF3619" i="3"/>
  <c r="T3621" i="3" a="1"/>
  <c r="T3621" i="3" s="1"/>
  <c r="U3621" i="3" s="1" a="1"/>
  <c r="U3621" i="3" s="1"/>
  <c r="AF3621" i="3"/>
  <c r="AC3622" i="3"/>
  <c r="AF3622" i="3" s="1"/>
  <c r="AF3623" i="3"/>
  <c r="T3625" i="3" a="1"/>
  <c r="T3625" i="3" s="1"/>
  <c r="U3625" i="3" s="1" a="1"/>
  <c r="U3625" i="3" s="1"/>
  <c r="AF3625" i="3"/>
  <c r="AC3626" i="3"/>
  <c r="AF3626" i="3" s="1"/>
  <c r="AF3627" i="3"/>
  <c r="T3629" i="3" a="1"/>
  <c r="T3629" i="3" s="1"/>
  <c r="U3629" i="3" s="1" a="1"/>
  <c r="U3629" i="3" s="1"/>
  <c r="AF3629" i="3"/>
  <c r="AC3630" i="3"/>
  <c r="AF3630" i="3" s="1"/>
  <c r="AF3631" i="3"/>
  <c r="T3633" i="3" a="1"/>
  <c r="T3633" i="3" s="1"/>
  <c r="U3633" i="3" s="1" a="1"/>
  <c r="U3633" i="3" s="1"/>
  <c r="AF3633" i="3"/>
  <c r="AC3634" i="3"/>
  <c r="AF3634" i="3" s="1"/>
  <c r="AC3693" i="3"/>
  <c r="AF3693" i="3" s="1"/>
  <c r="U3695" i="3" a="1"/>
  <c r="U3695" i="3" s="1"/>
  <c r="T3697" i="3" a="1"/>
  <c r="T3697" i="3" s="1"/>
  <c r="U3697" i="3" s="1" a="1"/>
  <c r="U3697" i="3" s="1"/>
  <c r="T3704" i="3" a="1"/>
  <c r="T3704" i="3" s="1"/>
  <c r="U3704" i="3" s="1" a="1"/>
  <c r="U3704" i="3" s="1"/>
  <c r="AF3709" i="3"/>
  <c r="X3712" i="3"/>
  <c r="AF3716" i="3"/>
  <c r="AF3720" i="3"/>
  <c r="AF3721" i="3"/>
  <c r="AC3600" i="3"/>
  <c r="AF3600" i="3" s="1"/>
  <c r="AF3637" i="3"/>
  <c r="AF3641" i="3"/>
  <c r="AF3645" i="3"/>
  <c r="AF3649" i="3"/>
  <c r="AF3653" i="3"/>
  <c r="AF3657" i="3"/>
  <c r="AF3661" i="3"/>
  <c r="AF3665" i="3"/>
  <c r="AF3669" i="3"/>
  <c r="AF3673" i="3"/>
  <c r="AF3677" i="3"/>
  <c r="AF3688" i="3"/>
  <c r="AC3697" i="3"/>
  <c r="AF3697" i="3" s="1"/>
  <c r="U3699" i="3" a="1"/>
  <c r="U3699" i="3" s="1"/>
  <c r="T3701" i="3" a="1"/>
  <c r="T3701" i="3" s="1"/>
  <c r="U3701" i="3" s="1" a="1"/>
  <c r="U3701" i="3" s="1"/>
  <c r="T3708" i="3" a="1"/>
  <c r="T3708" i="3" s="1"/>
  <c r="U3708" i="3" s="1" a="1"/>
  <c r="U3708" i="3" s="1"/>
  <c r="AF3713" i="3"/>
  <c r="X3716" i="3"/>
  <c r="AF3727" i="3"/>
  <c r="AF3685" i="3"/>
  <c r="T3705" i="3" a="1"/>
  <c r="T3705" i="3" s="1"/>
  <c r="U3705" i="3" s="1" a="1"/>
  <c r="U3705" i="3" s="1"/>
  <c r="T3712" i="3" a="1"/>
  <c r="T3712" i="3" s="1"/>
  <c r="U3712" i="3" s="1" a="1"/>
  <c r="U3712" i="3" s="1"/>
  <c r="AF3612" i="3"/>
  <c r="AF3616" i="3"/>
  <c r="AF3632" i="3"/>
  <c r="T3636" i="3" a="1"/>
  <c r="T3636" i="3" s="1"/>
  <c r="U3636" i="3" s="1" a="1"/>
  <c r="U3636" i="3" s="1"/>
  <c r="T3640" i="3" a="1"/>
  <c r="T3640" i="3" s="1"/>
  <c r="U3640" i="3" s="1" a="1"/>
  <c r="U3640" i="3" s="1"/>
  <c r="T3644" i="3" a="1"/>
  <c r="T3644" i="3" s="1"/>
  <c r="U3644" i="3" s="1" a="1"/>
  <c r="U3644" i="3" s="1"/>
  <c r="T3648" i="3" a="1"/>
  <c r="T3648" i="3" s="1"/>
  <c r="U3648" i="3" s="1" a="1"/>
  <c r="U3648" i="3" s="1"/>
  <c r="T3652" i="3" a="1"/>
  <c r="T3652" i="3" s="1"/>
  <c r="U3652" i="3" s="1" a="1"/>
  <c r="U3652" i="3" s="1"/>
  <c r="T3656" i="3" a="1"/>
  <c r="T3656" i="3" s="1"/>
  <c r="U3656" i="3" s="1" a="1"/>
  <c r="U3656" i="3" s="1"/>
  <c r="T3660" i="3" a="1"/>
  <c r="T3660" i="3" s="1"/>
  <c r="U3660" i="3" s="1" a="1"/>
  <c r="U3660" i="3" s="1"/>
  <c r="T3664" i="3" a="1"/>
  <c r="T3664" i="3" s="1"/>
  <c r="U3664" i="3" s="1" a="1"/>
  <c r="U3664" i="3" s="1"/>
  <c r="T3668" i="3" a="1"/>
  <c r="T3668" i="3" s="1"/>
  <c r="U3668" i="3" s="1" a="1"/>
  <c r="U3668" i="3" s="1"/>
  <c r="T3672" i="3" a="1"/>
  <c r="T3672" i="3" s="1"/>
  <c r="U3672" i="3" s="1" a="1"/>
  <c r="U3672" i="3" s="1"/>
  <c r="T3676" i="3" a="1"/>
  <c r="T3676" i="3" s="1"/>
  <c r="U3676" i="3" s="1" a="1"/>
  <c r="U3676" i="3" s="1"/>
  <c r="T3680" i="3" a="1"/>
  <c r="T3680" i="3" s="1"/>
  <c r="U3680" i="3" s="1" a="1"/>
  <c r="U3680" i="3" s="1"/>
  <c r="T3684" i="3" a="1"/>
  <c r="T3684" i="3" s="1"/>
  <c r="U3684" i="3" s="1" a="1"/>
  <c r="U3684" i="3" s="1"/>
  <c r="AF3696" i="3"/>
  <c r="AC3705" i="3"/>
  <c r="AF3705" i="3" s="1"/>
  <c r="T3709" i="3" a="1"/>
  <c r="T3709" i="3" s="1"/>
  <c r="U3709" i="3" s="1" a="1"/>
  <c r="U3709" i="3" s="1"/>
  <c r="T3716" i="3" a="1"/>
  <c r="T3716" i="3" s="1"/>
  <c r="U3716" i="3" s="1" a="1"/>
  <c r="U3716" i="3" s="1"/>
  <c r="T3724" i="3" a="1"/>
  <c r="T3724" i="3" s="1"/>
  <c r="U3724" i="3" s="1" a="1"/>
  <c r="U3724" i="3" s="1"/>
  <c r="T3745" i="3" a="1"/>
  <c r="T3745" i="3" s="1"/>
  <c r="U3745" i="3" s="1" a="1"/>
  <c r="U3745" i="3" s="1"/>
  <c r="T3759" i="3" a="1"/>
  <c r="T3759" i="3" s="1"/>
  <c r="U3759" i="3" s="1" a="1"/>
  <c r="U3759" i="3" s="1"/>
  <c r="X3870" i="3"/>
  <c r="AC3870" i="3"/>
  <c r="AF3870" i="3" s="1"/>
  <c r="AF3882" i="3"/>
  <c r="X3887" i="3"/>
  <c r="AC3887" i="3"/>
  <c r="AF3887" i="3" s="1"/>
  <c r="X3937" i="3"/>
  <c r="AC3937" i="3"/>
  <c r="T3937" i="3" a="1"/>
  <c r="T3937" i="3" s="1"/>
  <c r="U3937" i="3" s="1" a="1"/>
  <c r="U3937" i="3" s="1"/>
  <c r="X3740" i="3"/>
  <c r="AC3740" i="3"/>
  <c r="AF3740" i="3" s="1"/>
  <c r="X3744" i="3"/>
  <c r="AC3744" i="3"/>
  <c r="AF3744" i="3" s="1"/>
  <c r="AC3745" i="3"/>
  <c r="AF3745" i="3" s="1"/>
  <c r="X3758" i="3"/>
  <c r="AC3758" i="3"/>
  <c r="T3760" i="3" a="1"/>
  <c r="T3760" i="3" s="1"/>
  <c r="U3760" i="3" s="1" a="1"/>
  <c r="U3760" i="3" s="1"/>
  <c r="X3760" i="3"/>
  <c r="AC3760" i="3"/>
  <c r="AF3760" i="3" s="1"/>
  <c r="X3774" i="3"/>
  <c r="AC3774" i="3"/>
  <c r="T3776" i="3" a="1"/>
  <c r="T3776" i="3" s="1"/>
  <c r="U3776" i="3" s="1" a="1"/>
  <c r="U3776" i="3" s="1"/>
  <c r="X3776" i="3"/>
  <c r="AC3776" i="3"/>
  <c r="X3790" i="3"/>
  <c r="AC3790" i="3"/>
  <c r="T3792" i="3" a="1"/>
  <c r="T3792" i="3" s="1"/>
  <c r="U3792" i="3" s="1" a="1"/>
  <c r="U3792" i="3" s="1"/>
  <c r="X3792" i="3"/>
  <c r="AC3792" i="3"/>
  <c r="X3806" i="3"/>
  <c r="AC3806" i="3"/>
  <c r="AF3806" i="3" s="1"/>
  <c r="T3808" i="3" a="1"/>
  <c r="T3808" i="3" s="1"/>
  <c r="U3808" i="3" s="1" a="1"/>
  <c r="U3808" i="3" s="1"/>
  <c r="X3808" i="3"/>
  <c r="AC3808" i="3"/>
  <c r="X3822" i="3"/>
  <c r="AC3822" i="3"/>
  <c r="AF3822" i="3" s="1"/>
  <c r="T3824" i="3" a="1"/>
  <c r="T3824" i="3" s="1"/>
  <c r="U3824" i="3" s="1" a="1"/>
  <c r="U3824" i="3" s="1"/>
  <c r="X3824" i="3"/>
  <c r="AC3824" i="3"/>
  <c r="AF3824" i="3" s="1"/>
  <c r="X3838" i="3"/>
  <c r="AC3838" i="3"/>
  <c r="AF3838" i="3" s="1"/>
  <c r="T3840" i="3" a="1"/>
  <c r="T3840" i="3" s="1"/>
  <c r="U3840" i="3" s="1" a="1"/>
  <c r="U3840" i="3" s="1"/>
  <c r="X3840" i="3"/>
  <c r="AC3840" i="3"/>
  <c r="T3858" i="3" a="1"/>
  <c r="T3858" i="3" s="1"/>
  <c r="U3858" i="3" s="1" a="1"/>
  <c r="U3858" i="3" s="1"/>
  <c r="AF3859" i="3"/>
  <c r="T3862" i="3" a="1"/>
  <c r="T3862" i="3" s="1"/>
  <c r="U3862" i="3" s="1" a="1"/>
  <c r="U3862" i="3" s="1"/>
  <c r="AF3863" i="3"/>
  <c r="T3866" i="3" a="1"/>
  <c r="T3866" i="3" s="1"/>
  <c r="U3866" i="3" s="1" a="1"/>
  <c r="U3866" i="3" s="1"/>
  <c r="AF3867" i="3"/>
  <c r="T3870" i="3" a="1"/>
  <c r="T3870" i="3" s="1"/>
  <c r="U3870" i="3" s="1" a="1"/>
  <c r="U3870" i="3" s="1"/>
  <c r="X3890" i="3"/>
  <c r="AC3890" i="3"/>
  <c r="X3934" i="3"/>
  <c r="AC3934" i="3"/>
  <c r="AF3934" i="3" s="1"/>
  <c r="X3980" i="3"/>
  <c r="AC3980" i="3"/>
  <c r="T3727" i="3" a="1"/>
  <c r="T3727" i="3" s="1"/>
  <c r="U3727" i="3" s="1" a="1"/>
  <c r="U3727" i="3" s="1"/>
  <c r="AC3728" i="3"/>
  <c r="AF3728" i="3" s="1"/>
  <c r="T3731" i="3" a="1"/>
  <c r="T3731" i="3" s="1"/>
  <c r="U3731" i="3" s="1" a="1"/>
  <c r="U3731" i="3" s="1"/>
  <c r="AC3732" i="3"/>
  <c r="AF3732" i="3" s="1"/>
  <c r="T3740" i="3" a="1"/>
  <c r="T3740" i="3" s="1"/>
  <c r="U3740" i="3" s="1" a="1"/>
  <c r="U3740" i="3" s="1"/>
  <c r="X3743" i="3"/>
  <c r="T3744" i="3" a="1"/>
  <c r="T3744" i="3" s="1"/>
  <c r="U3744" i="3" s="1" a="1"/>
  <c r="U3744" i="3" s="1"/>
  <c r="X3746" i="3"/>
  <c r="AC3746" i="3"/>
  <c r="T3747" i="3" a="1"/>
  <c r="T3747" i="3" s="1"/>
  <c r="U3747" i="3" s="1" a="1"/>
  <c r="U3747" i="3" s="1"/>
  <c r="T3755" i="3" a="1"/>
  <c r="T3755" i="3" s="1"/>
  <c r="U3755" i="3" s="1" a="1"/>
  <c r="U3755" i="3" s="1"/>
  <c r="T3758" i="3" a="1"/>
  <c r="T3758" i="3" s="1"/>
  <c r="U3758" i="3" s="1" a="1"/>
  <c r="U3758" i="3" s="1"/>
  <c r="AF3759" i="3"/>
  <c r="X3763" i="3"/>
  <c r="T3771" i="3" a="1"/>
  <c r="T3771" i="3" s="1"/>
  <c r="U3771" i="3" s="1" a="1"/>
  <c r="U3771" i="3" s="1"/>
  <c r="T3774" i="3" a="1"/>
  <c r="T3774" i="3" s="1"/>
  <c r="U3774" i="3" s="1" a="1"/>
  <c r="U3774" i="3" s="1"/>
  <c r="AF3775" i="3"/>
  <c r="X3779" i="3"/>
  <c r="T3787" i="3" a="1"/>
  <c r="T3787" i="3" s="1"/>
  <c r="U3787" i="3" s="1" a="1"/>
  <c r="U3787" i="3" s="1"/>
  <c r="T3790" i="3" a="1"/>
  <c r="T3790" i="3" s="1"/>
  <c r="U3790" i="3" s="1" a="1"/>
  <c r="U3790" i="3" s="1"/>
  <c r="AF3791" i="3"/>
  <c r="X3795" i="3"/>
  <c r="T3803" i="3" a="1"/>
  <c r="T3803" i="3" s="1"/>
  <c r="U3803" i="3" s="1" a="1"/>
  <c r="U3803" i="3" s="1"/>
  <c r="T3806" i="3" a="1"/>
  <c r="T3806" i="3" s="1"/>
  <c r="U3806" i="3" s="1" a="1"/>
  <c r="U3806" i="3" s="1"/>
  <c r="AF3807" i="3"/>
  <c r="X3811" i="3"/>
  <c r="T3819" i="3" a="1"/>
  <c r="T3819" i="3" s="1"/>
  <c r="U3819" i="3" s="1" a="1"/>
  <c r="U3819" i="3" s="1"/>
  <c r="T3822" i="3" a="1"/>
  <c r="T3822" i="3" s="1"/>
  <c r="U3822" i="3" s="1" a="1"/>
  <c r="U3822" i="3" s="1"/>
  <c r="AF3823" i="3"/>
  <c r="T3835" i="3" a="1"/>
  <c r="T3835" i="3" s="1"/>
  <c r="U3835" i="3" s="1" a="1"/>
  <c r="U3835" i="3" s="1"/>
  <c r="T3838" i="3" a="1"/>
  <c r="T3838" i="3" s="1"/>
  <c r="U3838" i="3" s="1" a="1"/>
  <c r="U3838" i="3" s="1"/>
  <c r="AF3839" i="3"/>
  <c r="T3851" i="3" a="1"/>
  <c r="T3851" i="3" s="1"/>
  <c r="U3851" i="3" s="1" a="1"/>
  <c r="U3851" i="3" s="1"/>
  <c r="X3882" i="3"/>
  <c r="X3924" i="3"/>
  <c r="AC3924" i="3"/>
  <c r="AF3924" i="3" s="1"/>
  <c r="X4006" i="3"/>
  <c r="AC4006" i="3"/>
  <c r="X4016" i="3"/>
  <c r="AC4016" i="3"/>
  <c r="T4125" i="3" a="1"/>
  <c r="T4125" i="3" s="1"/>
  <c r="U4125" i="3" s="1" a="1"/>
  <c r="U4125" i="3" s="1"/>
  <c r="X4125" i="3"/>
  <c r="AC4125" i="3"/>
  <c r="AF4125" i="3" s="1"/>
  <c r="X3754" i="3"/>
  <c r="AC3754" i="3"/>
  <c r="AF3754" i="3" s="1"/>
  <c r="T3756" i="3" a="1"/>
  <c r="T3756" i="3" s="1"/>
  <c r="U3756" i="3" s="1" a="1"/>
  <c r="U3756" i="3" s="1"/>
  <c r="X3756" i="3"/>
  <c r="AC3756" i="3"/>
  <c r="AF3758" i="3"/>
  <c r="X3770" i="3"/>
  <c r="AC3770" i="3"/>
  <c r="T3772" i="3" a="1"/>
  <c r="T3772" i="3" s="1"/>
  <c r="U3772" i="3" s="1" a="1"/>
  <c r="U3772" i="3" s="1"/>
  <c r="X3772" i="3"/>
  <c r="AC3772" i="3"/>
  <c r="AF3772" i="3" s="1"/>
  <c r="AF3774" i="3"/>
  <c r="AF3776" i="3"/>
  <c r="X3786" i="3"/>
  <c r="AC3786" i="3"/>
  <c r="T3788" i="3" a="1"/>
  <c r="T3788" i="3" s="1"/>
  <c r="U3788" i="3" s="1" a="1"/>
  <c r="U3788" i="3" s="1"/>
  <c r="X3788" i="3"/>
  <c r="AC3788" i="3"/>
  <c r="AF3788" i="3" s="1"/>
  <c r="AF3790" i="3"/>
  <c r="AF3792" i="3"/>
  <c r="X3802" i="3"/>
  <c r="AC3802" i="3"/>
  <c r="AF3802" i="3" s="1"/>
  <c r="T3804" i="3" a="1"/>
  <c r="T3804" i="3" s="1"/>
  <c r="U3804" i="3" s="1" a="1"/>
  <c r="U3804" i="3" s="1"/>
  <c r="X3804" i="3"/>
  <c r="AC3804" i="3"/>
  <c r="AF3804" i="3" s="1"/>
  <c r="AF3808" i="3"/>
  <c r="X3818" i="3"/>
  <c r="AC3818" i="3"/>
  <c r="T3820" i="3" a="1"/>
  <c r="T3820" i="3" s="1"/>
  <c r="U3820" i="3" s="1" a="1"/>
  <c r="U3820" i="3" s="1"/>
  <c r="X3820" i="3"/>
  <c r="AC3820" i="3"/>
  <c r="X3834" i="3"/>
  <c r="AC3834" i="3"/>
  <c r="AF3834" i="3" s="1"/>
  <c r="T3836" i="3" a="1"/>
  <c r="T3836" i="3" s="1"/>
  <c r="U3836" i="3" s="1" a="1"/>
  <c r="U3836" i="3" s="1"/>
  <c r="X3836" i="3"/>
  <c r="AC3836" i="3"/>
  <c r="AF3836" i="3" s="1"/>
  <c r="AF3840" i="3"/>
  <c r="X3850" i="3"/>
  <c r="AC3850" i="3"/>
  <c r="AF3850" i="3" s="1"/>
  <c r="AC3852" i="3"/>
  <c r="AF3852" i="3" s="1"/>
  <c r="X3852" i="3"/>
  <c r="X3858" i="3"/>
  <c r="X3862" i="3"/>
  <c r="X3866" i="3"/>
  <c r="U3876" i="3" a="1"/>
  <c r="U3876" i="3" s="1"/>
  <c r="X3889" i="3"/>
  <c r="AC3889" i="3"/>
  <c r="T3889" i="3" a="1"/>
  <c r="T3889" i="3" s="1"/>
  <c r="U3889" i="3" s="1" a="1"/>
  <c r="U3889" i="3" s="1"/>
  <c r="X3894" i="3"/>
  <c r="AC3894" i="3"/>
  <c r="AF3894" i="3" s="1"/>
  <c r="T3734" i="3" a="1"/>
  <c r="T3734" i="3" s="1"/>
  <c r="U3734" i="3" s="1" a="1"/>
  <c r="U3734" i="3" s="1"/>
  <c r="AC3741" i="3"/>
  <c r="AF3741" i="3" s="1"/>
  <c r="T3751" i="3" a="1"/>
  <c r="T3751" i="3" s="1"/>
  <c r="U3751" i="3" s="1" a="1"/>
  <c r="U3751" i="3" s="1"/>
  <c r="T3754" i="3" a="1"/>
  <c r="T3754" i="3" s="1"/>
  <c r="U3754" i="3" s="1" a="1"/>
  <c r="U3754" i="3" s="1"/>
  <c r="AF3755" i="3"/>
  <c r="X3759" i="3"/>
  <c r="T3767" i="3" a="1"/>
  <c r="T3767" i="3" s="1"/>
  <c r="U3767" i="3" s="1" a="1"/>
  <c r="U3767" i="3" s="1"/>
  <c r="T3770" i="3" a="1"/>
  <c r="T3770" i="3" s="1"/>
  <c r="U3770" i="3" s="1" a="1"/>
  <c r="U3770" i="3" s="1"/>
  <c r="AF3771" i="3"/>
  <c r="X3775" i="3"/>
  <c r="T3786" i="3" a="1"/>
  <c r="T3786" i="3" s="1"/>
  <c r="U3786" i="3" s="1" a="1"/>
  <c r="U3786" i="3" s="1"/>
  <c r="AF3787" i="3"/>
  <c r="X3791" i="3"/>
  <c r="T3802" i="3" a="1"/>
  <c r="T3802" i="3" s="1"/>
  <c r="U3802" i="3" s="1" a="1"/>
  <c r="U3802" i="3" s="1"/>
  <c r="AF3803" i="3"/>
  <c r="X3807" i="3"/>
  <c r="T3818" i="3" a="1"/>
  <c r="T3818" i="3" s="1"/>
  <c r="U3818" i="3" s="1" a="1"/>
  <c r="U3818" i="3" s="1"/>
  <c r="AF3819" i="3"/>
  <c r="X3823" i="3"/>
  <c r="T3834" i="3" a="1"/>
  <c r="T3834" i="3" s="1"/>
  <c r="U3834" i="3" s="1" a="1"/>
  <c r="U3834" i="3" s="1"/>
  <c r="AF3835" i="3"/>
  <c r="X3839" i="3"/>
  <c r="T3850" i="3" a="1"/>
  <c r="T3850" i="3" s="1"/>
  <c r="U3850" i="3" s="1" a="1"/>
  <c r="U3850" i="3" s="1"/>
  <c r="AF3889" i="3"/>
  <c r="AC3635" i="3"/>
  <c r="AF3635" i="3" s="1"/>
  <c r="AC3639" i="3"/>
  <c r="AF3639" i="3" s="1"/>
  <c r="AC3643" i="3"/>
  <c r="AF3643" i="3" s="1"/>
  <c r="AC3647" i="3"/>
  <c r="AF3647" i="3" s="1"/>
  <c r="AC3651" i="3"/>
  <c r="AF3651" i="3" s="1"/>
  <c r="AC3655" i="3"/>
  <c r="AF3655" i="3" s="1"/>
  <c r="AC3659" i="3"/>
  <c r="AF3659" i="3" s="1"/>
  <c r="AC3663" i="3"/>
  <c r="AF3663" i="3" s="1"/>
  <c r="AC3667" i="3"/>
  <c r="AF3667" i="3" s="1"/>
  <c r="AC3671" i="3"/>
  <c r="AF3671" i="3" s="1"/>
  <c r="AC3675" i="3"/>
  <c r="AF3675" i="3" s="1"/>
  <c r="AC3679" i="3"/>
  <c r="AF3679" i="3" s="1"/>
  <c r="AC3683" i="3"/>
  <c r="AF3683" i="3" s="1"/>
  <c r="AC3687" i="3"/>
  <c r="AF3687" i="3" s="1"/>
  <c r="AC3691" i="3"/>
  <c r="AF3691" i="3" s="1"/>
  <c r="AC3695" i="3"/>
  <c r="AF3695" i="3" s="1"/>
  <c r="AC3699" i="3"/>
  <c r="AF3699" i="3" s="1"/>
  <c r="AC3703" i="3"/>
  <c r="AF3703" i="3" s="1"/>
  <c r="AC3707" i="3"/>
  <c r="AF3707" i="3" s="1"/>
  <c r="AC3711" i="3"/>
  <c r="AF3711" i="3" s="1"/>
  <c r="AC3715" i="3"/>
  <c r="AF3715" i="3" s="1"/>
  <c r="AC3719" i="3"/>
  <c r="AF3719" i="3" s="1"/>
  <c r="AC3723" i="3"/>
  <c r="AF3723" i="3" s="1"/>
  <c r="AF3726" i="3"/>
  <c r="AF3730" i="3"/>
  <c r="X3735" i="3"/>
  <c r="X3742" i="3"/>
  <c r="AC3742" i="3"/>
  <c r="AF3742" i="3" s="1"/>
  <c r="T3743" i="3" a="1"/>
  <c r="T3743" i="3" s="1"/>
  <c r="U3743" i="3" s="1" a="1"/>
  <c r="U3743" i="3" s="1"/>
  <c r="AF3746" i="3"/>
  <c r="T3749" i="3" a="1"/>
  <c r="T3749" i="3" s="1"/>
  <c r="U3749" i="3" s="1" a="1"/>
  <c r="U3749" i="3" s="1"/>
  <c r="AC3749" i="3"/>
  <c r="AF3749" i="3" s="1"/>
  <c r="X3750" i="3"/>
  <c r="AC3750" i="3"/>
  <c r="T3752" i="3" a="1"/>
  <c r="T3752" i="3" s="1"/>
  <c r="U3752" i="3" s="1" a="1"/>
  <c r="U3752" i="3" s="1"/>
  <c r="X3752" i="3"/>
  <c r="AC3752" i="3"/>
  <c r="AF3756" i="3"/>
  <c r="T3765" i="3" a="1"/>
  <c r="T3765" i="3" s="1"/>
  <c r="U3765" i="3" s="1" a="1"/>
  <c r="U3765" i="3" s="1"/>
  <c r="AC3765" i="3"/>
  <c r="AF3765" i="3" s="1"/>
  <c r="X3766" i="3"/>
  <c r="AC3766" i="3"/>
  <c r="AF3766" i="3" s="1"/>
  <c r="T3768" i="3" a="1"/>
  <c r="T3768" i="3" s="1"/>
  <c r="U3768" i="3" s="1" a="1"/>
  <c r="U3768" i="3" s="1"/>
  <c r="X3768" i="3"/>
  <c r="AC3768" i="3"/>
  <c r="AF3768" i="3" s="1"/>
  <c r="AF3770" i="3"/>
  <c r="T3781" i="3" a="1"/>
  <c r="T3781" i="3" s="1"/>
  <c r="U3781" i="3" s="1" a="1"/>
  <c r="U3781" i="3" s="1"/>
  <c r="AC3781" i="3"/>
  <c r="AF3781" i="3" s="1"/>
  <c r="X3782" i="3"/>
  <c r="AC3782" i="3"/>
  <c r="AF3782" i="3" s="1"/>
  <c r="T3784" i="3" a="1"/>
  <c r="T3784" i="3" s="1"/>
  <c r="U3784" i="3" s="1" a="1"/>
  <c r="U3784" i="3" s="1"/>
  <c r="X3784" i="3"/>
  <c r="AC3784" i="3"/>
  <c r="AF3786" i="3"/>
  <c r="T3797" i="3" a="1"/>
  <c r="T3797" i="3" s="1"/>
  <c r="U3797" i="3" s="1" a="1"/>
  <c r="U3797" i="3" s="1"/>
  <c r="AC3797" i="3"/>
  <c r="AF3797" i="3" s="1"/>
  <c r="X3798" i="3"/>
  <c r="AC3798" i="3"/>
  <c r="AF3798" i="3" s="1"/>
  <c r="T3800" i="3" a="1"/>
  <c r="T3800" i="3" s="1"/>
  <c r="U3800" i="3" s="1" a="1"/>
  <c r="U3800" i="3" s="1"/>
  <c r="X3800" i="3"/>
  <c r="AC3800" i="3"/>
  <c r="T3813" i="3" a="1"/>
  <c r="T3813" i="3" s="1"/>
  <c r="U3813" i="3" s="1" a="1"/>
  <c r="U3813" i="3" s="1"/>
  <c r="AC3813" i="3"/>
  <c r="AF3813" i="3" s="1"/>
  <c r="X3814" i="3"/>
  <c r="AC3814" i="3"/>
  <c r="AF3814" i="3" s="1"/>
  <c r="T3816" i="3" a="1"/>
  <c r="T3816" i="3" s="1"/>
  <c r="U3816" i="3" s="1" a="1"/>
  <c r="U3816" i="3" s="1"/>
  <c r="X3816" i="3"/>
  <c r="AC3816" i="3"/>
  <c r="AF3816" i="3" s="1"/>
  <c r="AF3818" i="3"/>
  <c r="AF3820" i="3"/>
  <c r="T3829" i="3" a="1"/>
  <c r="T3829" i="3" s="1"/>
  <c r="U3829" i="3" s="1" a="1"/>
  <c r="U3829" i="3" s="1"/>
  <c r="AC3829" i="3"/>
  <c r="AF3829" i="3" s="1"/>
  <c r="X3830" i="3"/>
  <c r="AC3830" i="3"/>
  <c r="T3832" i="3" a="1"/>
  <c r="T3832" i="3" s="1"/>
  <c r="U3832" i="3" s="1" a="1"/>
  <c r="U3832" i="3" s="1"/>
  <c r="X3832" i="3"/>
  <c r="AC3832" i="3"/>
  <c r="T3845" i="3" a="1"/>
  <c r="T3845" i="3" s="1"/>
  <c r="U3845" i="3" s="1" a="1"/>
  <c r="U3845" i="3" s="1"/>
  <c r="AC3845" i="3"/>
  <c r="AF3845" i="3" s="1"/>
  <c r="X3846" i="3"/>
  <c r="AC3846" i="3"/>
  <c r="AF3846" i="3" s="1"/>
  <c r="T3848" i="3" a="1"/>
  <c r="T3848" i="3" s="1"/>
  <c r="U3848" i="3" s="1" a="1"/>
  <c r="U3848" i="3" s="1"/>
  <c r="X3848" i="3"/>
  <c r="AC3848" i="3"/>
  <c r="AF3848" i="3" s="1"/>
  <c r="X3884" i="3"/>
  <c r="AC3884" i="3"/>
  <c r="AF3884" i="3" s="1"/>
  <c r="U3888" i="3" a="1"/>
  <c r="U3888" i="3" s="1"/>
  <c r="AF3908" i="3"/>
  <c r="T3735" i="3" a="1"/>
  <c r="T3735" i="3" s="1"/>
  <c r="U3735" i="3" s="1" a="1"/>
  <c r="U3735" i="3" s="1"/>
  <c r="X3736" i="3"/>
  <c r="AC3736" i="3"/>
  <c r="AF3736" i="3" s="1"/>
  <c r="X3748" i="3"/>
  <c r="AC3748" i="3"/>
  <c r="AF3748" i="3" s="1"/>
  <c r="X3755" i="3"/>
  <c r="T3763" i="3" a="1"/>
  <c r="T3763" i="3" s="1"/>
  <c r="U3763" i="3" s="1" a="1"/>
  <c r="U3763" i="3" s="1"/>
  <c r="X3771" i="3"/>
  <c r="T3779" i="3" a="1"/>
  <c r="T3779" i="3" s="1"/>
  <c r="U3779" i="3" s="1" a="1"/>
  <c r="U3779" i="3" s="1"/>
  <c r="U3783" i="3" a="1"/>
  <c r="U3783" i="3" s="1"/>
  <c r="X3787" i="3"/>
  <c r="U3799" i="3" a="1"/>
  <c r="U3799" i="3" s="1"/>
  <c r="X3803" i="3"/>
  <c r="U3815" i="3" a="1"/>
  <c r="U3815" i="3" s="1"/>
  <c r="X3819" i="3"/>
  <c r="U3831" i="3" a="1"/>
  <c r="U3831" i="3" s="1"/>
  <c r="X3835" i="3"/>
  <c r="U3847" i="3" a="1"/>
  <c r="U3847" i="3" s="1"/>
  <c r="X3851" i="3"/>
  <c r="X3871" i="3"/>
  <c r="AC3871" i="3"/>
  <c r="AF3871" i="3" s="1"/>
  <c r="AC3886" i="3"/>
  <c r="AF3886" i="3" s="1"/>
  <c r="X3901" i="3"/>
  <c r="AC3901" i="3"/>
  <c r="AF3901" i="3" s="1"/>
  <c r="T3901" i="3" a="1"/>
  <c r="T3901" i="3" s="1"/>
  <c r="U3901" i="3" s="1" a="1"/>
  <c r="U3901" i="3" s="1"/>
  <c r="X3912" i="3"/>
  <c r="AC3912" i="3"/>
  <c r="X3929" i="3"/>
  <c r="AC3929" i="3"/>
  <c r="AF3929" i="3" s="1"/>
  <c r="T3929" i="3" a="1"/>
  <c r="T3929" i="3" s="1"/>
  <c r="U3929" i="3" s="1" a="1"/>
  <c r="U3929" i="3" s="1"/>
  <c r="X3972" i="3"/>
  <c r="AC3972" i="3"/>
  <c r="X3747" i="3"/>
  <c r="AF3750" i="3"/>
  <c r="AF3752" i="3"/>
  <c r="T3761" i="3" a="1"/>
  <c r="T3761" i="3" s="1"/>
  <c r="U3761" i="3" s="1" a="1"/>
  <c r="U3761" i="3" s="1"/>
  <c r="AC3761" i="3"/>
  <c r="AF3761" i="3" s="1"/>
  <c r="X3762" i="3"/>
  <c r="AC3762" i="3"/>
  <c r="AF3762" i="3" s="1"/>
  <c r="T3764" i="3" a="1"/>
  <c r="T3764" i="3" s="1"/>
  <c r="U3764" i="3" s="1" a="1"/>
  <c r="U3764" i="3" s="1"/>
  <c r="X3764" i="3"/>
  <c r="AC3764" i="3"/>
  <c r="AF3764" i="3" s="1"/>
  <c r="T3777" i="3" a="1"/>
  <c r="T3777" i="3" s="1"/>
  <c r="U3777" i="3" s="1" a="1"/>
  <c r="U3777" i="3" s="1"/>
  <c r="AC3777" i="3"/>
  <c r="AF3777" i="3" s="1"/>
  <c r="X3778" i="3"/>
  <c r="AC3778" i="3"/>
  <c r="AF3778" i="3" s="1"/>
  <c r="T3780" i="3" a="1"/>
  <c r="T3780" i="3" s="1"/>
  <c r="U3780" i="3" s="1" a="1"/>
  <c r="U3780" i="3" s="1"/>
  <c r="X3780" i="3"/>
  <c r="AC3780" i="3"/>
  <c r="AF3780" i="3" s="1"/>
  <c r="AF3784" i="3"/>
  <c r="T3793" i="3" a="1"/>
  <c r="T3793" i="3" s="1"/>
  <c r="U3793" i="3" s="1" a="1"/>
  <c r="U3793" i="3" s="1"/>
  <c r="AC3793" i="3"/>
  <c r="AF3793" i="3" s="1"/>
  <c r="X3794" i="3"/>
  <c r="AC3794" i="3"/>
  <c r="AF3794" i="3" s="1"/>
  <c r="T3796" i="3" a="1"/>
  <c r="T3796" i="3" s="1"/>
  <c r="U3796" i="3" s="1" a="1"/>
  <c r="U3796" i="3" s="1"/>
  <c r="X3796" i="3"/>
  <c r="AC3796" i="3"/>
  <c r="AF3796" i="3" s="1"/>
  <c r="AF3800" i="3"/>
  <c r="T3809" i="3" a="1"/>
  <c r="T3809" i="3" s="1"/>
  <c r="U3809" i="3" s="1" a="1"/>
  <c r="U3809" i="3" s="1"/>
  <c r="AC3809" i="3"/>
  <c r="AF3809" i="3" s="1"/>
  <c r="X3810" i="3"/>
  <c r="AC3810" i="3"/>
  <c r="AF3810" i="3" s="1"/>
  <c r="T3812" i="3" a="1"/>
  <c r="T3812" i="3" s="1"/>
  <c r="U3812" i="3" s="1" a="1"/>
  <c r="U3812" i="3" s="1"/>
  <c r="X3812" i="3"/>
  <c r="AC3812" i="3"/>
  <c r="AF3812" i="3" s="1"/>
  <c r="T3825" i="3" a="1"/>
  <c r="T3825" i="3" s="1"/>
  <c r="U3825" i="3" s="1" a="1"/>
  <c r="U3825" i="3" s="1"/>
  <c r="AC3825" i="3"/>
  <c r="AF3825" i="3" s="1"/>
  <c r="X3826" i="3"/>
  <c r="AC3826" i="3"/>
  <c r="AF3826" i="3" s="1"/>
  <c r="T3828" i="3" a="1"/>
  <c r="T3828" i="3" s="1"/>
  <c r="U3828" i="3" s="1" a="1"/>
  <c r="U3828" i="3" s="1"/>
  <c r="X3828" i="3"/>
  <c r="AC3828" i="3"/>
  <c r="AF3828" i="3" s="1"/>
  <c r="AF3830" i="3"/>
  <c r="AF3832" i="3"/>
  <c r="T3841" i="3" a="1"/>
  <c r="T3841" i="3" s="1"/>
  <c r="U3841" i="3" s="1" a="1"/>
  <c r="U3841" i="3" s="1"/>
  <c r="AC3841" i="3"/>
  <c r="AF3841" i="3" s="1"/>
  <c r="X3842" i="3"/>
  <c r="AC3842" i="3"/>
  <c r="AF3842" i="3" s="1"/>
  <c r="T3844" i="3" a="1"/>
  <c r="T3844" i="3" s="1"/>
  <c r="U3844" i="3" s="1" a="1"/>
  <c r="U3844" i="3" s="1"/>
  <c r="X3844" i="3"/>
  <c r="AC3844" i="3"/>
  <c r="AF3844" i="3" s="1"/>
  <c r="AC3856" i="3"/>
  <c r="AF3856" i="3" s="1"/>
  <c r="X3856" i="3"/>
  <c r="AC3860" i="3"/>
  <c r="AF3860" i="3" s="1"/>
  <c r="X3860" i="3"/>
  <c r="AC3864" i="3"/>
  <c r="AF3864" i="3" s="1"/>
  <c r="X3864" i="3"/>
  <c r="AC3868" i="3"/>
  <c r="AF3868" i="3" s="1"/>
  <c r="X3868" i="3"/>
  <c r="AF3874" i="3"/>
  <c r="X3907" i="3"/>
  <c r="AC3907" i="3"/>
  <c r="AF3907" i="3" s="1"/>
  <c r="AC3988" i="3"/>
  <c r="X3988" i="3"/>
  <c r="T3852" i="3" a="1"/>
  <c r="T3852" i="3" s="1"/>
  <c r="U3852" i="3" s="1" a="1"/>
  <c r="U3852" i="3" s="1"/>
  <c r="T3856" i="3" a="1"/>
  <c r="T3856" i="3" s="1"/>
  <c r="U3856" i="3" s="1" a="1"/>
  <c r="U3856" i="3" s="1"/>
  <c r="T3860" i="3" a="1"/>
  <c r="T3860" i="3" s="1"/>
  <c r="U3860" i="3" s="1" a="1"/>
  <c r="U3860" i="3" s="1"/>
  <c r="T3864" i="3" a="1"/>
  <c r="T3864" i="3" s="1"/>
  <c r="U3864" i="3" s="1" a="1"/>
  <c r="U3864" i="3" s="1"/>
  <c r="T3868" i="3" a="1"/>
  <c r="T3868" i="3" s="1"/>
  <c r="U3868" i="3" s="1" a="1"/>
  <c r="U3868" i="3" s="1"/>
  <c r="T3875" i="3" a="1"/>
  <c r="T3875" i="3" s="1"/>
  <c r="U3875" i="3" s="1" a="1"/>
  <c r="U3875" i="3" s="1"/>
  <c r="AF3875" i="3"/>
  <c r="AF3878" i="3"/>
  <c r="AC3879" i="3"/>
  <c r="AF3879" i="3" s="1"/>
  <c r="X3885" i="3"/>
  <c r="AC3885" i="3"/>
  <c r="AF3885" i="3" s="1"/>
  <c r="T3886" i="3" a="1"/>
  <c r="T3886" i="3" s="1"/>
  <c r="U3886" i="3" s="1" a="1"/>
  <c r="U3886" i="3" s="1"/>
  <c r="AC3892" i="3"/>
  <c r="AF3892" i="3" s="1"/>
  <c r="AF3898" i="3"/>
  <c r="AC3899" i="3"/>
  <c r="AF3899" i="3" s="1"/>
  <c r="AC3900" i="3"/>
  <c r="AF3900" i="3" s="1"/>
  <c r="T3912" i="3" a="1"/>
  <c r="T3912" i="3" s="1"/>
  <c r="U3912" i="3" s="1" a="1"/>
  <c r="U3912" i="3" s="1"/>
  <c r="X3913" i="3"/>
  <c r="AC3913" i="3"/>
  <c r="AF3913" i="3" s="1"/>
  <c r="T3913" i="3" a="1"/>
  <c r="T3913" i="3" s="1"/>
  <c r="U3913" i="3" s="1" a="1"/>
  <c r="U3913" i="3" s="1"/>
  <c r="X3915" i="3"/>
  <c r="AC3915" i="3"/>
  <c r="AF3915" i="3" s="1"/>
  <c r="AF3916" i="3"/>
  <c r="X3921" i="3"/>
  <c r="AC3921" i="3"/>
  <c r="AF3921" i="3" s="1"/>
  <c r="T3921" i="3" a="1"/>
  <c r="T3921" i="3" s="1"/>
  <c r="U3921" i="3" s="1" a="1"/>
  <c r="U3921" i="3" s="1"/>
  <c r="T3934" i="3" a="1"/>
  <c r="T3934" i="3" s="1"/>
  <c r="U3934" i="3" s="1" a="1"/>
  <c r="U3934" i="3" s="1"/>
  <c r="AF3938" i="3"/>
  <c r="AC3948" i="3"/>
  <c r="AF3956" i="3"/>
  <c r="AF3958" i="3"/>
  <c r="AF3962" i="3"/>
  <c r="AF3980" i="3"/>
  <c r="AC4011" i="3"/>
  <c r="AF4011" i="3" s="1"/>
  <c r="X4011" i="3"/>
  <c r="X3873" i="3"/>
  <c r="AC3873" i="3"/>
  <c r="AF3873" i="3" s="1"/>
  <c r="T3887" i="3" a="1"/>
  <c r="T3887" i="3" s="1"/>
  <c r="U3887" i="3" s="1" a="1"/>
  <c r="U3887" i="3" s="1"/>
  <c r="X3893" i="3"/>
  <c r="AC3893" i="3"/>
  <c r="AF3893" i="3" s="1"/>
  <c r="T3894" i="3" a="1"/>
  <c r="T3894" i="3" s="1"/>
  <c r="U3894" i="3" s="1" a="1"/>
  <c r="U3894" i="3" s="1"/>
  <c r="AF3895" i="3"/>
  <c r="AC3903" i="3"/>
  <c r="AF3903" i="3" s="1"/>
  <c r="AC3904" i="3"/>
  <c r="AF3904" i="3" s="1"/>
  <c r="T3907" i="3" a="1"/>
  <c r="T3907" i="3" s="1"/>
  <c r="U3907" i="3" s="1" a="1"/>
  <c r="U3907" i="3" s="1"/>
  <c r="X3909" i="3"/>
  <c r="AC3909" i="3"/>
  <c r="AF3909" i="3" s="1"/>
  <c r="T3909" i="3" a="1"/>
  <c r="T3909" i="3" s="1"/>
  <c r="U3909" i="3" s="1" a="1"/>
  <c r="U3909" i="3" s="1"/>
  <c r="X3911" i="3"/>
  <c r="AC3911" i="3"/>
  <c r="AF3911" i="3" s="1"/>
  <c r="AF3912" i="3"/>
  <c r="AF3914" i="3"/>
  <c r="X3920" i="3"/>
  <c r="AC3920" i="3"/>
  <c r="AF3920" i="3" s="1"/>
  <c r="X3925" i="3"/>
  <c r="AC3925" i="3"/>
  <c r="AF3925" i="3" s="1"/>
  <c r="T3925" i="3" a="1"/>
  <c r="T3925" i="3" s="1"/>
  <c r="U3925" i="3" s="1" a="1"/>
  <c r="U3925" i="3" s="1"/>
  <c r="AF3930" i="3"/>
  <c r="X3945" i="3"/>
  <c r="AC3945" i="3"/>
  <c r="AF3945" i="3" s="1"/>
  <c r="T3945" i="3" a="1"/>
  <c r="T3945" i="3" s="1"/>
  <c r="U3945" i="3" s="1" a="1"/>
  <c r="U3945" i="3" s="1"/>
  <c r="AF3950" i="3"/>
  <c r="AF3970" i="3"/>
  <c r="AF3972" i="3"/>
  <c r="AC3976" i="3"/>
  <c r="AF3976" i="3" s="1"/>
  <c r="AF3978" i="3"/>
  <c r="X3995" i="3"/>
  <c r="AC3995" i="3"/>
  <c r="AF3995" i="3" s="1"/>
  <c r="AF3851" i="3"/>
  <c r="AF3855" i="3"/>
  <c r="T3871" i="3" a="1"/>
  <c r="T3871" i="3" s="1"/>
  <c r="U3871" i="3" s="1" a="1"/>
  <c r="U3871" i="3" s="1"/>
  <c r="T3873" i="3" a="1"/>
  <c r="T3873" i="3" s="1"/>
  <c r="U3873" i="3" s="1" a="1"/>
  <c r="U3873" i="3" s="1"/>
  <c r="X3874" i="3"/>
  <c r="X3877" i="3"/>
  <c r="AC3877" i="3"/>
  <c r="AF3877" i="3" s="1"/>
  <c r="T3878" i="3" a="1"/>
  <c r="T3878" i="3" s="1"/>
  <c r="U3878" i="3" s="1" a="1"/>
  <c r="U3878" i="3" s="1"/>
  <c r="T3884" i="3" a="1"/>
  <c r="T3884" i="3" s="1"/>
  <c r="U3884" i="3" s="1" a="1"/>
  <c r="U3884" i="3" s="1"/>
  <c r="T3891" i="3" a="1"/>
  <c r="T3891" i="3" s="1"/>
  <c r="U3891" i="3" s="1" a="1"/>
  <c r="U3891" i="3" s="1"/>
  <c r="T3893" i="3" a="1"/>
  <c r="T3893" i="3" s="1"/>
  <c r="U3893" i="3" s="1" a="1"/>
  <c r="U3893" i="3" s="1"/>
  <c r="X3897" i="3"/>
  <c r="AC3897" i="3"/>
  <c r="AF3897" i="3" s="1"/>
  <c r="T3898" i="3" a="1"/>
  <c r="T3898" i="3" s="1"/>
  <c r="U3898" i="3" s="1" a="1"/>
  <c r="U3898" i="3" s="1"/>
  <c r="X3905" i="3"/>
  <c r="AC3905" i="3"/>
  <c r="AF3905" i="3" s="1"/>
  <c r="T3905" i="3" a="1"/>
  <c r="T3905" i="3" s="1"/>
  <c r="U3905" i="3" s="1" a="1"/>
  <c r="U3905" i="3" s="1"/>
  <c r="T3924" i="3" a="1"/>
  <c r="T3924" i="3" s="1"/>
  <c r="U3924" i="3" s="1" a="1"/>
  <c r="U3924" i="3" s="1"/>
  <c r="AF3937" i="3"/>
  <c r="X3941" i="3"/>
  <c r="AC3941" i="3"/>
  <c r="AF3941" i="3" s="1"/>
  <c r="T3941" i="3" a="1"/>
  <c r="T3941" i="3" s="1"/>
  <c r="U3941" i="3" s="1" a="1"/>
  <c r="U3941" i="3" s="1"/>
  <c r="T3944" i="3" a="1"/>
  <c r="T3944" i="3" s="1"/>
  <c r="U3944" i="3" s="1" a="1"/>
  <c r="U3944" i="3" s="1"/>
  <c r="AC3946" i="3"/>
  <c r="AF3946" i="3" s="1"/>
  <c r="AF3948" i="3"/>
  <c r="AC3960" i="3"/>
  <c r="AF3960" i="3" s="1"/>
  <c r="X3985" i="3"/>
  <c r="AC3985" i="3"/>
  <c r="AF3985" i="3" s="1"/>
  <c r="X4048" i="3"/>
  <c r="AC4048" i="3"/>
  <c r="AF4048" i="3" s="1"/>
  <c r="T3940" i="3" a="1"/>
  <c r="T3940" i="3" s="1"/>
  <c r="U3940" i="3" s="1" a="1"/>
  <c r="U3940" i="3" s="1"/>
  <c r="AC3942" i="3"/>
  <c r="AF3942" i="3" s="1"/>
  <c r="X3944" i="3"/>
  <c r="AC3944" i="3"/>
  <c r="AF3944" i="3" s="1"/>
  <c r="AC3964" i="3"/>
  <c r="AF3964" i="3" s="1"/>
  <c r="AF4104" i="3"/>
  <c r="AF3918" i="3"/>
  <c r="X3933" i="3"/>
  <c r="AC3933" i="3"/>
  <c r="AF3933" i="3" s="1"/>
  <c r="T3933" i="3" a="1"/>
  <c r="T3933" i="3" s="1"/>
  <c r="U3933" i="3" s="1" a="1"/>
  <c r="U3933" i="3" s="1"/>
  <c r="X3940" i="3"/>
  <c r="AC3940" i="3"/>
  <c r="AF3940" i="3" s="1"/>
  <c r="AC4043" i="3"/>
  <c r="X4043" i="3"/>
  <c r="AC4066" i="3"/>
  <c r="AF4066" i="3" s="1"/>
  <c r="X4066" i="3"/>
  <c r="T4066" i="3" a="1"/>
  <c r="T4066" i="3" s="1"/>
  <c r="U4066" i="3" s="1" a="1"/>
  <c r="U4066" i="3" s="1"/>
  <c r="X4100" i="3"/>
  <c r="AC4100" i="3"/>
  <c r="AF4100" i="3" s="1"/>
  <c r="AF3890" i="3"/>
  <c r="AC3891" i="3"/>
  <c r="AF3891" i="3" s="1"/>
  <c r="T3896" i="3" a="1"/>
  <c r="T3896" i="3" s="1"/>
  <c r="U3896" i="3" s="1" a="1"/>
  <c r="U3896" i="3" s="1"/>
  <c r="T3916" i="3" a="1"/>
  <c r="T3916" i="3" s="1"/>
  <c r="U3916" i="3" s="1" a="1"/>
  <c r="U3916" i="3" s="1"/>
  <c r="X3917" i="3"/>
  <c r="AC3917" i="3"/>
  <c r="AF3917" i="3" s="1"/>
  <c r="T3917" i="3" a="1"/>
  <c r="T3917" i="3" s="1"/>
  <c r="U3917" i="3" s="1" a="1"/>
  <c r="U3917" i="3" s="1"/>
  <c r="X3928" i="3"/>
  <c r="AC3928" i="3"/>
  <c r="AF3928" i="3" s="1"/>
  <c r="T3932" i="3" a="1"/>
  <c r="T3932" i="3" s="1"/>
  <c r="U3932" i="3" s="1" a="1"/>
  <c r="U3932" i="3" s="1"/>
  <c r="X3936" i="3"/>
  <c r="AC3936" i="3"/>
  <c r="AF3936" i="3" s="1"/>
  <c r="T3942" i="3" a="1"/>
  <c r="T3942" i="3" s="1"/>
  <c r="U3942" i="3" s="1" a="1"/>
  <c r="U3942" i="3" s="1"/>
  <c r="AF3974" i="3"/>
  <c r="AF3982" i="3"/>
  <c r="AF3983" i="3"/>
  <c r="AC4034" i="3"/>
  <c r="X4034" i="3"/>
  <c r="T4034" i="3" a="1"/>
  <c r="T4034" i="3" s="1"/>
  <c r="U4034" i="3" s="1" a="1"/>
  <c r="U4034" i="3" s="1"/>
  <c r="X3881" i="3"/>
  <c r="AC3881" i="3"/>
  <c r="AF3881" i="3" s="1"/>
  <c r="T3882" i="3" a="1"/>
  <c r="T3882" i="3" s="1"/>
  <c r="U3882" i="3" s="1" a="1"/>
  <c r="U3882" i="3" s="1"/>
  <c r="AF3883" i="3"/>
  <c r="AC3888" i="3"/>
  <c r="AF3888" i="3" s="1"/>
  <c r="X3932" i="3"/>
  <c r="AC3932" i="3"/>
  <c r="AF3932" i="3" s="1"/>
  <c r="T4006" i="3" a="1"/>
  <c r="T4006" i="3" s="1"/>
  <c r="U4006" i="3" s="1" a="1"/>
  <c r="U4006" i="3" s="1"/>
  <c r="X4136" i="3"/>
  <c r="AC4136" i="3"/>
  <c r="AF4136" i="3" s="1"/>
  <c r="T3948" i="3" a="1"/>
  <c r="T3948" i="3" s="1"/>
  <c r="U3948" i="3" s="1" a="1"/>
  <c r="U3948" i="3" s="1"/>
  <c r="AC3949" i="3"/>
  <c r="AF3949" i="3" s="1"/>
  <c r="T3952" i="3" a="1"/>
  <c r="T3952" i="3" s="1"/>
  <c r="U3952" i="3" s="1" a="1"/>
  <c r="U3952" i="3" s="1"/>
  <c r="AC3953" i="3"/>
  <c r="AF3953" i="3" s="1"/>
  <c r="T3956" i="3" a="1"/>
  <c r="T3956" i="3" s="1"/>
  <c r="U3956" i="3" s="1" a="1"/>
  <c r="U3956" i="3" s="1"/>
  <c r="AC3957" i="3"/>
  <c r="AF3957" i="3" s="1"/>
  <c r="T3960" i="3" a="1"/>
  <c r="T3960" i="3" s="1"/>
  <c r="U3960" i="3" s="1" a="1"/>
  <c r="U3960" i="3" s="1"/>
  <c r="AC3961" i="3"/>
  <c r="AF3961" i="3" s="1"/>
  <c r="T3964" i="3" a="1"/>
  <c r="T3964" i="3" s="1"/>
  <c r="U3964" i="3" s="1" a="1"/>
  <c r="U3964" i="3" s="1"/>
  <c r="AC3965" i="3"/>
  <c r="AF3965" i="3" s="1"/>
  <c r="T3968" i="3" a="1"/>
  <c r="T3968" i="3" s="1"/>
  <c r="U3968" i="3" s="1" a="1"/>
  <c r="U3968" i="3" s="1"/>
  <c r="AC3969" i="3"/>
  <c r="AF3969" i="3" s="1"/>
  <c r="T3972" i="3" a="1"/>
  <c r="T3972" i="3" s="1"/>
  <c r="U3972" i="3" s="1" a="1"/>
  <c r="U3972" i="3" s="1"/>
  <c r="T3976" i="3" a="1"/>
  <c r="T3976" i="3" s="1"/>
  <c r="U3976" i="3" s="1" a="1"/>
  <c r="U3976" i="3" s="1"/>
  <c r="T3980" i="3" a="1"/>
  <c r="T3980" i="3" s="1"/>
  <c r="U3980" i="3" s="1" a="1"/>
  <c r="U3980" i="3" s="1"/>
  <c r="X3996" i="3"/>
  <c r="AC3996" i="3"/>
  <c r="AF3996" i="3" s="1"/>
  <c r="X4001" i="3"/>
  <c r="AC4001" i="3"/>
  <c r="AF4001" i="3" s="1"/>
  <c r="T4003" i="3" a="1"/>
  <c r="T4003" i="3" s="1"/>
  <c r="U4003" i="3" s="1" a="1"/>
  <c r="U4003" i="3" s="1"/>
  <c r="T4019" i="3" a="1"/>
  <c r="T4019" i="3" s="1"/>
  <c r="U4019" i="3" s="1" a="1"/>
  <c r="U4019" i="3" s="1"/>
  <c r="AC4019" i="3"/>
  <c r="AF4019" i="3" s="1"/>
  <c r="X4020" i="3"/>
  <c r="AC4020" i="3"/>
  <c r="AF4020" i="3" s="1"/>
  <c r="T4024" i="3" a="1"/>
  <c r="T4024" i="3" s="1"/>
  <c r="U4024" i="3" s="1" a="1"/>
  <c r="U4024" i="3" s="1"/>
  <c r="AF4034" i="3"/>
  <c r="AC4038" i="3"/>
  <c r="X4038" i="3"/>
  <c r="AF4043" i="3"/>
  <c r="T4051" i="3" a="1"/>
  <c r="T4051" i="3" s="1"/>
  <c r="U4051" i="3" s="1" a="1"/>
  <c r="U4051" i="3" s="1"/>
  <c r="AC4051" i="3"/>
  <c r="AF4051" i="3" s="1"/>
  <c r="X4052" i="3"/>
  <c r="AC4052" i="3"/>
  <c r="AF4052" i="3" s="1"/>
  <c r="T4056" i="3" a="1"/>
  <c r="T4056" i="3" s="1"/>
  <c r="U4056" i="3" s="1" a="1"/>
  <c r="U4056" i="3" s="1"/>
  <c r="X4076" i="3"/>
  <c r="AC4076" i="3"/>
  <c r="AC4090" i="3"/>
  <c r="AF4090" i="3" s="1"/>
  <c r="T4090" i="3" a="1"/>
  <c r="T4090" i="3" s="1"/>
  <c r="U4090" i="3" s="1" a="1"/>
  <c r="U4090" i="3" s="1"/>
  <c r="X4090" i="3"/>
  <c r="X4121" i="3"/>
  <c r="AC4121" i="3"/>
  <c r="AF4121" i="3" s="1"/>
  <c r="AC4143" i="3"/>
  <c r="AF4143" i="3" s="1"/>
  <c r="T4143" i="3" a="1"/>
  <c r="T4143" i="3" s="1"/>
  <c r="U4143" i="3" s="1" a="1"/>
  <c r="U4143" i="3" s="1"/>
  <c r="X4143" i="3"/>
  <c r="T4157" i="3" a="1"/>
  <c r="T4157" i="3" s="1"/>
  <c r="U4157" i="3" s="1" a="1"/>
  <c r="U4157" i="3" s="1"/>
  <c r="X4157" i="3"/>
  <c r="AC4157" i="3"/>
  <c r="AF4157" i="3" s="1"/>
  <c r="X4168" i="3"/>
  <c r="AC4168" i="3"/>
  <c r="AF4168" i="3" s="1"/>
  <c r="AC3919" i="3"/>
  <c r="AF3919" i="3" s="1"/>
  <c r="AC3923" i="3"/>
  <c r="AF3923" i="3" s="1"/>
  <c r="AC3927" i="3"/>
  <c r="AF3927" i="3" s="1"/>
  <c r="AC3931" i="3"/>
  <c r="AF3931" i="3" s="1"/>
  <c r="AC3935" i="3"/>
  <c r="AF3935" i="3" s="1"/>
  <c r="AC3939" i="3"/>
  <c r="AF3939" i="3" s="1"/>
  <c r="AC3943" i="3"/>
  <c r="AF3943" i="3" s="1"/>
  <c r="AC3990" i="3"/>
  <c r="AF3990" i="3" s="1"/>
  <c r="AF4006" i="3"/>
  <c r="AC4010" i="3"/>
  <c r="AF4010" i="3" s="1"/>
  <c r="X4010" i="3"/>
  <c r="AF4015" i="3"/>
  <c r="X4024" i="3"/>
  <c r="AC4024" i="3"/>
  <c r="AF4038" i="3"/>
  <c r="AC4042" i="3"/>
  <c r="X4042" i="3"/>
  <c r="AF4047" i="3"/>
  <c r="X4056" i="3"/>
  <c r="AC4056" i="3"/>
  <c r="AC4078" i="3"/>
  <c r="AF4078" i="3" s="1"/>
  <c r="T4078" i="3" a="1"/>
  <c r="T4078" i="3" s="1"/>
  <c r="U4078" i="3" s="1" a="1"/>
  <c r="U4078" i="3" s="1"/>
  <c r="X4078" i="3"/>
  <c r="X4089" i="3"/>
  <c r="AC4089" i="3"/>
  <c r="T4121" i="3" a="1"/>
  <c r="T4121" i="3" s="1"/>
  <c r="U4121" i="3" s="1" a="1"/>
  <c r="U4121" i="3" s="1"/>
  <c r="AC4175" i="3"/>
  <c r="AF4175" i="3" s="1"/>
  <c r="T4175" i="3" a="1"/>
  <c r="T4175" i="3" s="1"/>
  <c r="U4175" i="3" s="1" a="1"/>
  <c r="U4175" i="3" s="1"/>
  <c r="X4175" i="3"/>
  <c r="T4189" i="3" a="1"/>
  <c r="T4189" i="3" s="1"/>
  <c r="U4189" i="3" s="1" a="1"/>
  <c r="U4189" i="3" s="1"/>
  <c r="X4189" i="3"/>
  <c r="AC4189" i="3"/>
  <c r="AF4189" i="3" s="1"/>
  <c r="X4200" i="3"/>
  <c r="AC4200" i="3"/>
  <c r="AF4200" i="3" s="1"/>
  <c r="AF4230" i="3"/>
  <c r="T3989" i="3" a="1"/>
  <c r="T3989" i="3" s="1"/>
  <c r="U3989" i="3" s="1" a="1"/>
  <c r="U3989" i="3" s="1"/>
  <c r="T3992" i="3" a="1"/>
  <c r="T3992" i="3" s="1"/>
  <c r="U3992" i="3" s="1" a="1"/>
  <c r="U3992" i="3" s="1"/>
  <c r="AF3994" i="3"/>
  <c r="AC4003" i="3"/>
  <c r="X4004" i="3"/>
  <c r="AC4004" i="3"/>
  <c r="T4010" i="3" a="1"/>
  <c r="T4010" i="3" s="1"/>
  <c r="U4010" i="3" s="1" a="1"/>
  <c r="U4010" i="3" s="1"/>
  <c r="AC4014" i="3"/>
  <c r="X4014" i="3"/>
  <c r="AF4016" i="3"/>
  <c r="T4027" i="3" a="1"/>
  <c r="T4027" i="3" s="1"/>
  <c r="U4027" i="3" s="1" a="1"/>
  <c r="U4027" i="3" s="1"/>
  <c r="AC4027" i="3"/>
  <c r="X4028" i="3"/>
  <c r="AC4028" i="3"/>
  <c r="AF4028" i="3" s="1"/>
  <c r="T4032" i="3" a="1"/>
  <c r="T4032" i="3" s="1"/>
  <c r="U4032" i="3" s="1" a="1"/>
  <c r="U4032" i="3" s="1"/>
  <c r="T4042" i="3" a="1"/>
  <c r="T4042" i="3" s="1"/>
  <c r="U4042" i="3" s="1" a="1"/>
  <c r="U4042" i="3" s="1"/>
  <c r="AF4042" i="3"/>
  <c r="AC4046" i="3"/>
  <c r="AF4046" i="3" s="1"/>
  <c r="X4046" i="3"/>
  <c r="T4059" i="3" a="1"/>
  <c r="T4059" i="3" s="1"/>
  <c r="U4059" i="3" s="1" a="1"/>
  <c r="U4059" i="3" s="1"/>
  <c r="AC4059" i="3"/>
  <c r="X4060" i="3"/>
  <c r="AC4060" i="3"/>
  <c r="AF4060" i="3" s="1"/>
  <c r="T4064" i="3" a="1"/>
  <c r="T4064" i="3" s="1"/>
  <c r="U4064" i="3" s="1" a="1"/>
  <c r="U4064" i="3" s="1"/>
  <c r="AC4075" i="3"/>
  <c r="AF4075" i="3" s="1"/>
  <c r="X4075" i="3"/>
  <c r="AF4076" i="3"/>
  <c r="AF4080" i="3"/>
  <c r="T4089" i="3" a="1"/>
  <c r="T4089" i="3" s="1"/>
  <c r="U4089" i="3" s="1" a="1"/>
  <c r="U4089" i="3" s="1"/>
  <c r="AC4107" i="3"/>
  <c r="X4107" i="3"/>
  <c r="AF4120" i="3"/>
  <c r="X4150" i="3"/>
  <c r="AC4150" i="3"/>
  <c r="AF4150" i="3" s="1"/>
  <c r="T4150" i="3" a="1"/>
  <c r="T4150" i="3" s="1"/>
  <c r="U4150" i="3" s="1" a="1"/>
  <c r="U4150" i="3" s="1"/>
  <c r="T4153" i="3" a="1"/>
  <c r="T4153" i="3" s="1"/>
  <c r="U4153" i="3" s="1" a="1"/>
  <c r="U4153" i="3" s="1"/>
  <c r="X4153" i="3"/>
  <c r="AC4153" i="3"/>
  <c r="AC4207" i="3"/>
  <c r="AF4207" i="3" s="1"/>
  <c r="T4207" i="3" a="1"/>
  <c r="T4207" i="3" s="1"/>
  <c r="U4207" i="3" s="1" a="1"/>
  <c r="U4207" i="3" s="1"/>
  <c r="X4207" i="3"/>
  <c r="AC4215" i="3"/>
  <c r="AF4215" i="3" s="1"/>
  <c r="T4215" i="3" a="1"/>
  <c r="T4215" i="3" s="1"/>
  <c r="U4215" i="3" s="1" a="1"/>
  <c r="U4215" i="3" s="1"/>
  <c r="X4215" i="3"/>
  <c r="AC4224" i="3"/>
  <c r="AF4224" i="3" s="1"/>
  <c r="T4224" i="3" a="1"/>
  <c r="T4224" i="3" s="1"/>
  <c r="U4224" i="3" s="1" a="1"/>
  <c r="U4224" i="3" s="1"/>
  <c r="X4224" i="3"/>
  <c r="T4229" i="3" a="1"/>
  <c r="T4229" i="3" s="1"/>
  <c r="U4229" i="3" s="1" a="1"/>
  <c r="U4229" i="3" s="1"/>
  <c r="X4229" i="3"/>
  <c r="AF3947" i="3"/>
  <c r="AF3951" i="3"/>
  <c r="AF3955" i="3"/>
  <c r="AF3959" i="3"/>
  <c r="AF3963" i="3"/>
  <c r="AF3967" i="3"/>
  <c r="AF3971" i="3"/>
  <c r="AF3975" i="3"/>
  <c r="AF3979" i="3"/>
  <c r="X3992" i="3"/>
  <c r="AC3992" i="3"/>
  <c r="AF3992" i="3" s="1"/>
  <c r="X3997" i="3"/>
  <c r="AC3997" i="3"/>
  <c r="AF3997" i="3" s="1"/>
  <c r="T3999" i="3" a="1"/>
  <c r="T3999" i="3" s="1"/>
  <c r="U3999" i="3" s="1" a="1"/>
  <c r="U3999" i="3" s="1"/>
  <c r="T4005" i="3" a="1"/>
  <c r="T4005" i="3" s="1"/>
  <c r="U4005" i="3" s="1" a="1"/>
  <c r="U4005" i="3" s="1"/>
  <c r="AF4014" i="3"/>
  <c r="AC4018" i="3"/>
  <c r="AF4018" i="3" s="1"/>
  <c r="X4018" i="3"/>
  <c r="AF4023" i="3"/>
  <c r="T4031" i="3" a="1"/>
  <c r="T4031" i="3" s="1"/>
  <c r="U4031" i="3" s="1" a="1"/>
  <c r="U4031" i="3" s="1"/>
  <c r="X4032" i="3"/>
  <c r="AC4032" i="3"/>
  <c r="AF4032" i="3" s="1"/>
  <c r="T4036" i="3" a="1"/>
  <c r="T4036" i="3" s="1"/>
  <c r="U4036" i="3" s="1" a="1"/>
  <c r="U4036" i="3" s="1"/>
  <c r="T4046" i="3" a="1"/>
  <c r="T4046" i="3" s="1"/>
  <c r="U4046" i="3" s="1" a="1"/>
  <c r="U4046" i="3" s="1"/>
  <c r="AC4050" i="3"/>
  <c r="X4050" i="3"/>
  <c r="AF4055" i="3"/>
  <c r="T4063" i="3" a="1"/>
  <c r="T4063" i="3" s="1"/>
  <c r="U4063" i="3" s="1" a="1"/>
  <c r="U4063" i="3" s="1"/>
  <c r="X4064" i="3"/>
  <c r="AC4064" i="3"/>
  <c r="AF4064" i="3" s="1"/>
  <c r="T4071" i="3" a="1"/>
  <c r="T4071" i="3" s="1"/>
  <c r="U4071" i="3" s="1" a="1"/>
  <c r="U4071" i="3" s="1"/>
  <c r="AC4071" i="3"/>
  <c r="AF4071" i="3" s="1"/>
  <c r="AC4072" i="3"/>
  <c r="AF4072" i="3" s="1"/>
  <c r="AF4088" i="3"/>
  <c r="T4107" i="3" a="1"/>
  <c r="T4107" i="3" s="1"/>
  <c r="U4107" i="3" s="1" a="1"/>
  <c r="U4107" i="3" s="1"/>
  <c r="AC4147" i="3"/>
  <c r="AF4147" i="3" s="1"/>
  <c r="T4147" i="3" a="1"/>
  <c r="T4147" i="3" s="1"/>
  <c r="U4147" i="3" s="1" a="1"/>
  <c r="U4147" i="3" s="1"/>
  <c r="X4147" i="3"/>
  <c r="X4182" i="3"/>
  <c r="AC4182" i="3"/>
  <c r="AF4182" i="3" s="1"/>
  <c r="T4182" i="3" a="1"/>
  <c r="T4182" i="3" s="1"/>
  <c r="U4182" i="3" s="1" a="1"/>
  <c r="U4182" i="3" s="1"/>
  <c r="T4185" i="3" a="1"/>
  <c r="T4185" i="3" s="1"/>
  <c r="U4185" i="3" s="1" a="1"/>
  <c r="U4185" i="3" s="1"/>
  <c r="X4185" i="3"/>
  <c r="AC4185" i="3"/>
  <c r="AC3984" i="3"/>
  <c r="AF3984" i="3" s="1"/>
  <c r="AC3998" i="3"/>
  <c r="AF3998" i="3" s="1"/>
  <c r="T4000" i="3" a="1"/>
  <c r="T4000" i="3" s="1"/>
  <c r="U4000" i="3" s="1" a="1"/>
  <c r="U4000" i="3" s="1"/>
  <c r="AF4002" i="3"/>
  <c r="AF4003" i="3"/>
  <c r="T4008" i="3" a="1"/>
  <c r="T4008" i="3" s="1"/>
  <c r="U4008" i="3" s="1" a="1"/>
  <c r="U4008" i="3" s="1"/>
  <c r="AC4022" i="3"/>
  <c r="AF4022" i="3" s="1"/>
  <c r="X4022" i="3"/>
  <c r="AF4024" i="3"/>
  <c r="AF4027" i="3"/>
  <c r="T4035" i="3" a="1"/>
  <c r="T4035" i="3" s="1"/>
  <c r="U4035" i="3" s="1" a="1"/>
  <c r="U4035" i="3" s="1"/>
  <c r="X4036" i="3"/>
  <c r="AC4036" i="3"/>
  <c r="AF4036" i="3" s="1"/>
  <c r="T4040" i="3" a="1"/>
  <c r="T4040" i="3" s="1"/>
  <c r="U4040" i="3" s="1" a="1"/>
  <c r="U4040" i="3" s="1"/>
  <c r="AF4050" i="3"/>
  <c r="AC4054" i="3"/>
  <c r="AF4054" i="3" s="1"/>
  <c r="X4054" i="3"/>
  <c r="AF4056" i="3"/>
  <c r="AF4059" i="3"/>
  <c r="T4067" i="3" a="1"/>
  <c r="T4067" i="3" s="1"/>
  <c r="U4067" i="3" s="1" a="1"/>
  <c r="U4067" i="3" s="1"/>
  <c r="AC4119" i="3"/>
  <c r="X4119" i="3"/>
  <c r="T4119" i="3" a="1"/>
  <c r="T4119" i="3" s="1"/>
  <c r="U4119" i="3" s="1" a="1"/>
  <c r="U4119" i="3" s="1"/>
  <c r="X4132" i="3"/>
  <c r="AC4132" i="3"/>
  <c r="AF4132" i="3" s="1"/>
  <c r="T4164" i="3" a="1"/>
  <c r="T4164" i="3" s="1"/>
  <c r="U4164" i="3" s="1" a="1"/>
  <c r="U4164" i="3" s="1"/>
  <c r="AC4179" i="3"/>
  <c r="AF4179" i="3" s="1"/>
  <c r="T4179" i="3" a="1"/>
  <c r="T4179" i="3" s="1"/>
  <c r="U4179" i="3" s="1" a="1"/>
  <c r="U4179" i="3" s="1"/>
  <c r="X4179" i="3"/>
  <c r="T3985" i="3" a="1"/>
  <c r="T3985" i="3" s="1"/>
  <c r="U3985" i="3" s="1" a="1"/>
  <c r="U3985" i="3" s="1"/>
  <c r="T3988" i="3" a="1"/>
  <c r="T3988" i="3" s="1"/>
  <c r="U3988" i="3" s="1" a="1"/>
  <c r="U3988" i="3" s="1"/>
  <c r="AF3988" i="3"/>
  <c r="X4000" i="3"/>
  <c r="AC4000" i="3"/>
  <c r="AF4000" i="3" s="1"/>
  <c r="X4005" i="3"/>
  <c r="AC4005" i="3"/>
  <c r="AF4005" i="3" s="1"/>
  <c r="X4008" i="3"/>
  <c r="AC4008" i="3"/>
  <c r="AF4008" i="3" s="1"/>
  <c r="AC4026" i="3"/>
  <c r="AF4026" i="3" s="1"/>
  <c r="X4026" i="3"/>
  <c r="AF4031" i="3"/>
  <c r="X4040" i="3"/>
  <c r="AC4040" i="3"/>
  <c r="AF4040" i="3" s="1"/>
  <c r="AC4058" i="3"/>
  <c r="AF4058" i="3" s="1"/>
  <c r="X4058" i="3"/>
  <c r="AF4063" i="3"/>
  <c r="AC4084" i="3"/>
  <c r="AF4084" i="3" s="1"/>
  <c r="X4084" i="3"/>
  <c r="AC4110" i="3"/>
  <c r="AF4110" i="3" s="1"/>
  <c r="T4110" i="3" a="1"/>
  <c r="T4110" i="3" s="1"/>
  <c r="U4110" i="3" s="1" a="1"/>
  <c r="U4110" i="3" s="1"/>
  <c r="X4110" i="3"/>
  <c r="X4146" i="3"/>
  <c r="AC4146" i="3"/>
  <c r="AF4146" i="3" s="1"/>
  <c r="T4146" i="3" a="1"/>
  <c r="T4146" i="3" s="1"/>
  <c r="U4146" i="3" s="1" a="1"/>
  <c r="U4146" i="3" s="1"/>
  <c r="X4164" i="3"/>
  <c r="AC4164" i="3"/>
  <c r="AF4164" i="3" s="1"/>
  <c r="X4220" i="3"/>
  <c r="AC4220" i="3"/>
  <c r="AF4220" i="3" s="1"/>
  <c r="AC3989" i="3"/>
  <c r="AF3989" i="3" s="1"/>
  <c r="X3993" i="3"/>
  <c r="AC3993" i="3"/>
  <c r="AF3993" i="3" s="1"/>
  <c r="T3995" i="3" a="1"/>
  <c r="T3995" i="3" s="1"/>
  <c r="U3995" i="3" s="1" a="1"/>
  <c r="U3995" i="3" s="1"/>
  <c r="T4001" i="3" a="1"/>
  <c r="T4001" i="3" s="1"/>
  <c r="U4001" i="3" s="1" a="1"/>
  <c r="U4001" i="3" s="1"/>
  <c r="AF4004" i="3"/>
  <c r="T4011" i="3" a="1"/>
  <c r="T4011" i="3" s="1"/>
  <c r="U4011" i="3" s="1" a="1"/>
  <c r="U4011" i="3" s="1"/>
  <c r="X4012" i="3"/>
  <c r="AC4012" i="3"/>
  <c r="AF4012" i="3" s="1"/>
  <c r="T4016" i="3" a="1"/>
  <c r="T4016" i="3" s="1"/>
  <c r="U4016" i="3" s="1" a="1"/>
  <c r="U4016" i="3" s="1"/>
  <c r="T4026" i="3" a="1"/>
  <c r="T4026" i="3" s="1"/>
  <c r="U4026" i="3" s="1" a="1"/>
  <c r="U4026" i="3" s="1"/>
  <c r="AC4030" i="3"/>
  <c r="AF4030" i="3" s="1"/>
  <c r="X4030" i="3"/>
  <c r="AF4035" i="3"/>
  <c r="T4043" i="3" a="1"/>
  <c r="T4043" i="3" s="1"/>
  <c r="U4043" i="3" s="1" a="1"/>
  <c r="U4043" i="3" s="1"/>
  <c r="X4044" i="3"/>
  <c r="AC4044" i="3"/>
  <c r="AF4044" i="3" s="1"/>
  <c r="T4048" i="3" a="1"/>
  <c r="T4048" i="3" s="1"/>
  <c r="U4048" i="3" s="1" a="1"/>
  <c r="U4048" i="3" s="1"/>
  <c r="T4058" i="3" a="1"/>
  <c r="T4058" i="3" s="1"/>
  <c r="U4058" i="3" s="1" a="1"/>
  <c r="U4058" i="3" s="1"/>
  <c r="AC4062" i="3"/>
  <c r="AF4062" i="3" s="1"/>
  <c r="X4062" i="3"/>
  <c r="AF4069" i="3"/>
  <c r="AF4070" i="3"/>
  <c r="AF4073" i="3"/>
  <c r="T4100" i="3" a="1"/>
  <c r="T4100" i="3" s="1"/>
  <c r="U4100" i="3" s="1" a="1"/>
  <c r="U4100" i="3" s="1"/>
  <c r="X4109" i="3"/>
  <c r="AC4109" i="3"/>
  <c r="AF4109" i="3" s="1"/>
  <c r="X4178" i="3"/>
  <c r="AC4178" i="3"/>
  <c r="AF4178" i="3" s="1"/>
  <c r="T4178" i="3" a="1"/>
  <c r="T4178" i="3" s="1"/>
  <c r="U4178" i="3" s="1" a="1"/>
  <c r="U4178" i="3" s="1"/>
  <c r="X4196" i="3"/>
  <c r="AC4196" i="3"/>
  <c r="AF4196" i="3" s="1"/>
  <c r="AC4211" i="3"/>
  <c r="AF4211" i="3" s="1"/>
  <c r="T4211" i="3" a="1"/>
  <c r="T4211" i="3" s="1"/>
  <c r="U4211" i="3" s="1" a="1"/>
  <c r="U4211" i="3" s="1"/>
  <c r="X4211" i="3"/>
  <c r="T4033" i="3" a="1"/>
  <c r="T4033" i="3" s="1"/>
  <c r="U4033" i="3" s="1" a="1"/>
  <c r="U4033" i="3" s="1"/>
  <c r="T4037" i="3" a="1"/>
  <c r="T4037" i="3" s="1"/>
  <c r="U4037" i="3" s="1" a="1"/>
  <c r="U4037" i="3" s="1"/>
  <c r="T4041" i="3" a="1"/>
  <c r="T4041" i="3" s="1"/>
  <c r="U4041" i="3" s="1" a="1"/>
  <c r="U4041" i="3" s="1"/>
  <c r="T4045" i="3" a="1"/>
  <c r="T4045" i="3" s="1"/>
  <c r="U4045" i="3" s="1" a="1"/>
  <c r="U4045" i="3" s="1"/>
  <c r="T4049" i="3" a="1"/>
  <c r="T4049" i="3" s="1"/>
  <c r="U4049" i="3" s="1" a="1"/>
  <c r="U4049" i="3" s="1"/>
  <c r="T4053" i="3" a="1"/>
  <c r="T4053" i="3" s="1"/>
  <c r="U4053" i="3" s="1" a="1"/>
  <c r="U4053" i="3" s="1"/>
  <c r="T4057" i="3" a="1"/>
  <c r="T4057" i="3" s="1"/>
  <c r="U4057" i="3" s="1" a="1"/>
  <c r="U4057" i="3" s="1"/>
  <c r="T4061" i="3" a="1"/>
  <c r="T4061" i="3" s="1"/>
  <c r="U4061" i="3" s="1" a="1"/>
  <c r="U4061" i="3" s="1"/>
  <c r="T4065" i="3" a="1"/>
  <c r="T4065" i="3" s="1"/>
  <c r="U4065" i="3" s="1" a="1"/>
  <c r="U4065" i="3" s="1"/>
  <c r="T4085" i="3" a="1"/>
  <c r="T4085" i="3" s="1"/>
  <c r="U4085" i="3" s="1" a="1"/>
  <c r="U4085" i="3" s="1"/>
  <c r="AC4086" i="3"/>
  <c r="AF4086" i="3" s="1"/>
  <c r="T4086" i="3" a="1"/>
  <c r="T4086" i="3" s="1"/>
  <c r="U4086" i="3" s="1" a="1"/>
  <c r="U4086" i="3" s="1"/>
  <c r="AC4095" i="3"/>
  <c r="AF4095" i="3" s="1"/>
  <c r="X4095" i="3"/>
  <c r="X4097" i="3"/>
  <c r="AC4097" i="3"/>
  <c r="AF4097" i="3" s="1"/>
  <c r="AC4098" i="3"/>
  <c r="AF4098" i="3" s="1"/>
  <c r="T4098" i="3" a="1"/>
  <c r="T4098" i="3" s="1"/>
  <c r="U4098" i="3" s="1" a="1"/>
  <c r="U4098" i="3" s="1"/>
  <c r="AC4108" i="3"/>
  <c r="AF4108" i="3" s="1"/>
  <c r="T4120" i="3" a="1"/>
  <c r="T4120" i="3" s="1"/>
  <c r="U4120" i="3" s="1" a="1"/>
  <c r="U4120" i="3" s="1"/>
  <c r="X4122" i="3"/>
  <c r="AC4122" i="3"/>
  <c r="AF4122" i="3" s="1"/>
  <c r="T4122" i="3" a="1"/>
  <c r="T4122" i="3" s="1"/>
  <c r="U4122" i="3" s="1" a="1"/>
  <c r="U4122" i="3" s="1"/>
  <c r="T4129" i="3" a="1"/>
  <c r="T4129" i="3" s="1"/>
  <c r="U4129" i="3" s="1" a="1"/>
  <c r="U4129" i="3" s="1"/>
  <c r="X4129" i="3"/>
  <c r="AC4129" i="3"/>
  <c r="AF4129" i="3" s="1"/>
  <c r="T4136" i="3" a="1"/>
  <c r="T4136" i="3" s="1"/>
  <c r="U4136" i="3" s="1" a="1"/>
  <c r="U4136" i="3" s="1"/>
  <c r="AC4151" i="3"/>
  <c r="AF4151" i="3" s="1"/>
  <c r="T4151" i="3" a="1"/>
  <c r="T4151" i="3" s="1"/>
  <c r="U4151" i="3" s="1" a="1"/>
  <c r="U4151" i="3" s="1"/>
  <c r="X4151" i="3"/>
  <c r="X4154" i="3"/>
  <c r="AC4154" i="3"/>
  <c r="AF4154" i="3" s="1"/>
  <c r="T4154" i="3" a="1"/>
  <c r="T4154" i="3" s="1"/>
  <c r="U4154" i="3" s="1" a="1"/>
  <c r="U4154" i="3" s="1"/>
  <c r="T4161" i="3" a="1"/>
  <c r="T4161" i="3" s="1"/>
  <c r="U4161" i="3" s="1" a="1"/>
  <c r="U4161" i="3" s="1"/>
  <c r="X4161" i="3"/>
  <c r="AC4161" i="3"/>
  <c r="AF4161" i="3" s="1"/>
  <c r="T4168" i="3" a="1"/>
  <c r="T4168" i="3" s="1"/>
  <c r="U4168" i="3" s="1" a="1"/>
  <c r="U4168" i="3" s="1"/>
  <c r="AC4183" i="3"/>
  <c r="AF4183" i="3" s="1"/>
  <c r="T4183" i="3" a="1"/>
  <c r="T4183" i="3" s="1"/>
  <c r="U4183" i="3" s="1" a="1"/>
  <c r="U4183" i="3" s="1"/>
  <c r="X4183" i="3"/>
  <c r="X4186" i="3"/>
  <c r="AC4186" i="3"/>
  <c r="AF4186" i="3" s="1"/>
  <c r="T4186" i="3" a="1"/>
  <c r="T4186" i="3" s="1"/>
  <c r="U4186" i="3" s="1" a="1"/>
  <c r="U4186" i="3" s="1"/>
  <c r="T4193" i="3" a="1"/>
  <c r="T4193" i="3" s="1"/>
  <c r="U4193" i="3" s="1" a="1"/>
  <c r="U4193" i="3" s="1"/>
  <c r="X4193" i="3"/>
  <c r="AC4193" i="3"/>
  <c r="AF4193" i="3" s="1"/>
  <c r="T4200" i="3" a="1"/>
  <c r="T4200" i="3" s="1"/>
  <c r="U4200" i="3" s="1" a="1"/>
  <c r="U4200" i="3" s="1"/>
  <c r="T4220" i="3" a="1"/>
  <c r="T4220" i="3" s="1"/>
  <c r="U4220" i="3" s="1" a="1"/>
  <c r="U4220" i="3" s="1"/>
  <c r="AF4233" i="3"/>
  <c r="T4252" i="3" a="1"/>
  <c r="T4252" i="3" s="1"/>
  <c r="U4252" i="3" s="1" a="1"/>
  <c r="U4252" i="3" s="1"/>
  <c r="X4252" i="3"/>
  <c r="AC4252" i="3"/>
  <c r="X4070" i="3"/>
  <c r="X4073" i="3"/>
  <c r="AC4083" i="3"/>
  <c r="AF4083" i="3" s="1"/>
  <c r="X4083" i="3"/>
  <c r="T4084" i="3" a="1"/>
  <c r="T4084" i="3" s="1"/>
  <c r="U4084" i="3" s="1" a="1"/>
  <c r="U4084" i="3" s="1"/>
  <c r="AF4085" i="3"/>
  <c r="T4092" i="3" a="1"/>
  <c r="T4092" i="3" s="1"/>
  <c r="U4092" i="3" s="1" a="1"/>
  <c r="U4092" i="3" s="1"/>
  <c r="AC4099" i="3"/>
  <c r="AF4099" i="3" s="1"/>
  <c r="X4099" i="3"/>
  <c r="X4101" i="3"/>
  <c r="AC4101" i="3"/>
  <c r="AF4101" i="3" s="1"/>
  <c r="AC4102" i="3"/>
  <c r="AF4102" i="3" s="1"/>
  <c r="T4102" i="3" a="1"/>
  <c r="T4102" i="3" s="1"/>
  <c r="U4102" i="3" s="1" a="1"/>
  <c r="U4102" i="3" s="1"/>
  <c r="AF4107" i="3"/>
  <c r="AC4112" i="3"/>
  <c r="AF4112" i="3" s="1"/>
  <c r="T4124" i="3" a="1"/>
  <c r="T4124" i="3" s="1"/>
  <c r="U4124" i="3" s="1" a="1"/>
  <c r="U4124" i="3" s="1"/>
  <c r="AF4128" i="3"/>
  <c r="AC4139" i="3"/>
  <c r="T4139" i="3" a="1"/>
  <c r="T4139" i="3" s="1"/>
  <c r="U4139" i="3" s="1" a="1"/>
  <c r="U4139" i="3" s="1"/>
  <c r="X4139" i="3"/>
  <c r="AF4139" i="3"/>
  <c r="X4142" i="3"/>
  <c r="AC4142" i="3"/>
  <c r="AF4142" i="3" s="1"/>
  <c r="T4142" i="3" a="1"/>
  <c r="T4142" i="3" s="1"/>
  <c r="U4142" i="3" s="1" a="1"/>
  <c r="U4142" i="3" s="1"/>
  <c r="T4149" i="3" a="1"/>
  <c r="T4149" i="3" s="1"/>
  <c r="U4149" i="3" s="1" a="1"/>
  <c r="U4149" i="3" s="1"/>
  <c r="X4149" i="3"/>
  <c r="AC4149" i="3"/>
  <c r="AF4149" i="3" s="1"/>
  <c r="AC4152" i="3"/>
  <c r="AF4152" i="3" s="1"/>
  <c r="AF4153" i="3"/>
  <c r="T4156" i="3" a="1"/>
  <c r="T4156" i="3" s="1"/>
  <c r="U4156" i="3" s="1" a="1"/>
  <c r="U4156" i="3" s="1"/>
  <c r="AF4160" i="3"/>
  <c r="AC4171" i="3"/>
  <c r="AF4171" i="3" s="1"/>
  <c r="T4171" i="3" a="1"/>
  <c r="T4171" i="3" s="1"/>
  <c r="U4171" i="3" s="1" a="1"/>
  <c r="U4171" i="3" s="1"/>
  <c r="X4171" i="3"/>
  <c r="X4174" i="3"/>
  <c r="AC4174" i="3"/>
  <c r="AF4174" i="3" s="1"/>
  <c r="T4174" i="3" a="1"/>
  <c r="T4174" i="3" s="1"/>
  <c r="U4174" i="3" s="1" a="1"/>
  <c r="U4174" i="3" s="1"/>
  <c r="T4181" i="3" a="1"/>
  <c r="T4181" i="3" s="1"/>
  <c r="U4181" i="3" s="1" a="1"/>
  <c r="U4181" i="3" s="1"/>
  <c r="X4181" i="3"/>
  <c r="AC4181" i="3"/>
  <c r="AC4184" i="3"/>
  <c r="AF4185" i="3"/>
  <c r="T4188" i="3" a="1"/>
  <c r="T4188" i="3" s="1"/>
  <c r="U4188" i="3" s="1" a="1"/>
  <c r="U4188" i="3" s="1"/>
  <c r="AF4192" i="3"/>
  <c r="AC4203" i="3"/>
  <c r="AF4203" i="3" s="1"/>
  <c r="T4203" i="3" a="1"/>
  <c r="T4203" i="3" s="1"/>
  <c r="U4203" i="3" s="1" a="1"/>
  <c r="U4203" i="3" s="1"/>
  <c r="X4203" i="3"/>
  <c r="X4206" i="3"/>
  <c r="AC4206" i="3"/>
  <c r="AF4206" i="3" s="1"/>
  <c r="T4206" i="3" a="1"/>
  <c r="T4206" i="3" s="1"/>
  <c r="U4206" i="3" s="1" a="1"/>
  <c r="U4206" i="3" s="1"/>
  <c r="X4210" i="3"/>
  <c r="AC4210" i="3"/>
  <c r="AF4210" i="3" s="1"/>
  <c r="T4210" i="3" a="1"/>
  <c r="T4210" i="3" s="1"/>
  <c r="U4210" i="3" s="1" a="1"/>
  <c r="U4210" i="3" s="1"/>
  <c r="X4214" i="3"/>
  <c r="AC4214" i="3"/>
  <c r="AF4214" i="3" s="1"/>
  <c r="T4214" i="3" a="1"/>
  <c r="T4214" i="3" s="1"/>
  <c r="U4214" i="3" s="1" a="1"/>
  <c r="U4214" i="3" s="1"/>
  <c r="AC4219" i="3"/>
  <c r="AF4219" i="3" s="1"/>
  <c r="T4219" i="3" a="1"/>
  <c r="T4219" i="3" s="1"/>
  <c r="U4219" i="3" s="1" a="1"/>
  <c r="U4219" i="3" s="1"/>
  <c r="X4219" i="3"/>
  <c r="AF4225" i="3"/>
  <c r="AF4229" i="3"/>
  <c r="AC4251" i="3"/>
  <c r="AF4251" i="3" s="1"/>
  <c r="X4251" i="3"/>
  <c r="T4251" i="3" a="1"/>
  <c r="T4251" i="3" s="1"/>
  <c r="U4251" i="3" s="1" a="1"/>
  <c r="U4251" i="3" s="1"/>
  <c r="X4098" i="3"/>
  <c r="AC4111" i="3"/>
  <c r="AF4111" i="3" s="1"/>
  <c r="X4111" i="3"/>
  <c r="X4113" i="3"/>
  <c r="AC4113" i="3"/>
  <c r="AC4114" i="3"/>
  <c r="AF4114" i="3" s="1"/>
  <c r="T4114" i="3" a="1"/>
  <c r="T4114" i="3" s="1"/>
  <c r="U4114" i="3" s="1" a="1"/>
  <c r="U4114" i="3" s="1"/>
  <c r="AF4119" i="3"/>
  <c r="AF4124" i="3"/>
  <c r="AC4135" i="3"/>
  <c r="AF4135" i="3" s="1"/>
  <c r="T4135" i="3" a="1"/>
  <c r="T4135" i="3" s="1"/>
  <c r="U4135" i="3" s="1" a="1"/>
  <c r="U4135" i="3" s="1"/>
  <c r="X4135" i="3"/>
  <c r="X4138" i="3"/>
  <c r="AC4138" i="3"/>
  <c r="AF4138" i="3" s="1"/>
  <c r="T4138" i="3" a="1"/>
  <c r="T4138" i="3" s="1"/>
  <c r="U4138" i="3" s="1" a="1"/>
  <c r="U4138" i="3" s="1"/>
  <c r="T4145" i="3" a="1"/>
  <c r="T4145" i="3" s="1"/>
  <c r="U4145" i="3" s="1" a="1"/>
  <c r="U4145" i="3" s="1"/>
  <c r="X4145" i="3"/>
  <c r="AC4145" i="3"/>
  <c r="AF4145" i="3" s="1"/>
  <c r="AF4156" i="3"/>
  <c r="AC4167" i="3"/>
  <c r="AF4167" i="3" s="1"/>
  <c r="T4167" i="3" a="1"/>
  <c r="T4167" i="3" s="1"/>
  <c r="U4167" i="3" s="1" a="1"/>
  <c r="U4167" i="3" s="1"/>
  <c r="X4167" i="3"/>
  <c r="X4170" i="3"/>
  <c r="AC4170" i="3"/>
  <c r="AF4170" i="3" s="1"/>
  <c r="T4170" i="3" a="1"/>
  <c r="T4170" i="3" s="1"/>
  <c r="U4170" i="3" s="1" a="1"/>
  <c r="U4170" i="3" s="1"/>
  <c r="T4177" i="3" a="1"/>
  <c r="T4177" i="3" s="1"/>
  <c r="U4177" i="3" s="1" a="1"/>
  <c r="U4177" i="3" s="1"/>
  <c r="X4177" i="3"/>
  <c r="AC4177" i="3"/>
  <c r="AF4177" i="3" s="1"/>
  <c r="AF4181" i="3"/>
  <c r="AF4188" i="3"/>
  <c r="AC4199" i="3"/>
  <c r="AF4199" i="3" s="1"/>
  <c r="T4199" i="3" a="1"/>
  <c r="T4199" i="3" s="1"/>
  <c r="U4199" i="3" s="1" a="1"/>
  <c r="U4199" i="3" s="1"/>
  <c r="X4199" i="3"/>
  <c r="X4202" i="3"/>
  <c r="AC4202" i="3"/>
  <c r="AF4202" i="3" s="1"/>
  <c r="T4202" i="3" a="1"/>
  <c r="T4202" i="3" s="1"/>
  <c r="U4202" i="3" s="1" a="1"/>
  <c r="U4202" i="3" s="1"/>
  <c r="T4209" i="3" a="1"/>
  <c r="T4209" i="3" s="1"/>
  <c r="U4209" i="3" s="1" a="1"/>
  <c r="U4209" i="3" s="1"/>
  <c r="X4209" i="3"/>
  <c r="AC4209" i="3"/>
  <c r="AF4209" i="3" s="1"/>
  <c r="T4213" i="3" a="1"/>
  <c r="T4213" i="3" s="1"/>
  <c r="U4213" i="3" s="1" a="1"/>
  <c r="U4213" i="3" s="1"/>
  <c r="X4213" i="3"/>
  <c r="AC4213" i="3"/>
  <c r="AF4213" i="3" s="1"/>
  <c r="X4218" i="3"/>
  <c r="AC4218" i="3"/>
  <c r="AF4218" i="3" s="1"/>
  <c r="T4218" i="3" a="1"/>
  <c r="T4218" i="3" s="1"/>
  <c r="U4218" i="3" s="1" a="1"/>
  <c r="U4218" i="3" s="1"/>
  <c r="AC4223" i="3"/>
  <c r="AF4223" i="3" s="1"/>
  <c r="T4223" i="3" a="1"/>
  <c r="T4223" i="3" s="1"/>
  <c r="U4223" i="3" s="1" a="1"/>
  <c r="U4223" i="3" s="1"/>
  <c r="X4223" i="3"/>
  <c r="AF4226" i="3"/>
  <c r="AC4243" i="3"/>
  <c r="AF4243" i="3" s="1"/>
  <c r="X4243" i="3"/>
  <c r="T4243" i="3" a="1"/>
  <c r="T4243" i="3" s="1"/>
  <c r="U4243" i="3" s="1" a="1"/>
  <c r="U4243" i="3" s="1"/>
  <c r="X4254" i="3"/>
  <c r="T4254" i="3" a="1"/>
  <c r="T4254" i="3" s="1"/>
  <c r="U4254" i="3" s="1" a="1"/>
  <c r="U4254" i="3" s="1"/>
  <c r="AC4254" i="3"/>
  <c r="X4352" i="3"/>
  <c r="AC4352" i="3"/>
  <c r="T4352" i="3" a="1"/>
  <c r="T4352" i="3" s="1"/>
  <c r="U4352" i="3" s="1" a="1"/>
  <c r="U4352" i="3" s="1"/>
  <c r="AC4009" i="3"/>
  <c r="AF4009" i="3" s="1"/>
  <c r="AC4013" i="3"/>
  <c r="AF4013" i="3" s="1"/>
  <c r="AC4017" i="3"/>
  <c r="AF4017" i="3" s="1"/>
  <c r="AC4021" i="3"/>
  <c r="AF4021" i="3" s="1"/>
  <c r="AC4025" i="3"/>
  <c r="AF4025" i="3" s="1"/>
  <c r="AC4029" i="3"/>
  <c r="AF4029" i="3" s="1"/>
  <c r="AC4033" i="3"/>
  <c r="AF4033" i="3" s="1"/>
  <c r="AC4037" i="3"/>
  <c r="AF4037" i="3" s="1"/>
  <c r="AC4041" i="3"/>
  <c r="AF4041" i="3" s="1"/>
  <c r="AC4045" i="3"/>
  <c r="AF4045" i="3" s="1"/>
  <c r="AC4049" i="3"/>
  <c r="AF4049" i="3" s="1"/>
  <c r="AC4053" i="3"/>
  <c r="AF4053" i="3" s="1"/>
  <c r="AC4057" i="3"/>
  <c r="AF4057" i="3" s="1"/>
  <c r="AC4061" i="3"/>
  <c r="AF4061" i="3" s="1"/>
  <c r="AC4065" i="3"/>
  <c r="AF4065" i="3" s="1"/>
  <c r="T4070" i="3" a="1"/>
  <c r="T4070" i="3" s="1"/>
  <c r="U4070" i="3" s="1" a="1"/>
  <c r="U4070" i="3" s="1"/>
  <c r="T4074" i="3" a="1"/>
  <c r="T4074" i="3" s="1"/>
  <c r="U4074" i="3" s="1" a="1"/>
  <c r="U4074" i="3" s="1"/>
  <c r="AC4079" i="3"/>
  <c r="AF4079" i="3" s="1"/>
  <c r="T4080" i="3" a="1"/>
  <c r="T4080" i="3" s="1"/>
  <c r="U4080" i="3" s="1" a="1"/>
  <c r="U4080" i="3" s="1"/>
  <c r="X4086" i="3"/>
  <c r="AC4087" i="3"/>
  <c r="AF4087" i="3" s="1"/>
  <c r="X4087" i="3"/>
  <c r="T4088" i="3" a="1"/>
  <c r="T4088" i="3" s="1"/>
  <c r="U4088" i="3" s="1" a="1"/>
  <c r="U4088" i="3" s="1"/>
  <c r="AF4089" i="3"/>
  <c r="AC4091" i="3"/>
  <c r="AF4091" i="3" s="1"/>
  <c r="X4091" i="3"/>
  <c r="X4093" i="3"/>
  <c r="AC4093" i="3"/>
  <c r="AF4093" i="3" s="1"/>
  <c r="AC4094" i="3"/>
  <c r="AF4094" i="3" s="1"/>
  <c r="T4094" i="3" a="1"/>
  <c r="T4094" i="3" s="1"/>
  <c r="U4094" i="3" s="1" a="1"/>
  <c r="U4094" i="3" s="1"/>
  <c r="T4111" i="3" a="1"/>
  <c r="T4111" i="3" s="1"/>
  <c r="U4111" i="3" s="1" a="1"/>
  <c r="U4111" i="3" s="1"/>
  <c r="T4113" i="3" a="1"/>
  <c r="T4113" i="3" s="1"/>
  <c r="U4113" i="3" s="1" a="1"/>
  <c r="U4113" i="3" s="1"/>
  <c r="AC4131" i="3"/>
  <c r="AF4131" i="3" s="1"/>
  <c r="T4131" i="3" a="1"/>
  <c r="T4131" i="3" s="1"/>
  <c r="U4131" i="3" s="1" a="1"/>
  <c r="U4131" i="3" s="1"/>
  <c r="X4131" i="3"/>
  <c r="X4134" i="3"/>
  <c r="AC4134" i="3"/>
  <c r="AF4134" i="3" s="1"/>
  <c r="T4134" i="3" a="1"/>
  <c r="T4134" i="3" s="1"/>
  <c r="U4134" i="3" s="1" a="1"/>
  <c r="U4134" i="3" s="1"/>
  <c r="T4141" i="3" a="1"/>
  <c r="T4141" i="3" s="1"/>
  <c r="U4141" i="3" s="1" a="1"/>
  <c r="U4141" i="3" s="1"/>
  <c r="X4141" i="3"/>
  <c r="AC4141" i="3"/>
  <c r="AF4141" i="3" s="1"/>
  <c r="AC4144" i="3"/>
  <c r="AC4163" i="3"/>
  <c r="AF4163" i="3" s="1"/>
  <c r="T4163" i="3" a="1"/>
  <c r="T4163" i="3" s="1"/>
  <c r="U4163" i="3" s="1" a="1"/>
  <c r="U4163" i="3" s="1"/>
  <c r="X4163" i="3"/>
  <c r="X4166" i="3"/>
  <c r="AC4166" i="3"/>
  <c r="AF4166" i="3" s="1"/>
  <c r="T4166" i="3" a="1"/>
  <c r="T4166" i="3" s="1"/>
  <c r="U4166" i="3" s="1" a="1"/>
  <c r="U4166" i="3" s="1"/>
  <c r="T4173" i="3" a="1"/>
  <c r="T4173" i="3" s="1"/>
  <c r="U4173" i="3" s="1" a="1"/>
  <c r="U4173" i="3" s="1"/>
  <c r="X4173" i="3"/>
  <c r="AC4173" i="3"/>
  <c r="AF4173" i="3" s="1"/>
  <c r="AC4176" i="3"/>
  <c r="AF4176" i="3" s="1"/>
  <c r="AF4184" i="3"/>
  <c r="AC4195" i="3"/>
  <c r="AF4195" i="3" s="1"/>
  <c r="T4195" i="3" a="1"/>
  <c r="T4195" i="3" s="1"/>
  <c r="U4195" i="3" s="1" a="1"/>
  <c r="U4195" i="3" s="1"/>
  <c r="X4195" i="3"/>
  <c r="X4198" i="3"/>
  <c r="AC4198" i="3"/>
  <c r="AF4198" i="3" s="1"/>
  <c r="T4198" i="3" a="1"/>
  <c r="T4198" i="3" s="1"/>
  <c r="U4198" i="3" s="1" a="1"/>
  <c r="U4198" i="3" s="1"/>
  <c r="T4205" i="3" a="1"/>
  <c r="T4205" i="3" s="1"/>
  <c r="U4205" i="3" s="1" a="1"/>
  <c r="U4205" i="3" s="1"/>
  <c r="X4205" i="3"/>
  <c r="AC4205" i="3"/>
  <c r="AF4205" i="3" s="1"/>
  <c r="AC4208" i="3"/>
  <c r="AF4208" i="3" s="1"/>
  <c r="AC4212" i="3"/>
  <c r="T4217" i="3" a="1"/>
  <c r="T4217" i="3" s="1"/>
  <c r="U4217" i="3" s="1" a="1"/>
  <c r="U4217" i="3" s="1"/>
  <c r="X4217" i="3"/>
  <c r="AC4217" i="3"/>
  <c r="AF4217" i="3" s="1"/>
  <c r="X4222" i="3"/>
  <c r="AC4222" i="3"/>
  <c r="AF4222" i="3" s="1"/>
  <c r="T4222" i="3" a="1"/>
  <c r="T4222" i="3" s="1"/>
  <c r="U4222" i="3" s="1" a="1"/>
  <c r="U4222" i="3" s="1"/>
  <c r="AF4227" i="3"/>
  <c r="X4237" i="3"/>
  <c r="AC4237" i="3"/>
  <c r="AF4237" i="3" s="1"/>
  <c r="AF4250" i="3"/>
  <c r="X4286" i="3"/>
  <c r="AC4286" i="3"/>
  <c r="AF4286" i="3" s="1"/>
  <c r="T4286" i="3" a="1"/>
  <c r="T4286" i="3" s="1"/>
  <c r="U4286" i="3" s="1" a="1"/>
  <c r="U4286" i="3" s="1"/>
  <c r="T4076" i="3" a="1"/>
  <c r="T4076" i="3" s="1"/>
  <c r="U4076" i="3" s="1" a="1"/>
  <c r="U4076" i="3" s="1"/>
  <c r="AC4081" i="3"/>
  <c r="AF4081" i="3" s="1"/>
  <c r="AC4082" i="3"/>
  <c r="AF4082" i="3" s="1"/>
  <c r="T4082" i="3" a="1"/>
  <c r="T4082" i="3" s="1"/>
  <c r="U4082" i="3" s="1" a="1"/>
  <c r="U4082" i="3" s="1"/>
  <c r="T4087" i="3" a="1"/>
  <c r="T4087" i="3" s="1"/>
  <c r="U4087" i="3" s="1" a="1"/>
  <c r="U4087" i="3" s="1"/>
  <c r="T4091" i="3" a="1"/>
  <c r="T4091" i="3" s="1"/>
  <c r="U4091" i="3" s="1" a="1"/>
  <c r="U4091" i="3" s="1"/>
  <c r="T4093" i="3" a="1"/>
  <c r="T4093" i="3" s="1"/>
  <c r="U4093" i="3" s="1" a="1"/>
  <c r="U4093" i="3" s="1"/>
  <c r="T4096" i="3" a="1"/>
  <c r="T4096" i="3" s="1"/>
  <c r="U4096" i="3" s="1" a="1"/>
  <c r="U4096" i="3" s="1"/>
  <c r="AC4103" i="3"/>
  <c r="AF4103" i="3" s="1"/>
  <c r="X4103" i="3"/>
  <c r="X4105" i="3"/>
  <c r="AC4105" i="3"/>
  <c r="AF4105" i="3" s="1"/>
  <c r="AC4106" i="3"/>
  <c r="AF4106" i="3" s="1"/>
  <c r="T4106" i="3" a="1"/>
  <c r="T4106" i="3" s="1"/>
  <c r="U4106" i="3" s="1" a="1"/>
  <c r="U4106" i="3" s="1"/>
  <c r="AC4127" i="3"/>
  <c r="AF4127" i="3" s="1"/>
  <c r="T4127" i="3" a="1"/>
  <c r="T4127" i="3" s="1"/>
  <c r="U4127" i="3" s="1" a="1"/>
  <c r="U4127" i="3" s="1"/>
  <c r="X4127" i="3"/>
  <c r="X4130" i="3"/>
  <c r="AC4130" i="3"/>
  <c r="AF4130" i="3" s="1"/>
  <c r="T4130" i="3" a="1"/>
  <c r="T4130" i="3" s="1"/>
  <c r="U4130" i="3" s="1" a="1"/>
  <c r="U4130" i="3" s="1"/>
  <c r="T4137" i="3" a="1"/>
  <c r="T4137" i="3" s="1"/>
  <c r="U4137" i="3" s="1" a="1"/>
  <c r="U4137" i="3" s="1"/>
  <c r="X4137" i="3"/>
  <c r="AC4137" i="3"/>
  <c r="AF4137" i="3" s="1"/>
  <c r="AC4140" i="3"/>
  <c r="AF4140" i="3" s="1"/>
  <c r="T4144" i="3" a="1"/>
  <c r="T4144" i="3" s="1"/>
  <c r="U4144" i="3" s="1" a="1"/>
  <c r="U4144" i="3" s="1"/>
  <c r="AF4148" i="3"/>
  <c r="AC4159" i="3"/>
  <c r="AF4159" i="3" s="1"/>
  <c r="T4159" i="3" a="1"/>
  <c r="T4159" i="3" s="1"/>
  <c r="U4159" i="3" s="1" a="1"/>
  <c r="U4159" i="3" s="1"/>
  <c r="X4159" i="3"/>
  <c r="X4162" i="3"/>
  <c r="AC4162" i="3"/>
  <c r="AF4162" i="3" s="1"/>
  <c r="T4162" i="3" a="1"/>
  <c r="T4162" i="3" s="1"/>
  <c r="U4162" i="3" s="1" a="1"/>
  <c r="U4162" i="3" s="1"/>
  <c r="T4169" i="3" a="1"/>
  <c r="T4169" i="3" s="1"/>
  <c r="U4169" i="3" s="1" a="1"/>
  <c r="U4169" i="3" s="1"/>
  <c r="X4169" i="3"/>
  <c r="AC4169" i="3"/>
  <c r="AF4169" i="3" s="1"/>
  <c r="AC4172" i="3"/>
  <c r="AF4172" i="3" s="1"/>
  <c r="T4176" i="3" a="1"/>
  <c r="T4176" i="3" s="1"/>
  <c r="U4176" i="3" s="1" a="1"/>
  <c r="U4176" i="3" s="1"/>
  <c r="AF4180" i="3"/>
  <c r="AC4191" i="3"/>
  <c r="AF4191" i="3" s="1"/>
  <c r="T4191" i="3" a="1"/>
  <c r="T4191" i="3" s="1"/>
  <c r="U4191" i="3" s="1" a="1"/>
  <c r="U4191" i="3" s="1"/>
  <c r="X4191" i="3"/>
  <c r="X4194" i="3"/>
  <c r="AC4194" i="3"/>
  <c r="AF4194" i="3" s="1"/>
  <c r="T4194" i="3" a="1"/>
  <c r="T4194" i="3" s="1"/>
  <c r="U4194" i="3" s="1" a="1"/>
  <c r="U4194" i="3" s="1"/>
  <c r="T4201" i="3" a="1"/>
  <c r="T4201" i="3" s="1"/>
  <c r="U4201" i="3" s="1" a="1"/>
  <c r="U4201" i="3" s="1"/>
  <c r="X4201" i="3"/>
  <c r="AC4201" i="3"/>
  <c r="AF4201" i="3" s="1"/>
  <c r="AC4204" i="3"/>
  <c r="AF4204" i="3" s="1"/>
  <c r="T4208" i="3" a="1"/>
  <c r="T4208" i="3" s="1"/>
  <c r="U4208" i="3" s="1" a="1"/>
  <c r="U4208" i="3" s="1"/>
  <c r="T4212" i="3" a="1"/>
  <c r="T4212" i="3" s="1"/>
  <c r="U4212" i="3" s="1" a="1"/>
  <c r="U4212" i="3" s="1"/>
  <c r="AC4216" i="3"/>
  <c r="AF4216" i="3" s="1"/>
  <c r="T4221" i="3" a="1"/>
  <c r="T4221" i="3" s="1"/>
  <c r="U4221" i="3" s="1" a="1"/>
  <c r="U4221" i="3" s="1"/>
  <c r="X4221" i="3"/>
  <c r="AC4221" i="3"/>
  <c r="AF4221" i="3" s="1"/>
  <c r="AC4231" i="3"/>
  <c r="AF4231" i="3" s="1"/>
  <c r="T4231" i="3" a="1"/>
  <c r="T4231" i="3" s="1"/>
  <c r="U4231" i="3" s="1" a="1"/>
  <c r="U4231" i="3" s="1"/>
  <c r="X4231" i="3"/>
  <c r="AC4232" i="3"/>
  <c r="AF4232" i="3" s="1"/>
  <c r="X4232" i="3"/>
  <c r="T4232" i="3" a="1"/>
  <c r="T4232" i="3" s="1"/>
  <c r="U4232" i="3" s="1" a="1"/>
  <c r="U4232" i="3" s="1"/>
  <c r="AF4242" i="3"/>
  <c r="X4250" i="3"/>
  <c r="T4250" i="3" a="1"/>
  <c r="T4250" i="3" s="1"/>
  <c r="U4250" i="3" s="1" a="1"/>
  <c r="U4250" i="3" s="1"/>
  <c r="AF4113" i="3"/>
  <c r="AC4115" i="3"/>
  <c r="AF4115" i="3" s="1"/>
  <c r="X4115" i="3"/>
  <c r="X4117" i="3"/>
  <c r="AC4117" i="3"/>
  <c r="AF4117" i="3" s="1"/>
  <c r="AC4118" i="3"/>
  <c r="AF4118" i="3" s="1"/>
  <c r="T4118" i="3" a="1"/>
  <c r="T4118" i="3" s="1"/>
  <c r="U4118" i="3" s="1" a="1"/>
  <c r="U4118" i="3" s="1"/>
  <c r="AC4123" i="3"/>
  <c r="AF4123" i="3" s="1"/>
  <c r="T4123" i="3" a="1"/>
  <c r="T4123" i="3" s="1"/>
  <c r="U4123" i="3" s="1" a="1"/>
  <c r="U4123" i="3" s="1"/>
  <c r="X4123" i="3"/>
  <c r="X4126" i="3"/>
  <c r="AC4126" i="3"/>
  <c r="AF4126" i="3" s="1"/>
  <c r="T4126" i="3" a="1"/>
  <c r="T4126" i="3" s="1"/>
  <c r="U4126" i="3" s="1" a="1"/>
  <c r="U4126" i="3" s="1"/>
  <c r="T4133" i="3" a="1"/>
  <c r="T4133" i="3" s="1"/>
  <c r="U4133" i="3" s="1" a="1"/>
  <c r="U4133" i="3" s="1"/>
  <c r="X4133" i="3"/>
  <c r="AC4133" i="3"/>
  <c r="AF4133" i="3" s="1"/>
  <c r="AF4144" i="3"/>
  <c r="AC4155" i="3"/>
  <c r="AF4155" i="3" s="1"/>
  <c r="T4155" i="3" a="1"/>
  <c r="T4155" i="3" s="1"/>
  <c r="U4155" i="3" s="1" a="1"/>
  <c r="U4155" i="3" s="1"/>
  <c r="X4155" i="3"/>
  <c r="X4158" i="3"/>
  <c r="AC4158" i="3"/>
  <c r="AF4158" i="3" s="1"/>
  <c r="T4158" i="3" a="1"/>
  <c r="T4158" i="3" s="1"/>
  <c r="U4158" i="3" s="1" a="1"/>
  <c r="U4158" i="3" s="1"/>
  <c r="T4165" i="3" a="1"/>
  <c r="T4165" i="3" s="1"/>
  <c r="U4165" i="3" s="1" a="1"/>
  <c r="U4165" i="3" s="1"/>
  <c r="X4165" i="3"/>
  <c r="AC4165" i="3"/>
  <c r="AF4165" i="3" s="1"/>
  <c r="AC4187" i="3"/>
  <c r="AF4187" i="3" s="1"/>
  <c r="T4187" i="3" a="1"/>
  <c r="T4187" i="3" s="1"/>
  <c r="U4187" i="3" s="1" a="1"/>
  <c r="U4187" i="3" s="1"/>
  <c r="X4187" i="3"/>
  <c r="X4190" i="3"/>
  <c r="AC4190" i="3"/>
  <c r="AF4190" i="3" s="1"/>
  <c r="T4190" i="3" a="1"/>
  <c r="T4190" i="3" s="1"/>
  <c r="U4190" i="3" s="1" a="1"/>
  <c r="U4190" i="3" s="1"/>
  <c r="T4197" i="3" a="1"/>
  <c r="T4197" i="3" s="1"/>
  <c r="U4197" i="3" s="1" a="1"/>
  <c r="U4197" i="3" s="1"/>
  <c r="X4197" i="3"/>
  <c r="AC4197" i="3"/>
  <c r="AF4197" i="3" s="1"/>
  <c r="AF4212" i="3"/>
  <c r="AC4236" i="3"/>
  <c r="AF4236" i="3" s="1"/>
  <c r="T4236" i="3" a="1"/>
  <c r="T4236" i="3" s="1"/>
  <c r="U4236" i="3" s="1" a="1"/>
  <c r="U4236" i="3" s="1"/>
  <c r="X4241" i="3"/>
  <c r="AC4241" i="3"/>
  <c r="AF4241" i="3" s="1"/>
  <c r="T4284" i="3" a="1"/>
  <c r="T4284" i="3" s="1"/>
  <c r="U4284" i="3" s="1" a="1"/>
  <c r="U4284" i="3" s="1"/>
  <c r="X4284" i="3"/>
  <c r="AC4284" i="3"/>
  <c r="AC4296" i="3"/>
  <c r="AF4296" i="3" s="1"/>
  <c r="X4296" i="3"/>
  <c r="AC4238" i="3"/>
  <c r="AF4238" i="3" s="1"/>
  <c r="T4241" i="3" a="1"/>
  <c r="T4241" i="3" s="1"/>
  <c r="U4241" i="3" s="1" a="1"/>
  <c r="U4241" i="3" s="1"/>
  <c r="AF4247" i="3"/>
  <c r="X4249" i="3"/>
  <c r="AC4249" i="3"/>
  <c r="AF4249" i="3" s="1"/>
  <c r="T4253" i="3" a="1"/>
  <c r="T4253" i="3" s="1"/>
  <c r="U4253" i="3" s="1" a="1"/>
  <c r="U4253" i="3" s="1"/>
  <c r="X4257" i="3"/>
  <c r="AC4257" i="3"/>
  <c r="AF4257" i="3" s="1"/>
  <c r="T4272" i="3" a="1"/>
  <c r="T4272" i="3" s="1"/>
  <c r="U4272" i="3" s="1" a="1"/>
  <c r="U4272" i="3" s="1"/>
  <c r="X4272" i="3"/>
  <c r="AC4272" i="3"/>
  <c r="AF4272" i="3" s="1"/>
  <c r="X4274" i="3"/>
  <c r="AC4274" i="3"/>
  <c r="AF4274" i="3" s="1"/>
  <c r="T4279" i="3" a="1"/>
  <c r="T4279" i="3" s="1"/>
  <c r="U4279" i="3" s="1" a="1"/>
  <c r="U4279" i="3" s="1"/>
  <c r="AC4279" i="3"/>
  <c r="AF4279" i="3" s="1"/>
  <c r="X4303" i="3"/>
  <c r="AC4303" i="3"/>
  <c r="X4376" i="3"/>
  <c r="AC4376" i="3"/>
  <c r="AF4376" i="3" s="1"/>
  <c r="T4376" i="3" a="1"/>
  <c r="T4376" i="3" s="1"/>
  <c r="U4376" i="3" s="1" a="1"/>
  <c r="U4376" i="3" s="1"/>
  <c r="X4247" i="3"/>
  <c r="X4253" i="3"/>
  <c r="AC4253" i="3"/>
  <c r="AF4253" i="3" s="1"/>
  <c r="AF4254" i="3"/>
  <c r="T4264" i="3" a="1"/>
  <c r="T4264" i="3" s="1"/>
  <c r="U4264" i="3" s="1" a="1"/>
  <c r="U4264" i="3" s="1"/>
  <c r="X4264" i="3"/>
  <c r="AC4264" i="3"/>
  <c r="AF4264" i="3" s="1"/>
  <c r="X4266" i="3"/>
  <c r="AC4266" i="3"/>
  <c r="AF4266" i="3" s="1"/>
  <c r="T4271" i="3" a="1"/>
  <c r="T4271" i="3" s="1"/>
  <c r="U4271" i="3" s="1" a="1"/>
  <c r="U4271" i="3" s="1"/>
  <c r="AC4271" i="3"/>
  <c r="AF4271" i="3" s="1"/>
  <c r="AF4284" i="3"/>
  <c r="AC4295" i="3"/>
  <c r="AF4295" i="3" s="1"/>
  <c r="T4295" i="3" a="1"/>
  <c r="T4295" i="3" s="1"/>
  <c r="U4295" i="3" s="1" a="1"/>
  <c r="U4295" i="3" s="1"/>
  <c r="X4295" i="3"/>
  <c r="AC4325" i="3"/>
  <c r="AF4325" i="3" s="1"/>
  <c r="X4325" i="3"/>
  <c r="T4382" i="3" a="1"/>
  <c r="T4382" i="3" s="1"/>
  <c r="U4382" i="3" s="1" a="1"/>
  <c r="U4382" i="3" s="1"/>
  <c r="X4382" i="3"/>
  <c r="AC4382" i="3"/>
  <c r="AF4382" i="3" s="1"/>
  <c r="X4228" i="3"/>
  <c r="X4240" i="3"/>
  <c r="T4244" i="3" a="1"/>
  <c r="T4244" i="3" s="1"/>
  <c r="U4244" i="3" s="1" a="1"/>
  <c r="U4244" i="3" s="1"/>
  <c r="AC4244" i="3"/>
  <c r="AF4244" i="3" s="1"/>
  <c r="AF4252" i="3"/>
  <c r="T4266" i="3" a="1"/>
  <c r="T4266" i="3" s="1"/>
  <c r="U4266" i="3" s="1" a="1"/>
  <c r="U4266" i="3" s="1"/>
  <c r="T4276" i="3" a="1"/>
  <c r="T4276" i="3" s="1"/>
  <c r="U4276" i="3" s="1" a="1"/>
  <c r="U4276" i="3" s="1"/>
  <c r="X4276" i="3"/>
  <c r="AC4276" i="3"/>
  <c r="AF4276" i="3" s="1"/>
  <c r="X4278" i="3"/>
  <c r="AC4278" i="3"/>
  <c r="AF4278" i="3" s="1"/>
  <c r="T4283" i="3" a="1"/>
  <c r="T4283" i="3" s="1"/>
  <c r="U4283" i="3" s="1" a="1"/>
  <c r="U4283" i="3" s="1"/>
  <c r="AC4283" i="3"/>
  <c r="AF4283" i="3" s="1"/>
  <c r="AC4301" i="3"/>
  <c r="AF4301" i="3" s="1"/>
  <c r="X4301" i="3"/>
  <c r="AF4305" i="3"/>
  <c r="X4324" i="3"/>
  <c r="AC4324" i="3"/>
  <c r="AF4324" i="3" s="1"/>
  <c r="T4324" i="3" a="1"/>
  <c r="T4324" i="3" s="1"/>
  <c r="U4324" i="3" s="1" a="1"/>
  <c r="U4324" i="3" s="1"/>
  <c r="T4263" i="3" a="1"/>
  <c r="T4263" i="3" s="1"/>
  <c r="U4263" i="3" s="1" a="1"/>
  <c r="U4263" i="3" s="1"/>
  <c r="AC4263" i="3"/>
  <c r="AF4263" i="3" s="1"/>
  <c r="X4271" i="3"/>
  <c r="T4288" i="3" a="1"/>
  <c r="T4288" i="3" s="1"/>
  <c r="U4288" i="3" s="1" a="1"/>
  <c r="U4288" i="3" s="1"/>
  <c r="X4288" i="3"/>
  <c r="AC4288" i="3"/>
  <c r="AF4288" i="3" s="1"/>
  <c r="AC4290" i="3"/>
  <c r="X4290" i="3"/>
  <c r="X4291" i="3"/>
  <c r="AC4291" i="3"/>
  <c r="AF4291" i="3" s="1"/>
  <c r="X4292" i="3"/>
  <c r="AC4292" i="3"/>
  <c r="AF4292" i="3" s="1"/>
  <c r="T4349" i="3" a="1"/>
  <c r="T4349" i="3" s="1"/>
  <c r="U4349" i="3" s="1" a="1"/>
  <c r="U4349" i="3" s="1"/>
  <c r="AC4349" i="3"/>
  <c r="AF4349" i="3" s="1"/>
  <c r="X4349" i="3"/>
  <c r="T4389" i="3" a="1"/>
  <c r="T4389" i="3" s="1"/>
  <c r="U4389" i="3" s="1" a="1"/>
  <c r="U4389" i="3" s="1"/>
  <c r="AC4389" i="3"/>
  <c r="AF4389" i="3" s="1"/>
  <c r="X4389" i="3"/>
  <c r="T4228" i="3" a="1"/>
  <c r="T4228" i="3" s="1"/>
  <c r="U4228" i="3" s="1" a="1"/>
  <c r="U4228" i="3" s="1"/>
  <c r="X4245" i="3"/>
  <c r="AC4245" i="3"/>
  <c r="AF4245" i="3" s="1"/>
  <c r="T4268" i="3" a="1"/>
  <c r="T4268" i="3" s="1"/>
  <c r="U4268" i="3" s="1" a="1"/>
  <c r="U4268" i="3" s="1"/>
  <c r="X4268" i="3"/>
  <c r="AC4268" i="3"/>
  <c r="AF4268" i="3" s="1"/>
  <c r="X4270" i="3"/>
  <c r="AC4270" i="3"/>
  <c r="AF4270" i="3" s="1"/>
  <c r="T4275" i="3" a="1"/>
  <c r="T4275" i="3" s="1"/>
  <c r="U4275" i="3" s="1" a="1"/>
  <c r="U4275" i="3" s="1"/>
  <c r="AC4275" i="3"/>
  <c r="AF4275" i="3" s="1"/>
  <c r="X4283" i="3"/>
  <c r="T4290" i="3" a="1"/>
  <c r="T4290" i="3" s="1"/>
  <c r="U4290" i="3" s="1" a="1"/>
  <c r="U4290" i="3" s="1"/>
  <c r="AF4290" i="3"/>
  <c r="AC4294" i="3"/>
  <c r="AF4294" i="3" s="1"/>
  <c r="T4294" i="3" a="1"/>
  <c r="T4294" i="3" s="1"/>
  <c r="U4294" i="3" s="1" a="1"/>
  <c r="U4294" i="3" s="1"/>
  <c r="X4294" i="3"/>
  <c r="T4237" i="3" a="1"/>
  <c r="T4237" i="3" s="1"/>
  <c r="U4237" i="3" s="1" a="1"/>
  <c r="U4237" i="3" s="1"/>
  <c r="AC4246" i="3"/>
  <c r="AF4246" i="3" s="1"/>
  <c r="T4248" i="3" a="1"/>
  <c r="T4248" i="3" s="1"/>
  <c r="U4248" i="3" s="1" a="1"/>
  <c r="U4248" i="3" s="1"/>
  <c r="AC4248" i="3"/>
  <c r="AF4248" i="3" s="1"/>
  <c r="T4259" i="3" a="1"/>
  <c r="T4259" i="3" s="1"/>
  <c r="U4259" i="3" s="1" a="1"/>
  <c r="U4259" i="3" s="1"/>
  <c r="AC4259" i="3"/>
  <c r="AF4259" i="3" s="1"/>
  <c r="T4260" i="3" a="1"/>
  <c r="T4260" i="3" s="1"/>
  <c r="U4260" i="3" s="1" a="1"/>
  <c r="U4260" i="3" s="1"/>
  <c r="X4260" i="3"/>
  <c r="AC4260" i="3"/>
  <c r="AF4260" i="3" s="1"/>
  <c r="T4280" i="3" a="1"/>
  <c r="T4280" i="3" s="1"/>
  <c r="U4280" i="3" s="1" a="1"/>
  <c r="U4280" i="3" s="1"/>
  <c r="X4280" i="3"/>
  <c r="AC4280" i="3"/>
  <c r="AF4280" i="3" s="1"/>
  <c r="X4282" i="3"/>
  <c r="AC4282" i="3"/>
  <c r="AF4282" i="3" s="1"/>
  <c r="T4287" i="3" a="1"/>
  <c r="T4287" i="3" s="1"/>
  <c r="U4287" i="3" s="1" a="1"/>
  <c r="U4287" i="3" s="1"/>
  <c r="AC4287" i="3"/>
  <c r="AF4287" i="3" s="1"/>
  <c r="AF4303" i="3"/>
  <c r="T4323" i="3" a="1"/>
  <c r="T4323" i="3" s="1"/>
  <c r="U4323" i="3" s="1" a="1"/>
  <c r="U4323" i="3" s="1"/>
  <c r="AC4323" i="3"/>
  <c r="AF4323" i="3" s="1"/>
  <c r="X4323" i="3"/>
  <c r="T4355" i="3" a="1"/>
  <c r="T4355" i="3" s="1"/>
  <c r="U4355" i="3" s="1" a="1"/>
  <c r="U4355" i="3" s="1"/>
  <c r="X4355" i="3"/>
  <c r="AC4355" i="3"/>
  <c r="AF4355" i="3" s="1"/>
  <c r="T4240" i="3" a="1"/>
  <c r="T4240" i="3" s="1"/>
  <c r="U4240" i="3" s="1" a="1"/>
  <c r="U4240" i="3" s="1"/>
  <c r="X4244" i="3"/>
  <c r="T4247" i="3" a="1"/>
  <c r="T4247" i="3" s="1"/>
  <c r="U4247" i="3" s="1" a="1"/>
  <c r="U4247" i="3" s="1"/>
  <c r="T4255" i="3" a="1"/>
  <c r="T4255" i="3" s="1"/>
  <c r="U4255" i="3" s="1" a="1"/>
  <c r="U4255" i="3" s="1"/>
  <c r="AC4255" i="3"/>
  <c r="AF4255" i="3" s="1"/>
  <c r="T4256" i="3" a="1"/>
  <c r="T4256" i="3" s="1"/>
  <c r="U4256" i="3" s="1" a="1"/>
  <c r="U4256" i="3" s="1"/>
  <c r="X4256" i="3"/>
  <c r="AC4256" i="3"/>
  <c r="AF4256" i="3" s="1"/>
  <c r="X4262" i="3"/>
  <c r="AC4262" i="3"/>
  <c r="AF4262" i="3" s="1"/>
  <c r="T4267" i="3" a="1"/>
  <c r="T4267" i="3" s="1"/>
  <c r="U4267" i="3" s="1" a="1"/>
  <c r="U4267" i="3" s="1"/>
  <c r="AC4267" i="3"/>
  <c r="AF4267" i="3" s="1"/>
  <c r="X4275" i="3"/>
  <c r="T4282" i="3" a="1"/>
  <c r="T4282" i="3" s="1"/>
  <c r="U4282" i="3" s="1" a="1"/>
  <c r="U4282" i="3" s="1"/>
  <c r="T4296" i="3" a="1"/>
  <c r="T4296" i="3" s="1"/>
  <c r="U4296" i="3" s="1" a="1"/>
  <c r="U4296" i="3" s="1"/>
  <c r="AC4297" i="3"/>
  <c r="AF4297" i="3" s="1"/>
  <c r="T4301" i="3" a="1"/>
  <c r="T4301" i="3" s="1"/>
  <c r="U4301" i="3" s="1" a="1"/>
  <c r="U4301" i="3" s="1"/>
  <c r="X4304" i="3"/>
  <c r="AF4304" i="3"/>
  <c r="X4309" i="3"/>
  <c r="X4310" i="3"/>
  <c r="AC4310" i="3"/>
  <c r="AF4310" i="3" s="1"/>
  <c r="X4312" i="3"/>
  <c r="X4315" i="3"/>
  <c r="AF4316" i="3"/>
  <c r="T4325" i="3" a="1"/>
  <c r="T4325" i="3" s="1"/>
  <c r="U4325" i="3" s="1" a="1"/>
  <c r="U4325" i="3" s="1"/>
  <c r="T4353" i="3" a="1"/>
  <c r="T4353" i="3" s="1"/>
  <c r="U4353" i="3" s="1" a="1"/>
  <c r="U4353" i="3" s="1"/>
  <c r="AC4353" i="3"/>
  <c r="X4356" i="3"/>
  <c r="AC4356" i="3"/>
  <c r="AF4356" i="3" s="1"/>
  <c r="T4359" i="3" a="1"/>
  <c r="T4359" i="3" s="1"/>
  <c r="U4359" i="3" s="1" a="1"/>
  <c r="U4359" i="3" s="1"/>
  <c r="X4359" i="3"/>
  <c r="AC4359" i="3"/>
  <c r="AF4359" i="3" s="1"/>
  <c r="T4370" i="3" a="1"/>
  <c r="T4370" i="3" s="1"/>
  <c r="U4370" i="3" s="1" a="1"/>
  <c r="U4370" i="3" s="1"/>
  <c r="X4370" i="3"/>
  <c r="AC4370" i="3"/>
  <c r="AF4370" i="3" s="1"/>
  <c r="T4377" i="3" a="1"/>
  <c r="T4377" i="3" s="1"/>
  <c r="U4377" i="3" s="1" a="1"/>
  <c r="U4377" i="3" s="1"/>
  <c r="AC4377" i="3"/>
  <c r="AF4377" i="3" s="1"/>
  <c r="T4383" i="3" a="1"/>
  <c r="T4383" i="3" s="1"/>
  <c r="U4383" i="3" s="1" a="1"/>
  <c r="U4383" i="3" s="1"/>
  <c r="X4383" i="3"/>
  <c r="AC4383" i="3"/>
  <c r="AF4383" i="3" s="1"/>
  <c r="AC4421" i="3"/>
  <c r="X4421" i="3"/>
  <c r="T4430" i="3" a="1"/>
  <c r="T4430" i="3" s="1"/>
  <c r="U4430" i="3" s="1" a="1"/>
  <c r="U4430" i="3" s="1"/>
  <c r="X4430" i="3"/>
  <c r="AC4430" i="3"/>
  <c r="AF4430" i="3" s="1"/>
  <c r="X4300" i="3"/>
  <c r="X4307" i="3"/>
  <c r="T4309" i="3" a="1"/>
  <c r="T4309" i="3" s="1"/>
  <c r="U4309" i="3" s="1" a="1"/>
  <c r="U4309" i="3" s="1"/>
  <c r="X4317" i="3"/>
  <c r="T4345" i="3" a="1"/>
  <c r="T4345" i="3" s="1"/>
  <c r="U4345" i="3" s="1" a="1"/>
  <c r="U4345" i="3" s="1"/>
  <c r="AC4345" i="3"/>
  <c r="AF4345" i="3" s="1"/>
  <c r="X4348" i="3"/>
  <c r="AC4348" i="3"/>
  <c r="AF4348" i="3" s="1"/>
  <c r="T4351" i="3" a="1"/>
  <c r="T4351" i="3" s="1"/>
  <c r="U4351" i="3" s="1" a="1"/>
  <c r="U4351" i="3" s="1"/>
  <c r="X4351" i="3"/>
  <c r="AC4351" i="3"/>
  <c r="AF4351" i="3" s="1"/>
  <c r="AF4352" i="3"/>
  <c r="X4353" i="3"/>
  <c r="T4369" i="3" a="1"/>
  <c r="T4369" i="3" s="1"/>
  <c r="U4369" i="3" s="1" a="1"/>
  <c r="U4369" i="3" s="1"/>
  <c r="AC4369" i="3"/>
  <c r="AF4369" i="3" s="1"/>
  <c r="T4375" i="3" a="1"/>
  <c r="T4375" i="3" s="1"/>
  <c r="U4375" i="3" s="1" a="1"/>
  <c r="U4375" i="3" s="1"/>
  <c r="X4375" i="3"/>
  <c r="AC4375" i="3"/>
  <c r="AF4375" i="3" s="1"/>
  <c r="X4377" i="3"/>
  <c r="X4388" i="3"/>
  <c r="AC4388" i="3"/>
  <c r="AF4388" i="3" s="1"/>
  <c r="T4394" i="3" a="1"/>
  <c r="T4394" i="3" s="1"/>
  <c r="U4394" i="3" s="1" a="1"/>
  <c r="U4394" i="3" s="1"/>
  <c r="X4394" i="3"/>
  <c r="AC4394" i="3"/>
  <c r="AF4394" i="3" s="1"/>
  <c r="X4298" i="3"/>
  <c r="AC4298" i="3"/>
  <c r="AF4298" i="3" s="1"/>
  <c r="AF4300" i="3"/>
  <c r="X4305" i="3"/>
  <c r="X4306" i="3"/>
  <c r="AC4306" i="3"/>
  <c r="AF4306" i="3" s="1"/>
  <c r="T4341" i="3" a="1"/>
  <c r="T4341" i="3" s="1"/>
  <c r="U4341" i="3" s="1" a="1"/>
  <c r="U4341" i="3" s="1"/>
  <c r="AC4341" i="3"/>
  <c r="AF4341" i="3" s="1"/>
  <c r="X4344" i="3"/>
  <c r="AC4344" i="3"/>
  <c r="T4347" i="3" a="1"/>
  <c r="T4347" i="3" s="1"/>
  <c r="U4347" i="3" s="1" a="1"/>
  <c r="U4347" i="3" s="1"/>
  <c r="X4347" i="3"/>
  <c r="AC4347" i="3"/>
  <c r="AF4347" i="3" s="1"/>
  <c r="X4368" i="3"/>
  <c r="AC4368" i="3"/>
  <c r="AF4368" i="3" s="1"/>
  <c r="T4374" i="3" a="1"/>
  <c r="T4374" i="3" s="1"/>
  <c r="U4374" i="3" s="1" a="1"/>
  <c r="U4374" i="3" s="1"/>
  <c r="X4374" i="3"/>
  <c r="AC4374" i="3"/>
  <c r="AF4374" i="3" s="1"/>
  <c r="T4381" i="3" a="1"/>
  <c r="T4381" i="3" s="1"/>
  <c r="U4381" i="3" s="1" a="1"/>
  <c r="U4381" i="3" s="1"/>
  <c r="AC4381" i="3"/>
  <c r="AF4381" i="3" s="1"/>
  <c r="T4387" i="3" a="1"/>
  <c r="T4387" i="3" s="1"/>
  <c r="U4387" i="3" s="1" a="1"/>
  <c r="U4387" i="3" s="1"/>
  <c r="X4387" i="3"/>
  <c r="AC4387" i="3"/>
  <c r="AF4387" i="3" s="1"/>
  <c r="AC4490" i="3"/>
  <c r="AF4490" i="3" s="1"/>
  <c r="T4490" i="3" a="1"/>
  <c r="T4490" i="3" s="1"/>
  <c r="U4490" i="3" s="1" a="1"/>
  <c r="U4490" i="3" s="1"/>
  <c r="X4490" i="3"/>
  <c r="AC4503" i="3"/>
  <c r="T4503" i="3" a="1"/>
  <c r="T4503" i="3" s="1"/>
  <c r="U4503" i="3" s="1" a="1"/>
  <c r="U4503" i="3" s="1"/>
  <c r="X4503" i="3"/>
  <c r="AC4507" i="3"/>
  <c r="AF4507" i="3" s="1"/>
  <c r="T4507" i="3" a="1"/>
  <c r="T4507" i="3" s="1"/>
  <c r="U4507" i="3" s="1" a="1"/>
  <c r="U4507" i="3" s="1"/>
  <c r="X4507" i="3"/>
  <c r="AC4261" i="3"/>
  <c r="AF4261" i="3" s="1"/>
  <c r="AC4265" i="3"/>
  <c r="AF4265" i="3" s="1"/>
  <c r="AC4269" i="3"/>
  <c r="AF4269" i="3" s="1"/>
  <c r="AC4273" i="3"/>
  <c r="AF4273" i="3" s="1"/>
  <c r="AC4277" i="3"/>
  <c r="AF4277" i="3" s="1"/>
  <c r="AC4281" i="3"/>
  <c r="AF4281" i="3" s="1"/>
  <c r="AC4285" i="3"/>
  <c r="AF4285" i="3" s="1"/>
  <c r="AC4289" i="3"/>
  <c r="AF4289" i="3" s="1"/>
  <c r="T4297" i="3" a="1"/>
  <c r="T4297" i="3" s="1"/>
  <c r="U4297" i="3" s="1" a="1"/>
  <c r="U4297" i="3" s="1"/>
  <c r="T4298" i="3" a="1"/>
  <c r="T4298" i="3" s="1"/>
  <c r="U4298" i="3" s="1" a="1"/>
  <c r="U4298" i="3" s="1"/>
  <c r="T4304" i="3" a="1"/>
  <c r="T4304" i="3" s="1"/>
  <c r="U4304" i="3" s="1" a="1"/>
  <c r="U4304" i="3" s="1"/>
  <c r="T4306" i="3" a="1"/>
  <c r="T4306" i="3" s="1"/>
  <c r="U4306" i="3" s="1" a="1"/>
  <c r="U4306" i="3" s="1"/>
  <c r="T4311" i="3" a="1"/>
  <c r="T4311" i="3" s="1"/>
  <c r="U4311" i="3" s="1" a="1"/>
  <c r="U4311" i="3" s="1"/>
  <c r="T4313" i="3" a="1"/>
  <c r="T4313" i="3" s="1"/>
  <c r="U4313" i="3" s="1" a="1"/>
  <c r="U4313" i="3" s="1"/>
  <c r="T4327" i="3" a="1"/>
  <c r="T4327" i="3" s="1"/>
  <c r="U4327" i="3" s="1" a="1"/>
  <c r="U4327" i="3" s="1"/>
  <c r="AC4327" i="3"/>
  <c r="AF4327" i="3" s="1"/>
  <c r="X4328" i="3"/>
  <c r="AC4328" i="3"/>
  <c r="AF4328" i="3" s="1"/>
  <c r="T4333" i="3" a="1"/>
  <c r="T4333" i="3" s="1"/>
  <c r="U4333" i="3" s="1" a="1"/>
  <c r="U4333" i="3" s="1"/>
  <c r="AF4333" i="3"/>
  <c r="X4340" i="3"/>
  <c r="AC4340" i="3"/>
  <c r="AF4340" i="3" s="1"/>
  <c r="T4343" i="3" a="1"/>
  <c r="T4343" i="3" s="1"/>
  <c r="U4343" i="3" s="1" a="1"/>
  <c r="U4343" i="3" s="1"/>
  <c r="X4343" i="3"/>
  <c r="AC4343" i="3"/>
  <c r="AF4343" i="3" s="1"/>
  <c r="T4344" i="3" a="1"/>
  <c r="T4344" i="3" s="1"/>
  <c r="U4344" i="3" s="1" a="1"/>
  <c r="U4344" i="3" s="1"/>
  <c r="AF4344" i="3"/>
  <c r="T4367" i="3" a="1"/>
  <c r="T4367" i="3" s="1"/>
  <c r="U4367" i="3" s="1" a="1"/>
  <c r="U4367" i="3" s="1"/>
  <c r="X4367" i="3"/>
  <c r="AC4367" i="3"/>
  <c r="AF4367" i="3" s="1"/>
  <c r="T4368" i="3" a="1"/>
  <c r="T4368" i="3" s="1"/>
  <c r="U4368" i="3" s="1" a="1"/>
  <c r="U4368" i="3" s="1"/>
  <c r="X4380" i="3"/>
  <c r="AC4380" i="3"/>
  <c r="AF4380" i="3" s="1"/>
  <c r="T4386" i="3" a="1"/>
  <c r="T4386" i="3" s="1"/>
  <c r="U4386" i="3" s="1" a="1"/>
  <c r="U4386" i="3" s="1"/>
  <c r="X4386" i="3"/>
  <c r="AC4386" i="3"/>
  <c r="T4393" i="3" a="1"/>
  <c r="T4393" i="3" s="1"/>
  <c r="U4393" i="3" s="1" a="1"/>
  <c r="U4393" i="3" s="1"/>
  <c r="AC4393" i="3"/>
  <c r="AF4393" i="3" s="1"/>
  <c r="T4305" i="3" a="1"/>
  <c r="T4305" i="3" s="1"/>
  <c r="U4305" i="3" s="1" a="1"/>
  <c r="U4305" i="3" s="1"/>
  <c r="T4317" i="3" a="1"/>
  <c r="T4317" i="3" s="1"/>
  <c r="U4317" i="3" s="1" a="1"/>
  <c r="U4317" i="3" s="1"/>
  <c r="T4321" i="3" a="1"/>
  <c r="T4321" i="3" s="1"/>
  <c r="U4321" i="3" s="1" a="1"/>
  <c r="U4321" i="3" s="1"/>
  <c r="X4336" i="3"/>
  <c r="AC4336" i="3"/>
  <c r="AF4336" i="3" s="1"/>
  <c r="T4339" i="3" a="1"/>
  <c r="T4339" i="3" s="1"/>
  <c r="U4339" i="3" s="1" a="1"/>
  <c r="U4339" i="3" s="1"/>
  <c r="X4339" i="3"/>
  <c r="AC4339" i="3"/>
  <c r="AF4339" i="3" s="1"/>
  <c r="X4341" i="3"/>
  <c r="T4365" i="3" a="1"/>
  <c r="T4365" i="3" s="1"/>
  <c r="U4365" i="3" s="1" a="1"/>
  <c r="U4365" i="3" s="1"/>
  <c r="AC4365" i="3"/>
  <c r="AF4365" i="3" s="1"/>
  <c r="T4373" i="3" a="1"/>
  <c r="T4373" i="3" s="1"/>
  <c r="U4373" i="3" s="1" a="1"/>
  <c r="U4373" i="3" s="1"/>
  <c r="AC4373" i="3"/>
  <c r="AF4373" i="3" s="1"/>
  <c r="T4379" i="3" a="1"/>
  <c r="T4379" i="3" s="1"/>
  <c r="U4379" i="3" s="1" a="1"/>
  <c r="U4379" i="3" s="1"/>
  <c r="X4379" i="3"/>
  <c r="AC4379" i="3"/>
  <c r="AF4379" i="3" s="1"/>
  <c r="X4381" i="3"/>
  <c r="AF4386" i="3"/>
  <c r="X4392" i="3"/>
  <c r="AC4392" i="3"/>
  <c r="AF4392" i="3" s="1"/>
  <c r="X4397" i="3"/>
  <c r="AC4397" i="3"/>
  <c r="AF4397" i="3" s="1"/>
  <c r="AC4445" i="3"/>
  <c r="AF4445" i="3" s="1"/>
  <c r="X4445" i="3"/>
  <c r="X4302" i="3"/>
  <c r="AC4302" i="3"/>
  <c r="AF4302" i="3" s="1"/>
  <c r="X4320" i="3"/>
  <c r="AC4320" i="3"/>
  <c r="AF4320" i="3" s="1"/>
  <c r="X4332" i="3"/>
  <c r="AC4332" i="3"/>
  <c r="T4335" i="3" a="1"/>
  <c r="T4335" i="3" s="1"/>
  <c r="U4335" i="3" s="1" a="1"/>
  <c r="U4335" i="3" s="1"/>
  <c r="X4335" i="3"/>
  <c r="AC4335" i="3"/>
  <c r="AF4335" i="3" s="1"/>
  <c r="T4361" i="3" a="1"/>
  <c r="T4361" i="3" s="1"/>
  <c r="U4361" i="3" s="1" a="1"/>
  <c r="U4361" i="3" s="1"/>
  <c r="AC4361" i="3"/>
  <c r="AF4361" i="3" s="1"/>
  <c r="X4364" i="3"/>
  <c r="AC4364" i="3"/>
  <c r="AF4364" i="3" s="1"/>
  <c r="X4372" i="3"/>
  <c r="AC4372" i="3"/>
  <c r="AF4372" i="3" s="1"/>
  <c r="T4378" i="3" a="1"/>
  <c r="T4378" i="3" s="1"/>
  <c r="U4378" i="3" s="1" a="1"/>
  <c r="U4378" i="3" s="1"/>
  <c r="X4378" i="3"/>
  <c r="AC4378" i="3"/>
  <c r="AF4378" i="3" s="1"/>
  <c r="T4385" i="3" a="1"/>
  <c r="T4385" i="3" s="1"/>
  <c r="U4385" i="3" s="1" a="1"/>
  <c r="U4385" i="3" s="1"/>
  <c r="AC4385" i="3"/>
  <c r="AF4385" i="3" s="1"/>
  <c r="T4391" i="3" a="1"/>
  <c r="T4391" i="3" s="1"/>
  <c r="U4391" i="3" s="1" a="1"/>
  <c r="U4391" i="3" s="1"/>
  <c r="X4391" i="3"/>
  <c r="AC4391" i="3"/>
  <c r="AF4391" i="3" s="1"/>
  <c r="AC4396" i="3"/>
  <c r="X4396" i="3"/>
  <c r="T4396" i="3" a="1"/>
  <c r="T4396" i="3" s="1"/>
  <c r="U4396" i="3" s="1" a="1"/>
  <c r="U4396" i="3" s="1"/>
  <c r="T4302" i="3" a="1"/>
  <c r="T4302" i="3" s="1"/>
  <c r="U4302" i="3" s="1" a="1"/>
  <c r="U4302" i="3" s="1"/>
  <c r="X4311" i="3"/>
  <c r="AF4312" i="3"/>
  <c r="T4320" i="3" a="1"/>
  <c r="T4320" i="3" s="1"/>
  <c r="U4320" i="3" s="1" a="1"/>
  <c r="U4320" i="3" s="1"/>
  <c r="X4327" i="3"/>
  <c r="X4329" i="3"/>
  <c r="T4331" i="3" a="1"/>
  <c r="T4331" i="3" s="1"/>
  <c r="U4331" i="3" s="1" a="1"/>
  <c r="U4331" i="3" s="1"/>
  <c r="X4331" i="3"/>
  <c r="AC4331" i="3"/>
  <c r="AF4331" i="3" s="1"/>
  <c r="T4332" i="3" a="1"/>
  <c r="T4332" i="3" s="1"/>
  <c r="U4332" i="3" s="1" a="1"/>
  <c r="U4332" i="3" s="1"/>
  <c r="AF4332" i="3"/>
  <c r="X4333" i="3"/>
  <c r="AF4353" i="3"/>
  <c r="T4357" i="3" a="1"/>
  <c r="T4357" i="3" s="1"/>
  <c r="U4357" i="3" s="1" a="1"/>
  <c r="U4357" i="3" s="1"/>
  <c r="AC4357" i="3"/>
  <c r="AF4357" i="3" s="1"/>
  <c r="X4360" i="3"/>
  <c r="AC4360" i="3"/>
  <c r="AF4360" i="3" s="1"/>
  <c r="T4363" i="3" a="1"/>
  <c r="T4363" i="3" s="1"/>
  <c r="U4363" i="3" s="1" a="1"/>
  <c r="U4363" i="3" s="1"/>
  <c r="X4363" i="3"/>
  <c r="AC4363" i="3"/>
  <c r="AF4363" i="3" s="1"/>
  <c r="T4364" i="3" a="1"/>
  <c r="T4364" i="3" s="1"/>
  <c r="U4364" i="3" s="1" a="1"/>
  <c r="U4364" i="3" s="1"/>
  <c r="X4365" i="3"/>
  <c r="T4371" i="3" a="1"/>
  <c r="T4371" i="3" s="1"/>
  <c r="U4371" i="3" s="1" a="1"/>
  <c r="U4371" i="3" s="1"/>
  <c r="X4371" i="3"/>
  <c r="AC4371" i="3"/>
  <c r="AF4371" i="3" s="1"/>
  <c r="T4372" i="3" a="1"/>
  <c r="T4372" i="3" s="1"/>
  <c r="U4372" i="3" s="1" a="1"/>
  <c r="U4372" i="3" s="1"/>
  <c r="X4373" i="3"/>
  <c r="X4384" i="3"/>
  <c r="AC4384" i="3"/>
  <c r="AF4384" i="3" s="1"/>
  <c r="T4390" i="3" a="1"/>
  <c r="T4390" i="3" s="1"/>
  <c r="U4390" i="3" s="1" a="1"/>
  <c r="U4390" i="3" s="1"/>
  <c r="X4390" i="3"/>
  <c r="AC4390" i="3"/>
  <c r="AF4390" i="3" s="1"/>
  <c r="AC4400" i="3"/>
  <c r="AF4400" i="3" s="1"/>
  <c r="T4400" i="3" a="1"/>
  <c r="T4400" i="3" s="1"/>
  <c r="U4400" i="3" s="1" a="1"/>
  <c r="U4400" i="3" s="1"/>
  <c r="AC4401" i="3"/>
  <c r="AF4401" i="3" s="1"/>
  <c r="X4401" i="3"/>
  <c r="AF4405" i="3"/>
  <c r="AF4421" i="3"/>
  <c r="X4406" i="3"/>
  <c r="AC4406" i="3"/>
  <c r="AF4406" i="3" s="1"/>
  <c r="AF4417" i="3"/>
  <c r="T4421" i="3" a="1"/>
  <c r="T4421" i="3" s="1"/>
  <c r="U4421" i="3" s="1" a="1"/>
  <c r="U4421" i="3" s="1"/>
  <c r="T4426" i="3" a="1"/>
  <c r="T4426" i="3" s="1"/>
  <c r="U4426" i="3" s="1" a="1"/>
  <c r="U4426" i="3" s="1"/>
  <c r="X4426" i="3"/>
  <c r="AC4426" i="3"/>
  <c r="AF4426" i="3" s="1"/>
  <c r="X4439" i="3"/>
  <c r="AC4439" i="3"/>
  <c r="AF4439" i="3" s="1"/>
  <c r="AC4314" i="3"/>
  <c r="AF4314" i="3" s="1"/>
  <c r="AC4318" i="3"/>
  <c r="AF4318" i="3" s="1"/>
  <c r="AC4322" i="3"/>
  <c r="AF4322" i="3" s="1"/>
  <c r="AC4326" i="3"/>
  <c r="AF4326" i="3" s="1"/>
  <c r="AC4330" i="3"/>
  <c r="AF4330" i="3" s="1"/>
  <c r="AC4334" i="3"/>
  <c r="AF4334" i="3" s="1"/>
  <c r="AC4338" i="3"/>
  <c r="AF4338" i="3" s="1"/>
  <c r="AC4342" i="3"/>
  <c r="AF4342" i="3" s="1"/>
  <c r="AC4346" i="3"/>
  <c r="AF4346" i="3" s="1"/>
  <c r="AC4350" i="3"/>
  <c r="AF4350" i="3" s="1"/>
  <c r="AC4354" i="3"/>
  <c r="AF4354" i="3" s="1"/>
  <c r="AC4358" i="3"/>
  <c r="AF4358" i="3" s="1"/>
  <c r="AC4362" i="3"/>
  <c r="AF4362" i="3" s="1"/>
  <c r="AC4366" i="3"/>
  <c r="AF4366" i="3" s="1"/>
  <c r="X4395" i="3"/>
  <c r="X4405" i="3"/>
  <c r="X4416" i="3"/>
  <c r="AC4416" i="3"/>
  <c r="AF4416" i="3" s="1"/>
  <c r="X4417" i="3"/>
  <c r="AF4425" i="3"/>
  <c r="T4429" i="3" a="1"/>
  <c r="T4429" i="3" s="1"/>
  <c r="U4429" i="3" s="1" a="1"/>
  <c r="U4429" i="3" s="1"/>
  <c r="T4441" i="3" a="1"/>
  <c r="T4441" i="3" s="1"/>
  <c r="U4441" i="3" s="1" a="1"/>
  <c r="U4441" i="3" s="1"/>
  <c r="T4451" i="3" a="1"/>
  <c r="T4451" i="3" s="1"/>
  <c r="U4451" i="3" s="1" a="1"/>
  <c r="U4451" i="3" s="1"/>
  <c r="AF4457" i="3"/>
  <c r="T4403" i="3" a="1"/>
  <c r="T4403" i="3" s="1"/>
  <c r="U4403" i="3" s="1" a="1"/>
  <c r="U4403" i="3" s="1"/>
  <c r="AC4403" i="3"/>
  <c r="AF4403" i="3" s="1"/>
  <c r="T4415" i="3" a="1"/>
  <c r="T4415" i="3" s="1"/>
  <c r="U4415" i="3" s="1" a="1"/>
  <c r="U4415" i="3" s="1"/>
  <c r="X4415" i="3"/>
  <c r="AC4415" i="3"/>
  <c r="AF4415" i="3" s="1"/>
  <c r="X4420" i="3"/>
  <c r="AC4420" i="3"/>
  <c r="AF4420" i="3" s="1"/>
  <c r="AF4429" i="3"/>
  <c r="X4443" i="3"/>
  <c r="AC4443" i="3"/>
  <c r="AF4443" i="3" s="1"/>
  <c r="AC4451" i="3"/>
  <c r="AF4451" i="3" s="1"/>
  <c r="X4451" i="3"/>
  <c r="T4397" i="3" a="1"/>
  <c r="T4397" i="3" s="1"/>
  <c r="U4397" i="3" s="1" a="1"/>
  <c r="U4397" i="3" s="1"/>
  <c r="T4402" i="3" a="1"/>
  <c r="T4402" i="3" s="1"/>
  <c r="U4402" i="3" s="1" a="1"/>
  <c r="U4402" i="3" s="1"/>
  <c r="AC4402" i="3"/>
  <c r="AF4402" i="3" s="1"/>
  <c r="X4414" i="3"/>
  <c r="AC4414" i="3"/>
  <c r="AF4414" i="3" s="1"/>
  <c r="T4419" i="3" a="1"/>
  <c r="T4419" i="3" s="1"/>
  <c r="U4419" i="3" s="1" a="1"/>
  <c r="U4419" i="3" s="1"/>
  <c r="X4419" i="3"/>
  <c r="AC4419" i="3"/>
  <c r="AF4419" i="3" s="1"/>
  <c r="T4420" i="3" a="1"/>
  <c r="T4420" i="3" s="1"/>
  <c r="U4420" i="3" s="1" a="1"/>
  <c r="U4420" i="3" s="1"/>
  <c r="X4424" i="3"/>
  <c r="AC4424" i="3"/>
  <c r="AF4424" i="3" s="1"/>
  <c r="AC4437" i="3"/>
  <c r="AF4437" i="3" s="1"/>
  <c r="X4437" i="3"/>
  <c r="T4481" i="3" a="1"/>
  <c r="T4481" i="3" s="1"/>
  <c r="U4481" i="3" s="1" a="1"/>
  <c r="U4481" i="3" s="1"/>
  <c r="X4481" i="3"/>
  <c r="AC4481" i="3"/>
  <c r="AF4481" i="3" s="1"/>
  <c r="U4493" i="3" a="1"/>
  <c r="U4493" i="3" s="1"/>
  <c r="X4404" i="3"/>
  <c r="AC4404" i="3"/>
  <c r="AF4404" i="3" s="1"/>
  <c r="T4411" i="3" a="1"/>
  <c r="T4411" i="3" s="1"/>
  <c r="U4411" i="3" s="1" a="1"/>
  <c r="U4411" i="3" s="1"/>
  <c r="AC4411" i="3"/>
  <c r="AF4411" i="3" s="1"/>
  <c r="X4412" i="3"/>
  <c r="AC4412" i="3"/>
  <c r="AF4412" i="3" s="1"/>
  <c r="T4423" i="3" a="1"/>
  <c r="T4423" i="3" s="1"/>
  <c r="U4423" i="3" s="1" a="1"/>
  <c r="U4423" i="3" s="1"/>
  <c r="X4423" i="3"/>
  <c r="AC4423" i="3"/>
  <c r="AF4423" i="3" s="1"/>
  <c r="X4428" i="3"/>
  <c r="AC4428" i="3"/>
  <c r="AF4428" i="3" s="1"/>
  <c r="T4401" i="3" a="1"/>
  <c r="T4401" i="3" s="1"/>
  <c r="U4401" i="3" s="1" a="1"/>
  <c r="U4401" i="3" s="1"/>
  <c r="T4404" i="3" a="1"/>
  <c r="T4404" i="3" s="1"/>
  <c r="U4404" i="3" s="1" a="1"/>
  <c r="U4404" i="3" s="1"/>
  <c r="X4410" i="3"/>
  <c r="AC4410" i="3"/>
  <c r="AF4410" i="3" s="1"/>
  <c r="T4412" i="3" a="1"/>
  <c r="T4412" i="3" s="1"/>
  <c r="U4412" i="3" s="1" a="1"/>
  <c r="U4412" i="3" s="1"/>
  <c r="T4418" i="3" a="1"/>
  <c r="T4418" i="3" s="1"/>
  <c r="U4418" i="3" s="1" a="1"/>
  <c r="U4418" i="3" s="1"/>
  <c r="X4418" i="3"/>
  <c r="AC4418" i="3"/>
  <c r="AF4418" i="3" s="1"/>
  <c r="T4427" i="3" a="1"/>
  <c r="T4427" i="3" s="1"/>
  <c r="U4427" i="3" s="1" a="1"/>
  <c r="U4427" i="3" s="1"/>
  <c r="X4427" i="3"/>
  <c r="AC4427" i="3"/>
  <c r="AF4427" i="3" s="1"/>
  <c r="T4428" i="3" a="1"/>
  <c r="T4428" i="3" s="1"/>
  <c r="U4428" i="3" s="1" a="1"/>
  <c r="U4428" i="3" s="1"/>
  <c r="X4432" i="3"/>
  <c r="AC4432" i="3"/>
  <c r="AF4432" i="3" s="1"/>
  <c r="AF4436" i="3"/>
  <c r="AF4440" i="3"/>
  <c r="X4441" i="3"/>
  <c r="AF4441" i="3"/>
  <c r="U4444" i="3" a="1"/>
  <c r="U4444" i="3" s="1"/>
  <c r="X4447" i="3"/>
  <c r="AC4447" i="3"/>
  <c r="AF4447" i="3" s="1"/>
  <c r="AF4453" i="3"/>
  <c r="AF4455" i="3"/>
  <c r="AF4511" i="3"/>
  <c r="AC4516" i="3"/>
  <c r="AF4516" i="3" s="1"/>
  <c r="X4516" i="3"/>
  <c r="AF4396" i="3"/>
  <c r="T4407" i="3" a="1"/>
  <c r="T4407" i="3" s="1"/>
  <c r="U4407" i="3" s="1" a="1"/>
  <c r="U4407" i="3" s="1"/>
  <c r="AC4407" i="3"/>
  <c r="AF4407" i="3" s="1"/>
  <c r="X4408" i="3"/>
  <c r="AC4408" i="3"/>
  <c r="AF4408" i="3" s="1"/>
  <c r="T4422" i="3" a="1"/>
  <c r="T4422" i="3" s="1"/>
  <c r="U4422" i="3" s="1" a="1"/>
  <c r="U4422" i="3" s="1"/>
  <c r="X4422" i="3"/>
  <c r="AC4422" i="3"/>
  <c r="AF4422" i="3" s="1"/>
  <c r="T4431" i="3" a="1"/>
  <c r="T4431" i="3" s="1"/>
  <c r="U4431" i="3" s="1" a="1"/>
  <c r="U4431" i="3" s="1"/>
  <c r="X4431" i="3"/>
  <c r="AC4431" i="3"/>
  <c r="AF4431" i="3" s="1"/>
  <c r="AF4448" i="3"/>
  <c r="AF4449" i="3"/>
  <c r="AF4459" i="3"/>
  <c r="T4437" i="3" a="1"/>
  <c r="T4437" i="3" s="1"/>
  <c r="U4437" i="3" s="1" a="1"/>
  <c r="U4437" i="3" s="1"/>
  <c r="T4448" i="3" a="1"/>
  <c r="T4448" i="3" s="1"/>
  <c r="U4448" i="3" s="1" a="1"/>
  <c r="U4448" i="3" s="1"/>
  <c r="AC4450" i="3"/>
  <c r="AF4450" i="3" s="1"/>
  <c r="X4456" i="3"/>
  <c r="X4462" i="3"/>
  <c r="AC4462" i="3"/>
  <c r="AF4462" i="3" s="1"/>
  <c r="AC4463" i="3"/>
  <c r="T4464" i="3" a="1"/>
  <c r="T4464" i="3" s="1"/>
  <c r="U4464" i="3" s="1" a="1"/>
  <c r="U4464" i="3" s="1"/>
  <c r="X4464" i="3"/>
  <c r="AC4464" i="3"/>
  <c r="AF4464" i="3" s="1"/>
  <c r="X4465" i="3"/>
  <c r="AC4465" i="3"/>
  <c r="AF4465" i="3" s="1"/>
  <c r="T4476" i="3" a="1"/>
  <c r="T4476" i="3" s="1"/>
  <c r="U4476" i="3" s="1" a="1"/>
  <c r="U4476" i="3" s="1"/>
  <c r="X4476" i="3"/>
  <c r="AC4476" i="3"/>
  <c r="AF4476" i="3" s="1"/>
  <c r="AF4483" i="3"/>
  <c r="AF4503" i="3"/>
  <c r="X4537" i="3"/>
  <c r="AC4537" i="3"/>
  <c r="AF4537" i="3" s="1"/>
  <c r="T4445" i="3" a="1"/>
  <c r="T4445" i="3" s="1"/>
  <c r="U4445" i="3" s="1" a="1"/>
  <c r="U4445" i="3" s="1"/>
  <c r="X4453" i="3"/>
  <c r="AF4463" i="3"/>
  <c r="X4466" i="3"/>
  <c r="AC4466" i="3"/>
  <c r="AF4475" i="3"/>
  <c r="T4449" i="3" a="1"/>
  <c r="T4449" i="3" s="1"/>
  <c r="U4449" i="3" s="1" a="1"/>
  <c r="U4449" i="3" s="1"/>
  <c r="X4449" i="3"/>
  <c r="T4453" i="3" a="1"/>
  <c r="T4453" i="3" s="1"/>
  <c r="U4453" i="3" s="1" a="1"/>
  <c r="U4453" i="3" s="1"/>
  <c r="T4456" i="3" a="1"/>
  <c r="T4456" i="3" s="1"/>
  <c r="U4456" i="3" s="1" a="1"/>
  <c r="U4456" i="3" s="1"/>
  <c r="T4460" i="3" a="1"/>
  <c r="T4460" i="3" s="1"/>
  <c r="U4460" i="3" s="1" a="1"/>
  <c r="U4460" i="3" s="1"/>
  <c r="T4466" i="3" a="1"/>
  <c r="T4466" i="3" s="1"/>
  <c r="U4466" i="3" s="1" a="1"/>
  <c r="U4466" i="3" s="1"/>
  <c r="AF4466" i="3"/>
  <c r="T4473" i="3" a="1"/>
  <c r="T4473" i="3" s="1"/>
  <c r="U4473" i="3" s="1" a="1"/>
  <c r="U4473" i="3" s="1"/>
  <c r="X4473" i="3"/>
  <c r="AC4473" i="3"/>
  <c r="AF4473" i="3" s="1"/>
  <c r="T4480" i="3" a="1"/>
  <c r="T4480" i="3" s="1"/>
  <c r="U4480" i="3" s="1" a="1"/>
  <c r="U4480" i="3" s="1"/>
  <c r="X4480" i="3"/>
  <c r="AC4480" i="3"/>
  <c r="AF4480" i="3" s="1"/>
  <c r="T4488" i="3" a="1"/>
  <c r="T4488" i="3" s="1"/>
  <c r="U4488" i="3" s="1" a="1"/>
  <c r="U4488" i="3" s="1"/>
  <c r="X4488" i="3"/>
  <c r="AC4488" i="3"/>
  <c r="AF4488" i="3" s="1"/>
  <c r="X4496" i="3"/>
  <c r="AC4496" i="3"/>
  <c r="AF4496" i="3" s="1"/>
  <c r="AC4502" i="3"/>
  <c r="AF4502" i="3" s="1"/>
  <c r="T4502" i="3" a="1"/>
  <c r="T4502" i="3" s="1"/>
  <c r="U4502" i="3" s="1" a="1"/>
  <c r="U4502" i="3" s="1"/>
  <c r="X4502" i="3"/>
  <c r="AC4524" i="3"/>
  <c r="X4524" i="3"/>
  <c r="AC4434" i="3"/>
  <c r="AF4434" i="3" s="1"/>
  <c r="X4457" i="3"/>
  <c r="X4461" i="3"/>
  <c r="AC4461" i="3"/>
  <c r="AF4461" i="3" s="1"/>
  <c r="X4475" i="3"/>
  <c r="T4479" i="3" a="1"/>
  <c r="T4479" i="3" s="1"/>
  <c r="U4479" i="3" s="1" a="1"/>
  <c r="U4479" i="3" s="1"/>
  <c r="T4487" i="3" a="1"/>
  <c r="T4487" i="3" s="1"/>
  <c r="U4487" i="3" s="1" a="1"/>
  <c r="U4487" i="3" s="1"/>
  <c r="X4487" i="3"/>
  <c r="AC4487" i="3"/>
  <c r="AF4487" i="3" s="1"/>
  <c r="AC4495" i="3"/>
  <c r="AF4495" i="3" s="1"/>
  <c r="T4495" i="3" a="1"/>
  <c r="T4495" i="3" s="1"/>
  <c r="U4495" i="3" s="1" a="1"/>
  <c r="U4495" i="3" s="1"/>
  <c r="T4505" i="3" a="1"/>
  <c r="T4505" i="3" s="1"/>
  <c r="U4505" i="3" s="1" a="1"/>
  <c r="U4505" i="3" s="1"/>
  <c r="X4540" i="3"/>
  <c r="AC4540" i="3"/>
  <c r="AF4540" i="3" s="1"/>
  <c r="T4472" i="3" a="1"/>
  <c r="T4472" i="3" s="1"/>
  <c r="U4472" i="3" s="1" a="1"/>
  <c r="U4472" i="3" s="1"/>
  <c r="X4472" i="3"/>
  <c r="AC4472" i="3"/>
  <c r="AF4472" i="3" s="1"/>
  <c r="AF4479" i="3"/>
  <c r="X4505" i="3"/>
  <c r="AC4505" i="3"/>
  <c r="AF4505" i="3" s="1"/>
  <c r="X4513" i="3"/>
  <c r="AC4513" i="3"/>
  <c r="AF4513" i="3" s="1"/>
  <c r="T4539" i="3" a="1"/>
  <c r="T4539" i="3" s="1"/>
  <c r="U4539" i="3" s="1" a="1"/>
  <c r="U4539" i="3" s="1"/>
  <c r="X4539" i="3"/>
  <c r="AC4539" i="3"/>
  <c r="AF4539" i="3" s="1"/>
  <c r="AC4442" i="3"/>
  <c r="AF4442" i="3" s="1"/>
  <c r="X4452" i="3"/>
  <c r="AF4460" i="3"/>
  <c r="T4469" i="3" a="1"/>
  <c r="T4469" i="3" s="1"/>
  <c r="U4469" i="3" s="1" a="1"/>
  <c r="U4469" i="3" s="1"/>
  <c r="T4471" i="3" a="1"/>
  <c r="T4471" i="3" s="1"/>
  <c r="U4471" i="3" s="1" a="1"/>
  <c r="U4471" i="3" s="1"/>
  <c r="T4477" i="3" a="1"/>
  <c r="T4477" i="3" s="1"/>
  <c r="U4477" i="3" s="1" a="1"/>
  <c r="U4477" i="3" s="1"/>
  <c r="X4477" i="3"/>
  <c r="AC4477" i="3"/>
  <c r="AF4477" i="3" s="1"/>
  <c r="T4484" i="3" a="1"/>
  <c r="T4484" i="3" s="1"/>
  <c r="U4484" i="3" s="1" a="1"/>
  <c r="U4484" i="3" s="1"/>
  <c r="X4484" i="3"/>
  <c r="AC4484" i="3"/>
  <c r="AF4484" i="3" s="1"/>
  <c r="AF4486" i="3"/>
  <c r="AF4494" i="3"/>
  <c r="AC4458" i="3"/>
  <c r="AF4458" i="3" s="1"/>
  <c r="T4468" i="3" a="1"/>
  <c r="T4468" i="3" s="1"/>
  <c r="U4468" i="3" s="1" a="1"/>
  <c r="U4468" i="3" s="1"/>
  <c r="X4468" i="3"/>
  <c r="AC4468" i="3"/>
  <c r="AF4468" i="3" s="1"/>
  <c r="X4469" i="3"/>
  <c r="AC4469" i="3"/>
  <c r="AF4469" i="3" s="1"/>
  <c r="AF4471" i="3"/>
  <c r="X4479" i="3"/>
  <c r="AC4498" i="3"/>
  <c r="AF4498" i="3" s="1"/>
  <c r="T4498" i="3" a="1"/>
  <c r="T4498" i="3" s="1"/>
  <c r="U4498" i="3" s="1" a="1"/>
  <c r="U4498" i="3" s="1"/>
  <c r="X4498" i="3"/>
  <c r="X4500" i="3"/>
  <c r="AC4500" i="3"/>
  <c r="AF4500" i="3" s="1"/>
  <c r="AF4504" i="3"/>
  <c r="AC4512" i="3"/>
  <c r="X4512" i="3"/>
  <c r="AC4519" i="3"/>
  <c r="AF4519" i="3" s="1"/>
  <c r="X4519" i="3"/>
  <c r="T4519" i="3" a="1"/>
  <c r="T4519" i="3" s="1"/>
  <c r="U4519" i="3" s="1" a="1"/>
  <c r="U4519" i="3" s="1"/>
  <c r="AC4489" i="3"/>
  <c r="AF4489" i="3" s="1"/>
  <c r="X4499" i="3"/>
  <c r="T4517" i="3" a="1"/>
  <c r="T4517" i="3" s="1"/>
  <c r="U4517" i="3" s="1" a="1"/>
  <c r="U4517" i="3" s="1"/>
  <c r="T4524" i="3" a="1"/>
  <c r="T4524" i="3" s="1"/>
  <c r="U4524" i="3" s="1" a="1"/>
  <c r="U4524" i="3" s="1"/>
  <c r="T4535" i="3" a="1"/>
  <c r="T4535" i="3" s="1"/>
  <c r="U4535" i="3" s="1" a="1"/>
  <c r="U4535" i="3" s="1"/>
  <c r="X4535" i="3"/>
  <c r="AC4535" i="3"/>
  <c r="AF4535" i="3" s="1"/>
  <c r="X4536" i="3"/>
  <c r="AC4536" i="3"/>
  <c r="AF4536" i="3" s="1"/>
  <c r="AC4562" i="3"/>
  <c r="AF4562" i="3" s="1"/>
  <c r="X4562" i="3"/>
  <c r="T4562" i="3" a="1"/>
  <c r="T4562" i="3" s="1"/>
  <c r="U4562" i="3" s="1" a="1"/>
  <c r="U4562" i="3" s="1"/>
  <c r="X4589" i="3"/>
  <c r="AC4589" i="3"/>
  <c r="AF4589" i="3" s="1"/>
  <c r="T4589" i="3" a="1"/>
  <c r="T4589" i="3" s="1"/>
  <c r="U4589" i="3" s="1" a="1"/>
  <c r="U4589" i="3" s="1"/>
  <c r="AC4654" i="3"/>
  <c r="AF4654" i="3" s="1"/>
  <c r="T4654" i="3" a="1"/>
  <c r="T4654" i="3" s="1"/>
  <c r="U4654" i="3" s="1" a="1"/>
  <c r="U4654" i="3" s="1"/>
  <c r="X4654" i="3"/>
  <c r="AF4499" i="3"/>
  <c r="AF4512" i="3"/>
  <c r="AF4515" i="3"/>
  <c r="X4644" i="3"/>
  <c r="T4644" i="3" a="1"/>
  <c r="T4644" i="3" s="1"/>
  <c r="U4644" i="3" s="1" a="1"/>
  <c r="U4644" i="3" s="1"/>
  <c r="AC4644" i="3"/>
  <c r="AF4644" i="3" s="1"/>
  <c r="AC4647" i="3"/>
  <c r="AF4647" i="3" s="1"/>
  <c r="T4647" i="3" a="1"/>
  <c r="T4647" i="3" s="1"/>
  <c r="U4647" i="3" s="1" a="1"/>
  <c r="U4647" i="3" s="1"/>
  <c r="X4647" i="3"/>
  <c r="X4486" i="3"/>
  <c r="AC4492" i="3"/>
  <c r="AF4492" i="3" s="1"/>
  <c r="AC4497" i="3"/>
  <c r="AF4497" i="3" s="1"/>
  <c r="T4512" i="3" a="1"/>
  <c r="T4512" i="3" s="1"/>
  <c r="U4512" i="3" s="1" a="1"/>
  <c r="U4512" i="3" s="1"/>
  <c r="AC4517" i="3"/>
  <c r="AF4517" i="3" s="1"/>
  <c r="T4525" i="3" a="1"/>
  <c r="T4525" i="3" s="1"/>
  <c r="U4525" i="3" s="1" a="1"/>
  <c r="U4525" i="3" s="1"/>
  <c r="T4527" i="3" a="1"/>
  <c r="T4527" i="3" s="1"/>
  <c r="U4527" i="3" s="1" a="1"/>
  <c r="U4527" i="3" s="1"/>
  <c r="T4529" i="3" a="1"/>
  <c r="T4529" i="3" s="1"/>
  <c r="U4529" i="3" s="1" a="1"/>
  <c r="U4529" i="3" s="1"/>
  <c r="AC4529" i="3"/>
  <c r="AF4529" i="3" s="1"/>
  <c r="AF4561" i="3"/>
  <c r="T4592" i="3" a="1"/>
  <c r="T4592" i="3" s="1"/>
  <c r="U4592" i="3" s="1" a="1"/>
  <c r="U4592" i="3" s="1"/>
  <c r="X4592" i="3"/>
  <c r="AC4592" i="3"/>
  <c r="AF4592" i="3" s="1"/>
  <c r="X4637" i="3"/>
  <c r="AC4637" i="3"/>
  <c r="AF4637" i="3" s="1"/>
  <c r="AC4501" i="3"/>
  <c r="AF4501" i="3" s="1"/>
  <c r="X4510" i="3"/>
  <c r="AC4510" i="3"/>
  <c r="AF4510" i="3" s="1"/>
  <c r="X4515" i="3"/>
  <c r="AF4523" i="3"/>
  <c r="X4528" i="3"/>
  <c r="AC4528" i="3"/>
  <c r="AF4528" i="3" s="1"/>
  <c r="AC4578" i="3"/>
  <c r="X4578" i="3"/>
  <c r="T4578" i="3" a="1"/>
  <c r="T4578" i="3" s="1"/>
  <c r="U4578" i="3" s="1" a="1"/>
  <c r="U4578" i="3" s="1"/>
  <c r="T4591" i="3" a="1"/>
  <c r="T4591" i="3" s="1"/>
  <c r="U4591" i="3" s="1" a="1"/>
  <c r="U4591" i="3" s="1"/>
  <c r="AC4591" i="3"/>
  <c r="AF4591" i="3" s="1"/>
  <c r="X4591" i="3"/>
  <c r="T4596" i="3" a="1"/>
  <c r="T4596" i="3" s="1"/>
  <c r="U4596" i="3" s="1" a="1"/>
  <c r="U4596" i="3" s="1"/>
  <c r="X4596" i="3"/>
  <c r="AC4596" i="3"/>
  <c r="AC4470" i="3"/>
  <c r="AF4470" i="3" s="1"/>
  <c r="AC4474" i="3"/>
  <c r="AF4474" i="3" s="1"/>
  <c r="AC4478" i="3"/>
  <c r="AF4478" i="3" s="1"/>
  <c r="AC4482" i="3"/>
  <c r="AF4482" i="3" s="1"/>
  <c r="T4486" i="3" a="1"/>
  <c r="T4486" i="3" s="1"/>
  <c r="U4486" i="3" s="1" a="1"/>
  <c r="U4486" i="3" s="1"/>
  <c r="T4489" i="3" a="1"/>
  <c r="T4489" i="3" s="1"/>
  <c r="U4489" i="3" s="1" a="1"/>
  <c r="U4489" i="3" s="1"/>
  <c r="T4492" i="3" a="1"/>
  <c r="T4492" i="3" s="1"/>
  <c r="U4492" i="3" s="1" a="1"/>
  <c r="U4492" i="3" s="1"/>
  <c r="T4494" i="3" a="1"/>
  <c r="T4494" i="3" s="1"/>
  <c r="U4494" i="3" s="1" a="1"/>
  <c r="U4494" i="3" s="1"/>
  <c r="X4506" i="3"/>
  <c r="AC4508" i="3"/>
  <c r="AF4508" i="3" s="1"/>
  <c r="T4510" i="3" a="1"/>
  <c r="T4510" i="3" s="1"/>
  <c r="U4510" i="3" s="1" a="1"/>
  <c r="U4510" i="3" s="1"/>
  <c r="X4520" i="3"/>
  <c r="AF4520" i="3"/>
  <c r="AC4525" i="3"/>
  <c r="AF4525" i="3" s="1"/>
  <c r="T4532" i="3" a="1"/>
  <c r="T4532" i="3" s="1"/>
  <c r="U4532" i="3" s="1" a="1"/>
  <c r="U4532" i="3" s="1"/>
  <c r="AC4541" i="3"/>
  <c r="AF4541" i="3" s="1"/>
  <c r="T4544" i="3" a="1"/>
  <c r="T4544" i="3" s="1"/>
  <c r="U4544" i="3" s="1" a="1"/>
  <c r="U4544" i="3" s="1"/>
  <c r="AC4631" i="3"/>
  <c r="T4631" i="3" a="1"/>
  <c r="T4631" i="3" s="1"/>
  <c r="U4631" i="3" s="1" a="1"/>
  <c r="U4631" i="3" s="1"/>
  <c r="X4631" i="3"/>
  <c r="T4496" i="3" a="1"/>
  <c r="T4496" i="3" s="1"/>
  <c r="U4496" i="3" s="1" a="1"/>
  <c r="U4496" i="3" s="1"/>
  <c r="X4523" i="3"/>
  <c r="AF4524" i="3"/>
  <c r="T4531" i="3" a="1"/>
  <c r="T4531" i="3" s="1"/>
  <c r="U4531" i="3" s="1" a="1"/>
  <c r="U4531" i="3" s="1"/>
  <c r="AC4531" i="3"/>
  <c r="AF4531" i="3" s="1"/>
  <c r="T4533" i="3" a="1"/>
  <c r="T4533" i="3" s="1"/>
  <c r="U4533" i="3" s="1" a="1"/>
  <c r="U4533" i="3" s="1"/>
  <c r="AC4533" i="3"/>
  <c r="AF4533" i="3" s="1"/>
  <c r="T4540" i="3" a="1"/>
  <c r="T4540" i="3" s="1"/>
  <c r="U4540" i="3" s="1" a="1"/>
  <c r="U4540" i="3" s="1"/>
  <c r="T4541" i="3" a="1"/>
  <c r="T4541" i="3" s="1"/>
  <c r="U4541" i="3" s="1" a="1"/>
  <c r="U4541" i="3" s="1"/>
  <c r="AC4545" i="3"/>
  <c r="AF4545" i="3" s="1"/>
  <c r="T4545" i="3" a="1"/>
  <c r="T4545" i="3" s="1"/>
  <c r="U4545" i="3" s="1" a="1"/>
  <c r="U4545" i="3" s="1"/>
  <c r="X4545" i="3"/>
  <c r="AF4577" i="3"/>
  <c r="AC4590" i="3"/>
  <c r="AF4590" i="3" s="1"/>
  <c r="X4590" i="3"/>
  <c r="T4590" i="3" a="1"/>
  <c r="T4590" i="3" s="1"/>
  <c r="U4590" i="3" s="1" a="1"/>
  <c r="U4590" i="3" s="1"/>
  <c r="T4500" i="3" a="1"/>
  <c r="T4500" i="3" s="1"/>
  <c r="U4500" i="3" s="1" a="1"/>
  <c r="U4500" i="3" s="1"/>
  <c r="T4513" i="3" a="1"/>
  <c r="T4513" i="3" s="1"/>
  <c r="U4513" i="3" s="1" a="1"/>
  <c r="U4513" i="3" s="1"/>
  <c r="T4516" i="3" a="1"/>
  <c r="T4516" i="3" s="1"/>
  <c r="U4516" i="3" s="1" a="1"/>
  <c r="U4516" i="3" s="1"/>
  <c r="X4532" i="3"/>
  <c r="AC4532" i="3"/>
  <c r="AF4532" i="3" s="1"/>
  <c r="T4537" i="3" a="1"/>
  <c r="T4537" i="3" s="1"/>
  <c r="U4537" i="3" s="1" a="1"/>
  <c r="U4537" i="3" s="1"/>
  <c r="T4543" i="3" a="1"/>
  <c r="T4543" i="3" s="1"/>
  <c r="U4543" i="3" s="1" a="1"/>
  <c r="U4543" i="3" s="1"/>
  <c r="X4543" i="3"/>
  <c r="AC4543" i="3"/>
  <c r="AF4543" i="3" s="1"/>
  <c r="X4544" i="3"/>
  <c r="AC4544" i="3"/>
  <c r="AF4544" i="3" s="1"/>
  <c r="T4604" i="3" a="1"/>
  <c r="T4604" i="3" s="1"/>
  <c r="U4604" i="3" s="1" a="1"/>
  <c r="U4604" i="3" s="1"/>
  <c r="X4604" i="3"/>
  <c r="AC4604" i="3"/>
  <c r="AF4604" i="3" s="1"/>
  <c r="X4549" i="3"/>
  <c r="AF4550" i="3"/>
  <c r="X4552" i="3"/>
  <c r="AC4552" i="3"/>
  <c r="AF4552" i="3" s="1"/>
  <c r="T4563" i="3" a="1"/>
  <c r="T4563" i="3" s="1"/>
  <c r="U4563" i="3" s="1" a="1"/>
  <c r="U4563" i="3" s="1"/>
  <c r="AC4563" i="3"/>
  <c r="AF4563" i="3" s="1"/>
  <c r="X4565" i="3"/>
  <c r="AF4566" i="3"/>
  <c r="X4568" i="3"/>
  <c r="AC4568" i="3"/>
  <c r="AF4568" i="3" s="1"/>
  <c r="T4579" i="3" a="1"/>
  <c r="T4579" i="3" s="1"/>
  <c r="U4579" i="3" s="1" a="1"/>
  <c r="U4579" i="3" s="1"/>
  <c r="AC4579" i="3"/>
  <c r="AF4579" i="3" s="1"/>
  <c r="X4581" i="3"/>
  <c r="AF4586" i="3"/>
  <c r="X4593" i="3"/>
  <c r="AC4593" i="3"/>
  <c r="AF4593" i="3" s="1"/>
  <c r="T4595" i="3" a="1"/>
  <c r="T4595" i="3" s="1"/>
  <c r="U4595" i="3" s="1" a="1"/>
  <c r="U4595" i="3" s="1"/>
  <c r="AC4595" i="3"/>
  <c r="AF4595" i="3" s="1"/>
  <c r="AF4596" i="3"/>
  <c r="T4603" i="3" a="1"/>
  <c r="T4603" i="3" s="1"/>
  <c r="U4603" i="3" s="1" a="1"/>
  <c r="U4603" i="3" s="1"/>
  <c r="AC4603" i="3"/>
  <c r="AF4603" i="3" s="1"/>
  <c r="AC4514" i="3"/>
  <c r="AF4514" i="3" s="1"/>
  <c r="AC4518" i="3"/>
  <c r="AF4518" i="3" s="1"/>
  <c r="AC4522" i="3"/>
  <c r="AF4522" i="3" s="1"/>
  <c r="AC4526" i="3"/>
  <c r="AF4526" i="3" s="1"/>
  <c r="AC4530" i="3"/>
  <c r="AF4530" i="3" s="1"/>
  <c r="AC4534" i="3"/>
  <c r="AF4534" i="3" s="1"/>
  <c r="AC4538" i="3"/>
  <c r="AF4538" i="3" s="1"/>
  <c r="AC4542" i="3"/>
  <c r="AF4542" i="3" s="1"/>
  <c r="X4550" i="3"/>
  <c r="T4552" i="3" a="1"/>
  <c r="T4552" i="3" s="1"/>
  <c r="U4552" i="3" s="1" a="1"/>
  <c r="U4552" i="3" s="1"/>
  <c r="T4557" i="3" a="1"/>
  <c r="T4557" i="3" s="1"/>
  <c r="U4557" i="3" s="1" a="1"/>
  <c r="U4557" i="3" s="1"/>
  <c r="X4566" i="3"/>
  <c r="T4568" i="3" a="1"/>
  <c r="T4568" i="3" s="1"/>
  <c r="U4568" i="3" s="1" a="1"/>
  <c r="U4568" i="3" s="1"/>
  <c r="T4573" i="3" a="1"/>
  <c r="T4573" i="3" s="1"/>
  <c r="U4573" i="3" s="1" a="1"/>
  <c r="U4573" i="3" s="1"/>
  <c r="X4582" i="3"/>
  <c r="T4593" i="3" a="1"/>
  <c r="T4593" i="3" s="1"/>
  <c r="U4593" i="3" s="1" a="1"/>
  <c r="U4593" i="3" s="1"/>
  <c r="T4594" i="3" a="1"/>
  <c r="T4594" i="3" s="1"/>
  <c r="U4594" i="3" s="1" a="1"/>
  <c r="U4594" i="3" s="1"/>
  <c r="X4602" i="3"/>
  <c r="AC4602" i="3"/>
  <c r="AF4602" i="3" s="1"/>
  <c r="X4622" i="3"/>
  <c r="AC4622" i="3"/>
  <c r="AF4622" i="3" s="1"/>
  <c r="T4559" i="3" a="1"/>
  <c r="T4559" i="3" s="1"/>
  <c r="U4559" i="3" s="1" a="1"/>
  <c r="U4559" i="3" s="1"/>
  <c r="AC4559" i="3"/>
  <c r="AF4559" i="3" s="1"/>
  <c r="X4561" i="3"/>
  <c r="X4564" i="3"/>
  <c r="AC4564" i="3"/>
  <c r="AF4564" i="3" s="1"/>
  <c r="T4575" i="3" a="1"/>
  <c r="T4575" i="3" s="1"/>
  <c r="U4575" i="3" s="1" a="1"/>
  <c r="U4575" i="3" s="1"/>
  <c r="AC4575" i="3"/>
  <c r="AF4575" i="3" s="1"/>
  <c r="X4577" i="3"/>
  <c r="AF4578" i="3"/>
  <c r="X4580" i="3"/>
  <c r="AC4580" i="3"/>
  <c r="AF4580" i="3" s="1"/>
  <c r="X4586" i="3"/>
  <c r="T4601" i="3" a="1"/>
  <c r="T4601" i="3" s="1"/>
  <c r="U4601" i="3" s="1" a="1"/>
  <c r="U4601" i="3" s="1"/>
  <c r="X4601" i="3"/>
  <c r="AC4601" i="3"/>
  <c r="AF4601" i="3" s="1"/>
  <c r="T4609" i="3" a="1"/>
  <c r="T4609" i="3" s="1"/>
  <c r="U4609" i="3" s="1" a="1"/>
  <c r="U4609" i="3" s="1"/>
  <c r="X4609" i="3"/>
  <c r="AC4609" i="3"/>
  <c r="AF4609" i="3" s="1"/>
  <c r="T4634" i="3" a="1"/>
  <c r="T4634" i="3" s="1"/>
  <c r="U4634" i="3" s="1" a="1"/>
  <c r="U4634" i="3" s="1"/>
  <c r="X4547" i="3"/>
  <c r="T4600" i="3" a="1"/>
  <c r="T4600" i="3" s="1"/>
  <c r="U4600" i="3" s="1" a="1"/>
  <c r="U4600" i="3" s="1"/>
  <c r="X4600" i="3"/>
  <c r="AC4600" i="3"/>
  <c r="AF4600" i="3" s="1"/>
  <c r="T4608" i="3" a="1"/>
  <c r="T4608" i="3" s="1"/>
  <c r="U4608" i="3" s="1" a="1"/>
  <c r="U4608" i="3" s="1"/>
  <c r="X4608" i="3"/>
  <c r="AC4608" i="3"/>
  <c r="AF4608" i="3" s="1"/>
  <c r="U4611" i="3" a="1"/>
  <c r="U4611" i="3" s="1"/>
  <c r="X4612" i="3"/>
  <c r="AC4612" i="3"/>
  <c r="AF4612" i="3" s="1"/>
  <c r="X4634" i="3"/>
  <c r="AC4634" i="3"/>
  <c r="AC4655" i="3"/>
  <c r="AF4655" i="3" s="1"/>
  <c r="X4655" i="3"/>
  <c r="T4655" i="3" a="1"/>
  <c r="T4655" i="3" s="1"/>
  <c r="U4655" i="3" s="1" a="1"/>
  <c r="U4655" i="3" s="1"/>
  <c r="T4555" i="3" a="1"/>
  <c r="T4555" i="3" s="1"/>
  <c r="U4555" i="3" s="1" a="1"/>
  <c r="U4555" i="3" s="1"/>
  <c r="AC4555" i="3"/>
  <c r="AF4555" i="3" s="1"/>
  <c r="X4560" i="3"/>
  <c r="AC4560" i="3"/>
  <c r="AF4560" i="3" s="1"/>
  <c r="T4571" i="3" a="1"/>
  <c r="T4571" i="3" s="1"/>
  <c r="U4571" i="3" s="1" a="1"/>
  <c r="U4571" i="3" s="1"/>
  <c r="AC4571" i="3"/>
  <c r="AF4571" i="3" s="1"/>
  <c r="X4576" i="3"/>
  <c r="AC4576" i="3"/>
  <c r="AF4576" i="3" s="1"/>
  <c r="T4599" i="3" a="1"/>
  <c r="T4599" i="3" s="1"/>
  <c r="U4599" i="3" s="1" a="1"/>
  <c r="U4599" i="3" s="1"/>
  <c r="AC4599" i="3"/>
  <c r="AF4599" i="3" s="1"/>
  <c r="T4607" i="3" a="1"/>
  <c r="T4607" i="3" s="1"/>
  <c r="U4607" i="3" s="1" a="1"/>
  <c r="U4607" i="3" s="1"/>
  <c r="AC4607" i="3"/>
  <c r="AF4607" i="3" s="1"/>
  <c r="X4616" i="3"/>
  <c r="AC4616" i="3"/>
  <c r="AF4616" i="3" s="1"/>
  <c r="X4629" i="3"/>
  <c r="AC4629" i="3"/>
  <c r="AF4629" i="3" s="1"/>
  <c r="X4645" i="3"/>
  <c r="AC4645" i="3"/>
  <c r="T4645" i="3" a="1"/>
  <c r="T4645" i="3" s="1"/>
  <c r="U4645" i="3" s="1" a="1"/>
  <c r="U4645" i="3" s="1"/>
  <c r="T4549" i="3" a="1"/>
  <c r="T4549" i="3" s="1"/>
  <c r="U4549" i="3" s="1" a="1"/>
  <c r="U4549" i="3" s="1"/>
  <c r="T4560" i="3" a="1"/>
  <c r="T4560" i="3" s="1"/>
  <c r="U4560" i="3" s="1" a="1"/>
  <c r="U4560" i="3" s="1"/>
  <c r="T4565" i="3" a="1"/>
  <c r="T4565" i="3" s="1"/>
  <c r="U4565" i="3" s="1" a="1"/>
  <c r="U4565" i="3" s="1"/>
  <c r="T4576" i="3" a="1"/>
  <c r="T4576" i="3" s="1"/>
  <c r="U4576" i="3" s="1" a="1"/>
  <c r="U4576" i="3" s="1"/>
  <c r="T4581" i="3" a="1"/>
  <c r="T4581" i="3" s="1"/>
  <c r="U4581" i="3" s="1" a="1"/>
  <c r="U4581" i="3" s="1"/>
  <c r="T4583" i="3" a="1"/>
  <c r="T4583" i="3" s="1"/>
  <c r="U4583" i="3" s="1" a="1"/>
  <c r="U4583" i="3" s="1"/>
  <c r="AC4583" i="3"/>
  <c r="AF4583" i="3" s="1"/>
  <c r="T4584" i="3" a="1"/>
  <c r="T4584" i="3" s="1"/>
  <c r="U4584" i="3" s="1" a="1"/>
  <c r="U4584" i="3" s="1"/>
  <c r="X4584" i="3"/>
  <c r="AC4584" i="3"/>
  <c r="AF4584" i="3" s="1"/>
  <c r="X4598" i="3"/>
  <c r="AC4598" i="3"/>
  <c r="AF4598" i="3" s="1"/>
  <c r="X4606" i="3"/>
  <c r="AC4606" i="3"/>
  <c r="AF4606" i="3" s="1"/>
  <c r="U4617" i="3" a="1"/>
  <c r="U4617" i="3" s="1"/>
  <c r="U4619" i="3" a="1"/>
  <c r="U4619" i="3" s="1"/>
  <c r="AF4619" i="3"/>
  <c r="AC4623" i="3"/>
  <c r="AF4623" i="3" s="1"/>
  <c r="T4623" i="3" a="1"/>
  <c r="T4623" i="3" s="1"/>
  <c r="U4623" i="3" s="1" a="1"/>
  <c r="U4623" i="3" s="1"/>
  <c r="X4623" i="3"/>
  <c r="T4551" i="3" a="1"/>
  <c r="T4551" i="3" s="1"/>
  <c r="U4551" i="3" s="1" a="1"/>
  <c r="U4551" i="3" s="1"/>
  <c r="AC4551" i="3"/>
  <c r="AF4551" i="3" s="1"/>
  <c r="X4556" i="3"/>
  <c r="AC4556" i="3"/>
  <c r="AF4556" i="3" s="1"/>
  <c r="T4567" i="3" a="1"/>
  <c r="T4567" i="3" s="1"/>
  <c r="U4567" i="3" s="1" a="1"/>
  <c r="U4567" i="3" s="1"/>
  <c r="AC4567" i="3"/>
  <c r="AF4567" i="3" s="1"/>
  <c r="X4572" i="3"/>
  <c r="AC4572" i="3"/>
  <c r="AF4572" i="3" s="1"/>
  <c r="X4585" i="3"/>
  <c r="AC4585" i="3"/>
  <c r="AF4585" i="3" s="1"/>
  <c r="T4587" i="3" a="1"/>
  <c r="T4587" i="3" s="1"/>
  <c r="U4587" i="3" s="1" a="1"/>
  <c r="U4587" i="3" s="1"/>
  <c r="AC4587" i="3"/>
  <c r="AF4587" i="3" s="1"/>
  <c r="T4588" i="3" a="1"/>
  <c r="T4588" i="3" s="1"/>
  <c r="U4588" i="3" s="1" a="1"/>
  <c r="U4588" i="3" s="1"/>
  <c r="X4588" i="3"/>
  <c r="AC4588" i="3"/>
  <c r="AF4588" i="3" s="1"/>
  <c r="T4597" i="3" a="1"/>
  <c r="T4597" i="3" s="1"/>
  <c r="U4597" i="3" s="1" a="1"/>
  <c r="U4597" i="3" s="1"/>
  <c r="X4597" i="3"/>
  <c r="AC4597" i="3"/>
  <c r="AF4597" i="3" s="1"/>
  <c r="T4598" i="3" a="1"/>
  <c r="T4598" i="3" s="1"/>
  <c r="U4598" i="3" s="1" a="1"/>
  <c r="U4598" i="3" s="1"/>
  <c r="T4605" i="3" a="1"/>
  <c r="T4605" i="3" s="1"/>
  <c r="U4605" i="3" s="1" a="1"/>
  <c r="U4605" i="3" s="1"/>
  <c r="X4605" i="3"/>
  <c r="AC4605" i="3"/>
  <c r="AF4605" i="3" s="1"/>
  <c r="T4606" i="3" a="1"/>
  <c r="T4606" i="3" s="1"/>
  <c r="U4606" i="3" s="1" a="1"/>
  <c r="U4606" i="3" s="1"/>
  <c r="AC4627" i="3"/>
  <c r="AF4627" i="3" s="1"/>
  <c r="X4627" i="3"/>
  <c r="AC4648" i="3"/>
  <c r="AF4648" i="3" s="1"/>
  <c r="X4648" i="3"/>
  <c r="AC4620" i="3"/>
  <c r="AF4620" i="3" s="1"/>
  <c r="AF4624" i="3"/>
  <c r="AC4630" i="3"/>
  <c r="AF4630" i="3" s="1"/>
  <c r="AC4633" i="3"/>
  <c r="AF4633" i="3" s="1"/>
  <c r="T4648" i="3" a="1"/>
  <c r="T4648" i="3" s="1"/>
  <c r="U4648" i="3" s="1" a="1"/>
  <c r="U4648" i="3" s="1"/>
  <c r="AC4625" i="3"/>
  <c r="AF4625" i="3" s="1"/>
  <c r="AF4628" i="3"/>
  <c r="AF4645" i="3"/>
  <c r="X4660" i="3"/>
  <c r="AC4660" i="3"/>
  <c r="AF4660" i="3" s="1"/>
  <c r="X4664" i="3"/>
  <c r="AC4664" i="3"/>
  <c r="AC4610" i="3"/>
  <c r="AF4610" i="3" s="1"/>
  <c r="AC4611" i="3"/>
  <c r="AC4614" i="3"/>
  <c r="AF4614" i="3" s="1"/>
  <c r="AC4615" i="3"/>
  <c r="AF4615" i="3" s="1"/>
  <c r="AC4618" i="3"/>
  <c r="AF4618" i="3" s="1"/>
  <c r="T4620" i="3" a="1"/>
  <c r="T4620" i="3" s="1"/>
  <c r="U4620" i="3" s="1" a="1"/>
  <c r="U4620" i="3" s="1"/>
  <c r="T4628" i="3" a="1"/>
  <c r="T4628" i="3" s="1"/>
  <c r="U4628" i="3" s="1" a="1"/>
  <c r="U4628" i="3" s="1"/>
  <c r="T4632" i="3" a="1"/>
  <c r="T4632" i="3" s="1"/>
  <c r="U4632" i="3" s="1" a="1"/>
  <c r="U4632" i="3" s="1"/>
  <c r="AC4635" i="3"/>
  <c r="AF4635" i="3" s="1"/>
  <c r="T4635" i="3" a="1"/>
  <c r="T4635" i="3" s="1"/>
  <c r="U4635" i="3" s="1" a="1"/>
  <c r="U4635" i="3" s="1"/>
  <c r="X4641" i="3"/>
  <c r="AC4641" i="3"/>
  <c r="AF4641" i="3" s="1"/>
  <c r="AF4652" i="3"/>
  <c r="AF4653" i="3"/>
  <c r="T4660" i="3" a="1"/>
  <c r="T4660" i="3" s="1"/>
  <c r="U4660" i="3" s="1" a="1"/>
  <c r="U4660" i="3" s="1"/>
  <c r="T4664" i="3" a="1"/>
  <c r="T4664" i="3" s="1"/>
  <c r="U4664" i="3" s="1" a="1"/>
  <c r="U4664" i="3" s="1"/>
  <c r="X4677" i="3"/>
  <c r="AC4677" i="3"/>
  <c r="AF4677" i="3" s="1"/>
  <c r="T4612" i="3" a="1"/>
  <c r="T4612" i="3" s="1"/>
  <c r="U4612" i="3" s="1" a="1"/>
  <c r="U4612" i="3" s="1"/>
  <c r="AC4613" i="3"/>
  <c r="AF4613" i="3" s="1"/>
  <c r="T4616" i="3" a="1"/>
  <c r="T4616" i="3" s="1"/>
  <c r="U4616" i="3" s="1" a="1"/>
  <c r="U4616" i="3" s="1"/>
  <c r="AC4617" i="3"/>
  <c r="AF4617" i="3" s="1"/>
  <c r="AC4638" i="3"/>
  <c r="AF4638" i="3" s="1"/>
  <c r="T4656" i="3" a="1"/>
  <c r="T4656" i="3" s="1"/>
  <c r="U4656" i="3" s="1" a="1"/>
  <c r="U4656" i="3" s="1"/>
  <c r="X4619" i="3"/>
  <c r="T4625" i="3" a="1"/>
  <c r="T4625" i="3" s="1"/>
  <c r="U4625" i="3" s="1" a="1"/>
  <c r="U4625" i="3" s="1"/>
  <c r="AC4632" i="3"/>
  <c r="AF4632" i="3" s="1"/>
  <c r="T4633" i="3" a="1"/>
  <c r="T4633" i="3" s="1"/>
  <c r="U4633" i="3" s="1" a="1"/>
  <c r="U4633" i="3" s="1"/>
  <c r="AF4634" i="3"/>
  <c r="T4636" i="3" a="1"/>
  <c r="T4636" i="3" s="1"/>
  <c r="U4636" i="3" s="1" a="1"/>
  <c r="U4636" i="3" s="1"/>
  <c r="AC4639" i="3"/>
  <c r="AF4639" i="3" s="1"/>
  <c r="T4639" i="3" a="1"/>
  <c r="T4639" i="3" s="1"/>
  <c r="U4639" i="3" s="1" a="1"/>
  <c r="U4639" i="3" s="1"/>
  <c r="AF4640" i="3"/>
  <c r="AC4626" i="3"/>
  <c r="AF4626" i="3" s="1"/>
  <c r="T4630" i="3" a="1"/>
  <c r="T4630" i="3" s="1"/>
  <c r="U4630" i="3" s="1" a="1"/>
  <c r="U4630" i="3" s="1"/>
  <c r="AF4631" i="3"/>
  <c r="AC4643" i="3"/>
  <c r="AF4643" i="3" s="1"/>
  <c r="X4643" i="3"/>
  <c r="AC4651" i="3"/>
  <c r="AF4651" i="3" s="1"/>
  <c r="T4651" i="3" a="1"/>
  <c r="T4651" i="3" s="1"/>
  <c r="U4651" i="3" s="1" a="1"/>
  <c r="U4651" i="3" s="1"/>
  <c r="X4656" i="3"/>
  <c r="AF4611" i="3"/>
  <c r="T4629" i="3" a="1"/>
  <c r="T4629" i="3" s="1"/>
  <c r="U4629" i="3" s="1" a="1"/>
  <c r="U4629" i="3" s="1"/>
  <c r="AC4636" i="3"/>
  <c r="AF4636" i="3" s="1"/>
  <c r="T4637" i="3" a="1"/>
  <c r="T4637" i="3" s="1"/>
  <c r="U4637" i="3" s="1" a="1"/>
  <c r="U4637" i="3" s="1"/>
  <c r="X4646" i="3"/>
  <c r="AC4646" i="3"/>
  <c r="AF4646" i="3" s="1"/>
  <c r="AC4657" i="3"/>
  <c r="AF4657" i="3" s="1"/>
  <c r="X4658" i="3"/>
  <c r="AC4676" i="3"/>
  <c r="AF4676" i="3" s="1"/>
  <c r="X4676" i="3"/>
  <c r="U4684" i="3" a="1"/>
  <c r="U4684" i="3" s="1"/>
  <c r="T4715" i="3" a="1"/>
  <c r="T4715" i="3" s="1"/>
  <c r="U4715" i="3" s="1" a="1"/>
  <c r="U4715" i="3" s="1"/>
  <c r="X4715" i="3"/>
  <c r="AC4715" i="3"/>
  <c r="AF4715" i="3" s="1"/>
  <c r="X4657" i="3"/>
  <c r="X4659" i="3"/>
  <c r="AC4659" i="3"/>
  <c r="AF4659" i="3" s="1"/>
  <c r="AC4699" i="3"/>
  <c r="AF4699" i="3" s="1"/>
  <c r="X4699" i="3"/>
  <c r="T4699" i="3" a="1"/>
  <c r="T4699" i="3" s="1"/>
  <c r="U4699" i="3" s="1" a="1"/>
  <c r="U4699" i="3" s="1"/>
  <c r="AC4788" i="3"/>
  <c r="AF4788" i="3" s="1"/>
  <c r="X4788" i="3"/>
  <c r="T4658" i="3" a="1"/>
  <c r="T4658" i="3" s="1"/>
  <c r="U4658" i="3" s="1" a="1"/>
  <c r="U4658" i="3" s="1"/>
  <c r="T4659" i="3" a="1"/>
  <c r="T4659" i="3" s="1"/>
  <c r="U4659" i="3" s="1" a="1"/>
  <c r="U4659" i="3" s="1"/>
  <c r="AF4664" i="3"/>
  <c r="AF4679" i="3"/>
  <c r="AF4680" i="3"/>
  <c r="T4696" i="3" a="1"/>
  <c r="T4696" i="3" s="1"/>
  <c r="U4696" i="3" s="1" a="1"/>
  <c r="U4696" i="3" s="1"/>
  <c r="X4667" i="3"/>
  <c r="AC4667" i="3"/>
  <c r="AF4667" i="3" s="1"/>
  <c r="X4696" i="3"/>
  <c r="AC4696" i="3"/>
  <c r="X4663" i="3"/>
  <c r="AC4663" i="3"/>
  <c r="AF4663" i="3" s="1"/>
  <c r="T4667" i="3" a="1"/>
  <c r="T4667" i="3" s="1"/>
  <c r="U4667" i="3" s="1" a="1"/>
  <c r="U4667" i="3" s="1"/>
  <c r="AF4687" i="3"/>
  <c r="T4663" i="3" a="1"/>
  <c r="T4663" i="3" s="1"/>
  <c r="U4663" i="3" s="1" a="1"/>
  <c r="U4663" i="3" s="1"/>
  <c r="X4665" i="3"/>
  <c r="T4668" i="3" a="1"/>
  <c r="T4668" i="3" s="1"/>
  <c r="U4668" i="3" s="1" a="1"/>
  <c r="U4668" i="3" s="1"/>
  <c r="X4668" i="3"/>
  <c r="AC4668" i="3"/>
  <c r="AF4668" i="3" s="1"/>
  <c r="T4671" i="3" a="1"/>
  <c r="T4671" i="3" s="1"/>
  <c r="U4671" i="3" s="1" a="1"/>
  <c r="U4671" i="3" s="1"/>
  <c r="X4671" i="3"/>
  <c r="AC4671" i="3"/>
  <c r="AF4671" i="3" s="1"/>
  <c r="T4672" i="3" a="1"/>
  <c r="T4672" i="3" s="1"/>
  <c r="U4672" i="3" s="1" a="1"/>
  <c r="U4672" i="3" s="1"/>
  <c r="X4672" i="3"/>
  <c r="AC4672" i="3"/>
  <c r="AF4672" i="3" s="1"/>
  <c r="AC4675" i="3"/>
  <c r="AF4675" i="3" s="1"/>
  <c r="T4675" i="3" a="1"/>
  <c r="T4675" i="3" s="1"/>
  <c r="U4675" i="3" s="1" a="1"/>
  <c r="U4675" i="3" s="1"/>
  <c r="X4675" i="3"/>
  <c r="AF4695" i="3"/>
  <c r="X4669" i="3"/>
  <c r="AC4669" i="3"/>
  <c r="AF4669" i="3" s="1"/>
  <c r="X4673" i="3"/>
  <c r="AC4673" i="3"/>
  <c r="AF4673" i="3" s="1"/>
  <c r="T4677" i="3" a="1"/>
  <c r="T4677" i="3" s="1"/>
  <c r="U4677" i="3" s="1" a="1"/>
  <c r="U4677" i="3" s="1"/>
  <c r="AC4721" i="3"/>
  <c r="AF4721" i="3" s="1"/>
  <c r="X4721" i="3"/>
  <c r="AC4681" i="3"/>
  <c r="AF4681" i="3" s="1"/>
  <c r="AC4689" i="3"/>
  <c r="AF4689" i="3" s="1"/>
  <c r="AC4697" i="3"/>
  <c r="AF4697" i="3" s="1"/>
  <c r="T4711" i="3" a="1"/>
  <c r="T4711" i="3" s="1"/>
  <c r="U4711" i="3" s="1" a="1"/>
  <c r="U4711" i="3" s="1"/>
  <c r="X4711" i="3"/>
  <c r="AC4711" i="3"/>
  <c r="X4742" i="3"/>
  <c r="AC4742" i="3"/>
  <c r="AF4742" i="3" s="1"/>
  <c r="X4767" i="3"/>
  <c r="AC4767" i="3"/>
  <c r="AF4767" i="3" s="1"/>
  <c r="AC4787" i="3"/>
  <c r="T4787" i="3" a="1"/>
  <c r="T4787" i="3" s="1"/>
  <c r="U4787" i="3" s="1" a="1"/>
  <c r="U4787" i="3" s="1"/>
  <c r="X4787" i="3"/>
  <c r="T4669" i="3" a="1"/>
  <c r="T4669" i="3" s="1"/>
  <c r="U4669" i="3" s="1" a="1"/>
  <c r="U4669" i="3" s="1"/>
  <c r="T4673" i="3" a="1"/>
  <c r="T4673" i="3" s="1"/>
  <c r="U4673" i="3" s="1" a="1"/>
  <c r="U4673" i="3" s="1"/>
  <c r="T4707" i="3" a="1"/>
  <c r="T4707" i="3" s="1"/>
  <c r="U4707" i="3" s="1" a="1"/>
  <c r="U4707" i="3" s="1"/>
  <c r="X4707" i="3"/>
  <c r="AC4707" i="3"/>
  <c r="AF4707" i="3" s="1"/>
  <c r="T4708" i="3" a="1"/>
  <c r="T4708" i="3" s="1"/>
  <c r="U4708" i="3" s="1" a="1"/>
  <c r="U4708" i="3" s="1"/>
  <c r="T4713" i="3" a="1"/>
  <c r="T4713" i="3" s="1"/>
  <c r="U4713" i="3" s="1" a="1"/>
  <c r="U4713" i="3" s="1"/>
  <c r="AF4714" i="3"/>
  <c r="X4679" i="3"/>
  <c r="T4683" i="3" a="1"/>
  <c r="T4683" i="3" s="1"/>
  <c r="U4683" i="3" s="1" a="1"/>
  <c r="U4683" i="3" s="1"/>
  <c r="AF4684" i="3"/>
  <c r="X4687" i="3"/>
  <c r="T4691" i="3" a="1"/>
  <c r="T4691" i="3" s="1"/>
  <c r="U4691" i="3" s="1" a="1"/>
  <c r="U4691" i="3" s="1"/>
  <c r="AF4692" i="3"/>
  <c r="X4695" i="3"/>
  <c r="AF4700" i="3"/>
  <c r="T4703" i="3" a="1"/>
  <c r="T4703" i="3" s="1"/>
  <c r="U4703" i="3" s="1" a="1"/>
  <c r="U4703" i="3" s="1"/>
  <c r="X4703" i="3"/>
  <c r="AC4703" i="3"/>
  <c r="AF4703" i="3" s="1"/>
  <c r="T4704" i="3" a="1"/>
  <c r="T4704" i="3" s="1"/>
  <c r="U4704" i="3" s="1" a="1"/>
  <c r="U4704" i="3" s="1"/>
  <c r="AC4708" i="3"/>
  <c r="AF4708" i="3" s="1"/>
  <c r="T4709" i="3" a="1"/>
  <c r="T4709" i="3" s="1"/>
  <c r="U4709" i="3" s="1" a="1"/>
  <c r="U4709" i="3" s="1"/>
  <c r="AF4710" i="3"/>
  <c r="AC4717" i="3"/>
  <c r="AF4717" i="3" s="1"/>
  <c r="U4718" i="3" a="1"/>
  <c r="U4718" i="3" s="1"/>
  <c r="AC4779" i="3"/>
  <c r="AF4779" i="3" s="1"/>
  <c r="X4779" i="3"/>
  <c r="T4779" i="3" a="1"/>
  <c r="T4779" i="3" s="1"/>
  <c r="U4779" i="3" s="1" a="1"/>
  <c r="U4779" i="3" s="1"/>
  <c r="AF4706" i="3"/>
  <c r="AF4711" i="3"/>
  <c r="AC4713" i="3"/>
  <c r="AF4713" i="3" s="1"/>
  <c r="AC4749" i="3"/>
  <c r="AF4749" i="3" s="1"/>
  <c r="X4749" i="3"/>
  <c r="AC4765" i="3"/>
  <c r="AF4765" i="3" s="1"/>
  <c r="X4765" i="3"/>
  <c r="X4774" i="3"/>
  <c r="AC4774" i="3"/>
  <c r="AF4774" i="3" s="1"/>
  <c r="AC4685" i="3"/>
  <c r="AF4685" i="3" s="1"/>
  <c r="AC4693" i="3"/>
  <c r="AF4693" i="3" s="1"/>
  <c r="AC4701" i="3"/>
  <c r="AF4701" i="3" s="1"/>
  <c r="AC4709" i="3"/>
  <c r="AF4709" i="3" s="1"/>
  <c r="AF4716" i="3"/>
  <c r="AF4745" i="3"/>
  <c r="X4773" i="3"/>
  <c r="AC4773" i="3"/>
  <c r="AF4773" i="3" s="1"/>
  <c r="AC4705" i="3"/>
  <c r="AF4705" i="3" s="1"/>
  <c r="AF4712" i="3"/>
  <c r="T4721" i="3" a="1"/>
  <c r="T4721" i="3" s="1"/>
  <c r="U4721" i="3" s="1" a="1"/>
  <c r="U4721" i="3" s="1"/>
  <c r="AF4683" i="3"/>
  <c r="AF4688" i="3"/>
  <c r="AF4691" i="3"/>
  <c r="AF4696" i="3"/>
  <c r="X4744" i="3"/>
  <c r="AC4744" i="3"/>
  <c r="T4744" i="3" a="1"/>
  <c r="T4744" i="3" s="1"/>
  <c r="U4744" i="3" s="1" a="1"/>
  <c r="U4744" i="3" s="1"/>
  <c r="X4740" i="3"/>
  <c r="AC4740" i="3"/>
  <c r="AF4740" i="3" s="1"/>
  <c r="AF4750" i="3"/>
  <c r="AC4751" i="3"/>
  <c r="AF4751" i="3" s="1"/>
  <c r="AC4753" i="3"/>
  <c r="AF4753" i="3" s="1"/>
  <c r="AC4755" i="3"/>
  <c r="AF4755" i="3" s="1"/>
  <c r="X4757" i="3"/>
  <c r="AF4758" i="3"/>
  <c r="T4767" i="3" a="1"/>
  <c r="T4767" i="3" s="1"/>
  <c r="U4767" i="3" s="1" a="1"/>
  <c r="U4767" i="3" s="1"/>
  <c r="AF4770" i="3"/>
  <c r="U4772" i="3" a="1"/>
  <c r="U4772" i="3" s="1"/>
  <c r="AC4784" i="3"/>
  <c r="AF4784" i="3" s="1"/>
  <c r="T4784" i="3" a="1"/>
  <c r="T4784" i="3" s="1"/>
  <c r="U4784" i="3" s="1" a="1"/>
  <c r="U4784" i="3" s="1"/>
  <c r="X4784" i="3"/>
  <c r="T4788" i="3" a="1"/>
  <c r="T4788" i="3" s="1"/>
  <c r="U4788" i="3" s="1" a="1"/>
  <c r="U4788" i="3" s="1"/>
  <c r="AC4723" i="3"/>
  <c r="AF4723" i="3" s="1"/>
  <c r="AC4727" i="3"/>
  <c r="AF4727" i="3" s="1"/>
  <c r="AC4731" i="3"/>
  <c r="AF4731" i="3" s="1"/>
  <c r="AC4735" i="3"/>
  <c r="AF4735" i="3" s="1"/>
  <c r="AC4738" i="3"/>
  <c r="AF4738" i="3" s="1"/>
  <c r="T4741" i="3" a="1"/>
  <c r="T4741" i="3" s="1"/>
  <c r="U4741" i="3" s="1" a="1"/>
  <c r="U4741" i="3" s="1"/>
  <c r="T4743" i="3" a="1"/>
  <c r="T4743" i="3" s="1"/>
  <c r="U4743" i="3" s="1" a="1"/>
  <c r="U4743" i="3" s="1"/>
  <c r="X4748" i="3"/>
  <c r="AC4748" i="3"/>
  <c r="AF4748" i="3" s="1"/>
  <c r="T4762" i="3" a="1"/>
  <c r="T4762" i="3" s="1"/>
  <c r="U4762" i="3" s="1" a="1"/>
  <c r="U4762" i="3" s="1"/>
  <c r="T4763" i="3" a="1"/>
  <c r="T4763" i="3" s="1"/>
  <c r="U4763" i="3" s="1" a="1"/>
  <c r="U4763" i="3" s="1"/>
  <c r="U4776" i="3" a="1"/>
  <c r="U4776" i="3" s="1"/>
  <c r="T4778" i="3" a="1"/>
  <c r="T4778" i="3" s="1"/>
  <c r="U4778" i="3" s="1" a="1"/>
  <c r="U4778" i="3" s="1"/>
  <c r="AF4805" i="3"/>
  <c r="AC4719" i="3"/>
  <c r="AF4719" i="3" s="1"/>
  <c r="T4745" i="3" a="1"/>
  <c r="T4745" i="3" s="1"/>
  <c r="U4745" i="3" s="1" a="1"/>
  <c r="U4745" i="3" s="1"/>
  <c r="T4747" i="3" a="1"/>
  <c r="T4747" i="3" s="1"/>
  <c r="U4747" i="3" s="1" a="1"/>
  <c r="U4747" i="3" s="1"/>
  <c r="X4752" i="3"/>
  <c r="AC4752" i="3"/>
  <c r="AF4752" i="3" s="1"/>
  <c r="T4757" i="3" a="1"/>
  <c r="T4757" i="3" s="1"/>
  <c r="U4757" i="3" s="1" a="1"/>
  <c r="U4757" i="3" s="1"/>
  <c r="AC4762" i="3"/>
  <c r="AF4762" i="3" s="1"/>
  <c r="X4777" i="3"/>
  <c r="AC4777" i="3"/>
  <c r="AF4777" i="3" s="1"/>
  <c r="X4778" i="3"/>
  <c r="AC4778" i="3"/>
  <c r="AF4778" i="3" s="1"/>
  <c r="X4780" i="3"/>
  <c r="AC4780" i="3"/>
  <c r="X4781" i="3"/>
  <c r="AC4781" i="3"/>
  <c r="AF4781" i="3" s="1"/>
  <c r="AC4783" i="3"/>
  <c r="AF4783" i="3" s="1"/>
  <c r="T4783" i="3" a="1"/>
  <c r="T4783" i="3" s="1"/>
  <c r="U4783" i="3" s="1" a="1"/>
  <c r="U4783" i="3" s="1"/>
  <c r="X4783" i="3"/>
  <c r="AF4787" i="3"/>
  <c r="X4789" i="3"/>
  <c r="X4794" i="3"/>
  <c r="AC4794" i="3"/>
  <c r="T4794" i="3" a="1"/>
  <c r="T4794" i="3" s="1"/>
  <c r="U4794" i="3" s="1" a="1"/>
  <c r="U4794" i="3" s="1"/>
  <c r="AC4801" i="3"/>
  <c r="AF4801" i="3" s="1"/>
  <c r="X4801" i="3"/>
  <c r="T4801" i="3" a="1"/>
  <c r="T4801" i="3" s="1"/>
  <c r="U4801" i="3" s="1" a="1"/>
  <c r="U4801" i="3" s="1"/>
  <c r="X4719" i="3"/>
  <c r="U4748" i="3" a="1"/>
  <c r="U4748" i="3" s="1"/>
  <c r="T4749" i="3" a="1"/>
  <c r="T4749" i="3" s="1"/>
  <c r="U4749" i="3" s="1" a="1"/>
  <c r="U4749" i="3" s="1"/>
  <c r="T4751" i="3" a="1"/>
  <c r="T4751" i="3" s="1"/>
  <c r="U4751" i="3" s="1" a="1"/>
  <c r="U4751" i="3" s="1"/>
  <c r="U4756" i="3" a="1"/>
  <c r="U4756" i="3" s="1"/>
  <c r="T4759" i="3" a="1"/>
  <c r="T4759" i="3" s="1"/>
  <c r="U4759" i="3" s="1" a="1"/>
  <c r="U4759" i="3" s="1"/>
  <c r="AF4766" i="3"/>
  <c r="T4771" i="3" a="1"/>
  <c r="T4771" i="3" s="1"/>
  <c r="U4771" i="3" s="1" a="1"/>
  <c r="U4771" i="3" s="1"/>
  <c r="AF4780" i="3"/>
  <c r="AC4786" i="3"/>
  <c r="AF4786" i="3" s="1"/>
  <c r="T4786" i="3" a="1"/>
  <c r="T4786" i="3" s="1"/>
  <c r="U4786" i="3" s="1" a="1"/>
  <c r="U4786" i="3" s="1"/>
  <c r="X4786" i="3"/>
  <c r="AC4792" i="3"/>
  <c r="AF4792" i="3" s="1"/>
  <c r="X4792" i="3"/>
  <c r="X4804" i="3"/>
  <c r="AC4804" i="3"/>
  <c r="AF4804" i="3" s="1"/>
  <c r="T4804" i="3" a="1"/>
  <c r="T4804" i="3" s="1"/>
  <c r="U4804" i="3" s="1" a="1"/>
  <c r="U4804" i="3" s="1"/>
  <c r="AC4720" i="3"/>
  <c r="AF4720" i="3" s="1"/>
  <c r="T4723" i="3" a="1"/>
  <c r="T4723" i="3" s="1"/>
  <c r="U4723" i="3" s="1" a="1"/>
  <c r="U4723" i="3" s="1"/>
  <c r="AF4724" i="3"/>
  <c r="AF4728" i="3"/>
  <c r="AF4732" i="3"/>
  <c r="AF4736" i="3"/>
  <c r="U4752" i="3" a="1"/>
  <c r="U4752" i="3" s="1"/>
  <c r="AC4771" i="3"/>
  <c r="AF4771" i="3" s="1"/>
  <c r="AC4785" i="3"/>
  <c r="AF4785" i="3" s="1"/>
  <c r="T4785" i="3" a="1"/>
  <c r="T4785" i="3" s="1"/>
  <c r="U4785" i="3" s="1" a="1"/>
  <c r="U4785" i="3" s="1"/>
  <c r="X4785" i="3"/>
  <c r="AC4797" i="3"/>
  <c r="AF4797" i="3" s="1"/>
  <c r="T4797" i="3" a="1"/>
  <c r="T4797" i="3" s="1"/>
  <c r="U4797" i="3" s="1" a="1"/>
  <c r="U4797" i="3" s="1"/>
  <c r="X4797" i="3"/>
  <c r="AC4821" i="3"/>
  <c r="AF4821" i="3" s="1"/>
  <c r="X4821" i="3"/>
  <c r="X4822" i="3"/>
  <c r="AC4822" i="3"/>
  <c r="AF4822" i="3"/>
  <c r="AC4754" i="3"/>
  <c r="AF4754" i="3" s="1"/>
  <c r="AC4759" i="3"/>
  <c r="AF4759" i="3" s="1"/>
  <c r="T4775" i="3" a="1"/>
  <c r="T4775" i="3" s="1"/>
  <c r="U4775" i="3" s="1" a="1"/>
  <c r="U4775" i="3" s="1"/>
  <c r="AF4744" i="3"/>
  <c r="AF4757" i="3"/>
  <c r="T4765" i="3" a="1"/>
  <c r="T4765" i="3" s="1"/>
  <c r="U4765" i="3" s="1" a="1"/>
  <c r="U4765" i="3" s="1"/>
  <c r="X4769" i="3"/>
  <c r="AC4769" i="3"/>
  <c r="AF4769" i="3" s="1"/>
  <c r="T4773" i="3" a="1"/>
  <c r="T4773" i="3" s="1"/>
  <c r="U4773" i="3" s="1" a="1"/>
  <c r="U4773" i="3" s="1"/>
  <c r="T4774" i="3" a="1"/>
  <c r="T4774" i="3" s="1"/>
  <c r="U4774" i="3" s="1" a="1"/>
  <c r="U4774" i="3" s="1"/>
  <c r="AC4775" i="3"/>
  <c r="AF4775" i="3" s="1"/>
  <c r="T4793" i="3" a="1"/>
  <c r="T4793" i="3" s="1"/>
  <c r="U4793" i="3" s="1" a="1"/>
  <c r="U4793" i="3" s="1"/>
  <c r="AC4798" i="3"/>
  <c r="AF4798" i="3" s="1"/>
  <c r="T4799" i="3" a="1"/>
  <c r="T4799" i="3" s="1"/>
  <c r="U4799" i="3" s="1" a="1"/>
  <c r="U4799" i="3" s="1"/>
  <c r="AC4799" i="3"/>
  <c r="AF4799" i="3" s="1"/>
  <c r="X4817" i="3"/>
  <c r="AC4845" i="3"/>
  <c r="AF4845" i="3" s="1"/>
  <c r="X4845" i="3"/>
  <c r="AC4861" i="3"/>
  <c r="AF4861" i="3" s="1"/>
  <c r="X4861" i="3"/>
  <c r="X4805" i="3"/>
  <c r="T4807" i="3" a="1"/>
  <c r="T4807" i="3" s="1"/>
  <c r="U4807" i="3" s="1" a="1"/>
  <c r="U4807" i="3" s="1"/>
  <c r="AC4807" i="3"/>
  <c r="AF4807" i="3" s="1"/>
  <c r="AC4756" i="3"/>
  <c r="AF4756" i="3" s="1"/>
  <c r="AC4760" i="3"/>
  <c r="AF4760" i="3" s="1"/>
  <c r="AC4764" i="3"/>
  <c r="AF4764" i="3" s="1"/>
  <c r="AC4768" i="3"/>
  <c r="AF4768" i="3" s="1"/>
  <c r="AC4772" i="3"/>
  <c r="AF4772" i="3" s="1"/>
  <c r="AC4776" i="3"/>
  <c r="AF4776" i="3" s="1"/>
  <c r="X4793" i="3"/>
  <c r="T4795" i="3" a="1"/>
  <c r="T4795" i="3" s="1"/>
  <c r="U4795" i="3" s="1" a="1"/>
  <c r="U4795" i="3" s="1"/>
  <c r="AC4795" i="3"/>
  <c r="AF4795" i="3" s="1"/>
  <c r="X4809" i="3"/>
  <c r="AC4809" i="3"/>
  <c r="AF4809" i="3" s="1"/>
  <c r="X4813" i="3"/>
  <c r="AC4813" i="3"/>
  <c r="AF4813" i="3" s="1"/>
  <c r="T4814" i="3" a="1"/>
  <c r="T4814" i="3" s="1"/>
  <c r="U4814" i="3" s="1" a="1"/>
  <c r="U4814" i="3" s="1"/>
  <c r="T4831" i="3" a="1"/>
  <c r="T4831" i="3" s="1"/>
  <c r="U4831" i="3" s="1" a="1"/>
  <c r="U4831" i="3" s="1"/>
  <c r="AC4849" i="3"/>
  <c r="AF4849" i="3" s="1"/>
  <c r="X4849" i="3"/>
  <c r="X4800" i="3"/>
  <c r="AC4800" i="3"/>
  <c r="AF4800" i="3" s="1"/>
  <c r="AF4806" i="3"/>
  <c r="T4809" i="3" a="1"/>
  <c r="T4809" i="3" s="1"/>
  <c r="U4809" i="3" s="1" a="1"/>
  <c r="U4809" i="3" s="1"/>
  <c r="T4817" i="3" a="1"/>
  <c r="T4817" i="3" s="1"/>
  <c r="U4817" i="3" s="1" a="1"/>
  <c r="U4817" i="3" s="1"/>
  <c r="X4835" i="3"/>
  <c r="AC4835" i="3"/>
  <c r="AF4835" i="3" s="1"/>
  <c r="T4835" i="3" a="1"/>
  <c r="T4835" i="3" s="1"/>
  <c r="U4835" i="3" s="1" a="1"/>
  <c r="U4835" i="3" s="1"/>
  <c r="AF4839" i="3"/>
  <c r="AF4794" i="3"/>
  <c r="T4803" i="3" a="1"/>
  <c r="T4803" i="3" s="1"/>
  <c r="U4803" i="3" s="1" a="1"/>
  <c r="U4803" i="3" s="1"/>
  <c r="AC4803" i="3"/>
  <c r="AF4803" i="3" s="1"/>
  <c r="T4811" i="3" a="1"/>
  <c r="T4811" i="3" s="1"/>
  <c r="U4811" i="3" s="1" a="1"/>
  <c r="U4811" i="3" s="1"/>
  <c r="AC4811" i="3"/>
  <c r="AF4811" i="3" s="1"/>
  <c r="X4814" i="3"/>
  <c r="AC4814" i="3"/>
  <c r="AF4814" i="3" s="1"/>
  <c r="X4831" i="3"/>
  <c r="AC4831" i="3"/>
  <c r="AF4831" i="3" s="1"/>
  <c r="AC4856" i="3"/>
  <c r="AF4856" i="3" s="1"/>
  <c r="X4856" i="3"/>
  <c r="T4856" i="3" a="1"/>
  <c r="T4856" i="3" s="1"/>
  <c r="U4856" i="3" s="1" a="1"/>
  <c r="U4856" i="3" s="1"/>
  <c r="X4808" i="3"/>
  <c r="AC4808" i="3"/>
  <c r="AF4808" i="3" s="1"/>
  <c r="T4823" i="3" a="1"/>
  <c r="T4823" i="3" s="1"/>
  <c r="U4823" i="3" s="1" a="1"/>
  <c r="U4823" i="3" s="1"/>
  <c r="AC4825" i="3"/>
  <c r="AF4825" i="3" s="1"/>
  <c r="X4825" i="3"/>
  <c r="X4796" i="3"/>
  <c r="AC4796" i="3"/>
  <c r="AF4796" i="3" s="1"/>
  <c r="T4812" i="3" a="1"/>
  <c r="T4812" i="3" s="1"/>
  <c r="U4812" i="3" s="1" a="1"/>
  <c r="U4812" i="3" s="1"/>
  <c r="X4812" i="3"/>
  <c r="AC4812" i="3"/>
  <c r="AF4812" i="3" s="1"/>
  <c r="T4819" i="3" a="1"/>
  <c r="T4819" i="3" s="1"/>
  <c r="U4819" i="3" s="1" a="1"/>
  <c r="U4819" i="3" s="1"/>
  <c r="X4819" i="3"/>
  <c r="T4822" i="3" a="1"/>
  <c r="T4822" i="3" s="1"/>
  <c r="U4822" i="3" s="1" a="1"/>
  <c r="U4822" i="3" s="1"/>
  <c r="X4823" i="3"/>
  <c r="AC4823" i="3"/>
  <c r="AF4823" i="3" s="1"/>
  <c r="X4827" i="3"/>
  <c r="AC4827" i="3"/>
  <c r="AF4827" i="3" s="1"/>
  <c r="X4847" i="3"/>
  <c r="AC4847" i="3"/>
  <c r="AF4847" i="3" s="1"/>
  <c r="T4847" i="3" a="1"/>
  <c r="T4847" i="3" s="1"/>
  <c r="U4847" i="3" s="1" a="1"/>
  <c r="U4847" i="3" s="1"/>
  <c r="AC4863" i="3"/>
  <c r="AF4863" i="3" s="1"/>
  <c r="X4863" i="3"/>
  <c r="T4863" i="3" a="1"/>
  <c r="T4863" i="3" s="1"/>
  <c r="U4863" i="3" s="1" a="1"/>
  <c r="U4863" i="3" s="1"/>
  <c r="AC4815" i="3"/>
  <c r="AF4815" i="3" s="1"/>
  <c r="AC4824" i="3"/>
  <c r="AF4824" i="3" s="1"/>
  <c r="T4825" i="3" a="1"/>
  <c r="T4825" i="3" s="1"/>
  <c r="U4825" i="3" s="1" a="1"/>
  <c r="U4825" i="3" s="1"/>
  <c r="AC4838" i="3"/>
  <c r="AF4838" i="3" s="1"/>
  <c r="AC4846" i="3"/>
  <c r="AF4846" i="3" s="1"/>
  <c r="T4849" i="3" a="1"/>
  <c r="T4849" i="3" s="1"/>
  <c r="U4849" i="3" s="1" a="1"/>
  <c r="U4849" i="3" s="1"/>
  <c r="T4852" i="3" a="1"/>
  <c r="T4852" i="3" s="1"/>
  <c r="U4852" i="3" s="1" a="1"/>
  <c r="U4852" i="3" s="1"/>
  <c r="AC4855" i="3"/>
  <c r="AF4855" i="3" s="1"/>
  <c r="AC4862" i="3"/>
  <c r="AF4862" i="3" s="1"/>
  <c r="X4877" i="3"/>
  <c r="AC4877" i="3"/>
  <c r="AF4877" i="3" s="1"/>
  <c r="U4909" i="3" a="1"/>
  <c r="U4909" i="3" s="1"/>
  <c r="AC4832" i="3"/>
  <c r="T4833" i="3" a="1"/>
  <c r="T4833" i="3" s="1"/>
  <c r="U4833" i="3" s="1" a="1"/>
  <c r="U4833" i="3" s="1"/>
  <c r="X4833" i="3"/>
  <c r="AC4843" i="3"/>
  <c r="AF4843" i="3" s="1"/>
  <c r="T4853" i="3" a="1"/>
  <c r="T4853" i="3" s="1"/>
  <c r="U4853" i="3" s="1" a="1"/>
  <c r="U4853" i="3" s="1"/>
  <c r="AC4859" i="3"/>
  <c r="AF4859" i="3" s="1"/>
  <c r="AF4904" i="3"/>
  <c r="AC4836" i="3"/>
  <c r="AF4836" i="3" s="1"/>
  <c r="T4837" i="3" a="1"/>
  <c r="T4837" i="3" s="1"/>
  <c r="U4837" i="3" s="1" a="1"/>
  <c r="U4837" i="3" s="1"/>
  <c r="X4837" i="3"/>
  <c r="X4841" i="3"/>
  <c r="X4848" i="3"/>
  <c r="AF4848" i="3"/>
  <c r="X4857" i="3"/>
  <c r="T4869" i="3" a="1"/>
  <c r="T4869" i="3" s="1"/>
  <c r="U4869" i="3" s="1" a="1"/>
  <c r="U4869" i="3" s="1"/>
  <c r="X4891" i="3"/>
  <c r="AC4891" i="3"/>
  <c r="AF4891" i="3" s="1"/>
  <c r="X4901" i="3"/>
  <c r="AC4901" i="3"/>
  <c r="AF4901" i="3" s="1"/>
  <c r="T4813" i="3" a="1"/>
  <c r="T4813" i="3" s="1"/>
  <c r="U4813" i="3" s="1" a="1"/>
  <c r="U4813" i="3" s="1"/>
  <c r="X4832" i="3"/>
  <c r="T4841" i="3" a="1"/>
  <c r="T4841" i="3" s="1"/>
  <c r="U4841" i="3" s="1" a="1"/>
  <c r="U4841" i="3" s="1"/>
  <c r="T4844" i="3" a="1"/>
  <c r="T4844" i="3" s="1"/>
  <c r="U4844" i="3" s="1" a="1"/>
  <c r="U4844" i="3" s="1"/>
  <c r="T4857" i="3" a="1"/>
  <c r="T4857" i="3" s="1"/>
  <c r="U4857" i="3" s="1" a="1"/>
  <c r="U4857" i="3" s="1"/>
  <c r="T4860" i="3" a="1"/>
  <c r="T4860" i="3" s="1"/>
  <c r="U4860" i="3" s="1" a="1"/>
  <c r="U4860" i="3" s="1"/>
  <c r="X4867" i="3"/>
  <c r="AC4867" i="3"/>
  <c r="AF4867" i="3" s="1"/>
  <c r="T4868" i="3" a="1"/>
  <c r="T4868" i="3" s="1"/>
  <c r="U4868" i="3" s="1" a="1"/>
  <c r="U4868" i="3" s="1"/>
  <c r="AC4868" i="3"/>
  <c r="AF4868" i="3" s="1"/>
  <c r="X4887" i="3"/>
  <c r="AC4887" i="3"/>
  <c r="AF4887" i="3" s="1"/>
  <c r="AF4890" i="3"/>
  <c r="AC4906" i="3"/>
  <c r="T4906" i="3" a="1"/>
  <c r="T4906" i="3" s="1"/>
  <c r="U4906" i="3" s="1" a="1"/>
  <c r="U4906" i="3" s="1"/>
  <c r="X4906" i="3"/>
  <c r="AF4832" i="3"/>
  <c r="X4852" i="3"/>
  <c r="AF4852" i="3"/>
  <c r="T4865" i="3" a="1"/>
  <c r="T4865" i="3" s="1"/>
  <c r="U4865" i="3" s="1" a="1"/>
  <c r="U4865" i="3" s="1"/>
  <c r="X4869" i="3"/>
  <c r="AC4869" i="3"/>
  <c r="AF4869" i="3" s="1"/>
  <c r="T4872" i="3" a="1"/>
  <c r="T4872" i="3" s="1"/>
  <c r="U4872" i="3" s="1" a="1"/>
  <c r="U4872" i="3" s="1"/>
  <c r="AC4872" i="3"/>
  <c r="AC4878" i="3"/>
  <c r="AF4878" i="3" s="1"/>
  <c r="X4878" i="3"/>
  <c r="AC4886" i="3"/>
  <c r="AF4886" i="3" s="1"/>
  <c r="T4886" i="3" a="1"/>
  <c r="T4886" i="3" s="1"/>
  <c r="U4886" i="3" s="1" a="1"/>
  <c r="U4886" i="3" s="1"/>
  <c r="X4886" i="3"/>
  <c r="AC4937" i="3"/>
  <c r="AF4937" i="3" s="1"/>
  <c r="T4937" i="3" a="1"/>
  <c r="T4937" i="3" s="1"/>
  <c r="U4937" i="3" s="1" a="1"/>
  <c r="U4937" i="3" s="1"/>
  <c r="X4937" i="3"/>
  <c r="T4845" i="3" a="1"/>
  <c r="T4845" i="3" s="1"/>
  <c r="U4845" i="3" s="1" a="1"/>
  <c r="U4845" i="3" s="1"/>
  <c r="T4861" i="3" a="1"/>
  <c r="T4861" i="3" s="1"/>
  <c r="U4861" i="3" s="1" a="1"/>
  <c r="U4861" i="3" s="1"/>
  <c r="U4864" i="3" a="1"/>
  <c r="U4864" i="3" s="1"/>
  <c r="AF4872" i="3"/>
  <c r="X4899" i="3"/>
  <c r="AC4899" i="3"/>
  <c r="AF4899" i="3" s="1"/>
  <c r="AC4910" i="3"/>
  <c r="T4910" i="3" a="1"/>
  <c r="T4910" i="3" s="1"/>
  <c r="U4910" i="3" s="1" a="1"/>
  <c r="U4910" i="3" s="1"/>
  <c r="X4910" i="3"/>
  <c r="T4821" i="3" a="1"/>
  <c r="T4821" i="3" s="1"/>
  <c r="U4821" i="3" s="1" a="1"/>
  <c r="U4821" i="3" s="1"/>
  <c r="T4846" i="3" a="1"/>
  <c r="T4846" i="3" s="1"/>
  <c r="U4846" i="3" s="1" a="1"/>
  <c r="U4846" i="3" s="1"/>
  <c r="T4862" i="3" a="1"/>
  <c r="T4862" i="3" s="1"/>
  <c r="U4862" i="3" s="1" a="1"/>
  <c r="U4862" i="3" s="1"/>
  <c r="X4865" i="3"/>
  <c r="AC4865" i="3"/>
  <c r="AF4865" i="3" s="1"/>
  <c r="X4871" i="3"/>
  <c r="AC4871" i="3"/>
  <c r="AF4871" i="3" s="1"/>
  <c r="X4875" i="3"/>
  <c r="AC4875" i="3"/>
  <c r="AF4875" i="3" s="1"/>
  <c r="AC4882" i="3"/>
  <c r="AF4882" i="3" s="1"/>
  <c r="X4882" i="3"/>
  <c r="T4882" i="3" a="1"/>
  <c r="T4882" i="3" s="1"/>
  <c r="U4882" i="3" s="1" a="1"/>
  <c r="U4882" i="3" s="1"/>
  <c r="AF4885" i="3"/>
  <c r="AC4902" i="3"/>
  <c r="T4902" i="3" a="1"/>
  <c r="T4902" i="3" s="1"/>
  <c r="U4902" i="3" s="1" a="1"/>
  <c r="U4902" i="3" s="1"/>
  <c r="X4902" i="3"/>
  <c r="T4888" i="3" a="1"/>
  <c r="T4888" i="3" s="1"/>
  <c r="U4888" i="3" s="1" a="1"/>
  <c r="U4888" i="3" s="1"/>
  <c r="AC4889" i="3"/>
  <c r="AF4889" i="3" s="1"/>
  <c r="AC4900" i="3"/>
  <c r="AF4900" i="3" s="1"/>
  <c r="T4904" i="3" a="1"/>
  <c r="T4904" i="3" s="1"/>
  <c r="U4904" i="3" s="1" a="1"/>
  <c r="U4904" i="3" s="1"/>
  <c r="X4915" i="3"/>
  <c r="AC4915" i="3"/>
  <c r="AF4915" i="3" s="1"/>
  <c r="X4922" i="3"/>
  <c r="X4938" i="3"/>
  <c r="AC4938" i="3"/>
  <c r="AF4938" i="3" s="1"/>
  <c r="AF4946" i="3"/>
  <c r="AC4873" i="3"/>
  <c r="AF4873" i="3" s="1"/>
  <c r="AC4884" i="3"/>
  <c r="AF4884" i="3" s="1"/>
  <c r="AC4895" i="3"/>
  <c r="AF4895" i="3" s="1"/>
  <c r="AC4897" i="3"/>
  <c r="AF4897" i="3" s="1"/>
  <c r="AF4906" i="3"/>
  <c r="AC4911" i="3"/>
  <c r="AF4911" i="3" s="1"/>
  <c r="T4912" i="3" a="1"/>
  <c r="T4912" i="3" s="1"/>
  <c r="U4912" i="3" s="1" a="1"/>
  <c r="U4912" i="3" s="1"/>
  <c r="AF4941" i="3"/>
  <c r="AF4952" i="3"/>
  <c r="AC4894" i="3"/>
  <c r="AF4894" i="3" s="1"/>
  <c r="T4894" i="3" a="1"/>
  <c r="T4894" i="3" s="1"/>
  <c r="U4894" i="3" s="1" a="1"/>
  <c r="U4894" i="3" s="1"/>
  <c r="AF4902" i="3"/>
  <c r="T4913" i="3" a="1"/>
  <c r="T4913" i="3" s="1"/>
  <c r="U4913" i="3" s="1" a="1"/>
  <c r="U4913" i="3" s="1"/>
  <c r="X4926" i="3"/>
  <c r="AC4926" i="3"/>
  <c r="AF4926" i="3" s="1"/>
  <c r="AF4936" i="3"/>
  <c r="AF4939" i="3"/>
  <c r="AF4893" i="3"/>
  <c r="AC4898" i="3"/>
  <c r="AF4898" i="3" s="1"/>
  <c r="T4898" i="3" a="1"/>
  <c r="T4898" i="3" s="1"/>
  <c r="U4898" i="3" s="1" a="1"/>
  <c r="U4898" i="3" s="1"/>
  <c r="AF4910" i="3"/>
  <c r="AC4912" i="3"/>
  <c r="AF4912" i="3" s="1"/>
  <c r="AC4913" i="3"/>
  <c r="AF4913" i="3" s="1"/>
  <c r="AC4929" i="3"/>
  <c r="AF4929" i="3" s="1"/>
  <c r="X4929" i="3"/>
  <c r="AC4958" i="3"/>
  <c r="AF4958" i="3" s="1"/>
  <c r="X4958" i="3"/>
  <c r="T4883" i="3" a="1"/>
  <c r="T4883" i="3" s="1"/>
  <c r="U4883" i="3" s="1" a="1"/>
  <c r="U4883" i="3" s="1"/>
  <c r="AF4907" i="3"/>
  <c r="X4914" i="3"/>
  <c r="AC4914" i="3"/>
  <c r="AF4914" i="3" s="1"/>
  <c r="T4914" i="3" a="1"/>
  <c r="T4914" i="3" s="1"/>
  <c r="U4914" i="3" s="1" a="1"/>
  <c r="U4914" i="3" s="1"/>
  <c r="T4918" i="3" a="1"/>
  <c r="T4918" i="3" s="1"/>
  <c r="U4918" i="3" s="1" a="1"/>
  <c r="U4918" i="3" s="1"/>
  <c r="T4929" i="3" a="1"/>
  <c r="T4929" i="3" s="1"/>
  <c r="U4929" i="3" s="1" a="1"/>
  <c r="U4929" i="3" s="1"/>
  <c r="AC4933" i="3"/>
  <c r="AF4933" i="3" s="1"/>
  <c r="X4933" i="3"/>
  <c r="T4933" i="3" a="1"/>
  <c r="T4933" i="3" s="1"/>
  <c r="U4933" i="3" s="1" a="1"/>
  <c r="U4933" i="3" s="1"/>
  <c r="AC4954" i="3"/>
  <c r="AF4954" i="3" s="1"/>
  <c r="X4954" i="3"/>
  <c r="T4887" i="3" a="1"/>
  <c r="T4887" i="3" s="1"/>
  <c r="U4887" i="3" s="1" a="1"/>
  <c r="U4887" i="3" s="1"/>
  <c r="AC4917" i="3"/>
  <c r="AF4917" i="3" s="1"/>
  <c r="T4917" i="3" a="1"/>
  <c r="T4917" i="3" s="1"/>
  <c r="U4917" i="3" s="1" a="1"/>
  <c r="U4917" i="3" s="1"/>
  <c r="AF4930" i="3"/>
  <c r="T4891" i="3" a="1"/>
  <c r="T4891" i="3" s="1"/>
  <c r="U4891" i="3" s="1" a="1"/>
  <c r="U4891" i="3" s="1"/>
  <c r="T4899" i="3" a="1"/>
  <c r="T4899" i="3" s="1"/>
  <c r="U4899" i="3" s="1" a="1"/>
  <c r="U4899" i="3" s="1"/>
  <c r="T4907" i="3" a="1"/>
  <c r="T4907" i="3" s="1"/>
  <c r="U4907" i="3" s="1" a="1"/>
  <c r="U4907" i="3" s="1"/>
  <c r="AC4918" i="3"/>
  <c r="AF4918" i="3" s="1"/>
  <c r="X4918" i="3"/>
  <c r="AF4922" i="3"/>
  <c r="X4928" i="3"/>
  <c r="AC4928" i="3"/>
  <c r="AF4928" i="3" s="1"/>
  <c r="U4945" i="3" a="1"/>
  <c r="U4945" i="3" s="1"/>
  <c r="T4925" i="3" a="1"/>
  <c r="T4925" i="3" s="1"/>
  <c r="U4925" i="3" s="1" a="1"/>
  <c r="U4925" i="3" s="1"/>
  <c r="AC4927" i="3"/>
  <c r="AF4927" i="3" s="1"/>
  <c r="AF4942" i="3"/>
  <c r="AC4943" i="3"/>
  <c r="AF4943" i="3" s="1"/>
  <c r="X4946" i="3"/>
  <c r="AC4916" i="3"/>
  <c r="AF4916" i="3" s="1"/>
  <c r="T4922" i="3" a="1"/>
  <c r="T4922" i="3" s="1"/>
  <c r="U4922" i="3" s="1" a="1"/>
  <c r="U4922" i="3" s="1"/>
  <c r="AC4934" i="3"/>
  <c r="AF4934" i="3" s="1"/>
  <c r="AC4935" i="3"/>
  <c r="AF4935" i="3" s="1"/>
  <c r="X4940" i="3"/>
  <c r="AC4940" i="3"/>
  <c r="X4949" i="3"/>
  <c r="AC4953" i="3"/>
  <c r="AC4920" i="3"/>
  <c r="AF4920" i="3" s="1"/>
  <c r="T4926" i="3" a="1"/>
  <c r="T4926" i="3" s="1"/>
  <c r="U4926" i="3" s="1" a="1"/>
  <c r="U4926" i="3" s="1"/>
  <c r="X4944" i="3"/>
  <c r="AC4944" i="3"/>
  <c r="AF4944" i="3" s="1"/>
  <c r="AF4957" i="3"/>
  <c r="AC4963" i="3"/>
  <c r="AF4963" i="3" s="1"/>
  <c r="X4963" i="3"/>
  <c r="X4921" i="3"/>
  <c r="T4930" i="3" a="1"/>
  <c r="T4930" i="3" s="1"/>
  <c r="U4930" i="3" s="1" a="1"/>
  <c r="U4930" i="3" s="1"/>
  <c r="T4936" i="3" a="1"/>
  <c r="T4936" i="3" s="1"/>
  <c r="U4936" i="3" s="1" a="1"/>
  <c r="U4936" i="3" s="1"/>
  <c r="U4957" i="3" a="1"/>
  <c r="U4957" i="3" s="1"/>
  <c r="X4925" i="3"/>
  <c r="T4934" i="3" a="1"/>
  <c r="T4934" i="3" s="1"/>
  <c r="U4934" i="3" s="1" a="1"/>
  <c r="U4934" i="3" s="1"/>
  <c r="AC4948" i="3"/>
  <c r="AF4948" i="3" s="1"/>
  <c r="AF4950" i="3"/>
  <c r="AF4953" i="3"/>
  <c r="AF4925" i="3"/>
  <c r="T4938" i="3" a="1"/>
  <c r="T4938" i="3" s="1"/>
  <c r="U4938" i="3" s="1" a="1"/>
  <c r="U4938" i="3" s="1"/>
  <c r="AC4949" i="3"/>
  <c r="AF4949" i="3" s="1"/>
  <c r="X4953" i="3"/>
  <c r="AC4923" i="3"/>
  <c r="AF4923" i="3" s="1"/>
  <c r="AF4940" i="3"/>
  <c r="T4952" i="3" a="1"/>
  <c r="T4952" i="3" s="1"/>
  <c r="U4952" i="3" s="1" a="1"/>
  <c r="U4952" i="3" s="1"/>
  <c r="AC4976" i="3"/>
  <c r="AF4976" i="3" s="1"/>
  <c r="X4976" i="3"/>
  <c r="T4976" i="3" a="1"/>
  <c r="T4976" i="3" s="1"/>
  <c r="U4976" i="3" s="1" a="1"/>
  <c r="U4976" i="3" s="1"/>
  <c r="T4943" i="3" a="1"/>
  <c r="T4943" i="3" s="1"/>
  <c r="U4943" i="3" s="1" a="1"/>
  <c r="U4943" i="3" s="1"/>
  <c r="T4961" i="3" a="1"/>
  <c r="T4961" i="3" s="1"/>
  <c r="U4961" i="3" s="1" a="1"/>
  <c r="U4961" i="3" s="1"/>
  <c r="AF4966" i="3"/>
  <c r="AC4992" i="3"/>
  <c r="AF4992" i="3" s="1"/>
  <c r="T4992" i="3" a="1"/>
  <c r="T4992" i="3" s="1"/>
  <c r="U4992" i="3" s="1" a="1"/>
  <c r="U4992" i="3" s="1"/>
  <c r="X4992" i="3"/>
  <c r="T4950" i="3" a="1"/>
  <c r="T4950" i="3" s="1"/>
  <c r="U4950" i="3" s="1" a="1"/>
  <c r="U4950" i="3" s="1"/>
  <c r="T4954" i="3" a="1"/>
  <c r="T4954" i="3" s="1"/>
  <c r="U4954" i="3" s="1" a="1"/>
  <c r="U4954" i="3" s="1"/>
  <c r="X4957" i="3"/>
  <c r="AF4962" i="3"/>
  <c r="AC4959" i="3"/>
  <c r="AF4959" i="3" s="1"/>
  <c r="X4959" i="3"/>
  <c r="X4961" i="3"/>
  <c r="X4962" i="3"/>
  <c r="X4995" i="3"/>
  <c r="AC4995" i="3"/>
  <c r="AF4995" i="3" s="1"/>
  <c r="T4995" i="3" a="1"/>
  <c r="T4995" i="3" s="1"/>
  <c r="U4995" i="3" s="1" a="1"/>
  <c r="U4995" i="3" s="1"/>
  <c r="AC4972" i="3"/>
  <c r="AF4972" i="3" s="1"/>
  <c r="X4972" i="3"/>
  <c r="T4972" i="3" a="1"/>
  <c r="T4972" i="3" s="1"/>
  <c r="U4972" i="3" s="1" a="1"/>
  <c r="U4972" i="3" s="1"/>
  <c r="AC4984" i="3"/>
  <c r="AF4984" i="3" s="1"/>
  <c r="T4984" i="3" a="1"/>
  <c r="T4984" i="3" s="1"/>
  <c r="U4984" i="3" s="1" a="1"/>
  <c r="U4984" i="3" s="1"/>
  <c r="AF4985" i="3"/>
  <c r="T4967" i="3" a="1"/>
  <c r="T4967" i="3" s="1"/>
  <c r="U4967" i="3" s="1" a="1"/>
  <c r="U4967" i="3" s="1"/>
  <c r="X4970" i="3"/>
  <c r="AC4970" i="3"/>
  <c r="AF4970" i="3" s="1"/>
  <c r="T4970" i="3" a="1"/>
  <c r="T4970" i="3" s="1"/>
  <c r="U4970" i="3" s="1" a="1"/>
  <c r="U4970" i="3" s="1"/>
  <c r="AC4980" i="3"/>
  <c r="AF4980" i="3" s="1"/>
  <c r="X4980" i="3"/>
  <c r="T4980" i="3" a="1"/>
  <c r="T4980" i="3" s="1"/>
  <c r="U4980" i="3" s="1" a="1"/>
  <c r="U4980" i="3" s="1"/>
  <c r="T4958" i="3" a="1"/>
  <c r="T4958" i="3" s="1"/>
  <c r="U4958" i="3" s="1" a="1"/>
  <c r="U4958" i="3" s="1"/>
  <c r="AF4969" i="3"/>
  <c r="X4977" i="3"/>
  <c r="AC4977" i="3"/>
  <c r="AF4977" i="3" s="1"/>
  <c r="AC4988" i="3"/>
  <c r="AF4988" i="3" s="1"/>
  <c r="T4988" i="3" a="1"/>
  <c r="T4988" i="3" s="1"/>
  <c r="U4988" i="3" s="1" a="1"/>
  <c r="U4988" i="3" s="1"/>
  <c r="T4963" i="3" a="1"/>
  <c r="T4963" i="3" s="1"/>
  <c r="U4963" i="3" s="1" a="1"/>
  <c r="U4963" i="3" s="1"/>
  <c r="AF4965" i="3"/>
  <c r="AC4967" i="3"/>
  <c r="AF4967" i="3" s="1"/>
  <c r="X4967" i="3"/>
  <c r="X4969" i="3"/>
  <c r="X4971" i="3"/>
  <c r="AC4973" i="3"/>
  <c r="AF4973" i="3" s="1"/>
  <c r="T4977" i="3" a="1"/>
  <c r="T4977" i="3" s="1"/>
  <c r="U4977" i="3" s="1" a="1"/>
  <c r="U4977" i="3" s="1"/>
  <c r="AC4981" i="3"/>
  <c r="AF4981" i="3" s="1"/>
  <c r="T4982" i="3" a="1"/>
  <c r="T4982" i="3" s="1"/>
  <c r="U4982" i="3" s="1" a="1"/>
  <c r="U4982" i="3" s="1"/>
  <c r="X4982" i="3"/>
  <c r="AC4982" i="3"/>
  <c r="AF4982" i="3" s="1"/>
  <c r="AF4993" i="3"/>
  <c r="T5016" i="3" a="1"/>
  <c r="T5016" i="3" s="1"/>
  <c r="U5016" i="3" s="1" a="1"/>
  <c r="U5016" i="3" s="1"/>
  <c r="AC5016" i="3"/>
  <c r="AF5016" i="3" s="1"/>
  <c r="T4978" i="3" a="1"/>
  <c r="T4978" i="3" s="1"/>
  <c r="U4978" i="3" s="1" a="1"/>
  <c r="U4978" i="3" s="1"/>
  <c r="X4978" i="3"/>
  <c r="AC4978" i="3"/>
  <c r="AF4978" i="3" s="1"/>
  <c r="X4983" i="3"/>
  <c r="AC4983" i="3"/>
  <c r="AF4983" i="3" s="1"/>
  <c r="X4987" i="3"/>
  <c r="AC4987" i="3"/>
  <c r="AF4987" i="3" s="1"/>
  <c r="X4991" i="3"/>
  <c r="AC4991" i="3"/>
  <c r="AF4991" i="3" s="1"/>
  <c r="X4999" i="3"/>
  <c r="AC4999" i="3"/>
  <c r="AF4999" i="3" s="1"/>
  <c r="X5003" i="3"/>
  <c r="AC5003" i="3"/>
  <c r="AF5003" i="3" s="1"/>
  <c r="X5007" i="3"/>
  <c r="AC5007" i="3"/>
  <c r="AF5007" i="3" s="1"/>
  <c r="X5011" i="3"/>
  <c r="AC5011" i="3"/>
  <c r="AF5011" i="3" s="1"/>
  <c r="X5015" i="3"/>
  <c r="AC5015" i="3"/>
  <c r="AF5015" i="3" s="1"/>
  <c r="X5016" i="3"/>
  <c r="T4997" i="3" a="1"/>
  <c r="T4997" i="3" s="1"/>
  <c r="U4997" i="3" s="1" a="1"/>
  <c r="U4997" i="3" s="1"/>
  <c r="T4998" i="3" a="1"/>
  <c r="T4998" i="3" s="1"/>
  <c r="U4998" i="3" s="1" a="1"/>
  <c r="U4998" i="3" s="1"/>
  <c r="X4998" i="3"/>
  <c r="AC4998" i="3"/>
  <c r="AF4998" i="3" s="1"/>
  <c r="T5002" i="3" a="1"/>
  <c r="T5002" i="3" s="1"/>
  <c r="U5002" i="3" s="1" a="1"/>
  <c r="U5002" i="3" s="1"/>
  <c r="X5002" i="3"/>
  <c r="AC5002" i="3"/>
  <c r="AF5002" i="3" s="1"/>
  <c r="T5006" i="3" a="1"/>
  <c r="T5006" i="3" s="1"/>
  <c r="U5006" i="3" s="1" a="1"/>
  <c r="U5006" i="3" s="1"/>
  <c r="X5006" i="3"/>
  <c r="AC5006" i="3"/>
  <c r="AF5006" i="3" s="1"/>
  <c r="T5010" i="3" a="1"/>
  <c r="T5010" i="3" s="1"/>
  <c r="U5010" i="3" s="1" a="1"/>
  <c r="U5010" i="3" s="1"/>
  <c r="X5010" i="3"/>
  <c r="AC5010" i="3"/>
  <c r="AF5010" i="3" s="1"/>
  <c r="T5014" i="3" a="1"/>
  <c r="T5014" i="3" s="1"/>
  <c r="U5014" i="3" s="1" a="1"/>
  <c r="U5014" i="3" s="1"/>
  <c r="X5014" i="3"/>
  <c r="AC5014" i="3"/>
  <c r="AF5014" i="3" s="1"/>
  <c r="T5015" i="3" a="1"/>
  <c r="T5015" i="3" s="1"/>
  <c r="U5015" i="3" s="1" a="1"/>
  <c r="U5015" i="3" s="1"/>
  <c r="X4979" i="3"/>
  <c r="AC4979" i="3"/>
  <c r="AF4979" i="3" s="1"/>
  <c r="AC4997" i="3"/>
  <c r="AF4997" i="3" s="1"/>
  <c r="T4979" i="3" a="1"/>
  <c r="T4979" i="3" s="1"/>
  <c r="U4979" i="3" s="1" a="1"/>
  <c r="U4979" i="3" s="1"/>
  <c r="T4985" i="3" a="1"/>
  <c r="T4985" i="3" s="1"/>
  <c r="U4985" i="3" s="1" a="1"/>
  <c r="U4985" i="3" s="1"/>
  <c r="T4989" i="3" a="1"/>
  <c r="T4989" i="3" s="1"/>
  <c r="U4989" i="3" s="1" a="1"/>
  <c r="U4989" i="3" s="1"/>
  <c r="T4996" i="3" a="1"/>
  <c r="T4996" i="3" s="1"/>
  <c r="U4996" i="3" s="1" a="1"/>
  <c r="U4996" i="3" s="1"/>
  <c r="X5001" i="3"/>
  <c r="AC5001" i="3"/>
  <c r="AF5001" i="3" s="1"/>
  <c r="X5005" i="3"/>
  <c r="AC5005" i="3"/>
  <c r="AF5005" i="3" s="1"/>
  <c r="X5009" i="3"/>
  <c r="AC5009" i="3"/>
  <c r="AF5009" i="3" s="1"/>
  <c r="X5013" i="3"/>
  <c r="AC5013" i="3"/>
  <c r="AF5013" i="3" s="1"/>
  <c r="T5017" i="3" a="1"/>
  <c r="T5017" i="3" s="1"/>
  <c r="U5017" i="3" s="1" a="1"/>
  <c r="U5017" i="3" s="1"/>
  <c r="X4975" i="3"/>
  <c r="AC4975" i="3"/>
  <c r="AF4975" i="3" s="1"/>
  <c r="T4994" i="3" a="1"/>
  <c r="T4994" i="3" s="1"/>
  <c r="U4994" i="3" s="1" a="1"/>
  <c r="U4994" i="3" s="1"/>
  <c r="X4994" i="3"/>
  <c r="AC4994" i="3"/>
  <c r="AF4994" i="3" s="1"/>
  <c r="AF4996" i="3"/>
  <c r="AC5017" i="3"/>
  <c r="AF5017" i="3" s="1"/>
  <c r="T4975" i="3" a="1"/>
  <c r="T4975" i="3" s="1"/>
  <c r="U4975" i="3" s="1" a="1"/>
  <c r="U4975" i="3" s="1"/>
  <c r="T4986" i="3" a="1"/>
  <c r="T4986" i="3" s="1"/>
  <c r="U4986" i="3" s="1" a="1"/>
  <c r="U4986" i="3" s="1"/>
  <c r="X4986" i="3"/>
  <c r="AC4986" i="3"/>
  <c r="AF4986" i="3" s="1"/>
  <c r="T4990" i="3" a="1"/>
  <c r="T4990" i="3" s="1"/>
  <c r="U4990" i="3" s="1" a="1"/>
  <c r="U4990" i="3" s="1"/>
  <c r="X4990" i="3"/>
  <c r="AC4990" i="3"/>
  <c r="AF4990" i="3" s="1"/>
  <c r="X4996" i="3"/>
  <c r="T5000" i="3" a="1"/>
  <c r="T5000" i="3" s="1"/>
  <c r="U5000" i="3" s="1" a="1"/>
  <c r="U5000" i="3" s="1"/>
  <c r="AC5000" i="3"/>
  <c r="AF5000" i="3" s="1"/>
  <c r="T5004" i="3" a="1"/>
  <c r="T5004" i="3" s="1"/>
  <c r="U5004" i="3" s="1" a="1"/>
  <c r="U5004" i="3" s="1"/>
  <c r="AC5004" i="3"/>
  <c r="AF5004" i="3" s="1"/>
  <c r="T5008" i="3" a="1"/>
  <c r="T5008" i="3" s="1"/>
  <c r="U5008" i="3" s="1" a="1"/>
  <c r="U5008" i="3" s="1"/>
  <c r="AC5008" i="3"/>
  <c r="AF5008" i="3" s="1"/>
  <c r="T5012" i="3" a="1"/>
  <c r="T5012" i="3" s="1"/>
  <c r="U5012" i="3" s="1" a="1"/>
  <c r="U5012" i="3" s="1"/>
  <c r="AC5012" i="3"/>
  <c r="AF5012" i="3" s="1"/>
  <c r="AC4974" i="3"/>
  <c r="AF4974" i="3" s="1"/>
  <c r="M18" i="3"/>
  <c r="Z16" i="3"/>
  <c r="Y16" i="3"/>
  <c r="Z15" i="3"/>
  <c r="Y15" i="3"/>
  <c r="Z18" i="3"/>
  <c r="Y18" i="3"/>
  <c r="AF408" i="3" l="1"/>
  <c r="AF434" i="3"/>
  <c r="AF238" i="3"/>
  <c r="AF181" i="3"/>
  <c r="AF682" i="3"/>
  <c r="AF64" i="3"/>
  <c r="AF342" i="3"/>
  <c r="AF272" i="3"/>
  <c r="AF222" i="3"/>
  <c r="AF298" i="3"/>
  <c r="AF338" i="3"/>
  <c r="AF344" i="3"/>
  <c r="AF574" i="3"/>
  <c r="AF729" i="3"/>
  <c r="AF485" i="3"/>
  <c r="AF759" i="3"/>
  <c r="AF562" i="3"/>
  <c r="AF242" i="3"/>
  <c r="AF29" i="3"/>
  <c r="AF477" i="3"/>
  <c r="AF370" i="3"/>
  <c r="AF286" i="3"/>
  <c r="AF150" i="3"/>
  <c r="AF61" i="3"/>
  <c r="AF32" i="3"/>
  <c r="AF54" i="3"/>
  <c r="AF265" i="3"/>
  <c r="AF285" i="3"/>
  <c r="AF309" i="3"/>
  <c r="AF462" i="3"/>
  <c r="AF180" i="3"/>
  <c r="AF394" i="3"/>
  <c r="AF524" i="3"/>
  <c r="AF564" i="3"/>
  <c r="AF360" i="3"/>
  <c r="AF274" i="3"/>
  <c r="AF314" i="3"/>
  <c r="AF374" i="3"/>
  <c r="AF490" i="3"/>
  <c r="AF112" i="3"/>
  <c r="AF137" i="3"/>
  <c r="AF257" i="3"/>
  <c r="AF466" i="3"/>
  <c r="AF573" i="3"/>
  <c r="AF663" i="3"/>
  <c r="AF533" i="3"/>
  <c r="AF289" i="3"/>
  <c r="AF329" i="3"/>
  <c r="AF542" i="3"/>
  <c r="AF893" i="3"/>
  <c r="AF925" i="3"/>
  <c r="AF957" i="3"/>
  <c r="AF989" i="3"/>
  <c r="AF1063" i="3"/>
  <c r="AF648" i="3"/>
  <c r="AF772" i="3"/>
  <c r="AF793" i="3"/>
  <c r="AF897" i="3"/>
  <c r="AF929" i="3"/>
  <c r="AF961" i="3"/>
  <c r="AF993" i="3"/>
  <c r="AF1501" i="3"/>
  <c r="AF1094" i="3"/>
  <c r="AF1314" i="3"/>
  <c r="AF1371" i="3"/>
  <c r="AF1359" i="3"/>
  <c r="AF1086" i="3"/>
  <c r="AF1170" i="3"/>
  <c r="AF1202" i="3"/>
  <c r="AF1282" i="3"/>
  <c r="AF1339" i="3"/>
  <c r="AF1382" i="3"/>
  <c r="AF1449" i="3"/>
  <c r="AF1569" i="3"/>
  <c r="AF1791" i="3"/>
  <c r="AF2020" i="3"/>
  <c r="AF2176" i="3"/>
  <c r="AF2225" i="3"/>
  <c r="AF2109" i="3"/>
  <c r="AF2164" i="3"/>
  <c r="AF2361" i="3"/>
  <c r="AF2393" i="3"/>
  <c r="AF2417" i="3"/>
  <c r="AF2449" i="3"/>
  <c r="AF2607" i="3"/>
  <c r="AF57" i="3"/>
  <c r="AF206" i="3"/>
  <c r="AF438" i="3"/>
  <c r="AF388" i="3"/>
  <c r="AF535" i="3"/>
  <c r="AF442" i="3"/>
  <c r="AF566" i="3"/>
  <c r="AF481" i="3"/>
  <c r="AF452" i="3"/>
  <c r="AF522" i="3"/>
  <c r="AF642" i="3"/>
  <c r="AF739" i="3"/>
  <c r="AF410" i="3"/>
  <c r="AF470" i="3"/>
  <c r="AF130" i="3"/>
  <c r="AF530" i="3"/>
  <c r="AF641" i="3"/>
  <c r="AF596" i="3"/>
  <c r="AF788" i="3"/>
  <c r="AF325" i="3"/>
  <c r="AF385" i="3"/>
  <c r="AF474" i="3"/>
  <c r="AF440" i="3"/>
  <c r="AF514" i="3"/>
  <c r="AF201" i="3"/>
  <c r="AF397" i="3"/>
  <c r="AF377" i="3"/>
  <c r="AF161" i="3"/>
  <c r="AF404" i="3"/>
  <c r="AF173" i="3"/>
  <c r="AF267" i="3"/>
  <c r="AF488" i="3"/>
  <c r="AF251" i="3"/>
  <c r="AF559" i="3"/>
  <c r="AF322" i="3"/>
  <c r="AF592" i="3"/>
  <c r="AF534" i="3"/>
  <c r="AF432" i="3"/>
  <c r="AF122" i="3"/>
  <c r="AF599" i="3"/>
  <c r="AF93" i="3"/>
  <c r="AF460" i="3"/>
  <c r="AF172" i="3"/>
  <c r="AF94" i="3"/>
  <c r="AF1222" i="3"/>
  <c r="AF2802" i="3"/>
  <c r="AF3169" i="3"/>
  <c r="AF3385" i="3"/>
  <c r="AF3869" i="3"/>
  <c r="AF3981" i="3"/>
  <c r="AF3952" i="3"/>
  <c r="AF256" i="3"/>
  <c r="AF378" i="3"/>
  <c r="AF109" i="3"/>
  <c r="AF526" i="3"/>
  <c r="AF162" i="3"/>
  <c r="AF48" i="3"/>
  <c r="AF515" i="3"/>
  <c r="AF90" i="3"/>
  <c r="AF593" i="3"/>
  <c r="AF503" i="3"/>
  <c r="AF407" i="3"/>
  <c r="AF236" i="3"/>
  <c r="AF383" i="3"/>
  <c r="AF255" i="3"/>
  <c r="AF126" i="3"/>
  <c r="AF1151" i="3"/>
  <c r="AF1532" i="3"/>
  <c r="AF2201" i="3"/>
  <c r="AF2052" i="3"/>
  <c r="AF2084" i="3"/>
  <c r="AF2145" i="3"/>
  <c r="AF2752" i="3"/>
  <c r="AF3288" i="3"/>
  <c r="AF3253" i="3"/>
  <c r="AF3349" i="3"/>
  <c r="AF3388" i="3"/>
  <c r="AF4228" i="3"/>
  <c r="AF4737" i="3"/>
  <c r="AF3977" i="3"/>
  <c r="AF888" i="3"/>
  <c r="AF195" i="3"/>
  <c r="AF163" i="3"/>
  <c r="AF99" i="3"/>
  <c r="AF35" i="3"/>
  <c r="AF273" i="3"/>
  <c r="AF610" i="3"/>
  <c r="AF482" i="3"/>
  <c r="AF463" i="3"/>
  <c r="AF437" i="3"/>
  <c r="AF290" i="3"/>
  <c r="AF221" i="3"/>
  <c r="AF188" i="3"/>
  <c r="AF156" i="3"/>
  <c r="AF124" i="3"/>
  <c r="AF478" i="3"/>
  <c r="AF433" i="3"/>
  <c r="AF387" i="3"/>
  <c r="AF259" i="3"/>
  <c r="AF200" i="3"/>
  <c r="AF198" i="3"/>
  <c r="AF116" i="3"/>
  <c r="AF70" i="3"/>
  <c r="AF523" i="3"/>
  <c r="AF626" i="3"/>
  <c r="AF575" i="3"/>
  <c r="AF149" i="3"/>
  <c r="AF44" i="3"/>
  <c r="AF714" i="3"/>
  <c r="AF1312" i="3"/>
  <c r="AF1184" i="3"/>
  <c r="AF1158" i="3"/>
  <c r="AF1993" i="3"/>
  <c r="AF2056" i="3"/>
  <c r="AF3139" i="3"/>
  <c r="AF3201" i="3"/>
  <c r="AF3795" i="3"/>
  <c r="AF4860" i="3"/>
  <c r="AF4908" i="3"/>
  <c r="AF920" i="3"/>
  <c r="AF159" i="3"/>
  <c r="AF127" i="3"/>
  <c r="AF692" i="3"/>
  <c r="AF294" i="3"/>
  <c r="AF525" i="3"/>
  <c r="AF391" i="3"/>
  <c r="AF365" i="3"/>
  <c r="AF346" i="3"/>
  <c r="AF327" i="3"/>
  <c r="AF220" i="3"/>
  <c r="AF68" i="3"/>
  <c r="AF185" i="3"/>
  <c r="AF153" i="3"/>
  <c r="AF223" i="3"/>
  <c r="AF412" i="3"/>
  <c r="AF560" i="3"/>
  <c r="AF653" i="3"/>
  <c r="AF319" i="3"/>
  <c r="AF2217" i="3"/>
  <c r="AF2796" i="3"/>
  <c r="AF3127" i="3"/>
  <c r="AF3159" i="3"/>
  <c r="AF3281" i="3"/>
  <c r="AF102" i="3"/>
  <c r="AF484" i="3"/>
  <c r="AF382" i="3"/>
  <c r="AF497" i="3"/>
  <c r="AF254" i="3"/>
  <c r="AF396" i="3"/>
  <c r="AF1190" i="3"/>
  <c r="AF2246" i="3"/>
  <c r="AF3185" i="3"/>
  <c r="AF3423" i="3"/>
  <c r="AF461" i="3"/>
  <c r="AF82" i="3"/>
  <c r="AF208" i="3"/>
  <c r="AF353" i="3"/>
  <c r="AF1089" i="3"/>
  <c r="AF366" i="3"/>
  <c r="AF469" i="3"/>
  <c r="AF613" i="3"/>
  <c r="AF652" i="3"/>
  <c r="AF770" i="3"/>
  <c r="AF1020" i="3"/>
  <c r="AF740" i="3"/>
  <c r="AF726" i="3"/>
  <c r="AF766" i="3"/>
  <c r="AF838" i="3"/>
  <c r="AF882" i="3"/>
  <c r="AF978" i="3"/>
  <c r="AF742" i="3"/>
  <c r="AF782" i="3"/>
  <c r="AF1093" i="3"/>
  <c r="AF697" i="3"/>
  <c r="AF1105" i="3"/>
  <c r="AF1319" i="3"/>
  <c r="AF1413" i="3"/>
  <c r="AF1697" i="3"/>
  <c r="AF1155" i="3"/>
  <c r="AF1187" i="3"/>
  <c r="AF1219" i="3"/>
  <c r="AF2472" i="3"/>
  <c r="AF1393" i="3"/>
  <c r="AF1921" i="3"/>
  <c r="AF1138" i="3"/>
  <c r="AF1234" i="3"/>
  <c r="AF1465" i="3"/>
  <c r="AF1941" i="3"/>
  <c r="AF1957" i="3"/>
  <c r="AF1988" i="3"/>
  <c r="AF1858" i="3"/>
  <c r="AF1629" i="3"/>
  <c r="AF1769" i="3"/>
  <c r="AF2359" i="3"/>
  <c r="AF1578" i="3"/>
  <c r="AF1701" i="3"/>
  <c r="AF1906" i="3"/>
  <c r="AF1730" i="3"/>
  <c r="AF1746" i="3"/>
  <c r="AF1897" i="3"/>
  <c r="AF1925" i="3"/>
  <c r="AF1983" i="3"/>
  <c r="AF1894" i="3"/>
  <c r="AF1992" i="3"/>
  <c r="AF2166" i="3"/>
  <c r="AF2210" i="3"/>
  <c r="AF2169" i="3"/>
  <c r="AF2249" i="3"/>
  <c r="AF2432" i="3"/>
  <c r="AF2143" i="3"/>
  <c r="AF2416" i="3"/>
  <c r="AF2480" i="3"/>
  <c r="AF2343" i="3"/>
  <c r="AF2514" i="3"/>
  <c r="AF2710" i="3"/>
  <c r="AF2598" i="3"/>
  <c r="AF2643" i="3"/>
  <c r="AF2702" i="3"/>
  <c r="AF2698" i="3"/>
  <c r="AF2606" i="3"/>
  <c r="AF2658" i="3"/>
  <c r="AF2904" i="3"/>
  <c r="AF2850" i="3"/>
  <c r="AF2873" i="3"/>
  <c r="AF2937" i="3"/>
  <c r="AF2791" i="3"/>
  <c r="AF2878" i="3"/>
  <c r="AF2942" i="3"/>
  <c r="AF2962" i="3"/>
  <c r="AF3138" i="3"/>
  <c r="AF3397" i="3"/>
  <c r="AF3268" i="3"/>
  <c r="AF3670" i="3"/>
  <c r="AF3682" i="3"/>
  <c r="AF3801" i="3"/>
  <c r="AF4092" i="3"/>
  <c r="AF4313" i="3"/>
  <c r="AF4433" i="3"/>
  <c r="AF4841" i="3"/>
  <c r="AF3031" i="3"/>
  <c r="AF2581" i="3"/>
  <c r="AF2557" i="3"/>
  <c r="AF2526" i="3"/>
  <c r="AF2642" i="3"/>
  <c r="AF2147" i="3"/>
  <c r="AF2103" i="3"/>
  <c r="AF2011" i="3"/>
  <c r="AF1707" i="3"/>
  <c r="AF1675" i="3"/>
  <c r="AF1758" i="3"/>
  <c r="AF1848" i="3"/>
  <c r="AF1966" i="3"/>
  <c r="AF113" i="3"/>
  <c r="AF445" i="3"/>
  <c r="AF420" i="3"/>
  <c r="AF2887" i="3"/>
  <c r="AF2851" i="3"/>
  <c r="AF2975" i="3"/>
  <c r="AF2737" i="3"/>
  <c r="AF2673" i="3"/>
  <c r="AF2609" i="3"/>
  <c r="AF2520" i="3"/>
  <c r="AF3004" i="3"/>
  <c r="AF2530" i="3"/>
  <c r="AF2286" i="3"/>
  <c r="AF2296" i="3"/>
  <c r="AF2179" i="3"/>
  <c r="AF2111" i="3"/>
  <c r="AF2199" i="3"/>
  <c r="AF2079" i="3"/>
  <c r="AF1772" i="3"/>
  <c r="AF1694" i="3"/>
  <c r="AF1844" i="3"/>
  <c r="AF1742" i="3"/>
  <c r="AF1665" i="3"/>
  <c r="AF1649" i="3"/>
  <c r="AF1111" i="3"/>
  <c r="AF999" i="3"/>
  <c r="AF967" i="3"/>
  <c r="AF935" i="3"/>
  <c r="AF903" i="3"/>
  <c r="AF871" i="3"/>
  <c r="AF1361" i="3"/>
  <c r="AF422" i="3"/>
  <c r="AF141" i="3"/>
  <c r="AF2820" i="3"/>
  <c r="AF2633" i="3"/>
  <c r="AF2972" i="3"/>
  <c r="AF2524" i="3"/>
  <c r="AF2428" i="3"/>
  <c r="AF2292" i="3"/>
  <c r="AF2035" i="3"/>
  <c r="AF1876" i="3"/>
  <c r="AF1800" i="3"/>
  <c r="AF1761" i="3"/>
  <c r="AF1872" i="3"/>
  <c r="AF1841" i="3"/>
  <c r="AF1726" i="3"/>
  <c r="AF1924" i="3"/>
  <c r="AF1880" i="3"/>
  <c r="AF1770" i="3"/>
  <c r="AF1633" i="3"/>
  <c r="AF1064" i="3"/>
  <c r="AF419" i="3"/>
  <c r="AF2938" i="3"/>
  <c r="AF2874" i="3"/>
  <c r="AF2693" i="3"/>
  <c r="AF2661" i="3"/>
  <c r="AF2629" i="3"/>
  <c r="AF2770" i="3"/>
  <c r="AF2460" i="3"/>
  <c r="AF2379" i="3"/>
  <c r="AF2039" i="3"/>
  <c r="AF2251" i="3"/>
  <c r="AF2071" i="3"/>
  <c r="AF1818" i="3"/>
  <c r="AF1968" i="3"/>
  <c r="AF1887" i="3"/>
  <c r="AF1813" i="3"/>
  <c r="AF1774" i="3"/>
  <c r="AF1710" i="3"/>
  <c r="AF1958" i="3"/>
  <c r="AF1429" i="3"/>
  <c r="AF1048" i="3"/>
  <c r="AF249" i="3"/>
  <c r="AF224" i="3"/>
  <c r="AF357" i="3"/>
  <c r="AF492" i="3"/>
  <c r="AF106" i="3"/>
  <c r="AF318" i="3"/>
  <c r="AF554" i="3"/>
  <c r="AF178" i="3"/>
  <c r="AF1389" i="3"/>
  <c r="AF1799" i="3"/>
  <c r="AF1533" i="3"/>
  <c r="AF3753" i="3"/>
  <c r="AF545" i="3"/>
  <c r="AF2915" i="3"/>
  <c r="AF2857" i="3"/>
  <c r="AF2884" i="3"/>
  <c r="AF2803" i="3"/>
  <c r="AF2749" i="3"/>
  <c r="AF2726" i="3"/>
  <c r="AF2706" i="3"/>
  <c r="AF2492" i="3"/>
  <c r="AF2363" i="3"/>
  <c r="AF2602" i="3"/>
  <c r="AF2403" i="3"/>
  <c r="AF2384" i="3"/>
  <c r="AF2309" i="3"/>
  <c r="AF2371" i="3"/>
  <c r="AF2322" i="3"/>
  <c r="AF2287" i="3"/>
  <c r="AF1751" i="3"/>
  <c r="AF2171" i="3"/>
  <c r="AF1936" i="3"/>
  <c r="AF1868" i="3"/>
  <c r="AF2400" i="3"/>
  <c r="AF704" i="3"/>
  <c r="AF204" i="3"/>
  <c r="AF2889" i="3"/>
  <c r="AF2903" i="3"/>
  <c r="AF2839" i="3"/>
  <c r="AF2585" i="3"/>
  <c r="AF2630" i="3"/>
  <c r="AF2559" i="3"/>
  <c r="AF2467" i="3"/>
  <c r="AF2290" i="3"/>
  <c r="AF2274" i="3"/>
  <c r="AF2395" i="3"/>
  <c r="AF2360" i="3"/>
  <c r="AF2139" i="3"/>
  <c r="AF2127" i="3"/>
  <c r="AF2198" i="3"/>
  <c r="AF2223" i="3"/>
  <c r="AF2115" i="3"/>
  <c r="AF1698" i="3"/>
  <c r="AF1982" i="3"/>
  <c r="AF1815" i="3"/>
  <c r="AF1830" i="3"/>
  <c r="AF1929" i="3"/>
  <c r="AF1892" i="3"/>
  <c r="AF1920" i="3"/>
  <c r="AF1789" i="3"/>
  <c r="AF844" i="3"/>
  <c r="AF689" i="3"/>
  <c r="AF151" i="3"/>
  <c r="AF347" i="3"/>
  <c r="AF332" i="3"/>
  <c r="AF306" i="3"/>
  <c r="AF1744" i="3"/>
  <c r="AF1587" i="3"/>
  <c r="AF1644" i="3"/>
  <c r="AF1605" i="3"/>
  <c r="AF1634" i="3"/>
  <c r="AF1293" i="3"/>
  <c r="AF887" i="3"/>
  <c r="AF926" i="3"/>
  <c r="AF1039" i="3"/>
  <c r="AF723" i="3"/>
  <c r="AF712" i="3"/>
  <c r="AF1113" i="3"/>
  <c r="AF700" i="3"/>
  <c r="AF203" i="3"/>
  <c r="AF139" i="3"/>
  <c r="AF627" i="3"/>
  <c r="AF307" i="3"/>
  <c r="AF262" i="3"/>
  <c r="AF282" i="3"/>
  <c r="AF244" i="3"/>
  <c r="AF619" i="3"/>
  <c r="AF283" i="3"/>
  <c r="AF676" i="3"/>
  <c r="AF271" i="3"/>
  <c r="AF101" i="3"/>
  <c r="AF451" i="3"/>
  <c r="AF323" i="3"/>
  <c r="AF231" i="3"/>
  <c r="AF241" i="3"/>
  <c r="AF618" i="3"/>
  <c r="AF548" i="3"/>
  <c r="AF458" i="3"/>
  <c r="AF166" i="3"/>
  <c r="AF84" i="3"/>
  <c r="AF625" i="3"/>
  <c r="AF190" i="3"/>
  <c r="AF1110" i="3"/>
  <c r="AF2016" i="3"/>
  <c r="AF2413" i="3"/>
  <c r="AF2445" i="3"/>
  <c r="AF2477" i="3"/>
  <c r="AF2137" i="3"/>
  <c r="AF2248" i="3"/>
  <c r="AF3321" i="3"/>
  <c r="AF3658" i="3"/>
  <c r="AF3654" i="3"/>
  <c r="AF3902" i="3"/>
  <c r="AF4337" i="3"/>
  <c r="AF4857" i="3"/>
  <c r="AF1907" i="3"/>
  <c r="AF1857" i="3"/>
  <c r="AF1615" i="3"/>
  <c r="AF1583" i="3"/>
  <c r="AF1519" i="3"/>
  <c r="AF1487" i="3"/>
  <c r="AF1435" i="3"/>
  <c r="AF1326" i="3"/>
  <c r="AF1078" i="3"/>
  <c r="AF851" i="3"/>
  <c r="AF819" i="3"/>
  <c r="AF787" i="3"/>
  <c r="AF1201" i="3"/>
  <c r="AF1309" i="3"/>
  <c r="AF1127" i="3"/>
  <c r="AF744" i="3"/>
  <c r="AF1012" i="3"/>
  <c r="AF1017" i="3"/>
  <c r="AF563" i="3"/>
  <c r="AF499" i="3"/>
  <c r="AF628" i="3"/>
  <c r="AF436" i="3"/>
  <c r="AF597" i="3"/>
  <c r="AF579" i="3"/>
  <c r="AF521" i="3"/>
  <c r="AF425" i="3"/>
  <c r="AF38" i="3"/>
  <c r="AF588" i="3"/>
  <c r="AF737" i="3"/>
  <c r="AF2209" i="3"/>
  <c r="AF2129" i="3"/>
  <c r="AF3177" i="3"/>
  <c r="AF3130" i="3"/>
  <c r="AF3162" i="3"/>
  <c r="AF3236" i="3"/>
  <c r="AF3642" i="3"/>
  <c r="AF3494" i="3"/>
  <c r="AF4240" i="3"/>
  <c r="AF4456" i="3"/>
  <c r="AF4741" i="3"/>
  <c r="AF4747" i="3"/>
  <c r="AF4791" i="3"/>
  <c r="AF4951" i="3"/>
  <c r="AF1677" i="3"/>
  <c r="AF1803" i="3"/>
  <c r="AF1676" i="3"/>
  <c r="AF1825" i="3"/>
  <c r="AF1547" i="3"/>
  <c r="AF1639" i="3"/>
  <c r="AF1602" i="3"/>
  <c r="AF879" i="3"/>
  <c r="AF847" i="3"/>
  <c r="AF1189" i="3"/>
  <c r="AF914" i="3"/>
  <c r="AF131" i="3"/>
  <c r="AF67" i="3"/>
  <c r="AF582" i="3"/>
  <c r="AF518" i="3"/>
  <c r="AF345" i="3"/>
  <c r="AF555" i="3"/>
  <c r="AF114" i="3"/>
  <c r="AF276" i="3"/>
  <c r="AF774" i="3"/>
  <c r="AF424" i="3"/>
  <c r="AF334" i="3"/>
  <c r="AF98" i="3"/>
  <c r="AF450" i="3"/>
  <c r="AF464" i="3"/>
  <c r="AF355" i="3"/>
  <c r="AF612" i="3"/>
  <c r="AF157" i="3"/>
  <c r="AF587" i="3"/>
  <c r="AF1476" i="3"/>
  <c r="AF1320" i="3"/>
  <c r="AF1442" i="3"/>
  <c r="AF1588" i="3"/>
  <c r="AF2133" i="3"/>
  <c r="AF2421" i="3"/>
  <c r="AF2453" i="3"/>
  <c r="AF2125" i="3"/>
  <c r="AF3805" i="3"/>
  <c r="AF4315" i="3"/>
  <c r="AF4718" i="3"/>
  <c r="AF1962" i="3"/>
  <c r="AF1846" i="3"/>
  <c r="AF1607" i="3"/>
  <c r="AF1511" i="3"/>
  <c r="AF1383" i="3"/>
  <c r="AF1955" i="3"/>
  <c r="AF1431" i="3"/>
  <c r="AF1513" i="3"/>
  <c r="AF1209" i="3"/>
  <c r="AF1047" i="3"/>
  <c r="AF1233" i="3"/>
  <c r="AF752" i="3"/>
  <c r="AF731" i="3"/>
  <c r="AF994" i="3"/>
  <c r="AF708" i="3"/>
  <c r="AF95" i="3"/>
  <c r="AF664" i="3"/>
  <c r="AF600" i="3"/>
  <c r="AF315" i="3"/>
  <c r="AF46" i="3"/>
  <c r="AF670" i="3"/>
  <c r="AF278" i="3"/>
  <c r="AF209" i="3"/>
  <c r="AF58" i="3"/>
  <c r="AF356" i="3"/>
  <c r="AF311" i="3"/>
  <c r="AF556" i="3"/>
  <c r="AF108" i="3"/>
  <c r="AF1324" i="3"/>
  <c r="AF2134" i="3"/>
  <c r="AF3465" i="3"/>
  <c r="AF3332" i="3"/>
  <c r="AF3320" i="3"/>
  <c r="AF3714" i="3"/>
  <c r="AF4649" i="3"/>
  <c r="AF4883" i="3"/>
  <c r="AF894" i="3"/>
  <c r="AF1022" i="3"/>
  <c r="AF946" i="3"/>
  <c r="AF91" i="3"/>
  <c r="AF403" i="3"/>
  <c r="AF358" i="3"/>
  <c r="AF584" i="3"/>
  <c r="AF513" i="3"/>
  <c r="AF591" i="3"/>
  <c r="AF527" i="3"/>
  <c r="AF284" i="3"/>
  <c r="AF400" i="3"/>
  <c r="AF631" i="3"/>
  <c r="AF140" i="3"/>
  <c r="AF62" i="3"/>
  <c r="AF1259" i="3"/>
  <c r="AF2141" i="3"/>
  <c r="AF2744" i="3"/>
  <c r="AF2767" i="3"/>
  <c r="AF3309" i="3"/>
  <c r="AF4258" i="3"/>
  <c r="AF4399" i="3"/>
  <c r="AF4733" i="3"/>
  <c r="AF4903" i="3"/>
  <c r="AF1563" i="3"/>
  <c r="AF1406" i="3"/>
  <c r="AF912" i="3"/>
  <c r="AF1035" i="3"/>
  <c r="AF211" i="3"/>
  <c r="AF115" i="3"/>
  <c r="AF550" i="3"/>
  <c r="AF363" i="3"/>
  <c r="AF73" i="3"/>
  <c r="AF551" i="3"/>
  <c r="AF379" i="3"/>
  <c r="AF225" i="3"/>
  <c r="AF194" i="3"/>
  <c r="AF174" i="3"/>
  <c r="AF168" i="3"/>
  <c r="AF20" i="3"/>
  <c r="AF2293" i="3"/>
  <c r="AF3052" i="3"/>
  <c r="AF3212" i="3"/>
  <c r="AF3377" i="3"/>
  <c r="AF3284" i="3"/>
  <c r="AF4527" i="3"/>
  <c r="AF4837" i="3"/>
  <c r="AF4725" i="3"/>
  <c r="AF1559" i="3"/>
  <c r="AF1527" i="3"/>
  <c r="AF1495" i="3"/>
  <c r="AF1923" i="3"/>
  <c r="AF1626" i="3"/>
  <c r="AF1427" i="3"/>
  <c r="AF1294" i="3"/>
  <c r="AF1137" i="3"/>
  <c r="AF1169" i="3"/>
  <c r="AF1245" i="3"/>
  <c r="AF1265" i="3"/>
  <c r="AF824" i="3"/>
  <c r="AF1038" i="3"/>
  <c r="AF699" i="3"/>
  <c r="AF990" i="3"/>
  <c r="AF79" i="3"/>
  <c r="AF47" i="3"/>
  <c r="AF505" i="3"/>
  <c r="AF480" i="3"/>
  <c r="AF243" i="3"/>
  <c r="AF491" i="3"/>
  <c r="AF500" i="3"/>
  <c r="AF25" i="3"/>
  <c r="AF459" i="3"/>
  <c r="AF304" i="3"/>
  <c r="AF136" i="3"/>
  <c r="AF49" i="3"/>
  <c r="AF510" i="3"/>
  <c r="AF395" i="3"/>
  <c r="AF52" i="3"/>
  <c r="AF620" i="3"/>
  <c r="AF543" i="3"/>
  <c r="AF447" i="3"/>
  <c r="AF351" i="3"/>
  <c r="AF666" i="3"/>
  <c r="AF1544" i="3"/>
  <c r="AF1638" i="3"/>
  <c r="AF2150" i="3"/>
  <c r="AF2366" i="3"/>
  <c r="AF2398" i="3"/>
  <c r="AF2430" i="3"/>
  <c r="AF2462" i="3"/>
  <c r="AF3193" i="3"/>
  <c r="AF3142" i="3"/>
  <c r="AF3293" i="3"/>
  <c r="AF3348" i="3"/>
  <c r="AF3751" i="3"/>
  <c r="AF4435" i="3"/>
  <c r="AF4947" i="3"/>
  <c r="AF4763" i="3"/>
  <c r="AF698" i="3"/>
  <c r="AF1163" i="3"/>
  <c r="AF1195" i="3"/>
  <c r="AF1227" i="3"/>
  <c r="AF1315" i="3"/>
  <c r="AF1156" i="3"/>
  <c r="AF1188" i="3"/>
  <c r="AF1220" i="3"/>
  <c r="AF1356" i="3"/>
  <c r="AF1148" i="3"/>
  <c r="AF1180" i="3"/>
  <c r="AF1212" i="3"/>
  <c r="AF1280" i="3"/>
  <c r="AF1344" i="3"/>
  <c r="AF1276" i="3"/>
  <c r="AF1396" i="3"/>
  <c r="AF1490" i="3"/>
  <c r="AF1584" i="3"/>
  <c r="AF1500" i="3"/>
  <c r="AF1524" i="3"/>
  <c r="AF1636" i="3"/>
  <c r="AF1612" i="3"/>
  <c r="AF2064" i="3"/>
  <c r="AF2126" i="3"/>
  <c r="AF2269" i="3"/>
  <c r="AF2170" i="3"/>
  <c r="AF2189" i="3"/>
  <c r="AF2233" i="3"/>
  <c r="AF2345" i="3"/>
  <c r="AF2381" i="3"/>
  <c r="AF2136" i="3"/>
  <c r="AF2181" i="3"/>
  <c r="AF2257" i="3"/>
  <c r="AF2426" i="3"/>
  <c r="AF2458" i="3"/>
  <c r="AF2490" i="3"/>
  <c r="AF2130" i="3"/>
  <c r="AF2397" i="3"/>
  <c r="AF2429" i="3"/>
  <c r="AF2461" i="3"/>
  <c r="AF2493" i="3"/>
  <c r="AF2212" i="3"/>
  <c r="AF2265" i="3"/>
  <c r="AF2664" i="3"/>
  <c r="AF2591" i="3"/>
  <c r="AF2668" i="3"/>
  <c r="AF2720" i="3"/>
  <c r="AF2708" i="3"/>
  <c r="AF2772" i="3"/>
  <c r="AF2800" i="3"/>
  <c r="AF3055" i="3"/>
  <c r="AF3050" i="3"/>
  <c r="AF3393" i="3"/>
  <c r="AF3415" i="3"/>
  <c r="AF3228" i="3"/>
  <c r="AF3229" i="3"/>
  <c r="AF3285" i="3"/>
  <c r="AF3237" i="3"/>
  <c r="AF3441" i="3"/>
  <c r="AF3446" i="3"/>
  <c r="AF3710" i="3"/>
  <c r="AF3876" i="3"/>
  <c r="AF3811" i="3"/>
  <c r="AF3837" i="3"/>
  <c r="AF4074" i="3"/>
  <c r="AF4395" i="3"/>
  <c r="AF4444" i="3"/>
  <c r="AF4521" i="3"/>
  <c r="AF4558" i="3"/>
  <c r="AF4686" i="3"/>
  <c r="AF4670" i="3"/>
  <c r="AF4816" i="3"/>
  <c r="AF4782" i="3"/>
  <c r="AF4840" i="3"/>
  <c r="AF4793" i="3"/>
  <c r="AF4829" i="3"/>
  <c r="AF4858" i="3"/>
  <c r="AF4866" i="3"/>
  <c r="AF4874" i="3"/>
  <c r="AF4961" i="3"/>
  <c r="AF1251" i="3"/>
  <c r="AF1468" i="3"/>
  <c r="AF1518" i="3"/>
  <c r="AF1162" i="3"/>
  <c r="AF1194" i="3"/>
  <c r="AF1226" i="3"/>
  <c r="AF1432" i="3"/>
  <c r="AF1292" i="3"/>
  <c r="AF1380" i="3"/>
  <c r="AF1456" i="3"/>
  <c r="AF1536" i="3"/>
  <c r="AF1284" i="3"/>
  <c r="AF1348" i="3"/>
  <c r="AF1424" i="3"/>
  <c r="AF1343" i="3"/>
  <c r="AF1548" i="3"/>
  <c r="AF1506" i="3"/>
  <c r="AF1600" i="3"/>
  <c r="AF1470" i="3"/>
  <c r="AF1576" i="3"/>
  <c r="AF1516" i="3"/>
  <c r="AF1540" i="3"/>
  <c r="AF2346" i="3"/>
  <c r="AF2382" i="3"/>
  <c r="AF2077" i="3"/>
  <c r="AF2138" i="3"/>
  <c r="AF2185" i="3"/>
  <c r="AF2034" i="3"/>
  <c r="AF2242" i="3"/>
  <c r="AF2548" i="3"/>
  <c r="AF2624" i="3"/>
  <c r="AF2688" i="3"/>
  <c r="AF2511" i="3"/>
  <c r="AF2628" i="3"/>
  <c r="AF2651" i="3"/>
  <c r="AF2692" i="3"/>
  <c r="AF2703" i="3"/>
  <c r="AF2732" i="3"/>
  <c r="AF2781" i="3"/>
  <c r="AF2792" i="3"/>
  <c r="AF3034" i="3"/>
  <c r="AF3125" i="3"/>
  <c r="AF3157" i="3"/>
  <c r="AF3182" i="3"/>
  <c r="AF3181" i="3"/>
  <c r="AF3131" i="3"/>
  <c r="AF3163" i="3"/>
  <c r="AF3151" i="3"/>
  <c r="AF3357" i="3"/>
  <c r="AF3395" i="3"/>
  <c r="AF3269" i="3"/>
  <c r="AF3401" i="3"/>
  <c r="AF3257" i="3"/>
  <c r="AF3245" i="3"/>
  <c r="AF3478" i="3"/>
  <c r="AF3461" i="3"/>
  <c r="AF3678" i="3"/>
  <c r="AF3773" i="3"/>
  <c r="AF3926" i="3"/>
  <c r="AF3706" i="3"/>
  <c r="AF3799" i="3"/>
  <c r="AF3783" i="3"/>
  <c r="AF3831" i="3"/>
  <c r="AF3866" i="3"/>
  <c r="AF3896" i="3"/>
  <c r="AF3922" i="3"/>
  <c r="AF4077" i="3"/>
  <c r="AF4398" i="3"/>
  <c r="AF4493" i="3"/>
  <c r="AF4569" i="3"/>
  <c r="AF4553" i="3"/>
  <c r="AF4549" i="3"/>
  <c r="AF4666" i="3"/>
  <c r="AF4698" i="3"/>
  <c r="AF4743" i="3"/>
  <c r="AF4844" i="3"/>
  <c r="AF4817" i="3"/>
  <c r="AF4864" i="3"/>
  <c r="AF4842" i="3"/>
  <c r="AF4870" i="3"/>
  <c r="AF4945" i="3"/>
  <c r="AF4909" i="3"/>
  <c r="AF688" i="3"/>
  <c r="AF769" i="3"/>
  <c r="AF646" i="3"/>
  <c r="AF801" i="3"/>
  <c r="AF817" i="3"/>
  <c r="AF833" i="3"/>
  <c r="AF849" i="3"/>
  <c r="AF865" i="3"/>
  <c r="AF1368" i="3"/>
  <c r="AF1100" i="3"/>
  <c r="AF1124" i="3"/>
  <c r="AF1461" i="3"/>
  <c r="AF1288" i="3"/>
  <c r="AF1352" i="3"/>
  <c r="AF1147" i="3"/>
  <c r="AF1179" i="3"/>
  <c r="AF1211" i="3"/>
  <c r="AF1279" i="3"/>
  <c r="AF1458" i="3"/>
  <c r="AF1412" i="3"/>
  <c r="AF1466" i="3"/>
  <c r="AF2002" i="3"/>
  <c r="AF1604" i="3"/>
  <c r="AF2014" i="3"/>
  <c r="AF1522" i="3"/>
  <c r="AF1550" i="3"/>
  <c r="AF1620" i="3"/>
  <c r="AF2422" i="3"/>
  <c r="AF2454" i="3"/>
  <c r="AF2486" i="3"/>
  <c r="AF2069" i="3"/>
  <c r="AF2101" i="3"/>
  <c r="AF2325" i="3"/>
  <c r="AF2068" i="3"/>
  <c r="AF2100" i="3"/>
  <c r="AF2154" i="3"/>
  <c r="AF2050" i="3"/>
  <c r="AF2082" i="3"/>
  <c r="AF2350" i="3"/>
  <c r="AF2497" i="3"/>
  <c r="AF2048" i="3"/>
  <c r="AF2080" i="3"/>
  <c r="AF2648" i="3"/>
  <c r="AF2671" i="3"/>
  <c r="AF2570" i="3"/>
  <c r="AF2560" i="3"/>
  <c r="AF2652" i="3"/>
  <c r="AF2704" i="3"/>
  <c r="AF2727" i="3"/>
  <c r="AF2801" i="3"/>
  <c r="AF2715" i="3"/>
  <c r="AF2756" i="3"/>
  <c r="AF2805" i="3"/>
  <c r="AF2780" i="3"/>
  <c r="AF3147" i="3"/>
  <c r="AF3058" i="3"/>
  <c r="AF3329" i="3"/>
  <c r="AF3365" i="3"/>
  <c r="AF3373" i="3"/>
  <c r="AF3404" i="3"/>
  <c r="AF3277" i="3"/>
  <c r="AF3333" i="3"/>
  <c r="AF3252" i="3"/>
  <c r="AF3419" i="3"/>
  <c r="AF3502" i="3"/>
  <c r="AF3638" i="3"/>
  <c r="AF3763" i="3"/>
  <c r="AF3686" i="3"/>
  <c r="AF3815" i="3"/>
  <c r="AF3858" i="3"/>
  <c r="AF3968" i="3"/>
  <c r="AF4308" i="3"/>
  <c r="AF4573" i="3"/>
  <c r="AF4565" i="3"/>
  <c r="AF4557" i="3"/>
  <c r="AF4650" i="3"/>
  <c r="AF4656" i="3"/>
  <c r="AF4642" i="3"/>
  <c r="AF4818" i="3"/>
  <c r="AF4790" i="3"/>
  <c r="AF4820" i="3"/>
  <c r="AF4960" i="3"/>
  <c r="AF4881" i="3"/>
  <c r="AF753" i="3"/>
  <c r="AF745" i="3"/>
  <c r="AF706" i="3"/>
  <c r="AF732" i="3"/>
  <c r="AF1304" i="3"/>
  <c r="AF1372" i="3"/>
  <c r="AF1296" i="3"/>
  <c r="AF1462" i="3"/>
  <c r="AF1347" i="3"/>
  <c r="AF1428" i="3"/>
  <c r="AF1083" i="3"/>
  <c r="AF1140" i="3"/>
  <c r="AF1172" i="3"/>
  <c r="AF1204" i="3"/>
  <c r="AF1236" i="3"/>
  <c r="AF1264" i="3"/>
  <c r="AF1384" i="3"/>
  <c r="AF1417" i="3"/>
  <c r="AF1496" i="3"/>
  <c r="AF1989" i="3"/>
  <c r="AF1482" i="3"/>
  <c r="AF1552" i="3"/>
  <c r="AF1616" i="3"/>
  <c r="AF1557" i="3"/>
  <c r="AF1592" i="3"/>
  <c r="AF2029" i="3"/>
  <c r="AF2112" i="3"/>
  <c r="AF2042" i="3"/>
  <c r="AF2074" i="3"/>
  <c r="AF2193" i="3"/>
  <c r="AF2250" i="3"/>
  <c r="AF2414" i="3"/>
  <c r="AF2446" i="3"/>
  <c r="AF2478" i="3"/>
  <c r="AF2244" i="3"/>
  <c r="AF2044" i="3"/>
  <c r="AF2076" i="3"/>
  <c r="AF2362" i="3"/>
  <c r="AF2394" i="3"/>
  <c r="AF2418" i="3"/>
  <c r="AF2450" i="3"/>
  <c r="AF2482" i="3"/>
  <c r="AF2527" i="3"/>
  <c r="AF2599" i="3"/>
  <c r="AF2631" i="3"/>
  <c r="AF2672" i="3"/>
  <c r="AF2554" i="3"/>
  <c r="AF2676" i="3"/>
  <c r="AF2728" i="3"/>
  <c r="AF2716" i="3"/>
  <c r="AF3063" i="3"/>
  <c r="AF3099" i="3"/>
  <c r="AF3135" i="3"/>
  <c r="AF3166" i="3"/>
  <c r="AF3133" i="3"/>
  <c r="AF3165" i="3"/>
  <c r="AF3205" i="3"/>
  <c r="AF3036" i="3"/>
  <c r="AF3178" i="3"/>
  <c r="AF3194" i="3"/>
  <c r="AF3337" i="3"/>
  <c r="AF3345" i="3"/>
  <c r="AF3381" i="3"/>
  <c r="AF3325" i="3"/>
  <c r="AF3341" i="3"/>
  <c r="AF3462" i="3"/>
  <c r="AF3490" i="3"/>
  <c r="AF3737" i="3"/>
  <c r="AF3743" i="3"/>
  <c r="AF3827" i="3"/>
  <c r="AF3987" i="3"/>
  <c r="AF4446" i="3"/>
  <c r="AF4329" i="3"/>
  <c r="AF4452" i="3"/>
  <c r="AF4582" i="3"/>
  <c r="AF4574" i="3"/>
  <c r="AF4546" i="3"/>
  <c r="AF4594" i="3"/>
  <c r="AF4690" i="3"/>
  <c r="AF4674" i="3"/>
  <c r="AF4892" i="3"/>
  <c r="AF4905" i="3"/>
  <c r="AF4968" i="3"/>
  <c r="AF722" i="3"/>
  <c r="AF728" i="3"/>
  <c r="AF650" i="3"/>
  <c r="AF675" i="3"/>
  <c r="AF1108" i="3"/>
  <c r="AF1144" i="3"/>
  <c r="AF1176" i="3"/>
  <c r="AF1208" i="3"/>
  <c r="AF1240" i="3"/>
  <c r="AF1308" i="3"/>
  <c r="AF1300" i="3"/>
  <c r="AF1363" i="3"/>
  <c r="AF1438" i="3"/>
  <c r="AF1167" i="3"/>
  <c r="AF1199" i="3"/>
  <c r="AF1291" i="3"/>
  <c r="AF1355" i="3"/>
  <c r="AF1092" i="3"/>
  <c r="AF1283" i="3"/>
  <c r="AF1434" i="3"/>
  <c r="AF1116" i="3"/>
  <c r="AF1146" i="3"/>
  <c r="AF1178" i="3"/>
  <c r="AF1210" i="3"/>
  <c r="AF1268" i="3"/>
  <c r="AF1404" i="3"/>
  <c r="AF1474" i="3"/>
  <c r="AF1478" i="3"/>
  <c r="AF1530" i="3"/>
  <c r="AF1457" i="3"/>
  <c r="AF1512" i="3"/>
  <c r="AF1637" i="3"/>
  <c r="AF1667" i="3"/>
  <c r="AF1779" i="3"/>
  <c r="AF1498" i="3"/>
  <c r="AF2060" i="3"/>
  <c r="AF2092" i="3"/>
  <c r="AF2234" i="3"/>
  <c r="AF2402" i="3"/>
  <c r="AF2434" i="3"/>
  <c r="AF2466" i="3"/>
  <c r="AF2106" i="3"/>
  <c r="AF2180" i="3"/>
  <c r="AF2023" i="3"/>
  <c r="AF2110" i="3"/>
  <c r="AF2232" i="3"/>
  <c r="AF2053" i="3"/>
  <c r="AF2085" i="3"/>
  <c r="AF2226" i="3"/>
  <c r="AF2632" i="3"/>
  <c r="AF2604" i="3"/>
  <c r="AF2587" i="3"/>
  <c r="AF2608" i="3"/>
  <c r="AF2574" i="3"/>
  <c r="AF2636" i="3"/>
  <c r="AF2612" i="3"/>
  <c r="AF2740" i="3"/>
  <c r="AF2795" i="3"/>
  <c r="AF3103" i="3"/>
  <c r="AF3190" i="3"/>
  <c r="AF3040" i="3"/>
  <c r="AF3209" i="3"/>
  <c r="AF3213" i="3"/>
  <c r="AF3261" i="3"/>
  <c r="AF3317" i="3"/>
  <c r="AF3297" i="3"/>
  <c r="AF3353" i="3"/>
  <c r="AF3389" i="3"/>
  <c r="AF3427" i="3"/>
  <c r="AF3482" i="3"/>
  <c r="AF3506" i="3"/>
  <c r="AF3431" i="3"/>
  <c r="AF3650" i="3"/>
  <c r="AF3666" i="3"/>
  <c r="AF3757" i="3"/>
  <c r="AF3717" i="3"/>
  <c r="AF3733" i="3"/>
  <c r="AF3880" i="3"/>
  <c r="AF4096" i="3"/>
  <c r="AF4311" i="3"/>
  <c r="AF4321" i="3"/>
  <c r="AF4506" i="3"/>
  <c r="AF4467" i="3"/>
  <c r="AF4665" i="3"/>
  <c r="AF4678" i="3"/>
  <c r="AF4621" i="3"/>
  <c r="AF4682" i="3"/>
  <c r="AF4722" i="3"/>
  <c r="AF4921" i="3"/>
  <c r="AF4971" i="3"/>
  <c r="AF651" i="3"/>
  <c r="AF686" i="3"/>
  <c r="AF1580" i="3"/>
  <c r="AF1244" i="3"/>
  <c r="AF1375" i="3"/>
  <c r="AF1360" i="3"/>
  <c r="AF1299" i="3"/>
  <c r="AF1472" i="3"/>
  <c r="AF1444" i="3"/>
  <c r="AF1328" i="3"/>
  <c r="AF1420" i="3"/>
  <c r="AF1494" i="3"/>
  <c r="AF1546" i="3"/>
  <c r="AF1488" i="3"/>
  <c r="AF1596" i="3"/>
  <c r="AF1528" i="3"/>
  <c r="AF1608" i="3"/>
  <c r="AF2373" i="3"/>
  <c r="AF2118" i="3"/>
  <c r="AF2260" i="3"/>
  <c r="AF2378" i="3"/>
  <c r="AF2046" i="3"/>
  <c r="AF2078" i="3"/>
  <c r="AF2162" i="3"/>
  <c r="AF1999" i="3"/>
  <c r="AF2386" i="3"/>
  <c r="AF2389" i="3"/>
  <c r="AF2406" i="3"/>
  <c r="AF2438" i="3"/>
  <c r="AF2470" i="3"/>
  <c r="AF2058" i="3"/>
  <c r="AF2090" i="3"/>
  <c r="AF2564" i="3"/>
  <c r="AF2656" i="3"/>
  <c r="AF2575" i="3"/>
  <c r="AF2619" i="3"/>
  <c r="AF2660" i="3"/>
  <c r="AF2683" i="3"/>
  <c r="AF2712" i="3"/>
  <c r="AF2735" i="3"/>
  <c r="AF2700" i="3"/>
  <c r="AF2764" i="3"/>
  <c r="AF3042" i="3"/>
  <c r="AF3123" i="3"/>
  <c r="AF3155" i="3"/>
  <c r="AF3143" i="3"/>
  <c r="AF3200" i="3"/>
  <c r="AF3356" i="3"/>
  <c r="AF3220" i="3"/>
  <c r="AF3233" i="3"/>
  <c r="AF3289" i="3"/>
  <c r="AF3305" i="3"/>
  <c r="AF3217" i="3"/>
  <c r="AF3445" i="3"/>
  <c r="AF3486" i="3"/>
  <c r="AF3662" i="3"/>
  <c r="AF3789" i="3"/>
  <c r="AF3718" i="3"/>
  <c r="AF3734" i="3"/>
  <c r="AF3847" i="3"/>
  <c r="AF3821" i="3"/>
  <c r="AF3854" i="3"/>
  <c r="AF3999" i="3"/>
  <c r="AF4570" i="3"/>
  <c r="AF4581" i="3"/>
  <c r="AF4726" i="3"/>
  <c r="AF4826" i="3"/>
  <c r="AF4932" i="3"/>
  <c r="AF4854" i="3"/>
  <c r="AF4956" i="3"/>
  <c r="AF4964" i="3"/>
  <c r="AF764" i="3"/>
  <c r="AF683" i="3"/>
  <c r="AF756" i="3"/>
  <c r="AF809" i="3"/>
  <c r="AF825" i="3"/>
  <c r="AF841" i="3"/>
  <c r="AF857" i="3"/>
  <c r="AF1060" i="3"/>
  <c r="AF1311" i="3"/>
  <c r="AF1364" i="3"/>
  <c r="AF1168" i="3"/>
  <c r="AF1200" i="3"/>
  <c r="AF1232" i="3"/>
  <c r="AF1560" i="3"/>
  <c r="AF1160" i="3"/>
  <c r="AF1192" i="3"/>
  <c r="AF1224" i="3"/>
  <c r="AF1336" i="3"/>
  <c r="AF1448" i="3"/>
  <c r="AF1332" i="3"/>
  <c r="AF1440" i="3"/>
  <c r="AF1542" i="3"/>
  <c r="AF1573" i="3"/>
  <c r="AF1783" i="3"/>
  <c r="AF2030" i="3"/>
  <c r="AF1510" i="3"/>
  <c r="AF1572" i="3"/>
  <c r="AF2224" i="3"/>
  <c r="AF2374" i="3"/>
  <c r="AF2240" i="3"/>
  <c r="AF2001" i="3"/>
  <c r="AF2228" i="3"/>
  <c r="AF2054" i="3"/>
  <c r="AF2086" i="3"/>
  <c r="AF2121" i="3"/>
  <c r="AF2390" i="3"/>
  <c r="AF2616" i="3"/>
  <c r="AF2639" i="3"/>
  <c r="AF2680" i="3"/>
  <c r="AF2588" i="3"/>
  <c r="AF2592" i="3"/>
  <c r="AF2620" i="3"/>
  <c r="AF2684" i="3"/>
  <c r="AF2596" i="3"/>
  <c r="AF2695" i="3"/>
  <c r="AF2736" i="3"/>
  <c r="AF2782" i="3"/>
  <c r="AF2724" i="3"/>
  <c r="AF2747" i="3"/>
  <c r="AF2804" i="3"/>
  <c r="AF3115" i="3"/>
  <c r="AF3174" i="3"/>
  <c r="AF3048" i="3"/>
  <c r="AF3241" i="3"/>
  <c r="AF3249" i="3"/>
  <c r="AF3361" i="3"/>
  <c r="AF3224" i="3"/>
  <c r="AF3435" i="3"/>
  <c r="AF3602" i="3"/>
  <c r="AF3862" i="3"/>
  <c r="AF3872" i="3"/>
  <c r="AF3739" i="3"/>
  <c r="AF3843" i="3"/>
  <c r="AF3857" i="3"/>
  <c r="AF4039" i="3"/>
  <c r="AF4067" i="3"/>
  <c r="AF4319" i="3"/>
  <c r="AF4438" i="3"/>
  <c r="AF4413" i="3"/>
  <c r="AF4454" i="3"/>
  <c r="AF4491" i="3"/>
  <c r="AF4554" i="3"/>
  <c r="AF4730" i="3"/>
  <c r="AF4702" i="3"/>
  <c r="AF4850" i="3"/>
  <c r="AF4789" i="3"/>
  <c r="AF654" i="3"/>
  <c r="AF1445" i="3"/>
  <c r="AF781" i="3"/>
  <c r="AF658" i="3"/>
  <c r="AF761" i="3"/>
  <c r="AF1247" i="3"/>
  <c r="AF1142" i="3"/>
  <c r="AF1174" i="3"/>
  <c r="AF1206" i="3"/>
  <c r="AF1238" i="3"/>
  <c r="AF1520" i="3"/>
  <c r="AF1118" i="3"/>
  <c r="AF1657" i="3"/>
  <c r="AF1134" i="3"/>
  <c r="AF1272" i="3"/>
  <c r="AF1340" i="3"/>
  <c r="AF1446" i="3"/>
  <c r="AF1484" i="3"/>
  <c r="AF1508" i="3"/>
  <c r="AF1556" i="3"/>
  <c r="AF1534" i="3"/>
  <c r="AF1669" i="3"/>
  <c r="AF2038" i="3"/>
  <c r="AF2070" i="3"/>
  <c r="AF2102" i="3"/>
  <c r="AF2197" i="3"/>
  <c r="AF2229" i="3"/>
  <c r="AF2268" i="3"/>
  <c r="AF2146" i="3"/>
  <c r="AF2072" i="3"/>
  <c r="AF2177" i="3"/>
  <c r="AF1998" i="3"/>
  <c r="AF2122" i="3"/>
  <c r="AF2237" i="3"/>
  <c r="AF2264" i="3"/>
  <c r="AF2640" i="3"/>
  <c r="AF2663" i="3"/>
  <c r="AF2538" i="3"/>
  <c r="AF2544" i="3"/>
  <c r="AF2644" i="3"/>
  <c r="AF2696" i="3"/>
  <c r="AF2786" i="3"/>
  <c r="AF2748" i="3"/>
  <c r="AF2798" i="3"/>
  <c r="AF3198" i="3"/>
  <c r="AF3054" i="3"/>
  <c r="AF3044" i="3"/>
  <c r="AF3141" i="3"/>
  <c r="AF3170" i="3"/>
  <c r="AF3186" i="3"/>
  <c r="AF3364" i="3"/>
  <c r="AF3412" i="3"/>
  <c r="AF3221" i="3"/>
  <c r="AF3313" i="3"/>
  <c r="AF3369" i="3"/>
  <c r="AF3300" i="3"/>
  <c r="AF3498" i="3"/>
  <c r="AF3440" i="3"/>
  <c r="AF3674" i="3"/>
  <c r="AF3458" i="3"/>
  <c r="AF3646" i="3"/>
  <c r="AF3510" i="3"/>
  <c r="AF3603" i="3"/>
  <c r="AF3449" i="3"/>
  <c r="AF3966" i="3"/>
  <c r="AF4068" i="3"/>
  <c r="AF4235" i="3"/>
  <c r="AF4509" i="3"/>
  <c r="AF4658" i="3"/>
  <c r="AF4704" i="3"/>
  <c r="AF4734" i="3"/>
  <c r="AF4746" i="3"/>
  <c r="AF4924" i="3"/>
  <c r="W18" i="3" l="1"/>
  <c r="R18" i="3"/>
  <c r="S18" i="3" s="1"/>
  <c r="Q18" i="3"/>
  <c r="T18" i="3" l="1" a="1"/>
  <c r="T18" i="3" s="1"/>
  <c r="U18" i="3" s="1" a="1"/>
  <c r="U18" i="3" s="1"/>
  <c r="AE15" i="3"/>
  <c r="AD15" i="3"/>
  <c r="AA15" i="3"/>
  <c r="Q15" i="3"/>
  <c r="N16" i="3"/>
  <c r="M16" i="3"/>
  <c r="N15" i="3"/>
  <c r="V15" i="3" s="1"/>
  <c r="M15" i="3"/>
  <c r="O15" i="3"/>
  <c r="P15" i="3" s="1"/>
  <c r="O18" i="3"/>
  <c r="U15" i="3" l="1" a="1"/>
  <c r="U15" i="3" s="1"/>
  <c r="N18" i="3" l="1"/>
  <c r="V18" i="3" l="1"/>
  <c r="F17" i="3" l="1"/>
  <c r="E7" i="3" s="1"/>
  <c r="AA5014" i="3" l="1" a="1"/>
  <c r="AA5014" i="3" s="1"/>
  <c r="AB5014" i="3" s="1" a="1"/>
  <c r="AB5014" i="3" s="1"/>
  <c r="AA5009" i="3" a="1"/>
  <c r="AA5009" i="3" s="1"/>
  <c r="AB5009" i="3" s="1" a="1"/>
  <c r="AB5009" i="3" s="1"/>
  <c r="AA5006" i="3" a="1"/>
  <c r="AA5006" i="3" s="1"/>
  <c r="AB5006" i="3" s="1" a="1"/>
  <c r="AB5006" i="3" s="1"/>
  <c r="AA5001" i="3" a="1"/>
  <c r="AA5001" i="3" s="1"/>
  <c r="AB5001" i="3" s="1" a="1"/>
  <c r="AB5001" i="3" s="1"/>
  <c r="AA4998" i="3" a="1"/>
  <c r="AA4998" i="3" s="1"/>
  <c r="AB4998" i="3" s="1" a="1"/>
  <c r="AB4998" i="3" s="1"/>
  <c r="AA4991" i="3" a="1"/>
  <c r="AA4991" i="3" s="1"/>
  <c r="AB4991" i="3" s="1" a="1"/>
  <c r="AB4991" i="3" s="1"/>
  <c r="AA4988" i="3" a="1"/>
  <c r="AA4988" i="3" s="1"/>
  <c r="AB4988" i="3" s="1" a="1"/>
  <c r="AB4988" i="3" s="1"/>
  <c r="AA4982" i="3" a="1"/>
  <c r="AA4982" i="3" s="1"/>
  <c r="AB4982" i="3" s="1" a="1"/>
  <c r="AB4982" i="3" s="1"/>
  <c r="AA4979" i="3" a="1"/>
  <c r="AA4979" i="3" s="1"/>
  <c r="AB4979" i="3" s="1" a="1"/>
  <c r="AB4979" i="3" s="1"/>
  <c r="AA4977" i="3" a="1"/>
  <c r="AA4977" i="3" s="1"/>
  <c r="AB4977" i="3" s="1" a="1"/>
  <c r="AB4977" i="3" s="1"/>
  <c r="AA4963" i="3" a="1"/>
  <c r="AA4963" i="3" s="1"/>
  <c r="AB4963" i="3" s="1" a="1"/>
  <c r="AB4963" i="3" s="1"/>
  <c r="AA4959" i="3" a="1"/>
  <c r="AA4959" i="3" s="1"/>
  <c r="AB4959" i="3" s="1" a="1"/>
  <c r="AB4959" i="3" s="1"/>
  <c r="AA4995" i="3" a="1"/>
  <c r="AA4995" i="3" s="1"/>
  <c r="AB4995" i="3" s="1" a="1"/>
  <c r="AB4995" i="3" s="1"/>
  <c r="AA4989" i="3" a="1"/>
  <c r="AA4989" i="3" s="1"/>
  <c r="AB4989" i="3" s="1" a="1"/>
  <c r="AB4989" i="3" s="1"/>
  <c r="AA4973" i="3" a="1"/>
  <c r="AA4973" i="3" s="1"/>
  <c r="AB4973" i="3" s="1" a="1"/>
  <c r="AB4973" i="3" s="1"/>
  <c r="AA4970" i="3" a="1"/>
  <c r="AA4970" i="3" s="1"/>
  <c r="AB4970" i="3" s="1" a="1"/>
  <c r="AB4970" i="3" s="1"/>
  <c r="AA4964" i="3" a="1"/>
  <c r="AA4964" i="3" s="1"/>
  <c r="AB4964" i="3" s="1" a="1"/>
  <c r="AB4964" i="3" s="1"/>
  <c r="AA4960" i="3" a="1"/>
  <c r="AA4960" i="3" s="1"/>
  <c r="AB4960" i="3" s="1" a="1"/>
  <c r="AB4960" i="3" s="1"/>
  <c r="AA4954" i="3" a="1"/>
  <c r="AA4954" i="3" s="1"/>
  <c r="AB4954" i="3" s="1" a="1"/>
  <c r="AB4954" i="3" s="1"/>
  <c r="AA4945" i="3" a="1"/>
  <c r="AA4945" i="3" s="1"/>
  <c r="AB4945" i="3" s="1" a="1"/>
  <c r="AB4945" i="3" s="1"/>
  <c r="AA4937" i="3" a="1"/>
  <c r="AA4937" i="3" s="1"/>
  <c r="AB4937" i="3" s="1" a="1"/>
  <c r="AB4937" i="3" s="1"/>
  <c r="AA4927" i="3" a="1"/>
  <c r="AA4927" i="3" s="1"/>
  <c r="AB4927" i="3" s="1" a="1"/>
  <c r="AB4927" i="3" s="1"/>
  <c r="AA4922" i="3" a="1"/>
  <c r="AA4922" i="3" s="1"/>
  <c r="AB4922" i="3" s="1" a="1"/>
  <c r="AB4922" i="3" s="1"/>
  <c r="AA4915" i="3" a="1"/>
  <c r="AA4915" i="3" s="1"/>
  <c r="AB4915" i="3" s="1" a="1"/>
  <c r="AB4915" i="3" s="1"/>
  <c r="AA4911" i="3" a="1"/>
  <c r="AA4911" i="3" s="1"/>
  <c r="AB4911" i="3" s="1" a="1"/>
  <c r="AB4911" i="3" s="1"/>
  <c r="AA4896" i="3" a="1"/>
  <c r="AA4896" i="3" s="1"/>
  <c r="AB4896" i="3" s="1" a="1"/>
  <c r="AB4896" i="3" s="1"/>
  <c r="AA4876" i="3" a="1"/>
  <c r="AA4876" i="3" s="1"/>
  <c r="AB4876" i="3" s="1" a="1"/>
  <c r="AB4876" i="3" s="1"/>
  <c r="AA5017" i="3" a="1"/>
  <c r="AA5017" i="3" s="1"/>
  <c r="AA5012" i="3" a="1"/>
  <c r="AA5012" i="3" s="1"/>
  <c r="AB5012" i="3" s="1" a="1"/>
  <c r="AB5012" i="3" s="1"/>
  <c r="AA5004" i="3" a="1"/>
  <c r="AA5004" i="3" s="1"/>
  <c r="AB5004" i="3" s="1" a="1"/>
  <c r="AB5004" i="3" s="1"/>
  <c r="AA5015" i="3" a="1"/>
  <c r="AA5015" i="3" s="1"/>
  <c r="AB5015" i="3" s="1" a="1"/>
  <c r="AB5015" i="3" s="1"/>
  <c r="AA5007" i="3" a="1"/>
  <c r="AA5007" i="3" s="1"/>
  <c r="AB5007" i="3" s="1" a="1"/>
  <c r="AB5007" i="3" s="1"/>
  <c r="AA4999" i="3" a="1"/>
  <c r="AA4999" i="3" s="1"/>
  <c r="AB4999" i="3" s="1" a="1"/>
  <c r="AB4999" i="3" s="1"/>
  <c r="AA4986" i="3" a="1"/>
  <c r="AA4986" i="3" s="1"/>
  <c r="AB4986" i="3" s="1" a="1"/>
  <c r="AB4986" i="3" s="1"/>
  <c r="AA4961" i="3" a="1"/>
  <c r="AA4961" i="3" s="1"/>
  <c r="AB4961" i="3" s="1" a="1"/>
  <c r="AB4961" i="3" s="1"/>
  <c r="AA4947" i="3" a="1"/>
  <c r="AA4947" i="3" s="1"/>
  <c r="AB4947" i="3" s="1" a="1"/>
  <c r="AB4947" i="3" s="1"/>
  <c r="AA4938" i="3" a="1"/>
  <c r="AA4938" i="3" s="1"/>
  <c r="AB4938" i="3" s="1" a="1"/>
  <c r="AB4938" i="3" s="1"/>
  <c r="AA4918" i="3" a="1"/>
  <c r="AA4918" i="3" s="1"/>
  <c r="AB4918" i="3" s="1" a="1"/>
  <c r="AB4918" i="3" s="1"/>
  <c r="AA4912" i="3" a="1"/>
  <c r="AA4912" i="3" s="1"/>
  <c r="AB4912" i="3" s="1" a="1"/>
  <c r="AB4912" i="3" s="1"/>
  <c r="AA4907" i="3" a="1"/>
  <c r="AA4907" i="3" s="1"/>
  <c r="AB4907" i="3" s="1" a="1"/>
  <c r="AB4907" i="3" s="1"/>
  <c r="AA4897" i="3" a="1"/>
  <c r="AA4897" i="3" s="1"/>
  <c r="AB4897" i="3" s="1" a="1"/>
  <c r="AB4897" i="3" s="1"/>
  <c r="AA4892" i="3" a="1"/>
  <c r="AA4892" i="3" s="1"/>
  <c r="AB4892" i="3" s="1" a="1"/>
  <c r="AB4892" i="3" s="1"/>
  <c r="AA4886" i="3" a="1"/>
  <c r="AA4886" i="3" s="1"/>
  <c r="AB4886" i="3" s="1" a="1"/>
  <c r="AB4886" i="3" s="1"/>
  <c r="AA4871" i="3" a="1"/>
  <c r="AA4871" i="3" s="1"/>
  <c r="AB4871" i="3" s="1" a="1"/>
  <c r="AB4871" i="3" s="1"/>
  <c r="AA5013" i="3" a="1"/>
  <c r="AA5013" i="3" s="1"/>
  <c r="AB5013" i="3" s="1" a="1"/>
  <c r="AB5013" i="3" s="1"/>
  <c r="AA5010" i="3" a="1"/>
  <c r="AA5010" i="3" s="1"/>
  <c r="AB5010" i="3" s="1" a="1"/>
  <c r="AB5010" i="3" s="1"/>
  <c r="AA5005" i="3" a="1"/>
  <c r="AA5005" i="3" s="1"/>
  <c r="AB5005" i="3" s="1" a="1"/>
  <c r="AB5005" i="3" s="1"/>
  <c r="AA5002" i="3" a="1"/>
  <c r="AA5002" i="3" s="1"/>
  <c r="AB5002" i="3" s="1" a="1"/>
  <c r="AB5002" i="3" s="1"/>
  <c r="AA4997" i="3" a="1"/>
  <c r="AA4997" i="3" s="1"/>
  <c r="AB4997" i="3" s="1" a="1"/>
  <c r="AB4997" i="3" s="1"/>
  <c r="AA4992" i="3" a="1"/>
  <c r="AA4992" i="3" s="1"/>
  <c r="AB4992" i="3" s="1" a="1"/>
  <c r="AB4992" i="3" s="1"/>
  <c r="AA4983" i="3" a="1"/>
  <c r="AA4983" i="3" s="1"/>
  <c r="AB4983" i="3" s="1" a="1"/>
  <c r="AB4983" i="3" s="1"/>
  <c r="AA4978" i="3" a="1"/>
  <c r="AA4978" i="3" s="1"/>
  <c r="AB4978" i="3" s="1" a="1"/>
  <c r="AB4978" i="3" s="1"/>
  <c r="AA4971" i="3" a="1"/>
  <c r="AA4971" i="3" s="1"/>
  <c r="AB4971" i="3" s="1" a="1"/>
  <c r="AB4971" i="3" s="1"/>
  <c r="AA4966" i="3" a="1"/>
  <c r="AA4966" i="3" s="1"/>
  <c r="AB4966" i="3" s="1" a="1"/>
  <c r="AB4966" i="3" s="1"/>
  <c r="AA4957" i="3" a="1"/>
  <c r="AA4957" i="3" s="1"/>
  <c r="AB4957" i="3" s="1" a="1"/>
  <c r="AB4957" i="3" s="1"/>
  <c r="AA4939" i="3" a="1"/>
  <c r="AA4939" i="3" s="1"/>
  <c r="AB4939" i="3" s="1" a="1"/>
  <c r="AB4939" i="3" s="1"/>
  <c r="AA4935" i="3" a="1"/>
  <c r="AA4935" i="3" s="1"/>
  <c r="AB4935" i="3" s="1" a="1"/>
  <c r="AB4935" i="3" s="1"/>
  <c r="AA4928" i="3" a="1"/>
  <c r="AA4928" i="3" s="1"/>
  <c r="AB4928" i="3" s="1" a="1"/>
  <c r="AB4928" i="3" s="1"/>
  <c r="AA4924" i="3" a="1"/>
  <c r="AA4924" i="3" s="1"/>
  <c r="AB4924" i="3" s="1" a="1"/>
  <c r="AB4924" i="3" s="1"/>
  <c r="AA4919" i="3" a="1"/>
  <c r="AA4919" i="3" s="1"/>
  <c r="AB4919" i="3" s="1" a="1"/>
  <c r="AB4919" i="3" s="1"/>
  <c r="AA4916" i="3" a="1"/>
  <c r="AA4916" i="3" s="1"/>
  <c r="AB4916" i="3" s="1" a="1"/>
  <c r="AB4916" i="3" s="1"/>
  <c r="AA4908" i="3" a="1"/>
  <c r="AA4908" i="3" s="1"/>
  <c r="AB4908" i="3" s="1" a="1"/>
  <c r="AB4908" i="3" s="1"/>
  <c r="AA4898" i="3" a="1"/>
  <c r="AA4898" i="3" s="1"/>
  <c r="AB4898" i="3" s="1" a="1"/>
  <c r="AB4898" i="3" s="1"/>
  <c r="AA4893" i="3" a="1"/>
  <c r="AA4893" i="3" s="1"/>
  <c r="AB4893" i="3" s="1" a="1"/>
  <c r="AB4893" i="3" s="1"/>
  <c r="AA4882" i="3" a="1"/>
  <c r="AA4882" i="3" s="1"/>
  <c r="AB4882" i="3" s="1" a="1"/>
  <c r="AB4882" i="3" s="1"/>
  <c r="AA4880" i="3" a="1"/>
  <c r="AA4880" i="3" s="1"/>
  <c r="AB4880" i="3" s="1" a="1"/>
  <c r="AB4880" i="3" s="1"/>
  <c r="AA4993" i="3" a="1"/>
  <c r="AA4993" i="3" s="1"/>
  <c r="AB4993" i="3" s="1" a="1"/>
  <c r="AB4993" i="3" s="1"/>
  <c r="AA4990" i="3" a="1"/>
  <c r="AA4990" i="3" s="1"/>
  <c r="AB4990" i="3" s="1" a="1"/>
  <c r="AB4990" i="3" s="1"/>
  <c r="AA4981" i="3" a="1"/>
  <c r="AA4981" i="3" s="1"/>
  <c r="AB4981" i="3" s="1" a="1"/>
  <c r="AB4981" i="3" s="1"/>
  <c r="AA4976" i="3" a="1"/>
  <c r="AA4976" i="3" s="1"/>
  <c r="AB4976" i="3" s="1" a="1"/>
  <c r="AB4976" i="3" s="1"/>
  <c r="AA4975" i="3" a="1"/>
  <c r="AA4975" i="3" s="1"/>
  <c r="AB4975" i="3" s="1" a="1"/>
  <c r="AB4975" i="3" s="1"/>
  <c r="AA4967" i="3" a="1"/>
  <c r="AA4967" i="3" s="1"/>
  <c r="AB4967" i="3" s="1" a="1"/>
  <c r="AB4967" i="3" s="1"/>
  <c r="AA4952" i="3" a="1"/>
  <c r="AA4952" i="3" s="1"/>
  <c r="AB4952" i="3" s="1" a="1"/>
  <c r="AB4952" i="3" s="1"/>
  <c r="AA4949" i="3" a="1"/>
  <c r="AA4949" i="3" s="1"/>
  <c r="AB4949" i="3" s="1" a="1"/>
  <c r="AB4949" i="3" s="1"/>
  <c r="AA4942" i="3" a="1"/>
  <c r="AA4942" i="3" s="1"/>
  <c r="AB4942" i="3" s="1" a="1"/>
  <c r="AB4942" i="3" s="1"/>
  <c r="AA5016" i="3" a="1"/>
  <c r="AA5016" i="3" s="1"/>
  <c r="AB5016" i="3" s="1" a="1"/>
  <c r="AB5016" i="3" s="1"/>
  <c r="AA5008" i="3" a="1"/>
  <c r="AA5008" i="3" s="1"/>
  <c r="AB5008" i="3" s="1" a="1"/>
  <c r="AB5008" i="3" s="1"/>
  <c r="AA5000" i="3" a="1"/>
  <c r="AA5000" i="3" s="1"/>
  <c r="AB5000" i="3" s="1" a="1"/>
  <c r="AB5000" i="3" s="1"/>
  <c r="AA5011" i="3" a="1"/>
  <c r="AA5011" i="3" s="1"/>
  <c r="AB5011" i="3" s="1" a="1"/>
  <c r="AB5011" i="3" s="1"/>
  <c r="AA5003" i="3" a="1"/>
  <c r="AA5003" i="3" s="1"/>
  <c r="AB5003" i="3" s="1" a="1"/>
  <c r="AB5003" i="3" s="1"/>
  <c r="AA4985" i="3" a="1"/>
  <c r="AA4985" i="3" s="1"/>
  <c r="AB4985" i="3" s="1" a="1"/>
  <c r="AB4985" i="3" s="1"/>
  <c r="AA4969" i="3" a="1"/>
  <c r="AA4969" i="3" s="1"/>
  <c r="AB4969" i="3" s="1" a="1"/>
  <c r="AB4969" i="3" s="1"/>
  <c r="AA4953" i="3" a="1"/>
  <c r="AA4953" i="3" s="1"/>
  <c r="AB4953" i="3" s="1" a="1"/>
  <c r="AB4953" i="3" s="1"/>
  <c r="AA4950" i="3" a="1"/>
  <c r="AA4950" i="3" s="1"/>
  <c r="AB4950" i="3" s="1" a="1"/>
  <c r="AB4950" i="3" s="1"/>
  <c r="AA4944" i="3" a="1"/>
  <c r="AA4944" i="3" s="1"/>
  <c r="AB4944" i="3" s="1" a="1"/>
  <c r="AB4944" i="3" s="1"/>
  <c r="AA4931" i="3" a="1"/>
  <c r="AA4931" i="3" s="1"/>
  <c r="AB4931" i="3" s="1" a="1"/>
  <c r="AB4931" i="3" s="1"/>
  <c r="AA4929" i="3" a="1"/>
  <c r="AA4929" i="3" s="1"/>
  <c r="AB4929" i="3" s="1" a="1"/>
  <c r="AB4929" i="3" s="1"/>
  <c r="AA4905" i="3" a="1"/>
  <c r="AA4905" i="3" s="1"/>
  <c r="AB4905" i="3" s="1" a="1"/>
  <c r="AB4905" i="3" s="1"/>
  <c r="AA4900" i="3" a="1"/>
  <c r="AA4900" i="3" s="1"/>
  <c r="AB4900" i="3" s="1" a="1"/>
  <c r="AB4900" i="3" s="1"/>
  <c r="AA4895" i="3" a="1"/>
  <c r="AA4895" i="3" s="1"/>
  <c r="AB4895" i="3" s="1" a="1"/>
  <c r="AB4895" i="3" s="1"/>
  <c r="AA4890" i="3" a="1"/>
  <c r="AA4890" i="3" s="1"/>
  <c r="AB4890" i="3" s="1" a="1"/>
  <c r="AB4890" i="3" s="1"/>
  <c r="AA4889" i="3" a="1"/>
  <c r="AA4889" i="3" s="1"/>
  <c r="AB4889" i="3" s="1" a="1"/>
  <c r="AB4889" i="3" s="1"/>
  <c r="AA4862" i="3" a="1"/>
  <c r="AA4862" i="3" s="1"/>
  <c r="AB4862" i="3" s="1" a="1"/>
  <c r="AB4862" i="3" s="1"/>
  <c r="AA4996" i="3" a="1"/>
  <c r="AA4996" i="3" s="1"/>
  <c r="AB4996" i="3" s="1" a="1"/>
  <c r="AB4996" i="3" s="1"/>
  <c r="AA4984" i="3" a="1"/>
  <c r="AA4984" i="3" s="1"/>
  <c r="AB4984" i="3" s="1" a="1"/>
  <c r="AB4984" i="3" s="1"/>
  <c r="AA4932" i="3" a="1"/>
  <c r="AA4932" i="3" s="1"/>
  <c r="AB4932" i="3" s="1" a="1"/>
  <c r="AB4932" i="3" s="1"/>
  <c r="AA4914" i="3" a="1"/>
  <c r="AA4914" i="3" s="1"/>
  <c r="AB4914" i="3" s="1" a="1"/>
  <c r="AB4914" i="3" s="1"/>
  <c r="AA4910" i="3" a="1"/>
  <c r="AA4910" i="3" s="1"/>
  <c r="AB4910" i="3" s="1" a="1"/>
  <c r="AB4910" i="3" s="1"/>
  <c r="AA4902" i="3" a="1"/>
  <c r="AA4902" i="3" s="1"/>
  <c r="AB4902" i="3" s="1" a="1"/>
  <c r="AB4902" i="3" s="1"/>
  <c r="AA4888" i="3" a="1"/>
  <c r="AA4888" i="3" s="1"/>
  <c r="AB4888" i="3" s="1" a="1"/>
  <c r="AB4888" i="3" s="1"/>
  <c r="AA4884" i="3" a="1"/>
  <c r="AA4884" i="3" s="1"/>
  <c r="AB4884" i="3" s="1" a="1"/>
  <c r="AB4884" i="3" s="1"/>
  <c r="AA4879" i="3" a="1"/>
  <c r="AA4879" i="3" s="1"/>
  <c r="AB4879" i="3" s="1" a="1"/>
  <c r="AB4879" i="3" s="1"/>
  <c r="AA4867" i="3" a="1"/>
  <c r="AA4867" i="3" s="1"/>
  <c r="AB4867" i="3" s="1" a="1"/>
  <c r="AB4867" i="3" s="1"/>
  <c r="AA4858" i="3" a="1"/>
  <c r="AA4858" i="3" s="1"/>
  <c r="AB4858" i="3" s="1" a="1"/>
  <c r="AB4858" i="3" s="1"/>
  <c r="AA4987" i="3" a="1"/>
  <c r="AA4987" i="3" s="1"/>
  <c r="AB4987" i="3" s="1" a="1"/>
  <c r="AB4987" i="3" s="1"/>
  <c r="AA4965" i="3" a="1"/>
  <c r="AA4965" i="3" s="1"/>
  <c r="AB4965" i="3" s="1" a="1"/>
  <c r="AB4965" i="3" s="1"/>
  <c r="AA4962" i="3" a="1"/>
  <c r="AA4962" i="3" s="1"/>
  <c r="AB4962" i="3" s="1" a="1"/>
  <c r="AB4962" i="3" s="1"/>
  <c r="AA4956" i="3" a="1"/>
  <c r="AA4956" i="3" s="1"/>
  <c r="AB4956" i="3" s="1" a="1"/>
  <c r="AB4956" i="3" s="1"/>
  <c r="AA4941" i="3" a="1"/>
  <c r="AA4941" i="3" s="1"/>
  <c r="AB4941" i="3" s="1" a="1"/>
  <c r="AB4941" i="3" s="1"/>
  <c r="AA4933" i="3" a="1"/>
  <c r="AA4933" i="3" s="1"/>
  <c r="AB4933" i="3" s="1" a="1"/>
  <c r="AB4933" i="3" s="1"/>
  <c r="AA4926" i="3" a="1"/>
  <c r="AA4926" i="3" s="1"/>
  <c r="AB4926" i="3" s="1" a="1"/>
  <c r="AB4926" i="3" s="1"/>
  <c r="AA4899" i="3" a="1"/>
  <c r="AA4899" i="3" s="1"/>
  <c r="AB4899" i="3" s="1" a="1"/>
  <c r="AB4899" i="3" s="1"/>
  <c r="AA4877" i="3" a="1"/>
  <c r="AA4877" i="3" s="1"/>
  <c r="AB4877" i="3" s="1" a="1"/>
  <c r="AB4877" i="3" s="1"/>
  <c r="AA4844" i="3" a="1"/>
  <c r="AA4844" i="3" s="1"/>
  <c r="AB4844" i="3" s="1" a="1"/>
  <c r="AB4844" i="3" s="1"/>
  <c r="AA4980" i="3" a="1"/>
  <c r="AA4980" i="3" s="1"/>
  <c r="AB4980" i="3" s="1" a="1"/>
  <c r="AB4980" i="3" s="1"/>
  <c r="AA4951" i="3" a="1"/>
  <c r="AA4951" i="3" s="1"/>
  <c r="AB4951" i="3" s="1" a="1"/>
  <c r="AB4951" i="3" s="1"/>
  <c r="AA4930" i="3" a="1"/>
  <c r="AA4930" i="3" s="1"/>
  <c r="AB4930" i="3" s="1" a="1"/>
  <c r="AB4930" i="3" s="1"/>
  <c r="AA4863" i="3" a="1"/>
  <c r="AA4863" i="3" s="1"/>
  <c r="AB4863" i="3" s="1" a="1"/>
  <c r="AB4863" i="3" s="1"/>
  <c r="AA4859" i="3" a="1"/>
  <c r="AA4859" i="3" s="1"/>
  <c r="AB4859" i="3" s="1" a="1"/>
  <c r="AB4859" i="3" s="1"/>
  <c r="AA4840" i="3" a="1"/>
  <c r="AA4840" i="3" s="1"/>
  <c r="AB4840" i="3" s="1" a="1"/>
  <c r="AB4840" i="3" s="1"/>
  <c r="AA4839" i="3" a="1"/>
  <c r="AA4839" i="3" s="1"/>
  <c r="AB4839" i="3" s="1" a="1"/>
  <c r="AB4839" i="3" s="1"/>
  <c r="AA4958" i="3" a="1"/>
  <c r="AA4958" i="3" s="1"/>
  <c r="AB4958" i="3" s="1" a="1"/>
  <c r="AB4958" i="3" s="1"/>
  <c r="AA4920" i="3" a="1"/>
  <c r="AA4920" i="3" s="1"/>
  <c r="AB4920" i="3" s="1" a="1"/>
  <c r="AB4920" i="3" s="1"/>
  <c r="AA4901" i="3" a="1"/>
  <c r="AA4901" i="3" s="1"/>
  <c r="AB4901" i="3" s="1" a="1"/>
  <c r="AB4901" i="3" s="1"/>
  <c r="AA4891" i="3" a="1"/>
  <c r="AA4891" i="3" s="1"/>
  <c r="AB4891" i="3" s="1" a="1"/>
  <c r="AB4891" i="3" s="1"/>
  <c r="AA4875" i="3" a="1"/>
  <c r="AA4875" i="3" s="1"/>
  <c r="AB4875" i="3" s="1" a="1"/>
  <c r="AB4875" i="3" s="1"/>
  <c r="AA4872" i="3" a="1"/>
  <c r="AA4872" i="3" s="1"/>
  <c r="AB4872" i="3" s="1" a="1"/>
  <c r="AB4872" i="3" s="1"/>
  <c r="AA4868" i="3" a="1"/>
  <c r="AA4868" i="3" s="1"/>
  <c r="AB4868" i="3" s="1" a="1"/>
  <c r="AB4868" i="3" s="1"/>
  <c r="AA4860" i="3" a="1"/>
  <c r="AA4860" i="3" s="1"/>
  <c r="AB4860" i="3" s="1" a="1"/>
  <c r="AB4860" i="3" s="1"/>
  <c r="AA4856" i="3" a="1"/>
  <c r="AA4856" i="3" s="1"/>
  <c r="AB4856" i="3" s="1" a="1"/>
  <c r="AB4856" i="3" s="1"/>
  <c r="AA4850" i="3" a="1"/>
  <c r="AA4850" i="3" s="1"/>
  <c r="AB4850" i="3" s="1" a="1"/>
  <c r="AB4850" i="3" s="1"/>
  <c r="AA4849" i="3" a="1"/>
  <c r="AA4849" i="3" s="1"/>
  <c r="AB4849" i="3" s="1" a="1"/>
  <c r="AB4849" i="3" s="1"/>
  <c r="AA4846" i="3" a="1"/>
  <c r="AA4846" i="3" s="1"/>
  <c r="AB4846" i="3" s="1" a="1"/>
  <c r="AB4846" i="3" s="1"/>
  <c r="AA4833" i="3" a="1"/>
  <c r="AA4833" i="3" s="1"/>
  <c r="AB4833" i="3" s="1" a="1"/>
  <c r="AB4833" i="3" s="1"/>
  <c r="AA4948" i="3" a="1"/>
  <c r="AA4948" i="3" s="1"/>
  <c r="AB4948" i="3" s="1" a="1"/>
  <c r="AB4948" i="3" s="1"/>
  <c r="AA4934" i="3" a="1"/>
  <c r="AA4934" i="3" s="1"/>
  <c r="AB4934" i="3" s="1" a="1"/>
  <c r="AB4934" i="3" s="1"/>
  <c r="AA4925" i="3" a="1"/>
  <c r="AA4925" i="3" s="1"/>
  <c r="AB4925" i="3" s="1" a="1"/>
  <c r="AB4925" i="3" s="1"/>
  <c r="AA4913" i="3" a="1"/>
  <c r="AA4913" i="3" s="1"/>
  <c r="AB4913" i="3" s="1" a="1"/>
  <c r="AB4913" i="3" s="1"/>
  <c r="AA4909" i="3" a="1"/>
  <c r="AA4909" i="3" s="1"/>
  <c r="AB4909" i="3" s="1" a="1"/>
  <c r="AB4909" i="3" s="1"/>
  <c r="AA4903" i="3" a="1"/>
  <c r="AA4903" i="3" s="1"/>
  <c r="AB4903" i="3" s="1" a="1"/>
  <c r="AB4903" i="3" s="1"/>
  <c r="AA4894" i="3" a="1"/>
  <c r="AA4894" i="3" s="1"/>
  <c r="AB4894" i="3" s="1" a="1"/>
  <c r="AB4894" i="3" s="1"/>
  <c r="AA4885" i="3" a="1"/>
  <c r="AA4885" i="3" s="1"/>
  <c r="AB4885" i="3" s="1" a="1"/>
  <c r="AB4885" i="3" s="1"/>
  <c r="AA4883" i="3" a="1"/>
  <c r="AA4883" i="3" s="1"/>
  <c r="AB4883" i="3" s="1" a="1"/>
  <c r="AB4883" i="3" s="1"/>
  <c r="AA4864" i="3" a="1"/>
  <c r="AA4864" i="3" s="1"/>
  <c r="AB4864" i="3" s="1" a="1"/>
  <c r="AB4864" i="3" s="1"/>
  <c r="AA4852" i="3" a="1"/>
  <c r="AA4852" i="3" s="1"/>
  <c r="AB4852" i="3" s="1" a="1"/>
  <c r="AB4852" i="3" s="1"/>
  <c r="AA4851" i="3" a="1"/>
  <c r="AA4851" i="3" s="1"/>
  <c r="AB4851" i="3" s="1" a="1"/>
  <c r="AB4851" i="3" s="1"/>
  <c r="AA4845" i="3" a="1"/>
  <c r="AA4845" i="3" s="1"/>
  <c r="AB4845" i="3" s="1" a="1"/>
  <c r="AB4845" i="3" s="1"/>
  <c r="AA4841" i="3" a="1"/>
  <c r="AA4841" i="3" s="1"/>
  <c r="AB4841" i="3" s="1" a="1"/>
  <c r="AB4841" i="3" s="1"/>
  <c r="AA4834" i="3" a="1"/>
  <c r="AA4834" i="3" s="1"/>
  <c r="AB4834" i="3" s="1" a="1"/>
  <c r="AB4834" i="3" s="1"/>
  <c r="AA4827" i="3" a="1"/>
  <c r="AA4827" i="3" s="1"/>
  <c r="AB4827" i="3" s="1" a="1"/>
  <c r="AB4827" i="3" s="1"/>
  <c r="AA4823" i="3" a="1"/>
  <c r="AA4823" i="3" s="1"/>
  <c r="AB4823" i="3" s="1" a="1"/>
  <c r="AB4823" i="3" s="1"/>
  <c r="AA4798" i="3" a="1"/>
  <c r="AA4798" i="3" s="1"/>
  <c r="AB4798" i="3" s="1" a="1"/>
  <c r="AB4798" i="3" s="1"/>
  <c r="AA4795" i="3" a="1"/>
  <c r="AA4795" i="3" s="1"/>
  <c r="AB4795" i="3" s="1" a="1"/>
  <c r="AB4795" i="3" s="1"/>
  <c r="AA4787" i="3" a="1"/>
  <c r="AA4787" i="3" s="1"/>
  <c r="AB4787" i="3" s="1" a="1"/>
  <c r="AB4787" i="3" s="1"/>
  <c r="AA4994" i="3" a="1"/>
  <c r="AA4994" i="3" s="1"/>
  <c r="AB4994" i="3" s="1" a="1"/>
  <c r="AB4994" i="3" s="1"/>
  <c r="AA4972" i="3" a="1"/>
  <c r="AA4972" i="3" s="1"/>
  <c r="AB4972" i="3" s="1" a="1"/>
  <c r="AB4972" i="3" s="1"/>
  <c r="AA4955" i="3" a="1"/>
  <c r="AA4955" i="3" s="1"/>
  <c r="AB4955" i="3" s="1" a="1"/>
  <c r="AB4955" i="3" s="1"/>
  <c r="AA4946" i="3" a="1"/>
  <c r="AA4946" i="3" s="1"/>
  <c r="AB4946" i="3" s="1" a="1"/>
  <c r="AB4946" i="3" s="1"/>
  <c r="AA4940" i="3" a="1"/>
  <c r="AA4940" i="3" s="1"/>
  <c r="AB4940" i="3" s="1" a="1"/>
  <c r="AB4940" i="3" s="1"/>
  <c r="AA4936" i="3" a="1"/>
  <c r="AA4936" i="3" s="1"/>
  <c r="AB4936" i="3" s="1" a="1"/>
  <c r="AB4936" i="3" s="1"/>
  <c r="AA4923" i="3" a="1"/>
  <c r="AA4923" i="3" s="1"/>
  <c r="AB4923" i="3" s="1" a="1"/>
  <c r="AB4923" i="3" s="1"/>
  <c r="AA4921" i="3" a="1"/>
  <c r="AA4921" i="3" s="1"/>
  <c r="AB4921" i="3" s="1" a="1"/>
  <c r="AB4921" i="3" s="1"/>
  <c r="AA4887" i="3" a="1"/>
  <c r="AA4887" i="3" s="1"/>
  <c r="AB4887" i="3" s="1" a="1"/>
  <c r="AB4887" i="3" s="1"/>
  <c r="AA4873" i="3" a="1"/>
  <c r="AA4873" i="3" s="1"/>
  <c r="AB4873" i="3" s="1" a="1"/>
  <c r="AB4873" i="3" s="1"/>
  <c r="AA4869" i="3" a="1"/>
  <c r="AA4869" i="3" s="1"/>
  <c r="AB4869" i="3" s="1" a="1"/>
  <c r="AB4869" i="3" s="1"/>
  <c r="AA4974" i="3" a="1"/>
  <c r="AA4974" i="3" s="1"/>
  <c r="AB4974" i="3" s="1" a="1"/>
  <c r="AB4974" i="3" s="1"/>
  <c r="AA4968" i="3" a="1"/>
  <c r="AA4968" i="3" s="1"/>
  <c r="AB4968" i="3" s="1" a="1"/>
  <c r="AB4968" i="3" s="1"/>
  <c r="AA4943" i="3" a="1"/>
  <c r="AA4943" i="3" s="1"/>
  <c r="AB4943" i="3" s="1" a="1"/>
  <c r="AB4943" i="3" s="1"/>
  <c r="AA4906" i="3" a="1"/>
  <c r="AA4906" i="3" s="1"/>
  <c r="AB4906" i="3" s="1" a="1"/>
  <c r="AB4906" i="3" s="1"/>
  <c r="AA4904" i="3" a="1"/>
  <c r="AA4904" i="3" s="1"/>
  <c r="AB4904" i="3" s="1" a="1"/>
  <c r="AB4904" i="3" s="1"/>
  <c r="AA4881" i="3" a="1"/>
  <c r="AA4881" i="3" s="1"/>
  <c r="AB4881" i="3" s="1" a="1"/>
  <c r="AB4881" i="3" s="1"/>
  <c r="AA4874" i="3" a="1"/>
  <c r="AA4874" i="3" s="1"/>
  <c r="AB4874" i="3" s="1" a="1"/>
  <c r="AB4874" i="3" s="1"/>
  <c r="AA4836" i="3" a="1"/>
  <c r="AA4836" i="3" s="1"/>
  <c r="AB4836" i="3" s="1" a="1"/>
  <c r="AB4836" i="3" s="1"/>
  <c r="AA4830" i="3" a="1"/>
  <c r="AA4830" i="3" s="1"/>
  <c r="AB4830" i="3" s="1" a="1"/>
  <c r="AB4830" i="3" s="1"/>
  <c r="AA4829" i="3" a="1"/>
  <c r="AA4829" i="3" s="1"/>
  <c r="AB4829" i="3" s="1" a="1"/>
  <c r="AB4829" i="3" s="1"/>
  <c r="AA4824" i="3" a="1"/>
  <c r="AA4824" i="3" s="1"/>
  <c r="AB4824" i="3" s="1" a="1"/>
  <c r="AB4824" i="3" s="1"/>
  <c r="AA4820" i="3" a="1"/>
  <c r="AA4820" i="3" s="1"/>
  <c r="AB4820" i="3" s="1" a="1"/>
  <c r="AB4820" i="3" s="1"/>
  <c r="AA4819" i="3" a="1"/>
  <c r="AA4819" i="3" s="1"/>
  <c r="AB4819" i="3" s="1" a="1"/>
  <c r="AB4819" i="3" s="1"/>
  <c r="AA4796" i="3" a="1"/>
  <c r="AA4796" i="3" s="1"/>
  <c r="AB4796" i="3" s="1" a="1"/>
  <c r="AB4796" i="3" s="1"/>
  <c r="AA4792" i="3" a="1"/>
  <c r="AA4792" i="3" s="1"/>
  <c r="AB4792" i="3" s="1" a="1"/>
  <c r="AB4792" i="3" s="1"/>
  <c r="AA4789" i="3" a="1"/>
  <c r="AA4789" i="3" s="1"/>
  <c r="AB4789" i="3" s="1" a="1"/>
  <c r="AB4789" i="3" s="1"/>
  <c r="AA4866" i="3" a="1"/>
  <c r="AA4866" i="3" s="1"/>
  <c r="AB4866" i="3" s="1" a="1"/>
  <c r="AB4866" i="3" s="1"/>
  <c r="AA4847" i="3" a="1"/>
  <c r="AA4847" i="3" s="1"/>
  <c r="AB4847" i="3" s="1" a="1"/>
  <c r="AB4847" i="3" s="1"/>
  <c r="AA4801" i="3" a="1"/>
  <c r="AA4801" i="3" s="1"/>
  <c r="AB4801" i="3" s="1" a="1"/>
  <c r="AB4801" i="3" s="1"/>
  <c r="AA4794" i="3" a="1"/>
  <c r="AA4794" i="3" s="1"/>
  <c r="AB4794" i="3" s="1" a="1"/>
  <c r="AB4794" i="3" s="1"/>
  <c r="AA4780" i="3" a="1"/>
  <c r="AA4780" i="3" s="1"/>
  <c r="AB4780" i="3" s="1" a="1"/>
  <c r="AB4780" i="3" s="1"/>
  <c r="AA4776" i="3" a="1"/>
  <c r="AA4776" i="3" s="1"/>
  <c r="AB4776" i="3" s="1" a="1"/>
  <c r="AB4776" i="3" s="1"/>
  <c r="AA4771" i="3" a="1"/>
  <c r="AA4771" i="3" s="1"/>
  <c r="AB4771" i="3" s="1" a="1"/>
  <c r="AB4771" i="3" s="1"/>
  <c r="AA4760" i="3" a="1"/>
  <c r="AA4760" i="3" s="1"/>
  <c r="AB4760" i="3" s="1" a="1"/>
  <c r="AB4760" i="3" s="1"/>
  <c r="AA4755" i="3" a="1"/>
  <c r="AA4755" i="3" s="1"/>
  <c r="AB4755" i="3" s="1" a="1"/>
  <c r="AB4755" i="3" s="1"/>
  <c r="AA4751" i="3" a="1"/>
  <c r="AA4751" i="3" s="1"/>
  <c r="AB4751" i="3" s="1" a="1"/>
  <c r="AB4751" i="3" s="1"/>
  <c r="AA4748" i="3" a="1"/>
  <c r="AA4748" i="3" s="1"/>
  <c r="AB4748" i="3" s="1" a="1"/>
  <c r="AB4748" i="3" s="1"/>
  <c r="AA4738" i="3" a="1"/>
  <c r="AA4738" i="3" s="1"/>
  <c r="AB4738" i="3" s="1" a="1"/>
  <c r="AB4738" i="3" s="1"/>
  <c r="AA4734" i="3" a="1"/>
  <c r="AA4734" i="3" s="1"/>
  <c r="AB4734" i="3" s="1" a="1"/>
  <c r="AB4734" i="3" s="1"/>
  <c r="AA4730" i="3" a="1"/>
  <c r="AA4730" i="3" s="1"/>
  <c r="AB4730" i="3" s="1" a="1"/>
  <c r="AB4730" i="3" s="1"/>
  <c r="AA4726" i="3" a="1"/>
  <c r="AA4726" i="3" s="1"/>
  <c r="AB4726" i="3" s="1" a="1"/>
  <c r="AB4726" i="3" s="1"/>
  <c r="AA4722" i="3" a="1"/>
  <c r="AA4722" i="3" s="1"/>
  <c r="AB4722" i="3" s="1" a="1"/>
  <c r="AB4722" i="3" s="1"/>
  <c r="AA4721" i="3" a="1"/>
  <c r="AA4721" i="3" s="1"/>
  <c r="AB4721" i="3" s="1" a="1"/>
  <c r="AB4721" i="3" s="1"/>
  <c r="AA4853" i="3" a="1"/>
  <c r="AA4853" i="3" s="1"/>
  <c r="AB4853" i="3" s="1" a="1"/>
  <c r="AB4853" i="3" s="1"/>
  <c r="AA4842" i="3" a="1"/>
  <c r="AA4842" i="3" s="1"/>
  <c r="AB4842" i="3" s="1" a="1"/>
  <c r="AB4842" i="3" s="1"/>
  <c r="AA4837" i="3" a="1"/>
  <c r="AA4837" i="3" s="1"/>
  <c r="AB4837" i="3" s="1" a="1"/>
  <c r="AB4837" i="3" s="1"/>
  <c r="AA4835" i="3" a="1"/>
  <c r="AA4835" i="3" s="1"/>
  <c r="AB4835" i="3" s="1" a="1"/>
  <c r="AB4835" i="3" s="1"/>
  <c r="AA4816" i="3" a="1"/>
  <c r="AA4816" i="3" s="1"/>
  <c r="AB4816" i="3" s="1" a="1"/>
  <c r="AB4816" i="3" s="1"/>
  <c r="AA4813" i="3" a="1"/>
  <c r="AA4813" i="3" s="1"/>
  <c r="AB4813" i="3" s="1" a="1"/>
  <c r="AB4813" i="3" s="1"/>
  <c r="AA4809" i="3" a="1"/>
  <c r="AA4809" i="3" s="1"/>
  <c r="AB4809" i="3" s="1" a="1"/>
  <c r="AB4809" i="3" s="1"/>
  <c r="AA4799" i="3" a="1"/>
  <c r="AA4799" i="3" s="1"/>
  <c r="AB4799" i="3" s="1" a="1"/>
  <c r="AB4799" i="3" s="1"/>
  <c r="AA4781" i="3" a="1"/>
  <c r="AA4781" i="3" s="1"/>
  <c r="AB4781" i="3" s="1" a="1"/>
  <c r="AB4781" i="3" s="1"/>
  <c r="AA4772" i="3" a="1"/>
  <c r="AA4772" i="3" s="1"/>
  <c r="AB4772" i="3" s="1" a="1"/>
  <c r="AB4772" i="3" s="1"/>
  <c r="AA4762" i="3" a="1"/>
  <c r="AA4762" i="3" s="1"/>
  <c r="AB4762" i="3" s="1" a="1"/>
  <c r="AB4762" i="3" s="1"/>
  <c r="AA4761" i="3" a="1"/>
  <c r="AA4761" i="3" s="1"/>
  <c r="AB4761" i="3" s="1" a="1"/>
  <c r="AB4761" i="3" s="1"/>
  <c r="AA4747" i="3" a="1"/>
  <c r="AA4747" i="3" s="1"/>
  <c r="AB4747" i="3" s="1" a="1"/>
  <c r="AB4747" i="3" s="1"/>
  <c r="AA4740" i="3" a="1"/>
  <c r="AA4740" i="3" s="1"/>
  <c r="AB4740" i="3" s="1" a="1"/>
  <c r="AB4740" i="3" s="1"/>
  <c r="AA4737" i="3" a="1"/>
  <c r="AA4737" i="3" s="1"/>
  <c r="AB4737" i="3" s="1" a="1"/>
  <c r="AB4737" i="3" s="1"/>
  <c r="AA4736" i="3" a="1"/>
  <c r="AA4736" i="3" s="1"/>
  <c r="AB4736" i="3" s="1" a="1"/>
  <c r="AB4736" i="3" s="1"/>
  <c r="AA4735" i="3" a="1"/>
  <c r="AA4735" i="3" s="1"/>
  <c r="AB4735" i="3" s="1" a="1"/>
  <c r="AB4735" i="3" s="1"/>
  <c r="AA4733" i="3" a="1"/>
  <c r="AA4733" i="3" s="1"/>
  <c r="AB4733" i="3" s="1" a="1"/>
  <c r="AB4733" i="3" s="1"/>
  <c r="AA4732" i="3" a="1"/>
  <c r="AA4732" i="3" s="1"/>
  <c r="AB4732" i="3" s="1" a="1"/>
  <c r="AB4732" i="3" s="1"/>
  <c r="AA4731" i="3" a="1"/>
  <c r="AA4731" i="3" s="1"/>
  <c r="AB4731" i="3" s="1" a="1"/>
  <c r="AB4731" i="3" s="1"/>
  <c r="AA4729" i="3" a="1"/>
  <c r="AA4729" i="3" s="1"/>
  <c r="AB4729" i="3" s="1" a="1"/>
  <c r="AB4729" i="3" s="1"/>
  <c r="AA4728" i="3" a="1"/>
  <c r="AA4728" i="3" s="1"/>
  <c r="AB4728" i="3" s="1" a="1"/>
  <c r="AB4728" i="3" s="1"/>
  <c r="AA4727" i="3" a="1"/>
  <c r="AA4727" i="3" s="1"/>
  <c r="AB4727" i="3" s="1" a="1"/>
  <c r="AB4727" i="3" s="1"/>
  <c r="AA4725" i="3" a="1"/>
  <c r="AA4725" i="3" s="1"/>
  <c r="AB4725" i="3" s="1" a="1"/>
  <c r="AB4725" i="3" s="1"/>
  <c r="AA4724" i="3" a="1"/>
  <c r="AA4724" i="3" s="1"/>
  <c r="AB4724" i="3" s="1" a="1"/>
  <c r="AB4724" i="3" s="1"/>
  <c r="AA4723" i="3" a="1"/>
  <c r="AA4723" i="3" s="1"/>
  <c r="AB4723" i="3" s="1" a="1"/>
  <c r="AB4723" i="3" s="1"/>
  <c r="AA4838" i="3" a="1"/>
  <c r="AA4838" i="3" s="1"/>
  <c r="AB4838" i="3" s="1" a="1"/>
  <c r="AB4838" i="3" s="1"/>
  <c r="AA4828" i="3" a="1"/>
  <c r="AA4828" i="3" s="1"/>
  <c r="AB4828" i="3" s="1" a="1"/>
  <c r="AB4828" i="3" s="1"/>
  <c r="AA4814" i="3" a="1"/>
  <c r="AA4814" i="3" s="1"/>
  <c r="AB4814" i="3" s="1" a="1"/>
  <c r="AB4814" i="3" s="1"/>
  <c r="AA4807" i="3" a="1"/>
  <c r="AA4807" i="3" s="1"/>
  <c r="AB4807" i="3" s="1" a="1"/>
  <c r="AB4807" i="3" s="1"/>
  <c r="AA4804" i="3" a="1"/>
  <c r="AA4804" i="3" s="1"/>
  <c r="AB4804" i="3" s="1" a="1"/>
  <c r="AB4804" i="3" s="1"/>
  <c r="AA4802" i="3" a="1"/>
  <c r="AA4802" i="3" s="1"/>
  <c r="AB4802" i="3" s="1" a="1"/>
  <c r="AB4802" i="3" s="1"/>
  <c r="AA4777" i="3" a="1"/>
  <c r="AA4777" i="3" s="1"/>
  <c r="AB4777" i="3" s="1" a="1"/>
  <c r="AB4777" i="3" s="1"/>
  <c r="AA4767" i="3" a="1"/>
  <c r="AA4767" i="3" s="1"/>
  <c r="AB4767" i="3" s="1" a="1"/>
  <c r="AB4767" i="3" s="1"/>
  <c r="AA4756" i="3" a="1"/>
  <c r="AA4756" i="3" s="1"/>
  <c r="AB4756" i="3" s="1" a="1"/>
  <c r="AB4756" i="3" s="1"/>
  <c r="AA4752" i="3" a="1"/>
  <c r="AA4752" i="3" s="1"/>
  <c r="AB4752" i="3" s="1" a="1"/>
  <c r="AB4752" i="3" s="1"/>
  <c r="AA4865" i="3" a="1"/>
  <c r="AA4865" i="3" s="1"/>
  <c r="AB4865" i="3" s="1" a="1"/>
  <c r="AB4865" i="3" s="1"/>
  <c r="AA4855" i="3" a="1"/>
  <c r="AA4855" i="3" s="1"/>
  <c r="AB4855" i="3" s="1" a="1"/>
  <c r="AB4855" i="3" s="1"/>
  <c r="AA4810" i="3" a="1"/>
  <c r="AA4810" i="3" s="1"/>
  <c r="AB4810" i="3" s="1" a="1"/>
  <c r="AB4810" i="3" s="1"/>
  <c r="AA4785" i="3" a="1"/>
  <c r="AA4785" i="3" s="1"/>
  <c r="AB4785" i="3" s="1" a="1"/>
  <c r="AB4785" i="3" s="1"/>
  <c r="AA4782" i="3" a="1"/>
  <c r="AA4782" i="3" s="1"/>
  <c r="AB4782" i="3" s="1" a="1"/>
  <c r="AB4782" i="3" s="1"/>
  <c r="AA4774" i="3" a="1"/>
  <c r="AA4774" i="3" s="1"/>
  <c r="AB4774" i="3" s="1" a="1"/>
  <c r="AB4774" i="3" s="1"/>
  <c r="AA4773" i="3" a="1"/>
  <c r="AA4773" i="3" s="1"/>
  <c r="AB4773" i="3" s="1" a="1"/>
  <c r="AB4773" i="3" s="1"/>
  <c r="AA4768" i="3" a="1"/>
  <c r="AA4768" i="3" s="1"/>
  <c r="AB4768" i="3" s="1" a="1"/>
  <c r="AB4768" i="3" s="1"/>
  <c r="AA4742" i="3" a="1"/>
  <c r="AA4742" i="3" s="1"/>
  <c r="AB4742" i="3" s="1" a="1"/>
  <c r="AB4742" i="3" s="1"/>
  <c r="AA4739" i="3" a="1"/>
  <c r="AA4739" i="3" s="1"/>
  <c r="AB4739" i="3" s="1" a="1"/>
  <c r="AB4739" i="3" s="1"/>
  <c r="AA4716" i="3" a="1"/>
  <c r="AA4716" i="3" s="1"/>
  <c r="AB4716" i="3" s="1" a="1"/>
  <c r="AB4716" i="3" s="1"/>
  <c r="AA4715" i="3" a="1"/>
  <c r="AA4715" i="3" s="1"/>
  <c r="AB4715" i="3" s="1" a="1"/>
  <c r="AB4715" i="3" s="1"/>
  <c r="AA4706" i="3" a="1"/>
  <c r="AA4706" i="3" s="1"/>
  <c r="AB4706" i="3" s="1" a="1"/>
  <c r="AB4706" i="3" s="1"/>
  <c r="AA4848" i="3" a="1"/>
  <c r="AA4848" i="3" s="1"/>
  <c r="AB4848" i="3" s="1" a="1"/>
  <c r="AB4848" i="3" s="1"/>
  <c r="AA4831" i="3" a="1"/>
  <c r="AA4831" i="3" s="1"/>
  <c r="AB4831" i="3" s="1" a="1"/>
  <c r="AB4831" i="3" s="1"/>
  <c r="AA4825" i="3" a="1"/>
  <c r="AA4825" i="3" s="1"/>
  <c r="AB4825" i="3" s="1" a="1"/>
  <c r="AB4825" i="3" s="1"/>
  <c r="AA4821" i="3" a="1"/>
  <c r="AA4821" i="3" s="1"/>
  <c r="AB4821" i="3" s="1" a="1"/>
  <c r="AB4821" i="3" s="1"/>
  <c r="AA4817" i="3" a="1"/>
  <c r="AA4817" i="3" s="1"/>
  <c r="AB4817" i="3" s="1" a="1"/>
  <c r="AB4817" i="3" s="1"/>
  <c r="AA4788" i="3" a="1"/>
  <c r="AA4788" i="3" s="1"/>
  <c r="AB4788" i="3" s="1" a="1"/>
  <c r="AB4788" i="3" s="1"/>
  <c r="AA4783" i="3" a="1"/>
  <c r="AA4783" i="3" s="1"/>
  <c r="AB4783" i="3" s="1" a="1"/>
  <c r="AB4783" i="3" s="1"/>
  <c r="AA4778" i="3" a="1"/>
  <c r="AA4778" i="3" s="1"/>
  <c r="AB4778" i="3" s="1" a="1"/>
  <c r="AB4778" i="3" s="1"/>
  <c r="AA4758" i="3" a="1"/>
  <c r="AA4758" i="3" s="1"/>
  <c r="AB4758" i="3" s="1" a="1"/>
  <c r="AB4758" i="3" s="1"/>
  <c r="AA4757" i="3" a="1"/>
  <c r="AA4757" i="3" s="1"/>
  <c r="AB4757" i="3" s="1" a="1"/>
  <c r="AB4757" i="3" s="1"/>
  <c r="AA4754" i="3" a="1"/>
  <c r="AA4754" i="3" s="1"/>
  <c r="AB4754" i="3" s="1" a="1"/>
  <c r="AB4754" i="3" s="1"/>
  <c r="AA4753" i="3" a="1"/>
  <c r="AA4753" i="3" s="1"/>
  <c r="AB4753" i="3" s="1" a="1"/>
  <c r="AB4753" i="3" s="1"/>
  <c r="AA4749" i="3" a="1"/>
  <c r="AA4749" i="3" s="1"/>
  <c r="AB4749" i="3" s="1" a="1"/>
  <c r="AB4749" i="3" s="1"/>
  <c r="AA4741" i="3" a="1"/>
  <c r="AA4741" i="3" s="1"/>
  <c r="AB4741" i="3" s="1" a="1"/>
  <c r="AB4741" i="3" s="1"/>
  <c r="AA4717" i="3" a="1"/>
  <c r="AA4717" i="3" s="1"/>
  <c r="AB4717" i="3" s="1" a="1"/>
  <c r="AB4717" i="3" s="1"/>
  <c r="AA4708" i="3" a="1"/>
  <c r="AA4708" i="3" s="1"/>
  <c r="AB4708" i="3" s="1" a="1"/>
  <c r="AB4708" i="3" s="1"/>
  <c r="AA4707" i="3" a="1"/>
  <c r="AA4707" i="3" s="1"/>
  <c r="AB4707" i="3" s="1" a="1"/>
  <c r="AB4707" i="3" s="1"/>
  <c r="AA4699" i="3" a="1"/>
  <c r="AA4699" i="3" s="1"/>
  <c r="AB4699" i="3" s="1" a="1"/>
  <c r="AB4699" i="3" s="1"/>
  <c r="AA4878" i="3" a="1"/>
  <c r="AA4878" i="3" s="1"/>
  <c r="AB4878" i="3" s="1" a="1"/>
  <c r="AB4878" i="3" s="1"/>
  <c r="AA4815" i="3" a="1"/>
  <c r="AA4815" i="3" s="1"/>
  <c r="AB4815" i="3" s="1" a="1"/>
  <c r="AB4815" i="3" s="1"/>
  <c r="AA4811" i="3" a="1"/>
  <c r="AA4811" i="3" s="1"/>
  <c r="AB4811" i="3" s="1" a="1"/>
  <c r="AB4811" i="3" s="1"/>
  <c r="AA4805" i="3" a="1"/>
  <c r="AA4805" i="3" s="1"/>
  <c r="AB4805" i="3" s="1" a="1"/>
  <c r="AB4805" i="3" s="1"/>
  <c r="AA4800" i="3" a="1"/>
  <c r="AA4800" i="3" s="1"/>
  <c r="AB4800" i="3" s="1" a="1"/>
  <c r="AB4800" i="3" s="1"/>
  <c r="AA4797" i="3" a="1"/>
  <c r="AA4797" i="3" s="1"/>
  <c r="AB4797" i="3" s="1" a="1"/>
  <c r="AB4797" i="3" s="1"/>
  <c r="AA4793" i="3" a="1"/>
  <c r="AA4793" i="3" s="1"/>
  <c r="AB4793" i="3" s="1" a="1"/>
  <c r="AB4793" i="3" s="1"/>
  <c r="AA4790" i="3" a="1"/>
  <c r="AA4790" i="3" s="1"/>
  <c r="AB4790" i="3" s="1" a="1"/>
  <c r="AB4790" i="3" s="1"/>
  <c r="AA4770" i="3" a="1"/>
  <c r="AA4770" i="3" s="1"/>
  <c r="AB4770" i="3" s="1" a="1"/>
  <c r="AB4770" i="3" s="1"/>
  <c r="AA4769" i="3" a="1"/>
  <c r="AA4769" i="3" s="1"/>
  <c r="AB4769" i="3" s="1" a="1"/>
  <c r="AB4769" i="3" s="1"/>
  <c r="AA4764" i="3" a="1"/>
  <c r="AA4764" i="3" s="1"/>
  <c r="AB4764" i="3" s="1" a="1"/>
  <c r="AB4764" i="3" s="1"/>
  <c r="AA4763" i="3" a="1"/>
  <c r="AA4763" i="3" s="1"/>
  <c r="AB4763" i="3" s="1" a="1"/>
  <c r="AB4763" i="3" s="1"/>
  <c r="AA4750" i="3" a="1"/>
  <c r="AA4750" i="3" s="1"/>
  <c r="AB4750" i="3" s="1" a="1"/>
  <c r="AB4750" i="3" s="1"/>
  <c r="AA4718" i="3" a="1"/>
  <c r="AA4718" i="3" s="1"/>
  <c r="AB4718" i="3" s="1" a="1"/>
  <c r="AB4718" i="3" s="1"/>
  <c r="AA4870" i="3" a="1"/>
  <c r="AA4870" i="3" s="1"/>
  <c r="AB4870" i="3" s="1" a="1"/>
  <c r="AB4870" i="3" s="1"/>
  <c r="AA4861" i="3" a="1"/>
  <c r="AA4861" i="3" s="1"/>
  <c r="AB4861" i="3" s="1" a="1"/>
  <c r="AB4861" i="3" s="1"/>
  <c r="AA4857" i="3" a="1"/>
  <c r="AA4857" i="3" s="1"/>
  <c r="AB4857" i="3" s="1" a="1"/>
  <c r="AB4857" i="3" s="1"/>
  <c r="AA4854" i="3" a="1"/>
  <c r="AA4854" i="3" s="1"/>
  <c r="AB4854" i="3" s="1" a="1"/>
  <c r="AB4854" i="3" s="1"/>
  <c r="AA4843" i="3" a="1"/>
  <c r="AA4843" i="3" s="1"/>
  <c r="AB4843" i="3" s="1" a="1"/>
  <c r="AB4843" i="3" s="1"/>
  <c r="AA4826" i="3" a="1"/>
  <c r="AA4826" i="3" s="1"/>
  <c r="AB4826" i="3" s="1" a="1"/>
  <c r="AB4826" i="3" s="1"/>
  <c r="AA4822" i="3" a="1"/>
  <c r="AA4822" i="3" s="1"/>
  <c r="AB4822" i="3" s="1" a="1"/>
  <c r="AB4822" i="3" s="1"/>
  <c r="AA4818" i="3" a="1"/>
  <c r="AA4818" i="3" s="1"/>
  <c r="AB4818" i="3" s="1" a="1"/>
  <c r="AB4818" i="3" s="1"/>
  <c r="AA4808" i="3" a="1"/>
  <c r="AA4808" i="3" s="1"/>
  <c r="AB4808" i="3" s="1" a="1"/>
  <c r="AB4808" i="3" s="1"/>
  <c r="AA4803" i="3" a="1"/>
  <c r="AA4803" i="3" s="1"/>
  <c r="AB4803" i="3" s="1" a="1"/>
  <c r="AB4803" i="3" s="1"/>
  <c r="AA4791" i="3" a="1"/>
  <c r="AA4791" i="3" s="1"/>
  <c r="AB4791" i="3" s="1" a="1"/>
  <c r="AB4791" i="3" s="1"/>
  <c r="AA4786" i="3" a="1"/>
  <c r="AA4786" i="3" s="1"/>
  <c r="AB4786" i="3" s="1" a="1"/>
  <c r="AB4786" i="3" s="1"/>
  <c r="AA4744" i="3" a="1"/>
  <c r="AA4744" i="3" s="1"/>
  <c r="AB4744" i="3" s="1" a="1"/>
  <c r="AB4744" i="3" s="1"/>
  <c r="AA4743" i="3" a="1"/>
  <c r="AA4743" i="3" s="1"/>
  <c r="AB4743" i="3" s="1" a="1"/>
  <c r="AB4743" i="3" s="1"/>
  <c r="AA4806" i="3" a="1"/>
  <c r="AA4806" i="3" s="1"/>
  <c r="AB4806" i="3" s="1" a="1"/>
  <c r="AB4806" i="3" s="1"/>
  <c r="AA4784" i="3" a="1"/>
  <c r="AA4784" i="3" s="1"/>
  <c r="AB4784" i="3" s="1" a="1"/>
  <c r="AB4784" i="3" s="1"/>
  <c r="AA4711" i="3" a="1"/>
  <c r="AA4711" i="3" s="1"/>
  <c r="AB4711" i="3" s="1" a="1"/>
  <c r="AB4711" i="3" s="1"/>
  <c r="AA4709" i="3" a="1"/>
  <c r="AA4709" i="3" s="1"/>
  <c r="AB4709" i="3" s="1" a="1"/>
  <c r="AB4709" i="3" s="1"/>
  <c r="AA4693" i="3" a="1"/>
  <c r="AA4693" i="3" s="1"/>
  <c r="AB4693" i="3" s="1" a="1"/>
  <c r="AB4693" i="3" s="1"/>
  <c r="AA4687" i="3" a="1"/>
  <c r="AA4687" i="3" s="1"/>
  <c r="AB4687" i="3" s="1" a="1"/>
  <c r="AB4687" i="3" s="1"/>
  <c r="AA4686" i="3" a="1"/>
  <c r="AA4686" i="3" s="1"/>
  <c r="AB4686" i="3" s="1" a="1"/>
  <c r="AB4686" i="3" s="1"/>
  <c r="AA4680" i="3" a="1"/>
  <c r="AA4680" i="3" s="1"/>
  <c r="AB4680" i="3" s="1" a="1"/>
  <c r="AB4680" i="3" s="1"/>
  <c r="AA4651" i="3" a="1"/>
  <c r="AA4651" i="3" s="1"/>
  <c r="AB4651" i="3" s="1" a="1"/>
  <c r="AB4651" i="3" s="1"/>
  <c r="AA4646" i="3" a="1"/>
  <c r="AA4646" i="3" s="1"/>
  <c r="AB4646" i="3" s="1" a="1"/>
  <c r="AB4646" i="3" s="1"/>
  <c r="AA4641" i="3" a="1"/>
  <c r="AA4641" i="3" s="1"/>
  <c r="AB4641" i="3" s="1" a="1"/>
  <c r="AB4641" i="3" s="1"/>
  <c r="AA4622" i="3" a="1"/>
  <c r="AA4622" i="3" s="1"/>
  <c r="AB4622" i="3" s="1" a="1"/>
  <c r="AB4622" i="3" s="1"/>
  <c r="AA4608" i="3" a="1"/>
  <c r="AA4608" i="3" s="1"/>
  <c r="AB4608" i="3" s="1" a="1"/>
  <c r="AB4608" i="3" s="1"/>
  <c r="AA4604" i="3" a="1"/>
  <c r="AA4604" i="3" s="1"/>
  <c r="AB4604" i="3" s="1" a="1"/>
  <c r="AB4604" i="3" s="1"/>
  <c r="AA4600" i="3" a="1"/>
  <c r="AA4600" i="3" s="1"/>
  <c r="AB4600" i="3" s="1" a="1"/>
  <c r="AB4600" i="3" s="1"/>
  <c r="AA4596" i="3" a="1"/>
  <c r="AA4596" i="3" s="1"/>
  <c r="AB4596" i="3" s="1" a="1"/>
  <c r="AB4596" i="3" s="1"/>
  <c r="AA4714" i="3" a="1"/>
  <c r="AA4714" i="3" s="1"/>
  <c r="AB4714" i="3" s="1" a="1"/>
  <c r="AB4714" i="3" s="1"/>
  <c r="AA4700" i="3" a="1"/>
  <c r="AA4700" i="3" s="1"/>
  <c r="AB4700" i="3" s="1" a="1"/>
  <c r="AB4700" i="3" s="1"/>
  <c r="AA4688" i="3" a="1"/>
  <c r="AA4688" i="3" s="1"/>
  <c r="AB4688" i="3" s="1" a="1"/>
  <c r="AB4688" i="3" s="1"/>
  <c r="AA4672" i="3" a="1"/>
  <c r="AA4672" i="3" s="1"/>
  <c r="AB4672" i="3" s="1" a="1"/>
  <c r="AB4672" i="3" s="1"/>
  <c r="AA4667" i="3" a="1"/>
  <c r="AA4667" i="3" s="1"/>
  <c r="AB4667" i="3" s="1" a="1"/>
  <c r="AB4667" i="3" s="1"/>
  <c r="AA4666" i="3" a="1"/>
  <c r="AA4666" i="3" s="1"/>
  <c r="AB4666" i="3" s="1" a="1"/>
  <c r="AB4666" i="3" s="1"/>
  <c r="AA4665" i="3" a="1"/>
  <c r="AA4665" i="3" s="1"/>
  <c r="AB4665" i="3" s="1" a="1"/>
  <c r="AB4665" i="3" s="1"/>
  <c r="AA4661" i="3" a="1"/>
  <c r="AA4661" i="3" s="1"/>
  <c r="AB4661" i="3" s="1" a="1"/>
  <c r="AB4661" i="3" s="1"/>
  <c r="AA4654" i="3" a="1"/>
  <c r="AA4654" i="3" s="1"/>
  <c r="AB4654" i="3" s="1" a="1"/>
  <c r="AB4654" i="3" s="1"/>
  <c r="AA4649" i="3" a="1"/>
  <c r="AA4649" i="3" s="1"/>
  <c r="AB4649" i="3" s="1" a="1"/>
  <c r="AB4649" i="3" s="1"/>
  <c r="AA4637" i="3" a="1"/>
  <c r="AA4637" i="3" s="1"/>
  <c r="AB4637" i="3" s="1" a="1"/>
  <c r="AB4637" i="3" s="1"/>
  <c r="AA4633" i="3" a="1"/>
  <c r="AA4633" i="3" s="1"/>
  <c r="AB4633" i="3" s="1" a="1"/>
  <c r="AB4633" i="3" s="1"/>
  <c r="AA4629" i="3" a="1"/>
  <c r="AA4629" i="3" s="1"/>
  <c r="AB4629" i="3" s="1" a="1"/>
  <c r="AB4629" i="3" s="1"/>
  <c r="AA4619" i="3" a="1"/>
  <c r="AA4619" i="3" s="1"/>
  <c r="AB4619" i="3" s="1" a="1"/>
  <c r="AB4619" i="3" s="1"/>
  <c r="AA4618" i="3" a="1"/>
  <c r="AA4618" i="3" s="1"/>
  <c r="AB4618" i="3" s="1" a="1"/>
  <c r="AB4618" i="3" s="1"/>
  <c r="AA4613" i="3" a="1"/>
  <c r="AA4613" i="3" s="1"/>
  <c r="AB4613" i="3" s="1" a="1"/>
  <c r="AB4613" i="3" s="1"/>
  <c r="AA4592" i="3" a="1"/>
  <c r="AA4592" i="3" s="1"/>
  <c r="AB4592" i="3" s="1" a="1"/>
  <c r="AB4592" i="3" s="1"/>
  <c r="AA4812" i="3" a="1"/>
  <c r="AA4812" i="3" s="1"/>
  <c r="AB4812" i="3" s="1" a="1"/>
  <c r="AB4812" i="3" s="1"/>
  <c r="AA4779" i="3" a="1"/>
  <c r="AA4779" i="3" s="1"/>
  <c r="AB4779" i="3" s="1" a="1"/>
  <c r="AB4779" i="3" s="1"/>
  <c r="AA4759" i="3" a="1"/>
  <c r="AA4759" i="3" s="1"/>
  <c r="AB4759" i="3" s="1" a="1"/>
  <c r="AB4759" i="3" s="1"/>
  <c r="AA4745" i="3" a="1"/>
  <c r="AA4745" i="3" s="1"/>
  <c r="AB4745" i="3" s="1" a="1"/>
  <c r="AB4745" i="3" s="1"/>
  <c r="AA4712" i="3" a="1"/>
  <c r="AA4712" i="3" s="1"/>
  <c r="AB4712" i="3" s="1" a="1"/>
  <c r="AB4712" i="3" s="1"/>
  <c r="AA4703" i="3" a="1"/>
  <c r="AA4703" i="3" s="1"/>
  <c r="AB4703" i="3" s="1" a="1"/>
  <c r="AB4703" i="3" s="1"/>
  <c r="AA4701" i="3" a="1"/>
  <c r="AA4701" i="3" s="1"/>
  <c r="AB4701" i="3" s="1" a="1"/>
  <c r="AB4701" i="3" s="1"/>
  <c r="AA4697" i="3" a="1"/>
  <c r="AA4697" i="3" s="1"/>
  <c r="AB4697" i="3" s="1" a="1"/>
  <c r="AB4697" i="3" s="1"/>
  <c r="AA4694" i="3" a="1"/>
  <c r="AA4694" i="3" s="1"/>
  <c r="AB4694" i="3" s="1" a="1"/>
  <c r="AB4694" i="3" s="1"/>
  <c r="AA4662" i="3" a="1"/>
  <c r="AA4662" i="3" s="1"/>
  <c r="AB4662" i="3" s="1" a="1"/>
  <c r="AB4662" i="3" s="1"/>
  <c r="AA4658" i="3" a="1"/>
  <c r="AA4658" i="3" s="1"/>
  <c r="AB4658" i="3" s="1" a="1"/>
  <c r="AB4658" i="3" s="1"/>
  <c r="AA4643" i="3" a="1"/>
  <c r="AA4643" i="3" s="1"/>
  <c r="AB4643" i="3" s="1" a="1"/>
  <c r="AB4643" i="3" s="1"/>
  <c r="AA4626" i="3" a="1"/>
  <c r="AA4626" i="3" s="1"/>
  <c r="AB4626" i="3" s="1" a="1"/>
  <c r="AB4626" i="3" s="1"/>
  <c r="AA4832" i="3" a="1"/>
  <c r="AA4832" i="3" s="1"/>
  <c r="AB4832" i="3" s="1" a="1"/>
  <c r="AB4832" i="3" s="1"/>
  <c r="AA4775" i="3" a="1"/>
  <c r="AA4775" i="3" s="1"/>
  <c r="AB4775" i="3" s="1" a="1"/>
  <c r="AB4775" i="3" s="1"/>
  <c r="AA4765" i="3" a="1"/>
  <c r="AA4765" i="3" s="1"/>
  <c r="AB4765" i="3" s="1" a="1"/>
  <c r="AB4765" i="3" s="1"/>
  <c r="AA4704" i="3" a="1"/>
  <c r="AA4704" i="3" s="1"/>
  <c r="AB4704" i="3" s="1" a="1"/>
  <c r="AB4704" i="3" s="1"/>
  <c r="AA4695" i="3" a="1"/>
  <c r="AA4695" i="3" s="1"/>
  <c r="AB4695" i="3" s="1" a="1"/>
  <c r="AB4695" i="3" s="1"/>
  <c r="AA4681" i="3" a="1"/>
  <c r="AA4681" i="3" s="1"/>
  <c r="AB4681" i="3" s="1" a="1"/>
  <c r="AB4681" i="3" s="1"/>
  <c r="AA4668" i="3" a="1"/>
  <c r="AA4668" i="3" s="1"/>
  <c r="AB4668" i="3" s="1" a="1"/>
  <c r="AB4668" i="3" s="1"/>
  <c r="AA4663" i="3" a="1"/>
  <c r="AA4663" i="3" s="1"/>
  <c r="AB4663" i="3" s="1" a="1"/>
  <c r="AB4663" i="3" s="1"/>
  <c r="AA4647" i="3" a="1"/>
  <c r="AA4647" i="3" s="1"/>
  <c r="AB4647" i="3" s="1" a="1"/>
  <c r="AB4647" i="3" s="1"/>
  <c r="AA4644" i="3" a="1"/>
  <c r="AA4644" i="3" s="1"/>
  <c r="AB4644" i="3" s="1" a="1"/>
  <c r="AB4644" i="3" s="1"/>
  <c r="AA4642" i="3" a="1"/>
  <c r="AA4642" i="3" s="1"/>
  <c r="AB4642" i="3" s="1" a="1"/>
  <c r="AB4642" i="3" s="1"/>
  <c r="AA4623" i="3" a="1"/>
  <c r="AA4623" i="3" s="1"/>
  <c r="AB4623" i="3" s="1" a="1"/>
  <c r="AB4623" i="3" s="1"/>
  <c r="AA4615" i="3" a="1"/>
  <c r="AA4615" i="3" s="1"/>
  <c r="AB4615" i="3" s="1" a="1"/>
  <c r="AB4615" i="3" s="1"/>
  <c r="AA4614" i="3" a="1"/>
  <c r="AA4614" i="3" s="1"/>
  <c r="AB4614" i="3" s="1" a="1"/>
  <c r="AB4614" i="3" s="1"/>
  <c r="AA4609" i="3" a="1"/>
  <c r="AA4609" i="3" s="1"/>
  <c r="AB4609" i="3" s="1" a="1"/>
  <c r="AB4609" i="3" s="1"/>
  <c r="AA4605" i="3" a="1"/>
  <c r="AA4605" i="3" s="1"/>
  <c r="AB4605" i="3" s="1" a="1"/>
  <c r="AB4605" i="3" s="1"/>
  <c r="AA4601" i="3" a="1"/>
  <c r="AA4601" i="3" s="1"/>
  <c r="AB4601" i="3" s="1" a="1"/>
  <c r="AB4601" i="3" s="1"/>
  <c r="AA4597" i="3" a="1"/>
  <c r="AA4597" i="3" s="1"/>
  <c r="AB4597" i="3" s="1" a="1"/>
  <c r="AB4597" i="3" s="1"/>
  <c r="AA4719" i="3" a="1"/>
  <c r="AA4719" i="3" s="1"/>
  <c r="AB4719" i="3" s="1" a="1"/>
  <c r="AB4719" i="3" s="1"/>
  <c r="AA4710" i="3" a="1"/>
  <c r="AA4710" i="3" s="1"/>
  <c r="AB4710" i="3" s="1" a="1"/>
  <c r="AB4710" i="3" s="1"/>
  <c r="AA4698" i="3" a="1"/>
  <c r="AA4698" i="3" s="1"/>
  <c r="AB4698" i="3" s="1" a="1"/>
  <c r="AB4698" i="3" s="1"/>
  <c r="AA4689" i="3" a="1"/>
  <c r="AA4689" i="3" s="1"/>
  <c r="AB4689" i="3" s="1" a="1"/>
  <c r="AB4689" i="3" s="1"/>
  <c r="AA4682" i="3" a="1"/>
  <c r="AA4682" i="3" s="1"/>
  <c r="AB4682" i="3" s="1" a="1"/>
  <c r="AB4682" i="3" s="1"/>
  <c r="AA4676" i="3" a="1"/>
  <c r="AA4676" i="3" s="1"/>
  <c r="AB4676" i="3" s="1" a="1"/>
  <c r="AB4676" i="3" s="1"/>
  <c r="AA4673" i="3" a="1"/>
  <c r="AA4673" i="3" s="1"/>
  <c r="AB4673" i="3" s="1" a="1"/>
  <c r="AB4673" i="3" s="1"/>
  <c r="AA4659" i="3" a="1"/>
  <c r="AA4659" i="3" s="1"/>
  <c r="AB4659" i="3" s="1" a="1"/>
  <c r="AB4659" i="3" s="1"/>
  <c r="AA4655" i="3" a="1"/>
  <c r="AA4655" i="3" s="1"/>
  <c r="AB4655" i="3" s="1" a="1"/>
  <c r="AB4655" i="3" s="1"/>
  <c r="AA4650" i="3" a="1"/>
  <c r="AA4650" i="3" s="1"/>
  <c r="AB4650" i="3" s="1" a="1"/>
  <c r="AB4650" i="3" s="1"/>
  <c r="AA4638" i="3" a="1"/>
  <c r="AA4638" i="3" s="1"/>
  <c r="AB4638" i="3" s="1" a="1"/>
  <c r="AB4638" i="3" s="1"/>
  <c r="AA4634" i="3" a="1"/>
  <c r="AA4634" i="3" s="1"/>
  <c r="AB4634" i="3" s="1" a="1"/>
  <c r="AB4634" i="3" s="1"/>
  <c r="AA4630" i="3" a="1"/>
  <c r="AA4630" i="3" s="1"/>
  <c r="AB4630" i="3" s="1" a="1"/>
  <c r="AB4630" i="3" s="1"/>
  <c r="AA4624" i="3" a="1"/>
  <c r="AA4624" i="3" s="1"/>
  <c r="AB4624" i="3" s="1" a="1"/>
  <c r="AB4624" i="3" s="1"/>
  <c r="AA4620" i="3" a="1"/>
  <c r="AA4620" i="3" s="1"/>
  <c r="AB4620" i="3" s="1" a="1"/>
  <c r="AB4620" i="3" s="1"/>
  <c r="AA4593" i="3" a="1"/>
  <c r="AA4593" i="3" s="1"/>
  <c r="AB4593" i="3" s="1" a="1"/>
  <c r="AB4593" i="3" s="1"/>
  <c r="AA4702" i="3" a="1"/>
  <c r="AA4702" i="3" s="1"/>
  <c r="AB4702" i="3" s="1" a="1"/>
  <c r="AB4702" i="3" s="1"/>
  <c r="AA4690" i="3" a="1"/>
  <c r="AA4690" i="3" s="1"/>
  <c r="AB4690" i="3" s="1" a="1"/>
  <c r="AB4690" i="3" s="1"/>
  <c r="AA4683" i="3" a="1"/>
  <c r="AA4683" i="3" s="1"/>
  <c r="AB4683" i="3" s="1" a="1"/>
  <c r="AB4683" i="3" s="1"/>
  <c r="AA4675" i="3" a="1"/>
  <c r="AA4675" i="3" s="1"/>
  <c r="AB4675" i="3" s="1" a="1"/>
  <c r="AB4675" i="3" s="1"/>
  <c r="AA4674" i="3" a="1"/>
  <c r="AA4674" i="3" s="1"/>
  <c r="AB4674" i="3" s="1" a="1"/>
  <c r="AB4674" i="3" s="1"/>
  <c r="AA4656" i="3" a="1"/>
  <c r="AA4656" i="3" s="1"/>
  <c r="AB4656" i="3" s="1" a="1"/>
  <c r="AB4656" i="3" s="1"/>
  <c r="AA4627" i="3" a="1"/>
  <c r="AA4627" i="3" s="1"/>
  <c r="AB4627" i="3" s="1" a="1"/>
  <c r="AB4627" i="3" s="1"/>
  <c r="AA4616" i="3" a="1"/>
  <c r="AA4616" i="3" s="1"/>
  <c r="AB4616" i="3" s="1" a="1"/>
  <c r="AB4616" i="3" s="1"/>
  <c r="AA4611" i="3" a="1"/>
  <c r="AA4611" i="3" s="1"/>
  <c r="AB4611" i="3" s="1" a="1"/>
  <c r="AB4611" i="3" s="1"/>
  <c r="AA4610" i="3" a="1"/>
  <c r="AA4610" i="3" s="1"/>
  <c r="AB4610" i="3" s="1" a="1"/>
  <c r="AB4610" i="3" s="1"/>
  <c r="AA4606" i="3" a="1"/>
  <c r="AA4606" i="3" s="1"/>
  <c r="AB4606" i="3" s="1" a="1"/>
  <c r="AB4606" i="3" s="1"/>
  <c r="AA4602" i="3" a="1"/>
  <c r="AA4602" i="3" s="1"/>
  <c r="AB4602" i="3" s="1" a="1"/>
  <c r="AB4602" i="3" s="1"/>
  <c r="AA4746" i="3" a="1"/>
  <c r="AA4746" i="3" s="1"/>
  <c r="AB4746" i="3" s="1" a="1"/>
  <c r="AB4746" i="3" s="1"/>
  <c r="AA4713" i="3" a="1"/>
  <c r="AA4713" i="3" s="1"/>
  <c r="AB4713" i="3" s="1" a="1"/>
  <c r="AB4713" i="3" s="1"/>
  <c r="AA4705" i="3" a="1"/>
  <c r="AA4705" i="3" s="1"/>
  <c r="AB4705" i="3" s="1" a="1"/>
  <c r="AB4705" i="3" s="1"/>
  <c r="AA4696" i="3" a="1"/>
  <c r="AA4696" i="3" s="1"/>
  <c r="AB4696" i="3" s="1" a="1"/>
  <c r="AB4696" i="3" s="1"/>
  <c r="AA4691" i="3" a="1"/>
  <c r="AA4691" i="3" s="1"/>
  <c r="AB4691" i="3" s="1" a="1"/>
  <c r="AB4691" i="3" s="1"/>
  <c r="AA4684" i="3" a="1"/>
  <c r="AA4684" i="3" s="1"/>
  <c r="AB4684" i="3" s="1" a="1"/>
  <c r="AB4684" i="3" s="1"/>
  <c r="AA4677" i="3" a="1"/>
  <c r="AA4677" i="3" s="1"/>
  <c r="AB4677" i="3" s="1" a="1"/>
  <c r="AB4677" i="3" s="1"/>
  <c r="AA4669" i="3" a="1"/>
  <c r="AA4669" i="3" s="1"/>
  <c r="AB4669" i="3" s="1" a="1"/>
  <c r="AB4669" i="3" s="1"/>
  <c r="AA4664" i="3" a="1"/>
  <c r="AA4664" i="3" s="1"/>
  <c r="AB4664" i="3" s="1" a="1"/>
  <c r="AB4664" i="3" s="1"/>
  <c r="AA4660" i="3" a="1"/>
  <c r="AA4660" i="3" s="1"/>
  <c r="AB4660" i="3" s="1" a="1"/>
  <c r="AB4660" i="3" s="1"/>
  <c r="AA4653" i="3" a="1"/>
  <c r="AA4653" i="3" s="1"/>
  <c r="AB4653" i="3" s="1" a="1"/>
  <c r="AB4653" i="3" s="1"/>
  <c r="AA4648" i="3" a="1"/>
  <c r="AA4648" i="3" s="1"/>
  <c r="AB4648" i="3" s="1" a="1"/>
  <c r="AB4648" i="3" s="1"/>
  <c r="AA4645" i="3" a="1"/>
  <c r="AA4645" i="3" s="1"/>
  <c r="AB4645" i="3" s="1" a="1"/>
  <c r="AB4645" i="3" s="1"/>
  <c r="AA4639" i="3" a="1"/>
  <c r="AA4639" i="3" s="1"/>
  <c r="AB4639" i="3" s="1" a="1"/>
  <c r="AB4639" i="3" s="1"/>
  <c r="AA4635" i="3" a="1"/>
  <c r="AA4635" i="3" s="1"/>
  <c r="AB4635" i="3" s="1" a="1"/>
  <c r="AB4635" i="3" s="1"/>
  <c r="AA4631" i="3" a="1"/>
  <c r="AA4631" i="3" s="1"/>
  <c r="AB4631" i="3" s="1" a="1"/>
  <c r="AB4631" i="3" s="1"/>
  <c r="AA4628" i="3" a="1"/>
  <c r="AA4628" i="3" s="1"/>
  <c r="AB4628" i="3" s="1" a="1"/>
  <c r="AB4628" i="3" s="1"/>
  <c r="AA4621" i="3" a="1"/>
  <c r="AA4621" i="3" s="1"/>
  <c r="AB4621" i="3" s="1" a="1"/>
  <c r="AB4621" i="3" s="1"/>
  <c r="AA4670" i="3" a="1"/>
  <c r="AA4670" i="3" s="1"/>
  <c r="AB4670" i="3" s="1" a="1"/>
  <c r="AB4670" i="3" s="1"/>
  <c r="AA4625" i="3" a="1"/>
  <c r="AA4625" i="3" s="1"/>
  <c r="AB4625" i="3" s="1" a="1"/>
  <c r="AB4625" i="3" s="1"/>
  <c r="AA4599" i="3" a="1"/>
  <c r="AA4599" i="3" s="1"/>
  <c r="AB4599" i="3" s="1" a="1"/>
  <c r="AB4599" i="3" s="1"/>
  <c r="AA4589" i="3" a="1"/>
  <c r="AA4589" i="3" s="1"/>
  <c r="AB4589" i="3" s="1" a="1"/>
  <c r="AB4589" i="3" s="1"/>
  <c r="AA4586" i="3" a="1"/>
  <c r="AA4586" i="3" s="1"/>
  <c r="AB4586" i="3" s="1" a="1"/>
  <c r="AB4586" i="3" s="1"/>
  <c r="AA4579" i="3" a="1"/>
  <c r="AA4579" i="3" s="1"/>
  <c r="AB4579" i="3" s="1" a="1"/>
  <c r="AB4579" i="3" s="1"/>
  <c r="AA4560" i="3" a="1"/>
  <c r="AA4560" i="3" s="1"/>
  <c r="AB4560" i="3" s="1" a="1"/>
  <c r="AB4560" i="3" s="1"/>
  <c r="AA4548" i="3" a="1"/>
  <c r="AA4548" i="3" s="1"/>
  <c r="AB4548" i="3" s="1" a="1"/>
  <c r="AB4548" i="3" s="1"/>
  <c r="AA4542" i="3" a="1"/>
  <c r="AA4542" i="3" s="1"/>
  <c r="AB4542" i="3" s="1" a="1"/>
  <c r="AB4542" i="3" s="1"/>
  <c r="AA4537" i="3" a="1"/>
  <c r="AA4537" i="3" s="1"/>
  <c r="AB4537" i="3" s="1" a="1"/>
  <c r="AB4537" i="3" s="1"/>
  <c r="AA4532" i="3" a="1"/>
  <c r="AA4532" i="3" s="1"/>
  <c r="AB4532" i="3" s="1" a="1"/>
  <c r="AB4532" i="3" s="1"/>
  <c r="AA4516" i="3" a="1"/>
  <c r="AA4516" i="3" s="1"/>
  <c r="AB4516" i="3" s="1" a="1"/>
  <c r="AB4516" i="3" s="1"/>
  <c r="AA4512" i="3" a="1"/>
  <c r="AA4512" i="3" s="1"/>
  <c r="AB4512" i="3" s="1" a="1"/>
  <c r="AB4512" i="3" s="1"/>
  <c r="AA4503" i="3" a="1"/>
  <c r="AA4503" i="3" s="1"/>
  <c r="AB4503" i="3" s="1" a="1"/>
  <c r="AB4503" i="3" s="1"/>
  <c r="AA4500" i="3" a="1"/>
  <c r="AA4500" i="3" s="1"/>
  <c r="AB4500" i="3" s="1" a="1"/>
  <c r="AB4500" i="3" s="1"/>
  <c r="AA4652" i="3" a="1"/>
  <c r="AA4652" i="3" s="1"/>
  <c r="AB4652" i="3" s="1" a="1"/>
  <c r="AB4652" i="3" s="1"/>
  <c r="AA4583" i="3" a="1"/>
  <c r="AA4583" i="3" s="1"/>
  <c r="AB4583" i="3" s="1" a="1"/>
  <c r="AB4583" i="3" s="1"/>
  <c r="AA4576" i="3" a="1"/>
  <c r="AA4576" i="3" s="1"/>
  <c r="AB4576" i="3" s="1" a="1"/>
  <c r="AB4576" i="3" s="1"/>
  <c r="AA4571" i="3" a="1"/>
  <c r="AA4571" i="3" s="1"/>
  <c r="AB4571" i="3" s="1" a="1"/>
  <c r="AB4571" i="3" s="1"/>
  <c r="AA4567" i="3" a="1"/>
  <c r="AA4567" i="3" s="1"/>
  <c r="AB4567" i="3" s="1" a="1"/>
  <c r="AB4567" i="3" s="1"/>
  <c r="AA4543" i="3" a="1"/>
  <c r="AA4543" i="3" s="1"/>
  <c r="AB4543" i="3" s="1" a="1"/>
  <c r="AB4543" i="3" s="1"/>
  <c r="AA4527" i="3" a="1"/>
  <c r="AA4527" i="3" s="1"/>
  <c r="AB4527" i="3" s="1" a="1"/>
  <c r="AB4527" i="3" s="1"/>
  <c r="AA4526" i="3" a="1"/>
  <c r="AA4526" i="3" s="1"/>
  <c r="AB4526" i="3" s="1" a="1"/>
  <c r="AB4526" i="3" s="1"/>
  <c r="AA4522" i="3" a="1"/>
  <c r="AA4522" i="3" s="1"/>
  <c r="AB4522" i="3" s="1" a="1"/>
  <c r="AB4522" i="3" s="1"/>
  <c r="AA4521" i="3" a="1"/>
  <c r="AA4521" i="3" s="1"/>
  <c r="AB4521" i="3" s="1" a="1"/>
  <c r="AB4521" i="3" s="1"/>
  <c r="AA4507" i="3" a="1"/>
  <c r="AA4507" i="3" s="1"/>
  <c r="AB4507" i="3" s="1" a="1"/>
  <c r="AB4507" i="3" s="1"/>
  <c r="AA4493" i="3" a="1"/>
  <c r="AA4493" i="3" s="1"/>
  <c r="AB4493" i="3" s="1" a="1"/>
  <c r="AB4493" i="3" s="1"/>
  <c r="AA4489" i="3" a="1"/>
  <c r="AA4489" i="3" s="1"/>
  <c r="AB4489" i="3" s="1" a="1"/>
  <c r="AB4489" i="3" s="1"/>
  <c r="AA4486" i="3" a="1"/>
  <c r="AA4486" i="3" s="1"/>
  <c r="AB4486" i="3" s="1" a="1"/>
  <c r="AB4486" i="3" s="1"/>
  <c r="AA4482" i="3" a="1"/>
  <c r="AA4482" i="3" s="1"/>
  <c r="AB4482" i="3" s="1" a="1"/>
  <c r="AB4482" i="3" s="1"/>
  <c r="AA4685" i="3" a="1"/>
  <c r="AA4685" i="3" s="1"/>
  <c r="AB4685" i="3" s="1" a="1"/>
  <c r="AB4685" i="3" s="1"/>
  <c r="AA4640" i="3" a="1"/>
  <c r="AA4640" i="3" s="1"/>
  <c r="AB4640" i="3" s="1" a="1"/>
  <c r="AB4640" i="3" s="1"/>
  <c r="AA4636" i="3" a="1"/>
  <c r="AA4636" i="3" s="1"/>
  <c r="AB4636" i="3" s="1" a="1"/>
  <c r="AB4636" i="3" s="1"/>
  <c r="AA4632" i="3" a="1"/>
  <c r="AA4632" i="3" s="1"/>
  <c r="AB4632" i="3" s="1" a="1"/>
  <c r="AB4632" i="3" s="1"/>
  <c r="AA4617" i="3" a="1"/>
  <c r="AA4617" i="3" s="1"/>
  <c r="AB4617" i="3" s="1" a="1"/>
  <c r="AB4617" i="3" s="1"/>
  <c r="AA4607" i="3" a="1"/>
  <c r="AA4607" i="3" s="1"/>
  <c r="AB4607" i="3" s="1" a="1"/>
  <c r="AB4607" i="3" s="1"/>
  <c r="AA4594" i="3" a="1"/>
  <c r="AA4594" i="3" s="1"/>
  <c r="AB4594" i="3" s="1" a="1"/>
  <c r="AB4594" i="3" s="1"/>
  <c r="AA4590" i="3" a="1"/>
  <c r="AA4590" i="3" s="1"/>
  <c r="AB4590" i="3" s="1" a="1"/>
  <c r="AB4590" i="3" s="1"/>
  <c r="AA4587" i="3" a="1"/>
  <c r="AA4587" i="3" s="1"/>
  <c r="AB4587" i="3" s="1" a="1"/>
  <c r="AB4587" i="3" s="1"/>
  <c r="AA4564" i="3" a="1"/>
  <c r="AA4564" i="3" s="1"/>
  <c r="AB4564" i="3" s="1" a="1"/>
  <c r="AB4564" i="3" s="1"/>
  <c r="AA4556" i="3" a="1"/>
  <c r="AA4556" i="3" s="1"/>
  <c r="AB4556" i="3" s="1" a="1"/>
  <c r="AB4556" i="3" s="1"/>
  <c r="AA4552" i="3" a="1"/>
  <c r="AA4552" i="3" s="1"/>
  <c r="AB4552" i="3" s="1" a="1"/>
  <c r="AB4552" i="3" s="1"/>
  <c r="AA4544" i="3" a="1"/>
  <c r="AA4544" i="3" s="1"/>
  <c r="AB4544" i="3" s="1" a="1"/>
  <c r="AB4544" i="3" s="1"/>
  <c r="AA4538" i="3" a="1"/>
  <c r="AA4538" i="3" s="1"/>
  <c r="AB4538" i="3" s="1" a="1"/>
  <c r="AB4538" i="3" s="1"/>
  <c r="AA4533" i="3" a="1"/>
  <c r="AA4533" i="3" s="1"/>
  <c r="AB4533" i="3" s="1" a="1"/>
  <c r="AB4533" i="3" s="1"/>
  <c r="AA4523" i="3" a="1"/>
  <c r="AA4523" i="3" s="1"/>
  <c r="AB4523" i="3" s="1" a="1"/>
  <c r="AB4523" i="3" s="1"/>
  <c r="AA4517" i="3" a="1"/>
  <c r="AA4517" i="3" s="1"/>
  <c r="AB4517" i="3" s="1" a="1"/>
  <c r="AB4517" i="3" s="1"/>
  <c r="AA4504" i="3" a="1"/>
  <c r="AA4504" i="3" s="1"/>
  <c r="AB4504" i="3" s="1" a="1"/>
  <c r="AB4504" i="3" s="1"/>
  <c r="AA4501" i="3" a="1"/>
  <c r="AA4501" i="3" s="1"/>
  <c r="AB4501" i="3" s="1" a="1"/>
  <c r="AB4501" i="3" s="1"/>
  <c r="AA4497" i="3" a="1"/>
  <c r="AA4497" i="3" s="1"/>
  <c r="AB4497" i="3" s="1" a="1"/>
  <c r="AB4497" i="3" s="1"/>
  <c r="AA4494" i="3" a="1"/>
  <c r="AA4494" i="3" s="1"/>
  <c r="AB4494" i="3" s="1" a="1"/>
  <c r="AB4494" i="3" s="1"/>
  <c r="AA4479" i="3" a="1"/>
  <c r="AA4479" i="3" s="1"/>
  <c r="AB4479" i="3" s="1" a="1"/>
  <c r="AB4479" i="3" s="1"/>
  <c r="AA4476" i="3" a="1"/>
  <c r="AA4476" i="3" s="1"/>
  <c r="AB4476" i="3" s="1" a="1"/>
  <c r="AB4476" i="3" s="1"/>
  <c r="AA4469" i="3" a="1"/>
  <c r="AA4469" i="3" s="1"/>
  <c r="AB4469" i="3" s="1" a="1"/>
  <c r="AB4469" i="3" s="1"/>
  <c r="AA4465" i="3" a="1"/>
  <c r="AA4465" i="3" s="1"/>
  <c r="AB4465" i="3" s="1" a="1"/>
  <c r="AB4465" i="3" s="1"/>
  <c r="AA4584" i="3" a="1"/>
  <c r="AA4584" i="3" s="1"/>
  <c r="AB4584" i="3" s="1" a="1"/>
  <c r="AB4584" i="3" s="1"/>
  <c r="AA4580" i="3" a="1"/>
  <c r="AA4580" i="3" s="1"/>
  <c r="AB4580" i="3" s="1" a="1"/>
  <c r="AB4580" i="3" s="1"/>
  <c r="AA4561" i="3" a="1"/>
  <c r="AA4561" i="3" s="1"/>
  <c r="AB4561" i="3" s="1" a="1"/>
  <c r="AB4561" i="3" s="1"/>
  <c r="AA4549" i="3" a="1"/>
  <c r="AA4549" i="3" s="1"/>
  <c r="AB4549" i="3" s="1" a="1"/>
  <c r="AB4549" i="3" s="1"/>
  <c r="AA4539" i="3" a="1"/>
  <c r="AA4539" i="3" s="1"/>
  <c r="AB4539" i="3" s="1" a="1"/>
  <c r="AB4539" i="3" s="1"/>
  <c r="AA4528" i="3" a="1"/>
  <c r="AA4528" i="3" s="1"/>
  <c r="AB4528" i="3" s="1" a="1"/>
  <c r="AB4528" i="3" s="1"/>
  <c r="AA4513" i="3" a="1"/>
  <c r="AA4513" i="3" s="1"/>
  <c r="AB4513" i="3" s="1" a="1"/>
  <c r="AB4513" i="3" s="1"/>
  <c r="AA4508" i="3" a="1"/>
  <c r="AA4508" i="3" s="1"/>
  <c r="AB4508" i="3" s="1" a="1"/>
  <c r="AB4508" i="3" s="1"/>
  <c r="AA4483" i="3" a="1"/>
  <c r="AA4483" i="3" s="1"/>
  <c r="AB4483" i="3" s="1" a="1"/>
  <c r="AB4483" i="3" s="1"/>
  <c r="AA4466" i="3" a="1"/>
  <c r="AA4466" i="3" s="1"/>
  <c r="AB4466" i="3" s="1" a="1"/>
  <c r="AB4466" i="3" s="1"/>
  <c r="AA4463" i="3" a="1"/>
  <c r="AA4463" i="3" s="1"/>
  <c r="AB4463" i="3" s="1" a="1"/>
  <c r="AB4463" i="3" s="1"/>
  <c r="AA4460" i="3" a="1"/>
  <c r="AA4460" i="3" s="1"/>
  <c r="AB4460" i="3" s="1" a="1"/>
  <c r="AB4460" i="3" s="1"/>
  <c r="AA4720" i="3" a="1"/>
  <c r="AA4720" i="3" s="1"/>
  <c r="AB4720" i="3" s="1" a="1"/>
  <c r="AB4720" i="3" s="1"/>
  <c r="AA4679" i="3" a="1"/>
  <c r="AA4679" i="3" s="1"/>
  <c r="AB4679" i="3" s="1" a="1"/>
  <c r="AB4679" i="3" s="1"/>
  <c r="AA4598" i="3" a="1"/>
  <c r="AA4598" i="3" s="1"/>
  <c r="AB4598" i="3" s="1" a="1"/>
  <c r="AB4598" i="3" s="1"/>
  <c r="AA4577" i="3" a="1"/>
  <c r="AA4577" i="3" s="1"/>
  <c r="AB4577" i="3" s="1" a="1"/>
  <c r="AB4577" i="3" s="1"/>
  <c r="AA4572" i="3" a="1"/>
  <c r="AA4572" i="3" s="1"/>
  <c r="AB4572" i="3" s="1" a="1"/>
  <c r="AB4572" i="3" s="1"/>
  <c r="AA4568" i="3" a="1"/>
  <c r="AA4568" i="3" s="1"/>
  <c r="AB4568" i="3" s="1" a="1"/>
  <c r="AB4568" i="3" s="1"/>
  <c r="AA4557" i="3" a="1"/>
  <c r="AA4557" i="3" s="1"/>
  <c r="AB4557" i="3" s="1" a="1"/>
  <c r="AB4557" i="3" s="1"/>
  <c r="AA4553" i="3" a="1"/>
  <c r="AA4553" i="3" s="1"/>
  <c r="AB4553" i="3" s="1" a="1"/>
  <c r="AB4553" i="3" s="1"/>
  <c r="AA4550" i="3" a="1"/>
  <c r="AA4550" i="3" s="1"/>
  <c r="AB4550" i="3" s="1" a="1"/>
  <c r="AB4550" i="3" s="1"/>
  <c r="AA4545" i="3" a="1"/>
  <c r="AA4545" i="3" s="1"/>
  <c r="AB4545" i="3" s="1" a="1"/>
  <c r="AB4545" i="3" s="1"/>
  <c r="AA4540" i="3" a="1"/>
  <c r="AA4540" i="3" s="1"/>
  <c r="AB4540" i="3" s="1" a="1"/>
  <c r="AB4540" i="3" s="1"/>
  <c r="AA4534" i="3" a="1"/>
  <c r="AA4534" i="3" s="1"/>
  <c r="AB4534" i="3" s="1" a="1"/>
  <c r="AB4534" i="3" s="1"/>
  <c r="AA4524" i="3" a="1"/>
  <c r="AA4524" i="3" s="1"/>
  <c r="AB4524" i="3" s="1" a="1"/>
  <c r="AB4524" i="3" s="1"/>
  <c r="AA4518" i="3" a="1"/>
  <c r="AA4518" i="3" s="1"/>
  <c r="AB4518" i="3" s="1" a="1"/>
  <c r="AB4518" i="3" s="1"/>
  <c r="AA4495" i="3" a="1"/>
  <c r="AA4495" i="3" s="1"/>
  <c r="AB4495" i="3" s="1" a="1"/>
  <c r="AB4495" i="3" s="1"/>
  <c r="AA4491" i="3" a="1"/>
  <c r="AA4491" i="3" s="1"/>
  <c r="AB4491" i="3" s="1" a="1"/>
  <c r="AB4491" i="3" s="1"/>
  <c r="AA4917" i="3" a="1"/>
  <c r="AA4917" i="3" s="1"/>
  <c r="AB4917" i="3" s="1" a="1"/>
  <c r="AB4917" i="3" s="1"/>
  <c r="AA4603" i="3" a="1"/>
  <c r="AA4603" i="3" s="1"/>
  <c r="AB4603" i="3" s="1" a="1"/>
  <c r="AB4603" i="3" s="1"/>
  <c r="AA4591" i="3" a="1"/>
  <c r="AA4591" i="3" s="1"/>
  <c r="AB4591" i="3" s="1" a="1"/>
  <c r="AB4591" i="3" s="1"/>
  <c r="AA4588" i="3" a="1"/>
  <c r="AA4588" i="3" s="1"/>
  <c r="AB4588" i="3" s="1" a="1"/>
  <c r="AB4588" i="3" s="1"/>
  <c r="AA4565" i="3" a="1"/>
  <c r="AA4565" i="3" s="1"/>
  <c r="AB4565" i="3" s="1" a="1"/>
  <c r="AB4565" i="3" s="1"/>
  <c r="AA4562" i="3" a="1"/>
  <c r="AA4562" i="3" s="1"/>
  <c r="AB4562" i="3" s="1" a="1"/>
  <c r="AB4562" i="3" s="1"/>
  <c r="AA4558" i="3" a="1"/>
  <c r="AA4558" i="3" s="1"/>
  <c r="AB4558" i="3" s="1" a="1"/>
  <c r="AB4558" i="3" s="1"/>
  <c r="AA4554" i="3" a="1"/>
  <c r="AA4554" i="3" s="1"/>
  <c r="AB4554" i="3" s="1" a="1"/>
  <c r="AB4554" i="3" s="1"/>
  <c r="AA4535" i="3" a="1"/>
  <c r="AA4535" i="3" s="1"/>
  <c r="AB4535" i="3" s="1" a="1"/>
  <c r="AB4535" i="3" s="1"/>
  <c r="AA4529" i="3" a="1"/>
  <c r="AA4529" i="3" s="1"/>
  <c r="AB4529" i="3" s="1" a="1"/>
  <c r="AB4529" i="3" s="1"/>
  <c r="AA4519" i="3" a="1"/>
  <c r="AA4519" i="3" s="1"/>
  <c r="AB4519" i="3" s="1" a="1"/>
  <c r="AB4519" i="3" s="1"/>
  <c r="AA4514" i="3" a="1"/>
  <c r="AA4514" i="3" s="1"/>
  <c r="AB4514" i="3" s="1" a="1"/>
  <c r="AB4514" i="3" s="1"/>
  <c r="AA4511" i="3" a="1"/>
  <c r="AA4511" i="3" s="1"/>
  <c r="AB4511" i="3" s="1" a="1"/>
  <c r="AB4511" i="3" s="1"/>
  <c r="AA4509" i="3" a="1"/>
  <c r="AA4509" i="3" s="1"/>
  <c r="AB4509" i="3" s="1" a="1"/>
  <c r="AB4509" i="3" s="1"/>
  <c r="AA4505" i="3" a="1"/>
  <c r="AA4505" i="3" s="1"/>
  <c r="AB4505" i="3" s="1" a="1"/>
  <c r="AB4505" i="3" s="1"/>
  <c r="AA4499" i="3" a="1"/>
  <c r="AA4499" i="3" s="1"/>
  <c r="AB4499" i="3" s="1" a="1"/>
  <c r="AB4499" i="3" s="1"/>
  <c r="AA4490" i="3" a="1"/>
  <c r="AA4490" i="3" s="1"/>
  <c r="AB4490" i="3" s="1" a="1"/>
  <c r="AB4490" i="3" s="1"/>
  <c r="AA4484" i="3" a="1"/>
  <c r="AA4484" i="3" s="1"/>
  <c r="AB4484" i="3" s="1" a="1"/>
  <c r="AB4484" i="3" s="1"/>
  <c r="AA4474" i="3" a="1"/>
  <c r="AA4474" i="3" s="1"/>
  <c r="AB4474" i="3" s="1" a="1"/>
  <c r="AB4474" i="3" s="1"/>
  <c r="AA4467" i="3" a="1"/>
  <c r="AA4467" i="3" s="1"/>
  <c r="AB4467" i="3" s="1" a="1"/>
  <c r="AB4467" i="3" s="1"/>
  <c r="AA4766" i="3" a="1"/>
  <c r="AA4766" i="3" s="1"/>
  <c r="AB4766" i="3" s="1" a="1"/>
  <c r="AB4766" i="3" s="1"/>
  <c r="AA4671" i="3" a="1"/>
  <c r="AA4671" i="3" s="1"/>
  <c r="AB4671" i="3" s="1" a="1"/>
  <c r="AB4671" i="3" s="1"/>
  <c r="AA4657" i="3" a="1"/>
  <c r="AA4657" i="3" s="1"/>
  <c r="AB4657" i="3" s="1" a="1"/>
  <c r="AB4657" i="3" s="1"/>
  <c r="AA4595" i="3" a="1"/>
  <c r="AA4595" i="3" s="1"/>
  <c r="AB4595" i="3" s="1" a="1"/>
  <c r="AB4595" i="3" s="1"/>
  <c r="AA4585" i="3" a="1"/>
  <c r="AA4585" i="3" s="1"/>
  <c r="AB4585" i="3" s="1" a="1"/>
  <c r="AB4585" i="3" s="1"/>
  <c r="AA4581" i="3" a="1"/>
  <c r="AA4581" i="3" s="1"/>
  <c r="AB4581" i="3" s="1" a="1"/>
  <c r="AB4581" i="3" s="1"/>
  <c r="AA4578" i="3" a="1"/>
  <c r="AA4578" i="3" s="1"/>
  <c r="AB4578" i="3" s="1" a="1"/>
  <c r="AB4578" i="3" s="1"/>
  <c r="AA4574" i="3" a="1"/>
  <c r="AA4574" i="3" s="1"/>
  <c r="AB4574" i="3" s="1" a="1"/>
  <c r="AB4574" i="3" s="1"/>
  <c r="AA4573" i="3" a="1"/>
  <c r="AA4573" i="3" s="1"/>
  <c r="AB4573" i="3" s="1" a="1"/>
  <c r="AB4573" i="3" s="1"/>
  <c r="AA4569" i="3" a="1"/>
  <c r="AA4569" i="3" s="1"/>
  <c r="AB4569" i="3" s="1" a="1"/>
  <c r="AB4569" i="3" s="1"/>
  <c r="AA4566" i="3" a="1"/>
  <c r="AA4566" i="3" s="1"/>
  <c r="AB4566" i="3" s="1" a="1"/>
  <c r="AB4566" i="3" s="1"/>
  <c r="AA4559" i="3" a="1"/>
  <c r="AA4559" i="3" s="1"/>
  <c r="AB4559" i="3" s="1" a="1"/>
  <c r="AB4559" i="3" s="1"/>
  <c r="AA4546" i="3" a="1"/>
  <c r="AA4546" i="3" s="1"/>
  <c r="AB4546" i="3" s="1" a="1"/>
  <c r="AB4546" i="3" s="1"/>
  <c r="AA4541" i="3" a="1"/>
  <c r="AA4541" i="3" s="1"/>
  <c r="AB4541" i="3" s="1" a="1"/>
  <c r="AB4541" i="3" s="1"/>
  <c r="AA4536" i="3" a="1"/>
  <c r="AA4536" i="3" s="1"/>
  <c r="AB4536" i="3" s="1" a="1"/>
  <c r="AB4536" i="3" s="1"/>
  <c r="AA4515" i="3" a="1"/>
  <c r="AA4515" i="3" s="1"/>
  <c r="AB4515" i="3" s="1" a="1"/>
  <c r="AB4515" i="3" s="1"/>
  <c r="AA4510" i="3" a="1"/>
  <c r="AA4510" i="3" s="1"/>
  <c r="AB4510" i="3" s="1" a="1"/>
  <c r="AB4510" i="3" s="1"/>
  <c r="AA4502" i="3" a="1"/>
  <c r="AA4502" i="3" s="1"/>
  <c r="AB4502" i="3" s="1" a="1"/>
  <c r="AB4502" i="3" s="1"/>
  <c r="AA4498" i="3" a="1"/>
  <c r="AA4498" i="3" s="1"/>
  <c r="AB4498" i="3" s="1" a="1"/>
  <c r="AB4498" i="3" s="1"/>
  <c r="AA4492" i="3" a="1"/>
  <c r="AA4492" i="3" s="1"/>
  <c r="AB4492" i="3" s="1" a="1"/>
  <c r="AB4492" i="3" s="1"/>
  <c r="AA4477" i="3" a="1"/>
  <c r="AA4477" i="3" s="1"/>
  <c r="AB4477" i="3" s="1" a="1"/>
  <c r="AB4477" i="3" s="1"/>
  <c r="AA4471" i="3" a="1"/>
  <c r="AA4471" i="3" s="1"/>
  <c r="AB4471" i="3" s="1" a="1"/>
  <c r="AB4471" i="3" s="1"/>
  <c r="AA4468" i="3" a="1"/>
  <c r="AA4468" i="3" s="1"/>
  <c r="AB4468" i="3" s="1" a="1"/>
  <c r="AB4468" i="3" s="1"/>
  <c r="AA4464" i="3" a="1"/>
  <c r="AA4464" i="3" s="1"/>
  <c r="AB4464" i="3" s="1" a="1"/>
  <c r="AB4464" i="3" s="1"/>
  <c r="AA4570" i="3" a="1"/>
  <c r="AA4570" i="3" s="1"/>
  <c r="AB4570" i="3" s="1" a="1"/>
  <c r="AB4570" i="3" s="1"/>
  <c r="AA4461" i="3" a="1"/>
  <c r="AA4461" i="3" s="1"/>
  <c r="AB4461" i="3" s="1" a="1"/>
  <c r="AB4461" i="3" s="1"/>
  <c r="AA4451" i="3" a="1"/>
  <c r="AA4451" i="3" s="1"/>
  <c r="AB4451" i="3" s="1" a="1"/>
  <c r="AB4451" i="3" s="1"/>
  <c r="AA4438" i="3" a="1"/>
  <c r="AA4438" i="3" s="1"/>
  <c r="AB4438" i="3" s="1" a="1"/>
  <c r="AB4438" i="3" s="1"/>
  <c r="AA4428" i="3" a="1"/>
  <c r="AA4428" i="3" s="1"/>
  <c r="AB4428" i="3" s="1" a="1"/>
  <c r="AB4428" i="3" s="1"/>
  <c r="AA4425" i="3" a="1"/>
  <c r="AA4425" i="3" s="1"/>
  <c r="AB4425" i="3" s="1" a="1"/>
  <c r="AB4425" i="3" s="1"/>
  <c r="AA4411" i="3" a="1"/>
  <c r="AA4411" i="3" s="1"/>
  <c r="AB4411" i="3" s="1" a="1"/>
  <c r="AB4411" i="3" s="1"/>
  <c r="AA4398" i="3" a="1"/>
  <c r="AA4398" i="3" s="1"/>
  <c r="AB4398" i="3" s="1" a="1"/>
  <c r="AB4398" i="3" s="1"/>
  <c r="AA4392" i="3" a="1"/>
  <c r="AA4392" i="3" s="1"/>
  <c r="AB4392" i="3" s="1" a="1"/>
  <c r="AB4392" i="3" s="1"/>
  <c r="AA4379" i="3" a="1"/>
  <c r="AA4379" i="3" s="1"/>
  <c r="AB4379" i="3" s="1" a="1"/>
  <c r="AB4379" i="3" s="1"/>
  <c r="AA4376" i="3" a="1"/>
  <c r="AA4376" i="3" s="1"/>
  <c r="AB4376" i="3" s="1" a="1"/>
  <c r="AB4376" i="3" s="1"/>
  <c r="AA4366" i="3" a="1"/>
  <c r="AA4366" i="3" s="1"/>
  <c r="AB4366" i="3" s="1" a="1"/>
  <c r="AB4366" i="3" s="1"/>
  <c r="AA4362" i="3" a="1"/>
  <c r="AA4362" i="3" s="1"/>
  <c r="AB4362" i="3" s="1" a="1"/>
  <c r="AB4362" i="3" s="1"/>
  <c r="AA4361" i="3" a="1"/>
  <c r="AA4361" i="3" s="1"/>
  <c r="AB4361" i="3" s="1" a="1"/>
  <c r="AB4361" i="3" s="1"/>
  <c r="AA4352" i="3" a="1"/>
  <c r="AA4352" i="3" s="1"/>
  <c r="AB4352" i="3" s="1" a="1"/>
  <c r="AB4352" i="3" s="1"/>
  <c r="AA4678" i="3" a="1"/>
  <c r="AA4678" i="3" s="1"/>
  <c r="AB4678" i="3" s="1" a="1"/>
  <c r="AB4678" i="3" s="1"/>
  <c r="AA4612" i="3" a="1"/>
  <c r="AA4612" i="3" s="1"/>
  <c r="AB4612" i="3" s="1" a="1"/>
  <c r="AB4612" i="3" s="1"/>
  <c r="AA4555" i="3" a="1"/>
  <c r="AA4555" i="3" s="1"/>
  <c r="AB4555" i="3" s="1" a="1"/>
  <c r="AB4555" i="3" s="1"/>
  <c r="AA4506" i="3" a="1"/>
  <c r="AA4506" i="3" s="1"/>
  <c r="AB4506" i="3" s="1" a="1"/>
  <c r="AB4506" i="3" s="1"/>
  <c r="AA4459" i="3" a="1"/>
  <c r="AA4459" i="3" s="1"/>
  <c r="AB4459" i="3" s="1" a="1"/>
  <c r="AB4459" i="3" s="1"/>
  <c r="AA4456" i="3" a="1"/>
  <c r="AA4456" i="3" s="1"/>
  <c r="AB4456" i="3" s="1" a="1"/>
  <c r="AB4456" i="3" s="1"/>
  <c r="AA4448" i="3" a="1"/>
  <c r="AA4448" i="3" s="1"/>
  <c r="AB4448" i="3" s="1" a="1"/>
  <c r="AB4448" i="3" s="1"/>
  <c r="AA4447" i="3" a="1"/>
  <c r="AA4447" i="3" s="1"/>
  <c r="AB4447" i="3" s="1" a="1"/>
  <c r="AB4447" i="3" s="1"/>
  <c r="AA4443" i="3" a="1"/>
  <c r="AA4443" i="3" s="1"/>
  <c r="AB4443" i="3" s="1" a="1"/>
  <c r="AB4443" i="3" s="1"/>
  <c r="AA4431" i="3" a="1"/>
  <c r="AA4431" i="3" s="1"/>
  <c r="AB4431" i="3" s="1" a="1"/>
  <c r="AB4431" i="3" s="1"/>
  <c r="AA4420" i="3" a="1"/>
  <c r="AA4420" i="3" s="1"/>
  <c r="AB4420" i="3" s="1" a="1"/>
  <c r="AB4420" i="3" s="1"/>
  <c r="AA4417" i="3" a="1"/>
  <c r="AA4417" i="3" s="1"/>
  <c r="AB4417" i="3" s="1" a="1"/>
  <c r="AB4417" i="3" s="1"/>
  <c r="AA4406" i="3" a="1"/>
  <c r="AA4406" i="3" s="1"/>
  <c r="AB4406" i="3" s="1" a="1"/>
  <c r="AB4406" i="3" s="1"/>
  <c r="AA4399" i="3" a="1"/>
  <c r="AA4399" i="3" s="1"/>
  <c r="AB4399" i="3" s="1" a="1"/>
  <c r="AB4399" i="3" s="1"/>
  <c r="AA4389" i="3" a="1"/>
  <c r="AA4389" i="3" s="1"/>
  <c r="AB4389" i="3" s="1" a="1"/>
  <c r="AB4389" i="3" s="1"/>
  <c r="AA4386" i="3" a="1"/>
  <c r="AA4386" i="3" s="1"/>
  <c r="AB4386" i="3" s="1" a="1"/>
  <c r="AB4386" i="3" s="1"/>
  <c r="AA4373" i="3" a="1"/>
  <c r="AA4373" i="3" s="1"/>
  <c r="AB4373" i="3" s="1" a="1"/>
  <c r="AB4373" i="3" s="1"/>
  <c r="AA4370" i="3" a="1"/>
  <c r="AA4370" i="3" s="1"/>
  <c r="AB4370" i="3" s="1" a="1"/>
  <c r="AB4370" i="3" s="1"/>
  <c r="AA4358" i="3" a="1"/>
  <c r="AA4358" i="3" s="1"/>
  <c r="AB4358" i="3" s="1" a="1"/>
  <c r="AB4358" i="3" s="1"/>
  <c r="AA4357" i="3" a="1"/>
  <c r="AA4357" i="3" s="1"/>
  <c r="AB4357" i="3" s="1" a="1"/>
  <c r="AB4357" i="3" s="1"/>
  <c r="AA4348" i="3" a="1"/>
  <c r="AA4348" i="3" s="1"/>
  <c r="AB4348" i="3" s="1" a="1"/>
  <c r="AB4348" i="3" s="1"/>
  <c r="AA4343" i="3" a="1"/>
  <c r="AA4343" i="3" s="1"/>
  <c r="AB4343" i="3" s="1" a="1"/>
  <c r="AB4343" i="3" s="1"/>
  <c r="AA4324" i="3" a="1"/>
  <c r="AA4324" i="3" s="1"/>
  <c r="AB4324" i="3" s="1" a="1"/>
  <c r="AB4324" i="3" s="1"/>
  <c r="AA4531" i="3" a="1"/>
  <c r="AA4531" i="3" s="1"/>
  <c r="AB4531" i="3" s="1" a="1"/>
  <c r="AB4531" i="3" s="1"/>
  <c r="AA4496" i="3" a="1"/>
  <c r="AA4496" i="3" s="1"/>
  <c r="AB4496" i="3" s="1" a="1"/>
  <c r="AB4496" i="3" s="1"/>
  <c r="AA4473" i="3" a="1"/>
  <c r="AA4473" i="3" s="1"/>
  <c r="AB4473" i="3" s="1" a="1"/>
  <c r="AB4473" i="3" s="1"/>
  <c r="AA4439" i="3" a="1"/>
  <c r="AA4439" i="3" s="1"/>
  <c r="AB4439" i="3" s="1" a="1"/>
  <c r="AB4439" i="3" s="1"/>
  <c r="AA4435" i="3" a="1"/>
  <c r="AA4435" i="3" s="1"/>
  <c r="AB4435" i="3" s="1" a="1"/>
  <c r="AB4435" i="3" s="1"/>
  <c r="AA4426" i="3" a="1"/>
  <c r="AA4426" i="3" s="1"/>
  <c r="AB4426" i="3" s="1" a="1"/>
  <c r="AB4426" i="3" s="1"/>
  <c r="AA4412" i="3" a="1"/>
  <c r="AA4412" i="3" s="1"/>
  <c r="AB4412" i="3" s="1" a="1"/>
  <c r="AB4412" i="3" s="1"/>
  <c r="AA4409" i="3" a="1"/>
  <c r="AA4409" i="3" s="1"/>
  <c r="AB4409" i="3" s="1" a="1"/>
  <c r="AB4409" i="3" s="1"/>
  <c r="AA4403" i="3" a="1"/>
  <c r="AA4403" i="3" s="1"/>
  <c r="AB4403" i="3" s="1" a="1"/>
  <c r="AB4403" i="3" s="1"/>
  <c r="AA4396" i="3" a="1"/>
  <c r="AA4396" i="3" s="1"/>
  <c r="AB4396" i="3" s="1" a="1"/>
  <c r="AB4396" i="3" s="1"/>
  <c r="AA4393" i="3" a="1"/>
  <c r="AA4393" i="3" s="1"/>
  <c r="AB4393" i="3" s="1" a="1"/>
  <c r="AB4393" i="3" s="1"/>
  <c r="AA4383" i="3" a="1"/>
  <c r="AA4383" i="3" s="1"/>
  <c r="AB4383" i="3" s="1" a="1"/>
  <c r="AB4383" i="3" s="1"/>
  <c r="AA4380" i="3" a="1"/>
  <c r="AA4380" i="3" s="1"/>
  <c r="AB4380" i="3" s="1" a="1"/>
  <c r="AB4380" i="3" s="1"/>
  <c r="AA4363" i="3" a="1"/>
  <c r="AA4363" i="3" s="1"/>
  <c r="AB4363" i="3" s="1" a="1"/>
  <c r="AB4363" i="3" s="1"/>
  <c r="AA4339" i="3" a="1"/>
  <c r="AA4339" i="3" s="1"/>
  <c r="AB4339" i="3" s="1" a="1"/>
  <c r="AB4339" i="3" s="1"/>
  <c r="AA4334" i="3" a="1"/>
  <c r="AA4334" i="3" s="1"/>
  <c r="AB4334" i="3" s="1" a="1"/>
  <c r="AB4334" i="3" s="1"/>
  <c r="AA4333" i="3" a="1"/>
  <c r="AA4333" i="3" s="1"/>
  <c r="AB4333" i="3" s="1" a="1"/>
  <c r="AB4333" i="3" s="1"/>
  <c r="AA4575" i="3" a="1"/>
  <c r="AA4575" i="3" s="1"/>
  <c r="AB4575" i="3" s="1" a="1"/>
  <c r="AB4575" i="3" s="1"/>
  <c r="AA4551" i="3" a="1"/>
  <c r="AA4551" i="3" s="1"/>
  <c r="AB4551" i="3" s="1" a="1"/>
  <c r="AB4551" i="3" s="1"/>
  <c r="AA4525" i="3" a="1"/>
  <c r="AA4525" i="3" s="1"/>
  <c r="AB4525" i="3" s="1" a="1"/>
  <c r="AB4525" i="3" s="1"/>
  <c r="AA4470" i="3" a="1"/>
  <c r="AA4470" i="3" s="1"/>
  <c r="AB4470" i="3" s="1" a="1"/>
  <c r="AB4470" i="3" s="1"/>
  <c r="AA4462" i="3" a="1"/>
  <c r="AA4462" i="3" s="1"/>
  <c r="AB4462" i="3" s="1" a="1"/>
  <c r="AB4462" i="3" s="1"/>
  <c r="AA4452" i="3" a="1"/>
  <c r="AA4452" i="3" s="1"/>
  <c r="AB4452" i="3" s="1" a="1"/>
  <c r="AB4452" i="3" s="1"/>
  <c r="AA4444" i="3" a="1"/>
  <c r="AA4444" i="3" s="1"/>
  <c r="AB4444" i="3" s="1" a="1"/>
  <c r="AB4444" i="3" s="1"/>
  <c r="AA4436" i="3" a="1"/>
  <c r="AA4436" i="3" s="1"/>
  <c r="AB4436" i="3" s="1" a="1"/>
  <c r="AB4436" i="3" s="1"/>
  <c r="AA4429" i="3" a="1"/>
  <c r="AA4429" i="3" s="1"/>
  <c r="AB4429" i="3" s="1" a="1"/>
  <c r="AB4429" i="3" s="1"/>
  <c r="AA4423" i="3" a="1"/>
  <c r="AA4423" i="3" s="1"/>
  <c r="AB4423" i="3" s="1" a="1"/>
  <c r="AB4423" i="3" s="1"/>
  <c r="AA4418" i="3" a="1"/>
  <c r="AA4418" i="3" s="1"/>
  <c r="AB4418" i="3" s="1" a="1"/>
  <c r="AB4418" i="3" s="1"/>
  <c r="AA4415" i="3" a="1"/>
  <c r="AA4415" i="3" s="1"/>
  <c r="AB4415" i="3" s="1" a="1"/>
  <c r="AB4415" i="3" s="1"/>
  <c r="AA4390" i="3" a="1"/>
  <c r="AA4390" i="3" s="1"/>
  <c r="AB4390" i="3" s="1" a="1"/>
  <c r="AB4390" i="3" s="1"/>
  <c r="AA4377" i="3" a="1"/>
  <c r="AA4377" i="3" s="1"/>
  <c r="AB4377" i="3" s="1" a="1"/>
  <c r="AB4377" i="3" s="1"/>
  <c r="AA4374" i="3" a="1"/>
  <c r="AA4374" i="3" s="1"/>
  <c r="AB4374" i="3" s="1" a="1"/>
  <c r="AB4374" i="3" s="1"/>
  <c r="AA4367" i="3" a="1"/>
  <c r="AA4367" i="3" s="1"/>
  <c r="AB4367" i="3" s="1" a="1"/>
  <c r="AB4367" i="3" s="1"/>
  <c r="AA4359" i="3" a="1"/>
  <c r="AA4359" i="3" s="1"/>
  <c r="AB4359" i="3" s="1" a="1"/>
  <c r="AB4359" i="3" s="1"/>
  <c r="AA4354" i="3" a="1"/>
  <c r="AA4354" i="3" s="1"/>
  <c r="AB4354" i="3" s="1" a="1"/>
  <c r="AB4354" i="3" s="1"/>
  <c r="AA4353" i="3" a="1"/>
  <c r="AA4353" i="3" s="1"/>
  <c r="AB4353" i="3" s="1" a="1"/>
  <c r="AB4353" i="3" s="1"/>
  <c r="AA4344" i="3" a="1"/>
  <c r="AA4344" i="3" s="1"/>
  <c r="AB4344" i="3" s="1" a="1"/>
  <c r="AB4344" i="3" s="1"/>
  <c r="AA4330" i="3" a="1"/>
  <c r="AA4330" i="3" s="1"/>
  <c r="AB4330" i="3" s="1" a="1"/>
  <c r="AB4330" i="3" s="1"/>
  <c r="AA4329" i="3" a="1"/>
  <c r="AA4329" i="3" s="1"/>
  <c r="AB4329" i="3" s="1" a="1"/>
  <c r="AB4329" i="3" s="1"/>
  <c r="AA4314" i="3" a="1"/>
  <c r="AA4314" i="3" s="1"/>
  <c r="AB4314" i="3" s="1" a="1"/>
  <c r="AB4314" i="3" s="1"/>
  <c r="AA4304" i="3" a="1"/>
  <c r="AA4304" i="3" s="1"/>
  <c r="AB4304" i="3" s="1" a="1"/>
  <c r="AB4304" i="3" s="1"/>
  <c r="AA4300" i="3" a="1"/>
  <c r="AA4300" i="3" s="1"/>
  <c r="AB4300" i="3" s="1" a="1"/>
  <c r="AB4300" i="3" s="1"/>
  <c r="AA4481" i="3" a="1"/>
  <c r="AA4481" i="3" s="1"/>
  <c r="AB4481" i="3" s="1" a="1"/>
  <c r="AB4481" i="3" s="1"/>
  <c r="AA4478" i="3" a="1"/>
  <c r="AA4478" i="3" s="1"/>
  <c r="AB4478" i="3" s="1" a="1"/>
  <c r="AB4478" i="3" s="1"/>
  <c r="AA4457" i="3" a="1"/>
  <c r="AA4457" i="3" s="1"/>
  <c r="AB4457" i="3" s="1" a="1"/>
  <c r="AB4457" i="3" s="1"/>
  <c r="AA4450" i="3" a="1"/>
  <c r="AA4450" i="3" s="1"/>
  <c r="AB4450" i="3" s="1" a="1"/>
  <c r="AB4450" i="3" s="1"/>
  <c r="AA4449" i="3" a="1"/>
  <c r="AA4449" i="3" s="1"/>
  <c r="AB4449" i="3" s="1" a="1"/>
  <c r="AB4449" i="3" s="1"/>
  <c r="AA4440" i="3" a="1"/>
  <c r="AA4440" i="3" s="1"/>
  <c r="AB4440" i="3" s="1" a="1"/>
  <c r="AB4440" i="3" s="1"/>
  <c r="AA4432" i="3" a="1"/>
  <c r="AA4432" i="3" s="1"/>
  <c r="AB4432" i="3" s="1" a="1"/>
  <c r="AB4432" i="3" s="1"/>
  <c r="AA4410" i="3" a="1"/>
  <c r="AA4410" i="3" s="1"/>
  <c r="AB4410" i="3" s="1" a="1"/>
  <c r="AB4410" i="3" s="1"/>
  <c r="AA4404" i="3" a="1"/>
  <c r="AA4404" i="3" s="1"/>
  <c r="AB4404" i="3" s="1" a="1"/>
  <c r="AB4404" i="3" s="1"/>
  <c r="AA4400" i="3" a="1"/>
  <c r="AA4400" i="3" s="1"/>
  <c r="AB4400" i="3" s="1" a="1"/>
  <c r="AB4400" i="3" s="1"/>
  <c r="AA4397" i="3" a="1"/>
  <c r="AA4397" i="3" s="1"/>
  <c r="AB4397" i="3" s="1" a="1"/>
  <c r="AB4397" i="3" s="1"/>
  <c r="AA4394" i="3" a="1"/>
  <c r="AA4394" i="3" s="1"/>
  <c r="AB4394" i="3" s="1" a="1"/>
  <c r="AB4394" i="3" s="1"/>
  <c r="AA4387" i="3" a="1"/>
  <c r="AA4387" i="3" s="1"/>
  <c r="AB4387" i="3" s="1" a="1"/>
  <c r="AB4387" i="3" s="1"/>
  <c r="AA4384" i="3" a="1"/>
  <c r="AA4384" i="3" s="1"/>
  <c r="AB4384" i="3" s="1" a="1"/>
  <c r="AB4384" i="3" s="1"/>
  <c r="AA4371" i="3" a="1"/>
  <c r="AA4371" i="3" s="1"/>
  <c r="AB4371" i="3" s="1" a="1"/>
  <c r="AB4371" i="3" s="1"/>
  <c r="AA4364" i="3" a="1"/>
  <c r="AA4364" i="3" s="1"/>
  <c r="AB4364" i="3" s="1" a="1"/>
  <c r="AB4364" i="3" s="1"/>
  <c r="AA4350" i="3" a="1"/>
  <c r="AA4350" i="3" s="1"/>
  <c r="AB4350" i="3" s="1" a="1"/>
  <c r="AB4350" i="3" s="1"/>
  <c r="AA4349" i="3" a="1"/>
  <c r="AA4349" i="3" s="1"/>
  <c r="AB4349" i="3" s="1" a="1"/>
  <c r="AB4349" i="3" s="1"/>
  <c r="AA4340" i="3" a="1"/>
  <c r="AA4340" i="3" s="1"/>
  <c r="AB4340" i="3" s="1" a="1"/>
  <c r="AB4340" i="3" s="1"/>
  <c r="AA4335" i="3" a="1"/>
  <c r="AA4335" i="3" s="1"/>
  <c r="AB4335" i="3" s="1" a="1"/>
  <c r="AB4335" i="3" s="1"/>
  <c r="AA4326" i="3" a="1"/>
  <c r="AA4326" i="3" s="1"/>
  <c r="AB4326" i="3" s="1" a="1"/>
  <c r="AB4326" i="3" s="1"/>
  <c r="AA4325" i="3" a="1"/>
  <c r="AA4325" i="3" s="1"/>
  <c r="AB4325" i="3" s="1" a="1"/>
  <c r="AB4325" i="3" s="1"/>
  <c r="AA4320" i="3" a="1"/>
  <c r="AA4320" i="3" s="1"/>
  <c r="AB4320" i="3" s="1" a="1"/>
  <c r="AB4320" i="3" s="1"/>
  <c r="AA4309" i="3" a="1"/>
  <c r="AA4309" i="3" s="1"/>
  <c r="AB4309" i="3" s="1" a="1"/>
  <c r="AB4309" i="3" s="1"/>
  <c r="AA4295" i="3" a="1"/>
  <c r="AA4295" i="3" s="1"/>
  <c r="AB4295" i="3" s="1" a="1"/>
  <c r="AB4295" i="3" s="1"/>
  <c r="AA4278" i="3" a="1"/>
  <c r="AA4278" i="3" s="1"/>
  <c r="AB4278" i="3" s="1" a="1"/>
  <c r="AB4278" i="3" s="1"/>
  <c r="AA4582" i="3" a="1"/>
  <c r="AA4582" i="3" s="1"/>
  <c r="AB4582" i="3" s="1" a="1"/>
  <c r="AB4582" i="3" s="1"/>
  <c r="AA4547" i="3" a="1"/>
  <c r="AA4547" i="3" s="1"/>
  <c r="AB4547" i="3" s="1" a="1"/>
  <c r="AB4547" i="3" s="1"/>
  <c r="AA4488" i="3" a="1"/>
  <c r="AA4488" i="3" s="1"/>
  <c r="AB4488" i="3" s="1" a="1"/>
  <c r="AB4488" i="3" s="1"/>
  <c r="AA4475" i="3" a="1"/>
  <c r="AA4475" i="3" s="1"/>
  <c r="AB4475" i="3" s="1" a="1"/>
  <c r="AB4475" i="3" s="1"/>
  <c r="AA4472" i="3" a="1"/>
  <c r="AA4472" i="3" s="1"/>
  <c r="AB4472" i="3" s="1" a="1"/>
  <c r="AB4472" i="3" s="1"/>
  <c r="AA4445" i="3" a="1"/>
  <c r="AA4445" i="3" s="1"/>
  <c r="AB4445" i="3" s="1" a="1"/>
  <c r="AB4445" i="3" s="1"/>
  <c r="AA4430" i="3" a="1"/>
  <c r="AA4430" i="3" s="1"/>
  <c r="AB4430" i="3" s="1" a="1"/>
  <c r="AB4430" i="3" s="1"/>
  <c r="AA4424" i="3" a="1"/>
  <c r="AA4424" i="3" s="1"/>
  <c r="AB4424" i="3" s="1" a="1"/>
  <c r="AB4424" i="3" s="1"/>
  <c r="AA4421" i="3" a="1"/>
  <c r="AA4421" i="3" s="1"/>
  <c r="AB4421" i="3" s="1" a="1"/>
  <c r="AB4421" i="3" s="1"/>
  <c r="AA4416" i="3" a="1"/>
  <c r="AA4416" i="3" s="1"/>
  <c r="AB4416" i="3" s="1" a="1"/>
  <c r="AB4416" i="3" s="1"/>
  <c r="AA4413" i="3" a="1"/>
  <c r="AA4413" i="3" s="1"/>
  <c r="AB4413" i="3" s="1" a="1"/>
  <c r="AB4413" i="3" s="1"/>
  <c r="AA4407" i="3" a="1"/>
  <c r="AA4407" i="3" s="1"/>
  <c r="AB4407" i="3" s="1" a="1"/>
  <c r="AB4407" i="3" s="1"/>
  <c r="AA4381" i="3" a="1"/>
  <c r="AA4381" i="3" s="1"/>
  <c r="AB4381" i="3" s="1" a="1"/>
  <c r="AB4381" i="3" s="1"/>
  <c r="AA4378" i="3" a="1"/>
  <c r="AA4378" i="3" s="1"/>
  <c r="AB4378" i="3" s="1" a="1"/>
  <c r="AB4378" i="3" s="1"/>
  <c r="AA4368" i="3" a="1"/>
  <c r="AA4368" i="3" s="1"/>
  <c r="AB4368" i="3" s="1" a="1"/>
  <c r="AB4368" i="3" s="1"/>
  <c r="AA4360" i="3" a="1"/>
  <c r="AA4360" i="3" s="1"/>
  <c r="AB4360" i="3" s="1" a="1"/>
  <c r="AB4360" i="3" s="1"/>
  <c r="AA4487" i="3" a="1"/>
  <c r="AA4487" i="3" s="1"/>
  <c r="AB4487" i="3" s="1" a="1"/>
  <c r="AB4487" i="3" s="1"/>
  <c r="AA4455" i="3" a="1"/>
  <c r="AA4455" i="3" s="1"/>
  <c r="AB4455" i="3" s="1" a="1"/>
  <c r="AB4455" i="3" s="1"/>
  <c r="AA4454" i="3" a="1"/>
  <c r="AA4454" i="3" s="1"/>
  <c r="AB4454" i="3" s="1" a="1"/>
  <c r="AB4454" i="3" s="1"/>
  <c r="AA4446" i="3" a="1"/>
  <c r="AA4446" i="3" s="1"/>
  <c r="AB4446" i="3" s="1" a="1"/>
  <c r="AB4446" i="3" s="1"/>
  <c r="AA4441" i="3" a="1"/>
  <c r="AA4441" i="3" s="1"/>
  <c r="AB4441" i="3" s="1" a="1"/>
  <c r="AB4441" i="3" s="1"/>
  <c r="AA4434" i="3" a="1"/>
  <c r="AA4434" i="3" s="1"/>
  <c r="AB4434" i="3" s="1" a="1"/>
  <c r="AB4434" i="3" s="1"/>
  <c r="AA4433" i="3" a="1"/>
  <c r="AA4433" i="3" s="1"/>
  <c r="AB4433" i="3" s="1" a="1"/>
  <c r="AB4433" i="3" s="1"/>
  <c r="AA4422" i="3" a="1"/>
  <c r="AA4422" i="3" s="1"/>
  <c r="AB4422" i="3" s="1" a="1"/>
  <c r="AB4422" i="3" s="1"/>
  <c r="AA4419" i="3" a="1"/>
  <c r="AA4419" i="3" s="1"/>
  <c r="AB4419" i="3" s="1" a="1"/>
  <c r="AB4419" i="3" s="1"/>
  <c r="AA4414" i="3" a="1"/>
  <c r="AA4414" i="3" s="1"/>
  <c r="AB4414" i="3" s="1" a="1"/>
  <c r="AB4414" i="3" s="1"/>
  <c r="AA4408" i="3" a="1"/>
  <c r="AA4408" i="3" s="1"/>
  <c r="AB4408" i="3" s="1" a="1"/>
  <c r="AB4408" i="3" s="1"/>
  <c r="AA4405" i="3" a="1"/>
  <c r="AA4405" i="3" s="1"/>
  <c r="AB4405" i="3" s="1" a="1"/>
  <c r="AB4405" i="3" s="1"/>
  <c r="AA4402" i="3" a="1"/>
  <c r="AA4402" i="3" s="1"/>
  <c r="AB4402" i="3" s="1" a="1"/>
  <c r="AB4402" i="3" s="1"/>
  <c r="AA4395" i="3" a="1"/>
  <c r="AA4395" i="3" s="1"/>
  <c r="AB4395" i="3" s="1" a="1"/>
  <c r="AB4395" i="3" s="1"/>
  <c r="AA4385" i="3" a="1"/>
  <c r="AA4385" i="3" s="1"/>
  <c r="AB4385" i="3" s="1" a="1"/>
  <c r="AB4385" i="3" s="1"/>
  <c r="AA4382" i="3" a="1"/>
  <c r="AA4382" i="3" s="1"/>
  <c r="AB4382" i="3" s="1" a="1"/>
  <c r="AB4382" i="3" s="1"/>
  <c r="AA4369" i="3" a="1"/>
  <c r="AA4369" i="3" s="1"/>
  <c r="AB4369" i="3" s="1" a="1"/>
  <c r="AB4369" i="3" s="1"/>
  <c r="AA4365" i="3" a="1"/>
  <c r="AA4365" i="3" s="1"/>
  <c r="AB4365" i="3" s="1" a="1"/>
  <c r="AB4365" i="3" s="1"/>
  <c r="AA4356" i="3" a="1"/>
  <c r="AA4356" i="3" s="1"/>
  <c r="AB4356" i="3" s="1" a="1"/>
  <c r="AB4356" i="3" s="1"/>
  <c r="AA4347" i="3" a="1"/>
  <c r="AA4347" i="3" s="1"/>
  <c r="AB4347" i="3" s="1" a="1"/>
  <c r="AB4347" i="3" s="1"/>
  <c r="AA4342" i="3" a="1"/>
  <c r="AA4342" i="3" s="1"/>
  <c r="AB4342" i="3" s="1" a="1"/>
  <c r="AB4342" i="3" s="1"/>
  <c r="AA4341" i="3" a="1"/>
  <c r="AA4341" i="3" s="1"/>
  <c r="AB4341" i="3" s="1" a="1"/>
  <c r="AB4341" i="3" s="1"/>
  <c r="AA4332" i="3" a="1"/>
  <c r="AA4332" i="3" s="1"/>
  <c r="AB4332" i="3" s="1" a="1"/>
  <c r="AB4332" i="3" s="1"/>
  <c r="AA4323" i="3" a="1"/>
  <c r="AA4323" i="3" s="1"/>
  <c r="AB4323" i="3" s="1" a="1"/>
  <c r="AB4323" i="3" s="1"/>
  <c r="AA4311" i="3" a="1"/>
  <c r="AA4311" i="3" s="1"/>
  <c r="AB4311" i="3" s="1" a="1"/>
  <c r="AB4311" i="3" s="1"/>
  <c r="AA4306" i="3" a="1"/>
  <c r="AA4306" i="3" s="1"/>
  <c r="AB4306" i="3" s="1" a="1"/>
  <c r="AB4306" i="3" s="1"/>
  <c r="AA4302" i="3" a="1"/>
  <c r="AA4302" i="3" s="1"/>
  <c r="AB4302" i="3" s="1" a="1"/>
  <c r="AB4302" i="3" s="1"/>
  <c r="AA4297" i="3" a="1"/>
  <c r="AA4297" i="3" s="1"/>
  <c r="AB4297" i="3" s="1" a="1"/>
  <c r="AB4297" i="3" s="1"/>
  <c r="AA4289" i="3" a="1"/>
  <c r="AA4289" i="3" s="1"/>
  <c r="AB4289" i="3" s="1" a="1"/>
  <c r="AB4289" i="3" s="1"/>
  <c r="AA4286" i="3" a="1"/>
  <c r="AA4286" i="3" s="1"/>
  <c r="AB4286" i="3" s="1" a="1"/>
  <c r="AB4286" i="3" s="1"/>
  <c r="AA4355" i="3" a="1"/>
  <c r="AA4355" i="3" s="1"/>
  <c r="AB4355" i="3" s="1" a="1"/>
  <c r="AB4355" i="3" s="1"/>
  <c r="AA4322" i="3" a="1"/>
  <c r="AA4322" i="3" s="1"/>
  <c r="AB4322" i="3" s="1" a="1"/>
  <c r="AB4322" i="3" s="1"/>
  <c r="AA4336" i="3" a="1"/>
  <c r="AA4336" i="3" s="1"/>
  <c r="AB4336" i="3" s="1" a="1"/>
  <c r="AB4336" i="3" s="1"/>
  <c r="AA4331" i="3" a="1"/>
  <c r="AA4331" i="3" s="1"/>
  <c r="AB4331" i="3" s="1" a="1"/>
  <c r="AB4331" i="3" s="1"/>
  <c r="AA4305" i="3" a="1"/>
  <c r="AA4305" i="3" s="1"/>
  <c r="AB4305" i="3" s="1" a="1"/>
  <c r="AB4305" i="3" s="1"/>
  <c r="AA4292" i="3" a="1"/>
  <c r="AA4292" i="3" s="1"/>
  <c r="AB4292" i="3" s="1" a="1"/>
  <c r="AB4292" i="3" s="1"/>
  <c r="AA4279" i="3" a="1"/>
  <c r="AA4279" i="3" s="1"/>
  <c r="AB4279" i="3" s="1" a="1"/>
  <c r="AB4279" i="3" s="1"/>
  <c r="AA4276" i="3" a="1"/>
  <c r="AA4276" i="3" s="1"/>
  <c r="AB4276" i="3" s="1" a="1"/>
  <c r="AB4276" i="3" s="1"/>
  <c r="AA4273" i="3" a="1"/>
  <c r="AA4273" i="3" s="1"/>
  <c r="AB4273" i="3" s="1" a="1"/>
  <c r="AB4273" i="3" s="1"/>
  <c r="AA4270" i="3" a="1"/>
  <c r="AA4270" i="3" s="1"/>
  <c r="AB4270" i="3" s="1" a="1"/>
  <c r="AB4270" i="3" s="1"/>
  <c r="AA4259" i="3" a="1"/>
  <c r="AA4259" i="3" s="1"/>
  <c r="AB4259" i="3" s="1" a="1"/>
  <c r="AB4259" i="3" s="1"/>
  <c r="AA4255" i="3" a="1"/>
  <c r="AA4255" i="3" s="1"/>
  <c r="AB4255" i="3" s="1" a="1"/>
  <c r="AB4255" i="3" s="1"/>
  <c r="AA4252" i="3" a="1"/>
  <c r="AA4252" i="3" s="1"/>
  <c r="AB4252" i="3" s="1" a="1"/>
  <c r="AB4252" i="3" s="1"/>
  <c r="AA4243" i="3" a="1"/>
  <c r="AA4243" i="3" s="1"/>
  <c r="AB4243" i="3" s="1" a="1"/>
  <c r="AB4243" i="3" s="1"/>
  <c r="AA4239" i="3" a="1"/>
  <c r="AA4239" i="3" s="1"/>
  <c r="AB4239" i="3" s="1" a="1"/>
  <c r="AB4239" i="3" s="1"/>
  <c r="AA4236" i="3" a="1"/>
  <c r="AA4236" i="3" s="1"/>
  <c r="AB4236" i="3" s="1" a="1"/>
  <c r="AB4236" i="3" s="1"/>
  <c r="AA4230" i="3" a="1"/>
  <c r="AA4230" i="3" s="1"/>
  <c r="AB4230" i="3" s="1" a="1"/>
  <c r="AB4230" i="3" s="1"/>
  <c r="AA4218" i="3" a="1"/>
  <c r="AA4218" i="3" s="1"/>
  <c r="AB4218" i="3" s="1" a="1"/>
  <c r="AB4218" i="3" s="1"/>
  <c r="AA4205" i="3" a="1"/>
  <c r="AA4205" i="3" s="1"/>
  <c r="AB4205" i="3" s="1" a="1"/>
  <c r="AB4205" i="3" s="1"/>
  <c r="AA4202" i="3" a="1"/>
  <c r="AA4202" i="3" s="1"/>
  <c r="AB4202" i="3" s="1" a="1"/>
  <c r="AB4202" i="3" s="1"/>
  <c r="AA4200" i="3" a="1"/>
  <c r="AA4200" i="3" s="1"/>
  <c r="AB4200" i="3" s="1" a="1"/>
  <c r="AB4200" i="3" s="1"/>
  <c r="AA4458" i="3" a="1"/>
  <c r="AA4458" i="3" s="1"/>
  <c r="AB4458" i="3" s="1" a="1"/>
  <c r="AB4458" i="3" s="1"/>
  <c r="AA4317" i="3" a="1"/>
  <c r="AA4317" i="3" s="1"/>
  <c r="AB4317" i="3" s="1" a="1"/>
  <c r="AB4317" i="3" s="1"/>
  <c r="AA4312" i="3" a="1"/>
  <c r="AA4312" i="3" s="1"/>
  <c r="AB4312" i="3" s="1" a="1"/>
  <c r="AB4312" i="3" s="1"/>
  <c r="AA4310" i="3" a="1"/>
  <c r="AA4310" i="3" s="1"/>
  <c r="AB4310" i="3" s="1" a="1"/>
  <c r="AB4310" i="3" s="1"/>
  <c r="AA4307" i="3" a="1"/>
  <c r="AA4307" i="3" s="1"/>
  <c r="AB4307" i="3" s="1" a="1"/>
  <c r="AB4307" i="3" s="1"/>
  <c r="AA4296" i="3" a="1"/>
  <c r="AA4296" i="3" s="1"/>
  <c r="AB4296" i="3" s="1" a="1"/>
  <c r="AB4296" i="3" s="1"/>
  <c r="AA4284" i="3" a="1"/>
  <c r="AA4284" i="3" s="1"/>
  <c r="AB4284" i="3" s="1" a="1"/>
  <c r="AB4284" i="3" s="1"/>
  <c r="AA4282" i="3" a="1"/>
  <c r="AA4282" i="3" s="1"/>
  <c r="AB4282" i="3" s="1" a="1"/>
  <c r="AB4282" i="3" s="1"/>
  <c r="AA4263" i="3" a="1"/>
  <c r="AA4263" i="3" s="1"/>
  <c r="AB4263" i="3" s="1" a="1"/>
  <c r="AB4263" i="3" s="1"/>
  <c r="AA4240" i="3" a="1"/>
  <c r="AA4240" i="3" s="1"/>
  <c r="AB4240" i="3" s="1" a="1"/>
  <c r="AB4240" i="3" s="1"/>
  <c r="AA4219" i="3" a="1"/>
  <c r="AA4219" i="3" s="1"/>
  <c r="AB4219" i="3" s="1" a="1"/>
  <c r="AB4219" i="3" s="1"/>
  <c r="AA4216" i="3" a="1"/>
  <c r="AA4216" i="3" s="1"/>
  <c r="AB4216" i="3" s="1" a="1"/>
  <c r="AB4216" i="3" s="1"/>
  <c r="AA4213" i="3" a="1"/>
  <c r="AA4213" i="3" s="1"/>
  <c r="AB4213" i="3" s="1" a="1"/>
  <c r="AB4213" i="3" s="1"/>
  <c r="AA4210" i="3" a="1"/>
  <c r="AA4210" i="3" s="1"/>
  <c r="AB4210" i="3" s="1" a="1"/>
  <c r="AB4210" i="3" s="1"/>
  <c r="AA4203" i="3" a="1"/>
  <c r="AA4203" i="3" s="1"/>
  <c r="AB4203" i="3" s="1" a="1"/>
  <c r="AB4203" i="3" s="1"/>
  <c r="AA4193" i="3" a="1"/>
  <c r="AA4193" i="3" s="1"/>
  <c r="AB4193" i="3" s="1" a="1"/>
  <c r="AB4193" i="3" s="1"/>
  <c r="AA4185" i="3" a="1"/>
  <c r="AA4185" i="3" s="1"/>
  <c r="AB4185" i="3" s="1" a="1"/>
  <c r="AB4185" i="3" s="1"/>
  <c r="AA4182" i="3" a="1"/>
  <c r="AA4182" i="3" s="1"/>
  <c r="AB4182" i="3" s="1" a="1"/>
  <c r="AB4182" i="3" s="1"/>
  <c r="AA4563" i="3" a="1"/>
  <c r="AA4563" i="3" s="1"/>
  <c r="AB4563" i="3" s="1" a="1"/>
  <c r="AB4563" i="3" s="1"/>
  <c r="AA4485" i="3" a="1"/>
  <c r="AA4485" i="3" s="1"/>
  <c r="AB4485" i="3" s="1" a="1"/>
  <c r="AB4485" i="3" s="1"/>
  <c r="AA4351" i="3" a="1"/>
  <c r="AA4351" i="3" s="1"/>
  <c r="AB4351" i="3" s="1" a="1"/>
  <c r="AB4351" i="3" s="1"/>
  <c r="AA4345" i="3" a="1"/>
  <c r="AA4345" i="3" s="1"/>
  <c r="AB4345" i="3" s="1" a="1"/>
  <c r="AB4345" i="3" s="1"/>
  <c r="AA4328" i="3" a="1"/>
  <c r="AA4328" i="3" s="1"/>
  <c r="AB4328" i="3" s="1" a="1"/>
  <c r="AB4328" i="3" s="1"/>
  <c r="AA4315" i="3" a="1"/>
  <c r="AA4315" i="3" s="1"/>
  <c r="AB4315" i="3" s="1" a="1"/>
  <c r="AB4315" i="3" s="1"/>
  <c r="AA4530" i="3" a="1"/>
  <c r="AA4530" i="3" s="1"/>
  <c r="AB4530" i="3" s="1" a="1"/>
  <c r="AB4530" i="3" s="1"/>
  <c r="AA4437" i="3" a="1"/>
  <c r="AA4437" i="3" s="1"/>
  <c r="AB4437" i="3" s="1" a="1"/>
  <c r="AB4437" i="3" s="1"/>
  <c r="AA4427" i="3" a="1"/>
  <c r="AA4427" i="3" s="1"/>
  <c r="AB4427" i="3" s="1" a="1"/>
  <c r="AB4427" i="3" s="1"/>
  <c r="AA4401" i="3" a="1"/>
  <c r="AA4401" i="3" s="1"/>
  <c r="AB4401" i="3" s="1" a="1"/>
  <c r="AB4401" i="3" s="1"/>
  <c r="AA4388" i="3" a="1"/>
  <c r="AA4388" i="3" s="1"/>
  <c r="AB4388" i="3" s="1" a="1"/>
  <c r="AB4388" i="3" s="1"/>
  <c r="AA4372" i="3" a="1"/>
  <c r="AA4372" i="3" s="1"/>
  <c r="AB4372" i="3" s="1" a="1"/>
  <c r="AB4372" i="3" s="1"/>
  <c r="AA4308" i="3" a="1"/>
  <c r="AA4308" i="3" s="1"/>
  <c r="AB4308" i="3" s="1" a="1"/>
  <c r="AB4308" i="3" s="1"/>
  <c r="AA4285" i="3" a="1"/>
  <c r="AA4285" i="3" s="1"/>
  <c r="AB4285" i="3" s="1" a="1"/>
  <c r="AB4285" i="3" s="1"/>
  <c r="AA4280" i="3" a="1"/>
  <c r="AA4280" i="3" s="1"/>
  <c r="AB4280" i="3" s="1" a="1"/>
  <c r="AB4280" i="3" s="1"/>
  <c r="AA4264" i="3" a="1"/>
  <c r="AA4264" i="3" s="1"/>
  <c r="AB4264" i="3" s="1" a="1"/>
  <c r="AB4264" i="3" s="1"/>
  <c r="AA4247" i="3" a="1"/>
  <c r="AA4247" i="3" s="1"/>
  <c r="AB4247" i="3" s="1" a="1"/>
  <c r="AB4247" i="3" s="1"/>
  <c r="AA4244" i="3" a="1"/>
  <c r="AA4244" i="3" s="1"/>
  <c r="AB4244" i="3" s="1" a="1"/>
  <c r="AB4244" i="3" s="1"/>
  <c r="AA4241" i="3" a="1"/>
  <c r="AA4241" i="3" s="1"/>
  <c r="AB4241" i="3" s="1" a="1"/>
  <c r="AB4241" i="3" s="1"/>
  <c r="AA4231" i="3" a="1"/>
  <c r="AA4231" i="3" s="1"/>
  <c r="AB4231" i="3" s="1" a="1"/>
  <c r="AB4231" i="3" s="1"/>
  <c r="AA4480" i="3" a="1"/>
  <c r="AA4480" i="3" s="1"/>
  <c r="AB4480" i="3" s="1" a="1"/>
  <c r="AB4480" i="3" s="1"/>
  <c r="AA4337" i="3" a="1"/>
  <c r="AA4337" i="3" s="1"/>
  <c r="AB4337" i="3" s="1" a="1"/>
  <c r="AB4337" i="3" s="1"/>
  <c r="AA4692" i="3" a="1"/>
  <c r="AA4692" i="3" s="1"/>
  <c r="AB4692" i="3" s="1" a="1"/>
  <c r="AB4692" i="3" s="1"/>
  <c r="AA4520" i="3" a="1"/>
  <c r="AA4520" i="3" s="1"/>
  <c r="AB4520" i="3" s="1" a="1"/>
  <c r="AB4520" i="3" s="1"/>
  <c r="AA4391" i="3" a="1"/>
  <c r="AA4391" i="3" s="1"/>
  <c r="AB4391" i="3" s="1" a="1"/>
  <c r="AB4391" i="3" s="1"/>
  <c r="AA4375" i="3" a="1"/>
  <c r="AA4375" i="3" s="1"/>
  <c r="AB4375" i="3" s="1" a="1"/>
  <c r="AB4375" i="3" s="1"/>
  <c r="AA4321" i="3" a="1"/>
  <c r="AA4321" i="3" s="1"/>
  <c r="AB4321" i="3" s="1" a="1"/>
  <c r="AB4321" i="3" s="1"/>
  <c r="AA4316" i="3" a="1"/>
  <c r="AA4316" i="3" s="1"/>
  <c r="AB4316" i="3" s="1" a="1"/>
  <c r="AB4316" i="3" s="1"/>
  <c r="AA4265" i="3" a="1"/>
  <c r="AA4265" i="3" s="1"/>
  <c r="AB4265" i="3" s="1" a="1"/>
  <c r="AB4265" i="3" s="1"/>
  <c r="AA4254" i="3" a="1"/>
  <c r="AA4254" i="3" s="1"/>
  <c r="AB4254" i="3" s="1" a="1"/>
  <c r="AB4254" i="3" s="1"/>
  <c r="AA4251" i="3" a="1"/>
  <c r="AA4251" i="3" s="1"/>
  <c r="AB4251" i="3" s="1" a="1"/>
  <c r="AB4251" i="3" s="1"/>
  <c r="AA4242" i="3" a="1"/>
  <c r="AA4242" i="3" s="1"/>
  <c r="AB4242" i="3" s="1" a="1"/>
  <c r="AB4242" i="3" s="1"/>
  <c r="AA4238" i="3" a="1"/>
  <c r="AA4238" i="3" s="1"/>
  <c r="AB4238" i="3" s="1" a="1"/>
  <c r="AB4238" i="3" s="1"/>
  <c r="AA4227" i="3" a="1"/>
  <c r="AA4227" i="3" s="1"/>
  <c r="AB4227" i="3" s="1" a="1"/>
  <c r="AB4227" i="3" s="1"/>
  <c r="AA4226" i="3" a="1"/>
  <c r="AA4226" i="3" s="1"/>
  <c r="AB4226" i="3" s="1" a="1"/>
  <c r="AB4226" i="3" s="1"/>
  <c r="AA4214" i="3" a="1"/>
  <c r="AA4214" i="3" s="1"/>
  <c r="AB4214" i="3" s="1" a="1"/>
  <c r="AB4214" i="3" s="1"/>
  <c r="AA4209" i="3" a="1"/>
  <c r="AA4209" i="3" s="1"/>
  <c r="AB4209" i="3" s="1" a="1"/>
  <c r="AB4209" i="3" s="1"/>
  <c r="AA4206" i="3" a="1"/>
  <c r="AA4206" i="3" s="1"/>
  <c r="AB4206" i="3" s="1" a="1"/>
  <c r="AB4206" i="3" s="1"/>
  <c r="AA4204" i="3" a="1"/>
  <c r="AA4204" i="3" s="1"/>
  <c r="AB4204" i="3" s="1" a="1"/>
  <c r="AB4204" i="3" s="1"/>
  <c r="AA4189" i="3" a="1"/>
  <c r="AA4189" i="3" s="1"/>
  <c r="AB4189" i="3" s="1" a="1"/>
  <c r="AB4189" i="3" s="1"/>
  <c r="AA4178" i="3" a="1"/>
  <c r="AA4178" i="3" s="1"/>
  <c r="AB4178" i="3" s="1" a="1"/>
  <c r="AB4178" i="3" s="1"/>
  <c r="AA4176" i="3" a="1"/>
  <c r="AA4176" i="3" s="1"/>
  <c r="AB4176" i="3" s="1" a="1"/>
  <c r="AB4176" i="3" s="1"/>
  <c r="AA4442" i="3" a="1"/>
  <c r="AA4442" i="3" s="1"/>
  <c r="AB4442" i="3" s="1" a="1"/>
  <c r="AB4442" i="3" s="1"/>
  <c r="AA4298" i="3" a="1"/>
  <c r="AA4298" i="3" s="1"/>
  <c r="AB4298" i="3" s="1" a="1"/>
  <c r="AB4298" i="3" s="1"/>
  <c r="AA4277" i="3" a="1"/>
  <c r="AA4277" i="3" s="1"/>
  <c r="AB4277" i="3" s="1" a="1"/>
  <c r="AB4277" i="3" s="1"/>
  <c r="AA4275" i="3" a="1"/>
  <c r="AA4275" i="3" s="1"/>
  <c r="AB4275" i="3" s="1" a="1"/>
  <c r="AB4275" i="3" s="1"/>
  <c r="AA4268" i="3" a="1"/>
  <c r="AA4268" i="3" s="1"/>
  <c r="AB4268" i="3" s="1" a="1"/>
  <c r="AB4268" i="3" s="1"/>
  <c r="AA4266" i="3" a="1"/>
  <c r="AA4266" i="3" s="1"/>
  <c r="AB4266" i="3" s="1" a="1"/>
  <c r="AB4266" i="3" s="1"/>
  <c r="AA4261" i="3" a="1"/>
  <c r="AA4261" i="3" s="1"/>
  <c r="AB4261" i="3" s="1" a="1"/>
  <c r="AB4261" i="3" s="1"/>
  <c r="AA4250" i="3" a="1"/>
  <c r="AA4250" i="3" s="1"/>
  <c r="AB4250" i="3" s="1" a="1"/>
  <c r="AB4250" i="3" s="1"/>
  <c r="AA4248" i="3" a="1"/>
  <c r="AA4248" i="3" s="1"/>
  <c r="AB4248" i="3" s="1" a="1"/>
  <c r="AB4248" i="3" s="1"/>
  <c r="AA4245" i="3" a="1"/>
  <c r="AA4245" i="3" s="1"/>
  <c r="AB4245" i="3" s="1" a="1"/>
  <c r="AB4245" i="3" s="1"/>
  <c r="AA4229" i="3" a="1"/>
  <c r="AA4229" i="3" s="1"/>
  <c r="AB4229" i="3" s="1" a="1"/>
  <c r="AB4229" i="3" s="1"/>
  <c r="AA4225" i="3" a="1"/>
  <c r="AA4225" i="3" s="1"/>
  <c r="AB4225" i="3" s="1" a="1"/>
  <c r="AB4225" i="3" s="1"/>
  <c r="AA4224" i="3" a="1"/>
  <c r="AA4224" i="3" s="1"/>
  <c r="AB4224" i="3" s="1" a="1"/>
  <c r="AB4224" i="3" s="1"/>
  <c r="AA4220" i="3" a="1"/>
  <c r="AA4220" i="3" s="1"/>
  <c r="AB4220" i="3" s="1" a="1"/>
  <c r="AB4220" i="3" s="1"/>
  <c r="AA4211" i="3" a="1"/>
  <c r="AA4211" i="3" s="1"/>
  <c r="AB4211" i="3" s="1" a="1"/>
  <c r="AB4211" i="3" s="1"/>
  <c r="AA4197" i="3" a="1"/>
  <c r="AA4197" i="3" s="1"/>
  <c r="AB4197" i="3" s="1" a="1"/>
  <c r="AB4197" i="3" s="1"/>
  <c r="AA4184" i="3" a="1"/>
  <c r="AA4184" i="3" s="1"/>
  <c r="AB4184" i="3" s="1" a="1"/>
  <c r="AB4184" i="3" s="1"/>
  <c r="AA4158" i="3" a="1"/>
  <c r="AA4158" i="3" s="1"/>
  <c r="AB4158" i="3" s="1" a="1"/>
  <c r="AB4158" i="3" s="1"/>
  <c r="AA4151" i="3" a="1"/>
  <c r="AA4151" i="3" s="1"/>
  <c r="AB4151" i="3" s="1" a="1"/>
  <c r="AB4151" i="3" s="1"/>
  <c r="AA4148" i="3" a="1"/>
  <c r="AA4148" i="3" s="1"/>
  <c r="AB4148" i="3" s="1" a="1"/>
  <c r="AB4148" i="3" s="1"/>
  <c r="AA4131" i="3" a="1"/>
  <c r="AA4131" i="3" s="1"/>
  <c r="AB4131" i="3" s="1" a="1"/>
  <c r="AB4131" i="3" s="1"/>
  <c r="AA4128" i="3" a="1"/>
  <c r="AA4128" i="3" s="1"/>
  <c r="AB4128" i="3" s="1" a="1"/>
  <c r="AB4128" i="3" s="1"/>
  <c r="AA4123" i="3" a="1"/>
  <c r="AA4123" i="3" s="1"/>
  <c r="AB4123" i="3" s="1" a="1"/>
  <c r="AB4123" i="3" s="1"/>
  <c r="AA4313" i="3" a="1"/>
  <c r="AA4313" i="3" s="1"/>
  <c r="AB4313" i="3" s="1" a="1"/>
  <c r="AB4313" i="3" s="1"/>
  <c r="AA4222" i="3" a="1"/>
  <c r="AA4222" i="3" s="1"/>
  <c r="AB4222" i="3" s="1" a="1"/>
  <c r="AB4222" i="3" s="1"/>
  <c r="AA4199" i="3" a="1"/>
  <c r="AA4199" i="3" s="1"/>
  <c r="AB4199" i="3" s="1" a="1"/>
  <c r="AB4199" i="3" s="1"/>
  <c r="AA4188" i="3" a="1"/>
  <c r="AA4188" i="3" s="1"/>
  <c r="AB4188" i="3" s="1" a="1"/>
  <c r="AB4188" i="3" s="1"/>
  <c r="AA4180" i="3" a="1"/>
  <c r="AA4180" i="3" s="1"/>
  <c r="AB4180" i="3" s="1" a="1"/>
  <c r="AB4180" i="3" s="1"/>
  <c r="AA4169" i="3" a="1"/>
  <c r="AA4169" i="3" s="1"/>
  <c r="AB4169" i="3" s="1" a="1"/>
  <c r="AB4169" i="3" s="1"/>
  <c r="AA4166" i="3" a="1"/>
  <c r="AA4166" i="3" s="1"/>
  <c r="AB4166" i="3" s="1" a="1"/>
  <c r="AB4166" i="3" s="1"/>
  <c r="AA4164" i="3" a="1"/>
  <c r="AA4164" i="3" s="1"/>
  <c r="AB4164" i="3" s="1" a="1"/>
  <c r="AB4164" i="3" s="1"/>
  <c r="AA4159" i="3" a="1"/>
  <c r="AA4159" i="3" s="1"/>
  <c r="AB4159" i="3" s="1" a="1"/>
  <c r="AB4159" i="3" s="1"/>
  <c r="AA4156" i="3" a="1"/>
  <c r="AA4156" i="3" s="1"/>
  <c r="AB4156" i="3" s="1" a="1"/>
  <c r="AB4156" i="3" s="1"/>
  <c r="AA4141" i="3" a="1"/>
  <c r="AA4141" i="3" s="1"/>
  <c r="AB4141" i="3" s="1" a="1"/>
  <c r="AB4141" i="3" s="1"/>
  <c r="AA4138" i="3" a="1"/>
  <c r="AA4138" i="3" s="1"/>
  <c r="AB4138" i="3" s="1" a="1"/>
  <c r="AB4138" i="3" s="1"/>
  <c r="AA4136" i="3" a="1"/>
  <c r="AA4136" i="3" s="1"/>
  <c r="AB4136" i="3" s="1" a="1"/>
  <c r="AB4136" i="3" s="1"/>
  <c r="AA4318" i="3" a="1"/>
  <c r="AA4318" i="3" s="1"/>
  <c r="AB4318" i="3" s="1" a="1"/>
  <c r="AB4318" i="3" s="1"/>
  <c r="AA4293" i="3" a="1"/>
  <c r="AA4293" i="3" s="1"/>
  <c r="AB4293" i="3" s="1" a="1"/>
  <c r="AB4293" i="3" s="1"/>
  <c r="AA4290" i="3" a="1"/>
  <c r="AA4290" i="3" s="1"/>
  <c r="AB4290" i="3" s="1" a="1"/>
  <c r="AB4290" i="3" s="1"/>
  <c r="AA4281" i="3" a="1"/>
  <c r="AA4281" i="3" s="1"/>
  <c r="AB4281" i="3" s="1" a="1"/>
  <c r="AB4281" i="3" s="1"/>
  <c r="AA4274" i="3" a="1"/>
  <c r="AA4274" i="3" s="1"/>
  <c r="AB4274" i="3" s="1" a="1"/>
  <c r="AB4274" i="3" s="1"/>
  <c r="AA4272" i="3" a="1"/>
  <c r="AA4272" i="3" s="1"/>
  <c r="AB4272" i="3" s="1" a="1"/>
  <c r="AB4272" i="3" s="1"/>
  <c r="AA4215" i="3" a="1"/>
  <c r="AA4215" i="3" s="1"/>
  <c r="AB4215" i="3" s="1" a="1"/>
  <c r="AB4215" i="3" s="1"/>
  <c r="AA4190" i="3" a="1"/>
  <c r="AA4190" i="3" s="1"/>
  <c r="AB4190" i="3" s="1" a="1"/>
  <c r="AB4190" i="3" s="1"/>
  <c r="AA4186" i="3" a="1"/>
  <c r="AA4186" i="3" s="1"/>
  <c r="AB4186" i="3" s="1" a="1"/>
  <c r="AB4186" i="3" s="1"/>
  <c r="AA4167" i="3" a="1"/>
  <c r="AA4167" i="3" s="1"/>
  <c r="AB4167" i="3" s="1" a="1"/>
  <c r="AB4167" i="3" s="1"/>
  <c r="AA4149" i="3" a="1"/>
  <c r="AA4149" i="3" s="1"/>
  <c r="AB4149" i="3" s="1" a="1"/>
  <c r="AB4149" i="3" s="1"/>
  <c r="AA4139" i="3" a="1"/>
  <c r="AA4139" i="3" s="1"/>
  <c r="AB4139" i="3" s="1" a="1"/>
  <c r="AB4139" i="3" s="1"/>
  <c r="AA4129" i="3" a="1"/>
  <c r="AA4129" i="3" s="1"/>
  <c r="AB4129" i="3" s="1" a="1"/>
  <c r="AB4129" i="3" s="1"/>
  <c r="AA4121" i="3" a="1"/>
  <c r="AA4121" i="3" s="1"/>
  <c r="AB4121" i="3" s="1" a="1"/>
  <c r="AB4121" i="3" s="1"/>
  <c r="AA4109" i="3" a="1"/>
  <c r="AA4109" i="3" s="1"/>
  <c r="AB4109" i="3" s="1" a="1"/>
  <c r="AB4109" i="3" s="1"/>
  <c r="AA4103" i="3" a="1"/>
  <c r="AA4103" i="3" s="1"/>
  <c r="AB4103" i="3" s="1" a="1"/>
  <c r="AB4103" i="3" s="1"/>
  <c r="AA4094" i="3" a="1"/>
  <c r="AA4094" i="3" s="1"/>
  <c r="AB4094" i="3" s="1" a="1"/>
  <c r="AB4094" i="3" s="1"/>
  <c r="AA4088" i="3" a="1"/>
  <c r="AA4088" i="3" s="1"/>
  <c r="AB4088" i="3" s="1" a="1"/>
  <c r="AB4088" i="3" s="1"/>
  <c r="AA4079" i="3" a="1"/>
  <c r="AA4079" i="3" s="1"/>
  <c r="AB4079" i="3" s="1" a="1"/>
  <c r="AB4079" i="3" s="1"/>
  <c r="AA4078" i="3" a="1"/>
  <c r="AA4078" i="3" s="1"/>
  <c r="AB4078" i="3" s="1" a="1"/>
  <c r="AB4078" i="3" s="1"/>
  <c r="AA4064" i="3" a="1"/>
  <c r="AA4064" i="3" s="1"/>
  <c r="AB4064" i="3" s="1" a="1"/>
  <c r="AB4064" i="3" s="1"/>
  <c r="AA4046" i="3" a="1"/>
  <c r="AA4046" i="3" s="1"/>
  <c r="AB4046" i="3" s="1" a="1"/>
  <c r="AB4046" i="3" s="1"/>
  <c r="AA4042" i="3" a="1"/>
  <c r="AA4042" i="3" s="1"/>
  <c r="AB4042" i="3" s="1" a="1"/>
  <c r="AB4042" i="3" s="1"/>
  <c r="AA4038" i="3" a="1"/>
  <c r="AA4038" i="3" s="1"/>
  <c r="AB4038" i="3" s="1" a="1"/>
  <c r="AB4038" i="3" s="1"/>
  <c r="AA4034" i="3" a="1"/>
  <c r="AA4034" i="3" s="1"/>
  <c r="AB4034" i="3" s="1" a="1"/>
  <c r="AB4034" i="3" s="1"/>
  <c r="AA4029" i="3" a="1"/>
  <c r="AA4029" i="3" s="1"/>
  <c r="AB4029" i="3" s="1" a="1"/>
  <c r="AB4029" i="3" s="1"/>
  <c r="AA4026" i="3" a="1"/>
  <c r="AA4026" i="3" s="1"/>
  <c r="AB4026" i="3" s="1" a="1"/>
  <c r="AB4026" i="3" s="1"/>
  <c r="AA4021" i="3" a="1"/>
  <c r="AA4021" i="3" s="1"/>
  <c r="AB4021" i="3" s="1" a="1"/>
  <c r="AB4021" i="3" s="1"/>
  <c r="AA4018" i="3" a="1"/>
  <c r="AA4018" i="3" s="1"/>
  <c r="AB4018" i="3" s="1" a="1"/>
  <c r="AB4018" i="3" s="1"/>
  <c r="AA4014" i="3" a="1"/>
  <c r="AA4014" i="3" s="1"/>
  <c r="AB4014" i="3" s="1" a="1"/>
  <c r="AB4014" i="3" s="1"/>
  <c r="AA4010" i="3" a="1"/>
  <c r="AA4010" i="3" s="1"/>
  <c r="AB4010" i="3" s="1" a="1"/>
  <c r="AB4010" i="3" s="1"/>
  <c r="AA4005" i="3" a="1"/>
  <c r="AA4005" i="3" s="1"/>
  <c r="AB4005" i="3" s="1" a="1"/>
  <c r="AB4005" i="3" s="1"/>
  <c r="AA4001" i="3" a="1"/>
  <c r="AA4001" i="3" s="1"/>
  <c r="AB4001" i="3" s="1" a="1"/>
  <c r="AB4001" i="3" s="1"/>
  <c r="AA3987" i="3" a="1"/>
  <c r="AA3987" i="3" s="1"/>
  <c r="AB3987" i="3" s="1" a="1"/>
  <c r="AB3987" i="3" s="1"/>
  <c r="AA3986" i="3" a="1"/>
  <c r="AA3986" i="3" s="1"/>
  <c r="AB3986" i="3" s="1" a="1"/>
  <c r="AB3986" i="3" s="1"/>
  <c r="AA3964" i="3" a="1"/>
  <c r="AA3964" i="3" s="1"/>
  <c r="AB3964" i="3" s="1" a="1"/>
  <c r="AB3964" i="3" s="1"/>
  <c r="AA3962" i="3" a="1"/>
  <c r="AA3962" i="3" s="1"/>
  <c r="AB3962" i="3" s="1" a="1"/>
  <c r="AB3962" i="3" s="1"/>
  <c r="AA3955" i="3" a="1"/>
  <c r="AA3955" i="3" s="1"/>
  <c r="AB3955" i="3" s="1" a="1"/>
  <c r="AB3955" i="3" s="1"/>
  <c r="AA3954" i="3" a="1"/>
  <c r="AA3954" i="3" s="1"/>
  <c r="AB3954" i="3" s="1" a="1"/>
  <c r="AB3954" i="3" s="1"/>
  <c r="AA3949" i="3" a="1"/>
  <c r="AA3949" i="3" s="1"/>
  <c r="AB3949" i="3" s="1" a="1"/>
  <c r="AB3949" i="3" s="1"/>
  <c r="AA3933" i="3" a="1"/>
  <c r="AA3933" i="3" s="1"/>
  <c r="AB3933" i="3" s="1" a="1"/>
  <c r="AB3933" i="3" s="1"/>
  <c r="AA4294" i="3" a="1"/>
  <c r="AA4294" i="3" s="1"/>
  <c r="AB4294" i="3" s="1" a="1"/>
  <c r="AB4294" i="3" s="1"/>
  <c r="AA4287" i="3" a="1"/>
  <c r="AA4287" i="3" s="1"/>
  <c r="AB4287" i="3" s="1" a="1"/>
  <c r="AB4287" i="3" s="1"/>
  <c r="AA4256" i="3" a="1"/>
  <c r="AA4256" i="3" s="1"/>
  <c r="AB4256" i="3" s="1" a="1"/>
  <c r="AB4256" i="3" s="1"/>
  <c r="AA4249" i="3" a="1"/>
  <c r="AA4249" i="3" s="1"/>
  <c r="AB4249" i="3" s="1" a="1"/>
  <c r="AB4249" i="3" s="1"/>
  <c r="AA4234" i="3" a="1"/>
  <c r="AA4234" i="3" s="1"/>
  <c r="AB4234" i="3" s="1" a="1"/>
  <c r="AB4234" i="3" s="1"/>
  <c r="AA4232" i="3" a="1"/>
  <c r="AA4232" i="3" s="1"/>
  <c r="AB4232" i="3" s="1" a="1"/>
  <c r="AB4232" i="3" s="1"/>
  <c r="AA4217" i="3" a="1"/>
  <c r="AA4217" i="3" s="1"/>
  <c r="AB4217" i="3" s="1" a="1"/>
  <c r="AB4217" i="3" s="1"/>
  <c r="AA4208" i="3" a="1"/>
  <c r="AA4208" i="3" s="1"/>
  <c r="AB4208" i="3" s="1" a="1"/>
  <c r="AB4208" i="3" s="1"/>
  <c r="AA4201" i="3" a="1"/>
  <c r="AA4201" i="3" s="1"/>
  <c r="AB4201" i="3" s="1" a="1"/>
  <c r="AB4201" i="3" s="1"/>
  <c r="AA4196" i="3" a="1"/>
  <c r="AA4196" i="3" s="1"/>
  <c r="AB4196" i="3" s="1" a="1"/>
  <c r="AB4196" i="3" s="1"/>
  <c r="AA4192" i="3" a="1"/>
  <c r="AA4192" i="3" s="1"/>
  <c r="AB4192" i="3" s="1" a="1"/>
  <c r="AB4192" i="3" s="1"/>
  <c r="AA4183" i="3" a="1"/>
  <c r="AA4183" i="3" s="1"/>
  <c r="AB4183" i="3" s="1" a="1"/>
  <c r="AB4183" i="3" s="1"/>
  <c r="AA4174" i="3" a="1"/>
  <c r="AA4174" i="3" s="1"/>
  <c r="AB4174" i="3" s="1" a="1"/>
  <c r="AB4174" i="3" s="1"/>
  <c r="AA4172" i="3" a="1"/>
  <c r="AA4172" i="3" s="1"/>
  <c r="AB4172" i="3" s="1" a="1"/>
  <c r="AB4172" i="3" s="1"/>
  <c r="AA4157" i="3" a="1"/>
  <c r="AA4157" i="3" s="1"/>
  <c r="AB4157" i="3" s="1" a="1"/>
  <c r="AB4157" i="3" s="1"/>
  <c r="AA4146" i="3" a="1"/>
  <c r="AA4146" i="3" s="1"/>
  <c r="AB4146" i="3" s="1" a="1"/>
  <c r="AB4146" i="3" s="1"/>
  <c r="AA4144" i="3" a="1"/>
  <c r="AA4144" i="3" s="1"/>
  <c r="AB4144" i="3" s="1" a="1"/>
  <c r="AB4144" i="3" s="1"/>
  <c r="AA4126" i="3" a="1"/>
  <c r="AA4126" i="3" s="1"/>
  <c r="AB4126" i="3" s="1" a="1"/>
  <c r="AB4126" i="3" s="1"/>
  <c r="AA4112" i="3" a="1"/>
  <c r="AA4112" i="3" s="1"/>
  <c r="AB4112" i="3" s="1" a="1"/>
  <c r="AB4112" i="3" s="1"/>
  <c r="AA4106" i="3" a="1"/>
  <c r="AA4106" i="3" s="1"/>
  <c r="AB4106" i="3" s="1" a="1"/>
  <c r="AB4106" i="3" s="1"/>
  <c r="AA4100" i="3" a="1"/>
  <c r="AA4100" i="3" s="1"/>
  <c r="AB4100" i="3" s="1" a="1"/>
  <c r="AB4100" i="3" s="1"/>
  <c r="AA4095" i="3" a="1"/>
  <c r="AA4095" i="3" s="1"/>
  <c r="AB4095" i="3" s="1" a="1"/>
  <c r="AB4095" i="3" s="1"/>
  <c r="AA4092" i="3" a="1"/>
  <c r="AA4092" i="3" s="1"/>
  <c r="AB4092" i="3" s="1" a="1"/>
  <c r="AB4092" i="3" s="1"/>
  <c r="AA4089" i="3" a="1"/>
  <c r="AA4089" i="3" s="1"/>
  <c r="AB4089" i="3" s="1" a="1"/>
  <c r="AB4089" i="3" s="1"/>
  <c r="AA4084" i="3" a="1"/>
  <c r="AA4084" i="3" s="1"/>
  <c r="AB4084" i="3" s="1" a="1"/>
  <c r="AB4084" i="3" s="1"/>
  <c r="AA4076" i="3" a="1"/>
  <c r="AA4076" i="3" s="1"/>
  <c r="AB4076" i="3" s="1" a="1"/>
  <c r="AB4076" i="3" s="1"/>
  <c r="AA4072" i="3" a="1"/>
  <c r="AA4072" i="3" s="1"/>
  <c r="AB4072" i="3" s="1" a="1"/>
  <c r="AB4072" i="3" s="1"/>
  <c r="AA4061" i="3" a="1"/>
  <c r="AA4061" i="3" s="1"/>
  <c r="AB4061" i="3" s="1" a="1"/>
  <c r="AB4061" i="3" s="1"/>
  <c r="AA4058" i="3" a="1"/>
  <c r="AA4058" i="3" s="1"/>
  <c r="AB4058" i="3" s="1" a="1"/>
  <c r="AB4058" i="3" s="1"/>
  <c r="AA4053" i="3" a="1"/>
  <c r="AA4053" i="3" s="1"/>
  <c r="AB4053" i="3" s="1" a="1"/>
  <c r="AB4053" i="3" s="1"/>
  <c r="AA4050" i="3" a="1"/>
  <c r="AA4050" i="3" s="1"/>
  <c r="AB4050" i="3" s="1" a="1"/>
  <c r="AB4050" i="3" s="1"/>
  <c r="AA4453" i="3" a="1"/>
  <c r="AA4453" i="3" s="1"/>
  <c r="AB4453" i="3" s="1" a="1"/>
  <c r="AB4453" i="3" s="1"/>
  <c r="AA4346" i="3" a="1"/>
  <c r="AA4346" i="3" s="1"/>
  <c r="AB4346" i="3" s="1" a="1"/>
  <c r="AB4346" i="3" s="1"/>
  <c r="AA4327" i="3" a="1"/>
  <c r="AA4327" i="3" s="1"/>
  <c r="AB4327" i="3" s="1" a="1"/>
  <c r="AB4327" i="3" s="1"/>
  <c r="AA4338" i="3" a="1"/>
  <c r="AA4338" i="3" s="1"/>
  <c r="AB4338" i="3" s="1" a="1"/>
  <c r="AB4338" i="3" s="1"/>
  <c r="AA4301" i="3" a="1"/>
  <c r="AA4301" i="3" s="1"/>
  <c r="AB4301" i="3" s="1" a="1"/>
  <c r="AB4301" i="3" s="1"/>
  <c r="AA4291" i="3" a="1"/>
  <c r="AA4291" i="3" s="1"/>
  <c r="AB4291" i="3" s="1" a="1"/>
  <c r="AB4291" i="3" s="1"/>
  <c r="AA4262" i="3" a="1"/>
  <c r="AA4262" i="3" s="1"/>
  <c r="AB4262" i="3" s="1" a="1"/>
  <c r="AB4262" i="3" s="1"/>
  <c r="AA4253" i="3" a="1"/>
  <c r="AA4253" i="3" s="1"/>
  <c r="AB4253" i="3" s="1" a="1"/>
  <c r="AB4253" i="3" s="1"/>
  <c r="AA4237" i="3" a="1"/>
  <c r="AA4237" i="3" s="1"/>
  <c r="AB4237" i="3" s="1" a="1"/>
  <c r="AB4237" i="3" s="1"/>
  <c r="AA4235" i="3" a="1"/>
  <c r="AA4235" i="3" s="1"/>
  <c r="AB4235" i="3" s="1" a="1"/>
  <c r="AB4235" i="3" s="1"/>
  <c r="AA4191" i="3" a="1"/>
  <c r="AA4191" i="3" s="1"/>
  <c r="AB4191" i="3" s="1" a="1"/>
  <c r="AB4191" i="3" s="1"/>
  <c r="AA4177" i="3" a="1"/>
  <c r="AA4177" i="3" s="1"/>
  <c r="AB4177" i="3" s="1" a="1"/>
  <c r="AB4177" i="3" s="1"/>
  <c r="AA4175" i="3" a="1"/>
  <c r="AA4175" i="3" s="1"/>
  <c r="AB4175" i="3" s="1" a="1"/>
  <c r="AB4175" i="3" s="1"/>
  <c r="AA4163" i="3" a="1"/>
  <c r="AA4163" i="3" s="1"/>
  <c r="AB4163" i="3" s="1" a="1"/>
  <c r="AB4163" i="3" s="1"/>
  <c r="AA4160" i="3" a="1"/>
  <c r="AA4160" i="3" s="1"/>
  <c r="AB4160" i="3" s="1" a="1"/>
  <c r="AB4160" i="3" s="1"/>
  <c r="AA4155" i="3" a="1"/>
  <c r="AA4155" i="3" s="1"/>
  <c r="AB4155" i="3" s="1" a="1"/>
  <c r="AB4155" i="3" s="1"/>
  <c r="AA4135" i="3" a="1"/>
  <c r="AA4135" i="3" s="1"/>
  <c r="AB4135" i="3" s="1" a="1"/>
  <c r="AB4135" i="3" s="1"/>
  <c r="AA4113" i="3" a="1"/>
  <c r="AA4113" i="3" s="1"/>
  <c r="AB4113" i="3" s="1" a="1"/>
  <c r="AB4113" i="3" s="1"/>
  <c r="AA4104" i="3" a="1"/>
  <c r="AA4104" i="3" s="1"/>
  <c r="AB4104" i="3" s="1" a="1"/>
  <c r="AB4104" i="3" s="1"/>
  <c r="AA4101" i="3" a="1"/>
  <c r="AA4101" i="3" s="1"/>
  <c r="AB4101" i="3" s="1" a="1"/>
  <c r="AB4101" i="3" s="1"/>
  <c r="AA4085" i="3" a="1"/>
  <c r="AA4085" i="3" s="1"/>
  <c r="AB4085" i="3" s="1" a="1"/>
  <c r="AB4085" i="3" s="1"/>
  <c r="AA4081" i="3" a="1"/>
  <c r="AA4081" i="3" s="1"/>
  <c r="AB4081" i="3" s="1" a="1"/>
  <c r="AB4081" i="3" s="1"/>
  <c r="AA4073" i="3" a="1"/>
  <c r="AA4073" i="3" s="1"/>
  <c r="AB4073" i="3" s="1" a="1"/>
  <c r="AB4073" i="3" s="1"/>
  <c r="AA4066" i="3" a="1"/>
  <c r="AA4066" i="3" s="1"/>
  <c r="AB4066" i="3" s="1" a="1"/>
  <c r="AB4066" i="3" s="1"/>
  <c r="AA4062" i="3" a="1"/>
  <c r="AA4062" i="3" s="1"/>
  <c r="AB4062" i="3" s="1" a="1"/>
  <c r="AB4062" i="3" s="1"/>
  <c r="AA4059" i="3" a="1"/>
  <c r="AA4059" i="3" s="1"/>
  <c r="AB4059" i="3" s="1" a="1"/>
  <c r="AB4059" i="3" s="1"/>
  <c r="AA4055" i="3" a="1"/>
  <c r="AA4055" i="3" s="1"/>
  <c r="AB4055" i="3" s="1" a="1"/>
  <c r="AB4055" i="3" s="1"/>
  <c r="AA4051" i="3" a="1"/>
  <c r="AA4051" i="3" s="1"/>
  <c r="AB4051" i="3" s="1" a="1"/>
  <c r="AB4051" i="3" s="1"/>
  <c r="AA3998" i="3" a="1"/>
  <c r="AA3998" i="3" s="1"/>
  <c r="AB3998" i="3" s="1" a="1"/>
  <c r="AB3998" i="3" s="1"/>
  <c r="AA3995" i="3" a="1"/>
  <c r="AA3995" i="3" s="1"/>
  <c r="AB3995" i="3" s="1" a="1"/>
  <c r="AB3995" i="3" s="1"/>
  <c r="AA3990" i="3" a="1"/>
  <c r="AA3990" i="3" s="1"/>
  <c r="AB3990" i="3" s="1" a="1"/>
  <c r="AB3990" i="3" s="1"/>
  <c r="AA3969" i="3" a="1"/>
  <c r="AA3969" i="3" s="1"/>
  <c r="AB3969" i="3" s="1" a="1"/>
  <c r="AB3969" i="3" s="1"/>
  <c r="AA3968" i="3" a="1"/>
  <c r="AA3968" i="3" s="1"/>
  <c r="AB3968" i="3" s="1" a="1"/>
  <c r="AB3968" i="3" s="1"/>
  <c r="AA3966" i="3" a="1"/>
  <c r="AA3966" i="3" s="1"/>
  <c r="AB3966" i="3" s="1" a="1"/>
  <c r="AB3966" i="3" s="1"/>
  <c r="AA3950" i="3" a="1"/>
  <c r="AA3950" i="3" s="1"/>
  <c r="AB3950" i="3" s="1" a="1"/>
  <c r="AB3950" i="3" s="1"/>
  <c r="AA3944" i="3" a="1"/>
  <c r="AA3944" i="3" s="1"/>
  <c r="AB3944" i="3" s="1" a="1"/>
  <c r="AB3944" i="3" s="1"/>
  <c r="AA4303" i="3" a="1"/>
  <c r="AA4303" i="3" s="1"/>
  <c r="AB4303" i="3" s="1" a="1"/>
  <c r="AB4303" i="3" s="1"/>
  <c r="AA4269" i="3" a="1"/>
  <c r="AA4269" i="3" s="1"/>
  <c r="AB4269" i="3" s="1" a="1"/>
  <c r="AB4269" i="3" s="1"/>
  <c r="AA4221" i="3" a="1"/>
  <c r="AA4221" i="3" s="1"/>
  <c r="AB4221" i="3" s="1" a="1"/>
  <c r="AB4221" i="3" s="1"/>
  <c r="AA4170" i="3" a="1"/>
  <c r="AA4170" i="3" s="1"/>
  <c r="AB4170" i="3" s="1" a="1"/>
  <c r="AB4170" i="3" s="1"/>
  <c r="AA4147" i="3" a="1"/>
  <c r="AA4147" i="3" s="1"/>
  <c r="AB4147" i="3" s="1" a="1"/>
  <c r="AB4147" i="3" s="1"/>
  <c r="AA4124" i="3" a="1"/>
  <c r="AA4124" i="3" s="1"/>
  <c r="AB4124" i="3" s="1" a="1"/>
  <c r="AB4124" i="3" s="1"/>
  <c r="AA4122" i="3" a="1"/>
  <c r="AA4122" i="3" s="1"/>
  <c r="AB4122" i="3" s="1" a="1"/>
  <c r="AB4122" i="3" s="1"/>
  <c r="AA4114" i="3" a="1"/>
  <c r="AA4114" i="3" s="1"/>
  <c r="AB4114" i="3" s="1" a="1"/>
  <c r="AB4114" i="3" s="1"/>
  <c r="AA4107" i="3" a="1"/>
  <c r="AA4107" i="3" s="1"/>
  <c r="AB4107" i="3" s="1" a="1"/>
  <c r="AB4107" i="3" s="1"/>
  <c r="AA4105" i="3" a="1"/>
  <c r="AA4105" i="3" s="1"/>
  <c r="AB4105" i="3" s="1" a="1"/>
  <c r="AB4105" i="3" s="1"/>
  <c r="AA4086" i="3" a="1"/>
  <c r="AA4086" i="3" s="1"/>
  <c r="AB4086" i="3" s="1" a="1"/>
  <c r="AB4086" i="3" s="1"/>
  <c r="AA4082" i="3" a="1"/>
  <c r="AA4082" i="3" s="1"/>
  <c r="AB4082" i="3" s="1" a="1"/>
  <c r="AB4082" i="3" s="1"/>
  <c r="AA4080" i="3" a="1"/>
  <c r="AA4080" i="3" s="1"/>
  <c r="AB4080" i="3" s="1" a="1"/>
  <c r="AB4080" i="3" s="1"/>
  <c r="AA4068" i="3" a="1"/>
  <c r="AA4068" i="3" s="1"/>
  <c r="AB4068" i="3" s="1" a="1"/>
  <c r="AB4068" i="3" s="1"/>
  <c r="AA4032" i="3" a="1"/>
  <c r="AA4032" i="3" s="1"/>
  <c r="AB4032" i="3" s="1" a="1"/>
  <c r="AB4032" i="3" s="1"/>
  <c r="AA4017" i="3" a="1"/>
  <c r="AA4017" i="3" s="1"/>
  <c r="AB4017" i="3" s="1" a="1"/>
  <c r="AB4017" i="3" s="1"/>
  <c r="AA4009" i="3" a="1"/>
  <c r="AA4009" i="3" s="1"/>
  <c r="AB4009" i="3" s="1" a="1"/>
  <c r="AB4009" i="3" s="1"/>
  <c r="AA4006" i="3" a="1"/>
  <c r="AA4006" i="3" s="1"/>
  <c r="AB4006" i="3" s="1" a="1"/>
  <c r="AB4006" i="3" s="1"/>
  <c r="AA3989" i="3" a="1"/>
  <c r="AA3989" i="3" s="1"/>
  <c r="AB3989" i="3" s="1" a="1"/>
  <c r="AB3989" i="3" s="1"/>
  <c r="AA3975" i="3" a="1"/>
  <c r="AA3975" i="3" s="1"/>
  <c r="AB3975" i="3" s="1" a="1"/>
  <c r="AB3975" i="3" s="1"/>
  <c r="AA3974" i="3" a="1"/>
  <c r="AA3974" i="3" s="1"/>
  <c r="AB3974" i="3" s="1" a="1"/>
  <c r="AB3974" i="3" s="1"/>
  <c r="AA4299" i="3" a="1"/>
  <c r="AA4299" i="3" s="1"/>
  <c r="AB4299" i="3" s="1" a="1"/>
  <c r="AB4299" i="3" s="1"/>
  <c r="AA4153" i="3" a="1"/>
  <c r="AA4153" i="3" s="1"/>
  <c r="AB4153" i="3" s="1" a="1"/>
  <c r="AB4153" i="3" s="1"/>
  <c r="AA4143" i="3" a="1"/>
  <c r="AA4143" i="3" s="1"/>
  <c r="AB4143" i="3" s="1" a="1"/>
  <c r="AB4143" i="3" s="1"/>
  <c r="AA4137" i="3" a="1"/>
  <c r="AA4137" i="3" s="1"/>
  <c r="AB4137" i="3" s="1" a="1"/>
  <c r="AB4137" i="3" s="1"/>
  <c r="AA4119" i="3" a="1"/>
  <c r="AA4119" i="3" s="1"/>
  <c r="AB4119" i="3" s="1" a="1"/>
  <c r="AB4119" i="3" s="1"/>
  <c r="AA4117" i="3" a="1"/>
  <c r="AA4117" i="3" s="1"/>
  <c r="AB4117" i="3" s="1" a="1"/>
  <c r="AB4117" i="3" s="1"/>
  <c r="AA4115" i="3" a="1"/>
  <c r="AA4115" i="3" s="1"/>
  <c r="AB4115" i="3" s="1" a="1"/>
  <c r="AB4115" i="3" s="1"/>
  <c r="AA4111" i="3" a="1"/>
  <c r="AA4111" i="3" s="1"/>
  <c r="AB4111" i="3" s="1" a="1"/>
  <c r="AB4111" i="3" s="1"/>
  <c r="AA4087" i="3" a="1"/>
  <c r="AA4087" i="3" s="1"/>
  <c r="AB4087" i="3" s="1" a="1"/>
  <c r="AB4087" i="3" s="1"/>
  <c r="AA4083" i="3" a="1"/>
  <c r="AA4083" i="3" s="1"/>
  <c r="AB4083" i="3" s="1" a="1"/>
  <c r="AB4083" i="3" s="1"/>
  <c r="AA4071" i="3" a="1"/>
  <c r="AA4071" i="3" s="1"/>
  <c r="AB4071" i="3" s="1" a="1"/>
  <c r="AB4071" i="3" s="1"/>
  <c r="AA4041" i="3" a="1"/>
  <c r="AA4041" i="3" s="1"/>
  <c r="AB4041" i="3" s="1" a="1"/>
  <c r="AB4041" i="3" s="1"/>
  <c r="AA4025" i="3" a="1"/>
  <c r="AA4025" i="3" s="1"/>
  <c r="AB4025" i="3" s="1" a="1"/>
  <c r="AB4025" i="3" s="1"/>
  <c r="AA4022" i="3" a="1"/>
  <c r="AA4022" i="3" s="1"/>
  <c r="AB4022" i="3" s="1" a="1"/>
  <c r="AB4022" i="3" s="1"/>
  <c r="AA3992" i="3" a="1"/>
  <c r="AA3992" i="3" s="1"/>
  <c r="AB3992" i="3" s="1" a="1"/>
  <c r="AB3992" i="3" s="1"/>
  <c r="AA3983" i="3" a="1"/>
  <c r="AA3983" i="3" s="1"/>
  <c r="AB3983" i="3" s="1" a="1"/>
  <c r="AB3983" i="3" s="1"/>
  <c r="AA3982" i="3" a="1"/>
  <c r="AA3982" i="3" s="1"/>
  <c r="AB3982" i="3" s="1" a="1"/>
  <c r="AB3982" i="3" s="1"/>
  <c r="AA3981" i="3" a="1"/>
  <c r="AA3981" i="3" s="1"/>
  <c r="AB3981" i="3" s="1" a="1"/>
  <c r="AB3981" i="3" s="1"/>
  <c r="AA3958" i="3" a="1"/>
  <c r="AA3958" i="3" s="1"/>
  <c r="AB3958" i="3" s="1" a="1"/>
  <c r="AB3958" i="3" s="1"/>
  <c r="AA3939" i="3" a="1"/>
  <c r="AA3939" i="3" s="1"/>
  <c r="AB3939" i="3" s="1" a="1"/>
  <c r="AB3939" i="3" s="1"/>
  <c r="AA3931" i="3" a="1"/>
  <c r="AA3931" i="3" s="1"/>
  <c r="AB3931" i="3" s="1" a="1"/>
  <c r="AB3931" i="3" s="1"/>
  <c r="AA3920" i="3" a="1"/>
  <c r="AA3920" i="3" s="1"/>
  <c r="AB3920" i="3" s="1" a="1"/>
  <c r="AB3920" i="3" s="1"/>
  <c r="AA3916" i="3" a="1"/>
  <c r="AA3916" i="3" s="1"/>
  <c r="AB3916" i="3" s="1" a="1"/>
  <c r="AB3916" i="3" s="1"/>
  <c r="AA3901" i="3" a="1"/>
  <c r="AA3901" i="3" s="1"/>
  <c r="AB3901" i="3" s="1" a="1"/>
  <c r="AB3901" i="3" s="1"/>
  <c r="AA3894" i="3" a="1"/>
  <c r="AA3894" i="3" s="1"/>
  <c r="AB3894" i="3" s="1" a="1"/>
  <c r="AB3894" i="3" s="1"/>
  <c r="AA3873" i="3" a="1"/>
  <c r="AA3873" i="3" s="1"/>
  <c r="AB3873" i="3" s="1" a="1"/>
  <c r="AB3873" i="3" s="1"/>
  <c r="AA3859" i="3" a="1"/>
  <c r="AA3859" i="3" s="1"/>
  <c r="AB3859" i="3" s="1" a="1"/>
  <c r="AB3859" i="3" s="1"/>
  <c r="AA3848" i="3" a="1"/>
  <c r="AA3848" i="3" s="1"/>
  <c r="AB3848" i="3" s="1" a="1"/>
  <c r="AB3848" i="3" s="1"/>
  <c r="AA4288" i="3" a="1"/>
  <c r="AA4288" i="3" s="1"/>
  <c r="AB4288" i="3" s="1" a="1"/>
  <c r="AB4288" i="3" s="1"/>
  <c r="AA4195" i="3" a="1"/>
  <c r="AA4195" i="3" s="1"/>
  <c r="AB4195" i="3" s="1" a="1"/>
  <c r="AB4195" i="3" s="1"/>
  <c r="AA4187" i="3" a="1"/>
  <c r="AA4187" i="3" s="1"/>
  <c r="AB4187" i="3" s="1" a="1"/>
  <c r="AB4187" i="3" s="1"/>
  <c r="AA4140" i="3" a="1"/>
  <c r="AA4140" i="3" s="1"/>
  <c r="AB4140" i="3" s="1" a="1"/>
  <c r="AB4140" i="3" s="1"/>
  <c r="AA4134" i="3" a="1"/>
  <c r="AA4134" i="3" s="1"/>
  <c r="AB4134" i="3" s="1" a="1"/>
  <c r="AB4134" i="3" s="1"/>
  <c r="AA4096" i="3" a="1"/>
  <c r="AA4096" i="3" s="1"/>
  <c r="AB4096" i="3" s="1" a="1"/>
  <c r="AB4096" i="3" s="1"/>
  <c r="AA4074" i="3" a="1"/>
  <c r="AA4074" i="3" s="1"/>
  <c r="AB4074" i="3" s="1" a="1"/>
  <c r="AB4074" i="3" s="1"/>
  <c r="AA4049" i="3" a="1"/>
  <c r="AA4049" i="3" s="1"/>
  <c r="AB4049" i="3" s="1" a="1"/>
  <c r="AB4049" i="3" s="1"/>
  <c r="AA4030" i="3" a="1"/>
  <c r="AA4030" i="3" s="1"/>
  <c r="AB4030" i="3" s="1" a="1"/>
  <c r="AB4030" i="3" s="1"/>
  <c r="AA4015" i="3" a="1"/>
  <c r="AA4015" i="3" s="1"/>
  <c r="AB4015" i="3" s="1" a="1"/>
  <c r="AB4015" i="3" s="1"/>
  <c r="AA4012" i="3" a="1"/>
  <c r="AA4012" i="3" s="1"/>
  <c r="AB4012" i="3" s="1" a="1"/>
  <c r="AB4012" i="3" s="1"/>
  <c r="AA4007" i="3" a="1"/>
  <c r="AA4007" i="3" s="1"/>
  <c r="AB4007" i="3" s="1" a="1"/>
  <c r="AB4007" i="3" s="1"/>
  <c r="AA4004" i="3" a="1"/>
  <c r="AA4004" i="3" s="1"/>
  <c r="AB4004" i="3" s="1" a="1"/>
  <c r="AB4004" i="3" s="1"/>
  <c r="AA3976" i="3" a="1"/>
  <c r="AA3976" i="3" s="1"/>
  <c r="AB3976" i="3" s="1" a="1"/>
  <c r="AB3976" i="3" s="1"/>
  <c r="AA3970" i="3" a="1"/>
  <c r="AA3970" i="3" s="1"/>
  <c r="AB3970" i="3" s="1" a="1"/>
  <c r="AB3970" i="3" s="1"/>
  <c r="AA3967" i="3" a="1"/>
  <c r="AA3967" i="3" s="1"/>
  <c r="AB3967" i="3" s="1" a="1"/>
  <c r="AB3967" i="3" s="1"/>
  <c r="AA3963" i="3" a="1"/>
  <c r="AA3963" i="3" s="1"/>
  <c r="AB3963" i="3" s="1" a="1"/>
  <c r="AB3963" i="3" s="1"/>
  <c r="AA3959" i="3" a="1"/>
  <c r="AA3959" i="3" s="1"/>
  <c r="AB3959" i="3" s="1" a="1"/>
  <c r="AB3959" i="3" s="1"/>
  <c r="AA3952" i="3" a="1"/>
  <c r="AA3952" i="3" s="1"/>
  <c r="AB3952" i="3" s="1" a="1"/>
  <c r="AB3952" i="3" s="1"/>
  <c r="AA3943" i="3" a="1"/>
  <c r="AA3943" i="3" s="1"/>
  <c r="AB3943" i="3" s="1" a="1"/>
  <c r="AB3943" i="3" s="1"/>
  <c r="AA3941" i="3" a="1"/>
  <c r="AA3941" i="3" s="1"/>
  <c r="AB3941" i="3" s="1" a="1"/>
  <c r="AB3941" i="3" s="1"/>
  <c r="AA3935" i="3" a="1"/>
  <c r="AA3935" i="3" s="1"/>
  <c r="AB3935" i="3" s="1" a="1"/>
  <c r="AB3935" i="3" s="1"/>
  <c r="AA3924" i="3" a="1"/>
  <c r="AA3924" i="3" s="1"/>
  <c r="AB3924" i="3" s="1" a="1"/>
  <c r="AB3924" i="3" s="1"/>
  <c r="AA3909" i="3" a="1"/>
  <c r="AA3909" i="3" s="1"/>
  <c r="AB3909" i="3" s="1" a="1"/>
  <c r="AB3909" i="3" s="1"/>
  <c r="AA3905" i="3" a="1"/>
  <c r="AA3905" i="3" s="1"/>
  <c r="AB3905" i="3" s="1" a="1"/>
  <c r="AB3905" i="3" s="1"/>
  <c r="AA3899" i="3" a="1"/>
  <c r="AA3899" i="3" s="1"/>
  <c r="AB3899" i="3" s="1" a="1"/>
  <c r="AB3899" i="3" s="1"/>
  <c r="AA3898" i="3" a="1"/>
  <c r="AA3898" i="3" s="1"/>
  <c r="AB3898" i="3" s="1" a="1"/>
  <c r="AB3898" i="3" s="1"/>
  <c r="AA3889" i="3" a="1"/>
  <c r="AA3889" i="3" s="1"/>
  <c r="AB3889" i="3" s="1" a="1"/>
  <c r="AB3889" i="3" s="1"/>
  <c r="AA3886" i="3" a="1"/>
  <c r="AA3886" i="3" s="1"/>
  <c r="AB3886" i="3" s="1" a="1"/>
  <c r="AB3886" i="3" s="1"/>
  <c r="AA3883" i="3" a="1"/>
  <c r="AA3883" i="3" s="1"/>
  <c r="AB3883" i="3" s="1" a="1"/>
  <c r="AB3883" i="3" s="1"/>
  <c r="AA3872" i="3" a="1"/>
  <c r="AA3872" i="3" s="1"/>
  <c r="AB3872" i="3" s="1" a="1"/>
  <c r="AB3872" i="3" s="1"/>
  <c r="AA3868" i="3" a="1"/>
  <c r="AA3868" i="3" s="1"/>
  <c r="AB3868" i="3" s="1" a="1"/>
  <c r="AB3868" i="3" s="1"/>
  <c r="AA3851" i="3" a="1"/>
  <c r="AA3851" i="3" s="1"/>
  <c r="AB3851" i="3" s="1" a="1"/>
  <c r="AB3851" i="3" s="1"/>
  <c r="AA3845" i="3" a="1"/>
  <c r="AA3845" i="3" s="1"/>
  <c r="AB3845" i="3" s="1" a="1"/>
  <c r="AB3845" i="3" s="1"/>
  <c r="AA3835" i="3" a="1"/>
  <c r="AA3835" i="3" s="1"/>
  <c r="AB3835" i="3" s="1" a="1"/>
  <c r="AB3835" i="3" s="1"/>
  <c r="AA3829" i="3" a="1"/>
  <c r="AA3829" i="3" s="1"/>
  <c r="AB3829" i="3" s="1" a="1"/>
  <c r="AB3829" i="3" s="1"/>
  <c r="AA3819" i="3" a="1"/>
  <c r="AA3819" i="3" s="1"/>
  <c r="AB3819" i="3" s="1" a="1"/>
  <c r="AB3819" i="3" s="1"/>
  <c r="AA3813" i="3" a="1"/>
  <c r="AA3813" i="3" s="1"/>
  <c r="AB3813" i="3" s="1" a="1"/>
  <c r="AB3813" i="3" s="1"/>
  <c r="AA3810" i="3" a="1"/>
  <c r="AA3810" i="3" s="1"/>
  <c r="AB3810" i="3" s="1" a="1"/>
  <c r="AB3810" i="3" s="1"/>
  <c r="AA3804" i="3" a="1"/>
  <c r="AA3804" i="3" s="1"/>
  <c r="AB3804" i="3" s="1" a="1"/>
  <c r="AB3804" i="3" s="1"/>
  <c r="AA4212" i="3" a="1"/>
  <c r="AA4212" i="3" s="1"/>
  <c r="AB4212" i="3" s="1" a="1"/>
  <c r="AB4212" i="3" s="1"/>
  <c r="AA4179" i="3" a="1"/>
  <c r="AA4179" i="3" s="1"/>
  <c r="AB4179" i="3" s="1" a="1"/>
  <c r="AB4179" i="3" s="1"/>
  <c r="AA4171" i="3" a="1"/>
  <c r="AA4171" i="3" s="1"/>
  <c r="AB4171" i="3" s="1" a="1"/>
  <c r="AB4171" i="3" s="1"/>
  <c r="AA4165" i="3" a="1"/>
  <c r="AA4165" i="3" s="1"/>
  <c r="AB4165" i="3" s="1" a="1"/>
  <c r="AB4165" i="3" s="1"/>
  <c r="AA4162" i="3" a="1"/>
  <c r="AA4162" i="3" s="1"/>
  <c r="AB4162" i="3" s="1" a="1"/>
  <c r="AB4162" i="3" s="1"/>
  <c r="AA4152" i="3" a="1"/>
  <c r="AA4152" i="3" s="1"/>
  <c r="AB4152" i="3" s="1" a="1"/>
  <c r="AB4152" i="3" s="1"/>
  <c r="AA4150" i="3" a="1"/>
  <c r="AA4150" i="3" s="1"/>
  <c r="AB4150" i="3" s="1" a="1"/>
  <c r="AB4150" i="3" s="1"/>
  <c r="AA4319" i="3" a="1"/>
  <c r="AA4319" i="3" s="1"/>
  <c r="AB4319" i="3" s="1" a="1"/>
  <c r="AB4319" i="3" s="1"/>
  <c r="AA4283" i="3" a="1"/>
  <c r="AA4283" i="3" s="1"/>
  <c r="AB4283" i="3" s="1" a="1"/>
  <c r="AB4283" i="3" s="1"/>
  <c r="AA4258" i="3" a="1"/>
  <c r="AA4258" i="3" s="1"/>
  <c r="AB4258" i="3" s="1" a="1"/>
  <c r="AB4258" i="3" s="1"/>
  <c r="AA4223" i="3" a="1"/>
  <c r="AA4223" i="3" s="1"/>
  <c r="AB4223" i="3" s="1" a="1"/>
  <c r="AB4223" i="3" s="1"/>
  <c r="AA4168" i="3" a="1"/>
  <c r="AA4168" i="3" s="1"/>
  <c r="AB4168" i="3" s="1" a="1"/>
  <c r="AB4168" i="3" s="1"/>
  <c r="AA4133" i="3" a="1"/>
  <c r="AA4133" i="3" s="1"/>
  <c r="AB4133" i="3" s="1" a="1"/>
  <c r="AB4133" i="3" s="1"/>
  <c r="AA4125" i="3" a="1"/>
  <c r="AA4125" i="3" s="1"/>
  <c r="AB4125" i="3" s="1" a="1"/>
  <c r="AB4125" i="3" s="1"/>
  <c r="AA4116" i="3" a="1"/>
  <c r="AA4116" i="3" s="1"/>
  <c r="AB4116" i="3" s="1" a="1"/>
  <c r="AB4116" i="3" s="1"/>
  <c r="AA4098" i="3" a="1"/>
  <c r="AA4098" i="3" s="1"/>
  <c r="AB4098" i="3" s="1" a="1"/>
  <c r="AB4098" i="3" s="1"/>
  <c r="AA4090" i="3" a="1"/>
  <c r="AA4090" i="3" s="1"/>
  <c r="AB4090" i="3" s="1" a="1"/>
  <c r="AB4090" i="3" s="1"/>
  <c r="AA4069" i="3" a="1"/>
  <c r="AA4069" i="3" s="1"/>
  <c r="AB4069" i="3" s="1" a="1"/>
  <c r="AB4069" i="3" s="1"/>
  <c r="AA4060" i="3" a="1"/>
  <c r="AA4060" i="3" s="1"/>
  <c r="AB4060" i="3" s="1" a="1"/>
  <c r="AB4060" i="3" s="1"/>
  <c r="AA4056" i="3" a="1"/>
  <c r="AA4056" i="3" s="1"/>
  <c r="AB4056" i="3" s="1" a="1"/>
  <c r="AB4056" i="3" s="1"/>
  <c r="AA4054" i="3" a="1"/>
  <c r="AA4054" i="3" s="1"/>
  <c r="AB4054" i="3" s="1" a="1"/>
  <c r="AB4054" i="3" s="1"/>
  <c r="AA4036" i="3" a="1"/>
  <c r="AA4036" i="3" s="1"/>
  <c r="AB4036" i="3" s="1" a="1"/>
  <c r="AB4036" i="3" s="1"/>
  <c r="AA4031" i="3" a="1"/>
  <c r="AA4031" i="3" s="1"/>
  <c r="AB4031" i="3" s="1" a="1"/>
  <c r="AB4031" i="3" s="1"/>
  <c r="AA4028" i="3" a="1"/>
  <c r="AA4028" i="3" s="1"/>
  <c r="AB4028" i="3" s="1" a="1"/>
  <c r="AB4028" i="3" s="1"/>
  <c r="AA3977" i="3" a="1"/>
  <c r="AA3977" i="3" s="1"/>
  <c r="AB3977" i="3" s="1" a="1"/>
  <c r="AB3977" i="3" s="1"/>
  <c r="AA3960" i="3" a="1"/>
  <c r="AA3960" i="3" s="1"/>
  <c r="AB3960" i="3" s="1" a="1"/>
  <c r="AB3960" i="3" s="1"/>
  <c r="AA3953" i="3" a="1"/>
  <c r="AA3953" i="3" s="1"/>
  <c r="AB3953" i="3" s="1" a="1"/>
  <c r="AB3953" i="3" s="1"/>
  <c r="AA3921" i="3" a="1"/>
  <c r="AA3921" i="3" s="1"/>
  <c r="AB3921" i="3" s="1" a="1"/>
  <c r="AB3921" i="3" s="1"/>
  <c r="AA3911" i="3" a="1"/>
  <c r="AA3911" i="3" s="1"/>
  <c r="AB3911" i="3" s="1" a="1"/>
  <c r="AB3911" i="3" s="1"/>
  <c r="AA3910" i="3" a="1"/>
  <c r="AA3910" i="3" s="1"/>
  <c r="AB3910" i="3" s="1" a="1"/>
  <c r="AB3910" i="3" s="1"/>
  <c r="AA3907" i="3" a="1"/>
  <c r="AA3907" i="3" s="1"/>
  <c r="AB3907" i="3" s="1" a="1"/>
  <c r="AB3907" i="3" s="1"/>
  <c r="AA3906" i="3" a="1"/>
  <c r="AA3906" i="3" s="1"/>
  <c r="AB3906" i="3" s="1" a="1"/>
  <c r="AB3906" i="3" s="1"/>
  <c r="AA3874" i="3" a="1"/>
  <c r="AA3874" i="3" s="1"/>
  <c r="AB3874" i="3" s="1" a="1"/>
  <c r="AB3874" i="3" s="1"/>
  <c r="AA3861" i="3" a="1"/>
  <c r="AA3861" i="3" s="1"/>
  <c r="AB3861" i="3" s="1" a="1"/>
  <c r="AB3861" i="3" s="1"/>
  <c r="AA3860" i="3" a="1"/>
  <c r="AA3860" i="3" s="1"/>
  <c r="AB3860" i="3" s="1" a="1"/>
  <c r="AB3860" i="3" s="1"/>
  <c r="AA3855" i="3" a="1"/>
  <c r="AA3855" i="3" s="1"/>
  <c r="AB3855" i="3" s="1" a="1"/>
  <c r="AB3855" i="3" s="1"/>
  <c r="AA3853" i="3" a="1"/>
  <c r="AA3853" i="3" s="1"/>
  <c r="AB3853" i="3" s="1" a="1"/>
  <c r="AB3853" i="3" s="1"/>
  <c r="AA3852" i="3" a="1"/>
  <c r="AA3852" i="3" s="1"/>
  <c r="AB3852" i="3" s="1" a="1"/>
  <c r="AB3852" i="3" s="1"/>
  <c r="AA3849" i="3" a="1"/>
  <c r="AA3849" i="3" s="1"/>
  <c r="AB3849" i="3" s="1" a="1"/>
  <c r="AB3849" i="3" s="1"/>
  <c r="AA3839" i="3" a="1"/>
  <c r="AA3839" i="3" s="1"/>
  <c r="AB3839" i="3" s="1" a="1"/>
  <c r="AB3839" i="3" s="1"/>
  <c r="AA3833" i="3" a="1"/>
  <c r="AA3833" i="3" s="1"/>
  <c r="AB3833" i="3" s="1" a="1"/>
  <c r="AB3833" i="3" s="1"/>
  <c r="AA3823" i="3" a="1"/>
  <c r="AA3823" i="3" s="1"/>
  <c r="AB3823" i="3" s="1" a="1"/>
  <c r="AB3823" i="3" s="1"/>
  <c r="AA3817" i="3" a="1"/>
  <c r="AA3817" i="3" s="1"/>
  <c r="AB3817" i="3" s="1" a="1"/>
  <c r="AB3817" i="3" s="1"/>
  <c r="AA3808" i="3" a="1"/>
  <c r="AA3808" i="3" s="1"/>
  <c r="AB3808" i="3" s="1" a="1"/>
  <c r="AB3808" i="3" s="1"/>
  <c r="AA3798" i="3" a="1"/>
  <c r="AA3798" i="3" s="1"/>
  <c r="AB3798" i="3" s="1" a="1"/>
  <c r="AB3798" i="3" s="1"/>
  <c r="AA4271" i="3" a="1"/>
  <c r="AA4271" i="3" s="1"/>
  <c r="AB4271" i="3" s="1" a="1"/>
  <c r="AB4271" i="3" s="1"/>
  <c r="AA4228" i="3" a="1"/>
  <c r="AA4228" i="3" s="1"/>
  <c r="AB4228" i="3" s="1" a="1"/>
  <c r="AB4228" i="3" s="1"/>
  <c r="AA4207" i="3" a="1"/>
  <c r="AA4207" i="3" s="1"/>
  <c r="AB4207" i="3" s="1" a="1"/>
  <c r="AB4207" i="3" s="1"/>
  <c r="AA4161" i="3" a="1"/>
  <c r="AA4161" i="3" s="1"/>
  <c r="AB4161" i="3" s="1" a="1"/>
  <c r="AB4161" i="3" s="1"/>
  <c r="AA4145" i="3" a="1"/>
  <c r="AA4145" i="3" s="1"/>
  <c r="AB4145" i="3" s="1" a="1"/>
  <c r="AB4145" i="3" s="1"/>
  <c r="AA4257" i="3" a="1"/>
  <c r="AA4257" i="3" s="1"/>
  <c r="AB4257" i="3" s="1" a="1"/>
  <c r="AB4257" i="3" s="1"/>
  <c r="AA4173" i="3" a="1"/>
  <c r="AA4173" i="3" s="1"/>
  <c r="AB4173" i="3" s="1" a="1"/>
  <c r="AB4173" i="3" s="1"/>
  <c r="AA4154" i="3" a="1"/>
  <c r="AA4154" i="3" s="1"/>
  <c r="AB4154" i="3" s="1" a="1"/>
  <c r="AB4154" i="3" s="1"/>
  <c r="AA4132" i="3" a="1"/>
  <c r="AA4132" i="3" s="1"/>
  <c r="AB4132" i="3" s="1" a="1"/>
  <c r="AB4132" i="3" s="1"/>
  <c r="AA4130" i="3" a="1"/>
  <c r="AA4130" i="3" s="1"/>
  <c r="AB4130" i="3" s="1" a="1"/>
  <c r="AB4130" i="3" s="1"/>
  <c r="AA4120" i="3" a="1"/>
  <c r="AA4120" i="3" s="1"/>
  <c r="AB4120" i="3" s="1" a="1"/>
  <c r="AB4120" i="3" s="1"/>
  <c r="AA4118" i="3" a="1"/>
  <c r="AA4118" i="3" s="1"/>
  <c r="AB4118" i="3" s="1" a="1"/>
  <c r="AB4118" i="3" s="1"/>
  <c r="AA4110" i="3" a="1"/>
  <c r="AA4110" i="3" s="1"/>
  <c r="AB4110" i="3" s="1" a="1"/>
  <c r="AB4110" i="3" s="1"/>
  <c r="AA4099" i="3" a="1"/>
  <c r="AA4099" i="3" s="1"/>
  <c r="AB4099" i="3" s="1" a="1"/>
  <c r="AB4099" i="3" s="1"/>
  <c r="AA4097" i="3" a="1"/>
  <c r="AA4097" i="3" s="1"/>
  <c r="AB4097" i="3" s="1" a="1"/>
  <c r="AB4097" i="3" s="1"/>
  <c r="AA4077" i="3" a="1"/>
  <c r="AA4077" i="3" s="1"/>
  <c r="AB4077" i="3" s="1" a="1"/>
  <c r="AB4077" i="3" s="1"/>
  <c r="AA4057" i="3" a="1"/>
  <c r="AA4057" i="3" s="1"/>
  <c r="AB4057" i="3" s="1" a="1"/>
  <c r="AB4057" i="3" s="1"/>
  <c r="AA4052" i="3" a="1"/>
  <c r="AA4052" i="3" s="1"/>
  <c r="AB4052" i="3" s="1" a="1"/>
  <c r="AB4052" i="3" s="1"/>
  <c r="AA4048" i="3" a="1"/>
  <c r="AA4048" i="3" s="1"/>
  <c r="AB4048" i="3" s="1" a="1"/>
  <c r="AB4048" i="3" s="1"/>
  <c r="AA4043" i="3" a="1"/>
  <c r="AA4043" i="3" s="1"/>
  <c r="AB4043" i="3" s="1" a="1"/>
  <c r="AB4043" i="3" s="1"/>
  <c r="AA4037" i="3" a="1"/>
  <c r="AA4037" i="3" s="1"/>
  <c r="AB4037" i="3" s="1" a="1"/>
  <c r="AB4037" i="3" s="1"/>
  <c r="AA4035" i="3" a="1"/>
  <c r="AA4035" i="3" s="1"/>
  <c r="AB4035" i="3" s="1" a="1"/>
  <c r="AB4035" i="3" s="1"/>
  <c r="AA4027" i="3" a="1"/>
  <c r="AA4027" i="3" s="1"/>
  <c r="AB4027" i="3" s="1" a="1"/>
  <c r="AB4027" i="3" s="1"/>
  <c r="AA3985" i="3" a="1"/>
  <c r="AA3985" i="3" s="1"/>
  <c r="AB3985" i="3" s="1" a="1"/>
  <c r="AB3985" i="3" s="1"/>
  <c r="AA3980" i="3" a="1"/>
  <c r="AA3980" i="3" s="1"/>
  <c r="AB3980" i="3" s="1" a="1"/>
  <c r="AB3980" i="3" s="1"/>
  <c r="AA3973" i="3" a="1"/>
  <c r="AA3973" i="3" s="1"/>
  <c r="AB3973" i="3" s="1" a="1"/>
  <c r="AB3973" i="3" s="1"/>
  <c r="AA3942" i="3" a="1"/>
  <c r="AA3942" i="3" s="1"/>
  <c r="AB3942" i="3" s="1" a="1"/>
  <c r="AB3942" i="3" s="1"/>
  <c r="AA3936" i="3" a="1"/>
  <c r="AA3936" i="3" s="1"/>
  <c r="AB3936" i="3" s="1" a="1"/>
  <c r="AB3936" i="3" s="1"/>
  <c r="AA3934" i="3" a="1"/>
  <c r="AA3934" i="3" s="1"/>
  <c r="AB3934" i="3" s="1" a="1"/>
  <c r="AB3934" i="3" s="1"/>
  <c r="AA3927" i="3" a="1"/>
  <c r="AA3927" i="3" s="1"/>
  <c r="AB3927" i="3" s="1" a="1"/>
  <c r="AB3927" i="3" s="1"/>
  <c r="AA3926" i="3" a="1"/>
  <c r="AA3926" i="3" s="1"/>
  <c r="AB3926" i="3" s="1" a="1"/>
  <c r="AB3926" i="3" s="1"/>
  <c r="AA4067" i="3" a="1"/>
  <c r="AA4067" i="3" s="1"/>
  <c r="AB4067" i="3" s="1" a="1"/>
  <c r="AB4067" i="3" s="1"/>
  <c r="AA4019" i="3" a="1"/>
  <c r="AA4019" i="3" s="1"/>
  <c r="AB4019" i="3" s="1" a="1"/>
  <c r="AB4019" i="3" s="1"/>
  <c r="AA4011" i="3" a="1"/>
  <c r="AA4011" i="3" s="1"/>
  <c r="AB4011" i="3" s="1" a="1"/>
  <c r="AB4011" i="3" s="1"/>
  <c r="AA3978" i="3" a="1"/>
  <c r="AA3978" i="3" s="1"/>
  <c r="AB3978" i="3" s="1" a="1"/>
  <c r="AB3978" i="3" s="1"/>
  <c r="AA3972" i="3" a="1"/>
  <c r="AA3972" i="3" s="1"/>
  <c r="AB3972" i="3" s="1" a="1"/>
  <c r="AB3972" i="3" s="1"/>
  <c r="AA3945" i="3" a="1"/>
  <c r="AA3945" i="3" s="1"/>
  <c r="AB3945" i="3" s="1" a="1"/>
  <c r="AB3945" i="3" s="1"/>
  <c r="AA3932" i="3" a="1"/>
  <c r="AA3932" i="3" s="1"/>
  <c r="AB3932" i="3" s="1" a="1"/>
  <c r="AB3932" i="3" s="1"/>
  <c r="AA3925" i="3" a="1"/>
  <c r="AA3925" i="3" s="1"/>
  <c r="AB3925" i="3" s="1" a="1"/>
  <c r="AB3925" i="3" s="1"/>
  <c r="AA3918" i="3" a="1"/>
  <c r="AA3918" i="3" s="1"/>
  <c r="AB3918" i="3" s="1" a="1"/>
  <c r="AB3918" i="3" s="1"/>
  <c r="AA3902" i="3" a="1"/>
  <c r="AA3902" i="3" s="1"/>
  <c r="AB3902" i="3" s="1" a="1"/>
  <c r="AB3902" i="3" s="1"/>
  <c r="AA3893" i="3" a="1"/>
  <c r="AA3893" i="3" s="1"/>
  <c r="AB3893" i="3" s="1" a="1"/>
  <c r="AB3893" i="3" s="1"/>
  <c r="AA3870" i="3" a="1"/>
  <c r="AA3870" i="3" s="1"/>
  <c r="AB3870" i="3" s="1" a="1"/>
  <c r="AB3870" i="3" s="1"/>
  <c r="AA3858" i="3" a="1"/>
  <c r="AA3858" i="3" s="1"/>
  <c r="AB3858" i="3" s="1" a="1"/>
  <c r="AB3858" i="3" s="1"/>
  <c r="AA3836" i="3" a="1"/>
  <c r="AA3836" i="3" s="1"/>
  <c r="AB3836" i="3" s="1" a="1"/>
  <c r="AB3836" i="3" s="1"/>
  <c r="AA3826" i="3" a="1"/>
  <c r="AA3826" i="3" s="1"/>
  <c r="AB3826" i="3" s="1" a="1"/>
  <c r="AB3826" i="3" s="1"/>
  <c r="AA3824" i="3" a="1"/>
  <c r="AA3824" i="3" s="1"/>
  <c r="AB3824" i="3" s="1" a="1"/>
  <c r="AB3824" i="3" s="1"/>
  <c r="AA3814" i="3" a="1"/>
  <c r="AA3814" i="3" s="1"/>
  <c r="AB3814" i="3" s="1" a="1"/>
  <c r="AB3814" i="3" s="1"/>
  <c r="AA3812" i="3" a="1"/>
  <c r="AA3812" i="3" s="1"/>
  <c r="AB3812" i="3" s="1" a="1"/>
  <c r="AB3812" i="3" s="1"/>
  <c r="AA3792" i="3" a="1"/>
  <c r="AA3792" i="3" s="1"/>
  <c r="AB3792" i="3" s="1" a="1"/>
  <c r="AB3792" i="3" s="1"/>
  <c r="AA3789" i="3" a="1"/>
  <c r="AA3789" i="3" s="1"/>
  <c r="AB3789" i="3" s="1" a="1"/>
  <c r="AB3789" i="3" s="1"/>
  <c r="AA3786" i="3" a="1"/>
  <c r="AA3786" i="3" s="1"/>
  <c r="AB3786" i="3" s="1" a="1"/>
  <c r="AB3786" i="3" s="1"/>
  <c r="AA3779" i="3" a="1"/>
  <c r="AA3779" i="3" s="1"/>
  <c r="AB3779" i="3" s="1" a="1"/>
  <c r="AB3779" i="3" s="1"/>
  <c r="AA3764" i="3" a="1"/>
  <c r="AA3764" i="3" s="1"/>
  <c r="AB3764" i="3" s="1" a="1"/>
  <c r="AB3764" i="3" s="1"/>
  <c r="AA3761" i="3" a="1"/>
  <c r="AA3761" i="3" s="1"/>
  <c r="AB3761" i="3" s="1" a="1"/>
  <c r="AB3761" i="3" s="1"/>
  <c r="AA3758" i="3" a="1"/>
  <c r="AA3758" i="3" s="1"/>
  <c r="AB3758" i="3" s="1" a="1"/>
  <c r="AB3758" i="3" s="1"/>
  <c r="AA3751" i="3" a="1"/>
  <c r="AA3751" i="3" s="1"/>
  <c r="AB3751" i="3" s="1" a="1"/>
  <c r="AB3751" i="3" s="1"/>
  <c r="AA3741" i="3" a="1"/>
  <c r="AA3741" i="3" s="1"/>
  <c r="AB3741" i="3" s="1" a="1"/>
  <c r="AB3741" i="3" s="1"/>
  <c r="AA3711" i="3" a="1"/>
  <c r="AA3711" i="3" s="1"/>
  <c r="AB3711" i="3" s="1" a="1"/>
  <c r="AB3711" i="3" s="1"/>
  <c r="AA3709" i="3" a="1"/>
  <c r="AA3709" i="3" s="1"/>
  <c r="AB3709" i="3" s="1" a="1"/>
  <c r="AB3709" i="3" s="1"/>
  <c r="AA3708" i="3" a="1"/>
  <c r="AA3708" i="3" s="1"/>
  <c r="AB3708" i="3" s="1" a="1"/>
  <c r="AB3708" i="3" s="1"/>
  <c r="AA3689" i="3" a="1"/>
  <c r="AA3689" i="3" s="1"/>
  <c r="AB3689" i="3" s="1" a="1"/>
  <c r="AB3689" i="3" s="1"/>
  <c r="AA3675" i="3" a="1"/>
  <c r="AA3675" i="3" s="1"/>
  <c r="AB3675" i="3" s="1" a="1"/>
  <c r="AB3675" i="3" s="1"/>
  <c r="AA3673" i="3" a="1"/>
  <c r="AA3673" i="3" s="1"/>
  <c r="AB3673" i="3" s="1" a="1"/>
  <c r="AB3673" i="3" s="1"/>
  <c r="AA4267" i="3" a="1"/>
  <c r="AA4267" i="3" s="1"/>
  <c r="AB4267" i="3" s="1" a="1"/>
  <c r="AB4267" i="3" s="1"/>
  <c r="AA4102" i="3" a="1"/>
  <c r="AA4102" i="3" s="1"/>
  <c r="AB4102" i="3" s="1" a="1"/>
  <c r="AB4102" i="3" s="1"/>
  <c r="AA4091" i="3" a="1"/>
  <c r="AA4091" i="3" s="1"/>
  <c r="AB4091" i="3" s="1" a="1"/>
  <c r="AB4091" i="3" s="1"/>
  <c r="AA4016" i="3" a="1"/>
  <c r="AA4016" i="3" s="1"/>
  <c r="AB4016" i="3" s="1" a="1"/>
  <c r="AB4016" i="3" s="1"/>
  <c r="AA4008" i="3" a="1"/>
  <c r="AA4008" i="3" s="1"/>
  <c r="AB4008" i="3" s="1" a="1"/>
  <c r="AB4008" i="3" s="1"/>
  <c r="AA4000" i="3" a="1"/>
  <c r="AA4000" i="3" s="1"/>
  <c r="AB4000" i="3" s="1" a="1"/>
  <c r="AB4000" i="3" s="1"/>
  <c r="AA3914" i="3" a="1"/>
  <c r="AA3914" i="3" s="1"/>
  <c r="AB3914" i="3" s="1" a="1"/>
  <c r="AB3914" i="3" s="1"/>
  <c r="AA3908" i="3" a="1"/>
  <c r="AA3908" i="3" s="1"/>
  <c r="AB3908" i="3" s="1" a="1"/>
  <c r="AB3908" i="3" s="1"/>
  <c r="AA3903" i="3" a="1"/>
  <c r="AA3903" i="3" s="1"/>
  <c r="AB3903" i="3" s="1" a="1"/>
  <c r="AB3903" i="3" s="1"/>
  <c r="AA3900" i="3" a="1"/>
  <c r="AA3900" i="3" s="1"/>
  <c r="AB3900" i="3" s="1" a="1"/>
  <c r="AB3900" i="3" s="1"/>
  <c r="AA3888" i="3" a="1"/>
  <c r="AA3888" i="3" s="1"/>
  <c r="AB3888" i="3" s="1" a="1"/>
  <c r="AB3888" i="3" s="1"/>
  <c r="AA3882" i="3" a="1"/>
  <c r="AA3882" i="3" s="1"/>
  <c r="AB3882" i="3" s="1" a="1"/>
  <c r="AB3882" i="3" s="1"/>
  <c r="AA3877" i="3" a="1"/>
  <c r="AA3877" i="3" s="1"/>
  <c r="AB3877" i="3" s="1" a="1"/>
  <c r="AB3877" i="3" s="1"/>
  <c r="AA3856" i="3" a="1"/>
  <c r="AA3856" i="3" s="1"/>
  <c r="AB3856" i="3" s="1" a="1"/>
  <c r="AB3856" i="3" s="1"/>
  <c r="AA3834" i="3" a="1"/>
  <c r="AA3834" i="3" s="1"/>
  <c r="AB3834" i="3" s="1" a="1"/>
  <c r="AB3834" i="3" s="1"/>
  <c r="AA3822" i="3" a="1"/>
  <c r="AA3822" i="3" s="1"/>
  <c r="AB3822" i="3" s="1" a="1"/>
  <c r="AB3822" i="3" s="1"/>
  <c r="AA3803" i="3" a="1"/>
  <c r="AA3803" i="3" s="1"/>
  <c r="AB3803" i="3" s="1" a="1"/>
  <c r="AB3803" i="3" s="1"/>
  <c r="AA3801" i="3" a="1"/>
  <c r="AA3801" i="3" s="1"/>
  <c r="AB3801" i="3" s="1" a="1"/>
  <c r="AB3801" i="3" s="1"/>
  <c r="AA3780" i="3" a="1"/>
  <c r="AA3780" i="3" s="1"/>
  <c r="AB3780" i="3" s="1" a="1"/>
  <c r="AB3780" i="3" s="1"/>
  <c r="AA3777" i="3" a="1"/>
  <c r="AA3777" i="3" s="1"/>
  <c r="AB3777" i="3" s="1" a="1"/>
  <c r="AB3777" i="3" s="1"/>
  <c r="AA3774" i="3" a="1"/>
  <c r="AA3774" i="3" s="1"/>
  <c r="AB3774" i="3" s="1" a="1"/>
  <c r="AB3774" i="3" s="1"/>
  <c r="AA3767" i="3" a="1"/>
  <c r="AA3767" i="3" s="1"/>
  <c r="AB3767" i="3" s="1" a="1"/>
  <c r="AB3767" i="3" s="1"/>
  <c r="AA3752" i="3" a="1"/>
  <c r="AA3752" i="3" s="1"/>
  <c r="AB3752" i="3" s="1" a="1"/>
  <c r="AB3752" i="3" s="1"/>
  <c r="AA3745" i="3" a="1"/>
  <c r="AA3745" i="3" s="1"/>
  <c r="AB3745" i="3" s="1" a="1"/>
  <c r="AB3745" i="3" s="1"/>
  <c r="AA3738" i="3" a="1"/>
  <c r="AA3738" i="3" s="1"/>
  <c r="AB3738" i="3" s="1" a="1"/>
  <c r="AB3738" i="3" s="1"/>
  <c r="AA3737" i="3" a="1"/>
  <c r="AA3737" i="3" s="1"/>
  <c r="AB3737" i="3" s="1" a="1"/>
  <c r="AB3737" i="3" s="1"/>
  <c r="AA3710" i="3" a="1"/>
  <c r="AA3710" i="3" s="1"/>
  <c r="AB3710" i="3" s="1" a="1"/>
  <c r="AB3710" i="3" s="1"/>
  <c r="AA3699" i="3" a="1"/>
  <c r="AA3699" i="3" s="1"/>
  <c r="AB3699" i="3" s="1" a="1"/>
  <c r="AB3699" i="3" s="1"/>
  <c r="AA3698" i="3" a="1"/>
  <c r="AA3698" i="3" s="1"/>
  <c r="AB3698" i="3" s="1" a="1"/>
  <c r="AB3698" i="3" s="1"/>
  <c r="AA3680" i="3" a="1"/>
  <c r="AA3680" i="3" s="1"/>
  <c r="AB3680" i="3" s="1" a="1"/>
  <c r="AB3680" i="3" s="1"/>
  <c r="AA4246" i="3" a="1"/>
  <c r="AA4246" i="3" s="1"/>
  <c r="AB4246" i="3" s="1" a="1"/>
  <c r="AB4246" i="3" s="1"/>
  <c r="AA4194" i="3" a="1"/>
  <c r="AA4194" i="3" s="1"/>
  <c r="AB4194" i="3" s="1" a="1"/>
  <c r="AB4194" i="3" s="1"/>
  <c r="AA4040" i="3" a="1"/>
  <c r="AA4040" i="3" s="1"/>
  <c r="AB4040" i="3" s="1" a="1"/>
  <c r="AB4040" i="3" s="1"/>
  <c r="AA4013" i="3" a="1"/>
  <c r="AA4013" i="3" s="1"/>
  <c r="AB4013" i="3" s="1" a="1"/>
  <c r="AB4013" i="3" s="1"/>
  <c r="AA4002" i="3" a="1"/>
  <c r="AA4002" i="3" s="1"/>
  <c r="AB4002" i="3" s="1" a="1"/>
  <c r="AB4002" i="3" s="1"/>
  <c r="AA3956" i="3" a="1"/>
  <c r="AA3956" i="3" s="1"/>
  <c r="AB3956" i="3" s="1" a="1"/>
  <c r="AB3956" i="3" s="1"/>
  <c r="AA3922" i="3" a="1"/>
  <c r="AA3922" i="3" s="1"/>
  <c r="AB3922" i="3" s="1" a="1"/>
  <c r="AB3922" i="3" s="1"/>
  <c r="AA3919" i="3" a="1"/>
  <c r="AA3919" i="3" s="1"/>
  <c r="AB3919" i="3" s="1" a="1"/>
  <c r="AB3919" i="3" s="1"/>
  <c r="AA3912" i="3" a="1"/>
  <c r="AA3912" i="3" s="1"/>
  <c r="AB3912" i="3" s="1" a="1"/>
  <c r="AB3912" i="3" s="1"/>
  <c r="AA3880" i="3" a="1"/>
  <c r="AA3880" i="3" s="1"/>
  <c r="AB3880" i="3" s="1" a="1"/>
  <c r="AB3880" i="3" s="1"/>
  <c r="AA3875" i="3" a="1"/>
  <c r="AA3875" i="3" s="1"/>
  <c r="AB3875" i="3" s="1" a="1"/>
  <c r="AB3875" i="3" s="1"/>
  <c r="AA3866" i="3" a="1"/>
  <c r="AA3866" i="3" s="1"/>
  <c r="AB3866" i="3" s="1" a="1"/>
  <c r="AB3866" i="3" s="1"/>
  <c r="AA3863" i="3" a="1"/>
  <c r="AA3863" i="3" s="1"/>
  <c r="AB3863" i="3" s="1" a="1"/>
  <c r="AB3863" i="3" s="1"/>
  <c r="AA3847" i="3" a="1"/>
  <c r="AA3847" i="3" s="1"/>
  <c r="AB3847" i="3" s="1" a="1"/>
  <c r="AB3847" i="3" s="1"/>
  <c r="AA3831" i="3" a="1"/>
  <c r="AA3831" i="3" s="1"/>
  <c r="AB3831" i="3" s="1" a="1"/>
  <c r="AB3831" i="3" s="1"/>
  <c r="AA3820" i="3" a="1"/>
  <c r="AA3820" i="3" s="1"/>
  <c r="AB3820" i="3" s="1" a="1"/>
  <c r="AB3820" i="3" s="1"/>
  <c r="AA3806" i="3" a="1"/>
  <c r="AA3806" i="3" s="1"/>
  <c r="AB3806" i="3" s="1" a="1"/>
  <c r="AB3806" i="3" s="1"/>
  <c r="AA3790" i="3" a="1"/>
  <c r="AA3790" i="3" s="1"/>
  <c r="AB3790" i="3" s="1" a="1"/>
  <c r="AB3790" i="3" s="1"/>
  <c r="AA3783" i="3" a="1"/>
  <c r="AA3783" i="3" s="1"/>
  <c r="AB3783" i="3" s="1" a="1"/>
  <c r="AB3783" i="3" s="1"/>
  <c r="AA3768" i="3" a="1"/>
  <c r="AA3768" i="3" s="1"/>
  <c r="AB3768" i="3" s="1" a="1"/>
  <c r="AB3768" i="3" s="1"/>
  <c r="AA3755" i="3" a="1"/>
  <c r="AA3755" i="3" s="1"/>
  <c r="AB3755" i="3" s="1" a="1"/>
  <c r="AB3755" i="3" s="1"/>
  <c r="AA3749" i="3" a="1"/>
  <c r="AA3749" i="3" s="1"/>
  <c r="AB3749" i="3" s="1" a="1"/>
  <c r="AB3749" i="3" s="1"/>
  <c r="AA3742" i="3" a="1"/>
  <c r="AA3742" i="3" s="1"/>
  <c r="AB3742" i="3" s="1" a="1"/>
  <c r="AB3742" i="3" s="1"/>
  <c r="AA3715" i="3" a="1"/>
  <c r="AA3715" i="3" s="1"/>
  <c r="AB3715" i="3" s="1" a="1"/>
  <c r="AB3715" i="3" s="1"/>
  <c r="AA3713" i="3" a="1"/>
  <c r="AA3713" i="3" s="1"/>
  <c r="AB3713" i="3" s="1" a="1"/>
  <c r="AB3713" i="3" s="1"/>
  <c r="AA3712" i="3" a="1"/>
  <c r="AA3712" i="3" s="1"/>
  <c r="AB3712" i="3" s="1" a="1"/>
  <c r="AB3712" i="3" s="1"/>
  <c r="AA3703" i="3" a="1"/>
  <c r="AA3703" i="3" s="1"/>
  <c r="AB3703" i="3" s="1" a="1"/>
  <c r="AB3703" i="3" s="1"/>
  <c r="AA3701" i="3" a="1"/>
  <c r="AA3701" i="3" s="1"/>
  <c r="AB3701" i="3" s="1" a="1"/>
  <c r="AB3701" i="3" s="1"/>
  <c r="AA3700" i="3" a="1"/>
  <c r="AA3700" i="3" s="1"/>
  <c r="AB3700" i="3" s="1" a="1"/>
  <c r="AB3700" i="3" s="1"/>
  <c r="AA3691" i="3" a="1"/>
  <c r="AA3691" i="3" s="1"/>
  <c r="AB3691" i="3" s="1" a="1"/>
  <c r="AB3691" i="3" s="1"/>
  <c r="AA3690" i="3" a="1"/>
  <c r="AA3690" i="3" s="1"/>
  <c r="AB3690" i="3" s="1" a="1"/>
  <c r="AB3690" i="3" s="1"/>
  <c r="AA3681" i="3" a="1"/>
  <c r="AA3681" i="3" s="1"/>
  <c r="AB3681" i="3" s="1" a="1"/>
  <c r="AB3681" i="3" s="1"/>
  <c r="AA3668" i="3" a="1"/>
  <c r="AA3668" i="3" s="1"/>
  <c r="AB3668" i="3" s="1" a="1"/>
  <c r="AB3668" i="3" s="1"/>
  <c r="AA3662" i="3" a="1"/>
  <c r="AA3662" i="3" s="1"/>
  <c r="AB3662" i="3" s="1" a="1"/>
  <c r="AB3662" i="3" s="1"/>
  <c r="AA3651" i="3" a="1"/>
  <c r="AA3651" i="3" s="1"/>
  <c r="AB3651" i="3" s="1" a="1"/>
  <c r="AB3651" i="3" s="1"/>
  <c r="AA4233" i="3" a="1"/>
  <c r="AA4233" i="3" s="1"/>
  <c r="AB4233" i="3" s="1" a="1"/>
  <c r="AB4233" i="3" s="1"/>
  <c r="AA4181" i="3" a="1"/>
  <c r="AA4181" i="3" s="1"/>
  <c r="AB4181" i="3" s="1" a="1"/>
  <c r="AB4181" i="3" s="1"/>
  <c r="AA4142" i="3" a="1"/>
  <c r="AA4142" i="3" s="1"/>
  <c r="AB4142" i="3" s="1" a="1"/>
  <c r="AB4142" i="3" s="1"/>
  <c r="AA4108" i="3" a="1"/>
  <c r="AA4108" i="3" s="1"/>
  <c r="AB4108" i="3" s="1" a="1"/>
  <c r="AB4108" i="3" s="1"/>
  <c r="AA4023" i="3" a="1"/>
  <c r="AA4023" i="3" s="1"/>
  <c r="AB4023" i="3" s="1" a="1"/>
  <c r="AB4023" i="3" s="1"/>
  <c r="AA3997" i="3" a="1"/>
  <c r="AA3997" i="3" s="1"/>
  <c r="AB3997" i="3" s="1" a="1"/>
  <c r="AB3997" i="3" s="1"/>
  <c r="AA3979" i="3" a="1"/>
  <c r="AA3979" i="3" s="1"/>
  <c r="AB3979" i="3" s="1" a="1"/>
  <c r="AB3979" i="3" s="1"/>
  <c r="AA3971" i="3" a="1"/>
  <c r="AA3971" i="3" s="1"/>
  <c r="AB3971" i="3" s="1" a="1"/>
  <c r="AB3971" i="3" s="1"/>
  <c r="AA3947" i="3" a="1"/>
  <c r="AA3947" i="3" s="1"/>
  <c r="AB3947" i="3" s="1" a="1"/>
  <c r="AB3947" i="3" s="1"/>
  <c r="AA3938" i="3" a="1"/>
  <c r="AA3938" i="3" s="1"/>
  <c r="AB3938" i="3" s="1" a="1"/>
  <c r="AB3938" i="3" s="1"/>
  <c r="AA3929" i="3" a="1"/>
  <c r="AA3929" i="3" s="1"/>
  <c r="AB3929" i="3" s="1" a="1"/>
  <c r="AB3929" i="3" s="1"/>
  <c r="AA3915" i="3" a="1"/>
  <c r="AA3915" i="3" s="1"/>
  <c r="AB3915" i="3" s="1" a="1"/>
  <c r="AB3915" i="3" s="1"/>
  <c r="AA3896" i="3" a="1"/>
  <c r="AA3896" i="3" s="1"/>
  <c r="AB3896" i="3" s="1" a="1"/>
  <c r="AB3896" i="3" s="1"/>
  <c r="AA3892" i="3" a="1"/>
  <c r="AA3892" i="3" s="1"/>
  <c r="AB3892" i="3" s="1" a="1"/>
  <c r="AB3892" i="3" s="1"/>
  <c r="AA3890" i="3" a="1"/>
  <c r="AA3890" i="3" s="1"/>
  <c r="AB3890" i="3" s="1" a="1"/>
  <c r="AB3890" i="3" s="1"/>
  <c r="AA3887" i="3" a="1"/>
  <c r="AA3887" i="3" s="1"/>
  <c r="AB3887" i="3" s="1" a="1"/>
  <c r="AB3887" i="3" s="1"/>
  <c r="AA3854" i="3" a="1"/>
  <c r="AA3854" i="3" s="1"/>
  <c r="AB3854" i="3" s="1" a="1"/>
  <c r="AB3854" i="3" s="1"/>
  <c r="AA3850" i="3" a="1"/>
  <c r="AA3850" i="3" s="1"/>
  <c r="AB3850" i="3" s="1" a="1"/>
  <c r="AB3850" i="3" s="1"/>
  <c r="AA3843" i="3" a="1"/>
  <c r="AA3843" i="3" s="1"/>
  <c r="AB3843" i="3" s="1" a="1"/>
  <c r="AB3843" i="3" s="1"/>
  <c r="AA3841" i="3" a="1"/>
  <c r="AA3841" i="3" s="1"/>
  <c r="AB3841" i="3" s="1" a="1"/>
  <c r="AB3841" i="3" s="1"/>
  <c r="AA3832" i="3" a="1"/>
  <c r="AA3832" i="3" s="1"/>
  <c r="AB3832" i="3" s="1" a="1"/>
  <c r="AB3832" i="3" s="1"/>
  <c r="AA3818" i="3" a="1"/>
  <c r="AA3818" i="3" s="1"/>
  <c r="AB3818" i="3" s="1" a="1"/>
  <c r="AB3818" i="3" s="1"/>
  <c r="AA3799" i="3" a="1"/>
  <c r="AA3799" i="3" s="1"/>
  <c r="AB3799" i="3" s="1" a="1"/>
  <c r="AB3799" i="3" s="1"/>
  <c r="AA3797" i="3" a="1"/>
  <c r="AA3797" i="3" s="1"/>
  <c r="AB3797" i="3" s="1" a="1"/>
  <c r="AB3797" i="3" s="1"/>
  <c r="AA3795" i="3" a="1"/>
  <c r="AA3795" i="3" s="1"/>
  <c r="AB3795" i="3" s="1" a="1"/>
  <c r="AB3795" i="3" s="1"/>
  <c r="AA3793" i="3" a="1"/>
  <c r="AA3793" i="3" s="1"/>
  <c r="AB3793" i="3" s="1" a="1"/>
  <c r="AB3793" i="3" s="1"/>
  <c r="AA3784" i="3" a="1"/>
  <c r="AA3784" i="3" s="1"/>
  <c r="AB3784" i="3" s="1" a="1"/>
  <c r="AB3784" i="3" s="1"/>
  <c r="AA3771" i="3" a="1"/>
  <c r="AA3771" i="3" s="1"/>
  <c r="AB3771" i="3" s="1" a="1"/>
  <c r="AB3771" i="3" s="1"/>
  <c r="AA3765" i="3" a="1"/>
  <c r="AA3765" i="3" s="1"/>
  <c r="AB3765" i="3" s="1" a="1"/>
  <c r="AB3765" i="3" s="1"/>
  <c r="AA3762" i="3" a="1"/>
  <c r="AA3762" i="3" s="1"/>
  <c r="AB3762" i="3" s="1" a="1"/>
  <c r="AB3762" i="3" s="1"/>
  <c r="AA3756" i="3" a="1"/>
  <c r="AA3756" i="3" s="1"/>
  <c r="AB3756" i="3" s="1" a="1"/>
  <c r="AB3756" i="3" s="1"/>
  <c r="AA3746" i="3" a="1"/>
  <c r="AA3746" i="3" s="1"/>
  <c r="AB3746" i="3" s="1" a="1"/>
  <c r="AB3746" i="3" s="1"/>
  <c r="AA3734" i="3" a="1"/>
  <c r="AA3734" i="3" s="1"/>
  <c r="AB3734" i="3" s="1" a="1"/>
  <c r="AB3734" i="3" s="1"/>
  <c r="AA3731" i="3" a="1"/>
  <c r="AA3731" i="3" s="1"/>
  <c r="AB3731" i="3" s="1" a="1"/>
  <c r="AB3731" i="3" s="1"/>
  <c r="AA3730" i="3" a="1"/>
  <c r="AA3730" i="3" s="1"/>
  <c r="AB3730" i="3" s="1" a="1"/>
  <c r="AB3730" i="3" s="1"/>
  <c r="AA3714" i="3" a="1"/>
  <c r="AA3714" i="3" s="1"/>
  <c r="AB3714" i="3" s="1" a="1"/>
  <c r="AB3714" i="3" s="1"/>
  <c r="AA3704" i="3" a="1"/>
  <c r="AA3704" i="3" s="1"/>
  <c r="AB3704" i="3" s="1" a="1"/>
  <c r="AB3704" i="3" s="1"/>
  <c r="AA3702" i="3" a="1"/>
  <c r="AA3702" i="3" s="1"/>
  <c r="AB3702" i="3" s="1" a="1"/>
  <c r="AB3702" i="3" s="1"/>
  <c r="AA4260" i="3" a="1"/>
  <c r="AA4260" i="3" s="1"/>
  <c r="AB4260" i="3" s="1" a="1"/>
  <c r="AB4260" i="3" s="1"/>
  <c r="AA4063" i="3" a="1"/>
  <c r="AA4063" i="3" s="1"/>
  <c r="AB4063" i="3" s="1" a="1"/>
  <c r="AB4063" i="3" s="1"/>
  <c r="AA4045" i="3" a="1"/>
  <c r="AA4045" i="3" s="1"/>
  <c r="AB4045" i="3" s="1" a="1"/>
  <c r="AB4045" i="3" s="1"/>
  <c r="AA3994" i="3" a="1"/>
  <c r="AA3994" i="3" s="1"/>
  <c r="AB3994" i="3" s="1" a="1"/>
  <c r="AB3994" i="3" s="1"/>
  <c r="AA3965" i="3" a="1"/>
  <c r="AA3965" i="3" s="1"/>
  <c r="AB3965" i="3" s="1" a="1"/>
  <c r="AB3965" i="3" s="1"/>
  <c r="AA3957" i="3" a="1"/>
  <c r="AA3957" i="3" s="1"/>
  <c r="AB3957" i="3" s="1" a="1"/>
  <c r="AB3957" i="3" s="1"/>
  <c r="AA3940" i="3" a="1"/>
  <c r="AA3940" i="3" s="1"/>
  <c r="AB3940" i="3" s="1" a="1"/>
  <c r="AB3940" i="3" s="1"/>
  <c r="AA3937" i="3" a="1"/>
  <c r="AA3937" i="3" s="1"/>
  <c r="AB3937" i="3" s="1" a="1"/>
  <c r="AB3937" i="3" s="1"/>
  <c r="AA3917" i="3" a="1"/>
  <c r="AA3917" i="3" s="1"/>
  <c r="AB3917" i="3" s="1" a="1"/>
  <c r="AB3917" i="3" s="1"/>
  <c r="AA3885" i="3" a="1"/>
  <c r="AA3885" i="3" s="1"/>
  <c r="AB3885" i="3" s="1" a="1"/>
  <c r="AB3885" i="3" s="1"/>
  <c r="AA3881" i="3" a="1"/>
  <c r="AA3881" i="3" s="1"/>
  <c r="AB3881" i="3" s="1" a="1"/>
  <c r="AB3881" i="3" s="1"/>
  <c r="AA3857" i="3" a="1"/>
  <c r="AA3857" i="3" s="1"/>
  <c r="AB3857" i="3" s="1" a="1"/>
  <c r="AB3857" i="3" s="1"/>
  <c r="AA3837" i="3" a="1"/>
  <c r="AA3837" i="3" s="1"/>
  <c r="AB3837" i="3" s="1" a="1"/>
  <c r="AB3837" i="3" s="1"/>
  <c r="AA3827" i="3" a="1"/>
  <c r="AA3827" i="3" s="1"/>
  <c r="AB3827" i="3" s="1" a="1"/>
  <c r="AB3827" i="3" s="1"/>
  <c r="AA3815" i="3" a="1"/>
  <c r="AA3815" i="3" s="1"/>
  <c r="AB3815" i="3" s="1" a="1"/>
  <c r="AB3815" i="3" s="1"/>
  <c r="AA3802" i="3" a="1"/>
  <c r="AA3802" i="3" s="1"/>
  <c r="AB3802" i="3" s="1" a="1"/>
  <c r="AB3802" i="3" s="1"/>
  <c r="AA3787" i="3" a="1"/>
  <c r="AA3787" i="3" s="1"/>
  <c r="AB3787" i="3" s="1" a="1"/>
  <c r="AB3787" i="3" s="1"/>
  <c r="AA3781" i="3" a="1"/>
  <c r="AA3781" i="3" s="1"/>
  <c r="AB3781" i="3" s="1" a="1"/>
  <c r="AB3781" i="3" s="1"/>
  <c r="AA3778" i="3" a="1"/>
  <c r="AA3778" i="3" s="1"/>
  <c r="AB3778" i="3" s="1" a="1"/>
  <c r="AB3778" i="3" s="1"/>
  <c r="AA3772" i="3" a="1"/>
  <c r="AA3772" i="3" s="1"/>
  <c r="AB3772" i="3" s="1" a="1"/>
  <c r="AB3772" i="3" s="1"/>
  <c r="AA3759" i="3" a="1"/>
  <c r="AA3759" i="3" s="1"/>
  <c r="AB3759" i="3" s="1" a="1"/>
  <c r="AB3759" i="3" s="1"/>
  <c r="AA3753" i="3" a="1"/>
  <c r="AA3753" i="3" s="1"/>
  <c r="AB3753" i="3" s="1" a="1"/>
  <c r="AB3753" i="3" s="1"/>
  <c r="AA3739" i="3" a="1"/>
  <c r="AA3739" i="3" s="1"/>
  <c r="AB3739" i="3" s="1" a="1"/>
  <c r="AB3739" i="3" s="1"/>
  <c r="AA3733" i="3" a="1"/>
  <c r="AA3733" i="3" s="1"/>
  <c r="AB3733" i="3" s="1" a="1"/>
  <c r="AB3733" i="3" s="1"/>
  <c r="AA3732" i="3" a="1"/>
  <c r="AA3732" i="3" s="1"/>
  <c r="AB3732" i="3" s="1" a="1"/>
  <c r="AB3732" i="3" s="1"/>
  <c r="AA3727" i="3" a="1"/>
  <c r="AA3727" i="3" s="1"/>
  <c r="AB3727" i="3" s="1" a="1"/>
  <c r="AB3727" i="3" s="1"/>
  <c r="AA3726" i="3" a="1"/>
  <c r="AA3726" i="3" s="1"/>
  <c r="AB3726" i="3" s="1" a="1"/>
  <c r="AB3726" i="3" s="1"/>
  <c r="AA3716" i="3" a="1"/>
  <c r="AA3716" i="3" s="1"/>
  <c r="AB3716" i="3" s="1" a="1"/>
  <c r="AB3716" i="3" s="1"/>
  <c r="AA3705" i="3" a="1"/>
  <c r="AA3705" i="3" s="1"/>
  <c r="AB3705" i="3" s="1" a="1"/>
  <c r="AB3705" i="3" s="1"/>
  <c r="AA4198" i="3" a="1"/>
  <c r="AA4198" i="3" s="1"/>
  <c r="AB4198" i="3" s="1" a="1"/>
  <c r="AB4198" i="3" s="1"/>
  <c r="AA4093" i="3" a="1"/>
  <c r="AA4093" i="3" s="1"/>
  <c r="AB4093" i="3" s="1" a="1"/>
  <c r="AB4093" i="3" s="1"/>
  <c r="AA4070" i="3" a="1"/>
  <c r="AA4070" i="3" s="1"/>
  <c r="AB4070" i="3" s="1" a="1"/>
  <c r="AB4070" i="3" s="1"/>
  <c r="AA4047" i="3" a="1"/>
  <c r="AA4047" i="3" s="1"/>
  <c r="AB4047" i="3" s="1" a="1"/>
  <c r="AB4047" i="3" s="1"/>
  <c r="AA4039" i="3" a="1"/>
  <c r="AA4039" i="3" s="1"/>
  <c r="AB4039" i="3" s="1" a="1"/>
  <c r="AB4039" i="3" s="1"/>
  <c r="AA4020" i="3" a="1"/>
  <c r="AA4020" i="3" s="1"/>
  <c r="AB4020" i="3" s="1" a="1"/>
  <c r="AB4020" i="3" s="1"/>
  <c r="AA3999" i="3" a="1"/>
  <c r="AA3999" i="3" s="1"/>
  <c r="AB3999" i="3" s="1" a="1"/>
  <c r="AB3999" i="3" s="1"/>
  <c r="AA3991" i="3" a="1"/>
  <c r="AA3991" i="3" s="1"/>
  <c r="AB3991" i="3" s="1" a="1"/>
  <c r="AB3991" i="3" s="1"/>
  <c r="AA3961" i="3" a="1"/>
  <c r="AA3961" i="3" s="1"/>
  <c r="AB3961" i="3" s="1" a="1"/>
  <c r="AB3961" i="3" s="1"/>
  <c r="AA3951" i="3" a="1"/>
  <c r="AA3951" i="3" s="1"/>
  <c r="AB3951" i="3" s="1" a="1"/>
  <c r="AB3951" i="3" s="1"/>
  <c r="AA3923" i="3" a="1"/>
  <c r="AA3923" i="3" s="1"/>
  <c r="AB3923" i="3" s="1" a="1"/>
  <c r="AB3923" i="3" s="1"/>
  <c r="AA3913" i="3" a="1"/>
  <c r="AA3913" i="3" s="1"/>
  <c r="AB3913" i="3" s="1" a="1"/>
  <c r="AB3913" i="3" s="1"/>
  <c r="AA3878" i="3" a="1"/>
  <c r="AA3878" i="3" s="1"/>
  <c r="AB3878" i="3" s="1" a="1"/>
  <c r="AB3878" i="3" s="1"/>
  <c r="AA3871" i="3" a="1"/>
  <c r="AA3871" i="3" s="1"/>
  <c r="AB3871" i="3" s="1" a="1"/>
  <c r="AB3871" i="3" s="1"/>
  <c r="AA3869" i="3" a="1"/>
  <c r="AA3869" i="3" s="1"/>
  <c r="AB3869" i="3" s="1" a="1"/>
  <c r="AB3869" i="3" s="1"/>
  <c r="AA3864" i="3" a="1"/>
  <c r="AA3864" i="3" s="1"/>
  <c r="AB3864" i="3" s="1" a="1"/>
  <c r="AB3864" i="3" s="1"/>
  <c r="AA3844" i="3" a="1"/>
  <c r="AA3844" i="3" s="1"/>
  <c r="AB3844" i="3" s="1" a="1"/>
  <c r="AB3844" i="3" s="1"/>
  <c r="AA3825" i="3" a="1"/>
  <c r="AA3825" i="3" s="1"/>
  <c r="AB3825" i="3" s="1" a="1"/>
  <c r="AB3825" i="3" s="1"/>
  <c r="AA3816" i="3" a="1"/>
  <c r="AA3816" i="3" s="1"/>
  <c r="AB3816" i="3" s="1" a="1"/>
  <c r="AB3816" i="3" s="1"/>
  <c r="AA3809" i="3" a="1"/>
  <c r="AA3809" i="3" s="1"/>
  <c r="AB3809" i="3" s="1" a="1"/>
  <c r="AB3809" i="3" s="1"/>
  <c r="AA3800" i="3" a="1"/>
  <c r="AA3800" i="3" s="1"/>
  <c r="AB3800" i="3" s="1" a="1"/>
  <c r="AB3800" i="3" s="1"/>
  <c r="AA3788" i="3" a="1"/>
  <c r="AA3788" i="3" s="1"/>
  <c r="AB3788" i="3" s="1" a="1"/>
  <c r="AB3788" i="3" s="1"/>
  <c r="AA3775" i="3" a="1"/>
  <c r="AA3775" i="3" s="1"/>
  <c r="AB3775" i="3" s="1" a="1"/>
  <c r="AB3775" i="3" s="1"/>
  <c r="AA3769" i="3" a="1"/>
  <c r="AA3769" i="3" s="1"/>
  <c r="AB3769" i="3" s="1" a="1"/>
  <c r="AB3769" i="3" s="1"/>
  <c r="AA3760" i="3" a="1"/>
  <c r="AA3760" i="3" s="1"/>
  <c r="AB3760" i="3" s="1" a="1"/>
  <c r="AB3760" i="3" s="1"/>
  <c r="AA3750" i="3" a="1"/>
  <c r="AA3750" i="3" s="1"/>
  <c r="AB3750" i="3" s="1" a="1"/>
  <c r="AB3750" i="3" s="1"/>
  <c r="AA3740" i="3" a="1"/>
  <c r="AA3740" i="3" s="1"/>
  <c r="AB3740" i="3" s="1" a="1"/>
  <c r="AB3740" i="3" s="1"/>
  <c r="AA3735" i="3" a="1"/>
  <c r="AA3735" i="3" s="1"/>
  <c r="AB3735" i="3" s="1" a="1"/>
  <c r="AB3735" i="3" s="1"/>
  <c r="AA3729" i="3" a="1"/>
  <c r="AA3729" i="3" s="1"/>
  <c r="AB3729" i="3" s="1" a="1"/>
  <c r="AB3729" i="3" s="1"/>
  <c r="AA3728" i="3" a="1"/>
  <c r="AA3728" i="3" s="1"/>
  <c r="AB3728" i="3" s="1" a="1"/>
  <c r="AB3728" i="3" s="1"/>
  <c r="AA3719" i="3" a="1"/>
  <c r="AA3719" i="3" s="1"/>
  <c r="AB3719" i="3" s="1" a="1"/>
  <c r="AB3719" i="3" s="1"/>
  <c r="AA3717" i="3" a="1"/>
  <c r="AA3717" i="3" s="1"/>
  <c r="AB3717" i="3" s="1" a="1"/>
  <c r="AB3717" i="3" s="1"/>
  <c r="AA3707" i="3" a="1"/>
  <c r="AA3707" i="3" s="1"/>
  <c r="AB3707" i="3" s="1" a="1"/>
  <c r="AB3707" i="3" s="1"/>
  <c r="AA3693" i="3" a="1"/>
  <c r="AA3693" i="3" s="1"/>
  <c r="AB3693" i="3" s="1" a="1"/>
  <c r="AB3693" i="3" s="1"/>
  <c r="AA3692" i="3" a="1"/>
  <c r="AA3692" i="3" s="1"/>
  <c r="AB3692" i="3" s="1" a="1"/>
  <c r="AB3692" i="3" s="1"/>
  <c r="AA3679" i="3" a="1"/>
  <c r="AA3679" i="3" s="1"/>
  <c r="AB3679" i="3" s="1" a="1"/>
  <c r="AB3679" i="3" s="1"/>
  <c r="AA3677" i="3" a="1"/>
  <c r="AA3677" i="3" s="1"/>
  <c r="AB3677" i="3" s="1" a="1"/>
  <c r="AB3677" i="3" s="1"/>
  <c r="AA3664" i="3" a="1"/>
  <c r="AA3664" i="3" s="1"/>
  <c r="AB3664" i="3" s="1" a="1"/>
  <c r="AB3664" i="3" s="1"/>
  <c r="AA3658" i="3" a="1"/>
  <c r="AA3658" i="3" s="1"/>
  <c r="AB3658" i="3" s="1" a="1"/>
  <c r="AB3658" i="3" s="1"/>
  <c r="AA4044" i="3" a="1"/>
  <c r="AA4044" i="3" s="1"/>
  <c r="AB4044" i="3" s="1" a="1"/>
  <c r="AB4044" i="3" s="1"/>
  <c r="AA4033" i="3" a="1"/>
  <c r="AA4033" i="3" s="1"/>
  <c r="AB4033" i="3" s="1" a="1"/>
  <c r="AB4033" i="3" s="1"/>
  <c r="AA4024" i="3" a="1"/>
  <c r="AA4024" i="3" s="1"/>
  <c r="AB4024" i="3" s="1" a="1"/>
  <c r="AB4024" i="3" s="1"/>
  <c r="AA4003" i="3" a="1"/>
  <c r="AA4003" i="3" s="1"/>
  <c r="AB4003" i="3" s="1" a="1"/>
  <c r="AB4003" i="3" s="1"/>
  <c r="AA3948" i="3" a="1"/>
  <c r="AA3948" i="3" s="1"/>
  <c r="AB3948" i="3" s="1" a="1"/>
  <c r="AB3948" i="3" s="1"/>
  <c r="AA3946" i="3" a="1"/>
  <c r="AA3946" i="3" s="1"/>
  <c r="AB3946" i="3" s="1" a="1"/>
  <c r="AB3946" i="3" s="1"/>
  <c r="AA3930" i="3" a="1"/>
  <c r="AA3930" i="3" s="1"/>
  <c r="AB3930" i="3" s="1" a="1"/>
  <c r="AB3930" i="3" s="1"/>
  <c r="AA3904" i="3" a="1"/>
  <c r="AA3904" i="3" s="1"/>
  <c r="AB3904" i="3" s="1" a="1"/>
  <c r="AB3904" i="3" s="1"/>
  <c r="AA3895" i="3" a="1"/>
  <c r="AA3895" i="3" s="1"/>
  <c r="AB3895" i="3" s="1" a="1"/>
  <c r="AB3895" i="3" s="1"/>
  <c r="AA3884" i="3" a="1"/>
  <c r="AA3884" i="3" s="1"/>
  <c r="AB3884" i="3" s="1" a="1"/>
  <c r="AB3884" i="3" s="1"/>
  <c r="AA3865" i="3" a="1"/>
  <c r="AA3865" i="3" s="1"/>
  <c r="AB3865" i="3" s="1" a="1"/>
  <c r="AB3865" i="3" s="1"/>
  <c r="AA3862" i="3" a="1"/>
  <c r="AA3862" i="3" s="1"/>
  <c r="AB3862" i="3" s="1" a="1"/>
  <c r="AB3862" i="3" s="1"/>
  <c r="AA3838" i="3" a="1"/>
  <c r="AA3838" i="3" s="1"/>
  <c r="AB3838" i="3" s="1" a="1"/>
  <c r="AB3838" i="3" s="1"/>
  <c r="AA3794" i="3" a="1"/>
  <c r="AA3794" i="3" s="1"/>
  <c r="AB3794" i="3" s="1" a="1"/>
  <c r="AB3794" i="3" s="1"/>
  <c r="AA3791" i="3" a="1"/>
  <c r="AA3791" i="3" s="1"/>
  <c r="AB3791" i="3" s="1" a="1"/>
  <c r="AB3791" i="3" s="1"/>
  <c r="AA3782" i="3" a="1"/>
  <c r="AA3782" i="3" s="1"/>
  <c r="AB3782" i="3" s="1" a="1"/>
  <c r="AB3782" i="3" s="1"/>
  <c r="AA3773" i="3" a="1"/>
  <c r="AA3773" i="3" s="1"/>
  <c r="AB3773" i="3" s="1" a="1"/>
  <c r="AB3773" i="3" s="1"/>
  <c r="AA3770" i="3" a="1"/>
  <c r="AA3770" i="3" s="1"/>
  <c r="AB3770" i="3" s="1" a="1"/>
  <c r="AB3770" i="3" s="1"/>
  <c r="AA3763" i="3" a="1"/>
  <c r="AA3763" i="3" s="1"/>
  <c r="AB3763" i="3" s="1" a="1"/>
  <c r="AB3763" i="3" s="1"/>
  <c r="AA3748" i="3" a="1"/>
  <c r="AA3748" i="3" s="1"/>
  <c r="AB3748" i="3" s="1" a="1"/>
  <c r="AB3748" i="3" s="1"/>
  <c r="AA3747" i="3" a="1"/>
  <c r="AA3747" i="3" s="1"/>
  <c r="AB3747" i="3" s="1" a="1"/>
  <c r="AB3747" i="3" s="1"/>
  <c r="AA4127" i="3" a="1"/>
  <c r="AA4127" i="3" s="1"/>
  <c r="AB4127" i="3" s="1" a="1"/>
  <c r="AB4127" i="3" s="1"/>
  <c r="AA4075" i="3" a="1"/>
  <c r="AA4075" i="3" s="1"/>
  <c r="AB4075" i="3" s="1" a="1"/>
  <c r="AB4075" i="3" s="1"/>
  <c r="AA3725" i="3" a="1"/>
  <c r="AA3725" i="3" s="1"/>
  <c r="AB3725" i="3" s="1" a="1"/>
  <c r="AB3725" i="3" s="1"/>
  <c r="AA3723" i="3" a="1"/>
  <c r="AA3723" i="3" s="1"/>
  <c r="AB3723" i="3" s="1" a="1"/>
  <c r="AB3723" i="3" s="1"/>
  <c r="AA3685" i="3" a="1"/>
  <c r="AA3685" i="3" s="1"/>
  <c r="AB3685" i="3" s="1" a="1"/>
  <c r="AB3685" i="3" s="1"/>
  <c r="AA3659" i="3" a="1"/>
  <c r="AA3659" i="3" s="1"/>
  <c r="AB3659" i="3" s="1" a="1"/>
  <c r="AB3659" i="3" s="1"/>
  <c r="AA3646" i="3" a="1"/>
  <c r="AA3646" i="3" s="1"/>
  <c r="AB3646" i="3" s="1" a="1"/>
  <c r="AB3646" i="3" s="1"/>
  <c r="AA3635" i="3" a="1"/>
  <c r="AA3635" i="3" s="1"/>
  <c r="AB3635" i="3" s="1" a="1"/>
  <c r="AB3635" i="3" s="1"/>
  <c r="AA3629" i="3" a="1"/>
  <c r="AA3629" i="3" s="1"/>
  <c r="AB3629" i="3" s="1" a="1"/>
  <c r="AB3629" i="3" s="1"/>
  <c r="AA3623" i="3" a="1"/>
  <c r="AA3623" i="3" s="1"/>
  <c r="AB3623" i="3" s="1" a="1"/>
  <c r="AB3623" i="3" s="1"/>
  <c r="AA3610" i="3" a="1"/>
  <c r="AA3610" i="3" s="1"/>
  <c r="AB3610" i="3" s="1" a="1"/>
  <c r="AB3610" i="3" s="1"/>
  <c r="AA3604" i="3" a="1"/>
  <c r="AA3604" i="3" s="1"/>
  <c r="AB3604" i="3" s="1" a="1"/>
  <c r="AB3604" i="3" s="1"/>
  <c r="AA3579" i="3" a="1"/>
  <c r="AA3579" i="3" s="1"/>
  <c r="AB3579" i="3" s="1" a="1"/>
  <c r="AB3579" i="3" s="1"/>
  <c r="AA3574" i="3" a="1"/>
  <c r="AA3574" i="3" s="1"/>
  <c r="AB3574" i="3" s="1" a="1"/>
  <c r="AB3574" i="3" s="1"/>
  <c r="AA3571" i="3" a="1"/>
  <c r="AA3571" i="3" s="1"/>
  <c r="AB3571" i="3" s="1" a="1"/>
  <c r="AB3571" i="3" s="1"/>
  <c r="AA3559" i="3" a="1"/>
  <c r="AA3559" i="3" s="1"/>
  <c r="AB3559" i="3" s="1" a="1"/>
  <c r="AB3559" i="3" s="1"/>
  <c r="AA3548" i="3" a="1"/>
  <c r="AA3548" i="3" s="1"/>
  <c r="AB3548" i="3" s="1" a="1"/>
  <c r="AB3548" i="3" s="1"/>
  <c r="AA3545" i="3" a="1"/>
  <c r="AA3545" i="3" s="1"/>
  <c r="AB3545" i="3" s="1" a="1"/>
  <c r="AB3545" i="3" s="1"/>
  <c r="AA3542" i="3" a="1"/>
  <c r="AA3542" i="3" s="1"/>
  <c r="AB3542" i="3" s="1" a="1"/>
  <c r="AB3542" i="3" s="1"/>
  <c r="AA3537" i="3" a="1"/>
  <c r="AA3537" i="3" s="1"/>
  <c r="AB3537" i="3" s="1" a="1"/>
  <c r="AB3537" i="3" s="1"/>
  <c r="AA3531" i="3" a="1"/>
  <c r="AA3531" i="3" s="1"/>
  <c r="AB3531" i="3" s="1" a="1"/>
  <c r="AB3531" i="3" s="1"/>
  <c r="AA3523" i="3" a="1"/>
  <c r="AA3523" i="3" s="1"/>
  <c r="AB3523" i="3" s="1" a="1"/>
  <c r="AB3523" i="3" s="1"/>
  <c r="AA3514" i="3" a="1"/>
  <c r="AA3514" i="3" s="1"/>
  <c r="AB3514" i="3" s="1" a="1"/>
  <c r="AB3514" i="3" s="1"/>
  <c r="AA3502" i="3" a="1"/>
  <c r="AA3502" i="3" s="1"/>
  <c r="AB3502" i="3" s="1" a="1"/>
  <c r="AB3502" i="3" s="1"/>
  <c r="AA3497" i="3" a="1"/>
  <c r="AA3497" i="3" s="1"/>
  <c r="AB3497" i="3" s="1" a="1"/>
  <c r="AB3497" i="3" s="1"/>
  <c r="AA3488" i="3" a="1"/>
  <c r="AA3488" i="3" s="1"/>
  <c r="AB3488" i="3" s="1" a="1"/>
  <c r="AB3488" i="3" s="1"/>
  <c r="AA3482" i="3" a="1"/>
  <c r="AA3482" i="3" s="1"/>
  <c r="AB3482" i="3" s="1" a="1"/>
  <c r="AB3482" i="3" s="1"/>
  <c r="AA3477" i="3" a="1"/>
  <c r="AA3477" i="3" s="1"/>
  <c r="AB3477" i="3" s="1" a="1"/>
  <c r="AB3477" i="3" s="1"/>
  <c r="AA3469" i="3" a="1"/>
  <c r="AA3469" i="3" s="1"/>
  <c r="AB3469" i="3" s="1" a="1"/>
  <c r="AB3469" i="3" s="1"/>
  <c r="AA3465" i="3" a="1"/>
  <c r="AA3465" i="3" s="1"/>
  <c r="AB3465" i="3" s="1" a="1"/>
  <c r="AB3465" i="3" s="1"/>
  <c r="AA3458" i="3" a="1"/>
  <c r="AA3458" i="3" s="1"/>
  <c r="AB3458" i="3" s="1" a="1"/>
  <c r="AB3458" i="3" s="1"/>
  <c r="AA3443" i="3" a="1"/>
  <c r="AA3443" i="3" s="1"/>
  <c r="AB3443" i="3" s="1" a="1"/>
  <c r="AB3443" i="3" s="1"/>
  <c r="AA3442" i="3" a="1"/>
  <c r="AA3442" i="3" s="1"/>
  <c r="AB3442" i="3" s="1" a="1"/>
  <c r="AB3442" i="3" s="1"/>
  <c r="AA3433" i="3" a="1"/>
  <c r="AA3433" i="3" s="1"/>
  <c r="AB3433" i="3" s="1" a="1"/>
  <c r="AB3433" i="3" s="1"/>
  <c r="AA4065" i="3" a="1"/>
  <c r="AA4065" i="3" s="1"/>
  <c r="AB4065" i="3" s="1" a="1"/>
  <c r="AB4065" i="3" s="1"/>
  <c r="AA3984" i="3" a="1"/>
  <c r="AA3984" i="3" s="1"/>
  <c r="AB3984" i="3" s="1" a="1"/>
  <c r="AB3984" i="3" s="1"/>
  <c r="AA3897" i="3" a="1"/>
  <c r="AA3897" i="3" s="1"/>
  <c r="AB3897" i="3" s="1" a="1"/>
  <c r="AB3897" i="3" s="1"/>
  <c r="AA3805" i="3" a="1"/>
  <c r="AA3805" i="3" s="1"/>
  <c r="AB3805" i="3" s="1" a="1"/>
  <c r="AB3805" i="3" s="1"/>
  <c r="AA3796" i="3" a="1"/>
  <c r="AA3796" i="3" s="1"/>
  <c r="AB3796" i="3" s="1" a="1"/>
  <c r="AB3796" i="3" s="1"/>
  <c r="AA3736" i="3" a="1"/>
  <c r="AA3736" i="3" s="1"/>
  <c r="AB3736" i="3" s="1" a="1"/>
  <c r="AB3736" i="3" s="1"/>
  <c r="AA3695" i="3" a="1"/>
  <c r="AA3695" i="3" s="1"/>
  <c r="AB3695" i="3" s="1" a="1"/>
  <c r="AB3695" i="3" s="1"/>
  <c r="AA3665" i="3" a="1"/>
  <c r="AA3665" i="3" s="1"/>
  <c r="AB3665" i="3" s="1" a="1"/>
  <c r="AB3665" i="3" s="1"/>
  <c r="AA3652" i="3" a="1"/>
  <c r="AA3652" i="3" s="1"/>
  <c r="AB3652" i="3" s="1" a="1"/>
  <c r="AB3652" i="3" s="1"/>
  <c r="AA3640" i="3" a="1"/>
  <c r="AA3640" i="3" s="1"/>
  <c r="AB3640" i="3" s="1" a="1"/>
  <c r="AB3640" i="3" s="1"/>
  <c r="AA3630" i="3" a="1"/>
  <c r="AA3630" i="3" s="1"/>
  <c r="AB3630" i="3" s="1" a="1"/>
  <c r="AB3630" i="3" s="1"/>
  <c r="AA3624" i="3" a="1"/>
  <c r="AA3624" i="3" s="1"/>
  <c r="AB3624" i="3" s="1" a="1"/>
  <c r="AB3624" i="3" s="1"/>
  <c r="AA3617" i="3" a="1"/>
  <c r="AA3617" i="3" s="1"/>
  <c r="AB3617" i="3" s="1" a="1"/>
  <c r="AB3617" i="3" s="1"/>
  <c r="AA3611" i="3" a="1"/>
  <c r="AA3611" i="3" s="1"/>
  <c r="AB3611" i="3" s="1" a="1"/>
  <c r="AB3611" i="3" s="1"/>
  <c r="AA3598" i="3" a="1"/>
  <c r="AA3598" i="3" s="1"/>
  <c r="AB3598" i="3" s="1" a="1"/>
  <c r="AB3598" i="3" s="1"/>
  <c r="AA3588" i="3" a="1"/>
  <c r="AA3588" i="3" s="1"/>
  <c r="AB3588" i="3" s="1" a="1"/>
  <c r="AB3588" i="3" s="1"/>
  <c r="AA3584" i="3" a="1"/>
  <c r="AA3584" i="3" s="1"/>
  <c r="AB3584" i="3" s="1" a="1"/>
  <c r="AB3584" i="3" s="1"/>
  <c r="AA3580" i="3" a="1"/>
  <c r="AA3580" i="3" s="1"/>
  <c r="AB3580" i="3" s="1" a="1"/>
  <c r="AB3580" i="3" s="1"/>
  <c r="AA3575" i="3" a="1"/>
  <c r="AA3575" i="3" s="1"/>
  <c r="AB3575" i="3" s="1" a="1"/>
  <c r="AB3575" i="3" s="1"/>
  <c r="AA3568" i="3" a="1"/>
  <c r="AA3568" i="3" s="1"/>
  <c r="AB3568" i="3" s="1" a="1"/>
  <c r="AB3568" i="3" s="1"/>
  <c r="AA3565" i="3" a="1"/>
  <c r="AA3565" i="3" s="1"/>
  <c r="AB3565" i="3" s="1" a="1"/>
  <c r="AB3565" i="3" s="1"/>
  <c r="AA3551" i="3" a="1"/>
  <c r="AA3551" i="3" s="1"/>
  <c r="AB3551" i="3" s="1" a="1"/>
  <c r="AB3551" i="3" s="1"/>
  <c r="AA3540" i="3" a="1"/>
  <c r="AA3540" i="3" s="1"/>
  <c r="AB3540" i="3" s="1" a="1"/>
  <c r="AB3540" i="3" s="1"/>
  <c r="AA3534" i="3" a="1"/>
  <c r="AA3534" i="3" s="1"/>
  <c r="AB3534" i="3" s="1" a="1"/>
  <c r="AB3534" i="3" s="1"/>
  <c r="AA3512" i="3" a="1"/>
  <c r="AA3512" i="3" s="1"/>
  <c r="AB3512" i="3" s="1" a="1"/>
  <c r="AB3512" i="3" s="1"/>
  <c r="AA3508" i="3" a="1"/>
  <c r="AA3508" i="3" s="1"/>
  <c r="AB3508" i="3" s="1" a="1"/>
  <c r="AB3508" i="3" s="1"/>
  <c r="AA3499" i="3" a="1"/>
  <c r="AA3499" i="3" s="1"/>
  <c r="AB3499" i="3" s="1" a="1"/>
  <c r="AB3499" i="3" s="1"/>
  <c r="AA3484" i="3" a="1"/>
  <c r="AA3484" i="3" s="1"/>
  <c r="AB3484" i="3" s="1" a="1"/>
  <c r="AB3484" i="3" s="1"/>
  <c r="AA3479" i="3" a="1"/>
  <c r="AA3479" i="3" s="1"/>
  <c r="AB3479" i="3" s="1" a="1"/>
  <c r="AB3479" i="3" s="1"/>
  <c r="AA3473" i="3" a="1"/>
  <c r="AA3473" i="3" s="1"/>
  <c r="AB3473" i="3" s="1" a="1"/>
  <c r="AB3473" i="3" s="1"/>
  <c r="AA3466" i="3" a="1"/>
  <c r="AA3466" i="3" s="1"/>
  <c r="AB3466" i="3" s="1" a="1"/>
  <c r="AB3466" i="3" s="1"/>
  <c r="AA3453" i="3" a="1"/>
  <c r="AA3453" i="3" s="1"/>
  <c r="AB3453" i="3" s="1" a="1"/>
  <c r="AB3453" i="3" s="1"/>
  <c r="AA3448" i="3" a="1"/>
  <c r="AA3448" i="3" s="1"/>
  <c r="AB3448" i="3" s="1" a="1"/>
  <c r="AB3448" i="3" s="1"/>
  <c r="AA3436" i="3" a="1"/>
  <c r="AA3436" i="3" s="1"/>
  <c r="AB3436" i="3" s="1" a="1"/>
  <c r="AB3436" i="3" s="1"/>
  <c r="AA3434" i="3" a="1"/>
  <c r="AA3434" i="3" s="1"/>
  <c r="AB3434" i="3" s="1" a="1"/>
  <c r="AB3434" i="3" s="1"/>
  <c r="AA3428" i="3" a="1"/>
  <c r="AA3428" i="3" s="1"/>
  <c r="AB3428" i="3" s="1" a="1"/>
  <c r="AB3428" i="3" s="1"/>
  <c r="AA3426" i="3" a="1"/>
  <c r="AA3426" i="3" s="1"/>
  <c r="AB3426" i="3" s="1" a="1"/>
  <c r="AB3426" i="3" s="1"/>
  <c r="AA3891" i="3" a="1"/>
  <c r="AA3891" i="3" s="1"/>
  <c r="AB3891" i="3" s="1" a="1"/>
  <c r="AB3891" i="3" s="1"/>
  <c r="AA3720" i="3" a="1"/>
  <c r="AA3720" i="3" s="1"/>
  <c r="AB3720" i="3" s="1" a="1"/>
  <c r="AB3720" i="3" s="1"/>
  <c r="AA3688" i="3" a="1"/>
  <c r="AA3688" i="3" s="1"/>
  <c r="AB3688" i="3" s="1" a="1"/>
  <c r="AB3688" i="3" s="1"/>
  <c r="AA3672" i="3" a="1"/>
  <c r="AA3672" i="3" s="1"/>
  <c r="AB3672" i="3" s="1" a="1"/>
  <c r="AB3672" i="3" s="1"/>
  <c r="AA3669" i="3" a="1"/>
  <c r="AA3669" i="3" s="1"/>
  <c r="AB3669" i="3" s="1" a="1"/>
  <c r="AB3669" i="3" s="1"/>
  <c r="AA3663" i="3" a="1"/>
  <c r="AA3663" i="3" s="1"/>
  <c r="AB3663" i="3" s="1" a="1"/>
  <c r="AB3663" i="3" s="1"/>
  <c r="AA3653" i="3" a="1"/>
  <c r="AA3653" i="3" s="1"/>
  <c r="AB3653" i="3" s="1" a="1"/>
  <c r="AB3653" i="3" s="1"/>
  <c r="AA3643" i="3" a="1"/>
  <c r="AA3643" i="3" s="1"/>
  <c r="AB3643" i="3" s="1" a="1"/>
  <c r="AB3643" i="3" s="1"/>
  <c r="AA3641" i="3" a="1"/>
  <c r="AA3641" i="3" s="1"/>
  <c r="AB3641" i="3" s="1" a="1"/>
  <c r="AB3641" i="3" s="1"/>
  <c r="AA3625" i="3" a="1"/>
  <c r="AA3625" i="3" s="1"/>
  <c r="AB3625" i="3" s="1" a="1"/>
  <c r="AB3625" i="3" s="1"/>
  <c r="AA3618" i="3" a="1"/>
  <c r="AA3618" i="3" s="1"/>
  <c r="AB3618" i="3" s="1" a="1"/>
  <c r="AB3618" i="3" s="1"/>
  <c r="AA3612" i="3" a="1"/>
  <c r="AA3612" i="3" s="1"/>
  <c r="AB3612" i="3" s="1" a="1"/>
  <c r="AB3612" i="3" s="1"/>
  <c r="AA3605" i="3" a="1"/>
  <c r="AA3605" i="3" s="1"/>
  <c r="AB3605" i="3" s="1" a="1"/>
  <c r="AB3605" i="3" s="1"/>
  <c r="AA3595" i="3" a="1"/>
  <c r="AA3595" i="3" s="1"/>
  <c r="AB3595" i="3" s="1" a="1"/>
  <c r="AB3595" i="3" s="1"/>
  <c r="AA3592" i="3" a="1"/>
  <c r="AA3592" i="3" s="1"/>
  <c r="AB3592" i="3" s="1" a="1"/>
  <c r="AB3592" i="3" s="1"/>
  <c r="AA3576" i="3" a="1"/>
  <c r="AA3576" i="3" s="1"/>
  <c r="AB3576" i="3" s="1" a="1"/>
  <c r="AB3576" i="3" s="1"/>
  <c r="AA3572" i="3" a="1"/>
  <c r="AA3572" i="3" s="1"/>
  <c r="AB3572" i="3" s="1" a="1"/>
  <c r="AB3572" i="3" s="1"/>
  <c r="AA3562" i="3" a="1"/>
  <c r="AA3562" i="3" s="1"/>
  <c r="AB3562" i="3" s="1" a="1"/>
  <c r="AB3562" i="3" s="1"/>
  <c r="AA3557" i="3" a="1"/>
  <c r="AA3557" i="3" s="1"/>
  <c r="AB3557" i="3" s="1" a="1"/>
  <c r="AB3557" i="3" s="1"/>
  <c r="AA3554" i="3" a="1"/>
  <c r="AA3554" i="3" s="1"/>
  <c r="AB3554" i="3" s="1" a="1"/>
  <c r="AB3554" i="3" s="1"/>
  <c r="AA3543" i="3" a="1"/>
  <c r="AA3543" i="3" s="1"/>
  <c r="AB3543" i="3" s="1" a="1"/>
  <c r="AB3543" i="3" s="1"/>
  <c r="AA3532" i="3" a="1"/>
  <c r="AA3532" i="3" s="1"/>
  <c r="AB3532" i="3" s="1" a="1"/>
  <c r="AB3532" i="3" s="1"/>
  <c r="AA3529" i="3" a="1"/>
  <c r="AA3529" i="3" s="1"/>
  <c r="AB3529" i="3" s="1" a="1"/>
  <c r="AB3529" i="3" s="1"/>
  <c r="AA3526" i="3" a="1"/>
  <c r="AA3526" i="3" s="1"/>
  <c r="AB3526" i="3" s="1" a="1"/>
  <c r="AB3526" i="3" s="1"/>
  <c r="AA3521" i="3" a="1"/>
  <c r="AA3521" i="3" s="1"/>
  <c r="AB3521" i="3" s="1" a="1"/>
  <c r="AB3521" i="3" s="1"/>
  <c r="AA3515" i="3" a="1"/>
  <c r="AA3515" i="3" s="1"/>
  <c r="AB3515" i="3" s="1" a="1"/>
  <c r="AB3515" i="3" s="1"/>
  <c r="AA3504" i="3" a="1"/>
  <c r="AA3504" i="3" s="1"/>
  <c r="AB3504" i="3" s="1" a="1"/>
  <c r="AB3504" i="3" s="1"/>
  <c r="AA3498" i="3" a="1"/>
  <c r="AA3498" i="3" s="1"/>
  <c r="AB3498" i="3" s="1" a="1"/>
  <c r="AB3498" i="3" s="1"/>
  <c r="AA3493" i="3" a="1"/>
  <c r="AA3493" i="3" s="1"/>
  <c r="AB3493" i="3" s="1" a="1"/>
  <c r="AB3493" i="3" s="1"/>
  <c r="AA3478" i="3" a="1"/>
  <c r="AA3478" i="3" s="1"/>
  <c r="AB3478" i="3" s="1" a="1"/>
  <c r="AB3478" i="3" s="1"/>
  <c r="AA3475" i="3" a="1"/>
  <c r="AA3475" i="3" s="1"/>
  <c r="AB3475" i="3" s="1" a="1"/>
  <c r="AB3475" i="3" s="1"/>
  <c r="AA3470" i="3" a="1"/>
  <c r="AA3470" i="3" s="1"/>
  <c r="AB3470" i="3" s="1" a="1"/>
  <c r="AB3470" i="3" s="1"/>
  <c r="AA3467" i="3" a="1"/>
  <c r="AA3467" i="3" s="1"/>
  <c r="AB3467" i="3" s="1" a="1"/>
  <c r="AB3467" i="3" s="1"/>
  <c r="AA3460" i="3" a="1"/>
  <c r="AA3460" i="3" s="1"/>
  <c r="AB3460" i="3" s="1" a="1"/>
  <c r="AB3460" i="3" s="1"/>
  <c r="AA3455" i="3" a="1"/>
  <c r="AA3455" i="3" s="1"/>
  <c r="AB3455" i="3" s="1" a="1"/>
  <c r="AB3455" i="3" s="1"/>
  <c r="AA3444" i="3" a="1"/>
  <c r="AA3444" i="3" s="1"/>
  <c r="AB3444" i="3" s="1" a="1"/>
  <c r="AB3444" i="3" s="1"/>
  <c r="AA3435" i="3" a="1"/>
  <c r="AA3435" i="3" s="1"/>
  <c r="AB3435" i="3" s="1" a="1"/>
  <c r="AB3435" i="3" s="1"/>
  <c r="AA3993" i="3" a="1"/>
  <c r="AA3993" i="3" s="1"/>
  <c r="AB3993" i="3" s="1" a="1"/>
  <c r="AB3993" i="3" s="1"/>
  <c r="AA3867" i="3" a="1"/>
  <c r="AA3867" i="3" s="1"/>
  <c r="AB3867" i="3" s="1" a="1"/>
  <c r="AB3867" i="3" s="1"/>
  <c r="AA3842" i="3" a="1"/>
  <c r="AA3842" i="3" s="1"/>
  <c r="AB3842" i="3" s="1" a="1"/>
  <c r="AB3842" i="3" s="1"/>
  <c r="AA3830" i="3" a="1"/>
  <c r="AA3830" i="3" s="1"/>
  <c r="AB3830" i="3" s="1" a="1"/>
  <c r="AB3830" i="3" s="1"/>
  <c r="AA3821" i="3" a="1"/>
  <c r="AA3821" i="3" s="1"/>
  <c r="AB3821" i="3" s="1" a="1"/>
  <c r="AB3821" i="3" s="1"/>
  <c r="AA3754" i="3" a="1"/>
  <c r="AA3754" i="3" s="1"/>
  <c r="AB3754" i="3" s="1" a="1"/>
  <c r="AB3754" i="3" s="1"/>
  <c r="AA3743" i="3" a="1"/>
  <c r="AA3743" i="3" s="1"/>
  <c r="AB3743" i="3" s="1" a="1"/>
  <c r="AB3743" i="3" s="1"/>
  <c r="AA3722" i="3" a="1"/>
  <c r="AA3722" i="3" s="1"/>
  <c r="AB3722" i="3" s="1" a="1"/>
  <c r="AB3722" i="3" s="1"/>
  <c r="AA3706" i="3" a="1"/>
  <c r="AA3706" i="3" s="1"/>
  <c r="AB3706" i="3" s="1" a="1"/>
  <c r="AB3706" i="3" s="1"/>
  <c r="AA3696" i="3" a="1"/>
  <c r="AA3696" i="3" s="1"/>
  <c r="AB3696" i="3" s="1" a="1"/>
  <c r="AB3696" i="3" s="1"/>
  <c r="AA3670" i="3" a="1"/>
  <c r="AA3670" i="3" s="1"/>
  <c r="AB3670" i="3" s="1" a="1"/>
  <c r="AB3670" i="3" s="1"/>
  <c r="AA3667" i="3" a="1"/>
  <c r="AA3667" i="3" s="1"/>
  <c r="AB3667" i="3" s="1" a="1"/>
  <c r="AB3667" i="3" s="1"/>
  <c r="AA3666" i="3" a="1"/>
  <c r="AA3666" i="3" s="1"/>
  <c r="AB3666" i="3" s="1" a="1"/>
  <c r="AB3666" i="3" s="1"/>
  <c r="AA3656" i="3" a="1"/>
  <c r="AA3656" i="3" s="1"/>
  <c r="AB3656" i="3" s="1" a="1"/>
  <c r="AB3656" i="3" s="1"/>
  <c r="AA3648" i="3" a="1"/>
  <c r="AA3648" i="3" s="1"/>
  <c r="AB3648" i="3" s="1" a="1"/>
  <c r="AB3648" i="3" s="1"/>
  <c r="AA3642" i="3" a="1"/>
  <c r="AA3642" i="3" s="1"/>
  <c r="AB3642" i="3" s="1" a="1"/>
  <c r="AB3642" i="3" s="1"/>
  <c r="AA3631" i="3" a="1"/>
  <c r="AA3631" i="3" s="1"/>
  <c r="AB3631" i="3" s="1" a="1"/>
  <c r="AB3631" i="3" s="1"/>
  <c r="AA3626" i="3" a="1"/>
  <c r="AA3626" i="3" s="1"/>
  <c r="AB3626" i="3" s="1" a="1"/>
  <c r="AB3626" i="3" s="1"/>
  <c r="AA3619" i="3" a="1"/>
  <c r="AA3619" i="3" s="1"/>
  <c r="AB3619" i="3" s="1" a="1"/>
  <c r="AB3619" i="3" s="1"/>
  <c r="AA3606" i="3" a="1"/>
  <c r="AA3606" i="3" s="1"/>
  <c r="AB3606" i="3" s="1" a="1"/>
  <c r="AB3606" i="3" s="1"/>
  <c r="AA3589" i="3" a="1"/>
  <c r="AA3589" i="3" s="1"/>
  <c r="AB3589" i="3" s="1" a="1"/>
  <c r="AB3589" i="3" s="1"/>
  <c r="AA3585" i="3" a="1"/>
  <c r="AA3585" i="3" s="1"/>
  <c r="AB3585" i="3" s="1" a="1"/>
  <c r="AB3585" i="3" s="1"/>
  <c r="AA3581" i="3" a="1"/>
  <c r="AA3581" i="3" s="1"/>
  <c r="AB3581" i="3" s="1" a="1"/>
  <c r="AB3581" i="3" s="1"/>
  <c r="AA3569" i="3" a="1"/>
  <c r="AA3569" i="3" s="1"/>
  <c r="AB3569" i="3" s="1" a="1"/>
  <c r="AB3569" i="3" s="1"/>
  <c r="AA3560" i="3" a="1"/>
  <c r="AA3560" i="3" s="1"/>
  <c r="AB3560" i="3" s="1" a="1"/>
  <c r="AB3560" i="3" s="1"/>
  <c r="AA3552" i="3" a="1"/>
  <c r="AA3552" i="3" s="1"/>
  <c r="AB3552" i="3" s="1" a="1"/>
  <c r="AB3552" i="3" s="1"/>
  <c r="AA3549" i="3" a="1"/>
  <c r="AA3549" i="3" s="1"/>
  <c r="AB3549" i="3" s="1" a="1"/>
  <c r="AB3549" i="3" s="1"/>
  <c r="AA3535" i="3" a="1"/>
  <c r="AA3535" i="3" s="1"/>
  <c r="AB3535" i="3" s="1" a="1"/>
  <c r="AB3535" i="3" s="1"/>
  <c r="AA3524" i="3" a="1"/>
  <c r="AA3524" i="3" s="1"/>
  <c r="AB3524" i="3" s="1" a="1"/>
  <c r="AB3524" i="3" s="1"/>
  <c r="AA3518" i="3" a="1"/>
  <c r="AA3518" i="3" s="1"/>
  <c r="AB3518" i="3" s="1" a="1"/>
  <c r="AB3518" i="3" s="1"/>
  <c r="AA3500" i="3" a="1"/>
  <c r="AA3500" i="3" s="1"/>
  <c r="AB3500" i="3" s="1" a="1"/>
  <c r="AB3500" i="3" s="1"/>
  <c r="AA3495" i="3" a="1"/>
  <c r="AA3495" i="3" s="1"/>
  <c r="AB3495" i="3" s="1" a="1"/>
  <c r="AB3495" i="3" s="1"/>
  <c r="AA3489" i="3" a="1"/>
  <c r="AA3489" i="3" s="1"/>
  <c r="AB3489" i="3" s="1" a="1"/>
  <c r="AB3489" i="3" s="1"/>
  <c r="AA3480" i="3" a="1"/>
  <c r="AA3480" i="3" s="1"/>
  <c r="AB3480" i="3" s="1" a="1"/>
  <c r="AB3480" i="3" s="1"/>
  <c r="AA3474" i="3" a="1"/>
  <c r="AA3474" i="3" s="1"/>
  <c r="AB3474" i="3" s="1" a="1"/>
  <c r="AB3474" i="3" s="1"/>
  <c r="AA3471" i="3" a="1"/>
  <c r="AA3471" i="3" s="1"/>
  <c r="AB3471" i="3" s="1" a="1"/>
  <c r="AB3471" i="3" s="1"/>
  <c r="AA3454" i="3" a="1"/>
  <c r="AA3454" i="3" s="1"/>
  <c r="AB3454" i="3" s="1" a="1"/>
  <c r="AB3454" i="3" s="1"/>
  <c r="AA3451" i="3" a="1"/>
  <c r="AA3451" i="3" s="1"/>
  <c r="AB3451" i="3" s="1" a="1"/>
  <c r="AB3451" i="3" s="1"/>
  <c r="AA3449" i="3" a="1"/>
  <c r="AA3449" i="3" s="1"/>
  <c r="AB3449" i="3" s="1" a="1"/>
  <c r="AB3449" i="3" s="1"/>
  <c r="AA3437" i="3" a="1"/>
  <c r="AA3437" i="3" s="1"/>
  <c r="AB3437" i="3" s="1" a="1"/>
  <c r="AB3437" i="3" s="1"/>
  <c r="AA3879" i="3" a="1"/>
  <c r="AA3879" i="3" s="1"/>
  <c r="AB3879" i="3" s="1" a="1"/>
  <c r="AB3879" i="3" s="1"/>
  <c r="AA3876" i="3" a="1"/>
  <c r="AA3876" i="3" s="1"/>
  <c r="AB3876" i="3" s="1" a="1"/>
  <c r="AB3876" i="3" s="1"/>
  <c r="AA3846" i="3" a="1"/>
  <c r="AA3846" i="3" s="1"/>
  <c r="AB3846" i="3" s="1" a="1"/>
  <c r="AB3846" i="3" s="1"/>
  <c r="AA3724" i="3" a="1"/>
  <c r="AA3724" i="3" s="1"/>
  <c r="AB3724" i="3" s="1" a="1"/>
  <c r="AB3724" i="3" s="1"/>
  <c r="AA3686" i="3" a="1"/>
  <c r="AA3686" i="3" s="1"/>
  <c r="AB3686" i="3" s="1" a="1"/>
  <c r="AB3686" i="3" s="1"/>
  <c r="AA3671" i="3" a="1"/>
  <c r="AA3671" i="3" s="1"/>
  <c r="AB3671" i="3" s="1" a="1"/>
  <c r="AB3671" i="3" s="1"/>
  <c r="AA3649" i="3" a="1"/>
  <c r="AA3649" i="3" s="1"/>
  <c r="AB3649" i="3" s="1" a="1"/>
  <c r="AB3649" i="3" s="1"/>
  <c r="AA3636" i="3" a="1"/>
  <c r="AA3636" i="3" s="1"/>
  <c r="AB3636" i="3" s="1" a="1"/>
  <c r="AB3636" i="3" s="1"/>
  <c r="AA3620" i="3" a="1"/>
  <c r="AA3620" i="3" s="1"/>
  <c r="AB3620" i="3" s="1" a="1"/>
  <c r="AB3620" i="3" s="1"/>
  <c r="AA3613" i="3" a="1"/>
  <c r="AA3613" i="3" s="1"/>
  <c r="AB3613" i="3" s="1" a="1"/>
  <c r="AB3613" i="3" s="1"/>
  <c r="AA3607" i="3" a="1"/>
  <c r="AA3607" i="3" s="1"/>
  <c r="AB3607" i="3" s="1" a="1"/>
  <c r="AB3607" i="3" s="1"/>
  <c r="AA3599" i="3" a="1"/>
  <c r="AA3599" i="3" s="1"/>
  <c r="AB3599" i="3" s="1" a="1"/>
  <c r="AB3599" i="3" s="1"/>
  <c r="AA3596" i="3" a="1"/>
  <c r="AA3596" i="3" s="1"/>
  <c r="AB3596" i="3" s="1" a="1"/>
  <c r="AB3596" i="3" s="1"/>
  <c r="AA3593" i="3" a="1"/>
  <c r="AA3593" i="3" s="1"/>
  <c r="AB3593" i="3" s="1" a="1"/>
  <c r="AB3593" i="3" s="1"/>
  <c r="AA3577" i="3" a="1"/>
  <c r="AA3577" i="3" s="1"/>
  <c r="AB3577" i="3" s="1" a="1"/>
  <c r="AB3577" i="3" s="1"/>
  <c r="AA3573" i="3" a="1"/>
  <c r="AA3573" i="3" s="1"/>
  <c r="AB3573" i="3" s="1" a="1"/>
  <c r="AB3573" i="3" s="1"/>
  <c r="AA3563" i="3" a="1"/>
  <c r="AA3563" i="3" s="1"/>
  <c r="AB3563" i="3" s="1" a="1"/>
  <c r="AB3563" i="3" s="1"/>
  <c r="AA3555" i="3" a="1"/>
  <c r="AA3555" i="3" s="1"/>
  <c r="AB3555" i="3" s="1" a="1"/>
  <c r="AB3555" i="3" s="1"/>
  <c r="AA3546" i="3" a="1"/>
  <c r="AA3546" i="3" s="1"/>
  <c r="AB3546" i="3" s="1" a="1"/>
  <c r="AB3546" i="3" s="1"/>
  <c r="AA3541" i="3" a="1"/>
  <c r="AA3541" i="3" s="1"/>
  <c r="AB3541" i="3" s="1" a="1"/>
  <c r="AB3541" i="3" s="1"/>
  <c r="AA3538" i="3" a="1"/>
  <c r="AA3538" i="3" s="1"/>
  <c r="AB3538" i="3" s="1" a="1"/>
  <c r="AB3538" i="3" s="1"/>
  <c r="AA3527" i="3" a="1"/>
  <c r="AA3527" i="3" s="1"/>
  <c r="AB3527" i="3" s="1" a="1"/>
  <c r="AB3527" i="3" s="1"/>
  <c r="AA3516" i="3" a="1"/>
  <c r="AA3516" i="3" s="1"/>
  <c r="AB3516" i="3" s="1" a="1"/>
  <c r="AB3516" i="3" s="1"/>
  <c r="AA3513" i="3" a="1"/>
  <c r="AA3513" i="3" s="1"/>
  <c r="AB3513" i="3" s="1" a="1"/>
  <c r="AB3513" i="3" s="1"/>
  <c r="AA3509" i="3" a="1"/>
  <c r="AA3509" i="3" s="1"/>
  <c r="AB3509" i="3" s="1" a="1"/>
  <c r="AB3509" i="3" s="1"/>
  <c r="AA3494" i="3" a="1"/>
  <c r="AA3494" i="3" s="1"/>
  <c r="AB3494" i="3" s="1" a="1"/>
  <c r="AB3494" i="3" s="1"/>
  <c r="AA3491" i="3" a="1"/>
  <c r="AA3491" i="3" s="1"/>
  <c r="AB3491" i="3" s="1" a="1"/>
  <c r="AB3491" i="3" s="1"/>
  <c r="AA3485" i="3" a="1"/>
  <c r="AA3485" i="3" s="1"/>
  <c r="AB3485" i="3" s="1" a="1"/>
  <c r="AB3485" i="3" s="1"/>
  <c r="AA3463" i="3" a="1"/>
  <c r="AA3463" i="3" s="1"/>
  <c r="AB3463" i="3" s="1" a="1"/>
  <c r="AB3463" i="3" s="1"/>
  <c r="AA3456" i="3" a="1"/>
  <c r="AA3456" i="3" s="1"/>
  <c r="AB3456" i="3" s="1" a="1"/>
  <c r="AB3456" i="3" s="1"/>
  <c r="AA3450" i="3" a="1"/>
  <c r="AA3450" i="3" s="1"/>
  <c r="AB3450" i="3" s="1" a="1"/>
  <c r="AB3450" i="3" s="1"/>
  <c r="AA3439" i="3" a="1"/>
  <c r="AA3439" i="3" s="1"/>
  <c r="AB3439" i="3" s="1" a="1"/>
  <c r="AB3439" i="3" s="1"/>
  <c r="AA3438" i="3" a="1"/>
  <c r="AA3438" i="3" s="1"/>
  <c r="AB3438" i="3" s="1" a="1"/>
  <c r="AB3438" i="3" s="1"/>
  <c r="AA3988" i="3" a="1"/>
  <c r="AA3988" i="3" s="1"/>
  <c r="AB3988" i="3" s="1" a="1"/>
  <c r="AB3988" i="3" s="1"/>
  <c r="AA3840" i="3" a="1"/>
  <c r="AA3840" i="3" s="1"/>
  <c r="AB3840" i="3" s="1" a="1"/>
  <c r="AB3840" i="3" s="1"/>
  <c r="AA3828" i="3" a="1"/>
  <c r="AA3828" i="3" s="1"/>
  <c r="AB3828" i="3" s="1" a="1"/>
  <c r="AB3828" i="3" s="1"/>
  <c r="AA3807" i="3" a="1"/>
  <c r="AA3807" i="3" s="1"/>
  <c r="AB3807" i="3" s="1" a="1"/>
  <c r="AB3807" i="3" s="1"/>
  <c r="AA3766" i="3" a="1"/>
  <c r="AA3766" i="3" s="1"/>
  <c r="AB3766" i="3" s="1" a="1"/>
  <c r="AB3766" i="3" s="1"/>
  <c r="AA3697" i="3" a="1"/>
  <c r="AA3697" i="3" s="1"/>
  <c r="AB3697" i="3" s="1" a="1"/>
  <c r="AB3697" i="3" s="1"/>
  <c r="AA3684" i="3" a="1"/>
  <c r="AA3684" i="3" s="1"/>
  <c r="AB3684" i="3" s="1" a="1"/>
  <c r="AB3684" i="3" s="1"/>
  <c r="AA3682" i="3" a="1"/>
  <c r="AA3682" i="3" s="1"/>
  <c r="AB3682" i="3" s="1" a="1"/>
  <c r="AB3682" i="3" s="1"/>
  <c r="AA3678" i="3" a="1"/>
  <c r="AA3678" i="3" s="1"/>
  <c r="AB3678" i="3" s="1" a="1"/>
  <c r="AB3678" i="3" s="1"/>
  <c r="AA3660" i="3" a="1"/>
  <c r="AA3660" i="3" s="1"/>
  <c r="AB3660" i="3" s="1" a="1"/>
  <c r="AB3660" i="3" s="1"/>
  <c r="AA3657" i="3" a="1"/>
  <c r="AA3657" i="3" s="1"/>
  <c r="AB3657" i="3" s="1" a="1"/>
  <c r="AB3657" i="3" s="1"/>
  <c r="AA3654" i="3" a="1"/>
  <c r="AA3654" i="3" s="1"/>
  <c r="AB3654" i="3" s="1" a="1"/>
  <c r="AB3654" i="3" s="1"/>
  <c r="AA3650" i="3" a="1"/>
  <c r="AA3650" i="3" s="1"/>
  <c r="AB3650" i="3" s="1" a="1"/>
  <c r="AB3650" i="3" s="1"/>
  <c r="AA3639" i="3" a="1"/>
  <c r="AA3639" i="3" s="1"/>
  <c r="AB3639" i="3" s="1" a="1"/>
  <c r="AB3639" i="3" s="1"/>
  <c r="AA3637" i="3" a="1"/>
  <c r="AA3637" i="3" s="1"/>
  <c r="AB3637" i="3" s="1" a="1"/>
  <c r="AB3637" i="3" s="1"/>
  <c r="AA3632" i="3" a="1"/>
  <c r="AA3632" i="3" s="1"/>
  <c r="AB3632" i="3" s="1" a="1"/>
  <c r="AB3632" i="3" s="1"/>
  <c r="AA3627" i="3" a="1"/>
  <c r="AA3627" i="3" s="1"/>
  <c r="AB3627" i="3" s="1" a="1"/>
  <c r="AB3627" i="3" s="1"/>
  <c r="AA3614" i="3" a="1"/>
  <c r="AA3614" i="3" s="1"/>
  <c r="AB3614" i="3" s="1" a="1"/>
  <c r="AB3614" i="3" s="1"/>
  <c r="AA3608" i="3" a="1"/>
  <c r="AA3608" i="3" s="1"/>
  <c r="AB3608" i="3" s="1" a="1"/>
  <c r="AB3608" i="3" s="1"/>
  <c r="AA3600" i="3" a="1"/>
  <c r="AA3600" i="3" s="1"/>
  <c r="AB3600" i="3" s="1" a="1"/>
  <c r="AB3600" i="3" s="1"/>
  <c r="AA3566" i="3" a="1"/>
  <c r="AA3566" i="3" s="1"/>
  <c r="AB3566" i="3" s="1" a="1"/>
  <c r="AB3566" i="3" s="1"/>
  <c r="AA3544" i="3" a="1"/>
  <c r="AA3544" i="3" s="1"/>
  <c r="AB3544" i="3" s="1" a="1"/>
  <c r="AB3544" i="3" s="1"/>
  <c r="AA3536" i="3" a="1"/>
  <c r="AA3536" i="3" s="1"/>
  <c r="AB3536" i="3" s="1" a="1"/>
  <c r="AB3536" i="3" s="1"/>
  <c r="AA3533" i="3" a="1"/>
  <c r="AA3533" i="3" s="1"/>
  <c r="AB3533" i="3" s="1" a="1"/>
  <c r="AB3533" i="3" s="1"/>
  <c r="AA3519" i="3" a="1"/>
  <c r="AA3519" i="3" s="1"/>
  <c r="AB3519" i="3" s="1" a="1"/>
  <c r="AB3519" i="3" s="1"/>
  <c r="AA3505" i="3" a="1"/>
  <c r="AA3505" i="3" s="1"/>
  <c r="AB3505" i="3" s="1" a="1"/>
  <c r="AB3505" i="3" s="1"/>
  <c r="AA3496" i="3" a="1"/>
  <c r="AA3496" i="3" s="1"/>
  <c r="AB3496" i="3" s="1" a="1"/>
  <c r="AB3496" i="3" s="1"/>
  <c r="AA3490" i="3" a="1"/>
  <c r="AA3490" i="3" s="1"/>
  <c r="AB3490" i="3" s="1" a="1"/>
  <c r="AB3490" i="3" s="1"/>
  <c r="AA3487" i="3" a="1"/>
  <c r="AA3487" i="3" s="1"/>
  <c r="AB3487" i="3" s="1" a="1"/>
  <c r="AB3487" i="3" s="1"/>
  <c r="AA3476" i="3" a="1"/>
  <c r="AA3476" i="3" s="1"/>
  <c r="AB3476" i="3" s="1" a="1"/>
  <c r="AB3476" i="3" s="1"/>
  <c r="AA3468" i="3" a="1"/>
  <c r="AA3468" i="3" s="1"/>
  <c r="AB3468" i="3" s="1" a="1"/>
  <c r="AB3468" i="3" s="1"/>
  <c r="AA3462" i="3" a="1"/>
  <c r="AA3462" i="3" s="1"/>
  <c r="AB3462" i="3" s="1" a="1"/>
  <c r="AB3462" i="3" s="1"/>
  <c r="AA3461" i="3" a="1"/>
  <c r="AA3461" i="3" s="1"/>
  <c r="AB3461" i="3" s="1" a="1"/>
  <c r="AB3461" i="3" s="1"/>
  <c r="AA3445" i="3" a="1"/>
  <c r="AA3445" i="3" s="1"/>
  <c r="AB3445" i="3" s="1" a="1"/>
  <c r="AB3445" i="3" s="1"/>
  <c r="AA3432" i="3" a="1"/>
  <c r="AA3432" i="3" s="1"/>
  <c r="AB3432" i="3" s="1" a="1"/>
  <c r="AB3432" i="3" s="1"/>
  <c r="AA3430" i="3" a="1"/>
  <c r="AA3430" i="3" s="1"/>
  <c r="AB3430" i="3" s="1" a="1"/>
  <c r="AB3430" i="3" s="1"/>
  <c r="AA3424" i="3" a="1"/>
  <c r="AA3424" i="3" s="1"/>
  <c r="AB3424" i="3" s="1" a="1"/>
  <c r="AB3424" i="3" s="1"/>
  <c r="AA3421" i="3" a="1"/>
  <c r="AA3421" i="3" s="1"/>
  <c r="AB3421" i="3" s="1" a="1"/>
  <c r="AB3421" i="3" s="1"/>
  <c r="AA3928" i="3" a="1"/>
  <c r="AA3928" i="3" s="1"/>
  <c r="AB3928" i="3" s="1" a="1"/>
  <c r="AB3928" i="3" s="1"/>
  <c r="AA3785" i="3" a="1"/>
  <c r="AA3785" i="3" s="1"/>
  <c r="AB3785" i="3" s="1" a="1"/>
  <c r="AB3785" i="3" s="1"/>
  <c r="AA3776" i="3" a="1"/>
  <c r="AA3776" i="3" s="1"/>
  <c r="AB3776" i="3" s="1" a="1"/>
  <c r="AB3776" i="3" s="1"/>
  <c r="AA3744" i="3" a="1"/>
  <c r="AA3744" i="3" s="1"/>
  <c r="AB3744" i="3" s="1" a="1"/>
  <c r="AB3744" i="3" s="1"/>
  <c r="AA3718" i="3" a="1"/>
  <c r="AA3718" i="3" s="1"/>
  <c r="AB3718" i="3" s="1" a="1"/>
  <c r="AB3718" i="3" s="1"/>
  <c r="AA3687" i="3" a="1"/>
  <c r="AA3687" i="3" s="1"/>
  <c r="AB3687" i="3" s="1" a="1"/>
  <c r="AB3687" i="3" s="1"/>
  <c r="AA3683" i="3" a="1"/>
  <c r="AA3683" i="3" s="1"/>
  <c r="AB3683" i="3" s="1" a="1"/>
  <c r="AB3683" i="3" s="1"/>
  <c r="AA3676" i="3" a="1"/>
  <c r="AA3676" i="3" s="1"/>
  <c r="AB3676" i="3" s="1" a="1"/>
  <c r="AB3676" i="3" s="1"/>
  <c r="AA3674" i="3" a="1"/>
  <c r="AA3674" i="3" s="1"/>
  <c r="AB3674" i="3" s="1" a="1"/>
  <c r="AB3674" i="3" s="1"/>
  <c r="AA3661" i="3" a="1"/>
  <c r="AA3661" i="3" s="1"/>
  <c r="AB3661" i="3" s="1" a="1"/>
  <c r="AB3661" i="3" s="1"/>
  <c r="AA3647" i="3" a="1"/>
  <c r="AA3647" i="3" s="1"/>
  <c r="AB3647" i="3" s="1" a="1"/>
  <c r="AB3647" i="3" s="1"/>
  <c r="AA3645" i="3" a="1"/>
  <c r="AA3645" i="3" s="1"/>
  <c r="AB3645" i="3" s="1" a="1"/>
  <c r="AB3645" i="3" s="1"/>
  <c r="AA3634" i="3" a="1"/>
  <c r="AA3634" i="3" s="1"/>
  <c r="AB3634" i="3" s="1" a="1"/>
  <c r="AB3634" i="3" s="1"/>
  <c r="AA3628" i="3" a="1"/>
  <c r="AA3628" i="3" s="1"/>
  <c r="AB3628" i="3" s="1" a="1"/>
  <c r="AB3628" i="3" s="1"/>
  <c r="AA3622" i="3" a="1"/>
  <c r="AA3622" i="3" s="1"/>
  <c r="AB3622" i="3" s="1" a="1"/>
  <c r="AB3622" i="3" s="1"/>
  <c r="AA3616" i="3" a="1"/>
  <c r="AA3616" i="3" s="1"/>
  <c r="AB3616" i="3" s="1" a="1"/>
  <c r="AB3616" i="3" s="1"/>
  <c r="AA3609" i="3" a="1"/>
  <c r="AA3609" i="3" s="1"/>
  <c r="AB3609" i="3" s="1" a="1"/>
  <c r="AB3609" i="3" s="1"/>
  <c r="AA3603" i="3" a="1"/>
  <c r="AA3603" i="3" s="1"/>
  <c r="AB3603" i="3" s="1" a="1"/>
  <c r="AB3603" i="3" s="1"/>
  <c r="AA3594" i="3" a="1"/>
  <c r="AA3594" i="3" s="1"/>
  <c r="AB3594" i="3" s="1" a="1"/>
  <c r="AB3594" i="3" s="1"/>
  <c r="AA3591" i="3" a="1"/>
  <c r="AA3591" i="3" s="1"/>
  <c r="AB3591" i="3" s="1" a="1"/>
  <c r="AB3591" i="3" s="1"/>
  <c r="AA3587" i="3" a="1"/>
  <c r="AA3587" i="3" s="1"/>
  <c r="AB3587" i="3" s="1" a="1"/>
  <c r="AB3587" i="3" s="1"/>
  <c r="AA3583" i="3" a="1"/>
  <c r="AA3583" i="3" s="1"/>
  <c r="AB3583" i="3" s="1" a="1"/>
  <c r="AB3583" i="3" s="1"/>
  <c r="AA3578" i="3" a="1"/>
  <c r="AA3578" i="3" s="1"/>
  <c r="AB3578" i="3" s="1" a="1"/>
  <c r="AB3578" i="3" s="1"/>
  <c r="AA3570" i="3" a="1"/>
  <c r="AA3570" i="3" s="1"/>
  <c r="AB3570" i="3" s="1" a="1"/>
  <c r="AB3570" i="3" s="1"/>
  <c r="AA3567" i="3" a="1"/>
  <c r="AA3567" i="3" s="1"/>
  <c r="AB3567" i="3" s="1" a="1"/>
  <c r="AB3567" i="3" s="1"/>
  <c r="AA3556" i="3" a="1"/>
  <c r="AA3556" i="3" s="1"/>
  <c r="AB3556" i="3" s="1" a="1"/>
  <c r="AB3556" i="3" s="1"/>
  <c r="AA3550" i="3" a="1"/>
  <c r="AA3550" i="3" s="1"/>
  <c r="AB3550" i="3" s="1" a="1"/>
  <c r="AB3550" i="3" s="1"/>
  <c r="AA3528" i="3" a="1"/>
  <c r="AA3528" i="3" s="1"/>
  <c r="AB3528" i="3" s="1" a="1"/>
  <c r="AB3528" i="3" s="1"/>
  <c r="AA3520" i="3" a="1"/>
  <c r="AA3520" i="3" s="1"/>
  <c r="AB3520" i="3" s="1" a="1"/>
  <c r="AB3520" i="3" s="1"/>
  <c r="AA3517" i="3" a="1"/>
  <c r="AA3517" i="3" s="1"/>
  <c r="AB3517" i="3" s="1" a="1"/>
  <c r="AB3517" i="3" s="1"/>
  <c r="AA3506" i="3" a="1"/>
  <c r="AA3506" i="3" s="1"/>
  <c r="AB3506" i="3" s="1" a="1"/>
  <c r="AB3506" i="3" s="1"/>
  <c r="AA3503" i="3" a="1"/>
  <c r="AA3503" i="3" s="1"/>
  <c r="AB3503" i="3" s="1" a="1"/>
  <c r="AB3503" i="3" s="1"/>
  <c r="AA3492" i="3" a="1"/>
  <c r="AA3492" i="3" s="1"/>
  <c r="AB3492" i="3" s="1" a="1"/>
  <c r="AB3492" i="3" s="1"/>
  <c r="AA3483" i="3" a="1"/>
  <c r="AA3483" i="3" s="1"/>
  <c r="AB3483" i="3" s="1" a="1"/>
  <c r="AB3483" i="3" s="1"/>
  <c r="AA3459" i="3" a="1"/>
  <c r="AA3459" i="3" s="1"/>
  <c r="AB3459" i="3" s="1" a="1"/>
  <c r="AB3459" i="3" s="1"/>
  <c r="AA3446" i="3" a="1"/>
  <c r="AA3446" i="3" s="1"/>
  <c r="AB3446" i="3" s="1" a="1"/>
  <c r="AB3446" i="3" s="1"/>
  <c r="AA3441" i="3" a="1"/>
  <c r="AA3441" i="3" s="1"/>
  <c r="AB3441" i="3" s="1" a="1"/>
  <c r="AB3441" i="3" s="1"/>
  <c r="AA3423" i="3" a="1"/>
  <c r="AA3423" i="3" s="1"/>
  <c r="AB3423" i="3" s="1" a="1"/>
  <c r="AB3423" i="3" s="1"/>
  <c r="AA3644" i="3" a="1"/>
  <c r="AA3644" i="3" s="1"/>
  <c r="AB3644" i="3" s="1" a="1"/>
  <c r="AB3644" i="3" s="1"/>
  <c r="AA3633" i="3" a="1"/>
  <c r="AA3633" i="3" s="1"/>
  <c r="AB3633" i="3" s="1" a="1"/>
  <c r="AB3633" i="3" s="1"/>
  <c r="AA3561" i="3" a="1"/>
  <c r="AA3561" i="3" s="1"/>
  <c r="AB3561" i="3" s="1" a="1"/>
  <c r="AB3561" i="3" s="1"/>
  <c r="AA3501" i="3" a="1"/>
  <c r="AA3501" i="3" s="1"/>
  <c r="AB3501" i="3" s="1" a="1"/>
  <c r="AB3501" i="3" s="1"/>
  <c r="AA3486" i="3" a="1"/>
  <c r="AA3486" i="3" s="1"/>
  <c r="AB3486" i="3" s="1" a="1"/>
  <c r="AB3486" i="3" s="1"/>
  <c r="AA3416" i="3" a="1"/>
  <c r="AA3416" i="3" s="1"/>
  <c r="AB3416" i="3" s="1" a="1"/>
  <c r="AB3416" i="3" s="1"/>
  <c r="AA3414" i="3" a="1"/>
  <c r="AA3414" i="3" s="1"/>
  <c r="AB3414" i="3" s="1" a="1"/>
  <c r="AB3414" i="3" s="1"/>
  <c r="AA3412" i="3" a="1"/>
  <c r="AA3412" i="3" s="1"/>
  <c r="AB3412" i="3" s="1" a="1"/>
  <c r="AB3412" i="3" s="1"/>
  <c r="AA3410" i="3" a="1"/>
  <c r="AA3410" i="3" s="1"/>
  <c r="AB3410" i="3" s="1" a="1"/>
  <c r="AB3410" i="3" s="1"/>
  <c r="AA3382" i="3" a="1"/>
  <c r="AA3382" i="3" s="1"/>
  <c r="AB3382" i="3" s="1" a="1"/>
  <c r="AB3382" i="3" s="1"/>
  <c r="AA3375" i="3" a="1"/>
  <c r="AA3375" i="3" s="1"/>
  <c r="AB3375" i="3" s="1" a="1"/>
  <c r="AB3375" i="3" s="1"/>
  <c r="AA3373" i="3" a="1"/>
  <c r="AA3373" i="3" s="1"/>
  <c r="AB3373" i="3" s="1" a="1"/>
  <c r="AB3373" i="3" s="1"/>
  <c r="AA3372" i="3" a="1"/>
  <c r="AA3372" i="3" s="1"/>
  <c r="AB3372" i="3" s="1" a="1"/>
  <c r="AB3372" i="3" s="1"/>
  <c r="AA3347" i="3" a="1"/>
  <c r="AA3347" i="3" s="1"/>
  <c r="AB3347" i="3" s="1" a="1"/>
  <c r="AB3347" i="3" s="1"/>
  <c r="AA3345" i="3" a="1"/>
  <c r="AA3345" i="3" s="1"/>
  <c r="AB3345" i="3" s="1" a="1"/>
  <c r="AB3345" i="3" s="1"/>
  <c r="AA3344" i="3" a="1"/>
  <c r="AA3344" i="3" s="1"/>
  <c r="AB3344" i="3" s="1" a="1"/>
  <c r="AB3344" i="3" s="1"/>
  <c r="AA3319" i="3" a="1"/>
  <c r="AA3319" i="3" s="1"/>
  <c r="AB3319" i="3" s="1" a="1"/>
  <c r="AB3319" i="3" s="1"/>
  <c r="AA3317" i="3" a="1"/>
  <c r="AA3317" i="3" s="1"/>
  <c r="AB3317" i="3" s="1" a="1"/>
  <c r="AB3317" i="3" s="1"/>
  <c r="AA3316" i="3" a="1"/>
  <c r="AA3316" i="3" s="1"/>
  <c r="AB3316" i="3" s="1" a="1"/>
  <c r="AB3316" i="3" s="1"/>
  <c r="AA3291" i="3" a="1"/>
  <c r="AA3291" i="3" s="1"/>
  <c r="AB3291" i="3" s="1" a="1"/>
  <c r="AB3291" i="3" s="1"/>
  <c r="AA3289" i="3" a="1"/>
  <c r="AA3289" i="3" s="1"/>
  <c r="AB3289" i="3" s="1" a="1"/>
  <c r="AB3289" i="3" s="1"/>
  <c r="AA3288" i="3" a="1"/>
  <c r="AA3288" i="3" s="1"/>
  <c r="AB3288" i="3" s="1" a="1"/>
  <c r="AB3288" i="3" s="1"/>
  <c r="AA3278" i="3" a="1"/>
  <c r="AA3278" i="3" s="1"/>
  <c r="AB3278" i="3" s="1" a="1"/>
  <c r="AB3278" i="3" s="1"/>
  <c r="AA3270" i="3" a="1"/>
  <c r="AA3270" i="3" s="1"/>
  <c r="AB3270" i="3" s="1" a="1"/>
  <c r="AB3270" i="3" s="1"/>
  <c r="AA3263" i="3" a="1"/>
  <c r="AA3263" i="3" s="1"/>
  <c r="AB3263" i="3" s="1" a="1"/>
  <c r="AB3263" i="3" s="1"/>
  <c r="AA3261" i="3" a="1"/>
  <c r="AA3261" i="3" s="1"/>
  <c r="AB3261" i="3" s="1" a="1"/>
  <c r="AB3261" i="3" s="1"/>
  <c r="AA3260" i="3" a="1"/>
  <c r="AA3260" i="3" s="1"/>
  <c r="AB3260" i="3" s="1" a="1"/>
  <c r="AB3260" i="3" s="1"/>
  <c r="AA3250" i="3" a="1"/>
  <c r="AA3250" i="3" s="1"/>
  <c r="AB3250" i="3" s="1" a="1"/>
  <c r="AB3250" i="3" s="1"/>
  <c r="AA3243" i="3" a="1"/>
  <c r="AA3243" i="3" s="1"/>
  <c r="AB3243" i="3" s="1" a="1"/>
  <c r="AB3243" i="3" s="1"/>
  <c r="AA3241" i="3" a="1"/>
  <c r="AA3241" i="3" s="1"/>
  <c r="AB3241" i="3" s="1" a="1"/>
  <c r="AB3241" i="3" s="1"/>
  <c r="AA3240" i="3" a="1"/>
  <c r="AA3240" i="3" s="1"/>
  <c r="AB3240" i="3" s="1" a="1"/>
  <c r="AB3240" i="3" s="1"/>
  <c r="AA3235" i="3" a="1"/>
  <c r="AA3235" i="3" s="1"/>
  <c r="AB3235" i="3" s="1" a="1"/>
  <c r="AB3235" i="3" s="1"/>
  <c r="AA3233" i="3" a="1"/>
  <c r="AA3233" i="3" s="1"/>
  <c r="AB3233" i="3" s="1" a="1"/>
  <c r="AB3233" i="3" s="1"/>
  <c r="AA3232" i="3" a="1"/>
  <c r="AA3232" i="3" s="1"/>
  <c r="AB3232" i="3" s="1" a="1"/>
  <c r="AB3232" i="3" s="1"/>
  <c r="AA3222" i="3" a="1"/>
  <c r="AA3222" i="3" s="1"/>
  <c r="AB3222" i="3" s="1" a="1"/>
  <c r="AB3222" i="3" s="1"/>
  <c r="AA3996" i="3" a="1"/>
  <c r="AA3996" i="3" s="1"/>
  <c r="AB3996" i="3" s="1" a="1"/>
  <c r="AB3996" i="3" s="1"/>
  <c r="AA3602" i="3" a="1"/>
  <c r="AA3602" i="3" s="1"/>
  <c r="AB3602" i="3" s="1" a="1"/>
  <c r="AB3602" i="3" s="1"/>
  <c r="AA3547" i="3" a="1"/>
  <c r="AA3547" i="3" s="1"/>
  <c r="AB3547" i="3" s="1" a="1"/>
  <c r="AB3547" i="3" s="1"/>
  <c r="AA3522" i="3" a="1"/>
  <c r="AA3522" i="3" s="1"/>
  <c r="AB3522" i="3" s="1" a="1"/>
  <c r="AB3522" i="3" s="1"/>
  <c r="AA3472" i="3" a="1"/>
  <c r="AA3472" i="3" s="1"/>
  <c r="AB3472" i="3" s="1" a="1"/>
  <c r="AB3472" i="3" s="1"/>
  <c r="AA3452" i="3" a="1"/>
  <c r="AA3452" i="3" s="1"/>
  <c r="AB3452" i="3" s="1" a="1"/>
  <c r="AB3452" i="3" s="1"/>
  <c r="AA3415" i="3" a="1"/>
  <c r="AA3415" i="3" s="1"/>
  <c r="AB3415" i="3" s="1" a="1"/>
  <c r="AB3415" i="3" s="1"/>
  <c r="AA3395" i="3" a="1"/>
  <c r="AA3395" i="3" s="1"/>
  <c r="AB3395" i="3" s="1" a="1"/>
  <c r="AB3395" i="3" s="1"/>
  <c r="AA3393" i="3" a="1"/>
  <c r="AA3393" i="3" s="1"/>
  <c r="AB3393" i="3" s="1" a="1"/>
  <c r="AB3393" i="3" s="1"/>
  <c r="AA3392" i="3" a="1"/>
  <c r="AA3392" i="3" s="1"/>
  <c r="AB3392" i="3" s="1" a="1"/>
  <c r="AB3392" i="3" s="1"/>
  <c r="AA3374" i="3" a="1"/>
  <c r="AA3374" i="3" s="1"/>
  <c r="AB3374" i="3" s="1" a="1"/>
  <c r="AB3374" i="3" s="1"/>
  <c r="AA3367" i="3" a="1"/>
  <c r="AA3367" i="3" s="1"/>
  <c r="AB3367" i="3" s="1" a="1"/>
  <c r="AB3367" i="3" s="1"/>
  <c r="AA3365" i="3" a="1"/>
  <c r="AA3365" i="3" s="1"/>
  <c r="AB3365" i="3" s="1" a="1"/>
  <c r="AB3365" i="3" s="1"/>
  <c r="AA3364" i="3" a="1"/>
  <c r="AA3364" i="3" s="1"/>
  <c r="AB3364" i="3" s="1" a="1"/>
  <c r="AB3364" i="3" s="1"/>
  <c r="AA3359" i="3" a="1"/>
  <c r="AA3359" i="3" s="1"/>
  <c r="AB3359" i="3" s="1" a="1"/>
  <c r="AB3359" i="3" s="1"/>
  <c r="AA3357" i="3" a="1"/>
  <c r="AA3357" i="3" s="1"/>
  <c r="AB3357" i="3" s="1" a="1"/>
  <c r="AB3357" i="3" s="1"/>
  <c r="AA3356" i="3" a="1"/>
  <c r="AA3356" i="3" s="1"/>
  <c r="AB3356" i="3" s="1" a="1"/>
  <c r="AB3356" i="3" s="1"/>
  <c r="AA3346" i="3" a="1"/>
  <c r="AA3346" i="3" s="1"/>
  <c r="AB3346" i="3" s="1" a="1"/>
  <c r="AB3346" i="3" s="1"/>
  <c r="AA3339" i="3" a="1"/>
  <c r="AA3339" i="3" s="1"/>
  <c r="AB3339" i="3" s="1" a="1"/>
  <c r="AB3339" i="3" s="1"/>
  <c r="AA3337" i="3" a="1"/>
  <c r="AA3337" i="3" s="1"/>
  <c r="AB3337" i="3" s="1" a="1"/>
  <c r="AB3337" i="3" s="1"/>
  <c r="AA3336" i="3" a="1"/>
  <c r="AA3336" i="3" s="1"/>
  <c r="AB3336" i="3" s="1" a="1"/>
  <c r="AB3336" i="3" s="1"/>
  <c r="AA3331" i="3" a="1"/>
  <c r="AA3331" i="3" s="1"/>
  <c r="AB3331" i="3" s="1" a="1"/>
  <c r="AB3331" i="3" s="1"/>
  <c r="AA3329" i="3" a="1"/>
  <c r="AA3329" i="3" s="1"/>
  <c r="AB3329" i="3" s="1" a="1"/>
  <c r="AB3329" i="3" s="1"/>
  <c r="AA3328" i="3" a="1"/>
  <c r="AA3328" i="3" s="1"/>
  <c r="AB3328" i="3" s="1" a="1"/>
  <c r="AB3328" i="3" s="1"/>
  <c r="AA3318" i="3" a="1"/>
  <c r="AA3318" i="3" s="1"/>
  <c r="AB3318" i="3" s="1" a="1"/>
  <c r="AB3318" i="3" s="1"/>
  <c r="AA3290" i="3" a="1"/>
  <c r="AA3290" i="3" s="1"/>
  <c r="AB3290" i="3" s="1" a="1"/>
  <c r="AB3290" i="3" s="1"/>
  <c r="AA3262" i="3" a="1"/>
  <c r="AA3262" i="3" s="1"/>
  <c r="AB3262" i="3" s="1" a="1"/>
  <c r="AB3262" i="3" s="1"/>
  <c r="AA3242" i="3" a="1"/>
  <c r="AA3242" i="3" s="1"/>
  <c r="AB3242" i="3" s="1" a="1"/>
  <c r="AB3242" i="3" s="1"/>
  <c r="AA3234" i="3" a="1"/>
  <c r="AA3234" i="3" s="1"/>
  <c r="AB3234" i="3" s="1" a="1"/>
  <c r="AB3234" i="3" s="1"/>
  <c r="AA3757" i="3" a="1"/>
  <c r="AA3757" i="3" s="1"/>
  <c r="AB3757" i="3" s="1" a="1"/>
  <c r="AB3757" i="3" s="1"/>
  <c r="AA3394" i="3" a="1"/>
  <c r="AA3394" i="3" s="1"/>
  <c r="AB3394" i="3" s="1" a="1"/>
  <c r="AB3394" i="3" s="1"/>
  <c r="AA3387" i="3" a="1"/>
  <c r="AA3387" i="3" s="1"/>
  <c r="AB3387" i="3" s="1" a="1"/>
  <c r="AB3387" i="3" s="1"/>
  <c r="AA3385" i="3" a="1"/>
  <c r="AA3385" i="3" s="1"/>
  <c r="AB3385" i="3" s="1" a="1"/>
  <c r="AB3385" i="3" s="1"/>
  <c r="AA3384" i="3" a="1"/>
  <c r="AA3384" i="3" s="1"/>
  <c r="AB3384" i="3" s="1" a="1"/>
  <c r="AB3384" i="3" s="1"/>
  <c r="AA3366" i="3" a="1"/>
  <c r="AA3366" i="3" s="1"/>
  <c r="AB3366" i="3" s="1" a="1"/>
  <c r="AB3366" i="3" s="1"/>
  <c r="AA3358" i="3" a="1"/>
  <c r="AA3358" i="3" s="1"/>
  <c r="AB3358" i="3" s="1" a="1"/>
  <c r="AB3358" i="3" s="1"/>
  <c r="AA3338" i="3" a="1"/>
  <c r="AA3338" i="3" s="1"/>
  <c r="AB3338" i="3" s="1" a="1"/>
  <c r="AB3338" i="3" s="1"/>
  <c r="AA3330" i="3" a="1"/>
  <c r="AA3330" i="3" s="1"/>
  <c r="AB3330" i="3" s="1" a="1"/>
  <c r="AB3330" i="3" s="1"/>
  <c r="AA3311" i="3" a="1"/>
  <c r="AA3311" i="3" s="1"/>
  <c r="AB3311" i="3" s="1" a="1"/>
  <c r="AB3311" i="3" s="1"/>
  <c r="AA3309" i="3" a="1"/>
  <c r="AA3309" i="3" s="1"/>
  <c r="AB3309" i="3" s="1" a="1"/>
  <c r="AB3309" i="3" s="1"/>
  <c r="AA3308" i="3" a="1"/>
  <c r="AA3308" i="3" s="1"/>
  <c r="AB3308" i="3" s="1" a="1"/>
  <c r="AB3308" i="3" s="1"/>
  <c r="AA3303" i="3" a="1"/>
  <c r="AA3303" i="3" s="1"/>
  <c r="AB3303" i="3" s="1" a="1"/>
  <c r="AB3303" i="3" s="1"/>
  <c r="AA3301" i="3" a="1"/>
  <c r="AA3301" i="3" s="1"/>
  <c r="AB3301" i="3" s="1" a="1"/>
  <c r="AB3301" i="3" s="1"/>
  <c r="AA3300" i="3" a="1"/>
  <c r="AA3300" i="3" s="1"/>
  <c r="AB3300" i="3" s="1" a="1"/>
  <c r="AB3300" i="3" s="1"/>
  <c r="AA3283" i="3" a="1"/>
  <c r="AA3283" i="3" s="1"/>
  <c r="AB3283" i="3" s="1" a="1"/>
  <c r="AB3283" i="3" s="1"/>
  <c r="AA3281" i="3" a="1"/>
  <c r="AA3281" i="3" s="1"/>
  <c r="AB3281" i="3" s="1" a="1"/>
  <c r="AB3281" i="3" s="1"/>
  <c r="AA3280" i="3" a="1"/>
  <c r="AA3280" i="3" s="1"/>
  <c r="AB3280" i="3" s="1" a="1"/>
  <c r="AB3280" i="3" s="1"/>
  <c r="AA3255" i="3" a="1"/>
  <c r="AA3255" i="3" s="1"/>
  <c r="AB3255" i="3" s="1" a="1"/>
  <c r="AB3255" i="3" s="1"/>
  <c r="AA3253" i="3" a="1"/>
  <c r="AA3253" i="3" s="1"/>
  <c r="AB3253" i="3" s="1" a="1"/>
  <c r="AB3253" i="3" s="1"/>
  <c r="AA3252" i="3" a="1"/>
  <c r="AA3252" i="3" s="1"/>
  <c r="AB3252" i="3" s="1" a="1"/>
  <c r="AB3252" i="3" s="1"/>
  <c r="AA3694" i="3" a="1"/>
  <c r="AA3694" i="3" s="1"/>
  <c r="AB3694" i="3" s="1" a="1"/>
  <c r="AB3694" i="3" s="1"/>
  <c r="AA3590" i="3" a="1"/>
  <c r="AA3590" i="3" s="1"/>
  <c r="AB3590" i="3" s="1" a="1"/>
  <c r="AB3590" i="3" s="1"/>
  <c r="AA3564" i="3" a="1"/>
  <c r="AA3564" i="3" s="1"/>
  <c r="AB3564" i="3" s="1" a="1"/>
  <c r="AB3564" i="3" s="1"/>
  <c r="AA3511" i="3" a="1"/>
  <c r="AA3511" i="3" s="1"/>
  <c r="AB3511" i="3" s="1" a="1"/>
  <c r="AB3511" i="3" s="1"/>
  <c r="AA3507" i="3" a="1"/>
  <c r="AA3507" i="3" s="1"/>
  <c r="AB3507" i="3" s="1" a="1"/>
  <c r="AB3507" i="3" s="1"/>
  <c r="AA3481" i="3" a="1"/>
  <c r="AA3481" i="3" s="1"/>
  <c r="AB3481" i="3" s="1" a="1"/>
  <c r="AB3481" i="3" s="1"/>
  <c r="AA3464" i="3" a="1"/>
  <c r="AA3464" i="3" s="1"/>
  <c r="AB3464" i="3" s="1" a="1"/>
  <c r="AB3464" i="3" s="1"/>
  <c r="AA3457" i="3" a="1"/>
  <c r="AA3457" i="3" s="1"/>
  <c r="AB3457" i="3" s="1" a="1"/>
  <c r="AB3457" i="3" s="1"/>
  <c r="AA3447" i="3" a="1"/>
  <c r="AA3447" i="3" s="1"/>
  <c r="AB3447" i="3" s="1" a="1"/>
  <c r="AB3447" i="3" s="1"/>
  <c r="AA3417" i="3" a="1"/>
  <c r="AA3417" i="3" s="1"/>
  <c r="AB3417" i="3" s="1" a="1"/>
  <c r="AB3417" i="3" s="1"/>
  <c r="AA3399" i="3" a="1"/>
  <c r="AA3399" i="3" s="1"/>
  <c r="AB3399" i="3" s="1" a="1"/>
  <c r="AB3399" i="3" s="1"/>
  <c r="AA3397" i="3" a="1"/>
  <c r="AA3397" i="3" s="1"/>
  <c r="AB3397" i="3" s="1" a="1"/>
  <c r="AB3397" i="3" s="1"/>
  <c r="AA3396" i="3" a="1"/>
  <c r="AA3396" i="3" s="1"/>
  <c r="AB3396" i="3" s="1" a="1"/>
  <c r="AB3396" i="3" s="1"/>
  <c r="AA3386" i="3" a="1"/>
  <c r="AA3386" i="3" s="1"/>
  <c r="AB3386" i="3" s="1" a="1"/>
  <c r="AB3386" i="3" s="1"/>
  <c r="AA3379" i="3" a="1"/>
  <c r="AA3379" i="3" s="1"/>
  <c r="AB3379" i="3" s="1" a="1"/>
  <c r="AB3379" i="3" s="1"/>
  <c r="AA3377" i="3" a="1"/>
  <c r="AA3377" i="3" s="1"/>
  <c r="AB3377" i="3" s="1" a="1"/>
  <c r="AB3377" i="3" s="1"/>
  <c r="AA3376" i="3" a="1"/>
  <c r="AA3376" i="3" s="1"/>
  <c r="AB3376" i="3" s="1" a="1"/>
  <c r="AB3376" i="3" s="1"/>
  <c r="AA3351" i="3" a="1"/>
  <c r="AA3351" i="3" s="1"/>
  <c r="AB3351" i="3" s="1" a="1"/>
  <c r="AB3351" i="3" s="1"/>
  <c r="AA3349" i="3" a="1"/>
  <c r="AA3349" i="3" s="1"/>
  <c r="AB3349" i="3" s="1" a="1"/>
  <c r="AB3349" i="3" s="1"/>
  <c r="AA3348" i="3" a="1"/>
  <c r="AA3348" i="3" s="1"/>
  <c r="AB3348" i="3" s="1" a="1"/>
  <c r="AB3348" i="3" s="1"/>
  <c r="AA3323" i="3" a="1"/>
  <c r="AA3323" i="3" s="1"/>
  <c r="AB3323" i="3" s="1" a="1"/>
  <c r="AB3323" i="3" s="1"/>
  <c r="AA3321" i="3" a="1"/>
  <c r="AA3321" i="3" s="1"/>
  <c r="AB3321" i="3" s="1" a="1"/>
  <c r="AB3321" i="3" s="1"/>
  <c r="AA3320" i="3" a="1"/>
  <c r="AA3320" i="3" s="1"/>
  <c r="AB3320" i="3" s="1" a="1"/>
  <c r="AB3320" i="3" s="1"/>
  <c r="AA3310" i="3" a="1"/>
  <c r="AA3310" i="3" s="1"/>
  <c r="AB3310" i="3" s="1" a="1"/>
  <c r="AB3310" i="3" s="1"/>
  <c r="AA3302" i="3" a="1"/>
  <c r="AA3302" i="3" s="1"/>
  <c r="AB3302" i="3" s="1" a="1"/>
  <c r="AB3302" i="3" s="1"/>
  <c r="AA3295" i="3" a="1"/>
  <c r="AA3295" i="3" s="1"/>
  <c r="AB3295" i="3" s="1" a="1"/>
  <c r="AB3295" i="3" s="1"/>
  <c r="AA3293" i="3" a="1"/>
  <c r="AA3293" i="3" s="1"/>
  <c r="AB3293" i="3" s="1" a="1"/>
  <c r="AB3293" i="3" s="1"/>
  <c r="AA3292" i="3" a="1"/>
  <c r="AA3292" i="3" s="1"/>
  <c r="AB3292" i="3" s="1" a="1"/>
  <c r="AB3292" i="3" s="1"/>
  <c r="AA3282" i="3" a="1"/>
  <c r="AA3282" i="3" s="1"/>
  <c r="AB3282" i="3" s="1" a="1"/>
  <c r="AB3282" i="3" s="1"/>
  <c r="AA3275" i="3" a="1"/>
  <c r="AA3275" i="3" s="1"/>
  <c r="AB3275" i="3" s="1" a="1"/>
  <c r="AB3275" i="3" s="1"/>
  <c r="AA3273" i="3" a="1"/>
  <c r="AA3273" i="3" s="1"/>
  <c r="AB3273" i="3" s="1" a="1"/>
  <c r="AB3273" i="3" s="1"/>
  <c r="AA3272" i="3" a="1"/>
  <c r="AA3272" i="3" s="1"/>
  <c r="AB3272" i="3" s="1" a="1"/>
  <c r="AB3272" i="3" s="1"/>
  <c r="AA3267" i="3" a="1"/>
  <c r="AA3267" i="3" s="1"/>
  <c r="AB3267" i="3" s="1" a="1"/>
  <c r="AB3267" i="3" s="1"/>
  <c r="AA3265" i="3" a="1"/>
  <c r="AA3265" i="3" s="1"/>
  <c r="AB3265" i="3" s="1" a="1"/>
  <c r="AB3265" i="3" s="1"/>
  <c r="AA3264" i="3" a="1"/>
  <c r="AA3264" i="3" s="1"/>
  <c r="AB3264" i="3" s="1" a="1"/>
  <c r="AB3264" i="3" s="1"/>
  <c r="AA3254" i="3" a="1"/>
  <c r="AA3254" i="3" s="1"/>
  <c r="AB3254" i="3" s="1" a="1"/>
  <c r="AB3254" i="3" s="1"/>
  <c r="AA3226" i="3" a="1"/>
  <c r="AA3226" i="3" s="1"/>
  <c r="AB3226" i="3" s="1" a="1"/>
  <c r="AB3226" i="3" s="1"/>
  <c r="AA3721" i="3" a="1"/>
  <c r="AA3721" i="3" s="1"/>
  <c r="AB3721" i="3" s="1" a="1"/>
  <c r="AB3721" i="3" s="1"/>
  <c r="AA3621" i="3" a="1"/>
  <c r="AA3621" i="3" s="1"/>
  <c r="AB3621" i="3" s="1" a="1"/>
  <c r="AB3621" i="3" s="1"/>
  <c r="AA3615" i="3" a="1"/>
  <c r="AA3615" i="3" s="1"/>
  <c r="AB3615" i="3" s="1" a="1"/>
  <c r="AB3615" i="3" s="1"/>
  <c r="AA3586" i="3" a="1"/>
  <c r="AA3586" i="3" s="1"/>
  <c r="AB3586" i="3" s="1" a="1"/>
  <c r="AB3586" i="3" s="1"/>
  <c r="AA3530" i="3" a="1"/>
  <c r="AA3530" i="3" s="1"/>
  <c r="AB3530" i="3" s="1" a="1"/>
  <c r="AB3530" i="3" s="1"/>
  <c r="AA3525" i="3" a="1"/>
  <c r="AA3525" i="3" s="1"/>
  <c r="AB3525" i="3" s="1" a="1"/>
  <c r="AB3525" i="3" s="1"/>
  <c r="AA3418" i="3" a="1"/>
  <c r="AA3418" i="3" s="1"/>
  <c r="AB3418" i="3" s="1" a="1"/>
  <c r="AB3418" i="3" s="1"/>
  <c r="AA3398" i="3" a="1"/>
  <c r="AA3398" i="3" s="1"/>
  <c r="AB3398" i="3" s="1" a="1"/>
  <c r="AB3398" i="3" s="1"/>
  <c r="AA3378" i="3" a="1"/>
  <c r="AA3378" i="3" s="1"/>
  <c r="AB3378" i="3" s="1" a="1"/>
  <c r="AB3378" i="3" s="1"/>
  <c r="AA3350" i="3" a="1"/>
  <c r="AA3350" i="3" s="1"/>
  <c r="AB3350" i="3" s="1" a="1"/>
  <c r="AB3350" i="3" s="1"/>
  <c r="AA3322" i="3" a="1"/>
  <c r="AA3322" i="3" s="1"/>
  <c r="AB3322" i="3" s="1" a="1"/>
  <c r="AB3322" i="3" s="1"/>
  <c r="AA3294" i="3" a="1"/>
  <c r="AA3294" i="3" s="1"/>
  <c r="AB3294" i="3" s="1" a="1"/>
  <c r="AB3294" i="3" s="1"/>
  <c r="AA3274" i="3" a="1"/>
  <c r="AA3274" i="3" s="1"/>
  <c r="AB3274" i="3" s="1" a="1"/>
  <c r="AB3274" i="3" s="1"/>
  <c r="AA3266" i="3" a="1"/>
  <c r="AA3266" i="3" s="1"/>
  <c r="AB3266" i="3" s="1" a="1"/>
  <c r="AB3266" i="3" s="1"/>
  <c r="AA3247" i="3" a="1"/>
  <c r="AA3247" i="3" s="1"/>
  <c r="AB3247" i="3" s="1" a="1"/>
  <c r="AB3247" i="3" s="1"/>
  <c r="AA3245" i="3" a="1"/>
  <c r="AA3245" i="3" s="1"/>
  <c r="AB3245" i="3" s="1" a="1"/>
  <c r="AB3245" i="3" s="1"/>
  <c r="AA3244" i="3" a="1"/>
  <c r="AA3244" i="3" s="1"/>
  <c r="AB3244" i="3" s="1" a="1"/>
  <c r="AB3244" i="3" s="1"/>
  <c r="AA3239" i="3" a="1"/>
  <c r="AA3239" i="3" s="1"/>
  <c r="AB3239" i="3" s="1" a="1"/>
  <c r="AB3239" i="3" s="1"/>
  <c r="AA3237" i="3" a="1"/>
  <c r="AA3237" i="3" s="1"/>
  <c r="AB3237" i="3" s="1" a="1"/>
  <c r="AB3237" i="3" s="1"/>
  <c r="AA3236" i="3" a="1"/>
  <c r="AA3236" i="3" s="1"/>
  <c r="AB3236" i="3" s="1" a="1"/>
  <c r="AB3236" i="3" s="1"/>
  <c r="AA3638" i="3" a="1"/>
  <c r="AA3638" i="3" s="1"/>
  <c r="AB3638" i="3" s="1" a="1"/>
  <c r="AB3638" i="3" s="1"/>
  <c r="AA3601" i="3" a="1"/>
  <c r="AA3601" i="3" s="1"/>
  <c r="AB3601" i="3" s="1" a="1"/>
  <c r="AB3601" i="3" s="1"/>
  <c r="AA3597" i="3" a="1"/>
  <c r="AA3597" i="3" s="1"/>
  <c r="AB3597" i="3" s="1" a="1"/>
  <c r="AB3597" i="3" s="1"/>
  <c r="AA3582" i="3" a="1"/>
  <c r="AA3582" i="3" s="1"/>
  <c r="AB3582" i="3" s="1" a="1"/>
  <c r="AB3582" i="3" s="1"/>
  <c r="AA3558" i="3" a="1"/>
  <c r="AA3558" i="3" s="1"/>
  <c r="AB3558" i="3" s="1" a="1"/>
  <c r="AB3558" i="3" s="1"/>
  <c r="AA3553" i="3" a="1"/>
  <c r="AA3553" i="3" s="1"/>
  <c r="AB3553" i="3" s="1" a="1"/>
  <c r="AB3553" i="3" s="1"/>
  <c r="AA3539" i="3" a="1"/>
  <c r="AA3539" i="3" s="1"/>
  <c r="AB3539" i="3" s="1" a="1"/>
  <c r="AB3539" i="3" s="1"/>
  <c r="AA3429" i="3" a="1"/>
  <c r="AA3429" i="3" s="1"/>
  <c r="AB3429" i="3" s="1" a="1"/>
  <c r="AB3429" i="3" s="1"/>
  <c r="AA3422" i="3" a="1"/>
  <c r="AA3422" i="3" s="1"/>
  <c r="AB3422" i="3" s="1" a="1"/>
  <c r="AB3422" i="3" s="1"/>
  <c r="AA3420" i="3" a="1"/>
  <c r="AA3420" i="3" s="1"/>
  <c r="AB3420" i="3" s="1" a="1"/>
  <c r="AB3420" i="3" s="1"/>
  <c r="AA3419" i="3" a="1"/>
  <c r="AA3419" i="3" s="1"/>
  <c r="AB3419" i="3" s="1" a="1"/>
  <c r="AB3419" i="3" s="1"/>
  <c r="AA3405" i="3" a="1"/>
  <c r="AA3405" i="3" s="1"/>
  <c r="AB3405" i="3" s="1" a="1"/>
  <c r="AB3405" i="3" s="1"/>
  <c r="AA3391" i="3" a="1"/>
  <c r="AA3391" i="3" s="1"/>
  <c r="AB3391" i="3" s="1" a="1"/>
  <c r="AB3391" i="3" s="1"/>
  <c r="AA3389" i="3" a="1"/>
  <c r="AA3389" i="3" s="1"/>
  <c r="AB3389" i="3" s="1" a="1"/>
  <c r="AB3389" i="3" s="1"/>
  <c r="AA3388" i="3" a="1"/>
  <c r="AA3388" i="3" s="1"/>
  <c r="AB3388" i="3" s="1" a="1"/>
  <c r="AB3388" i="3" s="1"/>
  <c r="AA3371" i="3" a="1"/>
  <c r="AA3371" i="3" s="1"/>
  <c r="AB3371" i="3" s="1" a="1"/>
  <c r="AB3371" i="3" s="1"/>
  <c r="AA3369" i="3" a="1"/>
  <c r="AA3369" i="3" s="1"/>
  <c r="AB3369" i="3" s="1" a="1"/>
  <c r="AB3369" i="3" s="1"/>
  <c r="AA3368" i="3" a="1"/>
  <c r="AA3368" i="3" s="1"/>
  <c r="AB3368" i="3" s="1" a="1"/>
  <c r="AB3368" i="3" s="1"/>
  <c r="AA3363" i="3" a="1"/>
  <c r="AA3363" i="3" s="1"/>
  <c r="AB3363" i="3" s="1" a="1"/>
  <c r="AB3363" i="3" s="1"/>
  <c r="AA3361" i="3" a="1"/>
  <c r="AA3361" i="3" s="1"/>
  <c r="AB3361" i="3" s="1" a="1"/>
  <c r="AB3361" i="3" s="1"/>
  <c r="AA3360" i="3" a="1"/>
  <c r="AA3360" i="3" s="1"/>
  <c r="AB3360" i="3" s="1" a="1"/>
  <c r="AB3360" i="3" s="1"/>
  <c r="AA3343" i="3" a="1"/>
  <c r="AA3343" i="3" s="1"/>
  <c r="AB3343" i="3" s="1" a="1"/>
  <c r="AB3343" i="3" s="1"/>
  <c r="AA3341" i="3" a="1"/>
  <c r="AA3341" i="3" s="1"/>
  <c r="AB3341" i="3" s="1" a="1"/>
  <c r="AB3341" i="3" s="1"/>
  <c r="AA3340" i="3" a="1"/>
  <c r="AA3340" i="3" s="1"/>
  <c r="AB3340" i="3" s="1" a="1"/>
  <c r="AB3340" i="3" s="1"/>
  <c r="AA3335" i="3" a="1"/>
  <c r="AA3335" i="3" s="1"/>
  <c r="AB3335" i="3" s="1" a="1"/>
  <c r="AB3335" i="3" s="1"/>
  <c r="AA3333" i="3" a="1"/>
  <c r="AA3333" i="3" s="1"/>
  <c r="AB3333" i="3" s="1" a="1"/>
  <c r="AB3333" i="3" s="1"/>
  <c r="AA3332" i="3" a="1"/>
  <c r="AA3332" i="3" s="1"/>
  <c r="AB3332" i="3" s="1" a="1"/>
  <c r="AB3332" i="3" s="1"/>
  <c r="AA3315" i="3" a="1"/>
  <c r="AA3315" i="3" s="1"/>
  <c r="AB3315" i="3" s="1" a="1"/>
  <c r="AB3315" i="3" s="1"/>
  <c r="AA3313" i="3" a="1"/>
  <c r="AA3313" i="3" s="1"/>
  <c r="AB3313" i="3" s="1" a="1"/>
  <c r="AB3313" i="3" s="1"/>
  <c r="AA3312" i="3" a="1"/>
  <c r="AA3312" i="3" s="1"/>
  <c r="AB3312" i="3" s="1" a="1"/>
  <c r="AB3312" i="3" s="1"/>
  <c r="AA3287" i="3" a="1"/>
  <c r="AA3287" i="3" s="1"/>
  <c r="AB3287" i="3" s="1" a="1"/>
  <c r="AB3287" i="3" s="1"/>
  <c r="AA3285" i="3" a="1"/>
  <c r="AA3285" i="3" s="1"/>
  <c r="AB3285" i="3" s="1" a="1"/>
  <c r="AB3285" i="3" s="1"/>
  <c r="AA3284" i="3" a="1"/>
  <c r="AA3284" i="3" s="1"/>
  <c r="AB3284" i="3" s="1" a="1"/>
  <c r="AB3284" i="3" s="1"/>
  <c r="AA3259" i="3" a="1"/>
  <c r="AA3259" i="3" s="1"/>
  <c r="AB3259" i="3" s="1" a="1"/>
  <c r="AB3259" i="3" s="1"/>
  <c r="AA3257" i="3" a="1"/>
  <c r="AA3257" i="3" s="1"/>
  <c r="AB3257" i="3" s="1" a="1"/>
  <c r="AB3257" i="3" s="1"/>
  <c r="AA3256" i="3" a="1"/>
  <c r="AA3256" i="3" s="1"/>
  <c r="AB3256" i="3" s="1" a="1"/>
  <c r="AB3256" i="3" s="1"/>
  <c r="AA3246" i="3" a="1"/>
  <c r="AA3246" i="3" s="1"/>
  <c r="AB3246" i="3" s="1" a="1"/>
  <c r="AB3246" i="3" s="1"/>
  <c r="AA3238" i="3" a="1"/>
  <c r="AA3238" i="3" s="1"/>
  <c r="AB3238" i="3" s="1" a="1"/>
  <c r="AB3238" i="3" s="1"/>
  <c r="AA3231" i="3" a="1"/>
  <c r="AA3231" i="3" s="1"/>
  <c r="AB3231" i="3" s="1" a="1"/>
  <c r="AB3231" i="3" s="1"/>
  <c r="AA3229" i="3" a="1"/>
  <c r="AA3229" i="3" s="1"/>
  <c r="AB3229" i="3" s="1" a="1"/>
  <c r="AB3229" i="3" s="1"/>
  <c r="AA3228" i="3" a="1"/>
  <c r="AA3228" i="3" s="1"/>
  <c r="AB3228" i="3" s="1" a="1"/>
  <c r="AB3228" i="3" s="1"/>
  <c r="AA3218" i="3" a="1"/>
  <c r="AA3218" i="3" s="1"/>
  <c r="AB3218" i="3" s="1" a="1"/>
  <c r="AB3218" i="3" s="1"/>
  <c r="AA3811" i="3" a="1"/>
  <c r="AA3811" i="3" s="1"/>
  <c r="AB3811" i="3" s="1" a="1"/>
  <c r="AB3811" i="3" s="1"/>
  <c r="AA3655" i="3" a="1"/>
  <c r="AA3655" i="3" s="1"/>
  <c r="AB3655" i="3" s="1" a="1"/>
  <c r="AB3655" i="3" s="1"/>
  <c r="AA3440" i="3" a="1"/>
  <c r="AA3440" i="3" s="1"/>
  <c r="AB3440" i="3" s="1" a="1"/>
  <c r="AB3440" i="3" s="1"/>
  <c r="AA3431" i="3" a="1"/>
  <c r="AA3431" i="3" s="1"/>
  <c r="AB3431" i="3" s="1" a="1"/>
  <c r="AB3431" i="3" s="1"/>
  <c r="AA3425" i="3" a="1"/>
  <c r="AA3425" i="3" s="1"/>
  <c r="AB3425" i="3" s="1" a="1"/>
  <c r="AB3425" i="3" s="1"/>
  <c r="AA3411" i="3" a="1"/>
  <c r="AA3411" i="3" s="1"/>
  <c r="AB3411" i="3" s="1" a="1"/>
  <c r="AB3411" i="3" s="1"/>
  <c r="AA3408" i="3" a="1"/>
  <c r="AA3408" i="3" s="1"/>
  <c r="AB3408" i="3" s="1" a="1"/>
  <c r="AB3408" i="3" s="1"/>
  <c r="AA3406" i="3" a="1"/>
  <c r="AA3406" i="3" s="1"/>
  <c r="AB3406" i="3" s="1" a="1"/>
  <c r="AB3406" i="3" s="1"/>
  <c r="AA3404" i="3" a="1"/>
  <c r="AA3404" i="3" s="1"/>
  <c r="AB3404" i="3" s="1" a="1"/>
  <c r="AB3404" i="3" s="1"/>
  <c r="AA3402" i="3" a="1"/>
  <c r="AA3402" i="3" s="1"/>
  <c r="AB3402" i="3" s="1" a="1"/>
  <c r="AB3402" i="3" s="1"/>
  <c r="AA3383" i="3" a="1"/>
  <c r="AA3383" i="3" s="1"/>
  <c r="AB3383" i="3" s="1" a="1"/>
  <c r="AB3383" i="3" s="1"/>
  <c r="AA3381" i="3" a="1"/>
  <c r="AA3381" i="3" s="1"/>
  <c r="AB3381" i="3" s="1" a="1"/>
  <c r="AB3381" i="3" s="1"/>
  <c r="AA3380" i="3" a="1"/>
  <c r="AA3380" i="3" s="1"/>
  <c r="AB3380" i="3" s="1" a="1"/>
  <c r="AB3380" i="3" s="1"/>
  <c r="AA3354" i="3" a="1"/>
  <c r="AA3354" i="3" s="1"/>
  <c r="AB3354" i="3" s="1" a="1"/>
  <c r="AB3354" i="3" s="1"/>
  <c r="AA3326" i="3" a="1"/>
  <c r="AA3326" i="3" s="1"/>
  <c r="AB3326" i="3" s="1" a="1"/>
  <c r="AB3326" i="3" s="1"/>
  <c r="AA3306" i="3" a="1"/>
  <c r="AA3306" i="3" s="1"/>
  <c r="AB3306" i="3" s="1" a="1"/>
  <c r="AB3306" i="3" s="1"/>
  <c r="AA3298" i="3" a="1"/>
  <c r="AA3298" i="3" s="1"/>
  <c r="AB3298" i="3" s="1" a="1"/>
  <c r="AB3298" i="3" s="1"/>
  <c r="AA3279" i="3" a="1"/>
  <c r="AA3279" i="3" s="1"/>
  <c r="AB3279" i="3" s="1" a="1"/>
  <c r="AB3279" i="3" s="1"/>
  <c r="AA3277" i="3" a="1"/>
  <c r="AA3277" i="3" s="1"/>
  <c r="AB3277" i="3" s="1" a="1"/>
  <c r="AB3277" i="3" s="1"/>
  <c r="AA3276" i="3" a="1"/>
  <c r="AA3276" i="3" s="1"/>
  <c r="AB3276" i="3" s="1" a="1"/>
  <c r="AB3276" i="3" s="1"/>
  <c r="AA3271" i="3" a="1"/>
  <c r="AA3271" i="3" s="1"/>
  <c r="AB3271" i="3" s="1" a="1"/>
  <c r="AB3271" i="3" s="1"/>
  <c r="AA3269" i="3" a="1"/>
  <c r="AA3269" i="3" s="1"/>
  <c r="AB3269" i="3" s="1" a="1"/>
  <c r="AB3269" i="3" s="1"/>
  <c r="AA3268" i="3" a="1"/>
  <c r="AA3268" i="3" s="1"/>
  <c r="AB3268" i="3" s="1" a="1"/>
  <c r="AB3268" i="3" s="1"/>
  <c r="AA3251" i="3" a="1"/>
  <c r="AA3251" i="3" s="1"/>
  <c r="AB3251" i="3" s="1" a="1"/>
  <c r="AB3251" i="3" s="1"/>
  <c r="AA3249" i="3" a="1"/>
  <c r="AA3249" i="3" s="1"/>
  <c r="AB3249" i="3" s="1" a="1"/>
  <c r="AB3249" i="3" s="1"/>
  <c r="AA3248" i="3" a="1"/>
  <c r="AA3248" i="3" s="1"/>
  <c r="AB3248" i="3" s="1" a="1"/>
  <c r="AB3248" i="3" s="1"/>
  <c r="AA3510" i="3" a="1"/>
  <c r="AA3510" i="3" s="1"/>
  <c r="AB3510" i="3" s="1" a="1"/>
  <c r="AB3510" i="3" s="1"/>
  <c r="AA3413" i="3" a="1"/>
  <c r="AA3413" i="3" s="1"/>
  <c r="AB3413" i="3" s="1" a="1"/>
  <c r="AB3413" i="3" s="1"/>
  <c r="AA3325" i="3" a="1"/>
  <c r="AA3325" i="3" s="1"/>
  <c r="AB3325" i="3" s="1" a="1"/>
  <c r="AB3325" i="3" s="1"/>
  <c r="AA3314" i="3" a="1"/>
  <c r="AA3314" i="3" s="1"/>
  <c r="AB3314" i="3" s="1" a="1"/>
  <c r="AB3314" i="3" s="1"/>
  <c r="AA3297" i="3" a="1"/>
  <c r="AA3297" i="3" s="1"/>
  <c r="AB3297" i="3" s="1" a="1"/>
  <c r="AB3297" i="3" s="1"/>
  <c r="AA3286" i="3" a="1"/>
  <c r="AA3286" i="3" s="1"/>
  <c r="AB3286" i="3" s="1" a="1"/>
  <c r="AB3286" i="3" s="1"/>
  <c r="AA3227" i="3" a="1"/>
  <c r="AA3227" i="3" s="1"/>
  <c r="AB3227" i="3" s="1" a="1"/>
  <c r="AB3227" i="3" s="1"/>
  <c r="AA3220" i="3" a="1"/>
  <c r="AA3220" i="3" s="1"/>
  <c r="AB3220" i="3" s="1" a="1"/>
  <c r="AB3220" i="3" s="1"/>
  <c r="AA3217" i="3" a="1"/>
  <c r="AA3217" i="3" s="1"/>
  <c r="AB3217" i="3" s="1" a="1"/>
  <c r="AB3217" i="3" s="1"/>
  <c r="AA3211" i="3" a="1"/>
  <c r="AA3211" i="3" s="1"/>
  <c r="AB3211" i="3" s="1" a="1"/>
  <c r="AB3211" i="3" s="1"/>
  <c r="AA3198" i="3" a="1"/>
  <c r="AA3198" i="3" s="1"/>
  <c r="AB3198" i="3" s="1" a="1"/>
  <c r="AB3198" i="3" s="1"/>
  <c r="AA3190" i="3" a="1"/>
  <c r="AA3190" i="3" s="1"/>
  <c r="AB3190" i="3" s="1" a="1"/>
  <c r="AB3190" i="3" s="1"/>
  <c r="AA3182" i="3" a="1"/>
  <c r="AA3182" i="3" s="1"/>
  <c r="AB3182" i="3" s="1" a="1"/>
  <c r="AB3182" i="3" s="1"/>
  <c r="AA3174" i="3" a="1"/>
  <c r="AA3174" i="3" s="1"/>
  <c r="AB3174" i="3" s="1" a="1"/>
  <c r="AB3174" i="3" s="1"/>
  <c r="AA3166" i="3" a="1"/>
  <c r="AA3166" i="3" s="1"/>
  <c r="AB3166" i="3" s="1" a="1"/>
  <c r="AB3166" i="3" s="1"/>
  <c r="AA3157" i="3" a="1"/>
  <c r="AA3157" i="3" s="1"/>
  <c r="AB3157" i="3" s="1" a="1"/>
  <c r="AB3157" i="3" s="1"/>
  <c r="AA3156" i="3" a="1"/>
  <c r="AA3156" i="3" s="1"/>
  <c r="AB3156" i="3" s="1" a="1"/>
  <c r="AB3156" i="3" s="1"/>
  <c r="AA3135" i="3" a="1"/>
  <c r="AA3135" i="3" s="1"/>
  <c r="AB3135" i="3" s="1" a="1"/>
  <c r="AB3135" i="3" s="1"/>
  <c r="AA3134" i="3" a="1"/>
  <c r="AA3134" i="3" s="1"/>
  <c r="AB3134" i="3" s="1" a="1"/>
  <c r="AB3134" i="3" s="1"/>
  <c r="AA3125" i="3" a="1"/>
  <c r="AA3125" i="3" s="1"/>
  <c r="AB3125" i="3" s="1" a="1"/>
  <c r="AB3125" i="3" s="1"/>
  <c r="AA3124" i="3" a="1"/>
  <c r="AA3124" i="3" s="1"/>
  <c r="AB3124" i="3" s="1" a="1"/>
  <c r="AB3124" i="3" s="1"/>
  <c r="AA3107" i="3" a="1"/>
  <c r="AA3107" i="3" s="1"/>
  <c r="AB3107" i="3" s="1" a="1"/>
  <c r="AB3107" i="3" s="1"/>
  <c r="AA3095" i="3" a="1"/>
  <c r="AA3095" i="3" s="1"/>
  <c r="AB3095" i="3" s="1" a="1"/>
  <c r="AB3095" i="3" s="1"/>
  <c r="AA3078" i="3" a="1"/>
  <c r="AA3078" i="3" s="1"/>
  <c r="AB3078" i="3" s="1" a="1"/>
  <c r="AB3078" i="3" s="1"/>
  <c r="AA3063" i="3" a="1"/>
  <c r="AA3063" i="3" s="1"/>
  <c r="AB3063" i="3" s="1" a="1"/>
  <c r="AB3063" i="3" s="1"/>
  <c r="AA3059" i="3" a="1"/>
  <c r="AA3059" i="3" s="1"/>
  <c r="AB3059" i="3" s="1" a="1"/>
  <c r="AB3059" i="3" s="1"/>
  <c r="AA3051" i="3" a="1"/>
  <c r="AA3051" i="3" s="1"/>
  <c r="AB3051" i="3" s="1" a="1"/>
  <c r="AB3051" i="3" s="1"/>
  <c r="AA3047" i="3" a="1"/>
  <c r="AA3047" i="3" s="1"/>
  <c r="AB3047" i="3" s="1" a="1"/>
  <c r="AB3047" i="3" s="1"/>
  <c r="AA3042" i="3" a="1"/>
  <c r="AA3042" i="3" s="1"/>
  <c r="AB3042" i="3" s="1" a="1"/>
  <c r="AB3042" i="3" s="1"/>
  <c r="AA3034" i="3" a="1"/>
  <c r="AA3034" i="3" s="1"/>
  <c r="AB3034" i="3" s="1" a="1"/>
  <c r="AB3034" i="3" s="1"/>
  <c r="AA3006" i="3" a="1"/>
  <c r="AA3006" i="3" s="1"/>
  <c r="AB3006" i="3" s="1" a="1"/>
  <c r="AB3006" i="3" s="1"/>
  <c r="AA2999" i="3" a="1"/>
  <c r="AA2999" i="3" s="1"/>
  <c r="AB2999" i="3" s="1" a="1"/>
  <c r="AB2999" i="3" s="1"/>
  <c r="AA2992" i="3" a="1"/>
  <c r="AA2992" i="3" s="1"/>
  <c r="AB2992" i="3" s="1" a="1"/>
  <c r="AB2992" i="3" s="1"/>
  <c r="AA2989" i="3" a="1"/>
  <c r="AA2989" i="3" s="1"/>
  <c r="AB2989" i="3" s="1" a="1"/>
  <c r="AB2989" i="3" s="1"/>
  <c r="AA2986" i="3" a="1"/>
  <c r="AA2986" i="3" s="1"/>
  <c r="AB2986" i="3" s="1" a="1"/>
  <c r="AB2986" i="3" s="1"/>
  <c r="AA2979" i="3" a="1"/>
  <c r="AA2979" i="3" s="1"/>
  <c r="AB2979" i="3" s="1" a="1"/>
  <c r="AB2979" i="3" s="1"/>
  <c r="AA2972" i="3" a="1"/>
  <c r="AA2972" i="3" s="1"/>
  <c r="AB2972" i="3" s="1" a="1"/>
  <c r="AB2972" i="3" s="1"/>
  <c r="AA2969" i="3" a="1"/>
  <c r="AA2969" i="3" s="1"/>
  <c r="AB2969" i="3" s="1" a="1"/>
  <c r="AB2969" i="3" s="1"/>
  <c r="AA3353" i="3" a="1"/>
  <c r="AA3353" i="3" s="1"/>
  <c r="AB3353" i="3" s="1" a="1"/>
  <c r="AB3353" i="3" s="1"/>
  <c r="AA3342" i="3" a="1"/>
  <c r="AA3342" i="3" s="1"/>
  <c r="AB3342" i="3" s="1" a="1"/>
  <c r="AB3342" i="3" s="1"/>
  <c r="AA3327" i="3" a="1"/>
  <c r="AA3327" i="3" s="1"/>
  <c r="AB3327" i="3" s="1" a="1"/>
  <c r="AB3327" i="3" s="1"/>
  <c r="AA3305" i="3" a="1"/>
  <c r="AA3305" i="3" s="1"/>
  <c r="AB3305" i="3" s="1" a="1"/>
  <c r="AB3305" i="3" s="1"/>
  <c r="AA3299" i="3" a="1"/>
  <c r="AA3299" i="3" s="1"/>
  <c r="AB3299" i="3" s="1" a="1"/>
  <c r="AB3299" i="3" s="1"/>
  <c r="AA3214" i="3" a="1"/>
  <c r="AA3214" i="3" s="1"/>
  <c r="AB3214" i="3" s="1" a="1"/>
  <c r="AB3214" i="3" s="1"/>
  <c r="AA3147" i="3" a="1"/>
  <c r="AA3147" i="3" s="1"/>
  <c r="AB3147" i="3" s="1" a="1"/>
  <c r="AB3147" i="3" s="1"/>
  <c r="AA3146" i="3" a="1"/>
  <c r="AA3146" i="3" s="1"/>
  <c r="AB3146" i="3" s="1" a="1"/>
  <c r="AB3146" i="3" s="1"/>
  <c r="AA3137" i="3" a="1"/>
  <c r="AA3137" i="3" s="1"/>
  <c r="AB3137" i="3" s="1" a="1"/>
  <c r="AB3137" i="3" s="1"/>
  <c r="AA3136" i="3" a="1"/>
  <c r="AA3136" i="3" s="1"/>
  <c r="AB3136" i="3" s="1" a="1"/>
  <c r="AB3136" i="3" s="1"/>
  <c r="AA3115" i="3" a="1"/>
  <c r="AA3115" i="3" s="1"/>
  <c r="AB3115" i="3" s="1" a="1"/>
  <c r="AB3115" i="3" s="1"/>
  <c r="AA3111" i="3" a="1"/>
  <c r="AA3111" i="3" s="1"/>
  <c r="AB3111" i="3" s="1" a="1"/>
  <c r="AB3111" i="3" s="1"/>
  <c r="AA3104" i="3" a="1"/>
  <c r="AA3104" i="3" s="1"/>
  <c r="AB3104" i="3" s="1" a="1"/>
  <c r="AB3104" i="3" s="1"/>
  <c r="AA3100" i="3" a="1"/>
  <c r="AA3100" i="3" s="1"/>
  <c r="AB3100" i="3" s="1" a="1"/>
  <c r="AB3100" i="3" s="1"/>
  <c r="AA3096" i="3" a="1"/>
  <c r="AA3096" i="3" s="1"/>
  <c r="AB3096" i="3" s="1" a="1"/>
  <c r="AB3096" i="3" s="1"/>
  <c r="AA3091" i="3" a="1"/>
  <c r="AA3091" i="3" s="1"/>
  <c r="AB3091" i="3" s="1" a="1"/>
  <c r="AB3091" i="3" s="1"/>
  <c r="AA3087" i="3" a="1"/>
  <c r="AA3087" i="3" s="1"/>
  <c r="AB3087" i="3" s="1" a="1"/>
  <c r="AB3087" i="3" s="1"/>
  <c r="AA3083" i="3" a="1"/>
  <c r="AA3083" i="3" s="1"/>
  <c r="AB3083" i="3" s="1" a="1"/>
  <c r="AB3083" i="3" s="1"/>
  <c r="AA3074" i="3" a="1"/>
  <c r="AA3074" i="3" s="1"/>
  <c r="AB3074" i="3" s="1" a="1"/>
  <c r="AB3074" i="3" s="1"/>
  <c r="AA3070" i="3" a="1"/>
  <c r="AA3070" i="3" s="1"/>
  <c r="AB3070" i="3" s="1" a="1"/>
  <c r="AB3070" i="3" s="1"/>
  <c r="AA3066" i="3" a="1"/>
  <c r="AA3066" i="3" s="1"/>
  <c r="AB3066" i="3" s="1" a="1"/>
  <c r="AB3066" i="3" s="1"/>
  <c r="AA3043" i="3" a="1"/>
  <c r="AA3043" i="3" s="1"/>
  <c r="AB3043" i="3" s="1" a="1"/>
  <c r="AB3043" i="3" s="1"/>
  <c r="AA3039" i="3" a="1"/>
  <c r="AA3039" i="3" s="1"/>
  <c r="AB3039" i="3" s="1" a="1"/>
  <c r="AB3039" i="3" s="1"/>
  <c r="AA3035" i="3" a="1"/>
  <c r="AA3035" i="3" s="1"/>
  <c r="AB3035" i="3" s="1" a="1"/>
  <c r="AB3035" i="3" s="1"/>
  <c r="AA3031" i="3" a="1"/>
  <c r="AA3031" i="3" s="1"/>
  <c r="AB3031" i="3" s="1" a="1"/>
  <c r="AB3031" i="3" s="1"/>
  <c r="AA3027" i="3" a="1"/>
  <c r="AA3027" i="3" s="1"/>
  <c r="AB3027" i="3" s="1" a="1"/>
  <c r="AB3027" i="3" s="1"/>
  <c r="AA3023" i="3" a="1"/>
  <c r="AA3023" i="3" s="1"/>
  <c r="AB3023" i="3" s="1" a="1"/>
  <c r="AB3023" i="3" s="1"/>
  <c r="AA3016" i="3" a="1"/>
  <c r="AA3016" i="3" s="1"/>
  <c r="AB3016" i="3" s="1" a="1"/>
  <c r="AB3016" i="3" s="1"/>
  <c r="AA3013" i="3" a="1"/>
  <c r="AA3013" i="3" s="1"/>
  <c r="AB3013" i="3" s="1" a="1"/>
  <c r="AB3013" i="3" s="1"/>
  <c r="AA3010" i="3" a="1"/>
  <c r="AA3010" i="3" s="1"/>
  <c r="AB3010" i="3" s="1" a="1"/>
  <c r="AB3010" i="3" s="1"/>
  <c r="AA3003" i="3" a="1"/>
  <c r="AA3003" i="3" s="1"/>
  <c r="AB3003" i="3" s="1" a="1"/>
  <c r="AB3003" i="3" s="1"/>
  <c r="AA2996" i="3" a="1"/>
  <c r="AA2996" i="3" s="1"/>
  <c r="AB2996" i="3" s="1" a="1"/>
  <c r="AB2996" i="3" s="1"/>
  <c r="AA2993" i="3" a="1"/>
  <c r="AA2993" i="3" s="1"/>
  <c r="AB2993" i="3" s="1" a="1"/>
  <c r="AB2993" i="3" s="1"/>
  <c r="AA2966" i="3" a="1"/>
  <c r="AA2966" i="3" s="1"/>
  <c r="AB2966" i="3" s="1" a="1"/>
  <c r="AB2966" i="3" s="1"/>
  <c r="AA2959" i="3" a="1"/>
  <c r="AA2959" i="3" s="1"/>
  <c r="AB2959" i="3" s="1" a="1"/>
  <c r="AB2959" i="3" s="1"/>
  <c r="AA3401" i="3" a="1"/>
  <c r="AA3401" i="3" s="1"/>
  <c r="AB3401" i="3" s="1" a="1"/>
  <c r="AB3401" i="3" s="1"/>
  <c r="AA3390" i="3" a="1"/>
  <c r="AA3390" i="3" s="1"/>
  <c r="AB3390" i="3" s="1" a="1"/>
  <c r="AB3390" i="3" s="1"/>
  <c r="AA3370" i="3" a="1"/>
  <c r="AA3370" i="3" s="1"/>
  <c r="AB3370" i="3" s="1" a="1"/>
  <c r="AB3370" i="3" s="1"/>
  <c r="AA3355" i="3" a="1"/>
  <c r="AA3355" i="3" s="1"/>
  <c r="AB3355" i="3" s="1" a="1"/>
  <c r="AB3355" i="3" s="1"/>
  <c r="AA3307" i="3" a="1"/>
  <c r="AA3307" i="3" s="1"/>
  <c r="AB3307" i="3" s="1" a="1"/>
  <c r="AB3307" i="3" s="1"/>
  <c r="AA3221" i="3" a="1"/>
  <c r="AA3221" i="3" s="1"/>
  <c r="AB3221" i="3" s="1" a="1"/>
  <c r="AB3221" i="3" s="1"/>
  <c r="AA3215" i="3" a="1"/>
  <c r="AA3215" i="3" s="1"/>
  <c r="AB3215" i="3" s="1" a="1"/>
  <c r="AB3215" i="3" s="1"/>
  <c r="AA3201" i="3" a="1"/>
  <c r="AA3201" i="3" s="1"/>
  <c r="AB3201" i="3" s="1" a="1"/>
  <c r="AB3201" i="3" s="1"/>
  <c r="AA3193" i="3" a="1"/>
  <c r="AA3193" i="3" s="1"/>
  <c r="AB3193" i="3" s="1" a="1"/>
  <c r="AB3193" i="3" s="1"/>
  <c r="AA3192" i="3" a="1"/>
  <c r="AA3192" i="3" s="1"/>
  <c r="AB3192" i="3" s="1" a="1"/>
  <c r="AB3192" i="3" s="1"/>
  <c r="AA3185" i="3" a="1"/>
  <c r="AA3185" i="3" s="1"/>
  <c r="AB3185" i="3" s="1" a="1"/>
  <c r="AB3185" i="3" s="1"/>
  <c r="AA3184" i="3" a="1"/>
  <c r="AA3184" i="3" s="1"/>
  <c r="AB3184" i="3" s="1" a="1"/>
  <c r="AB3184" i="3" s="1"/>
  <c r="AA3177" i="3" a="1"/>
  <c r="AA3177" i="3" s="1"/>
  <c r="AB3177" i="3" s="1" a="1"/>
  <c r="AB3177" i="3" s="1"/>
  <c r="AA3176" i="3" a="1"/>
  <c r="AA3176" i="3" s="1"/>
  <c r="AB3176" i="3" s="1" a="1"/>
  <c r="AB3176" i="3" s="1"/>
  <c r="AA3169" i="3" a="1"/>
  <c r="AA3169" i="3" s="1"/>
  <c r="AB3169" i="3" s="1" a="1"/>
  <c r="AB3169" i="3" s="1"/>
  <c r="AA3168" i="3" a="1"/>
  <c r="AA3168" i="3" s="1"/>
  <c r="AB3168" i="3" s="1" a="1"/>
  <c r="AB3168" i="3" s="1"/>
  <c r="AA3159" i="3" a="1"/>
  <c r="AA3159" i="3" s="1"/>
  <c r="AB3159" i="3" s="1" a="1"/>
  <c r="AB3159" i="3" s="1"/>
  <c r="AA3158" i="3" a="1"/>
  <c r="AA3158" i="3" s="1"/>
  <c r="AB3158" i="3" s="1" a="1"/>
  <c r="AB3158" i="3" s="1"/>
  <c r="AA3149" i="3" a="1"/>
  <c r="AA3149" i="3" s="1"/>
  <c r="AB3149" i="3" s="1" a="1"/>
  <c r="AB3149" i="3" s="1"/>
  <c r="AA3148" i="3" a="1"/>
  <c r="AA3148" i="3" s="1"/>
  <c r="AB3148" i="3" s="1" a="1"/>
  <c r="AB3148" i="3" s="1"/>
  <c r="AA3127" i="3" a="1"/>
  <c r="AA3127" i="3" s="1"/>
  <c r="AB3127" i="3" s="1" a="1"/>
  <c r="AB3127" i="3" s="1"/>
  <c r="AA3126" i="3" a="1"/>
  <c r="AA3126" i="3" s="1"/>
  <c r="AB3126" i="3" s="1" a="1"/>
  <c r="AB3126" i="3" s="1"/>
  <c r="AA3119" i="3" a="1"/>
  <c r="AA3119" i="3" s="1"/>
  <c r="AB3119" i="3" s="1" a="1"/>
  <c r="AB3119" i="3" s="1"/>
  <c r="AA3108" i="3" a="1"/>
  <c r="AA3108" i="3" s="1"/>
  <c r="AB3108" i="3" s="1" a="1"/>
  <c r="AB3108" i="3" s="1"/>
  <c r="AA3092" i="3" a="1"/>
  <c r="AA3092" i="3" s="1"/>
  <c r="AB3092" i="3" s="1" a="1"/>
  <c r="AB3092" i="3" s="1"/>
  <c r="AA3079" i="3" a="1"/>
  <c r="AA3079" i="3" s="1"/>
  <c r="AB3079" i="3" s="1" a="1"/>
  <c r="AB3079" i="3" s="1"/>
  <c r="AA3060" i="3" a="1"/>
  <c r="AA3060" i="3" s="1"/>
  <c r="AB3060" i="3" s="1" a="1"/>
  <c r="AB3060" i="3" s="1"/>
  <c r="AA3056" i="3" a="1"/>
  <c r="AA3056" i="3" s="1"/>
  <c r="AB3056" i="3" s="1" a="1"/>
  <c r="AB3056" i="3" s="1"/>
  <c r="AA3052" i="3" a="1"/>
  <c r="AA3052" i="3" s="1"/>
  <c r="AB3052" i="3" s="1" a="1"/>
  <c r="AB3052" i="3" s="1"/>
  <c r="AA3020" i="3" a="1"/>
  <c r="AA3020" i="3" s="1"/>
  <c r="AB3020" i="3" s="1" a="1"/>
  <c r="AB3020" i="3" s="1"/>
  <c r="AA3017" i="3" a="1"/>
  <c r="AA3017" i="3" s="1"/>
  <c r="AB3017" i="3" s="1" a="1"/>
  <c r="AB3017" i="3" s="1"/>
  <c r="AA2990" i="3" a="1"/>
  <c r="AA2990" i="3" s="1"/>
  <c r="AB2990" i="3" s="1" a="1"/>
  <c r="AB2990" i="3" s="1"/>
  <c r="AA2983" i="3" a="1"/>
  <c r="AA2983" i="3" s="1"/>
  <c r="AB2983" i="3" s="1" a="1"/>
  <c r="AB2983" i="3" s="1"/>
  <c r="AA2976" i="3" a="1"/>
  <c r="AA2976" i="3" s="1"/>
  <c r="AB2976" i="3" s="1" a="1"/>
  <c r="AB2976" i="3" s="1"/>
  <c r="AA2973" i="3" a="1"/>
  <c r="AA2973" i="3" s="1"/>
  <c r="AB2973" i="3" s="1" a="1"/>
  <c r="AB2973" i="3" s="1"/>
  <c r="AA3403" i="3" a="1"/>
  <c r="AA3403" i="3" s="1"/>
  <c r="AB3403" i="3" s="1" a="1"/>
  <c r="AB3403" i="3" s="1"/>
  <c r="AA3224" i="3" a="1"/>
  <c r="AA3224" i="3" s="1"/>
  <c r="AB3224" i="3" s="1" a="1"/>
  <c r="AB3224" i="3" s="1"/>
  <c r="AA3208" i="3" a="1"/>
  <c r="AA3208" i="3" s="1"/>
  <c r="AB3208" i="3" s="1" a="1"/>
  <c r="AB3208" i="3" s="1"/>
  <c r="AA3203" i="3" a="1"/>
  <c r="AA3203" i="3" s="1"/>
  <c r="AB3203" i="3" s="1" a="1"/>
  <c r="AB3203" i="3" s="1"/>
  <c r="AA3200" i="3" a="1"/>
  <c r="AA3200" i="3" s="1"/>
  <c r="AB3200" i="3" s="1" a="1"/>
  <c r="AB3200" i="3" s="1"/>
  <c r="AA3195" i="3" a="1"/>
  <c r="AA3195" i="3" s="1"/>
  <c r="AB3195" i="3" s="1" a="1"/>
  <c r="AB3195" i="3" s="1"/>
  <c r="AA3194" i="3" a="1"/>
  <c r="AA3194" i="3" s="1"/>
  <c r="AB3194" i="3" s="1" a="1"/>
  <c r="AB3194" i="3" s="1"/>
  <c r="AA3187" i="3" a="1"/>
  <c r="AA3187" i="3" s="1"/>
  <c r="AB3187" i="3" s="1" a="1"/>
  <c r="AB3187" i="3" s="1"/>
  <c r="AA3186" i="3" a="1"/>
  <c r="AA3186" i="3" s="1"/>
  <c r="AB3186" i="3" s="1" a="1"/>
  <c r="AB3186" i="3" s="1"/>
  <c r="AA3179" i="3" a="1"/>
  <c r="AA3179" i="3" s="1"/>
  <c r="AB3179" i="3" s="1" a="1"/>
  <c r="AB3179" i="3" s="1"/>
  <c r="AA3178" i="3" a="1"/>
  <c r="AA3178" i="3" s="1"/>
  <c r="AB3178" i="3" s="1" a="1"/>
  <c r="AB3178" i="3" s="1"/>
  <c r="AA3171" i="3" a="1"/>
  <c r="AA3171" i="3" s="1"/>
  <c r="AB3171" i="3" s="1" a="1"/>
  <c r="AB3171" i="3" s="1"/>
  <c r="AA3170" i="3" a="1"/>
  <c r="AA3170" i="3" s="1"/>
  <c r="AB3170" i="3" s="1" a="1"/>
  <c r="AB3170" i="3" s="1"/>
  <c r="AA3161" i="3" a="1"/>
  <c r="AA3161" i="3" s="1"/>
  <c r="AB3161" i="3" s="1" a="1"/>
  <c r="AB3161" i="3" s="1"/>
  <c r="AA3160" i="3" a="1"/>
  <c r="AA3160" i="3" s="1"/>
  <c r="AB3160" i="3" s="1" a="1"/>
  <c r="AB3160" i="3" s="1"/>
  <c r="AA3139" i="3" a="1"/>
  <c r="AA3139" i="3" s="1"/>
  <c r="AB3139" i="3" s="1" a="1"/>
  <c r="AB3139" i="3" s="1"/>
  <c r="AA3138" i="3" a="1"/>
  <c r="AA3138" i="3" s="1"/>
  <c r="AB3138" i="3" s="1" a="1"/>
  <c r="AB3138" i="3" s="1"/>
  <c r="AA3129" i="3" a="1"/>
  <c r="AA3129" i="3" s="1"/>
  <c r="AB3129" i="3" s="1" a="1"/>
  <c r="AB3129" i="3" s="1"/>
  <c r="AA3128" i="3" a="1"/>
  <c r="AA3128" i="3" s="1"/>
  <c r="AB3128" i="3" s="1" a="1"/>
  <c r="AB3128" i="3" s="1"/>
  <c r="AA3120" i="3" a="1"/>
  <c r="AA3120" i="3" s="1"/>
  <c r="AB3120" i="3" s="1" a="1"/>
  <c r="AB3120" i="3" s="1"/>
  <c r="AA3116" i="3" a="1"/>
  <c r="AA3116" i="3" s="1"/>
  <c r="AB3116" i="3" s="1" a="1"/>
  <c r="AB3116" i="3" s="1"/>
  <c r="AA3112" i="3" a="1"/>
  <c r="AA3112" i="3" s="1"/>
  <c r="AB3112" i="3" s="1" a="1"/>
  <c r="AB3112" i="3" s="1"/>
  <c r="AA3105" i="3" a="1"/>
  <c r="AA3105" i="3" s="1"/>
  <c r="AB3105" i="3" s="1" a="1"/>
  <c r="AB3105" i="3" s="1"/>
  <c r="AA3101" i="3" a="1"/>
  <c r="AA3101" i="3" s="1"/>
  <c r="AB3101" i="3" s="1" a="1"/>
  <c r="AB3101" i="3" s="1"/>
  <c r="AA3097" i="3" a="1"/>
  <c r="AA3097" i="3" s="1"/>
  <c r="AB3097" i="3" s="1" a="1"/>
  <c r="AB3097" i="3" s="1"/>
  <c r="AA3088" i="3" a="1"/>
  <c r="AA3088" i="3" s="1"/>
  <c r="AB3088" i="3" s="1" a="1"/>
  <c r="AB3088" i="3" s="1"/>
  <c r="AA3084" i="3" a="1"/>
  <c r="AA3084" i="3" s="1"/>
  <c r="AB3084" i="3" s="1" a="1"/>
  <c r="AB3084" i="3" s="1"/>
  <c r="AA3080" i="3" a="1"/>
  <c r="AA3080" i="3" s="1"/>
  <c r="AB3080" i="3" s="1" a="1"/>
  <c r="AB3080" i="3" s="1"/>
  <c r="AA3075" i="3" a="1"/>
  <c r="AA3075" i="3" s="1"/>
  <c r="AB3075" i="3" s="1" a="1"/>
  <c r="AB3075" i="3" s="1"/>
  <c r="AA3071" i="3" a="1"/>
  <c r="AA3071" i="3" s="1"/>
  <c r="AB3071" i="3" s="1" a="1"/>
  <c r="AB3071" i="3" s="1"/>
  <c r="AA3067" i="3" a="1"/>
  <c r="AA3067" i="3" s="1"/>
  <c r="AB3067" i="3" s="1" a="1"/>
  <c r="AB3067" i="3" s="1"/>
  <c r="AA3061" i="3" a="1"/>
  <c r="AA3061" i="3" s="1"/>
  <c r="AB3061" i="3" s="1" a="1"/>
  <c r="AB3061" i="3" s="1"/>
  <c r="AA3053" i="3" a="1"/>
  <c r="AA3053" i="3" s="1"/>
  <c r="AB3053" i="3" s="1" a="1"/>
  <c r="AB3053" i="3" s="1"/>
  <c r="AA3044" i="3" a="1"/>
  <c r="AA3044" i="3" s="1"/>
  <c r="AB3044" i="3" s="1" a="1"/>
  <c r="AB3044" i="3" s="1"/>
  <c r="AA3036" i="3" a="1"/>
  <c r="AA3036" i="3" s="1"/>
  <c r="AB3036" i="3" s="1" a="1"/>
  <c r="AB3036" i="3" s="1"/>
  <c r="AA3014" i="3" a="1"/>
  <c r="AA3014" i="3" s="1"/>
  <c r="AB3014" i="3" s="1" a="1"/>
  <c r="AB3014" i="3" s="1"/>
  <c r="AA3007" i="3" a="1"/>
  <c r="AA3007" i="3" s="1"/>
  <c r="AB3007" i="3" s="1" a="1"/>
  <c r="AB3007" i="3" s="1"/>
  <c r="AA3000" i="3" a="1"/>
  <c r="AA3000" i="3" s="1"/>
  <c r="AB3000" i="3" s="1" a="1"/>
  <c r="AB3000" i="3" s="1"/>
  <c r="AA2997" i="3" a="1"/>
  <c r="AA2997" i="3" s="1"/>
  <c r="AB2997" i="3" s="1" a="1"/>
  <c r="AB2997" i="3" s="1"/>
  <c r="AA2994" i="3" a="1"/>
  <c r="AA2994" i="3" s="1"/>
  <c r="AB2994" i="3" s="1" a="1"/>
  <c r="AB2994" i="3" s="1"/>
  <c r="AA2987" i="3" a="1"/>
  <c r="AA2987" i="3" s="1"/>
  <c r="AB2987" i="3" s="1" a="1"/>
  <c r="AB2987" i="3" s="1"/>
  <c r="AA2980" i="3" a="1"/>
  <c r="AA2980" i="3" s="1"/>
  <c r="AB2980" i="3" s="1" a="1"/>
  <c r="AB2980" i="3" s="1"/>
  <c r="AA2977" i="3" a="1"/>
  <c r="AA2977" i="3" s="1"/>
  <c r="AB2977" i="3" s="1" a="1"/>
  <c r="AB2977" i="3" s="1"/>
  <c r="AA2950" i="3" a="1"/>
  <c r="AA2950" i="3" s="1"/>
  <c r="AB2950" i="3" s="1" a="1"/>
  <c r="AB2950" i="3" s="1"/>
  <c r="AA3324" i="3" a="1"/>
  <c r="AA3324" i="3" s="1"/>
  <c r="AB3324" i="3" s="1" a="1"/>
  <c r="AB3324" i="3" s="1"/>
  <c r="AA3296" i="3" a="1"/>
  <c r="AA3296" i="3" s="1"/>
  <c r="AB3296" i="3" s="1" a="1"/>
  <c r="AB3296" i="3" s="1"/>
  <c r="AA3258" i="3" a="1"/>
  <c r="AA3258" i="3" s="1"/>
  <c r="AB3258" i="3" s="1" a="1"/>
  <c r="AB3258" i="3" s="1"/>
  <c r="AA3225" i="3" a="1"/>
  <c r="AA3225" i="3" s="1"/>
  <c r="AB3225" i="3" s="1" a="1"/>
  <c r="AB3225" i="3" s="1"/>
  <c r="AA3219" i="3" a="1"/>
  <c r="AA3219" i="3" s="1"/>
  <c r="AB3219" i="3" s="1" a="1"/>
  <c r="AB3219" i="3" s="1"/>
  <c r="AA3202" i="3" a="1"/>
  <c r="AA3202" i="3" s="1"/>
  <c r="AB3202" i="3" s="1" a="1"/>
  <c r="AB3202" i="3" s="1"/>
  <c r="AA3151" i="3" a="1"/>
  <c r="AA3151" i="3" s="1"/>
  <c r="AB3151" i="3" s="1" a="1"/>
  <c r="AB3151" i="3" s="1"/>
  <c r="AA3150" i="3" a="1"/>
  <c r="AA3150" i="3" s="1"/>
  <c r="AB3150" i="3" s="1" a="1"/>
  <c r="AB3150" i="3" s="1"/>
  <c r="AA3141" i="3" a="1"/>
  <c r="AA3141" i="3" s="1"/>
  <c r="AB3141" i="3" s="1" a="1"/>
  <c r="AB3141" i="3" s="1"/>
  <c r="AA3140" i="3" a="1"/>
  <c r="AA3140" i="3" s="1"/>
  <c r="AB3140" i="3" s="1" a="1"/>
  <c r="AB3140" i="3" s="1"/>
  <c r="AA3121" i="3" a="1"/>
  <c r="AA3121" i="3" s="1"/>
  <c r="AB3121" i="3" s="1" a="1"/>
  <c r="AB3121" i="3" s="1"/>
  <c r="AA3109" i="3" a="1"/>
  <c r="AA3109" i="3" s="1"/>
  <c r="AB3109" i="3" s="1" a="1"/>
  <c r="AB3109" i="3" s="1"/>
  <c r="AA3093" i="3" a="1"/>
  <c r="AA3093" i="3" s="1"/>
  <c r="AB3093" i="3" s="1" a="1"/>
  <c r="AB3093" i="3" s="1"/>
  <c r="AA3076" i="3" a="1"/>
  <c r="AA3076" i="3" s="1"/>
  <c r="AB3076" i="3" s="1" a="1"/>
  <c r="AB3076" i="3" s="1"/>
  <c r="AA3064" i="3" a="1"/>
  <c r="AA3064" i="3" s="1"/>
  <c r="AB3064" i="3" s="1" a="1"/>
  <c r="AB3064" i="3" s="1"/>
  <c r="AA3057" i="3" a="1"/>
  <c r="AA3057" i="3" s="1"/>
  <c r="AB3057" i="3" s="1" a="1"/>
  <c r="AB3057" i="3" s="1"/>
  <c r="AA3048" i="3" a="1"/>
  <c r="AA3048" i="3" s="1"/>
  <c r="AB3048" i="3" s="1" a="1"/>
  <c r="AB3048" i="3" s="1"/>
  <c r="AA3045" i="3" a="1"/>
  <c r="AA3045" i="3" s="1"/>
  <c r="AB3045" i="3" s="1" a="1"/>
  <c r="AB3045" i="3" s="1"/>
  <c r="AA3037" i="3" a="1"/>
  <c r="AA3037" i="3" s="1"/>
  <c r="AB3037" i="3" s="1" a="1"/>
  <c r="AB3037" i="3" s="1"/>
  <c r="AA3032" i="3" a="1"/>
  <c r="AA3032" i="3" s="1"/>
  <c r="AB3032" i="3" s="1" a="1"/>
  <c r="AB3032" i="3" s="1"/>
  <c r="AA3029" i="3" a="1"/>
  <c r="AA3029" i="3" s="1"/>
  <c r="AB3029" i="3" s="1" a="1"/>
  <c r="AB3029" i="3" s="1"/>
  <c r="AA3028" i="3" a="1"/>
  <c r="AA3028" i="3" s="1"/>
  <c r="AB3028" i="3" s="1" a="1"/>
  <c r="AB3028" i="3" s="1"/>
  <c r="AA3025" i="3" a="1"/>
  <c r="AA3025" i="3" s="1"/>
  <c r="AB3025" i="3" s="1" a="1"/>
  <c r="AB3025" i="3" s="1"/>
  <c r="AA3024" i="3" a="1"/>
  <c r="AA3024" i="3" s="1"/>
  <c r="AB3024" i="3" s="1" a="1"/>
  <c r="AB3024" i="3" s="1"/>
  <c r="AA3021" i="3" a="1"/>
  <c r="AA3021" i="3" s="1"/>
  <c r="AB3021" i="3" s="1" a="1"/>
  <c r="AB3021" i="3" s="1"/>
  <c r="AA3018" i="3" a="1"/>
  <c r="AA3018" i="3" s="1"/>
  <c r="AB3018" i="3" s="1" a="1"/>
  <c r="AB3018" i="3" s="1"/>
  <c r="AA3011" i="3" a="1"/>
  <c r="AA3011" i="3" s="1"/>
  <c r="AB3011" i="3" s="1" a="1"/>
  <c r="AB3011" i="3" s="1"/>
  <c r="AA3004" i="3" a="1"/>
  <c r="AA3004" i="3" s="1"/>
  <c r="AB3004" i="3" s="1" a="1"/>
  <c r="AB3004" i="3" s="1"/>
  <c r="AA3001" i="3" a="1"/>
  <c r="AA3001" i="3" s="1"/>
  <c r="AB3001" i="3" s="1" a="1"/>
  <c r="AB3001" i="3" s="1"/>
  <c r="AA2974" i="3" a="1"/>
  <c r="AA2974" i="3" s="1"/>
  <c r="AB2974" i="3" s="1" a="1"/>
  <c r="AB2974" i="3" s="1"/>
  <c r="AA2967" i="3" a="1"/>
  <c r="AA2967" i="3" s="1"/>
  <c r="AB2967" i="3" s="1" a="1"/>
  <c r="AB2967" i="3" s="1"/>
  <c r="AA2960" i="3" a="1"/>
  <c r="AA2960" i="3" s="1"/>
  <c r="AB2960" i="3" s="1" a="1"/>
  <c r="AB2960" i="3" s="1"/>
  <c r="AA2957" i="3" a="1"/>
  <c r="AA2957" i="3" s="1"/>
  <c r="AB2957" i="3" s="1" a="1"/>
  <c r="AB2957" i="3" s="1"/>
  <c r="AA2954" i="3" a="1"/>
  <c r="AA2954" i="3" s="1"/>
  <c r="AB2954" i="3" s="1" a="1"/>
  <c r="AB2954" i="3" s="1"/>
  <c r="AA3352" i="3" a="1"/>
  <c r="AA3352" i="3" s="1"/>
  <c r="AB3352" i="3" s="1" a="1"/>
  <c r="AB3352" i="3" s="1"/>
  <c r="AA3304" i="3" a="1"/>
  <c r="AA3304" i="3" s="1"/>
  <c r="AB3304" i="3" s="1" a="1"/>
  <c r="AB3304" i="3" s="1"/>
  <c r="AA3230" i="3" a="1"/>
  <c r="AA3230" i="3" s="1"/>
  <c r="AB3230" i="3" s="1" a="1"/>
  <c r="AB3230" i="3" s="1"/>
  <c r="AA3212" i="3" a="1"/>
  <c r="AA3212" i="3" s="1"/>
  <c r="AB3212" i="3" s="1" a="1"/>
  <c r="AB3212" i="3" s="1"/>
  <c r="AA3209" i="3" a="1"/>
  <c r="AA3209" i="3" s="1"/>
  <c r="AB3209" i="3" s="1" a="1"/>
  <c r="AB3209" i="3" s="1"/>
  <c r="AA3163" i="3" a="1"/>
  <c r="AA3163" i="3" s="1"/>
  <c r="AB3163" i="3" s="1" a="1"/>
  <c r="AB3163" i="3" s="1"/>
  <c r="AA3162" i="3" a="1"/>
  <c r="AA3162" i="3" s="1"/>
  <c r="AB3162" i="3" s="1" a="1"/>
  <c r="AB3162" i="3" s="1"/>
  <c r="AA3153" i="3" a="1"/>
  <c r="AA3153" i="3" s="1"/>
  <c r="AB3153" i="3" s="1" a="1"/>
  <c r="AB3153" i="3" s="1"/>
  <c r="AA3152" i="3" a="1"/>
  <c r="AA3152" i="3" s="1"/>
  <c r="AB3152" i="3" s="1" a="1"/>
  <c r="AB3152" i="3" s="1"/>
  <c r="AA3131" i="3" a="1"/>
  <c r="AA3131" i="3" s="1"/>
  <c r="AB3131" i="3" s="1" a="1"/>
  <c r="AB3131" i="3" s="1"/>
  <c r="AA3130" i="3" a="1"/>
  <c r="AA3130" i="3" s="1"/>
  <c r="AB3130" i="3" s="1" a="1"/>
  <c r="AB3130" i="3" s="1"/>
  <c r="AA3117" i="3" a="1"/>
  <c r="AA3117" i="3" s="1"/>
  <c r="AB3117" i="3" s="1" a="1"/>
  <c r="AB3117" i="3" s="1"/>
  <c r="AA3113" i="3" a="1"/>
  <c r="AA3113" i="3" s="1"/>
  <c r="AB3113" i="3" s="1" a="1"/>
  <c r="AB3113" i="3" s="1"/>
  <c r="AA3106" i="3" a="1"/>
  <c r="AA3106" i="3" s="1"/>
  <c r="AB3106" i="3" s="1" a="1"/>
  <c r="AB3106" i="3" s="1"/>
  <c r="AA3102" i="3" a="1"/>
  <c r="AA3102" i="3" s="1"/>
  <c r="AB3102" i="3" s="1" a="1"/>
  <c r="AB3102" i="3" s="1"/>
  <c r="AA3098" i="3" a="1"/>
  <c r="AA3098" i="3" s="1"/>
  <c r="AB3098" i="3" s="1" a="1"/>
  <c r="AB3098" i="3" s="1"/>
  <c r="AA3089" i="3" a="1"/>
  <c r="AA3089" i="3" s="1"/>
  <c r="AB3089" i="3" s="1" a="1"/>
  <c r="AB3089" i="3" s="1"/>
  <c r="AA3085" i="3" a="1"/>
  <c r="AA3085" i="3" s="1"/>
  <c r="AB3085" i="3" s="1" a="1"/>
  <c r="AB3085" i="3" s="1"/>
  <c r="AA3081" i="3" a="1"/>
  <c r="AA3081" i="3" s="1"/>
  <c r="AB3081" i="3" s="1" a="1"/>
  <c r="AB3081" i="3" s="1"/>
  <c r="AA3072" i="3" a="1"/>
  <c r="AA3072" i="3" s="1"/>
  <c r="AB3072" i="3" s="1" a="1"/>
  <c r="AB3072" i="3" s="1"/>
  <c r="AA3068" i="3" a="1"/>
  <c r="AA3068" i="3" s="1"/>
  <c r="AB3068" i="3" s="1" a="1"/>
  <c r="AB3068" i="3" s="1"/>
  <c r="AA3054" i="3" a="1"/>
  <c r="AA3054" i="3" s="1"/>
  <c r="AB3054" i="3" s="1" a="1"/>
  <c r="AB3054" i="3" s="1"/>
  <c r="AA3049" i="3" a="1"/>
  <c r="AA3049" i="3" s="1"/>
  <c r="AB3049" i="3" s="1" a="1"/>
  <c r="AB3049" i="3" s="1"/>
  <c r="AA3040" i="3" a="1"/>
  <c r="AA3040" i="3" s="1"/>
  <c r="AB3040" i="3" s="1" a="1"/>
  <c r="AB3040" i="3" s="1"/>
  <c r="AA3033" i="3" a="1"/>
  <c r="AA3033" i="3" s="1"/>
  <c r="AB3033" i="3" s="1" a="1"/>
  <c r="AB3033" i="3" s="1"/>
  <c r="AA2998" i="3" a="1"/>
  <c r="AA2998" i="3" s="1"/>
  <c r="AB2998" i="3" s="1" a="1"/>
  <c r="AB2998" i="3" s="1"/>
  <c r="AA2991" i="3" a="1"/>
  <c r="AA2991" i="3" s="1"/>
  <c r="AB2991" i="3" s="1" a="1"/>
  <c r="AB2991" i="3" s="1"/>
  <c r="AA2984" i="3" a="1"/>
  <c r="AA2984" i="3" s="1"/>
  <c r="AB2984" i="3" s="1" a="1"/>
  <c r="AB2984" i="3" s="1"/>
  <c r="AA2981" i="3" a="1"/>
  <c r="AA2981" i="3" s="1"/>
  <c r="AB2981" i="3" s="1" a="1"/>
  <c r="AB2981" i="3" s="1"/>
  <c r="AA2978" i="3" a="1"/>
  <c r="AA2978" i="3" s="1"/>
  <c r="AB2978" i="3" s="1" a="1"/>
  <c r="AB2978" i="3" s="1"/>
  <c r="AA2971" i="3" a="1"/>
  <c r="AA2971" i="3" s="1"/>
  <c r="AB2971" i="3" s="1" a="1"/>
  <c r="AB2971" i="3" s="1"/>
  <c r="AA2964" i="3" a="1"/>
  <c r="AA2964" i="3" s="1"/>
  <c r="AB2964" i="3" s="1" a="1"/>
  <c r="AB2964" i="3" s="1"/>
  <c r="AA2961" i="3" a="1"/>
  <c r="AA2961" i="3" s="1"/>
  <c r="AB2961" i="3" s="1" a="1"/>
  <c r="AB2961" i="3" s="1"/>
  <c r="AA3409" i="3" a="1"/>
  <c r="AA3409" i="3" s="1"/>
  <c r="AB3409" i="3" s="1" a="1"/>
  <c r="AB3409" i="3" s="1"/>
  <c r="AA3407" i="3" a="1"/>
  <c r="AA3407" i="3" s="1"/>
  <c r="AB3407" i="3" s="1" a="1"/>
  <c r="AB3407" i="3" s="1"/>
  <c r="AA3400" i="3" a="1"/>
  <c r="AA3400" i="3" s="1"/>
  <c r="AB3400" i="3" s="1" a="1"/>
  <c r="AB3400" i="3" s="1"/>
  <c r="AA3334" i="3" a="1"/>
  <c r="AA3334" i="3" s="1"/>
  <c r="AB3334" i="3" s="1" a="1"/>
  <c r="AB3334" i="3" s="1"/>
  <c r="AA3216" i="3" a="1"/>
  <c r="AA3216" i="3" s="1"/>
  <c r="AB3216" i="3" s="1" a="1"/>
  <c r="AB3216" i="3" s="1"/>
  <c r="AA3205" i="3" a="1"/>
  <c r="AA3205" i="3" s="1"/>
  <c r="AB3205" i="3" s="1" a="1"/>
  <c r="AB3205" i="3" s="1"/>
  <c r="AA3204" i="3" a="1"/>
  <c r="AA3204" i="3" s="1"/>
  <c r="AB3204" i="3" s="1" a="1"/>
  <c r="AB3204" i="3" s="1"/>
  <c r="AA3197" i="3" a="1"/>
  <c r="AA3197" i="3" s="1"/>
  <c r="AB3197" i="3" s="1" a="1"/>
  <c r="AB3197" i="3" s="1"/>
  <c r="AA3189" i="3" a="1"/>
  <c r="AA3189" i="3" s="1"/>
  <c r="AB3189" i="3" s="1" a="1"/>
  <c r="AB3189" i="3" s="1"/>
  <c r="AA3181" i="3" a="1"/>
  <c r="AA3181" i="3" s="1"/>
  <c r="AB3181" i="3" s="1" a="1"/>
  <c r="AB3181" i="3" s="1"/>
  <c r="AA3173" i="3" a="1"/>
  <c r="AA3173" i="3" s="1"/>
  <c r="AB3173" i="3" s="1" a="1"/>
  <c r="AB3173" i="3" s="1"/>
  <c r="AA3165" i="3" a="1"/>
  <c r="AA3165" i="3" s="1"/>
  <c r="AB3165" i="3" s="1" a="1"/>
  <c r="AB3165" i="3" s="1"/>
  <c r="AA3164" i="3" a="1"/>
  <c r="AA3164" i="3" s="1"/>
  <c r="AB3164" i="3" s="1" a="1"/>
  <c r="AB3164" i="3" s="1"/>
  <c r="AA3143" i="3" a="1"/>
  <c r="AA3143" i="3" s="1"/>
  <c r="AB3143" i="3" s="1" a="1"/>
  <c r="AB3143" i="3" s="1"/>
  <c r="AA3142" i="3" a="1"/>
  <c r="AA3142" i="3" s="1"/>
  <c r="AB3142" i="3" s="1" a="1"/>
  <c r="AB3142" i="3" s="1"/>
  <c r="AA3133" i="3" a="1"/>
  <c r="AA3133" i="3" s="1"/>
  <c r="AB3133" i="3" s="1" a="1"/>
  <c r="AB3133" i="3" s="1"/>
  <c r="AA3132" i="3" a="1"/>
  <c r="AA3132" i="3" s="1"/>
  <c r="AB3132" i="3" s="1" a="1"/>
  <c r="AB3132" i="3" s="1"/>
  <c r="AA3122" i="3" a="1"/>
  <c r="AA3122" i="3" s="1"/>
  <c r="AB3122" i="3" s="1" a="1"/>
  <c r="AB3122" i="3" s="1"/>
  <c r="AA3110" i="3" a="1"/>
  <c r="AA3110" i="3" s="1"/>
  <c r="AB3110" i="3" s="1" a="1"/>
  <c r="AB3110" i="3" s="1"/>
  <c r="AA3094" i="3" a="1"/>
  <c r="AA3094" i="3" s="1"/>
  <c r="AB3094" i="3" s="1" a="1"/>
  <c r="AB3094" i="3" s="1"/>
  <c r="AA3077" i="3" a="1"/>
  <c r="AA3077" i="3" s="1"/>
  <c r="AB3077" i="3" s="1" a="1"/>
  <c r="AB3077" i="3" s="1"/>
  <c r="AA3065" i="3" a="1"/>
  <c r="AA3065" i="3" s="1"/>
  <c r="AB3065" i="3" s="1" a="1"/>
  <c r="AB3065" i="3" s="1"/>
  <c r="AA3062" i="3" a="1"/>
  <c r="AA3062" i="3" s="1"/>
  <c r="AB3062" i="3" s="1" a="1"/>
  <c r="AB3062" i="3" s="1"/>
  <c r="AA3055" i="3" a="1"/>
  <c r="AA3055" i="3" s="1"/>
  <c r="AB3055" i="3" s="1" a="1"/>
  <c r="AB3055" i="3" s="1"/>
  <c r="AA3046" i="3" a="1"/>
  <c r="AA3046" i="3" s="1"/>
  <c r="AB3046" i="3" s="1" a="1"/>
  <c r="AB3046" i="3" s="1"/>
  <c r="AA3041" i="3" a="1"/>
  <c r="AA3041" i="3" s="1"/>
  <c r="AB3041" i="3" s="1" a="1"/>
  <c r="AB3041" i="3" s="1"/>
  <c r="AA3030" i="3" a="1"/>
  <c r="AA3030" i="3" s="1"/>
  <c r="AB3030" i="3" s="1" a="1"/>
  <c r="AB3030" i="3" s="1"/>
  <c r="AA3026" i="3" a="1"/>
  <c r="AA3026" i="3" s="1"/>
  <c r="AB3026" i="3" s="1" a="1"/>
  <c r="AB3026" i="3" s="1"/>
  <c r="AA3022" i="3" a="1"/>
  <c r="AA3022" i="3" s="1"/>
  <c r="AB3022" i="3" s="1" a="1"/>
  <c r="AB3022" i="3" s="1"/>
  <c r="AA3015" i="3" a="1"/>
  <c r="AA3015" i="3" s="1"/>
  <c r="AB3015" i="3" s="1" a="1"/>
  <c r="AB3015" i="3" s="1"/>
  <c r="AA3008" i="3" a="1"/>
  <c r="AA3008" i="3" s="1"/>
  <c r="AB3008" i="3" s="1" a="1"/>
  <c r="AB3008" i="3" s="1"/>
  <c r="AA3005" i="3" a="1"/>
  <c r="AA3005" i="3" s="1"/>
  <c r="AB3005" i="3" s="1" a="1"/>
  <c r="AB3005" i="3" s="1"/>
  <c r="AA3002" i="3" a="1"/>
  <c r="AA3002" i="3" s="1"/>
  <c r="AB3002" i="3" s="1" a="1"/>
  <c r="AB3002" i="3" s="1"/>
  <c r="AA2995" i="3" a="1"/>
  <c r="AA2995" i="3" s="1"/>
  <c r="AB2995" i="3" s="1" a="1"/>
  <c r="AB2995" i="3" s="1"/>
  <c r="AA2988" i="3" a="1"/>
  <c r="AA2988" i="3" s="1"/>
  <c r="AB2988" i="3" s="1" a="1"/>
  <c r="AB2988" i="3" s="1"/>
  <c r="AA2985" i="3" a="1"/>
  <c r="AA2985" i="3" s="1"/>
  <c r="AB2985" i="3" s="1" a="1"/>
  <c r="AB2985" i="3" s="1"/>
  <c r="AA2958" i="3" a="1"/>
  <c r="AA2958" i="3" s="1"/>
  <c r="AB2958" i="3" s="1" a="1"/>
  <c r="AB2958" i="3" s="1"/>
  <c r="AA2951" i="3" a="1"/>
  <c r="AA2951" i="3" s="1"/>
  <c r="AB2951" i="3" s="1" a="1"/>
  <c r="AB2951" i="3" s="1"/>
  <c r="AA2944" i="3" a="1"/>
  <c r="AA2944" i="3" s="1"/>
  <c r="AB2944" i="3" s="1" a="1"/>
  <c r="AB2944" i="3" s="1"/>
  <c r="AA3362" i="3" a="1"/>
  <c r="AA3362" i="3" s="1"/>
  <c r="AB3362" i="3" s="1" a="1"/>
  <c r="AB3362" i="3" s="1"/>
  <c r="AA3206" i="3" a="1"/>
  <c r="AA3206" i="3" s="1"/>
  <c r="AB3206" i="3" s="1" a="1"/>
  <c r="AB3206" i="3" s="1"/>
  <c r="AA3175" i="3" a="1"/>
  <c r="AA3175" i="3" s="1"/>
  <c r="AB3175" i="3" s="1" a="1"/>
  <c r="AB3175" i="3" s="1"/>
  <c r="AA3154" i="3" a="1"/>
  <c r="AA3154" i="3" s="1"/>
  <c r="AB3154" i="3" s="1" a="1"/>
  <c r="AB3154" i="3" s="1"/>
  <c r="AA3144" i="3" a="1"/>
  <c r="AA3144" i="3" s="1"/>
  <c r="AB3144" i="3" s="1" a="1"/>
  <c r="AB3144" i="3" s="1"/>
  <c r="AA2955" i="3" a="1"/>
  <c r="AA2955" i="3" s="1"/>
  <c r="AB2955" i="3" s="1" a="1"/>
  <c r="AB2955" i="3" s="1"/>
  <c r="AA2948" i="3" a="1"/>
  <c r="AA2948" i="3" s="1"/>
  <c r="AB2948" i="3" s="1" a="1"/>
  <c r="AB2948" i="3" s="1"/>
  <c r="AA2946" i="3" a="1"/>
  <c r="AA2946" i="3" s="1"/>
  <c r="AB2946" i="3" s="1" a="1"/>
  <c r="AB2946" i="3" s="1"/>
  <c r="AA2941" i="3" a="1"/>
  <c r="AA2941" i="3" s="1"/>
  <c r="AB2941" i="3" s="1" a="1"/>
  <c r="AB2941" i="3" s="1"/>
  <c r="AA2938" i="3" a="1"/>
  <c r="AA2938" i="3" s="1"/>
  <c r="AB2938" i="3" s="1" a="1"/>
  <c r="AB2938" i="3" s="1"/>
  <c r="AA2931" i="3" a="1"/>
  <c r="AA2931" i="3" s="1"/>
  <c r="AB2931" i="3" s="1" a="1"/>
  <c r="AB2931" i="3" s="1"/>
  <c r="AA2924" i="3" a="1"/>
  <c r="AA2924" i="3" s="1"/>
  <c r="AB2924" i="3" s="1" a="1"/>
  <c r="AB2924" i="3" s="1"/>
  <c r="AA2921" i="3" a="1"/>
  <c r="AA2921" i="3" s="1"/>
  <c r="AB2921" i="3" s="1" a="1"/>
  <c r="AB2921" i="3" s="1"/>
  <c r="AA2894" i="3" a="1"/>
  <c r="AA2894" i="3" s="1"/>
  <c r="AB2894" i="3" s="1" a="1"/>
  <c r="AB2894" i="3" s="1"/>
  <c r="AA2887" i="3" a="1"/>
  <c r="AA2887" i="3" s="1"/>
  <c r="AB2887" i="3" s="1" a="1"/>
  <c r="AB2887" i="3" s="1"/>
  <c r="AA2880" i="3" a="1"/>
  <c r="AA2880" i="3" s="1"/>
  <c r="AB2880" i="3" s="1" a="1"/>
  <c r="AB2880" i="3" s="1"/>
  <c r="AA2877" i="3" a="1"/>
  <c r="AA2877" i="3" s="1"/>
  <c r="AB2877" i="3" s="1" a="1"/>
  <c r="AB2877" i="3" s="1"/>
  <c r="AA2874" i="3" a="1"/>
  <c r="AA2874" i="3" s="1"/>
  <c r="AB2874" i="3" s="1" a="1"/>
  <c r="AB2874" i="3" s="1"/>
  <c r="AA2867" i="3" a="1"/>
  <c r="AA2867" i="3" s="1"/>
  <c r="AB2867" i="3" s="1" a="1"/>
  <c r="AB2867" i="3" s="1"/>
  <c r="AA2860" i="3" a="1"/>
  <c r="AA2860" i="3" s="1"/>
  <c r="AB2860" i="3" s="1" a="1"/>
  <c r="AB2860" i="3" s="1"/>
  <c r="AA2857" i="3" a="1"/>
  <c r="AA2857" i="3" s="1"/>
  <c r="AB2857" i="3" s="1" a="1"/>
  <c r="AB2857" i="3" s="1"/>
  <c r="AA2830" i="3" a="1"/>
  <c r="AA2830" i="3" s="1"/>
  <c r="AB2830" i="3" s="1" a="1"/>
  <c r="AB2830" i="3" s="1"/>
  <c r="AA2823" i="3" a="1"/>
  <c r="AA2823" i="3" s="1"/>
  <c r="AB2823" i="3" s="1" a="1"/>
  <c r="AB2823" i="3" s="1"/>
  <c r="AA2809" i="3" a="1"/>
  <c r="AA2809" i="3" s="1"/>
  <c r="AB2809" i="3" s="1" a="1"/>
  <c r="AB2809" i="3" s="1"/>
  <c r="AA2801" i="3" a="1"/>
  <c r="AA2801" i="3" s="1"/>
  <c r="AB2801" i="3" s="1" a="1"/>
  <c r="AB2801" i="3" s="1"/>
  <c r="AA2790" i="3" a="1"/>
  <c r="AA2790" i="3" s="1"/>
  <c r="AB2790" i="3" s="1" a="1"/>
  <c r="AB2790" i="3" s="1"/>
  <c r="AA2786" i="3" a="1"/>
  <c r="AA2786" i="3" s="1"/>
  <c r="AB2786" i="3" s="1" a="1"/>
  <c r="AB2786" i="3" s="1"/>
  <c r="AA2773" i="3" a="1"/>
  <c r="AA2773" i="3" s="1"/>
  <c r="AB2773" i="3" s="1" a="1"/>
  <c r="AB2773" i="3" s="1"/>
  <c r="AA2765" i="3" a="1"/>
  <c r="AA2765" i="3" s="1"/>
  <c r="AB2765" i="3" s="1" a="1"/>
  <c r="AB2765" i="3" s="1"/>
  <c r="AA2757" i="3" a="1"/>
  <c r="AA2757" i="3" s="1"/>
  <c r="AB2757" i="3" s="1" a="1"/>
  <c r="AB2757" i="3" s="1"/>
  <c r="AA2749" i="3" a="1"/>
  <c r="AA2749" i="3" s="1"/>
  <c r="AB2749" i="3" s="1" a="1"/>
  <c r="AB2749" i="3" s="1"/>
  <c r="AA2741" i="3" a="1"/>
  <c r="AA2741" i="3" s="1"/>
  <c r="AB2741" i="3" s="1" a="1"/>
  <c r="AB2741" i="3" s="1"/>
  <c r="AA2733" i="3" a="1"/>
  <c r="AA2733" i="3" s="1"/>
  <c r="AB2733" i="3" s="1" a="1"/>
  <c r="AB2733" i="3" s="1"/>
  <c r="AA2725" i="3" a="1"/>
  <c r="AA2725" i="3" s="1"/>
  <c r="AB2725" i="3" s="1" a="1"/>
  <c r="AB2725" i="3" s="1"/>
  <c r="AA3223" i="3" a="1"/>
  <c r="AA3223" i="3" s="1"/>
  <c r="AB3223" i="3" s="1" a="1"/>
  <c r="AB3223" i="3" s="1"/>
  <c r="AA3183" i="3" a="1"/>
  <c r="AA3183" i="3" s="1"/>
  <c r="AB3183" i="3" s="1" a="1"/>
  <c r="AB3183" i="3" s="1"/>
  <c r="AA3050" i="3" a="1"/>
  <c r="AA3050" i="3" s="1"/>
  <c r="AB3050" i="3" s="1" a="1"/>
  <c r="AB3050" i="3" s="1"/>
  <c r="AA2918" i="3" a="1"/>
  <c r="AA2918" i="3" s="1"/>
  <c r="AB2918" i="3" s="1" a="1"/>
  <c r="AB2918" i="3" s="1"/>
  <c r="AA2911" i="3" a="1"/>
  <c r="AA2911" i="3" s="1"/>
  <c r="AB2911" i="3" s="1" a="1"/>
  <c r="AB2911" i="3" s="1"/>
  <c r="AA2904" i="3" a="1"/>
  <c r="AA2904" i="3" s="1"/>
  <c r="AB2904" i="3" s="1" a="1"/>
  <c r="AB2904" i="3" s="1"/>
  <c r="AA2901" i="3" a="1"/>
  <c r="AA2901" i="3" s="1"/>
  <c r="AB2901" i="3" s="1" a="1"/>
  <c r="AB2901" i="3" s="1"/>
  <c r="AA2898" i="3" a="1"/>
  <c r="AA2898" i="3" s="1"/>
  <c r="AB2898" i="3" s="1" a="1"/>
  <c r="AB2898" i="3" s="1"/>
  <c r="AA2891" i="3" a="1"/>
  <c r="AA2891" i="3" s="1"/>
  <c r="AB2891" i="3" s="1" a="1"/>
  <c r="AB2891" i="3" s="1"/>
  <c r="AA2884" i="3" a="1"/>
  <c r="AA2884" i="3" s="1"/>
  <c r="AB2884" i="3" s="1" a="1"/>
  <c r="AB2884" i="3" s="1"/>
  <c r="AA2881" i="3" a="1"/>
  <c r="AA2881" i="3" s="1"/>
  <c r="AB2881" i="3" s="1" a="1"/>
  <c r="AB2881" i="3" s="1"/>
  <c r="AA2854" i="3" a="1"/>
  <c r="AA2854" i="3" s="1"/>
  <c r="AB2854" i="3" s="1" a="1"/>
  <c r="AB2854" i="3" s="1"/>
  <c r="AA2847" i="3" a="1"/>
  <c r="AA2847" i="3" s="1"/>
  <c r="AB2847" i="3" s="1" a="1"/>
  <c r="AB2847" i="3" s="1"/>
  <c r="AA2840" i="3" a="1"/>
  <c r="AA2840" i="3" s="1"/>
  <c r="AB2840" i="3" s="1" a="1"/>
  <c r="AB2840" i="3" s="1"/>
  <c r="AA2837" i="3" a="1"/>
  <c r="AA2837" i="3" s="1"/>
  <c r="AB2837" i="3" s="1" a="1"/>
  <c r="AB2837" i="3" s="1"/>
  <c r="AA2834" i="3" a="1"/>
  <c r="AA2834" i="3" s="1"/>
  <c r="AB2834" i="3" s="1" a="1"/>
  <c r="AB2834" i="3" s="1"/>
  <c r="AA2827" i="3" a="1"/>
  <c r="AA2827" i="3" s="1"/>
  <c r="AB2827" i="3" s="1" a="1"/>
  <c r="AB2827" i="3" s="1"/>
  <c r="AA2820" i="3" a="1"/>
  <c r="AA2820" i="3" s="1"/>
  <c r="AB2820" i="3" s="1" a="1"/>
  <c r="AB2820" i="3" s="1"/>
  <c r="AA2816" i="3" a="1"/>
  <c r="AA2816" i="3" s="1"/>
  <c r="AB2816" i="3" s="1" a="1"/>
  <c r="AB2816" i="3" s="1"/>
  <c r="AA2813" i="3" a="1"/>
  <c r="AA2813" i="3" s="1"/>
  <c r="AB2813" i="3" s="1" a="1"/>
  <c r="AB2813" i="3" s="1"/>
  <c r="AA2810" i="3" a="1"/>
  <c r="AA2810" i="3" s="1"/>
  <c r="AB2810" i="3" s="1" a="1"/>
  <c r="AB2810" i="3" s="1"/>
  <c r="AA2806" i="3" a="1"/>
  <c r="AA2806" i="3" s="1"/>
  <c r="AB2806" i="3" s="1" a="1"/>
  <c r="AB2806" i="3" s="1"/>
  <c r="AA2802" i="3" a="1"/>
  <c r="AA2802" i="3" s="1"/>
  <c r="AB2802" i="3" s="1" a="1"/>
  <c r="AB2802" i="3" s="1"/>
  <c r="AA2797" i="3" a="1"/>
  <c r="AA2797" i="3" s="1"/>
  <c r="AB2797" i="3" s="1" a="1"/>
  <c r="AB2797" i="3" s="1"/>
  <c r="AA2787" i="3" a="1"/>
  <c r="AA2787" i="3" s="1"/>
  <c r="AB2787" i="3" s="1" a="1"/>
  <c r="AB2787" i="3" s="1"/>
  <c r="AA2776" i="3" a="1"/>
  <c r="AA2776" i="3" s="1"/>
  <c r="AB2776" i="3" s="1" a="1"/>
  <c r="AB2776" i="3" s="1"/>
  <c r="AA2774" i="3" a="1"/>
  <c r="AA2774" i="3" s="1"/>
  <c r="AB2774" i="3" s="1" a="1"/>
  <c r="AB2774" i="3" s="1"/>
  <c r="AA2766" i="3" a="1"/>
  <c r="AA2766" i="3" s="1"/>
  <c r="AB2766" i="3" s="1" a="1"/>
  <c r="AB2766" i="3" s="1"/>
  <c r="AA2758" i="3" a="1"/>
  <c r="AA2758" i="3" s="1"/>
  <c r="AB2758" i="3" s="1" a="1"/>
  <c r="AB2758" i="3" s="1"/>
  <c r="AA2750" i="3" a="1"/>
  <c r="AA2750" i="3" s="1"/>
  <c r="AB2750" i="3" s="1" a="1"/>
  <c r="AB2750" i="3" s="1"/>
  <c r="AA2742" i="3" a="1"/>
  <c r="AA2742" i="3" s="1"/>
  <c r="AB2742" i="3" s="1" a="1"/>
  <c r="AB2742" i="3" s="1"/>
  <c r="AA3191" i="3" a="1"/>
  <c r="AA3191" i="3" s="1"/>
  <c r="AB3191" i="3" s="1" a="1"/>
  <c r="AB3191" i="3" s="1"/>
  <c r="AA3172" i="3" a="1"/>
  <c r="AA3172" i="3" s="1"/>
  <c r="AB3172" i="3" s="1" a="1"/>
  <c r="AB3172" i="3" s="1"/>
  <c r="AA2942" i="3" a="1"/>
  <c r="AA2942" i="3" s="1"/>
  <c r="AB2942" i="3" s="1" a="1"/>
  <c r="AB2942" i="3" s="1"/>
  <c r="AA2935" i="3" a="1"/>
  <c r="AA2935" i="3" s="1"/>
  <c r="AB2935" i="3" s="1" a="1"/>
  <c r="AB2935" i="3" s="1"/>
  <c r="AA2928" i="3" a="1"/>
  <c r="AA2928" i="3" s="1"/>
  <c r="AB2928" i="3" s="1" a="1"/>
  <c r="AB2928" i="3" s="1"/>
  <c r="AA2925" i="3" a="1"/>
  <c r="AA2925" i="3" s="1"/>
  <c r="AB2925" i="3" s="1" a="1"/>
  <c r="AB2925" i="3" s="1"/>
  <c r="AA2922" i="3" a="1"/>
  <c r="AA2922" i="3" s="1"/>
  <c r="AB2922" i="3" s="1" a="1"/>
  <c r="AB2922" i="3" s="1"/>
  <c r="AA2915" i="3" a="1"/>
  <c r="AA2915" i="3" s="1"/>
  <c r="AB2915" i="3" s="1" a="1"/>
  <c r="AB2915" i="3" s="1"/>
  <c r="AA2908" i="3" a="1"/>
  <c r="AA2908" i="3" s="1"/>
  <c r="AB2908" i="3" s="1" a="1"/>
  <c r="AB2908" i="3" s="1"/>
  <c r="AA2905" i="3" a="1"/>
  <c r="AA2905" i="3" s="1"/>
  <c r="AB2905" i="3" s="1" a="1"/>
  <c r="AB2905" i="3" s="1"/>
  <c r="AA2878" i="3" a="1"/>
  <c r="AA2878" i="3" s="1"/>
  <c r="AB2878" i="3" s="1" a="1"/>
  <c r="AB2878" i="3" s="1"/>
  <c r="AA2871" i="3" a="1"/>
  <c r="AA2871" i="3" s="1"/>
  <c r="AB2871" i="3" s="1" a="1"/>
  <c r="AB2871" i="3" s="1"/>
  <c r="AA2864" i="3" a="1"/>
  <c r="AA2864" i="3" s="1"/>
  <c r="AB2864" i="3" s="1" a="1"/>
  <c r="AB2864" i="3" s="1"/>
  <c r="AA2861" i="3" a="1"/>
  <c r="AA2861" i="3" s="1"/>
  <c r="AB2861" i="3" s="1" a="1"/>
  <c r="AB2861" i="3" s="1"/>
  <c r="AA2858" i="3" a="1"/>
  <c r="AA2858" i="3" s="1"/>
  <c r="AB2858" i="3" s="1" a="1"/>
  <c r="AB2858" i="3" s="1"/>
  <c r="AA2851" i="3" a="1"/>
  <c r="AA2851" i="3" s="1"/>
  <c r="AB2851" i="3" s="1" a="1"/>
  <c r="AB2851" i="3" s="1"/>
  <c r="AA2844" i="3" a="1"/>
  <c r="AA2844" i="3" s="1"/>
  <c r="AB2844" i="3" s="1" a="1"/>
  <c r="AB2844" i="3" s="1"/>
  <c r="AA2841" i="3" a="1"/>
  <c r="AA2841" i="3" s="1"/>
  <c r="AB2841" i="3" s="1" a="1"/>
  <c r="AB2841" i="3" s="1"/>
  <c r="AA2798" i="3" a="1"/>
  <c r="AA2798" i="3" s="1"/>
  <c r="AB2798" i="3" s="1" a="1"/>
  <c r="AB2798" i="3" s="1"/>
  <c r="AA2794" i="3" a="1"/>
  <c r="AA2794" i="3" s="1"/>
  <c r="AB2794" i="3" s="1" a="1"/>
  <c r="AB2794" i="3" s="1"/>
  <c r="AA2783" i="3" a="1"/>
  <c r="AA2783" i="3" s="1"/>
  <c r="AB2783" i="3" s="1" a="1"/>
  <c r="AB2783" i="3" s="1"/>
  <c r="AA3199" i="3" a="1"/>
  <c r="AA3199" i="3" s="1"/>
  <c r="AB3199" i="3" s="1" a="1"/>
  <c r="AB3199" i="3" s="1"/>
  <c r="AA3180" i="3" a="1"/>
  <c r="AA3180" i="3" s="1"/>
  <c r="AB3180" i="3" s="1" a="1"/>
  <c r="AB3180" i="3" s="1"/>
  <c r="AA3118" i="3" a="1"/>
  <c r="AA3118" i="3" s="1"/>
  <c r="AB3118" i="3" s="1" a="1"/>
  <c r="AB3118" i="3" s="1"/>
  <c r="AA3103" i="3" a="1"/>
  <c r="AA3103" i="3" s="1"/>
  <c r="AB3103" i="3" s="1" a="1"/>
  <c r="AB3103" i="3" s="1"/>
  <c r="AA2975" i="3" a="1"/>
  <c r="AA2975" i="3" s="1"/>
  <c r="AB2975" i="3" s="1" a="1"/>
  <c r="AB2975" i="3" s="1"/>
  <c r="AA2963" i="3" a="1"/>
  <c r="AA2963" i="3" s="1"/>
  <c r="AB2963" i="3" s="1" a="1"/>
  <c r="AB2963" i="3" s="1"/>
  <c r="AA2939" i="3" a="1"/>
  <c r="AA2939" i="3" s="1"/>
  <c r="AB2939" i="3" s="1" a="1"/>
  <c r="AB2939" i="3" s="1"/>
  <c r="AA2932" i="3" a="1"/>
  <c r="AA2932" i="3" s="1"/>
  <c r="AB2932" i="3" s="1" a="1"/>
  <c r="AB2932" i="3" s="1"/>
  <c r="AA2929" i="3" a="1"/>
  <c r="AA2929" i="3" s="1"/>
  <c r="AB2929" i="3" s="1" a="1"/>
  <c r="AB2929" i="3" s="1"/>
  <c r="AA2902" i="3" a="1"/>
  <c r="AA2902" i="3" s="1"/>
  <c r="AB2902" i="3" s="1" a="1"/>
  <c r="AB2902" i="3" s="1"/>
  <c r="AA2895" i="3" a="1"/>
  <c r="AA2895" i="3" s="1"/>
  <c r="AB2895" i="3" s="1" a="1"/>
  <c r="AB2895" i="3" s="1"/>
  <c r="AA2888" i="3" a="1"/>
  <c r="AA2888" i="3" s="1"/>
  <c r="AB2888" i="3" s="1" a="1"/>
  <c r="AB2888" i="3" s="1"/>
  <c r="AA2885" i="3" a="1"/>
  <c r="AA2885" i="3" s="1"/>
  <c r="AB2885" i="3" s="1" a="1"/>
  <c r="AB2885" i="3" s="1"/>
  <c r="AA2882" i="3" a="1"/>
  <c r="AA2882" i="3" s="1"/>
  <c r="AB2882" i="3" s="1" a="1"/>
  <c r="AB2882" i="3" s="1"/>
  <c r="AA2875" i="3" a="1"/>
  <c r="AA2875" i="3" s="1"/>
  <c r="AB2875" i="3" s="1" a="1"/>
  <c r="AB2875" i="3" s="1"/>
  <c r="AA2868" i="3" a="1"/>
  <c r="AA2868" i="3" s="1"/>
  <c r="AB2868" i="3" s="1" a="1"/>
  <c r="AB2868" i="3" s="1"/>
  <c r="AA2865" i="3" a="1"/>
  <c r="AA2865" i="3" s="1"/>
  <c r="AB2865" i="3" s="1" a="1"/>
  <c r="AB2865" i="3" s="1"/>
  <c r="AA2838" i="3" a="1"/>
  <c r="AA2838" i="3" s="1"/>
  <c r="AB2838" i="3" s="1" a="1"/>
  <c r="AB2838" i="3" s="1"/>
  <c r="AA2831" i="3" a="1"/>
  <c r="AA2831" i="3" s="1"/>
  <c r="AB2831" i="3" s="1" a="1"/>
  <c r="AB2831" i="3" s="1"/>
  <c r="AA2824" i="3" a="1"/>
  <c r="AA2824" i="3" s="1"/>
  <c r="AB2824" i="3" s="1" a="1"/>
  <c r="AB2824" i="3" s="1"/>
  <c r="AA2821" i="3" a="1"/>
  <c r="AA2821" i="3" s="1"/>
  <c r="AB2821" i="3" s="1" a="1"/>
  <c r="AB2821" i="3" s="1"/>
  <c r="AA2817" i="3" a="1"/>
  <c r="AA2817" i="3" s="1"/>
  <c r="AB2817" i="3" s="1" a="1"/>
  <c r="AB2817" i="3" s="1"/>
  <c r="AA2814" i="3" a="1"/>
  <c r="AA2814" i="3" s="1"/>
  <c r="AB2814" i="3" s="1" a="1"/>
  <c r="AB2814" i="3" s="1"/>
  <c r="AA2807" i="3" a="1"/>
  <c r="AA2807" i="3" s="1"/>
  <c r="AB2807" i="3" s="1" a="1"/>
  <c r="AB2807" i="3" s="1"/>
  <c r="AA2803" i="3" a="1"/>
  <c r="AA2803" i="3" s="1"/>
  <c r="AB2803" i="3" s="1" a="1"/>
  <c r="AB2803" i="3" s="1"/>
  <c r="AA2788" i="3" a="1"/>
  <c r="AA2788" i="3" s="1"/>
  <c r="AB2788" i="3" s="1" a="1"/>
  <c r="AB2788" i="3" s="1"/>
  <c r="AA2784" i="3" a="1"/>
  <c r="AA2784" i="3" s="1"/>
  <c r="AB2784" i="3" s="1" a="1"/>
  <c r="AB2784" i="3" s="1"/>
  <c r="AA2780" i="3" a="1"/>
  <c r="AA2780" i="3" s="1"/>
  <c r="AB2780" i="3" s="1" a="1"/>
  <c r="AB2780" i="3" s="1"/>
  <c r="AA2777" i="3" a="1"/>
  <c r="AA2777" i="3" s="1"/>
  <c r="AB2777" i="3" s="1" a="1"/>
  <c r="AB2777" i="3" s="1"/>
  <c r="AA2768" i="3" a="1"/>
  <c r="AA2768" i="3" s="1"/>
  <c r="AB2768" i="3" s="1" a="1"/>
  <c r="AB2768" i="3" s="1"/>
  <c r="AA2767" i="3" a="1"/>
  <c r="AA2767" i="3" s="1"/>
  <c r="AB2767" i="3" s="1" a="1"/>
  <c r="AB2767" i="3" s="1"/>
  <c r="AA2760" i="3" a="1"/>
  <c r="AA2760" i="3" s="1"/>
  <c r="AB2760" i="3" s="1" a="1"/>
  <c r="AB2760" i="3" s="1"/>
  <c r="AA2759" i="3" a="1"/>
  <c r="AA2759" i="3" s="1"/>
  <c r="AB2759" i="3" s="1" a="1"/>
  <c r="AB2759" i="3" s="1"/>
  <c r="AA2752" i="3" a="1"/>
  <c r="AA2752" i="3" s="1"/>
  <c r="AB2752" i="3" s="1" a="1"/>
  <c r="AB2752" i="3" s="1"/>
  <c r="AA2751" i="3" a="1"/>
  <c r="AA2751" i="3" s="1"/>
  <c r="AB2751" i="3" s="1" a="1"/>
  <c r="AB2751" i="3" s="1"/>
  <c r="AA2744" i="3" a="1"/>
  <c r="AA2744" i="3" s="1"/>
  <c r="AB2744" i="3" s="1" a="1"/>
  <c r="AB2744" i="3" s="1"/>
  <c r="AA2743" i="3" a="1"/>
  <c r="AA2743" i="3" s="1"/>
  <c r="AB2743" i="3" s="1" a="1"/>
  <c r="AB2743" i="3" s="1"/>
  <c r="AA2736" i="3" a="1"/>
  <c r="AA2736" i="3" s="1"/>
  <c r="AB2736" i="3" s="1" a="1"/>
  <c r="AB2736" i="3" s="1"/>
  <c r="AA2735" i="3" a="1"/>
  <c r="AA2735" i="3" s="1"/>
  <c r="AB2735" i="3" s="1" a="1"/>
  <c r="AB2735" i="3" s="1"/>
  <c r="AA2728" i="3" a="1"/>
  <c r="AA2728" i="3" s="1"/>
  <c r="AB2728" i="3" s="1" a="1"/>
  <c r="AB2728" i="3" s="1"/>
  <c r="AA2727" i="3" a="1"/>
  <c r="AA2727" i="3" s="1"/>
  <c r="AB2727" i="3" s="1" a="1"/>
  <c r="AB2727" i="3" s="1"/>
  <c r="AA2720" i="3" a="1"/>
  <c r="AA2720" i="3" s="1"/>
  <c r="AB2720" i="3" s="1" a="1"/>
  <c r="AB2720" i="3" s="1"/>
  <c r="AA2719" i="3" a="1"/>
  <c r="AA2719" i="3" s="1"/>
  <c r="AB2719" i="3" s="1" a="1"/>
  <c r="AB2719" i="3" s="1"/>
  <c r="AA2712" i="3" a="1"/>
  <c r="AA2712" i="3" s="1"/>
  <c r="AB2712" i="3" s="1" a="1"/>
  <c r="AB2712" i="3" s="1"/>
  <c r="AA2711" i="3" a="1"/>
  <c r="AA2711" i="3" s="1"/>
  <c r="AB2711" i="3" s="1" a="1"/>
  <c r="AB2711" i="3" s="1"/>
  <c r="AA2704" i="3" a="1"/>
  <c r="AA2704" i="3" s="1"/>
  <c r="AB2704" i="3" s="1" a="1"/>
  <c r="AB2704" i="3" s="1"/>
  <c r="AA2703" i="3" a="1"/>
  <c r="AA2703" i="3" s="1"/>
  <c r="AB2703" i="3" s="1" a="1"/>
  <c r="AB2703" i="3" s="1"/>
  <c r="AA2696" i="3" a="1"/>
  <c r="AA2696" i="3" s="1"/>
  <c r="AB2696" i="3" s="1" a="1"/>
  <c r="AB2696" i="3" s="1"/>
  <c r="AA2695" i="3" a="1"/>
  <c r="AA2695" i="3" s="1"/>
  <c r="AB2695" i="3" s="1" a="1"/>
  <c r="AB2695" i="3" s="1"/>
  <c r="AA3213" i="3" a="1"/>
  <c r="AA3213" i="3" s="1"/>
  <c r="AB3213" i="3" s="1" a="1"/>
  <c r="AB3213" i="3" s="1"/>
  <c r="AA3207" i="3" a="1"/>
  <c r="AA3207" i="3" s="1"/>
  <c r="AB3207" i="3" s="1" a="1"/>
  <c r="AB3207" i="3" s="1"/>
  <c r="AA3188" i="3" a="1"/>
  <c r="AA3188" i="3" s="1"/>
  <c r="AB3188" i="3" s="1" a="1"/>
  <c r="AB3188" i="3" s="1"/>
  <c r="AA3155" i="3" a="1"/>
  <c r="AA3155" i="3" s="1"/>
  <c r="AB3155" i="3" s="1" a="1"/>
  <c r="AB3155" i="3" s="1"/>
  <c r="AA3145" i="3" a="1"/>
  <c r="AA3145" i="3" s="1"/>
  <c r="AB3145" i="3" s="1" a="1"/>
  <c r="AB3145" i="3" s="1"/>
  <c r="AA3114" i="3" a="1"/>
  <c r="AA3114" i="3" s="1"/>
  <c r="AB3114" i="3" s="1" a="1"/>
  <c r="AB3114" i="3" s="1"/>
  <c r="AA3073" i="3" a="1"/>
  <c r="AA3073" i="3" s="1"/>
  <c r="AB3073" i="3" s="1" a="1"/>
  <c r="AB3073" i="3" s="1"/>
  <c r="AA3038" i="3" a="1"/>
  <c r="AA3038" i="3" s="1"/>
  <c r="AB3038" i="3" s="1" a="1"/>
  <c r="AB3038" i="3" s="1"/>
  <c r="AA2982" i="3" a="1"/>
  <c r="AA2982" i="3" s="1"/>
  <c r="AB2982" i="3" s="1" a="1"/>
  <c r="AB2982" i="3" s="1"/>
  <c r="AA2952" i="3" a="1"/>
  <c r="AA2952" i="3" s="1"/>
  <c r="AB2952" i="3" s="1" a="1"/>
  <c r="AB2952" i="3" s="1"/>
  <c r="AA2949" i="3" a="1"/>
  <c r="AA2949" i="3" s="1"/>
  <c r="AB2949" i="3" s="1" a="1"/>
  <c r="AB2949" i="3" s="1"/>
  <c r="AA2945" i="3" a="1"/>
  <c r="AA2945" i="3" s="1"/>
  <c r="AB2945" i="3" s="1" a="1"/>
  <c r="AB2945" i="3" s="1"/>
  <c r="AA2926" i="3" a="1"/>
  <c r="AA2926" i="3" s="1"/>
  <c r="AB2926" i="3" s="1" a="1"/>
  <c r="AB2926" i="3" s="1"/>
  <c r="AA2919" i="3" a="1"/>
  <c r="AA2919" i="3" s="1"/>
  <c r="AB2919" i="3" s="1" a="1"/>
  <c r="AB2919" i="3" s="1"/>
  <c r="AA2912" i="3" a="1"/>
  <c r="AA2912" i="3" s="1"/>
  <c r="AB2912" i="3" s="1" a="1"/>
  <c r="AB2912" i="3" s="1"/>
  <c r="AA2909" i="3" a="1"/>
  <c r="AA2909" i="3" s="1"/>
  <c r="AB2909" i="3" s="1" a="1"/>
  <c r="AB2909" i="3" s="1"/>
  <c r="AA2906" i="3" a="1"/>
  <c r="AA2906" i="3" s="1"/>
  <c r="AB2906" i="3" s="1" a="1"/>
  <c r="AB2906" i="3" s="1"/>
  <c r="AA2899" i="3" a="1"/>
  <c r="AA2899" i="3" s="1"/>
  <c r="AB2899" i="3" s="1" a="1"/>
  <c r="AB2899" i="3" s="1"/>
  <c r="AA2892" i="3" a="1"/>
  <c r="AA2892" i="3" s="1"/>
  <c r="AB2892" i="3" s="1" a="1"/>
  <c r="AB2892" i="3" s="1"/>
  <c r="AA2889" i="3" a="1"/>
  <c r="AA2889" i="3" s="1"/>
  <c r="AB2889" i="3" s="1" a="1"/>
  <c r="AB2889" i="3" s="1"/>
  <c r="AA2862" i="3" a="1"/>
  <c r="AA2862" i="3" s="1"/>
  <c r="AB2862" i="3" s="1" a="1"/>
  <c r="AB2862" i="3" s="1"/>
  <c r="AA2855" i="3" a="1"/>
  <c r="AA2855" i="3" s="1"/>
  <c r="AB2855" i="3" s="1" a="1"/>
  <c r="AB2855" i="3" s="1"/>
  <c r="AA2848" i="3" a="1"/>
  <c r="AA2848" i="3" s="1"/>
  <c r="AB2848" i="3" s="1" a="1"/>
  <c r="AB2848" i="3" s="1"/>
  <c r="AA2845" i="3" a="1"/>
  <c r="AA2845" i="3" s="1"/>
  <c r="AB2845" i="3" s="1" a="1"/>
  <c r="AB2845" i="3" s="1"/>
  <c r="AA2842" i="3" a="1"/>
  <c r="AA2842" i="3" s="1"/>
  <c r="AB2842" i="3" s="1" a="1"/>
  <c r="AB2842" i="3" s="1"/>
  <c r="AA2835" i="3" a="1"/>
  <c r="AA2835" i="3" s="1"/>
  <c r="AB2835" i="3" s="1" a="1"/>
  <c r="AB2835" i="3" s="1"/>
  <c r="AA2828" i="3" a="1"/>
  <c r="AA2828" i="3" s="1"/>
  <c r="AB2828" i="3" s="1" a="1"/>
  <c r="AB2828" i="3" s="1"/>
  <c r="AA2825" i="3" a="1"/>
  <c r="AA2825" i="3" s="1"/>
  <c r="AB2825" i="3" s="1" a="1"/>
  <c r="AB2825" i="3" s="1"/>
  <c r="AA2818" i="3" a="1"/>
  <c r="AA2818" i="3" s="1"/>
  <c r="AB2818" i="3" s="1" a="1"/>
  <c r="AB2818" i="3" s="1"/>
  <c r="AA2811" i="3" a="1"/>
  <c r="AA2811" i="3" s="1"/>
  <c r="AB2811" i="3" s="1" a="1"/>
  <c r="AB2811" i="3" s="1"/>
  <c r="AA2791" i="3" a="1"/>
  <c r="AA2791" i="3" s="1"/>
  <c r="AB2791" i="3" s="1" a="1"/>
  <c r="AB2791" i="3" s="1"/>
  <c r="AA2779" i="3" a="1"/>
  <c r="AA2779" i="3" s="1"/>
  <c r="AB2779" i="3" s="1" a="1"/>
  <c r="AB2779" i="3" s="1"/>
  <c r="AA2769" i="3" a="1"/>
  <c r="AA2769" i="3" s="1"/>
  <c r="AB2769" i="3" s="1" a="1"/>
  <c r="AB2769" i="3" s="1"/>
  <c r="AA2761" i="3" a="1"/>
  <c r="AA2761" i="3" s="1"/>
  <c r="AB2761" i="3" s="1" a="1"/>
  <c r="AB2761" i="3" s="1"/>
  <c r="AA2753" i="3" a="1"/>
  <c r="AA2753" i="3" s="1"/>
  <c r="AB2753" i="3" s="1" a="1"/>
  <c r="AB2753" i="3" s="1"/>
  <c r="AA2745" i="3" a="1"/>
  <c r="AA2745" i="3" s="1"/>
  <c r="AB2745" i="3" s="1" a="1"/>
  <c r="AB2745" i="3" s="1"/>
  <c r="AA2737" i="3" a="1"/>
  <c r="AA2737" i="3" s="1"/>
  <c r="AB2737" i="3" s="1" a="1"/>
  <c r="AB2737" i="3" s="1"/>
  <c r="AA2729" i="3" a="1"/>
  <c r="AA2729" i="3" s="1"/>
  <c r="AB2729" i="3" s="1" a="1"/>
  <c r="AB2729" i="3" s="1"/>
  <c r="AA2721" i="3" a="1"/>
  <c r="AA2721" i="3" s="1"/>
  <c r="AB2721" i="3" s="1" a="1"/>
  <c r="AB2721" i="3" s="1"/>
  <c r="AA2713" i="3" a="1"/>
  <c r="AA2713" i="3" s="1"/>
  <c r="AB2713" i="3" s="1" a="1"/>
  <c r="AB2713" i="3" s="1"/>
  <c r="AA3427" i="3" a="1"/>
  <c r="AA3427" i="3" s="1"/>
  <c r="AB3427" i="3" s="1" a="1"/>
  <c r="AB3427" i="3" s="1"/>
  <c r="AA3210" i="3" a="1"/>
  <c r="AA3210" i="3" s="1"/>
  <c r="AB3210" i="3" s="1" a="1"/>
  <c r="AB3210" i="3" s="1"/>
  <c r="AA3196" i="3" a="1"/>
  <c r="AA3196" i="3" s="1"/>
  <c r="AB3196" i="3" s="1" a="1"/>
  <c r="AB3196" i="3" s="1"/>
  <c r="AA3099" i="3" a="1"/>
  <c r="AA3099" i="3" s="1"/>
  <c r="AB3099" i="3" s="1" a="1"/>
  <c r="AB3099" i="3" s="1"/>
  <c r="AA3090" i="3" a="1"/>
  <c r="AA3090" i="3" s="1"/>
  <c r="AB3090" i="3" s="1" a="1"/>
  <c r="AB3090" i="3" s="1"/>
  <c r="AA3069" i="3" a="1"/>
  <c r="AA3069" i="3" s="1"/>
  <c r="AB3069" i="3" s="1" a="1"/>
  <c r="AB3069" i="3" s="1"/>
  <c r="AA3009" i="3" a="1"/>
  <c r="AA3009" i="3" s="1"/>
  <c r="AB3009" i="3" s="1" a="1"/>
  <c r="AB3009" i="3" s="1"/>
  <c r="AA2965" i="3" a="1"/>
  <c r="AA2965" i="3" s="1"/>
  <c r="AB2965" i="3" s="1" a="1"/>
  <c r="AB2965" i="3" s="1"/>
  <c r="AA2962" i="3" a="1"/>
  <c r="AA2962" i="3" s="1"/>
  <c r="AB2962" i="3" s="1" a="1"/>
  <c r="AB2962" i="3" s="1"/>
  <c r="AA2947" i="3" a="1"/>
  <c r="AA2947" i="3" s="1"/>
  <c r="AB2947" i="3" s="1" a="1"/>
  <c r="AB2947" i="3" s="1"/>
  <c r="AA2943" i="3" a="1"/>
  <c r="AA2943" i="3" s="1"/>
  <c r="AB2943" i="3" s="1" a="1"/>
  <c r="AB2943" i="3" s="1"/>
  <c r="AA2936" i="3" a="1"/>
  <c r="AA2936" i="3" s="1"/>
  <c r="AB2936" i="3" s="1" a="1"/>
  <c r="AB2936" i="3" s="1"/>
  <c r="AA2933" i="3" a="1"/>
  <c r="AA2933" i="3" s="1"/>
  <c r="AB2933" i="3" s="1" a="1"/>
  <c r="AB2933" i="3" s="1"/>
  <c r="AA2930" i="3" a="1"/>
  <c r="AA2930" i="3" s="1"/>
  <c r="AB2930" i="3" s="1" a="1"/>
  <c r="AB2930" i="3" s="1"/>
  <c r="AA2923" i="3" a="1"/>
  <c r="AA2923" i="3" s="1"/>
  <c r="AB2923" i="3" s="1" a="1"/>
  <c r="AB2923" i="3" s="1"/>
  <c r="AA2916" i="3" a="1"/>
  <c r="AA2916" i="3" s="1"/>
  <c r="AB2916" i="3" s="1" a="1"/>
  <c r="AB2916" i="3" s="1"/>
  <c r="AA2913" i="3" a="1"/>
  <c r="AA2913" i="3" s="1"/>
  <c r="AB2913" i="3" s="1" a="1"/>
  <c r="AB2913" i="3" s="1"/>
  <c r="AA2886" i="3" a="1"/>
  <c r="AA2886" i="3" s="1"/>
  <c r="AB2886" i="3" s="1" a="1"/>
  <c r="AB2886" i="3" s="1"/>
  <c r="AA2879" i="3" a="1"/>
  <c r="AA2879" i="3" s="1"/>
  <c r="AB2879" i="3" s="1" a="1"/>
  <c r="AB2879" i="3" s="1"/>
  <c r="AA2872" i="3" a="1"/>
  <c r="AA2872" i="3" s="1"/>
  <c r="AB2872" i="3" s="1" a="1"/>
  <c r="AB2872" i="3" s="1"/>
  <c r="AA2869" i="3" a="1"/>
  <c r="AA2869" i="3" s="1"/>
  <c r="AB2869" i="3" s="1" a="1"/>
  <c r="AB2869" i="3" s="1"/>
  <c r="AA2866" i="3" a="1"/>
  <c r="AA2866" i="3" s="1"/>
  <c r="AB2866" i="3" s="1" a="1"/>
  <c r="AB2866" i="3" s="1"/>
  <c r="AA2859" i="3" a="1"/>
  <c r="AA2859" i="3" s="1"/>
  <c r="AB2859" i="3" s="1" a="1"/>
  <c r="AB2859" i="3" s="1"/>
  <c r="AA2852" i="3" a="1"/>
  <c r="AA2852" i="3" s="1"/>
  <c r="AB2852" i="3" s="1" a="1"/>
  <c r="AB2852" i="3" s="1"/>
  <c r="AA2849" i="3" a="1"/>
  <c r="AA2849" i="3" s="1"/>
  <c r="AB2849" i="3" s="1" a="1"/>
  <c r="AB2849" i="3" s="1"/>
  <c r="AA2822" i="3" a="1"/>
  <c r="AA2822" i="3" s="1"/>
  <c r="AB2822" i="3" s="1" a="1"/>
  <c r="AB2822" i="3" s="1"/>
  <c r="AA2804" i="3" a="1"/>
  <c r="AA2804" i="3" s="1"/>
  <c r="AB2804" i="3" s="1" a="1"/>
  <c r="AB2804" i="3" s="1"/>
  <c r="AA2799" i="3" a="1"/>
  <c r="AA2799" i="3" s="1"/>
  <c r="AB2799" i="3" s="1" a="1"/>
  <c r="AB2799" i="3" s="1"/>
  <c r="AA2795" i="3" a="1"/>
  <c r="AA2795" i="3" s="1"/>
  <c r="AB2795" i="3" s="1" a="1"/>
  <c r="AB2795" i="3" s="1"/>
  <c r="AA2792" i="3" a="1"/>
  <c r="AA2792" i="3" s="1"/>
  <c r="AB2792" i="3" s="1" a="1"/>
  <c r="AB2792" i="3" s="1"/>
  <c r="AA2781" i="3" a="1"/>
  <c r="AA2781" i="3" s="1"/>
  <c r="AB2781" i="3" s="1" a="1"/>
  <c r="AB2781" i="3" s="1"/>
  <c r="AA2775" i="3" a="1"/>
  <c r="AA2775" i="3" s="1"/>
  <c r="AB2775" i="3" s="1" a="1"/>
  <c r="AB2775" i="3" s="1"/>
  <c r="AA2770" i="3" a="1"/>
  <c r="AA2770" i="3" s="1"/>
  <c r="AB2770" i="3" s="1" a="1"/>
  <c r="AB2770" i="3" s="1"/>
  <c r="AA2762" i="3" a="1"/>
  <c r="AA2762" i="3" s="1"/>
  <c r="AB2762" i="3" s="1" a="1"/>
  <c r="AB2762" i="3" s="1"/>
  <c r="AA2754" i="3" a="1"/>
  <c r="AA2754" i="3" s="1"/>
  <c r="AB2754" i="3" s="1" a="1"/>
  <c r="AB2754" i="3" s="1"/>
  <c r="AA2746" i="3" a="1"/>
  <c r="AA2746" i="3" s="1"/>
  <c r="AB2746" i="3" s="1" a="1"/>
  <c r="AB2746" i="3" s="1"/>
  <c r="AA2738" i="3" a="1"/>
  <c r="AA2738" i="3" s="1"/>
  <c r="AB2738" i="3" s="1" a="1"/>
  <c r="AB2738" i="3" s="1"/>
  <c r="AA2730" i="3" a="1"/>
  <c r="AA2730" i="3" s="1"/>
  <c r="AB2730" i="3" s="1" a="1"/>
  <c r="AB2730" i="3" s="1"/>
  <c r="AA3167" i="3" a="1"/>
  <c r="AA3167" i="3" s="1"/>
  <c r="AB3167" i="3" s="1" a="1"/>
  <c r="AB3167" i="3" s="1"/>
  <c r="AA3123" i="3" a="1"/>
  <c r="AA3123" i="3" s="1"/>
  <c r="AB3123" i="3" s="1" a="1"/>
  <c r="AB3123" i="3" s="1"/>
  <c r="AA3082" i="3" a="1"/>
  <c r="AA3082" i="3" s="1"/>
  <c r="AB3082" i="3" s="1" a="1"/>
  <c r="AB3082" i="3" s="1"/>
  <c r="AA3019" i="3" a="1"/>
  <c r="AA3019" i="3" s="1"/>
  <c r="AB3019" i="3" s="1" a="1"/>
  <c r="AB3019" i="3" s="1"/>
  <c r="AA3012" i="3" a="1"/>
  <c r="AA3012" i="3" s="1"/>
  <c r="AB3012" i="3" s="1" a="1"/>
  <c r="AB3012" i="3" s="1"/>
  <c r="AA2970" i="3" a="1"/>
  <c r="AA2970" i="3" s="1"/>
  <c r="AB2970" i="3" s="1" a="1"/>
  <c r="AB2970" i="3" s="1"/>
  <c r="AA2953" i="3" a="1"/>
  <c r="AA2953" i="3" s="1"/>
  <c r="AB2953" i="3" s="1" a="1"/>
  <c r="AB2953" i="3" s="1"/>
  <c r="AA2934" i="3" a="1"/>
  <c r="AA2934" i="3" s="1"/>
  <c r="AB2934" i="3" s="1" a="1"/>
  <c r="AB2934" i="3" s="1"/>
  <c r="AA2927" i="3" a="1"/>
  <c r="AA2927" i="3" s="1"/>
  <c r="AB2927" i="3" s="1" a="1"/>
  <c r="AB2927" i="3" s="1"/>
  <c r="AA2920" i="3" a="1"/>
  <c r="AA2920" i="3" s="1"/>
  <c r="AB2920" i="3" s="1" a="1"/>
  <c r="AB2920" i="3" s="1"/>
  <c r="AA2917" i="3" a="1"/>
  <c r="AA2917" i="3" s="1"/>
  <c r="AB2917" i="3" s="1" a="1"/>
  <c r="AB2917" i="3" s="1"/>
  <c r="AA2914" i="3" a="1"/>
  <c r="AA2914" i="3" s="1"/>
  <c r="AB2914" i="3" s="1" a="1"/>
  <c r="AB2914" i="3" s="1"/>
  <c r="AA2907" i="3" a="1"/>
  <c r="AA2907" i="3" s="1"/>
  <c r="AB2907" i="3" s="1" a="1"/>
  <c r="AB2907" i="3" s="1"/>
  <c r="AA2900" i="3" a="1"/>
  <c r="AA2900" i="3" s="1"/>
  <c r="AB2900" i="3" s="1" a="1"/>
  <c r="AB2900" i="3" s="1"/>
  <c r="AA2897" i="3" a="1"/>
  <c r="AA2897" i="3" s="1"/>
  <c r="AB2897" i="3" s="1" a="1"/>
  <c r="AB2897" i="3" s="1"/>
  <c r="AA2870" i="3" a="1"/>
  <c r="AA2870" i="3" s="1"/>
  <c r="AB2870" i="3" s="1" a="1"/>
  <c r="AB2870" i="3" s="1"/>
  <c r="AA2863" i="3" a="1"/>
  <c r="AA2863" i="3" s="1"/>
  <c r="AB2863" i="3" s="1" a="1"/>
  <c r="AB2863" i="3" s="1"/>
  <c r="AA2856" i="3" a="1"/>
  <c r="AA2856" i="3" s="1"/>
  <c r="AB2856" i="3" s="1" a="1"/>
  <c r="AB2856" i="3" s="1"/>
  <c r="AA2853" i="3" a="1"/>
  <c r="AA2853" i="3" s="1"/>
  <c r="AB2853" i="3" s="1" a="1"/>
  <c r="AB2853" i="3" s="1"/>
  <c r="AA2850" i="3" a="1"/>
  <c r="AA2850" i="3" s="1"/>
  <c r="AB2850" i="3" s="1" a="1"/>
  <c r="AB2850" i="3" s="1"/>
  <c r="AA2843" i="3" a="1"/>
  <c r="AA2843" i="3" s="1"/>
  <c r="AB2843" i="3" s="1" a="1"/>
  <c r="AB2843" i="3" s="1"/>
  <c r="AA2836" i="3" a="1"/>
  <c r="AA2836" i="3" s="1"/>
  <c r="AB2836" i="3" s="1" a="1"/>
  <c r="AB2836" i="3" s="1"/>
  <c r="AA2833" i="3" a="1"/>
  <c r="AA2833" i="3" s="1"/>
  <c r="AB2833" i="3" s="1" a="1"/>
  <c r="AB2833" i="3" s="1"/>
  <c r="AA2812" i="3" a="1"/>
  <c r="AA2812" i="3" s="1"/>
  <c r="AB2812" i="3" s="1" a="1"/>
  <c r="AB2812" i="3" s="1"/>
  <c r="AA2793" i="3" a="1"/>
  <c r="AA2793" i="3" s="1"/>
  <c r="AB2793" i="3" s="1" a="1"/>
  <c r="AB2793" i="3" s="1"/>
  <c r="AA2782" i="3" a="1"/>
  <c r="AA2782" i="3" s="1"/>
  <c r="AB2782" i="3" s="1" a="1"/>
  <c r="AB2782" i="3" s="1"/>
  <c r="AA2772" i="3" a="1"/>
  <c r="AA2772" i="3" s="1"/>
  <c r="AB2772" i="3" s="1" a="1"/>
  <c r="AB2772" i="3" s="1"/>
  <c r="AA2771" i="3" a="1"/>
  <c r="AA2771" i="3" s="1"/>
  <c r="AB2771" i="3" s="1" a="1"/>
  <c r="AB2771" i="3" s="1"/>
  <c r="AA2764" i="3" a="1"/>
  <c r="AA2764" i="3" s="1"/>
  <c r="AB2764" i="3" s="1" a="1"/>
  <c r="AB2764" i="3" s="1"/>
  <c r="AA2763" i="3" a="1"/>
  <c r="AA2763" i="3" s="1"/>
  <c r="AB2763" i="3" s="1" a="1"/>
  <c r="AB2763" i="3" s="1"/>
  <c r="AA2756" i="3" a="1"/>
  <c r="AA2756" i="3" s="1"/>
  <c r="AB2756" i="3" s="1" a="1"/>
  <c r="AB2756" i="3" s="1"/>
  <c r="AA2755" i="3" a="1"/>
  <c r="AA2755" i="3" s="1"/>
  <c r="AB2755" i="3" s="1" a="1"/>
  <c r="AB2755" i="3" s="1"/>
  <c r="AA2748" i="3" a="1"/>
  <c r="AA2748" i="3" s="1"/>
  <c r="AB2748" i="3" s="1" a="1"/>
  <c r="AB2748" i="3" s="1"/>
  <c r="AA2747" i="3" a="1"/>
  <c r="AA2747" i="3" s="1"/>
  <c r="AB2747" i="3" s="1" a="1"/>
  <c r="AB2747" i="3" s="1"/>
  <c r="AA2740" i="3" a="1"/>
  <c r="AA2740" i="3" s="1"/>
  <c r="AB2740" i="3" s="1" a="1"/>
  <c r="AB2740" i="3" s="1"/>
  <c r="AA2739" i="3" a="1"/>
  <c r="AA2739" i="3" s="1"/>
  <c r="AB2739" i="3" s="1" a="1"/>
  <c r="AB2739" i="3" s="1"/>
  <c r="AA2732" i="3" a="1"/>
  <c r="AA2732" i="3" s="1"/>
  <c r="AB2732" i="3" s="1" a="1"/>
  <c r="AB2732" i="3" s="1"/>
  <c r="AA2731" i="3" a="1"/>
  <c r="AA2731" i="3" s="1"/>
  <c r="AB2731" i="3" s="1" a="1"/>
  <c r="AB2731" i="3" s="1"/>
  <c r="AA2724" i="3" a="1"/>
  <c r="AA2724" i="3" s="1"/>
  <c r="AB2724" i="3" s="1" a="1"/>
  <c r="AB2724" i="3" s="1"/>
  <c r="AA2723" i="3" a="1"/>
  <c r="AA2723" i="3" s="1"/>
  <c r="AB2723" i="3" s="1" a="1"/>
  <c r="AB2723" i="3" s="1"/>
  <c r="AA2716" i="3" a="1"/>
  <c r="AA2716" i="3" s="1"/>
  <c r="AB2716" i="3" s="1" a="1"/>
  <c r="AB2716" i="3" s="1"/>
  <c r="AA2715" i="3" a="1"/>
  <c r="AA2715" i="3" s="1"/>
  <c r="AB2715" i="3" s="1" a="1"/>
  <c r="AB2715" i="3" s="1"/>
  <c r="AA2708" i="3" a="1"/>
  <c r="AA2708" i="3" s="1"/>
  <c r="AB2708" i="3" s="1" a="1"/>
  <c r="AB2708" i="3" s="1"/>
  <c r="AA2707" i="3" a="1"/>
  <c r="AA2707" i="3" s="1"/>
  <c r="AB2707" i="3" s="1" a="1"/>
  <c r="AB2707" i="3" s="1"/>
  <c r="AA2700" i="3" a="1"/>
  <c r="AA2700" i="3" s="1"/>
  <c r="AB2700" i="3" s="1" a="1"/>
  <c r="AB2700" i="3" s="1"/>
  <c r="AA2699" i="3" a="1"/>
  <c r="AA2699" i="3" s="1"/>
  <c r="AB2699" i="3" s="1" a="1"/>
  <c r="AB2699" i="3" s="1"/>
  <c r="AA2815" i="3" a="1"/>
  <c r="AA2815" i="3" s="1"/>
  <c r="AB2815" i="3" s="1" a="1"/>
  <c r="AB2815" i="3" s="1"/>
  <c r="AA2710" i="3" a="1"/>
  <c r="AA2710" i="3" s="1"/>
  <c r="AB2710" i="3" s="1" a="1"/>
  <c r="AB2710" i="3" s="1"/>
  <c r="AA2697" i="3" a="1"/>
  <c r="AA2697" i="3" s="1"/>
  <c r="AB2697" i="3" s="1" a="1"/>
  <c r="AB2697" i="3" s="1"/>
  <c r="AA2694" i="3" a="1"/>
  <c r="AA2694" i="3" s="1"/>
  <c r="AB2694" i="3" s="1" a="1"/>
  <c r="AB2694" i="3" s="1"/>
  <c r="AA2615" i="3" a="1"/>
  <c r="AA2615" i="3" s="1"/>
  <c r="AB2615" i="3" s="1" a="1"/>
  <c r="AB2615" i="3" s="1"/>
  <c r="AA2604" i="3" a="1"/>
  <c r="AA2604" i="3" s="1"/>
  <c r="AB2604" i="3" s="1" a="1"/>
  <c r="AB2604" i="3" s="1"/>
  <c r="AA2588" i="3" a="1"/>
  <c r="AA2588" i="3" s="1"/>
  <c r="AB2588" i="3" s="1" a="1"/>
  <c r="AB2588" i="3" s="1"/>
  <c r="AA2583" i="3" a="1"/>
  <c r="AA2583" i="3" s="1"/>
  <c r="AB2583" i="3" s="1" a="1"/>
  <c r="AB2583" i="3" s="1"/>
  <c r="AA2571" i="3" a="1"/>
  <c r="AA2571" i="3" s="1"/>
  <c r="AB2571" i="3" s="1" a="1"/>
  <c r="AB2571" i="3" s="1"/>
  <c r="AA2570" i="3" a="1"/>
  <c r="AA2570" i="3" s="1"/>
  <c r="AB2570" i="3" s="1" a="1"/>
  <c r="AB2570" i="3" s="1"/>
  <c r="AA3086" i="3" a="1"/>
  <c r="AA3086" i="3" s="1"/>
  <c r="AB3086" i="3" s="1" a="1"/>
  <c r="AB3086" i="3" s="1"/>
  <c r="AA2956" i="3" a="1"/>
  <c r="AA2956" i="3" s="1"/>
  <c r="AB2956" i="3" s="1" a="1"/>
  <c r="AB2956" i="3" s="1"/>
  <c r="AA2893" i="3" a="1"/>
  <c r="AA2893" i="3" s="1"/>
  <c r="AB2893" i="3" s="1" a="1"/>
  <c r="AB2893" i="3" s="1"/>
  <c r="AA2829" i="3" a="1"/>
  <c r="AA2829" i="3" s="1"/>
  <c r="AB2829" i="3" s="1" a="1"/>
  <c r="AB2829" i="3" s="1"/>
  <c r="AA2808" i="3" a="1"/>
  <c r="AA2808" i="3" s="1"/>
  <c r="AB2808" i="3" s="1" a="1"/>
  <c r="AB2808" i="3" s="1"/>
  <c r="AA2718" i="3" a="1"/>
  <c r="AA2718" i="3" s="1"/>
  <c r="AB2718" i="3" s="1" a="1"/>
  <c r="AB2718" i="3" s="1"/>
  <c r="AA2688" i="3" a="1"/>
  <c r="AA2688" i="3" s="1"/>
  <c r="AB2688" i="3" s="1" a="1"/>
  <c r="AB2688" i="3" s="1"/>
  <c r="AA2687" i="3" a="1"/>
  <c r="AA2687" i="3" s="1"/>
  <c r="AB2687" i="3" s="1" a="1"/>
  <c r="AB2687" i="3" s="1"/>
  <c r="AA2680" i="3" a="1"/>
  <c r="AA2680" i="3" s="1"/>
  <c r="AB2680" i="3" s="1" a="1"/>
  <c r="AB2680" i="3" s="1"/>
  <c r="AA2679" i="3" a="1"/>
  <c r="AA2679" i="3" s="1"/>
  <c r="AB2679" i="3" s="1" a="1"/>
  <c r="AB2679" i="3" s="1"/>
  <c r="AA2672" i="3" a="1"/>
  <c r="AA2672" i="3" s="1"/>
  <c r="AB2672" i="3" s="1" a="1"/>
  <c r="AB2672" i="3" s="1"/>
  <c r="AA2671" i="3" a="1"/>
  <c r="AA2671" i="3" s="1"/>
  <c r="AB2671" i="3" s="1" a="1"/>
  <c r="AB2671" i="3" s="1"/>
  <c r="AA2664" i="3" a="1"/>
  <c r="AA2664" i="3" s="1"/>
  <c r="AB2664" i="3" s="1" a="1"/>
  <c r="AB2664" i="3" s="1"/>
  <c r="AA2663" i="3" a="1"/>
  <c r="AA2663" i="3" s="1"/>
  <c r="AB2663" i="3" s="1" a="1"/>
  <c r="AB2663" i="3" s="1"/>
  <c r="AA2656" i="3" a="1"/>
  <c r="AA2656" i="3" s="1"/>
  <c r="AB2656" i="3" s="1" a="1"/>
  <c r="AB2656" i="3" s="1"/>
  <c r="AA2655" i="3" a="1"/>
  <c r="AA2655" i="3" s="1"/>
  <c r="AB2655" i="3" s="1" a="1"/>
  <c r="AB2655" i="3" s="1"/>
  <c r="AA2648" i="3" a="1"/>
  <c r="AA2648" i="3" s="1"/>
  <c r="AB2648" i="3" s="1" a="1"/>
  <c r="AB2648" i="3" s="1"/>
  <c r="AA2647" i="3" a="1"/>
  <c r="AA2647" i="3" s="1"/>
  <c r="AB2647" i="3" s="1" a="1"/>
  <c r="AB2647" i="3" s="1"/>
  <c r="AA2640" i="3" a="1"/>
  <c r="AA2640" i="3" s="1"/>
  <c r="AB2640" i="3" s="1" a="1"/>
  <c r="AB2640" i="3" s="1"/>
  <c r="AA2639" i="3" a="1"/>
  <c r="AA2639" i="3" s="1"/>
  <c r="AB2639" i="3" s="1" a="1"/>
  <c r="AB2639" i="3" s="1"/>
  <c r="AA2632" i="3" a="1"/>
  <c r="AA2632" i="3" s="1"/>
  <c r="AB2632" i="3" s="1" a="1"/>
  <c r="AB2632" i="3" s="1"/>
  <c r="AA2631" i="3" a="1"/>
  <c r="AA2631" i="3" s="1"/>
  <c r="AB2631" i="3" s="1" a="1"/>
  <c r="AB2631" i="3" s="1"/>
  <c r="AA2624" i="3" a="1"/>
  <c r="AA2624" i="3" s="1"/>
  <c r="AB2624" i="3" s="1" a="1"/>
  <c r="AB2624" i="3" s="1"/>
  <c r="AA2623" i="3" a="1"/>
  <c r="AA2623" i="3" s="1"/>
  <c r="AB2623" i="3" s="1" a="1"/>
  <c r="AB2623" i="3" s="1"/>
  <c r="AA2616" i="3" a="1"/>
  <c r="AA2616" i="3" s="1"/>
  <c r="AB2616" i="3" s="1" a="1"/>
  <c r="AB2616" i="3" s="1"/>
  <c r="AA2610" i="3" a="1"/>
  <c r="AA2610" i="3" s="1"/>
  <c r="AB2610" i="3" s="1" a="1"/>
  <c r="AB2610" i="3" s="1"/>
  <c r="AA2605" i="3" a="1"/>
  <c r="AA2605" i="3" s="1"/>
  <c r="AB2605" i="3" s="1" a="1"/>
  <c r="AB2605" i="3" s="1"/>
  <c r="AA2599" i="3" a="1"/>
  <c r="AA2599" i="3" s="1"/>
  <c r="AB2599" i="3" s="1" a="1"/>
  <c r="AB2599" i="3" s="1"/>
  <c r="AA2594" i="3" a="1"/>
  <c r="AA2594" i="3" s="1"/>
  <c r="AB2594" i="3" s="1" a="1"/>
  <c r="AB2594" i="3" s="1"/>
  <c r="AA2589" i="3" a="1"/>
  <c r="AA2589" i="3" s="1"/>
  <c r="AB2589" i="3" s="1" a="1"/>
  <c r="AB2589" i="3" s="1"/>
  <c r="AA2578" i="3" a="1"/>
  <c r="AA2578" i="3" s="1"/>
  <c r="AB2578" i="3" s="1" a="1"/>
  <c r="AB2578" i="3" s="1"/>
  <c r="AA2565" i="3" a="1"/>
  <c r="AA2565" i="3" s="1"/>
  <c r="AB2565" i="3" s="1" a="1"/>
  <c r="AB2565" i="3" s="1"/>
  <c r="AA2564" i="3" a="1"/>
  <c r="AA2564" i="3" s="1"/>
  <c r="AB2564" i="3" s="1" a="1"/>
  <c r="AB2564" i="3" s="1"/>
  <c r="AA2557" i="3" a="1"/>
  <c r="AA2557" i="3" s="1"/>
  <c r="AB2557" i="3" s="1" a="1"/>
  <c r="AB2557" i="3" s="1"/>
  <c r="AA2556" i="3" a="1"/>
  <c r="AA2556" i="3" s="1"/>
  <c r="AB2556" i="3" s="1" a="1"/>
  <c r="AB2556" i="3" s="1"/>
  <c r="AA2549" i="3" a="1"/>
  <c r="AA2549" i="3" s="1"/>
  <c r="AB2549" i="3" s="1" a="1"/>
  <c r="AB2549" i="3" s="1"/>
  <c r="AA2548" i="3" a="1"/>
  <c r="AA2548" i="3" s="1"/>
  <c r="AB2548" i="3" s="1" a="1"/>
  <c r="AB2548" i="3" s="1"/>
  <c r="AA2541" i="3" a="1"/>
  <c r="AA2541" i="3" s="1"/>
  <c r="AB2541" i="3" s="1" a="1"/>
  <c r="AB2541" i="3" s="1"/>
  <c r="AA2540" i="3" a="1"/>
  <c r="AA2540" i="3" s="1"/>
  <c r="AB2540" i="3" s="1" a="1"/>
  <c r="AB2540" i="3" s="1"/>
  <c r="AA2533" i="3" a="1"/>
  <c r="AA2533" i="3" s="1"/>
  <c r="AB2533" i="3" s="1" a="1"/>
  <c r="AB2533" i="3" s="1"/>
  <c r="AA2527" i="3" a="1"/>
  <c r="AA2527" i="3" s="1"/>
  <c r="AB2527" i="3" s="1" a="1"/>
  <c r="AB2527" i="3" s="1"/>
  <c r="AA2520" i="3" a="1"/>
  <c r="AA2520" i="3" s="1"/>
  <c r="AB2520" i="3" s="1" a="1"/>
  <c r="AB2520" i="3" s="1"/>
  <c r="AA2514" i="3" a="1"/>
  <c r="AA2514" i="3" s="1"/>
  <c r="AB2514" i="3" s="1" a="1"/>
  <c r="AB2514" i="3" s="1"/>
  <c r="AA2903" i="3" a="1"/>
  <c r="AA2903" i="3" s="1"/>
  <c r="AB2903" i="3" s="1" a="1"/>
  <c r="AB2903" i="3" s="1"/>
  <c r="AA2839" i="3" a="1"/>
  <c r="AA2839" i="3" s="1"/>
  <c r="AB2839" i="3" s="1" a="1"/>
  <c r="AB2839" i="3" s="1"/>
  <c r="AA2778" i="3" a="1"/>
  <c r="AA2778" i="3" s="1"/>
  <c r="AB2778" i="3" s="1" a="1"/>
  <c r="AB2778" i="3" s="1"/>
  <c r="AA2701" i="3" a="1"/>
  <c r="AA2701" i="3" s="1"/>
  <c r="AB2701" i="3" s="1" a="1"/>
  <c r="AB2701" i="3" s="1"/>
  <c r="AA2698" i="3" a="1"/>
  <c r="AA2698" i="3" s="1"/>
  <c r="AB2698" i="3" s="1" a="1"/>
  <c r="AB2698" i="3" s="1"/>
  <c r="AA2689" i="3" a="1"/>
  <c r="AA2689" i="3" s="1"/>
  <c r="AB2689" i="3" s="1" a="1"/>
  <c r="AB2689" i="3" s="1"/>
  <c r="AA2681" i="3" a="1"/>
  <c r="AA2681" i="3" s="1"/>
  <c r="AB2681" i="3" s="1" a="1"/>
  <c r="AB2681" i="3" s="1"/>
  <c r="AA2673" i="3" a="1"/>
  <c r="AA2673" i="3" s="1"/>
  <c r="AB2673" i="3" s="1" a="1"/>
  <c r="AB2673" i="3" s="1"/>
  <c r="AA2665" i="3" a="1"/>
  <c r="AA2665" i="3" s="1"/>
  <c r="AB2665" i="3" s="1" a="1"/>
  <c r="AB2665" i="3" s="1"/>
  <c r="AA2657" i="3" a="1"/>
  <c r="AA2657" i="3" s="1"/>
  <c r="AB2657" i="3" s="1" a="1"/>
  <c r="AB2657" i="3" s="1"/>
  <c r="AA2649" i="3" a="1"/>
  <c r="AA2649" i="3" s="1"/>
  <c r="AB2649" i="3" s="1" a="1"/>
  <c r="AB2649" i="3" s="1"/>
  <c r="AA2641" i="3" a="1"/>
  <c r="AA2641" i="3" s="1"/>
  <c r="AB2641" i="3" s="1" a="1"/>
  <c r="AB2641" i="3" s="1"/>
  <c r="AA2633" i="3" a="1"/>
  <c r="AA2633" i="3" s="1"/>
  <c r="AB2633" i="3" s="1" a="1"/>
  <c r="AB2633" i="3" s="1"/>
  <c r="AA2625" i="3" a="1"/>
  <c r="AA2625" i="3" s="1"/>
  <c r="AB2625" i="3" s="1" a="1"/>
  <c r="AB2625" i="3" s="1"/>
  <c r="AA2617" i="3" a="1"/>
  <c r="AA2617" i="3" s="1"/>
  <c r="AB2617" i="3" s="1" a="1"/>
  <c r="AB2617" i="3" s="1"/>
  <c r="AA2600" i="3" a="1"/>
  <c r="AA2600" i="3" s="1"/>
  <c r="AB2600" i="3" s="1" a="1"/>
  <c r="AB2600" i="3" s="1"/>
  <c r="AA2584" i="3" a="1"/>
  <c r="AA2584" i="3" s="1"/>
  <c r="AB2584" i="3" s="1" a="1"/>
  <c r="AB2584" i="3" s="1"/>
  <c r="AA2579" i="3" a="1"/>
  <c r="AA2579" i="3" s="1"/>
  <c r="AB2579" i="3" s="1" a="1"/>
  <c r="AB2579" i="3" s="1"/>
  <c r="AA2572" i="3" a="1"/>
  <c r="AA2572" i="3" s="1"/>
  <c r="AB2572" i="3" s="1" a="1"/>
  <c r="AB2572" i="3" s="1"/>
  <c r="AA2528" i="3" a="1"/>
  <c r="AA2528" i="3" s="1"/>
  <c r="AB2528" i="3" s="1" a="1"/>
  <c r="AB2528" i="3" s="1"/>
  <c r="AA2521" i="3" a="1"/>
  <c r="AA2521" i="3" s="1"/>
  <c r="AB2521" i="3" s="1" a="1"/>
  <c r="AB2521" i="3" s="1"/>
  <c r="AA2515" i="3" a="1"/>
  <c r="AA2515" i="3" s="1"/>
  <c r="AB2515" i="3" s="1" a="1"/>
  <c r="AB2515" i="3" s="1"/>
  <c r="AA2509" i="3" a="1"/>
  <c r="AA2509" i="3" s="1"/>
  <c r="AB2509" i="3" s="1" a="1"/>
  <c r="AB2509" i="3" s="1"/>
  <c r="AA2910" i="3" a="1"/>
  <c r="AA2910" i="3" s="1"/>
  <c r="AB2910" i="3" s="1" a="1"/>
  <c r="AB2910" i="3" s="1"/>
  <c r="AA2896" i="3" a="1"/>
  <c r="AA2896" i="3" s="1"/>
  <c r="AB2896" i="3" s="1" a="1"/>
  <c r="AB2896" i="3" s="1"/>
  <c r="AA2846" i="3" a="1"/>
  <c r="AA2846" i="3" s="1"/>
  <c r="AB2846" i="3" s="1" a="1"/>
  <c r="AB2846" i="3" s="1"/>
  <c r="AA2832" i="3" a="1"/>
  <c r="AA2832" i="3" s="1"/>
  <c r="AB2832" i="3" s="1" a="1"/>
  <c r="AB2832" i="3" s="1"/>
  <c r="AA2726" i="3" a="1"/>
  <c r="AA2726" i="3" s="1"/>
  <c r="AB2726" i="3" s="1" a="1"/>
  <c r="AB2726" i="3" s="1"/>
  <c r="AA2714" i="3" a="1"/>
  <c r="AA2714" i="3" s="1"/>
  <c r="AB2714" i="3" s="1" a="1"/>
  <c r="AB2714" i="3" s="1"/>
  <c r="AA2690" i="3" a="1"/>
  <c r="AA2690" i="3" s="1"/>
  <c r="AB2690" i="3" s="1" a="1"/>
  <c r="AB2690" i="3" s="1"/>
  <c r="AA2682" i="3" a="1"/>
  <c r="AA2682" i="3" s="1"/>
  <c r="AB2682" i="3" s="1" a="1"/>
  <c r="AB2682" i="3" s="1"/>
  <c r="AA2674" i="3" a="1"/>
  <c r="AA2674" i="3" s="1"/>
  <c r="AB2674" i="3" s="1" a="1"/>
  <c r="AB2674" i="3" s="1"/>
  <c r="AA2666" i="3" a="1"/>
  <c r="AA2666" i="3" s="1"/>
  <c r="AB2666" i="3" s="1" a="1"/>
  <c r="AB2666" i="3" s="1"/>
  <c r="AA2658" i="3" a="1"/>
  <c r="AA2658" i="3" s="1"/>
  <c r="AB2658" i="3" s="1" a="1"/>
  <c r="AB2658" i="3" s="1"/>
  <c r="AA2650" i="3" a="1"/>
  <c r="AA2650" i="3" s="1"/>
  <c r="AB2650" i="3" s="1" a="1"/>
  <c r="AB2650" i="3" s="1"/>
  <c r="AA2642" i="3" a="1"/>
  <c r="AA2642" i="3" s="1"/>
  <c r="AB2642" i="3" s="1" a="1"/>
  <c r="AB2642" i="3" s="1"/>
  <c r="AA2634" i="3" a="1"/>
  <c r="AA2634" i="3" s="1"/>
  <c r="AB2634" i="3" s="1" a="1"/>
  <c r="AB2634" i="3" s="1"/>
  <c r="AA2626" i="3" a="1"/>
  <c r="AA2626" i="3" s="1"/>
  <c r="AB2626" i="3" s="1" a="1"/>
  <c r="AB2626" i="3" s="1"/>
  <c r="AA2618" i="3" a="1"/>
  <c r="AA2618" i="3" s="1"/>
  <c r="AB2618" i="3" s="1" a="1"/>
  <c r="AB2618" i="3" s="1"/>
  <c r="AA2611" i="3" a="1"/>
  <c r="AA2611" i="3" s="1"/>
  <c r="AB2611" i="3" s="1" a="1"/>
  <c r="AB2611" i="3" s="1"/>
  <c r="AA2606" i="3" a="1"/>
  <c r="AA2606" i="3" s="1"/>
  <c r="AB2606" i="3" s="1" a="1"/>
  <c r="AB2606" i="3" s="1"/>
  <c r="AA2601" i="3" a="1"/>
  <c r="AA2601" i="3" s="1"/>
  <c r="AB2601" i="3" s="1" a="1"/>
  <c r="AB2601" i="3" s="1"/>
  <c r="AA2595" i="3" a="1"/>
  <c r="AA2595" i="3" s="1"/>
  <c r="AB2595" i="3" s="1" a="1"/>
  <c r="AB2595" i="3" s="1"/>
  <c r="AA2590" i="3" a="1"/>
  <c r="AA2590" i="3" s="1"/>
  <c r="AB2590" i="3" s="1" a="1"/>
  <c r="AB2590" i="3" s="1"/>
  <c r="AA2585" i="3" a="1"/>
  <c r="AA2585" i="3" s="1"/>
  <c r="AB2585" i="3" s="1" a="1"/>
  <c r="AB2585" i="3" s="1"/>
  <c r="AA2580" i="3" a="1"/>
  <c r="AA2580" i="3" s="1"/>
  <c r="AB2580" i="3" s="1" a="1"/>
  <c r="AB2580" i="3" s="1"/>
  <c r="AA2573" i="3" a="1"/>
  <c r="AA2573" i="3" s="1"/>
  <c r="AB2573" i="3" s="1" a="1"/>
  <c r="AB2573" i="3" s="1"/>
  <c r="AA2566" i="3" a="1"/>
  <c r="AA2566" i="3" s="1"/>
  <c r="AB2566" i="3" s="1" a="1"/>
  <c r="AB2566" i="3" s="1"/>
  <c r="AA2559" i="3" a="1"/>
  <c r="AA2559" i="3" s="1"/>
  <c r="AB2559" i="3" s="1" a="1"/>
  <c r="AB2559" i="3" s="1"/>
  <c r="AA2558" i="3" a="1"/>
  <c r="AA2558" i="3" s="1"/>
  <c r="AB2558" i="3" s="1" a="1"/>
  <c r="AB2558" i="3" s="1"/>
  <c r="AA2550" i="3" a="1"/>
  <c r="AA2550" i="3" s="1"/>
  <c r="AB2550" i="3" s="1" a="1"/>
  <c r="AB2550" i="3" s="1"/>
  <c r="AA2543" i="3" a="1"/>
  <c r="AA2543" i="3" s="1"/>
  <c r="AB2543" i="3" s="1" a="1"/>
  <c r="AB2543" i="3" s="1"/>
  <c r="AA2542" i="3" a="1"/>
  <c r="AA2542" i="3" s="1"/>
  <c r="AB2542" i="3" s="1" a="1"/>
  <c r="AB2542" i="3" s="1"/>
  <c r="AA2534" i="3" a="1"/>
  <c r="AA2534" i="3" s="1"/>
  <c r="AB2534" i="3" s="1" a="1"/>
  <c r="AB2534" i="3" s="1"/>
  <c r="AA2529" i="3" a="1"/>
  <c r="AA2529" i="3" s="1"/>
  <c r="AB2529" i="3" s="1" a="1"/>
  <c r="AB2529" i="3" s="1"/>
  <c r="AA2522" i="3" a="1"/>
  <c r="AA2522" i="3" s="1"/>
  <c r="AB2522" i="3" s="1" a="1"/>
  <c r="AB2522" i="3" s="1"/>
  <c r="AA2968" i="3" a="1"/>
  <c r="AA2968" i="3" s="1"/>
  <c r="AB2968" i="3" s="1" a="1"/>
  <c r="AB2968" i="3" s="1"/>
  <c r="AA2937" i="3" a="1"/>
  <c r="AA2937" i="3" s="1"/>
  <c r="AB2937" i="3" s="1" a="1"/>
  <c r="AB2937" i="3" s="1"/>
  <c r="AA2873" i="3" a="1"/>
  <c r="AA2873" i="3" s="1"/>
  <c r="AB2873" i="3" s="1" a="1"/>
  <c r="AB2873" i="3" s="1"/>
  <c r="AA2800" i="3" a="1"/>
  <c r="AA2800" i="3" s="1"/>
  <c r="AB2800" i="3" s="1" a="1"/>
  <c r="AB2800" i="3" s="1"/>
  <c r="AA2722" i="3" a="1"/>
  <c r="AA2722" i="3" s="1"/>
  <c r="AB2722" i="3" s="1" a="1"/>
  <c r="AB2722" i="3" s="1"/>
  <c r="AA2705" i="3" a="1"/>
  <c r="AA2705" i="3" s="1"/>
  <c r="AB2705" i="3" s="1" a="1"/>
  <c r="AB2705" i="3" s="1"/>
  <c r="AA2702" i="3" a="1"/>
  <c r="AA2702" i="3" s="1"/>
  <c r="AB2702" i="3" s="1" a="1"/>
  <c r="AB2702" i="3" s="1"/>
  <c r="AA2612" i="3" a="1"/>
  <c r="AA2612" i="3" s="1"/>
  <c r="AB2612" i="3" s="1" a="1"/>
  <c r="AB2612" i="3" s="1"/>
  <c r="AA2596" i="3" a="1"/>
  <c r="AA2596" i="3" s="1"/>
  <c r="AB2596" i="3" s="1" a="1"/>
  <c r="AB2596" i="3" s="1"/>
  <c r="AA2581" i="3" a="1"/>
  <c r="AA2581" i="3" s="1"/>
  <c r="AB2581" i="3" s="1" a="1"/>
  <c r="AB2581" i="3" s="1"/>
  <c r="AA2567" i="3" a="1"/>
  <c r="AA2567" i="3" s="1"/>
  <c r="AB2567" i="3" s="1" a="1"/>
  <c r="AB2567" i="3" s="1"/>
  <c r="AA2551" i="3" a="1"/>
  <c r="AA2551" i="3" s="1"/>
  <c r="AB2551" i="3" s="1" a="1"/>
  <c r="AB2551" i="3" s="1"/>
  <c r="AA2734" i="3" a="1"/>
  <c r="AA2734" i="3" s="1"/>
  <c r="AB2734" i="3" s="1" a="1"/>
  <c r="AB2734" i="3" s="1"/>
  <c r="AA2692" i="3" a="1"/>
  <c r="AA2692" i="3" s="1"/>
  <c r="AB2692" i="3" s="1" a="1"/>
  <c r="AB2692" i="3" s="1"/>
  <c r="AA2691" i="3" a="1"/>
  <c r="AA2691" i="3" s="1"/>
  <c r="AB2691" i="3" s="1" a="1"/>
  <c r="AB2691" i="3" s="1"/>
  <c r="AA2684" i="3" a="1"/>
  <c r="AA2684" i="3" s="1"/>
  <c r="AB2684" i="3" s="1" a="1"/>
  <c r="AB2684" i="3" s="1"/>
  <c r="AA2683" i="3" a="1"/>
  <c r="AA2683" i="3" s="1"/>
  <c r="AB2683" i="3" s="1" a="1"/>
  <c r="AB2683" i="3" s="1"/>
  <c r="AA2676" i="3" a="1"/>
  <c r="AA2676" i="3" s="1"/>
  <c r="AB2676" i="3" s="1" a="1"/>
  <c r="AB2676" i="3" s="1"/>
  <c r="AA2675" i="3" a="1"/>
  <c r="AA2675" i="3" s="1"/>
  <c r="AB2675" i="3" s="1" a="1"/>
  <c r="AB2675" i="3" s="1"/>
  <c r="AA2668" i="3" a="1"/>
  <c r="AA2668" i="3" s="1"/>
  <c r="AB2668" i="3" s="1" a="1"/>
  <c r="AB2668" i="3" s="1"/>
  <c r="AA2667" i="3" a="1"/>
  <c r="AA2667" i="3" s="1"/>
  <c r="AB2667" i="3" s="1" a="1"/>
  <c r="AB2667" i="3" s="1"/>
  <c r="AA2660" i="3" a="1"/>
  <c r="AA2660" i="3" s="1"/>
  <c r="AB2660" i="3" s="1" a="1"/>
  <c r="AB2660" i="3" s="1"/>
  <c r="AA2659" i="3" a="1"/>
  <c r="AA2659" i="3" s="1"/>
  <c r="AB2659" i="3" s="1" a="1"/>
  <c r="AB2659" i="3" s="1"/>
  <c r="AA2652" i="3" a="1"/>
  <c r="AA2652" i="3" s="1"/>
  <c r="AB2652" i="3" s="1" a="1"/>
  <c r="AB2652" i="3" s="1"/>
  <c r="AA2651" i="3" a="1"/>
  <c r="AA2651" i="3" s="1"/>
  <c r="AB2651" i="3" s="1" a="1"/>
  <c r="AB2651" i="3" s="1"/>
  <c r="AA2644" i="3" a="1"/>
  <c r="AA2644" i="3" s="1"/>
  <c r="AB2644" i="3" s="1" a="1"/>
  <c r="AB2644" i="3" s="1"/>
  <c r="AA2643" i="3" a="1"/>
  <c r="AA2643" i="3" s="1"/>
  <c r="AB2643" i="3" s="1" a="1"/>
  <c r="AB2643" i="3" s="1"/>
  <c r="AA2636" i="3" a="1"/>
  <c r="AA2636" i="3" s="1"/>
  <c r="AB2636" i="3" s="1" a="1"/>
  <c r="AB2636" i="3" s="1"/>
  <c r="AA2635" i="3" a="1"/>
  <c r="AA2635" i="3" s="1"/>
  <c r="AB2635" i="3" s="1" a="1"/>
  <c r="AB2635" i="3" s="1"/>
  <c r="AA2628" i="3" a="1"/>
  <c r="AA2628" i="3" s="1"/>
  <c r="AB2628" i="3" s="1" a="1"/>
  <c r="AB2628" i="3" s="1"/>
  <c r="AA2627" i="3" a="1"/>
  <c r="AA2627" i="3" s="1"/>
  <c r="AB2627" i="3" s="1" a="1"/>
  <c r="AB2627" i="3" s="1"/>
  <c r="AA2620" i="3" a="1"/>
  <c r="AA2620" i="3" s="1"/>
  <c r="AB2620" i="3" s="1" a="1"/>
  <c r="AB2620" i="3" s="1"/>
  <c r="AA2619" i="3" a="1"/>
  <c r="AA2619" i="3" s="1"/>
  <c r="AB2619" i="3" s="1" a="1"/>
  <c r="AB2619" i="3" s="1"/>
  <c r="AA2613" i="3" a="1"/>
  <c r="AA2613" i="3" s="1"/>
  <c r="AB2613" i="3" s="1" a="1"/>
  <c r="AB2613" i="3" s="1"/>
  <c r="AA2607" i="3" a="1"/>
  <c r="AA2607" i="3" s="1"/>
  <c r="AB2607" i="3" s="1" a="1"/>
  <c r="AB2607" i="3" s="1"/>
  <c r="AA2602" i="3" a="1"/>
  <c r="AA2602" i="3" s="1"/>
  <c r="AB2602" i="3" s="1" a="1"/>
  <c r="AB2602" i="3" s="1"/>
  <c r="AA2597" i="3" a="1"/>
  <c r="AA2597" i="3" s="1"/>
  <c r="AB2597" i="3" s="1" a="1"/>
  <c r="AB2597" i="3" s="1"/>
  <c r="AA2591" i="3" a="1"/>
  <c r="AA2591" i="3" s="1"/>
  <c r="AB2591" i="3" s="1" a="1"/>
  <c r="AB2591" i="3" s="1"/>
  <c r="AA2586" i="3" a="1"/>
  <c r="AA2586" i="3" s="1"/>
  <c r="AB2586" i="3" s="1" a="1"/>
  <c r="AB2586" i="3" s="1"/>
  <c r="AA2575" i="3" a="1"/>
  <c r="AA2575" i="3" s="1"/>
  <c r="AB2575" i="3" s="1" a="1"/>
  <c r="AB2575" i="3" s="1"/>
  <c r="AA2574" i="3" a="1"/>
  <c r="AA2574" i="3" s="1"/>
  <c r="AB2574" i="3" s="1" a="1"/>
  <c r="AB2574" i="3" s="1"/>
  <c r="AA2561" i="3" a="1"/>
  <c r="AA2561" i="3" s="1"/>
  <c r="AB2561" i="3" s="1" a="1"/>
  <c r="AB2561" i="3" s="1"/>
  <c r="AA2560" i="3" a="1"/>
  <c r="AA2560" i="3" s="1"/>
  <c r="AB2560" i="3" s="1" a="1"/>
  <c r="AB2560" i="3" s="1"/>
  <c r="AA2553" i="3" a="1"/>
  <c r="AA2553" i="3" s="1"/>
  <c r="AB2553" i="3" s="1" a="1"/>
  <c r="AB2553" i="3" s="1"/>
  <c r="AA2552" i="3" a="1"/>
  <c r="AA2552" i="3" s="1"/>
  <c r="AB2552" i="3" s="1" a="1"/>
  <c r="AB2552" i="3" s="1"/>
  <c r="AA2545" i="3" a="1"/>
  <c r="AA2545" i="3" s="1"/>
  <c r="AB2545" i="3" s="1" a="1"/>
  <c r="AB2545" i="3" s="1"/>
  <c r="AA2544" i="3" a="1"/>
  <c r="AA2544" i="3" s="1"/>
  <c r="AB2544" i="3" s="1" a="1"/>
  <c r="AB2544" i="3" s="1"/>
  <c r="AA2537" i="3" a="1"/>
  <c r="AA2537" i="3" s="1"/>
  <c r="AB2537" i="3" s="1" a="1"/>
  <c r="AB2537" i="3" s="1"/>
  <c r="AA2536" i="3" a="1"/>
  <c r="AA2536" i="3" s="1"/>
  <c r="AB2536" i="3" s="1" a="1"/>
  <c r="AB2536" i="3" s="1"/>
  <c r="AA2530" i="3" a="1"/>
  <c r="AA2530" i="3" s="1"/>
  <c r="AB2530" i="3" s="1" a="1"/>
  <c r="AB2530" i="3" s="1"/>
  <c r="AA2524" i="3" a="1"/>
  <c r="AA2524" i="3" s="1"/>
  <c r="AB2524" i="3" s="1" a="1"/>
  <c r="AB2524" i="3" s="1"/>
  <c r="AA2517" i="3" a="1"/>
  <c r="AA2517" i="3" s="1"/>
  <c r="AB2517" i="3" s="1" a="1"/>
  <c r="AB2517" i="3" s="1"/>
  <c r="AA2511" i="3" a="1"/>
  <c r="AA2511" i="3" s="1"/>
  <c r="AB2511" i="3" s="1" a="1"/>
  <c r="AB2511" i="3" s="1"/>
  <c r="AA2890" i="3" a="1"/>
  <c r="AA2890" i="3" s="1"/>
  <c r="AB2890" i="3" s="1" a="1"/>
  <c r="AB2890" i="3" s="1"/>
  <c r="AA2826" i="3" a="1"/>
  <c r="AA2826" i="3" s="1"/>
  <c r="AB2826" i="3" s="1" a="1"/>
  <c r="AB2826" i="3" s="1"/>
  <c r="AA2805" i="3" a="1"/>
  <c r="AA2805" i="3" s="1"/>
  <c r="AB2805" i="3" s="1" a="1"/>
  <c r="AB2805" i="3" s="1"/>
  <c r="AA2785" i="3" a="1"/>
  <c r="AA2785" i="3" s="1"/>
  <c r="AB2785" i="3" s="1" a="1"/>
  <c r="AB2785" i="3" s="1"/>
  <c r="AA2686" i="3" a="1"/>
  <c r="AA2686" i="3" s="1"/>
  <c r="AB2686" i="3" s="1" a="1"/>
  <c r="AB2686" i="3" s="1"/>
  <c r="AA2678" i="3" a="1"/>
  <c r="AA2678" i="3" s="1"/>
  <c r="AB2678" i="3" s="1" a="1"/>
  <c r="AB2678" i="3" s="1"/>
  <c r="AA2670" i="3" a="1"/>
  <c r="AA2670" i="3" s="1"/>
  <c r="AB2670" i="3" s="1" a="1"/>
  <c r="AB2670" i="3" s="1"/>
  <c r="AA2662" i="3" a="1"/>
  <c r="AA2662" i="3" s="1"/>
  <c r="AB2662" i="3" s="1" a="1"/>
  <c r="AB2662" i="3" s="1"/>
  <c r="AA2654" i="3" a="1"/>
  <c r="AA2654" i="3" s="1"/>
  <c r="AB2654" i="3" s="1" a="1"/>
  <c r="AB2654" i="3" s="1"/>
  <c r="AA2646" i="3" a="1"/>
  <c r="AA2646" i="3" s="1"/>
  <c r="AB2646" i="3" s="1" a="1"/>
  <c r="AB2646" i="3" s="1"/>
  <c r="AA2638" i="3" a="1"/>
  <c r="AA2638" i="3" s="1"/>
  <c r="AB2638" i="3" s="1" a="1"/>
  <c r="AB2638" i="3" s="1"/>
  <c r="AA2630" i="3" a="1"/>
  <c r="AA2630" i="3" s="1"/>
  <c r="AB2630" i="3" s="1" a="1"/>
  <c r="AB2630" i="3" s="1"/>
  <c r="AA2622" i="3" a="1"/>
  <c r="AA2622" i="3" s="1"/>
  <c r="AB2622" i="3" s="1" a="1"/>
  <c r="AB2622" i="3" s="1"/>
  <c r="AA2609" i="3" a="1"/>
  <c r="AA2609" i="3" s="1"/>
  <c r="AB2609" i="3" s="1" a="1"/>
  <c r="AB2609" i="3" s="1"/>
  <c r="AA2603" i="3" a="1"/>
  <c r="AA2603" i="3" s="1"/>
  <c r="AB2603" i="3" s="1" a="1"/>
  <c r="AB2603" i="3" s="1"/>
  <c r="AA2598" i="3" a="1"/>
  <c r="AA2598" i="3" s="1"/>
  <c r="AB2598" i="3" s="1" a="1"/>
  <c r="AB2598" i="3" s="1"/>
  <c r="AA2593" i="3" a="1"/>
  <c r="AA2593" i="3" s="1"/>
  <c r="AB2593" i="3" s="1" a="1"/>
  <c r="AB2593" i="3" s="1"/>
  <c r="AA2587" i="3" a="1"/>
  <c r="AA2587" i="3" s="1"/>
  <c r="AB2587" i="3" s="1" a="1"/>
  <c r="AB2587" i="3" s="1"/>
  <c r="AA2577" i="3" a="1"/>
  <c r="AA2577" i="3" s="1"/>
  <c r="AB2577" i="3" s="1" a="1"/>
  <c r="AB2577" i="3" s="1"/>
  <c r="AA2563" i="3" a="1"/>
  <c r="AA2563" i="3" s="1"/>
  <c r="AB2563" i="3" s="1" a="1"/>
  <c r="AB2563" i="3" s="1"/>
  <c r="AA2562" i="3" a="1"/>
  <c r="AA2562" i="3" s="1"/>
  <c r="AB2562" i="3" s="1" a="1"/>
  <c r="AB2562" i="3" s="1"/>
  <c r="AA2555" i="3" a="1"/>
  <c r="AA2555" i="3" s="1"/>
  <c r="AB2555" i="3" s="1" a="1"/>
  <c r="AB2555" i="3" s="1"/>
  <c r="AA2554" i="3" a="1"/>
  <c r="AA2554" i="3" s="1"/>
  <c r="AB2554" i="3" s="1" a="1"/>
  <c r="AB2554" i="3" s="1"/>
  <c r="AA2547" i="3" a="1"/>
  <c r="AA2547" i="3" s="1"/>
  <c r="AB2547" i="3" s="1" a="1"/>
  <c r="AB2547" i="3" s="1"/>
  <c r="AA2546" i="3" a="1"/>
  <c r="AA2546" i="3" s="1"/>
  <c r="AB2546" i="3" s="1" a="1"/>
  <c r="AB2546" i="3" s="1"/>
  <c r="AA2539" i="3" a="1"/>
  <c r="AA2539" i="3" s="1"/>
  <c r="AB2539" i="3" s="1" a="1"/>
  <c r="AB2539" i="3" s="1"/>
  <c r="AA2538" i="3" a="1"/>
  <c r="AA2538" i="3" s="1"/>
  <c r="AB2538" i="3" s="1" a="1"/>
  <c r="AB2538" i="3" s="1"/>
  <c r="AA2518" i="3" a="1"/>
  <c r="AA2518" i="3" s="1"/>
  <c r="AB2518" i="3" s="1" a="1"/>
  <c r="AB2518" i="3" s="1"/>
  <c r="AA2876" i="3" a="1"/>
  <c r="AA2876" i="3" s="1"/>
  <c r="AB2876" i="3" s="1" a="1"/>
  <c r="AB2876" i="3" s="1"/>
  <c r="AA2709" i="3" a="1"/>
  <c r="AA2709" i="3" s="1"/>
  <c r="AB2709" i="3" s="1" a="1"/>
  <c r="AB2709" i="3" s="1"/>
  <c r="AA2706" i="3" a="1"/>
  <c r="AA2706" i="3" s="1"/>
  <c r="AB2706" i="3" s="1" a="1"/>
  <c r="AB2706" i="3" s="1"/>
  <c r="AA2693" i="3" a="1"/>
  <c r="AA2693" i="3" s="1"/>
  <c r="AB2693" i="3" s="1" a="1"/>
  <c r="AB2693" i="3" s="1"/>
  <c r="AA2629" i="3" a="1"/>
  <c r="AA2629" i="3" s="1"/>
  <c r="AB2629" i="3" s="1" a="1"/>
  <c r="AB2629" i="3" s="1"/>
  <c r="AA2582" i="3" a="1"/>
  <c r="AA2582" i="3" s="1"/>
  <c r="AB2582" i="3" s="1" a="1"/>
  <c r="AB2582" i="3" s="1"/>
  <c r="AA2569" i="3" a="1"/>
  <c r="AA2569" i="3" s="1"/>
  <c r="AB2569" i="3" s="1" a="1"/>
  <c r="AB2569" i="3" s="1"/>
  <c r="AA2531" i="3" a="1"/>
  <c r="AA2531" i="3" s="1"/>
  <c r="AB2531" i="3" s="1" a="1"/>
  <c r="AB2531" i="3" s="1"/>
  <c r="AA2499" i="3" a="1"/>
  <c r="AA2499" i="3" s="1"/>
  <c r="AB2499" i="3" s="1" a="1"/>
  <c r="AB2499" i="3" s="1"/>
  <c r="AA2498" i="3" a="1"/>
  <c r="AA2498" i="3" s="1"/>
  <c r="AB2498" i="3" s="1" a="1"/>
  <c r="AB2498" i="3" s="1"/>
  <c r="AA2484" i="3" a="1"/>
  <c r="AA2484" i="3" s="1"/>
  <c r="AB2484" i="3" s="1" a="1"/>
  <c r="AB2484" i="3" s="1"/>
  <c r="AA2477" i="3" a="1"/>
  <c r="AA2477" i="3" s="1"/>
  <c r="AB2477" i="3" s="1" a="1"/>
  <c r="AB2477" i="3" s="1"/>
  <c r="AA2471" i="3" a="1"/>
  <c r="AA2471" i="3" s="1"/>
  <c r="AB2471" i="3" s="1" a="1"/>
  <c r="AB2471" i="3" s="1"/>
  <c r="AA2466" i="3" a="1"/>
  <c r="AA2466" i="3" s="1"/>
  <c r="AB2466" i="3" s="1" a="1"/>
  <c r="AB2466" i="3" s="1"/>
  <c r="AA2452" i="3" a="1"/>
  <c r="AA2452" i="3" s="1"/>
  <c r="AB2452" i="3" s="1" a="1"/>
  <c r="AB2452" i="3" s="1"/>
  <c r="AA2445" i="3" a="1"/>
  <c r="AA2445" i="3" s="1"/>
  <c r="AB2445" i="3" s="1" a="1"/>
  <c r="AB2445" i="3" s="1"/>
  <c r="AA2439" i="3" a="1"/>
  <c r="AA2439" i="3" s="1"/>
  <c r="AB2439" i="3" s="1" a="1"/>
  <c r="AB2439" i="3" s="1"/>
  <c r="AA2434" i="3" a="1"/>
  <c r="AA2434" i="3" s="1"/>
  <c r="AB2434" i="3" s="1" a="1"/>
  <c r="AB2434" i="3" s="1"/>
  <c r="AA2420" i="3" a="1"/>
  <c r="AA2420" i="3" s="1"/>
  <c r="AB2420" i="3" s="1" a="1"/>
  <c r="AB2420" i="3" s="1"/>
  <c r="AA2413" i="3" a="1"/>
  <c r="AA2413" i="3" s="1"/>
  <c r="AB2413" i="3" s="1" a="1"/>
  <c r="AB2413" i="3" s="1"/>
  <c r="AA2407" i="3" a="1"/>
  <c r="AA2407" i="3" s="1"/>
  <c r="AB2407" i="3" s="1" a="1"/>
  <c r="AB2407" i="3" s="1"/>
  <c r="AA2402" i="3" a="1"/>
  <c r="AA2402" i="3" s="1"/>
  <c r="AB2402" i="3" s="1" a="1"/>
  <c r="AB2402" i="3" s="1"/>
  <c r="AA2391" i="3" a="1"/>
  <c r="AA2391" i="3" s="1"/>
  <c r="AB2391" i="3" s="1" a="1"/>
  <c r="AB2391" i="3" s="1"/>
  <c r="AA2378" i="3" a="1"/>
  <c r="AA2378" i="3" s="1"/>
  <c r="AB2378" i="3" s="1" a="1"/>
  <c r="AB2378" i="3" s="1"/>
  <c r="AA2377" i="3" a="1"/>
  <c r="AA2377" i="3" s="1"/>
  <c r="AB2377" i="3" s="1" a="1"/>
  <c r="AB2377" i="3" s="1"/>
  <c r="AA2368" i="3" a="1"/>
  <c r="AA2368" i="3" s="1"/>
  <c r="AB2368" i="3" s="1" a="1"/>
  <c r="AB2368" i="3" s="1"/>
  <c r="AA2359" i="3" a="1"/>
  <c r="AA2359" i="3" s="1"/>
  <c r="AB2359" i="3" s="1" a="1"/>
  <c r="AB2359" i="3" s="1"/>
  <c r="AA2342" i="3" a="1"/>
  <c r="AA2342" i="3" s="1"/>
  <c r="AB2342" i="3" s="1" a="1"/>
  <c r="AB2342" i="3" s="1"/>
  <c r="AA2338" i="3" a="1"/>
  <c r="AA2338" i="3" s="1"/>
  <c r="AB2338" i="3" s="1" a="1"/>
  <c r="AB2338" i="3" s="1"/>
  <c r="AA2334" i="3" a="1"/>
  <c r="AA2334" i="3" s="1"/>
  <c r="AB2334" i="3" s="1" a="1"/>
  <c r="AB2334" i="3" s="1"/>
  <c r="AA2333" i="3" a="1"/>
  <c r="AA2333" i="3" s="1"/>
  <c r="AB2333" i="3" s="1" a="1"/>
  <c r="AB2333" i="3" s="1"/>
  <c r="AA2330" i="3" a="1"/>
  <c r="AA2330" i="3" s="1"/>
  <c r="AB2330" i="3" s="1" a="1"/>
  <c r="AB2330" i="3" s="1"/>
  <c r="AA2329" i="3" a="1"/>
  <c r="AA2329" i="3" s="1"/>
  <c r="AB2329" i="3" s="1" a="1"/>
  <c r="AB2329" i="3" s="1"/>
  <c r="AA2326" i="3" a="1"/>
  <c r="AA2326" i="3" s="1"/>
  <c r="AB2326" i="3" s="1" a="1"/>
  <c r="AB2326" i="3" s="1"/>
  <c r="AA2325" i="3" a="1"/>
  <c r="AA2325" i="3" s="1"/>
  <c r="AB2325" i="3" s="1" a="1"/>
  <c r="AB2325" i="3" s="1"/>
  <c r="AA2322" i="3" a="1"/>
  <c r="AA2322" i="3" s="1"/>
  <c r="AB2322" i="3" s="1" a="1"/>
  <c r="AB2322" i="3" s="1"/>
  <c r="AA2308" i="3" a="1"/>
  <c r="AA2308" i="3" s="1"/>
  <c r="AB2308" i="3" s="1" a="1"/>
  <c r="AB2308" i="3" s="1"/>
  <c r="AA2304" i="3" a="1"/>
  <c r="AA2304" i="3" s="1"/>
  <c r="AB2304" i="3" s="1" a="1"/>
  <c r="AB2304" i="3" s="1"/>
  <c r="AA2303" i="3" a="1"/>
  <c r="AA2303" i="3" s="1"/>
  <c r="AB2303" i="3" s="1" a="1"/>
  <c r="AB2303" i="3" s="1"/>
  <c r="AA2299" i="3" a="1"/>
  <c r="AA2299" i="3" s="1"/>
  <c r="AB2299" i="3" s="1" a="1"/>
  <c r="AB2299" i="3" s="1"/>
  <c r="AA2290" i="3" a="1"/>
  <c r="AA2290" i="3" s="1"/>
  <c r="AB2290" i="3" s="1" a="1"/>
  <c r="AB2290" i="3" s="1"/>
  <c r="AA2286" i="3" a="1"/>
  <c r="AA2286" i="3" s="1"/>
  <c r="AB2286" i="3" s="1" a="1"/>
  <c r="AB2286" i="3" s="1"/>
  <c r="AA2282" i="3" a="1"/>
  <c r="AA2282" i="3" s="1"/>
  <c r="AB2282" i="3" s="1" a="1"/>
  <c r="AB2282" i="3" s="1"/>
  <c r="AA2278" i="3" a="1"/>
  <c r="AA2278" i="3" s="1"/>
  <c r="AB2278" i="3" s="1" a="1"/>
  <c r="AB2278" i="3" s="1"/>
  <c r="AA2274" i="3" a="1"/>
  <c r="AA2274" i="3" s="1"/>
  <c r="AB2274" i="3" s="1" a="1"/>
  <c r="AB2274" i="3" s="1"/>
  <c r="AA2270" i="3" a="1"/>
  <c r="AA2270" i="3" s="1"/>
  <c r="AB2270" i="3" s="1" a="1"/>
  <c r="AB2270" i="3" s="1"/>
  <c r="AA2269" i="3" a="1"/>
  <c r="AA2269" i="3" s="1"/>
  <c r="AB2269" i="3" s="1" a="1"/>
  <c r="AB2269" i="3" s="1"/>
  <c r="AA2203" i="3" a="1"/>
  <c r="AA2203" i="3" s="1"/>
  <c r="AB2203" i="3" s="1" a="1"/>
  <c r="AB2203" i="3" s="1"/>
  <c r="AA2196" i="3" a="1"/>
  <c r="AA2196" i="3" s="1"/>
  <c r="AB2196" i="3" s="1" a="1"/>
  <c r="AB2196" i="3" s="1"/>
  <c r="AA2189" i="3" a="1"/>
  <c r="AA2189" i="3" s="1"/>
  <c r="AB2189" i="3" s="1" a="1"/>
  <c r="AB2189" i="3" s="1"/>
  <c r="AA2171" i="3" a="1"/>
  <c r="AA2171" i="3" s="1"/>
  <c r="AB2171" i="3" s="1" a="1"/>
  <c r="AB2171" i="3" s="1"/>
  <c r="AA2163" i="3" a="1"/>
  <c r="AA2163" i="3" s="1"/>
  <c r="AB2163" i="3" s="1" a="1"/>
  <c r="AB2163" i="3" s="1"/>
  <c r="AA2155" i="3" a="1"/>
  <c r="AA2155" i="3" s="1"/>
  <c r="AB2155" i="3" s="1" a="1"/>
  <c r="AB2155" i="3" s="1"/>
  <c r="AA2147" i="3" a="1"/>
  <c r="AA2147" i="3" s="1"/>
  <c r="AB2147" i="3" s="1" a="1"/>
  <c r="AB2147" i="3" s="1"/>
  <c r="AA2132" i="3" a="1"/>
  <c r="AA2132" i="3" s="1"/>
  <c r="AB2132" i="3" s="1" a="1"/>
  <c r="AB2132" i="3" s="1"/>
  <c r="AA2126" i="3" a="1"/>
  <c r="AA2126" i="3" s="1"/>
  <c r="AB2126" i="3" s="1" a="1"/>
  <c r="AB2126" i="3" s="1"/>
  <c r="AA2125" i="3" a="1"/>
  <c r="AA2125" i="3" s="1"/>
  <c r="AB2125" i="3" s="1" a="1"/>
  <c r="AB2125" i="3" s="1"/>
  <c r="AA2118" i="3" a="1"/>
  <c r="AA2118" i="3" s="1"/>
  <c r="AB2118" i="3" s="1" a="1"/>
  <c r="AB2118" i="3" s="1"/>
  <c r="AA2112" i="3" a="1"/>
  <c r="AA2112" i="3" s="1"/>
  <c r="AB2112" i="3" s="1" a="1"/>
  <c r="AB2112" i="3" s="1"/>
  <c r="AA2107" i="3" a="1"/>
  <c r="AA2107" i="3" s="1"/>
  <c r="AB2107" i="3" s="1" a="1"/>
  <c r="AB2107" i="3" s="1"/>
  <c r="AA2097" i="3" a="1"/>
  <c r="AA2097" i="3" s="1"/>
  <c r="AB2097" i="3" s="1" a="1"/>
  <c r="AB2097" i="3" s="1"/>
  <c r="AA2092" i="3" a="1"/>
  <c r="AA2092" i="3" s="1"/>
  <c r="AB2092" i="3" s="1" a="1"/>
  <c r="AB2092" i="3" s="1"/>
  <c r="AA2079" i="3" a="1"/>
  <c r="AA2079" i="3" s="1"/>
  <c r="AB2079" i="3" s="1" a="1"/>
  <c r="AB2079" i="3" s="1"/>
  <c r="AA2074" i="3" a="1"/>
  <c r="AA2074" i="3" s="1"/>
  <c r="AB2074" i="3" s="1" a="1"/>
  <c r="AB2074" i="3" s="1"/>
  <c r="AA2065" i="3" a="1"/>
  <c r="AA2065" i="3" s="1"/>
  <c r="AB2065" i="3" s="1" a="1"/>
  <c r="AB2065" i="3" s="1"/>
  <c r="AA2060" i="3" a="1"/>
  <c r="AA2060" i="3" s="1"/>
  <c r="AB2060" i="3" s="1" a="1"/>
  <c r="AB2060" i="3" s="1"/>
  <c r="AA2047" i="3" a="1"/>
  <c r="AA2047" i="3" s="1"/>
  <c r="AB2047" i="3" s="1" a="1"/>
  <c r="AB2047" i="3" s="1"/>
  <c r="AA2042" i="3" a="1"/>
  <c r="AA2042" i="3" s="1"/>
  <c r="AB2042" i="3" s="1" a="1"/>
  <c r="AB2042" i="3" s="1"/>
  <c r="AA3058" i="3" a="1"/>
  <c r="AA3058" i="3" s="1"/>
  <c r="AB3058" i="3" s="1" a="1"/>
  <c r="AB3058" i="3" s="1"/>
  <c r="AA2940" i="3" a="1"/>
  <c r="AA2940" i="3" s="1"/>
  <c r="AB2940" i="3" s="1" a="1"/>
  <c r="AB2940" i="3" s="1"/>
  <c r="AA2819" i="3" a="1"/>
  <c r="AA2819" i="3" s="1"/>
  <c r="AB2819" i="3" s="1" a="1"/>
  <c r="AB2819" i="3" s="1"/>
  <c r="AA2653" i="3" a="1"/>
  <c r="AA2653" i="3" s="1"/>
  <c r="AB2653" i="3" s="1" a="1"/>
  <c r="AB2653" i="3" s="1"/>
  <c r="AA2501" i="3" a="1"/>
  <c r="AA2501" i="3" s="1"/>
  <c r="AB2501" i="3" s="1" a="1"/>
  <c r="AB2501" i="3" s="1"/>
  <c r="AA2500" i="3" a="1"/>
  <c r="AA2500" i="3" s="1"/>
  <c r="AB2500" i="3" s="1" a="1"/>
  <c r="AB2500" i="3" s="1"/>
  <c r="AA2491" i="3" a="1"/>
  <c r="AA2491" i="3" s="1"/>
  <c r="AB2491" i="3" s="1" a="1"/>
  <c r="AB2491" i="3" s="1"/>
  <c r="AA2486" i="3" a="1"/>
  <c r="AA2486" i="3" s="1"/>
  <c r="AB2486" i="3" s="1" a="1"/>
  <c r="AB2486" i="3" s="1"/>
  <c r="AA2472" i="3" a="1"/>
  <c r="AA2472" i="3" s="1"/>
  <c r="AB2472" i="3" s="1" a="1"/>
  <c r="AB2472" i="3" s="1"/>
  <c r="AA2465" i="3" a="1"/>
  <c r="AA2465" i="3" s="1"/>
  <c r="AB2465" i="3" s="1" a="1"/>
  <c r="AB2465" i="3" s="1"/>
  <c r="AA2459" i="3" a="1"/>
  <c r="AA2459" i="3" s="1"/>
  <c r="AB2459" i="3" s="1" a="1"/>
  <c r="AB2459" i="3" s="1"/>
  <c r="AA2454" i="3" a="1"/>
  <c r="AA2454" i="3" s="1"/>
  <c r="AB2454" i="3" s="1" a="1"/>
  <c r="AB2454" i="3" s="1"/>
  <c r="AA2440" i="3" a="1"/>
  <c r="AA2440" i="3" s="1"/>
  <c r="AB2440" i="3" s="1" a="1"/>
  <c r="AB2440" i="3" s="1"/>
  <c r="AA2433" i="3" a="1"/>
  <c r="AA2433" i="3" s="1"/>
  <c r="AB2433" i="3" s="1" a="1"/>
  <c r="AB2433" i="3" s="1"/>
  <c r="AA2427" i="3" a="1"/>
  <c r="AA2427" i="3" s="1"/>
  <c r="AB2427" i="3" s="1" a="1"/>
  <c r="AB2427" i="3" s="1"/>
  <c r="AA2422" i="3" a="1"/>
  <c r="AA2422" i="3" s="1"/>
  <c r="AB2422" i="3" s="1" a="1"/>
  <c r="AB2422" i="3" s="1"/>
  <c r="AA2408" i="3" a="1"/>
  <c r="AA2408" i="3" s="1"/>
  <c r="AB2408" i="3" s="1" a="1"/>
  <c r="AB2408" i="3" s="1"/>
  <c r="AA2401" i="3" a="1"/>
  <c r="AA2401" i="3" s="1"/>
  <c r="AB2401" i="3" s="1" a="1"/>
  <c r="AB2401" i="3" s="1"/>
  <c r="AA2396" i="3" a="1"/>
  <c r="AA2396" i="3" s="1"/>
  <c r="AB2396" i="3" s="1" a="1"/>
  <c r="AB2396" i="3" s="1"/>
  <c r="AA2387" i="3" a="1"/>
  <c r="AA2387" i="3" s="1"/>
  <c r="AB2387" i="3" s="1" a="1"/>
  <c r="AB2387" i="3" s="1"/>
  <c r="AA2374" i="3" a="1"/>
  <c r="AA2374" i="3" s="1"/>
  <c r="AB2374" i="3" s="1" a="1"/>
  <c r="AB2374" i="3" s="1"/>
  <c r="AA2373" i="3" a="1"/>
  <c r="AA2373" i="3" s="1"/>
  <c r="AB2373" i="3" s="1" a="1"/>
  <c r="AB2373" i="3" s="1"/>
  <c r="AA2364" i="3" a="1"/>
  <c r="AA2364" i="3" s="1"/>
  <c r="AB2364" i="3" s="1" a="1"/>
  <c r="AB2364" i="3" s="1"/>
  <c r="AA2355" i="3" a="1"/>
  <c r="AA2355" i="3" s="1"/>
  <c r="AB2355" i="3" s="1" a="1"/>
  <c r="AB2355" i="3" s="1"/>
  <c r="AA2351" i="3" a="1"/>
  <c r="AA2351" i="3" s="1"/>
  <c r="AB2351" i="3" s="1" a="1"/>
  <c r="AB2351" i="3" s="1"/>
  <c r="AA2268" i="3" a="1"/>
  <c r="AA2268" i="3" s="1"/>
  <c r="AB2268" i="3" s="1" a="1"/>
  <c r="AB2268" i="3" s="1"/>
  <c r="AA2267" i="3" a="1"/>
  <c r="AA2267" i="3" s="1"/>
  <c r="AB2267" i="3" s="1" a="1"/>
  <c r="AB2267" i="3" s="1"/>
  <c r="AA2262" i="3" a="1"/>
  <c r="AA2262" i="3" s="1"/>
  <c r="AB2262" i="3" s="1" a="1"/>
  <c r="AB2262" i="3" s="1"/>
  <c r="AA2261" i="3" a="1"/>
  <c r="AA2261" i="3" s="1"/>
  <c r="AB2261" i="3" s="1" a="1"/>
  <c r="AB2261" i="3" s="1"/>
  <c r="AA2260" i="3" a="1"/>
  <c r="AA2260" i="3" s="1"/>
  <c r="AB2260" i="3" s="1" a="1"/>
  <c r="AB2260" i="3" s="1"/>
  <c r="AA2245" i="3" a="1"/>
  <c r="AA2245" i="3" s="1"/>
  <c r="AB2245" i="3" s="1" a="1"/>
  <c r="AB2245" i="3" s="1"/>
  <c r="AA2240" i="3" a="1"/>
  <c r="AA2240" i="3" s="1"/>
  <c r="AB2240" i="3" s="1" a="1"/>
  <c r="AB2240" i="3" s="1"/>
  <c r="AA2239" i="3" a="1"/>
  <c r="AA2239" i="3" s="1"/>
  <c r="AB2239" i="3" s="1" a="1"/>
  <c r="AB2239" i="3" s="1"/>
  <c r="AA2229" i="3" a="1"/>
  <c r="AA2229" i="3" s="1"/>
  <c r="AB2229" i="3" s="1" a="1"/>
  <c r="AB2229" i="3" s="1"/>
  <c r="AA2219" i="3" a="1"/>
  <c r="AA2219" i="3" s="1"/>
  <c r="AB2219" i="3" s="1" a="1"/>
  <c r="AB2219" i="3" s="1"/>
  <c r="AA2215" i="3" a="1"/>
  <c r="AA2215" i="3" s="1"/>
  <c r="AB2215" i="3" s="1" a="1"/>
  <c r="AB2215" i="3" s="1"/>
  <c r="AA2211" i="3" a="1"/>
  <c r="AA2211" i="3" s="1"/>
  <c r="AB2211" i="3" s="1" a="1"/>
  <c r="AB2211" i="3" s="1"/>
  <c r="AA2207" i="3" a="1"/>
  <c r="AA2207" i="3" s="1"/>
  <c r="AB2207" i="3" s="1" a="1"/>
  <c r="AB2207" i="3" s="1"/>
  <c r="AA2200" i="3" a="1"/>
  <c r="AA2200" i="3" s="1"/>
  <c r="AB2200" i="3" s="1" a="1"/>
  <c r="AB2200" i="3" s="1"/>
  <c r="AA2193" i="3" a="1"/>
  <c r="AA2193" i="3" s="1"/>
  <c r="AB2193" i="3" s="1" a="1"/>
  <c r="AB2193" i="3" s="1"/>
  <c r="AA2186" i="3" a="1"/>
  <c r="AA2186" i="3" s="1"/>
  <c r="AB2186" i="3" s="1" a="1"/>
  <c r="AB2186" i="3" s="1"/>
  <c r="AA2182" i="3" a="1"/>
  <c r="AA2182" i="3" s="1"/>
  <c r="AB2182" i="3" s="1" a="1"/>
  <c r="AB2182" i="3" s="1"/>
  <c r="AA2178" i="3" a="1"/>
  <c r="AA2178" i="3" s="1"/>
  <c r="AB2178" i="3" s="1" a="1"/>
  <c r="AB2178" i="3" s="1"/>
  <c r="AA2140" i="3" a="1"/>
  <c r="AA2140" i="3" s="1"/>
  <c r="AB2140" i="3" s="1" a="1"/>
  <c r="AB2140" i="3" s="1"/>
  <c r="AA2127" i="3" a="1"/>
  <c r="AA2127" i="3" s="1"/>
  <c r="AB2127" i="3" s="1" a="1"/>
  <c r="AB2127" i="3" s="1"/>
  <c r="AA2119" i="3" a="1"/>
  <c r="AA2119" i="3" s="1"/>
  <c r="AB2119" i="3" s="1" a="1"/>
  <c r="AB2119" i="3" s="1"/>
  <c r="AA2113" i="3" a="1"/>
  <c r="AA2113" i="3" s="1"/>
  <c r="AB2113" i="3" s="1" a="1"/>
  <c r="AB2113" i="3" s="1"/>
  <c r="AA2102" i="3" a="1"/>
  <c r="AA2102" i="3" s="1"/>
  <c r="AB2102" i="3" s="1" a="1"/>
  <c r="AB2102" i="3" s="1"/>
  <c r="AA2093" i="3" a="1"/>
  <c r="AA2093" i="3" s="1"/>
  <c r="AB2093" i="3" s="1" a="1"/>
  <c r="AB2093" i="3" s="1"/>
  <c r="AA2088" i="3" a="1"/>
  <c r="AA2088" i="3" s="1"/>
  <c r="AB2088" i="3" s="1" a="1"/>
  <c r="AB2088" i="3" s="1"/>
  <c r="AA2075" i="3" a="1"/>
  <c r="AA2075" i="3" s="1"/>
  <c r="AB2075" i="3" s="1" a="1"/>
  <c r="AB2075" i="3" s="1"/>
  <c r="AA2070" i="3" a="1"/>
  <c r="AA2070" i="3" s="1"/>
  <c r="AB2070" i="3" s="1" a="1"/>
  <c r="AB2070" i="3" s="1"/>
  <c r="AA2061" i="3" a="1"/>
  <c r="AA2061" i="3" s="1"/>
  <c r="AB2061" i="3" s="1" a="1"/>
  <c r="AB2061" i="3" s="1"/>
  <c r="AA2056" i="3" a="1"/>
  <c r="AA2056" i="3" s="1"/>
  <c r="AB2056" i="3" s="1" a="1"/>
  <c r="AB2056" i="3" s="1"/>
  <c r="AA2043" i="3" a="1"/>
  <c r="AA2043" i="3" s="1"/>
  <c r="AB2043" i="3" s="1" a="1"/>
  <c r="AB2043" i="3" s="1"/>
  <c r="AA2037" i="3" a="1"/>
  <c r="AA2037" i="3" s="1"/>
  <c r="AB2037" i="3" s="1" a="1"/>
  <c r="AB2037" i="3" s="1"/>
  <c r="AA2029" i="3" a="1"/>
  <c r="AA2029" i="3" s="1"/>
  <c r="AB2029" i="3" s="1" a="1"/>
  <c r="AB2029" i="3" s="1"/>
  <c r="AA2020" i="3" a="1"/>
  <c r="AA2020" i="3" s="1"/>
  <c r="AB2020" i="3" s="1" a="1"/>
  <c r="AB2020" i="3" s="1"/>
  <c r="AA2009" i="3" a="1"/>
  <c r="AA2009" i="3" s="1"/>
  <c r="AB2009" i="3" s="1" a="1"/>
  <c r="AB2009" i="3" s="1"/>
  <c r="AA2008" i="3" a="1"/>
  <c r="AA2008" i="3" s="1"/>
  <c r="AB2008" i="3" s="1" a="1"/>
  <c r="AB2008" i="3" s="1"/>
  <c r="AA2883" i="3" a="1"/>
  <c r="AA2883" i="3" s="1"/>
  <c r="AB2883" i="3" s="1" a="1"/>
  <c r="AB2883" i="3" s="1"/>
  <c r="AA2677" i="3" a="1"/>
  <c r="AA2677" i="3" s="1"/>
  <c r="AB2677" i="3" s="1" a="1"/>
  <c r="AB2677" i="3" s="1"/>
  <c r="AA2535" i="3" a="1"/>
  <c r="AA2535" i="3" s="1"/>
  <c r="AB2535" i="3" s="1" a="1"/>
  <c r="AB2535" i="3" s="1"/>
  <c r="AA2526" i="3" a="1"/>
  <c r="AA2526" i="3" s="1"/>
  <c r="AB2526" i="3" s="1" a="1"/>
  <c r="AB2526" i="3" s="1"/>
  <c r="AA2516" i="3" a="1"/>
  <c r="AA2516" i="3" s="1"/>
  <c r="AB2516" i="3" s="1" a="1"/>
  <c r="AB2516" i="3" s="1"/>
  <c r="AA2503" i="3" a="1"/>
  <c r="AA2503" i="3" s="1"/>
  <c r="AB2503" i="3" s="1" a="1"/>
  <c r="AB2503" i="3" s="1"/>
  <c r="AA2502" i="3" a="1"/>
  <c r="AA2502" i="3" s="1"/>
  <c r="AB2502" i="3" s="1" a="1"/>
  <c r="AB2502" i="3" s="1"/>
  <c r="AA2492" i="3" a="1"/>
  <c r="AA2492" i="3" s="1"/>
  <c r="AB2492" i="3" s="1" a="1"/>
  <c r="AB2492" i="3" s="1"/>
  <c r="AA2485" i="3" a="1"/>
  <c r="AA2485" i="3" s="1"/>
  <c r="AB2485" i="3" s="1" a="1"/>
  <c r="AB2485" i="3" s="1"/>
  <c r="AA2479" i="3" a="1"/>
  <c r="AA2479" i="3" s="1"/>
  <c r="AB2479" i="3" s="1" a="1"/>
  <c r="AB2479" i="3" s="1"/>
  <c r="AA2474" i="3" a="1"/>
  <c r="AA2474" i="3" s="1"/>
  <c r="AB2474" i="3" s="1" a="1"/>
  <c r="AB2474" i="3" s="1"/>
  <c r="AA2460" i="3" a="1"/>
  <c r="AA2460" i="3" s="1"/>
  <c r="AB2460" i="3" s="1" a="1"/>
  <c r="AB2460" i="3" s="1"/>
  <c r="AA2453" i="3" a="1"/>
  <c r="AA2453" i="3" s="1"/>
  <c r="AB2453" i="3" s="1" a="1"/>
  <c r="AB2453" i="3" s="1"/>
  <c r="AA2447" i="3" a="1"/>
  <c r="AA2447" i="3" s="1"/>
  <c r="AB2447" i="3" s="1" a="1"/>
  <c r="AB2447" i="3" s="1"/>
  <c r="AA2442" i="3" a="1"/>
  <c r="AA2442" i="3" s="1"/>
  <c r="AB2442" i="3" s="1" a="1"/>
  <c r="AB2442" i="3" s="1"/>
  <c r="AA2428" i="3" a="1"/>
  <c r="AA2428" i="3" s="1"/>
  <c r="AB2428" i="3" s="1" a="1"/>
  <c r="AB2428" i="3" s="1"/>
  <c r="AA2421" i="3" a="1"/>
  <c r="AA2421" i="3" s="1"/>
  <c r="AB2421" i="3" s="1" a="1"/>
  <c r="AB2421" i="3" s="1"/>
  <c r="AA2415" i="3" a="1"/>
  <c r="AA2415" i="3" s="1"/>
  <c r="AB2415" i="3" s="1" a="1"/>
  <c r="AB2415" i="3" s="1"/>
  <c r="AA2410" i="3" a="1"/>
  <c r="AA2410" i="3" s="1"/>
  <c r="AB2410" i="3" s="1" a="1"/>
  <c r="AB2410" i="3" s="1"/>
  <c r="AA2392" i="3" a="1"/>
  <c r="AA2392" i="3" s="1"/>
  <c r="AB2392" i="3" s="1" a="1"/>
  <c r="AB2392" i="3" s="1"/>
  <c r="AA2383" i="3" a="1"/>
  <c r="AA2383" i="3" s="1"/>
  <c r="AB2383" i="3" s="1" a="1"/>
  <c r="AB2383" i="3" s="1"/>
  <c r="AA2370" i="3" a="1"/>
  <c r="AA2370" i="3" s="1"/>
  <c r="AB2370" i="3" s="1" a="1"/>
  <c r="AB2370" i="3" s="1"/>
  <c r="AA2369" i="3" a="1"/>
  <c r="AA2369" i="3" s="1"/>
  <c r="AB2369" i="3" s="1" a="1"/>
  <c r="AB2369" i="3" s="1"/>
  <c r="AA2360" i="3" a="1"/>
  <c r="AA2360" i="3" s="1"/>
  <c r="AB2360" i="3" s="1" a="1"/>
  <c r="AB2360" i="3" s="1"/>
  <c r="AA2347" i="3" a="1"/>
  <c r="AA2347" i="3" s="1"/>
  <c r="AB2347" i="3" s="1" a="1"/>
  <c r="AB2347" i="3" s="1"/>
  <c r="AA2315" i="3" a="1"/>
  <c r="AA2315" i="3" s="1"/>
  <c r="AB2315" i="3" s="1" a="1"/>
  <c r="AB2315" i="3" s="1"/>
  <c r="AA2309" i="3" a="1"/>
  <c r="AA2309" i="3" s="1"/>
  <c r="AB2309" i="3" s="1" a="1"/>
  <c r="AB2309" i="3" s="1"/>
  <c r="AA2306" i="3" a="1"/>
  <c r="AA2306" i="3" s="1"/>
  <c r="AB2306" i="3" s="1" a="1"/>
  <c r="AB2306" i="3" s="1"/>
  <c r="AA2305" i="3" a="1"/>
  <c r="AA2305" i="3" s="1"/>
  <c r="AB2305" i="3" s="1" a="1"/>
  <c r="AB2305" i="3" s="1"/>
  <c r="AA2300" i="3" a="1"/>
  <c r="AA2300" i="3" s="1"/>
  <c r="AB2300" i="3" s="1" a="1"/>
  <c r="AB2300" i="3" s="1"/>
  <c r="AA2295" i="3" a="1"/>
  <c r="AA2295" i="3" s="1"/>
  <c r="AB2295" i="3" s="1" a="1"/>
  <c r="AB2295" i="3" s="1"/>
  <c r="AA2259" i="3" a="1"/>
  <c r="AA2259" i="3" s="1"/>
  <c r="AB2259" i="3" s="1" a="1"/>
  <c r="AB2259" i="3" s="1"/>
  <c r="AA2253" i="3" a="1"/>
  <c r="AA2253" i="3" s="1"/>
  <c r="AB2253" i="3" s="1" a="1"/>
  <c r="AB2253" i="3" s="1"/>
  <c r="AA2252" i="3" a="1"/>
  <c r="AA2252" i="3" s="1"/>
  <c r="AB2252" i="3" s="1" a="1"/>
  <c r="AB2252" i="3" s="1"/>
  <c r="AA2246" i="3" a="1"/>
  <c r="AA2246" i="3" s="1"/>
  <c r="AB2246" i="3" s="1" a="1"/>
  <c r="AB2246" i="3" s="1"/>
  <c r="AA2230" i="3" a="1"/>
  <c r="AA2230" i="3" s="1"/>
  <c r="AB2230" i="3" s="1" a="1"/>
  <c r="AB2230" i="3" s="1"/>
  <c r="AA2224" i="3" a="1"/>
  <c r="AA2224" i="3" s="1"/>
  <c r="AB2224" i="3" s="1" a="1"/>
  <c r="AB2224" i="3" s="1"/>
  <c r="AA2223" i="3" a="1"/>
  <c r="AA2223" i="3" s="1"/>
  <c r="AB2223" i="3" s="1" a="1"/>
  <c r="AB2223" i="3" s="1"/>
  <c r="AA2204" i="3" a="1"/>
  <c r="AA2204" i="3" s="1"/>
  <c r="AB2204" i="3" s="1" a="1"/>
  <c r="AB2204" i="3" s="1"/>
  <c r="AA2197" i="3" a="1"/>
  <c r="AA2197" i="3" s="1"/>
  <c r="AB2197" i="3" s="1" a="1"/>
  <c r="AB2197" i="3" s="1"/>
  <c r="AA2190" i="3" a="1"/>
  <c r="AA2190" i="3" s="1"/>
  <c r="AB2190" i="3" s="1" a="1"/>
  <c r="AB2190" i="3" s="1"/>
  <c r="AA2172" i="3" a="1"/>
  <c r="AA2172" i="3" s="1"/>
  <c r="AB2172" i="3" s="1" a="1"/>
  <c r="AB2172" i="3" s="1"/>
  <c r="AA2164" i="3" a="1"/>
  <c r="AA2164" i="3" s="1"/>
  <c r="AB2164" i="3" s="1" a="1"/>
  <c r="AB2164" i="3" s="1"/>
  <c r="AA2156" i="3" a="1"/>
  <c r="AA2156" i="3" s="1"/>
  <c r="AB2156" i="3" s="1" a="1"/>
  <c r="AB2156" i="3" s="1"/>
  <c r="AA2148" i="3" a="1"/>
  <c r="AA2148" i="3" s="1"/>
  <c r="AB2148" i="3" s="1" a="1"/>
  <c r="AB2148" i="3" s="1"/>
  <c r="AA2142" i="3" a="1"/>
  <c r="AA2142" i="3" s="1"/>
  <c r="AB2142" i="3" s="1" a="1"/>
  <c r="AB2142" i="3" s="1"/>
  <c r="AA2141" i="3" a="1"/>
  <c r="AA2141" i="3" s="1"/>
  <c r="AB2141" i="3" s="1" a="1"/>
  <c r="AB2141" i="3" s="1"/>
  <c r="AA2134" i="3" a="1"/>
  <c r="AA2134" i="3" s="1"/>
  <c r="AB2134" i="3" s="1" a="1"/>
  <c r="AB2134" i="3" s="1"/>
  <c r="AA2133" i="3" a="1"/>
  <c r="AA2133" i="3" s="1"/>
  <c r="AB2133" i="3" s="1" a="1"/>
  <c r="AB2133" i="3" s="1"/>
  <c r="AA2114" i="3" a="1"/>
  <c r="AA2114" i="3" s="1"/>
  <c r="AB2114" i="3" s="1" a="1"/>
  <c r="AB2114" i="3" s="1"/>
  <c r="AA2108" i="3" a="1"/>
  <c r="AA2108" i="3" s="1"/>
  <c r="AB2108" i="3" s="1" a="1"/>
  <c r="AB2108" i="3" s="1"/>
  <c r="AA2103" i="3" a="1"/>
  <c r="AA2103" i="3" s="1"/>
  <c r="AB2103" i="3" s="1" a="1"/>
  <c r="AB2103" i="3" s="1"/>
  <c r="AA2098" i="3" a="1"/>
  <c r="AA2098" i="3" s="1"/>
  <c r="AB2098" i="3" s="1" a="1"/>
  <c r="AB2098" i="3" s="1"/>
  <c r="AA2089" i="3" a="1"/>
  <c r="AA2089" i="3" s="1"/>
  <c r="AB2089" i="3" s="1" a="1"/>
  <c r="AB2089" i="3" s="1"/>
  <c r="AA2084" i="3" a="1"/>
  <c r="AA2084" i="3" s="1"/>
  <c r="AB2084" i="3" s="1" a="1"/>
  <c r="AB2084" i="3" s="1"/>
  <c r="AA2071" i="3" a="1"/>
  <c r="AA2071" i="3" s="1"/>
  <c r="AB2071" i="3" s="1" a="1"/>
  <c r="AB2071" i="3" s="1"/>
  <c r="AA2066" i="3" a="1"/>
  <c r="AA2066" i="3" s="1"/>
  <c r="AB2066" i="3" s="1" a="1"/>
  <c r="AB2066" i="3" s="1"/>
  <c r="AA2057" i="3" a="1"/>
  <c r="AA2057" i="3" s="1"/>
  <c r="AB2057" i="3" s="1" a="1"/>
  <c r="AB2057" i="3" s="1"/>
  <c r="AA2052" i="3" a="1"/>
  <c r="AA2052" i="3" s="1"/>
  <c r="AB2052" i="3" s="1" a="1"/>
  <c r="AB2052" i="3" s="1"/>
  <c r="AA2039" i="3" a="1"/>
  <c r="AA2039" i="3" s="1"/>
  <c r="AB2039" i="3" s="1" a="1"/>
  <c r="AB2039" i="3" s="1"/>
  <c r="AA2038" i="3" a="1"/>
  <c r="AA2038" i="3" s="1"/>
  <c r="AB2038" i="3" s="1" a="1"/>
  <c r="AB2038" i="3" s="1"/>
  <c r="AA2030" i="3" a="1"/>
  <c r="AA2030" i="3" s="1"/>
  <c r="AB2030" i="3" s="1" a="1"/>
  <c r="AB2030" i="3" s="1"/>
  <c r="AA2026" i="3" a="1"/>
  <c r="AA2026" i="3" s="1"/>
  <c r="AB2026" i="3" s="1" a="1"/>
  <c r="AB2026" i="3" s="1"/>
  <c r="AA2013" i="3" a="1"/>
  <c r="AA2013" i="3" s="1"/>
  <c r="AB2013" i="3" s="1" a="1"/>
  <c r="AB2013" i="3" s="1"/>
  <c r="AA1996" i="3" a="1"/>
  <c r="AA1996" i="3" s="1"/>
  <c r="AB1996" i="3" s="1" a="1"/>
  <c r="AB1996" i="3" s="1"/>
  <c r="AA1992" i="3" a="1"/>
  <c r="AA1992" i="3" s="1"/>
  <c r="AB1992" i="3" s="1" a="1"/>
  <c r="AB1992" i="3" s="1"/>
  <c r="AA2637" i="3" a="1"/>
  <c r="AA2637" i="3" s="1"/>
  <c r="AB2637" i="3" s="1" a="1"/>
  <c r="AB2637" i="3" s="1"/>
  <c r="AA2512" i="3" a="1"/>
  <c r="AA2512" i="3" s="1"/>
  <c r="AB2512" i="3" s="1" a="1"/>
  <c r="AB2512" i="3" s="1"/>
  <c r="AA2504" i="3" a="1"/>
  <c r="AA2504" i="3" s="1"/>
  <c r="AB2504" i="3" s="1" a="1"/>
  <c r="AB2504" i="3" s="1"/>
  <c r="AA2480" i="3" a="1"/>
  <c r="AA2480" i="3" s="1"/>
  <c r="AB2480" i="3" s="1" a="1"/>
  <c r="AB2480" i="3" s="1"/>
  <c r="AA2473" i="3" a="1"/>
  <c r="AA2473" i="3" s="1"/>
  <c r="AB2473" i="3" s="1" a="1"/>
  <c r="AB2473" i="3" s="1"/>
  <c r="AA2467" i="3" a="1"/>
  <c r="AA2467" i="3" s="1"/>
  <c r="AB2467" i="3" s="1" a="1"/>
  <c r="AB2467" i="3" s="1"/>
  <c r="AA2462" i="3" a="1"/>
  <c r="AA2462" i="3" s="1"/>
  <c r="AB2462" i="3" s="1" a="1"/>
  <c r="AB2462" i="3" s="1"/>
  <c r="AA2448" i="3" a="1"/>
  <c r="AA2448" i="3" s="1"/>
  <c r="AB2448" i="3" s="1" a="1"/>
  <c r="AB2448" i="3" s="1"/>
  <c r="AA2441" i="3" a="1"/>
  <c r="AA2441" i="3" s="1"/>
  <c r="AB2441" i="3" s="1" a="1"/>
  <c r="AB2441" i="3" s="1"/>
  <c r="AA2435" i="3" a="1"/>
  <c r="AA2435" i="3" s="1"/>
  <c r="AB2435" i="3" s="1" a="1"/>
  <c r="AB2435" i="3" s="1"/>
  <c r="AA2430" i="3" a="1"/>
  <c r="AA2430" i="3" s="1"/>
  <c r="AB2430" i="3" s="1" a="1"/>
  <c r="AB2430" i="3" s="1"/>
  <c r="AA2416" i="3" a="1"/>
  <c r="AA2416" i="3" s="1"/>
  <c r="AB2416" i="3" s="1" a="1"/>
  <c r="AB2416" i="3" s="1"/>
  <c r="AA2409" i="3" a="1"/>
  <c r="AA2409" i="3" s="1"/>
  <c r="AB2409" i="3" s="1" a="1"/>
  <c r="AB2409" i="3" s="1"/>
  <c r="AA2403" i="3" a="1"/>
  <c r="AA2403" i="3" s="1"/>
  <c r="AB2403" i="3" s="1" a="1"/>
  <c r="AB2403" i="3" s="1"/>
  <c r="AA2398" i="3" a="1"/>
  <c r="AA2398" i="3" s="1"/>
  <c r="AB2398" i="3" s="1" a="1"/>
  <c r="AB2398" i="3" s="1"/>
  <c r="AA2397" i="3" a="1"/>
  <c r="AA2397" i="3" s="1"/>
  <c r="AB2397" i="3" s="1" a="1"/>
  <c r="AB2397" i="3" s="1"/>
  <c r="AA2388" i="3" a="1"/>
  <c r="AA2388" i="3" s="1"/>
  <c r="AB2388" i="3" s="1" a="1"/>
  <c r="AB2388" i="3" s="1"/>
  <c r="AA2379" i="3" a="1"/>
  <c r="AA2379" i="3" s="1"/>
  <c r="AB2379" i="3" s="1" a="1"/>
  <c r="AB2379" i="3" s="1"/>
  <c r="AA2366" i="3" a="1"/>
  <c r="AA2366" i="3" s="1"/>
  <c r="AB2366" i="3" s="1" a="1"/>
  <c r="AB2366" i="3" s="1"/>
  <c r="AA2365" i="3" a="1"/>
  <c r="AA2365" i="3" s="1"/>
  <c r="AB2365" i="3" s="1" a="1"/>
  <c r="AB2365" i="3" s="1"/>
  <c r="AA2356" i="3" a="1"/>
  <c r="AA2356" i="3" s="1"/>
  <c r="AB2356" i="3" s="1" a="1"/>
  <c r="AB2356" i="3" s="1"/>
  <c r="AA2352" i="3" a="1"/>
  <c r="AA2352" i="3" s="1"/>
  <c r="AB2352" i="3" s="1" a="1"/>
  <c r="AB2352" i="3" s="1"/>
  <c r="AA2343" i="3" a="1"/>
  <c r="AA2343" i="3" s="1"/>
  <c r="AB2343" i="3" s="1" a="1"/>
  <c r="AB2343" i="3" s="1"/>
  <c r="AA2339" i="3" a="1"/>
  <c r="AA2339" i="3" s="1"/>
  <c r="AB2339" i="3" s="1" a="1"/>
  <c r="AB2339" i="3" s="1"/>
  <c r="AA2335" i="3" a="1"/>
  <c r="AA2335" i="3" s="1"/>
  <c r="AB2335" i="3" s="1" a="1"/>
  <c r="AB2335" i="3" s="1"/>
  <c r="AA2319" i="3" a="1"/>
  <c r="AA2319" i="3" s="1"/>
  <c r="AB2319" i="3" s="1" a="1"/>
  <c r="AB2319" i="3" s="1"/>
  <c r="AA2310" i="3" a="1"/>
  <c r="AA2310" i="3" s="1"/>
  <c r="AB2310" i="3" s="1" a="1"/>
  <c r="AB2310" i="3" s="1"/>
  <c r="AA2296" i="3" a="1"/>
  <c r="AA2296" i="3" s="1"/>
  <c r="AB2296" i="3" s="1" a="1"/>
  <c r="AB2296" i="3" s="1"/>
  <c r="AA2291" i="3" a="1"/>
  <c r="AA2291" i="3" s="1"/>
  <c r="AB2291" i="3" s="1" a="1"/>
  <c r="AB2291" i="3" s="1"/>
  <c r="AA2287" i="3" a="1"/>
  <c r="AA2287" i="3" s="1"/>
  <c r="AB2287" i="3" s="1" a="1"/>
  <c r="AB2287" i="3" s="1"/>
  <c r="AA2283" i="3" a="1"/>
  <c r="AA2283" i="3" s="1"/>
  <c r="AB2283" i="3" s="1" a="1"/>
  <c r="AB2283" i="3" s="1"/>
  <c r="AA2279" i="3" a="1"/>
  <c r="AA2279" i="3" s="1"/>
  <c r="AB2279" i="3" s="1" a="1"/>
  <c r="AB2279" i="3" s="1"/>
  <c r="AA2275" i="3" a="1"/>
  <c r="AA2275" i="3" s="1"/>
  <c r="AB2275" i="3" s="1" a="1"/>
  <c r="AB2275" i="3" s="1"/>
  <c r="AA2271" i="3" a="1"/>
  <c r="AA2271" i="3" s="1"/>
  <c r="AB2271" i="3" s="1" a="1"/>
  <c r="AB2271" i="3" s="1"/>
  <c r="AA2254" i="3" a="1"/>
  <c r="AA2254" i="3" s="1"/>
  <c r="AB2254" i="3" s="1" a="1"/>
  <c r="AB2254" i="3" s="1"/>
  <c r="AA2251" i="3" a="1"/>
  <c r="AA2251" i="3" s="1"/>
  <c r="AB2251" i="3" s="1" a="1"/>
  <c r="AB2251" i="3" s="1"/>
  <c r="AA2242" i="3" a="1"/>
  <c r="AA2242" i="3" s="1"/>
  <c r="AB2242" i="3" s="1" a="1"/>
  <c r="AB2242" i="3" s="1"/>
  <c r="AA2241" i="3" a="1"/>
  <c r="AA2241" i="3" s="1"/>
  <c r="AB2241" i="3" s="1" a="1"/>
  <c r="AB2241" i="3" s="1"/>
  <c r="AA2236" i="3" a="1"/>
  <c r="AA2236" i="3" s="1"/>
  <c r="AB2236" i="3" s="1" a="1"/>
  <c r="AB2236" i="3" s="1"/>
  <c r="AA2235" i="3" a="1"/>
  <c r="AA2235" i="3" s="1"/>
  <c r="AB2235" i="3" s="1" a="1"/>
  <c r="AB2235" i="3" s="1"/>
  <c r="AA2226" i="3" a="1"/>
  <c r="AA2226" i="3" s="1"/>
  <c r="AB2226" i="3" s="1" a="1"/>
  <c r="AB2226" i="3" s="1"/>
  <c r="AA2225" i="3" a="1"/>
  <c r="AA2225" i="3" s="1"/>
  <c r="AB2225" i="3" s="1" a="1"/>
  <c r="AB2225" i="3" s="1"/>
  <c r="AA2220" i="3" a="1"/>
  <c r="AA2220" i="3" s="1"/>
  <c r="AB2220" i="3" s="1" a="1"/>
  <c r="AB2220" i="3" s="1"/>
  <c r="AA2216" i="3" a="1"/>
  <c r="AA2216" i="3" s="1"/>
  <c r="AB2216" i="3" s="1" a="1"/>
  <c r="AB2216" i="3" s="1"/>
  <c r="AA2212" i="3" a="1"/>
  <c r="AA2212" i="3" s="1"/>
  <c r="AB2212" i="3" s="1" a="1"/>
  <c r="AB2212" i="3" s="1"/>
  <c r="AA2208" i="3" a="1"/>
  <c r="AA2208" i="3" s="1"/>
  <c r="AB2208" i="3" s="1" a="1"/>
  <c r="AB2208" i="3" s="1"/>
  <c r="AA2201" i="3" a="1"/>
  <c r="AA2201" i="3" s="1"/>
  <c r="AB2201" i="3" s="1" a="1"/>
  <c r="AB2201" i="3" s="1"/>
  <c r="AA2194" i="3" a="1"/>
  <c r="AA2194" i="3" s="1"/>
  <c r="AB2194" i="3" s="1" a="1"/>
  <c r="AB2194" i="3" s="1"/>
  <c r="AA2174" i="3" a="1"/>
  <c r="AA2174" i="3" s="1"/>
  <c r="AB2174" i="3" s="1" a="1"/>
  <c r="AB2174" i="3" s="1"/>
  <c r="AA2173" i="3" a="1"/>
  <c r="AA2173" i="3" s="1"/>
  <c r="AB2173" i="3" s="1" a="1"/>
  <c r="AB2173" i="3" s="1"/>
  <c r="AA2166" i="3" a="1"/>
  <c r="AA2166" i="3" s="1"/>
  <c r="AB2166" i="3" s="1" a="1"/>
  <c r="AB2166" i="3" s="1"/>
  <c r="AA2165" i="3" a="1"/>
  <c r="AA2165" i="3" s="1"/>
  <c r="AB2165" i="3" s="1" a="1"/>
  <c r="AB2165" i="3" s="1"/>
  <c r="AA2158" i="3" a="1"/>
  <c r="AA2158" i="3" s="1"/>
  <c r="AB2158" i="3" s="1" a="1"/>
  <c r="AB2158" i="3" s="1"/>
  <c r="AA2157" i="3" a="1"/>
  <c r="AA2157" i="3" s="1"/>
  <c r="AB2157" i="3" s="1" a="1"/>
  <c r="AB2157" i="3" s="1"/>
  <c r="AA2150" i="3" a="1"/>
  <c r="AA2150" i="3" s="1"/>
  <c r="AB2150" i="3" s="1" a="1"/>
  <c r="AB2150" i="3" s="1"/>
  <c r="AA2149" i="3" a="1"/>
  <c r="AA2149" i="3" s="1"/>
  <c r="AB2149" i="3" s="1" a="1"/>
  <c r="AB2149" i="3" s="1"/>
  <c r="AA2143" i="3" a="1"/>
  <c r="AA2143" i="3" s="1"/>
  <c r="AB2143" i="3" s="1" a="1"/>
  <c r="AB2143" i="3" s="1"/>
  <c r="AA2135" i="3" a="1"/>
  <c r="AA2135" i="3" s="1"/>
  <c r="AB2135" i="3" s="1" a="1"/>
  <c r="AB2135" i="3" s="1"/>
  <c r="AA2128" i="3" a="1"/>
  <c r="AA2128" i="3" s="1"/>
  <c r="AB2128" i="3" s="1" a="1"/>
  <c r="AB2128" i="3" s="1"/>
  <c r="AA2120" i="3" a="1"/>
  <c r="AA2120" i="3" s="1"/>
  <c r="AB2120" i="3" s="1" a="1"/>
  <c r="AB2120" i="3" s="1"/>
  <c r="AA2115" i="3" a="1"/>
  <c r="AA2115" i="3" s="1"/>
  <c r="AB2115" i="3" s="1" a="1"/>
  <c r="AB2115" i="3" s="1"/>
  <c r="AA2099" i="3" a="1"/>
  <c r="AA2099" i="3" s="1"/>
  <c r="AB2099" i="3" s="1" a="1"/>
  <c r="AB2099" i="3" s="1"/>
  <c r="AA2094" i="3" a="1"/>
  <c r="AA2094" i="3" s="1"/>
  <c r="AB2094" i="3" s="1" a="1"/>
  <c r="AB2094" i="3" s="1"/>
  <c r="AA2085" i="3" a="1"/>
  <c r="AA2085" i="3" s="1"/>
  <c r="AB2085" i="3" s="1" a="1"/>
  <c r="AB2085" i="3" s="1"/>
  <c r="AA2080" i="3" a="1"/>
  <c r="AA2080" i="3" s="1"/>
  <c r="AB2080" i="3" s="1" a="1"/>
  <c r="AB2080" i="3" s="1"/>
  <c r="AA2067" i="3" a="1"/>
  <c r="AA2067" i="3" s="1"/>
  <c r="AB2067" i="3" s="1" a="1"/>
  <c r="AB2067" i="3" s="1"/>
  <c r="AA2062" i="3" a="1"/>
  <c r="AA2062" i="3" s="1"/>
  <c r="AB2062" i="3" s="1" a="1"/>
  <c r="AB2062" i="3" s="1"/>
  <c r="AA2053" i="3" a="1"/>
  <c r="AA2053" i="3" s="1"/>
  <c r="AB2053" i="3" s="1" a="1"/>
  <c r="AB2053" i="3" s="1"/>
  <c r="AA2048" i="3" a="1"/>
  <c r="AA2048" i="3" s="1"/>
  <c r="AB2048" i="3" s="1" a="1"/>
  <c r="AB2048" i="3" s="1"/>
  <c r="AA2033" i="3" a="1"/>
  <c r="AA2033" i="3" s="1"/>
  <c r="AB2033" i="3" s="1" a="1"/>
  <c r="AB2033" i="3" s="1"/>
  <c r="AA2031" i="3" a="1"/>
  <c r="AA2031" i="3" s="1"/>
  <c r="AB2031" i="3" s="1" a="1"/>
  <c r="AB2031" i="3" s="1"/>
  <c r="AA2021" i="3" a="1"/>
  <c r="AA2021" i="3" s="1"/>
  <c r="AB2021" i="3" s="1" a="1"/>
  <c r="AB2021" i="3" s="1"/>
  <c r="AA2717" i="3" a="1"/>
  <c r="AA2717" i="3" s="1"/>
  <c r="AB2717" i="3" s="1" a="1"/>
  <c r="AB2717" i="3" s="1"/>
  <c r="AA2661" i="3" a="1"/>
  <c r="AA2661" i="3" s="1"/>
  <c r="AB2661" i="3" s="1" a="1"/>
  <c r="AB2661" i="3" s="1"/>
  <c r="AA2608" i="3" a="1"/>
  <c r="AA2608" i="3" s="1"/>
  <c r="AB2608" i="3" s="1" a="1"/>
  <c r="AB2608" i="3" s="1"/>
  <c r="AA2568" i="3" a="1"/>
  <c r="AA2568" i="3" s="1"/>
  <c r="AB2568" i="3" s="1" a="1"/>
  <c r="AB2568" i="3" s="1"/>
  <c r="AA2523" i="3" a="1"/>
  <c r="AA2523" i="3" s="1"/>
  <c r="AB2523" i="3" s="1" a="1"/>
  <c r="AB2523" i="3" s="1"/>
  <c r="AA2510" i="3" a="1"/>
  <c r="AA2510" i="3" s="1"/>
  <c r="AB2510" i="3" s="1" a="1"/>
  <c r="AB2510" i="3" s="1"/>
  <c r="AA2505" i="3" a="1"/>
  <c r="AA2505" i="3" s="1"/>
  <c r="AB2505" i="3" s="1" a="1"/>
  <c r="AB2505" i="3" s="1"/>
  <c r="AA2493" i="3" a="1"/>
  <c r="AA2493" i="3" s="1"/>
  <c r="AB2493" i="3" s="1" a="1"/>
  <c r="AB2493" i="3" s="1"/>
  <c r="AA2487" i="3" a="1"/>
  <c r="AA2487" i="3" s="1"/>
  <c r="AB2487" i="3" s="1" a="1"/>
  <c r="AB2487" i="3" s="1"/>
  <c r="AA2482" i="3" a="1"/>
  <c r="AA2482" i="3" s="1"/>
  <c r="AB2482" i="3" s="1" a="1"/>
  <c r="AB2482" i="3" s="1"/>
  <c r="AA2468" i="3" a="1"/>
  <c r="AA2468" i="3" s="1"/>
  <c r="AB2468" i="3" s="1" a="1"/>
  <c r="AB2468" i="3" s="1"/>
  <c r="AA2461" i="3" a="1"/>
  <c r="AA2461" i="3" s="1"/>
  <c r="AB2461" i="3" s="1" a="1"/>
  <c r="AB2461" i="3" s="1"/>
  <c r="AA2455" i="3" a="1"/>
  <c r="AA2455" i="3" s="1"/>
  <c r="AB2455" i="3" s="1" a="1"/>
  <c r="AB2455" i="3" s="1"/>
  <c r="AA2450" i="3" a="1"/>
  <c r="AA2450" i="3" s="1"/>
  <c r="AB2450" i="3" s="1" a="1"/>
  <c r="AB2450" i="3" s="1"/>
  <c r="AA2436" i="3" a="1"/>
  <c r="AA2436" i="3" s="1"/>
  <c r="AB2436" i="3" s="1" a="1"/>
  <c r="AB2436" i="3" s="1"/>
  <c r="AA2429" i="3" a="1"/>
  <c r="AA2429" i="3" s="1"/>
  <c r="AB2429" i="3" s="1" a="1"/>
  <c r="AB2429" i="3" s="1"/>
  <c r="AA2423" i="3" a="1"/>
  <c r="AA2423" i="3" s="1"/>
  <c r="AB2423" i="3" s="1" a="1"/>
  <c r="AB2423" i="3" s="1"/>
  <c r="AA2418" i="3" a="1"/>
  <c r="AA2418" i="3" s="1"/>
  <c r="AB2418" i="3" s="1" a="1"/>
  <c r="AB2418" i="3" s="1"/>
  <c r="AA2404" i="3" a="1"/>
  <c r="AA2404" i="3" s="1"/>
  <c r="AB2404" i="3" s="1" a="1"/>
  <c r="AB2404" i="3" s="1"/>
  <c r="AA2394" i="3" a="1"/>
  <c r="AA2394" i="3" s="1"/>
  <c r="AB2394" i="3" s="1" a="1"/>
  <c r="AB2394" i="3" s="1"/>
  <c r="AA2393" i="3" a="1"/>
  <c r="AA2393" i="3" s="1"/>
  <c r="AB2393" i="3" s="1" a="1"/>
  <c r="AB2393" i="3" s="1"/>
  <c r="AA2384" i="3" a="1"/>
  <c r="AA2384" i="3" s="1"/>
  <c r="AB2384" i="3" s="1" a="1"/>
  <c r="AB2384" i="3" s="1"/>
  <c r="AA2375" i="3" a="1"/>
  <c r="AA2375" i="3" s="1"/>
  <c r="AB2375" i="3" s="1" a="1"/>
  <c r="AB2375" i="3" s="1"/>
  <c r="AA2362" i="3" a="1"/>
  <c r="AA2362" i="3" s="1"/>
  <c r="AB2362" i="3" s="1" a="1"/>
  <c r="AB2362" i="3" s="1"/>
  <c r="AA2361" i="3" a="1"/>
  <c r="AA2361" i="3" s="1"/>
  <c r="AB2361" i="3" s="1" a="1"/>
  <c r="AB2361" i="3" s="1"/>
  <c r="AA2348" i="3" a="1"/>
  <c r="AA2348" i="3" s="1"/>
  <c r="AB2348" i="3" s="1" a="1"/>
  <c r="AB2348" i="3" s="1"/>
  <c r="AA2331" i="3" a="1"/>
  <c r="AA2331" i="3" s="1"/>
  <c r="AB2331" i="3" s="1" a="1"/>
  <c r="AB2331" i="3" s="1"/>
  <c r="AA2327" i="3" a="1"/>
  <c r="AA2327" i="3" s="1"/>
  <c r="AB2327" i="3" s="1" a="1"/>
  <c r="AB2327" i="3" s="1"/>
  <c r="AA2323" i="3" a="1"/>
  <c r="AA2323" i="3" s="1"/>
  <c r="AB2323" i="3" s="1" a="1"/>
  <c r="AB2323" i="3" s="1"/>
  <c r="AA2316" i="3" a="1"/>
  <c r="AA2316" i="3" s="1"/>
  <c r="AB2316" i="3" s="1" a="1"/>
  <c r="AB2316" i="3" s="1"/>
  <c r="AA2301" i="3" a="1"/>
  <c r="AA2301" i="3" s="1"/>
  <c r="AB2301" i="3" s="1" a="1"/>
  <c r="AB2301" i="3" s="1"/>
  <c r="AA2292" i="3" a="1"/>
  <c r="AA2292" i="3" s="1"/>
  <c r="AB2292" i="3" s="1" a="1"/>
  <c r="AB2292" i="3" s="1"/>
  <c r="AA2288" i="3" a="1"/>
  <c r="AA2288" i="3" s="1"/>
  <c r="AB2288" i="3" s="1" a="1"/>
  <c r="AB2288" i="3" s="1"/>
  <c r="AA2284" i="3" a="1"/>
  <c r="AA2284" i="3" s="1"/>
  <c r="AB2284" i="3" s="1" a="1"/>
  <c r="AB2284" i="3" s="1"/>
  <c r="AA2280" i="3" a="1"/>
  <c r="AA2280" i="3" s="1"/>
  <c r="AB2280" i="3" s="1" a="1"/>
  <c r="AB2280" i="3" s="1"/>
  <c r="AA2276" i="3" a="1"/>
  <c r="AA2276" i="3" s="1"/>
  <c r="AB2276" i="3" s="1" a="1"/>
  <c r="AB2276" i="3" s="1"/>
  <c r="AA2272" i="3" a="1"/>
  <c r="AA2272" i="3" s="1"/>
  <c r="AB2272" i="3" s="1" a="1"/>
  <c r="AB2272" i="3" s="1"/>
  <c r="AA2265" i="3" a="1"/>
  <c r="AA2265" i="3" s="1"/>
  <c r="AB2265" i="3" s="1" a="1"/>
  <c r="AB2265" i="3" s="1"/>
  <c r="AA2237" i="3" a="1"/>
  <c r="AA2237" i="3" s="1"/>
  <c r="AB2237" i="3" s="1" a="1"/>
  <c r="AB2237" i="3" s="1"/>
  <c r="AA2217" i="3" a="1"/>
  <c r="AA2217" i="3" s="1"/>
  <c r="AB2217" i="3" s="1" a="1"/>
  <c r="AB2217" i="3" s="1"/>
  <c r="AA2213" i="3" a="1"/>
  <c r="AA2213" i="3" s="1"/>
  <c r="AB2213" i="3" s="1" a="1"/>
  <c r="AB2213" i="3" s="1"/>
  <c r="AA2209" i="3" a="1"/>
  <c r="AA2209" i="3" s="1"/>
  <c r="AB2209" i="3" s="1" a="1"/>
  <c r="AB2209" i="3" s="1"/>
  <c r="AA2205" i="3" a="1"/>
  <c r="AA2205" i="3" s="1"/>
  <c r="AB2205" i="3" s="1" a="1"/>
  <c r="AB2205" i="3" s="1"/>
  <c r="AA2198" i="3" a="1"/>
  <c r="AA2198" i="3" s="1"/>
  <c r="AB2198" i="3" s="1" a="1"/>
  <c r="AB2198" i="3" s="1"/>
  <c r="AA2187" i="3" a="1"/>
  <c r="AA2187" i="3" s="1"/>
  <c r="AB2187" i="3" s="1" a="1"/>
  <c r="AB2187" i="3" s="1"/>
  <c r="AA2183" i="3" a="1"/>
  <c r="AA2183" i="3" s="1"/>
  <c r="AB2183" i="3" s="1" a="1"/>
  <c r="AB2183" i="3" s="1"/>
  <c r="AA2179" i="3" a="1"/>
  <c r="AA2179" i="3" s="1"/>
  <c r="AB2179" i="3" s="1" a="1"/>
  <c r="AB2179" i="3" s="1"/>
  <c r="AA2175" i="3" a="1"/>
  <c r="AA2175" i="3" s="1"/>
  <c r="AB2175" i="3" s="1" a="1"/>
  <c r="AB2175" i="3" s="1"/>
  <c r="AA2167" i="3" a="1"/>
  <c r="AA2167" i="3" s="1"/>
  <c r="AB2167" i="3" s="1" a="1"/>
  <c r="AB2167" i="3" s="1"/>
  <c r="AA2159" i="3" a="1"/>
  <c r="AA2159" i="3" s="1"/>
  <c r="AB2159" i="3" s="1" a="1"/>
  <c r="AB2159" i="3" s="1"/>
  <c r="AA2151" i="3" a="1"/>
  <c r="AA2151" i="3" s="1"/>
  <c r="AB2151" i="3" s="1" a="1"/>
  <c r="AB2151" i="3" s="1"/>
  <c r="AA2122" i="3" a="1"/>
  <c r="AA2122" i="3" s="1"/>
  <c r="AB2122" i="3" s="1" a="1"/>
  <c r="AB2122" i="3" s="1"/>
  <c r="AA2121" i="3" a="1"/>
  <c r="AA2121" i="3" s="1"/>
  <c r="AB2121" i="3" s="1" a="1"/>
  <c r="AB2121" i="3" s="1"/>
  <c r="AA2109" i="3" a="1"/>
  <c r="AA2109" i="3" s="1"/>
  <c r="AB2109" i="3" s="1" a="1"/>
  <c r="AB2109" i="3" s="1"/>
  <c r="AA2095" i="3" a="1"/>
  <c r="AA2095" i="3" s="1"/>
  <c r="AB2095" i="3" s="1" a="1"/>
  <c r="AB2095" i="3" s="1"/>
  <c r="AA2090" i="3" a="1"/>
  <c r="AA2090" i="3" s="1"/>
  <c r="AB2090" i="3" s="1" a="1"/>
  <c r="AB2090" i="3" s="1"/>
  <c r="AA2081" i="3" a="1"/>
  <c r="AA2081" i="3" s="1"/>
  <c r="AB2081" i="3" s="1" a="1"/>
  <c r="AB2081" i="3" s="1"/>
  <c r="AA2076" i="3" a="1"/>
  <c r="AA2076" i="3" s="1"/>
  <c r="AB2076" i="3" s="1" a="1"/>
  <c r="AB2076" i="3" s="1"/>
  <c r="AA2063" i="3" a="1"/>
  <c r="AA2063" i="3" s="1"/>
  <c r="AB2063" i="3" s="1" a="1"/>
  <c r="AB2063" i="3" s="1"/>
  <c r="AA2058" i="3" a="1"/>
  <c r="AA2058" i="3" s="1"/>
  <c r="AB2058" i="3" s="1" a="1"/>
  <c r="AB2058" i="3" s="1"/>
  <c r="AA2049" i="3" a="1"/>
  <c r="AA2049" i="3" s="1"/>
  <c r="AB2049" i="3" s="1" a="1"/>
  <c r="AB2049" i="3" s="1"/>
  <c r="AA2044" i="3" a="1"/>
  <c r="AA2044" i="3" s="1"/>
  <c r="AB2044" i="3" s="1" a="1"/>
  <c r="AB2044" i="3" s="1"/>
  <c r="AA2032" i="3" a="1"/>
  <c r="AA2032" i="3" s="1"/>
  <c r="AB2032" i="3" s="1" a="1"/>
  <c r="AB2032" i="3" s="1"/>
  <c r="AA2027" i="3" a="1"/>
  <c r="AA2027" i="3" s="1"/>
  <c r="AB2027" i="3" s="1" a="1"/>
  <c r="AB2027" i="3" s="1"/>
  <c r="AA2018" i="3" a="1"/>
  <c r="AA2018" i="3" s="1"/>
  <c r="AB2018" i="3" s="1" a="1"/>
  <c r="AB2018" i="3" s="1"/>
  <c r="AA1997" i="3" a="1"/>
  <c r="AA1997" i="3" s="1"/>
  <c r="AB1997" i="3" s="1" a="1"/>
  <c r="AB1997" i="3" s="1"/>
  <c r="AA1993" i="3" a="1"/>
  <c r="AA1993" i="3" s="1"/>
  <c r="AB1993" i="3" s="1" a="1"/>
  <c r="AB1993" i="3" s="1"/>
  <c r="AA1988" i="3" a="1"/>
  <c r="AA1988" i="3" s="1"/>
  <c r="AB1988" i="3" s="1" a="1"/>
  <c r="AB1988" i="3" s="1"/>
  <c r="AA2789" i="3" a="1"/>
  <c r="AA2789" i="3" s="1"/>
  <c r="AB2789" i="3" s="1" a="1"/>
  <c r="AB2789" i="3" s="1"/>
  <c r="AA2685" i="3" a="1"/>
  <c r="AA2685" i="3" s="1"/>
  <c r="AB2685" i="3" s="1" a="1"/>
  <c r="AB2685" i="3" s="1"/>
  <c r="AA2621" i="3" a="1"/>
  <c r="AA2621" i="3" s="1"/>
  <c r="AB2621" i="3" s="1" a="1"/>
  <c r="AB2621" i="3" s="1"/>
  <c r="AA2592" i="3" a="1"/>
  <c r="AA2592" i="3" s="1"/>
  <c r="AB2592" i="3" s="1" a="1"/>
  <c r="AB2592" i="3" s="1"/>
  <c r="AA2532" i="3" a="1"/>
  <c r="AA2532" i="3" s="1"/>
  <c r="AB2532" i="3" s="1" a="1"/>
  <c r="AB2532" i="3" s="1"/>
  <c r="AA2525" i="3" a="1"/>
  <c r="AA2525" i="3" s="1"/>
  <c r="AB2525" i="3" s="1" a="1"/>
  <c r="AB2525" i="3" s="1"/>
  <c r="AA2519" i="3" a="1"/>
  <c r="AA2519" i="3" s="1"/>
  <c r="AB2519" i="3" s="1" a="1"/>
  <c r="AB2519" i="3" s="1"/>
  <c r="AA2506" i="3" a="1"/>
  <c r="AA2506" i="3" s="1"/>
  <c r="AB2506" i="3" s="1" a="1"/>
  <c r="AB2506" i="3" s="1"/>
  <c r="AA2495" i="3" a="1"/>
  <c r="AA2495" i="3" s="1"/>
  <c r="AB2495" i="3" s="1" a="1"/>
  <c r="AB2495" i="3" s="1"/>
  <c r="AA2494" i="3" a="1"/>
  <c r="AA2494" i="3" s="1"/>
  <c r="AB2494" i="3" s="1" a="1"/>
  <c r="AB2494" i="3" s="1"/>
  <c r="AA2488" i="3" a="1"/>
  <c r="AA2488" i="3" s="1"/>
  <c r="AB2488" i="3" s="1" a="1"/>
  <c r="AB2488" i="3" s="1"/>
  <c r="AA2481" i="3" a="1"/>
  <c r="AA2481" i="3" s="1"/>
  <c r="AB2481" i="3" s="1" a="1"/>
  <c r="AB2481" i="3" s="1"/>
  <c r="AA2475" i="3" a="1"/>
  <c r="AA2475" i="3" s="1"/>
  <c r="AB2475" i="3" s="1" a="1"/>
  <c r="AB2475" i="3" s="1"/>
  <c r="AA2470" i="3" a="1"/>
  <c r="AA2470" i="3" s="1"/>
  <c r="AB2470" i="3" s="1" a="1"/>
  <c r="AB2470" i="3" s="1"/>
  <c r="AA2456" i="3" a="1"/>
  <c r="AA2456" i="3" s="1"/>
  <c r="AB2456" i="3" s="1" a="1"/>
  <c r="AB2456" i="3" s="1"/>
  <c r="AA2449" i="3" a="1"/>
  <c r="AA2449" i="3" s="1"/>
  <c r="AB2449" i="3" s="1" a="1"/>
  <c r="AB2449" i="3" s="1"/>
  <c r="AA2443" i="3" a="1"/>
  <c r="AA2443" i="3" s="1"/>
  <c r="AB2443" i="3" s="1" a="1"/>
  <c r="AB2443" i="3" s="1"/>
  <c r="AA2438" i="3" a="1"/>
  <c r="AA2438" i="3" s="1"/>
  <c r="AB2438" i="3" s="1" a="1"/>
  <c r="AB2438" i="3" s="1"/>
  <c r="AA2424" i="3" a="1"/>
  <c r="AA2424" i="3" s="1"/>
  <c r="AB2424" i="3" s="1" a="1"/>
  <c r="AB2424" i="3" s="1"/>
  <c r="AA2417" i="3" a="1"/>
  <c r="AA2417" i="3" s="1"/>
  <c r="AB2417" i="3" s="1" a="1"/>
  <c r="AB2417" i="3" s="1"/>
  <c r="AA2411" i="3" a="1"/>
  <c r="AA2411" i="3" s="1"/>
  <c r="AB2411" i="3" s="1" a="1"/>
  <c r="AB2411" i="3" s="1"/>
  <c r="AA2406" i="3" a="1"/>
  <c r="AA2406" i="3" s="1"/>
  <c r="AB2406" i="3" s="1" a="1"/>
  <c r="AB2406" i="3" s="1"/>
  <c r="AA2390" i="3" a="1"/>
  <c r="AA2390" i="3" s="1"/>
  <c r="AB2390" i="3" s="1" a="1"/>
  <c r="AB2390" i="3" s="1"/>
  <c r="AA2389" i="3" a="1"/>
  <c r="AA2389" i="3" s="1"/>
  <c r="AB2389" i="3" s="1" a="1"/>
  <c r="AB2389" i="3" s="1"/>
  <c r="AA2380" i="3" a="1"/>
  <c r="AA2380" i="3" s="1"/>
  <c r="AB2380" i="3" s="1" a="1"/>
  <c r="AB2380" i="3" s="1"/>
  <c r="AA2371" i="3" a="1"/>
  <c r="AA2371" i="3" s="1"/>
  <c r="AB2371" i="3" s="1" a="1"/>
  <c r="AB2371" i="3" s="1"/>
  <c r="AA2358" i="3" a="1"/>
  <c r="AA2358" i="3" s="1"/>
  <c r="AB2358" i="3" s="1" a="1"/>
  <c r="AB2358" i="3" s="1"/>
  <c r="AA2357" i="3" a="1"/>
  <c r="AA2357" i="3" s="1"/>
  <c r="AB2357" i="3" s="1" a="1"/>
  <c r="AB2357" i="3" s="1"/>
  <c r="AA2353" i="3" a="1"/>
  <c r="AA2353" i="3" s="1"/>
  <c r="AB2353" i="3" s="1" a="1"/>
  <c r="AB2353" i="3" s="1"/>
  <c r="AA2344" i="3" a="1"/>
  <c r="AA2344" i="3" s="1"/>
  <c r="AB2344" i="3" s="1" a="1"/>
  <c r="AB2344" i="3" s="1"/>
  <c r="AA2340" i="3" a="1"/>
  <c r="AA2340" i="3" s="1"/>
  <c r="AB2340" i="3" s="1" a="1"/>
  <c r="AB2340" i="3" s="1"/>
  <c r="AA2336" i="3" a="1"/>
  <c r="AA2336" i="3" s="1"/>
  <c r="AB2336" i="3" s="1" a="1"/>
  <c r="AB2336" i="3" s="1"/>
  <c r="AA2320" i="3" a="1"/>
  <c r="AA2320" i="3" s="1"/>
  <c r="AB2320" i="3" s="1" a="1"/>
  <c r="AB2320" i="3" s="1"/>
  <c r="AA2312" i="3" a="1"/>
  <c r="AA2312" i="3" s="1"/>
  <c r="AB2312" i="3" s="1" a="1"/>
  <c r="AB2312" i="3" s="1"/>
  <c r="AA2311" i="3" a="1"/>
  <c r="AA2311" i="3" s="1"/>
  <c r="AB2311" i="3" s="1" a="1"/>
  <c r="AB2311" i="3" s="1"/>
  <c r="AA2302" i="3" a="1"/>
  <c r="AA2302" i="3" s="1"/>
  <c r="AB2302" i="3" s="1" a="1"/>
  <c r="AB2302" i="3" s="1"/>
  <c r="AA2298" i="3" a="1"/>
  <c r="AA2298" i="3" s="1"/>
  <c r="AB2298" i="3" s="1" a="1"/>
  <c r="AB2298" i="3" s="1"/>
  <c r="AA2297" i="3" a="1"/>
  <c r="AA2297" i="3" s="1"/>
  <c r="AB2297" i="3" s="1" a="1"/>
  <c r="AB2297" i="3" s="1"/>
  <c r="AA2266" i="3" a="1"/>
  <c r="AA2266" i="3" s="1"/>
  <c r="AB2266" i="3" s="1" a="1"/>
  <c r="AB2266" i="3" s="1"/>
  <c r="AA2264" i="3" a="1"/>
  <c r="AA2264" i="3" s="1"/>
  <c r="AB2264" i="3" s="1" a="1"/>
  <c r="AB2264" i="3" s="1"/>
  <c r="AA2263" i="3" a="1"/>
  <c r="AA2263" i="3" s="1"/>
  <c r="AB2263" i="3" s="1" a="1"/>
  <c r="AB2263" i="3" s="1"/>
  <c r="AA2248" i="3" a="1"/>
  <c r="AA2248" i="3" s="1"/>
  <c r="AB2248" i="3" s="1" a="1"/>
  <c r="AB2248" i="3" s="1"/>
  <c r="AA2238" i="3" a="1"/>
  <c r="AA2238" i="3" s="1"/>
  <c r="AB2238" i="3" s="1" a="1"/>
  <c r="AB2238" i="3" s="1"/>
  <c r="AA2221" i="3" a="1"/>
  <c r="AA2221" i="3" s="1"/>
  <c r="AB2221" i="3" s="1" a="1"/>
  <c r="AB2221" i="3" s="1"/>
  <c r="AA2202" i="3" a="1"/>
  <c r="AA2202" i="3" s="1"/>
  <c r="AB2202" i="3" s="1" a="1"/>
  <c r="AB2202" i="3" s="1"/>
  <c r="AA2191" i="3" a="1"/>
  <c r="AA2191" i="3" s="1"/>
  <c r="AB2191" i="3" s="1" a="1"/>
  <c r="AB2191" i="3" s="1"/>
  <c r="AA2144" i="3" a="1"/>
  <c r="AA2144" i="3" s="1"/>
  <c r="AB2144" i="3" s="1" a="1"/>
  <c r="AB2144" i="3" s="1"/>
  <c r="AA2136" i="3" a="1"/>
  <c r="AA2136" i="3" s="1"/>
  <c r="AB2136" i="3" s="1" a="1"/>
  <c r="AB2136" i="3" s="1"/>
  <c r="AA2130" i="3" a="1"/>
  <c r="AA2130" i="3" s="1"/>
  <c r="AB2130" i="3" s="1" a="1"/>
  <c r="AB2130" i="3" s="1"/>
  <c r="AA2129" i="3" a="1"/>
  <c r="AA2129" i="3" s="1"/>
  <c r="AB2129" i="3" s="1" a="1"/>
  <c r="AB2129" i="3" s="1"/>
  <c r="AA2123" i="3" a="1"/>
  <c r="AA2123" i="3" s="1"/>
  <c r="AB2123" i="3" s="1" a="1"/>
  <c r="AB2123" i="3" s="1"/>
  <c r="AA2116" i="3" a="1"/>
  <c r="AA2116" i="3" s="1"/>
  <c r="AB2116" i="3" s="1" a="1"/>
  <c r="AB2116" i="3" s="1"/>
  <c r="AA2110" i="3" a="1"/>
  <c r="AA2110" i="3" s="1"/>
  <c r="AB2110" i="3" s="1" a="1"/>
  <c r="AB2110" i="3" s="1"/>
  <c r="AA2104" i="3" a="1"/>
  <c r="AA2104" i="3" s="1"/>
  <c r="AB2104" i="3" s="1" a="1"/>
  <c r="AB2104" i="3" s="1"/>
  <c r="AA2091" i="3" a="1"/>
  <c r="AA2091" i="3" s="1"/>
  <c r="AB2091" i="3" s="1" a="1"/>
  <c r="AB2091" i="3" s="1"/>
  <c r="AA2086" i="3" a="1"/>
  <c r="AA2086" i="3" s="1"/>
  <c r="AB2086" i="3" s="1" a="1"/>
  <c r="AB2086" i="3" s="1"/>
  <c r="AA2077" i="3" a="1"/>
  <c r="AA2077" i="3" s="1"/>
  <c r="AB2077" i="3" s="1" a="1"/>
  <c r="AB2077" i="3" s="1"/>
  <c r="AA2072" i="3" a="1"/>
  <c r="AA2072" i="3" s="1"/>
  <c r="AB2072" i="3" s="1" a="1"/>
  <c r="AB2072" i="3" s="1"/>
  <c r="AA2059" i="3" a="1"/>
  <c r="AA2059" i="3" s="1"/>
  <c r="AB2059" i="3" s="1" a="1"/>
  <c r="AB2059" i="3" s="1"/>
  <c r="AA2054" i="3" a="1"/>
  <c r="AA2054" i="3" s="1"/>
  <c r="AB2054" i="3" s="1" a="1"/>
  <c r="AB2054" i="3" s="1"/>
  <c r="AA2045" i="3" a="1"/>
  <c r="AA2045" i="3" s="1"/>
  <c r="AB2045" i="3" s="1" a="1"/>
  <c r="AB2045" i="3" s="1"/>
  <c r="AA2040" i="3" a="1"/>
  <c r="AA2040" i="3" s="1"/>
  <c r="AB2040" i="3" s="1" a="1"/>
  <c r="AB2040" i="3" s="1"/>
  <c r="AA2034" i="3" a="1"/>
  <c r="AA2034" i="3" s="1"/>
  <c r="AB2034" i="3" s="1" a="1"/>
  <c r="AB2034" i="3" s="1"/>
  <c r="AA2022" i="3" a="1"/>
  <c r="AA2022" i="3" s="1"/>
  <c r="AB2022" i="3" s="1" a="1"/>
  <c r="AB2022" i="3" s="1"/>
  <c r="AA2011" i="3" a="1"/>
  <c r="AA2011" i="3" s="1"/>
  <c r="AB2011" i="3" s="1" a="1"/>
  <c r="AB2011" i="3" s="1"/>
  <c r="AA2005" i="3" a="1"/>
  <c r="AA2005" i="3" s="1"/>
  <c r="AB2005" i="3" s="1" a="1"/>
  <c r="AB2005" i="3" s="1"/>
  <c r="AA2796" i="3" a="1"/>
  <c r="AA2796" i="3" s="1"/>
  <c r="AB2796" i="3" s="1" a="1"/>
  <c r="AB2796" i="3" s="1"/>
  <c r="AA2669" i="3" a="1"/>
  <c r="AA2669" i="3" s="1"/>
  <c r="AB2669" i="3" s="1" a="1"/>
  <c r="AB2669" i="3" s="1"/>
  <c r="AA2576" i="3" a="1"/>
  <c r="AA2576" i="3" s="1"/>
  <c r="AB2576" i="3" s="1" a="1"/>
  <c r="AB2576" i="3" s="1"/>
  <c r="AA2508" i="3" a="1"/>
  <c r="AA2508" i="3" s="1"/>
  <c r="AB2508" i="3" s="1" a="1"/>
  <c r="AB2508" i="3" s="1"/>
  <c r="AA2489" i="3" a="1"/>
  <c r="AA2489" i="3" s="1"/>
  <c r="AB2489" i="3" s="1" a="1"/>
  <c r="AB2489" i="3" s="1"/>
  <c r="AA2483" i="3" a="1"/>
  <c r="AA2483" i="3" s="1"/>
  <c r="AB2483" i="3" s="1" a="1"/>
  <c r="AB2483" i="3" s="1"/>
  <c r="AA2478" i="3" a="1"/>
  <c r="AA2478" i="3" s="1"/>
  <c r="AB2478" i="3" s="1" a="1"/>
  <c r="AB2478" i="3" s="1"/>
  <c r="AA2464" i="3" a="1"/>
  <c r="AA2464" i="3" s="1"/>
  <c r="AB2464" i="3" s="1" a="1"/>
  <c r="AB2464" i="3" s="1"/>
  <c r="AA2457" i="3" a="1"/>
  <c r="AA2457" i="3" s="1"/>
  <c r="AB2457" i="3" s="1" a="1"/>
  <c r="AB2457" i="3" s="1"/>
  <c r="AA2451" i="3" a="1"/>
  <c r="AA2451" i="3" s="1"/>
  <c r="AB2451" i="3" s="1" a="1"/>
  <c r="AB2451" i="3" s="1"/>
  <c r="AA2446" i="3" a="1"/>
  <c r="AA2446" i="3" s="1"/>
  <c r="AB2446" i="3" s="1" a="1"/>
  <c r="AB2446" i="3" s="1"/>
  <c r="AA2432" i="3" a="1"/>
  <c r="AA2432" i="3" s="1"/>
  <c r="AB2432" i="3" s="1" a="1"/>
  <c r="AB2432" i="3" s="1"/>
  <c r="AA2425" i="3" a="1"/>
  <c r="AA2425" i="3" s="1"/>
  <c r="AB2425" i="3" s="1" a="1"/>
  <c r="AB2425" i="3" s="1"/>
  <c r="AA2419" i="3" a="1"/>
  <c r="AA2419" i="3" s="1"/>
  <c r="AB2419" i="3" s="1" a="1"/>
  <c r="AB2419" i="3" s="1"/>
  <c r="AA2414" i="3" a="1"/>
  <c r="AA2414" i="3" s="1"/>
  <c r="AB2414" i="3" s="1" a="1"/>
  <c r="AB2414" i="3" s="1"/>
  <c r="AA2400" i="3" a="1"/>
  <c r="AA2400" i="3" s="1"/>
  <c r="AB2400" i="3" s="1" a="1"/>
  <c r="AB2400" i="3" s="1"/>
  <c r="AA2395" i="3" a="1"/>
  <c r="AA2395" i="3" s="1"/>
  <c r="AB2395" i="3" s="1" a="1"/>
  <c r="AB2395" i="3" s="1"/>
  <c r="AA2382" i="3" a="1"/>
  <c r="AA2382" i="3" s="1"/>
  <c r="AB2382" i="3" s="1" a="1"/>
  <c r="AB2382" i="3" s="1"/>
  <c r="AA2381" i="3" a="1"/>
  <c r="AA2381" i="3" s="1"/>
  <c r="AB2381" i="3" s="1" a="1"/>
  <c r="AB2381" i="3" s="1"/>
  <c r="AA2372" i="3" a="1"/>
  <c r="AA2372" i="3" s="1"/>
  <c r="AB2372" i="3" s="1" a="1"/>
  <c r="AB2372" i="3" s="1"/>
  <c r="AA2363" i="3" a="1"/>
  <c r="AA2363" i="3" s="1"/>
  <c r="AB2363" i="3" s="1" a="1"/>
  <c r="AB2363" i="3" s="1"/>
  <c r="AA2346" i="3" a="1"/>
  <c r="AA2346" i="3" s="1"/>
  <c r="AB2346" i="3" s="1" a="1"/>
  <c r="AB2346" i="3" s="1"/>
  <c r="AA2345" i="3" a="1"/>
  <c r="AA2345" i="3" s="1"/>
  <c r="AB2345" i="3" s="1" a="1"/>
  <c r="AB2345" i="3" s="1"/>
  <c r="AA2341" i="3" a="1"/>
  <c r="AA2341" i="3" s="1"/>
  <c r="AB2341" i="3" s="1" a="1"/>
  <c r="AB2341" i="3" s="1"/>
  <c r="AA2337" i="3" a="1"/>
  <c r="AA2337" i="3" s="1"/>
  <c r="AB2337" i="3" s="1" a="1"/>
  <c r="AB2337" i="3" s="1"/>
  <c r="AA2321" i="3" a="1"/>
  <c r="AA2321" i="3" s="1"/>
  <c r="AB2321" i="3" s="1" a="1"/>
  <c r="AB2321" i="3" s="1"/>
  <c r="AA2318" i="3" a="1"/>
  <c r="AA2318" i="3" s="1"/>
  <c r="AB2318" i="3" s="1" a="1"/>
  <c r="AB2318" i="3" s="1"/>
  <c r="AA2314" i="3" a="1"/>
  <c r="AA2314" i="3" s="1"/>
  <c r="AB2314" i="3" s="1" a="1"/>
  <c r="AB2314" i="3" s="1"/>
  <c r="AA2313" i="3" a="1"/>
  <c r="AA2313" i="3" s="1"/>
  <c r="AB2313" i="3" s="1" a="1"/>
  <c r="AB2313" i="3" s="1"/>
  <c r="AA2294" i="3" a="1"/>
  <c r="AA2294" i="3" s="1"/>
  <c r="AB2294" i="3" s="1" a="1"/>
  <c r="AB2294" i="3" s="1"/>
  <c r="AA2289" i="3" a="1"/>
  <c r="AA2289" i="3" s="1"/>
  <c r="AB2289" i="3" s="1" a="1"/>
  <c r="AB2289" i="3" s="1"/>
  <c r="AA2285" i="3" a="1"/>
  <c r="AA2285" i="3" s="1"/>
  <c r="AB2285" i="3" s="1" a="1"/>
  <c r="AB2285" i="3" s="1"/>
  <c r="AA2281" i="3" a="1"/>
  <c r="AA2281" i="3" s="1"/>
  <c r="AB2281" i="3" s="1" a="1"/>
  <c r="AB2281" i="3" s="1"/>
  <c r="AA2277" i="3" a="1"/>
  <c r="AA2277" i="3" s="1"/>
  <c r="AB2277" i="3" s="1" a="1"/>
  <c r="AB2277" i="3" s="1"/>
  <c r="AA2273" i="3" a="1"/>
  <c r="AA2273" i="3" s="1"/>
  <c r="AB2273" i="3" s="1" a="1"/>
  <c r="AB2273" i="3" s="1"/>
  <c r="AA2255" i="3" a="1"/>
  <c r="AA2255" i="3" s="1"/>
  <c r="AB2255" i="3" s="1" a="1"/>
  <c r="AB2255" i="3" s="1"/>
  <c r="AA2250" i="3" a="1"/>
  <c r="AA2250" i="3" s="1"/>
  <c r="AB2250" i="3" s="1" a="1"/>
  <c r="AB2250" i="3" s="1"/>
  <c r="AA2244" i="3" a="1"/>
  <c r="AA2244" i="3" s="1"/>
  <c r="AB2244" i="3" s="1" a="1"/>
  <c r="AB2244" i="3" s="1"/>
  <c r="AA2243" i="3" a="1"/>
  <c r="AA2243" i="3" s="1"/>
  <c r="AB2243" i="3" s="1" a="1"/>
  <c r="AB2243" i="3" s="1"/>
  <c r="AA2234" i="3" a="1"/>
  <c r="AA2234" i="3" s="1"/>
  <c r="AB2234" i="3" s="1" a="1"/>
  <c r="AB2234" i="3" s="1"/>
  <c r="AA2233" i="3" a="1"/>
  <c r="AA2233" i="3" s="1"/>
  <c r="AB2233" i="3" s="1" a="1"/>
  <c r="AB2233" i="3" s="1"/>
  <c r="AA2228" i="3" a="1"/>
  <c r="AA2228" i="3" s="1"/>
  <c r="AB2228" i="3" s="1" a="1"/>
  <c r="AB2228" i="3" s="1"/>
  <c r="AA2227" i="3" a="1"/>
  <c r="AA2227" i="3" s="1"/>
  <c r="AB2227" i="3" s="1" a="1"/>
  <c r="AB2227" i="3" s="1"/>
  <c r="AA2199" i="3" a="1"/>
  <c r="AA2199" i="3" s="1"/>
  <c r="AB2199" i="3" s="1" a="1"/>
  <c r="AB2199" i="3" s="1"/>
  <c r="AA2192" i="3" a="1"/>
  <c r="AA2192" i="3" s="1"/>
  <c r="AB2192" i="3" s="1" a="1"/>
  <c r="AB2192" i="3" s="1"/>
  <c r="AA2185" i="3" a="1"/>
  <c r="AA2185" i="3" s="1"/>
  <c r="AB2185" i="3" s="1" a="1"/>
  <c r="AB2185" i="3" s="1"/>
  <c r="AA2181" i="3" a="1"/>
  <c r="AA2181" i="3" s="1"/>
  <c r="AB2181" i="3" s="1" a="1"/>
  <c r="AB2181" i="3" s="1"/>
  <c r="AA2177" i="3" a="1"/>
  <c r="AA2177" i="3" s="1"/>
  <c r="AB2177" i="3" s="1" a="1"/>
  <c r="AB2177" i="3" s="1"/>
  <c r="AA2170" i="3" a="1"/>
  <c r="AA2170" i="3" s="1"/>
  <c r="AB2170" i="3" s="1" a="1"/>
  <c r="AB2170" i="3" s="1"/>
  <c r="AA2169" i="3" a="1"/>
  <c r="AA2169" i="3" s="1"/>
  <c r="AB2169" i="3" s="1" a="1"/>
  <c r="AB2169" i="3" s="1"/>
  <c r="AA2162" i="3" a="1"/>
  <c r="AA2162" i="3" s="1"/>
  <c r="AB2162" i="3" s="1" a="1"/>
  <c r="AB2162" i="3" s="1"/>
  <c r="AA2161" i="3" a="1"/>
  <c r="AA2161" i="3" s="1"/>
  <c r="AB2161" i="3" s="1" a="1"/>
  <c r="AB2161" i="3" s="1"/>
  <c r="AA2154" i="3" a="1"/>
  <c r="AA2154" i="3" s="1"/>
  <c r="AB2154" i="3" s="1" a="1"/>
  <c r="AB2154" i="3" s="1"/>
  <c r="AA2153" i="3" a="1"/>
  <c r="AA2153" i="3" s="1"/>
  <c r="AB2153" i="3" s="1" a="1"/>
  <c r="AB2153" i="3" s="1"/>
  <c r="AA2146" i="3" a="1"/>
  <c r="AA2146" i="3" s="1"/>
  <c r="AB2146" i="3" s="1" a="1"/>
  <c r="AB2146" i="3" s="1"/>
  <c r="AA2145" i="3" a="1"/>
  <c r="AA2145" i="3" s="1"/>
  <c r="AB2145" i="3" s="1" a="1"/>
  <c r="AB2145" i="3" s="1"/>
  <c r="AA2139" i="3" a="1"/>
  <c r="AA2139" i="3" s="1"/>
  <c r="AB2139" i="3" s="1" a="1"/>
  <c r="AB2139" i="3" s="1"/>
  <c r="AA2124" i="3" a="1"/>
  <c r="AA2124" i="3" s="1"/>
  <c r="AB2124" i="3" s="1" a="1"/>
  <c r="AB2124" i="3" s="1"/>
  <c r="AA2117" i="3" a="1"/>
  <c r="AA2117" i="3" s="1"/>
  <c r="AB2117" i="3" s="1" a="1"/>
  <c r="AB2117" i="3" s="1"/>
  <c r="AA2106" i="3" a="1"/>
  <c r="AA2106" i="3" s="1"/>
  <c r="AB2106" i="3" s="1" a="1"/>
  <c r="AB2106" i="3" s="1"/>
  <c r="AA2101" i="3" a="1"/>
  <c r="AA2101" i="3" s="1"/>
  <c r="AB2101" i="3" s="1" a="1"/>
  <c r="AB2101" i="3" s="1"/>
  <c r="AA2096" i="3" a="1"/>
  <c r="AA2096" i="3" s="1"/>
  <c r="AB2096" i="3" s="1" a="1"/>
  <c r="AB2096" i="3" s="1"/>
  <c r="AA2083" i="3" a="1"/>
  <c r="AA2083" i="3" s="1"/>
  <c r="AB2083" i="3" s="1" a="1"/>
  <c r="AB2083" i="3" s="1"/>
  <c r="AA2078" i="3" a="1"/>
  <c r="AA2078" i="3" s="1"/>
  <c r="AB2078" i="3" s="1" a="1"/>
  <c r="AB2078" i="3" s="1"/>
  <c r="AA2069" i="3" a="1"/>
  <c r="AA2069" i="3" s="1"/>
  <c r="AB2069" i="3" s="1" a="1"/>
  <c r="AB2069" i="3" s="1"/>
  <c r="AA2064" i="3" a="1"/>
  <c r="AA2064" i="3" s="1"/>
  <c r="AB2064" i="3" s="1" a="1"/>
  <c r="AB2064" i="3" s="1"/>
  <c r="AA2051" i="3" a="1"/>
  <c r="AA2051" i="3" s="1"/>
  <c r="AB2051" i="3" s="1" a="1"/>
  <c r="AB2051" i="3" s="1"/>
  <c r="AA2046" i="3" a="1"/>
  <c r="AA2046" i="3" s="1"/>
  <c r="AB2046" i="3" s="1" a="1"/>
  <c r="AB2046" i="3" s="1"/>
  <c r="AA2028" i="3" a="1"/>
  <c r="AA2028" i="3" s="1"/>
  <c r="AB2028" i="3" s="1" a="1"/>
  <c r="AB2028" i="3" s="1"/>
  <c r="AA2024" i="3" a="1"/>
  <c r="AA2024" i="3" s="1"/>
  <c r="AB2024" i="3" s="1" a="1"/>
  <c r="AB2024" i="3" s="1"/>
  <c r="AA2006" i="3" a="1"/>
  <c r="AA2006" i="3" s="1"/>
  <c r="AB2006" i="3" s="1" a="1"/>
  <c r="AB2006" i="3" s="1"/>
  <c r="AA2002" i="3" a="1"/>
  <c r="AA2002" i="3" s="1"/>
  <c r="AB2002" i="3" s="1" a="1"/>
  <c r="AB2002" i="3" s="1"/>
  <c r="AA2000" i="3" a="1"/>
  <c r="AA2000" i="3" s="1"/>
  <c r="AB2000" i="3" s="1" a="1"/>
  <c r="AB2000" i="3" s="1"/>
  <c r="AA1995" i="3" a="1"/>
  <c r="AA1995" i="3" s="1"/>
  <c r="AB1995" i="3" s="1" a="1"/>
  <c r="AB1995" i="3" s="1"/>
  <c r="AA1991" i="3" a="1"/>
  <c r="AA1991" i="3" s="1"/>
  <c r="AB1991" i="3" s="1" a="1"/>
  <c r="AB1991" i="3" s="1"/>
  <c r="AA2469" i="3" a="1"/>
  <c r="AA2469" i="3" s="1"/>
  <c r="AB2469" i="3" s="1" a="1"/>
  <c r="AB2469" i="3" s="1"/>
  <c r="AA2463" i="3" a="1"/>
  <c r="AA2463" i="3" s="1"/>
  <c r="AB2463" i="3" s="1" a="1"/>
  <c r="AB2463" i="3" s="1"/>
  <c r="AA2426" i="3" a="1"/>
  <c r="AA2426" i="3" s="1"/>
  <c r="AB2426" i="3" s="1" a="1"/>
  <c r="AB2426" i="3" s="1"/>
  <c r="AA2367" i="3" a="1"/>
  <c r="AA2367" i="3" s="1"/>
  <c r="AB2367" i="3" s="1" a="1"/>
  <c r="AB2367" i="3" s="1"/>
  <c r="AA2293" i="3" a="1"/>
  <c r="AA2293" i="3" s="1"/>
  <c r="AB2293" i="3" s="1" a="1"/>
  <c r="AB2293" i="3" s="1"/>
  <c r="AA2210" i="3" a="1"/>
  <c r="AA2210" i="3" s="1"/>
  <c r="AB2210" i="3" s="1" a="1"/>
  <c r="AB2210" i="3" s="1"/>
  <c r="AA2184" i="3" a="1"/>
  <c r="AA2184" i="3" s="1"/>
  <c r="AB2184" i="3" s="1" a="1"/>
  <c r="AB2184" i="3" s="1"/>
  <c r="AA2131" i="3" a="1"/>
  <c r="AA2131" i="3" s="1"/>
  <c r="AB2131" i="3" s="1" a="1"/>
  <c r="AB2131" i="3" s="1"/>
  <c r="AA2050" i="3" a="1"/>
  <c r="AA2050" i="3" s="1"/>
  <c r="AB2050" i="3" s="1" a="1"/>
  <c r="AB2050" i="3" s="1"/>
  <c r="AA2015" i="3" a="1"/>
  <c r="AA2015" i="3" s="1"/>
  <c r="AB2015" i="3" s="1" a="1"/>
  <c r="AB2015" i="3" s="1"/>
  <c r="AA1994" i="3" a="1"/>
  <c r="AA1994" i="3" s="1"/>
  <c r="AB1994" i="3" s="1" a="1"/>
  <c r="AB1994" i="3" s="1"/>
  <c r="AA1982" i="3" a="1"/>
  <c r="AA1982" i="3" s="1"/>
  <c r="AB1982" i="3" s="1" a="1"/>
  <c r="AB1982" i="3" s="1"/>
  <c r="AA1977" i="3" a="1"/>
  <c r="AA1977" i="3" s="1"/>
  <c r="AB1977" i="3" s="1" a="1"/>
  <c r="AB1977" i="3" s="1"/>
  <c r="AA1974" i="3" a="1"/>
  <c r="AA1974" i="3" s="1"/>
  <c r="AB1974" i="3" s="1" a="1"/>
  <c r="AB1974" i="3" s="1"/>
  <c r="AA1968" i="3" a="1"/>
  <c r="AA1968" i="3" s="1"/>
  <c r="AB1968" i="3" s="1" a="1"/>
  <c r="AB1968" i="3" s="1"/>
  <c r="AA1963" i="3" a="1"/>
  <c r="AA1963" i="3" s="1"/>
  <c r="AB1963" i="3" s="1" a="1"/>
  <c r="AB1963" i="3" s="1"/>
  <c r="AA1957" i="3" a="1"/>
  <c r="AA1957" i="3" s="1"/>
  <c r="AB1957" i="3" s="1" a="1"/>
  <c r="AB1957" i="3" s="1"/>
  <c r="AA1954" i="3" a="1"/>
  <c r="AA1954" i="3" s="1"/>
  <c r="AB1954" i="3" s="1" a="1"/>
  <c r="AB1954" i="3" s="1"/>
  <c r="AA1949" i="3" a="1"/>
  <c r="AA1949" i="3" s="1"/>
  <c r="AB1949" i="3" s="1" a="1"/>
  <c r="AB1949" i="3" s="1"/>
  <c r="AA1946" i="3" a="1"/>
  <c r="AA1946" i="3" s="1"/>
  <c r="AB1946" i="3" s="1" a="1"/>
  <c r="AB1946" i="3" s="1"/>
  <c r="AA1935" i="3" a="1"/>
  <c r="AA1935" i="3" s="1"/>
  <c r="AB1935" i="3" s="1" a="1"/>
  <c r="AB1935" i="3" s="1"/>
  <c r="AA1932" i="3" a="1"/>
  <c r="AA1932" i="3" s="1"/>
  <c r="AB1932" i="3" s="1" a="1"/>
  <c r="AB1932" i="3" s="1"/>
  <c r="AA1921" i="3" a="1"/>
  <c r="AA1921" i="3" s="1"/>
  <c r="AB1921" i="3" s="1" a="1"/>
  <c r="AB1921" i="3" s="1"/>
  <c r="AA1918" i="3" a="1"/>
  <c r="AA1918" i="3" s="1"/>
  <c r="AB1918" i="3" s="1" a="1"/>
  <c r="AB1918" i="3" s="1"/>
  <c r="AA1913" i="3" a="1"/>
  <c r="AA1913" i="3" s="1"/>
  <c r="AB1913" i="3" s="1" a="1"/>
  <c r="AB1913" i="3" s="1"/>
  <c r="AA1910" i="3" a="1"/>
  <c r="AA1910" i="3" s="1"/>
  <c r="AB1910" i="3" s="1" a="1"/>
  <c r="AB1910" i="3" s="1"/>
  <c r="AA1904" i="3" a="1"/>
  <c r="AA1904" i="3" s="1"/>
  <c r="AB1904" i="3" s="1" a="1"/>
  <c r="AB1904" i="3" s="1"/>
  <c r="AA1899" i="3" a="1"/>
  <c r="AA1899" i="3" s="1"/>
  <c r="AB1899" i="3" s="1" a="1"/>
  <c r="AB1899" i="3" s="1"/>
  <c r="AA1893" i="3" a="1"/>
  <c r="AA1893" i="3" s="1"/>
  <c r="AB1893" i="3" s="1" a="1"/>
  <c r="AB1893" i="3" s="1"/>
  <c r="AA1890" i="3" a="1"/>
  <c r="AA1890" i="3" s="1"/>
  <c r="AB1890" i="3" s="1" a="1"/>
  <c r="AB1890" i="3" s="1"/>
  <c r="AA1885" i="3" a="1"/>
  <c r="AA1885" i="3" s="1"/>
  <c r="AB1885" i="3" s="1" a="1"/>
  <c r="AB1885" i="3" s="1"/>
  <c r="AA1882" i="3" a="1"/>
  <c r="AA1882" i="3" s="1"/>
  <c r="AB1882" i="3" s="1" a="1"/>
  <c r="AB1882" i="3" s="1"/>
  <c r="AA1868" i="3" a="1"/>
  <c r="AA1868" i="3" s="1"/>
  <c r="AB1868" i="3" s="1" a="1"/>
  <c r="AB1868" i="3" s="1"/>
  <c r="AA1861" i="3" a="1"/>
  <c r="AA1861" i="3" s="1"/>
  <c r="AB1861" i="3" s="1" a="1"/>
  <c r="AB1861" i="3" s="1"/>
  <c r="AA1856" i="3" a="1"/>
  <c r="AA1856" i="3" s="1"/>
  <c r="AB1856" i="3" s="1" a="1"/>
  <c r="AB1856" i="3" s="1"/>
  <c r="AA1842" i="3" a="1"/>
  <c r="AA1842" i="3" s="1"/>
  <c r="AB1842" i="3" s="1" a="1"/>
  <c r="AB1842" i="3" s="1"/>
  <c r="AA1830" i="3" a="1"/>
  <c r="AA1830" i="3" s="1"/>
  <c r="AB1830" i="3" s="1" a="1"/>
  <c r="AB1830" i="3" s="1"/>
  <c r="AA1821" i="3" a="1"/>
  <c r="AA1821" i="3" s="1"/>
  <c r="AB1821" i="3" s="1" a="1"/>
  <c r="AB1821" i="3" s="1"/>
  <c r="AA1816" i="3" a="1"/>
  <c r="AA1816" i="3" s="1"/>
  <c r="AB1816" i="3" s="1" a="1"/>
  <c r="AB1816" i="3" s="1"/>
  <c r="AA1809" i="3" a="1"/>
  <c r="AA1809" i="3" s="1"/>
  <c r="AB1809" i="3" s="1" a="1"/>
  <c r="AB1809" i="3" s="1"/>
  <c r="AA1804" i="3" a="1"/>
  <c r="AA1804" i="3" s="1"/>
  <c r="AB1804" i="3" s="1" a="1"/>
  <c r="AB1804" i="3" s="1"/>
  <c r="AA1797" i="3" a="1"/>
  <c r="AA1797" i="3" s="1"/>
  <c r="AB1797" i="3" s="1" a="1"/>
  <c r="AB1797" i="3" s="1"/>
  <c r="AA1792" i="3" a="1"/>
  <c r="AA1792" i="3" s="1"/>
  <c r="AB1792" i="3" s="1" a="1"/>
  <c r="AB1792" i="3" s="1"/>
  <c r="AA1783" i="3" a="1"/>
  <c r="AA1783" i="3" s="1"/>
  <c r="AB1783" i="3" s="1" a="1"/>
  <c r="AB1783" i="3" s="1"/>
  <c r="AA1782" i="3" a="1"/>
  <c r="AA1782" i="3" s="1"/>
  <c r="AB1782" i="3" s="1" a="1"/>
  <c r="AB1782" i="3" s="1"/>
  <c r="AA1764" i="3" a="1"/>
  <c r="AA1764" i="3" s="1"/>
  <c r="AB1764" i="3" s="1" a="1"/>
  <c r="AB1764" i="3" s="1"/>
  <c r="AA1759" i="3" a="1"/>
  <c r="AA1759" i="3" s="1"/>
  <c r="AB1759" i="3" s="1" a="1"/>
  <c r="AB1759" i="3" s="1"/>
  <c r="AA1756" i="3" a="1"/>
  <c r="AA1756" i="3" s="1"/>
  <c r="AB1756" i="3" s="1" a="1"/>
  <c r="AB1756" i="3" s="1"/>
  <c r="AA1751" i="3" a="1"/>
  <c r="AA1751" i="3" s="1"/>
  <c r="AB1751" i="3" s="1" a="1"/>
  <c r="AB1751" i="3" s="1"/>
  <c r="AA1748" i="3" a="1"/>
  <c r="AA1748" i="3" s="1"/>
  <c r="AB1748" i="3" s="1" a="1"/>
  <c r="AB1748" i="3" s="1"/>
  <c r="AA1743" i="3" a="1"/>
  <c r="AA1743" i="3" s="1"/>
  <c r="AB1743" i="3" s="1" a="1"/>
  <c r="AB1743" i="3" s="1"/>
  <c r="AA1740" i="3" a="1"/>
  <c r="AA1740" i="3" s="1"/>
  <c r="AB1740" i="3" s="1" a="1"/>
  <c r="AB1740" i="3" s="1"/>
  <c r="AA1735" i="3" a="1"/>
  <c r="AA1735" i="3" s="1"/>
  <c r="AB1735" i="3" s="1" a="1"/>
  <c r="AB1735" i="3" s="1"/>
  <c r="AA1732" i="3" a="1"/>
  <c r="AA1732" i="3" s="1"/>
  <c r="AB1732" i="3" s="1" a="1"/>
  <c r="AB1732" i="3" s="1"/>
  <c r="AA1727" i="3" a="1"/>
  <c r="AA1727" i="3" s="1"/>
  <c r="AB1727" i="3" s="1" a="1"/>
  <c r="AB1727" i="3" s="1"/>
  <c r="AA1724" i="3" a="1"/>
  <c r="AA1724" i="3" s="1"/>
  <c r="AB1724" i="3" s="1" a="1"/>
  <c r="AB1724" i="3" s="1"/>
  <c r="AA1719" i="3" a="1"/>
  <c r="AA1719" i="3" s="1"/>
  <c r="AB1719" i="3" s="1" a="1"/>
  <c r="AB1719" i="3" s="1"/>
  <c r="AA1716" i="3" a="1"/>
  <c r="AA1716" i="3" s="1"/>
  <c r="AB1716" i="3" s="1" a="1"/>
  <c r="AB1716" i="3" s="1"/>
  <c r="AA1711" i="3" a="1"/>
  <c r="AA1711" i="3" s="1"/>
  <c r="AB1711" i="3" s="1" a="1"/>
  <c r="AB1711" i="3" s="1"/>
  <c r="AA1708" i="3" a="1"/>
  <c r="AA1708" i="3" s="1"/>
  <c r="AB1708" i="3" s="1" a="1"/>
  <c r="AB1708" i="3" s="1"/>
  <c r="AA1703" i="3" a="1"/>
  <c r="AA1703" i="3" s="1"/>
  <c r="AB1703" i="3" s="1" a="1"/>
  <c r="AB1703" i="3" s="1"/>
  <c r="AA1700" i="3" a="1"/>
  <c r="AA1700" i="3" s="1"/>
  <c r="AB1700" i="3" s="1" a="1"/>
  <c r="AB1700" i="3" s="1"/>
  <c r="AA1695" i="3" a="1"/>
  <c r="AA1695" i="3" s="1"/>
  <c r="AB1695" i="3" s="1" a="1"/>
  <c r="AB1695" i="3" s="1"/>
  <c r="AA1692" i="3" a="1"/>
  <c r="AA1692" i="3" s="1"/>
  <c r="AB1692" i="3" s="1" a="1"/>
  <c r="AB1692" i="3" s="1"/>
  <c r="AA1680" i="3" a="1"/>
  <c r="AA1680" i="3" s="1"/>
  <c r="AB1680" i="3" s="1" a="1"/>
  <c r="AB1680" i="3" s="1"/>
  <c r="AA1671" i="3" a="1"/>
  <c r="AA1671" i="3" s="1"/>
  <c r="AB1671" i="3" s="1" a="1"/>
  <c r="AB1671" i="3" s="1"/>
  <c r="AA1670" i="3" a="1"/>
  <c r="AA1670" i="3" s="1"/>
  <c r="AB1670" i="3" s="1" a="1"/>
  <c r="AB1670" i="3" s="1"/>
  <c r="AA1660" i="3" a="1"/>
  <c r="AA1660" i="3" s="1"/>
  <c r="AB1660" i="3" s="1" a="1"/>
  <c r="AB1660" i="3" s="1"/>
  <c r="AA1645" i="3" a="1"/>
  <c r="AA1645" i="3" s="1"/>
  <c r="AB1645" i="3" s="1" a="1"/>
  <c r="AB1645" i="3" s="1"/>
  <c r="AA1640" i="3" a="1"/>
  <c r="AA1640" i="3" s="1"/>
  <c r="AB1640" i="3" s="1" a="1"/>
  <c r="AB1640" i="3" s="1"/>
  <c r="AA1630" i="3" a="1"/>
  <c r="AA1630" i="3" s="1"/>
  <c r="AB1630" i="3" s="1" a="1"/>
  <c r="AB1630" i="3" s="1"/>
  <c r="AA1626" i="3" a="1"/>
  <c r="AA1626" i="3" s="1"/>
  <c r="AB1626" i="3" s="1" a="1"/>
  <c r="AB1626" i="3" s="1"/>
  <c r="AA1622" i="3" a="1"/>
  <c r="AA1622" i="3" s="1"/>
  <c r="AB1622" i="3" s="1" a="1"/>
  <c r="AB1622" i="3" s="1"/>
  <c r="AA1613" i="3" a="1"/>
  <c r="AA1613" i="3" s="1"/>
  <c r="AB1613" i="3" s="1" a="1"/>
  <c r="AB1613" i="3" s="1"/>
  <c r="AA1609" i="3" a="1"/>
  <c r="AA1609" i="3" s="1"/>
  <c r="AB1609" i="3" s="1" a="1"/>
  <c r="AB1609" i="3" s="1"/>
  <c r="AA1605" i="3" a="1"/>
  <c r="AA1605" i="3" s="1"/>
  <c r="AB1605" i="3" s="1" a="1"/>
  <c r="AB1605" i="3" s="1"/>
  <c r="AA1597" i="3" a="1"/>
  <c r="AA1597" i="3" s="1"/>
  <c r="AB1597" i="3" s="1" a="1"/>
  <c r="AB1597" i="3" s="1"/>
  <c r="AA1590" i="3" a="1"/>
  <c r="AA1590" i="3" s="1"/>
  <c r="AB1590" i="3" s="1" a="1"/>
  <c r="AB1590" i="3" s="1"/>
  <c r="AA1583" i="3" a="1"/>
  <c r="AA1583" i="3" s="1"/>
  <c r="AB1583" i="3" s="1" a="1"/>
  <c r="AB1583" i="3" s="1"/>
  <c r="AA1580" i="3" a="1"/>
  <c r="AA1580" i="3" s="1"/>
  <c r="AB1580" i="3" s="1" a="1"/>
  <c r="AB1580" i="3" s="1"/>
  <c r="AA1570" i="3" a="1"/>
  <c r="AA1570" i="3" s="1"/>
  <c r="AB1570" i="3" s="1" a="1"/>
  <c r="AB1570" i="3" s="1"/>
  <c r="AA1560" i="3" a="1"/>
  <c r="AA1560" i="3" s="1"/>
  <c r="AB1560" i="3" s="1" a="1"/>
  <c r="AB1560" i="3" s="1"/>
  <c r="AA1559" i="3" a="1"/>
  <c r="AA1559" i="3" s="1"/>
  <c r="AB1559" i="3" s="1" a="1"/>
  <c r="AB1559" i="3" s="1"/>
  <c r="AA1553" i="3" a="1"/>
  <c r="AA1553" i="3" s="1"/>
  <c r="AB1553" i="3" s="1" a="1"/>
  <c r="AB1553" i="3" s="1"/>
  <c r="AA1547" i="3" a="1"/>
  <c r="AA1547" i="3" s="1"/>
  <c r="AB1547" i="3" s="1" a="1"/>
  <c r="AB1547" i="3" s="1"/>
  <c r="AA1541" i="3" a="1"/>
  <c r="AA1541" i="3" s="1"/>
  <c r="AB1541" i="3" s="1" a="1"/>
  <c r="AB1541" i="3" s="1"/>
  <c r="AA2507" i="3" a="1"/>
  <c r="AA2507" i="3" s="1"/>
  <c r="AB2507" i="3" s="1" a="1"/>
  <c r="AB2507" i="3" s="1"/>
  <c r="AA2376" i="3" a="1"/>
  <c r="AA2376" i="3" s="1"/>
  <c r="AB2376" i="3" s="1" a="1"/>
  <c r="AB2376" i="3" s="1"/>
  <c r="AA2349" i="3" a="1"/>
  <c r="AA2349" i="3" s="1"/>
  <c r="AB2349" i="3" s="1" a="1"/>
  <c r="AB2349" i="3" s="1"/>
  <c r="AA2307" i="3" a="1"/>
  <c r="AA2307" i="3" s="1"/>
  <c r="AB2307" i="3" s="1" a="1"/>
  <c r="AB2307" i="3" s="1"/>
  <c r="AA2206" i="3" a="1"/>
  <c r="AA2206" i="3" s="1"/>
  <c r="AB2206" i="3" s="1" a="1"/>
  <c r="AB2206" i="3" s="1"/>
  <c r="AA2195" i="3" a="1"/>
  <c r="AA2195" i="3" s="1"/>
  <c r="AB2195" i="3" s="1" a="1"/>
  <c r="AB2195" i="3" s="1"/>
  <c r="AA2073" i="3" a="1"/>
  <c r="AA2073" i="3" s="1"/>
  <c r="AB2073" i="3" s="1" a="1"/>
  <c r="AB2073" i="3" s="1"/>
  <c r="AA1998" i="3" a="1"/>
  <c r="AA1998" i="3" s="1"/>
  <c r="AB1998" i="3" s="1" a="1"/>
  <c r="AB1998" i="3" s="1"/>
  <c r="AA1989" i="3" a="1"/>
  <c r="AA1989" i="3" s="1"/>
  <c r="AB1989" i="3" s="1" a="1"/>
  <c r="AB1989" i="3" s="1"/>
  <c r="AA1960" i="3" a="1"/>
  <c r="AA1960" i="3" s="1"/>
  <c r="AB1960" i="3" s="1" a="1"/>
  <c r="AB1960" i="3" s="1"/>
  <c r="AA1941" i="3" a="1"/>
  <c r="AA1941" i="3" s="1"/>
  <c r="AB1941" i="3" s="1" a="1"/>
  <c r="AB1941" i="3" s="1"/>
  <c r="AA1938" i="3" a="1"/>
  <c r="AA1938" i="3" s="1"/>
  <c r="AB1938" i="3" s="1" a="1"/>
  <c r="AB1938" i="3" s="1"/>
  <c r="AA1927" i="3" a="1"/>
  <c r="AA1927" i="3" s="1"/>
  <c r="AB1927" i="3" s="1" a="1"/>
  <c r="AB1927" i="3" s="1"/>
  <c r="AA1896" i="3" a="1"/>
  <c r="AA1896" i="3" s="1"/>
  <c r="AB1896" i="3" s="1" a="1"/>
  <c r="AB1896" i="3" s="1"/>
  <c r="AA1877" i="3" a="1"/>
  <c r="AA1877" i="3" s="1"/>
  <c r="AB1877" i="3" s="1" a="1"/>
  <c r="AB1877" i="3" s="1"/>
  <c r="AA1874" i="3" a="1"/>
  <c r="AA1874" i="3" s="1"/>
  <c r="AB1874" i="3" s="1" a="1"/>
  <c r="AB1874" i="3" s="1"/>
  <c r="AA1866" i="3" a="1"/>
  <c r="AA1866" i="3" s="1"/>
  <c r="AB1866" i="3" s="1" a="1"/>
  <c r="AB1866" i="3" s="1"/>
  <c r="AA1859" i="3" a="1"/>
  <c r="AA1859" i="3" s="1"/>
  <c r="AB1859" i="3" s="1" a="1"/>
  <c r="AB1859" i="3" s="1"/>
  <c r="AA1854" i="3" a="1"/>
  <c r="AA1854" i="3" s="1"/>
  <c r="AB1854" i="3" s="1" a="1"/>
  <c r="AB1854" i="3" s="1"/>
  <c r="AA1845" i="3" a="1"/>
  <c r="AA1845" i="3" s="1"/>
  <c r="AB1845" i="3" s="1" a="1"/>
  <c r="AB1845" i="3" s="1"/>
  <c r="AA1833" i="3" a="1"/>
  <c r="AA1833" i="3" s="1"/>
  <c r="AB1833" i="3" s="1" a="1"/>
  <c r="AB1833" i="3" s="1"/>
  <c r="AA1819" i="3" a="1"/>
  <c r="AA1819" i="3" s="1"/>
  <c r="AB1819" i="3" s="1" a="1"/>
  <c r="AB1819" i="3" s="1"/>
  <c r="AA1814" i="3" a="1"/>
  <c r="AA1814" i="3" s="1"/>
  <c r="AB1814" i="3" s="1" a="1"/>
  <c r="AB1814" i="3" s="1"/>
  <c r="AA1807" i="3" a="1"/>
  <c r="AA1807" i="3" s="1"/>
  <c r="AB1807" i="3" s="1" a="1"/>
  <c r="AB1807" i="3" s="1"/>
  <c r="AA1802" i="3" a="1"/>
  <c r="AA1802" i="3" s="1"/>
  <c r="AB1802" i="3" s="1" a="1"/>
  <c r="AB1802" i="3" s="1"/>
  <c r="AA1795" i="3" a="1"/>
  <c r="AA1795" i="3" s="1"/>
  <c r="AB1795" i="3" s="1" a="1"/>
  <c r="AB1795" i="3" s="1"/>
  <c r="AA1780" i="3" a="1"/>
  <c r="AA1780" i="3" s="1"/>
  <c r="AB1780" i="3" s="1" a="1"/>
  <c r="AB1780" i="3" s="1"/>
  <c r="AA1777" i="3" a="1"/>
  <c r="AA1777" i="3" s="1"/>
  <c r="AB1777" i="3" s="1" a="1"/>
  <c r="AB1777" i="3" s="1"/>
  <c r="AA1771" i="3" a="1"/>
  <c r="AA1771" i="3" s="1"/>
  <c r="AB1771" i="3" s="1" a="1"/>
  <c r="AB1771" i="3" s="1"/>
  <c r="AA1770" i="3" a="1"/>
  <c r="AA1770" i="3" s="1"/>
  <c r="AB1770" i="3" s="1" a="1"/>
  <c r="AB1770" i="3" s="1"/>
  <c r="AA1677" i="3" a="1"/>
  <c r="AA1677" i="3" s="1"/>
  <c r="AB1677" i="3" s="1" a="1"/>
  <c r="AB1677" i="3" s="1"/>
  <c r="AA1664" i="3" a="1"/>
  <c r="AA1664" i="3" s="1"/>
  <c r="AB1664" i="3" s="1" a="1"/>
  <c r="AB1664" i="3" s="1"/>
  <c r="AA1642" i="3" a="1"/>
  <c r="AA1642" i="3" s="1"/>
  <c r="AB1642" i="3" s="1" a="1"/>
  <c r="AB1642" i="3" s="1"/>
  <c r="AA1641" i="3" a="1"/>
  <c r="AA1641" i="3" s="1"/>
  <c r="AB1641" i="3" s="1" a="1"/>
  <c r="AB1641" i="3" s="1"/>
  <c r="AA1633" i="3" a="1"/>
  <c r="AA1633" i="3" s="1"/>
  <c r="AB1633" i="3" s="1" a="1"/>
  <c r="AB1633" i="3" s="1"/>
  <c r="AA1618" i="3" a="1"/>
  <c r="AA1618" i="3" s="1"/>
  <c r="AB1618" i="3" s="1" a="1"/>
  <c r="AB1618" i="3" s="1"/>
  <c r="AA1601" i="3" a="1"/>
  <c r="AA1601" i="3" s="1"/>
  <c r="AB1601" i="3" s="1" a="1"/>
  <c r="AB1601" i="3" s="1"/>
  <c r="AA1587" i="3" a="1"/>
  <c r="AA1587" i="3" s="1"/>
  <c r="AB1587" i="3" s="1" a="1"/>
  <c r="AB1587" i="3" s="1"/>
  <c r="AA1584" i="3" a="1"/>
  <c r="AA1584" i="3" s="1"/>
  <c r="AB1584" i="3" s="1" a="1"/>
  <c r="AB1584" i="3" s="1"/>
  <c r="AA1577" i="3" a="1"/>
  <c r="AA1577" i="3" s="1"/>
  <c r="AB1577" i="3" s="1" a="1"/>
  <c r="AB1577" i="3" s="1"/>
  <c r="AA1563" i="3" a="1"/>
  <c r="AA1563" i="3" s="1"/>
  <c r="AB1563" i="3" s="1" a="1"/>
  <c r="AB1563" i="3" s="1"/>
  <c r="AA1548" i="3" a="1"/>
  <c r="AA1548" i="3" s="1"/>
  <c r="AB1548" i="3" s="1" a="1"/>
  <c r="AB1548" i="3" s="1"/>
  <c r="AA1542" i="3" a="1"/>
  <c r="AA1542" i="3" s="1"/>
  <c r="AB1542" i="3" s="1" a="1"/>
  <c r="AB1542" i="3" s="1"/>
  <c r="AA1530" i="3" a="1"/>
  <c r="AA1530" i="3" s="1"/>
  <c r="AB1530" i="3" s="1" a="1"/>
  <c r="AB1530" i="3" s="1"/>
  <c r="AA1519" i="3" a="1"/>
  <c r="AA1519" i="3" s="1"/>
  <c r="AB1519" i="3" s="1" a="1"/>
  <c r="AB1519" i="3" s="1"/>
  <c r="AA1508" i="3" a="1"/>
  <c r="AA1508" i="3" s="1"/>
  <c r="AB1508" i="3" s="1" a="1"/>
  <c r="AB1508" i="3" s="1"/>
  <c r="AA1501" i="3" a="1"/>
  <c r="AA1501" i="3" s="1"/>
  <c r="AB1501" i="3" s="1" a="1"/>
  <c r="AB1501" i="3" s="1"/>
  <c r="AA1496" i="3" a="1"/>
  <c r="AA1496" i="3" s="1"/>
  <c r="AB1496" i="3" s="1" a="1"/>
  <c r="AB1496" i="3" s="1"/>
  <c r="AA1490" i="3" a="1"/>
  <c r="AA1490" i="3" s="1"/>
  <c r="AB1490" i="3" s="1" a="1"/>
  <c r="AB1490" i="3" s="1"/>
  <c r="AA1484" i="3" a="1"/>
  <c r="AA1484" i="3" s="1"/>
  <c r="AB1484" i="3" s="1" a="1"/>
  <c r="AB1484" i="3" s="1"/>
  <c r="AA2513" i="3" a="1"/>
  <c r="AA2513" i="3" s="1"/>
  <c r="AB2513" i="3" s="1" a="1"/>
  <c r="AB2513" i="3" s="1"/>
  <c r="AA2490" i="3" a="1"/>
  <c r="AA2490" i="3" s="1"/>
  <c r="AB2490" i="3" s="1" a="1"/>
  <c r="AB2490" i="3" s="1"/>
  <c r="AA2412" i="3" a="1"/>
  <c r="AA2412" i="3" s="1"/>
  <c r="AB2412" i="3" s="1" a="1"/>
  <c r="AB2412" i="3" s="1"/>
  <c r="AA2317" i="3" a="1"/>
  <c r="AA2317" i="3" s="1"/>
  <c r="AB2317" i="3" s="1" a="1"/>
  <c r="AB2317" i="3" s="1"/>
  <c r="AA2257" i="3" a="1"/>
  <c r="AA2257" i="3" s="1"/>
  <c r="AB2257" i="3" s="1" a="1"/>
  <c r="AB2257" i="3" s="1"/>
  <c r="AA2231" i="3" a="1"/>
  <c r="AA2231" i="3" s="1"/>
  <c r="AB2231" i="3" s="1" a="1"/>
  <c r="AB2231" i="3" s="1"/>
  <c r="AA2180" i="3" a="1"/>
  <c r="AA2180" i="3" s="1"/>
  <c r="AB2180" i="3" s="1" a="1"/>
  <c r="AB2180" i="3" s="1"/>
  <c r="AA2087" i="3" a="1"/>
  <c r="AA2087" i="3" s="1"/>
  <c r="AB2087" i="3" s="1" a="1"/>
  <c r="AB2087" i="3" s="1"/>
  <c r="AA2036" i="3" a="1"/>
  <c r="AA2036" i="3" s="1"/>
  <c r="AB2036" i="3" s="1" a="1"/>
  <c r="AB2036" i="3" s="1"/>
  <c r="AA2023" i="3" a="1"/>
  <c r="AA2023" i="3" s="1"/>
  <c r="AB2023" i="3" s="1" a="1"/>
  <c r="AB2023" i="3" s="1"/>
  <c r="AA2016" i="3" a="1"/>
  <c r="AA2016" i="3" s="1"/>
  <c r="AB2016" i="3" s="1" a="1"/>
  <c r="AB2016" i="3" s="1"/>
  <c r="AA2010" i="3" a="1"/>
  <c r="AA2010" i="3" s="1"/>
  <c r="AB2010" i="3" s="1" a="1"/>
  <c r="AB2010" i="3" s="1"/>
  <c r="AA2003" i="3" a="1"/>
  <c r="AA2003" i="3" s="1"/>
  <c r="AB2003" i="3" s="1" a="1"/>
  <c r="AB2003" i="3" s="1"/>
  <c r="AA2001" i="3" a="1"/>
  <c r="AA2001" i="3" s="1"/>
  <c r="AB2001" i="3" s="1" a="1"/>
  <c r="AB2001" i="3" s="1"/>
  <c r="AA1990" i="3" a="1"/>
  <c r="AA1990" i="3" s="1"/>
  <c r="AB1990" i="3" s="1" a="1"/>
  <c r="AB1990" i="3" s="1"/>
  <c r="AA1987" i="3" a="1"/>
  <c r="AA1987" i="3" s="1"/>
  <c r="AB1987" i="3" s="1" a="1"/>
  <c r="AB1987" i="3" s="1"/>
  <c r="AA1985" i="3" a="1"/>
  <c r="AA1985" i="3" s="1"/>
  <c r="AB1985" i="3" s="1" a="1"/>
  <c r="AB1985" i="3" s="1"/>
  <c r="AA1980" i="3" a="1"/>
  <c r="AA1980" i="3" s="1"/>
  <c r="AB1980" i="3" s="1" a="1"/>
  <c r="AB1980" i="3" s="1"/>
  <c r="AA1975" i="3" a="1"/>
  <c r="AA1975" i="3" s="1"/>
  <c r="AB1975" i="3" s="1" a="1"/>
  <c r="AB1975" i="3" s="1"/>
  <c r="AA1969" i="3" a="1"/>
  <c r="AA1969" i="3" s="1"/>
  <c r="AB1969" i="3" s="1" a="1"/>
  <c r="AB1969" i="3" s="1"/>
  <c r="AA1966" i="3" a="1"/>
  <c r="AA1966" i="3" s="1"/>
  <c r="AB1966" i="3" s="1" a="1"/>
  <c r="AB1966" i="3" s="1"/>
  <c r="AA1955" i="3" a="1"/>
  <c r="AA1955" i="3" s="1"/>
  <c r="AB1955" i="3" s="1" a="1"/>
  <c r="AB1955" i="3" s="1"/>
  <c r="AA1952" i="3" a="1"/>
  <c r="AA1952" i="3" s="1"/>
  <c r="AB1952" i="3" s="1" a="1"/>
  <c r="AB1952" i="3" s="1"/>
  <c r="AA1947" i="3" a="1"/>
  <c r="AA1947" i="3" s="1"/>
  <c r="AB1947" i="3" s="1" a="1"/>
  <c r="AB1947" i="3" s="1"/>
  <c r="AA1944" i="3" a="1"/>
  <c r="AA1944" i="3" s="1"/>
  <c r="AB1944" i="3" s="1" a="1"/>
  <c r="AB1944" i="3" s="1"/>
  <c r="AA1933" i="3" a="1"/>
  <c r="AA1933" i="3" s="1"/>
  <c r="AB1933" i="3" s="1" a="1"/>
  <c r="AB1933" i="3" s="1"/>
  <c r="AA1930" i="3" a="1"/>
  <c r="AA1930" i="3" s="1"/>
  <c r="AB1930" i="3" s="1" a="1"/>
  <c r="AB1930" i="3" s="1"/>
  <c r="AA1924" i="3" a="1"/>
  <c r="AA1924" i="3" s="1"/>
  <c r="AB1924" i="3" s="1" a="1"/>
  <c r="AB1924" i="3" s="1"/>
  <c r="AA1919" i="3" a="1"/>
  <c r="AA1919" i="3" s="1"/>
  <c r="AB1919" i="3" s="1" a="1"/>
  <c r="AB1919" i="3" s="1"/>
  <c r="AA1916" i="3" a="1"/>
  <c r="AA1916" i="3" s="1"/>
  <c r="AB1916" i="3" s="1" a="1"/>
  <c r="AB1916" i="3" s="1"/>
  <c r="AA1911" i="3" a="1"/>
  <c r="AA1911" i="3" s="1"/>
  <c r="AB1911" i="3" s="1" a="1"/>
  <c r="AB1911" i="3" s="1"/>
  <c r="AA1905" i="3" a="1"/>
  <c r="AA1905" i="3" s="1"/>
  <c r="AB1905" i="3" s="1" a="1"/>
  <c r="AB1905" i="3" s="1"/>
  <c r="AA1902" i="3" a="1"/>
  <c r="AA1902" i="3" s="1"/>
  <c r="AB1902" i="3" s="1" a="1"/>
  <c r="AB1902" i="3" s="1"/>
  <c r="AA1891" i="3" a="1"/>
  <c r="AA1891" i="3" s="1"/>
  <c r="AB1891" i="3" s="1" a="1"/>
  <c r="AB1891" i="3" s="1"/>
  <c r="AA1888" i="3" a="1"/>
  <c r="AA1888" i="3" s="1"/>
  <c r="AB1888" i="3" s="1" a="1"/>
  <c r="AB1888" i="3" s="1"/>
  <c r="AA1883" i="3" a="1"/>
  <c r="AA1883" i="3" s="1"/>
  <c r="AB1883" i="3" s="1" a="1"/>
  <c r="AB1883" i="3" s="1"/>
  <c r="AA1880" i="3" a="1"/>
  <c r="AA1880" i="3" s="1"/>
  <c r="AB1880" i="3" s="1" a="1"/>
  <c r="AB1880" i="3" s="1"/>
  <c r="AA1869" i="3" a="1"/>
  <c r="AA1869" i="3" s="1"/>
  <c r="AB1869" i="3" s="1" a="1"/>
  <c r="AB1869" i="3" s="1"/>
  <c r="AA1857" i="3" a="1"/>
  <c r="AA1857" i="3" s="1"/>
  <c r="AB1857" i="3" s="1" a="1"/>
  <c r="AB1857" i="3" s="1"/>
  <c r="AA1852" i="3" a="1"/>
  <c r="AA1852" i="3" s="1"/>
  <c r="AB1852" i="3" s="1" a="1"/>
  <c r="AB1852" i="3" s="1"/>
  <c r="AA1843" i="3" a="1"/>
  <c r="AA1843" i="3" s="1"/>
  <c r="AB1843" i="3" s="1" a="1"/>
  <c r="AB1843" i="3" s="1"/>
  <c r="AA1840" i="3" a="1"/>
  <c r="AA1840" i="3" s="1"/>
  <c r="AB1840" i="3" s="1" a="1"/>
  <c r="AB1840" i="3" s="1"/>
  <c r="AA1831" i="3" a="1"/>
  <c r="AA1831" i="3" s="1"/>
  <c r="AB1831" i="3" s="1" a="1"/>
  <c r="AB1831" i="3" s="1"/>
  <c r="AA1828" i="3" a="1"/>
  <c r="AA1828" i="3" s="1"/>
  <c r="AB1828" i="3" s="1" a="1"/>
  <c r="AB1828" i="3" s="1"/>
  <c r="AA1817" i="3" a="1"/>
  <c r="AA1817" i="3" s="1"/>
  <c r="AB1817" i="3" s="1" a="1"/>
  <c r="AB1817" i="3" s="1"/>
  <c r="AA1805" i="3" a="1"/>
  <c r="AA1805" i="3" s="1"/>
  <c r="AB1805" i="3" s="1" a="1"/>
  <c r="AB1805" i="3" s="1"/>
  <c r="AA1793" i="3" a="1"/>
  <c r="AA1793" i="3" s="1"/>
  <c r="AB1793" i="3" s="1" a="1"/>
  <c r="AB1793" i="3" s="1"/>
  <c r="AA1787" i="3" a="1"/>
  <c r="AA1787" i="3" s="1"/>
  <c r="AB1787" i="3" s="1" a="1"/>
  <c r="AB1787" i="3" s="1"/>
  <c r="AA1786" i="3" a="1"/>
  <c r="AA1786" i="3" s="1"/>
  <c r="AB1786" i="3" s="1" a="1"/>
  <c r="AB1786" i="3" s="1"/>
  <c r="AA1765" i="3" a="1"/>
  <c r="AA1765" i="3" s="1"/>
  <c r="AB1765" i="3" s="1" a="1"/>
  <c r="AB1765" i="3" s="1"/>
  <c r="AA1693" i="3" a="1"/>
  <c r="AA1693" i="3" s="1"/>
  <c r="AB1693" i="3" s="1" a="1"/>
  <c r="AB1693" i="3" s="1"/>
  <c r="AA1687" i="3" a="1"/>
  <c r="AA1687" i="3" s="1"/>
  <c r="AB1687" i="3" s="1" a="1"/>
  <c r="AB1687" i="3" s="1"/>
  <c r="AA1686" i="3" a="1"/>
  <c r="AA1686" i="3" s="1"/>
  <c r="AB1686" i="3" s="1" a="1"/>
  <c r="AB1686" i="3" s="1"/>
  <c r="AA1681" i="3" a="1"/>
  <c r="AA1681" i="3" s="1"/>
  <c r="AB1681" i="3" s="1" a="1"/>
  <c r="AB1681" i="3" s="1"/>
  <c r="AA1675" i="3" a="1"/>
  <c r="AA1675" i="3" s="1"/>
  <c r="AB1675" i="3" s="1" a="1"/>
  <c r="AB1675" i="3" s="1"/>
  <c r="AA1674" i="3" a="1"/>
  <c r="AA1674" i="3" s="1"/>
  <c r="AB1674" i="3" s="1" a="1"/>
  <c r="AB1674" i="3" s="1"/>
  <c r="AA1668" i="3" a="1"/>
  <c r="AA1668" i="3" s="1"/>
  <c r="AB1668" i="3" s="1" a="1"/>
  <c r="AB1668" i="3" s="1"/>
  <c r="AA1657" i="3" a="1"/>
  <c r="AA1657" i="3" s="1"/>
  <c r="AB1657" i="3" s="1" a="1"/>
  <c r="AB1657" i="3" s="1"/>
  <c r="AA1649" i="3" a="1"/>
  <c r="AA1649" i="3" s="1"/>
  <c r="AB1649" i="3" s="1" a="1"/>
  <c r="AB1649" i="3" s="1"/>
  <c r="AA1614" i="3" a="1"/>
  <c r="AA1614" i="3" s="1"/>
  <c r="AB1614" i="3" s="1" a="1"/>
  <c r="AB1614" i="3" s="1"/>
  <c r="AA1610" i="3" a="1"/>
  <c r="AA1610" i="3" s="1"/>
  <c r="AB1610" i="3" s="1" a="1"/>
  <c r="AB1610" i="3" s="1"/>
  <c r="AA1606" i="3" a="1"/>
  <c r="AA1606" i="3" s="1"/>
  <c r="AB1606" i="3" s="1" a="1"/>
  <c r="AB1606" i="3" s="1"/>
  <c r="AA1594" i="3" a="1"/>
  <c r="AA1594" i="3" s="1"/>
  <c r="AB1594" i="3" s="1" a="1"/>
  <c r="AB1594" i="3" s="1"/>
  <c r="AA1588" i="3" a="1"/>
  <c r="AA1588" i="3" s="1"/>
  <c r="AB1588" i="3" s="1" a="1"/>
  <c r="AB1588" i="3" s="1"/>
  <c r="AA1581" i="3" a="1"/>
  <c r="AA1581" i="3" s="1"/>
  <c r="AB1581" i="3" s="1" a="1"/>
  <c r="AB1581" i="3" s="1"/>
  <c r="AA1574" i="3" a="1"/>
  <c r="AA1574" i="3" s="1"/>
  <c r="AB1574" i="3" s="1" a="1"/>
  <c r="AB1574" i="3" s="1"/>
  <c r="AA1567" i="3" a="1"/>
  <c r="AA1567" i="3" s="1"/>
  <c r="AB1567" i="3" s="1" a="1"/>
  <c r="AB1567" i="3" s="1"/>
  <c r="AA1564" i="3" a="1"/>
  <c r="AA1564" i="3" s="1"/>
  <c r="AB1564" i="3" s="1" a="1"/>
  <c r="AB1564" i="3" s="1"/>
  <c r="AA1557" i="3" a="1"/>
  <c r="AA1557" i="3" s="1"/>
  <c r="AB1557" i="3" s="1" a="1"/>
  <c r="AB1557" i="3" s="1"/>
  <c r="AA1543" i="3" a="1"/>
  <c r="AA1543" i="3" s="1"/>
  <c r="AB1543" i="3" s="1" a="1"/>
  <c r="AB1543" i="3" s="1"/>
  <c r="AA1537" i="3" a="1"/>
  <c r="AA1537" i="3" s="1"/>
  <c r="AB1537" i="3" s="1" a="1"/>
  <c r="AB1537" i="3" s="1"/>
  <c r="AA1531" i="3" a="1"/>
  <c r="AA1531" i="3" s="1"/>
  <c r="AB1531" i="3" s="1" a="1"/>
  <c r="AB1531" i="3" s="1"/>
  <c r="AA1525" i="3" a="1"/>
  <c r="AA1525" i="3" s="1"/>
  <c r="AB1525" i="3" s="1" a="1"/>
  <c r="AB1525" i="3" s="1"/>
  <c r="AA1520" i="3" a="1"/>
  <c r="AA1520" i="3" s="1"/>
  <c r="AB1520" i="3" s="1" a="1"/>
  <c r="AB1520" i="3" s="1"/>
  <c r="AA1513" i="3" a="1"/>
  <c r="AA1513" i="3" s="1"/>
  <c r="AB1513" i="3" s="1" a="1"/>
  <c r="AB1513" i="3" s="1"/>
  <c r="AA1502" i="3" a="1"/>
  <c r="AA1502" i="3" s="1"/>
  <c r="AB1502" i="3" s="1" a="1"/>
  <c r="AB1502" i="3" s="1"/>
  <c r="AA1491" i="3" a="1"/>
  <c r="AA1491" i="3" s="1"/>
  <c r="AB1491" i="3" s="1" a="1"/>
  <c r="AB1491" i="3" s="1"/>
  <c r="AA1479" i="3" a="1"/>
  <c r="AA1479" i="3" s="1"/>
  <c r="AB1479" i="3" s="1" a="1"/>
  <c r="AB1479" i="3" s="1"/>
  <c r="AA1473" i="3" a="1"/>
  <c r="AA1473" i="3" s="1"/>
  <c r="AB1473" i="3" s="1" a="1"/>
  <c r="AB1473" i="3" s="1"/>
  <c r="AA1467" i="3" a="1"/>
  <c r="AA1467" i="3" s="1"/>
  <c r="AB1467" i="3" s="1" a="1"/>
  <c r="AB1467" i="3" s="1"/>
  <c r="AA2496" i="3" a="1"/>
  <c r="AA2496" i="3" s="1"/>
  <c r="AB2496" i="3" s="1" a="1"/>
  <c r="AB2496" i="3" s="1"/>
  <c r="AA2437" i="3" a="1"/>
  <c r="AA2437" i="3" s="1"/>
  <c r="AB2437" i="3" s="1" a="1"/>
  <c r="AB2437" i="3" s="1"/>
  <c r="AA2431" i="3" a="1"/>
  <c r="AA2431" i="3" s="1"/>
  <c r="AB2431" i="3" s="1" a="1"/>
  <c r="AB2431" i="3" s="1"/>
  <c r="AA2386" i="3" a="1"/>
  <c r="AA2386" i="3" s="1"/>
  <c r="AB2386" i="3" s="1" a="1"/>
  <c r="AB2386" i="3" s="1"/>
  <c r="AA2332" i="3" a="1"/>
  <c r="AA2332" i="3" s="1"/>
  <c r="AB2332" i="3" s="1" a="1"/>
  <c r="AB2332" i="3" s="1"/>
  <c r="AA2111" i="3" a="1"/>
  <c r="AA2111" i="3" s="1"/>
  <c r="AB2111" i="3" s="1" a="1"/>
  <c r="AB2111" i="3" s="1"/>
  <c r="AA2041" i="3" a="1"/>
  <c r="AA2041" i="3" s="1"/>
  <c r="AB2041" i="3" s="1" a="1"/>
  <c r="AB2041" i="3" s="1"/>
  <c r="AA2025" i="3" a="1"/>
  <c r="AA2025" i="3" s="1"/>
  <c r="AB2025" i="3" s="1" a="1"/>
  <c r="AB2025" i="3" s="1"/>
  <c r="AA1983" i="3" a="1"/>
  <c r="AA1983" i="3" s="1"/>
  <c r="AB1983" i="3" s="1" a="1"/>
  <c r="AB1983" i="3" s="1"/>
  <c r="AA1972" i="3" a="1"/>
  <c r="AA1972" i="3" s="1"/>
  <c r="AB1972" i="3" s="1" a="1"/>
  <c r="AB1972" i="3" s="1"/>
  <c r="AA1961" i="3" a="1"/>
  <c r="AA1961" i="3" s="1"/>
  <c r="AB1961" i="3" s="1" a="1"/>
  <c r="AB1961" i="3" s="1"/>
  <c r="AA1958" i="3" a="1"/>
  <c r="AA1958" i="3" s="1"/>
  <c r="AB1958" i="3" s="1" a="1"/>
  <c r="AB1958" i="3" s="1"/>
  <c r="AA1939" i="3" a="1"/>
  <c r="AA1939" i="3" s="1"/>
  <c r="AB1939" i="3" s="1" a="1"/>
  <c r="AB1939" i="3" s="1"/>
  <c r="AA1908" i="3" a="1"/>
  <c r="AA1908" i="3" s="1"/>
  <c r="AB1908" i="3" s="1" a="1"/>
  <c r="AB1908" i="3" s="1"/>
  <c r="AA1897" i="3" a="1"/>
  <c r="AA1897" i="3" s="1"/>
  <c r="AB1897" i="3" s="1" a="1"/>
  <c r="AB1897" i="3" s="1"/>
  <c r="AA1894" i="3" a="1"/>
  <c r="AA1894" i="3" s="1"/>
  <c r="AB1894" i="3" s="1" a="1"/>
  <c r="AB1894" i="3" s="1"/>
  <c r="AA1875" i="3" a="1"/>
  <c r="AA1875" i="3" s="1"/>
  <c r="AB1875" i="3" s="1" a="1"/>
  <c r="AB1875" i="3" s="1"/>
  <c r="AA1867" i="3" a="1"/>
  <c r="AA1867" i="3" s="1"/>
  <c r="AB1867" i="3" s="1" a="1"/>
  <c r="AB1867" i="3" s="1"/>
  <c r="AA1864" i="3" a="1"/>
  <c r="AA1864" i="3" s="1"/>
  <c r="AB1864" i="3" s="1" a="1"/>
  <c r="AB1864" i="3" s="1"/>
  <c r="AA1855" i="3" a="1"/>
  <c r="AA1855" i="3" s="1"/>
  <c r="AB1855" i="3" s="1" a="1"/>
  <c r="AB1855" i="3" s="1"/>
  <c r="AA1850" i="3" a="1"/>
  <c r="AA1850" i="3" s="1"/>
  <c r="AB1850" i="3" s="1" a="1"/>
  <c r="AB1850" i="3" s="1"/>
  <c r="AA1838" i="3" a="1"/>
  <c r="AA1838" i="3" s="1"/>
  <c r="AB1838" i="3" s="1" a="1"/>
  <c r="AB1838" i="3" s="1"/>
  <c r="AA1826" i="3" a="1"/>
  <c r="AA1826" i="3" s="1"/>
  <c r="AB1826" i="3" s="1" a="1"/>
  <c r="AB1826" i="3" s="1"/>
  <c r="AA1815" i="3" a="1"/>
  <c r="AA1815" i="3" s="1"/>
  <c r="AB1815" i="3" s="1" a="1"/>
  <c r="AB1815" i="3" s="1"/>
  <c r="AA1812" i="3" a="1"/>
  <c r="AA1812" i="3" s="1"/>
  <c r="AB1812" i="3" s="1" a="1"/>
  <c r="AB1812" i="3" s="1"/>
  <c r="AA1803" i="3" a="1"/>
  <c r="AA1803" i="3" s="1"/>
  <c r="AB1803" i="3" s="1" a="1"/>
  <c r="AB1803" i="3" s="1"/>
  <c r="AA1800" i="3" a="1"/>
  <c r="AA1800" i="3" s="1"/>
  <c r="AB1800" i="3" s="1" a="1"/>
  <c r="AB1800" i="3" s="1"/>
  <c r="AA1784" i="3" a="1"/>
  <c r="AA1784" i="3" s="1"/>
  <c r="AB1784" i="3" s="1" a="1"/>
  <c r="AB1784" i="3" s="1"/>
  <c r="AA1781" i="3" a="1"/>
  <c r="AA1781" i="3" s="1"/>
  <c r="AB1781" i="3" s="1" a="1"/>
  <c r="AB1781" i="3" s="1"/>
  <c r="AA1775" i="3" a="1"/>
  <c r="AA1775" i="3" s="1"/>
  <c r="AB1775" i="3" s="1" a="1"/>
  <c r="AB1775" i="3" s="1"/>
  <c r="AA1774" i="3" a="1"/>
  <c r="AA1774" i="3" s="1"/>
  <c r="AB1774" i="3" s="1" a="1"/>
  <c r="AB1774" i="3" s="1"/>
  <c r="AA1768" i="3" a="1"/>
  <c r="AA1768" i="3" s="1"/>
  <c r="AB1768" i="3" s="1" a="1"/>
  <c r="AB1768" i="3" s="1"/>
  <c r="AA1762" i="3" a="1"/>
  <c r="AA1762" i="3" s="1"/>
  <c r="AB1762" i="3" s="1" a="1"/>
  <c r="AB1762" i="3" s="1"/>
  <c r="AA1757" i="3" a="1"/>
  <c r="AA1757" i="3" s="1"/>
  <c r="AB1757" i="3" s="1" a="1"/>
  <c r="AB1757" i="3" s="1"/>
  <c r="AA1754" i="3" a="1"/>
  <c r="AA1754" i="3" s="1"/>
  <c r="AB1754" i="3" s="1" a="1"/>
  <c r="AB1754" i="3" s="1"/>
  <c r="AA1749" i="3" a="1"/>
  <c r="AA1749" i="3" s="1"/>
  <c r="AB1749" i="3" s="1" a="1"/>
  <c r="AB1749" i="3" s="1"/>
  <c r="AA1746" i="3" a="1"/>
  <c r="AA1746" i="3" s="1"/>
  <c r="AB1746" i="3" s="1" a="1"/>
  <c r="AB1746" i="3" s="1"/>
  <c r="AA1741" i="3" a="1"/>
  <c r="AA1741" i="3" s="1"/>
  <c r="AB1741" i="3" s="1" a="1"/>
  <c r="AB1741" i="3" s="1"/>
  <c r="AA1738" i="3" a="1"/>
  <c r="AA1738" i="3" s="1"/>
  <c r="AB1738" i="3" s="1" a="1"/>
  <c r="AB1738" i="3" s="1"/>
  <c r="AA1733" i="3" a="1"/>
  <c r="AA1733" i="3" s="1"/>
  <c r="AB1733" i="3" s="1" a="1"/>
  <c r="AB1733" i="3" s="1"/>
  <c r="AA1730" i="3" a="1"/>
  <c r="AA1730" i="3" s="1"/>
  <c r="AB1730" i="3" s="1" a="1"/>
  <c r="AB1730" i="3" s="1"/>
  <c r="AA1725" i="3" a="1"/>
  <c r="AA1725" i="3" s="1"/>
  <c r="AB1725" i="3" s="1" a="1"/>
  <c r="AB1725" i="3" s="1"/>
  <c r="AA1722" i="3" a="1"/>
  <c r="AA1722" i="3" s="1"/>
  <c r="AB1722" i="3" s="1" a="1"/>
  <c r="AB1722" i="3" s="1"/>
  <c r="AA1717" i="3" a="1"/>
  <c r="AA1717" i="3" s="1"/>
  <c r="AB1717" i="3" s="1" a="1"/>
  <c r="AB1717" i="3" s="1"/>
  <c r="AA1714" i="3" a="1"/>
  <c r="AA1714" i="3" s="1"/>
  <c r="AB1714" i="3" s="1" a="1"/>
  <c r="AB1714" i="3" s="1"/>
  <c r="AA1709" i="3" a="1"/>
  <c r="AA1709" i="3" s="1"/>
  <c r="AB1709" i="3" s="1" a="1"/>
  <c r="AB1709" i="3" s="1"/>
  <c r="AA1706" i="3" a="1"/>
  <c r="AA1706" i="3" s="1"/>
  <c r="AB1706" i="3" s="1" a="1"/>
  <c r="AB1706" i="3" s="1"/>
  <c r="AA1701" i="3" a="1"/>
  <c r="AA1701" i="3" s="1"/>
  <c r="AB1701" i="3" s="1" a="1"/>
  <c r="AB1701" i="3" s="1"/>
  <c r="AA1698" i="3" a="1"/>
  <c r="AA1698" i="3" s="1"/>
  <c r="AB1698" i="3" s="1" a="1"/>
  <c r="AB1698" i="3" s="1"/>
  <c r="AA1684" i="3" a="1"/>
  <c r="AA1684" i="3" s="1"/>
  <c r="AB1684" i="3" s="1" a="1"/>
  <c r="AB1684" i="3" s="1"/>
  <c r="AA1672" i="3" a="1"/>
  <c r="AA1672" i="3" s="1"/>
  <c r="AB1672" i="3" s="1" a="1"/>
  <c r="AB1672" i="3" s="1"/>
  <c r="AA1665" i="3" a="1"/>
  <c r="AA1665" i="3" s="1"/>
  <c r="AB1665" i="3" s="1" a="1"/>
  <c r="AB1665" i="3" s="1"/>
  <c r="AA1661" i="3" a="1"/>
  <c r="AA1661" i="3" s="1"/>
  <c r="AB1661" i="3" s="1" a="1"/>
  <c r="AB1661" i="3" s="1"/>
  <c r="AA1654" i="3" a="1"/>
  <c r="AA1654" i="3" s="1"/>
  <c r="AB1654" i="3" s="1" a="1"/>
  <c r="AB1654" i="3" s="1"/>
  <c r="AA1643" i="3" a="1"/>
  <c r="AA1643" i="3" s="1"/>
  <c r="AB1643" i="3" s="1" a="1"/>
  <c r="AB1643" i="3" s="1"/>
  <c r="AA1631" i="3" a="1"/>
  <c r="AA1631" i="3" s="1"/>
  <c r="AB1631" i="3" s="1" a="1"/>
  <c r="AB1631" i="3" s="1"/>
  <c r="AA1628" i="3" a="1"/>
  <c r="AA1628" i="3" s="1"/>
  <c r="AB1628" i="3" s="1" a="1"/>
  <c r="AB1628" i="3" s="1"/>
  <c r="AA1627" i="3" a="1"/>
  <c r="AA1627" i="3" s="1"/>
  <c r="AB1627" i="3" s="1" a="1"/>
  <c r="AB1627" i="3" s="1"/>
  <c r="AA1624" i="3" a="1"/>
  <c r="AA1624" i="3" s="1"/>
  <c r="AB1624" i="3" s="1" a="1"/>
  <c r="AB1624" i="3" s="1"/>
  <c r="AA1623" i="3" a="1"/>
  <c r="AA1623" i="3" s="1"/>
  <c r="AB1623" i="3" s="1" a="1"/>
  <c r="AB1623" i="3" s="1"/>
  <c r="AA1602" i="3" a="1"/>
  <c r="AA1602" i="3" s="1"/>
  <c r="AB1602" i="3" s="1" a="1"/>
  <c r="AB1602" i="3" s="1"/>
  <c r="AA1598" i="3" a="1"/>
  <c r="AA1598" i="3" s="1"/>
  <c r="AB1598" i="3" s="1" a="1"/>
  <c r="AB1598" i="3" s="1"/>
  <c r="AA1591" i="3" a="1"/>
  <c r="AA1591" i="3" s="1"/>
  <c r="AB1591" i="3" s="1" a="1"/>
  <c r="AB1591" i="3" s="1"/>
  <c r="AA1585" i="3" a="1"/>
  <c r="AA1585" i="3" s="1"/>
  <c r="AB1585" i="3" s="1" a="1"/>
  <c r="AB1585" i="3" s="1"/>
  <c r="AA1571" i="3" a="1"/>
  <c r="AA1571" i="3" s="1"/>
  <c r="AB1571" i="3" s="1" a="1"/>
  <c r="AB1571" i="3" s="1"/>
  <c r="AA1568" i="3" a="1"/>
  <c r="AA1568" i="3" s="1"/>
  <c r="AB1568" i="3" s="1" a="1"/>
  <c r="AB1568" i="3" s="1"/>
  <c r="AA1561" i="3" a="1"/>
  <c r="AA1561" i="3" s="1"/>
  <c r="AB1561" i="3" s="1" a="1"/>
  <c r="AB1561" i="3" s="1"/>
  <c r="AA1554" i="3" a="1"/>
  <c r="AA1554" i="3" s="1"/>
  <c r="AB1554" i="3" s="1" a="1"/>
  <c r="AB1554" i="3" s="1"/>
  <c r="AA1549" i="3" a="1"/>
  <c r="AA1549" i="3" s="1"/>
  <c r="AB1549" i="3" s="1" a="1"/>
  <c r="AB1549" i="3" s="1"/>
  <c r="AA1544" i="3" a="1"/>
  <c r="AA1544" i="3" s="1"/>
  <c r="AB1544" i="3" s="1" a="1"/>
  <c r="AB1544" i="3" s="1"/>
  <c r="AA1538" i="3" a="1"/>
  <c r="AA1538" i="3" s="1"/>
  <c r="AB1538" i="3" s="1" a="1"/>
  <c r="AB1538" i="3" s="1"/>
  <c r="AA1532" i="3" a="1"/>
  <c r="AA1532" i="3" s="1"/>
  <c r="AB1532" i="3" s="1" a="1"/>
  <c r="AB1532" i="3" s="1"/>
  <c r="AA1526" i="3" a="1"/>
  <c r="AA1526" i="3" s="1"/>
  <c r="AB1526" i="3" s="1" a="1"/>
  <c r="AB1526" i="3" s="1"/>
  <c r="AA1514" i="3" a="1"/>
  <c r="AA1514" i="3" s="1"/>
  <c r="AB1514" i="3" s="1" a="1"/>
  <c r="AB1514" i="3" s="1"/>
  <c r="AA1503" i="3" a="1"/>
  <c r="AA1503" i="3" s="1"/>
  <c r="AB1503" i="3" s="1" a="1"/>
  <c r="AB1503" i="3" s="1"/>
  <c r="AA1492" i="3" a="1"/>
  <c r="AA1492" i="3" s="1"/>
  <c r="AB1492" i="3" s="1" a="1"/>
  <c r="AB1492" i="3" s="1"/>
  <c r="AA1485" i="3" a="1"/>
  <c r="AA1485" i="3" s="1"/>
  <c r="AB1485" i="3" s="1" a="1"/>
  <c r="AB1485" i="3" s="1"/>
  <c r="AA1480" i="3" a="1"/>
  <c r="AA1480" i="3" s="1"/>
  <c r="AB1480" i="3" s="1" a="1"/>
  <c r="AB1480" i="3" s="1"/>
  <c r="AA1474" i="3" a="1"/>
  <c r="AA1474" i="3" s="1"/>
  <c r="AB1474" i="3" s="1" a="1"/>
  <c r="AB1474" i="3" s="1"/>
  <c r="AA1468" i="3" a="1"/>
  <c r="AA1468" i="3" s="1"/>
  <c r="AB1468" i="3" s="1" a="1"/>
  <c r="AB1468" i="3" s="1"/>
  <c r="AA1462" i="3" a="1"/>
  <c r="AA1462" i="3" s="1"/>
  <c r="AB1462" i="3" s="1" a="1"/>
  <c r="AB1462" i="3" s="1"/>
  <c r="AA1456" i="3" a="1"/>
  <c r="AA1456" i="3" s="1"/>
  <c r="AB1456" i="3" s="1" a="1"/>
  <c r="AB1456" i="3" s="1"/>
  <c r="AA1455" i="3" a="1"/>
  <c r="AA1455" i="3" s="1"/>
  <c r="AB1455" i="3" s="1" a="1"/>
  <c r="AB1455" i="3" s="1"/>
  <c r="AA1433" i="3" a="1"/>
  <c r="AA1433" i="3" s="1"/>
  <c r="AB1433" i="3" s="1" a="1"/>
  <c r="AB1433" i="3" s="1"/>
  <c r="AA1426" i="3" a="1"/>
  <c r="AA1426" i="3" s="1"/>
  <c r="AB1426" i="3" s="1" a="1"/>
  <c r="AB1426" i="3" s="1"/>
  <c r="AA1425" i="3" a="1"/>
  <c r="AA1425" i="3" s="1"/>
  <c r="AB1425" i="3" s="1" a="1"/>
  <c r="AB1425" i="3" s="1"/>
  <c r="AA2476" i="3" a="1"/>
  <c r="AA2476" i="3" s="1"/>
  <c r="AB2476" i="3" s="1" a="1"/>
  <c r="AB2476" i="3" s="1"/>
  <c r="AA2328" i="3" a="1"/>
  <c r="AA2328" i="3" s="1"/>
  <c r="AB2328" i="3" s="1" a="1"/>
  <c r="AB2328" i="3" s="1"/>
  <c r="AA2247" i="3" a="1"/>
  <c r="AA2247" i="3" s="1"/>
  <c r="AB2247" i="3" s="1" a="1"/>
  <c r="AB2247" i="3" s="1"/>
  <c r="AA2176" i="3" a="1"/>
  <c r="AA2176" i="3" s="1"/>
  <c r="AB2176" i="3" s="1" a="1"/>
  <c r="AB2176" i="3" s="1"/>
  <c r="AA2168" i="3" a="1"/>
  <c r="AA2168" i="3" s="1"/>
  <c r="AB2168" i="3" s="1" a="1"/>
  <c r="AB2168" i="3" s="1"/>
  <c r="AA2160" i="3" a="1"/>
  <c r="AA2160" i="3" s="1"/>
  <c r="AB2160" i="3" s="1" a="1"/>
  <c r="AB2160" i="3" s="1"/>
  <c r="AA2152" i="3" a="1"/>
  <c r="AA2152" i="3" s="1"/>
  <c r="AB2152" i="3" s="1" a="1"/>
  <c r="AB2152" i="3" s="1"/>
  <c r="AA2138" i="3" a="1"/>
  <c r="AA2138" i="3" s="1"/>
  <c r="AB2138" i="3" s="1" a="1"/>
  <c r="AB2138" i="3" s="1"/>
  <c r="AA2100" i="3" a="1"/>
  <c r="AA2100" i="3" s="1"/>
  <c r="AB2100" i="3" s="1" a="1"/>
  <c r="AB2100" i="3" s="1"/>
  <c r="AA2055" i="3" a="1"/>
  <c r="AA2055" i="3" s="1"/>
  <c r="AB2055" i="3" s="1" a="1"/>
  <c r="AB2055" i="3" s="1"/>
  <c r="AA2035" i="3" a="1"/>
  <c r="AA2035" i="3" s="1"/>
  <c r="AB2035" i="3" s="1" a="1"/>
  <c r="AB2035" i="3" s="1"/>
  <c r="AA2019" i="3" a="1"/>
  <c r="AA2019" i="3" s="1"/>
  <c r="AB2019" i="3" s="1" a="1"/>
  <c r="AB2019" i="3" s="1"/>
  <c r="AA2017" i="3" a="1"/>
  <c r="AA2017" i="3" s="1"/>
  <c r="AB2017" i="3" s="1" a="1"/>
  <c r="AB2017" i="3" s="1"/>
  <c r="AA1999" i="3" a="1"/>
  <c r="AA1999" i="3" s="1"/>
  <c r="AB1999" i="3" s="1" a="1"/>
  <c r="AB1999" i="3" s="1"/>
  <c r="AA1981" i="3" a="1"/>
  <c r="AA1981" i="3" s="1"/>
  <c r="AB1981" i="3" s="1" a="1"/>
  <c r="AB1981" i="3" s="1"/>
  <c r="AA1978" i="3" a="1"/>
  <c r="AA1978" i="3" s="1"/>
  <c r="AB1978" i="3" s="1" a="1"/>
  <c r="AB1978" i="3" s="1"/>
  <c r="AA1967" i="3" a="1"/>
  <c r="AA1967" i="3" s="1"/>
  <c r="AB1967" i="3" s="1" a="1"/>
  <c r="AB1967" i="3" s="1"/>
  <c r="AA1964" i="3" a="1"/>
  <c r="AA1964" i="3" s="1"/>
  <c r="AB1964" i="3" s="1" a="1"/>
  <c r="AB1964" i="3" s="1"/>
  <c r="AA1953" i="3" a="1"/>
  <c r="AA1953" i="3" s="1"/>
  <c r="AB1953" i="3" s="1" a="1"/>
  <c r="AB1953" i="3" s="1"/>
  <c r="AA1950" i="3" a="1"/>
  <c r="AA1950" i="3" s="1"/>
  <c r="AB1950" i="3" s="1" a="1"/>
  <c r="AB1950" i="3" s="1"/>
  <c r="AA1945" i="3" a="1"/>
  <c r="AA1945" i="3" s="1"/>
  <c r="AB1945" i="3" s="1" a="1"/>
  <c r="AB1945" i="3" s="1"/>
  <c r="AA1942" i="3" a="1"/>
  <c r="AA1942" i="3" s="1"/>
  <c r="AB1942" i="3" s="1" a="1"/>
  <c r="AB1942" i="3" s="1"/>
  <c r="AA1936" i="3" a="1"/>
  <c r="AA1936" i="3" s="1"/>
  <c r="AB1936" i="3" s="1" a="1"/>
  <c r="AB1936" i="3" s="1"/>
  <c r="AA1931" i="3" a="1"/>
  <c r="AA1931" i="3" s="1"/>
  <c r="AB1931" i="3" s="1" a="1"/>
  <c r="AB1931" i="3" s="1"/>
  <c r="AA1925" i="3" a="1"/>
  <c r="AA1925" i="3" s="1"/>
  <c r="AB1925" i="3" s="1" a="1"/>
  <c r="AB1925" i="3" s="1"/>
  <c r="AA1922" i="3" a="1"/>
  <c r="AA1922" i="3" s="1"/>
  <c r="AB1922" i="3" s="1" a="1"/>
  <c r="AB1922" i="3" s="1"/>
  <c r="AA1917" i="3" a="1"/>
  <c r="AA1917" i="3" s="1"/>
  <c r="AB1917" i="3" s="1" a="1"/>
  <c r="AB1917" i="3" s="1"/>
  <c r="AA1914" i="3" a="1"/>
  <c r="AA1914" i="3" s="1"/>
  <c r="AB1914" i="3" s="1" a="1"/>
  <c r="AB1914" i="3" s="1"/>
  <c r="AA1903" i="3" a="1"/>
  <c r="AA1903" i="3" s="1"/>
  <c r="AB1903" i="3" s="1" a="1"/>
  <c r="AB1903" i="3" s="1"/>
  <c r="AA1900" i="3" a="1"/>
  <c r="AA1900" i="3" s="1"/>
  <c r="AB1900" i="3" s="1" a="1"/>
  <c r="AB1900" i="3" s="1"/>
  <c r="AA1889" i="3" a="1"/>
  <c r="AA1889" i="3" s="1"/>
  <c r="AB1889" i="3" s="1" a="1"/>
  <c r="AB1889" i="3" s="1"/>
  <c r="AA1886" i="3" a="1"/>
  <c r="AA1886" i="3" s="1"/>
  <c r="AB1886" i="3" s="1" a="1"/>
  <c r="AB1886" i="3" s="1"/>
  <c r="AA1881" i="3" a="1"/>
  <c r="AA1881" i="3" s="1"/>
  <c r="AB1881" i="3" s="1" a="1"/>
  <c r="AB1881" i="3" s="1"/>
  <c r="AA1878" i="3" a="1"/>
  <c r="AA1878" i="3" s="1"/>
  <c r="AB1878" i="3" s="1" a="1"/>
  <c r="AB1878" i="3" s="1"/>
  <c r="AA1872" i="3" a="1"/>
  <c r="AA1872" i="3" s="1"/>
  <c r="AB1872" i="3" s="1" a="1"/>
  <c r="AB1872" i="3" s="1"/>
  <c r="AA1862" i="3" a="1"/>
  <c r="AA1862" i="3" s="1"/>
  <c r="AB1862" i="3" s="1" a="1"/>
  <c r="AB1862" i="3" s="1"/>
  <c r="AA1853" i="3" a="1"/>
  <c r="AA1853" i="3" s="1"/>
  <c r="AB1853" i="3" s="1" a="1"/>
  <c r="AB1853" i="3" s="1"/>
  <c r="AA1848" i="3" a="1"/>
  <c r="AA1848" i="3" s="1"/>
  <c r="AB1848" i="3" s="1" a="1"/>
  <c r="AB1848" i="3" s="1"/>
  <c r="AA1841" i="3" a="1"/>
  <c r="AA1841" i="3" s="1"/>
  <c r="AB1841" i="3" s="1" a="1"/>
  <c r="AB1841" i="3" s="1"/>
  <c r="AA1836" i="3" a="1"/>
  <c r="AA1836" i="3" s="1"/>
  <c r="AB1836" i="3" s="1" a="1"/>
  <c r="AB1836" i="3" s="1"/>
  <c r="AA1829" i="3" a="1"/>
  <c r="AA1829" i="3" s="1"/>
  <c r="AB1829" i="3" s="1" a="1"/>
  <c r="AB1829" i="3" s="1"/>
  <c r="AA1824" i="3" a="1"/>
  <c r="AA1824" i="3" s="1"/>
  <c r="AB1824" i="3" s="1" a="1"/>
  <c r="AB1824" i="3" s="1"/>
  <c r="AA1810" i="3" a="1"/>
  <c r="AA1810" i="3" s="1"/>
  <c r="AB1810" i="3" s="1" a="1"/>
  <c r="AB1810" i="3" s="1"/>
  <c r="AA1798" i="3" a="1"/>
  <c r="AA1798" i="3" s="1"/>
  <c r="AB1798" i="3" s="1" a="1"/>
  <c r="AB1798" i="3" s="1"/>
  <c r="AA1791" i="3" a="1"/>
  <c r="AA1791" i="3" s="1"/>
  <c r="AB1791" i="3" s="1" a="1"/>
  <c r="AB1791" i="3" s="1"/>
  <c r="AA1790" i="3" a="1"/>
  <c r="AA1790" i="3" s="1"/>
  <c r="AB1790" i="3" s="1" a="1"/>
  <c r="AB1790" i="3" s="1"/>
  <c r="AA1763" i="3" a="1"/>
  <c r="AA1763" i="3" s="1"/>
  <c r="AB1763" i="3" s="1" a="1"/>
  <c r="AB1763" i="3" s="1"/>
  <c r="AA1760" i="3" a="1"/>
  <c r="AA1760" i="3" s="1"/>
  <c r="AB1760" i="3" s="1" a="1"/>
  <c r="AB1760" i="3" s="1"/>
  <c r="AA1755" i="3" a="1"/>
  <c r="AA1755" i="3" s="1"/>
  <c r="AB1755" i="3" s="1" a="1"/>
  <c r="AB1755" i="3" s="1"/>
  <c r="AA1752" i="3" a="1"/>
  <c r="AA1752" i="3" s="1"/>
  <c r="AB1752" i="3" s="1" a="1"/>
  <c r="AB1752" i="3" s="1"/>
  <c r="AA1747" i="3" a="1"/>
  <c r="AA1747" i="3" s="1"/>
  <c r="AB1747" i="3" s="1" a="1"/>
  <c r="AB1747" i="3" s="1"/>
  <c r="AA1744" i="3" a="1"/>
  <c r="AA1744" i="3" s="1"/>
  <c r="AB1744" i="3" s="1" a="1"/>
  <c r="AB1744" i="3" s="1"/>
  <c r="AA1739" i="3" a="1"/>
  <c r="AA1739" i="3" s="1"/>
  <c r="AB1739" i="3" s="1" a="1"/>
  <c r="AB1739" i="3" s="1"/>
  <c r="AA1736" i="3" a="1"/>
  <c r="AA1736" i="3" s="1"/>
  <c r="AB1736" i="3" s="1" a="1"/>
  <c r="AB1736" i="3" s="1"/>
  <c r="AA1731" i="3" a="1"/>
  <c r="AA1731" i="3" s="1"/>
  <c r="AB1731" i="3" s="1" a="1"/>
  <c r="AB1731" i="3" s="1"/>
  <c r="AA1728" i="3" a="1"/>
  <c r="AA1728" i="3" s="1"/>
  <c r="AB1728" i="3" s="1" a="1"/>
  <c r="AB1728" i="3" s="1"/>
  <c r="AA1723" i="3" a="1"/>
  <c r="AA1723" i="3" s="1"/>
  <c r="AB1723" i="3" s="1" a="1"/>
  <c r="AB1723" i="3" s="1"/>
  <c r="AA1720" i="3" a="1"/>
  <c r="AA1720" i="3" s="1"/>
  <c r="AB1720" i="3" s="1" a="1"/>
  <c r="AB1720" i="3" s="1"/>
  <c r="AA1715" i="3" a="1"/>
  <c r="AA1715" i="3" s="1"/>
  <c r="AB1715" i="3" s="1" a="1"/>
  <c r="AB1715" i="3" s="1"/>
  <c r="AA1712" i="3" a="1"/>
  <c r="AA1712" i="3" s="1"/>
  <c r="AB1712" i="3" s="1" a="1"/>
  <c r="AB1712" i="3" s="1"/>
  <c r="AA1707" i="3" a="1"/>
  <c r="AA1707" i="3" s="1"/>
  <c r="AB1707" i="3" s="1" a="1"/>
  <c r="AB1707" i="3" s="1"/>
  <c r="AA1704" i="3" a="1"/>
  <c r="AA1704" i="3" s="1"/>
  <c r="AB1704" i="3" s="1" a="1"/>
  <c r="AB1704" i="3" s="1"/>
  <c r="AA1699" i="3" a="1"/>
  <c r="AA1699" i="3" s="1"/>
  <c r="AB1699" i="3" s="1" a="1"/>
  <c r="AB1699" i="3" s="1"/>
  <c r="AA1696" i="3" a="1"/>
  <c r="AA1696" i="3" s="1"/>
  <c r="AB1696" i="3" s="1" a="1"/>
  <c r="AB1696" i="3" s="1"/>
  <c r="AA1691" i="3" a="1"/>
  <c r="AA1691" i="3" s="1"/>
  <c r="AB1691" i="3" s="1" a="1"/>
  <c r="AB1691" i="3" s="1"/>
  <c r="AA1690" i="3" a="1"/>
  <c r="AA1690" i="3" s="1"/>
  <c r="AB1690" i="3" s="1" a="1"/>
  <c r="AB1690" i="3" s="1"/>
  <c r="AA2645" i="3" a="1"/>
  <c r="AA2645" i="3" s="1"/>
  <c r="AB2645" i="3" s="1" a="1"/>
  <c r="AB2645" i="3" s="1"/>
  <c r="AA2614" i="3" a="1"/>
  <c r="AA2614" i="3" s="1"/>
  <c r="AB2614" i="3" s="1" a="1"/>
  <c r="AB2614" i="3" s="1"/>
  <c r="AA2458" i="3" a="1"/>
  <c r="AA2458" i="3" s="1"/>
  <c r="AB2458" i="3" s="1" a="1"/>
  <c r="AB2458" i="3" s="1"/>
  <c r="AA2354" i="3" a="1"/>
  <c r="AA2354" i="3" s="1"/>
  <c r="AB2354" i="3" s="1" a="1"/>
  <c r="AB2354" i="3" s="1"/>
  <c r="AA2350" i="3" a="1"/>
  <c r="AA2350" i="3" s="1"/>
  <c r="AB2350" i="3" s="1" a="1"/>
  <c r="AB2350" i="3" s="1"/>
  <c r="AA2324" i="3" a="1"/>
  <c r="AA2324" i="3" s="1"/>
  <c r="AB2324" i="3" s="1" a="1"/>
  <c r="AB2324" i="3" s="1"/>
  <c r="AA2256" i="3" a="1"/>
  <c r="AA2256" i="3" s="1"/>
  <c r="AB2256" i="3" s="1" a="1"/>
  <c r="AB2256" i="3" s="1"/>
  <c r="AA2014" i="3" a="1"/>
  <c r="AA2014" i="3" s="1"/>
  <c r="AB2014" i="3" s="1" a="1"/>
  <c r="AB2014" i="3" s="1"/>
  <c r="AA2012" i="3" a="1"/>
  <c r="AA2012" i="3" s="1"/>
  <c r="AB2012" i="3" s="1" a="1"/>
  <c r="AB2012" i="3" s="1"/>
  <c r="AA1973" i="3" a="1"/>
  <c r="AA1973" i="3" s="1"/>
  <c r="AB1973" i="3" s="1" a="1"/>
  <c r="AB1973" i="3" s="1"/>
  <c r="AA1970" i="3" a="1"/>
  <c r="AA1970" i="3" s="1"/>
  <c r="AB1970" i="3" s="1" a="1"/>
  <c r="AB1970" i="3" s="1"/>
  <c r="AA1959" i="3" a="1"/>
  <c r="AA1959" i="3" s="1"/>
  <c r="AB1959" i="3" s="1" a="1"/>
  <c r="AB1959" i="3" s="1"/>
  <c r="AA1928" i="3" a="1"/>
  <c r="AA1928" i="3" s="1"/>
  <c r="AB1928" i="3" s="1" a="1"/>
  <c r="AB1928" i="3" s="1"/>
  <c r="AA1909" i="3" a="1"/>
  <c r="AA1909" i="3" s="1"/>
  <c r="AB1909" i="3" s="1" a="1"/>
  <c r="AB1909" i="3" s="1"/>
  <c r="AA1906" i="3" a="1"/>
  <c r="AA1906" i="3" s="1"/>
  <c r="AB1906" i="3" s="1" a="1"/>
  <c r="AB1906" i="3" s="1"/>
  <c r="AA1895" i="3" a="1"/>
  <c r="AA1895" i="3" s="1"/>
  <c r="AB1895" i="3" s="1" a="1"/>
  <c r="AB1895" i="3" s="1"/>
  <c r="AA1870" i="3" a="1"/>
  <c r="AA1870" i="3" s="1"/>
  <c r="AB1870" i="3" s="1" a="1"/>
  <c r="AB1870" i="3" s="1"/>
  <c r="AA1865" i="3" a="1"/>
  <c r="AA1865" i="3" s="1"/>
  <c r="AB1865" i="3" s="1" a="1"/>
  <c r="AB1865" i="3" s="1"/>
  <c r="AA1851" i="3" a="1"/>
  <c r="AA1851" i="3" s="1"/>
  <c r="AB1851" i="3" s="1" a="1"/>
  <c r="AB1851" i="3" s="1"/>
  <c r="AA1846" i="3" a="1"/>
  <c r="AA1846" i="3" s="1"/>
  <c r="AB1846" i="3" s="1" a="1"/>
  <c r="AB1846" i="3" s="1"/>
  <c r="AA1839" i="3" a="1"/>
  <c r="AA1839" i="3" s="1"/>
  <c r="AB1839" i="3" s="1" a="1"/>
  <c r="AB1839" i="3" s="1"/>
  <c r="AA1834" i="3" a="1"/>
  <c r="AA1834" i="3" s="1"/>
  <c r="AB1834" i="3" s="1" a="1"/>
  <c r="AB1834" i="3" s="1"/>
  <c r="AA1827" i="3" a="1"/>
  <c r="AA1827" i="3" s="1"/>
  <c r="AB1827" i="3" s="1" a="1"/>
  <c r="AB1827" i="3" s="1"/>
  <c r="AA1822" i="3" a="1"/>
  <c r="AA1822" i="3" s="1"/>
  <c r="AB1822" i="3" s="1" a="1"/>
  <c r="AB1822" i="3" s="1"/>
  <c r="AA1813" i="3" a="1"/>
  <c r="AA1813" i="3" s="1"/>
  <c r="AB1813" i="3" s="1" a="1"/>
  <c r="AB1813" i="3" s="1"/>
  <c r="AA1801" i="3" a="1"/>
  <c r="AA1801" i="3" s="1"/>
  <c r="AB1801" i="3" s="1" a="1"/>
  <c r="AB1801" i="3" s="1"/>
  <c r="AA1788" i="3" a="1"/>
  <c r="AA1788" i="3" s="1"/>
  <c r="AB1788" i="3" s="1" a="1"/>
  <c r="AB1788" i="3" s="1"/>
  <c r="AA1785" i="3" a="1"/>
  <c r="AA1785" i="3" s="1"/>
  <c r="AB1785" i="3" s="1" a="1"/>
  <c r="AB1785" i="3" s="1"/>
  <c r="AA1772" i="3" a="1"/>
  <c r="AA1772" i="3" s="1"/>
  <c r="AB1772" i="3" s="1" a="1"/>
  <c r="AB1772" i="3" s="1"/>
  <c r="AA1769" i="3" a="1"/>
  <c r="AA1769" i="3" s="1"/>
  <c r="AB1769" i="3" s="1" a="1"/>
  <c r="AB1769" i="3" s="1"/>
  <c r="AA1688" i="3" a="1"/>
  <c r="AA1688" i="3" s="1"/>
  <c r="AB1688" i="3" s="1" a="1"/>
  <c r="AB1688" i="3" s="1"/>
  <c r="AA1679" i="3" a="1"/>
  <c r="AA1679" i="3" s="1"/>
  <c r="AB1679" i="3" s="1" a="1"/>
  <c r="AB1679" i="3" s="1"/>
  <c r="AA1678" i="3" a="1"/>
  <c r="AA1678" i="3" s="1"/>
  <c r="AB1678" i="3" s="1" a="1"/>
  <c r="AB1678" i="3" s="1"/>
  <c r="AA1659" i="3" a="1"/>
  <c r="AA1659" i="3" s="1"/>
  <c r="AB1659" i="3" s="1" a="1"/>
  <c r="AB1659" i="3" s="1"/>
  <c r="AA1651" i="3" a="1"/>
  <c r="AA1651" i="3" s="1"/>
  <c r="AB1651" i="3" s="1" a="1"/>
  <c r="AB1651" i="3" s="1"/>
  <c r="AA1647" i="3" a="1"/>
  <c r="AA1647" i="3" s="1"/>
  <c r="AB1647" i="3" s="1" a="1"/>
  <c r="AB1647" i="3" s="1"/>
  <c r="AA1636" i="3" a="1"/>
  <c r="AA1636" i="3" s="1"/>
  <c r="AB1636" i="3" s="1" a="1"/>
  <c r="AB1636" i="3" s="1"/>
  <c r="AA1635" i="3" a="1"/>
  <c r="AA1635" i="3" s="1"/>
  <c r="AB1635" i="3" s="1" a="1"/>
  <c r="AB1635" i="3" s="1"/>
  <c r="AA1634" i="3" a="1"/>
  <c r="AA1634" i="3" s="1"/>
  <c r="AB1634" i="3" s="1" a="1"/>
  <c r="AB1634" i="3" s="1"/>
  <c r="AA1616" i="3" a="1"/>
  <c r="AA1616" i="3" s="1"/>
  <c r="AB1616" i="3" s="1" a="1"/>
  <c r="AB1616" i="3" s="1"/>
  <c r="AA1615" i="3" a="1"/>
  <c r="AA1615" i="3" s="1"/>
  <c r="AB1615" i="3" s="1" a="1"/>
  <c r="AB1615" i="3" s="1"/>
  <c r="AA1612" i="3" a="1"/>
  <c r="AA1612" i="3" s="1"/>
  <c r="AB1612" i="3" s="1" a="1"/>
  <c r="AB1612" i="3" s="1"/>
  <c r="AA1611" i="3" a="1"/>
  <c r="AA1611" i="3" s="1"/>
  <c r="AB1611" i="3" s="1" a="1"/>
  <c r="AB1611" i="3" s="1"/>
  <c r="AA1608" i="3" a="1"/>
  <c r="AA1608" i="3" s="1"/>
  <c r="AB1608" i="3" s="1" a="1"/>
  <c r="AB1608" i="3" s="1"/>
  <c r="AA1607" i="3" a="1"/>
  <c r="AA1607" i="3" s="1"/>
  <c r="AB1607" i="3" s="1" a="1"/>
  <c r="AB1607" i="3" s="1"/>
  <c r="AA1595" i="3" a="1"/>
  <c r="AA1595" i="3" s="1"/>
  <c r="AB1595" i="3" s="1" a="1"/>
  <c r="AB1595" i="3" s="1"/>
  <c r="AA1589" i="3" a="1"/>
  <c r="AA1589" i="3" s="1"/>
  <c r="AB1589" i="3" s="1" a="1"/>
  <c r="AB1589" i="3" s="1"/>
  <c r="AA1582" i="3" a="1"/>
  <c r="AA1582" i="3" s="1"/>
  <c r="AB1582" i="3" s="1" a="1"/>
  <c r="AB1582" i="3" s="1"/>
  <c r="AA1575" i="3" a="1"/>
  <c r="AA1575" i="3" s="1"/>
  <c r="AB1575" i="3" s="1" a="1"/>
  <c r="AB1575" i="3" s="1"/>
  <c r="AA1569" i="3" a="1"/>
  <c r="AA1569" i="3" s="1"/>
  <c r="AB1569" i="3" s="1" a="1"/>
  <c r="AB1569" i="3" s="1"/>
  <c r="AA1558" i="3" a="1"/>
  <c r="AA1558" i="3" s="1"/>
  <c r="AB1558" i="3" s="1" a="1"/>
  <c r="AB1558" i="3" s="1"/>
  <c r="AA1551" i="3" a="1"/>
  <c r="AA1551" i="3" s="1"/>
  <c r="AB1551" i="3" s="1" a="1"/>
  <c r="AB1551" i="3" s="1"/>
  <c r="AA1540" i="3" a="1"/>
  <c r="AA1540" i="3" s="1"/>
  <c r="AB1540" i="3" s="1" a="1"/>
  <c r="AB1540" i="3" s="1"/>
  <c r="AA1533" i="3" a="1"/>
  <c r="AA1533" i="3" s="1"/>
  <c r="AB1533" i="3" s="1" a="1"/>
  <c r="AB1533" i="3" s="1"/>
  <c r="AA1528" i="3" a="1"/>
  <c r="AA1528" i="3" s="1"/>
  <c r="AB1528" i="3" s="1" a="1"/>
  <c r="AB1528" i="3" s="1"/>
  <c r="AA1522" i="3" a="1"/>
  <c r="AA1522" i="3" s="1"/>
  <c r="AB1522" i="3" s="1" a="1"/>
  <c r="AB1522" i="3" s="1"/>
  <c r="AA1516" i="3" a="1"/>
  <c r="AA1516" i="3" s="1"/>
  <c r="AB1516" i="3" s="1" a="1"/>
  <c r="AB1516" i="3" s="1"/>
  <c r="AA1510" i="3" a="1"/>
  <c r="AA1510" i="3" s="1"/>
  <c r="AB1510" i="3" s="1" a="1"/>
  <c r="AB1510" i="3" s="1"/>
  <c r="AA1498" i="3" a="1"/>
  <c r="AA1498" i="3" s="1"/>
  <c r="AB1498" i="3" s="1" a="1"/>
  <c r="AB1498" i="3" s="1"/>
  <c r="AA1487" i="3" a="1"/>
  <c r="AA1487" i="3" s="1"/>
  <c r="AB1487" i="3" s="1" a="1"/>
  <c r="AB1487" i="3" s="1"/>
  <c r="AA1476" i="3" a="1"/>
  <c r="AA1476" i="3" s="1"/>
  <c r="AB1476" i="3" s="1" a="1"/>
  <c r="AB1476" i="3" s="1"/>
  <c r="AA1469" i="3" a="1"/>
  <c r="AA1469" i="3" s="1"/>
  <c r="AB1469" i="3" s="1" a="1"/>
  <c r="AB1469" i="3" s="1"/>
  <c r="AA1464" i="3" a="1"/>
  <c r="AA1464" i="3" s="1"/>
  <c r="AB1464" i="3" s="1" a="1"/>
  <c r="AB1464" i="3" s="1"/>
  <c r="AA1457" i="3" a="1"/>
  <c r="AA1457" i="3" s="1"/>
  <c r="AB1457" i="3" s="1" a="1"/>
  <c r="AB1457" i="3" s="1"/>
  <c r="AA1450" i="3" a="1"/>
  <c r="AA1450" i="3" s="1"/>
  <c r="AB1450" i="3" s="1" a="1"/>
  <c r="AB1450" i="3" s="1"/>
  <c r="AA1442" i="3" a="1"/>
  <c r="AA1442" i="3" s="1"/>
  <c r="AB1442" i="3" s="1" a="1"/>
  <c r="AB1442" i="3" s="1"/>
  <c r="AA1436" i="3" a="1"/>
  <c r="AA1436" i="3" s="1"/>
  <c r="AB1436" i="3" s="1" a="1"/>
  <c r="AB1436" i="3" s="1"/>
  <c r="AA1435" i="3" a="1"/>
  <c r="AA1435" i="3" s="1"/>
  <c r="AB1435" i="3" s="1" a="1"/>
  <c r="AB1435" i="3" s="1"/>
  <c r="AA2082" i="3" a="1"/>
  <c r="AA2082" i="3" s="1"/>
  <c r="AB2082" i="3" s="1" a="1"/>
  <c r="AB2082" i="3" s="1"/>
  <c r="AA1929" i="3" a="1"/>
  <c r="AA1929" i="3" s="1"/>
  <c r="AB1929" i="3" s="1" a="1"/>
  <c r="AB1929" i="3" s="1"/>
  <c r="AA1926" i="3" a="1"/>
  <c r="AA1926" i="3" s="1"/>
  <c r="AB1926" i="3" s="1" a="1"/>
  <c r="AB1926" i="3" s="1"/>
  <c r="AA1876" i="3" a="1"/>
  <c r="AA1876" i="3" s="1"/>
  <c r="AB1876" i="3" s="1" a="1"/>
  <c r="AB1876" i="3" s="1"/>
  <c r="AA1858" i="3" a="1"/>
  <c r="AA1858" i="3" s="1"/>
  <c r="AB1858" i="3" s="1" a="1"/>
  <c r="AB1858" i="3" s="1"/>
  <c r="AA1823" i="3" a="1"/>
  <c r="AA1823" i="3" s="1"/>
  <c r="AB1823" i="3" s="1" a="1"/>
  <c r="AB1823" i="3" s="1"/>
  <c r="AA1811" i="3" a="1"/>
  <c r="AA1811" i="3" s="1"/>
  <c r="AB1811" i="3" s="1" a="1"/>
  <c r="AB1811" i="3" s="1"/>
  <c r="AA1808" i="3" a="1"/>
  <c r="AA1808" i="3" s="1"/>
  <c r="AB1808" i="3" s="1" a="1"/>
  <c r="AB1808" i="3" s="1"/>
  <c r="AA1789" i="3" a="1"/>
  <c r="AA1789" i="3" s="1"/>
  <c r="AB1789" i="3" s="1" a="1"/>
  <c r="AB1789" i="3" s="1"/>
  <c r="AA1753" i="3" a="1"/>
  <c r="AA1753" i="3" s="1"/>
  <c r="AB1753" i="3" s="1" a="1"/>
  <c r="AB1753" i="3" s="1"/>
  <c r="AA1750" i="3" a="1"/>
  <c r="AA1750" i="3" s="1"/>
  <c r="AB1750" i="3" s="1" a="1"/>
  <c r="AB1750" i="3" s="1"/>
  <c r="AA1721" i="3" a="1"/>
  <c r="AA1721" i="3" s="1"/>
  <c r="AB1721" i="3" s="1" a="1"/>
  <c r="AB1721" i="3" s="1"/>
  <c r="AA1718" i="3" a="1"/>
  <c r="AA1718" i="3" s="1"/>
  <c r="AB1718" i="3" s="1" a="1"/>
  <c r="AB1718" i="3" s="1"/>
  <c r="AA1658" i="3" a="1"/>
  <c r="AA1658" i="3" s="1"/>
  <c r="AB1658" i="3" s="1" a="1"/>
  <c r="AB1658" i="3" s="1"/>
  <c r="AA1656" i="3" a="1"/>
  <c r="AA1656" i="3" s="1"/>
  <c r="AB1656" i="3" s="1" a="1"/>
  <c r="AB1656" i="3" s="1"/>
  <c r="AA1653" i="3" a="1"/>
  <c r="AA1653" i="3" s="1"/>
  <c r="AB1653" i="3" s="1" a="1"/>
  <c r="AB1653" i="3" s="1"/>
  <c r="AA1638" i="3" a="1"/>
  <c r="AA1638" i="3" s="1"/>
  <c r="AB1638" i="3" s="1" a="1"/>
  <c r="AB1638" i="3" s="1"/>
  <c r="AA1604" i="3" a="1"/>
  <c r="AA1604" i="3" s="1"/>
  <c r="AB1604" i="3" s="1" a="1"/>
  <c r="AB1604" i="3" s="1"/>
  <c r="AA1599" i="3" a="1"/>
  <c r="AA1599" i="3" s="1"/>
  <c r="AB1599" i="3" s="1" a="1"/>
  <c r="AB1599" i="3" s="1"/>
  <c r="AA1556" i="3" a="1"/>
  <c r="AA1556" i="3" s="1"/>
  <c r="AB1556" i="3" s="1" a="1"/>
  <c r="AB1556" i="3" s="1"/>
  <c r="AA1518" i="3" a="1"/>
  <c r="AA1518" i="3" s="1"/>
  <c r="AB1518" i="3" s="1" a="1"/>
  <c r="AB1518" i="3" s="1"/>
  <c r="AA1504" i="3" a="1"/>
  <c r="AA1504" i="3" s="1"/>
  <c r="AB1504" i="3" s="1" a="1"/>
  <c r="AB1504" i="3" s="1"/>
  <c r="AA1489" i="3" a="1"/>
  <c r="AA1489" i="3" s="1"/>
  <c r="AB1489" i="3" s="1" a="1"/>
  <c r="AB1489" i="3" s="1"/>
  <c r="AA1478" i="3" a="1"/>
  <c r="AA1478" i="3" s="1"/>
  <c r="AB1478" i="3" s="1" a="1"/>
  <c r="AB1478" i="3" s="1"/>
  <c r="AA1463" i="3" a="1"/>
  <c r="AA1463" i="3" s="1"/>
  <c r="AB1463" i="3" s="1" a="1"/>
  <c r="AB1463" i="3" s="1"/>
  <c r="AA1460" i="3" a="1"/>
  <c r="AA1460" i="3" s="1"/>
  <c r="AB1460" i="3" s="1" a="1"/>
  <c r="AB1460" i="3" s="1"/>
  <c r="AA1445" i="3" a="1"/>
  <c r="AA1445" i="3" s="1"/>
  <c r="AB1445" i="3" s="1" a="1"/>
  <c r="AB1445" i="3" s="1"/>
  <c r="AA1414" i="3" a="1"/>
  <c r="AA1414" i="3" s="1"/>
  <c r="AB1414" i="3" s="1" a="1"/>
  <c r="AB1414" i="3" s="1"/>
  <c r="AA1406" i="3" a="1"/>
  <c r="AA1406" i="3" s="1"/>
  <c r="AB1406" i="3" s="1" a="1"/>
  <c r="AB1406" i="3" s="1"/>
  <c r="AA1398" i="3" a="1"/>
  <c r="AA1398" i="3" s="1"/>
  <c r="AB1398" i="3" s="1" a="1"/>
  <c r="AB1398" i="3" s="1"/>
  <c r="AA1391" i="3" a="1"/>
  <c r="AA1391" i="3" s="1"/>
  <c r="AB1391" i="3" s="1" a="1"/>
  <c r="AB1391" i="3" s="1"/>
  <c r="AA1386" i="3" a="1"/>
  <c r="AA1386" i="3" s="1"/>
  <c r="AB1386" i="3" s="1" a="1"/>
  <c r="AB1386" i="3" s="1"/>
  <c r="AA1375" i="3" a="1"/>
  <c r="AA1375" i="3" s="1"/>
  <c r="AB1375" i="3" s="1" a="1"/>
  <c r="AB1375" i="3" s="1"/>
  <c r="AA1364" i="3" a="1"/>
  <c r="AA1364" i="3" s="1"/>
  <c r="AB1364" i="3" s="1" a="1"/>
  <c r="AB1364" i="3" s="1"/>
  <c r="AA1360" i="3" a="1"/>
  <c r="AA1360" i="3" s="1"/>
  <c r="AB1360" i="3" s="1" a="1"/>
  <c r="AB1360" i="3" s="1"/>
  <c r="AA1357" i="3" a="1"/>
  <c r="AA1357" i="3" s="1"/>
  <c r="AB1357" i="3" s="1" a="1"/>
  <c r="AB1357" i="3" s="1"/>
  <c r="AA1326" i="3" a="1"/>
  <c r="AA1326" i="3" s="1"/>
  <c r="AB1326" i="3" s="1" a="1"/>
  <c r="AB1326" i="3" s="1"/>
  <c r="AA1319" i="3" a="1"/>
  <c r="AA1319" i="3" s="1"/>
  <c r="AB1319" i="3" s="1" a="1"/>
  <c r="AB1319" i="3" s="1"/>
  <c r="AA1315" i="3" a="1"/>
  <c r="AA1315" i="3" s="1"/>
  <c r="AB1315" i="3" s="1" a="1"/>
  <c r="AB1315" i="3" s="1"/>
  <c r="AA1311" i="3" a="1"/>
  <c r="AA1311" i="3" s="1"/>
  <c r="AB1311" i="3" s="1" a="1"/>
  <c r="AB1311" i="3" s="1"/>
  <c r="AA1300" i="3" a="1"/>
  <c r="AA1300" i="3" s="1"/>
  <c r="AB1300" i="3" s="1" a="1"/>
  <c r="AB1300" i="3" s="1"/>
  <c r="AA1296" i="3" a="1"/>
  <c r="AA1296" i="3" s="1"/>
  <c r="AB1296" i="3" s="1" a="1"/>
  <c r="AB1296" i="3" s="1"/>
  <c r="AA1293" i="3" a="1"/>
  <c r="AA1293" i="3" s="1"/>
  <c r="AB1293" i="3" s="1" a="1"/>
  <c r="AB1293" i="3" s="1"/>
  <c r="AA1262" i="3" a="1"/>
  <c r="AA1262" i="3" s="1"/>
  <c r="AB1262" i="3" s="1" a="1"/>
  <c r="AB1262" i="3" s="1"/>
  <c r="AA1255" i="3" a="1"/>
  <c r="AA1255" i="3" s="1"/>
  <c r="AB1255" i="3" s="1" a="1"/>
  <c r="AB1255" i="3" s="1"/>
  <c r="AA1251" i="3" a="1"/>
  <c r="AA1251" i="3" s="1"/>
  <c r="AB1251" i="3" s="1" a="1"/>
  <c r="AB1251" i="3" s="1"/>
  <c r="AA1247" i="3" a="1"/>
  <c r="AA1247" i="3" s="1"/>
  <c r="AB1247" i="3" s="1" a="1"/>
  <c r="AB1247" i="3" s="1"/>
  <c r="AA1233" i="3" a="1"/>
  <c r="AA1233" i="3" s="1"/>
  <c r="AB1233" i="3" s="1" a="1"/>
  <c r="AB1233" i="3" s="1"/>
  <c r="AA1227" i="3" a="1"/>
  <c r="AA1227" i="3" s="1"/>
  <c r="AB1227" i="3" s="1" a="1"/>
  <c r="AB1227" i="3" s="1"/>
  <c r="AA1226" i="3" a="1"/>
  <c r="AA1226" i="3" s="1"/>
  <c r="AB1226" i="3" s="1" a="1"/>
  <c r="AB1226" i="3" s="1"/>
  <c r="AA1220" i="3" a="1"/>
  <c r="AA1220" i="3" s="1"/>
  <c r="AB1220" i="3" s="1" a="1"/>
  <c r="AB1220" i="3" s="1"/>
  <c r="AA1201" i="3" a="1"/>
  <c r="AA1201" i="3" s="1"/>
  <c r="AB1201" i="3" s="1" a="1"/>
  <c r="AB1201" i="3" s="1"/>
  <c r="AA1195" i="3" a="1"/>
  <c r="AA1195" i="3" s="1"/>
  <c r="AB1195" i="3" s="1" a="1"/>
  <c r="AB1195" i="3" s="1"/>
  <c r="AA1194" i="3" a="1"/>
  <c r="AA1194" i="3" s="1"/>
  <c r="AB1194" i="3" s="1" a="1"/>
  <c r="AB1194" i="3" s="1"/>
  <c r="AA1188" i="3" a="1"/>
  <c r="AA1188" i="3" s="1"/>
  <c r="AB1188" i="3" s="1" a="1"/>
  <c r="AB1188" i="3" s="1"/>
  <c r="AA1169" i="3" a="1"/>
  <c r="AA1169" i="3" s="1"/>
  <c r="AB1169" i="3" s="1" a="1"/>
  <c r="AB1169" i="3" s="1"/>
  <c r="AA1163" i="3" a="1"/>
  <c r="AA1163" i="3" s="1"/>
  <c r="AB1163" i="3" s="1" a="1"/>
  <c r="AB1163" i="3" s="1"/>
  <c r="AA1162" i="3" a="1"/>
  <c r="AA1162" i="3" s="1"/>
  <c r="AB1162" i="3" s="1" a="1"/>
  <c r="AB1162" i="3" s="1"/>
  <c r="AA1156" i="3" a="1"/>
  <c r="AA1156" i="3" s="1"/>
  <c r="AB1156" i="3" s="1" a="1"/>
  <c r="AB1156" i="3" s="1"/>
  <c r="AA1137" i="3" a="1"/>
  <c r="AA1137" i="3" s="1"/>
  <c r="AB1137" i="3" s="1" a="1"/>
  <c r="AB1137" i="3" s="1"/>
  <c r="AA1131" i="3" a="1"/>
  <c r="AA1131" i="3" s="1"/>
  <c r="AB1131" i="3" s="1" a="1"/>
  <c r="AB1131" i="3" s="1"/>
  <c r="AA1130" i="3" a="1"/>
  <c r="AA1130" i="3" s="1"/>
  <c r="AB1130" i="3" s="1" a="1"/>
  <c r="AB1130" i="3" s="1"/>
  <c r="AA1107" i="3" a="1"/>
  <c r="AA1107" i="3" s="1"/>
  <c r="AB1107" i="3" s="1" a="1"/>
  <c r="AB1107" i="3" s="1"/>
  <c r="AA1094" i="3" a="1"/>
  <c r="AA1094" i="3" s="1"/>
  <c r="AB1094" i="3" s="1" a="1"/>
  <c r="AB1094" i="3" s="1"/>
  <c r="AA1088" i="3" a="1"/>
  <c r="AA1088" i="3" s="1"/>
  <c r="AB1088" i="3" s="1" a="1"/>
  <c r="AB1088" i="3" s="1"/>
  <c r="AA1082" i="3" a="1"/>
  <c r="AA1082" i="3" s="1"/>
  <c r="AB1082" i="3" s="1" a="1"/>
  <c r="AB1082" i="3" s="1"/>
  <c r="AA1081" i="3" a="1"/>
  <c r="AA1081" i="3" s="1"/>
  <c r="AB1081" i="3" s="1" a="1"/>
  <c r="AB1081" i="3" s="1"/>
  <c r="AA1080" i="3" a="1"/>
  <c r="AA1080" i="3" s="1"/>
  <c r="AB1080" i="3" s="1" a="1"/>
  <c r="AB1080" i="3" s="1"/>
  <c r="AA1079" i="3" a="1"/>
  <c r="AA1079" i="3" s="1"/>
  <c r="AB1079" i="3" s="1" a="1"/>
  <c r="AB1079" i="3" s="1"/>
  <c r="AA2249" i="3" a="1"/>
  <c r="AA2249" i="3" s="1"/>
  <c r="AB2249" i="3" s="1" a="1"/>
  <c r="AB2249" i="3" s="1"/>
  <c r="AA1956" i="3" a="1"/>
  <c r="AA1956" i="3" s="1"/>
  <c r="AB1956" i="3" s="1" a="1"/>
  <c r="AB1956" i="3" s="1"/>
  <c r="AA1907" i="3" a="1"/>
  <c r="AA1907" i="3" s="1"/>
  <c r="AB1907" i="3" s="1" a="1"/>
  <c r="AB1907" i="3" s="1"/>
  <c r="AA1835" i="3" a="1"/>
  <c r="AA1835" i="3" s="1"/>
  <c r="AB1835" i="3" s="1" a="1"/>
  <c r="AB1835" i="3" s="1"/>
  <c r="AA1832" i="3" a="1"/>
  <c r="AA1832" i="3" s="1"/>
  <c r="AB1832" i="3" s="1" a="1"/>
  <c r="AB1832" i="3" s="1"/>
  <c r="AA1799" i="3" a="1"/>
  <c r="AA1799" i="3" s="1"/>
  <c r="AB1799" i="3" s="1" a="1"/>
  <c r="AB1799" i="3" s="1"/>
  <c r="AA1796" i="3" a="1"/>
  <c r="AA1796" i="3" s="1"/>
  <c r="AB1796" i="3" s="1" a="1"/>
  <c r="AB1796" i="3" s="1"/>
  <c r="AA1779" i="3" a="1"/>
  <c r="AA1779" i="3" s="1"/>
  <c r="AB1779" i="3" s="1" a="1"/>
  <c r="AB1779" i="3" s="1"/>
  <c r="AA1773" i="3" a="1"/>
  <c r="AA1773" i="3" s="1"/>
  <c r="AB1773" i="3" s="1" a="1"/>
  <c r="AB1773" i="3" s="1"/>
  <c r="AA1625" i="3" a="1"/>
  <c r="AA1625" i="3" s="1"/>
  <c r="AB1625" i="3" s="1" a="1"/>
  <c r="AB1625" i="3" s="1"/>
  <c r="AA1620" i="3" a="1"/>
  <c r="AA1620" i="3" s="1"/>
  <c r="AB1620" i="3" s="1" a="1"/>
  <c r="AB1620" i="3" s="1"/>
  <c r="AA1596" i="3" a="1"/>
  <c r="AA1596" i="3" s="1"/>
  <c r="AB1596" i="3" s="1" a="1"/>
  <c r="AB1596" i="3" s="1"/>
  <c r="AA1593" i="3" a="1"/>
  <c r="AA1593" i="3" s="1"/>
  <c r="AB1593" i="3" s="1" a="1"/>
  <c r="AB1593" i="3" s="1"/>
  <c r="AA1566" i="3" a="1"/>
  <c r="AA1566" i="3" s="1"/>
  <c r="AB1566" i="3" s="1" a="1"/>
  <c r="AB1566" i="3" s="1"/>
  <c r="AA1546" i="3" a="1"/>
  <c r="AA1546" i="3" s="1"/>
  <c r="AB1546" i="3" s="1" a="1"/>
  <c r="AB1546" i="3" s="1"/>
  <c r="AA1539" i="3" a="1"/>
  <c r="AA1539" i="3" s="1"/>
  <c r="AB1539" i="3" s="1" a="1"/>
  <c r="AB1539" i="3" s="1"/>
  <c r="AA1521" i="3" a="1"/>
  <c r="AA1521" i="3" s="1"/>
  <c r="AB1521" i="3" s="1" a="1"/>
  <c r="AB1521" i="3" s="1"/>
  <c r="AA1512" i="3" a="1"/>
  <c r="AA1512" i="3" s="1"/>
  <c r="AB1512" i="3" s="1" a="1"/>
  <c r="AB1512" i="3" s="1"/>
  <c r="AA1494" i="3" a="1"/>
  <c r="AA1494" i="3" s="1"/>
  <c r="AB1494" i="3" s="1" a="1"/>
  <c r="AB1494" i="3" s="1"/>
  <c r="AA1483" i="3" a="1"/>
  <c r="AA1483" i="3" s="1"/>
  <c r="AB1483" i="3" s="1" a="1"/>
  <c r="AB1483" i="3" s="1"/>
  <c r="AA1465" i="3" a="1"/>
  <c r="AA1465" i="3" s="1"/>
  <c r="AB1465" i="3" s="1" a="1"/>
  <c r="AB1465" i="3" s="1"/>
  <c r="AA1439" i="3" a="1"/>
  <c r="AA1439" i="3" s="1"/>
  <c r="AB1439" i="3" s="1" a="1"/>
  <c r="AB1439" i="3" s="1"/>
  <c r="AA1416" i="3" a="1"/>
  <c r="AA1416" i="3" s="1"/>
  <c r="AB1416" i="3" s="1" a="1"/>
  <c r="AB1416" i="3" s="1"/>
  <c r="AA1415" i="3" a="1"/>
  <c r="AA1415" i="3" s="1"/>
  <c r="AB1415" i="3" s="1" a="1"/>
  <c r="AB1415" i="3" s="1"/>
  <c r="AA1392" i="3" a="1"/>
  <c r="AA1392" i="3" s="1"/>
  <c r="AB1392" i="3" s="1" a="1"/>
  <c r="AB1392" i="3" s="1"/>
  <c r="AA1381" i="3" a="1"/>
  <c r="AA1381" i="3" s="1"/>
  <c r="AB1381" i="3" s="1" a="1"/>
  <c r="AB1381" i="3" s="1"/>
  <c r="AA1372" i="3" a="1"/>
  <c r="AA1372" i="3" s="1"/>
  <c r="AB1372" i="3" s="1" a="1"/>
  <c r="AB1372" i="3" s="1"/>
  <c r="AA1368" i="3" a="1"/>
  <c r="AA1368" i="3" s="1"/>
  <c r="AB1368" i="3" s="1" a="1"/>
  <c r="AB1368" i="3" s="1"/>
  <c r="AA1365" i="3" a="1"/>
  <c r="AA1365" i="3" s="1"/>
  <c r="AB1365" i="3" s="1" a="1"/>
  <c r="AB1365" i="3" s="1"/>
  <c r="AA1361" i="3" a="1"/>
  <c r="AA1361" i="3" s="1"/>
  <c r="AB1361" i="3" s="1" a="1"/>
  <c r="AB1361" i="3" s="1"/>
  <c r="AA1334" i="3" a="1"/>
  <c r="AA1334" i="3" s="1"/>
  <c r="AB1334" i="3" s="1" a="1"/>
  <c r="AB1334" i="3" s="1"/>
  <c r="AA1330" i="3" a="1"/>
  <c r="AA1330" i="3" s="1"/>
  <c r="AB1330" i="3" s="1" a="1"/>
  <c r="AB1330" i="3" s="1"/>
  <c r="AA1323" i="3" a="1"/>
  <c r="AA1323" i="3" s="1"/>
  <c r="AB1323" i="3" s="1" a="1"/>
  <c r="AB1323" i="3" s="1"/>
  <c r="AA1308" i="3" a="1"/>
  <c r="AA1308" i="3" s="1"/>
  <c r="AB1308" i="3" s="1" a="1"/>
  <c r="AB1308" i="3" s="1"/>
  <c r="AA1304" i="3" a="1"/>
  <c r="AA1304" i="3" s="1"/>
  <c r="AB1304" i="3" s="1" a="1"/>
  <c r="AB1304" i="3" s="1"/>
  <c r="AA1301" i="3" a="1"/>
  <c r="AA1301" i="3" s="1"/>
  <c r="AB1301" i="3" s="1" a="1"/>
  <c r="AB1301" i="3" s="1"/>
  <c r="AA1297" i="3" a="1"/>
  <c r="AA1297" i="3" s="1"/>
  <c r="AB1297" i="3" s="1" a="1"/>
  <c r="AB1297" i="3" s="1"/>
  <c r="AA1270" i="3" a="1"/>
  <c r="AA1270" i="3" s="1"/>
  <c r="AB1270" i="3" s="1" a="1"/>
  <c r="AB1270" i="3" s="1"/>
  <c r="AA1266" i="3" a="1"/>
  <c r="AA1266" i="3" s="1"/>
  <c r="AB1266" i="3" s="1" a="1"/>
  <c r="AB1266" i="3" s="1"/>
  <c r="AA1259" i="3" a="1"/>
  <c r="AA1259" i="3" s="1"/>
  <c r="AB1259" i="3" s="1" a="1"/>
  <c r="AB1259" i="3" s="1"/>
  <c r="AA1244" i="3" a="1"/>
  <c r="AA1244" i="3" s="1"/>
  <c r="AB1244" i="3" s="1" a="1"/>
  <c r="AB1244" i="3" s="1"/>
  <c r="AA1240" i="3" a="1"/>
  <c r="AA1240" i="3" s="1"/>
  <c r="AB1240" i="3" s="1" a="1"/>
  <c r="AB1240" i="3" s="1"/>
  <c r="AA1221" i="3" a="1"/>
  <c r="AA1221" i="3" s="1"/>
  <c r="AB1221" i="3" s="1" a="1"/>
  <c r="AB1221" i="3" s="1"/>
  <c r="AA1215" i="3" a="1"/>
  <c r="AA1215" i="3" s="1"/>
  <c r="AB1215" i="3" s="1" a="1"/>
  <c r="AB1215" i="3" s="1"/>
  <c r="AA1214" i="3" a="1"/>
  <c r="AA1214" i="3" s="1"/>
  <c r="AB1214" i="3" s="1" a="1"/>
  <c r="AB1214" i="3" s="1"/>
  <c r="AA1208" i="3" a="1"/>
  <c r="AA1208" i="3" s="1"/>
  <c r="AB1208" i="3" s="1" a="1"/>
  <c r="AB1208" i="3" s="1"/>
  <c r="AA1189" i="3" a="1"/>
  <c r="AA1189" i="3" s="1"/>
  <c r="AB1189" i="3" s="1" a="1"/>
  <c r="AB1189" i="3" s="1"/>
  <c r="AA1183" i="3" a="1"/>
  <c r="AA1183" i="3" s="1"/>
  <c r="AB1183" i="3" s="1" a="1"/>
  <c r="AB1183" i="3" s="1"/>
  <c r="AA1182" i="3" a="1"/>
  <c r="AA1182" i="3" s="1"/>
  <c r="AB1182" i="3" s="1" a="1"/>
  <c r="AB1182" i="3" s="1"/>
  <c r="AA1176" i="3" a="1"/>
  <c r="AA1176" i="3" s="1"/>
  <c r="AB1176" i="3" s="1" a="1"/>
  <c r="AB1176" i="3" s="1"/>
  <c r="AA1157" i="3" a="1"/>
  <c r="AA1157" i="3" s="1"/>
  <c r="AB1157" i="3" s="1" a="1"/>
  <c r="AB1157" i="3" s="1"/>
  <c r="AA1151" i="3" a="1"/>
  <c r="AA1151" i="3" s="1"/>
  <c r="AB1151" i="3" s="1" a="1"/>
  <c r="AB1151" i="3" s="1"/>
  <c r="AA1150" i="3" a="1"/>
  <c r="AA1150" i="3" s="1"/>
  <c r="AB1150" i="3" s="1" a="1"/>
  <c r="AB1150" i="3" s="1"/>
  <c r="AA1144" i="3" a="1"/>
  <c r="AA1144" i="3" s="1"/>
  <c r="AB1144" i="3" s="1" a="1"/>
  <c r="AB1144" i="3" s="1"/>
  <c r="AA1125" i="3" a="1"/>
  <c r="AA1125" i="3" s="1"/>
  <c r="AB1125" i="3" s="1" a="1"/>
  <c r="AB1125" i="3" s="1"/>
  <c r="AA1120" i="3" a="1"/>
  <c r="AA1120" i="3" s="1"/>
  <c r="AB1120" i="3" s="1" a="1"/>
  <c r="AB1120" i="3" s="1"/>
  <c r="AA1113" i="3" a="1"/>
  <c r="AA1113" i="3" s="1"/>
  <c r="AB1113" i="3" s="1" a="1"/>
  <c r="AB1113" i="3" s="1"/>
  <c r="AA1108" i="3" a="1"/>
  <c r="AA1108" i="3" s="1"/>
  <c r="AB1108" i="3" s="1" a="1"/>
  <c r="AB1108" i="3" s="1"/>
  <c r="AA1101" i="3" a="1"/>
  <c r="AA1101" i="3" s="1"/>
  <c r="AB1101" i="3" s="1" a="1"/>
  <c r="AB1101" i="3" s="1"/>
  <c r="AA1095" i="3" a="1"/>
  <c r="AA1095" i="3" s="1"/>
  <c r="AB1095" i="3" s="1" a="1"/>
  <c r="AB1095" i="3" s="1"/>
  <c r="AA1074" i="3" a="1"/>
  <c r="AA1074" i="3" s="1"/>
  <c r="AB1074" i="3" s="1" a="1"/>
  <c r="AB1074" i="3" s="1"/>
  <c r="AA1073" i="3" a="1"/>
  <c r="AA1073" i="3" s="1"/>
  <c r="AB1073" i="3" s="1" a="1"/>
  <c r="AB1073" i="3" s="1"/>
  <c r="AA2399" i="3" a="1"/>
  <c r="AA2399" i="3" s="1"/>
  <c r="AB2399" i="3" s="1" a="1"/>
  <c r="AB2399" i="3" s="1"/>
  <c r="AA2232" i="3" a="1"/>
  <c r="AA2232" i="3" s="1"/>
  <c r="AB2232" i="3" s="1" a="1"/>
  <c r="AB2232" i="3" s="1"/>
  <c r="AA1984" i="3" a="1"/>
  <c r="AA1984" i="3" s="1"/>
  <c r="AB1984" i="3" s="1" a="1"/>
  <c r="AB1984" i="3" s="1"/>
  <c r="AA1948" i="3" a="1"/>
  <c r="AA1948" i="3" s="1"/>
  <c r="AB1948" i="3" s="1" a="1"/>
  <c r="AB1948" i="3" s="1"/>
  <c r="AA1847" i="3" a="1"/>
  <c r="AA1847" i="3" s="1"/>
  <c r="AB1847" i="3" s="1" a="1"/>
  <c r="AB1847" i="3" s="1"/>
  <c r="AA1844" i="3" a="1"/>
  <c r="AA1844" i="3" s="1"/>
  <c r="AB1844" i="3" s="1" a="1"/>
  <c r="AB1844" i="3" s="1"/>
  <c r="AA1776" i="3" a="1"/>
  <c r="AA1776" i="3" s="1"/>
  <c r="AB1776" i="3" s="1" a="1"/>
  <c r="AB1776" i="3" s="1"/>
  <c r="AA1745" i="3" a="1"/>
  <c r="AA1745" i="3" s="1"/>
  <c r="AB1745" i="3" s="1" a="1"/>
  <c r="AB1745" i="3" s="1"/>
  <c r="AA1742" i="3" a="1"/>
  <c r="AA1742" i="3" s="1"/>
  <c r="AB1742" i="3" s="1" a="1"/>
  <c r="AB1742" i="3" s="1"/>
  <c r="AA1713" i="3" a="1"/>
  <c r="AA1713" i="3" s="1"/>
  <c r="AB1713" i="3" s="1" a="1"/>
  <c r="AB1713" i="3" s="1"/>
  <c r="AA1710" i="3" a="1"/>
  <c r="AA1710" i="3" s="1"/>
  <c r="AB1710" i="3" s="1" a="1"/>
  <c r="AB1710" i="3" s="1"/>
  <c r="AA1685" i="3" a="1"/>
  <c r="AA1685" i="3" s="1"/>
  <c r="AB1685" i="3" s="1" a="1"/>
  <c r="AB1685" i="3" s="1"/>
  <c r="AA1663" i="3" a="1"/>
  <c r="AA1663" i="3" s="1"/>
  <c r="AB1663" i="3" s="1" a="1"/>
  <c r="AB1663" i="3" s="1"/>
  <c r="AA1655" i="3" a="1"/>
  <c r="AA1655" i="3" s="1"/>
  <c r="AB1655" i="3" s="1" a="1"/>
  <c r="AB1655" i="3" s="1"/>
  <c r="AA1648" i="3" a="1"/>
  <c r="AA1648" i="3" s="1"/>
  <c r="AB1648" i="3" s="1" a="1"/>
  <c r="AB1648" i="3" s="1"/>
  <c r="AA1550" i="3" a="1"/>
  <c r="AA1550" i="3" s="1"/>
  <c r="AB1550" i="3" s="1" a="1"/>
  <c r="AB1550" i="3" s="1"/>
  <c r="AA1535" i="3" a="1"/>
  <c r="AA1535" i="3" s="1"/>
  <c r="AB1535" i="3" s="1" a="1"/>
  <c r="AB1535" i="3" s="1"/>
  <c r="AA1527" i="3" a="1"/>
  <c r="AA1527" i="3" s="1"/>
  <c r="AB1527" i="3" s="1" a="1"/>
  <c r="AB1527" i="3" s="1"/>
  <c r="AA1523" i="3" a="1"/>
  <c r="AA1523" i="3" s="1"/>
  <c r="AB1523" i="3" s="1" a="1"/>
  <c r="AB1523" i="3" s="1"/>
  <c r="AA1481" i="3" a="1"/>
  <c r="AA1481" i="3" s="1"/>
  <c r="AB1481" i="3" s="1" a="1"/>
  <c r="AB1481" i="3" s="1"/>
  <c r="AA1471" i="3" a="1"/>
  <c r="AA1471" i="3" s="1"/>
  <c r="AB1471" i="3" s="1" a="1"/>
  <c r="AB1471" i="3" s="1"/>
  <c r="AA1453" i="3" a="1"/>
  <c r="AA1453" i="3" s="1"/>
  <c r="AB1453" i="3" s="1" a="1"/>
  <c r="AB1453" i="3" s="1"/>
  <c r="AA1446" i="3" a="1"/>
  <c r="AA1446" i="3" s="1"/>
  <c r="AB1446" i="3" s="1" a="1"/>
  <c r="AB1446" i="3" s="1"/>
  <c r="AA1440" i="3" a="1"/>
  <c r="AA1440" i="3" s="1"/>
  <c r="AB1440" i="3" s="1" a="1"/>
  <c r="AB1440" i="3" s="1"/>
  <c r="AA1430" i="3" a="1"/>
  <c r="AA1430" i="3" s="1"/>
  <c r="AB1430" i="3" s="1" a="1"/>
  <c r="AB1430" i="3" s="1"/>
  <c r="AA1408" i="3" a="1"/>
  <c r="AA1408" i="3" s="1"/>
  <c r="AB1408" i="3" s="1" a="1"/>
  <c r="AB1408" i="3" s="1"/>
  <c r="AA1407" i="3" a="1"/>
  <c r="AA1407" i="3" s="1"/>
  <c r="AB1407" i="3" s="1" a="1"/>
  <c r="AB1407" i="3" s="1"/>
  <c r="AA1402" i="3" a="1"/>
  <c r="AA1402" i="3" s="1"/>
  <c r="AB1402" i="3" s="1" a="1"/>
  <c r="AB1402" i="3" s="1"/>
  <c r="AA1401" i="3" a="1"/>
  <c r="AA1401" i="3" s="1"/>
  <c r="AB1401" i="3" s="1" a="1"/>
  <c r="AB1401" i="3" s="1"/>
  <c r="AA1400" i="3" a="1"/>
  <c r="AA1400" i="3" s="1"/>
  <c r="AB1400" i="3" s="1" a="1"/>
  <c r="AB1400" i="3" s="1"/>
  <c r="AA1399" i="3" a="1"/>
  <c r="AA1399" i="3" s="1"/>
  <c r="AB1399" i="3" s="1" a="1"/>
  <c r="AB1399" i="3" s="1"/>
  <c r="AA1388" i="3" a="1"/>
  <c r="AA1388" i="3" s="1"/>
  <c r="AB1388" i="3" s="1" a="1"/>
  <c r="AB1388" i="3" s="1"/>
  <c r="AA1387" i="3" a="1"/>
  <c r="AA1387" i="3" s="1"/>
  <c r="AB1387" i="3" s="1" a="1"/>
  <c r="AB1387" i="3" s="1"/>
  <c r="AA1382" i="3" a="1"/>
  <c r="AA1382" i="3" s="1"/>
  <c r="AB1382" i="3" s="1" a="1"/>
  <c r="AB1382" i="3" s="1"/>
  <c r="AA1376" i="3" a="1"/>
  <c r="AA1376" i="3" s="1"/>
  <c r="AB1376" i="3" s="1" a="1"/>
  <c r="AB1376" i="3" s="1"/>
  <c r="AA1373" i="3" a="1"/>
  <c r="AA1373" i="3" s="1"/>
  <c r="AB1373" i="3" s="1" a="1"/>
  <c r="AB1373" i="3" s="1"/>
  <c r="AA1369" i="3" a="1"/>
  <c r="AA1369" i="3" s="1"/>
  <c r="AB1369" i="3" s="1" a="1"/>
  <c r="AB1369" i="3" s="1"/>
  <c r="AA1342" i="3" a="1"/>
  <c r="AA1342" i="3" s="1"/>
  <c r="AB1342" i="3" s="1" a="1"/>
  <c r="AB1342" i="3" s="1"/>
  <c r="AA1338" i="3" a="1"/>
  <c r="AA1338" i="3" s="1"/>
  <c r="AB1338" i="3" s="1" a="1"/>
  <c r="AB1338" i="3" s="1"/>
  <c r="AA1331" i="3" a="1"/>
  <c r="AA1331" i="3" s="1"/>
  <c r="AB1331" i="3" s="1" a="1"/>
  <c r="AB1331" i="3" s="1"/>
  <c r="AA1327" i="3" a="1"/>
  <c r="AA1327" i="3" s="1"/>
  <c r="AB1327" i="3" s="1" a="1"/>
  <c r="AB1327" i="3" s="1"/>
  <c r="AA1320" i="3" a="1"/>
  <c r="AA1320" i="3" s="1"/>
  <c r="AB1320" i="3" s="1" a="1"/>
  <c r="AB1320" i="3" s="1"/>
  <c r="AA1316" i="3" a="1"/>
  <c r="AA1316" i="3" s="1"/>
  <c r="AB1316" i="3" s="1" a="1"/>
  <c r="AB1316" i="3" s="1"/>
  <c r="AA1312" i="3" a="1"/>
  <c r="AA1312" i="3" s="1"/>
  <c r="AB1312" i="3" s="1" a="1"/>
  <c r="AB1312" i="3" s="1"/>
  <c r="AA1309" i="3" a="1"/>
  <c r="AA1309" i="3" s="1"/>
  <c r="AB1309" i="3" s="1" a="1"/>
  <c r="AB1309" i="3" s="1"/>
  <c r="AA1305" i="3" a="1"/>
  <c r="AA1305" i="3" s="1"/>
  <c r="AB1305" i="3" s="1" a="1"/>
  <c r="AB1305" i="3" s="1"/>
  <c r="AA1278" i="3" a="1"/>
  <c r="AA1278" i="3" s="1"/>
  <c r="AB1278" i="3" s="1" a="1"/>
  <c r="AB1278" i="3" s="1"/>
  <c r="AA1274" i="3" a="1"/>
  <c r="AA1274" i="3" s="1"/>
  <c r="AB1274" i="3" s="1" a="1"/>
  <c r="AB1274" i="3" s="1"/>
  <c r="AA1267" i="3" a="1"/>
  <c r="AA1267" i="3" s="1"/>
  <c r="AB1267" i="3" s="1" a="1"/>
  <c r="AB1267" i="3" s="1"/>
  <c r="AA1263" i="3" a="1"/>
  <c r="AA1263" i="3" s="1"/>
  <c r="AB1263" i="3" s="1" a="1"/>
  <c r="AB1263" i="3" s="1"/>
  <c r="AA1256" i="3" a="1"/>
  <c r="AA1256" i="3" s="1"/>
  <c r="AB1256" i="3" s="1" a="1"/>
  <c r="AB1256" i="3" s="1"/>
  <c r="AA1252" i="3" a="1"/>
  <c r="AA1252" i="3" s="1"/>
  <c r="AB1252" i="3" s="1" a="1"/>
  <c r="AB1252" i="3" s="1"/>
  <c r="AA1248" i="3" a="1"/>
  <c r="AA1248" i="3" s="1"/>
  <c r="AB1248" i="3" s="1" a="1"/>
  <c r="AB1248" i="3" s="1"/>
  <c r="AA1245" i="3" a="1"/>
  <c r="AA1245" i="3" s="1"/>
  <c r="AB1245" i="3" s="1" a="1"/>
  <c r="AB1245" i="3" s="1"/>
  <c r="AA1241" i="3" a="1"/>
  <c r="AA1241" i="3" s="1"/>
  <c r="AB1241" i="3" s="1" a="1"/>
  <c r="AB1241" i="3" s="1"/>
  <c r="AA1235" i="3" a="1"/>
  <c r="AA1235" i="3" s="1"/>
  <c r="AB1235" i="3" s="1" a="1"/>
  <c r="AB1235" i="3" s="1"/>
  <c r="AA1234" i="3" a="1"/>
  <c r="AA1234" i="3" s="1"/>
  <c r="AB1234" i="3" s="1" a="1"/>
  <c r="AB1234" i="3" s="1"/>
  <c r="AA1228" i="3" a="1"/>
  <c r="AA1228" i="3" s="1"/>
  <c r="AB1228" i="3" s="1" a="1"/>
  <c r="AB1228" i="3" s="1"/>
  <c r="AA1209" i="3" a="1"/>
  <c r="AA1209" i="3" s="1"/>
  <c r="AB1209" i="3" s="1" a="1"/>
  <c r="AB1209" i="3" s="1"/>
  <c r="AA1203" i="3" a="1"/>
  <c r="AA1203" i="3" s="1"/>
  <c r="AB1203" i="3" s="1" a="1"/>
  <c r="AB1203" i="3" s="1"/>
  <c r="AA1202" i="3" a="1"/>
  <c r="AA1202" i="3" s="1"/>
  <c r="AB1202" i="3" s="1" a="1"/>
  <c r="AB1202" i="3" s="1"/>
  <c r="AA1196" i="3" a="1"/>
  <c r="AA1196" i="3" s="1"/>
  <c r="AB1196" i="3" s="1" a="1"/>
  <c r="AB1196" i="3" s="1"/>
  <c r="AA1177" i="3" a="1"/>
  <c r="AA1177" i="3" s="1"/>
  <c r="AB1177" i="3" s="1" a="1"/>
  <c r="AB1177" i="3" s="1"/>
  <c r="AA1171" i="3" a="1"/>
  <c r="AA1171" i="3" s="1"/>
  <c r="AB1171" i="3" s="1" a="1"/>
  <c r="AB1171" i="3" s="1"/>
  <c r="AA1170" i="3" a="1"/>
  <c r="AA1170" i="3" s="1"/>
  <c r="AB1170" i="3" s="1" a="1"/>
  <c r="AB1170" i="3" s="1"/>
  <c r="AA1164" i="3" a="1"/>
  <c r="AA1164" i="3" s="1"/>
  <c r="AB1164" i="3" s="1" a="1"/>
  <c r="AB1164" i="3" s="1"/>
  <c r="AA1145" i="3" a="1"/>
  <c r="AA1145" i="3" s="1"/>
  <c r="AB1145" i="3" s="1" a="1"/>
  <c r="AB1145" i="3" s="1"/>
  <c r="AA1139" i="3" a="1"/>
  <c r="AA1139" i="3" s="1"/>
  <c r="AB1139" i="3" s="1" a="1"/>
  <c r="AB1139" i="3" s="1"/>
  <c r="AA1138" i="3" a="1"/>
  <c r="AA1138" i="3" s="1"/>
  <c r="AB1138" i="3" s="1" a="1"/>
  <c r="AB1138" i="3" s="1"/>
  <c r="AA1132" i="3" a="1"/>
  <c r="AA1132" i="3" s="1"/>
  <c r="AB1132" i="3" s="1" a="1"/>
  <c r="AB1132" i="3" s="1"/>
  <c r="AA1114" i="3" a="1"/>
  <c r="AA1114" i="3" s="1"/>
  <c r="AB1114" i="3" s="1" a="1"/>
  <c r="AB1114" i="3" s="1"/>
  <c r="AA1109" i="3" a="1"/>
  <c r="AA1109" i="3" s="1"/>
  <c r="AB1109" i="3" s="1" a="1"/>
  <c r="AB1109" i="3" s="1"/>
  <c r="AA1102" i="3" a="1"/>
  <c r="AA1102" i="3" s="1"/>
  <c r="AB1102" i="3" s="1" a="1"/>
  <c r="AB1102" i="3" s="1"/>
  <c r="AA1096" i="3" a="1"/>
  <c r="AA1096" i="3" s="1"/>
  <c r="AB1096" i="3" s="1" a="1"/>
  <c r="AB1096" i="3" s="1"/>
  <c r="AA1089" i="3" a="1"/>
  <c r="AA1089" i="3" s="1"/>
  <c r="AB1089" i="3" s="1" a="1"/>
  <c r="AB1089" i="3" s="1"/>
  <c r="AA1083" i="3" a="1"/>
  <c r="AA1083" i="3" s="1"/>
  <c r="AB1083" i="3" s="1" a="1"/>
  <c r="AB1083" i="3" s="1"/>
  <c r="AA1075" i="3" a="1"/>
  <c r="AA1075" i="3" s="1"/>
  <c r="AB1075" i="3" s="1" a="1"/>
  <c r="AB1075" i="3" s="1"/>
  <c r="AA1067" i="3" a="1"/>
  <c r="AA1067" i="3" s="1"/>
  <c r="AB1067" i="3" s="1" a="1"/>
  <c r="AB1067" i="3" s="1"/>
  <c r="AA2188" i="3" a="1"/>
  <c r="AA2188" i="3" s="1"/>
  <c r="AB2188" i="3" s="1" a="1"/>
  <c r="AB2188" i="3" s="1"/>
  <c r="AA2105" i="3" a="1"/>
  <c r="AA2105" i="3" s="1"/>
  <c r="AB2105" i="3" s="1" a="1"/>
  <c r="AB2105" i="3" s="1"/>
  <c r="AA1976" i="3" a="1"/>
  <c r="AA1976" i="3" s="1"/>
  <c r="AB1976" i="3" s="1" a="1"/>
  <c r="AB1976" i="3" s="1"/>
  <c r="AA1965" i="3" a="1"/>
  <c r="AA1965" i="3" s="1"/>
  <c r="AB1965" i="3" s="1" a="1"/>
  <c r="AB1965" i="3" s="1"/>
  <c r="AA1962" i="3" a="1"/>
  <c r="AA1962" i="3" s="1"/>
  <c r="AB1962" i="3" s="1" a="1"/>
  <c r="AB1962" i="3" s="1"/>
  <c r="AA1951" i="3" a="1"/>
  <c r="AA1951" i="3" s="1"/>
  <c r="AB1951" i="3" s="1" a="1"/>
  <c r="AB1951" i="3" s="1"/>
  <c r="AA1871" i="3" a="1"/>
  <c r="AA1871" i="3" s="1"/>
  <c r="AB1871" i="3" s="1" a="1"/>
  <c r="AB1871" i="3" s="1"/>
  <c r="AA1863" i="3" a="1"/>
  <c r="AA1863" i="3" s="1"/>
  <c r="AB1863" i="3" s="1" a="1"/>
  <c r="AB1863" i="3" s="1"/>
  <c r="AA1860" i="3" a="1"/>
  <c r="AA1860" i="3" s="1"/>
  <c r="AB1860" i="3" s="1" a="1"/>
  <c r="AB1860" i="3" s="1"/>
  <c r="AA1682" i="3" a="1"/>
  <c r="AA1682" i="3" s="1"/>
  <c r="AB1682" i="3" s="1" a="1"/>
  <c r="AB1682" i="3" s="1"/>
  <c r="AA1676" i="3" a="1"/>
  <c r="AA1676" i="3" s="1"/>
  <c r="AB1676" i="3" s="1" a="1"/>
  <c r="AB1676" i="3" s="1"/>
  <c r="AA1673" i="3" a="1"/>
  <c r="AA1673" i="3" s="1"/>
  <c r="AB1673" i="3" s="1" a="1"/>
  <c r="AB1673" i="3" s="1"/>
  <c r="AA1666" i="3" a="1"/>
  <c r="AA1666" i="3" s="1"/>
  <c r="AB1666" i="3" s="1" a="1"/>
  <c r="AB1666" i="3" s="1"/>
  <c r="AA1639" i="3" a="1"/>
  <c r="AA1639" i="3" s="1"/>
  <c r="AB1639" i="3" s="1" a="1"/>
  <c r="AB1639" i="3" s="1"/>
  <c r="AA1592" i="3" a="1"/>
  <c r="AA1592" i="3" s="1"/>
  <c r="AB1592" i="3" s="1" a="1"/>
  <c r="AB1592" i="3" s="1"/>
  <c r="AA1555" i="3" a="1"/>
  <c r="AA1555" i="3" s="1"/>
  <c r="AB1555" i="3" s="1" a="1"/>
  <c r="AB1555" i="3" s="1"/>
  <c r="AA1509" i="3" a="1"/>
  <c r="AA1509" i="3" s="1"/>
  <c r="AB1509" i="3" s="1" a="1"/>
  <c r="AB1509" i="3" s="1"/>
  <c r="AA1507" i="3" a="1"/>
  <c r="AA1507" i="3" s="1"/>
  <c r="AB1507" i="3" s="1" a="1"/>
  <c r="AB1507" i="3" s="1"/>
  <c r="AA1500" i="3" a="1"/>
  <c r="AA1500" i="3" s="1"/>
  <c r="AB1500" i="3" s="1" a="1"/>
  <c r="AB1500" i="3" s="1"/>
  <c r="AA1466" i="3" a="1"/>
  <c r="AA1466" i="3" s="1"/>
  <c r="AB1466" i="3" s="1" a="1"/>
  <c r="AB1466" i="3" s="1"/>
  <c r="AA1454" i="3" a="1"/>
  <c r="AA1454" i="3" s="1"/>
  <c r="AB1454" i="3" s="1" a="1"/>
  <c r="AB1454" i="3" s="1"/>
  <c r="AA1443" i="3" a="1"/>
  <c r="AA1443" i="3" s="1"/>
  <c r="AB1443" i="3" s="1" a="1"/>
  <c r="AB1443" i="3" s="1"/>
  <c r="AA1418" i="3" a="1"/>
  <c r="AA1418" i="3" s="1"/>
  <c r="AB1418" i="3" s="1" a="1"/>
  <c r="AB1418" i="3" s="1"/>
  <c r="AA1417" i="3" a="1"/>
  <c r="AA1417" i="3" s="1"/>
  <c r="AB1417" i="3" s="1" a="1"/>
  <c r="AB1417" i="3" s="1"/>
  <c r="AA1410" i="3" a="1"/>
  <c r="AA1410" i="3" s="1"/>
  <c r="AB1410" i="3" s="1" a="1"/>
  <c r="AB1410" i="3" s="1"/>
  <c r="AA1409" i="3" a="1"/>
  <c r="AA1409" i="3" s="1"/>
  <c r="AB1409" i="3" s="1" a="1"/>
  <c r="AB1409" i="3" s="1"/>
  <c r="AA1394" i="3" a="1"/>
  <c r="AA1394" i="3" s="1"/>
  <c r="AB1394" i="3" s="1" a="1"/>
  <c r="AB1394" i="3" s="1"/>
  <c r="AA1393" i="3" a="1"/>
  <c r="AA1393" i="3" s="1"/>
  <c r="AB1393" i="3" s="1" a="1"/>
  <c r="AB1393" i="3" s="1"/>
  <c r="AA1383" i="3" a="1"/>
  <c r="AA1383" i="3" s="1"/>
  <c r="AB1383" i="3" s="1" a="1"/>
  <c r="AB1383" i="3" s="1"/>
  <c r="AA1354" i="3" a="1"/>
  <c r="AA1354" i="3" s="1"/>
  <c r="AB1354" i="3" s="1" a="1"/>
  <c r="AB1354" i="3" s="1"/>
  <c r="AA1350" i="3" a="1"/>
  <c r="AA1350" i="3" s="1"/>
  <c r="AB1350" i="3" s="1" a="1"/>
  <c r="AB1350" i="3" s="1"/>
  <c r="AA1346" i="3" a="1"/>
  <c r="AA1346" i="3" s="1"/>
  <c r="AB1346" i="3" s="1" a="1"/>
  <c r="AB1346" i="3" s="1"/>
  <c r="AA1339" i="3" a="1"/>
  <c r="AA1339" i="3" s="1"/>
  <c r="AB1339" i="3" s="1" a="1"/>
  <c r="AB1339" i="3" s="1"/>
  <c r="AA1335" i="3" a="1"/>
  <c r="AA1335" i="3" s="1"/>
  <c r="AB1335" i="3" s="1" a="1"/>
  <c r="AB1335" i="3" s="1"/>
  <c r="AA1324" i="3" a="1"/>
  <c r="AA1324" i="3" s="1"/>
  <c r="AB1324" i="3" s="1" a="1"/>
  <c r="AB1324" i="3" s="1"/>
  <c r="AA1321" i="3" a="1"/>
  <c r="AA1321" i="3" s="1"/>
  <c r="AB1321" i="3" s="1" a="1"/>
  <c r="AB1321" i="3" s="1"/>
  <c r="AA1317" i="3" a="1"/>
  <c r="AA1317" i="3" s="1"/>
  <c r="AB1317" i="3" s="1" a="1"/>
  <c r="AB1317" i="3" s="1"/>
  <c r="AA1313" i="3" a="1"/>
  <c r="AA1313" i="3" s="1"/>
  <c r="AB1313" i="3" s="1" a="1"/>
  <c r="AB1313" i="3" s="1"/>
  <c r="AA1290" i="3" a="1"/>
  <c r="AA1290" i="3" s="1"/>
  <c r="AB1290" i="3" s="1" a="1"/>
  <c r="AB1290" i="3" s="1"/>
  <c r="AA1286" i="3" a="1"/>
  <c r="AA1286" i="3" s="1"/>
  <c r="AB1286" i="3" s="1" a="1"/>
  <c r="AB1286" i="3" s="1"/>
  <c r="AA1282" i="3" a="1"/>
  <c r="AA1282" i="3" s="1"/>
  <c r="AB1282" i="3" s="1" a="1"/>
  <c r="AB1282" i="3" s="1"/>
  <c r="AA1275" i="3" a="1"/>
  <c r="AA1275" i="3" s="1"/>
  <c r="AB1275" i="3" s="1" a="1"/>
  <c r="AB1275" i="3" s="1"/>
  <c r="AA1271" i="3" a="1"/>
  <c r="AA1271" i="3" s="1"/>
  <c r="AB1271" i="3" s="1" a="1"/>
  <c r="AB1271" i="3" s="1"/>
  <c r="AA1260" i="3" a="1"/>
  <c r="AA1260" i="3" s="1"/>
  <c r="AB1260" i="3" s="1" a="1"/>
  <c r="AB1260" i="3" s="1"/>
  <c r="AA1257" i="3" a="1"/>
  <c r="AA1257" i="3" s="1"/>
  <c r="AB1257" i="3" s="1" a="1"/>
  <c r="AB1257" i="3" s="1"/>
  <c r="AA1253" i="3" a="1"/>
  <c r="AA1253" i="3" s="1"/>
  <c r="AB1253" i="3" s="1" a="1"/>
  <c r="AB1253" i="3" s="1"/>
  <c r="AA1249" i="3" a="1"/>
  <c r="AA1249" i="3" s="1"/>
  <c r="AB1249" i="3" s="1" a="1"/>
  <c r="AB1249" i="3" s="1"/>
  <c r="AA1229" i="3" a="1"/>
  <c r="AA1229" i="3" s="1"/>
  <c r="AB1229" i="3" s="1" a="1"/>
  <c r="AB1229" i="3" s="1"/>
  <c r="AA1223" i="3" a="1"/>
  <c r="AA1223" i="3" s="1"/>
  <c r="AB1223" i="3" s="1" a="1"/>
  <c r="AB1223" i="3" s="1"/>
  <c r="AA1222" i="3" a="1"/>
  <c r="AA1222" i="3" s="1"/>
  <c r="AB1222" i="3" s="1" a="1"/>
  <c r="AB1222" i="3" s="1"/>
  <c r="AA1216" i="3" a="1"/>
  <c r="AA1216" i="3" s="1"/>
  <c r="AB1216" i="3" s="1" a="1"/>
  <c r="AB1216" i="3" s="1"/>
  <c r="AA1197" i="3" a="1"/>
  <c r="AA1197" i="3" s="1"/>
  <c r="AB1197" i="3" s="1" a="1"/>
  <c r="AB1197" i="3" s="1"/>
  <c r="AA1191" i="3" a="1"/>
  <c r="AA1191" i="3" s="1"/>
  <c r="AB1191" i="3" s="1" a="1"/>
  <c r="AB1191" i="3" s="1"/>
  <c r="AA1190" i="3" a="1"/>
  <c r="AA1190" i="3" s="1"/>
  <c r="AB1190" i="3" s="1" a="1"/>
  <c r="AB1190" i="3" s="1"/>
  <c r="AA1184" i="3" a="1"/>
  <c r="AA1184" i="3" s="1"/>
  <c r="AB1184" i="3" s="1" a="1"/>
  <c r="AB1184" i="3" s="1"/>
  <c r="AA1165" i="3" a="1"/>
  <c r="AA1165" i="3" s="1"/>
  <c r="AB1165" i="3" s="1" a="1"/>
  <c r="AB1165" i="3" s="1"/>
  <c r="AA1159" i="3" a="1"/>
  <c r="AA1159" i="3" s="1"/>
  <c r="AB1159" i="3" s="1" a="1"/>
  <c r="AB1159" i="3" s="1"/>
  <c r="AA1158" i="3" a="1"/>
  <c r="AA1158" i="3" s="1"/>
  <c r="AB1158" i="3" s="1" a="1"/>
  <c r="AB1158" i="3" s="1"/>
  <c r="AA1152" i="3" a="1"/>
  <c r="AA1152" i="3" s="1"/>
  <c r="AB1152" i="3" s="1" a="1"/>
  <c r="AB1152" i="3" s="1"/>
  <c r="AA1133" i="3" a="1"/>
  <c r="AA1133" i="3" s="1"/>
  <c r="AB1133" i="3" s="1" a="1"/>
  <c r="AB1133" i="3" s="1"/>
  <c r="AA1127" i="3" a="1"/>
  <c r="AA1127" i="3" s="1"/>
  <c r="AB1127" i="3" s="1" a="1"/>
  <c r="AB1127" i="3" s="1"/>
  <c r="AA1126" i="3" a="1"/>
  <c r="AA1126" i="3" s="1"/>
  <c r="AB1126" i="3" s="1" a="1"/>
  <c r="AB1126" i="3" s="1"/>
  <c r="AA1115" i="3" a="1"/>
  <c r="AA1115" i="3" s="1"/>
  <c r="AB1115" i="3" s="1" a="1"/>
  <c r="AB1115" i="3" s="1"/>
  <c r="AA1110" i="3" a="1"/>
  <c r="AA1110" i="3" s="1"/>
  <c r="AB1110" i="3" s="1" a="1"/>
  <c r="AB1110" i="3" s="1"/>
  <c r="AA1103" i="3" a="1"/>
  <c r="AA1103" i="3" s="1"/>
  <c r="AB1103" i="3" s="1" a="1"/>
  <c r="AB1103" i="3" s="1"/>
  <c r="AA1090" i="3" a="1"/>
  <c r="AA1090" i="3" s="1"/>
  <c r="AB1090" i="3" s="1" a="1"/>
  <c r="AB1090" i="3" s="1"/>
  <c r="AA1084" i="3" a="1"/>
  <c r="AA1084" i="3" s="1"/>
  <c r="AB1084" i="3" s="1" a="1"/>
  <c r="AB1084" i="3" s="1"/>
  <c r="AA1076" i="3" a="1"/>
  <c r="AA1076" i="3" s="1"/>
  <c r="AB1076" i="3" s="1" a="1"/>
  <c r="AB1076" i="3" s="1"/>
  <c r="AA2405" i="3" a="1"/>
  <c r="AA2405" i="3" s="1"/>
  <c r="AB2405" i="3" s="1" a="1"/>
  <c r="AB2405" i="3" s="1"/>
  <c r="AA2218" i="3" a="1"/>
  <c r="AA2218" i="3" s="1"/>
  <c r="AB2218" i="3" s="1" a="1"/>
  <c r="AB2218" i="3" s="1"/>
  <c r="AA2214" i="3" a="1"/>
  <c r="AA2214" i="3" s="1"/>
  <c r="AB2214" i="3" s="1" a="1"/>
  <c r="AB2214" i="3" s="1"/>
  <c r="AA2068" i="3" a="1"/>
  <c r="AA2068" i="3" s="1"/>
  <c r="AB2068" i="3" s="1" a="1"/>
  <c r="AB2068" i="3" s="1"/>
  <c r="AA2004" i="3" a="1"/>
  <c r="AA2004" i="3" s="1"/>
  <c r="AB2004" i="3" s="1" a="1"/>
  <c r="AB2004" i="3" s="1"/>
  <c r="AA1979" i="3" a="1"/>
  <c r="AA1979" i="3" s="1"/>
  <c r="AB1979" i="3" s="1" a="1"/>
  <c r="AB1979" i="3" s="1"/>
  <c r="AA1943" i="3" a="1"/>
  <c r="AA1943" i="3" s="1"/>
  <c r="AB1943" i="3" s="1" a="1"/>
  <c r="AB1943" i="3" s="1"/>
  <c r="AA1937" i="3" a="1"/>
  <c r="AA1937" i="3" s="1"/>
  <c r="AB1937" i="3" s="1" a="1"/>
  <c r="AB1937" i="3" s="1"/>
  <c r="AA1934" i="3" a="1"/>
  <c r="AA1934" i="3" s="1"/>
  <c r="AB1934" i="3" s="1" a="1"/>
  <c r="AB1934" i="3" s="1"/>
  <c r="AA1892" i="3" a="1"/>
  <c r="AA1892" i="3" s="1"/>
  <c r="AB1892" i="3" s="1" a="1"/>
  <c r="AB1892" i="3" s="1"/>
  <c r="AA1825" i="3" a="1"/>
  <c r="AA1825" i="3" s="1"/>
  <c r="AB1825" i="3" s="1" a="1"/>
  <c r="AB1825" i="3" s="1"/>
  <c r="AA1818" i="3" a="1"/>
  <c r="AA1818" i="3" s="1"/>
  <c r="AB1818" i="3" s="1" a="1"/>
  <c r="AB1818" i="3" s="1"/>
  <c r="AA1766" i="3" a="1"/>
  <c r="AA1766" i="3" s="1"/>
  <c r="AB1766" i="3" s="1" a="1"/>
  <c r="AB1766" i="3" s="1"/>
  <c r="AA1737" i="3" a="1"/>
  <c r="AA1737" i="3" s="1"/>
  <c r="AB1737" i="3" s="1" a="1"/>
  <c r="AB1737" i="3" s="1"/>
  <c r="AA1734" i="3" a="1"/>
  <c r="AA1734" i="3" s="1"/>
  <c r="AB1734" i="3" s="1" a="1"/>
  <c r="AB1734" i="3" s="1"/>
  <c r="AA1705" i="3" a="1"/>
  <c r="AA1705" i="3" s="1"/>
  <c r="AB1705" i="3" s="1" a="1"/>
  <c r="AB1705" i="3" s="1"/>
  <c r="AA1702" i="3" a="1"/>
  <c r="AA1702" i="3" s="1"/>
  <c r="AB1702" i="3" s="1" a="1"/>
  <c r="AB1702" i="3" s="1"/>
  <c r="AA1652" i="3" a="1"/>
  <c r="AA1652" i="3" s="1"/>
  <c r="AB1652" i="3" s="1" a="1"/>
  <c r="AB1652" i="3" s="1"/>
  <c r="AA1632" i="3" a="1"/>
  <c r="AA1632" i="3" s="1"/>
  <c r="AB1632" i="3" s="1" a="1"/>
  <c r="AB1632" i="3" s="1"/>
  <c r="AA1629" i="3" a="1"/>
  <c r="AA1629" i="3" s="1"/>
  <c r="AB1629" i="3" s="1" a="1"/>
  <c r="AB1629" i="3" s="1"/>
  <c r="AA1603" i="3" a="1"/>
  <c r="AA1603" i="3" s="1"/>
  <c r="AB1603" i="3" s="1" a="1"/>
  <c r="AB1603" i="3" s="1"/>
  <c r="AA1579" i="3" a="1"/>
  <c r="AA1579" i="3" s="1"/>
  <c r="AB1579" i="3" s="1" a="1"/>
  <c r="AB1579" i="3" s="1"/>
  <c r="AA1576" i="3" a="1"/>
  <c r="AA1576" i="3" s="1"/>
  <c r="AB1576" i="3" s="1" a="1"/>
  <c r="AB1576" i="3" s="1"/>
  <c r="AA1573" i="3" a="1"/>
  <c r="AA1573" i="3" s="1"/>
  <c r="AB1573" i="3" s="1" a="1"/>
  <c r="AB1573" i="3" s="1"/>
  <c r="AA1565" i="3" a="1"/>
  <c r="AA1565" i="3" s="1"/>
  <c r="AB1565" i="3" s="1" a="1"/>
  <c r="AB1565" i="3" s="1"/>
  <c r="AA1552" i="3" a="1"/>
  <c r="AA1552" i="3" s="1"/>
  <c r="AB1552" i="3" s="1" a="1"/>
  <c r="AB1552" i="3" s="1"/>
  <c r="AA1515" i="3" a="1"/>
  <c r="AA1515" i="3" s="1"/>
  <c r="AB1515" i="3" s="1" a="1"/>
  <c r="AB1515" i="3" s="1"/>
  <c r="AA1511" i="3" a="1"/>
  <c r="AA1511" i="3" s="1"/>
  <c r="AB1511" i="3" s="1" a="1"/>
  <c r="AB1511" i="3" s="1"/>
  <c r="AA1505" i="3" a="1"/>
  <c r="AA1505" i="3" s="1"/>
  <c r="AB1505" i="3" s="1" a="1"/>
  <c r="AB1505" i="3" s="1"/>
  <c r="AA1488" i="3" a="1"/>
  <c r="AA1488" i="3" s="1"/>
  <c r="AB1488" i="3" s="1" a="1"/>
  <c r="AB1488" i="3" s="1"/>
  <c r="AA1486" i="3" a="1"/>
  <c r="AA1486" i="3" s="1"/>
  <c r="AB1486" i="3" s="1" a="1"/>
  <c r="AB1486" i="3" s="1"/>
  <c r="AA1458" i="3" a="1"/>
  <c r="AA1458" i="3" s="1"/>
  <c r="AB1458" i="3" s="1" a="1"/>
  <c r="AB1458" i="3" s="1"/>
  <c r="AA1451" i="3" a="1"/>
  <c r="AA1451" i="3" s="1"/>
  <c r="AB1451" i="3" s="1" a="1"/>
  <c r="AB1451" i="3" s="1"/>
  <c r="AA1447" i="3" a="1"/>
  <c r="AA1447" i="3" s="1"/>
  <c r="AB1447" i="3" s="1" a="1"/>
  <c r="AB1447" i="3" s="1"/>
  <c r="AA1437" i="3" a="1"/>
  <c r="AA1437" i="3" s="1"/>
  <c r="AB1437" i="3" s="1" a="1"/>
  <c r="AB1437" i="3" s="1"/>
  <c r="AA1427" i="3" a="1"/>
  <c r="AA1427" i="3" s="1"/>
  <c r="AB1427" i="3" s="1" a="1"/>
  <c r="AB1427" i="3" s="1"/>
  <c r="AA1421" i="3" a="1"/>
  <c r="AA1421" i="3" s="1"/>
  <c r="AB1421" i="3" s="1" a="1"/>
  <c r="AB1421" i="3" s="1"/>
  <c r="AA1420" i="3" a="1"/>
  <c r="AA1420" i="3" s="1"/>
  <c r="AB1420" i="3" s="1" a="1"/>
  <c r="AB1420" i="3" s="1"/>
  <c r="AA1419" i="3" a="1"/>
  <c r="AA1419" i="3" s="1"/>
  <c r="AB1419" i="3" s="1" a="1"/>
  <c r="AB1419" i="3" s="1"/>
  <c r="AA1412" i="3" a="1"/>
  <c r="AA1412" i="3" s="1"/>
  <c r="AB1412" i="3" s="1" a="1"/>
  <c r="AB1412" i="3" s="1"/>
  <c r="AA1404" i="3" a="1"/>
  <c r="AA1404" i="3" s="1"/>
  <c r="AB1404" i="3" s="1" a="1"/>
  <c r="AB1404" i="3" s="1"/>
  <c r="AA1403" i="3" a="1"/>
  <c r="AA1403" i="3" s="1"/>
  <c r="AB1403" i="3" s="1" a="1"/>
  <c r="AB1403" i="3" s="1"/>
  <c r="AA1396" i="3" a="1"/>
  <c r="AA1396" i="3" s="1"/>
  <c r="AB1396" i="3" s="1" a="1"/>
  <c r="AB1396" i="3" s="1"/>
  <c r="AA1384" i="3" a="1"/>
  <c r="AA1384" i="3" s="1"/>
  <c r="AB1384" i="3" s="1" a="1"/>
  <c r="AB1384" i="3" s="1"/>
  <c r="AA1377" i="3" a="1"/>
  <c r="AA1377" i="3" s="1"/>
  <c r="AB1377" i="3" s="1" a="1"/>
  <c r="AB1377" i="3" s="1"/>
  <c r="AA1358" i="3" a="1"/>
  <c r="AA1358" i="3" s="1"/>
  <c r="AB1358" i="3" s="1" a="1"/>
  <c r="AB1358" i="3" s="1"/>
  <c r="AA1351" i="3" a="1"/>
  <c r="AA1351" i="3" s="1"/>
  <c r="AB1351" i="3" s="1" a="1"/>
  <c r="AB1351" i="3" s="1"/>
  <c r="AA1347" i="3" a="1"/>
  <c r="AA1347" i="3" s="1"/>
  <c r="AB1347" i="3" s="1" a="1"/>
  <c r="AB1347" i="3" s="1"/>
  <c r="AA1343" i="3" a="1"/>
  <c r="AA1343" i="3" s="1"/>
  <c r="AB1343" i="3" s="1" a="1"/>
  <c r="AB1343" i="3" s="1"/>
  <c r="AA1332" i="3" a="1"/>
  <c r="AA1332" i="3" s="1"/>
  <c r="AB1332" i="3" s="1" a="1"/>
  <c r="AB1332" i="3" s="1"/>
  <c r="AA1328" i="3" a="1"/>
  <c r="AA1328" i="3" s="1"/>
  <c r="AB1328" i="3" s="1" a="1"/>
  <c r="AB1328" i="3" s="1"/>
  <c r="AA1325" i="3" a="1"/>
  <c r="AA1325" i="3" s="1"/>
  <c r="AB1325" i="3" s="1" a="1"/>
  <c r="AB1325" i="3" s="1"/>
  <c r="AA1294" i="3" a="1"/>
  <c r="AA1294" i="3" s="1"/>
  <c r="AB1294" i="3" s="1" a="1"/>
  <c r="AB1294" i="3" s="1"/>
  <c r="AA1287" i="3" a="1"/>
  <c r="AA1287" i="3" s="1"/>
  <c r="AB1287" i="3" s="1" a="1"/>
  <c r="AB1287" i="3" s="1"/>
  <c r="AA1283" i="3" a="1"/>
  <c r="AA1283" i="3" s="1"/>
  <c r="AB1283" i="3" s="1" a="1"/>
  <c r="AB1283" i="3" s="1"/>
  <c r="AA1279" i="3" a="1"/>
  <c r="AA1279" i="3" s="1"/>
  <c r="AB1279" i="3" s="1" a="1"/>
  <c r="AB1279" i="3" s="1"/>
  <c r="AA1268" i="3" a="1"/>
  <c r="AA1268" i="3" s="1"/>
  <c r="AB1268" i="3" s="1" a="1"/>
  <c r="AB1268" i="3" s="1"/>
  <c r="AA1264" i="3" a="1"/>
  <c r="AA1264" i="3" s="1"/>
  <c r="AB1264" i="3" s="1" a="1"/>
  <c r="AB1264" i="3" s="1"/>
  <c r="AA1261" i="3" a="1"/>
  <c r="AA1261" i="3" s="1"/>
  <c r="AB1261" i="3" s="1" a="1"/>
  <c r="AB1261" i="3" s="1"/>
  <c r="AA1236" i="3" a="1"/>
  <c r="AA1236" i="3" s="1"/>
  <c r="AB1236" i="3" s="1" a="1"/>
  <c r="AB1236" i="3" s="1"/>
  <c r="AA1217" i="3" a="1"/>
  <c r="AA1217" i="3" s="1"/>
  <c r="AB1217" i="3" s="1" a="1"/>
  <c r="AB1217" i="3" s="1"/>
  <c r="AA1211" i="3" a="1"/>
  <c r="AA1211" i="3" s="1"/>
  <c r="AB1211" i="3" s="1" a="1"/>
  <c r="AB1211" i="3" s="1"/>
  <c r="AA1210" i="3" a="1"/>
  <c r="AA1210" i="3" s="1"/>
  <c r="AB1210" i="3" s="1" a="1"/>
  <c r="AB1210" i="3" s="1"/>
  <c r="AA1204" i="3" a="1"/>
  <c r="AA1204" i="3" s="1"/>
  <c r="AB1204" i="3" s="1" a="1"/>
  <c r="AB1204" i="3" s="1"/>
  <c r="AA1185" i="3" a="1"/>
  <c r="AA1185" i="3" s="1"/>
  <c r="AB1185" i="3" s="1" a="1"/>
  <c r="AB1185" i="3" s="1"/>
  <c r="AA1179" i="3" a="1"/>
  <c r="AA1179" i="3" s="1"/>
  <c r="AB1179" i="3" s="1" a="1"/>
  <c r="AB1179" i="3" s="1"/>
  <c r="AA1178" i="3" a="1"/>
  <c r="AA1178" i="3" s="1"/>
  <c r="AB1178" i="3" s="1" a="1"/>
  <c r="AB1178" i="3" s="1"/>
  <c r="AA1172" i="3" a="1"/>
  <c r="AA1172" i="3" s="1"/>
  <c r="AB1172" i="3" s="1" a="1"/>
  <c r="AB1172" i="3" s="1"/>
  <c r="AA1153" i="3" a="1"/>
  <c r="AA1153" i="3" s="1"/>
  <c r="AB1153" i="3" s="1" a="1"/>
  <c r="AB1153" i="3" s="1"/>
  <c r="AA1147" i="3" a="1"/>
  <c r="AA1147" i="3" s="1"/>
  <c r="AB1147" i="3" s="1" a="1"/>
  <c r="AB1147" i="3" s="1"/>
  <c r="AA1146" i="3" a="1"/>
  <c r="AA1146" i="3" s="1"/>
  <c r="AB1146" i="3" s="1" a="1"/>
  <c r="AB1146" i="3" s="1"/>
  <c r="AA1140" i="3" a="1"/>
  <c r="AA1140" i="3" s="1"/>
  <c r="AB1140" i="3" s="1" a="1"/>
  <c r="AB1140" i="3" s="1"/>
  <c r="AA1121" i="3" a="1"/>
  <c r="AA1121" i="3" s="1"/>
  <c r="AB1121" i="3" s="1" a="1"/>
  <c r="AB1121" i="3" s="1"/>
  <c r="AA1116" i="3" a="1"/>
  <c r="AA1116" i="3" s="1"/>
  <c r="AB1116" i="3" s="1" a="1"/>
  <c r="AB1116" i="3" s="1"/>
  <c r="AA1111" i="3" a="1"/>
  <c r="AA1111" i="3" s="1"/>
  <c r="AB1111" i="3" s="1" a="1"/>
  <c r="AB1111" i="3" s="1"/>
  <c r="AA1104" i="3" a="1"/>
  <c r="AA1104" i="3" s="1"/>
  <c r="AB1104" i="3" s="1" a="1"/>
  <c r="AB1104" i="3" s="1"/>
  <c r="AA1097" i="3" a="1"/>
  <c r="AA1097" i="3" s="1"/>
  <c r="AB1097" i="3" s="1" a="1"/>
  <c r="AB1097" i="3" s="1"/>
  <c r="AA1091" i="3" a="1"/>
  <c r="AA1091" i="3" s="1"/>
  <c r="AB1091" i="3" s="1" a="1"/>
  <c r="AB1091" i="3" s="1"/>
  <c r="AA1077" i="3" a="1"/>
  <c r="AA1077" i="3" s="1"/>
  <c r="AB1077" i="3" s="1" a="1"/>
  <c r="AB1077" i="3" s="1"/>
  <c r="AA1070" i="3" a="1"/>
  <c r="AA1070" i="3" s="1"/>
  <c r="AB1070" i="3" s="1" a="1"/>
  <c r="AB1070" i="3" s="1"/>
  <c r="AA2497" i="3" a="1"/>
  <c r="AA2497" i="3" s="1"/>
  <c r="AB2497" i="3" s="1" a="1"/>
  <c r="AB2497" i="3" s="1"/>
  <c r="AA2385" i="3" a="1"/>
  <c r="AA2385" i="3" s="1"/>
  <c r="AB2385" i="3" s="1" a="1"/>
  <c r="AB2385" i="3" s="1"/>
  <c r="AA2222" i="3" a="1"/>
  <c r="AA2222" i="3" s="1"/>
  <c r="AB2222" i="3" s="1" a="1"/>
  <c r="AB2222" i="3" s="1"/>
  <c r="AA1940" i="3" a="1"/>
  <c r="AA1940" i="3" s="1"/>
  <c r="AB1940" i="3" s="1" a="1"/>
  <c r="AB1940" i="3" s="1"/>
  <c r="AA1920" i="3" a="1"/>
  <c r="AA1920" i="3" s="1"/>
  <c r="AB1920" i="3" s="1" a="1"/>
  <c r="AB1920" i="3" s="1"/>
  <c r="AA1884" i="3" a="1"/>
  <c r="AA1884" i="3" s="1"/>
  <c r="AB1884" i="3" s="1" a="1"/>
  <c r="AB1884" i="3" s="1"/>
  <c r="AA1837" i="3" a="1"/>
  <c r="AA1837" i="3" s="1"/>
  <c r="AB1837" i="3" s="1" a="1"/>
  <c r="AB1837" i="3" s="1"/>
  <c r="AA1806" i="3" a="1"/>
  <c r="AA1806" i="3" s="1"/>
  <c r="AB1806" i="3" s="1" a="1"/>
  <c r="AB1806" i="3" s="1"/>
  <c r="AA1778" i="3" a="1"/>
  <c r="AA1778" i="3" s="1"/>
  <c r="AB1778" i="3" s="1" a="1"/>
  <c r="AB1778" i="3" s="1"/>
  <c r="AA1667" i="3" a="1"/>
  <c r="AA1667" i="3" s="1"/>
  <c r="AB1667" i="3" s="1" a="1"/>
  <c r="AB1667" i="3" s="1"/>
  <c r="AA1650" i="3" a="1"/>
  <c r="AA1650" i="3" s="1"/>
  <c r="AB1650" i="3" s="1" a="1"/>
  <c r="AB1650" i="3" s="1"/>
  <c r="AA1644" i="3" a="1"/>
  <c r="AA1644" i="3" s="1"/>
  <c r="AB1644" i="3" s="1" a="1"/>
  <c r="AB1644" i="3" s="1"/>
  <c r="AA1637" i="3" a="1"/>
  <c r="AA1637" i="3" s="1"/>
  <c r="AB1637" i="3" s="1" a="1"/>
  <c r="AB1637" i="3" s="1"/>
  <c r="AA1619" i="3" a="1"/>
  <c r="AA1619" i="3" s="1"/>
  <c r="AB1619" i="3" s="1" a="1"/>
  <c r="AB1619" i="3" s="1"/>
  <c r="AA1617" i="3" a="1"/>
  <c r="AA1617" i="3" s="1"/>
  <c r="AB1617" i="3" s="1" a="1"/>
  <c r="AB1617" i="3" s="1"/>
  <c r="AA1600" i="3" a="1"/>
  <c r="AA1600" i="3" s="1"/>
  <c r="AB1600" i="3" s="1" a="1"/>
  <c r="AB1600" i="3" s="1"/>
  <c r="AA1529" i="3" a="1"/>
  <c r="AA1529" i="3" s="1"/>
  <c r="AB1529" i="3" s="1" a="1"/>
  <c r="AB1529" i="3" s="1"/>
  <c r="AA1497" i="3" a="1"/>
  <c r="AA1497" i="3" s="1"/>
  <c r="AB1497" i="3" s="1" a="1"/>
  <c r="AB1497" i="3" s="1"/>
  <c r="AA1495" i="3" a="1"/>
  <c r="AA1495" i="3" s="1"/>
  <c r="AB1495" i="3" s="1" a="1"/>
  <c r="AB1495" i="3" s="1"/>
  <c r="AA1482" i="3" a="1"/>
  <c r="AA1482" i="3" s="1"/>
  <c r="AB1482" i="3" s="1" a="1"/>
  <c r="AB1482" i="3" s="1"/>
  <c r="AA1475" i="3" a="1"/>
  <c r="AA1475" i="3" s="1"/>
  <c r="AB1475" i="3" s="1" a="1"/>
  <c r="AB1475" i="3" s="1"/>
  <c r="AA1461" i="3" a="1"/>
  <c r="AA1461" i="3" s="1"/>
  <c r="AB1461" i="3" s="1" a="1"/>
  <c r="AB1461" i="3" s="1"/>
  <c r="AA1448" i="3" a="1"/>
  <c r="AA1448" i="3" s="1"/>
  <c r="AB1448" i="3" s="1" a="1"/>
  <c r="AB1448" i="3" s="1"/>
  <c r="AA1444" i="3" a="1"/>
  <c r="AA1444" i="3" s="1"/>
  <c r="AB1444" i="3" s="1" a="1"/>
  <c r="AB1444" i="3" s="1"/>
  <c r="AA1434" i="3" a="1"/>
  <c r="AA1434" i="3" s="1"/>
  <c r="AB1434" i="3" s="1" a="1"/>
  <c r="AB1434" i="3" s="1"/>
  <c r="AA1431" i="3" a="1"/>
  <c r="AA1431" i="3" s="1"/>
  <c r="AB1431" i="3" s="1" a="1"/>
  <c r="AB1431" i="3" s="1"/>
  <c r="AA1428" i="3" a="1"/>
  <c r="AA1428" i="3" s="1"/>
  <c r="AB1428" i="3" s="1" a="1"/>
  <c r="AB1428" i="3" s="1"/>
  <c r="AA1422" i="3" a="1"/>
  <c r="AA1422" i="3" s="1"/>
  <c r="AB1422" i="3" s="1" a="1"/>
  <c r="AB1422" i="3" s="1"/>
  <c r="AA1411" i="3" a="1"/>
  <c r="AA1411" i="3" s="1"/>
  <c r="AB1411" i="3" s="1" a="1"/>
  <c r="AB1411" i="3" s="1"/>
  <c r="AA1395" i="3" a="1"/>
  <c r="AA1395" i="3" s="1"/>
  <c r="AB1395" i="3" s="1" a="1"/>
  <c r="AB1395" i="3" s="1"/>
  <c r="AA1378" i="3" a="1"/>
  <c r="AA1378" i="3" s="1"/>
  <c r="AB1378" i="3" s="1" a="1"/>
  <c r="AB1378" i="3" s="1"/>
  <c r="AA1366" i="3" a="1"/>
  <c r="AA1366" i="3" s="1"/>
  <c r="AB1366" i="3" s="1" a="1"/>
  <c r="AB1366" i="3" s="1"/>
  <c r="AA1362" i="3" a="1"/>
  <c r="AA1362" i="3" s="1"/>
  <c r="AB1362" i="3" s="1" a="1"/>
  <c r="AB1362" i="3" s="1"/>
  <c r="AA1355" i="3" a="1"/>
  <c r="AA1355" i="3" s="1"/>
  <c r="AB1355" i="3" s="1" a="1"/>
  <c r="AB1355" i="3" s="1"/>
  <c r="AA1340" i="3" a="1"/>
  <c r="AA1340" i="3" s="1"/>
  <c r="AB1340" i="3" s="1" a="1"/>
  <c r="AB1340" i="3" s="1"/>
  <c r="AA1336" i="3" a="1"/>
  <c r="AA1336" i="3" s="1"/>
  <c r="AB1336" i="3" s="1" a="1"/>
  <c r="AB1336" i="3" s="1"/>
  <c r="AA1333" i="3" a="1"/>
  <c r="AA1333" i="3" s="1"/>
  <c r="AB1333" i="3" s="1" a="1"/>
  <c r="AB1333" i="3" s="1"/>
  <c r="AA1329" i="3" a="1"/>
  <c r="AA1329" i="3" s="1"/>
  <c r="AB1329" i="3" s="1" a="1"/>
  <c r="AB1329" i="3" s="1"/>
  <c r="AA1302" i="3" a="1"/>
  <c r="AA1302" i="3" s="1"/>
  <c r="AB1302" i="3" s="1" a="1"/>
  <c r="AB1302" i="3" s="1"/>
  <c r="AA1298" i="3" a="1"/>
  <c r="AA1298" i="3" s="1"/>
  <c r="AB1298" i="3" s="1" a="1"/>
  <c r="AB1298" i="3" s="1"/>
  <c r="AA1291" i="3" a="1"/>
  <c r="AA1291" i="3" s="1"/>
  <c r="AB1291" i="3" s="1" a="1"/>
  <c r="AB1291" i="3" s="1"/>
  <c r="AA1276" i="3" a="1"/>
  <c r="AA1276" i="3" s="1"/>
  <c r="AB1276" i="3" s="1" a="1"/>
  <c r="AB1276" i="3" s="1"/>
  <c r="AA1272" i="3" a="1"/>
  <c r="AA1272" i="3" s="1"/>
  <c r="AB1272" i="3" s="1" a="1"/>
  <c r="AB1272" i="3" s="1"/>
  <c r="AA1269" i="3" a="1"/>
  <c r="AA1269" i="3" s="1"/>
  <c r="AB1269" i="3" s="1" a="1"/>
  <c r="AB1269" i="3" s="1"/>
  <c r="AA1265" i="3" a="1"/>
  <c r="AA1265" i="3" s="1"/>
  <c r="AB1265" i="3" s="1" a="1"/>
  <c r="AB1265" i="3" s="1"/>
  <c r="AA1237" i="3" a="1"/>
  <c r="AA1237" i="3" s="1"/>
  <c r="AB1237" i="3" s="1" a="1"/>
  <c r="AB1237" i="3" s="1"/>
  <c r="AA1231" i="3" a="1"/>
  <c r="AA1231" i="3" s="1"/>
  <c r="AB1231" i="3" s="1" a="1"/>
  <c r="AB1231" i="3" s="1"/>
  <c r="AA1230" i="3" a="1"/>
  <c r="AA1230" i="3" s="1"/>
  <c r="AB1230" i="3" s="1" a="1"/>
  <c r="AB1230" i="3" s="1"/>
  <c r="AA1224" i="3" a="1"/>
  <c r="AA1224" i="3" s="1"/>
  <c r="AB1224" i="3" s="1" a="1"/>
  <c r="AB1224" i="3" s="1"/>
  <c r="AA1205" i="3" a="1"/>
  <c r="AA1205" i="3" s="1"/>
  <c r="AB1205" i="3" s="1" a="1"/>
  <c r="AB1205" i="3" s="1"/>
  <c r="AA1199" i="3" a="1"/>
  <c r="AA1199" i="3" s="1"/>
  <c r="AB1199" i="3" s="1" a="1"/>
  <c r="AB1199" i="3" s="1"/>
  <c r="AA1198" i="3" a="1"/>
  <c r="AA1198" i="3" s="1"/>
  <c r="AB1198" i="3" s="1" a="1"/>
  <c r="AB1198" i="3" s="1"/>
  <c r="AA1192" i="3" a="1"/>
  <c r="AA1192" i="3" s="1"/>
  <c r="AB1192" i="3" s="1" a="1"/>
  <c r="AB1192" i="3" s="1"/>
  <c r="AA1173" i="3" a="1"/>
  <c r="AA1173" i="3" s="1"/>
  <c r="AB1173" i="3" s="1" a="1"/>
  <c r="AB1173" i="3" s="1"/>
  <c r="AA1167" i="3" a="1"/>
  <c r="AA1167" i="3" s="1"/>
  <c r="AB1167" i="3" s="1" a="1"/>
  <c r="AB1167" i="3" s="1"/>
  <c r="AA1166" i="3" a="1"/>
  <c r="AA1166" i="3" s="1"/>
  <c r="AB1166" i="3" s="1" a="1"/>
  <c r="AB1166" i="3" s="1"/>
  <c r="AA1160" i="3" a="1"/>
  <c r="AA1160" i="3" s="1"/>
  <c r="AB1160" i="3" s="1" a="1"/>
  <c r="AB1160" i="3" s="1"/>
  <c r="AA1141" i="3" a="1"/>
  <c r="AA1141" i="3" s="1"/>
  <c r="AB1141" i="3" s="1" a="1"/>
  <c r="AB1141" i="3" s="1"/>
  <c r="AA1135" i="3" a="1"/>
  <c r="AA1135" i="3" s="1"/>
  <c r="AB1135" i="3" s="1" a="1"/>
  <c r="AB1135" i="3" s="1"/>
  <c r="AA1134" i="3" a="1"/>
  <c r="AA1134" i="3" s="1"/>
  <c r="AB1134" i="3" s="1" a="1"/>
  <c r="AB1134" i="3" s="1"/>
  <c r="AA1128" i="3" a="1"/>
  <c r="AA1128" i="3" s="1"/>
  <c r="AB1128" i="3" s="1" a="1"/>
  <c r="AB1128" i="3" s="1"/>
  <c r="AA1122" i="3" a="1"/>
  <c r="AA1122" i="3" s="1"/>
  <c r="AB1122" i="3" s="1" a="1"/>
  <c r="AB1122" i="3" s="1"/>
  <c r="AA1117" i="3" a="1"/>
  <c r="AA1117" i="3" s="1"/>
  <c r="AB1117" i="3" s="1" a="1"/>
  <c r="AB1117" i="3" s="1"/>
  <c r="AA1098" i="3" a="1"/>
  <c r="AA1098" i="3" s="1"/>
  <c r="AB1098" i="3" s="1" a="1"/>
  <c r="AB1098" i="3" s="1"/>
  <c r="AA1092" i="3" a="1"/>
  <c r="AA1092" i="3" s="1"/>
  <c r="AB1092" i="3" s="1" a="1"/>
  <c r="AB1092" i="3" s="1"/>
  <c r="AA1085" i="3" a="1"/>
  <c r="AA1085" i="3" s="1"/>
  <c r="AB1085" i="3" s="1" a="1"/>
  <c r="AB1085" i="3" s="1"/>
  <c r="AA1873" i="3" a="1"/>
  <c r="AA1873" i="3" s="1"/>
  <c r="AB1873" i="3" s="1" a="1"/>
  <c r="AB1873" i="3" s="1"/>
  <c r="AA1820" i="3" a="1"/>
  <c r="AA1820" i="3" s="1"/>
  <c r="AB1820" i="3" s="1" a="1"/>
  <c r="AB1820" i="3" s="1"/>
  <c r="AA1621" i="3" a="1"/>
  <c r="AA1621" i="3" s="1"/>
  <c r="AB1621" i="3" s="1" a="1"/>
  <c r="AB1621" i="3" s="1"/>
  <c r="AA1578" i="3" a="1"/>
  <c r="AA1578" i="3" s="1"/>
  <c r="AB1578" i="3" s="1" a="1"/>
  <c r="AB1578" i="3" s="1"/>
  <c r="AA1524" i="3" a="1"/>
  <c r="AA1524" i="3" s="1"/>
  <c r="AB1524" i="3" s="1" a="1"/>
  <c r="AB1524" i="3" s="1"/>
  <c r="AA1517" i="3" a="1"/>
  <c r="AA1517" i="3" s="1"/>
  <c r="AB1517" i="3" s="1" a="1"/>
  <c r="AB1517" i="3" s="1"/>
  <c r="AA1390" i="3" a="1"/>
  <c r="AA1390" i="3" s="1"/>
  <c r="AB1390" i="3" s="1" a="1"/>
  <c r="AB1390" i="3" s="1"/>
  <c r="AA1359" i="3" a="1"/>
  <c r="AA1359" i="3" s="1"/>
  <c r="AB1359" i="3" s="1" a="1"/>
  <c r="AB1359" i="3" s="1"/>
  <c r="AA1345" i="3" a="1"/>
  <c r="AA1345" i="3" s="1"/>
  <c r="AB1345" i="3" s="1" a="1"/>
  <c r="AB1345" i="3" s="1"/>
  <c r="AA1341" i="3" a="1"/>
  <c r="AA1341" i="3" s="1"/>
  <c r="AB1341" i="3" s="1" a="1"/>
  <c r="AB1341" i="3" s="1"/>
  <c r="AA1314" i="3" a="1"/>
  <c r="AA1314" i="3" s="1"/>
  <c r="AB1314" i="3" s="1" a="1"/>
  <c r="AB1314" i="3" s="1"/>
  <c r="AA1292" i="3" a="1"/>
  <c r="AA1292" i="3" s="1"/>
  <c r="AB1292" i="3" s="1" a="1"/>
  <c r="AB1292" i="3" s="1"/>
  <c r="AA1288" i="3" a="1"/>
  <c r="AA1288" i="3" s="1"/>
  <c r="AB1288" i="3" s="1" a="1"/>
  <c r="AB1288" i="3" s="1"/>
  <c r="AA1225" i="3" a="1"/>
  <c r="AA1225" i="3" s="1"/>
  <c r="AB1225" i="3" s="1" a="1"/>
  <c r="AB1225" i="3" s="1"/>
  <c r="AA1212" i="3" a="1"/>
  <c r="AA1212" i="3" s="1"/>
  <c r="AB1212" i="3" s="1" a="1"/>
  <c r="AB1212" i="3" s="1"/>
  <c r="AA1193" i="3" a="1"/>
  <c r="AA1193" i="3" s="1"/>
  <c r="AB1193" i="3" s="1" a="1"/>
  <c r="AB1193" i="3" s="1"/>
  <c r="AA1180" i="3" a="1"/>
  <c r="AA1180" i="3" s="1"/>
  <c r="AB1180" i="3" s="1" a="1"/>
  <c r="AB1180" i="3" s="1"/>
  <c r="AA1161" i="3" a="1"/>
  <c r="AA1161" i="3" s="1"/>
  <c r="AB1161" i="3" s="1" a="1"/>
  <c r="AB1161" i="3" s="1"/>
  <c r="AA1148" i="3" a="1"/>
  <c r="AA1148" i="3" s="1"/>
  <c r="AB1148" i="3" s="1" a="1"/>
  <c r="AB1148" i="3" s="1"/>
  <c r="AA1129" i="3" a="1"/>
  <c r="AA1129" i="3" s="1"/>
  <c r="AB1129" i="3" s="1" a="1"/>
  <c r="AB1129" i="3" s="1"/>
  <c r="AA1123" i="3" a="1"/>
  <c r="AA1123" i="3" s="1"/>
  <c r="AB1123" i="3" s="1" a="1"/>
  <c r="AB1123" i="3" s="1"/>
  <c r="AA1099" i="3" a="1"/>
  <c r="AA1099" i="3" s="1"/>
  <c r="AB1099" i="3" s="1" a="1"/>
  <c r="AB1099" i="3" s="1"/>
  <c r="AA1068" i="3" a="1"/>
  <c r="AA1068" i="3" s="1"/>
  <c r="AB1068" i="3" s="1" a="1"/>
  <c r="AB1068" i="3" s="1"/>
  <c r="AA1064" i="3" a="1"/>
  <c r="AA1064" i="3" s="1"/>
  <c r="AB1064" i="3" s="1" a="1"/>
  <c r="AB1064" i="3" s="1"/>
  <c r="AA1059" i="3" a="1"/>
  <c r="AA1059" i="3" s="1"/>
  <c r="AB1059" i="3" s="1" a="1"/>
  <c r="AB1059" i="3" s="1"/>
  <c r="AA1054" i="3" a="1"/>
  <c r="AA1054" i="3" s="1"/>
  <c r="AB1054" i="3" s="1" a="1"/>
  <c r="AB1054" i="3" s="1"/>
  <c r="AA1048" i="3" a="1"/>
  <c r="AA1048" i="3" s="1"/>
  <c r="AB1048" i="3" s="1" a="1"/>
  <c r="AB1048" i="3" s="1"/>
  <c r="AA1041" i="3" a="1"/>
  <c r="AA1041" i="3" s="1"/>
  <c r="AB1041" i="3" s="1" a="1"/>
  <c r="AB1041" i="3" s="1"/>
  <c r="AA1037" i="3" a="1"/>
  <c r="AA1037" i="3" s="1"/>
  <c r="AB1037" i="3" s="1" a="1"/>
  <c r="AB1037" i="3" s="1"/>
  <c r="AA1033" i="3" a="1"/>
  <c r="AA1033" i="3" s="1"/>
  <c r="AB1033" i="3" s="1" a="1"/>
  <c r="AB1033" i="3" s="1"/>
  <c r="AA1029" i="3" a="1"/>
  <c r="AA1029" i="3" s="1"/>
  <c r="AB1029" i="3" s="1" a="1"/>
  <c r="AB1029" i="3" s="1"/>
  <c r="AA1012" i="3" a="1"/>
  <c r="AA1012" i="3" s="1"/>
  <c r="AB1012" i="3" s="1" a="1"/>
  <c r="AB1012" i="3" s="1"/>
  <c r="AA1008" i="3" a="1"/>
  <c r="AA1008" i="3" s="1"/>
  <c r="AB1008" i="3" s="1" a="1"/>
  <c r="AB1008" i="3" s="1"/>
  <c r="AA995" i="3" a="1"/>
  <c r="AA995" i="3" s="1"/>
  <c r="AB995" i="3" s="1" a="1"/>
  <c r="AB995" i="3" s="1"/>
  <c r="AA989" i="3" a="1"/>
  <c r="AA989" i="3" s="1"/>
  <c r="AB989" i="3" s="1" a="1"/>
  <c r="AB989" i="3" s="1"/>
  <c r="AA982" i="3" a="1"/>
  <c r="AA982" i="3" s="1"/>
  <c r="AB982" i="3" s="1" a="1"/>
  <c r="AB982" i="3" s="1"/>
  <c r="AA976" i="3" a="1"/>
  <c r="AA976" i="3" s="1"/>
  <c r="AB976" i="3" s="1" a="1"/>
  <c r="AB976" i="3" s="1"/>
  <c r="AA963" i="3" a="1"/>
  <c r="AA963" i="3" s="1"/>
  <c r="AB963" i="3" s="1" a="1"/>
  <c r="AB963" i="3" s="1"/>
  <c r="AA957" i="3" a="1"/>
  <c r="AA957" i="3" s="1"/>
  <c r="AB957" i="3" s="1" a="1"/>
  <c r="AB957" i="3" s="1"/>
  <c r="AA950" i="3" a="1"/>
  <c r="AA950" i="3" s="1"/>
  <c r="AB950" i="3" s="1" a="1"/>
  <c r="AB950" i="3" s="1"/>
  <c r="AA944" i="3" a="1"/>
  <c r="AA944" i="3" s="1"/>
  <c r="AB944" i="3" s="1" a="1"/>
  <c r="AB944" i="3" s="1"/>
  <c r="AA931" i="3" a="1"/>
  <c r="AA931" i="3" s="1"/>
  <c r="AB931" i="3" s="1" a="1"/>
  <c r="AB931" i="3" s="1"/>
  <c r="AA925" i="3" a="1"/>
  <c r="AA925" i="3" s="1"/>
  <c r="AB925" i="3" s="1" a="1"/>
  <c r="AB925" i="3" s="1"/>
  <c r="AA918" i="3" a="1"/>
  <c r="AA918" i="3" s="1"/>
  <c r="AB918" i="3" s="1" a="1"/>
  <c r="AB918" i="3" s="1"/>
  <c r="AA912" i="3" a="1"/>
  <c r="AA912" i="3" s="1"/>
  <c r="AB912" i="3" s="1" a="1"/>
  <c r="AB912" i="3" s="1"/>
  <c r="AA899" i="3" a="1"/>
  <c r="AA899" i="3" s="1"/>
  <c r="AB899" i="3" s="1" a="1"/>
  <c r="AB899" i="3" s="1"/>
  <c r="AA893" i="3" a="1"/>
  <c r="AA893" i="3" s="1"/>
  <c r="AB893" i="3" s="1" a="1"/>
  <c r="AB893" i="3" s="1"/>
  <c r="AA886" i="3" a="1"/>
  <c r="AA886" i="3" s="1"/>
  <c r="AB886" i="3" s="1" a="1"/>
  <c r="AB886" i="3" s="1"/>
  <c r="AA880" i="3" a="1"/>
  <c r="AA880" i="3" s="1"/>
  <c r="AB880" i="3" s="1" a="1"/>
  <c r="AB880" i="3" s="1"/>
  <c r="AA867" i="3" a="1"/>
  <c r="AA867" i="3" s="1"/>
  <c r="AB867" i="3" s="1" a="1"/>
  <c r="AB867" i="3" s="1"/>
  <c r="AA859" i="3" a="1"/>
  <c r="AA859" i="3" s="1"/>
  <c r="AB859" i="3" s="1" a="1"/>
  <c r="AB859" i="3" s="1"/>
  <c r="AA851" i="3" a="1"/>
  <c r="AA851" i="3" s="1"/>
  <c r="AB851" i="3" s="1" a="1"/>
  <c r="AB851" i="3" s="1"/>
  <c r="AA843" i="3" a="1"/>
  <c r="AA843" i="3" s="1"/>
  <c r="AB843" i="3" s="1" a="1"/>
  <c r="AB843" i="3" s="1"/>
  <c r="AA835" i="3" a="1"/>
  <c r="AA835" i="3" s="1"/>
  <c r="AB835" i="3" s="1" a="1"/>
  <c r="AB835" i="3" s="1"/>
  <c r="AA827" i="3" a="1"/>
  <c r="AA827" i="3" s="1"/>
  <c r="AB827" i="3" s="1" a="1"/>
  <c r="AB827" i="3" s="1"/>
  <c r="AA819" i="3" a="1"/>
  <c r="AA819" i="3" s="1"/>
  <c r="AB819" i="3" s="1" a="1"/>
  <c r="AB819" i="3" s="1"/>
  <c r="AA811" i="3" a="1"/>
  <c r="AA811" i="3" s="1"/>
  <c r="AB811" i="3" s="1" a="1"/>
  <c r="AB811" i="3" s="1"/>
  <c r="AA803" i="3" a="1"/>
  <c r="AA803" i="3" s="1"/>
  <c r="AB803" i="3" s="1" a="1"/>
  <c r="AB803" i="3" s="1"/>
  <c r="AA795" i="3" a="1"/>
  <c r="AA795" i="3" s="1"/>
  <c r="AB795" i="3" s="1" a="1"/>
  <c r="AB795" i="3" s="1"/>
  <c r="AA790" i="3" a="1"/>
  <c r="AA790" i="3" s="1"/>
  <c r="AB790" i="3" s="1" a="1"/>
  <c r="AB790" i="3" s="1"/>
  <c r="AA775" i="3" a="1"/>
  <c r="AA775" i="3" s="1"/>
  <c r="AB775" i="3" s="1" a="1"/>
  <c r="AB775" i="3" s="1"/>
  <c r="AA769" i="3" a="1"/>
  <c r="AA769" i="3" s="1"/>
  <c r="AB769" i="3" s="1" a="1"/>
  <c r="AB769" i="3" s="1"/>
  <c r="AA763" i="3" a="1"/>
  <c r="AA763" i="3" s="1"/>
  <c r="AB763" i="3" s="1" a="1"/>
  <c r="AB763" i="3" s="1"/>
  <c r="AA758" i="3" a="1"/>
  <c r="AA758" i="3" s="1"/>
  <c r="AB758" i="3" s="1" a="1"/>
  <c r="AB758" i="3" s="1"/>
  <c r="AA752" i="3" a="1"/>
  <c r="AA752" i="3" s="1"/>
  <c r="AB752" i="3" s="1" a="1"/>
  <c r="AB752" i="3" s="1"/>
  <c r="AA746" i="3" a="1"/>
  <c r="AA746" i="3" s="1"/>
  <c r="AB746" i="3" s="1" a="1"/>
  <c r="AB746" i="3" s="1"/>
  <c r="AA740" i="3" a="1"/>
  <c r="AA740" i="3" s="1"/>
  <c r="AB740" i="3" s="1" a="1"/>
  <c r="AB740" i="3" s="1"/>
  <c r="AA729" i="3" a="1"/>
  <c r="AA729" i="3" s="1"/>
  <c r="AB729" i="3" s="1" a="1"/>
  <c r="AB729" i="3" s="1"/>
  <c r="AA723" i="3" a="1"/>
  <c r="AA723" i="3" s="1"/>
  <c r="AB723" i="3" s="1" a="1"/>
  <c r="AB723" i="3" s="1"/>
  <c r="AA722" i="3" a="1"/>
  <c r="AA722" i="3" s="1"/>
  <c r="AB722" i="3" s="1" a="1"/>
  <c r="AB722" i="3" s="1"/>
  <c r="AA713" i="3" a="1"/>
  <c r="AA713" i="3" s="1"/>
  <c r="AB713" i="3" s="1" a="1"/>
  <c r="AB713" i="3" s="1"/>
  <c r="AA704" i="3" a="1"/>
  <c r="AA704" i="3" s="1"/>
  <c r="AB704" i="3" s="1" a="1"/>
  <c r="AB704" i="3" s="1"/>
  <c r="AA695" i="3" a="1"/>
  <c r="AA695" i="3" s="1"/>
  <c r="AB695" i="3" s="1" a="1"/>
  <c r="AB695" i="3" s="1"/>
  <c r="AA694" i="3" a="1"/>
  <c r="AA694" i="3" s="1"/>
  <c r="AB694" i="3" s="1" a="1"/>
  <c r="AB694" i="3" s="1"/>
  <c r="AA674" i="3" a="1"/>
  <c r="AA674" i="3" s="1"/>
  <c r="AB674" i="3" s="1" a="1"/>
  <c r="AB674" i="3" s="1"/>
  <c r="AA668" i="3" a="1"/>
  <c r="AA668" i="3" s="1"/>
  <c r="AB668" i="3" s="1" a="1"/>
  <c r="AB668" i="3" s="1"/>
  <c r="AA660" i="3" a="1"/>
  <c r="AA660" i="3" s="1"/>
  <c r="AB660" i="3" s="1" a="1"/>
  <c r="AB660" i="3" s="1"/>
  <c r="AA654" i="3" a="1"/>
  <c r="AA654" i="3" s="1"/>
  <c r="AB654" i="3" s="1" a="1"/>
  <c r="AB654" i="3" s="1"/>
  <c r="AA2444" i="3" a="1"/>
  <c r="AA2444" i="3" s="1"/>
  <c r="AB2444" i="3" s="1" a="1"/>
  <c r="AB2444" i="3" s="1"/>
  <c r="AA1794" i="3" a="1"/>
  <c r="AA1794" i="3" s="1"/>
  <c r="AB1794" i="3" s="1" a="1"/>
  <c r="AB1794" i="3" s="1"/>
  <c r="AA1761" i="3" a="1"/>
  <c r="AA1761" i="3" s="1"/>
  <c r="AB1761" i="3" s="1" a="1"/>
  <c r="AB1761" i="3" s="1"/>
  <c r="AA1729" i="3" a="1"/>
  <c r="AA1729" i="3" s="1"/>
  <c r="AB1729" i="3" s="1" a="1"/>
  <c r="AB1729" i="3" s="1"/>
  <c r="AA1697" i="3" a="1"/>
  <c r="AA1697" i="3" s="1"/>
  <c r="AB1697" i="3" s="1" a="1"/>
  <c r="AB1697" i="3" s="1"/>
  <c r="AA1506" i="3" a="1"/>
  <c r="AA1506" i="3" s="1"/>
  <c r="AB1506" i="3" s="1" a="1"/>
  <c r="AB1506" i="3" s="1"/>
  <c r="AA1449" i="3" a="1"/>
  <c r="AA1449" i="3" s="1"/>
  <c r="AB1449" i="3" s="1" a="1"/>
  <c r="AB1449" i="3" s="1"/>
  <c r="AA1374" i="3" a="1"/>
  <c r="AA1374" i="3" s="1"/>
  <c r="AB1374" i="3" s="1" a="1"/>
  <c r="AB1374" i="3" s="1"/>
  <c r="AA1371" i="3" a="1"/>
  <c r="AA1371" i="3" s="1"/>
  <c r="AB1371" i="3" s="1" a="1"/>
  <c r="AB1371" i="3" s="1"/>
  <c r="AA1348" i="3" a="1"/>
  <c r="AA1348" i="3" s="1"/>
  <c r="AB1348" i="3" s="1" a="1"/>
  <c r="AB1348" i="3" s="1"/>
  <c r="AA1295" i="3" a="1"/>
  <c r="AA1295" i="3" s="1"/>
  <c r="AB1295" i="3" s="1" a="1"/>
  <c r="AB1295" i="3" s="1"/>
  <c r="AA1281" i="3" a="1"/>
  <c r="AA1281" i="3" s="1"/>
  <c r="AB1281" i="3" s="1" a="1"/>
  <c r="AB1281" i="3" s="1"/>
  <c r="AA1277" i="3" a="1"/>
  <c r="AA1277" i="3" s="1"/>
  <c r="AB1277" i="3" s="1" a="1"/>
  <c r="AB1277" i="3" s="1"/>
  <c r="AA1250" i="3" a="1"/>
  <c r="AA1250" i="3" s="1"/>
  <c r="AB1250" i="3" s="1" a="1"/>
  <c r="AB1250" i="3" s="1"/>
  <c r="AA1219" i="3" a="1"/>
  <c r="AA1219" i="3" s="1"/>
  <c r="AB1219" i="3" s="1" a="1"/>
  <c r="AB1219" i="3" s="1"/>
  <c r="AA1187" i="3" a="1"/>
  <c r="AA1187" i="3" s="1"/>
  <c r="AB1187" i="3" s="1" a="1"/>
  <c r="AB1187" i="3" s="1"/>
  <c r="AA1155" i="3" a="1"/>
  <c r="AA1155" i="3" s="1"/>
  <c r="AB1155" i="3" s="1" a="1"/>
  <c r="AB1155" i="3" s="1"/>
  <c r="AA1069" i="3" a="1"/>
  <c r="AA1069" i="3" s="1"/>
  <c r="AB1069" i="3" s="1" a="1"/>
  <c r="AB1069" i="3" s="1"/>
  <c r="AA1066" i="3" a="1"/>
  <c r="AA1066" i="3" s="1"/>
  <c r="AB1066" i="3" s="1" a="1"/>
  <c r="AB1066" i="3" s="1"/>
  <c r="AA1025" i="3" a="1"/>
  <c r="AA1025" i="3" s="1"/>
  <c r="AB1025" i="3" s="1" a="1"/>
  <c r="AB1025" i="3" s="1"/>
  <c r="AA1002" i="3" a="1"/>
  <c r="AA1002" i="3" s="1"/>
  <c r="AB1002" i="3" s="1" a="1"/>
  <c r="AB1002" i="3" s="1"/>
  <c r="AA996" i="3" a="1"/>
  <c r="AA996" i="3" s="1"/>
  <c r="AB996" i="3" s="1" a="1"/>
  <c r="AB996" i="3" s="1"/>
  <c r="AA983" i="3" a="1"/>
  <c r="AA983" i="3" s="1"/>
  <c r="AB983" i="3" s="1" a="1"/>
  <c r="AB983" i="3" s="1"/>
  <c r="AA977" i="3" a="1"/>
  <c r="AA977" i="3" s="1"/>
  <c r="AB977" i="3" s="1" a="1"/>
  <c r="AB977" i="3" s="1"/>
  <c r="AA970" i="3" a="1"/>
  <c r="AA970" i="3" s="1"/>
  <c r="AB970" i="3" s="1" a="1"/>
  <c r="AB970" i="3" s="1"/>
  <c r="AA964" i="3" a="1"/>
  <c r="AA964" i="3" s="1"/>
  <c r="AB964" i="3" s="1" a="1"/>
  <c r="AB964" i="3" s="1"/>
  <c r="AA951" i="3" a="1"/>
  <c r="AA951" i="3" s="1"/>
  <c r="AB951" i="3" s="1" a="1"/>
  <c r="AB951" i="3" s="1"/>
  <c r="AA945" i="3" a="1"/>
  <c r="AA945" i="3" s="1"/>
  <c r="AB945" i="3" s="1" a="1"/>
  <c r="AB945" i="3" s="1"/>
  <c r="AA938" i="3" a="1"/>
  <c r="AA938" i="3" s="1"/>
  <c r="AB938" i="3" s="1" a="1"/>
  <c r="AB938" i="3" s="1"/>
  <c r="AA932" i="3" a="1"/>
  <c r="AA932" i="3" s="1"/>
  <c r="AB932" i="3" s="1" a="1"/>
  <c r="AB932" i="3" s="1"/>
  <c r="AA919" i="3" a="1"/>
  <c r="AA919" i="3" s="1"/>
  <c r="AB919" i="3" s="1" a="1"/>
  <c r="AB919" i="3" s="1"/>
  <c r="AA913" i="3" a="1"/>
  <c r="AA913" i="3" s="1"/>
  <c r="AB913" i="3" s="1" a="1"/>
  <c r="AB913" i="3" s="1"/>
  <c r="AA906" i="3" a="1"/>
  <c r="AA906" i="3" s="1"/>
  <c r="AB906" i="3" s="1" a="1"/>
  <c r="AB906" i="3" s="1"/>
  <c r="AA900" i="3" a="1"/>
  <c r="AA900" i="3" s="1"/>
  <c r="AB900" i="3" s="1" a="1"/>
  <c r="AB900" i="3" s="1"/>
  <c r="AA887" i="3" a="1"/>
  <c r="AA887" i="3" s="1"/>
  <c r="AB887" i="3" s="1" a="1"/>
  <c r="AB887" i="3" s="1"/>
  <c r="AA881" i="3" a="1"/>
  <c r="AA881" i="3" s="1"/>
  <c r="AB881" i="3" s="1" a="1"/>
  <c r="AB881" i="3" s="1"/>
  <c r="AA874" i="3" a="1"/>
  <c r="AA874" i="3" s="1"/>
  <c r="AB874" i="3" s="1" a="1"/>
  <c r="AB874" i="3" s="1"/>
  <c r="AA868" i="3" a="1"/>
  <c r="AA868" i="3" s="1"/>
  <c r="AB868" i="3" s="1" a="1"/>
  <c r="AB868" i="3" s="1"/>
  <c r="AA860" i="3" a="1"/>
  <c r="AA860" i="3" s="1"/>
  <c r="AB860" i="3" s="1" a="1"/>
  <c r="AB860" i="3" s="1"/>
  <c r="AA852" i="3" a="1"/>
  <c r="AA852" i="3" s="1"/>
  <c r="AB852" i="3" s="1" a="1"/>
  <c r="AB852" i="3" s="1"/>
  <c r="AA844" i="3" a="1"/>
  <c r="AA844" i="3" s="1"/>
  <c r="AB844" i="3" s="1" a="1"/>
  <c r="AB844" i="3" s="1"/>
  <c r="AA836" i="3" a="1"/>
  <c r="AA836" i="3" s="1"/>
  <c r="AB836" i="3" s="1" a="1"/>
  <c r="AB836" i="3" s="1"/>
  <c r="AA828" i="3" a="1"/>
  <c r="AA828" i="3" s="1"/>
  <c r="AB828" i="3" s="1" a="1"/>
  <c r="AB828" i="3" s="1"/>
  <c r="AA820" i="3" a="1"/>
  <c r="AA820" i="3" s="1"/>
  <c r="AB820" i="3" s="1" a="1"/>
  <c r="AB820" i="3" s="1"/>
  <c r="AA812" i="3" a="1"/>
  <c r="AA812" i="3" s="1"/>
  <c r="AB812" i="3" s="1" a="1"/>
  <c r="AB812" i="3" s="1"/>
  <c r="AA804" i="3" a="1"/>
  <c r="AA804" i="3" s="1"/>
  <c r="AB804" i="3" s="1" a="1"/>
  <c r="AB804" i="3" s="1"/>
  <c r="AA796" i="3" a="1"/>
  <c r="AA796" i="3" s="1"/>
  <c r="AB796" i="3" s="1" a="1"/>
  <c r="AB796" i="3" s="1"/>
  <c r="AA786" i="3" a="1"/>
  <c r="AA786" i="3" s="1"/>
  <c r="AB786" i="3" s="1" a="1"/>
  <c r="AB786" i="3" s="1"/>
  <c r="AA781" i="3" a="1"/>
  <c r="AA781" i="3" s="1"/>
  <c r="AB781" i="3" s="1" a="1"/>
  <c r="AB781" i="3" s="1"/>
  <c r="AA776" i="3" a="1"/>
  <c r="AA776" i="3" s="1"/>
  <c r="AB776" i="3" s="1" a="1"/>
  <c r="AB776" i="3" s="1"/>
  <c r="AA770" i="3" a="1"/>
  <c r="AA770" i="3" s="1"/>
  <c r="AB770" i="3" s="1" a="1"/>
  <c r="AB770" i="3" s="1"/>
  <c r="AA764" i="3" a="1"/>
  <c r="AA764" i="3" s="1"/>
  <c r="AB764" i="3" s="1" a="1"/>
  <c r="AB764" i="3" s="1"/>
  <c r="AA741" i="3" a="1"/>
  <c r="AA741" i="3" s="1"/>
  <c r="AB741" i="3" s="1" a="1"/>
  <c r="AB741" i="3" s="1"/>
  <c r="AA735" i="3" a="1"/>
  <c r="AA735" i="3" s="1"/>
  <c r="AB735" i="3" s="1" a="1"/>
  <c r="AB735" i="3" s="1"/>
  <c r="AA724" i="3" a="1"/>
  <c r="AA724" i="3" s="1"/>
  <c r="AB724" i="3" s="1" a="1"/>
  <c r="AB724" i="3" s="1"/>
  <c r="AA714" i="3" a="1"/>
  <c r="AA714" i="3" s="1"/>
  <c r="AB714" i="3" s="1" a="1"/>
  <c r="AB714" i="3" s="1"/>
  <c r="AA705" i="3" a="1"/>
  <c r="AA705" i="3" s="1"/>
  <c r="AB705" i="3" s="1" a="1"/>
  <c r="AB705" i="3" s="1"/>
  <c r="AA696" i="3" a="1"/>
  <c r="AA696" i="3" s="1"/>
  <c r="AB696" i="3" s="1" a="1"/>
  <c r="AB696" i="3" s="1"/>
  <c r="AA689" i="3" a="1"/>
  <c r="AA689" i="3" s="1"/>
  <c r="AB689" i="3" s="1" a="1"/>
  <c r="AB689" i="3" s="1"/>
  <c r="AA688" i="3" a="1"/>
  <c r="AA688" i="3" s="1"/>
  <c r="AB688" i="3" s="1" a="1"/>
  <c r="AB688" i="3" s="1"/>
  <c r="AA684" i="3" a="1"/>
  <c r="AA684" i="3" s="1"/>
  <c r="AB684" i="3" s="1" a="1"/>
  <c r="AB684" i="3" s="1"/>
  <c r="AA671" i="3" a="1"/>
  <c r="AA671" i="3" s="1"/>
  <c r="AB671" i="3" s="1" a="1"/>
  <c r="AB671" i="3" s="1"/>
  <c r="AA665" i="3" a="1"/>
  <c r="AA665" i="3" s="1"/>
  <c r="AB665" i="3" s="1" a="1"/>
  <c r="AB665" i="3" s="1"/>
  <c r="AA664" i="3" a="1"/>
  <c r="AA664" i="3" s="1"/>
  <c r="AB664" i="3" s="1" a="1"/>
  <c r="AB664" i="3" s="1"/>
  <c r="AA2258" i="3" a="1"/>
  <c r="AA2258" i="3" s="1"/>
  <c r="AB2258" i="3" s="1" a="1"/>
  <c r="AB2258" i="3" s="1"/>
  <c r="AA1898" i="3" a="1"/>
  <c r="AA1898" i="3" s="1"/>
  <c r="AB1898" i="3" s="1" a="1"/>
  <c r="AB1898" i="3" s="1"/>
  <c r="AA1887" i="3" a="1"/>
  <c r="AA1887" i="3" s="1"/>
  <c r="AB1887" i="3" s="1" a="1"/>
  <c r="AB1887" i="3" s="1"/>
  <c r="AA1849" i="3" a="1"/>
  <c r="AA1849" i="3" s="1"/>
  <c r="AB1849" i="3" s="1" a="1"/>
  <c r="AB1849" i="3" s="1"/>
  <c r="AA1572" i="3" a="1"/>
  <c r="AA1572" i="3" s="1"/>
  <c r="AB1572" i="3" s="1" a="1"/>
  <c r="AB1572" i="3" s="1"/>
  <c r="AA1545" i="3" a="1"/>
  <c r="AA1545" i="3" s="1"/>
  <c r="AB1545" i="3" s="1" a="1"/>
  <c r="AB1545" i="3" s="1"/>
  <c r="AA1534" i="3" a="1"/>
  <c r="AA1534" i="3" s="1"/>
  <c r="AB1534" i="3" s="1" a="1"/>
  <c r="AB1534" i="3" s="1"/>
  <c r="AA1441" i="3" a="1"/>
  <c r="AA1441" i="3" s="1"/>
  <c r="AB1441" i="3" s="1" a="1"/>
  <c r="AB1441" i="3" s="1"/>
  <c r="AA1337" i="3" a="1"/>
  <c r="AA1337" i="3" s="1"/>
  <c r="AB1337" i="3" s="1" a="1"/>
  <c r="AB1337" i="3" s="1"/>
  <c r="AA1322" i="3" a="1"/>
  <c r="AA1322" i="3" s="1"/>
  <c r="AB1322" i="3" s="1" a="1"/>
  <c r="AB1322" i="3" s="1"/>
  <c r="AA1310" i="3" a="1"/>
  <c r="AA1310" i="3" s="1"/>
  <c r="AB1310" i="3" s="1" a="1"/>
  <c r="AB1310" i="3" s="1"/>
  <c r="AA1307" i="3" a="1"/>
  <c r="AA1307" i="3" s="1"/>
  <c r="AB1307" i="3" s="1" a="1"/>
  <c r="AB1307" i="3" s="1"/>
  <c r="AA1284" i="3" a="1"/>
  <c r="AA1284" i="3" s="1"/>
  <c r="AB1284" i="3" s="1" a="1"/>
  <c r="AB1284" i="3" s="1"/>
  <c r="AA1119" i="3" a="1"/>
  <c r="AA1119" i="3" s="1"/>
  <c r="AB1119" i="3" s="1" a="1"/>
  <c r="AB1119" i="3" s="1"/>
  <c r="AA1093" i="3" a="1"/>
  <c r="AA1093" i="3" s="1"/>
  <c r="AB1093" i="3" s="1" a="1"/>
  <c r="AB1093" i="3" s="1"/>
  <c r="AA1078" i="3" a="1"/>
  <c r="AA1078" i="3" s="1"/>
  <c r="AB1078" i="3" s="1" a="1"/>
  <c r="AB1078" i="3" s="1"/>
  <c r="AA1056" i="3" a="1"/>
  <c r="AA1056" i="3" s="1"/>
  <c r="AB1056" i="3" s="1" a="1"/>
  <c r="AB1056" i="3" s="1"/>
  <c r="AA1055" i="3" a="1"/>
  <c r="AA1055" i="3" s="1"/>
  <c r="AB1055" i="3" s="1" a="1"/>
  <c r="AB1055" i="3" s="1"/>
  <c r="AA1051" i="3" a="1"/>
  <c r="AA1051" i="3" s="1"/>
  <c r="AB1051" i="3" s="1" a="1"/>
  <c r="AB1051" i="3" s="1"/>
  <c r="AA1050" i="3" a="1"/>
  <c r="AA1050" i="3" s="1"/>
  <c r="AB1050" i="3" s="1" a="1"/>
  <c r="AB1050" i="3" s="1"/>
  <c r="AA1049" i="3" a="1"/>
  <c r="AA1049" i="3" s="1"/>
  <c r="AB1049" i="3" s="1" a="1"/>
  <c r="AB1049" i="3" s="1"/>
  <c r="AA1021" i="3" a="1"/>
  <c r="AA1021" i="3" s="1"/>
  <c r="AB1021" i="3" s="1" a="1"/>
  <c r="AB1021" i="3" s="1"/>
  <c r="AA1017" i="3" a="1"/>
  <c r="AA1017" i="3" s="1"/>
  <c r="AB1017" i="3" s="1" a="1"/>
  <c r="AB1017" i="3" s="1"/>
  <c r="AA1003" i="3" a="1"/>
  <c r="AA1003" i="3" s="1"/>
  <c r="AB1003" i="3" s="1" a="1"/>
  <c r="AB1003" i="3" s="1"/>
  <c r="AA997" i="3" a="1"/>
  <c r="AA997" i="3" s="1"/>
  <c r="AB997" i="3" s="1" a="1"/>
  <c r="AB997" i="3" s="1"/>
  <c r="AA990" i="3" a="1"/>
  <c r="AA990" i="3" s="1"/>
  <c r="AB990" i="3" s="1" a="1"/>
  <c r="AB990" i="3" s="1"/>
  <c r="AA984" i="3" a="1"/>
  <c r="AA984" i="3" s="1"/>
  <c r="AB984" i="3" s="1" a="1"/>
  <c r="AB984" i="3" s="1"/>
  <c r="AA971" i="3" a="1"/>
  <c r="AA971" i="3" s="1"/>
  <c r="AB971" i="3" s="1" a="1"/>
  <c r="AB971" i="3" s="1"/>
  <c r="AA965" i="3" a="1"/>
  <c r="AA965" i="3" s="1"/>
  <c r="AB965" i="3" s="1" a="1"/>
  <c r="AB965" i="3" s="1"/>
  <c r="AA958" i="3" a="1"/>
  <c r="AA958" i="3" s="1"/>
  <c r="AB958" i="3" s="1" a="1"/>
  <c r="AB958" i="3" s="1"/>
  <c r="AA952" i="3" a="1"/>
  <c r="AA952" i="3" s="1"/>
  <c r="AB952" i="3" s="1" a="1"/>
  <c r="AB952" i="3" s="1"/>
  <c r="AA939" i="3" a="1"/>
  <c r="AA939" i="3" s="1"/>
  <c r="AB939" i="3" s="1" a="1"/>
  <c r="AB939" i="3" s="1"/>
  <c r="AA933" i="3" a="1"/>
  <c r="AA933" i="3" s="1"/>
  <c r="AB933" i="3" s="1" a="1"/>
  <c r="AB933" i="3" s="1"/>
  <c r="AA926" i="3" a="1"/>
  <c r="AA926" i="3" s="1"/>
  <c r="AB926" i="3" s="1" a="1"/>
  <c r="AB926" i="3" s="1"/>
  <c r="AA920" i="3" a="1"/>
  <c r="AA920" i="3" s="1"/>
  <c r="AB920" i="3" s="1" a="1"/>
  <c r="AB920" i="3" s="1"/>
  <c r="AA907" i="3" a="1"/>
  <c r="AA907" i="3" s="1"/>
  <c r="AB907" i="3" s="1" a="1"/>
  <c r="AB907" i="3" s="1"/>
  <c r="AA901" i="3" a="1"/>
  <c r="AA901" i="3" s="1"/>
  <c r="AB901" i="3" s="1" a="1"/>
  <c r="AB901" i="3" s="1"/>
  <c r="AA894" i="3" a="1"/>
  <c r="AA894" i="3" s="1"/>
  <c r="AB894" i="3" s="1" a="1"/>
  <c r="AB894" i="3" s="1"/>
  <c r="AA888" i="3" a="1"/>
  <c r="AA888" i="3" s="1"/>
  <c r="AB888" i="3" s="1" a="1"/>
  <c r="AB888" i="3" s="1"/>
  <c r="AA875" i="3" a="1"/>
  <c r="AA875" i="3" s="1"/>
  <c r="AB875" i="3" s="1" a="1"/>
  <c r="AB875" i="3" s="1"/>
  <c r="AA869" i="3" a="1"/>
  <c r="AA869" i="3" s="1"/>
  <c r="AB869" i="3" s="1" a="1"/>
  <c r="AB869" i="3" s="1"/>
  <c r="AA861" i="3" a="1"/>
  <c r="AA861" i="3" s="1"/>
  <c r="AB861" i="3" s="1" a="1"/>
  <c r="AB861" i="3" s="1"/>
  <c r="AA853" i="3" a="1"/>
  <c r="AA853" i="3" s="1"/>
  <c r="AB853" i="3" s="1" a="1"/>
  <c r="AB853" i="3" s="1"/>
  <c r="AA845" i="3" a="1"/>
  <c r="AA845" i="3" s="1"/>
  <c r="AB845" i="3" s="1" a="1"/>
  <c r="AB845" i="3" s="1"/>
  <c r="AA837" i="3" a="1"/>
  <c r="AA837" i="3" s="1"/>
  <c r="AB837" i="3" s="1" a="1"/>
  <c r="AB837" i="3" s="1"/>
  <c r="AA829" i="3" a="1"/>
  <c r="AA829" i="3" s="1"/>
  <c r="AB829" i="3" s="1" a="1"/>
  <c r="AB829" i="3" s="1"/>
  <c r="AA821" i="3" a="1"/>
  <c r="AA821" i="3" s="1"/>
  <c r="AB821" i="3" s="1" a="1"/>
  <c r="AB821" i="3" s="1"/>
  <c r="AA813" i="3" a="1"/>
  <c r="AA813" i="3" s="1"/>
  <c r="AB813" i="3" s="1" a="1"/>
  <c r="AB813" i="3" s="1"/>
  <c r="AA805" i="3" a="1"/>
  <c r="AA805" i="3" s="1"/>
  <c r="AB805" i="3" s="1" a="1"/>
  <c r="AB805" i="3" s="1"/>
  <c r="AA797" i="3" a="1"/>
  <c r="AA797" i="3" s="1"/>
  <c r="AB797" i="3" s="1" a="1"/>
  <c r="AB797" i="3" s="1"/>
  <c r="AA791" i="3" a="1"/>
  <c r="AA791" i="3" s="1"/>
  <c r="AB791" i="3" s="1" a="1"/>
  <c r="AB791" i="3" s="1"/>
  <c r="AA782" i="3" a="1"/>
  <c r="AA782" i="3" s="1"/>
  <c r="AB782" i="3" s="1" a="1"/>
  <c r="AB782" i="3" s="1"/>
  <c r="AA765" i="3" a="1"/>
  <c r="AA765" i="3" s="1"/>
  <c r="AB765" i="3" s="1" a="1"/>
  <c r="AB765" i="3" s="1"/>
  <c r="AA759" i="3" a="1"/>
  <c r="AA759" i="3" s="1"/>
  <c r="AB759" i="3" s="1" a="1"/>
  <c r="AB759" i="3" s="1"/>
  <c r="AA753" i="3" a="1"/>
  <c r="AA753" i="3" s="1"/>
  <c r="AB753" i="3" s="1" a="1"/>
  <c r="AB753" i="3" s="1"/>
  <c r="AA747" i="3" a="1"/>
  <c r="AA747" i="3" s="1"/>
  <c r="AB747" i="3" s="1" a="1"/>
  <c r="AB747" i="3" s="1"/>
  <c r="AA742" i="3" a="1"/>
  <c r="AA742" i="3" s="1"/>
  <c r="AB742" i="3" s="1" a="1"/>
  <c r="AB742" i="3" s="1"/>
  <c r="AA736" i="3" a="1"/>
  <c r="AA736" i="3" s="1"/>
  <c r="AB736" i="3" s="1" a="1"/>
  <c r="AB736" i="3" s="1"/>
  <c r="AA730" i="3" a="1"/>
  <c r="AA730" i="3" s="1"/>
  <c r="AB730" i="3" s="1" a="1"/>
  <c r="AB730" i="3" s="1"/>
  <c r="AA725" i="3" a="1"/>
  <c r="AA725" i="3" s="1"/>
  <c r="AB725" i="3" s="1" a="1"/>
  <c r="AB725" i="3" s="1"/>
  <c r="AA715" i="3" a="1"/>
  <c r="AA715" i="3" s="1"/>
  <c r="AB715" i="3" s="1" a="1"/>
  <c r="AB715" i="3" s="1"/>
  <c r="AA706" i="3" a="1"/>
  <c r="AA706" i="3" s="1"/>
  <c r="AB706" i="3" s="1" a="1"/>
  <c r="AB706" i="3" s="1"/>
  <c r="AA697" i="3" a="1"/>
  <c r="AA697" i="3" s="1"/>
  <c r="AB697" i="3" s="1" a="1"/>
  <c r="AB697" i="3" s="1"/>
  <c r="AA687" i="3" a="1"/>
  <c r="AA687" i="3" s="1"/>
  <c r="AB687" i="3" s="1" a="1"/>
  <c r="AB687" i="3" s="1"/>
  <c r="AA681" i="3" a="1"/>
  <c r="AA681" i="3" s="1"/>
  <c r="AB681" i="3" s="1" a="1"/>
  <c r="AB681" i="3" s="1"/>
  <c r="AA677" i="3" a="1"/>
  <c r="AA677" i="3" s="1"/>
  <c r="AB677" i="3" s="1" a="1"/>
  <c r="AB677" i="3" s="1"/>
  <c r="AA675" i="3" a="1"/>
  <c r="AA675" i="3" s="1"/>
  <c r="AB675" i="3" s="1" a="1"/>
  <c r="AB675" i="3" s="1"/>
  <c r="AA663" i="3" a="1"/>
  <c r="AA663" i="3" s="1"/>
  <c r="AB663" i="3" s="1" a="1"/>
  <c r="AB663" i="3" s="1"/>
  <c r="AA657" i="3" a="1"/>
  <c r="AA657" i="3" s="1"/>
  <c r="AB657" i="3" s="1" a="1"/>
  <c r="AB657" i="3" s="1"/>
  <c r="AA656" i="3" a="1"/>
  <c r="AA656" i="3" s="1"/>
  <c r="AB656" i="3" s="1" a="1"/>
  <c r="AB656" i="3" s="1"/>
  <c r="AA652" i="3" a="1"/>
  <c r="AA652" i="3" s="1"/>
  <c r="AB652" i="3" s="1" a="1"/>
  <c r="AB652" i="3" s="1"/>
  <c r="AA2007" i="3" a="1"/>
  <c r="AA2007" i="3" s="1"/>
  <c r="AB2007" i="3" s="1" a="1"/>
  <c r="AB2007" i="3" s="1"/>
  <c r="AA1472" i="3" a="1"/>
  <c r="AA1472" i="3" s="1"/>
  <c r="AB1472" i="3" s="1" a="1"/>
  <c r="AB1472" i="3" s="1"/>
  <c r="AA1438" i="3" a="1"/>
  <c r="AA1438" i="3" s="1"/>
  <c r="AB1438" i="3" s="1" a="1"/>
  <c r="AB1438" i="3" s="1"/>
  <c r="AA1432" i="3" a="1"/>
  <c r="AA1432" i="3" s="1"/>
  <c r="AB1432" i="3" s="1" a="1"/>
  <c r="AB1432" i="3" s="1"/>
  <c r="AA1413" i="3" a="1"/>
  <c r="AA1413" i="3" s="1"/>
  <c r="AB1413" i="3" s="1" a="1"/>
  <c r="AB1413" i="3" s="1"/>
  <c r="AA1397" i="3" a="1"/>
  <c r="AA1397" i="3" s="1"/>
  <c r="AB1397" i="3" s="1" a="1"/>
  <c r="AB1397" i="3" s="1"/>
  <c r="AA1389" i="3" a="1"/>
  <c r="AA1389" i="3" s="1"/>
  <c r="AB1389" i="3" s="1" a="1"/>
  <c r="AB1389" i="3" s="1"/>
  <c r="AA1379" i="3" a="1"/>
  <c r="AA1379" i="3" s="1"/>
  <c r="AB1379" i="3" s="1" a="1"/>
  <c r="AB1379" i="3" s="1"/>
  <c r="AA1344" i="3" a="1"/>
  <c r="AA1344" i="3" s="1"/>
  <c r="AB1344" i="3" s="1" a="1"/>
  <c r="AB1344" i="3" s="1"/>
  <c r="AA1273" i="3" a="1"/>
  <c r="AA1273" i="3" s="1"/>
  <c r="AB1273" i="3" s="1" a="1"/>
  <c r="AB1273" i="3" s="1"/>
  <c r="AA1258" i="3" a="1"/>
  <c r="AA1258" i="3" s="1"/>
  <c r="AB1258" i="3" s="1" a="1"/>
  <c r="AB1258" i="3" s="1"/>
  <c r="AA1246" i="3" a="1"/>
  <c r="AA1246" i="3" s="1"/>
  <c r="AB1246" i="3" s="1" a="1"/>
  <c r="AB1246" i="3" s="1"/>
  <c r="AA1243" i="3" a="1"/>
  <c r="AA1243" i="3" s="1"/>
  <c r="AB1243" i="3" s="1" a="1"/>
  <c r="AB1243" i="3" s="1"/>
  <c r="AA1238" i="3" a="1"/>
  <c r="AA1238" i="3" s="1"/>
  <c r="AB1238" i="3" s="1" a="1"/>
  <c r="AB1238" i="3" s="1"/>
  <c r="AA1206" i="3" a="1"/>
  <c r="AA1206" i="3" s="1"/>
  <c r="AB1206" i="3" s="1" a="1"/>
  <c r="AB1206" i="3" s="1"/>
  <c r="AA1174" i="3" a="1"/>
  <c r="AA1174" i="3" s="1"/>
  <c r="AB1174" i="3" s="1" a="1"/>
  <c r="AB1174" i="3" s="1"/>
  <c r="AA1142" i="3" a="1"/>
  <c r="AA1142" i="3" s="1"/>
  <c r="AB1142" i="3" s="1" a="1"/>
  <c r="AB1142" i="3" s="1"/>
  <c r="AA1106" i="3" a="1"/>
  <c r="AA1106" i="3" s="1"/>
  <c r="AB1106" i="3" s="1" a="1"/>
  <c r="AB1106" i="3" s="1"/>
  <c r="AA1072" i="3" a="1"/>
  <c r="AA1072" i="3" s="1"/>
  <c r="AB1072" i="3" s="1" a="1"/>
  <c r="AB1072" i="3" s="1"/>
  <c r="AA1042" i="3" a="1"/>
  <c r="AA1042" i="3" s="1"/>
  <c r="AB1042" i="3" s="1" a="1"/>
  <c r="AB1042" i="3" s="1"/>
  <c r="AA1038" i="3" a="1"/>
  <c r="AA1038" i="3" s="1"/>
  <c r="AB1038" i="3" s="1" a="1"/>
  <c r="AB1038" i="3" s="1"/>
  <c r="AA1034" i="3" a="1"/>
  <c r="AA1034" i="3" s="1"/>
  <c r="AB1034" i="3" s="1" a="1"/>
  <c r="AB1034" i="3" s="1"/>
  <c r="AA1030" i="3" a="1"/>
  <c r="AA1030" i="3" s="1"/>
  <c r="AB1030" i="3" s="1" a="1"/>
  <c r="AB1030" i="3" s="1"/>
  <c r="AA1026" i="3" a="1"/>
  <c r="AA1026" i="3" s="1"/>
  <c r="AB1026" i="3" s="1" a="1"/>
  <c r="AB1026" i="3" s="1"/>
  <c r="AA1013" i="3" a="1"/>
  <c r="AA1013" i="3" s="1"/>
  <c r="AB1013" i="3" s="1" a="1"/>
  <c r="AB1013" i="3" s="1"/>
  <c r="AA1009" i="3" a="1"/>
  <c r="AA1009" i="3" s="1"/>
  <c r="AB1009" i="3" s="1" a="1"/>
  <c r="AB1009" i="3" s="1"/>
  <c r="AA1004" i="3" a="1"/>
  <c r="AA1004" i="3" s="1"/>
  <c r="AB1004" i="3" s="1" a="1"/>
  <c r="AB1004" i="3" s="1"/>
  <c r="AA991" i="3" a="1"/>
  <c r="AA991" i="3" s="1"/>
  <c r="AB991" i="3" s="1" a="1"/>
  <c r="AB991" i="3" s="1"/>
  <c r="AA985" i="3" a="1"/>
  <c r="AA985" i="3" s="1"/>
  <c r="AB985" i="3" s="1" a="1"/>
  <c r="AB985" i="3" s="1"/>
  <c r="AA978" i="3" a="1"/>
  <c r="AA978" i="3" s="1"/>
  <c r="AB978" i="3" s="1" a="1"/>
  <c r="AB978" i="3" s="1"/>
  <c r="AA972" i="3" a="1"/>
  <c r="AA972" i="3" s="1"/>
  <c r="AB972" i="3" s="1" a="1"/>
  <c r="AB972" i="3" s="1"/>
  <c r="AA959" i="3" a="1"/>
  <c r="AA959" i="3" s="1"/>
  <c r="AB959" i="3" s="1" a="1"/>
  <c r="AB959" i="3" s="1"/>
  <c r="AA953" i="3" a="1"/>
  <c r="AA953" i="3" s="1"/>
  <c r="AB953" i="3" s="1" a="1"/>
  <c r="AB953" i="3" s="1"/>
  <c r="AA946" i="3" a="1"/>
  <c r="AA946" i="3" s="1"/>
  <c r="AB946" i="3" s="1" a="1"/>
  <c r="AB946" i="3" s="1"/>
  <c r="AA940" i="3" a="1"/>
  <c r="AA940" i="3" s="1"/>
  <c r="AB940" i="3" s="1" a="1"/>
  <c r="AB940" i="3" s="1"/>
  <c r="AA927" i="3" a="1"/>
  <c r="AA927" i="3" s="1"/>
  <c r="AB927" i="3" s="1" a="1"/>
  <c r="AB927" i="3" s="1"/>
  <c r="AA921" i="3" a="1"/>
  <c r="AA921" i="3" s="1"/>
  <c r="AB921" i="3" s="1" a="1"/>
  <c r="AB921" i="3" s="1"/>
  <c r="AA914" i="3" a="1"/>
  <c r="AA914" i="3" s="1"/>
  <c r="AB914" i="3" s="1" a="1"/>
  <c r="AB914" i="3" s="1"/>
  <c r="AA908" i="3" a="1"/>
  <c r="AA908" i="3" s="1"/>
  <c r="AB908" i="3" s="1" a="1"/>
  <c r="AB908" i="3" s="1"/>
  <c r="AA895" i="3" a="1"/>
  <c r="AA895" i="3" s="1"/>
  <c r="AB895" i="3" s="1" a="1"/>
  <c r="AB895" i="3" s="1"/>
  <c r="AA889" i="3" a="1"/>
  <c r="AA889" i="3" s="1"/>
  <c r="AB889" i="3" s="1" a="1"/>
  <c r="AB889" i="3" s="1"/>
  <c r="AA882" i="3" a="1"/>
  <c r="AA882" i="3" s="1"/>
  <c r="AB882" i="3" s="1" a="1"/>
  <c r="AB882" i="3" s="1"/>
  <c r="AA876" i="3" a="1"/>
  <c r="AA876" i="3" s="1"/>
  <c r="AB876" i="3" s="1" a="1"/>
  <c r="AB876" i="3" s="1"/>
  <c r="AA862" i="3" a="1"/>
  <c r="AA862" i="3" s="1"/>
  <c r="AB862" i="3" s="1" a="1"/>
  <c r="AB862" i="3" s="1"/>
  <c r="AA854" i="3" a="1"/>
  <c r="AA854" i="3" s="1"/>
  <c r="AB854" i="3" s="1" a="1"/>
  <c r="AB854" i="3" s="1"/>
  <c r="AA846" i="3" a="1"/>
  <c r="AA846" i="3" s="1"/>
  <c r="AB846" i="3" s="1" a="1"/>
  <c r="AB846" i="3" s="1"/>
  <c r="AA838" i="3" a="1"/>
  <c r="AA838" i="3" s="1"/>
  <c r="AB838" i="3" s="1" a="1"/>
  <c r="AB838" i="3" s="1"/>
  <c r="AA830" i="3" a="1"/>
  <c r="AA830" i="3" s="1"/>
  <c r="AB830" i="3" s="1" a="1"/>
  <c r="AB830" i="3" s="1"/>
  <c r="AA822" i="3" a="1"/>
  <c r="AA822" i="3" s="1"/>
  <c r="AB822" i="3" s="1" a="1"/>
  <c r="AB822" i="3" s="1"/>
  <c r="AA814" i="3" a="1"/>
  <c r="AA814" i="3" s="1"/>
  <c r="AB814" i="3" s="1" a="1"/>
  <c r="AB814" i="3" s="1"/>
  <c r="AA806" i="3" a="1"/>
  <c r="AA806" i="3" s="1"/>
  <c r="AB806" i="3" s="1" a="1"/>
  <c r="AB806" i="3" s="1"/>
  <c r="AA798" i="3" a="1"/>
  <c r="AA798" i="3" s="1"/>
  <c r="AB798" i="3" s="1" a="1"/>
  <c r="AB798" i="3" s="1"/>
  <c r="AA792" i="3" a="1"/>
  <c r="AA792" i="3" s="1"/>
  <c r="AB792" i="3" s="1" a="1"/>
  <c r="AB792" i="3" s="1"/>
  <c r="AA787" i="3" a="1"/>
  <c r="AA787" i="3" s="1"/>
  <c r="AB787" i="3" s="1" a="1"/>
  <c r="AB787" i="3" s="1"/>
  <c r="AA777" i="3" a="1"/>
  <c r="AA777" i="3" s="1"/>
  <c r="AB777" i="3" s="1" a="1"/>
  <c r="AB777" i="3" s="1"/>
  <c r="AA771" i="3" a="1"/>
  <c r="AA771" i="3" s="1"/>
  <c r="AB771" i="3" s="1" a="1"/>
  <c r="AB771" i="3" s="1"/>
  <c r="AA766" i="3" a="1"/>
  <c r="AA766" i="3" s="1"/>
  <c r="AB766" i="3" s="1" a="1"/>
  <c r="AB766" i="3" s="1"/>
  <c r="AA760" i="3" a="1"/>
  <c r="AA760" i="3" s="1"/>
  <c r="AB760" i="3" s="1" a="1"/>
  <c r="AB760" i="3" s="1"/>
  <c r="AA754" i="3" a="1"/>
  <c r="AA754" i="3" s="1"/>
  <c r="AB754" i="3" s="1" a="1"/>
  <c r="AB754" i="3" s="1"/>
  <c r="AA748" i="3" a="1"/>
  <c r="AA748" i="3" s="1"/>
  <c r="AB748" i="3" s="1" a="1"/>
  <c r="AB748" i="3" s="1"/>
  <c r="AA731" i="3" a="1"/>
  <c r="AA731" i="3" s="1"/>
  <c r="AB731" i="3" s="1" a="1"/>
  <c r="AB731" i="3" s="1"/>
  <c r="AA716" i="3" a="1"/>
  <c r="AA716" i="3" s="1"/>
  <c r="AB716" i="3" s="1" a="1"/>
  <c r="AB716" i="3" s="1"/>
  <c r="AA707" i="3" a="1"/>
  <c r="AA707" i="3" s="1"/>
  <c r="AB707" i="3" s="1" a="1"/>
  <c r="AB707" i="3" s="1"/>
  <c r="AA698" i="3" a="1"/>
  <c r="AA698" i="3" s="1"/>
  <c r="AB698" i="3" s="1" a="1"/>
  <c r="AB698" i="3" s="1"/>
  <c r="AA690" i="3" a="1"/>
  <c r="AA690" i="3" s="1"/>
  <c r="AB690" i="3" s="1" a="1"/>
  <c r="AB690" i="3" s="1"/>
  <c r="AA666" i="3" a="1"/>
  <c r="AA666" i="3" s="1"/>
  <c r="AB666" i="3" s="1" a="1"/>
  <c r="AB666" i="3" s="1"/>
  <c r="AA655" i="3" a="1"/>
  <c r="AA655" i="3" s="1"/>
  <c r="AB655" i="3" s="1" a="1"/>
  <c r="AB655" i="3" s="1"/>
  <c r="AA1923" i="3" a="1"/>
  <c r="AA1923" i="3" s="1"/>
  <c r="AB1923" i="3" s="1" a="1"/>
  <c r="AB1923" i="3" s="1"/>
  <c r="AA1912" i="3" a="1"/>
  <c r="AA1912" i="3" s="1"/>
  <c r="AB1912" i="3" s="1" a="1"/>
  <c r="AB1912" i="3" s="1"/>
  <c r="AA1901" i="3" a="1"/>
  <c r="AA1901" i="3" s="1"/>
  <c r="AB1901" i="3" s="1" a="1"/>
  <c r="AB1901" i="3" s="1"/>
  <c r="AA1459" i="3" a="1"/>
  <c r="AA1459" i="3" s="1"/>
  <c r="AB1459" i="3" s="1" a="1"/>
  <c r="AB1459" i="3" s="1"/>
  <c r="AA1424" i="3" a="1"/>
  <c r="AA1424" i="3" s="1"/>
  <c r="AB1424" i="3" s="1" a="1"/>
  <c r="AB1424" i="3" s="1"/>
  <c r="AA1353" i="3" a="1"/>
  <c r="AA1353" i="3" s="1"/>
  <c r="AB1353" i="3" s="1" a="1"/>
  <c r="AB1353" i="3" s="1"/>
  <c r="AA1280" i="3" a="1"/>
  <c r="AA1280" i="3" s="1"/>
  <c r="AB1280" i="3" s="1" a="1"/>
  <c r="AB1280" i="3" s="1"/>
  <c r="AA1087" i="3" a="1"/>
  <c r="AA1087" i="3" s="1"/>
  <c r="AB1087" i="3" s="1" a="1"/>
  <c r="AB1087" i="3" s="1"/>
  <c r="AA1065" i="3" a="1"/>
  <c r="AA1065" i="3" s="1"/>
  <c r="AB1065" i="3" s="1" a="1"/>
  <c r="AB1065" i="3" s="1"/>
  <c r="AA1060" i="3" a="1"/>
  <c r="AA1060" i="3" s="1"/>
  <c r="AB1060" i="3" s="1" a="1"/>
  <c r="AB1060" i="3" s="1"/>
  <c r="AA1057" i="3" a="1"/>
  <c r="AA1057" i="3" s="1"/>
  <c r="AB1057" i="3" s="1" a="1"/>
  <c r="AB1057" i="3" s="1"/>
  <c r="AA1052" i="3" a="1"/>
  <c r="AA1052" i="3" s="1"/>
  <c r="AB1052" i="3" s="1" a="1"/>
  <c r="AB1052" i="3" s="1"/>
  <c r="AA1022" i="3" a="1"/>
  <c r="AA1022" i="3" s="1"/>
  <c r="AB1022" i="3" s="1" a="1"/>
  <c r="AB1022" i="3" s="1"/>
  <c r="AA1005" i="3" a="1"/>
  <c r="AA1005" i="3" s="1"/>
  <c r="AB1005" i="3" s="1" a="1"/>
  <c r="AB1005" i="3" s="1"/>
  <c r="AA998" i="3" a="1"/>
  <c r="AA998" i="3" s="1"/>
  <c r="AB998" i="3" s="1" a="1"/>
  <c r="AB998" i="3" s="1"/>
  <c r="AA992" i="3" a="1"/>
  <c r="AA992" i="3" s="1"/>
  <c r="AB992" i="3" s="1" a="1"/>
  <c r="AB992" i="3" s="1"/>
  <c r="AA979" i="3" a="1"/>
  <c r="AA979" i="3" s="1"/>
  <c r="AB979" i="3" s="1" a="1"/>
  <c r="AB979" i="3" s="1"/>
  <c r="AA973" i="3" a="1"/>
  <c r="AA973" i="3" s="1"/>
  <c r="AB973" i="3" s="1" a="1"/>
  <c r="AB973" i="3" s="1"/>
  <c r="AA966" i="3" a="1"/>
  <c r="AA966" i="3" s="1"/>
  <c r="AB966" i="3" s="1" a="1"/>
  <c r="AB966" i="3" s="1"/>
  <c r="AA960" i="3" a="1"/>
  <c r="AA960" i="3" s="1"/>
  <c r="AB960" i="3" s="1" a="1"/>
  <c r="AB960" i="3" s="1"/>
  <c r="AA947" i="3" a="1"/>
  <c r="AA947" i="3" s="1"/>
  <c r="AB947" i="3" s="1" a="1"/>
  <c r="AB947" i="3" s="1"/>
  <c r="AA941" i="3" a="1"/>
  <c r="AA941" i="3" s="1"/>
  <c r="AB941" i="3" s="1" a="1"/>
  <c r="AB941" i="3" s="1"/>
  <c r="AA934" i="3" a="1"/>
  <c r="AA934" i="3" s="1"/>
  <c r="AB934" i="3" s="1" a="1"/>
  <c r="AB934" i="3" s="1"/>
  <c r="AA928" i="3" a="1"/>
  <c r="AA928" i="3" s="1"/>
  <c r="AB928" i="3" s="1" a="1"/>
  <c r="AB928" i="3" s="1"/>
  <c r="AA915" i="3" a="1"/>
  <c r="AA915" i="3" s="1"/>
  <c r="AB915" i="3" s="1" a="1"/>
  <c r="AB915" i="3" s="1"/>
  <c r="AA909" i="3" a="1"/>
  <c r="AA909" i="3" s="1"/>
  <c r="AB909" i="3" s="1" a="1"/>
  <c r="AB909" i="3" s="1"/>
  <c r="AA902" i="3" a="1"/>
  <c r="AA902" i="3" s="1"/>
  <c r="AB902" i="3" s="1" a="1"/>
  <c r="AB902" i="3" s="1"/>
  <c r="AA896" i="3" a="1"/>
  <c r="AA896" i="3" s="1"/>
  <c r="AB896" i="3" s="1" a="1"/>
  <c r="AB896" i="3" s="1"/>
  <c r="AA883" i="3" a="1"/>
  <c r="AA883" i="3" s="1"/>
  <c r="AB883" i="3" s="1" a="1"/>
  <c r="AB883" i="3" s="1"/>
  <c r="AA877" i="3" a="1"/>
  <c r="AA877" i="3" s="1"/>
  <c r="AB877" i="3" s="1" a="1"/>
  <c r="AB877" i="3" s="1"/>
  <c r="AA870" i="3" a="1"/>
  <c r="AA870" i="3" s="1"/>
  <c r="AB870" i="3" s="1" a="1"/>
  <c r="AB870" i="3" s="1"/>
  <c r="AA863" i="3" a="1"/>
  <c r="AA863" i="3" s="1"/>
  <c r="AB863" i="3" s="1" a="1"/>
  <c r="AB863" i="3" s="1"/>
  <c r="AA855" i="3" a="1"/>
  <c r="AA855" i="3" s="1"/>
  <c r="AB855" i="3" s="1" a="1"/>
  <c r="AB855" i="3" s="1"/>
  <c r="AA847" i="3" a="1"/>
  <c r="AA847" i="3" s="1"/>
  <c r="AB847" i="3" s="1" a="1"/>
  <c r="AB847" i="3" s="1"/>
  <c r="AA839" i="3" a="1"/>
  <c r="AA839" i="3" s="1"/>
  <c r="AB839" i="3" s="1" a="1"/>
  <c r="AB839" i="3" s="1"/>
  <c r="AA831" i="3" a="1"/>
  <c r="AA831" i="3" s="1"/>
  <c r="AB831" i="3" s="1" a="1"/>
  <c r="AB831" i="3" s="1"/>
  <c r="AA823" i="3" a="1"/>
  <c r="AA823" i="3" s="1"/>
  <c r="AB823" i="3" s="1" a="1"/>
  <c r="AB823" i="3" s="1"/>
  <c r="AA815" i="3" a="1"/>
  <c r="AA815" i="3" s="1"/>
  <c r="AB815" i="3" s="1" a="1"/>
  <c r="AB815" i="3" s="1"/>
  <c r="AA807" i="3" a="1"/>
  <c r="AA807" i="3" s="1"/>
  <c r="AB807" i="3" s="1" a="1"/>
  <c r="AB807" i="3" s="1"/>
  <c r="AA799" i="3" a="1"/>
  <c r="AA799" i="3" s="1"/>
  <c r="AB799" i="3" s="1" a="1"/>
  <c r="AB799" i="3" s="1"/>
  <c r="AA788" i="3" a="1"/>
  <c r="AA788" i="3" s="1"/>
  <c r="AB788" i="3" s="1" a="1"/>
  <c r="AB788" i="3" s="1"/>
  <c r="AA783" i="3" a="1"/>
  <c r="AA783" i="3" s="1"/>
  <c r="AB783" i="3" s="1" a="1"/>
  <c r="AB783" i="3" s="1"/>
  <c r="AA778" i="3" a="1"/>
  <c r="AA778" i="3" s="1"/>
  <c r="AB778" i="3" s="1" a="1"/>
  <c r="AB778" i="3" s="1"/>
  <c r="AA772" i="3" a="1"/>
  <c r="AA772" i="3" s="1"/>
  <c r="AB772" i="3" s="1" a="1"/>
  <c r="AB772" i="3" s="1"/>
  <c r="AA749" i="3" a="1"/>
  <c r="AA749" i="3" s="1"/>
  <c r="AB749" i="3" s="1" a="1"/>
  <c r="AB749" i="3" s="1"/>
  <c r="AA743" i="3" a="1"/>
  <c r="AA743" i="3" s="1"/>
  <c r="AB743" i="3" s="1" a="1"/>
  <c r="AB743" i="3" s="1"/>
  <c r="AA737" i="3" a="1"/>
  <c r="AA737" i="3" s="1"/>
  <c r="AB737" i="3" s="1" a="1"/>
  <c r="AB737" i="3" s="1"/>
  <c r="AA732" i="3" a="1"/>
  <c r="AA732" i="3" s="1"/>
  <c r="AB732" i="3" s="1" a="1"/>
  <c r="AB732" i="3" s="1"/>
  <c r="AA726" i="3" a="1"/>
  <c r="AA726" i="3" s="1"/>
  <c r="AB726" i="3" s="1" a="1"/>
  <c r="AB726" i="3" s="1"/>
  <c r="AA717" i="3" a="1"/>
  <c r="AA717" i="3" s="1"/>
  <c r="AB717" i="3" s="1" a="1"/>
  <c r="AB717" i="3" s="1"/>
  <c r="AA708" i="3" a="1"/>
  <c r="AA708" i="3" s="1"/>
  <c r="AB708" i="3" s="1" a="1"/>
  <c r="AB708" i="3" s="1"/>
  <c r="AA699" i="3" a="1"/>
  <c r="AA699" i="3" s="1"/>
  <c r="AB699" i="3" s="1" a="1"/>
  <c r="AB699" i="3" s="1"/>
  <c r="AA691" i="3" a="1"/>
  <c r="AA691" i="3" s="1"/>
  <c r="AB691" i="3" s="1" a="1"/>
  <c r="AB691" i="3" s="1"/>
  <c r="AA682" i="3" a="1"/>
  <c r="AA682" i="3" s="1"/>
  <c r="AB682" i="3" s="1" a="1"/>
  <c r="AB682" i="3" s="1"/>
  <c r="AA680" i="3" a="1"/>
  <c r="AA680" i="3" s="1"/>
  <c r="AB680" i="3" s="1" a="1"/>
  <c r="AB680" i="3" s="1"/>
  <c r="AA678" i="3" a="1"/>
  <c r="AA678" i="3" s="1"/>
  <c r="AB678" i="3" s="1" a="1"/>
  <c r="AB678" i="3" s="1"/>
  <c r="AA669" i="3" a="1"/>
  <c r="AA669" i="3" s="1"/>
  <c r="AB669" i="3" s="1" a="1"/>
  <c r="AB669" i="3" s="1"/>
  <c r="AA667" i="3" a="1"/>
  <c r="AA667" i="3" s="1"/>
  <c r="AB667" i="3" s="1" a="1"/>
  <c r="AB667" i="3" s="1"/>
  <c r="AA661" i="3" a="1"/>
  <c r="AA661" i="3" s="1"/>
  <c r="AB661" i="3" s="1" a="1"/>
  <c r="AB661" i="3" s="1"/>
  <c r="AA659" i="3" a="1"/>
  <c r="AA659" i="3" s="1"/>
  <c r="AB659" i="3" s="1" a="1"/>
  <c r="AB659" i="3" s="1"/>
  <c r="AA658" i="3" a="1"/>
  <c r="AA658" i="3" s="1"/>
  <c r="AB658" i="3" s="1" a="1"/>
  <c r="AB658" i="3" s="1"/>
  <c r="AA1986" i="3" a="1"/>
  <c r="AA1986" i="3" s="1"/>
  <c r="AB1986" i="3" s="1" a="1"/>
  <c r="AB1986" i="3" s="1"/>
  <c r="AA1971" i="3" a="1"/>
  <c r="AA1971" i="3" s="1"/>
  <c r="AB1971" i="3" s="1" a="1"/>
  <c r="AB1971" i="3" s="1"/>
  <c r="AA1879" i="3" a="1"/>
  <c r="AA1879" i="3" s="1"/>
  <c r="AB1879" i="3" s="1" a="1"/>
  <c r="AB1879" i="3" s="1"/>
  <c r="AA1689" i="3" a="1"/>
  <c r="AA1689" i="3" s="1"/>
  <c r="AB1689" i="3" s="1" a="1"/>
  <c r="AB1689" i="3" s="1"/>
  <c r="AA1499" i="3" a="1"/>
  <c r="AA1499" i="3" s="1"/>
  <c r="AB1499" i="3" s="1" a="1"/>
  <c r="AB1499" i="3" s="1"/>
  <c r="AA1493" i="3" a="1"/>
  <c r="AA1493" i="3" s="1"/>
  <c r="AB1493" i="3" s="1" a="1"/>
  <c r="AB1493" i="3" s="1"/>
  <c r="AA1429" i="3" a="1"/>
  <c r="AA1429" i="3" s="1"/>
  <c r="AB1429" i="3" s="1" a="1"/>
  <c r="AB1429" i="3" s="1"/>
  <c r="AA1370" i="3" a="1"/>
  <c r="AA1370" i="3" s="1"/>
  <c r="AB1370" i="3" s="1" a="1"/>
  <c r="AB1370" i="3" s="1"/>
  <c r="AA1367" i="3" a="1"/>
  <c r="AA1367" i="3" s="1"/>
  <c r="AB1367" i="3" s="1" a="1"/>
  <c r="AB1367" i="3" s="1"/>
  <c r="AA1318" i="3" a="1"/>
  <c r="AA1318" i="3" s="1"/>
  <c r="AB1318" i="3" s="1" a="1"/>
  <c r="AB1318" i="3" s="1"/>
  <c r="AA1289" i="3" a="1"/>
  <c r="AA1289" i="3" s="1"/>
  <c r="AB1289" i="3" s="1" a="1"/>
  <c r="AB1289" i="3" s="1"/>
  <c r="AA1232" i="3" a="1"/>
  <c r="AA1232" i="3" s="1"/>
  <c r="AB1232" i="3" s="1" a="1"/>
  <c r="AB1232" i="3" s="1"/>
  <c r="AA1218" i="3" a="1"/>
  <c r="AA1218" i="3" s="1"/>
  <c r="AB1218" i="3" s="1" a="1"/>
  <c r="AB1218" i="3" s="1"/>
  <c r="AA1213" i="3" a="1"/>
  <c r="AA1213" i="3" s="1"/>
  <c r="AB1213" i="3" s="1" a="1"/>
  <c r="AB1213" i="3" s="1"/>
  <c r="AA1200" i="3" a="1"/>
  <c r="AA1200" i="3" s="1"/>
  <c r="AB1200" i="3" s="1" a="1"/>
  <c r="AB1200" i="3" s="1"/>
  <c r="AA1186" i="3" a="1"/>
  <c r="AA1186" i="3" s="1"/>
  <c r="AB1186" i="3" s="1" a="1"/>
  <c r="AB1186" i="3" s="1"/>
  <c r="AA1181" i="3" a="1"/>
  <c r="AA1181" i="3" s="1"/>
  <c r="AB1181" i="3" s="1" a="1"/>
  <c r="AB1181" i="3" s="1"/>
  <c r="AA1168" i="3" a="1"/>
  <c r="AA1168" i="3" s="1"/>
  <c r="AB1168" i="3" s="1" a="1"/>
  <c r="AB1168" i="3" s="1"/>
  <c r="AA1154" i="3" a="1"/>
  <c r="AA1154" i="3" s="1"/>
  <c r="AB1154" i="3" s="1" a="1"/>
  <c r="AB1154" i="3" s="1"/>
  <c r="AA1149" i="3" a="1"/>
  <c r="AA1149" i="3" s="1"/>
  <c r="AB1149" i="3" s="1" a="1"/>
  <c r="AB1149" i="3" s="1"/>
  <c r="AA1136" i="3" a="1"/>
  <c r="AA1136" i="3" s="1"/>
  <c r="AB1136" i="3" s="1" a="1"/>
  <c r="AB1136" i="3" s="1"/>
  <c r="AA1118" i="3" a="1"/>
  <c r="AA1118" i="3" s="1"/>
  <c r="AB1118" i="3" s="1" a="1"/>
  <c r="AB1118" i="3" s="1"/>
  <c r="AA1062" i="3" a="1"/>
  <c r="AA1062" i="3" s="1"/>
  <c r="AB1062" i="3" s="1" a="1"/>
  <c r="AB1062" i="3" s="1"/>
  <c r="AA1061" i="3" a="1"/>
  <c r="AA1061" i="3" s="1"/>
  <c r="AB1061" i="3" s="1" a="1"/>
  <c r="AB1061" i="3" s="1"/>
  <c r="AA1043" i="3" a="1"/>
  <c r="AA1043" i="3" s="1"/>
  <c r="AB1043" i="3" s="1" a="1"/>
  <c r="AB1043" i="3" s="1"/>
  <c r="AA1039" i="3" a="1"/>
  <c r="AA1039" i="3" s="1"/>
  <c r="AB1039" i="3" s="1" a="1"/>
  <c r="AB1039" i="3" s="1"/>
  <c r="AA1035" i="3" a="1"/>
  <c r="AA1035" i="3" s="1"/>
  <c r="AB1035" i="3" s="1" a="1"/>
  <c r="AB1035" i="3" s="1"/>
  <c r="AA1031" i="3" a="1"/>
  <c r="AA1031" i="3" s="1"/>
  <c r="AB1031" i="3" s="1" a="1"/>
  <c r="AB1031" i="3" s="1"/>
  <c r="AA1027" i="3" a="1"/>
  <c r="AA1027" i="3" s="1"/>
  <c r="AB1027" i="3" s="1" a="1"/>
  <c r="AB1027" i="3" s="1"/>
  <c r="AA1023" i="3" a="1"/>
  <c r="AA1023" i="3" s="1"/>
  <c r="AB1023" i="3" s="1" a="1"/>
  <c r="AB1023" i="3" s="1"/>
  <c r="AA1018" i="3" a="1"/>
  <c r="AA1018" i="3" s="1"/>
  <c r="AB1018" i="3" s="1" a="1"/>
  <c r="AB1018" i="3" s="1"/>
  <c r="AA1014" i="3" a="1"/>
  <c r="AA1014" i="3" s="1"/>
  <c r="AB1014" i="3" s="1" a="1"/>
  <c r="AB1014" i="3" s="1"/>
  <c r="AA999" i="3" a="1"/>
  <c r="AA999" i="3" s="1"/>
  <c r="AB999" i="3" s="1" a="1"/>
  <c r="AB999" i="3" s="1"/>
  <c r="AA993" i="3" a="1"/>
  <c r="AA993" i="3" s="1"/>
  <c r="AB993" i="3" s="1" a="1"/>
  <c r="AB993" i="3" s="1"/>
  <c r="AA986" i="3" a="1"/>
  <c r="AA986" i="3" s="1"/>
  <c r="AB986" i="3" s="1" a="1"/>
  <c r="AB986" i="3" s="1"/>
  <c r="AA980" i="3" a="1"/>
  <c r="AA980" i="3" s="1"/>
  <c r="AB980" i="3" s="1" a="1"/>
  <c r="AB980" i="3" s="1"/>
  <c r="AA967" i="3" a="1"/>
  <c r="AA967" i="3" s="1"/>
  <c r="AB967" i="3" s="1" a="1"/>
  <c r="AB967" i="3" s="1"/>
  <c r="AA961" i="3" a="1"/>
  <c r="AA961" i="3" s="1"/>
  <c r="AB961" i="3" s="1" a="1"/>
  <c r="AB961" i="3" s="1"/>
  <c r="AA954" i="3" a="1"/>
  <c r="AA954" i="3" s="1"/>
  <c r="AB954" i="3" s="1" a="1"/>
  <c r="AB954" i="3" s="1"/>
  <c r="AA948" i="3" a="1"/>
  <c r="AA948" i="3" s="1"/>
  <c r="AB948" i="3" s="1" a="1"/>
  <c r="AB948" i="3" s="1"/>
  <c r="AA935" i="3" a="1"/>
  <c r="AA935" i="3" s="1"/>
  <c r="AB935" i="3" s="1" a="1"/>
  <c r="AB935" i="3" s="1"/>
  <c r="AA929" i="3" a="1"/>
  <c r="AA929" i="3" s="1"/>
  <c r="AB929" i="3" s="1" a="1"/>
  <c r="AB929" i="3" s="1"/>
  <c r="AA922" i="3" a="1"/>
  <c r="AA922" i="3" s="1"/>
  <c r="AB922" i="3" s="1" a="1"/>
  <c r="AB922" i="3" s="1"/>
  <c r="AA916" i="3" a="1"/>
  <c r="AA916" i="3" s="1"/>
  <c r="AB916" i="3" s="1" a="1"/>
  <c r="AB916" i="3" s="1"/>
  <c r="AA903" i="3" a="1"/>
  <c r="AA903" i="3" s="1"/>
  <c r="AB903" i="3" s="1" a="1"/>
  <c r="AB903" i="3" s="1"/>
  <c r="AA897" i="3" a="1"/>
  <c r="AA897" i="3" s="1"/>
  <c r="AB897" i="3" s="1" a="1"/>
  <c r="AB897" i="3" s="1"/>
  <c r="AA890" i="3" a="1"/>
  <c r="AA890" i="3" s="1"/>
  <c r="AB890" i="3" s="1" a="1"/>
  <c r="AB890" i="3" s="1"/>
  <c r="AA884" i="3" a="1"/>
  <c r="AA884" i="3" s="1"/>
  <c r="AB884" i="3" s="1" a="1"/>
  <c r="AB884" i="3" s="1"/>
  <c r="AA871" i="3" a="1"/>
  <c r="AA871" i="3" s="1"/>
  <c r="AB871" i="3" s="1" a="1"/>
  <c r="AB871" i="3" s="1"/>
  <c r="AA864" i="3" a="1"/>
  <c r="AA864" i="3" s="1"/>
  <c r="AB864" i="3" s="1" a="1"/>
  <c r="AB864" i="3" s="1"/>
  <c r="AA856" i="3" a="1"/>
  <c r="AA856" i="3" s="1"/>
  <c r="AB856" i="3" s="1" a="1"/>
  <c r="AB856" i="3" s="1"/>
  <c r="AA848" i="3" a="1"/>
  <c r="AA848" i="3" s="1"/>
  <c r="AB848" i="3" s="1" a="1"/>
  <c r="AB848" i="3" s="1"/>
  <c r="AA840" i="3" a="1"/>
  <c r="AA840" i="3" s="1"/>
  <c r="AB840" i="3" s="1" a="1"/>
  <c r="AB840" i="3" s="1"/>
  <c r="AA832" i="3" a="1"/>
  <c r="AA832" i="3" s="1"/>
  <c r="AB832" i="3" s="1" a="1"/>
  <c r="AB832" i="3" s="1"/>
  <c r="AA824" i="3" a="1"/>
  <c r="AA824" i="3" s="1"/>
  <c r="AB824" i="3" s="1" a="1"/>
  <c r="AB824" i="3" s="1"/>
  <c r="AA816" i="3" a="1"/>
  <c r="AA816" i="3" s="1"/>
  <c r="AB816" i="3" s="1" a="1"/>
  <c r="AB816" i="3" s="1"/>
  <c r="AA808" i="3" a="1"/>
  <c r="AA808" i="3" s="1"/>
  <c r="AB808" i="3" s="1" a="1"/>
  <c r="AB808" i="3" s="1"/>
  <c r="AA800" i="3" a="1"/>
  <c r="AA800" i="3" s="1"/>
  <c r="AB800" i="3" s="1" a="1"/>
  <c r="AB800" i="3" s="1"/>
  <c r="AA793" i="3" a="1"/>
  <c r="AA793" i="3" s="1"/>
  <c r="AB793" i="3" s="1" a="1"/>
  <c r="AB793" i="3" s="1"/>
  <c r="AA784" i="3" a="1"/>
  <c r="AA784" i="3" s="1"/>
  <c r="AB784" i="3" s="1" a="1"/>
  <c r="AB784" i="3" s="1"/>
  <c r="AA773" i="3" a="1"/>
  <c r="AA773" i="3" s="1"/>
  <c r="AB773" i="3" s="1" a="1"/>
  <c r="AB773" i="3" s="1"/>
  <c r="AA767" i="3" a="1"/>
  <c r="AA767" i="3" s="1"/>
  <c r="AB767" i="3" s="1" a="1"/>
  <c r="AB767" i="3" s="1"/>
  <c r="AA761" i="3" a="1"/>
  <c r="AA761" i="3" s="1"/>
  <c r="AB761" i="3" s="1" a="1"/>
  <c r="AB761" i="3" s="1"/>
  <c r="AA755" i="3" a="1"/>
  <c r="AA755" i="3" s="1"/>
  <c r="AB755" i="3" s="1" a="1"/>
  <c r="AB755" i="3" s="1"/>
  <c r="AA750" i="3" a="1"/>
  <c r="AA750" i="3" s="1"/>
  <c r="AB750" i="3" s="1" a="1"/>
  <c r="AB750" i="3" s="1"/>
  <c r="AA744" i="3" a="1"/>
  <c r="AA744" i="3" s="1"/>
  <c r="AB744" i="3" s="1" a="1"/>
  <c r="AB744" i="3" s="1"/>
  <c r="AA738" i="3" a="1"/>
  <c r="AA738" i="3" s="1"/>
  <c r="AB738" i="3" s="1" a="1"/>
  <c r="AB738" i="3" s="1"/>
  <c r="AA733" i="3" a="1"/>
  <c r="AA733" i="3" s="1"/>
  <c r="AB733" i="3" s="1" a="1"/>
  <c r="AB733" i="3" s="1"/>
  <c r="AA719" i="3" a="1"/>
  <c r="AA719" i="3" s="1"/>
  <c r="AB719" i="3" s="1" a="1"/>
  <c r="AB719" i="3" s="1"/>
  <c r="AA718" i="3" a="1"/>
  <c r="AA718" i="3" s="1"/>
  <c r="AB718" i="3" s="1" a="1"/>
  <c r="AB718" i="3" s="1"/>
  <c r="AA709" i="3" a="1"/>
  <c r="AA709" i="3" s="1"/>
  <c r="AB709" i="3" s="1" a="1"/>
  <c r="AB709" i="3" s="1"/>
  <c r="AA700" i="3" a="1"/>
  <c r="AA700" i="3" s="1"/>
  <c r="AB700" i="3" s="1" a="1"/>
  <c r="AB700" i="3" s="1"/>
  <c r="AA1915" i="3" a="1"/>
  <c r="AA1915" i="3" s="1"/>
  <c r="AB1915" i="3" s="1" a="1"/>
  <c r="AB1915" i="3" s="1"/>
  <c r="AA1683" i="3" a="1"/>
  <c r="AA1683" i="3" s="1"/>
  <c r="AB1683" i="3" s="1" a="1"/>
  <c r="AB1683" i="3" s="1"/>
  <c r="AA1669" i="3" a="1"/>
  <c r="AA1669" i="3" s="1"/>
  <c r="AB1669" i="3" s="1" a="1"/>
  <c r="AB1669" i="3" s="1"/>
  <c r="AA1586" i="3" a="1"/>
  <c r="AA1586" i="3" s="1"/>
  <c r="AB1586" i="3" s="1" a="1"/>
  <c r="AB1586" i="3" s="1"/>
  <c r="AA1470" i="3" a="1"/>
  <c r="AA1470" i="3" s="1"/>
  <c r="AB1470" i="3" s="1" a="1"/>
  <c r="AB1470" i="3" s="1"/>
  <c r="AA1423" i="3" a="1"/>
  <c r="AA1423" i="3" s="1"/>
  <c r="AB1423" i="3" s="1" a="1"/>
  <c r="AB1423" i="3" s="1"/>
  <c r="AA1380" i="3" a="1"/>
  <c r="AA1380" i="3" s="1"/>
  <c r="AB1380" i="3" s="1" a="1"/>
  <c r="AB1380" i="3" s="1"/>
  <c r="AA1356" i="3" a="1"/>
  <c r="AA1356" i="3" s="1"/>
  <c r="AB1356" i="3" s="1" a="1"/>
  <c r="AB1356" i="3" s="1"/>
  <c r="AA1352" i="3" a="1"/>
  <c r="AA1352" i="3" s="1"/>
  <c r="AB1352" i="3" s="1" a="1"/>
  <c r="AB1352" i="3" s="1"/>
  <c r="AA1299" i="3" a="1"/>
  <c r="AA1299" i="3" s="1"/>
  <c r="AB1299" i="3" s="1" a="1"/>
  <c r="AB1299" i="3" s="1"/>
  <c r="AA1285" i="3" a="1"/>
  <c r="AA1285" i="3" s="1"/>
  <c r="AB1285" i="3" s="1" a="1"/>
  <c r="AB1285" i="3" s="1"/>
  <c r="AA1242" i="3" a="1"/>
  <c r="AA1242" i="3" s="1"/>
  <c r="AB1242" i="3" s="1" a="1"/>
  <c r="AB1242" i="3" s="1"/>
  <c r="AA1239" i="3" a="1"/>
  <c r="AA1239" i="3" s="1"/>
  <c r="AB1239" i="3" s="1" a="1"/>
  <c r="AB1239" i="3" s="1"/>
  <c r="AA1207" i="3" a="1"/>
  <c r="AA1207" i="3" s="1"/>
  <c r="AB1207" i="3" s="1" a="1"/>
  <c r="AB1207" i="3" s="1"/>
  <c r="AA1175" i="3" a="1"/>
  <c r="AA1175" i="3" s="1"/>
  <c r="AB1175" i="3" s="1" a="1"/>
  <c r="AB1175" i="3" s="1"/>
  <c r="AA1143" i="3" a="1"/>
  <c r="AA1143" i="3" s="1"/>
  <c r="AB1143" i="3" s="1" a="1"/>
  <c r="AB1143" i="3" s="1"/>
  <c r="AA1112" i="3" a="1"/>
  <c r="AA1112" i="3" s="1"/>
  <c r="AB1112" i="3" s="1" a="1"/>
  <c r="AB1112" i="3" s="1"/>
  <c r="AA1086" i="3" a="1"/>
  <c r="AA1086" i="3" s="1"/>
  <c r="AB1086" i="3" s="1" a="1"/>
  <c r="AB1086" i="3" s="1"/>
  <c r="AA1071" i="3" a="1"/>
  <c r="AA1071" i="3" s="1"/>
  <c r="AB1071" i="3" s="1" a="1"/>
  <c r="AB1071" i="3" s="1"/>
  <c r="AA1044" i="3" a="1"/>
  <c r="AA1044" i="3" s="1"/>
  <c r="AB1044" i="3" s="1" a="1"/>
  <c r="AB1044" i="3" s="1"/>
  <c r="AA1040" i="3" a="1"/>
  <c r="AA1040" i="3" s="1"/>
  <c r="AB1040" i="3" s="1" a="1"/>
  <c r="AB1040" i="3" s="1"/>
  <c r="AA1036" i="3" a="1"/>
  <c r="AA1036" i="3" s="1"/>
  <c r="AB1036" i="3" s="1" a="1"/>
  <c r="AB1036" i="3" s="1"/>
  <c r="AA1032" i="3" a="1"/>
  <c r="AA1032" i="3" s="1"/>
  <c r="AB1032" i="3" s="1" a="1"/>
  <c r="AB1032" i="3" s="1"/>
  <c r="AA1028" i="3" a="1"/>
  <c r="AA1028" i="3" s="1"/>
  <c r="AB1028" i="3" s="1" a="1"/>
  <c r="AB1028" i="3" s="1"/>
  <c r="AA1020" i="3" a="1"/>
  <c r="AA1020" i="3" s="1"/>
  <c r="AB1020" i="3" s="1" a="1"/>
  <c r="AB1020" i="3" s="1"/>
  <c r="AA1016" i="3" a="1"/>
  <c r="AA1016" i="3" s="1"/>
  <c r="AB1016" i="3" s="1" a="1"/>
  <c r="AB1016" i="3" s="1"/>
  <c r="AA1011" i="3" a="1"/>
  <c r="AA1011" i="3" s="1"/>
  <c r="AB1011" i="3" s="1" a="1"/>
  <c r="AB1011" i="3" s="1"/>
  <c r="AA1007" i="3" a="1"/>
  <c r="AA1007" i="3" s="1"/>
  <c r="AB1007" i="3" s="1" a="1"/>
  <c r="AB1007" i="3" s="1"/>
  <c r="AA1001" i="3" a="1"/>
  <c r="AA1001" i="3" s="1"/>
  <c r="AB1001" i="3" s="1" a="1"/>
  <c r="AB1001" i="3" s="1"/>
  <c r="AA994" i="3" a="1"/>
  <c r="AA994" i="3" s="1"/>
  <c r="AB994" i="3" s="1" a="1"/>
  <c r="AB994" i="3" s="1"/>
  <c r="AA988" i="3" a="1"/>
  <c r="AA988" i="3" s="1"/>
  <c r="AB988" i="3" s="1" a="1"/>
  <c r="AB988" i="3" s="1"/>
  <c r="AA975" i="3" a="1"/>
  <c r="AA975" i="3" s="1"/>
  <c r="AB975" i="3" s="1" a="1"/>
  <c r="AB975" i="3" s="1"/>
  <c r="AA969" i="3" a="1"/>
  <c r="AA969" i="3" s="1"/>
  <c r="AB969" i="3" s="1" a="1"/>
  <c r="AB969" i="3" s="1"/>
  <c r="AA962" i="3" a="1"/>
  <c r="AA962" i="3" s="1"/>
  <c r="AB962" i="3" s="1" a="1"/>
  <c r="AB962" i="3" s="1"/>
  <c r="AA956" i="3" a="1"/>
  <c r="AA956" i="3" s="1"/>
  <c r="AB956" i="3" s="1" a="1"/>
  <c r="AB956" i="3" s="1"/>
  <c r="AA943" i="3" a="1"/>
  <c r="AA943" i="3" s="1"/>
  <c r="AB943" i="3" s="1" a="1"/>
  <c r="AB943" i="3" s="1"/>
  <c r="AA937" i="3" a="1"/>
  <c r="AA937" i="3" s="1"/>
  <c r="AB937" i="3" s="1" a="1"/>
  <c r="AB937" i="3" s="1"/>
  <c r="AA930" i="3" a="1"/>
  <c r="AA930" i="3" s="1"/>
  <c r="AB930" i="3" s="1" a="1"/>
  <c r="AB930" i="3" s="1"/>
  <c r="AA924" i="3" a="1"/>
  <c r="AA924" i="3" s="1"/>
  <c r="AB924" i="3" s="1" a="1"/>
  <c r="AB924" i="3" s="1"/>
  <c r="AA911" i="3" a="1"/>
  <c r="AA911" i="3" s="1"/>
  <c r="AB911" i="3" s="1" a="1"/>
  <c r="AB911" i="3" s="1"/>
  <c r="AA905" i="3" a="1"/>
  <c r="AA905" i="3" s="1"/>
  <c r="AB905" i="3" s="1" a="1"/>
  <c r="AB905" i="3" s="1"/>
  <c r="AA898" i="3" a="1"/>
  <c r="AA898" i="3" s="1"/>
  <c r="AB898" i="3" s="1" a="1"/>
  <c r="AB898" i="3" s="1"/>
  <c r="AA892" i="3" a="1"/>
  <c r="AA892" i="3" s="1"/>
  <c r="AB892" i="3" s="1" a="1"/>
  <c r="AB892" i="3" s="1"/>
  <c r="AA879" i="3" a="1"/>
  <c r="AA879" i="3" s="1"/>
  <c r="AB879" i="3" s="1" a="1"/>
  <c r="AB879" i="3" s="1"/>
  <c r="AA873" i="3" a="1"/>
  <c r="AA873" i="3" s="1"/>
  <c r="AB873" i="3" s="1" a="1"/>
  <c r="AB873" i="3" s="1"/>
  <c r="AA866" i="3" a="1"/>
  <c r="AA866" i="3" s="1"/>
  <c r="AB866" i="3" s="1" a="1"/>
  <c r="AB866" i="3" s="1"/>
  <c r="AA858" i="3" a="1"/>
  <c r="AA858" i="3" s="1"/>
  <c r="AB858" i="3" s="1" a="1"/>
  <c r="AB858" i="3" s="1"/>
  <c r="AA850" i="3" a="1"/>
  <c r="AA850" i="3" s="1"/>
  <c r="AB850" i="3" s="1" a="1"/>
  <c r="AB850" i="3" s="1"/>
  <c r="AA842" i="3" a="1"/>
  <c r="AA842" i="3" s="1"/>
  <c r="AB842" i="3" s="1" a="1"/>
  <c r="AB842" i="3" s="1"/>
  <c r="AA834" i="3" a="1"/>
  <c r="AA834" i="3" s="1"/>
  <c r="AB834" i="3" s="1" a="1"/>
  <c r="AB834" i="3" s="1"/>
  <c r="AA826" i="3" a="1"/>
  <c r="AA826" i="3" s="1"/>
  <c r="AB826" i="3" s="1" a="1"/>
  <c r="AB826" i="3" s="1"/>
  <c r="AA818" i="3" a="1"/>
  <c r="AA818" i="3" s="1"/>
  <c r="AB818" i="3" s="1" a="1"/>
  <c r="AB818" i="3" s="1"/>
  <c r="AA810" i="3" a="1"/>
  <c r="AA810" i="3" s="1"/>
  <c r="AB810" i="3" s="1" a="1"/>
  <c r="AB810" i="3" s="1"/>
  <c r="AA802" i="3" a="1"/>
  <c r="AA802" i="3" s="1"/>
  <c r="AB802" i="3" s="1" a="1"/>
  <c r="AB802" i="3" s="1"/>
  <c r="AA794" i="3" a="1"/>
  <c r="AA794" i="3" s="1"/>
  <c r="AB794" i="3" s="1" a="1"/>
  <c r="AB794" i="3" s="1"/>
  <c r="AA785" i="3" a="1"/>
  <c r="AA785" i="3" s="1"/>
  <c r="AB785" i="3" s="1" a="1"/>
  <c r="AB785" i="3" s="1"/>
  <c r="AA780" i="3" a="1"/>
  <c r="AA780" i="3" s="1"/>
  <c r="AB780" i="3" s="1" a="1"/>
  <c r="AB780" i="3" s="1"/>
  <c r="AA757" i="3" a="1"/>
  <c r="AA757" i="3" s="1"/>
  <c r="AB757" i="3" s="1" a="1"/>
  <c r="AB757" i="3" s="1"/>
  <c r="AA751" i="3" a="1"/>
  <c r="AA751" i="3" s="1"/>
  <c r="AB751" i="3" s="1" a="1"/>
  <c r="AB751" i="3" s="1"/>
  <c r="AA745" i="3" a="1"/>
  <c r="AA745" i="3" s="1"/>
  <c r="AB745" i="3" s="1" a="1"/>
  <c r="AB745" i="3" s="1"/>
  <c r="AA739" i="3" a="1"/>
  <c r="AA739" i="3" s="1"/>
  <c r="AB739" i="3" s="1" a="1"/>
  <c r="AB739" i="3" s="1"/>
  <c r="AA734" i="3" a="1"/>
  <c r="AA734" i="3" s="1"/>
  <c r="AB734" i="3" s="1" a="1"/>
  <c r="AB734" i="3" s="1"/>
  <c r="AA728" i="3" a="1"/>
  <c r="AA728" i="3" s="1"/>
  <c r="AB728" i="3" s="1" a="1"/>
  <c r="AB728" i="3" s="1"/>
  <c r="AA721" i="3" a="1"/>
  <c r="AA721" i="3" s="1"/>
  <c r="AB721" i="3" s="1" a="1"/>
  <c r="AB721" i="3" s="1"/>
  <c r="AA712" i="3" a="1"/>
  <c r="AA712" i="3" s="1"/>
  <c r="AB712" i="3" s="1" a="1"/>
  <c r="AB712" i="3" s="1"/>
  <c r="AA703" i="3" a="1"/>
  <c r="AA703" i="3" s="1"/>
  <c r="AB703" i="3" s="1" a="1"/>
  <c r="AB703" i="3" s="1"/>
  <c r="AA702" i="3" a="1"/>
  <c r="AA702" i="3" s="1"/>
  <c r="AB702" i="3" s="1" a="1"/>
  <c r="AB702" i="3" s="1"/>
  <c r="AA693" i="3" a="1"/>
  <c r="AA693" i="3" s="1"/>
  <c r="AB693" i="3" s="1" a="1"/>
  <c r="AB693" i="3" s="1"/>
  <c r="AA686" i="3" a="1"/>
  <c r="AA686" i="3" s="1"/>
  <c r="AB686" i="3" s="1" a="1"/>
  <c r="AB686" i="3" s="1"/>
  <c r="AA672" i="3" a="1"/>
  <c r="AA672" i="3" s="1"/>
  <c r="AB672" i="3" s="1" a="1"/>
  <c r="AB672" i="3" s="1"/>
  <c r="AA1767" i="3" a="1"/>
  <c r="AA1767" i="3" s="1"/>
  <c r="AB1767" i="3" s="1" a="1"/>
  <c r="AB1767" i="3" s="1"/>
  <c r="AA1726" i="3" a="1"/>
  <c r="AA1726" i="3" s="1"/>
  <c r="AB1726" i="3" s="1" a="1"/>
  <c r="AB1726" i="3" s="1"/>
  <c r="AA1536" i="3" a="1"/>
  <c r="AA1536" i="3" s="1"/>
  <c r="AB1536" i="3" s="1" a="1"/>
  <c r="AB1536" i="3" s="1"/>
  <c r="AA1254" i="3" a="1"/>
  <c r="AA1254" i="3" s="1"/>
  <c r="AB1254" i="3" s="1" a="1"/>
  <c r="AB1254" i="3" s="1"/>
  <c r="AA1105" i="3" a="1"/>
  <c r="AA1105" i="3" s="1"/>
  <c r="AB1105" i="3" s="1" a="1"/>
  <c r="AB1105" i="3" s="1"/>
  <c r="AA1046" i="3" a="1"/>
  <c r="AA1046" i="3" s="1"/>
  <c r="AB1046" i="3" s="1" a="1"/>
  <c r="AB1046" i="3" s="1"/>
  <c r="AA865" i="3" a="1"/>
  <c r="AA865" i="3" s="1"/>
  <c r="AB865" i="3" s="1" a="1"/>
  <c r="AB865" i="3" s="1"/>
  <c r="AA801" i="3" a="1"/>
  <c r="AA801" i="3" s="1"/>
  <c r="AB801" i="3" s="1" a="1"/>
  <c r="AB801" i="3" s="1"/>
  <c r="AA727" i="3" a="1"/>
  <c r="AA727" i="3" s="1"/>
  <c r="AB727" i="3" s="1" a="1"/>
  <c r="AB727" i="3" s="1"/>
  <c r="AA679" i="3" a="1"/>
  <c r="AA679" i="3" s="1"/>
  <c r="AB679" i="3" s="1" a="1"/>
  <c r="AB679" i="3" s="1"/>
  <c r="AA676" i="3" a="1"/>
  <c r="AA676" i="3" s="1"/>
  <c r="AB676" i="3" s="1" a="1"/>
  <c r="AB676" i="3" s="1"/>
  <c r="AA673" i="3" a="1"/>
  <c r="AA673" i="3" s="1"/>
  <c r="AB673" i="3" s="1" a="1"/>
  <c r="AB673" i="3" s="1"/>
  <c r="AA650" i="3" a="1"/>
  <c r="AA650" i="3" s="1"/>
  <c r="AB650" i="3" s="1" a="1"/>
  <c r="AB650" i="3" s="1"/>
  <c r="AA632" i="3" a="1"/>
  <c r="AA632" i="3" s="1"/>
  <c r="AB632" i="3" s="1" a="1"/>
  <c r="AB632" i="3" s="1"/>
  <c r="AA629" i="3" a="1"/>
  <c r="AA629" i="3" s="1"/>
  <c r="AB629" i="3" s="1" a="1"/>
  <c r="AB629" i="3" s="1"/>
  <c r="AA615" i="3" a="1"/>
  <c r="AA615" i="3" s="1"/>
  <c r="AB615" i="3" s="1" a="1"/>
  <c r="AB615" i="3" s="1"/>
  <c r="AA608" i="3" a="1"/>
  <c r="AA608" i="3" s="1"/>
  <c r="AB608" i="3" s="1" a="1"/>
  <c r="AB608" i="3" s="1"/>
  <c r="AA605" i="3" a="1"/>
  <c r="AA605" i="3" s="1"/>
  <c r="AB605" i="3" s="1" a="1"/>
  <c r="AB605" i="3" s="1"/>
  <c r="AA602" i="3" a="1"/>
  <c r="AA602" i="3" s="1"/>
  <c r="AB602" i="3" s="1" a="1"/>
  <c r="AB602" i="3" s="1"/>
  <c r="AA595" i="3" a="1"/>
  <c r="AA595" i="3" s="1"/>
  <c r="AB595" i="3" s="1" a="1"/>
  <c r="AB595" i="3" s="1"/>
  <c r="AA588" i="3" a="1"/>
  <c r="AA588" i="3" s="1"/>
  <c r="AB588" i="3" s="1" a="1"/>
  <c r="AB588" i="3" s="1"/>
  <c r="AA585" i="3" a="1"/>
  <c r="AA585" i="3" s="1"/>
  <c r="AB585" i="3" s="1" a="1"/>
  <c r="AB585" i="3" s="1"/>
  <c r="AA568" i="3" a="1"/>
  <c r="AA568" i="3" s="1"/>
  <c r="AB568" i="3" s="1" a="1"/>
  <c r="AB568" i="3" s="1"/>
  <c r="AA565" i="3" a="1"/>
  <c r="AA565" i="3" s="1"/>
  <c r="AB565" i="3" s="1" a="1"/>
  <c r="AB565" i="3" s="1"/>
  <c r="AA551" i="3" a="1"/>
  <c r="AA551" i="3" s="1"/>
  <c r="AB551" i="3" s="1" a="1"/>
  <c r="AB551" i="3" s="1"/>
  <c r="AA544" i="3" a="1"/>
  <c r="AA544" i="3" s="1"/>
  <c r="AB544" i="3" s="1" a="1"/>
  <c r="AB544" i="3" s="1"/>
  <c r="AA541" i="3" a="1"/>
  <c r="AA541" i="3" s="1"/>
  <c r="AB541" i="3" s="1" a="1"/>
  <c r="AB541" i="3" s="1"/>
  <c r="AA538" i="3" a="1"/>
  <c r="AA538" i="3" s="1"/>
  <c r="AB538" i="3" s="1" a="1"/>
  <c r="AB538" i="3" s="1"/>
  <c r="AA531" i="3" a="1"/>
  <c r="AA531" i="3" s="1"/>
  <c r="AB531" i="3" s="1" a="1"/>
  <c r="AB531" i="3" s="1"/>
  <c r="AA524" i="3" a="1"/>
  <c r="AA524" i="3" s="1"/>
  <c r="AB524" i="3" s="1" a="1"/>
  <c r="AB524" i="3" s="1"/>
  <c r="AA521" i="3" a="1"/>
  <c r="AA521" i="3" s="1"/>
  <c r="AB521" i="3" s="1" a="1"/>
  <c r="AB521" i="3" s="1"/>
  <c r="AA504" i="3" a="1"/>
  <c r="AA504" i="3" s="1"/>
  <c r="AB504" i="3" s="1" a="1"/>
  <c r="AB504" i="3" s="1"/>
  <c r="AA501" i="3" a="1"/>
  <c r="AA501" i="3" s="1"/>
  <c r="AB501" i="3" s="1" a="1"/>
  <c r="AB501" i="3" s="1"/>
  <c r="AA484" i="3" a="1"/>
  <c r="AA484" i="3" s="1"/>
  <c r="AB484" i="3" s="1" a="1"/>
  <c r="AB484" i="3" s="1"/>
  <c r="AA481" i="3" a="1"/>
  <c r="AA481" i="3" s="1"/>
  <c r="AB481" i="3" s="1" a="1"/>
  <c r="AB481" i="3" s="1"/>
  <c r="AA471" i="3" a="1"/>
  <c r="AA471" i="3" s="1"/>
  <c r="AB471" i="3" s="1" a="1"/>
  <c r="AB471" i="3" s="1"/>
  <c r="AA464" i="3" a="1"/>
  <c r="AA464" i="3" s="1"/>
  <c r="AB464" i="3" s="1" a="1"/>
  <c r="AB464" i="3" s="1"/>
  <c r="AA461" i="3" a="1"/>
  <c r="AA461" i="3" s="1"/>
  <c r="AB461" i="3" s="1" a="1"/>
  <c r="AB461" i="3" s="1"/>
  <c r="AA451" i="3" a="1"/>
  <c r="AA451" i="3" s="1"/>
  <c r="AB451" i="3" s="1" a="1"/>
  <c r="AB451" i="3" s="1"/>
  <c r="AA444" i="3" a="1"/>
  <c r="AA444" i="3" s="1"/>
  <c r="AB444" i="3" s="1" a="1"/>
  <c r="AB444" i="3" s="1"/>
  <c r="AA441" i="3" a="1"/>
  <c r="AA441" i="3" s="1"/>
  <c r="AB441" i="3" s="1" a="1"/>
  <c r="AB441" i="3" s="1"/>
  <c r="AA438" i="3" a="1"/>
  <c r="AA438" i="3" s="1"/>
  <c r="AB438" i="3" s="1" a="1"/>
  <c r="AB438" i="3" s="1"/>
  <c r="AA431" i="3" a="1"/>
  <c r="AA431" i="3" s="1"/>
  <c r="AB431" i="3" s="1" a="1"/>
  <c r="AB431" i="3" s="1"/>
  <c r="AA424" i="3" a="1"/>
  <c r="AA424" i="3" s="1"/>
  <c r="AB424" i="3" s="1" a="1"/>
  <c r="AB424" i="3" s="1"/>
  <c r="AA421" i="3" a="1"/>
  <c r="AA421" i="3" s="1"/>
  <c r="AB421" i="3" s="1" a="1"/>
  <c r="AB421" i="3" s="1"/>
  <c r="AA418" i="3" a="1"/>
  <c r="AA418" i="3" s="1"/>
  <c r="AB418" i="3" s="1" a="1"/>
  <c r="AB418" i="3" s="1"/>
  <c r="AA411" i="3" a="1"/>
  <c r="AA411" i="3" s="1"/>
  <c r="AB411" i="3" s="1" a="1"/>
  <c r="AB411" i="3" s="1"/>
  <c r="AA404" i="3" a="1"/>
  <c r="AA404" i="3" s="1"/>
  <c r="AB404" i="3" s="1" a="1"/>
  <c r="AB404" i="3" s="1"/>
  <c r="AA401" i="3" a="1"/>
  <c r="AA401" i="3" s="1"/>
  <c r="AB401" i="3" s="1" a="1"/>
  <c r="AB401" i="3" s="1"/>
  <c r="AA398" i="3" a="1"/>
  <c r="AA398" i="3" s="1"/>
  <c r="AB398" i="3" s="1" a="1"/>
  <c r="AB398" i="3" s="1"/>
  <c r="AA391" i="3" a="1"/>
  <c r="AA391" i="3" s="1"/>
  <c r="AB391" i="3" s="1" a="1"/>
  <c r="AB391" i="3" s="1"/>
  <c r="AA384" i="3" a="1"/>
  <c r="AA384" i="3" s="1"/>
  <c r="AB384" i="3" s="1" a="1"/>
  <c r="AB384" i="3" s="1"/>
  <c r="AA381" i="3" a="1"/>
  <c r="AA381" i="3" s="1"/>
  <c r="AB381" i="3" s="1" a="1"/>
  <c r="AB381" i="3" s="1"/>
  <c r="AA378" i="3" a="1"/>
  <c r="AA378" i="3" s="1"/>
  <c r="AB378" i="3" s="1" a="1"/>
  <c r="AB378" i="3" s="1"/>
  <c r="AA371" i="3" a="1"/>
  <c r="AA371" i="3" s="1"/>
  <c r="AB371" i="3" s="1" a="1"/>
  <c r="AB371" i="3" s="1"/>
  <c r="AA364" i="3" a="1"/>
  <c r="AA364" i="3" s="1"/>
  <c r="AB364" i="3" s="1" a="1"/>
  <c r="AB364" i="3" s="1"/>
  <c r="AA361" i="3" a="1"/>
  <c r="AA361" i="3" s="1"/>
  <c r="AB361" i="3" s="1" a="1"/>
  <c r="AB361" i="3" s="1"/>
  <c r="AA358" i="3" a="1"/>
  <c r="AA358" i="3" s="1"/>
  <c r="AB358" i="3" s="1" a="1"/>
  <c r="AB358" i="3" s="1"/>
  <c r="AA351" i="3" a="1"/>
  <c r="AA351" i="3" s="1"/>
  <c r="AB351" i="3" s="1" a="1"/>
  <c r="AB351" i="3" s="1"/>
  <c r="AA338" i="3" a="1"/>
  <c r="AA338" i="3" s="1"/>
  <c r="AB338" i="3" s="1" a="1"/>
  <c r="AB338" i="3" s="1"/>
  <c r="AA331" i="3" a="1"/>
  <c r="AA331" i="3" s="1"/>
  <c r="AB331" i="3" s="1" a="1"/>
  <c r="AB331" i="3" s="1"/>
  <c r="AA318" i="3" a="1"/>
  <c r="AA318" i="3" s="1"/>
  <c r="AB318" i="3" s="1" a="1"/>
  <c r="AB318" i="3" s="1"/>
  <c r="AA298" i="3" a="1"/>
  <c r="AA298" i="3" s="1"/>
  <c r="AB298" i="3" s="1" a="1"/>
  <c r="AB298" i="3" s="1"/>
  <c r="AA248" i="3" a="1"/>
  <c r="AA248" i="3" s="1"/>
  <c r="AB248" i="3" s="1" a="1"/>
  <c r="AB248" i="3" s="1"/>
  <c r="AA245" i="3" a="1"/>
  <c r="AA245" i="3" s="1"/>
  <c r="AB245" i="3" s="1" a="1"/>
  <c r="AB245" i="3" s="1"/>
  <c r="AA225" i="3" a="1"/>
  <c r="AA225" i="3" s="1"/>
  <c r="AB225" i="3" s="1" a="1"/>
  <c r="AB225" i="3" s="1"/>
  <c r="AA222" i="3" a="1"/>
  <c r="AA222" i="3" s="1"/>
  <c r="AB222" i="3" s="1" a="1"/>
  <c r="AB222" i="3" s="1"/>
  <c r="AA219" i="3" a="1"/>
  <c r="AA219" i="3" s="1"/>
  <c r="AB219" i="3" s="1" a="1"/>
  <c r="AB219" i="3" s="1"/>
  <c r="AA216" i="3" a="1"/>
  <c r="AA216" i="3" s="1"/>
  <c r="AB216" i="3" s="1" a="1"/>
  <c r="AB216" i="3" s="1"/>
  <c r="AA206" i="3" a="1"/>
  <c r="AA206" i="3" s="1"/>
  <c r="AB206" i="3" s="1" a="1"/>
  <c r="AB206" i="3" s="1"/>
  <c r="AA202" i="3" a="1"/>
  <c r="AA202" i="3" s="1"/>
  <c r="AB202" i="3" s="1" a="1"/>
  <c r="AB202" i="3" s="1"/>
  <c r="AA199" i="3" a="1"/>
  <c r="AA199" i="3" s="1"/>
  <c r="AB199" i="3" s="1" a="1"/>
  <c r="AB199" i="3" s="1"/>
  <c r="AA195" i="3" a="1"/>
  <c r="AA195" i="3" s="1"/>
  <c r="AB195" i="3" s="1" a="1"/>
  <c r="AB195" i="3" s="1"/>
  <c r="AA180" i="3" a="1"/>
  <c r="AA180" i="3" s="1"/>
  <c r="AB180" i="3" s="1" a="1"/>
  <c r="AB180" i="3" s="1"/>
  <c r="AA173" i="3" a="1"/>
  <c r="AA173" i="3" s="1"/>
  <c r="AB173" i="3" s="1" a="1"/>
  <c r="AB173" i="3" s="1"/>
  <c r="AA169" i="3" a="1"/>
  <c r="AA169" i="3" s="1"/>
  <c r="AB169" i="3" s="1" a="1"/>
  <c r="AB169" i="3" s="1"/>
  <c r="AA154" i="3" a="1"/>
  <c r="AA154" i="3" s="1"/>
  <c r="AB154" i="3" s="1" a="1"/>
  <c r="AB154" i="3" s="1"/>
  <c r="AA150" i="3" a="1"/>
  <c r="AA150" i="3" s="1"/>
  <c r="AB150" i="3" s="1" a="1"/>
  <c r="AB150" i="3" s="1"/>
  <c r="AA147" i="3" a="1"/>
  <c r="AA147" i="3" s="1"/>
  <c r="AB147" i="3" s="1" a="1"/>
  <c r="AB147" i="3" s="1"/>
  <c r="AA128" i="3" a="1"/>
  <c r="AA128" i="3" s="1"/>
  <c r="AB128" i="3" s="1" a="1"/>
  <c r="AB128" i="3" s="1"/>
  <c r="AA121" i="3" a="1"/>
  <c r="AA121" i="3" s="1"/>
  <c r="AB121" i="3" s="1" a="1"/>
  <c r="AB121" i="3" s="1"/>
  <c r="AA117" i="3" a="1"/>
  <c r="AA117" i="3" s="1"/>
  <c r="AB117" i="3" s="1" a="1"/>
  <c r="AB117" i="3" s="1"/>
  <c r="AA102" i="3" a="1"/>
  <c r="AA102" i="3" s="1"/>
  <c r="AB102" i="3" s="1" a="1"/>
  <c r="AB102" i="3" s="1"/>
  <c r="AA98" i="3" a="1"/>
  <c r="AA98" i="3" s="1"/>
  <c r="AB98" i="3" s="1" a="1"/>
  <c r="AB98" i="3" s="1"/>
  <c r="AA95" i="3" a="1"/>
  <c r="AA95" i="3" s="1"/>
  <c r="AB95" i="3" s="1" a="1"/>
  <c r="AB95" i="3" s="1"/>
  <c r="AA80" i="3" a="1"/>
  <c r="AA80" i="3" s="1"/>
  <c r="AB80" i="3" s="1" a="1"/>
  <c r="AB80" i="3" s="1"/>
  <c r="AA76" i="3" a="1"/>
  <c r="AA76" i="3" s="1"/>
  <c r="AB76" i="3" s="1" a="1"/>
  <c r="AB76" i="3" s="1"/>
  <c r="AA69" i="3" a="1"/>
  <c r="AA69" i="3" s="1"/>
  <c r="AB69" i="3" s="1" a="1"/>
  <c r="AB69" i="3" s="1"/>
  <c r="AA1562" i="3" a="1"/>
  <c r="AA1562" i="3" s="1"/>
  <c r="AB1562" i="3" s="1" a="1"/>
  <c r="AB1562" i="3" s="1"/>
  <c r="AA1405" i="3" a="1"/>
  <c r="AA1405" i="3" s="1"/>
  <c r="AB1405" i="3" s="1" a="1"/>
  <c r="AB1405" i="3" s="1"/>
  <c r="AA1385" i="3" a="1"/>
  <c r="AA1385" i="3" s="1"/>
  <c r="AB1385" i="3" s="1" a="1"/>
  <c r="AB1385" i="3" s="1"/>
  <c r="AA1019" i="3" a="1"/>
  <c r="AA1019" i="3" s="1"/>
  <c r="AB1019" i="3" s="1" a="1"/>
  <c r="AB1019" i="3" s="1"/>
  <c r="AA1015" i="3" a="1"/>
  <c r="AA1015" i="3" s="1"/>
  <c r="AB1015" i="3" s="1" a="1"/>
  <c r="AB1015" i="3" s="1"/>
  <c r="AA968" i="3" a="1"/>
  <c r="AA968" i="3" s="1"/>
  <c r="AB968" i="3" s="1" a="1"/>
  <c r="AB968" i="3" s="1"/>
  <c r="AA904" i="3" a="1"/>
  <c r="AA904" i="3" s="1"/>
  <c r="AB904" i="3" s="1" a="1"/>
  <c r="AB904" i="3" s="1"/>
  <c r="AA825" i="3" a="1"/>
  <c r="AA825" i="3" s="1"/>
  <c r="AB825" i="3" s="1" a="1"/>
  <c r="AB825" i="3" s="1"/>
  <c r="AA779" i="3" a="1"/>
  <c r="AA779" i="3" s="1"/>
  <c r="AB779" i="3" s="1" a="1"/>
  <c r="AB779" i="3" s="1"/>
  <c r="AA701" i="3" a="1"/>
  <c r="AA701" i="3" s="1"/>
  <c r="AB701" i="3" s="1" a="1"/>
  <c r="AB701" i="3" s="1"/>
  <c r="AA692" i="3" a="1"/>
  <c r="AA692" i="3" s="1"/>
  <c r="AB692" i="3" s="1" a="1"/>
  <c r="AB692" i="3" s="1"/>
  <c r="AA683" i="3" a="1"/>
  <c r="AA683" i="3" s="1"/>
  <c r="AB683" i="3" s="1" a="1"/>
  <c r="AB683" i="3" s="1"/>
  <c r="AA645" i="3" a="1"/>
  <c r="AA645" i="3" s="1"/>
  <c r="AB645" i="3" s="1" a="1"/>
  <c r="AB645" i="3" s="1"/>
  <c r="AA643" i="3" a="1"/>
  <c r="AA643" i="3" s="1"/>
  <c r="AB643" i="3" s="1" a="1"/>
  <c r="AB643" i="3" s="1"/>
  <c r="AA639" i="3" a="1"/>
  <c r="AA639" i="3" s="1"/>
  <c r="AB639" i="3" s="1" a="1"/>
  <c r="AB639" i="3" s="1"/>
  <c r="AA626" i="3" a="1"/>
  <c r="AA626" i="3" s="1"/>
  <c r="AB626" i="3" s="1" a="1"/>
  <c r="AB626" i="3" s="1"/>
  <c r="AA619" i="3" a="1"/>
  <c r="AA619" i="3" s="1"/>
  <c r="AB619" i="3" s="1" a="1"/>
  <c r="AB619" i="3" s="1"/>
  <c r="AA612" i="3" a="1"/>
  <c r="AA612" i="3" s="1"/>
  <c r="AB612" i="3" s="1" a="1"/>
  <c r="AB612" i="3" s="1"/>
  <c r="AA609" i="3" a="1"/>
  <c r="AA609" i="3" s="1"/>
  <c r="AB609" i="3" s="1" a="1"/>
  <c r="AB609" i="3" s="1"/>
  <c r="AA599" i="3" a="1"/>
  <c r="AA599" i="3" s="1"/>
  <c r="AB599" i="3" s="1" a="1"/>
  <c r="AB599" i="3" s="1"/>
  <c r="AA592" i="3" a="1"/>
  <c r="AA592" i="3" s="1"/>
  <c r="AB592" i="3" s="1" a="1"/>
  <c r="AB592" i="3" s="1"/>
  <c r="AA589" i="3" a="1"/>
  <c r="AA589" i="3" s="1"/>
  <c r="AB589" i="3" s="1" a="1"/>
  <c r="AB589" i="3" s="1"/>
  <c r="AA582" i="3" a="1"/>
  <c r="AA582" i="3" s="1"/>
  <c r="AB582" i="3" s="1" a="1"/>
  <c r="AB582" i="3" s="1"/>
  <c r="AA575" i="3" a="1"/>
  <c r="AA575" i="3" s="1"/>
  <c r="AB575" i="3" s="1" a="1"/>
  <c r="AB575" i="3" s="1"/>
  <c r="AA562" i="3" a="1"/>
  <c r="AA562" i="3" s="1"/>
  <c r="AB562" i="3" s="1" a="1"/>
  <c r="AB562" i="3" s="1"/>
  <c r="AA555" i="3" a="1"/>
  <c r="AA555" i="3" s="1"/>
  <c r="AB555" i="3" s="1" a="1"/>
  <c r="AB555" i="3" s="1"/>
  <c r="AA548" i="3" a="1"/>
  <c r="AA548" i="3" s="1"/>
  <c r="AB548" i="3" s="1" a="1"/>
  <c r="AB548" i="3" s="1"/>
  <c r="AA545" i="3" a="1"/>
  <c r="AA545" i="3" s="1"/>
  <c r="AB545" i="3" s="1" a="1"/>
  <c r="AB545" i="3" s="1"/>
  <c r="AA535" i="3" a="1"/>
  <c r="AA535" i="3" s="1"/>
  <c r="AB535" i="3" s="1" a="1"/>
  <c r="AB535" i="3" s="1"/>
  <c r="AA528" i="3" a="1"/>
  <c r="AA528" i="3" s="1"/>
  <c r="AB528" i="3" s="1" a="1"/>
  <c r="AB528" i="3" s="1"/>
  <c r="AA525" i="3" a="1"/>
  <c r="AA525" i="3" s="1"/>
  <c r="AB525" i="3" s="1" a="1"/>
  <c r="AB525" i="3" s="1"/>
  <c r="AA518" i="3" a="1"/>
  <c r="AA518" i="3" s="1"/>
  <c r="AB518" i="3" s="1" a="1"/>
  <c r="AB518" i="3" s="1"/>
  <c r="AA511" i="3" a="1"/>
  <c r="AA511" i="3" s="1"/>
  <c r="AB511" i="3" s="1" a="1"/>
  <c r="AB511" i="3" s="1"/>
  <c r="AA498" i="3" a="1"/>
  <c r="AA498" i="3" s="1"/>
  <c r="AB498" i="3" s="1" a="1"/>
  <c r="AB498" i="3" s="1"/>
  <c r="AA491" i="3" a="1"/>
  <c r="AA491" i="3" s="1"/>
  <c r="AB491" i="3" s="1" a="1"/>
  <c r="AB491" i="3" s="1"/>
  <c r="AA478" i="3" a="1"/>
  <c r="AA478" i="3" s="1"/>
  <c r="AB478" i="3" s="1" a="1"/>
  <c r="AB478" i="3" s="1"/>
  <c r="AA458" i="3" a="1"/>
  <c r="AA458" i="3" s="1"/>
  <c r="AB458" i="3" s="1" a="1"/>
  <c r="AB458" i="3" s="1"/>
  <c r="AA408" i="3" a="1"/>
  <c r="AA408" i="3" s="1"/>
  <c r="AB408" i="3" s="1" a="1"/>
  <c r="AB408" i="3" s="1"/>
  <c r="AA405" i="3" a="1"/>
  <c r="AA405" i="3" s="1"/>
  <c r="AB405" i="3" s="1" a="1"/>
  <c r="AB405" i="3" s="1"/>
  <c r="AA388" i="3" a="1"/>
  <c r="AA388" i="3" s="1"/>
  <c r="AB388" i="3" s="1" a="1"/>
  <c r="AB388" i="3" s="1"/>
  <c r="AA385" i="3" a="1"/>
  <c r="AA385" i="3" s="1"/>
  <c r="AB385" i="3" s="1" a="1"/>
  <c r="AB385" i="3" s="1"/>
  <c r="AA375" i="3" a="1"/>
  <c r="AA375" i="3" s="1"/>
  <c r="AB375" i="3" s="1" a="1"/>
  <c r="AB375" i="3" s="1"/>
  <c r="AA368" i="3" a="1"/>
  <c r="AA368" i="3" s="1"/>
  <c r="AB368" i="3" s="1" a="1"/>
  <c r="AB368" i="3" s="1"/>
  <c r="AA365" i="3" a="1"/>
  <c r="AA365" i="3" s="1"/>
  <c r="AB365" i="3" s="1" a="1"/>
  <c r="AB365" i="3" s="1"/>
  <c r="AA355" i="3" a="1"/>
  <c r="AA355" i="3" s="1"/>
  <c r="AB355" i="3" s="1" a="1"/>
  <c r="AB355" i="3" s="1"/>
  <c r="AA348" i="3" a="1"/>
  <c r="AA348" i="3" s="1"/>
  <c r="AB348" i="3" s="1" a="1"/>
  <c r="AB348" i="3" s="1"/>
  <c r="AA345" i="3" a="1"/>
  <c r="AA345" i="3" s="1"/>
  <c r="AB345" i="3" s="1" a="1"/>
  <c r="AB345" i="3" s="1"/>
  <c r="AA342" i="3" a="1"/>
  <c r="AA342" i="3" s="1"/>
  <c r="AB342" i="3" s="1" a="1"/>
  <c r="AB342" i="3" s="1"/>
  <c r="AA335" i="3" a="1"/>
  <c r="AA335" i="3" s="1"/>
  <c r="AB335" i="3" s="1" a="1"/>
  <c r="AB335" i="3" s="1"/>
  <c r="AA328" i="3" a="1"/>
  <c r="AA328" i="3" s="1"/>
  <c r="AB328" i="3" s="1" a="1"/>
  <c r="AB328" i="3" s="1"/>
  <c r="AA325" i="3" a="1"/>
  <c r="AA325" i="3" s="1"/>
  <c r="AB325" i="3" s="1" a="1"/>
  <c r="AB325" i="3" s="1"/>
  <c r="AA322" i="3" a="1"/>
  <c r="AA322" i="3" s="1"/>
  <c r="AB322" i="3" s="1" a="1"/>
  <c r="AB322" i="3" s="1"/>
  <c r="AA315" i="3" a="1"/>
  <c r="AA315" i="3" s="1"/>
  <c r="AB315" i="3" s="1" a="1"/>
  <c r="AB315" i="3" s="1"/>
  <c r="AA308" i="3" a="1"/>
  <c r="AA308" i="3" s="1"/>
  <c r="AB308" i="3" s="1" a="1"/>
  <c r="AB308" i="3" s="1"/>
  <c r="AA305" i="3" a="1"/>
  <c r="AA305" i="3" s="1"/>
  <c r="AB305" i="3" s="1" a="1"/>
  <c r="AB305" i="3" s="1"/>
  <c r="AA302" i="3" a="1"/>
  <c r="AA302" i="3" s="1"/>
  <c r="AB302" i="3" s="1" a="1"/>
  <c r="AB302" i="3" s="1"/>
  <c r="AA295" i="3" a="1"/>
  <c r="AA295" i="3" s="1"/>
  <c r="AB295" i="3" s="1" a="1"/>
  <c r="AB295" i="3" s="1"/>
  <c r="AA288" i="3" a="1"/>
  <c r="AA288" i="3" s="1"/>
  <c r="AB288" i="3" s="1" a="1"/>
  <c r="AB288" i="3" s="1"/>
  <c r="AA285" i="3" a="1"/>
  <c r="AA285" i="3" s="1"/>
  <c r="AB285" i="3" s="1" a="1"/>
  <c r="AB285" i="3" s="1"/>
  <c r="AA282" i="3" a="1"/>
  <c r="AA282" i="3" s="1"/>
  <c r="AB282" i="3" s="1" a="1"/>
  <c r="AB282" i="3" s="1"/>
  <c r="AA275" i="3" a="1"/>
  <c r="AA275" i="3" s="1"/>
  <c r="AB275" i="3" s="1" a="1"/>
  <c r="AB275" i="3" s="1"/>
  <c r="AA268" i="3" a="1"/>
  <c r="AA268" i="3" s="1"/>
  <c r="AB268" i="3" s="1" a="1"/>
  <c r="AB268" i="3" s="1"/>
  <c r="AA265" i="3" a="1"/>
  <c r="AA265" i="3" s="1"/>
  <c r="AB265" i="3" s="1" a="1"/>
  <c r="AB265" i="3" s="1"/>
  <c r="AA262" i="3" a="1"/>
  <c r="AA262" i="3" s="1"/>
  <c r="AB262" i="3" s="1" a="1"/>
  <c r="AB262" i="3" s="1"/>
  <c r="AA255" i="3" a="1"/>
  <c r="AA255" i="3" s="1"/>
  <c r="AB255" i="3" s="1" a="1"/>
  <c r="AB255" i="3" s="1"/>
  <c r="AA242" i="3" a="1"/>
  <c r="AA242" i="3" s="1"/>
  <c r="AB242" i="3" s="1" a="1"/>
  <c r="AB242" i="3" s="1"/>
  <c r="AA239" i="3" a="1"/>
  <c r="AA239" i="3" s="1"/>
  <c r="AB239" i="3" s="1" a="1"/>
  <c r="AB239" i="3" s="1"/>
  <c r="AA236" i="3" a="1"/>
  <c r="AA236" i="3" s="1"/>
  <c r="AB236" i="3" s="1" a="1"/>
  <c r="AB236" i="3" s="1"/>
  <c r="AA231" i="3" a="1"/>
  <c r="AA231" i="3" s="1"/>
  <c r="AB231" i="3" s="1" a="1"/>
  <c r="AB231" i="3" s="1"/>
  <c r="AA210" i="3" a="1"/>
  <c r="AA210" i="3" s="1"/>
  <c r="AB210" i="3" s="1" a="1"/>
  <c r="AB210" i="3" s="1"/>
  <c r="AA207" i="3" a="1"/>
  <c r="AA207" i="3" s="1"/>
  <c r="AB207" i="3" s="1" a="1"/>
  <c r="AB207" i="3" s="1"/>
  <c r="AA203" i="3" a="1"/>
  <c r="AA203" i="3" s="1"/>
  <c r="AB203" i="3" s="1" a="1"/>
  <c r="AB203" i="3" s="1"/>
  <c r="AA188" i="3" a="1"/>
  <c r="AA188" i="3" s="1"/>
  <c r="AB188" i="3" s="1" a="1"/>
  <c r="AB188" i="3" s="1"/>
  <c r="AA184" i="3" a="1"/>
  <c r="AA184" i="3" s="1"/>
  <c r="AB184" i="3" s="1" a="1"/>
  <c r="AB184" i="3" s="1"/>
  <c r="AA177" i="3" a="1"/>
  <c r="AA177" i="3" s="1"/>
  <c r="AB177" i="3" s="1" a="1"/>
  <c r="AB177" i="3" s="1"/>
  <c r="AA158" i="3" a="1"/>
  <c r="AA158" i="3" s="1"/>
  <c r="AB158" i="3" s="1" a="1"/>
  <c r="AB158" i="3" s="1"/>
  <c r="AA155" i="3" a="1"/>
  <c r="AA155" i="3" s="1"/>
  <c r="AB155" i="3" s="1" a="1"/>
  <c r="AB155" i="3" s="1"/>
  <c r="AA151" i="3" a="1"/>
  <c r="AA151" i="3" s="1"/>
  <c r="AB151" i="3" s="1" a="1"/>
  <c r="AB151" i="3" s="1"/>
  <c r="AA136" i="3" a="1"/>
  <c r="AA136" i="3" s="1"/>
  <c r="AB136" i="3" s="1" a="1"/>
  <c r="AB136" i="3" s="1"/>
  <c r="AA132" i="3" a="1"/>
  <c r="AA132" i="3" s="1"/>
  <c r="AB132" i="3" s="1" a="1"/>
  <c r="AB132" i="3" s="1"/>
  <c r="AA125" i="3" a="1"/>
  <c r="AA125" i="3" s="1"/>
  <c r="AB125" i="3" s="1" a="1"/>
  <c r="AB125" i="3" s="1"/>
  <c r="AA110" i="3" a="1"/>
  <c r="AA110" i="3" s="1"/>
  <c r="AB110" i="3" s="1" a="1"/>
  <c r="AB110" i="3" s="1"/>
  <c r="AA106" i="3" a="1"/>
  <c r="AA106" i="3" s="1"/>
  <c r="AB106" i="3" s="1" a="1"/>
  <c r="AB106" i="3" s="1"/>
  <c r="AA103" i="3" a="1"/>
  <c r="AA103" i="3" s="1"/>
  <c r="AB103" i="3" s="1" a="1"/>
  <c r="AB103" i="3" s="1"/>
  <c r="AA99" i="3" a="1"/>
  <c r="AA99" i="3" s="1"/>
  <c r="AB99" i="3" s="1" a="1"/>
  <c r="AB99" i="3" s="1"/>
  <c r="AA84" i="3" a="1"/>
  <c r="AA84" i="3" s="1"/>
  <c r="AB84" i="3" s="1" a="1"/>
  <c r="AB84" i="3" s="1"/>
  <c r="AA77" i="3" a="1"/>
  <c r="AA77" i="3" s="1"/>
  <c r="AB77" i="3" s="1" a="1"/>
  <c r="AB77" i="3" s="1"/>
  <c r="AA1694" i="3" a="1"/>
  <c r="AA1694" i="3" s="1"/>
  <c r="AB1694" i="3" s="1" a="1"/>
  <c r="AB1694" i="3" s="1"/>
  <c r="AA1306" i="3" a="1"/>
  <c r="AA1306" i="3" s="1"/>
  <c r="AB1306" i="3" s="1" a="1"/>
  <c r="AB1306" i="3" s="1"/>
  <c r="AA1124" i="3" a="1"/>
  <c r="AA1124" i="3" s="1"/>
  <c r="AB1124" i="3" s="1" a="1"/>
  <c r="AB1124" i="3" s="1"/>
  <c r="AA1053" i="3" a="1"/>
  <c r="AA1053" i="3" s="1"/>
  <c r="AB1053" i="3" s="1" a="1"/>
  <c r="AB1053" i="3" s="1"/>
  <c r="AA987" i="3" a="1"/>
  <c r="AA987" i="3" s="1"/>
  <c r="AB987" i="3" s="1" a="1"/>
  <c r="AB987" i="3" s="1"/>
  <c r="AA981" i="3" a="1"/>
  <c r="AA981" i="3" s="1"/>
  <c r="AB981" i="3" s="1" a="1"/>
  <c r="AB981" i="3" s="1"/>
  <c r="AA923" i="3" a="1"/>
  <c r="AA923" i="3" s="1"/>
  <c r="AB923" i="3" s="1" a="1"/>
  <c r="AB923" i="3" s="1"/>
  <c r="AA917" i="3" a="1"/>
  <c r="AA917" i="3" s="1"/>
  <c r="AB917" i="3" s="1" a="1"/>
  <c r="AB917" i="3" s="1"/>
  <c r="AA849" i="3" a="1"/>
  <c r="AA849" i="3" s="1"/>
  <c r="AB849" i="3" s="1" a="1"/>
  <c r="AB849" i="3" s="1"/>
  <c r="AA756" i="3" a="1"/>
  <c r="AA756" i="3" s="1"/>
  <c r="AB756" i="3" s="1" a="1"/>
  <c r="AB756" i="3" s="1"/>
  <c r="AA710" i="3" a="1"/>
  <c r="AA710" i="3" s="1"/>
  <c r="AB710" i="3" s="1" a="1"/>
  <c r="AB710" i="3" s="1"/>
  <c r="AA646" i="3" a="1"/>
  <c r="AA646" i="3" s="1"/>
  <c r="AB646" i="3" s="1" a="1"/>
  <c r="AB646" i="3" s="1"/>
  <c r="AA636" i="3" a="1"/>
  <c r="AA636" i="3" s="1"/>
  <c r="AB636" i="3" s="1" a="1"/>
  <c r="AB636" i="3" s="1"/>
  <c r="AA633" i="3" a="1"/>
  <c r="AA633" i="3" s="1"/>
  <c r="AB633" i="3" s="1" a="1"/>
  <c r="AB633" i="3" s="1"/>
  <c r="AA630" i="3" a="1"/>
  <c r="AA630" i="3" s="1"/>
  <c r="AB630" i="3" s="1" a="1"/>
  <c r="AB630" i="3" s="1"/>
  <c r="AA623" i="3" a="1"/>
  <c r="AA623" i="3" s="1"/>
  <c r="AB623" i="3" s="1" a="1"/>
  <c r="AB623" i="3" s="1"/>
  <c r="AA606" i="3" a="1"/>
  <c r="AA606" i="3" s="1"/>
  <c r="AB606" i="3" s="1" a="1"/>
  <c r="AB606" i="3" s="1"/>
  <c r="AA586" i="3" a="1"/>
  <c r="AA586" i="3" s="1"/>
  <c r="AB586" i="3" s="1" a="1"/>
  <c r="AB586" i="3" s="1"/>
  <c r="AA579" i="3" a="1"/>
  <c r="AA579" i="3" s="1"/>
  <c r="AB579" i="3" s="1" a="1"/>
  <c r="AB579" i="3" s="1"/>
  <c r="AA572" i="3" a="1"/>
  <c r="AA572" i="3" s="1"/>
  <c r="AB572" i="3" s="1" a="1"/>
  <c r="AB572" i="3" s="1"/>
  <c r="AA569" i="3" a="1"/>
  <c r="AA569" i="3" s="1"/>
  <c r="AB569" i="3" s="1" a="1"/>
  <c r="AB569" i="3" s="1"/>
  <c r="AA566" i="3" a="1"/>
  <c r="AA566" i="3" s="1"/>
  <c r="AB566" i="3" s="1" a="1"/>
  <c r="AB566" i="3" s="1"/>
  <c r="AA559" i="3" a="1"/>
  <c r="AA559" i="3" s="1"/>
  <c r="AB559" i="3" s="1" a="1"/>
  <c r="AB559" i="3" s="1"/>
  <c r="AA542" i="3" a="1"/>
  <c r="AA542" i="3" s="1"/>
  <c r="AB542" i="3" s="1" a="1"/>
  <c r="AB542" i="3" s="1"/>
  <c r="AA522" i="3" a="1"/>
  <c r="AA522" i="3" s="1"/>
  <c r="AB522" i="3" s="1" a="1"/>
  <c r="AB522" i="3" s="1"/>
  <c r="AA515" i="3" a="1"/>
  <c r="AA515" i="3" s="1"/>
  <c r="AB515" i="3" s="1" a="1"/>
  <c r="AB515" i="3" s="1"/>
  <c r="AA508" i="3" a="1"/>
  <c r="AA508" i="3" s="1"/>
  <c r="AB508" i="3" s="1" a="1"/>
  <c r="AB508" i="3" s="1"/>
  <c r="AA505" i="3" a="1"/>
  <c r="AA505" i="3" s="1"/>
  <c r="AB505" i="3" s="1" a="1"/>
  <c r="AB505" i="3" s="1"/>
  <c r="AA502" i="3" a="1"/>
  <c r="AA502" i="3" s="1"/>
  <c r="AB502" i="3" s="1" a="1"/>
  <c r="AB502" i="3" s="1"/>
  <c r="AA495" i="3" a="1"/>
  <c r="AA495" i="3" s="1"/>
  <c r="AB495" i="3" s="1" a="1"/>
  <c r="AB495" i="3" s="1"/>
  <c r="AA488" i="3" a="1"/>
  <c r="AA488" i="3" s="1"/>
  <c r="AB488" i="3" s="1" a="1"/>
  <c r="AB488" i="3" s="1"/>
  <c r="AA485" i="3" a="1"/>
  <c r="AA485" i="3" s="1"/>
  <c r="AB485" i="3" s="1" a="1"/>
  <c r="AB485" i="3" s="1"/>
  <c r="AA482" i="3" a="1"/>
  <c r="AA482" i="3" s="1"/>
  <c r="AB482" i="3" s="1" a="1"/>
  <c r="AB482" i="3" s="1"/>
  <c r="AA475" i="3" a="1"/>
  <c r="AA475" i="3" s="1"/>
  <c r="AB475" i="3" s="1" a="1"/>
  <c r="AB475" i="3" s="1"/>
  <c r="AA468" i="3" a="1"/>
  <c r="AA468" i="3" s="1"/>
  <c r="AB468" i="3" s="1" a="1"/>
  <c r="AB468" i="3" s="1"/>
  <c r="AA465" i="3" a="1"/>
  <c r="AA465" i="3" s="1"/>
  <c r="AB465" i="3" s="1" a="1"/>
  <c r="AB465" i="3" s="1"/>
  <c r="AA462" i="3" a="1"/>
  <c r="AA462" i="3" s="1"/>
  <c r="AB462" i="3" s="1" a="1"/>
  <c r="AB462" i="3" s="1"/>
  <c r="AA455" i="3" a="1"/>
  <c r="AA455" i="3" s="1"/>
  <c r="AB455" i="3" s="1" a="1"/>
  <c r="AB455" i="3" s="1"/>
  <c r="AA448" i="3" a="1"/>
  <c r="AA448" i="3" s="1"/>
  <c r="AB448" i="3" s="1" a="1"/>
  <c r="AB448" i="3" s="1"/>
  <c r="AA445" i="3" a="1"/>
  <c r="AA445" i="3" s="1"/>
  <c r="AB445" i="3" s="1" a="1"/>
  <c r="AB445" i="3" s="1"/>
  <c r="AA442" i="3" a="1"/>
  <c r="AA442" i="3" s="1"/>
  <c r="AB442" i="3" s="1" a="1"/>
  <c r="AB442" i="3" s="1"/>
  <c r="AA435" i="3" a="1"/>
  <c r="AA435" i="3" s="1"/>
  <c r="AB435" i="3" s="1" a="1"/>
  <c r="AB435" i="3" s="1"/>
  <c r="AA428" i="3" a="1"/>
  <c r="AA428" i="3" s="1"/>
  <c r="AB428" i="3" s="1" a="1"/>
  <c r="AB428" i="3" s="1"/>
  <c r="AA425" i="3" a="1"/>
  <c r="AA425" i="3" s="1"/>
  <c r="AB425" i="3" s="1" a="1"/>
  <c r="AB425" i="3" s="1"/>
  <c r="AA422" i="3" a="1"/>
  <c r="AA422" i="3" s="1"/>
  <c r="AB422" i="3" s="1" a="1"/>
  <c r="AB422" i="3" s="1"/>
  <c r="AA415" i="3" a="1"/>
  <c r="AA415" i="3" s="1"/>
  <c r="AB415" i="3" s="1" a="1"/>
  <c r="AB415" i="3" s="1"/>
  <c r="AA402" i="3" a="1"/>
  <c r="AA402" i="3" s="1"/>
  <c r="AB402" i="3" s="1" a="1"/>
  <c r="AB402" i="3" s="1"/>
  <c r="AA395" i="3" a="1"/>
  <c r="AA395" i="3" s="1"/>
  <c r="AB395" i="3" s="1" a="1"/>
  <c r="AB395" i="3" s="1"/>
  <c r="AA382" i="3" a="1"/>
  <c r="AA382" i="3" s="1"/>
  <c r="AB382" i="3" s="1" a="1"/>
  <c r="AB382" i="3" s="1"/>
  <c r="AA362" i="3" a="1"/>
  <c r="AA362" i="3" s="1"/>
  <c r="AB362" i="3" s="1" a="1"/>
  <c r="AB362" i="3" s="1"/>
  <c r="AA312" i="3" a="1"/>
  <c r="AA312" i="3" s="1"/>
  <c r="AB312" i="3" s="1" a="1"/>
  <c r="AB312" i="3" s="1"/>
  <c r="AA309" i="3" a="1"/>
  <c r="AA309" i="3" s="1"/>
  <c r="AB309" i="3" s="1" a="1"/>
  <c r="AB309" i="3" s="1"/>
  <c r="AA292" i="3" a="1"/>
  <c r="AA292" i="3" s="1"/>
  <c r="AB292" i="3" s="1" a="1"/>
  <c r="AB292" i="3" s="1"/>
  <c r="AA289" i="3" a="1"/>
  <c r="AA289" i="3" s="1"/>
  <c r="AB289" i="3" s="1" a="1"/>
  <c r="AB289" i="3" s="1"/>
  <c r="AA279" i="3" a="1"/>
  <c r="AA279" i="3" s="1"/>
  <c r="AB279" i="3" s="1" a="1"/>
  <c r="AB279" i="3" s="1"/>
  <c r="AA272" i="3" a="1"/>
  <c r="AA272" i="3" s="1"/>
  <c r="AB272" i="3" s="1" a="1"/>
  <c r="AB272" i="3" s="1"/>
  <c r="AA269" i="3" a="1"/>
  <c r="AA269" i="3" s="1"/>
  <c r="AB269" i="3" s="1" a="1"/>
  <c r="AB269" i="3" s="1"/>
  <c r="AA259" i="3" a="1"/>
  <c r="AA259" i="3" s="1"/>
  <c r="AB259" i="3" s="1" a="1"/>
  <c r="AB259" i="3" s="1"/>
  <c r="AA252" i="3" a="1"/>
  <c r="AA252" i="3" s="1"/>
  <c r="AB252" i="3" s="1" a="1"/>
  <c r="AB252" i="3" s="1"/>
  <c r="AA249" i="3" a="1"/>
  <c r="AA249" i="3" s="1"/>
  <c r="AB249" i="3" s="1" a="1"/>
  <c r="AB249" i="3" s="1"/>
  <c r="AA246" i="3" a="1"/>
  <c r="AA246" i="3" s="1"/>
  <c r="AB246" i="3" s="1" a="1"/>
  <c r="AB246" i="3" s="1"/>
  <c r="AA234" i="3" a="1"/>
  <c r="AA234" i="3" s="1"/>
  <c r="AB234" i="3" s="1" a="1"/>
  <c r="AB234" i="3" s="1"/>
  <c r="AA228" i="3" a="1"/>
  <c r="AA228" i="3" s="1"/>
  <c r="AB228" i="3" s="1" a="1"/>
  <c r="AB228" i="3" s="1"/>
  <c r="AA217" i="3" a="1"/>
  <c r="AA217" i="3" s="1"/>
  <c r="AB217" i="3" s="1" a="1"/>
  <c r="AB217" i="3" s="1"/>
  <c r="AA214" i="3" a="1"/>
  <c r="AA214" i="3" s="1"/>
  <c r="AB214" i="3" s="1" a="1"/>
  <c r="AB214" i="3" s="1"/>
  <c r="AA211" i="3" a="1"/>
  <c r="AA211" i="3" s="1"/>
  <c r="AB211" i="3" s="1" a="1"/>
  <c r="AB211" i="3" s="1"/>
  <c r="AA192" i="3" a="1"/>
  <c r="AA192" i="3" s="1"/>
  <c r="AB192" i="3" s="1" a="1"/>
  <c r="AB192" i="3" s="1"/>
  <c r="AA185" i="3" a="1"/>
  <c r="AA185" i="3" s="1"/>
  <c r="AB185" i="3" s="1" a="1"/>
  <c r="AB185" i="3" s="1"/>
  <c r="AA181" i="3" a="1"/>
  <c r="AA181" i="3" s="1"/>
  <c r="AB181" i="3" s="1" a="1"/>
  <c r="AB181" i="3" s="1"/>
  <c r="AA166" i="3" a="1"/>
  <c r="AA166" i="3" s="1"/>
  <c r="AB166" i="3" s="1" a="1"/>
  <c r="AB166" i="3" s="1"/>
  <c r="AA162" i="3" a="1"/>
  <c r="AA162" i="3" s="1"/>
  <c r="AB162" i="3" s="1" a="1"/>
  <c r="AB162" i="3" s="1"/>
  <c r="AA159" i="3" a="1"/>
  <c r="AA159" i="3" s="1"/>
  <c r="AB159" i="3" s="1" a="1"/>
  <c r="AB159" i="3" s="1"/>
  <c r="AA144" i="3" a="1"/>
  <c r="AA144" i="3" s="1"/>
  <c r="AB144" i="3" s="1" a="1"/>
  <c r="AB144" i="3" s="1"/>
  <c r="AA140" i="3" a="1"/>
  <c r="AA140" i="3" s="1"/>
  <c r="AB140" i="3" s="1" a="1"/>
  <c r="AB140" i="3" s="1"/>
  <c r="AA133" i="3" a="1"/>
  <c r="AA133" i="3" s="1"/>
  <c r="AB133" i="3" s="1" a="1"/>
  <c r="AB133" i="3" s="1"/>
  <c r="AA129" i="3" a="1"/>
  <c r="AA129" i="3" s="1"/>
  <c r="AB129" i="3" s="1" a="1"/>
  <c r="AB129" i="3" s="1"/>
  <c r="AA114" i="3" a="1"/>
  <c r="AA114" i="3" s="1"/>
  <c r="AB114" i="3" s="1" a="1"/>
  <c r="AB114" i="3" s="1"/>
  <c r="AA111" i="3" a="1"/>
  <c r="AA111" i="3" s="1"/>
  <c r="AB111" i="3" s="1" a="1"/>
  <c r="AB111" i="3" s="1"/>
  <c r="AA107" i="3" a="1"/>
  <c r="AA107" i="3" s="1"/>
  <c r="AB107" i="3" s="1" a="1"/>
  <c r="AB107" i="3" s="1"/>
  <c r="AA92" i="3" a="1"/>
  <c r="AA92" i="3" s="1"/>
  <c r="AB92" i="3" s="1" a="1"/>
  <c r="AB92" i="3" s="1"/>
  <c r="AA88" i="3" a="1"/>
  <c r="AA88" i="3" s="1"/>
  <c r="AB88" i="3" s="1" a="1"/>
  <c r="AB88" i="3" s="1"/>
  <c r="AA81" i="3" a="1"/>
  <c r="AA81" i="3" s="1"/>
  <c r="AB81" i="3" s="1" a="1"/>
  <c r="AB81" i="3" s="1"/>
  <c r="AA1363" i="3" a="1"/>
  <c r="AA1363" i="3" s="1"/>
  <c r="AB1363" i="3" s="1" a="1"/>
  <c r="AB1363" i="3" s="1"/>
  <c r="AA1100" i="3" a="1"/>
  <c r="AA1100" i="3" s="1"/>
  <c r="AB1100" i="3" s="1" a="1"/>
  <c r="AB1100" i="3" s="1"/>
  <c r="AA974" i="3" a="1"/>
  <c r="AA974" i="3" s="1"/>
  <c r="AB974" i="3" s="1" a="1"/>
  <c r="AB974" i="3" s="1"/>
  <c r="AA910" i="3" a="1"/>
  <c r="AA910" i="3" s="1"/>
  <c r="AB910" i="3" s="1" a="1"/>
  <c r="AB910" i="3" s="1"/>
  <c r="AA809" i="3" a="1"/>
  <c r="AA809" i="3" s="1"/>
  <c r="AB809" i="3" s="1" a="1"/>
  <c r="AB809" i="3" s="1"/>
  <c r="AA768" i="3" a="1"/>
  <c r="AA768" i="3" s="1"/>
  <c r="AB768" i="3" s="1" a="1"/>
  <c r="AB768" i="3" s="1"/>
  <c r="AA762" i="3" a="1"/>
  <c r="AA762" i="3" s="1"/>
  <c r="AB762" i="3" s="1" a="1"/>
  <c r="AB762" i="3" s="1"/>
  <c r="AA651" i="3" a="1"/>
  <c r="AA651" i="3" s="1"/>
  <c r="AB651" i="3" s="1" a="1"/>
  <c r="AB651" i="3" s="1"/>
  <c r="AA616" i="3" a="1"/>
  <c r="AA616" i="3" s="1"/>
  <c r="AB616" i="3" s="1" a="1"/>
  <c r="AB616" i="3" s="1"/>
  <c r="AA613" i="3" a="1"/>
  <c r="AA613" i="3" s="1"/>
  <c r="AB613" i="3" s="1" a="1"/>
  <c r="AB613" i="3" s="1"/>
  <c r="AA610" i="3" a="1"/>
  <c r="AA610" i="3" s="1"/>
  <c r="AB610" i="3" s="1" a="1"/>
  <c r="AB610" i="3" s="1"/>
  <c r="AA603" i="3" a="1"/>
  <c r="AA603" i="3" s="1"/>
  <c r="AB603" i="3" s="1" a="1"/>
  <c r="AB603" i="3" s="1"/>
  <c r="AA596" i="3" a="1"/>
  <c r="AA596" i="3" s="1"/>
  <c r="AB596" i="3" s="1" a="1"/>
  <c r="AB596" i="3" s="1"/>
  <c r="AA593" i="3" a="1"/>
  <c r="AA593" i="3" s="1"/>
  <c r="AB593" i="3" s="1" a="1"/>
  <c r="AB593" i="3" s="1"/>
  <c r="AA590" i="3" a="1"/>
  <c r="AA590" i="3" s="1"/>
  <c r="AB590" i="3" s="1" a="1"/>
  <c r="AB590" i="3" s="1"/>
  <c r="AA552" i="3" a="1"/>
  <c r="AA552" i="3" s="1"/>
  <c r="AB552" i="3" s="1" a="1"/>
  <c r="AB552" i="3" s="1"/>
  <c r="AA549" i="3" a="1"/>
  <c r="AA549" i="3" s="1"/>
  <c r="AB549" i="3" s="1" a="1"/>
  <c r="AB549" i="3" s="1"/>
  <c r="AA546" i="3" a="1"/>
  <c r="AA546" i="3" s="1"/>
  <c r="AB546" i="3" s="1" a="1"/>
  <c r="AB546" i="3" s="1"/>
  <c r="AA539" i="3" a="1"/>
  <c r="AA539" i="3" s="1"/>
  <c r="AB539" i="3" s="1" a="1"/>
  <c r="AB539" i="3" s="1"/>
  <c r="AA532" i="3" a="1"/>
  <c r="AA532" i="3" s="1"/>
  <c r="AB532" i="3" s="1" a="1"/>
  <c r="AB532" i="3" s="1"/>
  <c r="AA529" i="3" a="1"/>
  <c r="AA529" i="3" s="1"/>
  <c r="AB529" i="3" s="1" a="1"/>
  <c r="AB529" i="3" s="1"/>
  <c r="AA526" i="3" a="1"/>
  <c r="AA526" i="3" s="1"/>
  <c r="AB526" i="3" s="1" a="1"/>
  <c r="AB526" i="3" s="1"/>
  <c r="AA472" i="3" a="1"/>
  <c r="AA472" i="3" s="1"/>
  <c r="AB472" i="3" s="1" a="1"/>
  <c r="AB472" i="3" s="1"/>
  <c r="AA469" i="3" a="1"/>
  <c r="AA469" i="3" s="1"/>
  <c r="AB469" i="3" s="1" a="1"/>
  <c r="AB469" i="3" s="1"/>
  <c r="AA452" i="3" a="1"/>
  <c r="AA452" i="3" s="1"/>
  <c r="AB452" i="3" s="1" a="1"/>
  <c r="AB452" i="3" s="1"/>
  <c r="AA449" i="3" a="1"/>
  <c r="AA449" i="3" s="1"/>
  <c r="AB449" i="3" s="1" a="1"/>
  <c r="AB449" i="3" s="1"/>
  <c r="AA439" i="3" a="1"/>
  <c r="AA439" i="3" s="1"/>
  <c r="AB439" i="3" s="1" a="1"/>
  <c r="AB439" i="3" s="1"/>
  <c r="AA432" i="3" a="1"/>
  <c r="AA432" i="3" s="1"/>
  <c r="AB432" i="3" s="1" a="1"/>
  <c r="AB432" i="3" s="1"/>
  <c r="AA429" i="3" a="1"/>
  <c r="AA429" i="3" s="1"/>
  <c r="AB429" i="3" s="1" a="1"/>
  <c r="AB429" i="3" s="1"/>
  <c r="AA419" i="3" a="1"/>
  <c r="AA419" i="3" s="1"/>
  <c r="AB419" i="3" s="1" a="1"/>
  <c r="AB419" i="3" s="1"/>
  <c r="AA412" i="3" a="1"/>
  <c r="AA412" i="3" s="1"/>
  <c r="AB412" i="3" s="1" a="1"/>
  <c r="AB412" i="3" s="1"/>
  <c r="AA409" i="3" a="1"/>
  <c r="AA409" i="3" s="1"/>
  <c r="AB409" i="3" s="1" a="1"/>
  <c r="AB409" i="3" s="1"/>
  <c r="AA406" i="3" a="1"/>
  <c r="AA406" i="3" s="1"/>
  <c r="AB406" i="3" s="1" a="1"/>
  <c r="AB406" i="3" s="1"/>
  <c r="AA399" i="3" a="1"/>
  <c r="AA399" i="3" s="1"/>
  <c r="AB399" i="3" s="1" a="1"/>
  <c r="AB399" i="3" s="1"/>
  <c r="AA392" i="3" a="1"/>
  <c r="AA392" i="3" s="1"/>
  <c r="AB392" i="3" s="1" a="1"/>
  <c r="AB392" i="3" s="1"/>
  <c r="AA389" i="3" a="1"/>
  <c r="AA389" i="3" s="1"/>
  <c r="AB389" i="3" s="1" a="1"/>
  <c r="AB389" i="3" s="1"/>
  <c r="AA386" i="3" a="1"/>
  <c r="AA386" i="3" s="1"/>
  <c r="AB386" i="3" s="1" a="1"/>
  <c r="AB386" i="3" s="1"/>
  <c r="AA379" i="3" a="1"/>
  <c r="AA379" i="3" s="1"/>
  <c r="AB379" i="3" s="1" a="1"/>
  <c r="AB379" i="3" s="1"/>
  <c r="AA372" i="3" a="1"/>
  <c r="AA372" i="3" s="1"/>
  <c r="AB372" i="3" s="1" a="1"/>
  <c r="AB372" i="3" s="1"/>
  <c r="AA369" i="3" a="1"/>
  <c r="AA369" i="3" s="1"/>
  <c r="AB369" i="3" s="1" a="1"/>
  <c r="AB369" i="3" s="1"/>
  <c r="AA366" i="3" a="1"/>
  <c r="AA366" i="3" s="1"/>
  <c r="AB366" i="3" s="1" a="1"/>
  <c r="AB366" i="3" s="1"/>
  <c r="AA359" i="3" a="1"/>
  <c r="AA359" i="3" s="1"/>
  <c r="AB359" i="3" s="1" a="1"/>
  <c r="AB359" i="3" s="1"/>
  <c r="AA352" i="3" a="1"/>
  <c r="AA352" i="3" s="1"/>
  <c r="AB352" i="3" s="1" a="1"/>
  <c r="AB352" i="3" s="1"/>
  <c r="AA349" i="3" a="1"/>
  <c r="AA349" i="3" s="1"/>
  <c r="AB349" i="3" s="1" a="1"/>
  <c r="AB349" i="3" s="1"/>
  <c r="AA346" i="3" a="1"/>
  <c r="AA346" i="3" s="1"/>
  <c r="AB346" i="3" s="1" a="1"/>
  <c r="AB346" i="3" s="1"/>
  <c r="AA339" i="3" a="1"/>
  <c r="AA339" i="3" s="1"/>
  <c r="AB339" i="3" s="1" a="1"/>
  <c r="AB339" i="3" s="1"/>
  <c r="AA332" i="3" a="1"/>
  <c r="AA332" i="3" s="1"/>
  <c r="AB332" i="3" s="1" a="1"/>
  <c r="AB332" i="3" s="1"/>
  <c r="AA329" i="3" a="1"/>
  <c r="AA329" i="3" s="1"/>
  <c r="AB329" i="3" s="1" a="1"/>
  <c r="AB329" i="3" s="1"/>
  <c r="AA326" i="3" a="1"/>
  <c r="AA326" i="3" s="1"/>
  <c r="AB326" i="3" s="1" a="1"/>
  <c r="AB326" i="3" s="1"/>
  <c r="AA319" i="3" a="1"/>
  <c r="AA319" i="3" s="1"/>
  <c r="AB319" i="3" s="1" a="1"/>
  <c r="AB319" i="3" s="1"/>
  <c r="AA306" i="3" a="1"/>
  <c r="AA306" i="3" s="1"/>
  <c r="AB306" i="3" s="1" a="1"/>
  <c r="AB306" i="3" s="1"/>
  <c r="AA299" i="3" a="1"/>
  <c r="AA299" i="3" s="1"/>
  <c r="AB299" i="3" s="1" a="1"/>
  <c r="AB299" i="3" s="1"/>
  <c r="AA286" i="3" a="1"/>
  <c r="AA286" i="3" s="1"/>
  <c r="AB286" i="3" s="1" a="1"/>
  <c r="AB286" i="3" s="1"/>
  <c r="AA266" i="3" a="1"/>
  <c r="AA266" i="3" s="1"/>
  <c r="AB266" i="3" s="1" a="1"/>
  <c r="AB266" i="3" s="1"/>
  <c r="AA237" i="3" a="1"/>
  <c r="AA237" i="3" s="1"/>
  <c r="AB237" i="3" s="1" a="1"/>
  <c r="AB237" i="3" s="1"/>
  <c r="AA229" i="3" a="1"/>
  <c r="AA229" i="3" s="1"/>
  <c r="AB229" i="3" s="1" a="1"/>
  <c r="AB229" i="3" s="1"/>
  <c r="AA226" i="3" a="1"/>
  <c r="AA226" i="3" s="1"/>
  <c r="AB226" i="3" s="1" a="1"/>
  <c r="AB226" i="3" s="1"/>
  <c r="AA223" i="3" a="1"/>
  <c r="AA223" i="3" s="1"/>
  <c r="AB223" i="3" s="1" a="1"/>
  <c r="AB223" i="3" s="1"/>
  <c r="AA200" i="3" a="1"/>
  <c r="AA200" i="3" s="1"/>
  <c r="AB200" i="3" s="1" a="1"/>
  <c r="AB200" i="3" s="1"/>
  <c r="AA196" i="3" a="1"/>
  <c r="AA196" i="3" s="1"/>
  <c r="AB196" i="3" s="1" a="1"/>
  <c r="AB196" i="3" s="1"/>
  <c r="AA189" i="3" a="1"/>
  <c r="AA189" i="3" s="1"/>
  <c r="AB189" i="3" s="1" a="1"/>
  <c r="AB189" i="3" s="1"/>
  <c r="AA174" i="3" a="1"/>
  <c r="AA174" i="3" s="1"/>
  <c r="AB174" i="3" s="1" a="1"/>
  <c r="AB174" i="3" s="1"/>
  <c r="AA170" i="3" a="1"/>
  <c r="AA170" i="3" s="1"/>
  <c r="AB170" i="3" s="1" a="1"/>
  <c r="AB170" i="3" s="1"/>
  <c r="AA167" i="3" a="1"/>
  <c r="AA167" i="3" s="1"/>
  <c r="AB167" i="3" s="1" a="1"/>
  <c r="AB167" i="3" s="1"/>
  <c r="AA163" i="3" a="1"/>
  <c r="AA163" i="3" s="1"/>
  <c r="AB163" i="3" s="1" a="1"/>
  <c r="AB163" i="3" s="1"/>
  <c r="AA148" i="3" a="1"/>
  <c r="AA148" i="3" s="1"/>
  <c r="AB148" i="3" s="1" a="1"/>
  <c r="AB148" i="3" s="1"/>
  <c r="AA141" i="3" a="1"/>
  <c r="AA141" i="3" s="1"/>
  <c r="AB141" i="3" s="1" a="1"/>
  <c r="AB141" i="3" s="1"/>
  <c r="AA137" i="3" a="1"/>
  <c r="AA137" i="3" s="1"/>
  <c r="AB137" i="3" s="1" a="1"/>
  <c r="AB137" i="3" s="1"/>
  <c r="AA122" i="3" a="1"/>
  <c r="AA122" i="3" s="1"/>
  <c r="AB122" i="3" s="1" a="1"/>
  <c r="AB122" i="3" s="1"/>
  <c r="AA118" i="3" a="1"/>
  <c r="AA118" i="3" s="1"/>
  <c r="AB118" i="3" s="1" a="1"/>
  <c r="AB118" i="3" s="1"/>
  <c r="AA115" i="3" a="1"/>
  <c r="AA115" i="3" s="1"/>
  <c r="AB115" i="3" s="1" a="1"/>
  <c r="AB115" i="3" s="1"/>
  <c r="AA96" i="3" a="1"/>
  <c r="AA96" i="3" s="1"/>
  <c r="AB96" i="3" s="1" a="1"/>
  <c r="AB96" i="3" s="1"/>
  <c r="AA89" i="3" a="1"/>
  <c r="AA89" i="3" s="1"/>
  <c r="AB89" i="3" s="1" a="1"/>
  <c r="AB89" i="3" s="1"/>
  <c r="AA85" i="3" a="1"/>
  <c r="AA85" i="3" s="1"/>
  <c r="AB85" i="3" s="1" a="1"/>
  <c r="AB85" i="3" s="1"/>
  <c r="AA1646" i="3" a="1"/>
  <c r="AA1646" i="3" s="1"/>
  <c r="AB1646" i="3" s="1" a="1"/>
  <c r="AB1646" i="3" s="1"/>
  <c r="AA1477" i="3" a="1"/>
  <c r="AA1477" i="3" s="1"/>
  <c r="AB1477" i="3" s="1" a="1"/>
  <c r="AB1477" i="3" s="1"/>
  <c r="AA1047" i="3" a="1"/>
  <c r="AA1047" i="3" s="1"/>
  <c r="AB1047" i="3" s="1" a="1"/>
  <c r="AB1047" i="3" s="1"/>
  <c r="AA833" i="3" a="1"/>
  <c r="AA833" i="3" s="1"/>
  <c r="AB833" i="3" s="1" a="1"/>
  <c r="AB833" i="3" s="1"/>
  <c r="AA789" i="3" a="1"/>
  <c r="AA789" i="3" s="1"/>
  <c r="AB789" i="3" s="1" a="1"/>
  <c r="AB789" i="3" s="1"/>
  <c r="AA720" i="3" a="1"/>
  <c r="AA720" i="3" s="1"/>
  <c r="AB720" i="3" s="1" a="1"/>
  <c r="AB720" i="3" s="1"/>
  <c r="AA649" i="3" a="1"/>
  <c r="AA649" i="3" s="1"/>
  <c r="AB649" i="3" s="1" a="1"/>
  <c r="AB649" i="3" s="1"/>
  <c r="AA648" i="3" a="1"/>
  <c r="AA648" i="3" s="1"/>
  <c r="AB648" i="3" s="1" a="1"/>
  <c r="AB648" i="3" s="1"/>
  <c r="AA640" i="3" a="1"/>
  <c r="AA640" i="3" s="1"/>
  <c r="AB640" i="3" s="1" a="1"/>
  <c r="AB640" i="3" s="1"/>
  <c r="AA637" i="3" a="1"/>
  <c r="AA637" i="3" s="1"/>
  <c r="AB637" i="3" s="1" a="1"/>
  <c r="AB637" i="3" s="1"/>
  <c r="AA634" i="3" a="1"/>
  <c r="AA634" i="3" s="1"/>
  <c r="AB634" i="3" s="1" a="1"/>
  <c r="AB634" i="3" s="1"/>
  <c r="AA627" i="3" a="1"/>
  <c r="AA627" i="3" s="1"/>
  <c r="AB627" i="3" s="1" a="1"/>
  <c r="AB627" i="3" s="1"/>
  <c r="AA620" i="3" a="1"/>
  <c r="AA620" i="3" s="1"/>
  <c r="AB620" i="3" s="1" a="1"/>
  <c r="AB620" i="3" s="1"/>
  <c r="AA617" i="3" a="1"/>
  <c r="AA617" i="3" s="1"/>
  <c r="AB617" i="3" s="1" a="1"/>
  <c r="AB617" i="3" s="1"/>
  <c r="AA600" i="3" a="1"/>
  <c r="AA600" i="3" s="1"/>
  <c r="AB600" i="3" s="1" a="1"/>
  <c r="AB600" i="3" s="1"/>
  <c r="AA597" i="3" a="1"/>
  <c r="AA597" i="3" s="1"/>
  <c r="AB597" i="3" s="1" a="1"/>
  <c r="AB597" i="3" s="1"/>
  <c r="AA583" i="3" a="1"/>
  <c r="AA583" i="3" s="1"/>
  <c r="AB583" i="3" s="1" a="1"/>
  <c r="AB583" i="3" s="1"/>
  <c r="AA576" i="3" a="1"/>
  <c r="AA576" i="3" s="1"/>
  <c r="AB576" i="3" s="1" a="1"/>
  <c r="AB576" i="3" s="1"/>
  <c r="AA573" i="3" a="1"/>
  <c r="AA573" i="3" s="1"/>
  <c r="AB573" i="3" s="1" a="1"/>
  <c r="AB573" i="3" s="1"/>
  <c r="AA570" i="3" a="1"/>
  <c r="AA570" i="3" s="1"/>
  <c r="AB570" i="3" s="1" a="1"/>
  <c r="AB570" i="3" s="1"/>
  <c r="AA563" i="3" a="1"/>
  <c r="AA563" i="3" s="1"/>
  <c r="AB563" i="3" s="1" a="1"/>
  <c r="AB563" i="3" s="1"/>
  <c r="AA556" i="3" a="1"/>
  <c r="AA556" i="3" s="1"/>
  <c r="AB556" i="3" s="1" a="1"/>
  <c r="AB556" i="3" s="1"/>
  <c r="AA553" i="3" a="1"/>
  <c r="AA553" i="3" s="1"/>
  <c r="AB553" i="3" s="1" a="1"/>
  <c r="AB553" i="3" s="1"/>
  <c r="AA536" i="3" a="1"/>
  <c r="AA536" i="3" s="1"/>
  <c r="AB536" i="3" s="1" a="1"/>
  <c r="AB536" i="3" s="1"/>
  <c r="AA533" i="3" a="1"/>
  <c r="AA533" i="3" s="1"/>
  <c r="AB533" i="3" s="1" a="1"/>
  <c r="AB533" i="3" s="1"/>
  <c r="AA519" i="3" a="1"/>
  <c r="AA519" i="3" s="1"/>
  <c r="AB519" i="3" s="1" a="1"/>
  <c r="AB519" i="3" s="1"/>
  <c r="AA512" i="3" a="1"/>
  <c r="AA512" i="3" s="1"/>
  <c r="AB512" i="3" s="1" a="1"/>
  <c r="AB512" i="3" s="1"/>
  <c r="AA509" i="3" a="1"/>
  <c r="AA509" i="3" s="1"/>
  <c r="AB509" i="3" s="1" a="1"/>
  <c r="AB509" i="3" s="1"/>
  <c r="AA506" i="3" a="1"/>
  <c r="AA506" i="3" s="1"/>
  <c r="AB506" i="3" s="1" a="1"/>
  <c r="AB506" i="3" s="1"/>
  <c r="AA499" i="3" a="1"/>
  <c r="AA499" i="3" s="1"/>
  <c r="AB499" i="3" s="1" a="1"/>
  <c r="AB499" i="3" s="1"/>
  <c r="AA492" i="3" a="1"/>
  <c r="AA492" i="3" s="1"/>
  <c r="AB492" i="3" s="1" a="1"/>
  <c r="AB492" i="3" s="1"/>
  <c r="AA489" i="3" a="1"/>
  <c r="AA489" i="3" s="1"/>
  <c r="AB489" i="3" s="1" a="1"/>
  <c r="AB489" i="3" s="1"/>
  <c r="AA486" i="3" a="1"/>
  <c r="AA486" i="3" s="1"/>
  <c r="AB486" i="3" s="1" a="1"/>
  <c r="AB486" i="3" s="1"/>
  <c r="AA479" i="3" a="1"/>
  <c r="AA479" i="3" s="1"/>
  <c r="AB479" i="3" s="1" a="1"/>
  <c r="AB479" i="3" s="1"/>
  <c r="AA466" i="3" a="1"/>
  <c r="AA466" i="3" s="1"/>
  <c r="AB466" i="3" s="1" a="1"/>
  <c r="AB466" i="3" s="1"/>
  <c r="AA459" i="3" a="1"/>
  <c r="AA459" i="3" s="1"/>
  <c r="AB459" i="3" s="1" a="1"/>
  <c r="AB459" i="3" s="1"/>
  <c r="AA446" i="3" a="1"/>
  <c r="AA446" i="3" s="1"/>
  <c r="AB446" i="3" s="1" a="1"/>
  <c r="AB446" i="3" s="1"/>
  <c r="AA426" i="3" a="1"/>
  <c r="AA426" i="3" s="1"/>
  <c r="AB426" i="3" s="1" a="1"/>
  <c r="AB426" i="3" s="1"/>
  <c r="AA376" i="3" a="1"/>
  <c r="AA376" i="3" s="1"/>
  <c r="AB376" i="3" s="1" a="1"/>
  <c r="AB376" i="3" s="1"/>
  <c r="AA373" i="3" a="1"/>
  <c r="AA373" i="3" s="1"/>
  <c r="AB373" i="3" s="1" a="1"/>
  <c r="AB373" i="3" s="1"/>
  <c r="AA356" i="3" a="1"/>
  <c r="AA356" i="3" s="1"/>
  <c r="AB356" i="3" s="1" a="1"/>
  <c r="AB356" i="3" s="1"/>
  <c r="AA353" i="3" a="1"/>
  <c r="AA353" i="3" s="1"/>
  <c r="AB353" i="3" s="1" a="1"/>
  <c r="AB353" i="3" s="1"/>
  <c r="AA343" i="3" a="1"/>
  <c r="AA343" i="3" s="1"/>
  <c r="AB343" i="3" s="1" a="1"/>
  <c r="AB343" i="3" s="1"/>
  <c r="AA336" i="3" a="1"/>
  <c r="AA336" i="3" s="1"/>
  <c r="AB336" i="3" s="1" a="1"/>
  <c r="AB336" i="3" s="1"/>
  <c r="AA333" i="3" a="1"/>
  <c r="AA333" i="3" s="1"/>
  <c r="AB333" i="3" s="1" a="1"/>
  <c r="AB333" i="3" s="1"/>
  <c r="AA323" i="3" a="1"/>
  <c r="AA323" i="3" s="1"/>
  <c r="AB323" i="3" s="1" a="1"/>
  <c r="AB323" i="3" s="1"/>
  <c r="AA316" i="3" a="1"/>
  <c r="AA316" i="3" s="1"/>
  <c r="AB316" i="3" s="1" a="1"/>
  <c r="AB316" i="3" s="1"/>
  <c r="AA313" i="3" a="1"/>
  <c r="AA313" i="3" s="1"/>
  <c r="AB313" i="3" s="1" a="1"/>
  <c r="AB313" i="3" s="1"/>
  <c r="AA310" i="3" a="1"/>
  <c r="AA310" i="3" s="1"/>
  <c r="AB310" i="3" s="1" a="1"/>
  <c r="AB310" i="3" s="1"/>
  <c r="AA303" i="3" a="1"/>
  <c r="AA303" i="3" s="1"/>
  <c r="AB303" i="3" s="1" a="1"/>
  <c r="AB303" i="3" s="1"/>
  <c r="AA296" i="3" a="1"/>
  <c r="AA296" i="3" s="1"/>
  <c r="AB296" i="3" s="1" a="1"/>
  <c r="AB296" i="3" s="1"/>
  <c r="AA293" i="3" a="1"/>
  <c r="AA293" i="3" s="1"/>
  <c r="AB293" i="3" s="1" a="1"/>
  <c r="AB293" i="3" s="1"/>
  <c r="AA290" i="3" a="1"/>
  <c r="AA290" i="3" s="1"/>
  <c r="AB290" i="3" s="1" a="1"/>
  <c r="AB290" i="3" s="1"/>
  <c r="AA283" i="3" a="1"/>
  <c r="AA283" i="3" s="1"/>
  <c r="AB283" i="3" s="1" a="1"/>
  <c r="AB283" i="3" s="1"/>
  <c r="AA276" i="3" a="1"/>
  <c r="AA276" i="3" s="1"/>
  <c r="AB276" i="3" s="1" a="1"/>
  <c r="AB276" i="3" s="1"/>
  <c r="AA273" i="3" a="1"/>
  <c r="AA273" i="3" s="1"/>
  <c r="AB273" i="3" s="1" a="1"/>
  <c r="AB273" i="3" s="1"/>
  <c r="AA270" i="3" a="1"/>
  <c r="AA270" i="3" s="1"/>
  <c r="AB270" i="3" s="1" a="1"/>
  <c r="AB270" i="3" s="1"/>
  <c r="AA263" i="3" a="1"/>
  <c r="AA263" i="3" s="1"/>
  <c r="AB263" i="3" s="1" a="1"/>
  <c r="AB263" i="3" s="1"/>
  <c r="AA256" i="3" a="1"/>
  <c r="AA256" i="3" s="1"/>
  <c r="AB256" i="3" s="1" a="1"/>
  <c r="AB256" i="3" s="1"/>
  <c r="AA253" i="3" a="1"/>
  <c r="AA253" i="3" s="1"/>
  <c r="AB253" i="3" s="1" a="1"/>
  <c r="AB253" i="3" s="1"/>
  <c r="AA250" i="3" a="1"/>
  <c r="AA250" i="3" s="1"/>
  <c r="AB250" i="3" s="1" a="1"/>
  <c r="AB250" i="3" s="1"/>
  <c r="AA243" i="3" a="1"/>
  <c r="AA243" i="3" s="1"/>
  <c r="AB243" i="3" s="1" a="1"/>
  <c r="AB243" i="3" s="1"/>
  <c r="AA220" i="3" a="1"/>
  <c r="AA220" i="3" s="1"/>
  <c r="AB220" i="3" s="1" a="1"/>
  <c r="AB220" i="3" s="1"/>
  <c r="AA215" i="3" a="1"/>
  <c r="AA215" i="3" s="1"/>
  <c r="AB215" i="3" s="1" a="1"/>
  <c r="AB215" i="3" s="1"/>
  <c r="AA208" i="3" a="1"/>
  <c r="AA208" i="3" s="1"/>
  <c r="AB208" i="3" s="1" a="1"/>
  <c r="AB208" i="3" s="1"/>
  <c r="AA204" i="3" a="1"/>
  <c r="AA204" i="3" s="1"/>
  <c r="AB204" i="3" s="1" a="1"/>
  <c r="AB204" i="3" s="1"/>
  <c r="AA197" i="3" a="1"/>
  <c r="AA197" i="3" s="1"/>
  <c r="AB197" i="3" s="1" a="1"/>
  <c r="AB197" i="3" s="1"/>
  <c r="AA193" i="3" a="1"/>
  <c r="AA193" i="3" s="1"/>
  <c r="AB193" i="3" s="1" a="1"/>
  <c r="AB193" i="3" s="1"/>
  <c r="AA178" i="3" a="1"/>
  <c r="AA178" i="3" s="1"/>
  <c r="AB178" i="3" s="1" a="1"/>
  <c r="AB178" i="3" s="1"/>
  <c r="AA175" i="3" a="1"/>
  <c r="AA175" i="3" s="1"/>
  <c r="AB175" i="3" s="1" a="1"/>
  <c r="AB175" i="3" s="1"/>
  <c r="AA171" i="3" a="1"/>
  <c r="AA171" i="3" s="1"/>
  <c r="AB171" i="3" s="1" a="1"/>
  <c r="AB171" i="3" s="1"/>
  <c r="AA156" i="3" a="1"/>
  <c r="AA156" i="3" s="1"/>
  <c r="AB156" i="3" s="1" a="1"/>
  <c r="AB156" i="3" s="1"/>
  <c r="AA152" i="3" a="1"/>
  <c r="AA152" i="3" s="1"/>
  <c r="AB152" i="3" s="1" a="1"/>
  <c r="AB152" i="3" s="1"/>
  <c r="AA145" i="3" a="1"/>
  <c r="AA145" i="3" s="1"/>
  <c r="AB145" i="3" s="1" a="1"/>
  <c r="AB145" i="3" s="1"/>
  <c r="AA126" i="3" a="1"/>
  <c r="AA126" i="3" s="1"/>
  <c r="AB126" i="3" s="1" a="1"/>
  <c r="AB126" i="3" s="1"/>
  <c r="AA123" i="3" a="1"/>
  <c r="AA123" i="3" s="1"/>
  <c r="AB123" i="3" s="1" a="1"/>
  <c r="AB123" i="3" s="1"/>
  <c r="AA119" i="3" a="1"/>
  <c r="AA119" i="3" s="1"/>
  <c r="AB119" i="3" s="1" a="1"/>
  <c r="AB119" i="3" s="1"/>
  <c r="AA104" i="3" a="1"/>
  <c r="AA104" i="3" s="1"/>
  <c r="AB104" i="3" s="1" a="1"/>
  <c r="AB104" i="3" s="1"/>
  <c r="AA100" i="3" a="1"/>
  <c r="AA100" i="3" s="1"/>
  <c r="AB100" i="3" s="1" a="1"/>
  <c r="AB100" i="3" s="1"/>
  <c r="AA93" i="3" a="1"/>
  <c r="AA93" i="3" s="1"/>
  <c r="AB93" i="3" s="1" a="1"/>
  <c r="AB93" i="3" s="1"/>
  <c r="AA2137" i="3" a="1"/>
  <c r="AA2137" i="3" s="1"/>
  <c r="AB2137" i="3" s="1" a="1"/>
  <c r="AB2137" i="3" s="1"/>
  <c r="AA1024" i="3" a="1"/>
  <c r="AA1024" i="3" s="1"/>
  <c r="AB1024" i="3" s="1" a="1"/>
  <c r="AB1024" i="3" s="1"/>
  <c r="AA1000" i="3" a="1"/>
  <c r="AA1000" i="3" s="1"/>
  <c r="AB1000" i="3" s="1" a="1"/>
  <c r="AB1000" i="3" s="1"/>
  <c r="AA936" i="3" a="1"/>
  <c r="AA936" i="3" s="1"/>
  <c r="AB936" i="3" s="1" a="1"/>
  <c r="AB936" i="3" s="1"/>
  <c r="AA872" i="3" a="1"/>
  <c r="AA872" i="3" s="1"/>
  <c r="AB872" i="3" s="1" a="1"/>
  <c r="AB872" i="3" s="1"/>
  <c r="AA857" i="3" a="1"/>
  <c r="AA857" i="3" s="1"/>
  <c r="AB857" i="3" s="1" a="1"/>
  <c r="AB857" i="3" s="1"/>
  <c r="AA711" i="3" a="1"/>
  <c r="AA711" i="3" s="1"/>
  <c r="AB711" i="3" s="1" a="1"/>
  <c r="AB711" i="3" s="1"/>
  <c r="AA662" i="3" a="1"/>
  <c r="AA662" i="3" s="1"/>
  <c r="AB662" i="3" s="1" a="1"/>
  <c r="AB662" i="3" s="1"/>
  <c r="AA647" i="3" a="1"/>
  <c r="AA647" i="3" s="1"/>
  <c r="AB647" i="3" s="1" a="1"/>
  <c r="AB647" i="3" s="1"/>
  <c r="AA644" i="3" a="1"/>
  <c r="AA644" i="3" s="1"/>
  <c r="AB644" i="3" s="1" a="1"/>
  <c r="AB644" i="3" s="1"/>
  <c r="AA641" i="3" a="1"/>
  <c r="AA641" i="3" s="1"/>
  <c r="AB641" i="3" s="1" a="1"/>
  <c r="AB641" i="3" s="1"/>
  <c r="AA631" i="3" a="1"/>
  <c r="AA631" i="3" s="1"/>
  <c r="AB631" i="3" s="1" a="1"/>
  <c r="AB631" i="3" s="1"/>
  <c r="AA624" i="3" a="1"/>
  <c r="AA624" i="3" s="1"/>
  <c r="AB624" i="3" s="1" a="1"/>
  <c r="AB624" i="3" s="1"/>
  <c r="AA621" i="3" a="1"/>
  <c r="AA621" i="3" s="1"/>
  <c r="AB621" i="3" s="1" a="1"/>
  <c r="AB621" i="3" s="1"/>
  <c r="AA614" i="3" a="1"/>
  <c r="AA614" i="3" s="1"/>
  <c r="AB614" i="3" s="1" a="1"/>
  <c r="AB614" i="3" s="1"/>
  <c r="AA607" i="3" a="1"/>
  <c r="AA607" i="3" s="1"/>
  <c r="AB607" i="3" s="1" a="1"/>
  <c r="AB607" i="3" s="1"/>
  <c r="AA594" i="3" a="1"/>
  <c r="AA594" i="3" s="1"/>
  <c r="AB594" i="3" s="1" a="1"/>
  <c r="AB594" i="3" s="1"/>
  <c r="AA587" i="3" a="1"/>
  <c r="AA587" i="3" s="1"/>
  <c r="AB587" i="3" s="1" a="1"/>
  <c r="AB587" i="3" s="1"/>
  <c r="AA580" i="3" a="1"/>
  <c r="AA580" i="3" s="1"/>
  <c r="AB580" i="3" s="1" a="1"/>
  <c r="AB580" i="3" s="1"/>
  <c r="AA577" i="3" a="1"/>
  <c r="AA577" i="3" s="1"/>
  <c r="AB577" i="3" s="1" a="1"/>
  <c r="AB577" i="3" s="1"/>
  <c r="AA567" i="3" a="1"/>
  <c r="AA567" i="3" s="1"/>
  <c r="AB567" i="3" s="1" a="1"/>
  <c r="AB567" i="3" s="1"/>
  <c r="AA560" i="3" a="1"/>
  <c r="AA560" i="3" s="1"/>
  <c r="AB560" i="3" s="1" a="1"/>
  <c r="AB560" i="3" s="1"/>
  <c r="AA557" i="3" a="1"/>
  <c r="AA557" i="3" s="1"/>
  <c r="AB557" i="3" s="1" a="1"/>
  <c r="AB557" i="3" s="1"/>
  <c r="AA550" i="3" a="1"/>
  <c r="AA550" i="3" s="1"/>
  <c r="AB550" i="3" s="1" a="1"/>
  <c r="AB550" i="3" s="1"/>
  <c r="AA543" i="3" a="1"/>
  <c r="AA543" i="3" s="1"/>
  <c r="AB543" i="3" s="1" a="1"/>
  <c r="AB543" i="3" s="1"/>
  <c r="AA530" i="3" a="1"/>
  <c r="AA530" i="3" s="1"/>
  <c r="AB530" i="3" s="1" a="1"/>
  <c r="AB530" i="3" s="1"/>
  <c r="AA523" i="3" a="1"/>
  <c r="AA523" i="3" s="1"/>
  <c r="AB523" i="3" s="1" a="1"/>
  <c r="AB523" i="3" s="1"/>
  <c r="AA516" i="3" a="1"/>
  <c r="AA516" i="3" s="1"/>
  <c r="AB516" i="3" s="1" a="1"/>
  <c r="AB516" i="3" s="1"/>
  <c r="AA513" i="3" a="1"/>
  <c r="AA513" i="3" s="1"/>
  <c r="AB513" i="3" s="1" a="1"/>
  <c r="AB513" i="3" s="1"/>
  <c r="AA503" i="3" a="1"/>
  <c r="AA503" i="3" s="1"/>
  <c r="AB503" i="3" s="1" a="1"/>
  <c r="AB503" i="3" s="1"/>
  <c r="AA496" i="3" a="1"/>
  <c r="AA496" i="3" s="1"/>
  <c r="AB496" i="3" s="1" a="1"/>
  <c r="AB496" i="3" s="1"/>
  <c r="AA493" i="3" a="1"/>
  <c r="AA493" i="3" s="1"/>
  <c r="AB493" i="3" s="1" a="1"/>
  <c r="AB493" i="3" s="1"/>
  <c r="AA483" i="3" a="1"/>
  <c r="AA483" i="3" s="1"/>
  <c r="AB483" i="3" s="1" a="1"/>
  <c r="AB483" i="3" s="1"/>
  <c r="AA476" i="3" a="1"/>
  <c r="AA476" i="3" s="1"/>
  <c r="AB476" i="3" s="1" a="1"/>
  <c r="AB476" i="3" s="1"/>
  <c r="AA473" i="3" a="1"/>
  <c r="AA473" i="3" s="1"/>
  <c r="AB473" i="3" s="1" a="1"/>
  <c r="AB473" i="3" s="1"/>
  <c r="AA470" i="3" a="1"/>
  <c r="AA470" i="3" s="1"/>
  <c r="AB470" i="3" s="1" a="1"/>
  <c r="AB470" i="3" s="1"/>
  <c r="AA463" i="3" a="1"/>
  <c r="AA463" i="3" s="1"/>
  <c r="AB463" i="3" s="1" a="1"/>
  <c r="AB463" i="3" s="1"/>
  <c r="AA456" i="3" a="1"/>
  <c r="AA456" i="3" s="1"/>
  <c r="AB456" i="3" s="1" a="1"/>
  <c r="AB456" i="3" s="1"/>
  <c r="AA453" i="3" a="1"/>
  <c r="AA453" i="3" s="1"/>
  <c r="AB453" i="3" s="1" a="1"/>
  <c r="AB453" i="3" s="1"/>
  <c r="AA450" i="3" a="1"/>
  <c r="AA450" i="3" s="1"/>
  <c r="AB450" i="3" s="1" a="1"/>
  <c r="AB450" i="3" s="1"/>
  <c r="AA443" i="3" a="1"/>
  <c r="AA443" i="3" s="1"/>
  <c r="AB443" i="3" s="1" a="1"/>
  <c r="AB443" i="3" s="1"/>
  <c r="AA436" i="3" a="1"/>
  <c r="AA436" i="3" s="1"/>
  <c r="AB436" i="3" s="1" a="1"/>
  <c r="AB436" i="3" s="1"/>
  <c r="AA433" i="3" a="1"/>
  <c r="AA433" i="3" s="1"/>
  <c r="AB433" i="3" s="1" a="1"/>
  <c r="AB433" i="3" s="1"/>
  <c r="AA430" i="3" a="1"/>
  <c r="AA430" i="3" s="1"/>
  <c r="AB430" i="3" s="1" a="1"/>
  <c r="AB430" i="3" s="1"/>
  <c r="AA423" i="3" a="1"/>
  <c r="AA423" i="3" s="1"/>
  <c r="AB423" i="3" s="1" a="1"/>
  <c r="AB423" i="3" s="1"/>
  <c r="AA416" i="3" a="1"/>
  <c r="AA416" i="3" s="1"/>
  <c r="AB416" i="3" s="1" a="1"/>
  <c r="AB416" i="3" s="1"/>
  <c r="AA413" i="3" a="1"/>
  <c r="AA413" i="3" s="1"/>
  <c r="AB413" i="3" s="1" a="1"/>
  <c r="AB413" i="3" s="1"/>
  <c r="AA410" i="3" a="1"/>
  <c r="AA410" i="3" s="1"/>
  <c r="AB410" i="3" s="1" a="1"/>
  <c r="AB410" i="3" s="1"/>
  <c r="AA403" i="3" a="1"/>
  <c r="AA403" i="3" s="1"/>
  <c r="AB403" i="3" s="1" a="1"/>
  <c r="AB403" i="3" s="1"/>
  <c r="AA396" i="3" a="1"/>
  <c r="AA396" i="3" s="1"/>
  <c r="AB396" i="3" s="1" a="1"/>
  <c r="AB396" i="3" s="1"/>
  <c r="AA393" i="3" a="1"/>
  <c r="AA393" i="3" s="1"/>
  <c r="AB393" i="3" s="1" a="1"/>
  <c r="AB393" i="3" s="1"/>
  <c r="AA390" i="3" a="1"/>
  <c r="AA390" i="3" s="1"/>
  <c r="AB390" i="3" s="1" a="1"/>
  <c r="AB390" i="3" s="1"/>
  <c r="AA383" i="3" a="1"/>
  <c r="AA383" i="3" s="1"/>
  <c r="AB383" i="3" s="1" a="1"/>
  <c r="AB383" i="3" s="1"/>
  <c r="AA370" i="3" a="1"/>
  <c r="AA370" i="3" s="1"/>
  <c r="AB370" i="3" s="1" a="1"/>
  <c r="AB370" i="3" s="1"/>
  <c r="AA363" i="3" a="1"/>
  <c r="AA363" i="3" s="1"/>
  <c r="AB363" i="3" s="1" a="1"/>
  <c r="AB363" i="3" s="1"/>
  <c r="AA350" i="3" a="1"/>
  <c r="AA350" i="3" s="1"/>
  <c r="AB350" i="3" s="1" a="1"/>
  <c r="AB350" i="3" s="1"/>
  <c r="AA330" i="3" a="1"/>
  <c r="AA330" i="3" s="1"/>
  <c r="AB330" i="3" s="1" a="1"/>
  <c r="AB330" i="3" s="1"/>
  <c r="AA280" i="3" a="1"/>
  <c r="AA280" i="3" s="1"/>
  <c r="AB280" i="3" s="1" a="1"/>
  <c r="AB280" i="3" s="1"/>
  <c r="AA277" i="3" a="1"/>
  <c r="AA277" i="3" s="1"/>
  <c r="AB277" i="3" s="1" a="1"/>
  <c r="AB277" i="3" s="1"/>
  <c r="AA260" i="3" a="1"/>
  <c r="AA260" i="3" s="1"/>
  <c r="AB260" i="3" s="1" a="1"/>
  <c r="AB260" i="3" s="1"/>
  <c r="AA257" i="3" a="1"/>
  <c r="AA257" i="3" s="1"/>
  <c r="AB257" i="3" s="1" a="1"/>
  <c r="AB257" i="3" s="1"/>
  <c r="AA247" i="3" a="1"/>
  <c r="AA247" i="3" s="1"/>
  <c r="AB247" i="3" s="1" a="1"/>
  <c r="AB247" i="3" s="1"/>
  <c r="AA240" i="3" a="1"/>
  <c r="AA240" i="3" s="1"/>
  <c r="AB240" i="3" s="1" a="1"/>
  <c r="AB240" i="3" s="1"/>
  <c r="AA235" i="3" a="1"/>
  <c r="AA235" i="3" s="1"/>
  <c r="AB235" i="3" s="1" a="1"/>
  <c r="AB235" i="3" s="1"/>
  <c r="AA232" i="3" a="1"/>
  <c r="AA232" i="3" s="1"/>
  <c r="AB232" i="3" s="1" a="1"/>
  <c r="AB232" i="3" s="1"/>
  <c r="AA221" i="3" a="1"/>
  <c r="AA221" i="3" s="1"/>
  <c r="AB221" i="3" s="1" a="1"/>
  <c r="AB221" i="3" s="1"/>
  <c r="AA218" i="3" a="1"/>
  <c r="AA218" i="3" s="1"/>
  <c r="AB218" i="3" s="1" a="1"/>
  <c r="AB218" i="3" s="1"/>
  <c r="AA212" i="3" a="1"/>
  <c r="AA212" i="3" s="1"/>
  <c r="AB212" i="3" s="1" a="1"/>
  <c r="AB212" i="3" s="1"/>
  <c r="AA205" i="3" a="1"/>
  <c r="AA205" i="3" s="1"/>
  <c r="AB205" i="3" s="1" a="1"/>
  <c r="AB205" i="3" s="1"/>
  <c r="AA201" i="3" a="1"/>
  <c r="AA201" i="3" s="1"/>
  <c r="AB201" i="3" s="1" a="1"/>
  <c r="AB201" i="3" s="1"/>
  <c r="AA186" i="3" a="1"/>
  <c r="AA186" i="3" s="1"/>
  <c r="AB186" i="3" s="1" a="1"/>
  <c r="AB186" i="3" s="1"/>
  <c r="AA182" i="3" a="1"/>
  <c r="AA182" i="3" s="1"/>
  <c r="AB182" i="3" s="1" a="1"/>
  <c r="AB182" i="3" s="1"/>
  <c r="AA179" i="3" a="1"/>
  <c r="AA179" i="3" s="1"/>
  <c r="AB179" i="3" s="1" a="1"/>
  <c r="AB179" i="3" s="1"/>
  <c r="AA160" i="3" a="1"/>
  <c r="AA160" i="3" s="1"/>
  <c r="AB160" i="3" s="1" a="1"/>
  <c r="AB160" i="3" s="1"/>
  <c r="AA153" i="3" a="1"/>
  <c r="AA153" i="3" s="1"/>
  <c r="AB153" i="3" s="1" a="1"/>
  <c r="AB153" i="3" s="1"/>
  <c r="AA149" i="3" a="1"/>
  <c r="AA149" i="3" s="1"/>
  <c r="AB149" i="3" s="1" a="1"/>
  <c r="AB149" i="3" s="1"/>
  <c r="AA134" i="3" a="1"/>
  <c r="AA134" i="3" s="1"/>
  <c r="AB134" i="3" s="1" a="1"/>
  <c r="AB134" i="3" s="1"/>
  <c r="AA130" i="3" a="1"/>
  <c r="AA130" i="3" s="1"/>
  <c r="AB130" i="3" s="1" a="1"/>
  <c r="AB130" i="3" s="1"/>
  <c r="AA127" i="3" a="1"/>
  <c r="AA127" i="3" s="1"/>
  <c r="AB127" i="3" s="1" a="1"/>
  <c r="AB127" i="3" s="1"/>
  <c r="AA112" i="3" a="1"/>
  <c r="AA112" i="3" s="1"/>
  <c r="AB112" i="3" s="1" a="1"/>
  <c r="AB112" i="3" s="1"/>
  <c r="AA108" i="3" a="1"/>
  <c r="AA108" i="3" s="1"/>
  <c r="AB108" i="3" s="1" a="1"/>
  <c r="AB108" i="3" s="1"/>
  <c r="AA101" i="3" a="1"/>
  <c r="AA101" i="3" s="1"/>
  <c r="AB101" i="3" s="1" a="1"/>
  <c r="AB101" i="3" s="1"/>
  <c r="AA97" i="3" a="1"/>
  <c r="AA97" i="3" s="1"/>
  <c r="AB97" i="3" s="1" a="1"/>
  <c r="AB97" i="3" s="1"/>
  <c r="AA82" i="3" a="1"/>
  <c r="AA82" i="3" s="1"/>
  <c r="AB82" i="3" s="1" a="1"/>
  <c r="AB82" i="3" s="1"/>
  <c r="AA79" i="3" a="1"/>
  <c r="AA79" i="3" s="1"/>
  <c r="AB79" i="3" s="1" a="1"/>
  <c r="AB79" i="3" s="1"/>
  <c r="AA1662" i="3" a="1"/>
  <c r="AA1662" i="3" s="1"/>
  <c r="AB1662" i="3" s="1" a="1"/>
  <c r="AB1662" i="3" s="1"/>
  <c r="AA1349" i="3" a="1"/>
  <c r="AA1349" i="3" s="1"/>
  <c r="AB1349" i="3" s="1" a="1"/>
  <c r="AB1349" i="3" s="1"/>
  <c r="AA1063" i="3" a="1"/>
  <c r="AA1063" i="3" s="1"/>
  <c r="AB1063" i="3" s="1" a="1"/>
  <c r="AB1063" i="3" s="1"/>
  <c r="AA1006" i="3" a="1"/>
  <c r="AA1006" i="3" s="1"/>
  <c r="AB1006" i="3" s="1" a="1"/>
  <c r="AB1006" i="3" s="1"/>
  <c r="AA942" i="3" a="1"/>
  <c r="AA942" i="3" s="1"/>
  <c r="AB942" i="3" s="1" a="1"/>
  <c r="AB942" i="3" s="1"/>
  <c r="AA878" i="3" a="1"/>
  <c r="AA878" i="3" s="1"/>
  <c r="AB878" i="3" s="1" a="1"/>
  <c r="AB878" i="3" s="1"/>
  <c r="AA841" i="3" a="1"/>
  <c r="AA841" i="3" s="1"/>
  <c r="AB841" i="3" s="1" a="1"/>
  <c r="AB841" i="3" s="1"/>
  <c r="AA670" i="3" a="1"/>
  <c r="AA670" i="3" s="1"/>
  <c r="AB670" i="3" s="1" a="1"/>
  <c r="AB670" i="3" s="1"/>
  <c r="AA642" i="3" a="1"/>
  <c r="AA642" i="3" s="1"/>
  <c r="AB642" i="3" s="1" a="1"/>
  <c r="AB642" i="3" s="1"/>
  <c r="AA635" i="3" a="1"/>
  <c r="AA635" i="3" s="1"/>
  <c r="AB635" i="3" s="1" a="1"/>
  <c r="AB635" i="3" s="1"/>
  <c r="AA628" i="3" a="1"/>
  <c r="AA628" i="3" s="1"/>
  <c r="AB628" i="3" s="1" a="1"/>
  <c r="AB628" i="3" s="1"/>
  <c r="AA625" i="3" a="1"/>
  <c r="AA625" i="3" s="1"/>
  <c r="AB625" i="3" s="1" a="1"/>
  <c r="AB625" i="3" s="1"/>
  <c r="AA622" i="3" a="1"/>
  <c r="AA622" i="3" s="1"/>
  <c r="AB622" i="3" s="1" a="1"/>
  <c r="AB622" i="3" s="1"/>
  <c r="AA584" i="3" a="1"/>
  <c r="AA584" i="3" s="1"/>
  <c r="AB584" i="3" s="1" a="1"/>
  <c r="AB584" i="3" s="1"/>
  <c r="AA581" i="3" a="1"/>
  <c r="AA581" i="3" s="1"/>
  <c r="AB581" i="3" s="1" a="1"/>
  <c r="AB581" i="3" s="1"/>
  <c r="AA578" i="3" a="1"/>
  <c r="AA578" i="3" s="1"/>
  <c r="AB578" i="3" s="1" a="1"/>
  <c r="AB578" i="3" s="1"/>
  <c r="AA571" i="3" a="1"/>
  <c r="AA571" i="3" s="1"/>
  <c r="AB571" i="3" s="1" a="1"/>
  <c r="AB571" i="3" s="1"/>
  <c r="AA564" i="3" a="1"/>
  <c r="AA564" i="3" s="1"/>
  <c r="AB564" i="3" s="1" a="1"/>
  <c r="AB564" i="3" s="1"/>
  <c r="AA561" i="3" a="1"/>
  <c r="AA561" i="3" s="1"/>
  <c r="AB561" i="3" s="1" a="1"/>
  <c r="AB561" i="3" s="1"/>
  <c r="AA558" i="3" a="1"/>
  <c r="AA558" i="3" s="1"/>
  <c r="AB558" i="3" s="1" a="1"/>
  <c r="AB558" i="3" s="1"/>
  <c r="AA520" i="3" a="1"/>
  <c r="AA520" i="3" s="1"/>
  <c r="AB520" i="3" s="1" a="1"/>
  <c r="AB520" i="3" s="1"/>
  <c r="AA517" i="3" a="1"/>
  <c r="AA517" i="3" s="1"/>
  <c r="AB517" i="3" s="1" a="1"/>
  <c r="AB517" i="3" s="1"/>
  <c r="AA514" i="3" a="1"/>
  <c r="AA514" i="3" s="1"/>
  <c r="AB514" i="3" s="1" a="1"/>
  <c r="AB514" i="3" s="1"/>
  <c r="AA507" i="3" a="1"/>
  <c r="AA507" i="3" s="1"/>
  <c r="AB507" i="3" s="1" a="1"/>
  <c r="AB507" i="3" s="1"/>
  <c r="AA500" i="3" a="1"/>
  <c r="AA500" i="3" s="1"/>
  <c r="AB500" i="3" s="1" a="1"/>
  <c r="AB500" i="3" s="1"/>
  <c r="AA497" i="3" a="1"/>
  <c r="AA497" i="3" s="1"/>
  <c r="AB497" i="3" s="1" a="1"/>
  <c r="AB497" i="3" s="1"/>
  <c r="AA494" i="3" a="1"/>
  <c r="AA494" i="3" s="1"/>
  <c r="AB494" i="3" s="1" a="1"/>
  <c r="AB494" i="3" s="1"/>
  <c r="AA487" i="3" a="1"/>
  <c r="AA487" i="3" s="1"/>
  <c r="AB487" i="3" s="1" a="1"/>
  <c r="AB487" i="3" s="1"/>
  <c r="AA480" i="3" a="1"/>
  <c r="AA480" i="3" s="1"/>
  <c r="AB480" i="3" s="1" a="1"/>
  <c r="AB480" i="3" s="1"/>
  <c r="AA477" i="3" a="1"/>
  <c r="AA477" i="3" s="1"/>
  <c r="AB477" i="3" s="1" a="1"/>
  <c r="AB477" i="3" s="1"/>
  <c r="AA474" i="3" a="1"/>
  <c r="AA474" i="3" s="1"/>
  <c r="AB474" i="3" s="1" a="1"/>
  <c r="AB474" i="3" s="1"/>
  <c r="AA467" i="3" a="1"/>
  <c r="AA467" i="3" s="1"/>
  <c r="AB467" i="3" s="1" a="1"/>
  <c r="AB467" i="3" s="1"/>
  <c r="AA460" i="3" a="1"/>
  <c r="AA460" i="3" s="1"/>
  <c r="AB460" i="3" s="1" a="1"/>
  <c r="AB460" i="3" s="1"/>
  <c r="AA457" i="3" a="1"/>
  <c r="AA457" i="3" s="1"/>
  <c r="AB457" i="3" s="1" a="1"/>
  <c r="AB457" i="3" s="1"/>
  <c r="AA454" i="3" a="1"/>
  <c r="AA454" i="3" s="1"/>
  <c r="AB454" i="3" s="1" a="1"/>
  <c r="AB454" i="3" s="1"/>
  <c r="AA447" i="3" a="1"/>
  <c r="AA447" i="3" s="1"/>
  <c r="AB447" i="3" s="1" a="1"/>
  <c r="AB447" i="3" s="1"/>
  <c r="AA434" i="3" a="1"/>
  <c r="AA434" i="3" s="1"/>
  <c r="AB434" i="3" s="1" a="1"/>
  <c r="AB434" i="3" s="1"/>
  <c r="AA427" i="3" a="1"/>
  <c r="AA427" i="3" s="1"/>
  <c r="AB427" i="3" s="1" a="1"/>
  <c r="AB427" i="3" s="1"/>
  <c r="AA414" i="3" a="1"/>
  <c r="AA414" i="3" s="1"/>
  <c r="AB414" i="3" s="1" a="1"/>
  <c r="AB414" i="3" s="1"/>
  <c r="AA394" i="3" a="1"/>
  <c r="AA394" i="3" s="1"/>
  <c r="AB394" i="3" s="1" a="1"/>
  <c r="AB394" i="3" s="1"/>
  <c r="AA344" i="3" a="1"/>
  <c r="AA344" i="3" s="1"/>
  <c r="AB344" i="3" s="1" a="1"/>
  <c r="AB344" i="3" s="1"/>
  <c r="AA341" i="3" a="1"/>
  <c r="AA341" i="3" s="1"/>
  <c r="AB341" i="3" s="1" a="1"/>
  <c r="AB341" i="3" s="1"/>
  <c r="AA324" i="3" a="1"/>
  <c r="AA324" i="3" s="1"/>
  <c r="AB324" i="3" s="1" a="1"/>
  <c r="AB324" i="3" s="1"/>
  <c r="AA321" i="3" a="1"/>
  <c r="AA321" i="3" s="1"/>
  <c r="AB321" i="3" s="1" a="1"/>
  <c r="AB321" i="3" s="1"/>
  <c r="AA311" i="3" a="1"/>
  <c r="AA311" i="3" s="1"/>
  <c r="AB311" i="3" s="1" a="1"/>
  <c r="AB311" i="3" s="1"/>
  <c r="AA304" i="3" a="1"/>
  <c r="AA304" i="3" s="1"/>
  <c r="AB304" i="3" s="1" a="1"/>
  <c r="AB304" i="3" s="1"/>
  <c r="AA301" i="3" a="1"/>
  <c r="AA301" i="3" s="1"/>
  <c r="AB301" i="3" s="1" a="1"/>
  <c r="AB301" i="3" s="1"/>
  <c r="AA291" i="3" a="1"/>
  <c r="AA291" i="3" s="1"/>
  <c r="AB291" i="3" s="1" a="1"/>
  <c r="AB291" i="3" s="1"/>
  <c r="AA284" i="3" a="1"/>
  <c r="AA284" i="3" s="1"/>
  <c r="AB284" i="3" s="1" a="1"/>
  <c r="AB284" i="3" s="1"/>
  <c r="AA281" i="3" a="1"/>
  <c r="AA281" i="3" s="1"/>
  <c r="AB281" i="3" s="1" a="1"/>
  <c r="AB281" i="3" s="1"/>
  <c r="AA278" i="3" a="1"/>
  <c r="AA278" i="3" s="1"/>
  <c r="AB278" i="3" s="1" a="1"/>
  <c r="AB278" i="3" s="1"/>
  <c r="AA271" i="3" a="1"/>
  <c r="AA271" i="3" s="1"/>
  <c r="AB271" i="3" s="1" a="1"/>
  <c r="AB271" i="3" s="1"/>
  <c r="AA264" i="3" a="1"/>
  <c r="AA264" i="3" s="1"/>
  <c r="AB264" i="3" s="1" a="1"/>
  <c r="AB264" i="3" s="1"/>
  <c r="AA261" i="3" a="1"/>
  <c r="AA261" i="3" s="1"/>
  <c r="AB261" i="3" s="1" a="1"/>
  <c r="AB261" i="3" s="1"/>
  <c r="AA258" i="3" a="1"/>
  <c r="AA258" i="3" s="1"/>
  <c r="AB258" i="3" s="1" a="1"/>
  <c r="AB258" i="3" s="1"/>
  <c r="AA251" i="3" a="1"/>
  <c r="AA251" i="3" s="1"/>
  <c r="AB251" i="3" s="1" a="1"/>
  <c r="AB251" i="3" s="1"/>
  <c r="AA244" i="3" a="1"/>
  <c r="AA244" i="3" s="1"/>
  <c r="AB244" i="3" s="1" a="1"/>
  <c r="AB244" i="3" s="1"/>
  <c r="AA241" i="3" a="1"/>
  <c r="AA241" i="3" s="1"/>
  <c r="AB241" i="3" s="1" a="1"/>
  <c r="AB241" i="3" s="1"/>
  <c r="AA233" i="3" a="1"/>
  <c r="AA233" i="3" s="1"/>
  <c r="AB233" i="3" s="1" a="1"/>
  <c r="AB233" i="3" s="1"/>
  <c r="AA224" i="3" a="1"/>
  <c r="AA224" i="3" s="1"/>
  <c r="AB224" i="3" s="1" a="1"/>
  <c r="AB224" i="3" s="1"/>
  <c r="AA213" i="3" a="1"/>
  <c r="AA213" i="3" s="1"/>
  <c r="AB213" i="3" s="1" a="1"/>
  <c r="AB213" i="3" s="1"/>
  <c r="AA198" i="3" a="1"/>
  <c r="AA198" i="3" s="1"/>
  <c r="AB198" i="3" s="1" a="1"/>
  <c r="AB198" i="3" s="1"/>
  <c r="AA194" i="3" a="1"/>
  <c r="AA194" i="3" s="1"/>
  <c r="AB194" i="3" s="1" a="1"/>
  <c r="AB194" i="3" s="1"/>
  <c r="AA191" i="3" a="1"/>
  <c r="AA191" i="3" s="1"/>
  <c r="AB191" i="3" s="1" a="1"/>
  <c r="AB191" i="3" s="1"/>
  <c r="AA176" i="3" a="1"/>
  <c r="AA176" i="3" s="1"/>
  <c r="AB176" i="3" s="1" a="1"/>
  <c r="AB176" i="3" s="1"/>
  <c r="AA172" i="3" a="1"/>
  <c r="AA172" i="3" s="1"/>
  <c r="AB172" i="3" s="1" a="1"/>
  <c r="AB172" i="3" s="1"/>
  <c r="AA165" i="3" a="1"/>
  <c r="AA165" i="3" s="1"/>
  <c r="AB165" i="3" s="1" a="1"/>
  <c r="AB165" i="3" s="1"/>
  <c r="AA161" i="3" a="1"/>
  <c r="AA161" i="3" s="1"/>
  <c r="AB161" i="3" s="1" a="1"/>
  <c r="AB161" i="3" s="1"/>
  <c r="AA146" i="3" a="1"/>
  <c r="AA146" i="3" s="1"/>
  <c r="AB146" i="3" s="1" a="1"/>
  <c r="AB146" i="3" s="1"/>
  <c r="AA143" i="3" a="1"/>
  <c r="AA143" i="3" s="1"/>
  <c r="AB143" i="3" s="1" a="1"/>
  <c r="AB143" i="3" s="1"/>
  <c r="AA139" i="3" a="1"/>
  <c r="AA139" i="3" s="1"/>
  <c r="AB139" i="3" s="1" a="1"/>
  <c r="AB139" i="3" s="1"/>
  <c r="AA124" i="3" a="1"/>
  <c r="AA124" i="3" s="1"/>
  <c r="AB124" i="3" s="1" a="1"/>
  <c r="AB124" i="3" s="1"/>
  <c r="AA120" i="3" a="1"/>
  <c r="AA120" i="3" s="1"/>
  <c r="AB120" i="3" s="1" a="1"/>
  <c r="AB120" i="3" s="1"/>
  <c r="AA113" i="3" a="1"/>
  <c r="AA113" i="3" s="1"/>
  <c r="AB113" i="3" s="1" a="1"/>
  <c r="AB113" i="3" s="1"/>
  <c r="AA94" i="3" a="1"/>
  <c r="AA94" i="3" s="1"/>
  <c r="AB94" i="3" s="1" a="1"/>
  <c r="AB94" i="3" s="1"/>
  <c r="AA91" i="3" a="1"/>
  <c r="AA91" i="3" s="1"/>
  <c r="AB91" i="3" s="1" a="1"/>
  <c r="AB91" i="3" s="1"/>
  <c r="AA87" i="3" a="1"/>
  <c r="AA87" i="3" s="1"/>
  <c r="AB87" i="3" s="1" a="1"/>
  <c r="AB87" i="3" s="1"/>
  <c r="AA440" i="3" a="1"/>
  <c r="AA440" i="3" s="1"/>
  <c r="AB440" i="3" s="1" a="1"/>
  <c r="AB440" i="3" s="1"/>
  <c r="AA420" i="3" a="1"/>
  <c r="AA420" i="3" s="1"/>
  <c r="AB420" i="3" s="1" a="1"/>
  <c r="AB420" i="3" s="1"/>
  <c r="AA397" i="3" a="1"/>
  <c r="AA397" i="3" s="1"/>
  <c r="AB397" i="3" s="1" a="1"/>
  <c r="AB397" i="3" s="1"/>
  <c r="AA374" i="3" a="1"/>
  <c r="AA374" i="3" s="1"/>
  <c r="AB374" i="3" s="1" a="1"/>
  <c r="AB374" i="3" s="1"/>
  <c r="AA267" i="3" a="1"/>
  <c r="AA267" i="3" s="1"/>
  <c r="AB267" i="3" s="1" a="1"/>
  <c r="AB267" i="3" s="1"/>
  <c r="AA135" i="3" a="1"/>
  <c r="AA135" i="3" s="1"/>
  <c r="AB135" i="3" s="1" a="1"/>
  <c r="AB135" i="3" s="1"/>
  <c r="AA116" i="3" a="1"/>
  <c r="AA116" i="3" s="1"/>
  <c r="AB116" i="3" s="1" a="1"/>
  <c r="AB116" i="3" s="1"/>
  <c r="AA90" i="3" a="1"/>
  <c r="AA90" i="3" s="1"/>
  <c r="AB90" i="3" s="1" a="1"/>
  <c r="AB90" i="3" s="1"/>
  <c r="AA83" i="3" a="1"/>
  <c r="AA83" i="3" s="1"/>
  <c r="AB83" i="3" s="1" a="1"/>
  <c r="AB83" i="3" s="1"/>
  <c r="AA75" i="3" a="1"/>
  <c r="AA75" i="3" s="1"/>
  <c r="AB75" i="3" s="1" a="1"/>
  <c r="AB75" i="3" s="1"/>
  <c r="AA72" i="3" a="1"/>
  <c r="AA72" i="3" s="1"/>
  <c r="AB72" i="3" s="1" a="1"/>
  <c r="AB72" i="3" s="1"/>
  <c r="AA52" i="3" a="1"/>
  <c r="AA52" i="3" s="1"/>
  <c r="AB52" i="3" s="1" a="1"/>
  <c r="AB52" i="3" s="1"/>
  <c r="AA45" i="3" a="1"/>
  <c r="AA45" i="3" s="1"/>
  <c r="AB45" i="3" s="1" a="1"/>
  <c r="AB45" i="3" s="1"/>
  <c r="AA41" i="3" a="1"/>
  <c r="AA41" i="3" s="1"/>
  <c r="AB41" i="3" s="1" a="1"/>
  <c r="AB41" i="3" s="1"/>
  <c r="AA26" i="3" a="1"/>
  <c r="AA26" i="3" s="1"/>
  <c r="AB26" i="3" s="1" a="1"/>
  <c r="AB26" i="3" s="1"/>
  <c r="AA22" i="3" a="1"/>
  <c r="AA22" i="3" s="1"/>
  <c r="AB22" i="3" s="1" a="1"/>
  <c r="AB22" i="3" s="1"/>
  <c r="AA19" i="3" a="1"/>
  <c r="AA19" i="3" s="1"/>
  <c r="AB19" i="3" s="1" a="1"/>
  <c r="AB19" i="3" s="1"/>
  <c r="AA1452" i="3" a="1"/>
  <c r="AA1452" i="3" s="1"/>
  <c r="AB1452" i="3" s="1" a="1"/>
  <c r="AB1452" i="3" s="1"/>
  <c r="AA685" i="3" a="1"/>
  <c r="AA685" i="3" s="1"/>
  <c r="AB685" i="3" s="1" a="1"/>
  <c r="AB685" i="3" s="1"/>
  <c r="AA653" i="3" a="1"/>
  <c r="AA653" i="3" s="1"/>
  <c r="AB653" i="3" s="1" a="1"/>
  <c r="AB653" i="3" s="1"/>
  <c r="AA601" i="3" a="1"/>
  <c r="AA601" i="3" s="1"/>
  <c r="AB601" i="3" s="1" a="1"/>
  <c r="AB601" i="3" s="1"/>
  <c r="AA537" i="3" a="1"/>
  <c r="AA537" i="3" s="1"/>
  <c r="AB537" i="3" s="1" a="1"/>
  <c r="AB537" i="3" s="1"/>
  <c r="AA337" i="3" a="1"/>
  <c r="AA337" i="3" s="1"/>
  <c r="AB337" i="3" s="1" a="1"/>
  <c r="AB337" i="3" s="1"/>
  <c r="AA297" i="3" a="1"/>
  <c r="AA297" i="3" s="1"/>
  <c r="AB297" i="3" s="1" a="1"/>
  <c r="AB297" i="3" s="1"/>
  <c r="AA274" i="3" a="1"/>
  <c r="AA274" i="3" s="1"/>
  <c r="AB274" i="3" s="1" a="1"/>
  <c r="AB274" i="3" s="1"/>
  <c r="AA230" i="3" a="1"/>
  <c r="AA230" i="3" s="1"/>
  <c r="AB230" i="3" s="1" a="1"/>
  <c r="AB230" i="3" s="1"/>
  <c r="AA187" i="3" a="1"/>
  <c r="AA187" i="3" s="1"/>
  <c r="AB187" i="3" s="1" a="1"/>
  <c r="AB187" i="3" s="1"/>
  <c r="AA168" i="3" a="1"/>
  <c r="AA168" i="3" s="1"/>
  <c r="AB168" i="3" s="1" a="1"/>
  <c r="AB168" i="3" s="1"/>
  <c r="AA142" i="3" a="1"/>
  <c r="AA142" i="3" s="1"/>
  <c r="AB142" i="3" s="1" a="1"/>
  <c r="AB142" i="3" s="1"/>
  <c r="AA131" i="3" a="1"/>
  <c r="AA131" i="3" s="1"/>
  <c r="AB131" i="3" s="1" a="1"/>
  <c r="AB131" i="3" s="1"/>
  <c r="AA105" i="3" a="1"/>
  <c r="AA105" i="3" s="1"/>
  <c r="AB105" i="3" s="1" a="1"/>
  <c r="AB105" i="3" s="1"/>
  <c r="AA86" i="3" a="1"/>
  <c r="AA86" i="3" s="1"/>
  <c r="AB86" i="3" s="1" a="1"/>
  <c r="AB86" i="3" s="1"/>
  <c r="AA67" i="3" a="1"/>
  <c r="AA67" i="3" s="1"/>
  <c r="AB67" i="3" s="1" a="1"/>
  <c r="AB67" i="3" s="1"/>
  <c r="AA60" i="3" a="1"/>
  <c r="AA60" i="3" s="1"/>
  <c r="AB60" i="3" s="1" a="1"/>
  <c r="AB60" i="3" s="1"/>
  <c r="AA56" i="3" a="1"/>
  <c r="AA56" i="3" s="1"/>
  <c r="AB56" i="3" s="1" a="1"/>
  <c r="AB56" i="3" s="1"/>
  <c r="AA49" i="3" a="1"/>
  <c r="AA49" i="3" s="1"/>
  <c r="AB49" i="3" s="1" a="1"/>
  <c r="AB49" i="3" s="1"/>
  <c r="AA30" i="3" a="1"/>
  <c r="AA30" i="3" s="1"/>
  <c r="AB30" i="3" s="1" a="1"/>
  <c r="AB30" i="3" s="1"/>
  <c r="AA27" i="3" a="1"/>
  <c r="AA27" i="3" s="1"/>
  <c r="AB27" i="3" s="1" a="1"/>
  <c r="AB27" i="3" s="1"/>
  <c r="AA23" i="3" a="1"/>
  <c r="AA23" i="3" s="1"/>
  <c r="AB23" i="3" s="1" a="1"/>
  <c r="AB23" i="3" s="1"/>
  <c r="AA40" i="3" a="1"/>
  <c r="AA40" i="3" s="1"/>
  <c r="AB40" i="3" s="1" a="1"/>
  <c r="AB40" i="3" s="1"/>
  <c r="AA1058" i="3" a="1"/>
  <c r="AA1058" i="3" s="1"/>
  <c r="AB1058" i="3" s="1" a="1"/>
  <c r="AB1058" i="3" s="1"/>
  <c r="AA1045" i="3" a="1"/>
  <c r="AA1045" i="3" s="1"/>
  <c r="AB1045" i="3" s="1" a="1"/>
  <c r="AB1045" i="3" s="1"/>
  <c r="AA949" i="3" a="1"/>
  <c r="AA949" i="3" s="1"/>
  <c r="AB949" i="3" s="1" a="1"/>
  <c r="AB949" i="3" s="1"/>
  <c r="AA774" i="3" a="1"/>
  <c r="AA774" i="3" s="1"/>
  <c r="AB774" i="3" s="1" a="1"/>
  <c r="AB774" i="3" s="1"/>
  <c r="AA407" i="3" a="1"/>
  <c r="AA407" i="3" s="1"/>
  <c r="AB407" i="3" s="1" a="1"/>
  <c r="AB407" i="3" s="1"/>
  <c r="AA400" i="3" a="1"/>
  <c r="AA400" i="3" s="1"/>
  <c r="AB400" i="3" s="1" a="1"/>
  <c r="AB400" i="3" s="1"/>
  <c r="AA377" i="3" a="1"/>
  <c r="AA377" i="3" s="1"/>
  <c r="AB377" i="3" s="1" a="1"/>
  <c r="AB377" i="3" s="1"/>
  <c r="AA347" i="3" a="1"/>
  <c r="AA347" i="3" s="1"/>
  <c r="AB347" i="3" s="1" a="1"/>
  <c r="AB347" i="3" s="1"/>
  <c r="AA307" i="3" a="1"/>
  <c r="AA307" i="3" s="1"/>
  <c r="AB307" i="3" s="1" a="1"/>
  <c r="AB307" i="3" s="1"/>
  <c r="AA183" i="3" a="1"/>
  <c r="AA183" i="3" s="1"/>
  <c r="AB183" i="3" s="1" a="1"/>
  <c r="AB183" i="3" s="1"/>
  <c r="AA157" i="3" a="1"/>
  <c r="AA157" i="3" s="1"/>
  <c r="AB157" i="3" s="1" a="1"/>
  <c r="AB157" i="3" s="1"/>
  <c r="AA138" i="3" a="1"/>
  <c r="AA138" i="3" s="1"/>
  <c r="AB138" i="3" s="1" a="1"/>
  <c r="AB138" i="3" s="1"/>
  <c r="AA73" i="3" a="1"/>
  <c r="AA73" i="3" s="1"/>
  <c r="AB73" i="3" s="1" a="1"/>
  <c r="AB73" i="3" s="1"/>
  <c r="AA70" i="3" a="1"/>
  <c r="AA70" i="3" s="1"/>
  <c r="AB70" i="3" s="1" a="1"/>
  <c r="AB70" i="3" s="1"/>
  <c r="AA64" i="3" a="1"/>
  <c r="AA64" i="3" s="1"/>
  <c r="AB64" i="3" s="1" a="1"/>
  <c r="AB64" i="3" s="1"/>
  <c r="AA57" i="3" a="1"/>
  <c r="AA57" i="3" s="1"/>
  <c r="AB57" i="3" s="1" a="1"/>
  <c r="AB57" i="3" s="1"/>
  <c r="AA53" i="3" a="1"/>
  <c r="AA53" i="3" s="1"/>
  <c r="AB53" i="3" s="1" a="1"/>
  <c r="AB53" i="3" s="1"/>
  <c r="AA38" i="3" a="1"/>
  <c r="AA38" i="3" s="1"/>
  <c r="AB38" i="3" s="1" a="1"/>
  <c r="AB38" i="3" s="1"/>
  <c r="AA34" i="3" a="1"/>
  <c r="AA34" i="3" s="1"/>
  <c r="AB34" i="3" s="1" a="1"/>
  <c r="AB34" i="3" s="1"/>
  <c r="AA31" i="3" a="1"/>
  <c r="AA31" i="3" s="1"/>
  <c r="AB31" i="3" s="1" a="1"/>
  <c r="AB31" i="3" s="1"/>
  <c r="AA62" i="3" a="1"/>
  <c r="AA62" i="3" s="1"/>
  <c r="AB62" i="3" s="1" a="1"/>
  <c r="AB62" i="3" s="1"/>
  <c r="AA1758" i="3" a="1"/>
  <c r="AA1758" i="3" s="1"/>
  <c r="AB1758" i="3" s="1" a="1"/>
  <c r="AB1758" i="3" s="1"/>
  <c r="AA891" i="3" a="1"/>
  <c r="AA891" i="3" s="1"/>
  <c r="AB891" i="3" s="1" a="1"/>
  <c r="AB891" i="3" s="1"/>
  <c r="AA638" i="3" a="1"/>
  <c r="AA638" i="3" s="1"/>
  <c r="AB638" i="3" s="1" a="1"/>
  <c r="AB638" i="3" s="1"/>
  <c r="AA611" i="3" a="1"/>
  <c r="AA611" i="3" s="1"/>
  <c r="AB611" i="3" s="1" a="1"/>
  <c r="AB611" i="3" s="1"/>
  <c r="AA604" i="3" a="1"/>
  <c r="AA604" i="3" s="1"/>
  <c r="AB604" i="3" s="1" a="1"/>
  <c r="AB604" i="3" s="1"/>
  <c r="AA574" i="3" a="1"/>
  <c r="AA574" i="3" s="1"/>
  <c r="AB574" i="3" s="1" a="1"/>
  <c r="AB574" i="3" s="1"/>
  <c r="AA547" i="3" a="1"/>
  <c r="AA547" i="3" s="1"/>
  <c r="AB547" i="3" s="1" a="1"/>
  <c r="AB547" i="3" s="1"/>
  <c r="AA540" i="3" a="1"/>
  <c r="AA540" i="3" s="1"/>
  <c r="AB540" i="3" s="1" a="1"/>
  <c r="AB540" i="3" s="1"/>
  <c r="AA510" i="3" a="1"/>
  <c r="AA510" i="3" s="1"/>
  <c r="AB510" i="3" s="1" a="1"/>
  <c r="AB510" i="3" s="1"/>
  <c r="AA354" i="3" a="1"/>
  <c r="AA354" i="3" s="1"/>
  <c r="AB354" i="3" s="1" a="1"/>
  <c r="AB354" i="3" s="1"/>
  <c r="AA340" i="3" a="1"/>
  <c r="AA340" i="3" s="1"/>
  <c r="AB340" i="3" s="1" a="1"/>
  <c r="AB340" i="3" s="1"/>
  <c r="AA314" i="3" a="1"/>
  <c r="AA314" i="3" s="1"/>
  <c r="AB314" i="3" s="1" a="1"/>
  <c r="AB314" i="3" s="1"/>
  <c r="AA300" i="3" a="1"/>
  <c r="AA300" i="3" s="1"/>
  <c r="AB300" i="3" s="1" a="1"/>
  <c r="AB300" i="3" s="1"/>
  <c r="AA254" i="3" a="1"/>
  <c r="AA254" i="3" s="1"/>
  <c r="AB254" i="3" s="1" a="1"/>
  <c r="AB254" i="3" s="1"/>
  <c r="AA238" i="3" a="1"/>
  <c r="AA238" i="3" s="1"/>
  <c r="AB238" i="3" s="1" a="1"/>
  <c r="AB238" i="3" s="1"/>
  <c r="AA209" i="3" a="1"/>
  <c r="AA209" i="3" s="1"/>
  <c r="AB209" i="3" s="1" a="1"/>
  <c r="AB209" i="3" s="1"/>
  <c r="AA190" i="3" a="1"/>
  <c r="AA190" i="3" s="1"/>
  <c r="AB190" i="3" s="1" a="1"/>
  <c r="AB190" i="3" s="1"/>
  <c r="AA164" i="3" a="1"/>
  <c r="AA164" i="3" s="1"/>
  <c r="AB164" i="3" s="1" a="1"/>
  <c r="AB164" i="3" s="1"/>
  <c r="AA61" i="3" a="1"/>
  <c r="AA61" i="3" s="1"/>
  <c r="AB61" i="3" s="1" a="1"/>
  <c r="AB61" i="3" s="1"/>
  <c r="AA46" i="3" a="1"/>
  <c r="AA46" i="3" s="1"/>
  <c r="AB46" i="3" s="1" a="1"/>
  <c r="AB46" i="3" s="1"/>
  <c r="AA42" i="3" a="1"/>
  <c r="AA42" i="3" s="1"/>
  <c r="AB42" i="3" s="1" a="1"/>
  <c r="AB42" i="3" s="1"/>
  <c r="AA39" i="3" a="1"/>
  <c r="AA39" i="3" s="1"/>
  <c r="AB39" i="3" s="1" a="1"/>
  <c r="AB39" i="3" s="1"/>
  <c r="AA35" i="3" a="1"/>
  <c r="AA35" i="3" s="1"/>
  <c r="AB35" i="3" s="1" a="1"/>
  <c r="AB35" i="3" s="1"/>
  <c r="AA20" i="3" a="1"/>
  <c r="AA20" i="3" s="1"/>
  <c r="AB20" i="3" s="1" a="1"/>
  <c r="AB20" i="3" s="1"/>
  <c r="AA36" i="3" a="1"/>
  <c r="AA36" i="3" s="1"/>
  <c r="AB36" i="3" s="1" a="1"/>
  <c r="AB36" i="3" s="1"/>
  <c r="AA1010" i="3" a="1"/>
  <c r="AA1010" i="3" s="1"/>
  <c r="AB1010" i="3" s="1" a="1"/>
  <c r="AB1010" i="3" s="1"/>
  <c r="AA618" i="3" a="1"/>
  <c r="AA618" i="3" s="1"/>
  <c r="AB618" i="3" s="1" a="1"/>
  <c r="AB618" i="3" s="1"/>
  <c r="AA554" i="3" a="1"/>
  <c r="AA554" i="3" s="1"/>
  <c r="AB554" i="3" s="1" a="1"/>
  <c r="AB554" i="3" s="1"/>
  <c r="AA490" i="3" a="1"/>
  <c r="AA490" i="3" s="1"/>
  <c r="AB490" i="3" s="1" a="1"/>
  <c r="AB490" i="3" s="1"/>
  <c r="AA387" i="3" a="1"/>
  <c r="AA387" i="3" s="1"/>
  <c r="AB387" i="3" s="1" a="1"/>
  <c r="AB387" i="3" s="1"/>
  <c r="AA380" i="3" a="1"/>
  <c r="AA380" i="3" s="1"/>
  <c r="AB380" i="3" s="1" a="1"/>
  <c r="AB380" i="3" s="1"/>
  <c r="AA71" i="3" a="1"/>
  <c r="AA71" i="3" s="1"/>
  <c r="AB71" i="3" s="1" a="1"/>
  <c r="AB71" i="3" s="1"/>
  <c r="AA65" i="3" a="1"/>
  <c r="AA65" i="3" s="1"/>
  <c r="AB65" i="3" s="1" a="1"/>
  <c r="AB65" i="3" s="1"/>
  <c r="AA50" i="3" a="1"/>
  <c r="AA50" i="3" s="1"/>
  <c r="AB50" i="3" s="1" a="1"/>
  <c r="AB50" i="3" s="1"/>
  <c r="AA47" i="3" a="1"/>
  <c r="AA47" i="3" s="1"/>
  <c r="AB47" i="3" s="1" a="1"/>
  <c r="AB47" i="3" s="1"/>
  <c r="AA43" i="3" a="1"/>
  <c r="AA43" i="3" s="1"/>
  <c r="AB43" i="3" s="1" a="1"/>
  <c r="AB43" i="3" s="1"/>
  <c r="AA28" i="3" a="1"/>
  <c r="AA28" i="3" s="1"/>
  <c r="AB28" i="3" s="1" a="1"/>
  <c r="AB28" i="3" s="1"/>
  <c r="AA24" i="3" a="1"/>
  <c r="AA24" i="3" s="1"/>
  <c r="AB24" i="3" s="1" a="1"/>
  <c r="AB24" i="3" s="1"/>
  <c r="AA74" i="3" a="1"/>
  <c r="AA74" i="3" s="1"/>
  <c r="AB74" i="3" s="1" a="1"/>
  <c r="AB74" i="3" s="1"/>
  <c r="AA59" i="3" a="1"/>
  <c r="AA59" i="3" s="1"/>
  <c r="AB59" i="3" s="1" a="1"/>
  <c r="AB59" i="3" s="1"/>
  <c r="AA29" i="3" a="1"/>
  <c r="AA29" i="3" s="1"/>
  <c r="AB29" i="3" s="1" a="1"/>
  <c r="AB29" i="3" s="1"/>
  <c r="AA357" i="3" a="1"/>
  <c r="AA357" i="3" s="1"/>
  <c r="AB357" i="3" s="1" a="1"/>
  <c r="AB357" i="3" s="1"/>
  <c r="AA317" i="3" a="1"/>
  <c r="AA317" i="3" s="1"/>
  <c r="AB317" i="3" s="1" a="1"/>
  <c r="AB317" i="3" s="1"/>
  <c r="AA78" i="3" a="1"/>
  <c r="AA78" i="3" s="1"/>
  <c r="AB78" i="3" s="1" a="1"/>
  <c r="AB78" i="3" s="1"/>
  <c r="AA68" i="3" a="1"/>
  <c r="AA68" i="3" s="1"/>
  <c r="AB68" i="3" s="1" a="1"/>
  <c r="AB68" i="3" s="1"/>
  <c r="AA58" i="3" a="1"/>
  <c r="AA58" i="3" s="1"/>
  <c r="AB58" i="3" s="1" a="1"/>
  <c r="AB58" i="3" s="1"/>
  <c r="AA54" i="3" a="1"/>
  <c r="AA54" i="3" s="1"/>
  <c r="AB54" i="3" s="1" a="1"/>
  <c r="AB54" i="3" s="1"/>
  <c r="AA51" i="3" a="1"/>
  <c r="AA51" i="3" s="1"/>
  <c r="AB51" i="3" s="1" a="1"/>
  <c r="AB51" i="3" s="1"/>
  <c r="AA32" i="3" a="1"/>
  <c r="AA32" i="3" s="1"/>
  <c r="AB32" i="3" s="1" a="1"/>
  <c r="AB32" i="3" s="1"/>
  <c r="AA25" i="3" a="1"/>
  <c r="AA25" i="3" s="1"/>
  <c r="AB25" i="3" s="1" a="1"/>
  <c r="AB25" i="3" s="1"/>
  <c r="AA21" i="3" a="1"/>
  <c r="AA21" i="3" s="1"/>
  <c r="AB21" i="3" s="1" a="1"/>
  <c r="AB21" i="3" s="1"/>
  <c r="AA1303" i="3" a="1"/>
  <c r="AA1303" i="3" s="1"/>
  <c r="AB1303" i="3" s="1" a="1"/>
  <c r="AB1303" i="3" s="1"/>
  <c r="AA955" i="3" a="1"/>
  <c r="AA955" i="3" s="1"/>
  <c r="AB955" i="3" s="1" a="1"/>
  <c r="AB955" i="3" s="1"/>
  <c r="AA591" i="3" a="1"/>
  <c r="AA591" i="3" s="1"/>
  <c r="AB591" i="3" s="1" a="1"/>
  <c r="AB591" i="3" s="1"/>
  <c r="AA527" i="3" a="1"/>
  <c r="AA527" i="3" s="1"/>
  <c r="AB527" i="3" s="1" a="1"/>
  <c r="AB527" i="3" s="1"/>
  <c r="AA437" i="3" a="1"/>
  <c r="AA437" i="3" s="1"/>
  <c r="AB437" i="3" s="1" a="1"/>
  <c r="AB437" i="3" s="1"/>
  <c r="AA417" i="3" a="1"/>
  <c r="AA417" i="3" s="1"/>
  <c r="AB417" i="3" s="1" a="1"/>
  <c r="AB417" i="3" s="1"/>
  <c r="AA327" i="3" a="1"/>
  <c r="AA327" i="3" s="1"/>
  <c r="AB327" i="3" s="1" a="1"/>
  <c r="AB327" i="3" s="1"/>
  <c r="AA287" i="3" a="1"/>
  <c r="AA287" i="3" s="1"/>
  <c r="AB287" i="3" s="1" a="1"/>
  <c r="AB287" i="3" s="1"/>
  <c r="AA885" i="3" a="1"/>
  <c r="AA885" i="3" s="1"/>
  <c r="AB885" i="3" s="1" a="1"/>
  <c r="AB885" i="3" s="1"/>
  <c r="AA817" i="3" a="1"/>
  <c r="AA817" i="3" s="1"/>
  <c r="AB817" i="3" s="1" a="1"/>
  <c r="AB817" i="3" s="1"/>
  <c r="AA598" i="3" a="1"/>
  <c r="AA598" i="3" s="1"/>
  <c r="AB598" i="3" s="1" a="1"/>
  <c r="AB598" i="3" s="1"/>
  <c r="AA534" i="3" a="1"/>
  <c r="AA534" i="3" s="1"/>
  <c r="AB534" i="3" s="1" a="1"/>
  <c r="AB534" i="3" s="1"/>
  <c r="AA367" i="3" a="1"/>
  <c r="AA367" i="3" s="1"/>
  <c r="AB367" i="3" s="1" a="1"/>
  <c r="AB367" i="3" s="1"/>
  <c r="AA360" i="3" a="1"/>
  <c r="AA360" i="3" s="1"/>
  <c r="AB360" i="3" s="1" a="1"/>
  <c r="AB360" i="3" s="1"/>
  <c r="AA334" i="3" a="1"/>
  <c r="AA334" i="3" s="1"/>
  <c r="AB334" i="3" s="1" a="1"/>
  <c r="AB334" i="3" s="1"/>
  <c r="AA320" i="3" a="1"/>
  <c r="AA320" i="3" s="1"/>
  <c r="AB320" i="3" s="1" a="1"/>
  <c r="AB320" i="3" s="1"/>
  <c r="AA294" i="3" a="1"/>
  <c r="AA294" i="3" s="1"/>
  <c r="AB294" i="3" s="1" a="1"/>
  <c r="AB294" i="3" s="1"/>
  <c r="AA227" i="3" a="1"/>
  <c r="AA227" i="3" s="1"/>
  <c r="AB227" i="3" s="1" a="1"/>
  <c r="AB227" i="3" s="1"/>
  <c r="AA109" i="3" a="1"/>
  <c r="AA109" i="3" s="1"/>
  <c r="AB109" i="3" s="1" a="1"/>
  <c r="AB109" i="3" s="1"/>
  <c r="AA66" i="3" a="1"/>
  <c r="AA66" i="3" s="1"/>
  <c r="AB66" i="3" s="1" a="1"/>
  <c r="AB66" i="3" s="1"/>
  <c r="AA63" i="3" a="1"/>
  <c r="AA63" i="3" s="1"/>
  <c r="AB63" i="3" s="1" a="1"/>
  <c r="AB63" i="3" s="1"/>
  <c r="AA48" i="3" a="1"/>
  <c r="AA48" i="3" s="1"/>
  <c r="AB48" i="3" s="1" a="1"/>
  <c r="AB48" i="3" s="1"/>
  <c r="AA44" i="3" a="1"/>
  <c r="AA44" i="3" s="1"/>
  <c r="AB44" i="3" s="1" a="1"/>
  <c r="AB44" i="3" s="1"/>
  <c r="AA37" i="3" a="1"/>
  <c r="AA37" i="3" s="1"/>
  <c r="AB37" i="3" s="1" a="1"/>
  <c r="AB37" i="3" s="1"/>
  <c r="AA33" i="3" a="1"/>
  <c r="AA33" i="3" s="1"/>
  <c r="AB33" i="3" s="1" a="1"/>
  <c r="AB33" i="3" s="1"/>
  <c r="AA55" i="3" a="1"/>
  <c r="AA55" i="3" s="1"/>
  <c r="AB55" i="3" s="1" a="1"/>
  <c r="AB55" i="3" s="1"/>
  <c r="X5017" i="3"/>
  <c r="AA18" i="3" a="1"/>
  <c r="AA18" i="3" s="1"/>
  <c r="AD18" i="3" a="1"/>
  <c r="AD18" i="3" s="1"/>
  <c r="AC18" i="3"/>
  <c r="AE18" i="3" a="1"/>
  <c r="AE18" i="3" s="1"/>
  <c r="X18" i="3"/>
  <c r="AC15" i="3"/>
  <c r="X15" i="3"/>
  <c r="AB15" i="3" s="1" a="1"/>
  <c r="AB15" i="3" s="1"/>
  <c r="M17" i="3"/>
  <c r="N17" i="3"/>
  <c r="AB5017" i="3" l="1" a="1"/>
  <c r="AB5017" i="3" s="1"/>
  <c r="AB18" i="3" a="1"/>
  <c r="AB18" i="3" s="1"/>
  <c r="E10" i="3" s="1"/>
  <c r="E11" i="3" s="1"/>
  <c r="AF18" i="3"/>
  <c r="E9" i="3" s="1"/>
  <c r="AF15"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<sst xmlns="http://schemas.openxmlformats.org/spreadsheetml/2006/main" count="58" uniqueCount="52">
  <si>
    <t>本年度基準日</t>
    <rPh sb="0" eb="6">
      <t>ホンネンドキジュンビ</t>
    </rPh>
    <phoneticPr fontId="2"/>
  </si>
  <si>
    <t>前年度基準日</t>
    <rPh sb="0" eb="6">
      <t>ゼンネンドキジュンビ</t>
    </rPh>
    <phoneticPr fontId="2"/>
  </si>
  <si>
    <t>本年度対象従業員</t>
    <rPh sb="3" eb="5">
      <t>タイショウ</t>
    </rPh>
    <rPh sb="5" eb="8">
      <t>ジュウギョウイン</t>
    </rPh>
    <phoneticPr fontId="2"/>
  </si>
  <si>
    <t>前年度対象従業員</t>
    <rPh sb="3" eb="8">
      <t>タイショウジュウギョウイン</t>
    </rPh>
    <phoneticPr fontId="2"/>
  </si>
  <si>
    <t>減少率</t>
  </si>
  <si>
    <t>NO.</t>
  </si>
  <si>
    <t>従業員名</t>
  </si>
  <si>
    <t>生年月日</t>
  </si>
  <si>
    <t>雇入れ年月日</t>
  </si>
  <si>
    <t>退職事由</t>
  </si>
  <si>
    <t>同一人物重複確認</t>
    <rPh sb="0" eb="2">
      <t>ドウイツ</t>
    </rPh>
    <rPh sb="2" eb="4">
      <t>ジンブツ</t>
    </rPh>
    <rPh sb="4" eb="6">
      <t>チョウフク</t>
    </rPh>
    <rPh sb="6" eb="8">
      <t>カクニン</t>
    </rPh>
    <phoneticPr fontId="2"/>
  </si>
  <si>
    <t>NG確認</t>
    <rPh sb="2" eb="4">
      <t>カクニン</t>
    </rPh>
    <phoneticPr fontId="2"/>
  </si>
  <si>
    <t>本年度確認</t>
    <rPh sb="0" eb="3">
      <t>ホンネンド</t>
    </rPh>
    <rPh sb="3" eb="5">
      <t>カクニン</t>
    </rPh>
    <phoneticPr fontId="2"/>
  </si>
  <si>
    <t>姓</t>
    <rPh sb="0" eb="1">
      <t>セイ</t>
    </rPh>
    <phoneticPr fontId="2"/>
  </si>
  <si>
    <t>名</t>
    <rPh sb="0" eb="1">
      <t>メイ</t>
    </rPh>
    <phoneticPr fontId="2"/>
  </si>
  <si>
    <t>全員必須</t>
    <rPh sb="0" eb="2">
      <t>ゼンイン</t>
    </rPh>
    <rPh sb="2" eb="4">
      <t>ヒッス</t>
    </rPh>
    <phoneticPr fontId="2"/>
  </si>
  <si>
    <t>退職者のみ</t>
    <rPh sb="0" eb="3">
      <t>タイショクシャ</t>
    </rPh>
    <phoneticPr fontId="2"/>
  </si>
  <si>
    <t>雇入れ日</t>
    <rPh sb="0" eb="2">
      <t>ヤトイイ</t>
    </rPh>
    <rPh sb="3" eb="4">
      <t>ビ</t>
    </rPh>
    <phoneticPr fontId="2"/>
  </si>
  <si>
    <t>例</t>
  </si>
  <si>
    <t>自主退職</t>
  </si>
  <si>
    <t>未記入数</t>
    <rPh sb="0" eb="4">
      <t>ミキニュウスウ</t>
    </rPh>
    <phoneticPr fontId="2"/>
  </si>
  <si>
    <t>基準日</t>
  </si>
  <si>
    <t>在籍確認</t>
    <rPh sb="0" eb="4">
      <t>ザイセキカクニン</t>
    </rPh>
    <phoneticPr fontId="2"/>
  </si>
  <si>
    <t>〇</t>
  </si>
  <si>
    <t>前年度</t>
    <rPh sb="0" eb="3">
      <t>ゼンネンド</t>
    </rPh>
    <phoneticPr fontId="2"/>
  </si>
  <si>
    <t>カウント対象</t>
    <rPh sb="4" eb="6">
      <t>タイショウ</t>
    </rPh>
    <phoneticPr fontId="2"/>
  </si>
  <si>
    <t>基本情報</t>
    <rPh sb="0" eb="4">
      <t>キホンジョウホウ</t>
    </rPh>
    <phoneticPr fontId="2"/>
  </si>
  <si>
    <t>退職者</t>
    <rPh sb="0" eb="3">
      <t>タイショクシャ</t>
    </rPh>
    <phoneticPr fontId="2"/>
  </si>
  <si>
    <t>カウント対象</t>
    <rPh sb="4" eb="6">
      <t>タイショウ</t>
    </rPh>
    <phoneticPr fontId="2"/>
  </si>
  <si>
    <t>未記入確認</t>
    <rPh sb="0" eb="3">
      <t>ミキニュウ</t>
    </rPh>
    <rPh sb="3" eb="5">
      <t>カクニン</t>
    </rPh>
    <phoneticPr fontId="2"/>
  </si>
  <si>
    <t>退職確認</t>
    <rPh sb="0" eb="2">
      <t>タイショク</t>
    </rPh>
    <rPh sb="2" eb="4">
      <t>カクニン</t>
    </rPh>
    <phoneticPr fontId="2"/>
  </si>
  <si>
    <t>在籍確認</t>
    <rPh sb="0" eb="4">
      <t>ザイセキカクニン</t>
    </rPh>
    <phoneticPr fontId="2"/>
  </si>
  <si>
    <t>年齢</t>
    <rPh sb="0" eb="2">
      <t>ネンレイ</t>
    </rPh>
    <phoneticPr fontId="2"/>
  </si>
  <si>
    <t>15歳時年月日</t>
    <rPh sb="2" eb="4">
      <t>サイジ</t>
    </rPh>
    <rPh sb="4" eb="7">
      <t>ネンガッピ</t>
    </rPh>
    <phoneticPr fontId="2"/>
  </si>
  <si>
    <t>翌4月</t>
    <rPh sb="0" eb="1">
      <t>ヨク</t>
    </rPh>
    <rPh sb="2" eb="3">
      <t>ガツ</t>
    </rPh>
    <phoneticPr fontId="2"/>
  </si>
  <si>
    <t>年齢確認</t>
    <rPh sb="0" eb="4">
      <t>ネンレイカクニン</t>
    </rPh>
    <phoneticPr fontId="2"/>
  </si>
  <si>
    <t>雇入れ年月日委</t>
    <rPh sb="0" eb="2">
      <t>ヤトイイ</t>
    </rPh>
    <rPh sb="3" eb="7">
      <t>ネンガッピイ</t>
    </rPh>
    <phoneticPr fontId="2"/>
  </si>
  <si>
    <t>勤続年数</t>
    <rPh sb="0" eb="4">
      <t>キンゾクネンスウ</t>
    </rPh>
    <phoneticPr fontId="2"/>
  </si>
  <si>
    <t>退職年数</t>
    <rPh sb="0" eb="2">
      <t>タイショク</t>
    </rPh>
    <rPh sb="2" eb="4">
      <t>ネンスウ</t>
    </rPh>
    <phoneticPr fontId="2"/>
  </si>
  <si>
    <r>
      <t>申請する中小企業等の法人名
または
屋号</t>
    </r>
    <r>
      <rPr>
        <b/>
        <sz val="9"/>
        <color theme="1"/>
        <rFont val="游ゴシック"/>
        <family val="3"/>
        <charset val="128"/>
        <scheme val="minor"/>
      </rPr>
      <t>（または個人事業主名）</t>
    </r>
    <phoneticPr fontId="2"/>
  </si>
  <si>
    <t>********</t>
    <phoneticPr fontId="2"/>
  </si>
  <si>
    <t>************</t>
    <phoneticPr fontId="2"/>
  </si>
  <si>
    <t>***********</t>
    <phoneticPr fontId="2"/>
  </si>
  <si>
    <t>*************</t>
    <phoneticPr fontId="2"/>
  </si>
  <si>
    <t>**************</t>
    <phoneticPr fontId="2"/>
  </si>
  <si>
    <t>退職年月日</t>
    <phoneticPr fontId="2"/>
  </si>
  <si>
    <t>申請月（yyyy/mm）</t>
    <rPh sb="0" eb="2">
      <t>シンセイ</t>
    </rPh>
    <rPh sb="2" eb="3">
      <t>ツキ</t>
    </rPh>
    <phoneticPr fontId="2"/>
  </si>
  <si>
    <t>埼玉</t>
    <rPh sb="0" eb="2">
      <t>サイタマ</t>
    </rPh>
    <phoneticPr fontId="4"/>
  </si>
  <si>
    <t>太郎</t>
  </si>
  <si>
    <t>浦和</t>
    <rPh sb="0" eb="2">
      <t>ウラワ</t>
    </rPh>
    <phoneticPr fontId="4"/>
  </si>
  <si>
    <t>次郎</t>
    <rPh sb="0" eb="2">
      <t>ジロウ</t>
    </rPh>
    <phoneticPr fontId="4"/>
  </si>
  <si>
    <r>
      <rPr>
        <b/>
        <sz val="14"/>
        <color theme="1"/>
        <rFont val="游ゴシック"/>
        <family val="3"/>
        <charset val="128"/>
        <scheme val="minor"/>
      </rPr>
      <t>【指定様式2】従業員数</t>
    </r>
    <r>
      <rPr>
        <b/>
        <sz val="12"/>
        <color theme="1"/>
        <rFont val="游ゴシック"/>
        <family val="3"/>
        <charset val="128"/>
        <scheme val="minor"/>
      </rPr>
      <t>（要件：本年度の従業員数が、前年度比で5％以上減少していること）</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</si>
</sst>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0%"/>
    <numFmt numFmtId="178" formatCode="0&quot;人&quot;"/>
    <numFmt numFmtId="179" formatCode="yyyy&quot;年&quot;m&quot;月&quot;;@"/>
  </numFmts>
  <fonts count="13"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sz val="11"/>
      <name val="游ゴシック"/>
      <family val="3"/>
      <charset val="128"/>
      <scheme val="minor"/>
    </font>
    <font>
      <b/>
      <sz val="11"/>
      <color rgb="FF0070C0"/>
      <name val="游ゴシック"/>
      <family val="3"/>
      <charset val="128"/>
      <scheme val="minor"/>
    </font>
    <font>
      <b/>
      <sz val="9"/>
      <color theme="1"/>
      <name val="游ゴシック"/>
      <family val="3"/>
      <charset val="128"/>
      <scheme val="minor"/>
    </font>
    <font>
      <sz val="11"/>
      <name val="游ゴシック"/>
      <family val="3"/>
      <charset val="128"/>
      <scheme val="minor"/>
    </font>
    <font>
      <sz val="11"/>
      <color theme="1"/>
      <name val="游ゴシック Light"/>
      <family val="3"/>
      <charset val="128"/>
      <scheme val="major"/>
    </font>
    <font>
      <b/>
      <sz val="12"/>
      <color theme="1"/>
      <name val="游ゴシック"/>
      <family val="3"/>
      <charset val="128"/>
      <scheme val="minor"/>
    </font>
    <font>
      <b/>
      <sz val="14"/>
      <color theme="1"/>
      <name val="游ゴシック"/>
      <family val="3"/>
      <charset val="128"/>
      <scheme val="minor"/>
    </font>
  </fonts>
  <fills count="9">
    <fill>
      <patternFill patternType="none"/>
    </fill>
    <fill>
      <patternFill patternType="gray125"/>
    </fill>
    <fill>
      <patternFill patternType="solid">
        <fgColor rgb="FFD8D8D8"/>
        <bgColor rgb="FFD8D8D8"/>
      </patternFill>
    </fill>
    <fill>
      <patternFill patternType="solid">
        <fgColor theme="0" tint="-0.14999847407452621"/>
        <bgColor rgb="FFCCCCCC"/>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0"/>
        <bgColor rgb="FFD8D8D8"/>
      </patternFill>
    </fill>
    <fill>
      <patternFill patternType="solid">
        <fgColor theme="0"/>
        <bgColor indexed="64"/>
      </patternFill>
    </fill>
    <fill>
      <patternFill patternType="solid">
        <fgColor theme="0"/>
        <bgColor rgb="FFCCCCCC"/>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indexed="64"/>
      </right>
      <top style="thick">
        <color indexed="64"/>
      </top>
      <bottom style="thin">
        <color indexed="64"/>
      </bottom>
      <diagonal/>
    </border>
    <border>
      <left/>
      <right/>
      <top/>
      <bottom style="thin">
        <color indexed="64"/>
      </bottom>
      <diagonal/>
    </border>
    <border>
      <left style="thin">
        <color rgb="FF000000"/>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thin">
        <color rgb="FF000000"/>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style="thin">
        <color rgb="FF000000"/>
      </left>
      <right style="medium">
        <color rgb="FF000000"/>
      </right>
      <top style="thin">
        <color indexed="64"/>
      </top>
      <bottom style="medium">
        <color rgb="FF000000"/>
      </bottom>
      <diagonal/>
    </border>
  </borders>
  <cellStyleXfs count="2">
    <xf numFmtId="0" fontId="0" fillId="0" borderId="0">
      <alignment vertical="center"/>
    </xf>
    <xf numFmtId="0" fontId="1" fillId="0" borderId="0"/>
  </cellStyleXfs>
  <cellXfs count="79">
    <xf numFmtId="0" fontId="0" fillId="0" borderId="0" xfId="0">
      <alignment vertical="center"/>
    </xf>
    <xf numFmtId="0" fontId="3" fillId="0" borderId="0" xfId="1" applyFont="1" applyAlignment="1">
      <alignment vertical="center"/>
    </xf>
    <xf numFmtId="0" fontId="4" fillId="2" borderId="2" xfId="1" applyFont="1" applyFill="1" applyBorder="1" applyAlignment="1">
      <alignment horizontal="center" vertical="center"/>
    </xf>
    <xf numFmtId="0" fontId="5" fillId="2" borderId="2" xfId="1" applyFont="1" applyFill="1" applyBorder="1" applyAlignment="1">
      <alignment horizontal="center" vertical="center"/>
    </xf>
    <xf numFmtId="14" fontId="5" fillId="2" borderId="2" xfId="1" applyNumberFormat="1" applyFont="1" applyFill="1" applyBorder="1" applyAlignment="1">
      <alignment horizontal="center" vertical="center"/>
    </xf>
    <xf numFmtId="0" fontId="3" fillId="0" borderId="2" xfId="1" applyFont="1" applyBorder="1" applyAlignment="1">
      <alignment horizontal="center" vertical="center"/>
    </xf>
    <xf numFmtId="0" fontId="5" fillId="4" borderId="2" xfId="1" applyFont="1" applyFill="1" applyBorder="1" applyAlignment="1">
      <alignment horizontal="center" vertical="center"/>
    </xf>
    <xf numFmtId="0" fontId="3" fillId="0" borderId="1" xfId="1" applyFont="1" applyBorder="1" applyAlignment="1" applyProtection="1">
      <alignment horizontal="center" vertical="center"/>
      <protection locked="0"/>
    </xf>
    <xf numFmtId="14" fontId="3" fillId="0" borderId="1" xfId="1" applyNumberFormat="1" applyFont="1" applyBorder="1" applyAlignment="1" applyProtection="1">
      <alignment horizontal="center" vertical="center"/>
      <protection locked="0"/>
    </xf>
    <xf numFmtId="0" fontId="3" fillId="2" borderId="7" xfId="1" applyFont="1" applyFill="1" applyBorder="1" applyAlignment="1">
      <alignment horizontal="center" vertical="center"/>
    </xf>
    <xf numFmtId="0" fontId="5" fillId="2" borderId="5" xfId="1" applyFont="1" applyFill="1" applyBorder="1" applyAlignment="1">
      <alignment horizontal="center" vertical="center"/>
    </xf>
    <xf numFmtId="14" fontId="5" fillId="2" borderId="5" xfId="1" applyNumberFormat="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vertical="center"/>
    </xf>
    <xf numFmtId="14" fontId="5" fillId="2" borderId="19" xfId="1" applyNumberFormat="1" applyFont="1" applyFill="1" applyBorder="1" applyAlignment="1">
      <alignment horizontal="center" vertical="center"/>
    </xf>
    <xf numFmtId="0" fontId="7" fillId="0" borderId="0" xfId="0" applyFont="1">
      <alignment vertical="center"/>
    </xf>
    <xf numFmtId="14" fontId="5" fillId="2" borderId="3" xfId="1" applyNumberFormat="1" applyFont="1" applyFill="1" applyBorder="1" applyAlignment="1">
      <alignment horizontal="center" vertical="center"/>
    </xf>
    <xf numFmtId="0" fontId="5" fillId="4" borderId="2" xfId="0" applyFont="1" applyFill="1" applyBorder="1" applyAlignment="1">
      <alignment horizontal="center" vertical="center"/>
    </xf>
    <xf numFmtId="14" fontId="5" fillId="5" borderId="2" xfId="1" applyNumberFormat="1" applyFont="1" applyFill="1" applyBorder="1" applyAlignment="1">
      <alignment horizontal="center" vertical="center"/>
    </xf>
    <xf numFmtId="0" fontId="3" fillId="4" borderId="2" xfId="1" applyFont="1" applyFill="1" applyBorder="1" applyAlignment="1">
      <alignment vertical="center"/>
    </xf>
    <xf numFmtId="0" fontId="3" fillId="4" borderId="2" xfId="1" applyFont="1" applyFill="1" applyBorder="1" applyAlignment="1">
      <alignment horizontal="center" vertical="center"/>
    </xf>
    <xf numFmtId="0" fontId="5" fillId="4" borderId="3" xfId="1" applyFont="1" applyFill="1" applyBorder="1" applyAlignment="1">
      <alignment vertical="center"/>
    </xf>
    <xf numFmtId="0" fontId="5" fillId="4" borderId="4" xfId="1" applyFont="1" applyFill="1" applyBorder="1" applyAlignment="1">
      <alignment vertical="center"/>
    </xf>
    <xf numFmtId="0" fontId="5" fillId="0" borderId="21" xfId="1" applyFont="1" applyBorder="1" applyAlignment="1">
      <alignment horizontal="center" vertical="center"/>
    </xf>
    <xf numFmtId="0" fontId="5" fillId="0" borderId="21" xfId="0" applyFont="1" applyBorder="1" applyAlignment="1">
      <alignment horizontal="center" vertical="center"/>
    </xf>
    <xf numFmtId="0" fontId="5" fillId="4" borderId="3" xfId="1" applyFont="1" applyFill="1" applyBorder="1" applyAlignment="1">
      <alignment horizontal="center" vertical="center"/>
    </xf>
    <xf numFmtId="14" fontId="9" fillId="0" borderId="2" xfId="1" applyNumberFormat="1" applyFont="1" applyBorder="1" applyAlignment="1">
      <alignment horizontal="center" vertical="center"/>
    </xf>
    <xf numFmtId="0" fontId="10" fillId="0" borderId="2" xfId="1" applyFont="1" applyBorder="1" applyAlignment="1">
      <alignment horizontal="center" vertical="center"/>
    </xf>
    <xf numFmtId="14" fontId="3" fillId="0" borderId="2" xfId="1" applyNumberFormat="1" applyFont="1" applyBorder="1" applyAlignment="1">
      <alignment horizontal="center" vertical="center"/>
    </xf>
    <xf numFmtId="14" fontId="3" fillId="0" borderId="0" xfId="1" applyNumberFormat="1" applyFont="1" applyAlignment="1">
      <alignment vertical="center"/>
    </xf>
    <xf numFmtId="14" fontId="5" fillId="0" borderId="21" xfId="1" applyNumberFormat="1" applyFont="1" applyBorder="1" applyAlignment="1">
      <alignment horizontal="center" vertical="center"/>
    </xf>
    <xf numFmtId="14" fontId="5" fillId="4" borderId="16" xfId="1" applyNumberFormat="1" applyFont="1" applyFill="1" applyBorder="1" applyAlignment="1">
      <alignment vertical="center"/>
    </xf>
    <xf numFmtId="14" fontId="5" fillId="4" borderId="2" xfId="1" applyNumberFormat="1" applyFont="1" applyFill="1" applyBorder="1" applyAlignment="1">
      <alignment horizontal="center" vertical="center"/>
    </xf>
    <xf numFmtId="14" fontId="3" fillId="4" borderId="2" xfId="1" applyNumberFormat="1" applyFont="1" applyFill="1" applyBorder="1" applyAlignment="1">
      <alignment horizontal="center" vertical="center"/>
    </xf>
    <xf numFmtId="0" fontId="5" fillId="5" borderId="2" xfId="1" applyFont="1" applyFill="1" applyBorder="1" applyAlignment="1">
      <alignment horizontal="center" vertical="center"/>
    </xf>
    <xf numFmtId="0" fontId="5" fillId="2" borderId="22" xfId="1" applyFont="1" applyFill="1" applyBorder="1" applyAlignment="1">
      <alignment vertical="center"/>
    </xf>
    <xf numFmtId="0" fontId="3" fillId="0" borderId="23" xfId="1" applyFont="1" applyBorder="1" applyAlignment="1" applyProtection="1">
      <alignment horizontal="center" vertical="center"/>
      <protection locked="0"/>
    </xf>
    <xf numFmtId="0" fontId="3" fillId="0" borderId="24" xfId="1" applyFont="1" applyBorder="1" applyAlignment="1" applyProtection="1">
      <alignment horizontal="center" vertical="center"/>
      <protection locked="0"/>
    </xf>
    <xf numFmtId="14" fontId="3" fillId="0" borderId="24" xfId="1" applyNumberFormat="1" applyFont="1" applyBorder="1" applyAlignment="1" applyProtection="1">
      <alignment horizontal="center" vertical="center"/>
      <protection locked="0"/>
    </xf>
    <xf numFmtId="0" fontId="3" fillId="0" borderId="25" xfId="1" applyFont="1" applyBorder="1" applyAlignment="1" applyProtection="1">
      <alignment horizontal="center" vertical="center"/>
      <protection locked="0"/>
    </xf>
    <xf numFmtId="0" fontId="3" fillId="0" borderId="26" xfId="1" applyFont="1" applyBorder="1" applyAlignment="1" applyProtection="1">
      <alignment horizontal="center" vertical="center"/>
      <protection locked="0"/>
    </xf>
    <xf numFmtId="0" fontId="3" fillId="0" borderId="27"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3" fillId="0" borderId="29" xfId="1" applyFont="1" applyBorder="1" applyAlignment="1" applyProtection="1">
      <alignment horizontal="center" vertical="center"/>
      <protection locked="0"/>
    </xf>
    <xf numFmtId="14" fontId="3" fillId="0" borderId="29" xfId="1" applyNumberFormat="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0" fontId="3" fillId="0" borderId="31" xfId="1" applyFont="1" applyBorder="1" applyAlignment="1" applyProtection="1">
      <alignment horizontal="center" vertical="center"/>
      <protection locked="0"/>
    </xf>
    <xf numFmtId="0" fontId="3" fillId="0" borderId="32" xfId="1" applyFont="1" applyBorder="1" applyAlignment="1" applyProtection="1">
      <alignment horizontal="center" vertical="center"/>
      <protection locked="0"/>
    </xf>
    <xf numFmtId="14" fontId="3" fillId="0" borderId="32" xfId="1" applyNumberFormat="1" applyFont="1" applyBorder="1" applyAlignment="1" applyProtection="1">
      <alignment horizontal="center" vertical="center"/>
      <protection locked="0"/>
    </xf>
    <xf numFmtId="0" fontId="3" fillId="0" borderId="33" xfId="1" applyFont="1" applyBorder="1" applyAlignment="1" applyProtection="1">
      <alignment horizontal="center" vertical="center"/>
      <protection locked="0"/>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17" xfId="1" applyFont="1" applyFill="1" applyBorder="1" applyAlignment="1">
      <alignment horizontal="center" vertical="center"/>
    </xf>
    <xf numFmtId="0" fontId="5" fillId="4" borderId="3" xfId="1" applyFont="1" applyFill="1" applyBorder="1" applyAlignment="1">
      <alignment horizontal="center" vertical="center"/>
    </xf>
    <xf numFmtId="0" fontId="5" fillId="4" borderId="16" xfId="1" applyFont="1" applyFill="1" applyBorder="1" applyAlignment="1">
      <alignment horizontal="center" vertical="center"/>
    </xf>
    <xf numFmtId="0" fontId="5" fillId="4" borderId="4" xfId="1" applyFont="1" applyFill="1" applyBorder="1" applyAlignment="1">
      <alignment horizontal="center" vertical="center"/>
    </xf>
    <xf numFmtId="0" fontId="11" fillId="6" borderId="0" xfId="1" applyFont="1" applyFill="1" applyAlignment="1">
      <alignment horizontal="center" vertical="center"/>
    </xf>
    <xf numFmtId="0" fontId="3" fillId="0" borderId="8"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0" fontId="3" fillId="0" borderId="10" xfId="1" applyFont="1" applyBorder="1" applyAlignment="1" applyProtection="1">
      <alignment horizontal="center" vertical="center"/>
      <protection locked="0"/>
    </xf>
    <xf numFmtId="179" fontId="3" fillId="0" borderId="11" xfId="1" applyNumberFormat="1" applyFont="1" applyBorder="1" applyAlignment="1" applyProtection="1">
      <alignment horizontal="center" vertical="center"/>
      <protection locked="0"/>
    </xf>
    <xf numFmtId="179" fontId="3" fillId="0" borderId="12" xfId="1" applyNumberFormat="1" applyFont="1" applyBorder="1" applyAlignment="1" applyProtection="1">
      <alignment horizontal="center" vertical="center"/>
      <protection locked="0"/>
    </xf>
    <xf numFmtId="179" fontId="3" fillId="0" borderId="13" xfId="1" applyNumberFormat="1" applyFont="1" applyBorder="1" applyAlignment="1" applyProtection="1">
      <alignment horizontal="center" vertical="center"/>
      <protection locked="0"/>
    </xf>
    <xf numFmtId="0" fontId="4" fillId="3" borderId="2" xfId="1" applyFont="1" applyFill="1" applyBorder="1" applyAlignment="1">
      <alignment horizontal="center" vertical="center"/>
    </xf>
    <xf numFmtId="0" fontId="3" fillId="7" borderId="0" xfId="1" applyFont="1" applyFill="1" applyAlignment="1">
      <alignment vertical="center"/>
    </xf>
    <xf numFmtId="178" fontId="4" fillId="8" borderId="2" xfId="1" applyNumberFormat="1" applyFont="1" applyFill="1" applyBorder="1" applyAlignment="1">
      <alignment horizontal="center" vertical="center"/>
    </xf>
    <xf numFmtId="177" fontId="4" fillId="8" borderId="2" xfId="1" applyNumberFormat="1" applyFont="1" applyFill="1" applyBorder="1" applyAlignment="1">
      <alignment horizontal="center" vertical="center"/>
    </xf>
    <xf numFmtId="176" fontId="4" fillId="7" borderId="14" xfId="1" applyNumberFormat="1" applyFont="1" applyFill="1" applyBorder="1" applyAlignment="1">
      <alignment horizontal="center" vertical="center"/>
    </xf>
    <xf numFmtId="176" fontId="4" fillId="7" borderId="15" xfId="1" applyNumberFormat="1" applyFont="1" applyFill="1" applyBorder="1" applyAlignment="1">
      <alignment horizontal="center" vertical="center"/>
    </xf>
    <xf numFmtId="176" fontId="4" fillId="7" borderId="20" xfId="1" applyNumberFormat="1" applyFont="1" applyFill="1" applyBorder="1" applyAlignment="1">
      <alignment horizontal="center" vertical="center"/>
    </xf>
    <xf numFmtId="176" fontId="4" fillId="7" borderId="3" xfId="1" applyNumberFormat="1" applyFont="1" applyFill="1" applyBorder="1" applyAlignment="1">
      <alignment horizontal="center" vertical="center"/>
    </xf>
    <xf numFmtId="176" fontId="4" fillId="7" borderId="16" xfId="1" applyNumberFormat="1" applyFont="1" applyFill="1" applyBorder="1" applyAlignment="1">
      <alignment horizontal="center" vertical="center"/>
    </xf>
    <xf numFmtId="176" fontId="4" fillId="7" borderId="4" xfId="1" applyNumberFormat="1" applyFont="1" applyFill="1" applyBorder="1" applyAlignment="1">
      <alignment horizontal="center" vertical="center"/>
    </xf>
  </cellXfs>
  <cellStyles count="2">
    <cellStyle name="標準" xfId="0" builtinId="0"/>
    <cellStyle name="標準 2 2" xfId="1" xr:uid="{00000000-0005-0000-0000-000001000000}"/>
  </cellStyles>
  <dxfs count="19">
    <dxf>
      <font>
        <b/>
        <i val="0"/>
        <color rgb="FFFF0000"/>
      </font>
      <fill>
        <patternFill>
          <bgColor rgb="FFFFFF00"/>
        </patternFill>
      </fill>
    </dxf>
    <dxf>
      <font>
        <b/>
        <i val="0"/>
        <color rgb="FFFF0000"/>
      </font>
      <fill>
        <patternFill>
          <bgColor rgb="FFFFFF00"/>
        </patternFill>
      </fill>
    </dxf>
    <dxf>
      <fill>
        <patternFill>
          <bgColor rgb="FFFF5050"/>
        </patternFill>
      </fill>
    </dxf>
    <dxf>
      <fill>
        <patternFill>
          <bgColor theme="1" tint="0.24994659260841701"/>
        </patternFill>
      </fill>
    </dxf>
    <dxf>
      <fill>
        <patternFill>
          <bgColor rgb="FFFF5050"/>
        </patternFill>
      </fill>
    </dxf>
    <dxf>
      <fill>
        <patternFill>
          <bgColor theme="1" tint="0.24994659260841701"/>
        </patternFill>
      </fill>
    </dxf>
    <dxf>
      <fill>
        <patternFill>
          <bgColor rgb="FFFF5050"/>
        </patternFill>
      </fill>
    </dxf>
    <dxf>
      <font>
        <b/>
        <i val="0"/>
        <color rgb="FFFF0000"/>
      </font>
      <fill>
        <patternFill>
          <bgColor theme="0" tint="-0.14996795556505021"/>
        </patternFill>
      </fill>
    </dxf>
    <dxf>
      <fill>
        <patternFill>
          <bgColor theme="7" tint="0.79998168889431442"/>
        </patternFill>
      </fill>
    </dxf>
    <dxf>
      <fill>
        <patternFill>
          <bgColor rgb="FFFF5050"/>
        </patternFill>
      </fill>
    </dxf>
    <dxf>
      <fill>
        <patternFill>
          <bgColor rgb="FFFF505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7" tint="0.79998168889431442"/>
        </patternFill>
      </fill>
    </dxf>
    <dxf>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11</xdr:col>
      <xdr:colOff>616697</xdr:colOff>
      <xdr:row>2</xdr:row>
      <xdr:rowOff>106781</xdr:rowOff>
    </xdr:from>
    <xdr:to>
      <xdr:col>11</xdr:col>
      <xdr:colOff>9992519</xdr:colOff>
      <xdr:row>29</xdr:row>
      <xdr:rowOff>181770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8311310" y="436981"/>
          <a:ext cx="9369472" cy="708777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＜前提条件＞</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・本年度は交付申請日の前月末の在籍人数とし、前年度は交付申請日の前月末の１年前の在籍人数として集計します。</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例）交付申請日：</a:t>
          </a:r>
          <a:r>
            <a:rPr kumimoji="1" lang="en-US" altLang="ja-JP" sz="1100">
              <a:solidFill>
                <a:schemeClr val="tx1"/>
              </a:solidFill>
              <a:latin typeface="BIZ UDゴシック" panose="020B0400000000000000" pitchFamily="49" charset="-128"/>
              <a:ea typeface="BIZ UDゴシック" panose="020B0400000000000000" pitchFamily="49" charset="-128"/>
            </a:rPr>
            <a:t>2026</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6</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25</a:t>
          </a:r>
          <a:r>
            <a:rPr kumimoji="1" lang="ja-JP" altLang="en-US" sz="1100">
              <a:solidFill>
                <a:schemeClr val="tx1"/>
              </a:solidFill>
              <a:latin typeface="BIZ UDゴシック" panose="020B0400000000000000" pitchFamily="49" charset="-128"/>
              <a:ea typeface="BIZ UDゴシック" panose="020B0400000000000000" pitchFamily="49" charset="-128"/>
            </a:rPr>
            <a:t>日</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本年度対象従業員：</a:t>
          </a:r>
          <a:r>
            <a:rPr kumimoji="1" lang="en-US" altLang="ja-JP" sz="1100">
              <a:solidFill>
                <a:schemeClr val="tx1"/>
              </a:solidFill>
              <a:latin typeface="BIZ UDゴシック" panose="020B0400000000000000" pitchFamily="49" charset="-128"/>
              <a:ea typeface="BIZ UDゴシック" panose="020B0400000000000000" pitchFamily="49" charset="-128"/>
            </a:rPr>
            <a:t>2026</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5</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31</a:t>
          </a:r>
          <a:r>
            <a:rPr kumimoji="1" lang="ja-JP" altLang="en-US" sz="1100">
              <a:solidFill>
                <a:schemeClr val="tx1"/>
              </a:solidFill>
              <a:latin typeface="BIZ UDゴシック" panose="020B0400000000000000" pitchFamily="49" charset="-128"/>
              <a:ea typeface="BIZ UDゴシック" panose="020B0400000000000000" pitchFamily="49" charset="-128"/>
            </a:rPr>
            <a:t>日時点の在籍人数</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前年度対象従業員：</a:t>
          </a:r>
          <a:r>
            <a:rPr kumimoji="1" lang="en-US" altLang="ja-JP" sz="1100">
              <a:solidFill>
                <a:schemeClr val="tx1"/>
              </a:solidFill>
              <a:latin typeface="BIZ UDゴシック" panose="020B0400000000000000" pitchFamily="49" charset="-128"/>
              <a:ea typeface="BIZ UDゴシック" panose="020B0400000000000000" pitchFamily="49" charset="-128"/>
            </a:rPr>
            <a:t>2025</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5</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31</a:t>
          </a:r>
          <a:r>
            <a:rPr kumimoji="1" lang="ja-JP" altLang="en-US" sz="1100">
              <a:solidFill>
                <a:schemeClr val="tx1"/>
              </a:solidFill>
              <a:latin typeface="BIZ UDゴシック" panose="020B0400000000000000" pitchFamily="49" charset="-128"/>
              <a:ea typeface="BIZ UDゴシック" panose="020B0400000000000000" pitchFamily="49" charset="-128"/>
            </a:rPr>
            <a:t>日時点の在籍人数</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＜記載方法＞</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下記、①～④に従って必要事項を記載いただき、提出を行ってください。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①</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申請する中小企業等の法人名</a:t>
          </a:r>
          <a:r>
            <a:rPr kumimoji="1" lang="ja-JP" altLang="ja-JP" sz="1100">
              <a:solidFill>
                <a:schemeClr val="tx1"/>
              </a:solidFill>
              <a:effectLst/>
              <a:latin typeface="BIZ UDゴシック" panose="020B0400000000000000" pitchFamily="49" charset="-128"/>
              <a:ea typeface="BIZ UDゴシック" panose="020B0400000000000000" pitchFamily="49" charset="-128"/>
              <a:cs typeface="+mn-cs"/>
            </a:rPr>
            <a:t>または</a:t>
          </a:r>
          <a:r>
            <a:rPr kumimoji="1" lang="ja-JP" altLang="en-US" sz="1100">
              <a:solidFill>
                <a:schemeClr val="tx1"/>
              </a:solidFill>
              <a:effectLst/>
              <a:latin typeface="BIZ UDゴシック" panose="020B0400000000000000" pitchFamily="49" charset="-128"/>
              <a:ea typeface="BIZ UDゴシック" panose="020B0400000000000000" pitchFamily="49" charset="-128"/>
              <a:cs typeface="+mn-cs"/>
            </a:rPr>
            <a:t>屋号</a:t>
          </a:r>
          <a:r>
            <a:rPr kumimoji="1" lang="ja-JP" altLang="ja-JP" sz="1100">
              <a:solidFill>
                <a:schemeClr val="tx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tx1"/>
              </a:solidFill>
              <a:effectLst/>
              <a:latin typeface="BIZ UDゴシック" panose="020B0400000000000000" pitchFamily="49" charset="-128"/>
              <a:ea typeface="BIZ UDゴシック" panose="020B0400000000000000" pitchFamily="49" charset="-128"/>
              <a:cs typeface="+mn-cs"/>
            </a:rPr>
            <a:t>屋号が存在しない場合、 申請する個人事業主名）</a:t>
          </a:r>
          <a:r>
            <a:rPr kumimoji="1" lang="ja-JP" altLang="ja-JP" sz="1100">
              <a:solidFill>
                <a:schemeClr val="tx1"/>
              </a:solidFill>
              <a:effectLst/>
              <a:latin typeface="BIZ UDゴシック" panose="020B0400000000000000" pitchFamily="49" charset="-128"/>
              <a:ea typeface="BIZ UDゴシック" panose="020B0400000000000000" pitchFamily="49" charset="-128"/>
              <a:cs typeface="+mn-cs"/>
            </a:rPr>
            <a:t>、</a:t>
          </a:r>
          <a:r>
            <a:rPr kumimoji="1" lang="ja-JP" altLang="en-US" sz="1100">
              <a:solidFill>
                <a:sysClr val="windowText" lastClr="000000"/>
              </a:solidFill>
              <a:effectLst/>
              <a:latin typeface="BIZ UDゴシック" panose="020B0400000000000000" pitchFamily="49" charset="-128"/>
              <a:ea typeface="BIZ UDゴシック" panose="020B0400000000000000" pitchFamily="49" charset="-128"/>
              <a:cs typeface="+mn-cs"/>
            </a:rPr>
            <a:t>申請月（</a:t>
          </a:r>
          <a:r>
            <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yyyy/mm</a:t>
          </a:r>
          <a:r>
            <a:rPr kumimoji="1" lang="ja-JP" altLang="en-US" sz="1100">
              <a:solidFill>
                <a:sysClr val="windowText" lastClr="000000"/>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を記載してください。</a:t>
          </a: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交付申請書（様式第</a:t>
          </a:r>
          <a:r>
            <a:rPr kumimoji="1" lang="en-US" altLang="ja-JP" sz="1100" b="1">
              <a:solidFill>
                <a:srgbClr val="FF0000"/>
              </a:solidFill>
              <a:latin typeface="BIZ UDゴシック" panose="020B0400000000000000" pitchFamily="49" charset="-128"/>
              <a:ea typeface="BIZ UDゴシック" panose="020B0400000000000000" pitchFamily="49" charset="-128"/>
            </a:rPr>
            <a:t>1</a:t>
          </a:r>
          <a:r>
            <a:rPr kumimoji="1" lang="ja-JP" altLang="en-US" sz="1100" b="1">
              <a:solidFill>
                <a:srgbClr val="FF0000"/>
              </a:solidFill>
              <a:latin typeface="BIZ UDゴシック" panose="020B0400000000000000" pitchFamily="49" charset="-128"/>
              <a:ea typeface="BIZ UDゴシック" panose="020B0400000000000000" pitchFamily="49" charset="-128"/>
            </a:rPr>
            <a:t>号）の申請日と同月になるよう記載してください。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②本年度基準日（申請日前月末）時点で在籍しているの氏名（姓・名）、生年月日・雇入れ日（</a:t>
          </a:r>
          <a:r>
            <a:rPr kumimoji="1" lang="en-US" altLang="ja-JP" sz="1100">
              <a:solidFill>
                <a:schemeClr val="tx1"/>
              </a:solidFill>
              <a:latin typeface="BIZ UDゴシック" panose="020B0400000000000000" pitchFamily="49" charset="-128"/>
              <a:ea typeface="BIZ UDゴシック" panose="020B0400000000000000" pitchFamily="49" charset="-128"/>
            </a:rPr>
            <a:t>yyyy/mm/dd</a:t>
          </a:r>
          <a:r>
            <a:rPr kumimoji="1" lang="ja-JP" altLang="en-US" sz="1100">
              <a:solidFill>
                <a:schemeClr val="tx1"/>
              </a:solidFill>
              <a:latin typeface="BIZ UDゴシック" panose="020B0400000000000000" pitchFamily="49" charset="-128"/>
              <a:ea typeface="BIZ UDゴシック" panose="020B0400000000000000" pitchFamily="49" charset="-128"/>
            </a:rPr>
            <a:t>）を記載してください。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また在籍確認欄にプルダウンより「〇」を選択してください。（退職年月日・退職事由の記載は不要です）</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◇従業員：常時使用する従業員であり「予め解雇の予告を必要とする者」です。</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これには、日々雇い入れられる者、２か月以内の期間を定めて使用される者、</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季節的業務に４か月以内の期間を定めて使用される者、試みの使用期間中の者は含みません。</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氏名（姓・名）、生年月日・雇入れ日（</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）のいずれかが記載されていない場合、該当セルが赤色で表示されます。</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該当セルがあった場合は記載をしてください。</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③前年度基準日～本年度基準日までに退職された従業員がいた場合は氏名（姓・名）、生年月日・雇入れ日（</a:t>
          </a:r>
          <a:r>
            <a:rPr kumimoji="1" lang="en-US" altLang="ja-JP" sz="1100">
              <a:solidFill>
                <a:schemeClr val="tx1"/>
              </a:solidFill>
              <a:latin typeface="BIZ UDゴシック" panose="020B0400000000000000" pitchFamily="49" charset="-128"/>
              <a:ea typeface="BIZ UDゴシック" panose="020B0400000000000000" pitchFamily="49" charset="-128"/>
            </a:rPr>
            <a:t>yyyy/mm/dd</a:t>
          </a:r>
          <a:r>
            <a:rPr kumimoji="1" lang="ja-JP" altLang="en-US" sz="1100">
              <a:solidFill>
                <a:schemeClr val="tx1"/>
              </a:solidFill>
              <a:latin typeface="BIZ UDゴシック" panose="020B0400000000000000" pitchFamily="49" charset="-128"/>
              <a:ea typeface="BIZ UDゴシック" panose="020B0400000000000000" pitchFamily="49" charset="-128"/>
            </a:rPr>
            <a:t>）</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並びに退職年月日（</a:t>
          </a:r>
          <a:r>
            <a:rPr kumimoji="1" lang="en-US" altLang="ja-JP" sz="1100">
              <a:solidFill>
                <a:schemeClr val="tx1"/>
              </a:solidFill>
              <a:latin typeface="BIZ UDゴシック" panose="020B0400000000000000" pitchFamily="49" charset="-128"/>
              <a:ea typeface="BIZ UDゴシック" panose="020B0400000000000000" pitchFamily="49" charset="-128"/>
            </a:rPr>
            <a:t>yyyy/mm/dd</a:t>
          </a:r>
          <a:r>
            <a:rPr kumimoji="1" lang="ja-JP" altLang="en-US" sz="1100">
              <a:solidFill>
                <a:schemeClr val="tx1"/>
              </a:solidFill>
              <a:latin typeface="BIZ UDゴシック" panose="020B0400000000000000" pitchFamily="49" charset="-128"/>
              <a:ea typeface="BIZ UDゴシック" panose="020B0400000000000000" pitchFamily="49" charset="-128"/>
            </a:rPr>
            <a:t>）、退職事由（プルダウンで選択）を②で記載した下段に追記してください。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氏名（姓・名）、生年月日・雇入れ日（</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）並びに退職年月日（</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）、退職事由（プルダウンで選択）のいずれかが</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記載されていない場合、該当セルが赤色で表示されます。該当セルがあった場合は記載をしてください。</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④太線黒枠内のセルにおいて記載漏れがないことを確認し、交付申請システムに添付して提出してください。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記載していただいた内容にエラーがあった場合は、該当行が黄色で表示されます。</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黄色で表示された場合は、内容を確認して頂き修正をお願いします。</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◆エラー例</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・年月日の記載が「</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」の形式でない場合</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・在籍確認、退職年月日または退職事由に記載がある場合</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★以下の条件に該当する場合は、本事業の対象となりません。</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・本年度の従業員数が、前年度比で</a:t>
          </a:r>
          <a:r>
            <a:rPr kumimoji="1" lang="en-US" altLang="ja-JP" sz="1100">
              <a:solidFill>
                <a:schemeClr val="tx1"/>
              </a:solidFill>
              <a:latin typeface="BIZ UDゴシック" panose="020B0400000000000000" pitchFamily="49" charset="-128"/>
              <a:ea typeface="BIZ UDゴシック" panose="020B0400000000000000" pitchFamily="49" charset="-128"/>
            </a:rPr>
            <a:t>5</a:t>
          </a:r>
          <a:r>
            <a:rPr kumimoji="1" lang="ja-JP" altLang="en-US" sz="1100">
              <a:solidFill>
                <a:schemeClr val="tx1"/>
              </a:solidFill>
              <a:latin typeface="BIZ UDゴシック" panose="020B0400000000000000" pitchFamily="49" charset="-128"/>
              <a:ea typeface="BIZ UDゴシック" panose="020B0400000000000000" pitchFamily="49" charset="-128"/>
            </a:rPr>
            <a:t>％未満の減少だった場合</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申請内容に虚偽や実態との乖離が判明した場合には交付決定を取り消す場合があります。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1945076/Downloads/&#12304;&#30003;&#35531;&#27096;&#24335;&#12305;&#35069;&#21697;&#23529;&#26619;&#30003;&#35531;&#26360;&#65288;CT0005_&#37197;&#33203;&#12525;&#12508;&#12483;&#12488;&#65289;_Ver1.3-5&#9733;.xlsx" TargetMode="External"/><Relationship Id="rId1" Type="http://schemas.openxmlformats.org/officeDocument/2006/relationships/externalLinkPath" Target="/Users/a1945076/Downloads/&#12304;&#30003;&#35531;&#27096;&#24335;&#12305;&#35069;&#21697;&#23529;&#26619;&#30003;&#35531;&#26360;&#65288;CT0005_&#37197;&#33203;&#12525;&#12508;&#12483;&#12488;&#65289;_Ver1.3-5&#97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7pffs99004v\00&#20013;&#23567;&#20225;&#26989;&#24193;00\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F5018"/>
  <sheetViews>
    <sheetView showGridLines="0" tabSelected="1" view="pageBreakPreview" zoomScaleNormal="80" zoomScaleSheetLayoutView="100" workbookViewId="0">
      <selection activeCell="L35" sqref="L35"/>
    </sheetView>
  </sheetViews>
  <sheetFormatPr defaultColWidth="12.58203125" defaultRowHeight="15" customHeight="1" x14ac:dyDescent="0.55000000000000004"/>
  <cols>
    <col min="1" max="1" width="1.33203125" style="1" customWidth="1"/>
    <col min="2" max="2" width="7.58203125" style="1" bestFit="1" customWidth="1"/>
    <col min="3" max="4" width="11.08203125" style="1" customWidth="1"/>
    <col min="5" max="5" width="12.33203125" style="1" customWidth="1"/>
    <col min="6" max="6" width="13.33203125" style="1" customWidth="1"/>
    <col min="7" max="9" width="12.75" style="1" customWidth="1"/>
    <col min="10" max="10" width="1.25" style="1" customWidth="1"/>
    <col min="11" max="11" width="4.25" style="1" customWidth="1"/>
    <col min="12" max="12" width="141.5" style="1" customWidth="1"/>
    <col min="13" max="13" width="9" style="1" hidden="1" customWidth="1"/>
    <col min="14" max="14" width="11" style="1" hidden="1" customWidth="1"/>
    <col min="15" max="15" width="16.5" style="1" hidden="1" customWidth="1"/>
    <col min="16" max="16" width="2.75" style="1" hidden="1" customWidth="1"/>
    <col min="17" max="17" width="9" style="1" hidden="1" customWidth="1"/>
    <col min="18" max="18" width="11.83203125" style="1" hidden="1" customWidth="1"/>
    <col min="19" max="19" width="9.58203125" style="1" hidden="1" customWidth="1"/>
    <col min="20" max="20" width="9" style="1" hidden="1" customWidth="1"/>
    <col min="21" max="22" width="9.33203125" style="1" hidden="1" customWidth="1"/>
    <col min="23" max="23" width="15.5" style="29" hidden="1" customWidth="1"/>
    <col min="24" max="24" width="11" style="1" hidden="1" customWidth="1"/>
    <col min="25" max="26" width="13.33203125" style="1" hidden="1" customWidth="1"/>
    <col min="27" max="30" width="11" style="1" hidden="1" customWidth="1"/>
    <col min="31" max="31" width="9.33203125" style="1" hidden="1" customWidth="1"/>
    <col min="32" max="32" width="13" style="1" hidden="1" customWidth="1"/>
    <col min="33" max="16384" width="12.58203125" style="1"/>
  </cols>
  <sheetData>
    <row r="1" spans="2:32" ht="7.5" customHeight="1" x14ac:dyDescent="0.55000000000000004"/>
    <row r="2" spans="2:32" ht="18.75" customHeight="1" x14ac:dyDescent="0.55000000000000004">
      <c r="B2" s="62" t="s">
        <v>51</v>
      </c>
      <c r="C2" s="62"/>
      <c r="D2" s="62"/>
      <c r="E2" s="62"/>
      <c r="F2" s="62"/>
      <c r="G2" s="62"/>
      <c r="H2" s="62"/>
      <c r="I2" s="62"/>
    </row>
    <row r="3" spans="2:32" ht="18.5" thickBot="1" x14ac:dyDescent="0.6"/>
    <row r="4" spans="2:32" ht="62.25" customHeight="1" thickTop="1" x14ac:dyDescent="0.55000000000000004">
      <c r="B4" s="50" t="s">
        <v>39</v>
      </c>
      <c r="C4" s="50"/>
      <c r="D4" s="51"/>
      <c r="E4" s="63"/>
      <c r="F4" s="64"/>
      <c r="G4" s="64"/>
      <c r="H4" s="64"/>
      <c r="I4" s="65"/>
    </row>
    <row r="5" spans="2:32" ht="18.75" customHeight="1" thickBot="1" x14ac:dyDescent="0.6">
      <c r="B5" s="52" t="s">
        <v>46</v>
      </c>
      <c r="C5" s="52"/>
      <c r="D5" s="53"/>
      <c r="E5" s="66"/>
      <c r="F5" s="67"/>
      <c r="G5" s="67"/>
      <c r="H5" s="67"/>
      <c r="I5" s="68"/>
    </row>
    <row r="6" spans="2:32" ht="18.75" customHeight="1" thickTop="1" x14ac:dyDescent="0.55000000000000004">
      <c r="B6" s="54" t="s">
        <v>0</v>
      </c>
      <c r="C6" s="54"/>
      <c r="D6" s="54"/>
      <c r="E6" s="73" t="str">
        <f>H17</f>
        <v/>
      </c>
      <c r="F6" s="74"/>
      <c r="G6" s="74"/>
      <c r="H6" s="74"/>
      <c r="I6" s="75"/>
      <c r="N6" s="15"/>
    </row>
    <row r="7" spans="2:32" ht="18.75" customHeight="1" x14ac:dyDescent="0.55000000000000004">
      <c r="B7" s="54" t="s">
        <v>1</v>
      </c>
      <c r="C7" s="54"/>
      <c r="D7" s="54"/>
      <c r="E7" s="76" t="str">
        <f>F17</f>
        <v/>
      </c>
      <c r="F7" s="77"/>
      <c r="G7" s="77"/>
      <c r="H7" s="77"/>
      <c r="I7" s="78"/>
    </row>
    <row r="8" spans="2:32" ht="18" x14ac:dyDescent="0.55000000000000004">
      <c r="E8" s="70"/>
      <c r="F8" s="70"/>
      <c r="G8" s="70"/>
      <c r="H8" s="70"/>
      <c r="I8" s="70"/>
    </row>
    <row r="9" spans="2:32" ht="18.75" customHeight="1" x14ac:dyDescent="0.55000000000000004">
      <c r="B9" s="69" t="s">
        <v>2</v>
      </c>
      <c r="C9" s="69"/>
      <c r="D9" s="69"/>
      <c r="E9" s="71">
        <f>COUNTIF($AF$18:$AF$5017,"OK")</f>
        <v>0</v>
      </c>
      <c r="F9" s="71"/>
      <c r="G9" s="71"/>
      <c r="H9" s="71"/>
      <c r="I9" s="71"/>
    </row>
    <row r="10" spans="2:32" ht="18.75" customHeight="1" x14ac:dyDescent="0.55000000000000004">
      <c r="B10" s="69" t="s">
        <v>3</v>
      </c>
      <c r="C10" s="69"/>
      <c r="D10" s="69"/>
      <c r="E10" s="71">
        <f ca="1">COUNTIF($AB$18:$AB$5017,"OK")</f>
        <v>0</v>
      </c>
      <c r="F10" s="71"/>
      <c r="G10" s="71"/>
      <c r="H10" s="71"/>
      <c r="I10" s="71"/>
    </row>
    <row r="11" spans="2:32" ht="18.75" customHeight="1" x14ac:dyDescent="0.55000000000000004">
      <c r="B11" s="69" t="s">
        <v>4</v>
      </c>
      <c r="C11" s="69"/>
      <c r="D11" s="69"/>
      <c r="E11" s="72" t="str">
        <f ca="1">IFERROR(1-E9/E10,"")</f>
        <v/>
      </c>
      <c r="F11" s="72"/>
      <c r="G11" s="72"/>
      <c r="H11" s="72"/>
      <c r="I11" s="72"/>
    </row>
    <row r="12" spans="2:32" ht="18.75" customHeight="1" x14ac:dyDescent="0.55000000000000004">
      <c r="M12" s="23"/>
      <c r="N12" s="23"/>
      <c r="O12" s="24"/>
      <c r="P12" s="24"/>
      <c r="Q12" s="23"/>
      <c r="R12" s="23"/>
      <c r="S12" s="23"/>
      <c r="T12" s="23"/>
      <c r="U12" s="23"/>
      <c r="V12" s="23"/>
      <c r="W12" s="30"/>
      <c r="X12" s="23"/>
      <c r="Y12" s="23"/>
      <c r="Z12" s="23"/>
      <c r="AA12" s="23"/>
      <c r="AB12" s="23"/>
      <c r="AC12" s="23"/>
      <c r="AD12" s="23"/>
      <c r="AE12" s="23"/>
      <c r="AF12" s="23"/>
    </row>
    <row r="13" spans="2:32" ht="18.75" customHeight="1" x14ac:dyDescent="0.55000000000000004">
      <c r="B13" s="54" t="s">
        <v>5</v>
      </c>
      <c r="C13" s="54" t="s">
        <v>6</v>
      </c>
      <c r="D13" s="54"/>
      <c r="E13" s="54" t="s">
        <v>7</v>
      </c>
      <c r="F13" s="54" t="s">
        <v>8</v>
      </c>
      <c r="G13" s="55" t="s">
        <v>22</v>
      </c>
      <c r="H13" s="54" t="s">
        <v>45</v>
      </c>
      <c r="I13" s="54" t="s">
        <v>9</v>
      </c>
      <c r="M13" s="6" t="s">
        <v>15</v>
      </c>
      <c r="N13" s="6" t="s">
        <v>16</v>
      </c>
      <c r="O13" s="17" t="s">
        <v>10</v>
      </c>
      <c r="P13" s="17"/>
      <c r="Q13" s="6" t="s">
        <v>32</v>
      </c>
      <c r="R13" s="25" t="s">
        <v>33</v>
      </c>
      <c r="S13" s="25" t="s">
        <v>34</v>
      </c>
      <c r="T13" s="25" t="s">
        <v>35</v>
      </c>
      <c r="U13" s="21" t="s">
        <v>26</v>
      </c>
      <c r="V13" s="22" t="s">
        <v>27</v>
      </c>
      <c r="W13" s="31"/>
      <c r="X13" s="59" t="s">
        <v>24</v>
      </c>
      <c r="Y13" s="60"/>
      <c r="Z13" s="60"/>
      <c r="AA13" s="60"/>
      <c r="AB13" s="61"/>
      <c r="AC13" s="59" t="s">
        <v>12</v>
      </c>
      <c r="AD13" s="60"/>
      <c r="AE13" s="60"/>
      <c r="AF13" s="61"/>
    </row>
    <row r="14" spans="2:32" ht="18.75" customHeight="1" x14ac:dyDescent="0.55000000000000004">
      <c r="B14" s="54"/>
      <c r="C14" s="2" t="s">
        <v>13</v>
      </c>
      <c r="D14" s="2" t="s">
        <v>14</v>
      </c>
      <c r="E14" s="54"/>
      <c r="F14" s="54"/>
      <c r="G14" s="56"/>
      <c r="H14" s="54"/>
      <c r="I14" s="54"/>
      <c r="M14" s="16" t="s">
        <v>20</v>
      </c>
      <c r="N14" s="16" t="s">
        <v>20</v>
      </c>
      <c r="O14" s="17"/>
      <c r="P14" s="17"/>
      <c r="Q14" s="6"/>
      <c r="R14" s="6"/>
      <c r="S14" s="6"/>
      <c r="T14" s="6"/>
      <c r="U14" s="6" t="s">
        <v>11</v>
      </c>
      <c r="V14" s="6" t="s">
        <v>29</v>
      </c>
      <c r="W14" s="32" t="s">
        <v>36</v>
      </c>
      <c r="X14" s="4" t="s">
        <v>17</v>
      </c>
      <c r="Y14" s="3" t="s">
        <v>37</v>
      </c>
      <c r="Z14" s="3" t="s">
        <v>38</v>
      </c>
      <c r="AA14" s="4" t="s">
        <v>30</v>
      </c>
      <c r="AB14" s="4" t="s">
        <v>25</v>
      </c>
      <c r="AC14" s="4" t="s">
        <v>17</v>
      </c>
      <c r="AD14" s="4" t="s">
        <v>31</v>
      </c>
      <c r="AE14" s="4" t="s">
        <v>30</v>
      </c>
      <c r="AF14" s="4" t="s">
        <v>28</v>
      </c>
    </row>
    <row r="15" spans="2:32" ht="18.75" customHeight="1" x14ac:dyDescent="0.55000000000000004">
      <c r="B15" s="57" t="s">
        <v>18</v>
      </c>
      <c r="C15" s="10" t="s">
        <v>47</v>
      </c>
      <c r="D15" s="10" t="s">
        <v>48</v>
      </c>
      <c r="E15" s="11">
        <v>36617</v>
      </c>
      <c r="F15" s="11">
        <v>43922</v>
      </c>
      <c r="G15" s="11" t="s">
        <v>23</v>
      </c>
      <c r="H15" s="11"/>
      <c r="I15" s="10"/>
      <c r="M15" s="3">
        <f t="shared" ref="M15:M17" si="0">COUNTBLANK(C15:F15)</f>
        <v>0</v>
      </c>
      <c r="N15" s="3">
        <f t="shared" ref="N15:N17" si="1">COUNTBLANK(H15:I15)</f>
        <v>2</v>
      </c>
      <c r="O15" s="4" t="str">
        <f>TRIM(SUBSTITUTE(C15&amp;D15&amp;E15,"　",""))</f>
        <v>埼玉太郎36617</v>
      </c>
      <c r="P15" s="3">
        <f>IF(O15="",0,COUNTIF($O$15:$O$5017,O15))</f>
        <v>1</v>
      </c>
      <c r="Q15" s="18" t="str">
        <f t="shared" ref="Q15" ca="1" si="2">IF(DATEDIF(E15,TODAY(),"Y")&gt;15,"OK","NG")</f>
        <v>OK</v>
      </c>
      <c r="R15" s="18"/>
      <c r="S15" s="18"/>
      <c r="T15" s="18"/>
      <c r="U15" s="18" t="str" cm="1">
        <f t="array" aca="1" ref="U15" ca="1">_xlfn.IFS(Q15&lt;&gt;"OK","NG",M15=0,"OK",TRUE,"NG")</f>
        <v>OK</v>
      </c>
      <c r="V15" s="18" t="str">
        <f>IF(N15=1,"NG","OK")</f>
        <v>OK</v>
      </c>
      <c r="W15" s="18"/>
      <c r="X15" s="18" t="str">
        <f>IF(F15&lt;$F$17,"OK","NG")</f>
        <v>OK</v>
      </c>
      <c r="Y15" s="34">
        <f ca="1">IFERROR(DATEDIF(F15,TODAY(),"Y"),"")</f>
        <v>6</v>
      </c>
      <c r="Z15" s="34">
        <f ca="1">IFERROR(DATEDIF(H15,TODAY(),"Y"),"")</f>
        <v>126</v>
      </c>
      <c r="AA15" s="18" t="str">
        <f>IF(H15="","OK",IF(H15&lt;$F$17,"NG","OK"))</f>
        <v>OK</v>
      </c>
      <c r="AB15" s="18" t="str" cm="1">
        <f t="array" aca="1" ref="AB15" ca="1">_xlfn.IFS(X15="NG","NG",V15="NG","NG",U15="NG","NG",U15="OK","OK")</f>
        <v>OK</v>
      </c>
      <c r="AC15" s="18" t="str">
        <f>IF(F15&lt;$H$17,"OK","NG")</f>
        <v>OK</v>
      </c>
      <c r="AD15" s="18" t="str">
        <f>IF(G15="〇","OK","NG")</f>
        <v>OK</v>
      </c>
      <c r="AE15" s="18" t="str">
        <f>IF(H15="","OK",IF(H15&gt;$H$17,"OK","NG"))</f>
        <v>OK</v>
      </c>
      <c r="AF15" s="18" t="str">
        <f ca="1">IF(AND(AE15="OK",AD15="OK",AC15="OK",AB15="OK"),"OK","NG")</f>
        <v>OK</v>
      </c>
    </row>
    <row r="16" spans="2:32" ht="18.75" customHeight="1" thickBot="1" x14ac:dyDescent="0.6">
      <c r="B16" s="58"/>
      <c r="C16" s="10" t="s">
        <v>49</v>
      </c>
      <c r="D16" s="10" t="s">
        <v>50</v>
      </c>
      <c r="E16" s="11">
        <v>32994</v>
      </c>
      <c r="F16" s="11">
        <v>43922</v>
      </c>
      <c r="G16" s="11"/>
      <c r="H16" s="11">
        <v>45468</v>
      </c>
      <c r="I16" s="10" t="s">
        <v>19</v>
      </c>
      <c r="M16" s="3">
        <f t="shared" si="0"/>
        <v>0</v>
      </c>
      <c r="N16" s="3">
        <f t="shared" si="1"/>
        <v>0</v>
      </c>
      <c r="O16" s="4"/>
      <c r="P16" s="3"/>
      <c r="Q16" s="4"/>
      <c r="R16" s="4"/>
      <c r="S16" s="4"/>
      <c r="T16" s="4"/>
      <c r="U16" s="4"/>
      <c r="V16" s="4"/>
      <c r="W16" s="4"/>
      <c r="X16" s="4"/>
      <c r="Y16" s="3">
        <f t="shared" ref="Y16" ca="1" si="3">IFERROR(DATEDIF(F16,TODAY(),"Y"),"")</f>
        <v>6</v>
      </c>
      <c r="Z16" s="3">
        <f t="shared" ref="Z16" ca="1" si="4">IFERROR(DATEDIF(H16,TODAY(),"Y"),"")</f>
        <v>1</v>
      </c>
      <c r="AA16" s="4"/>
      <c r="AB16" s="4"/>
      <c r="AC16" s="4"/>
      <c r="AD16" s="4"/>
      <c r="AE16" s="4"/>
      <c r="AF16" s="4"/>
    </row>
    <row r="17" spans="2:32" ht="18.75" hidden="1" customHeight="1" thickBot="1" x14ac:dyDescent="0.6">
      <c r="B17" s="12" t="s">
        <v>21</v>
      </c>
      <c r="C17" s="13"/>
      <c r="D17" s="13"/>
      <c r="E17" s="13"/>
      <c r="F17" s="14" t="str">
        <f>IFERROR(EOMONTH($E$5,-13),"")</f>
        <v/>
      </c>
      <c r="G17" s="14"/>
      <c r="H17" s="14" t="str">
        <f>IFERROR(EOMONTH($E$5,-1),"")</f>
        <v/>
      </c>
      <c r="I17" s="35"/>
      <c r="M17" s="20">
        <f t="shared" si="0"/>
        <v>4</v>
      </c>
      <c r="N17" s="20">
        <f t="shared" si="1"/>
        <v>2</v>
      </c>
      <c r="O17" s="20"/>
      <c r="P17" s="20"/>
      <c r="Q17" s="20"/>
      <c r="R17" s="20"/>
      <c r="S17" s="20"/>
      <c r="T17" s="20"/>
      <c r="U17" s="20"/>
      <c r="V17" s="20"/>
      <c r="W17" s="33"/>
      <c r="X17" s="19"/>
      <c r="Y17" s="19"/>
      <c r="Z17" s="19"/>
      <c r="AA17" s="19"/>
      <c r="AB17" s="19"/>
      <c r="AC17" s="19"/>
      <c r="AD17" s="19"/>
      <c r="AE17" s="20"/>
      <c r="AF17" s="20"/>
    </row>
    <row r="18" spans="2:32" ht="20.25" customHeight="1" x14ac:dyDescent="0.55000000000000004">
      <c r="B18" s="9">
        <v>1</v>
      </c>
      <c r="C18" s="36"/>
      <c r="D18" s="37"/>
      <c r="E18" s="38"/>
      <c r="F18" s="38"/>
      <c r="G18" s="38"/>
      <c r="H18" s="38"/>
      <c r="I18" s="39"/>
      <c r="M18" s="5">
        <f>COUNTBLANK(C18:F18)</f>
        <v>4</v>
      </c>
      <c r="N18" s="5">
        <f>COUNTBLANK(H18:I18)</f>
        <v>2</v>
      </c>
      <c r="O18" s="5" t="str">
        <f>TRIM(SUBSTITUTE(C18&amp;D18&amp;E18,"　",""))</f>
        <v/>
      </c>
      <c r="P18" s="5">
        <f>IF(O18="",0,COUNTIF($O$18:$O$5017,O18))</f>
        <v>0</v>
      </c>
      <c r="Q18" s="5">
        <f ca="1">IFERROR(DATEDIF(E18,TODAY(),"Y"),"")</f>
        <v>126</v>
      </c>
      <c r="R18" s="26">
        <f>DATE(YEAR(E18)+15,MONTH(E18),DAY(E18))</f>
        <v>5479</v>
      </c>
      <c r="S18" s="26">
        <f>IF(OR(MONTH(E18)=1,MONTH(E18)=2,MONTH(E18)=3),DATE(YEAR(R18),MONTH(1)+3,DAY(1)),DATE(YEAR(R18)+1,MONTH(1)+3,DAY(1)))</f>
        <v>5205</v>
      </c>
      <c r="T18" s="27" t="str" cm="1">
        <f t="array" aca="1" ref="T18" ca="1">_xlfn.IFS(Q18="","NG",Q18&gt;16,"OK",TODAY()&gt;S18,"OK",Q18&lt;16,"NG")</f>
        <v>OK</v>
      </c>
      <c r="U18" s="5" t="str" cm="1">
        <f t="array" aca="1" ref="U18" ca="1">IFERROR(_xlfn.IFS(T18&lt;&gt;"OK","NG",M18=0,"OK",TRUE,"NG"),"")</f>
        <v>NG</v>
      </c>
      <c r="V18" s="5" t="str">
        <f>IF(N18=0,"OK","NG")</f>
        <v>NG</v>
      </c>
      <c r="W18" s="28" t="str">
        <f ca="1">IF(F18&lt;TODAY(),"OK","NG")</f>
        <v>OK</v>
      </c>
      <c r="X18" s="5" t="str">
        <f>IF(E18&gt;F18,"NG",IF(F18&lt;S18,"NG",IF(F18&lt;$F$17,"OK")))</f>
        <v>NG</v>
      </c>
      <c r="Y18" s="5">
        <f ca="1">IFERROR(DATEDIF(F18,TODAY(),"Y"),"")</f>
        <v>126</v>
      </c>
      <c r="Z18" s="5">
        <f ca="1">IFERROR(DATEDIF(H18,TODAY(),"Y"),"")</f>
        <v>126</v>
      </c>
      <c r="AA18" s="5" t="str" cm="1">
        <f t="array" ref="AA18">_xlfn.IFS(H18="","OK",H18&lt;$F$17,"NG",I18="解雇","NG",OR(I18="自主退職",I18="契約満了"),"OK")</f>
        <v>OK</v>
      </c>
      <c r="AB18" s="5" t="str" cm="1">
        <f t="array" aca="1" ref="AB18" ca="1">_xlfn.IFS(AA18="NG","NG",OR(X18="NG",X18="ERROR",X18=FALSE),"NG",U18="NG","NG",V18="OK","OK",AD18="OK","OK")</f>
        <v>NG</v>
      </c>
      <c r="AC18" s="5" t="str">
        <f>IF(E18&gt;F18,"NG",IF(F18&lt;S18,"NG",IF(F18&lt;$H$17,"OK","ERROR")))</f>
        <v>NG</v>
      </c>
      <c r="AD18" s="5" t="e" cm="1">
        <f t="array" ref="AD18">_xlfn.IFS(AND(G18="〇",H18&lt;&gt;"",I18&lt;&gt;""),"ERROR",AND(G18="",H18&gt;$H$17,I18&lt;&gt;""),"NG",AND(G18="〇",H18="",I18=""),"OK")</f>
        <v>#N/A</v>
      </c>
      <c r="AE18" s="5" t="str" cm="1">
        <f t="array" ref="AE18">_xlfn.IFS(I18="解雇","NG",H18="","OK",H18&lt;$H$17,"NG",H18&gt;$H$17,"OK")</f>
        <v>OK</v>
      </c>
      <c r="AF18" s="5" t="e">
        <f>IF(AND(AE18="OK",AD18="OK",AC18="OK"),"OK","NG")</f>
        <v>#N/A</v>
      </c>
    </row>
    <row r="19" spans="2:32" ht="20.25" customHeight="1" x14ac:dyDescent="0.55000000000000004">
      <c r="B19" s="9">
        <v>2</v>
      </c>
      <c r="C19" s="40"/>
      <c r="D19" s="7"/>
      <c r="E19" s="8"/>
      <c r="F19" s="8"/>
      <c r="G19" s="8"/>
      <c r="H19" s="8"/>
      <c r="I19" s="41"/>
      <c r="M19" s="5">
        <f t="shared" ref="M19:M82" si="5">COUNTBLANK(C19:F19)</f>
        <v>4</v>
      </c>
      <c r="N19" s="5">
        <f t="shared" ref="N19:N82" si="6">COUNTBLANK(H19:I19)</f>
        <v>2</v>
      </c>
      <c r="O19" s="5" t="str">
        <f t="shared" ref="O19:O82" si="7">TRIM(SUBSTITUTE(C19&amp;D19&amp;E19,"　",""))</f>
        <v/>
      </c>
      <c r="P19" s="5">
        <f t="shared" ref="P19:P82" si="8">IF(O19="",0,COUNTIF($O$18:$O$5017,O19))</f>
        <v>0</v>
      </c>
      <c r="Q19" s="5">
        <f t="shared" ref="Q19:Q82" ca="1" si="9">IFERROR(DATEDIF(E19,TODAY(),"Y"),"")</f>
        <v>126</v>
      </c>
      <c r="R19" s="26">
        <f t="shared" ref="R19:R82" si="10">DATE(YEAR(E19)+15,MONTH(E19),DAY(E19))</f>
        <v>5479</v>
      </c>
      <c r="S19" s="26">
        <f t="shared" ref="S19:S82" si="11">IF(OR(MONTH(E19)=1,MONTH(E19)=2,MONTH(E19)=3),DATE(YEAR(R19),MONTH(1)+3,DAY(1)),DATE(YEAR(R19)+1,MONTH(1)+3,DAY(1)))</f>
        <v>5205</v>
      </c>
      <c r="T19" s="27" t="str" cm="1">
        <f t="array" aca="1" ref="T19" ca="1">_xlfn.IFS(Q19="","NG",Q19&gt;16,"OK",TODAY()&gt;S19,"OK",Q19&lt;16,"NG")</f>
        <v>OK</v>
      </c>
      <c r="U19" s="5" t="str" cm="1">
        <f t="array" aca="1" ref="U19" ca="1">IFERROR(_xlfn.IFS(T19&lt;&gt;"OK","NG",M19=0,"OK",TRUE,"NG"),"")</f>
        <v>NG</v>
      </c>
      <c r="V19" s="5" t="str">
        <f t="shared" ref="V19:V82" si="12">IF(N19=0,"OK","NG")</f>
        <v>NG</v>
      </c>
      <c r="W19" s="28" t="str">
        <f t="shared" ref="W19:W82" ca="1" si="13">IF(F19&lt;TODAY(),"OK","NG")</f>
        <v>OK</v>
      </c>
      <c r="X19" s="5" t="str">
        <f t="shared" ref="X19:X82" si="14">IF(E19&gt;F19,"NG",IF(F19&lt;S19,"NG",IF(F19&lt;$F$17,"OK")))</f>
        <v>NG</v>
      </c>
      <c r="Y19" s="5">
        <f t="shared" ref="Y19:Y82" ca="1" si="15">IFERROR(DATEDIF(F19,TODAY(),"Y"),"")</f>
        <v>126</v>
      </c>
      <c r="Z19" s="5">
        <f t="shared" ref="Z19:Z82" ca="1" si="16">IFERROR(DATEDIF(H19,TODAY(),"Y"),"")</f>
        <v>126</v>
      </c>
      <c r="AA19" s="5" t="str" cm="1">
        <f t="array" ref="AA19">_xlfn.IFS(H19="","OK",H19&lt;$F$17,"NG",I19="解雇","NG",OR(I19="自主退職",I19="契約満了"),"OK")</f>
        <v>OK</v>
      </c>
      <c r="AB19" s="5" t="str" cm="1">
        <f t="array" aca="1" ref="AB19" ca="1">_xlfn.IFS(AA19="NG","NG",OR(X19="NG",X19="ERROR",X19=FALSE),"NG",U19="NG","NG",V19="OK","OK",AD19="OK","OK")</f>
        <v>NG</v>
      </c>
      <c r="AC19" s="5" t="str">
        <f t="shared" ref="AC19:AC82" si="17">IF(E19&gt;F19,"NG",IF(F19&lt;S19,"NG",IF(F19&lt;$H$17,"OK","ERROR")))</f>
        <v>NG</v>
      </c>
      <c r="AD19" s="5" t="e" cm="1">
        <f t="array" ref="AD19">_xlfn.IFS(AND(G19="〇",H19&lt;&gt;"",I19&lt;&gt;""),"ERROR",AND(G19="",H19&gt;$H$17,I19&lt;&gt;""),"NG",AND(G19="〇",H19="",I19=""),"OK")</f>
        <v>#N/A</v>
      </c>
      <c r="AE19" s="5" t="str" cm="1">
        <f t="array" ref="AE19">_xlfn.IFS(I19="解雇","NG",H19="","OK",H19&lt;$H$17,"NG",H19&gt;$H$17,"OK")</f>
        <v>OK</v>
      </c>
      <c r="AF19" s="5" t="e">
        <f t="shared" ref="AF19:AF82" si="18">IF(AND(AE19="OK",AD19="OK",AC19="OK"),"OK","NG")</f>
        <v>#N/A</v>
      </c>
    </row>
    <row r="20" spans="2:32" ht="20.25" customHeight="1" x14ac:dyDescent="0.55000000000000004">
      <c r="B20" s="9">
        <v>3</v>
      </c>
      <c r="C20" s="40"/>
      <c r="D20" s="7"/>
      <c r="E20" s="8"/>
      <c r="F20" s="8"/>
      <c r="G20" s="8"/>
      <c r="H20" s="8"/>
      <c r="I20" s="41"/>
      <c r="M20" s="5">
        <f t="shared" si="5"/>
        <v>4</v>
      </c>
      <c r="N20" s="5">
        <f t="shared" si="6"/>
        <v>2</v>
      </c>
      <c r="O20" s="5" t="str">
        <f t="shared" si="7"/>
        <v/>
      </c>
      <c r="P20" s="5">
        <f t="shared" si="8"/>
        <v>0</v>
      </c>
      <c r="Q20" s="5">
        <f t="shared" ca="1" si="9"/>
        <v>126</v>
      </c>
      <c r="R20" s="26">
        <f t="shared" si="10"/>
        <v>5479</v>
      </c>
      <c r="S20" s="26">
        <f t="shared" si="11"/>
        <v>5205</v>
      </c>
      <c r="T20" s="27" t="str" cm="1">
        <f t="array" aca="1" ref="T20" ca="1">_xlfn.IFS(Q20="","NG",Q20&gt;16,"OK",TODAY()&gt;S20,"OK",Q20&lt;16,"NG")</f>
        <v>OK</v>
      </c>
      <c r="U20" s="5" t="str" cm="1">
        <f t="array" aca="1" ref="U20" ca="1">IFERROR(_xlfn.IFS(T20&lt;&gt;"OK","NG",M20=0,"OK",TRUE,"NG"),"")</f>
        <v>NG</v>
      </c>
      <c r="V20" s="5" t="str">
        <f t="shared" si="12"/>
        <v>NG</v>
      </c>
      <c r="W20" s="28" t="str">
        <f t="shared" ca="1" si="13"/>
        <v>OK</v>
      </c>
      <c r="X20" s="5" t="str">
        <f t="shared" si="14"/>
        <v>NG</v>
      </c>
      <c r="Y20" s="5">
        <f t="shared" ca="1" si="15"/>
        <v>126</v>
      </c>
      <c r="Z20" s="5">
        <f t="shared" ca="1" si="16"/>
        <v>126</v>
      </c>
      <c r="AA20" s="5" t="str" cm="1">
        <f t="array" ref="AA20">_xlfn.IFS(H20="","OK",H20&lt;$F$17,"NG",I20="解雇","NG",OR(I20="自主退職",I20="契約満了"),"OK")</f>
        <v>OK</v>
      </c>
      <c r="AB20" s="5" t="str" cm="1">
        <f t="array" aca="1" ref="AB20" ca="1">_xlfn.IFS(AA20="NG","NG",OR(X20="NG",X20="ERROR",X20=FALSE),"NG",U20="NG","NG",V20="OK","OK",AD20="OK","OK")</f>
        <v>NG</v>
      </c>
      <c r="AC20" s="5" t="str">
        <f t="shared" si="17"/>
        <v>NG</v>
      </c>
      <c r="AD20" s="5" t="e" cm="1">
        <f t="array" ref="AD20">_xlfn.IFS(AND(G20="〇",H20&lt;&gt;"",I20&lt;&gt;""),"ERROR",AND(G20="",H20&gt;$H$17,I20&lt;&gt;""),"NG",AND(G20="〇",H20="",I20=""),"OK")</f>
        <v>#N/A</v>
      </c>
      <c r="AE20" s="5" t="str" cm="1">
        <f t="array" ref="AE20">_xlfn.IFS(I20="解雇","NG",H20="","OK",H20&lt;$H$17,"NG",H20&gt;$H$17,"OK")</f>
        <v>OK</v>
      </c>
      <c r="AF20" s="5" t="e">
        <f t="shared" si="18"/>
        <v>#N/A</v>
      </c>
    </row>
    <row r="21" spans="2:32" ht="20.25" customHeight="1" x14ac:dyDescent="0.55000000000000004">
      <c r="B21" s="9">
        <v>4</v>
      </c>
      <c r="C21" s="40"/>
      <c r="D21" s="7"/>
      <c r="E21" s="8"/>
      <c r="F21" s="8"/>
      <c r="G21" s="8"/>
      <c r="H21" s="8"/>
      <c r="I21" s="41"/>
      <c r="M21" s="5">
        <f t="shared" si="5"/>
        <v>4</v>
      </c>
      <c r="N21" s="5">
        <f t="shared" si="6"/>
        <v>2</v>
      </c>
      <c r="O21" s="5" t="str">
        <f t="shared" si="7"/>
        <v/>
      </c>
      <c r="P21" s="5">
        <f t="shared" si="8"/>
        <v>0</v>
      </c>
      <c r="Q21" s="5">
        <f t="shared" ca="1" si="9"/>
        <v>126</v>
      </c>
      <c r="R21" s="26">
        <f t="shared" si="10"/>
        <v>5479</v>
      </c>
      <c r="S21" s="26">
        <f t="shared" si="11"/>
        <v>5205</v>
      </c>
      <c r="T21" s="27" t="str" cm="1">
        <f t="array" aca="1" ref="T21" ca="1">_xlfn.IFS(Q21="","NG",Q21&gt;16,"OK",TODAY()&gt;S21,"OK",Q21&lt;16,"NG")</f>
        <v>OK</v>
      </c>
      <c r="U21" s="5" t="str" cm="1">
        <f t="array" aca="1" ref="U21" ca="1">IFERROR(_xlfn.IFS(T21&lt;&gt;"OK","NG",M21=0,"OK",TRUE,"NG"),"")</f>
        <v>NG</v>
      </c>
      <c r="V21" s="5" t="str">
        <f t="shared" si="12"/>
        <v>NG</v>
      </c>
      <c r="W21" s="28" t="str">
        <f t="shared" ca="1" si="13"/>
        <v>OK</v>
      </c>
      <c r="X21" s="5" t="str">
        <f t="shared" si="14"/>
        <v>NG</v>
      </c>
      <c r="Y21" s="5">
        <f t="shared" ca="1" si="15"/>
        <v>126</v>
      </c>
      <c r="Z21" s="5">
        <f t="shared" ca="1" si="16"/>
        <v>126</v>
      </c>
      <c r="AA21" s="5" t="str" cm="1">
        <f t="array" ref="AA21">_xlfn.IFS(H21="","OK",H21&lt;$F$17,"NG",I21="解雇","NG",OR(I21="自主退職",I21="契約満了"),"OK")</f>
        <v>OK</v>
      </c>
      <c r="AB21" s="5" t="str" cm="1">
        <f t="array" aca="1" ref="AB21" ca="1">_xlfn.IFS(AA21="NG","NG",OR(X21="NG",X21="ERROR",X21=FALSE),"NG",U21="NG","NG",V21="OK","OK",AD21="OK","OK")</f>
        <v>NG</v>
      </c>
      <c r="AC21" s="5" t="str">
        <f t="shared" si="17"/>
        <v>NG</v>
      </c>
      <c r="AD21" s="5" t="e" cm="1">
        <f t="array" ref="AD21">_xlfn.IFS(AND(G21="〇",H21&lt;&gt;"",I21&lt;&gt;""),"ERROR",AND(G21="",H21&gt;$H$17,I21&lt;&gt;""),"NG",AND(G21="〇",H21="",I21=""),"OK")</f>
        <v>#N/A</v>
      </c>
      <c r="AE21" s="5" t="str" cm="1">
        <f t="array" ref="AE21">_xlfn.IFS(I21="解雇","NG",H21="","OK",H21&lt;$H$17,"NG",H21&gt;$H$17,"OK")</f>
        <v>OK</v>
      </c>
      <c r="AF21" s="5" t="e">
        <f t="shared" si="18"/>
        <v>#N/A</v>
      </c>
    </row>
    <row r="22" spans="2:32" ht="20.25" customHeight="1" x14ac:dyDescent="0.55000000000000004">
      <c r="B22" s="9">
        <v>5</v>
      </c>
      <c r="C22" s="40"/>
      <c r="D22" s="7"/>
      <c r="E22" s="8"/>
      <c r="F22" s="8"/>
      <c r="G22" s="8"/>
      <c r="H22" s="8"/>
      <c r="I22" s="41"/>
      <c r="M22" s="5">
        <f t="shared" si="5"/>
        <v>4</v>
      </c>
      <c r="N22" s="5">
        <f t="shared" si="6"/>
        <v>2</v>
      </c>
      <c r="O22" s="5" t="str">
        <f t="shared" si="7"/>
        <v/>
      </c>
      <c r="P22" s="5">
        <f t="shared" si="8"/>
        <v>0</v>
      </c>
      <c r="Q22" s="5">
        <f t="shared" ca="1" si="9"/>
        <v>126</v>
      </c>
      <c r="R22" s="26">
        <f t="shared" si="10"/>
        <v>5479</v>
      </c>
      <c r="S22" s="26">
        <f t="shared" si="11"/>
        <v>5205</v>
      </c>
      <c r="T22" s="27" t="str" cm="1">
        <f t="array" aca="1" ref="T22" ca="1">_xlfn.IFS(Q22="","NG",Q22&gt;16,"OK",TODAY()&gt;S22,"OK",Q22&lt;16,"NG")</f>
        <v>OK</v>
      </c>
      <c r="U22" s="5" t="str" cm="1">
        <f t="array" aca="1" ref="U22" ca="1">IFERROR(_xlfn.IFS(T22&lt;&gt;"OK","NG",M22=0,"OK",TRUE,"NG"),"")</f>
        <v>NG</v>
      </c>
      <c r="V22" s="5" t="str">
        <f t="shared" si="12"/>
        <v>NG</v>
      </c>
      <c r="W22" s="28" t="str">
        <f t="shared" ca="1" si="13"/>
        <v>OK</v>
      </c>
      <c r="X22" s="5" t="str">
        <f t="shared" si="14"/>
        <v>NG</v>
      </c>
      <c r="Y22" s="5">
        <f t="shared" ca="1" si="15"/>
        <v>126</v>
      </c>
      <c r="Z22" s="5">
        <f t="shared" ca="1" si="16"/>
        <v>126</v>
      </c>
      <c r="AA22" s="5" t="str" cm="1">
        <f t="array" ref="AA22">_xlfn.IFS(H22="","OK",H22&lt;$F$17,"NG",I22="解雇","NG",OR(I22="自主退職",I22="契約満了"),"OK")</f>
        <v>OK</v>
      </c>
      <c r="AB22" s="5" t="str" cm="1">
        <f t="array" aca="1" ref="AB22" ca="1">_xlfn.IFS(AA22="NG","NG",OR(X22="NG",X22="ERROR",X22=FALSE),"NG",U22="NG","NG",V22="OK","OK",AD22="OK","OK")</f>
        <v>NG</v>
      </c>
      <c r="AC22" s="5" t="str">
        <f t="shared" si="17"/>
        <v>NG</v>
      </c>
      <c r="AD22" s="5" t="e" cm="1">
        <f t="array" ref="AD22">_xlfn.IFS(AND(G22="〇",H22&lt;&gt;"",I22&lt;&gt;""),"ERROR",AND(G22="",H22&gt;$H$17,I22&lt;&gt;""),"NG",AND(G22="〇",H22="",I22=""),"OK")</f>
        <v>#N/A</v>
      </c>
      <c r="AE22" s="5" t="str" cm="1">
        <f t="array" ref="AE22">_xlfn.IFS(I22="解雇","NG",H22="","OK",H22&lt;$H$17,"NG",H22&gt;$H$17,"OK")</f>
        <v>OK</v>
      </c>
      <c r="AF22" s="5" t="e">
        <f t="shared" si="18"/>
        <v>#N/A</v>
      </c>
    </row>
    <row r="23" spans="2:32" ht="20.25" customHeight="1" x14ac:dyDescent="0.55000000000000004">
      <c r="B23" s="9">
        <v>6</v>
      </c>
      <c r="C23" s="40"/>
      <c r="D23" s="7"/>
      <c r="E23" s="8"/>
      <c r="F23" s="8"/>
      <c r="G23" s="8"/>
      <c r="H23" s="8"/>
      <c r="I23" s="41"/>
      <c r="M23" s="5">
        <f t="shared" si="5"/>
        <v>4</v>
      </c>
      <c r="N23" s="5">
        <f t="shared" si="6"/>
        <v>2</v>
      </c>
      <c r="O23" s="5" t="str">
        <f t="shared" si="7"/>
        <v/>
      </c>
      <c r="P23" s="5">
        <f t="shared" si="8"/>
        <v>0</v>
      </c>
      <c r="Q23" s="5">
        <f t="shared" ca="1" si="9"/>
        <v>126</v>
      </c>
      <c r="R23" s="26">
        <f t="shared" si="10"/>
        <v>5479</v>
      </c>
      <c r="S23" s="26">
        <f t="shared" si="11"/>
        <v>5205</v>
      </c>
      <c r="T23" s="27" t="str" cm="1">
        <f t="array" aca="1" ref="T23" ca="1">_xlfn.IFS(Q23="","NG",Q23&gt;16,"OK",TODAY()&gt;S23,"OK",Q23&lt;16,"NG")</f>
        <v>OK</v>
      </c>
      <c r="U23" s="5" t="str" cm="1">
        <f t="array" aca="1" ref="U23" ca="1">IFERROR(_xlfn.IFS(T23&lt;&gt;"OK","NG",M23=0,"OK",TRUE,"NG"),"")</f>
        <v>NG</v>
      </c>
      <c r="V23" s="5" t="str">
        <f t="shared" si="12"/>
        <v>NG</v>
      </c>
      <c r="W23" s="28" t="str">
        <f t="shared" ca="1" si="13"/>
        <v>OK</v>
      </c>
      <c r="X23" s="5" t="str">
        <f t="shared" si="14"/>
        <v>NG</v>
      </c>
      <c r="Y23" s="5">
        <f t="shared" ca="1" si="15"/>
        <v>126</v>
      </c>
      <c r="Z23" s="5">
        <f t="shared" ca="1" si="16"/>
        <v>126</v>
      </c>
      <c r="AA23" s="5" t="str" cm="1">
        <f t="array" ref="AA23">_xlfn.IFS(H23="","OK",H23&lt;$F$17,"NG",I23="解雇","NG",OR(I23="自主退職",I23="契約満了"),"OK")</f>
        <v>OK</v>
      </c>
      <c r="AB23" s="5" t="str" cm="1">
        <f t="array" aca="1" ref="AB23" ca="1">_xlfn.IFS(AA23="NG","NG",OR(X23="NG",X23="ERROR",X23=FALSE),"NG",U23="NG","NG",V23="OK","OK",AD23="OK","OK")</f>
        <v>NG</v>
      </c>
      <c r="AC23" s="5" t="str">
        <f t="shared" si="17"/>
        <v>NG</v>
      </c>
      <c r="AD23" s="5" t="e" cm="1">
        <f t="array" ref="AD23">_xlfn.IFS(AND(G23="〇",H23&lt;&gt;"",I23&lt;&gt;""),"ERROR",AND(G23="",H23&gt;$H$17,I23&lt;&gt;""),"NG",AND(G23="〇",H23="",I23=""),"OK")</f>
        <v>#N/A</v>
      </c>
      <c r="AE23" s="5" t="str" cm="1">
        <f t="array" ref="AE23">_xlfn.IFS(I23="解雇","NG",H23="","OK",H23&lt;$H$17,"NG",H23&gt;$H$17,"OK")</f>
        <v>OK</v>
      </c>
      <c r="AF23" s="5" t="e">
        <f t="shared" si="18"/>
        <v>#N/A</v>
      </c>
    </row>
    <row r="24" spans="2:32" ht="20.25" customHeight="1" x14ac:dyDescent="0.55000000000000004">
      <c r="B24" s="9">
        <v>7</v>
      </c>
      <c r="C24" s="40"/>
      <c r="D24" s="7"/>
      <c r="E24" s="8"/>
      <c r="F24" s="8"/>
      <c r="G24" s="8"/>
      <c r="H24" s="8"/>
      <c r="I24" s="41"/>
      <c r="M24" s="5">
        <f t="shared" si="5"/>
        <v>4</v>
      </c>
      <c r="N24" s="5">
        <f t="shared" si="6"/>
        <v>2</v>
      </c>
      <c r="O24" s="5" t="str">
        <f t="shared" si="7"/>
        <v/>
      </c>
      <c r="P24" s="5">
        <f t="shared" si="8"/>
        <v>0</v>
      </c>
      <c r="Q24" s="5">
        <f t="shared" ca="1" si="9"/>
        <v>126</v>
      </c>
      <c r="R24" s="26">
        <f t="shared" si="10"/>
        <v>5479</v>
      </c>
      <c r="S24" s="26">
        <f t="shared" si="11"/>
        <v>5205</v>
      </c>
      <c r="T24" s="27" t="str" cm="1">
        <f t="array" aca="1" ref="T24" ca="1">_xlfn.IFS(Q24="","NG",Q24&gt;16,"OK",TODAY()&gt;S24,"OK",Q24&lt;16,"NG")</f>
        <v>OK</v>
      </c>
      <c r="U24" s="5" t="str" cm="1">
        <f t="array" aca="1" ref="U24" ca="1">IFERROR(_xlfn.IFS(T24&lt;&gt;"OK","NG",M24=0,"OK",TRUE,"NG"),"")</f>
        <v>NG</v>
      </c>
      <c r="V24" s="5" t="str">
        <f t="shared" si="12"/>
        <v>NG</v>
      </c>
      <c r="W24" s="28" t="str">
        <f t="shared" ca="1" si="13"/>
        <v>OK</v>
      </c>
      <c r="X24" s="5" t="str">
        <f t="shared" si="14"/>
        <v>NG</v>
      </c>
      <c r="Y24" s="5">
        <f t="shared" ca="1" si="15"/>
        <v>126</v>
      </c>
      <c r="Z24" s="5">
        <f t="shared" ca="1" si="16"/>
        <v>126</v>
      </c>
      <c r="AA24" s="5" t="str" cm="1">
        <f t="array" ref="AA24">_xlfn.IFS(H24="","OK",H24&lt;$F$17,"NG",I24="解雇","NG",OR(I24="自主退職",I24="契約満了"),"OK")</f>
        <v>OK</v>
      </c>
      <c r="AB24" s="5" t="str" cm="1">
        <f t="array" aca="1" ref="AB24" ca="1">_xlfn.IFS(AA24="NG","NG",OR(X24="NG",X24="ERROR",X24=FALSE),"NG",U24="NG","NG",V24="OK","OK",AD24="OK","OK")</f>
        <v>NG</v>
      </c>
      <c r="AC24" s="5" t="str">
        <f t="shared" si="17"/>
        <v>NG</v>
      </c>
      <c r="AD24" s="5" t="e" cm="1">
        <f t="array" ref="AD24">_xlfn.IFS(AND(G24="〇",H24&lt;&gt;"",I24&lt;&gt;""),"ERROR",AND(G24="",H24&gt;$H$17,I24&lt;&gt;""),"NG",AND(G24="〇",H24="",I24=""),"OK")</f>
        <v>#N/A</v>
      </c>
      <c r="AE24" s="5" t="str" cm="1">
        <f t="array" ref="AE24">_xlfn.IFS(I24="解雇","NG",H24="","OK",H24&lt;$H$17,"NG",H24&gt;$H$17,"OK")</f>
        <v>OK</v>
      </c>
      <c r="AF24" s="5" t="e">
        <f t="shared" si="18"/>
        <v>#N/A</v>
      </c>
    </row>
    <row r="25" spans="2:32" ht="20.25" customHeight="1" x14ac:dyDescent="0.55000000000000004">
      <c r="B25" s="9">
        <v>8</v>
      </c>
      <c r="C25" s="40"/>
      <c r="D25" s="7"/>
      <c r="E25" s="8"/>
      <c r="F25" s="8"/>
      <c r="G25" s="8"/>
      <c r="H25" s="8"/>
      <c r="I25" s="41"/>
      <c r="M25" s="5">
        <f t="shared" si="5"/>
        <v>4</v>
      </c>
      <c r="N25" s="5">
        <f t="shared" si="6"/>
        <v>2</v>
      </c>
      <c r="O25" s="5" t="str">
        <f t="shared" si="7"/>
        <v/>
      </c>
      <c r="P25" s="5">
        <f t="shared" si="8"/>
        <v>0</v>
      </c>
      <c r="Q25" s="5">
        <f t="shared" ca="1" si="9"/>
        <v>126</v>
      </c>
      <c r="R25" s="26">
        <f t="shared" si="10"/>
        <v>5479</v>
      </c>
      <c r="S25" s="26">
        <f t="shared" si="11"/>
        <v>5205</v>
      </c>
      <c r="T25" s="27" t="str" cm="1">
        <f t="array" aca="1" ref="T25" ca="1">_xlfn.IFS(Q25="","NG",Q25&gt;16,"OK",TODAY()&gt;S25,"OK",Q25&lt;16,"NG")</f>
        <v>OK</v>
      </c>
      <c r="U25" s="5" t="str" cm="1">
        <f t="array" aca="1" ref="U25" ca="1">IFERROR(_xlfn.IFS(T25&lt;&gt;"OK","NG",M25=0,"OK",TRUE,"NG"),"")</f>
        <v>NG</v>
      </c>
      <c r="V25" s="5" t="str">
        <f t="shared" si="12"/>
        <v>NG</v>
      </c>
      <c r="W25" s="28" t="str">
        <f t="shared" ca="1" si="13"/>
        <v>OK</v>
      </c>
      <c r="X25" s="5" t="str">
        <f t="shared" si="14"/>
        <v>NG</v>
      </c>
      <c r="Y25" s="5">
        <f t="shared" ca="1" si="15"/>
        <v>126</v>
      </c>
      <c r="Z25" s="5">
        <f t="shared" ca="1" si="16"/>
        <v>126</v>
      </c>
      <c r="AA25" s="5" t="str" cm="1">
        <f t="array" ref="AA25">_xlfn.IFS(H25="","OK",H25&lt;$F$17,"NG",I25="解雇","NG",OR(I25="自主退職",I25="契約満了"),"OK")</f>
        <v>OK</v>
      </c>
      <c r="AB25" s="5" t="str" cm="1">
        <f t="array" aca="1" ref="AB25" ca="1">_xlfn.IFS(AA25="NG","NG",OR(X25="NG",X25="ERROR",X25=FALSE),"NG",U25="NG","NG",V25="OK","OK",AD25="OK","OK")</f>
        <v>NG</v>
      </c>
      <c r="AC25" s="5" t="str">
        <f t="shared" si="17"/>
        <v>NG</v>
      </c>
      <c r="AD25" s="5" t="e" cm="1">
        <f t="array" ref="AD25">_xlfn.IFS(AND(G25="〇",H25&lt;&gt;"",I25&lt;&gt;""),"ERROR",AND(G25="",H25&gt;$H$17,I25&lt;&gt;""),"NG",AND(G25="〇",H25="",I25=""),"OK")</f>
        <v>#N/A</v>
      </c>
      <c r="AE25" s="5" t="str" cm="1">
        <f t="array" ref="AE25">_xlfn.IFS(I25="解雇","NG",H25="","OK",H25&lt;$H$17,"NG",H25&gt;$H$17,"OK")</f>
        <v>OK</v>
      </c>
      <c r="AF25" s="5" t="e">
        <f t="shared" si="18"/>
        <v>#N/A</v>
      </c>
    </row>
    <row r="26" spans="2:32" ht="20.25" customHeight="1" x14ac:dyDescent="0.55000000000000004">
      <c r="B26" s="9">
        <v>9</v>
      </c>
      <c r="C26" s="40"/>
      <c r="D26" s="7"/>
      <c r="E26" s="8"/>
      <c r="F26" s="8"/>
      <c r="G26" s="8"/>
      <c r="H26" s="8"/>
      <c r="I26" s="41"/>
      <c r="M26" s="5">
        <f t="shared" si="5"/>
        <v>4</v>
      </c>
      <c r="N26" s="5">
        <f t="shared" si="6"/>
        <v>2</v>
      </c>
      <c r="O26" s="5" t="str">
        <f t="shared" si="7"/>
        <v/>
      </c>
      <c r="P26" s="5">
        <f t="shared" si="8"/>
        <v>0</v>
      </c>
      <c r="Q26" s="5">
        <f t="shared" ca="1" si="9"/>
        <v>126</v>
      </c>
      <c r="R26" s="26">
        <f t="shared" si="10"/>
        <v>5479</v>
      </c>
      <c r="S26" s="26">
        <f t="shared" si="11"/>
        <v>5205</v>
      </c>
      <c r="T26" s="27" t="str" cm="1">
        <f t="array" aca="1" ref="T26" ca="1">_xlfn.IFS(Q26="","NG",Q26&gt;16,"OK",TODAY()&gt;S26,"OK",Q26&lt;16,"NG")</f>
        <v>OK</v>
      </c>
      <c r="U26" s="5" t="str" cm="1">
        <f t="array" aca="1" ref="U26" ca="1">IFERROR(_xlfn.IFS(T26&lt;&gt;"OK","NG",M26=0,"OK",TRUE,"NG"),"")</f>
        <v>NG</v>
      </c>
      <c r="V26" s="5" t="str">
        <f t="shared" si="12"/>
        <v>NG</v>
      </c>
      <c r="W26" s="28" t="str">
        <f t="shared" ca="1" si="13"/>
        <v>OK</v>
      </c>
      <c r="X26" s="5" t="str">
        <f t="shared" si="14"/>
        <v>NG</v>
      </c>
      <c r="Y26" s="5">
        <f t="shared" ca="1" si="15"/>
        <v>126</v>
      </c>
      <c r="Z26" s="5">
        <f t="shared" ca="1" si="16"/>
        <v>126</v>
      </c>
      <c r="AA26" s="5" t="str" cm="1">
        <f t="array" ref="AA26">_xlfn.IFS(H26="","OK",H26&lt;$F$17,"NG",I26="解雇","NG",OR(I26="自主退職",I26="契約満了"),"OK")</f>
        <v>OK</v>
      </c>
      <c r="AB26" s="5" t="str" cm="1">
        <f t="array" aca="1" ref="AB26" ca="1">_xlfn.IFS(AA26="NG","NG",OR(X26="NG",X26="ERROR",X26=FALSE),"NG",U26="NG","NG",V26="OK","OK",AD26="OK","OK")</f>
        <v>NG</v>
      </c>
      <c r="AC26" s="5" t="str">
        <f t="shared" si="17"/>
        <v>NG</v>
      </c>
      <c r="AD26" s="5" t="e" cm="1">
        <f t="array" ref="AD26">_xlfn.IFS(AND(G26="〇",H26&lt;&gt;"",I26&lt;&gt;""),"ERROR",AND(G26="",H26&gt;$H$17,I26&lt;&gt;""),"NG",AND(G26="〇",H26="",I26=""),"OK")</f>
        <v>#N/A</v>
      </c>
      <c r="AE26" s="5" t="str" cm="1">
        <f t="array" ref="AE26">_xlfn.IFS(I26="解雇","NG",H26="","OK",H26&lt;$H$17,"NG",H26&gt;$H$17,"OK")</f>
        <v>OK</v>
      </c>
      <c r="AF26" s="5" t="e">
        <f t="shared" si="18"/>
        <v>#N/A</v>
      </c>
    </row>
    <row r="27" spans="2:32" ht="20.25" customHeight="1" x14ac:dyDescent="0.55000000000000004">
      <c r="B27" s="9">
        <v>10</v>
      </c>
      <c r="C27" s="40"/>
      <c r="D27" s="7"/>
      <c r="E27" s="8"/>
      <c r="F27" s="8"/>
      <c r="G27" s="8"/>
      <c r="H27" s="8"/>
      <c r="I27" s="41"/>
      <c r="M27" s="5">
        <f t="shared" si="5"/>
        <v>4</v>
      </c>
      <c r="N27" s="5">
        <f t="shared" si="6"/>
        <v>2</v>
      </c>
      <c r="O27" s="5" t="str">
        <f t="shared" si="7"/>
        <v/>
      </c>
      <c r="P27" s="5">
        <f t="shared" si="8"/>
        <v>0</v>
      </c>
      <c r="Q27" s="5">
        <f t="shared" ca="1" si="9"/>
        <v>126</v>
      </c>
      <c r="R27" s="26">
        <f t="shared" si="10"/>
        <v>5479</v>
      </c>
      <c r="S27" s="26">
        <f t="shared" si="11"/>
        <v>5205</v>
      </c>
      <c r="T27" s="27" t="str" cm="1">
        <f t="array" aca="1" ref="T27" ca="1">_xlfn.IFS(Q27="","NG",Q27&gt;16,"OK",TODAY()&gt;S27,"OK",Q27&lt;16,"NG")</f>
        <v>OK</v>
      </c>
      <c r="U27" s="5" t="str" cm="1">
        <f t="array" aca="1" ref="U27" ca="1">IFERROR(_xlfn.IFS(T27&lt;&gt;"OK","NG",M27=0,"OK",TRUE,"NG"),"")</f>
        <v>NG</v>
      </c>
      <c r="V27" s="5" t="str">
        <f t="shared" si="12"/>
        <v>NG</v>
      </c>
      <c r="W27" s="28" t="str">
        <f t="shared" ca="1" si="13"/>
        <v>OK</v>
      </c>
      <c r="X27" s="5" t="str">
        <f t="shared" si="14"/>
        <v>NG</v>
      </c>
      <c r="Y27" s="5">
        <f t="shared" ca="1" si="15"/>
        <v>126</v>
      </c>
      <c r="Z27" s="5">
        <f t="shared" ca="1" si="16"/>
        <v>126</v>
      </c>
      <c r="AA27" s="5" t="str" cm="1">
        <f t="array" ref="AA27">_xlfn.IFS(H27="","OK",H27&lt;$F$17,"NG",I27="解雇","NG",OR(I27="自主退職",I27="契約満了"),"OK")</f>
        <v>OK</v>
      </c>
      <c r="AB27" s="5" t="str" cm="1">
        <f t="array" aca="1" ref="AB27" ca="1">_xlfn.IFS(AA27="NG","NG",OR(X27="NG",X27="ERROR",X27=FALSE),"NG",U27="NG","NG",V27="OK","OK",AD27="OK","OK")</f>
        <v>NG</v>
      </c>
      <c r="AC27" s="5" t="str">
        <f t="shared" si="17"/>
        <v>NG</v>
      </c>
      <c r="AD27" s="5" t="e" cm="1">
        <f t="array" ref="AD27">_xlfn.IFS(AND(G27="〇",H27&lt;&gt;"",I27&lt;&gt;""),"ERROR",AND(G27="",H27&gt;$H$17,I27&lt;&gt;""),"NG",AND(G27="〇",H27="",I27=""),"OK")</f>
        <v>#N/A</v>
      </c>
      <c r="AE27" s="5" t="str" cm="1">
        <f t="array" ref="AE27">_xlfn.IFS(I27="解雇","NG",H27="","OK",H27&lt;$H$17,"NG",H27&gt;$H$17,"OK")</f>
        <v>OK</v>
      </c>
      <c r="AF27" s="5" t="e">
        <f t="shared" si="18"/>
        <v>#N/A</v>
      </c>
    </row>
    <row r="28" spans="2:32" ht="20.25" customHeight="1" x14ac:dyDescent="0.55000000000000004">
      <c r="B28" s="9">
        <v>11</v>
      </c>
      <c r="C28" s="40"/>
      <c r="D28" s="7"/>
      <c r="E28" s="8"/>
      <c r="F28" s="8"/>
      <c r="G28" s="8"/>
      <c r="H28" s="8"/>
      <c r="I28" s="41"/>
      <c r="M28" s="5">
        <f t="shared" si="5"/>
        <v>4</v>
      </c>
      <c r="N28" s="5">
        <f t="shared" si="6"/>
        <v>2</v>
      </c>
      <c r="O28" s="5" t="str">
        <f t="shared" si="7"/>
        <v/>
      </c>
      <c r="P28" s="5">
        <f t="shared" si="8"/>
        <v>0</v>
      </c>
      <c r="Q28" s="5">
        <f t="shared" ca="1" si="9"/>
        <v>126</v>
      </c>
      <c r="R28" s="26">
        <f t="shared" si="10"/>
        <v>5479</v>
      </c>
      <c r="S28" s="26">
        <f t="shared" si="11"/>
        <v>5205</v>
      </c>
      <c r="T28" s="27" t="str" cm="1">
        <f t="array" aca="1" ref="T28" ca="1">_xlfn.IFS(Q28="","NG",Q28&gt;16,"OK",TODAY()&gt;S28,"OK",Q28&lt;16,"NG")</f>
        <v>OK</v>
      </c>
      <c r="U28" s="5" t="str" cm="1">
        <f t="array" aca="1" ref="U28" ca="1">IFERROR(_xlfn.IFS(T28&lt;&gt;"OK","NG",M28=0,"OK",TRUE,"NG"),"")</f>
        <v>NG</v>
      </c>
      <c r="V28" s="5" t="str">
        <f t="shared" si="12"/>
        <v>NG</v>
      </c>
      <c r="W28" s="28" t="str">
        <f t="shared" ca="1" si="13"/>
        <v>OK</v>
      </c>
      <c r="X28" s="5" t="str">
        <f t="shared" si="14"/>
        <v>NG</v>
      </c>
      <c r="Y28" s="5">
        <f t="shared" ca="1" si="15"/>
        <v>126</v>
      </c>
      <c r="Z28" s="5">
        <f t="shared" ca="1" si="16"/>
        <v>126</v>
      </c>
      <c r="AA28" s="5" t="str" cm="1">
        <f t="array" ref="AA28">_xlfn.IFS(H28="","OK",H28&lt;$F$17,"NG",I28="解雇","NG",OR(I28="自主退職",I28="契約満了"),"OK")</f>
        <v>OK</v>
      </c>
      <c r="AB28" s="5" t="str" cm="1">
        <f t="array" aca="1" ref="AB28" ca="1">_xlfn.IFS(AA28="NG","NG",OR(X28="NG",X28="ERROR",X28=FALSE),"NG",U28="NG","NG",V28="OK","OK",AD28="OK","OK")</f>
        <v>NG</v>
      </c>
      <c r="AC28" s="5" t="str">
        <f t="shared" si="17"/>
        <v>NG</v>
      </c>
      <c r="AD28" s="5" t="e" cm="1">
        <f t="array" ref="AD28">_xlfn.IFS(AND(G28="〇",H28&lt;&gt;"",I28&lt;&gt;""),"ERROR",AND(G28="",H28&gt;$H$17,I28&lt;&gt;""),"NG",AND(G28="〇",H28="",I28=""),"OK")</f>
        <v>#N/A</v>
      </c>
      <c r="AE28" s="5" t="str" cm="1">
        <f t="array" ref="AE28">_xlfn.IFS(I28="解雇","NG",H28="","OK",H28&lt;$H$17,"NG",H28&gt;$H$17,"OK")</f>
        <v>OK</v>
      </c>
      <c r="AF28" s="5" t="e">
        <f t="shared" si="18"/>
        <v>#N/A</v>
      </c>
    </row>
    <row r="29" spans="2:32" ht="20.25" customHeight="1" x14ac:dyDescent="0.55000000000000004">
      <c r="B29" s="9">
        <v>12</v>
      </c>
      <c r="C29" s="40"/>
      <c r="D29" s="7"/>
      <c r="E29" s="8"/>
      <c r="F29" s="8"/>
      <c r="G29" s="8"/>
      <c r="H29" s="8"/>
      <c r="I29" s="41"/>
      <c r="M29" s="5">
        <f t="shared" si="5"/>
        <v>4</v>
      </c>
      <c r="N29" s="5">
        <f t="shared" si="6"/>
        <v>2</v>
      </c>
      <c r="O29" s="5" t="str">
        <f t="shared" si="7"/>
        <v/>
      </c>
      <c r="P29" s="5">
        <f t="shared" si="8"/>
        <v>0</v>
      </c>
      <c r="Q29" s="5">
        <f t="shared" ca="1" si="9"/>
        <v>126</v>
      </c>
      <c r="R29" s="26">
        <f t="shared" si="10"/>
        <v>5479</v>
      </c>
      <c r="S29" s="26">
        <f t="shared" si="11"/>
        <v>5205</v>
      </c>
      <c r="T29" s="27" t="str" cm="1">
        <f t="array" aca="1" ref="T29" ca="1">_xlfn.IFS(Q29="","NG",Q29&gt;16,"OK",TODAY()&gt;S29,"OK",Q29&lt;16,"NG")</f>
        <v>OK</v>
      </c>
      <c r="U29" s="5" t="str" cm="1">
        <f t="array" aca="1" ref="U29" ca="1">IFERROR(_xlfn.IFS(T29&lt;&gt;"OK","NG",M29=0,"OK",TRUE,"NG"),"")</f>
        <v>NG</v>
      </c>
      <c r="V29" s="5" t="str">
        <f t="shared" si="12"/>
        <v>NG</v>
      </c>
      <c r="W29" s="28" t="str">
        <f t="shared" ca="1" si="13"/>
        <v>OK</v>
      </c>
      <c r="X29" s="5" t="str">
        <f t="shared" si="14"/>
        <v>NG</v>
      </c>
      <c r="Y29" s="5">
        <f t="shared" ca="1" si="15"/>
        <v>126</v>
      </c>
      <c r="Z29" s="5">
        <f t="shared" ca="1" si="16"/>
        <v>126</v>
      </c>
      <c r="AA29" s="5" t="str" cm="1">
        <f t="array" ref="AA29">_xlfn.IFS(H29="","OK",H29&lt;$F$17,"NG",I29="解雇","NG",OR(I29="自主退職",I29="契約満了"),"OK")</f>
        <v>OK</v>
      </c>
      <c r="AB29" s="5" t="str" cm="1">
        <f t="array" aca="1" ref="AB29" ca="1">_xlfn.IFS(AA29="NG","NG",OR(X29="NG",X29="ERROR",X29=FALSE),"NG",U29="NG","NG",V29="OK","OK",AD29="OK","OK")</f>
        <v>NG</v>
      </c>
      <c r="AC29" s="5" t="str">
        <f t="shared" si="17"/>
        <v>NG</v>
      </c>
      <c r="AD29" s="5" t="e" cm="1">
        <f t="array" ref="AD29">_xlfn.IFS(AND(G29="〇",H29&lt;&gt;"",I29&lt;&gt;""),"ERROR",AND(G29="",H29&gt;$H$17,I29&lt;&gt;""),"NG",AND(G29="〇",H29="",I29=""),"OK")</f>
        <v>#N/A</v>
      </c>
      <c r="AE29" s="5" t="str" cm="1">
        <f t="array" ref="AE29">_xlfn.IFS(I29="解雇","NG",H29="","OK",H29&lt;$H$17,"NG",H29&gt;$H$17,"OK")</f>
        <v>OK</v>
      </c>
      <c r="AF29" s="5" t="e">
        <f t="shared" si="18"/>
        <v>#N/A</v>
      </c>
    </row>
    <row r="30" spans="2:32" ht="20.25" customHeight="1" x14ac:dyDescent="0.55000000000000004">
      <c r="B30" s="9">
        <v>13</v>
      </c>
      <c r="C30" s="40"/>
      <c r="D30" s="7"/>
      <c r="E30" s="8"/>
      <c r="F30" s="8"/>
      <c r="G30" s="8"/>
      <c r="H30" s="8"/>
      <c r="I30" s="41"/>
      <c r="M30" s="5">
        <f t="shared" si="5"/>
        <v>4</v>
      </c>
      <c r="N30" s="5">
        <f t="shared" si="6"/>
        <v>2</v>
      </c>
      <c r="O30" s="5" t="str">
        <f t="shared" si="7"/>
        <v/>
      </c>
      <c r="P30" s="5">
        <f t="shared" si="8"/>
        <v>0</v>
      </c>
      <c r="Q30" s="5">
        <f t="shared" ca="1" si="9"/>
        <v>126</v>
      </c>
      <c r="R30" s="26">
        <f t="shared" si="10"/>
        <v>5479</v>
      </c>
      <c r="S30" s="26">
        <f t="shared" si="11"/>
        <v>5205</v>
      </c>
      <c r="T30" s="27" t="str" cm="1">
        <f t="array" aca="1" ref="T30" ca="1">_xlfn.IFS(Q30="","NG",Q30&gt;16,"OK",TODAY()&gt;S30,"OK",Q30&lt;16,"NG")</f>
        <v>OK</v>
      </c>
      <c r="U30" s="5" t="str" cm="1">
        <f t="array" aca="1" ref="U30" ca="1">IFERROR(_xlfn.IFS(T30&lt;&gt;"OK","NG",M30=0,"OK",TRUE,"NG"),"")</f>
        <v>NG</v>
      </c>
      <c r="V30" s="5" t="str">
        <f t="shared" si="12"/>
        <v>NG</v>
      </c>
      <c r="W30" s="28" t="str">
        <f t="shared" ca="1" si="13"/>
        <v>OK</v>
      </c>
      <c r="X30" s="5" t="str">
        <f t="shared" si="14"/>
        <v>NG</v>
      </c>
      <c r="Y30" s="5">
        <f t="shared" ca="1" si="15"/>
        <v>126</v>
      </c>
      <c r="Z30" s="5">
        <f t="shared" ca="1" si="16"/>
        <v>126</v>
      </c>
      <c r="AA30" s="5" t="str" cm="1">
        <f t="array" ref="AA30">_xlfn.IFS(H30="","OK",H30&lt;$F$17,"NG",I30="解雇","NG",OR(I30="自主退職",I30="契約満了"),"OK")</f>
        <v>OK</v>
      </c>
      <c r="AB30" s="5" t="str" cm="1">
        <f t="array" aca="1" ref="AB30" ca="1">_xlfn.IFS(AA30="NG","NG",OR(X30="NG",X30="ERROR",X30=FALSE),"NG",U30="NG","NG",V30="OK","OK",AD30="OK","OK")</f>
        <v>NG</v>
      </c>
      <c r="AC30" s="5" t="str">
        <f t="shared" si="17"/>
        <v>NG</v>
      </c>
      <c r="AD30" s="5" t="e" cm="1">
        <f t="array" ref="AD30">_xlfn.IFS(AND(G30="〇",H30&lt;&gt;"",I30&lt;&gt;""),"ERROR",AND(G30="",H30&gt;$H$17,I30&lt;&gt;""),"NG",AND(G30="〇",H30="",I30=""),"OK")</f>
        <v>#N/A</v>
      </c>
      <c r="AE30" s="5" t="str" cm="1">
        <f t="array" ref="AE30">_xlfn.IFS(I30="解雇","NG",H30="","OK",H30&lt;$H$17,"NG",H30&gt;$H$17,"OK")</f>
        <v>OK</v>
      </c>
      <c r="AF30" s="5" t="e">
        <f t="shared" si="18"/>
        <v>#N/A</v>
      </c>
    </row>
    <row r="31" spans="2:32" ht="20.25" customHeight="1" x14ac:dyDescent="0.55000000000000004">
      <c r="B31" s="9">
        <v>14</v>
      </c>
      <c r="C31" s="40"/>
      <c r="D31" s="7"/>
      <c r="E31" s="8"/>
      <c r="F31" s="8"/>
      <c r="G31" s="8"/>
      <c r="H31" s="8"/>
      <c r="I31" s="41"/>
      <c r="M31" s="5">
        <f t="shared" si="5"/>
        <v>4</v>
      </c>
      <c r="N31" s="5">
        <f t="shared" si="6"/>
        <v>2</v>
      </c>
      <c r="O31" s="5" t="str">
        <f t="shared" si="7"/>
        <v/>
      </c>
      <c r="P31" s="5">
        <f t="shared" si="8"/>
        <v>0</v>
      </c>
      <c r="Q31" s="5">
        <f t="shared" ca="1" si="9"/>
        <v>126</v>
      </c>
      <c r="R31" s="26">
        <f t="shared" si="10"/>
        <v>5479</v>
      </c>
      <c r="S31" s="26">
        <f t="shared" si="11"/>
        <v>5205</v>
      </c>
      <c r="T31" s="27" t="str" cm="1">
        <f t="array" aca="1" ref="T31" ca="1">_xlfn.IFS(Q31="","NG",Q31&gt;16,"OK",TODAY()&gt;S31,"OK",Q31&lt;16,"NG")</f>
        <v>OK</v>
      </c>
      <c r="U31" s="5" t="str" cm="1">
        <f t="array" aca="1" ref="U31" ca="1">IFERROR(_xlfn.IFS(T31&lt;&gt;"OK","NG",M31=0,"OK",TRUE,"NG"),"")</f>
        <v>NG</v>
      </c>
      <c r="V31" s="5" t="str">
        <f t="shared" si="12"/>
        <v>NG</v>
      </c>
      <c r="W31" s="28" t="str">
        <f t="shared" ca="1" si="13"/>
        <v>OK</v>
      </c>
      <c r="X31" s="5" t="str">
        <f t="shared" si="14"/>
        <v>NG</v>
      </c>
      <c r="Y31" s="5">
        <f t="shared" ca="1" si="15"/>
        <v>126</v>
      </c>
      <c r="Z31" s="5">
        <f t="shared" ca="1" si="16"/>
        <v>126</v>
      </c>
      <c r="AA31" s="5" t="str" cm="1">
        <f t="array" ref="AA31">_xlfn.IFS(H31="","OK",H31&lt;$F$17,"NG",I31="解雇","NG",OR(I31="自主退職",I31="契約満了"),"OK")</f>
        <v>OK</v>
      </c>
      <c r="AB31" s="5" t="str" cm="1">
        <f t="array" aca="1" ref="AB31" ca="1">_xlfn.IFS(AA31="NG","NG",OR(X31="NG",X31="ERROR",X31=FALSE),"NG",U31="NG","NG",V31="OK","OK",AD31="OK","OK")</f>
        <v>NG</v>
      </c>
      <c r="AC31" s="5" t="str">
        <f t="shared" si="17"/>
        <v>NG</v>
      </c>
      <c r="AD31" s="5" t="e" cm="1">
        <f t="array" ref="AD31">_xlfn.IFS(AND(G31="〇",H31&lt;&gt;"",I31&lt;&gt;""),"ERROR",AND(G31="",H31&gt;$H$17,I31&lt;&gt;""),"NG",AND(G31="〇",H31="",I31=""),"OK")</f>
        <v>#N/A</v>
      </c>
      <c r="AE31" s="5" t="str" cm="1">
        <f t="array" ref="AE31">_xlfn.IFS(I31="解雇","NG",H31="","OK",H31&lt;$H$17,"NG",H31&gt;$H$17,"OK")</f>
        <v>OK</v>
      </c>
      <c r="AF31" s="5" t="e">
        <f t="shared" si="18"/>
        <v>#N/A</v>
      </c>
    </row>
    <row r="32" spans="2:32" ht="20.25" customHeight="1" x14ac:dyDescent="0.55000000000000004">
      <c r="B32" s="9">
        <v>15</v>
      </c>
      <c r="C32" s="40"/>
      <c r="D32" s="7"/>
      <c r="E32" s="8"/>
      <c r="F32" s="8"/>
      <c r="G32" s="8"/>
      <c r="H32" s="8"/>
      <c r="I32" s="41"/>
      <c r="M32" s="5">
        <f t="shared" si="5"/>
        <v>4</v>
      </c>
      <c r="N32" s="5">
        <f t="shared" si="6"/>
        <v>2</v>
      </c>
      <c r="O32" s="5" t="str">
        <f t="shared" si="7"/>
        <v/>
      </c>
      <c r="P32" s="5">
        <f t="shared" si="8"/>
        <v>0</v>
      </c>
      <c r="Q32" s="5">
        <f t="shared" ca="1" si="9"/>
        <v>126</v>
      </c>
      <c r="R32" s="26">
        <f t="shared" si="10"/>
        <v>5479</v>
      </c>
      <c r="S32" s="26">
        <f t="shared" si="11"/>
        <v>5205</v>
      </c>
      <c r="T32" s="27" t="str" cm="1">
        <f t="array" aca="1" ref="T32" ca="1">_xlfn.IFS(Q32="","NG",Q32&gt;16,"OK",TODAY()&gt;S32,"OK",Q32&lt;16,"NG")</f>
        <v>OK</v>
      </c>
      <c r="U32" s="5" t="str" cm="1">
        <f t="array" aca="1" ref="U32" ca="1">IFERROR(_xlfn.IFS(T32&lt;&gt;"OK","NG",M32=0,"OK",TRUE,"NG"),"")</f>
        <v>NG</v>
      </c>
      <c r="V32" s="5" t="str">
        <f t="shared" si="12"/>
        <v>NG</v>
      </c>
      <c r="W32" s="28" t="str">
        <f t="shared" ca="1" si="13"/>
        <v>OK</v>
      </c>
      <c r="X32" s="5" t="str">
        <f t="shared" si="14"/>
        <v>NG</v>
      </c>
      <c r="Y32" s="5">
        <f t="shared" ca="1" si="15"/>
        <v>126</v>
      </c>
      <c r="Z32" s="5">
        <f t="shared" ca="1" si="16"/>
        <v>126</v>
      </c>
      <c r="AA32" s="5" t="str" cm="1">
        <f t="array" ref="AA32">_xlfn.IFS(H32="","OK",H32&lt;$F$17,"NG",I32="解雇","NG",OR(I32="自主退職",I32="契約満了"),"OK")</f>
        <v>OK</v>
      </c>
      <c r="AB32" s="5" t="str" cm="1">
        <f t="array" aca="1" ref="AB32" ca="1">_xlfn.IFS(AA32="NG","NG",OR(X32="NG",X32="ERROR",X32=FALSE),"NG",U32="NG","NG",V32="OK","OK",AD32="OK","OK")</f>
        <v>NG</v>
      </c>
      <c r="AC32" s="5" t="str">
        <f t="shared" si="17"/>
        <v>NG</v>
      </c>
      <c r="AD32" s="5" t="e" cm="1">
        <f t="array" ref="AD32">_xlfn.IFS(AND(G32="〇",H32&lt;&gt;"",I32&lt;&gt;""),"ERROR",AND(G32="",H32&gt;$H$17,I32&lt;&gt;""),"NG",AND(G32="〇",H32="",I32=""),"OK")</f>
        <v>#N/A</v>
      </c>
      <c r="AE32" s="5" t="str" cm="1">
        <f t="array" ref="AE32">_xlfn.IFS(I32="解雇","NG",H32="","OK",H32&lt;$H$17,"NG",H32&gt;$H$17,"OK")</f>
        <v>OK</v>
      </c>
      <c r="AF32" s="5" t="e">
        <f t="shared" si="18"/>
        <v>#N/A</v>
      </c>
    </row>
    <row r="33" spans="2:32" ht="20.25" customHeight="1" x14ac:dyDescent="0.55000000000000004">
      <c r="B33" s="9">
        <v>16</v>
      </c>
      <c r="C33" s="40"/>
      <c r="D33" s="7"/>
      <c r="E33" s="8"/>
      <c r="F33" s="8"/>
      <c r="G33" s="8"/>
      <c r="H33" s="8"/>
      <c r="I33" s="41"/>
      <c r="M33" s="5">
        <f t="shared" si="5"/>
        <v>4</v>
      </c>
      <c r="N33" s="5">
        <f t="shared" si="6"/>
        <v>2</v>
      </c>
      <c r="O33" s="5" t="str">
        <f t="shared" si="7"/>
        <v/>
      </c>
      <c r="P33" s="5">
        <f t="shared" si="8"/>
        <v>0</v>
      </c>
      <c r="Q33" s="5">
        <f t="shared" ca="1" si="9"/>
        <v>126</v>
      </c>
      <c r="R33" s="26">
        <f t="shared" si="10"/>
        <v>5479</v>
      </c>
      <c r="S33" s="26">
        <f t="shared" si="11"/>
        <v>5205</v>
      </c>
      <c r="T33" s="27" t="str" cm="1">
        <f t="array" aca="1" ref="T33" ca="1">_xlfn.IFS(Q33="","NG",Q33&gt;16,"OK",TODAY()&gt;S33,"OK",Q33&lt;16,"NG")</f>
        <v>OK</v>
      </c>
      <c r="U33" s="5" t="str" cm="1">
        <f t="array" aca="1" ref="U33" ca="1">IFERROR(_xlfn.IFS(T33&lt;&gt;"OK","NG",M33=0,"OK",TRUE,"NG"),"")</f>
        <v>NG</v>
      </c>
      <c r="V33" s="5" t="str">
        <f t="shared" si="12"/>
        <v>NG</v>
      </c>
      <c r="W33" s="28" t="str">
        <f t="shared" ca="1" si="13"/>
        <v>OK</v>
      </c>
      <c r="X33" s="5" t="str">
        <f t="shared" si="14"/>
        <v>NG</v>
      </c>
      <c r="Y33" s="5">
        <f t="shared" ca="1" si="15"/>
        <v>126</v>
      </c>
      <c r="Z33" s="5">
        <f t="shared" ca="1" si="16"/>
        <v>126</v>
      </c>
      <c r="AA33" s="5" t="str" cm="1">
        <f t="array" ref="AA33">_xlfn.IFS(H33="","OK",H33&lt;$F$17,"NG",I33="解雇","NG",OR(I33="自主退職",I33="契約満了"),"OK")</f>
        <v>OK</v>
      </c>
      <c r="AB33" s="5" t="str" cm="1">
        <f t="array" aca="1" ref="AB33" ca="1">_xlfn.IFS(AA33="NG","NG",OR(X33="NG",X33="ERROR",X33=FALSE),"NG",U33="NG","NG",V33="OK","OK",AD33="OK","OK")</f>
        <v>NG</v>
      </c>
      <c r="AC33" s="5" t="str">
        <f t="shared" si="17"/>
        <v>NG</v>
      </c>
      <c r="AD33" s="5" t="e" cm="1">
        <f t="array" ref="AD33">_xlfn.IFS(AND(G33="〇",H33&lt;&gt;"",I33&lt;&gt;""),"ERROR",AND(G33="",H33&gt;$H$17,I33&lt;&gt;""),"NG",AND(G33="〇",H33="",I33=""),"OK")</f>
        <v>#N/A</v>
      </c>
      <c r="AE33" s="5" t="str" cm="1">
        <f t="array" ref="AE33">_xlfn.IFS(I33="解雇","NG",H33="","OK",H33&lt;$H$17,"NG",H33&gt;$H$17,"OK")</f>
        <v>OK</v>
      </c>
      <c r="AF33" s="5" t="e">
        <f t="shared" si="18"/>
        <v>#N/A</v>
      </c>
    </row>
    <row r="34" spans="2:32" ht="20.25" customHeight="1" x14ac:dyDescent="0.55000000000000004">
      <c r="B34" s="9">
        <v>17</v>
      </c>
      <c r="C34" s="40"/>
      <c r="D34" s="7"/>
      <c r="E34" s="8"/>
      <c r="F34" s="8"/>
      <c r="G34" s="8"/>
      <c r="H34" s="8"/>
      <c r="I34" s="41"/>
      <c r="M34" s="5">
        <f t="shared" si="5"/>
        <v>4</v>
      </c>
      <c r="N34" s="5">
        <f t="shared" si="6"/>
        <v>2</v>
      </c>
      <c r="O34" s="5" t="str">
        <f t="shared" si="7"/>
        <v/>
      </c>
      <c r="P34" s="5">
        <f t="shared" si="8"/>
        <v>0</v>
      </c>
      <c r="Q34" s="5">
        <f t="shared" ca="1" si="9"/>
        <v>126</v>
      </c>
      <c r="R34" s="26">
        <f t="shared" si="10"/>
        <v>5479</v>
      </c>
      <c r="S34" s="26">
        <f t="shared" si="11"/>
        <v>5205</v>
      </c>
      <c r="T34" s="27" t="str" cm="1">
        <f t="array" aca="1" ref="T34" ca="1">_xlfn.IFS(Q34="","NG",Q34&gt;16,"OK",TODAY()&gt;S34,"OK",Q34&lt;16,"NG")</f>
        <v>OK</v>
      </c>
      <c r="U34" s="5" t="str" cm="1">
        <f t="array" aca="1" ref="U34" ca="1">IFERROR(_xlfn.IFS(T34&lt;&gt;"OK","NG",M34=0,"OK",TRUE,"NG"),"")</f>
        <v>NG</v>
      </c>
      <c r="V34" s="5" t="str">
        <f t="shared" si="12"/>
        <v>NG</v>
      </c>
      <c r="W34" s="28" t="str">
        <f t="shared" ca="1" si="13"/>
        <v>OK</v>
      </c>
      <c r="X34" s="5" t="str">
        <f t="shared" si="14"/>
        <v>NG</v>
      </c>
      <c r="Y34" s="5">
        <f t="shared" ca="1" si="15"/>
        <v>126</v>
      </c>
      <c r="Z34" s="5">
        <f t="shared" ca="1" si="16"/>
        <v>126</v>
      </c>
      <c r="AA34" s="5" t="str" cm="1">
        <f t="array" ref="AA34">_xlfn.IFS(H34="","OK",H34&lt;$F$17,"NG",I34="解雇","NG",OR(I34="自主退職",I34="契約満了"),"OK")</f>
        <v>OK</v>
      </c>
      <c r="AB34" s="5" t="str" cm="1">
        <f t="array" aca="1" ref="AB34" ca="1">_xlfn.IFS(AA34="NG","NG",OR(X34="NG",X34="ERROR",X34=FALSE),"NG",U34="NG","NG",V34="OK","OK",AD34="OK","OK")</f>
        <v>NG</v>
      </c>
      <c r="AC34" s="5" t="str">
        <f t="shared" si="17"/>
        <v>NG</v>
      </c>
      <c r="AD34" s="5" t="e" cm="1">
        <f t="array" ref="AD34">_xlfn.IFS(AND(G34="〇",H34&lt;&gt;"",I34&lt;&gt;""),"ERROR",AND(G34="",H34&gt;$H$17,I34&lt;&gt;""),"NG",AND(G34="〇",H34="",I34=""),"OK")</f>
        <v>#N/A</v>
      </c>
      <c r="AE34" s="5" t="str" cm="1">
        <f t="array" ref="AE34">_xlfn.IFS(I34="解雇","NG",H34="","OK",H34&lt;$H$17,"NG",H34&gt;$H$17,"OK")</f>
        <v>OK</v>
      </c>
      <c r="AF34" s="5" t="e">
        <f t="shared" si="18"/>
        <v>#N/A</v>
      </c>
    </row>
    <row r="35" spans="2:32" ht="20.25" customHeight="1" x14ac:dyDescent="0.55000000000000004">
      <c r="B35" s="9">
        <v>18</v>
      </c>
      <c r="C35" s="40"/>
      <c r="D35" s="7"/>
      <c r="E35" s="8"/>
      <c r="F35" s="8"/>
      <c r="G35" s="8"/>
      <c r="H35" s="8"/>
      <c r="I35" s="41"/>
      <c r="M35" s="5">
        <f t="shared" si="5"/>
        <v>4</v>
      </c>
      <c r="N35" s="5">
        <f t="shared" si="6"/>
        <v>2</v>
      </c>
      <c r="O35" s="5" t="str">
        <f t="shared" si="7"/>
        <v/>
      </c>
      <c r="P35" s="5">
        <f t="shared" si="8"/>
        <v>0</v>
      </c>
      <c r="Q35" s="5">
        <f t="shared" ca="1" si="9"/>
        <v>126</v>
      </c>
      <c r="R35" s="26">
        <f t="shared" si="10"/>
        <v>5479</v>
      </c>
      <c r="S35" s="26">
        <f t="shared" si="11"/>
        <v>5205</v>
      </c>
      <c r="T35" s="27" t="str" cm="1">
        <f t="array" aca="1" ref="T35" ca="1">_xlfn.IFS(Q35="","NG",Q35&gt;16,"OK",TODAY()&gt;S35,"OK",Q35&lt;16,"NG")</f>
        <v>OK</v>
      </c>
      <c r="U35" s="5" t="str" cm="1">
        <f t="array" aca="1" ref="U35" ca="1">IFERROR(_xlfn.IFS(T35&lt;&gt;"OK","NG",M35=0,"OK",TRUE,"NG"),"")</f>
        <v>NG</v>
      </c>
      <c r="V35" s="5" t="str">
        <f t="shared" si="12"/>
        <v>NG</v>
      </c>
      <c r="W35" s="28" t="str">
        <f t="shared" ca="1" si="13"/>
        <v>OK</v>
      </c>
      <c r="X35" s="5" t="str">
        <f t="shared" si="14"/>
        <v>NG</v>
      </c>
      <c r="Y35" s="5">
        <f t="shared" ca="1" si="15"/>
        <v>126</v>
      </c>
      <c r="Z35" s="5">
        <f t="shared" ca="1" si="16"/>
        <v>126</v>
      </c>
      <c r="AA35" s="5" t="str" cm="1">
        <f t="array" ref="AA35">_xlfn.IFS(H35="","OK",H35&lt;$F$17,"NG",I35="解雇","NG",OR(I35="自主退職",I35="契約満了"),"OK")</f>
        <v>OK</v>
      </c>
      <c r="AB35" s="5" t="str" cm="1">
        <f t="array" aca="1" ref="AB35" ca="1">_xlfn.IFS(AA35="NG","NG",OR(X35="NG",X35="ERROR",X35=FALSE),"NG",U35="NG","NG",V35="OK","OK",AD35="OK","OK")</f>
        <v>NG</v>
      </c>
      <c r="AC35" s="5" t="str">
        <f t="shared" si="17"/>
        <v>NG</v>
      </c>
      <c r="AD35" s="5" t="e" cm="1">
        <f t="array" ref="AD35">_xlfn.IFS(AND(G35="〇",H35&lt;&gt;"",I35&lt;&gt;""),"ERROR",AND(G35="",H35&gt;$H$17,I35&lt;&gt;""),"NG",AND(G35="〇",H35="",I35=""),"OK")</f>
        <v>#N/A</v>
      </c>
      <c r="AE35" s="5" t="str" cm="1">
        <f t="array" ref="AE35">_xlfn.IFS(I35="解雇","NG",H35="","OK",H35&lt;$H$17,"NG",H35&gt;$H$17,"OK")</f>
        <v>OK</v>
      </c>
      <c r="AF35" s="5" t="e">
        <f t="shared" si="18"/>
        <v>#N/A</v>
      </c>
    </row>
    <row r="36" spans="2:32" ht="20.25" customHeight="1" x14ac:dyDescent="0.55000000000000004">
      <c r="B36" s="9">
        <v>19</v>
      </c>
      <c r="C36" s="40"/>
      <c r="D36" s="7"/>
      <c r="E36" s="8"/>
      <c r="F36" s="8"/>
      <c r="G36" s="8"/>
      <c r="H36" s="8"/>
      <c r="I36" s="41"/>
      <c r="M36" s="5">
        <f t="shared" si="5"/>
        <v>4</v>
      </c>
      <c r="N36" s="5">
        <f t="shared" si="6"/>
        <v>2</v>
      </c>
      <c r="O36" s="5" t="str">
        <f t="shared" si="7"/>
        <v/>
      </c>
      <c r="P36" s="5">
        <f t="shared" si="8"/>
        <v>0</v>
      </c>
      <c r="Q36" s="5">
        <f t="shared" ca="1" si="9"/>
        <v>126</v>
      </c>
      <c r="R36" s="26">
        <f t="shared" si="10"/>
        <v>5479</v>
      </c>
      <c r="S36" s="26">
        <f t="shared" si="11"/>
        <v>5205</v>
      </c>
      <c r="T36" s="27" t="str" cm="1">
        <f t="array" aca="1" ref="T36" ca="1">_xlfn.IFS(Q36="","NG",Q36&gt;16,"OK",TODAY()&gt;S36,"OK",Q36&lt;16,"NG")</f>
        <v>OK</v>
      </c>
      <c r="U36" s="5" t="str" cm="1">
        <f t="array" aca="1" ref="U36" ca="1">IFERROR(_xlfn.IFS(T36&lt;&gt;"OK","NG",M36=0,"OK",TRUE,"NG"),"")</f>
        <v>NG</v>
      </c>
      <c r="V36" s="5" t="str">
        <f t="shared" si="12"/>
        <v>NG</v>
      </c>
      <c r="W36" s="28" t="str">
        <f t="shared" ca="1" si="13"/>
        <v>OK</v>
      </c>
      <c r="X36" s="5" t="str">
        <f t="shared" si="14"/>
        <v>NG</v>
      </c>
      <c r="Y36" s="5">
        <f t="shared" ca="1" si="15"/>
        <v>126</v>
      </c>
      <c r="Z36" s="5">
        <f t="shared" ca="1" si="16"/>
        <v>126</v>
      </c>
      <c r="AA36" s="5" t="str" cm="1">
        <f t="array" ref="AA36">_xlfn.IFS(H36="","OK",H36&lt;$F$17,"NG",I36="解雇","NG",OR(I36="自主退職",I36="契約満了"),"OK")</f>
        <v>OK</v>
      </c>
      <c r="AB36" s="5" t="str" cm="1">
        <f t="array" aca="1" ref="AB36" ca="1">_xlfn.IFS(AA36="NG","NG",OR(X36="NG",X36="ERROR",X36=FALSE),"NG",U36="NG","NG",V36="OK","OK",AD36="OK","OK")</f>
        <v>NG</v>
      </c>
      <c r="AC36" s="5" t="str">
        <f t="shared" si="17"/>
        <v>NG</v>
      </c>
      <c r="AD36" s="5" t="e" cm="1">
        <f t="array" ref="AD36">_xlfn.IFS(AND(G36="〇",H36&lt;&gt;"",I36&lt;&gt;""),"ERROR",AND(G36="",H36&gt;$H$17,I36&lt;&gt;""),"NG",AND(G36="〇",H36="",I36=""),"OK")</f>
        <v>#N/A</v>
      </c>
      <c r="AE36" s="5" t="str" cm="1">
        <f t="array" ref="AE36">_xlfn.IFS(I36="解雇","NG",H36="","OK",H36&lt;$H$17,"NG",H36&gt;$H$17,"OK")</f>
        <v>OK</v>
      </c>
      <c r="AF36" s="5" t="e">
        <f t="shared" si="18"/>
        <v>#N/A</v>
      </c>
    </row>
    <row r="37" spans="2:32" ht="20.25" customHeight="1" x14ac:dyDescent="0.55000000000000004">
      <c r="B37" s="9">
        <v>20</v>
      </c>
      <c r="C37" s="40"/>
      <c r="D37" s="7"/>
      <c r="E37" s="8"/>
      <c r="F37" s="8"/>
      <c r="G37" s="8"/>
      <c r="H37" s="8"/>
      <c r="I37" s="41"/>
      <c r="M37" s="5">
        <f t="shared" si="5"/>
        <v>4</v>
      </c>
      <c r="N37" s="5">
        <f t="shared" si="6"/>
        <v>2</v>
      </c>
      <c r="O37" s="5" t="str">
        <f t="shared" si="7"/>
        <v/>
      </c>
      <c r="P37" s="5">
        <f t="shared" si="8"/>
        <v>0</v>
      </c>
      <c r="Q37" s="5">
        <f t="shared" ca="1" si="9"/>
        <v>126</v>
      </c>
      <c r="R37" s="26">
        <f t="shared" si="10"/>
        <v>5479</v>
      </c>
      <c r="S37" s="26">
        <f t="shared" si="11"/>
        <v>5205</v>
      </c>
      <c r="T37" s="27" t="str" cm="1">
        <f t="array" aca="1" ref="T37" ca="1">_xlfn.IFS(Q37="","NG",Q37&gt;16,"OK",TODAY()&gt;S37,"OK",Q37&lt;16,"NG")</f>
        <v>OK</v>
      </c>
      <c r="U37" s="5" t="str" cm="1">
        <f t="array" aca="1" ref="U37" ca="1">IFERROR(_xlfn.IFS(T37&lt;&gt;"OK","NG",M37=0,"OK",TRUE,"NG"),"")</f>
        <v>NG</v>
      </c>
      <c r="V37" s="5" t="str">
        <f t="shared" si="12"/>
        <v>NG</v>
      </c>
      <c r="W37" s="28" t="str">
        <f t="shared" ca="1" si="13"/>
        <v>OK</v>
      </c>
      <c r="X37" s="5" t="str">
        <f t="shared" si="14"/>
        <v>NG</v>
      </c>
      <c r="Y37" s="5">
        <f t="shared" ca="1" si="15"/>
        <v>126</v>
      </c>
      <c r="Z37" s="5">
        <f t="shared" ca="1" si="16"/>
        <v>126</v>
      </c>
      <c r="AA37" s="5" t="str" cm="1">
        <f t="array" ref="AA37">_xlfn.IFS(H37="","OK",H37&lt;$F$17,"NG",I37="解雇","NG",OR(I37="自主退職",I37="契約満了"),"OK")</f>
        <v>OK</v>
      </c>
      <c r="AB37" s="5" t="str" cm="1">
        <f t="array" aca="1" ref="AB37" ca="1">_xlfn.IFS(AA37="NG","NG",OR(X37="NG",X37="ERROR",X37=FALSE),"NG",U37="NG","NG",V37="OK","OK",AD37="OK","OK")</f>
        <v>NG</v>
      </c>
      <c r="AC37" s="5" t="str">
        <f t="shared" si="17"/>
        <v>NG</v>
      </c>
      <c r="AD37" s="5" t="e" cm="1">
        <f t="array" ref="AD37">_xlfn.IFS(AND(G37="〇",H37&lt;&gt;"",I37&lt;&gt;""),"ERROR",AND(G37="",H37&gt;$H$17,I37&lt;&gt;""),"NG",AND(G37="〇",H37="",I37=""),"OK")</f>
        <v>#N/A</v>
      </c>
      <c r="AE37" s="5" t="str" cm="1">
        <f t="array" ref="AE37">_xlfn.IFS(I37="解雇","NG",H37="","OK",H37&lt;$H$17,"NG",H37&gt;$H$17,"OK")</f>
        <v>OK</v>
      </c>
      <c r="AF37" s="5" t="e">
        <f t="shared" si="18"/>
        <v>#N/A</v>
      </c>
    </row>
    <row r="38" spans="2:32" ht="20.25" customHeight="1" x14ac:dyDescent="0.55000000000000004">
      <c r="B38" s="9">
        <v>21</v>
      </c>
      <c r="C38" s="40"/>
      <c r="D38" s="7"/>
      <c r="E38" s="8"/>
      <c r="F38" s="8"/>
      <c r="G38" s="8"/>
      <c r="H38" s="8"/>
      <c r="I38" s="41"/>
      <c r="M38" s="5">
        <f t="shared" si="5"/>
        <v>4</v>
      </c>
      <c r="N38" s="5">
        <f t="shared" si="6"/>
        <v>2</v>
      </c>
      <c r="O38" s="5" t="str">
        <f t="shared" si="7"/>
        <v/>
      </c>
      <c r="P38" s="5">
        <f t="shared" si="8"/>
        <v>0</v>
      </c>
      <c r="Q38" s="5">
        <f t="shared" ca="1" si="9"/>
        <v>126</v>
      </c>
      <c r="R38" s="26">
        <f t="shared" si="10"/>
        <v>5479</v>
      </c>
      <c r="S38" s="26">
        <f t="shared" si="11"/>
        <v>5205</v>
      </c>
      <c r="T38" s="27" t="str" cm="1">
        <f t="array" aca="1" ref="T38" ca="1">_xlfn.IFS(Q38="","NG",Q38&gt;16,"OK",TODAY()&gt;S38,"OK",Q38&lt;16,"NG")</f>
        <v>OK</v>
      </c>
      <c r="U38" s="5" t="str" cm="1">
        <f t="array" aca="1" ref="U38" ca="1">IFERROR(_xlfn.IFS(T38&lt;&gt;"OK","NG",M38=0,"OK",TRUE,"NG"),"")</f>
        <v>NG</v>
      </c>
      <c r="V38" s="5" t="str">
        <f t="shared" si="12"/>
        <v>NG</v>
      </c>
      <c r="W38" s="28" t="str">
        <f t="shared" ca="1" si="13"/>
        <v>OK</v>
      </c>
      <c r="X38" s="5" t="str">
        <f t="shared" si="14"/>
        <v>NG</v>
      </c>
      <c r="Y38" s="5">
        <f t="shared" ca="1" si="15"/>
        <v>126</v>
      </c>
      <c r="Z38" s="5">
        <f t="shared" ca="1" si="16"/>
        <v>126</v>
      </c>
      <c r="AA38" s="5" t="str" cm="1">
        <f t="array" ref="AA38">_xlfn.IFS(H38="","OK",H38&lt;$F$17,"NG",I38="解雇","NG",OR(I38="自主退職",I38="契約満了"),"OK")</f>
        <v>OK</v>
      </c>
      <c r="AB38" s="5" t="str" cm="1">
        <f t="array" aca="1" ref="AB38" ca="1">_xlfn.IFS(AA38="NG","NG",OR(X38="NG",X38="ERROR",X38=FALSE),"NG",U38="NG","NG",V38="OK","OK",AD38="OK","OK")</f>
        <v>NG</v>
      </c>
      <c r="AC38" s="5" t="str">
        <f t="shared" si="17"/>
        <v>NG</v>
      </c>
      <c r="AD38" s="5" t="e" cm="1">
        <f t="array" ref="AD38">_xlfn.IFS(AND(G38="〇",H38&lt;&gt;"",I38&lt;&gt;""),"ERROR",AND(G38="",H38&gt;$H$17,I38&lt;&gt;""),"NG",AND(G38="〇",H38="",I38=""),"OK")</f>
        <v>#N/A</v>
      </c>
      <c r="AE38" s="5" t="str" cm="1">
        <f t="array" ref="AE38">_xlfn.IFS(I38="解雇","NG",H38="","OK",H38&lt;$H$17,"NG",H38&gt;$H$17,"OK")</f>
        <v>OK</v>
      </c>
      <c r="AF38" s="5" t="e">
        <f t="shared" si="18"/>
        <v>#N/A</v>
      </c>
    </row>
    <row r="39" spans="2:32" ht="20.25" customHeight="1" x14ac:dyDescent="0.55000000000000004">
      <c r="B39" s="9">
        <v>22</v>
      </c>
      <c r="C39" s="40"/>
      <c r="D39" s="7"/>
      <c r="E39" s="8"/>
      <c r="F39" s="8"/>
      <c r="G39" s="8"/>
      <c r="H39" s="8"/>
      <c r="I39" s="41"/>
      <c r="M39" s="5">
        <f t="shared" si="5"/>
        <v>4</v>
      </c>
      <c r="N39" s="5">
        <f t="shared" si="6"/>
        <v>2</v>
      </c>
      <c r="O39" s="5" t="str">
        <f t="shared" si="7"/>
        <v/>
      </c>
      <c r="P39" s="5">
        <f t="shared" si="8"/>
        <v>0</v>
      </c>
      <c r="Q39" s="5">
        <f t="shared" ca="1" si="9"/>
        <v>126</v>
      </c>
      <c r="R39" s="26">
        <f t="shared" si="10"/>
        <v>5479</v>
      </c>
      <c r="S39" s="26">
        <f t="shared" si="11"/>
        <v>5205</v>
      </c>
      <c r="T39" s="27" t="str" cm="1">
        <f t="array" aca="1" ref="T39" ca="1">_xlfn.IFS(Q39="","NG",Q39&gt;16,"OK",TODAY()&gt;S39,"OK",Q39&lt;16,"NG")</f>
        <v>OK</v>
      </c>
      <c r="U39" s="5" t="str" cm="1">
        <f t="array" aca="1" ref="U39" ca="1">IFERROR(_xlfn.IFS(T39&lt;&gt;"OK","NG",M39=0,"OK",TRUE,"NG"),"")</f>
        <v>NG</v>
      </c>
      <c r="V39" s="5" t="str">
        <f t="shared" si="12"/>
        <v>NG</v>
      </c>
      <c r="W39" s="28" t="str">
        <f t="shared" ca="1" si="13"/>
        <v>OK</v>
      </c>
      <c r="X39" s="5" t="str">
        <f t="shared" si="14"/>
        <v>NG</v>
      </c>
      <c r="Y39" s="5">
        <f t="shared" ca="1" si="15"/>
        <v>126</v>
      </c>
      <c r="Z39" s="5">
        <f t="shared" ca="1" si="16"/>
        <v>126</v>
      </c>
      <c r="AA39" s="5" t="str" cm="1">
        <f t="array" ref="AA39">_xlfn.IFS(H39="","OK",H39&lt;$F$17,"NG",I39="解雇","NG",OR(I39="自主退職",I39="契約満了"),"OK")</f>
        <v>OK</v>
      </c>
      <c r="AB39" s="5" t="str" cm="1">
        <f t="array" aca="1" ref="AB39" ca="1">_xlfn.IFS(AA39="NG","NG",OR(X39="NG",X39="ERROR",X39=FALSE),"NG",U39="NG","NG",V39="OK","OK",AD39="OK","OK")</f>
        <v>NG</v>
      </c>
      <c r="AC39" s="5" t="str">
        <f t="shared" si="17"/>
        <v>NG</v>
      </c>
      <c r="AD39" s="5" t="e" cm="1">
        <f t="array" ref="AD39">_xlfn.IFS(AND(G39="〇",H39&lt;&gt;"",I39&lt;&gt;""),"ERROR",AND(G39="",H39&gt;$H$17,I39&lt;&gt;""),"NG",AND(G39="〇",H39="",I39=""),"OK")</f>
        <v>#N/A</v>
      </c>
      <c r="AE39" s="5" t="str" cm="1">
        <f t="array" ref="AE39">_xlfn.IFS(I39="解雇","NG",H39="","OK",H39&lt;$H$17,"NG",H39&gt;$H$17,"OK")</f>
        <v>OK</v>
      </c>
      <c r="AF39" s="5" t="e">
        <f t="shared" si="18"/>
        <v>#N/A</v>
      </c>
    </row>
    <row r="40" spans="2:32" ht="20.25" customHeight="1" x14ac:dyDescent="0.55000000000000004">
      <c r="B40" s="9">
        <v>23</v>
      </c>
      <c r="C40" s="40"/>
      <c r="D40" s="7"/>
      <c r="E40" s="8"/>
      <c r="F40" s="8"/>
      <c r="G40" s="8"/>
      <c r="H40" s="8"/>
      <c r="I40" s="41"/>
      <c r="M40" s="5">
        <f t="shared" si="5"/>
        <v>4</v>
      </c>
      <c r="N40" s="5">
        <f t="shared" si="6"/>
        <v>2</v>
      </c>
      <c r="O40" s="5" t="str">
        <f t="shared" si="7"/>
        <v/>
      </c>
      <c r="P40" s="5">
        <f t="shared" si="8"/>
        <v>0</v>
      </c>
      <c r="Q40" s="5">
        <f t="shared" ca="1" si="9"/>
        <v>126</v>
      </c>
      <c r="R40" s="26">
        <f t="shared" si="10"/>
        <v>5479</v>
      </c>
      <c r="S40" s="26">
        <f t="shared" si="11"/>
        <v>5205</v>
      </c>
      <c r="T40" s="27" t="str" cm="1">
        <f t="array" aca="1" ref="T40" ca="1">_xlfn.IFS(Q40="","NG",Q40&gt;16,"OK",TODAY()&gt;S40,"OK",Q40&lt;16,"NG")</f>
        <v>OK</v>
      </c>
      <c r="U40" s="5" t="str" cm="1">
        <f t="array" aca="1" ref="U40" ca="1">IFERROR(_xlfn.IFS(T40&lt;&gt;"OK","NG",M40=0,"OK",TRUE,"NG"),"")</f>
        <v>NG</v>
      </c>
      <c r="V40" s="5" t="str">
        <f t="shared" si="12"/>
        <v>NG</v>
      </c>
      <c r="W40" s="28" t="str">
        <f t="shared" ca="1" si="13"/>
        <v>OK</v>
      </c>
      <c r="X40" s="5" t="str">
        <f t="shared" si="14"/>
        <v>NG</v>
      </c>
      <c r="Y40" s="5">
        <f t="shared" ca="1" si="15"/>
        <v>126</v>
      </c>
      <c r="Z40" s="5">
        <f t="shared" ca="1" si="16"/>
        <v>126</v>
      </c>
      <c r="AA40" s="5" t="str" cm="1">
        <f t="array" ref="AA40">_xlfn.IFS(H40="","OK",H40&lt;$F$17,"NG",I40="解雇","NG",OR(I40="自主退職",I40="契約満了"),"OK")</f>
        <v>OK</v>
      </c>
      <c r="AB40" s="5" t="str" cm="1">
        <f t="array" aca="1" ref="AB40" ca="1">_xlfn.IFS(AA40="NG","NG",OR(X40="NG",X40="ERROR",X40=FALSE),"NG",U40="NG","NG",V40="OK","OK",AD40="OK","OK")</f>
        <v>NG</v>
      </c>
      <c r="AC40" s="5" t="str">
        <f t="shared" si="17"/>
        <v>NG</v>
      </c>
      <c r="AD40" s="5" t="e" cm="1">
        <f t="array" ref="AD40">_xlfn.IFS(AND(G40="〇",H40&lt;&gt;"",I40&lt;&gt;""),"ERROR",AND(G40="",H40&gt;$H$17,I40&lt;&gt;""),"NG",AND(G40="〇",H40="",I40=""),"OK")</f>
        <v>#N/A</v>
      </c>
      <c r="AE40" s="5" t="str" cm="1">
        <f t="array" ref="AE40">_xlfn.IFS(I40="解雇","NG",H40="","OK",H40&lt;$H$17,"NG",H40&gt;$H$17,"OK")</f>
        <v>OK</v>
      </c>
      <c r="AF40" s="5" t="e">
        <f t="shared" si="18"/>
        <v>#N/A</v>
      </c>
    </row>
    <row r="41" spans="2:32" ht="20.25" customHeight="1" x14ac:dyDescent="0.55000000000000004">
      <c r="B41" s="9">
        <v>24</v>
      </c>
      <c r="C41" s="40"/>
      <c r="D41" s="7"/>
      <c r="E41" s="8"/>
      <c r="F41" s="8"/>
      <c r="G41" s="8"/>
      <c r="H41" s="8"/>
      <c r="I41" s="41"/>
      <c r="M41" s="5">
        <f t="shared" si="5"/>
        <v>4</v>
      </c>
      <c r="N41" s="5">
        <f t="shared" si="6"/>
        <v>2</v>
      </c>
      <c r="O41" s="5" t="str">
        <f t="shared" si="7"/>
        <v/>
      </c>
      <c r="P41" s="5">
        <f t="shared" si="8"/>
        <v>0</v>
      </c>
      <c r="Q41" s="5">
        <f t="shared" ca="1" si="9"/>
        <v>126</v>
      </c>
      <c r="R41" s="26">
        <f t="shared" si="10"/>
        <v>5479</v>
      </c>
      <c r="S41" s="26">
        <f t="shared" si="11"/>
        <v>5205</v>
      </c>
      <c r="T41" s="27" t="str" cm="1">
        <f t="array" aca="1" ref="T41" ca="1">_xlfn.IFS(Q41="","NG",Q41&gt;16,"OK",TODAY()&gt;S41,"OK",Q41&lt;16,"NG")</f>
        <v>OK</v>
      </c>
      <c r="U41" s="5" t="str" cm="1">
        <f t="array" aca="1" ref="U41" ca="1">IFERROR(_xlfn.IFS(T41&lt;&gt;"OK","NG",M41=0,"OK",TRUE,"NG"),"")</f>
        <v>NG</v>
      </c>
      <c r="V41" s="5" t="str">
        <f t="shared" si="12"/>
        <v>NG</v>
      </c>
      <c r="W41" s="28" t="str">
        <f t="shared" ca="1" si="13"/>
        <v>OK</v>
      </c>
      <c r="X41" s="5" t="str">
        <f t="shared" si="14"/>
        <v>NG</v>
      </c>
      <c r="Y41" s="5">
        <f t="shared" ca="1" si="15"/>
        <v>126</v>
      </c>
      <c r="Z41" s="5">
        <f t="shared" ca="1" si="16"/>
        <v>126</v>
      </c>
      <c r="AA41" s="5" t="str" cm="1">
        <f t="array" ref="AA41">_xlfn.IFS(H41="","OK",H41&lt;$F$17,"NG",I41="解雇","NG",OR(I41="自主退職",I41="契約満了"),"OK")</f>
        <v>OK</v>
      </c>
      <c r="AB41" s="5" t="str" cm="1">
        <f t="array" aca="1" ref="AB41" ca="1">_xlfn.IFS(AA41="NG","NG",OR(X41="NG",X41="ERROR",X41=FALSE),"NG",U41="NG","NG",V41="OK","OK",AD41="OK","OK")</f>
        <v>NG</v>
      </c>
      <c r="AC41" s="5" t="str">
        <f t="shared" si="17"/>
        <v>NG</v>
      </c>
      <c r="AD41" s="5" t="e" cm="1">
        <f t="array" ref="AD41">_xlfn.IFS(AND(G41="〇",H41&lt;&gt;"",I41&lt;&gt;""),"ERROR",AND(G41="",H41&gt;$H$17,I41&lt;&gt;""),"NG",AND(G41="〇",H41="",I41=""),"OK")</f>
        <v>#N/A</v>
      </c>
      <c r="AE41" s="5" t="str" cm="1">
        <f t="array" ref="AE41">_xlfn.IFS(I41="解雇","NG",H41="","OK",H41&lt;$H$17,"NG",H41&gt;$H$17,"OK")</f>
        <v>OK</v>
      </c>
      <c r="AF41" s="5" t="e">
        <f t="shared" si="18"/>
        <v>#N/A</v>
      </c>
    </row>
    <row r="42" spans="2:32" ht="20.25" customHeight="1" x14ac:dyDescent="0.55000000000000004">
      <c r="B42" s="9">
        <v>25</v>
      </c>
      <c r="C42" s="40"/>
      <c r="D42" s="7"/>
      <c r="E42" s="8"/>
      <c r="F42" s="8"/>
      <c r="G42" s="8"/>
      <c r="H42" s="8"/>
      <c r="I42" s="41"/>
      <c r="M42" s="5">
        <f t="shared" si="5"/>
        <v>4</v>
      </c>
      <c r="N42" s="5">
        <f t="shared" si="6"/>
        <v>2</v>
      </c>
      <c r="O42" s="5" t="str">
        <f t="shared" si="7"/>
        <v/>
      </c>
      <c r="P42" s="5">
        <f t="shared" si="8"/>
        <v>0</v>
      </c>
      <c r="Q42" s="5">
        <f t="shared" ca="1" si="9"/>
        <v>126</v>
      </c>
      <c r="R42" s="26">
        <f t="shared" si="10"/>
        <v>5479</v>
      </c>
      <c r="S42" s="26">
        <f t="shared" si="11"/>
        <v>5205</v>
      </c>
      <c r="T42" s="27" t="str" cm="1">
        <f t="array" aca="1" ref="T42" ca="1">_xlfn.IFS(Q42="","NG",Q42&gt;16,"OK",TODAY()&gt;S42,"OK",Q42&lt;16,"NG")</f>
        <v>OK</v>
      </c>
      <c r="U42" s="5" t="str" cm="1">
        <f t="array" aca="1" ref="U42" ca="1">IFERROR(_xlfn.IFS(T42&lt;&gt;"OK","NG",M42=0,"OK",TRUE,"NG"),"")</f>
        <v>NG</v>
      </c>
      <c r="V42" s="5" t="str">
        <f t="shared" si="12"/>
        <v>NG</v>
      </c>
      <c r="W42" s="28" t="str">
        <f t="shared" ca="1" si="13"/>
        <v>OK</v>
      </c>
      <c r="X42" s="5" t="str">
        <f t="shared" si="14"/>
        <v>NG</v>
      </c>
      <c r="Y42" s="5">
        <f t="shared" ca="1" si="15"/>
        <v>126</v>
      </c>
      <c r="Z42" s="5">
        <f t="shared" ca="1" si="16"/>
        <v>126</v>
      </c>
      <c r="AA42" s="5" t="str" cm="1">
        <f t="array" ref="AA42">_xlfn.IFS(H42="","OK",H42&lt;$F$17,"NG",I42="解雇","NG",OR(I42="自主退職",I42="契約満了"),"OK")</f>
        <v>OK</v>
      </c>
      <c r="AB42" s="5" t="str" cm="1">
        <f t="array" aca="1" ref="AB42" ca="1">_xlfn.IFS(AA42="NG","NG",OR(X42="NG",X42="ERROR",X42=FALSE),"NG",U42="NG","NG",V42="OK","OK",AD42="OK","OK")</f>
        <v>NG</v>
      </c>
      <c r="AC42" s="5" t="str">
        <f t="shared" si="17"/>
        <v>NG</v>
      </c>
      <c r="AD42" s="5" t="e" cm="1">
        <f t="array" ref="AD42">_xlfn.IFS(AND(G42="〇",H42&lt;&gt;"",I42&lt;&gt;""),"ERROR",AND(G42="",H42&gt;$H$17,I42&lt;&gt;""),"NG",AND(G42="〇",H42="",I42=""),"OK")</f>
        <v>#N/A</v>
      </c>
      <c r="AE42" s="5" t="str" cm="1">
        <f t="array" ref="AE42">_xlfn.IFS(I42="解雇","NG",H42="","OK",H42&lt;$H$17,"NG",H42&gt;$H$17,"OK")</f>
        <v>OK</v>
      </c>
      <c r="AF42" s="5" t="e">
        <f t="shared" si="18"/>
        <v>#N/A</v>
      </c>
    </row>
    <row r="43" spans="2:32" ht="20.25" customHeight="1" x14ac:dyDescent="0.55000000000000004">
      <c r="B43" s="9">
        <v>26</v>
      </c>
      <c r="C43" s="40"/>
      <c r="D43" s="7"/>
      <c r="E43" s="8"/>
      <c r="F43" s="8"/>
      <c r="G43" s="8"/>
      <c r="H43" s="8"/>
      <c r="I43" s="41"/>
      <c r="M43" s="5">
        <f t="shared" si="5"/>
        <v>4</v>
      </c>
      <c r="N43" s="5">
        <f t="shared" si="6"/>
        <v>2</v>
      </c>
      <c r="O43" s="5" t="str">
        <f t="shared" si="7"/>
        <v/>
      </c>
      <c r="P43" s="5">
        <f t="shared" si="8"/>
        <v>0</v>
      </c>
      <c r="Q43" s="5">
        <f t="shared" ca="1" si="9"/>
        <v>126</v>
      </c>
      <c r="R43" s="26">
        <f t="shared" si="10"/>
        <v>5479</v>
      </c>
      <c r="S43" s="26">
        <f t="shared" si="11"/>
        <v>5205</v>
      </c>
      <c r="T43" s="27" t="str" cm="1">
        <f t="array" aca="1" ref="T43" ca="1">_xlfn.IFS(Q43="","NG",Q43&gt;16,"OK",TODAY()&gt;S43,"OK",Q43&lt;16,"NG")</f>
        <v>OK</v>
      </c>
      <c r="U43" s="5" t="str" cm="1">
        <f t="array" aca="1" ref="U43" ca="1">IFERROR(_xlfn.IFS(T43&lt;&gt;"OK","NG",M43=0,"OK",TRUE,"NG"),"")</f>
        <v>NG</v>
      </c>
      <c r="V43" s="5" t="str">
        <f t="shared" si="12"/>
        <v>NG</v>
      </c>
      <c r="W43" s="28" t="str">
        <f t="shared" ca="1" si="13"/>
        <v>OK</v>
      </c>
      <c r="X43" s="5" t="str">
        <f t="shared" si="14"/>
        <v>NG</v>
      </c>
      <c r="Y43" s="5">
        <f t="shared" ca="1" si="15"/>
        <v>126</v>
      </c>
      <c r="Z43" s="5">
        <f t="shared" ca="1" si="16"/>
        <v>126</v>
      </c>
      <c r="AA43" s="5" t="str" cm="1">
        <f t="array" ref="AA43">_xlfn.IFS(H43="","OK",H43&lt;$F$17,"NG",I43="解雇","NG",OR(I43="自主退職",I43="契約満了"),"OK")</f>
        <v>OK</v>
      </c>
      <c r="AB43" s="5" t="str" cm="1">
        <f t="array" aca="1" ref="AB43" ca="1">_xlfn.IFS(AA43="NG","NG",OR(X43="NG",X43="ERROR",X43=FALSE),"NG",U43="NG","NG",V43="OK","OK",AD43="OK","OK")</f>
        <v>NG</v>
      </c>
      <c r="AC43" s="5" t="str">
        <f t="shared" si="17"/>
        <v>NG</v>
      </c>
      <c r="AD43" s="5" t="e" cm="1">
        <f t="array" ref="AD43">_xlfn.IFS(AND(G43="〇",H43&lt;&gt;"",I43&lt;&gt;""),"ERROR",AND(G43="",H43&gt;$H$17,I43&lt;&gt;""),"NG",AND(G43="〇",H43="",I43=""),"OK")</f>
        <v>#N/A</v>
      </c>
      <c r="AE43" s="5" t="str" cm="1">
        <f t="array" ref="AE43">_xlfn.IFS(I43="解雇","NG",H43="","OK",H43&lt;$H$17,"NG",H43&gt;$H$17,"OK")</f>
        <v>OK</v>
      </c>
      <c r="AF43" s="5" t="e">
        <f t="shared" si="18"/>
        <v>#N/A</v>
      </c>
    </row>
    <row r="44" spans="2:32" ht="20.25" customHeight="1" x14ac:dyDescent="0.55000000000000004">
      <c r="B44" s="9">
        <v>27</v>
      </c>
      <c r="C44" s="40"/>
      <c r="D44" s="7"/>
      <c r="E44" s="8"/>
      <c r="F44" s="8"/>
      <c r="G44" s="8"/>
      <c r="H44" s="8"/>
      <c r="I44" s="41"/>
      <c r="M44" s="5">
        <f t="shared" si="5"/>
        <v>4</v>
      </c>
      <c r="N44" s="5">
        <f t="shared" si="6"/>
        <v>2</v>
      </c>
      <c r="O44" s="5" t="str">
        <f t="shared" si="7"/>
        <v/>
      </c>
      <c r="P44" s="5">
        <f t="shared" si="8"/>
        <v>0</v>
      </c>
      <c r="Q44" s="5">
        <f t="shared" ca="1" si="9"/>
        <v>126</v>
      </c>
      <c r="R44" s="26">
        <f t="shared" si="10"/>
        <v>5479</v>
      </c>
      <c r="S44" s="26">
        <f t="shared" si="11"/>
        <v>5205</v>
      </c>
      <c r="T44" s="27" t="str" cm="1">
        <f t="array" aca="1" ref="T44" ca="1">_xlfn.IFS(Q44="","NG",Q44&gt;16,"OK",TODAY()&gt;S44,"OK",Q44&lt;16,"NG")</f>
        <v>OK</v>
      </c>
      <c r="U44" s="5" t="str" cm="1">
        <f t="array" aca="1" ref="U44" ca="1">IFERROR(_xlfn.IFS(T44&lt;&gt;"OK","NG",M44=0,"OK",TRUE,"NG"),"")</f>
        <v>NG</v>
      </c>
      <c r="V44" s="5" t="str">
        <f t="shared" si="12"/>
        <v>NG</v>
      </c>
      <c r="W44" s="28" t="str">
        <f t="shared" ca="1" si="13"/>
        <v>OK</v>
      </c>
      <c r="X44" s="5" t="str">
        <f t="shared" si="14"/>
        <v>NG</v>
      </c>
      <c r="Y44" s="5">
        <f t="shared" ca="1" si="15"/>
        <v>126</v>
      </c>
      <c r="Z44" s="5">
        <f t="shared" ca="1" si="16"/>
        <v>126</v>
      </c>
      <c r="AA44" s="5" t="str" cm="1">
        <f t="array" ref="AA44">_xlfn.IFS(H44="","OK",H44&lt;$F$17,"NG",I44="解雇","NG",OR(I44="自主退職",I44="契約満了"),"OK")</f>
        <v>OK</v>
      </c>
      <c r="AB44" s="5" t="str" cm="1">
        <f t="array" aca="1" ref="AB44" ca="1">_xlfn.IFS(AA44="NG","NG",OR(X44="NG",X44="ERROR",X44=FALSE),"NG",U44="NG","NG",V44="OK","OK",AD44="OK","OK")</f>
        <v>NG</v>
      </c>
      <c r="AC44" s="5" t="str">
        <f t="shared" si="17"/>
        <v>NG</v>
      </c>
      <c r="AD44" s="5" t="e" cm="1">
        <f t="array" ref="AD44">_xlfn.IFS(AND(G44="〇",H44&lt;&gt;"",I44&lt;&gt;""),"ERROR",AND(G44="",H44&gt;$H$17,I44&lt;&gt;""),"NG",AND(G44="〇",H44="",I44=""),"OK")</f>
        <v>#N/A</v>
      </c>
      <c r="AE44" s="5" t="str" cm="1">
        <f t="array" ref="AE44">_xlfn.IFS(I44="解雇","NG",H44="","OK",H44&lt;$H$17,"NG",H44&gt;$H$17,"OK")</f>
        <v>OK</v>
      </c>
      <c r="AF44" s="5" t="e">
        <f t="shared" si="18"/>
        <v>#N/A</v>
      </c>
    </row>
    <row r="45" spans="2:32" ht="20.25" customHeight="1" x14ac:dyDescent="0.55000000000000004">
      <c r="B45" s="9">
        <v>28</v>
      </c>
      <c r="C45" s="40"/>
      <c r="D45" s="7"/>
      <c r="E45" s="8"/>
      <c r="F45" s="8"/>
      <c r="G45" s="8"/>
      <c r="H45" s="8"/>
      <c r="I45" s="41"/>
      <c r="M45" s="5">
        <f t="shared" si="5"/>
        <v>4</v>
      </c>
      <c r="N45" s="5">
        <f t="shared" si="6"/>
        <v>2</v>
      </c>
      <c r="O45" s="5" t="str">
        <f t="shared" si="7"/>
        <v/>
      </c>
      <c r="P45" s="5">
        <f t="shared" si="8"/>
        <v>0</v>
      </c>
      <c r="Q45" s="5">
        <f t="shared" ca="1" si="9"/>
        <v>126</v>
      </c>
      <c r="R45" s="26">
        <f t="shared" si="10"/>
        <v>5479</v>
      </c>
      <c r="S45" s="26">
        <f t="shared" si="11"/>
        <v>5205</v>
      </c>
      <c r="T45" s="27" t="str" cm="1">
        <f t="array" aca="1" ref="T45" ca="1">_xlfn.IFS(Q45="","NG",Q45&gt;16,"OK",TODAY()&gt;S45,"OK",Q45&lt;16,"NG")</f>
        <v>OK</v>
      </c>
      <c r="U45" s="5" t="str" cm="1">
        <f t="array" aca="1" ref="U45" ca="1">IFERROR(_xlfn.IFS(T45&lt;&gt;"OK","NG",M45=0,"OK",TRUE,"NG"),"")</f>
        <v>NG</v>
      </c>
      <c r="V45" s="5" t="str">
        <f t="shared" si="12"/>
        <v>NG</v>
      </c>
      <c r="W45" s="28" t="str">
        <f t="shared" ca="1" si="13"/>
        <v>OK</v>
      </c>
      <c r="X45" s="5" t="str">
        <f t="shared" si="14"/>
        <v>NG</v>
      </c>
      <c r="Y45" s="5">
        <f t="shared" ca="1" si="15"/>
        <v>126</v>
      </c>
      <c r="Z45" s="5">
        <f t="shared" ca="1" si="16"/>
        <v>126</v>
      </c>
      <c r="AA45" s="5" t="str" cm="1">
        <f t="array" ref="AA45">_xlfn.IFS(H45="","OK",H45&lt;$F$17,"NG",I45="解雇","NG",OR(I45="自主退職",I45="契約満了"),"OK")</f>
        <v>OK</v>
      </c>
      <c r="AB45" s="5" t="str" cm="1">
        <f t="array" aca="1" ref="AB45" ca="1">_xlfn.IFS(AA45="NG","NG",OR(X45="NG",X45="ERROR",X45=FALSE),"NG",U45="NG","NG",V45="OK","OK",AD45="OK","OK")</f>
        <v>NG</v>
      </c>
      <c r="AC45" s="5" t="str">
        <f t="shared" si="17"/>
        <v>NG</v>
      </c>
      <c r="AD45" s="5" t="e" cm="1">
        <f t="array" ref="AD45">_xlfn.IFS(AND(G45="〇",H45&lt;&gt;"",I45&lt;&gt;""),"ERROR",AND(G45="",H45&gt;$H$17,I45&lt;&gt;""),"NG",AND(G45="〇",H45="",I45=""),"OK")</f>
        <v>#N/A</v>
      </c>
      <c r="AE45" s="5" t="str" cm="1">
        <f t="array" ref="AE45">_xlfn.IFS(I45="解雇","NG",H45="","OK",H45&lt;$H$17,"NG",H45&gt;$H$17,"OK")</f>
        <v>OK</v>
      </c>
      <c r="AF45" s="5" t="e">
        <f t="shared" si="18"/>
        <v>#N/A</v>
      </c>
    </row>
    <row r="46" spans="2:32" ht="20.25" customHeight="1" x14ac:dyDescent="0.55000000000000004">
      <c r="B46" s="9">
        <v>29</v>
      </c>
      <c r="C46" s="40"/>
      <c r="D46" s="7"/>
      <c r="E46" s="8"/>
      <c r="F46" s="8"/>
      <c r="G46" s="8"/>
      <c r="H46" s="8"/>
      <c r="I46" s="41"/>
      <c r="M46" s="5">
        <f t="shared" si="5"/>
        <v>4</v>
      </c>
      <c r="N46" s="5">
        <f t="shared" si="6"/>
        <v>2</v>
      </c>
      <c r="O46" s="5" t="str">
        <f t="shared" si="7"/>
        <v/>
      </c>
      <c r="P46" s="5">
        <f t="shared" si="8"/>
        <v>0</v>
      </c>
      <c r="Q46" s="5">
        <f t="shared" ca="1" si="9"/>
        <v>126</v>
      </c>
      <c r="R46" s="26">
        <f t="shared" si="10"/>
        <v>5479</v>
      </c>
      <c r="S46" s="26">
        <f t="shared" si="11"/>
        <v>5205</v>
      </c>
      <c r="T46" s="27" t="str" cm="1">
        <f t="array" aca="1" ref="T46" ca="1">_xlfn.IFS(Q46="","NG",Q46&gt;16,"OK",TODAY()&gt;S46,"OK",Q46&lt;16,"NG")</f>
        <v>OK</v>
      </c>
      <c r="U46" s="5" t="str" cm="1">
        <f t="array" aca="1" ref="U46" ca="1">IFERROR(_xlfn.IFS(T46&lt;&gt;"OK","NG",M46=0,"OK",TRUE,"NG"),"")</f>
        <v>NG</v>
      </c>
      <c r="V46" s="5" t="str">
        <f t="shared" si="12"/>
        <v>NG</v>
      </c>
      <c r="W46" s="28" t="str">
        <f t="shared" ca="1" si="13"/>
        <v>OK</v>
      </c>
      <c r="X46" s="5" t="str">
        <f t="shared" si="14"/>
        <v>NG</v>
      </c>
      <c r="Y46" s="5">
        <f t="shared" ca="1" si="15"/>
        <v>126</v>
      </c>
      <c r="Z46" s="5">
        <f t="shared" ca="1" si="16"/>
        <v>126</v>
      </c>
      <c r="AA46" s="5" t="str" cm="1">
        <f t="array" ref="AA46">_xlfn.IFS(H46="","OK",H46&lt;$F$17,"NG",I46="解雇","NG",OR(I46="自主退職",I46="契約満了"),"OK")</f>
        <v>OK</v>
      </c>
      <c r="AB46" s="5" t="str" cm="1">
        <f t="array" aca="1" ref="AB46" ca="1">_xlfn.IFS(AA46="NG","NG",OR(X46="NG",X46="ERROR",X46=FALSE),"NG",U46="NG","NG",V46="OK","OK",AD46="OK","OK")</f>
        <v>NG</v>
      </c>
      <c r="AC46" s="5" t="str">
        <f t="shared" si="17"/>
        <v>NG</v>
      </c>
      <c r="AD46" s="5" t="e" cm="1">
        <f t="array" ref="AD46">_xlfn.IFS(AND(G46="〇",H46&lt;&gt;"",I46&lt;&gt;""),"ERROR",AND(G46="",H46&gt;$H$17,I46&lt;&gt;""),"NG",AND(G46="〇",H46="",I46=""),"OK")</f>
        <v>#N/A</v>
      </c>
      <c r="AE46" s="5" t="str" cm="1">
        <f t="array" ref="AE46">_xlfn.IFS(I46="解雇","NG",H46="","OK",H46&lt;$H$17,"NG",H46&gt;$H$17,"OK")</f>
        <v>OK</v>
      </c>
      <c r="AF46" s="5" t="e">
        <f t="shared" si="18"/>
        <v>#N/A</v>
      </c>
    </row>
    <row r="47" spans="2:32" ht="20.25" customHeight="1" x14ac:dyDescent="0.55000000000000004">
      <c r="B47" s="9">
        <v>30</v>
      </c>
      <c r="C47" s="40"/>
      <c r="D47" s="7"/>
      <c r="E47" s="8"/>
      <c r="F47" s="8"/>
      <c r="G47" s="8"/>
      <c r="H47" s="8"/>
      <c r="I47" s="41"/>
      <c r="M47" s="5">
        <f t="shared" si="5"/>
        <v>4</v>
      </c>
      <c r="N47" s="5">
        <f t="shared" si="6"/>
        <v>2</v>
      </c>
      <c r="O47" s="5" t="str">
        <f t="shared" si="7"/>
        <v/>
      </c>
      <c r="P47" s="5">
        <f t="shared" si="8"/>
        <v>0</v>
      </c>
      <c r="Q47" s="5">
        <f t="shared" ca="1" si="9"/>
        <v>126</v>
      </c>
      <c r="R47" s="26">
        <f t="shared" si="10"/>
        <v>5479</v>
      </c>
      <c r="S47" s="26">
        <f t="shared" si="11"/>
        <v>5205</v>
      </c>
      <c r="T47" s="27" t="str" cm="1">
        <f t="array" aca="1" ref="T47" ca="1">_xlfn.IFS(Q47="","NG",Q47&gt;16,"OK",TODAY()&gt;S47,"OK",Q47&lt;16,"NG")</f>
        <v>OK</v>
      </c>
      <c r="U47" s="5" t="str" cm="1">
        <f t="array" aca="1" ref="U47" ca="1">IFERROR(_xlfn.IFS(T47&lt;&gt;"OK","NG",M47=0,"OK",TRUE,"NG"),"")</f>
        <v>NG</v>
      </c>
      <c r="V47" s="5" t="str">
        <f t="shared" si="12"/>
        <v>NG</v>
      </c>
      <c r="W47" s="28" t="str">
        <f t="shared" ca="1" si="13"/>
        <v>OK</v>
      </c>
      <c r="X47" s="5" t="str">
        <f t="shared" si="14"/>
        <v>NG</v>
      </c>
      <c r="Y47" s="5">
        <f t="shared" ca="1" si="15"/>
        <v>126</v>
      </c>
      <c r="Z47" s="5">
        <f t="shared" ca="1" si="16"/>
        <v>126</v>
      </c>
      <c r="AA47" s="5" t="str" cm="1">
        <f t="array" ref="AA47">_xlfn.IFS(H47="","OK",H47&lt;$F$17,"NG",I47="解雇","NG",OR(I47="自主退職",I47="契約満了"),"OK")</f>
        <v>OK</v>
      </c>
      <c r="AB47" s="5" t="str" cm="1">
        <f t="array" aca="1" ref="AB47" ca="1">_xlfn.IFS(AA47="NG","NG",OR(X47="NG",X47="ERROR",X47=FALSE),"NG",U47="NG","NG",V47="OK","OK",AD47="OK","OK")</f>
        <v>NG</v>
      </c>
      <c r="AC47" s="5" t="str">
        <f t="shared" si="17"/>
        <v>NG</v>
      </c>
      <c r="AD47" s="5" t="e" cm="1">
        <f t="array" ref="AD47">_xlfn.IFS(AND(G47="〇",H47&lt;&gt;"",I47&lt;&gt;""),"ERROR",AND(G47="",H47&gt;$H$17,I47&lt;&gt;""),"NG",AND(G47="〇",H47="",I47=""),"OK")</f>
        <v>#N/A</v>
      </c>
      <c r="AE47" s="5" t="str" cm="1">
        <f t="array" ref="AE47">_xlfn.IFS(I47="解雇","NG",H47="","OK",H47&lt;$H$17,"NG",H47&gt;$H$17,"OK")</f>
        <v>OK</v>
      </c>
      <c r="AF47" s="5" t="e">
        <f t="shared" si="18"/>
        <v>#N/A</v>
      </c>
    </row>
    <row r="48" spans="2:32" ht="20.25" customHeight="1" x14ac:dyDescent="0.55000000000000004">
      <c r="B48" s="9">
        <v>31</v>
      </c>
      <c r="C48" s="40"/>
      <c r="D48" s="7"/>
      <c r="E48" s="8"/>
      <c r="F48" s="8"/>
      <c r="G48" s="8"/>
      <c r="H48" s="8"/>
      <c r="I48" s="41"/>
      <c r="M48" s="5">
        <f t="shared" si="5"/>
        <v>4</v>
      </c>
      <c r="N48" s="5">
        <f t="shared" si="6"/>
        <v>2</v>
      </c>
      <c r="O48" s="5" t="str">
        <f t="shared" si="7"/>
        <v/>
      </c>
      <c r="P48" s="5">
        <f t="shared" si="8"/>
        <v>0</v>
      </c>
      <c r="Q48" s="5">
        <f t="shared" ca="1" si="9"/>
        <v>126</v>
      </c>
      <c r="R48" s="26">
        <f t="shared" si="10"/>
        <v>5479</v>
      </c>
      <c r="S48" s="26">
        <f t="shared" si="11"/>
        <v>5205</v>
      </c>
      <c r="T48" s="27" t="str" cm="1">
        <f t="array" aca="1" ref="T48" ca="1">_xlfn.IFS(Q48="","NG",Q48&gt;16,"OK",TODAY()&gt;S48,"OK",Q48&lt;16,"NG")</f>
        <v>OK</v>
      </c>
      <c r="U48" s="5" t="str" cm="1">
        <f t="array" aca="1" ref="U48" ca="1">IFERROR(_xlfn.IFS(T48&lt;&gt;"OK","NG",M48=0,"OK",TRUE,"NG"),"")</f>
        <v>NG</v>
      </c>
      <c r="V48" s="5" t="str">
        <f t="shared" si="12"/>
        <v>NG</v>
      </c>
      <c r="W48" s="28" t="str">
        <f t="shared" ca="1" si="13"/>
        <v>OK</v>
      </c>
      <c r="X48" s="5" t="str">
        <f t="shared" si="14"/>
        <v>NG</v>
      </c>
      <c r="Y48" s="5">
        <f t="shared" ca="1" si="15"/>
        <v>126</v>
      </c>
      <c r="Z48" s="5">
        <f t="shared" ca="1" si="16"/>
        <v>126</v>
      </c>
      <c r="AA48" s="5" t="str" cm="1">
        <f t="array" ref="AA48">_xlfn.IFS(H48="","OK",H48&lt;$F$17,"NG",I48="解雇","NG",OR(I48="自主退職",I48="契約満了"),"OK")</f>
        <v>OK</v>
      </c>
      <c r="AB48" s="5" t="str" cm="1">
        <f t="array" aca="1" ref="AB48" ca="1">_xlfn.IFS(AA48="NG","NG",OR(X48="NG",X48="ERROR",X48=FALSE),"NG",U48="NG","NG",V48="OK","OK",AD48="OK","OK")</f>
        <v>NG</v>
      </c>
      <c r="AC48" s="5" t="str">
        <f t="shared" si="17"/>
        <v>NG</v>
      </c>
      <c r="AD48" s="5" t="e" cm="1">
        <f t="array" ref="AD48">_xlfn.IFS(AND(G48="〇",H48&lt;&gt;"",I48&lt;&gt;""),"ERROR",AND(G48="",H48&gt;$H$17,I48&lt;&gt;""),"NG",AND(G48="〇",H48="",I48=""),"OK")</f>
        <v>#N/A</v>
      </c>
      <c r="AE48" s="5" t="str" cm="1">
        <f t="array" ref="AE48">_xlfn.IFS(I48="解雇","NG",H48="","OK",H48&lt;$H$17,"NG",H48&gt;$H$17,"OK")</f>
        <v>OK</v>
      </c>
      <c r="AF48" s="5" t="e">
        <f t="shared" si="18"/>
        <v>#N/A</v>
      </c>
    </row>
    <row r="49" spans="2:32" ht="20.25" customHeight="1" x14ac:dyDescent="0.55000000000000004">
      <c r="B49" s="9">
        <v>32</v>
      </c>
      <c r="C49" s="40"/>
      <c r="D49" s="7"/>
      <c r="E49" s="8"/>
      <c r="F49" s="8"/>
      <c r="G49" s="8"/>
      <c r="H49" s="8"/>
      <c r="I49" s="41"/>
      <c r="M49" s="5">
        <f t="shared" si="5"/>
        <v>4</v>
      </c>
      <c r="N49" s="5">
        <f t="shared" si="6"/>
        <v>2</v>
      </c>
      <c r="O49" s="5" t="str">
        <f t="shared" si="7"/>
        <v/>
      </c>
      <c r="P49" s="5">
        <f t="shared" si="8"/>
        <v>0</v>
      </c>
      <c r="Q49" s="5">
        <f t="shared" ca="1" si="9"/>
        <v>126</v>
      </c>
      <c r="R49" s="26">
        <f t="shared" si="10"/>
        <v>5479</v>
      </c>
      <c r="S49" s="26">
        <f t="shared" si="11"/>
        <v>5205</v>
      </c>
      <c r="T49" s="27" t="str" cm="1">
        <f t="array" aca="1" ref="T49" ca="1">_xlfn.IFS(Q49="","NG",Q49&gt;16,"OK",TODAY()&gt;S49,"OK",Q49&lt;16,"NG")</f>
        <v>OK</v>
      </c>
      <c r="U49" s="5" t="str" cm="1">
        <f t="array" aca="1" ref="U49" ca="1">IFERROR(_xlfn.IFS(T49&lt;&gt;"OK","NG",M49=0,"OK",TRUE,"NG"),"")</f>
        <v>NG</v>
      </c>
      <c r="V49" s="5" t="str">
        <f t="shared" si="12"/>
        <v>NG</v>
      </c>
      <c r="W49" s="28" t="str">
        <f t="shared" ca="1" si="13"/>
        <v>OK</v>
      </c>
      <c r="X49" s="5" t="str">
        <f t="shared" si="14"/>
        <v>NG</v>
      </c>
      <c r="Y49" s="5">
        <f t="shared" ca="1" si="15"/>
        <v>126</v>
      </c>
      <c r="Z49" s="5">
        <f t="shared" ca="1" si="16"/>
        <v>126</v>
      </c>
      <c r="AA49" s="5" t="str" cm="1">
        <f t="array" ref="AA49">_xlfn.IFS(H49="","OK",H49&lt;$F$17,"NG",I49="解雇","NG",OR(I49="自主退職",I49="契約満了"),"OK")</f>
        <v>OK</v>
      </c>
      <c r="AB49" s="5" t="str" cm="1">
        <f t="array" aca="1" ref="AB49" ca="1">_xlfn.IFS(AA49="NG","NG",OR(X49="NG",X49="ERROR",X49=FALSE),"NG",U49="NG","NG",V49="OK","OK",AD49="OK","OK")</f>
        <v>NG</v>
      </c>
      <c r="AC49" s="5" t="str">
        <f t="shared" si="17"/>
        <v>NG</v>
      </c>
      <c r="AD49" s="5" t="e" cm="1">
        <f t="array" ref="AD49">_xlfn.IFS(AND(G49="〇",H49&lt;&gt;"",I49&lt;&gt;""),"ERROR",AND(G49="",H49&gt;$H$17,I49&lt;&gt;""),"NG",AND(G49="〇",H49="",I49=""),"OK")</f>
        <v>#N/A</v>
      </c>
      <c r="AE49" s="5" t="str" cm="1">
        <f t="array" ref="AE49">_xlfn.IFS(I49="解雇","NG",H49="","OK",H49&lt;$H$17,"NG",H49&gt;$H$17,"OK")</f>
        <v>OK</v>
      </c>
      <c r="AF49" s="5" t="e">
        <f t="shared" si="18"/>
        <v>#N/A</v>
      </c>
    </row>
    <row r="50" spans="2:32" ht="20.25" customHeight="1" x14ac:dyDescent="0.55000000000000004">
      <c r="B50" s="9">
        <v>33</v>
      </c>
      <c r="C50" s="40"/>
      <c r="D50" s="7"/>
      <c r="E50" s="8"/>
      <c r="F50" s="8"/>
      <c r="G50" s="8"/>
      <c r="H50" s="8"/>
      <c r="I50" s="41"/>
      <c r="M50" s="5">
        <f t="shared" si="5"/>
        <v>4</v>
      </c>
      <c r="N50" s="5">
        <f t="shared" si="6"/>
        <v>2</v>
      </c>
      <c r="O50" s="5" t="str">
        <f t="shared" si="7"/>
        <v/>
      </c>
      <c r="P50" s="5">
        <f t="shared" si="8"/>
        <v>0</v>
      </c>
      <c r="Q50" s="5">
        <f t="shared" ca="1" si="9"/>
        <v>126</v>
      </c>
      <c r="R50" s="26">
        <f t="shared" si="10"/>
        <v>5479</v>
      </c>
      <c r="S50" s="26">
        <f t="shared" si="11"/>
        <v>5205</v>
      </c>
      <c r="T50" s="27" t="str" cm="1">
        <f t="array" aca="1" ref="T50" ca="1">_xlfn.IFS(Q50="","NG",Q50&gt;16,"OK",TODAY()&gt;S50,"OK",Q50&lt;16,"NG")</f>
        <v>OK</v>
      </c>
      <c r="U50" s="5" t="str" cm="1">
        <f t="array" aca="1" ref="U50" ca="1">IFERROR(_xlfn.IFS(T50&lt;&gt;"OK","NG",M50=0,"OK",TRUE,"NG"),"")</f>
        <v>NG</v>
      </c>
      <c r="V50" s="5" t="str">
        <f t="shared" si="12"/>
        <v>NG</v>
      </c>
      <c r="W50" s="28" t="str">
        <f t="shared" ca="1" si="13"/>
        <v>OK</v>
      </c>
      <c r="X50" s="5" t="str">
        <f t="shared" si="14"/>
        <v>NG</v>
      </c>
      <c r="Y50" s="5">
        <f t="shared" ca="1" si="15"/>
        <v>126</v>
      </c>
      <c r="Z50" s="5">
        <f t="shared" ca="1" si="16"/>
        <v>126</v>
      </c>
      <c r="AA50" s="5" t="str" cm="1">
        <f t="array" ref="AA50">_xlfn.IFS(H50="","OK",H50&lt;$F$17,"NG",I50="解雇","NG",OR(I50="自主退職",I50="契約満了"),"OK")</f>
        <v>OK</v>
      </c>
      <c r="AB50" s="5" t="str" cm="1">
        <f t="array" aca="1" ref="AB50" ca="1">_xlfn.IFS(AA50="NG","NG",OR(X50="NG",X50="ERROR",X50=FALSE),"NG",U50="NG","NG",V50="OK","OK",AD50="OK","OK")</f>
        <v>NG</v>
      </c>
      <c r="AC50" s="5" t="str">
        <f t="shared" si="17"/>
        <v>NG</v>
      </c>
      <c r="AD50" s="5" t="e" cm="1">
        <f t="array" ref="AD50">_xlfn.IFS(AND(G50="〇",H50&lt;&gt;"",I50&lt;&gt;""),"ERROR",AND(G50="",H50&gt;$H$17,I50&lt;&gt;""),"NG",AND(G50="〇",H50="",I50=""),"OK")</f>
        <v>#N/A</v>
      </c>
      <c r="AE50" s="5" t="str" cm="1">
        <f t="array" ref="AE50">_xlfn.IFS(I50="解雇","NG",H50="","OK",H50&lt;$H$17,"NG",H50&gt;$H$17,"OK")</f>
        <v>OK</v>
      </c>
      <c r="AF50" s="5" t="e">
        <f t="shared" si="18"/>
        <v>#N/A</v>
      </c>
    </row>
    <row r="51" spans="2:32" ht="20.25" customHeight="1" x14ac:dyDescent="0.55000000000000004">
      <c r="B51" s="9">
        <v>34</v>
      </c>
      <c r="C51" s="40"/>
      <c r="D51" s="7"/>
      <c r="E51" s="8"/>
      <c r="F51" s="8"/>
      <c r="G51" s="8"/>
      <c r="H51" s="8"/>
      <c r="I51" s="41"/>
      <c r="M51" s="5">
        <f t="shared" si="5"/>
        <v>4</v>
      </c>
      <c r="N51" s="5">
        <f t="shared" si="6"/>
        <v>2</v>
      </c>
      <c r="O51" s="5" t="str">
        <f t="shared" si="7"/>
        <v/>
      </c>
      <c r="P51" s="5">
        <f t="shared" si="8"/>
        <v>0</v>
      </c>
      <c r="Q51" s="5">
        <f t="shared" ca="1" si="9"/>
        <v>126</v>
      </c>
      <c r="R51" s="26">
        <f t="shared" si="10"/>
        <v>5479</v>
      </c>
      <c r="S51" s="26">
        <f t="shared" si="11"/>
        <v>5205</v>
      </c>
      <c r="T51" s="27" t="str" cm="1">
        <f t="array" aca="1" ref="T51" ca="1">_xlfn.IFS(Q51="","NG",Q51&gt;16,"OK",TODAY()&gt;S51,"OK",Q51&lt;16,"NG")</f>
        <v>OK</v>
      </c>
      <c r="U51" s="5" t="str" cm="1">
        <f t="array" aca="1" ref="U51" ca="1">IFERROR(_xlfn.IFS(T51&lt;&gt;"OK","NG",M51=0,"OK",TRUE,"NG"),"")</f>
        <v>NG</v>
      </c>
      <c r="V51" s="5" t="str">
        <f t="shared" si="12"/>
        <v>NG</v>
      </c>
      <c r="W51" s="28" t="str">
        <f t="shared" ca="1" si="13"/>
        <v>OK</v>
      </c>
      <c r="X51" s="5" t="str">
        <f t="shared" si="14"/>
        <v>NG</v>
      </c>
      <c r="Y51" s="5">
        <f t="shared" ca="1" si="15"/>
        <v>126</v>
      </c>
      <c r="Z51" s="5">
        <f t="shared" ca="1" si="16"/>
        <v>126</v>
      </c>
      <c r="AA51" s="5" t="str" cm="1">
        <f t="array" ref="AA51">_xlfn.IFS(H51="","OK",H51&lt;$F$17,"NG",I51="解雇","NG",OR(I51="自主退職",I51="契約満了"),"OK")</f>
        <v>OK</v>
      </c>
      <c r="AB51" s="5" t="str" cm="1">
        <f t="array" aca="1" ref="AB51" ca="1">_xlfn.IFS(AA51="NG","NG",OR(X51="NG",X51="ERROR",X51=FALSE),"NG",U51="NG","NG",V51="OK","OK",AD51="OK","OK")</f>
        <v>NG</v>
      </c>
      <c r="AC51" s="5" t="str">
        <f t="shared" si="17"/>
        <v>NG</v>
      </c>
      <c r="AD51" s="5" t="e" cm="1">
        <f t="array" ref="AD51">_xlfn.IFS(AND(G51="〇",H51&lt;&gt;"",I51&lt;&gt;""),"ERROR",AND(G51="",H51&gt;$H$17,I51&lt;&gt;""),"NG",AND(G51="〇",H51="",I51=""),"OK")</f>
        <v>#N/A</v>
      </c>
      <c r="AE51" s="5" t="str" cm="1">
        <f t="array" ref="AE51">_xlfn.IFS(I51="解雇","NG",H51="","OK",H51&lt;$H$17,"NG",H51&gt;$H$17,"OK")</f>
        <v>OK</v>
      </c>
      <c r="AF51" s="5" t="e">
        <f t="shared" si="18"/>
        <v>#N/A</v>
      </c>
    </row>
    <row r="52" spans="2:32" ht="20.25" customHeight="1" x14ac:dyDescent="0.55000000000000004">
      <c r="B52" s="9">
        <v>35</v>
      </c>
      <c r="C52" s="40"/>
      <c r="D52" s="7"/>
      <c r="E52" s="8"/>
      <c r="F52" s="8"/>
      <c r="G52" s="8"/>
      <c r="H52" s="8"/>
      <c r="I52" s="41"/>
      <c r="M52" s="5">
        <f t="shared" si="5"/>
        <v>4</v>
      </c>
      <c r="N52" s="5">
        <f t="shared" si="6"/>
        <v>2</v>
      </c>
      <c r="O52" s="5" t="str">
        <f t="shared" si="7"/>
        <v/>
      </c>
      <c r="P52" s="5">
        <f t="shared" si="8"/>
        <v>0</v>
      </c>
      <c r="Q52" s="5">
        <f t="shared" ca="1" si="9"/>
        <v>126</v>
      </c>
      <c r="R52" s="26">
        <f t="shared" si="10"/>
        <v>5479</v>
      </c>
      <c r="S52" s="26">
        <f t="shared" si="11"/>
        <v>5205</v>
      </c>
      <c r="T52" s="27" t="str" cm="1">
        <f t="array" aca="1" ref="T52" ca="1">_xlfn.IFS(Q52="","NG",Q52&gt;16,"OK",TODAY()&gt;S52,"OK",Q52&lt;16,"NG")</f>
        <v>OK</v>
      </c>
      <c r="U52" s="5" t="str" cm="1">
        <f t="array" aca="1" ref="U52" ca="1">IFERROR(_xlfn.IFS(T52&lt;&gt;"OK","NG",M52=0,"OK",TRUE,"NG"),"")</f>
        <v>NG</v>
      </c>
      <c r="V52" s="5" t="str">
        <f t="shared" si="12"/>
        <v>NG</v>
      </c>
      <c r="W52" s="28" t="str">
        <f t="shared" ca="1" si="13"/>
        <v>OK</v>
      </c>
      <c r="X52" s="5" t="str">
        <f t="shared" si="14"/>
        <v>NG</v>
      </c>
      <c r="Y52" s="5">
        <f t="shared" ca="1" si="15"/>
        <v>126</v>
      </c>
      <c r="Z52" s="5">
        <f t="shared" ca="1" si="16"/>
        <v>126</v>
      </c>
      <c r="AA52" s="5" t="str" cm="1">
        <f t="array" ref="AA52">_xlfn.IFS(H52="","OK",H52&lt;$F$17,"NG",I52="解雇","NG",OR(I52="自主退職",I52="契約満了"),"OK")</f>
        <v>OK</v>
      </c>
      <c r="AB52" s="5" t="str" cm="1">
        <f t="array" aca="1" ref="AB52" ca="1">_xlfn.IFS(AA52="NG","NG",OR(X52="NG",X52="ERROR",X52=FALSE),"NG",U52="NG","NG",V52="OK","OK",AD52="OK","OK")</f>
        <v>NG</v>
      </c>
      <c r="AC52" s="5" t="str">
        <f t="shared" si="17"/>
        <v>NG</v>
      </c>
      <c r="AD52" s="5" t="e" cm="1">
        <f t="array" ref="AD52">_xlfn.IFS(AND(G52="〇",H52&lt;&gt;"",I52&lt;&gt;""),"ERROR",AND(G52="",H52&gt;$H$17,I52&lt;&gt;""),"NG",AND(G52="〇",H52="",I52=""),"OK")</f>
        <v>#N/A</v>
      </c>
      <c r="AE52" s="5" t="str" cm="1">
        <f t="array" ref="AE52">_xlfn.IFS(I52="解雇","NG",H52="","OK",H52&lt;$H$17,"NG",H52&gt;$H$17,"OK")</f>
        <v>OK</v>
      </c>
      <c r="AF52" s="5" t="e">
        <f t="shared" si="18"/>
        <v>#N/A</v>
      </c>
    </row>
    <row r="53" spans="2:32" ht="20.25" customHeight="1" x14ac:dyDescent="0.55000000000000004">
      <c r="B53" s="9">
        <v>36</v>
      </c>
      <c r="C53" s="40"/>
      <c r="D53" s="7"/>
      <c r="E53" s="8"/>
      <c r="F53" s="8"/>
      <c r="G53" s="8"/>
      <c r="H53" s="8"/>
      <c r="I53" s="41"/>
      <c r="M53" s="5">
        <f t="shared" si="5"/>
        <v>4</v>
      </c>
      <c r="N53" s="5">
        <f t="shared" si="6"/>
        <v>2</v>
      </c>
      <c r="O53" s="5" t="str">
        <f t="shared" si="7"/>
        <v/>
      </c>
      <c r="P53" s="5">
        <f t="shared" si="8"/>
        <v>0</v>
      </c>
      <c r="Q53" s="5">
        <f t="shared" ca="1" si="9"/>
        <v>126</v>
      </c>
      <c r="R53" s="26">
        <f t="shared" si="10"/>
        <v>5479</v>
      </c>
      <c r="S53" s="26">
        <f t="shared" si="11"/>
        <v>5205</v>
      </c>
      <c r="T53" s="27" t="str" cm="1">
        <f t="array" aca="1" ref="T53" ca="1">_xlfn.IFS(Q53="","NG",Q53&gt;16,"OK",TODAY()&gt;S53,"OK",Q53&lt;16,"NG")</f>
        <v>OK</v>
      </c>
      <c r="U53" s="5" t="str" cm="1">
        <f t="array" aca="1" ref="U53" ca="1">IFERROR(_xlfn.IFS(T53&lt;&gt;"OK","NG",M53=0,"OK",TRUE,"NG"),"")</f>
        <v>NG</v>
      </c>
      <c r="V53" s="5" t="str">
        <f t="shared" si="12"/>
        <v>NG</v>
      </c>
      <c r="W53" s="28" t="str">
        <f t="shared" ca="1" si="13"/>
        <v>OK</v>
      </c>
      <c r="X53" s="5" t="str">
        <f t="shared" si="14"/>
        <v>NG</v>
      </c>
      <c r="Y53" s="5">
        <f t="shared" ca="1" si="15"/>
        <v>126</v>
      </c>
      <c r="Z53" s="5">
        <f t="shared" ca="1" si="16"/>
        <v>126</v>
      </c>
      <c r="AA53" s="5" t="str" cm="1">
        <f t="array" ref="AA53">_xlfn.IFS(H53="","OK",H53&lt;$F$17,"NG",I53="解雇","NG",OR(I53="自主退職",I53="契約満了"),"OK")</f>
        <v>OK</v>
      </c>
      <c r="AB53" s="5" t="str" cm="1">
        <f t="array" aca="1" ref="AB53" ca="1">_xlfn.IFS(AA53="NG","NG",OR(X53="NG",X53="ERROR",X53=FALSE),"NG",U53="NG","NG",V53="OK","OK",AD53="OK","OK")</f>
        <v>NG</v>
      </c>
      <c r="AC53" s="5" t="str">
        <f t="shared" si="17"/>
        <v>NG</v>
      </c>
      <c r="AD53" s="5" t="e" cm="1">
        <f t="array" ref="AD53">_xlfn.IFS(AND(G53="〇",H53&lt;&gt;"",I53&lt;&gt;""),"ERROR",AND(G53="",H53&gt;$H$17,I53&lt;&gt;""),"NG",AND(G53="〇",H53="",I53=""),"OK")</f>
        <v>#N/A</v>
      </c>
      <c r="AE53" s="5" t="str" cm="1">
        <f t="array" ref="AE53">_xlfn.IFS(I53="解雇","NG",H53="","OK",H53&lt;$H$17,"NG",H53&gt;$H$17,"OK")</f>
        <v>OK</v>
      </c>
      <c r="AF53" s="5" t="e">
        <f t="shared" si="18"/>
        <v>#N/A</v>
      </c>
    </row>
    <row r="54" spans="2:32" ht="20.25" customHeight="1" x14ac:dyDescent="0.55000000000000004">
      <c r="B54" s="9">
        <v>37</v>
      </c>
      <c r="C54" s="40"/>
      <c r="D54" s="7"/>
      <c r="E54" s="8"/>
      <c r="F54" s="8"/>
      <c r="G54" s="8"/>
      <c r="H54" s="8"/>
      <c r="I54" s="41"/>
      <c r="M54" s="5">
        <f t="shared" si="5"/>
        <v>4</v>
      </c>
      <c r="N54" s="5">
        <f t="shared" si="6"/>
        <v>2</v>
      </c>
      <c r="O54" s="5" t="str">
        <f t="shared" si="7"/>
        <v/>
      </c>
      <c r="P54" s="5">
        <f t="shared" si="8"/>
        <v>0</v>
      </c>
      <c r="Q54" s="5">
        <f t="shared" ca="1" si="9"/>
        <v>126</v>
      </c>
      <c r="R54" s="26">
        <f t="shared" si="10"/>
        <v>5479</v>
      </c>
      <c r="S54" s="26">
        <f t="shared" si="11"/>
        <v>5205</v>
      </c>
      <c r="T54" s="27" t="str" cm="1">
        <f t="array" aca="1" ref="T54" ca="1">_xlfn.IFS(Q54="","NG",Q54&gt;16,"OK",TODAY()&gt;S54,"OK",Q54&lt;16,"NG")</f>
        <v>OK</v>
      </c>
      <c r="U54" s="5" t="str" cm="1">
        <f t="array" aca="1" ref="U54" ca="1">IFERROR(_xlfn.IFS(T54&lt;&gt;"OK","NG",M54=0,"OK",TRUE,"NG"),"")</f>
        <v>NG</v>
      </c>
      <c r="V54" s="5" t="str">
        <f t="shared" si="12"/>
        <v>NG</v>
      </c>
      <c r="W54" s="28" t="str">
        <f t="shared" ca="1" si="13"/>
        <v>OK</v>
      </c>
      <c r="X54" s="5" t="str">
        <f t="shared" si="14"/>
        <v>NG</v>
      </c>
      <c r="Y54" s="5">
        <f t="shared" ca="1" si="15"/>
        <v>126</v>
      </c>
      <c r="Z54" s="5">
        <f t="shared" ca="1" si="16"/>
        <v>126</v>
      </c>
      <c r="AA54" s="5" t="str" cm="1">
        <f t="array" ref="AA54">_xlfn.IFS(H54="","OK",H54&lt;$F$17,"NG",I54="解雇","NG",OR(I54="自主退職",I54="契約満了"),"OK")</f>
        <v>OK</v>
      </c>
      <c r="AB54" s="5" t="str" cm="1">
        <f t="array" aca="1" ref="AB54" ca="1">_xlfn.IFS(AA54="NG","NG",OR(X54="NG",X54="ERROR",X54=FALSE),"NG",U54="NG","NG",V54="OK","OK",AD54="OK","OK")</f>
        <v>NG</v>
      </c>
      <c r="AC54" s="5" t="str">
        <f t="shared" si="17"/>
        <v>NG</v>
      </c>
      <c r="AD54" s="5" t="e" cm="1">
        <f t="array" ref="AD54">_xlfn.IFS(AND(G54="〇",H54&lt;&gt;"",I54&lt;&gt;""),"ERROR",AND(G54="",H54&gt;$H$17,I54&lt;&gt;""),"NG",AND(G54="〇",H54="",I54=""),"OK")</f>
        <v>#N/A</v>
      </c>
      <c r="AE54" s="5" t="str" cm="1">
        <f t="array" ref="AE54">_xlfn.IFS(I54="解雇","NG",H54="","OK",H54&lt;$H$17,"NG",H54&gt;$H$17,"OK")</f>
        <v>OK</v>
      </c>
      <c r="AF54" s="5" t="e">
        <f t="shared" si="18"/>
        <v>#N/A</v>
      </c>
    </row>
    <row r="55" spans="2:32" ht="20.25" customHeight="1" x14ac:dyDescent="0.55000000000000004">
      <c r="B55" s="9">
        <v>38</v>
      </c>
      <c r="C55" s="40"/>
      <c r="D55" s="7"/>
      <c r="E55" s="8"/>
      <c r="F55" s="8"/>
      <c r="G55" s="8"/>
      <c r="H55" s="8"/>
      <c r="I55" s="41"/>
      <c r="M55" s="5">
        <f t="shared" si="5"/>
        <v>4</v>
      </c>
      <c r="N55" s="5">
        <f t="shared" si="6"/>
        <v>2</v>
      </c>
      <c r="O55" s="5" t="str">
        <f t="shared" si="7"/>
        <v/>
      </c>
      <c r="P55" s="5">
        <f t="shared" si="8"/>
        <v>0</v>
      </c>
      <c r="Q55" s="5">
        <f t="shared" ca="1" si="9"/>
        <v>126</v>
      </c>
      <c r="R55" s="26">
        <f t="shared" si="10"/>
        <v>5479</v>
      </c>
      <c r="S55" s="26">
        <f t="shared" si="11"/>
        <v>5205</v>
      </c>
      <c r="T55" s="27" t="str" cm="1">
        <f t="array" aca="1" ref="T55" ca="1">_xlfn.IFS(Q55="","NG",Q55&gt;16,"OK",TODAY()&gt;S55,"OK",Q55&lt;16,"NG")</f>
        <v>OK</v>
      </c>
      <c r="U55" s="5" t="str" cm="1">
        <f t="array" aca="1" ref="U55" ca="1">IFERROR(_xlfn.IFS(T55&lt;&gt;"OK","NG",M55=0,"OK",TRUE,"NG"),"")</f>
        <v>NG</v>
      </c>
      <c r="V55" s="5" t="str">
        <f t="shared" si="12"/>
        <v>NG</v>
      </c>
      <c r="W55" s="28" t="str">
        <f t="shared" ca="1" si="13"/>
        <v>OK</v>
      </c>
      <c r="X55" s="5" t="str">
        <f t="shared" si="14"/>
        <v>NG</v>
      </c>
      <c r="Y55" s="5">
        <f t="shared" ca="1" si="15"/>
        <v>126</v>
      </c>
      <c r="Z55" s="5">
        <f t="shared" ca="1" si="16"/>
        <v>126</v>
      </c>
      <c r="AA55" s="5" t="str" cm="1">
        <f t="array" ref="AA55">_xlfn.IFS(H55="","OK",H55&lt;$F$17,"NG",I55="解雇","NG",OR(I55="自主退職",I55="契約満了"),"OK")</f>
        <v>OK</v>
      </c>
      <c r="AB55" s="5" t="str" cm="1">
        <f t="array" aca="1" ref="AB55" ca="1">_xlfn.IFS(AA55="NG","NG",OR(X55="NG",X55="ERROR",X55=FALSE),"NG",U55="NG","NG",V55="OK","OK",AD55="OK","OK")</f>
        <v>NG</v>
      </c>
      <c r="AC55" s="5" t="str">
        <f t="shared" si="17"/>
        <v>NG</v>
      </c>
      <c r="AD55" s="5" t="e" cm="1">
        <f t="array" ref="AD55">_xlfn.IFS(AND(G55="〇",H55&lt;&gt;"",I55&lt;&gt;""),"ERROR",AND(G55="",H55&gt;$H$17,I55&lt;&gt;""),"NG",AND(G55="〇",H55="",I55=""),"OK")</f>
        <v>#N/A</v>
      </c>
      <c r="AE55" s="5" t="str" cm="1">
        <f t="array" ref="AE55">_xlfn.IFS(I55="解雇","NG",H55="","OK",H55&lt;$H$17,"NG",H55&gt;$H$17,"OK")</f>
        <v>OK</v>
      </c>
      <c r="AF55" s="5" t="e">
        <f t="shared" si="18"/>
        <v>#N/A</v>
      </c>
    </row>
    <row r="56" spans="2:32" ht="20.25" customHeight="1" x14ac:dyDescent="0.55000000000000004">
      <c r="B56" s="9">
        <v>39</v>
      </c>
      <c r="C56" s="40"/>
      <c r="D56" s="7"/>
      <c r="E56" s="8"/>
      <c r="F56" s="8"/>
      <c r="G56" s="8"/>
      <c r="H56" s="8"/>
      <c r="I56" s="41"/>
      <c r="M56" s="5">
        <f t="shared" si="5"/>
        <v>4</v>
      </c>
      <c r="N56" s="5">
        <f t="shared" si="6"/>
        <v>2</v>
      </c>
      <c r="O56" s="5" t="str">
        <f t="shared" si="7"/>
        <v/>
      </c>
      <c r="P56" s="5">
        <f t="shared" si="8"/>
        <v>0</v>
      </c>
      <c r="Q56" s="5">
        <f t="shared" ca="1" si="9"/>
        <v>126</v>
      </c>
      <c r="R56" s="26">
        <f t="shared" si="10"/>
        <v>5479</v>
      </c>
      <c r="S56" s="26">
        <f t="shared" si="11"/>
        <v>5205</v>
      </c>
      <c r="T56" s="27" t="str" cm="1">
        <f t="array" aca="1" ref="T56" ca="1">_xlfn.IFS(Q56="","NG",Q56&gt;16,"OK",TODAY()&gt;S56,"OK",Q56&lt;16,"NG")</f>
        <v>OK</v>
      </c>
      <c r="U56" s="5" t="str" cm="1">
        <f t="array" aca="1" ref="U56" ca="1">IFERROR(_xlfn.IFS(T56&lt;&gt;"OK","NG",M56=0,"OK",TRUE,"NG"),"")</f>
        <v>NG</v>
      </c>
      <c r="V56" s="5" t="str">
        <f t="shared" si="12"/>
        <v>NG</v>
      </c>
      <c r="W56" s="28" t="str">
        <f t="shared" ca="1" si="13"/>
        <v>OK</v>
      </c>
      <c r="X56" s="5" t="str">
        <f t="shared" si="14"/>
        <v>NG</v>
      </c>
      <c r="Y56" s="5">
        <f t="shared" ca="1" si="15"/>
        <v>126</v>
      </c>
      <c r="Z56" s="5">
        <f t="shared" ca="1" si="16"/>
        <v>126</v>
      </c>
      <c r="AA56" s="5" t="str" cm="1">
        <f t="array" ref="AA56">_xlfn.IFS(H56="","OK",H56&lt;$F$17,"NG",I56="解雇","NG",OR(I56="自主退職",I56="契約満了"),"OK")</f>
        <v>OK</v>
      </c>
      <c r="AB56" s="5" t="str" cm="1">
        <f t="array" aca="1" ref="AB56" ca="1">_xlfn.IFS(AA56="NG","NG",OR(X56="NG",X56="ERROR",X56=FALSE),"NG",U56="NG","NG",V56="OK","OK",AD56="OK","OK")</f>
        <v>NG</v>
      </c>
      <c r="AC56" s="5" t="str">
        <f t="shared" si="17"/>
        <v>NG</v>
      </c>
      <c r="AD56" s="5" t="e" cm="1">
        <f t="array" ref="AD56">_xlfn.IFS(AND(G56="〇",H56&lt;&gt;"",I56&lt;&gt;""),"ERROR",AND(G56="",H56&gt;$H$17,I56&lt;&gt;""),"NG",AND(G56="〇",H56="",I56=""),"OK")</f>
        <v>#N/A</v>
      </c>
      <c r="AE56" s="5" t="str" cm="1">
        <f t="array" ref="AE56">_xlfn.IFS(I56="解雇","NG",H56="","OK",H56&lt;$H$17,"NG",H56&gt;$H$17,"OK")</f>
        <v>OK</v>
      </c>
      <c r="AF56" s="5" t="e">
        <f t="shared" si="18"/>
        <v>#N/A</v>
      </c>
    </row>
    <row r="57" spans="2:32" ht="20.25" customHeight="1" x14ac:dyDescent="0.55000000000000004">
      <c r="B57" s="9">
        <v>40</v>
      </c>
      <c r="C57" s="40"/>
      <c r="D57" s="7"/>
      <c r="E57" s="8"/>
      <c r="F57" s="8"/>
      <c r="G57" s="8"/>
      <c r="H57" s="8"/>
      <c r="I57" s="41"/>
      <c r="M57" s="5">
        <f t="shared" si="5"/>
        <v>4</v>
      </c>
      <c r="N57" s="5">
        <f t="shared" si="6"/>
        <v>2</v>
      </c>
      <c r="O57" s="5" t="str">
        <f t="shared" si="7"/>
        <v/>
      </c>
      <c r="P57" s="5">
        <f t="shared" si="8"/>
        <v>0</v>
      </c>
      <c r="Q57" s="5">
        <f t="shared" ca="1" si="9"/>
        <v>126</v>
      </c>
      <c r="R57" s="26">
        <f t="shared" si="10"/>
        <v>5479</v>
      </c>
      <c r="S57" s="26">
        <f t="shared" si="11"/>
        <v>5205</v>
      </c>
      <c r="T57" s="27" t="str" cm="1">
        <f t="array" aca="1" ref="T57" ca="1">_xlfn.IFS(Q57="","NG",Q57&gt;16,"OK",TODAY()&gt;S57,"OK",Q57&lt;16,"NG")</f>
        <v>OK</v>
      </c>
      <c r="U57" s="5" t="str" cm="1">
        <f t="array" aca="1" ref="U57" ca="1">IFERROR(_xlfn.IFS(T57&lt;&gt;"OK","NG",M57=0,"OK",TRUE,"NG"),"")</f>
        <v>NG</v>
      </c>
      <c r="V57" s="5" t="str">
        <f t="shared" si="12"/>
        <v>NG</v>
      </c>
      <c r="W57" s="28" t="str">
        <f t="shared" ca="1" si="13"/>
        <v>OK</v>
      </c>
      <c r="X57" s="5" t="str">
        <f t="shared" si="14"/>
        <v>NG</v>
      </c>
      <c r="Y57" s="5">
        <f t="shared" ca="1" si="15"/>
        <v>126</v>
      </c>
      <c r="Z57" s="5">
        <f t="shared" ca="1" si="16"/>
        <v>126</v>
      </c>
      <c r="AA57" s="5" t="str" cm="1">
        <f t="array" ref="AA57">_xlfn.IFS(H57="","OK",H57&lt;$F$17,"NG",I57="解雇","NG",OR(I57="自主退職",I57="契約満了"),"OK")</f>
        <v>OK</v>
      </c>
      <c r="AB57" s="5" t="str" cm="1">
        <f t="array" aca="1" ref="AB57" ca="1">_xlfn.IFS(AA57="NG","NG",OR(X57="NG",X57="ERROR",X57=FALSE),"NG",U57="NG","NG",V57="OK","OK",AD57="OK","OK")</f>
        <v>NG</v>
      </c>
      <c r="AC57" s="5" t="str">
        <f t="shared" si="17"/>
        <v>NG</v>
      </c>
      <c r="AD57" s="5" t="e" cm="1">
        <f t="array" ref="AD57">_xlfn.IFS(AND(G57="〇",H57&lt;&gt;"",I57&lt;&gt;""),"ERROR",AND(G57="",H57&gt;$H$17,I57&lt;&gt;""),"NG",AND(G57="〇",H57="",I57=""),"OK")</f>
        <v>#N/A</v>
      </c>
      <c r="AE57" s="5" t="str" cm="1">
        <f t="array" ref="AE57">_xlfn.IFS(I57="解雇","NG",H57="","OK",H57&lt;$H$17,"NG",H57&gt;$H$17,"OK")</f>
        <v>OK</v>
      </c>
      <c r="AF57" s="5" t="e">
        <f t="shared" si="18"/>
        <v>#N/A</v>
      </c>
    </row>
    <row r="58" spans="2:32" ht="20.25" customHeight="1" x14ac:dyDescent="0.55000000000000004">
      <c r="B58" s="9">
        <v>41</v>
      </c>
      <c r="C58" s="40"/>
      <c r="D58" s="7"/>
      <c r="E58" s="8"/>
      <c r="F58" s="8"/>
      <c r="G58" s="8"/>
      <c r="H58" s="8"/>
      <c r="I58" s="41"/>
      <c r="M58" s="5">
        <f t="shared" si="5"/>
        <v>4</v>
      </c>
      <c r="N58" s="5">
        <f t="shared" si="6"/>
        <v>2</v>
      </c>
      <c r="O58" s="5" t="str">
        <f t="shared" si="7"/>
        <v/>
      </c>
      <c r="P58" s="5">
        <f t="shared" si="8"/>
        <v>0</v>
      </c>
      <c r="Q58" s="5">
        <f t="shared" ca="1" si="9"/>
        <v>126</v>
      </c>
      <c r="R58" s="26">
        <f t="shared" si="10"/>
        <v>5479</v>
      </c>
      <c r="S58" s="26">
        <f t="shared" si="11"/>
        <v>5205</v>
      </c>
      <c r="T58" s="27" t="str" cm="1">
        <f t="array" aca="1" ref="T58" ca="1">_xlfn.IFS(Q58="","NG",Q58&gt;16,"OK",TODAY()&gt;S58,"OK",Q58&lt;16,"NG")</f>
        <v>OK</v>
      </c>
      <c r="U58" s="5" t="str" cm="1">
        <f t="array" aca="1" ref="U58" ca="1">IFERROR(_xlfn.IFS(T58&lt;&gt;"OK","NG",M58=0,"OK",TRUE,"NG"),"")</f>
        <v>NG</v>
      </c>
      <c r="V58" s="5" t="str">
        <f t="shared" si="12"/>
        <v>NG</v>
      </c>
      <c r="W58" s="28" t="str">
        <f t="shared" ca="1" si="13"/>
        <v>OK</v>
      </c>
      <c r="X58" s="5" t="str">
        <f t="shared" si="14"/>
        <v>NG</v>
      </c>
      <c r="Y58" s="5">
        <f t="shared" ca="1" si="15"/>
        <v>126</v>
      </c>
      <c r="Z58" s="5">
        <f t="shared" ca="1" si="16"/>
        <v>126</v>
      </c>
      <c r="AA58" s="5" t="str" cm="1">
        <f t="array" ref="AA58">_xlfn.IFS(H58="","OK",H58&lt;$F$17,"NG",I58="解雇","NG",OR(I58="自主退職",I58="契約満了"),"OK")</f>
        <v>OK</v>
      </c>
      <c r="AB58" s="5" t="str" cm="1">
        <f t="array" aca="1" ref="AB58" ca="1">_xlfn.IFS(AA58="NG","NG",OR(X58="NG",X58="ERROR",X58=FALSE),"NG",U58="NG","NG",V58="OK","OK",AD58="OK","OK")</f>
        <v>NG</v>
      </c>
      <c r="AC58" s="5" t="str">
        <f t="shared" si="17"/>
        <v>NG</v>
      </c>
      <c r="AD58" s="5" t="e" cm="1">
        <f t="array" ref="AD58">_xlfn.IFS(AND(G58="〇",H58&lt;&gt;"",I58&lt;&gt;""),"ERROR",AND(G58="",H58&gt;$H$17,I58&lt;&gt;""),"NG",AND(G58="〇",H58="",I58=""),"OK")</f>
        <v>#N/A</v>
      </c>
      <c r="AE58" s="5" t="str" cm="1">
        <f t="array" ref="AE58">_xlfn.IFS(I58="解雇","NG",H58="","OK",H58&lt;$H$17,"NG",H58&gt;$H$17,"OK")</f>
        <v>OK</v>
      </c>
      <c r="AF58" s="5" t="e">
        <f t="shared" si="18"/>
        <v>#N/A</v>
      </c>
    </row>
    <row r="59" spans="2:32" ht="20.25" customHeight="1" x14ac:dyDescent="0.55000000000000004">
      <c r="B59" s="9">
        <v>42</v>
      </c>
      <c r="C59" s="40"/>
      <c r="D59" s="7"/>
      <c r="E59" s="8"/>
      <c r="F59" s="8"/>
      <c r="G59" s="8"/>
      <c r="H59" s="8"/>
      <c r="I59" s="41"/>
      <c r="M59" s="5">
        <f t="shared" si="5"/>
        <v>4</v>
      </c>
      <c r="N59" s="5">
        <f t="shared" si="6"/>
        <v>2</v>
      </c>
      <c r="O59" s="5" t="str">
        <f t="shared" si="7"/>
        <v/>
      </c>
      <c r="P59" s="5">
        <f t="shared" si="8"/>
        <v>0</v>
      </c>
      <c r="Q59" s="5">
        <f t="shared" ca="1" si="9"/>
        <v>126</v>
      </c>
      <c r="R59" s="26">
        <f t="shared" si="10"/>
        <v>5479</v>
      </c>
      <c r="S59" s="26">
        <f t="shared" si="11"/>
        <v>5205</v>
      </c>
      <c r="T59" s="27" t="str" cm="1">
        <f t="array" aca="1" ref="T59" ca="1">_xlfn.IFS(Q59="","NG",Q59&gt;16,"OK",TODAY()&gt;S59,"OK",Q59&lt;16,"NG")</f>
        <v>OK</v>
      </c>
      <c r="U59" s="5" t="str" cm="1">
        <f t="array" aca="1" ref="U59" ca="1">IFERROR(_xlfn.IFS(T59&lt;&gt;"OK","NG",M59=0,"OK",TRUE,"NG"),"")</f>
        <v>NG</v>
      </c>
      <c r="V59" s="5" t="str">
        <f t="shared" si="12"/>
        <v>NG</v>
      </c>
      <c r="W59" s="28" t="str">
        <f t="shared" ca="1" si="13"/>
        <v>OK</v>
      </c>
      <c r="X59" s="5" t="str">
        <f t="shared" si="14"/>
        <v>NG</v>
      </c>
      <c r="Y59" s="5">
        <f t="shared" ca="1" si="15"/>
        <v>126</v>
      </c>
      <c r="Z59" s="5">
        <f t="shared" ca="1" si="16"/>
        <v>126</v>
      </c>
      <c r="AA59" s="5" t="str" cm="1">
        <f t="array" ref="AA59">_xlfn.IFS(H59="","OK",H59&lt;$F$17,"NG",I59="解雇","NG",OR(I59="自主退職",I59="契約満了"),"OK")</f>
        <v>OK</v>
      </c>
      <c r="AB59" s="5" t="str" cm="1">
        <f t="array" aca="1" ref="AB59" ca="1">_xlfn.IFS(AA59="NG","NG",OR(X59="NG",X59="ERROR",X59=FALSE),"NG",U59="NG","NG",V59="OK","OK",AD59="OK","OK")</f>
        <v>NG</v>
      </c>
      <c r="AC59" s="5" t="str">
        <f t="shared" si="17"/>
        <v>NG</v>
      </c>
      <c r="AD59" s="5" t="e" cm="1">
        <f t="array" ref="AD59">_xlfn.IFS(AND(G59="〇",H59&lt;&gt;"",I59&lt;&gt;""),"ERROR",AND(G59="",H59&gt;$H$17,I59&lt;&gt;""),"NG",AND(G59="〇",H59="",I59=""),"OK")</f>
        <v>#N/A</v>
      </c>
      <c r="AE59" s="5" t="str" cm="1">
        <f t="array" ref="AE59">_xlfn.IFS(I59="解雇","NG",H59="","OK",H59&lt;$H$17,"NG",H59&gt;$H$17,"OK")</f>
        <v>OK</v>
      </c>
      <c r="AF59" s="5" t="e">
        <f t="shared" si="18"/>
        <v>#N/A</v>
      </c>
    </row>
    <row r="60" spans="2:32" ht="20.25" customHeight="1" x14ac:dyDescent="0.55000000000000004">
      <c r="B60" s="9">
        <v>43</v>
      </c>
      <c r="C60" s="40"/>
      <c r="D60" s="7"/>
      <c r="E60" s="8"/>
      <c r="F60" s="8"/>
      <c r="G60" s="8"/>
      <c r="H60" s="8"/>
      <c r="I60" s="41"/>
      <c r="M60" s="5">
        <f t="shared" si="5"/>
        <v>4</v>
      </c>
      <c r="N60" s="5">
        <f t="shared" si="6"/>
        <v>2</v>
      </c>
      <c r="O60" s="5" t="str">
        <f t="shared" si="7"/>
        <v/>
      </c>
      <c r="P60" s="5">
        <f t="shared" si="8"/>
        <v>0</v>
      </c>
      <c r="Q60" s="5">
        <f t="shared" ca="1" si="9"/>
        <v>126</v>
      </c>
      <c r="R60" s="26">
        <f t="shared" si="10"/>
        <v>5479</v>
      </c>
      <c r="S60" s="26">
        <f t="shared" si="11"/>
        <v>5205</v>
      </c>
      <c r="T60" s="27" t="str" cm="1">
        <f t="array" aca="1" ref="T60" ca="1">_xlfn.IFS(Q60="","NG",Q60&gt;16,"OK",TODAY()&gt;S60,"OK",Q60&lt;16,"NG")</f>
        <v>OK</v>
      </c>
      <c r="U60" s="5" t="str" cm="1">
        <f t="array" aca="1" ref="U60" ca="1">IFERROR(_xlfn.IFS(T60&lt;&gt;"OK","NG",M60=0,"OK",TRUE,"NG"),"")</f>
        <v>NG</v>
      </c>
      <c r="V60" s="5" t="str">
        <f t="shared" si="12"/>
        <v>NG</v>
      </c>
      <c r="W60" s="28" t="str">
        <f t="shared" ca="1" si="13"/>
        <v>OK</v>
      </c>
      <c r="X60" s="5" t="str">
        <f t="shared" si="14"/>
        <v>NG</v>
      </c>
      <c r="Y60" s="5">
        <f t="shared" ca="1" si="15"/>
        <v>126</v>
      </c>
      <c r="Z60" s="5">
        <f t="shared" ca="1" si="16"/>
        <v>126</v>
      </c>
      <c r="AA60" s="5" t="str" cm="1">
        <f t="array" ref="AA60">_xlfn.IFS(H60="","OK",H60&lt;$F$17,"NG",I60="解雇","NG",OR(I60="自主退職",I60="契約満了"),"OK")</f>
        <v>OK</v>
      </c>
      <c r="AB60" s="5" t="str" cm="1">
        <f t="array" aca="1" ref="AB60" ca="1">_xlfn.IFS(AA60="NG","NG",OR(X60="NG",X60="ERROR",X60=FALSE),"NG",U60="NG","NG",V60="OK","OK",AD60="OK","OK")</f>
        <v>NG</v>
      </c>
      <c r="AC60" s="5" t="str">
        <f t="shared" si="17"/>
        <v>NG</v>
      </c>
      <c r="AD60" s="5" t="e" cm="1">
        <f t="array" ref="AD60">_xlfn.IFS(AND(G60="〇",H60&lt;&gt;"",I60&lt;&gt;""),"ERROR",AND(G60="",H60&gt;$H$17,I60&lt;&gt;""),"NG",AND(G60="〇",H60="",I60=""),"OK")</f>
        <v>#N/A</v>
      </c>
      <c r="AE60" s="5" t="str" cm="1">
        <f t="array" ref="AE60">_xlfn.IFS(I60="解雇","NG",H60="","OK",H60&lt;$H$17,"NG",H60&gt;$H$17,"OK")</f>
        <v>OK</v>
      </c>
      <c r="AF60" s="5" t="e">
        <f t="shared" si="18"/>
        <v>#N/A</v>
      </c>
    </row>
    <row r="61" spans="2:32" ht="20.25" customHeight="1" x14ac:dyDescent="0.55000000000000004">
      <c r="B61" s="9">
        <v>44</v>
      </c>
      <c r="C61" s="40"/>
      <c r="D61" s="7"/>
      <c r="E61" s="8"/>
      <c r="F61" s="8"/>
      <c r="G61" s="8"/>
      <c r="H61" s="8"/>
      <c r="I61" s="41"/>
      <c r="M61" s="5">
        <f t="shared" si="5"/>
        <v>4</v>
      </c>
      <c r="N61" s="5">
        <f t="shared" si="6"/>
        <v>2</v>
      </c>
      <c r="O61" s="5" t="str">
        <f t="shared" si="7"/>
        <v/>
      </c>
      <c r="P61" s="5">
        <f t="shared" si="8"/>
        <v>0</v>
      </c>
      <c r="Q61" s="5">
        <f t="shared" ca="1" si="9"/>
        <v>126</v>
      </c>
      <c r="R61" s="26">
        <f t="shared" si="10"/>
        <v>5479</v>
      </c>
      <c r="S61" s="26">
        <f t="shared" si="11"/>
        <v>5205</v>
      </c>
      <c r="T61" s="27" t="str" cm="1">
        <f t="array" aca="1" ref="T61" ca="1">_xlfn.IFS(Q61="","NG",Q61&gt;16,"OK",TODAY()&gt;S61,"OK",Q61&lt;16,"NG")</f>
        <v>OK</v>
      </c>
      <c r="U61" s="5" t="str" cm="1">
        <f t="array" aca="1" ref="U61" ca="1">IFERROR(_xlfn.IFS(T61&lt;&gt;"OK","NG",M61=0,"OK",TRUE,"NG"),"")</f>
        <v>NG</v>
      </c>
      <c r="V61" s="5" t="str">
        <f t="shared" si="12"/>
        <v>NG</v>
      </c>
      <c r="W61" s="28" t="str">
        <f t="shared" ca="1" si="13"/>
        <v>OK</v>
      </c>
      <c r="X61" s="5" t="str">
        <f t="shared" si="14"/>
        <v>NG</v>
      </c>
      <c r="Y61" s="5">
        <f t="shared" ca="1" si="15"/>
        <v>126</v>
      </c>
      <c r="Z61" s="5">
        <f t="shared" ca="1" si="16"/>
        <v>126</v>
      </c>
      <c r="AA61" s="5" t="str" cm="1">
        <f t="array" ref="AA61">_xlfn.IFS(H61="","OK",H61&lt;$F$17,"NG",I61="解雇","NG",OR(I61="自主退職",I61="契約満了"),"OK")</f>
        <v>OK</v>
      </c>
      <c r="AB61" s="5" t="str" cm="1">
        <f t="array" aca="1" ref="AB61" ca="1">_xlfn.IFS(AA61="NG","NG",OR(X61="NG",X61="ERROR",X61=FALSE),"NG",U61="NG","NG",V61="OK","OK",AD61="OK","OK")</f>
        <v>NG</v>
      </c>
      <c r="AC61" s="5" t="str">
        <f t="shared" si="17"/>
        <v>NG</v>
      </c>
      <c r="AD61" s="5" t="e" cm="1">
        <f t="array" ref="AD61">_xlfn.IFS(AND(G61="〇",H61&lt;&gt;"",I61&lt;&gt;""),"ERROR",AND(G61="",H61&gt;$H$17,I61&lt;&gt;""),"NG",AND(G61="〇",H61="",I61=""),"OK")</f>
        <v>#N/A</v>
      </c>
      <c r="AE61" s="5" t="str" cm="1">
        <f t="array" ref="AE61">_xlfn.IFS(I61="解雇","NG",H61="","OK",H61&lt;$H$17,"NG",H61&gt;$H$17,"OK")</f>
        <v>OK</v>
      </c>
      <c r="AF61" s="5" t="e">
        <f t="shared" si="18"/>
        <v>#N/A</v>
      </c>
    </row>
    <row r="62" spans="2:32" ht="20.25" customHeight="1" x14ac:dyDescent="0.55000000000000004">
      <c r="B62" s="9">
        <v>45</v>
      </c>
      <c r="C62" s="40"/>
      <c r="D62" s="7"/>
      <c r="E62" s="8"/>
      <c r="F62" s="8"/>
      <c r="G62" s="8"/>
      <c r="H62" s="8"/>
      <c r="I62" s="41"/>
      <c r="M62" s="5">
        <f t="shared" si="5"/>
        <v>4</v>
      </c>
      <c r="N62" s="5">
        <f t="shared" si="6"/>
        <v>2</v>
      </c>
      <c r="O62" s="5" t="str">
        <f t="shared" si="7"/>
        <v/>
      </c>
      <c r="P62" s="5">
        <f t="shared" si="8"/>
        <v>0</v>
      </c>
      <c r="Q62" s="5">
        <f t="shared" ca="1" si="9"/>
        <v>126</v>
      </c>
      <c r="R62" s="26">
        <f t="shared" si="10"/>
        <v>5479</v>
      </c>
      <c r="S62" s="26">
        <f t="shared" si="11"/>
        <v>5205</v>
      </c>
      <c r="T62" s="27" t="str" cm="1">
        <f t="array" aca="1" ref="T62" ca="1">_xlfn.IFS(Q62="","NG",Q62&gt;16,"OK",TODAY()&gt;S62,"OK",Q62&lt;16,"NG")</f>
        <v>OK</v>
      </c>
      <c r="U62" s="5" t="str" cm="1">
        <f t="array" aca="1" ref="U62" ca="1">IFERROR(_xlfn.IFS(T62&lt;&gt;"OK","NG",M62=0,"OK",TRUE,"NG"),"")</f>
        <v>NG</v>
      </c>
      <c r="V62" s="5" t="str">
        <f t="shared" si="12"/>
        <v>NG</v>
      </c>
      <c r="W62" s="28" t="str">
        <f t="shared" ca="1" si="13"/>
        <v>OK</v>
      </c>
      <c r="X62" s="5" t="str">
        <f t="shared" si="14"/>
        <v>NG</v>
      </c>
      <c r="Y62" s="5">
        <f t="shared" ca="1" si="15"/>
        <v>126</v>
      </c>
      <c r="Z62" s="5">
        <f t="shared" ca="1" si="16"/>
        <v>126</v>
      </c>
      <c r="AA62" s="5" t="str" cm="1">
        <f t="array" ref="AA62">_xlfn.IFS(H62="","OK",H62&lt;$F$17,"NG",I62="解雇","NG",OR(I62="自主退職",I62="契約満了"),"OK")</f>
        <v>OK</v>
      </c>
      <c r="AB62" s="5" t="str" cm="1">
        <f t="array" aca="1" ref="AB62" ca="1">_xlfn.IFS(AA62="NG","NG",OR(X62="NG",X62="ERROR",X62=FALSE),"NG",U62="NG","NG",V62="OK","OK",AD62="OK","OK")</f>
        <v>NG</v>
      </c>
      <c r="AC62" s="5" t="str">
        <f t="shared" si="17"/>
        <v>NG</v>
      </c>
      <c r="AD62" s="5" t="e" cm="1">
        <f t="array" ref="AD62">_xlfn.IFS(AND(G62="〇",H62&lt;&gt;"",I62&lt;&gt;""),"ERROR",AND(G62="",H62&gt;$H$17,I62&lt;&gt;""),"NG",AND(G62="〇",H62="",I62=""),"OK")</f>
        <v>#N/A</v>
      </c>
      <c r="AE62" s="5" t="str" cm="1">
        <f t="array" ref="AE62">_xlfn.IFS(I62="解雇","NG",H62="","OK",H62&lt;$H$17,"NG",H62&gt;$H$17,"OK")</f>
        <v>OK</v>
      </c>
      <c r="AF62" s="5" t="e">
        <f t="shared" si="18"/>
        <v>#N/A</v>
      </c>
    </row>
    <row r="63" spans="2:32" ht="20.25" customHeight="1" x14ac:dyDescent="0.55000000000000004">
      <c r="B63" s="9">
        <v>46</v>
      </c>
      <c r="C63" s="40"/>
      <c r="D63" s="7"/>
      <c r="E63" s="8"/>
      <c r="F63" s="8"/>
      <c r="G63" s="8"/>
      <c r="H63" s="8"/>
      <c r="I63" s="41"/>
      <c r="M63" s="5">
        <f t="shared" si="5"/>
        <v>4</v>
      </c>
      <c r="N63" s="5">
        <f t="shared" si="6"/>
        <v>2</v>
      </c>
      <c r="O63" s="5" t="str">
        <f t="shared" si="7"/>
        <v/>
      </c>
      <c r="P63" s="5">
        <f t="shared" si="8"/>
        <v>0</v>
      </c>
      <c r="Q63" s="5">
        <f t="shared" ca="1" si="9"/>
        <v>126</v>
      </c>
      <c r="R63" s="26">
        <f t="shared" si="10"/>
        <v>5479</v>
      </c>
      <c r="S63" s="26">
        <f t="shared" si="11"/>
        <v>5205</v>
      </c>
      <c r="T63" s="27" t="str" cm="1">
        <f t="array" aca="1" ref="T63" ca="1">_xlfn.IFS(Q63="","NG",Q63&gt;16,"OK",TODAY()&gt;S63,"OK",Q63&lt;16,"NG")</f>
        <v>OK</v>
      </c>
      <c r="U63" s="5" t="str" cm="1">
        <f t="array" aca="1" ref="U63" ca="1">IFERROR(_xlfn.IFS(T63&lt;&gt;"OK","NG",M63=0,"OK",TRUE,"NG"),"")</f>
        <v>NG</v>
      </c>
      <c r="V63" s="5" t="str">
        <f t="shared" si="12"/>
        <v>NG</v>
      </c>
      <c r="W63" s="28" t="str">
        <f t="shared" ca="1" si="13"/>
        <v>OK</v>
      </c>
      <c r="X63" s="5" t="str">
        <f t="shared" si="14"/>
        <v>NG</v>
      </c>
      <c r="Y63" s="5">
        <f t="shared" ca="1" si="15"/>
        <v>126</v>
      </c>
      <c r="Z63" s="5">
        <f t="shared" ca="1" si="16"/>
        <v>126</v>
      </c>
      <c r="AA63" s="5" t="str" cm="1">
        <f t="array" ref="AA63">_xlfn.IFS(H63="","OK",H63&lt;$F$17,"NG",I63="解雇","NG",OR(I63="自主退職",I63="契約満了"),"OK")</f>
        <v>OK</v>
      </c>
      <c r="AB63" s="5" t="str" cm="1">
        <f t="array" aca="1" ref="AB63" ca="1">_xlfn.IFS(AA63="NG","NG",OR(X63="NG",X63="ERROR",X63=FALSE),"NG",U63="NG","NG",V63="OK","OK",AD63="OK","OK")</f>
        <v>NG</v>
      </c>
      <c r="AC63" s="5" t="str">
        <f t="shared" si="17"/>
        <v>NG</v>
      </c>
      <c r="AD63" s="5" t="e" cm="1">
        <f t="array" ref="AD63">_xlfn.IFS(AND(G63="〇",H63&lt;&gt;"",I63&lt;&gt;""),"ERROR",AND(G63="",H63&gt;$H$17,I63&lt;&gt;""),"NG",AND(G63="〇",H63="",I63=""),"OK")</f>
        <v>#N/A</v>
      </c>
      <c r="AE63" s="5" t="str" cm="1">
        <f t="array" ref="AE63">_xlfn.IFS(I63="解雇","NG",H63="","OK",H63&lt;$H$17,"NG",H63&gt;$H$17,"OK")</f>
        <v>OK</v>
      </c>
      <c r="AF63" s="5" t="e">
        <f t="shared" si="18"/>
        <v>#N/A</v>
      </c>
    </row>
    <row r="64" spans="2:32" ht="20.25" customHeight="1" x14ac:dyDescent="0.55000000000000004">
      <c r="B64" s="9">
        <v>47</v>
      </c>
      <c r="C64" s="40"/>
      <c r="D64" s="7"/>
      <c r="E64" s="8"/>
      <c r="F64" s="8"/>
      <c r="G64" s="8"/>
      <c r="H64" s="8"/>
      <c r="I64" s="41"/>
      <c r="M64" s="5">
        <f t="shared" si="5"/>
        <v>4</v>
      </c>
      <c r="N64" s="5">
        <f t="shared" si="6"/>
        <v>2</v>
      </c>
      <c r="O64" s="5" t="str">
        <f t="shared" si="7"/>
        <v/>
      </c>
      <c r="P64" s="5">
        <f t="shared" si="8"/>
        <v>0</v>
      </c>
      <c r="Q64" s="5">
        <f t="shared" ca="1" si="9"/>
        <v>126</v>
      </c>
      <c r="R64" s="26">
        <f t="shared" si="10"/>
        <v>5479</v>
      </c>
      <c r="S64" s="26">
        <f t="shared" si="11"/>
        <v>5205</v>
      </c>
      <c r="T64" s="27" t="str" cm="1">
        <f t="array" aca="1" ref="T64" ca="1">_xlfn.IFS(Q64="","NG",Q64&gt;16,"OK",TODAY()&gt;S64,"OK",Q64&lt;16,"NG")</f>
        <v>OK</v>
      </c>
      <c r="U64" s="5" t="str" cm="1">
        <f t="array" aca="1" ref="U64" ca="1">IFERROR(_xlfn.IFS(T64&lt;&gt;"OK","NG",M64=0,"OK",TRUE,"NG"),"")</f>
        <v>NG</v>
      </c>
      <c r="V64" s="5" t="str">
        <f t="shared" si="12"/>
        <v>NG</v>
      </c>
      <c r="W64" s="28" t="str">
        <f t="shared" ca="1" si="13"/>
        <v>OK</v>
      </c>
      <c r="X64" s="5" t="str">
        <f t="shared" si="14"/>
        <v>NG</v>
      </c>
      <c r="Y64" s="5">
        <f t="shared" ca="1" si="15"/>
        <v>126</v>
      </c>
      <c r="Z64" s="5">
        <f t="shared" ca="1" si="16"/>
        <v>126</v>
      </c>
      <c r="AA64" s="5" t="str" cm="1">
        <f t="array" ref="AA64">_xlfn.IFS(H64="","OK",H64&lt;$F$17,"NG",I64="解雇","NG",OR(I64="自主退職",I64="契約満了"),"OK")</f>
        <v>OK</v>
      </c>
      <c r="AB64" s="5" t="str" cm="1">
        <f t="array" aca="1" ref="AB64" ca="1">_xlfn.IFS(AA64="NG","NG",OR(X64="NG",X64="ERROR",X64=FALSE),"NG",U64="NG","NG",V64="OK","OK",AD64="OK","OK")</f>
        <v>NG</v>
      </c>
      <c r="AC64" s="5" t="str">
        <f t="shared" si="17"/>
        <v>NG</v>
      </c>
      <c r="AD64" s="5" t="e" cm="1">
        <f t="array" ref="AD64">_xlfn.IFS(AND(G64="〇",H64&lt;&gt;"",I64&lt;&gt;""),"ERROR",AND(G64="",H64&gt;$H$17,I64&lt;&gt;""),"NG",AND(G64="〇",H64="",I64=""),"OK")</f>
        <v>#N/A</v>
      </c>
      <c r="AE64" s="5" t="str" cm="1">
        <f t="array" ref="AE64">_xlfn.IFS(I64="解雇","NG",H64="","OK",H64&lt;$H$17,"NG",H64&gt;$H$17,"OK")</f>
        <v>OK</v>
      </c>
      <c r="AF64" s="5" t="e">
        <f t="shared" si="18"/>
        <v>#N/A</v>
      </c>
    </row>
    <row r="65" spans="2:32" ht="20.25" customHeight="1" x14ac:dyDescent="0.55000000000000004">
      <c r="B65" s="9">
        <v>48</v>
      </c>
      <c r="C65" s="40"/>
      <c r="D65" s="7"/>
      <c r="E65" s="8"/>
      <c r="F65" s="8"/>
      <c r="G65" s="8"/>
      <c r="H65" s="8"/>
      <c r="I65" s="41"/>
      <c r="M65" s="5">
        <f t="shared" si="5"/>
        <v>4</v>
      </c>
      <c r="N65" s="5">
        <f t="shared" si="6"/>
        <v>2</v>
      </c>
      <c r="O65" s="5" t="str">
        <f t="shared" si="7"/>
        <v/>
      </c>
      <c r="P65" s="5">
        <f t="shared" si="8"/>
        <v>0</v>
      </c>
      <c r="Q65" s="5">
        <f t="shared" ca="1" si="9"/>
        <v>126</v>
      </c>
      <c r="R65" s="26">
        <f t="shared" si="10"/>
        <v>5479</v>
      </c>
      <c r="S65" s="26">
        <f t="shared" si="11"/>
        <v>5205</v>
      </c>
      <c r="T65" s="27" t="str" cm="1">
        <f t="array" aca="1" ref="T65" ca="1">_xlfn.IFS(Q65="","NG",Q65&gt;16,"OK",TODAY()&gt;S65,"OK",Q65&lt;16,"NG")</f>
        <v>OK</v>
      </c>
      <c r="U65" s="5" t="str" cm="1">
        <f t="array" aca="1" ref="U65" ca="1">IFERROR(_xlfn.IFS(T65&lt;&gt;"OK","NG",M65=0,"OK",TRUE,"NG"),"")</f>
        <v>NG</v>
      </c>
      <c r="V65" s="5" t="str">
        <f t="shared" si="12"/>
        <v>NG</v>
      </c>
      <c r="W65" s="28" t="str">
        <f t="shared" ca="1" si="13"/>
        <v>OK</v>
      </c>
      <c r="X65" s="5" t="str">
        <f t="shared" si="14"/>
        <v>NG</v>
      </c>
      <c r="Y65" s="5">
        <f t="shared" ca="1" si="15"/>
        <v>126</v>
      </c>
      <c r="Z65" s="5">
        <f t="shared" ca="1" si="16"/>
        <v>126</v>
      </c>
      <c r="AA65" s="5" t="str" cm="1">
        <f t="array" ref="AA65">_xlfn.IFS(H65="","OK",H65&lt;$F$17,"NG",I65="解雇","NG",OR(I65="自主退職",I65="契約満了"),"OK")</f>
        <v>OK</v>
      </c>
      <c r="AB65" s="5" t="str" cm="1">
        <f t="array" aca="1" ref="AB65" ca="1">_xlfn.IFS(AA65="NG","NG",OR(X65="NG",X65="ERROR",X65=FALSE),"NG",U65="NG","NG",V65="OK","OK",AD65="OK","OK")</f>
        <v>NG</v>
      </c>
      <c r="AC65" s="5" t="str">
        <f t="shared" si="17"/>
        <v>NG</v>
      </c>
      <c r="AD65" s="5" t="e" cm="1">
        <f t="array" ref="AD65">_xlfn.IFS(AND(G65="〇",H65&lt;&gt;"",I65&lt;&gt;""),"ERROR",AND(G65="",H65&gt;$H$17,I65&lt;&gt;""),"NG",AND(G65="〇",H65="",I65=""),"OK")</f>
        <v>#N/A</v>
      </c>
      <c r="AE65" s="5" t="str" cm="1">
        <f t="array" ref="AE65">_xlfn.IFS(I65="解雇","NG",H65="","OK",H65&lt;$H$17,"NG",H65&gt;$H$17,"OK")</f>
        <v>OK</v>
      </c>
      <c r="AF65" s="5" t="e">
        <f t="shared" si="18"/>
        <v>#N/A</v>
      </c>
    </row>
    <row r="66" spans="2:32" ht="20.25" customHeight="1" x14ac:dyDescent="0.55000000000000004">
      <c r="B66" s="9">
        <v>49</v>
      </c>
      <c r="C66" s="40"/>
      <c r="D66" s="7"/>
      <c r="E66" s="8"/>
      <c r="F66" s="8"/>
      <c r="G66" s="8"/>
      <c r="H66" s="8"/>
      <c r="I66" s="41"/>
      <c r="M66" s="5">
        <f t="shared" si="5"/>
        <v>4</v>
      </c>
      <c r="N66" s="5">
        <f t="shared" si="6"/>
        <v>2</v>
      </c>
      <c r="O66" s="5" t="str">
        <f t="shared" si="7"/>
        <v/>
      </c>
      <c r="P66" s="5">
        <f t="shared" si="8"/>
        <v>0</v>
      </c>
      <c r="Q66" s="5">
        <f t="shared" ca="1" si="9"/>
        <v>126</v>
      </c>
      <c r="R66" s="26">
        <f t="shared" si="10"/>
        <v>5479</v>
      </c>
      <c r="S66" s="26">
        <f t="shared" si="11"/>
        <v>5205</v>
      </c>
      <c r="T66" s="27" t="str" cm="1">
        <f t="array" aca="1" ref="T66" ca="1">_xlfn.IFS(Q66="","NG",Q66&gt;16,"OK",TODAY()&gt;S66,"OK",Q66&lt;16,"NG")</f>
        <v>OK</v>
      </c>
      <c r="U66" s="5" t="str" cm="1">
        <f t="array" aca="1" ref="U66" ca="1">IFERROR(_xlfn.IFS(T66&lt;&gt;"OK","NG",M66=0,"OK",TRUE,"NG"),"")</f>
        <v>NG</v>
      </c>
      <c r="V66" s="5" t="str">
        <f t="shared" si="12"/>
        <v>NG</v>
      </c>
      <c r="W66" s="28" t="str">
        <f t="shared" ca="1" si="13"/>
        <v>OK</v>
      </c>
      <c r="X66" s="5" t="str">
        <f t="shared" si="14"/>
        <v>NG</v>
      </c>
      <c r="Y66" s="5">
        <f t="shared" ca="1" si="15"/>
        <v>126</v>
      </c>
      <c r="Z66" s="5">
        <f t="shared" ca="1" si="16"/>
        <v>126</v>
      </c>
      <c r="AA66" s="5" t="str" cm="1">
        <f t="array" ref="AA66">_xlfn.IFS(H66="","OK",H66&lt;$F$17,"NG",I66="解雇","NG",OR(I66="自主退職",I66="契約満了"),"OK")</f>
        <v>OK</v>
      </c>
      <c r="AB66" s="5" t="str" cm="1">
        <f t="array" aca="1" ref="AB66" ca="1">_xlfn.IFS(AA66="NG","NG",OR(X66="NG",X66="ERROR",X66=FALSE),"NG",U66="NG","NG",V66="OK","OK",AD66="OK","OK")</f>
        <v>NG</v>
      </c>
      <c r="AC66" s="5" t="str">
        <f t="shared" si="17"/>
        <v>NG</v>
      </c>
      <c r="AD66" s="5" t="e" cm="1">
        <f t="array" ref="AD66">_xlfn.IFS(AND(G66="〇",H66&lt;&gt;"",I66&lt;&gt;""),"ERROR",AND(G66="",H66&gt;$H$17,I66&lt;&gt;""),"NG",AND(G66="〇",H66="",I66=""),"OK")</f>
        <v>#N/A</v>
      </c>
      <c r="AE66" s="5" t="str" cm="1">
        <f t="array" ref="AE66">_xlfn.IFS(I66="解雇","NG",H66="","OK",H66&lt;$H$17,"NG",H66&gt;$H$17,"OK")</f>
        <v>OK</v>
      </c>
      <c r="AF66" s="5" t="e">
        <f t="shared" si="18"/>
        <v>#N/A</v>
      </c>
    </row>
    <row r="67" spans="2:32" ht="20.25" customHeight="1" x14ac:dyDescent="0.55000000000000004">
      <c r="B67" s="9">
        <v>50</v>
      </c>
      <c r="C67" s="40"/>
      <c r="D67" s="7"/>
      <c r="E67" s="8"/>
      <c r="F67" s="8"/>
      <c r="G67" s="8"/>
      <c r="H67" s="8"/>
      <c r="I67" s="41"/>
      <c r="M67" s="5">
        <f t="shared" si="5"/>
        <v>4</v>
      </c>
      <c r="N67" s="5">
        <f t="shared" si="6"/>
        <v>2</v>
      </c>
      <c r="O67" s="5" t="str">
        <f t="shared" si="7"/>
        <v/>
      </c>
      <c r="P67" s="5">
        <f t="shared" si="8"/>
        <v>0</v>
      </c>
      <c r="Q67" s="5">
        <f t="shared" ca="1" si="9"/>
        <v>126</v>
      </c>
      <c r="R67" s="26">
        <f t="shared" si="10"/>
        <v>5479</v>
      </c>
      <c r="S67" s="26">
        <f t="shared" si="11"/>
        <v>5205</v>
      </c>
      <c r="T67" s="27" t="str" cm="1">
        <f t="array" aca="1" ref="T67" ca="1">_xlfn.IFS(Q67="","NG",Q67&gt;16,"OK",TODAY()&gt;S67,"OK",Q67&lt;16,"NG")</f>
        <v>OK</v>
      </c>
      <c r="U67" s="5" t="str" cm="1">
        <f t="array" aca="1" ref="U67" ca="1">IFERROR(_xlfn.IFS(T67&lt;&gt;"OK","NG",M67=0,"OK",TRUE,"NG"),"")</f>
        <v>NG</v>
      </c>
      <c r="V67" s="5" t="str">
        <f t="shared" si="12"/>
        <v>NG</v>
      </c>
      <c r="W67" s="28" t="str">
        <f t="shared" ca="1" si="13"/>
        <v>OK</v>
      </c>
      <c r="X67" s="5" t="str">
        <f t="shared" si="14"/>
        <v>NG</v>
      </c>
      <c r="Y67" s="5">
        <f t="shared" ca="1" si="15"/>
        <v>126</v>
      </c>
      <c r="Z67" s="5">
        <f t="shared" ca="1" si="16"/>
        <v>126</v>
      </c>
      <c r="AA67" s="5" t="str" cm="1">
        <f t="array" ref="AA67">_xlfn.IFS(H67="","OK",H67&lt;$F$17,"NG",I67="解雇","NG",OR(I67="自主退職",I67="契約満了"),"OK")</f>
        <v>OK</v>
      </c>
      <c r="AB67" s="5" t="str" cm="1">
        <f t="array" aca="1" ref="AB67" ca="1">_xlfn.IFS(AA67="NG","NG",OR(X67="NG",X67="ERROR",X67=FALSE),"NG",U67="NG","NG",V67="OK","OK",AD67="OK","OK")</f>
        <v>NG</v>
      </c>
      <c r="AC67" s="5" t="str">
        <f t="shared" si="17"/>
        <v>NG</v>
      </c>
      <c r="AD67" s="5" t="e" cm="1">
        <f t="array" ref="AD67">_xlfn.IFS(AND(G67="〇",H67&lt;&gt;"",I67&lt;&gt;""),"ERROR",AND(G67="",H67&gt;$H$17,I67&lt;&gt;""),"NG",AND(G67="〇",H67="",I67=""),"OK")</f>
        <v>#N/A</v>
      </c>
      <c r="AE67" s="5" t="str" cm="1">
        <f t="array" ref="AE67">_xlfn.IFS(I67="解雇","NG",H67="","OK",H67&lt;$H$17,"NG",H67&gt;$H$17,"OK")</f>
        <v>OK</v>
      </c>
      <c r="AF67" s="5" t="e">
        <f t="shared" si="18"/>
        <v>#N/A</v>
      </c>
    </row>
    <row r="68" spans="2:32" ht="20.25" customHeight="1" x14ac:dyDescent="0.55000000000000004">
      <c r="B68" s="9">
        <v>51</v>
      </c>
      <c r="C68" s="40"/>
      <c r="D68" s="7"/>
      <c r="E68" s="8"/>
      <c r="F68" s="8"/>
      <c r="G68" s="8"/>
      <c r="H68" s="8"/>
      <c r="I68" s="41"/>
      <c r="M68" s="5">
        <f t="shared" si="5"/>
        <v>4</v>
      </c>
      <c r="N68" s="5">
        <f t="shared" si="6"/>
        <v>2</v>
      </c>
      <c r="O68" s="5" t="str">
        <f t="shared" si="7"/>
        <v/>
      </c>
      <c r="P68" s="5">
        <f t="shared" si="8"/>
        <v>0</v>
      </c>
      <c r="Q68" s="5">
        <f t="shared" ca="1" si="9"/>
        <v>126</v>
      </c>
      <c r="R68" s="26">
        <f t="shared" si="10"/>
        <v>5479</v>
      </c>
      <c r="S68" s="26">
        <f t="shared" si="11"/>
        <v>5205</v>
      </c>
      <c r="T68" s="27" t="str" cm="1">
        <f t="array" aca="1" ref="T68" ca="1">_xlfn.IFS(Q68="","NG",Q68&gt;16,"OK",TODAY()&gt;S68,"OK",Q68&lt;16,"NG")</f>
        <v>OK</v>
      </c>
      <c r="U68" s="5" t="str" cm="1">
        <f t="array" aca="1" ref="U68" ca="1">IFERROR(_xlfn.IFS(T68&lt;&gt;"OK","NG",M68=0,"OK",TRUE,"NG"),"")</f>
        <v>NG</v>
      </c>
      <c r="V68" s="5" t="str">
        <f t="shared" si="12"/>
        <v>NG</v>
      </c>
      <c r="W68" s="28" t="str">
        <f t="shared" ca="1" si="13"/>
        <v>OK</v>
      </c>
      <c r="X68" s="5" t="str">
        <f t="shared" si="14"/>
        <v>NG</v>
      </c>
      <c r="Y68" s="5">
        <f t="shared" ca="1" si="15"/>
        <v>126</v>
      </c>
      <c r="Z68" s="5">
        <f t="shared" ca="1" si="16"/>
        <v>126</v>
      </c>
      <c r="AA68" s="5" t="str" cm="1">
        <f t="array" ref="AA68">_xlfn.IFS(H68="","OK",H68&lt;$F$17,"NG",I68="解雇","NG",OR(I68="自主退職",I68="契約満了"),"OK")</f>
        <v>OK</v>
      </c>
      <c r="AB68" s="5" t="str" cm="1">
        <f t="array" aca="1" ref="AB68" ca="1">_xlfn.IFS(AA68="NG","NG",OR(X68="NG",X68="ERROR",X68=FALSE),"NG",U68="NG","NG",V68="OK","OK",AD68="OK","OK")</f>
        <v>NG</v>
      </c>
      <c r="AC68" s="5" t="str">
        <f t="shared" si="17"/>
        <v>NG</v>
      </c>
      <c r="AD68" s="5" t="e" cm="1">
        <f t="array" ref="AD68">_xlfn.IFS(AND(G68="〇",H68&lt;&gt;"",I68&lt;&gt;""),"ERROR",AND(G68="",H68&gt;$H$17,I68&lt;&gt;""),"NG",AND(G68="〇",H68="",I68=""),"OK")</f>
        <v>#N/A</v>
      </c>
      <c r="AE68" s="5" t="str" cm="1">
        <f t="array" ref="AE68">_xlfn.IFS(I68="解雇","NG",H68="","OK",H68&lt;$H$17,"NG",H68&gt;$H$17,"OK")</f>
        <v>OK</v>
      </c>
      <c r="AF68" s="5" t="e">
        <f t="shared" si="18"/>
        <v>#N/A</v>
      </c>
    </row>
    <row r="69" spans="2:32" ht="20.25" customHeight="1" x14ac:dyDescent="0.55000000000000004">
      <c r="B69" s="9">
        <v>52</v>
      </c>
      <c r="C69" s="40"/>
      <c r="D69" s="7"/>
      <c r="E69" s="8"/>
      <c r="F69" s="8"/>
      <c r="G69" s="8"/>
      <c r="H69" s="8"/>
      <c r="I69" s="41"/>
      <c r="M69" s="5">
        <f t="shared" si="5"/>
        <v>4</v>
      </c>
      <c r="N69" s="5">
        <f t="shared" si="6"/>
        <v>2</v>
      </c>
      <c r="O69" s="5" t="str">
        <f t="shared" si="7"/>
        <v/>
      </c>
      <c r="P69" s="5">
        <f t="shared" si="8"/>
        <v>0</v>
      </c>
      <c r="Q69" s="5">
        <f t="shared" ca="1" si="9"/>
        <v>126</v>
      </c>
      <c r="R69" s="26">
        <f t="shared" si="10"/>
        <v>5479</v>
      </c>
      <c r="S69" s="26">
        <f t="shared" si="11"/>
        <v>5205</v>
      </c>
      <c r="T69" s="27" t="str" cm="1">
        <f t="array" aca="1" ref="T69" ca="1">_xlfn.IFS(Q69="","NG",Q69&gt;16,"OK",TODAY()&gt;S69,"OK",Q69&lt;16,"NG")</f>
        <v>OK</v>
      </c>
      <c r="U69" s="5" t="str" cm="1">
        <f t="array" aca="1" ref="U69" ca="1">IFERROR(_xlfn.IFS(T69&lt;&gt;"OK","NG",M69=0,"OK",TRUE,"NG"),"")</f>
        <v>NG</v>
      </c>
      <c r="V69" s="5" t="str">
        <f t="shared" si="12"/>
        <v>NG</v>
      </c>
      <c r="W69" s="28" t="str">
        <f t="shared" ca="1" si="13"/>
        <v>OK</v>
      </c>
      <c r="X69" s="5" t="str">
        <f t="shared" si="14"/>
        <v>NG</v>
      </c>
      <c r="Y69" s="5">
        <f t="shared" ca="1" si="15"/>
        <v>126</v>
      </c>
      <c r="Z69" s="5">
        <f t="shared" ca="1" si="16"/>
        <v>126</v>
      </c>
      <c r="AA69" s="5" t="str" cm="1">
        <f t="array" ref="AA69">_xlfn.IFS(H69="","OK",H69&lt;$F$17,"NG",I69="解雇","NG",OR(I69="自主退職",I69="契約満了"),"OK")</f>
        <v>OK</v>
      </c>
      <c r="AB69" s="5" t="str" cm="1">
        <f t="array" aca="1" ref="AB69" ca="1">_xlfn.IFS(AA69="NG","NG",OR(X69="NG",X69="ERROR",X69=FALSE),"NG",U69="NG","NG",V69="OK","OK",AD69="OK","OK")</f>
        <v>NG</v>
      </c>
      <c r="AC69" s="5" t="str">
        <f t="shared" si="17"/>
        <v>NG</v>
      </c>
      <c r="AD69" s="5" t="e" cm="1">
        <f t="array" ref="AD69">_xlfn.IFS(AND(G69="〇",H69&lt;&gt;"",I69&lt;&gt;""),"ERROR",AND(G69="",H69&gt;$H$17,I69&lt;&gt;""),"NG",AND(G69="〇",H69="",I69=""),"OK")</f>
        <v>#N/A</v>
      </c>
      <c r="AE69" s="5" t="str" cm="1">
        <f t="array" ref="AE69">_xlfn.IFS(I69="解雇","NG",H69="","OK",H69&lt;$H$17,"NG",H69&gt;$H$17,"OK")</f>
        <v>OK</v>
      </c>
      <c r="AF69" s="5" t="e">
        <f t="shared" si="18"/>
        <v>#N/A</v>
      </c>
    </row>
    <row r="70" spans="2:32" ht="20.25" customHeight="1" x14ac:dyDescent="0.55000000000000004">
      <c r="B70" s="9">
        <v>53</v>
      </c>
      <c r="C70" s="40"/>
      <c r="D70" s="7"/>
      <c r="E70" s="8"/>
      <c r="F70" s="8"/>
      <c r="G70" s="8"/>
      <c r="H70" s="8"/>
      <c r="I70" s="41"/>
      <c r="M70" s="5">
        <f t="shared" si="5"/>
        <v>4</v>
      </c>
      <c r="N70" s="5">
        <f t="shared" si="6"/>
        <v>2</v>
      </c>
      <c r="O70" s="5" t="str">
        <f t="shared" si="7"/>
        <v/>
      </c>
      <c r="P70" s="5">
        <f t="shared" si="8"/>
        <v>0</v>
      </c>
      <c r="Q70" s="5">
        <f t="shared" ca="1" si="9"/>
        <v>126</v>
      </c>
      <c r="R70" s="26">
        <f t="shared" si="10"/>
        <v>5479</v>
      </c>
      <c r="S70" s="26">
        <f t="shared" si="11"/>
        <v>5205</v>
      </c>
      <c r="T70" s="27" t="str" cm="1">
        <f t="array" aca="1" ref="T70" ca="1">_xlfn.IFS(Q70="","NG",Q70&gt;16,"OK",TODAY()&gt;S70,"OK",Q70&lt;16,"NG")</f>
        <v>OK</v>
      </c>
      <c r="U70" s="5" t="str" cm="1">
        <f t="array" aca="1" ref="U70" ca="1">IFERROR(_xlfn.IFS(T70&lt;&gt;"OK","NG",M70=0,"OK",TRUE,"NG"),"")</f>
        <v>NG</v>
      </c>
      <c r="V70" s="5" t="str">
        <f t="shared" si="12"/>
        <v>NG</v>
      </c>
      <c r="W70" s="28" t="str">
        <f t="shared" ca="1" si="13"/>
        <v>OK</v>
      </c>
      <c r="X70" s="5" t="str">
        <f t="shared" si="14"/>
        <v>NG</v>
      </c>
      <c r="Y70" s="5">
        <f t="shared" ca="1" si="15"/>
        <v>126</v>
      </c>
      <c r="Z70" s="5">
        <f t="shared" ca="1" si="16"/>
        <v>126</v>
      </c>
      <c r="AA70" s="5" t="str" cm="1">
        <f t="array" ref="AA70">_xlfn.IFS(H70="","OK",H70&lt;$F$17,"NG",I70="解雇","NG",OR(I70="自主退職",I70="契約満了"),"OK")</f>
        <v>OK</v>
      </c>
      <c r="AB70" s="5" t="str" cm="1">
        <f t="array" aca="1" ref="AB70" ca="1">_xlfn.IFS(AA70="NG","NG",OR(X70="NG",X70="ERROR",X70=FALSE),"NG",U70="NG","NG",V70="OK","OK",AD70="OK","OK")</f>
        <v>NG</v>
      </c>
      <c r="AC70" s="5" t="str">
        <f t="shared" si="17"/>
        <v>NG</v>
      </c>
      <c r="AD70" s="5" t="e" cm="1">
        <f t="array" ref="AD70">_xlfn.IFS(AND(G70="〇",H70&lt;&gt;"",I70&lt;&gt;""),"ERROR",AND(G70="",H70&gt;$H$17,I70&lt;&gt;""),"NG",AND(G70="〇",H70="",I70=""),"OK")</f>
        <v>#N/A</v>
      </c>
      <c r="AE70" s="5" t="str" cm="1">
        <f t="array" ref="AE70">_xlfn.IFS(I70="解雇","NG",H70="","OK",H70&lt;$H$17,"NG",H70&gt;$H$17,"OK")</f>
        <v>OK</v>
      </c>
      <c r="AF70" s="5" t="e">
        <f t="shared" si="18"/>
        <v>#N/A</v>
      </c>
    </row>
    <row r="71" spans="2:32" ht="20.25" customHeight="1" x14ac:dyDescent="0.55000000000000004">
      <c r="B71" s="9">
        <v>54</v>
      </c>
      <c r="C71" s="40"/>
      <c r="D71" s="7"/>
      <c r="E71" s="8"/>
      <c r="F71" s="8"/>
      <c r="G71" s="8"/>
      <c r="H71" s="8"/>
      <c r="I71" s="41"/>
      <c r="M71" s="5">
        <f t="shared" si="5"/>
        <v>4</v>
      </c>
      <c r="N71" s="5">
        <f t="shared" si="6"/>
        <v>2</v>
      </c>
      <c r="O71" s="5" t="str">
        <f t="shared" si="7"/>
        <v/>
      </c>
      <c r="P71" s="5">
        <f t="shared" si="8"/>
        <v>0</v>
      </c>
      <c r="Q71" s="5">
        <f t="shared" ca="1" si="9"/>
        <v>126</v>
      </c>
      <c r="R71" s="26">
        <f t="shared" si="10"/>
        <v>5479</v>
      </c>
      <c r="S71" s="26">
        <f t="shared" si="11"/>
        <v>5205</v>
      </c>
      <c r="T71" s="27" t="str" cm="1">
        <f t="array" aca="1" ref="T71" ca="1">_xlfn.IFS(Q71="","NG",Q71&gt;16,"OK",TODAY()&gt;S71,"OK",Q71&lt;16,"NG")</f>
        <v>OK</v>
      </c>
      <c r="U71" s="5" t="str" cm="1">
        <f t="array" aca="1" ref="U71" ca="1">IFERROR(_xlfn.IFS(T71&lt;&gt;"OK","NG",M71=0,"OK",TRUE,"NG"),"")</f>
        <v>NG</v>
      </c>
      <c r="V71" s="5" t="str">
        <f t="shared" si="12"/>
        <v>NG</v>
      </c>
      <c r="W71" s="28" t="str">
        <f t="shared" ca="1" si="13"/>
        <v>OK</v>
      </c>
      <c r="X71" s="5" t="str">
        <f t="shared" si="14"/>
        <v>NG</v>
      </c>
      <c r="Y71" s="5">
        <f t="shared" ca="1" si="15"/>
        <v>126</v>
      </c>
      <c r="Z71" s="5">
        <f t="shared" ca="1" si="16"/>
        <v>126</v>
      </c>
      <c r="AA71" s="5" t="str" cm="1">
        <f t="array" ref="AA71">_xlfn.IFS(H71="","OK",H71&lt;$F$17,"NG",I71="解雇","NG",OR(I71="自主退職",I71="契約満了"),"OK")</f>
        <v>OK</v>
      </c>
      <c r="AB71" s="5" t="str" cm="1">
        <f t="array" aca="1" ref="AB71" ca="1">_xlfn.IFS(AA71="NG","NG",OR(X71="NG",X71="ERROR",X71=FALSE),"NG",U71="NG","NG",V71="OK","OK",AD71="OK","OK")</f>
        <v>NG</v>
      </c>
      <c r="AC71" s="5" t="str">
        <f t="shared" si="17"/>
        <v>NG</v>
      </c>
      <c r="AD71" s="5" t="e" cm="1">
        <f t="array" ref="AD71">_xlfn.IFS(AND(G71="〇",H71&lt;&gt;"",I71&lt;&gt;""),"ERROR",AND(G71="",H71&gt;$H$17,I71&lt;&gt;""),"NG",AND(G71="〇",H71="",I71=""),"OK")</f>
        <v>#N/A</v>
      </c>
      <c r="AE71" s="5" t="str" cm="1">
        <f t="array" ref="AE71">_xlfn.IFS(I71="解雇","NG",H71="","OK",H71&lt;$H$17,"NG",H71&gt;$H$17,"OK")</f>
        <v>OK</v>
      </c>
      <c r="AF71" s="5" t="e">
        <f t="shared" si="18"/>
        <v>#N/A</v>
      </c>
    </row>
    <row r="72" spans="2:32" ht="20.25" customHeight="1" x14ac:dyDescent="0.55000000000000004">
      <c r="B72" s="9">
        <v>55</v>
      </c>
      <c r="C72" s="40"/>
      <c r="D72" s="7"/>
      <c r="E72" s="8"/>
      <c r="F72" s="8"/>
      <c r="G72" s="8"/>
      <c r="H72" s="8"/>
      <c r="I72" s="41"/>
      <c r="M72" s="5">
        <f t="shared" si="5"/>
        <v>4</v>
      </c>
      <c r="N72" s="5">
        <f t="shared" si="6"/>
        <v>2</v>
      </c>
      <c r="O72" s="5" t="str">
        <f t="shared" si="7"/>
        <v/>
      </c>
      <c r="P72" s="5">
        <f t="shared" si="8"/>
        <v>0</v>
      </c>
      <c r="Q72" s="5">
        <f t="shared" ca="1" si="9"/>
        <v>126</v>
      </c>
      <c r="R72" s="26">
        <f t="shared" si="10"/>
        <v>5479</v>
      </c>
      <c r="S72" s="26">
        <f t="shared" si="11"/>
        <v>5205</v>
      </c>
      <c r="T72" s="27" t="str" cm="1">
        <f t="array" aca="1" ref="T72" ca="1">_xlfn.IFS(Q72="","NG",Q72&gt;16,"OK",TODAY()&gt;S72,"OK",Q72&lt;16,"NG")</f>
        <v>OK</v>
      </c>
      <c r="U72" s="5" t="str" cm="1">
        <f t="array" aca="1" ref="U72" ca="1">IFERROR(_xlfn.IFS(T72&lt;&gt;"OK","NG",M72=0,"OK",TRUE,"NG"),"")</f>
        <v>NG</v>
      </c>
      <c r="V72" s="5" t="str">
        <f t="shared" si="12"/>
        <v>NG</v>
      </c>
      <c r="W72" s="28" t="str">
        <f t="shared" ca="1" si="13"/>
        <v>OK</v>
      </c>
      <c r="X72" s="5" t="str">
        <f t="shared" si="14"/>
        <v>NG</v>
      </c>
      <c r="Y72" s="5">
        <f t="shared" ca="1" si="15"/>
        <v>126</v>
      </c>
      <c r="Z72" s="5">
        <f t="shared" ca="1" si="16"/>
        <v>126</v>
      </c>
      <c r="AA72" s="5" t="str" cm="1">
        <f t="array" ref="AA72">_xlfn.IFS(H72="","OK",H72&lt;$F$17,"NG",I72="解雇","NG",OR(I72="自主退職",I72="契約満了"),"OK")</f>
        <v>OK</v>
      </c>
      <c r="AB72" s="5" t="str" cm="1">
        <f t="array" aca="1" ref="AB72" ca="1">_xlfn.IFS(AA72="NG","NG",OR(X72="NG",X72="ERROR",X72=FALSE),"NG",U72="NG","NG",V72="OK","OK",AD72="OK","OK")</f>
        <v>NG</v>
      </c>
      <c r="AC72" s="5" t="str">
        <f t="shared" si="17"/>
        <v>NG</v>
      </c>
      <c r="AD72" s="5" t="e" cm="1">
        <f t="array" ref="AD72">_xlfn.IFS(AND(G72="〇",H72&lt;&gt;"",I72&lt;&gt;""),"ERROR",AND(G72="",H72&gt;$H$17,I72&lt;&gt;""),"NG",AND(G72="〇",H72="",I72=""),"OK")</f>
        <v>#N/A</v>
      </c>
      <c r="AE72" s="5" t="str" cm="1">
        <f t="array" ref="AE72">_xlfn.IFS(I72="解雇","NG",H72="","OK",H72&lt;$H$17,"NG",H72&gt;$H$17,"OK")</f>
        <v>OK</v>
      </c>
      <c r="AF72" s="5" t="e">
        <f t="shared" si="18"/>
        <v>#N/A</v>
      </c>
    </row>
    <row r="73" spans="2:32" ht="20.25" customHeight="1" x14ac:dyDescent="0.55000000000000004">
      <c r="B73" s="9">
        <v>56</v>
      </c>
      <c r="C73" s="40"/>
      <c r="D73" s="7"/>
      <c r="E73" s="8"/>
      <c r="F73" s="8"/>
      <c r="G73" s="8"/>
      <c r="H73" s="8"/>
      <c r="I73" s="41"/>
      <c r="M73" s="5">
        <f t="shared" si="5"/>
        <v>4</v>
      </c>
      <c r="N73" s="5">
        <f t="shared" si="6"/>
        <v>2</v>
      </c>
      <c r="O73" s="5" t="str">
        <f t="shared" si="7"/>
        <v/>
      </c>
      <c r="P73" s="5">
        <f t="shared" si="8"/>
        <v>0</v>
      </c>
      <c r="Q73" s="5">
        <f t="shared" ca="1" si="9"/>
        <v>126</v>
      </c>
      <c r="R73" s="26">
        <f t="shared" si="10"/>
        <v>5479</v>
      </c>
      <c r="S73" s="26">
        <f t="shared" si="11"/>
        <v>5205</v>
      </c>
      <c r="T73" s="27" t="str" cm="1">
        <f t="array" aca="1" ref="T73" ca="1">_xlfn.IFS(Q73="","NG",Q73&gt;16,"OK",TODAY()&gt;S73,"OK",Q73&lt;16,"NG")</f>
        <v>OK</v>
      </c>
      <c r="U73" s="5" t="str" cm="1">
        <f t="array" aca="1" ref="U73" ca="1">IFERROR(_xlfn.IFS(T73&lt;&gt;"OK","NG",M73=0,"OK",TRUE,"NG"),"")</f>
        <v>NG</v>
      </c>
      <c r="V73" s="5" t="str">
        <f t="shared" si="12"/>
        <v>NG</v>
      </c>
      <c r="W73" s="28" t="str">
        <f t="shared" ca="1" si="13"/>
        <v>OK</v>
      </c>
      <c r="X73" s="5" t="str">
        <f t="shared" si="14"/>
        <v>NG</v>
      </c>
      <c r="Y73" s="5">
        <f t="shared" ca="1" si="15"/>
        <v>126</v>
      </c>
      <c r="Z73" s="5">
        <f t="shared" ca="1" si="16"/>
        <v>126</v>
      </c>
      <c r="AA73" s="5" t="str" cm="1">
        <f t="array" ref="AA73">_xlfn.IFS(H73="","OK",H73&lt;$F$17,"NG",I73="解雇","NG",OR(I73="自主退職",I73="契約満了"),"OK")</f>
        <v>OK</v>
      </c>
      <c r="AB73" s="5" t="str" cm="1">
        <f t="array" aca="1" ref="AB73" ca="1">_xlfn.IFS(AA73="NG","NG",OR(X73="NG",X73="ERROR",X73=FALSE),"NG",U73="NG","NG",V73="OK","OK",AD73="OK","OK")</f>
        <v>NG</v>
      </c>
      <c r="AC73" s="5" t="str">
        <f t="shared" si="17"/>
        <v>NG</v>
      </c>
      <c r="AD73" s="5" t="e" cm="1">
        <f t="array" ref="AD73">_xlfn.IFS(AND(G73="〇",H73&lt;&gt;"",I73&lt;&gt;""),"ERROR",AND(G73="",H73&gt;$H$17,I73&lt;&gt;""),"NG",AND(G73="〇",H73="",I73=""),"OK")</f>
        <v>#N/A</v>
      </c>
      <c r="AE73" s="5" t="str" cm="1">
        <f t="array" ref="AE73">_xlfn.IFS(I73="解雇","NG",H73="","OK",H73&lt;$H$17,"NG",H73&gt;$H$17,"OK")</f>
        <v>OK</v>
      </c>
      <c r="AF73" s="5" t="e">
        <f t="shared" si="18"/>
        <v>#N/A</v>
      </c>
    </row>
    <row r="74" spans="2:32" ht="20.25" customHeight="1" x14ac:dyDescent="0.55000000000000004">
      <c r="B74" s="9">
        <v>57</v>
      </c>
      <c r="C74" s="40"/>
      <c r="D74" s="7"/>
      <c r="E74" s="8"/>
      <c r="F74" s="8"/>
      <c r="G74" s="8"/>
      <c r="H74" s="8"/>
      <c r="I74" s="41"/>
      <c r="M74" s="5">
        <f t="shared" si="5"/>
        <v>4</v>
      </c>
      <c r="N74" s="5">
        <f t="shared" si="6"/>
        <v>2</v>
      </c>
      <c r="O74" s="5" t="str">
        <f t="shared" si="7"/>
        <v/>
      </c>
      <c r="P74" s="5">
        <f t="shared" si="8"/>
        <v>0</v>
      </c>
      <c r="Q74" s="5">
        <f t="shared" ca="1" si="9"/>
        <v>126</v>
      </c>
      <c r="R74" s="26">
        <f t="shared" si="10"/>
        <v>5479</v>
      </c>
      <c r="S74" s="26">
        <f t="shared" si="11"/>
        <v>5205</v>
      </c>
      <c r="T74" s="27" t="str" cm="1">
        <f t="array" aca="1" ref="T74" ca="1">_xlfn.IFS(Q74="","NG",Q74&gt;16,"OK",TODAY()&gt;S74,"OK",Q74&lt;16,"NG")</f>
        <v>OK</v>
      </c>
      <c r="U74" s="5" t="str" cm="1">
        <f t="array" aca="1" ref="U74" ca="1">IFERROR(_xlfn.IFS(T74&lt;&gt;"OK","NG",M74=0,"OK",TRUE,"NG"),"")</f>
        <v>NG</v>
      </c>
      <c r="V74" s="5" t="str">
        <f t="shared" si="12"/>
        <v>NG</v>
      </c>
      <c r="W74" s="28" t="str">
        <f t="shared" ca="1" si="13"/>
        <v>OK</v>
      </c>
      <c r="X74" s="5" t="str">
        <f t="shared" si="14"/>
        <v>NG</v>
      </c>
      <c r="Y74" s="5">
        <f t="shared" ca="1" si="15"/>
        <v>126</v>
      </c>
      <c r="Z74" s="5">
        <f t="shared" ca="1" si="16"/>
        <v>126</v>
      </c>
      <c r="AA74" s="5" t="str" cm="1">
        <f t="array" ref="AA74">_xlfn.IFS(H74="","OK",H74&lt;$F$17,"NG",I74="解雇","NG",OR(I74="自主退職",I74="契約満了"),"OK")</f>
        <v>OK</v>
      </c>
      <c r="AB74" s="5" t="str" cm="1">
        <f t="array" aca="1" ref="AB74" ca="1">_xlfn.IFS(AA74="NG","NG",OR(X74="NG",X74="ERROR",X74=FALSE),"NG",U74="NG","NG",V74="OK","OK",AD74="OK","OK")</f>
        <v>NG</v>
      </c>
      <c r="AC74" s="5" t="str">
        <f t="shared" si="17"/>
        <v>NG</v>
      </c>
      <c r="AD74" s="5" t="e" cm="1">
        <f t="array" ref="AD74">_xlfn.IFS(AND(G74="〇",H74&lt;&gt;"",I74&lt;&gt;""),"ERROR",AND(G74="",H74&gt;$H$17,I74&lt;&gt;""),"NG",AND(G74="〇",H74="",I74=""),"OK")</f>
        <v>#N/A</v>
      </c>
      <c r="AE74" s="5" t="str" cm="1">
        <f t="array" ref="AE74">_xlfn.IFS(I74="解雇","NG",H74="","OK",H74&lt;$H$17,"NG",H74&gt;$H$17,"OK")</f>
        <v>OK</v>
      </c>
      <c r="AF74" s="5" t="e">
        <f t="shared" si="18"/>
        <v>#N/A</v>
      </c>
    </row>
    <row r="75" spans="2:32" ht="20.25" customHeight="1" x14ac:dyDescent="0.55000000000000004">
      <c r="B75" s="9">
        <v>58</v>
      </c>
      <c r="C75" s="40"/>
      <c r="D75" s="7"/>
      <c r="E75" s="8"/>
      <c r="F75" s="8"/>
      <c r="G75" s="8"/>
      <c r="H75" s="8"/>
      <c r="I75" s="41"/>
      <c r="M75" s="5">
        <f t="shared" si="5"/>
        <v>4</v>
      </c>
      <c r="N75" s="5">
        <f t="shared" si="6"/>
        <v>2</v>
      </c>
      <c r="O75" s="5" t="str">
        <f t="shared" si="7"/>
        <v/>
      </c>
      <c r="P75" s="5">
        <f t="shared" si="8"/>
        <v>0</v>
      </c>
      <c r="Q75" s="5">
        <f t="shared" ca="1" si="9"/>
        <v>126</v>
      </c>
      <c r="R75" s="26">
        <f t="shared" si="10"/>
        <v>5479</v>
      </c>
      <c r="S75" s="26">
        <f t="shared" si="11"/>
        <v>5205</v>
      </c>
      <c r="T75" s="27" t="str" cm="1">
        <f t="array" aca="1" ref="T75" ca="1">_xlfn.IFS(Q75="","NG",Q75&gt;16,"OK",TODAY()&gt;S75,"OK",Q75&lt;16,"NG")</f>
        <v>OK</v>
      </c>
      <c r="U75" s="5" t="str" cm="1">
        <f t="array" aca="1" ref="U75" ca="1">IFERROR(_xlfn.IFS(T75&lt;&gt;"OK","NG",M75=0,"OK",TRUE,"NG"),"")</f>
        <v>NG</v>
      </c>
      <c r="V75" s="5" t="str">
        <f t="shared" si="12"/>
        <v>NG</v>
      </c>
      <c r="W75" s="28" t="str">
        <f t="shared" ca="1" si="13"/>
        <v>OK</v>
      </c>
      <c r="X75" s="5" t="str">
        <f t="shared" si="14"/>
        <v>NG</v>
      </c>
      <c r="Y75" s="5">
        <f t="shared" ca="1" si="15"/>
        <v>126</v>
      </c>
      <c r="Z75" s="5">
        <f t="shared" ca="1" si="16"/>
        <v>126</v>
      </c>
      <c r="AA75" s="5" t="str" cm="1">
        <f t="array" ref="AA75">_xlfn.IFS(H75="","OK",H75&lt;$F$17,"NG",I75="解雇","NG",OR(I75="自主退職",I75="契約満了"),"OK")</f>
        <v>OK</v>
      </c>
      <c r="AB75" s="5" t="str" cm="1">
        <f t="array" aca="1" ref="AB75" ca="1">_xlfn.IFS(AA75="NG","NG",OR(X75="NG",X75="ERROR",X75=FALSE),"NG",U75="NG","NG",V75="OK","OK",AD75="OK","OK")</f>
        <v>NG</v>
      </c>
      <c r="AC75" s="5" t="str">
        <f t="shared" si="17"/>
        <v>NG</v>
      </c>
      <c r="AD75" s="5" t="e" cm="1">
        <f t="array" ref="AD75">_xlfn.IFS(AND(G75="〇",H75&lt;&gt;"",I75&lt;&gt;""),"ERROR",AND(G75="",H75&gt;$H$17,I75&lt;&gt;""),"NG",AND(G75="〇",H75="",I75=""),"OK")</f>
        <v>#N/A</v>
      </c>
      <c r="AE75" s="5" t="str" cm="1">
        <f t="array" ref="AE75">_xlfn.IFS(I75="解雇","NG",H75="","OK",H75&lt;$H$17,"NG",H75&gt;$H$17,"OK")</f>
        <v>OK</v>
      </c>
      <c r="AF75" s="5" t="e">
        <f t="shared" si="18"/>
        <v>#N/A</v>
      </c>
    </row>
    <row r="76" spans="2:32" ht="20.25" customHeight="1" x14ac:dyDescent="0.55000000000000004">
      <c r="B76" s="9">
        <v>59</v>
      </c>
      <c r="C76" s="40"/>
      <c r="D76" s="7"/>
      <c r="E76" s="8"/>
      <c r="F76" s="8"/>
      <c r="G76" s="8"/>
      <c r="H76" s="8"/>
      <c r="I76" s="41"/>
      <c r="M76" s="5">
        <f t="shared" si="5"/>
        <v>4</v>
      </c>
      <c r="N76" s="5">
        <f t="shared" si="6"/>
        <v>2</v>
      </c>
      <c r="O76" s="5" t="str">
        <f t="shared" si="7"/>
        <v/>
      </c>
      <c r="P76" s="5">
        <f t="shared" si="8"/>
        <v>0</v>
      </c>
      <c r="Q76" s="5">
        <f t="shared" ca="1" si="9"/>
        <v>126</v>
      </c>
      <c r="R76" s="26">
        <f t="shared" si="10"/>
        <v>5479</v>
      </c>
      <c r="S76" s="26">
        <f t="shared" si="11"/>
        <v>5205</v>
      </c>
      <c r="T76" s="27" t="str" cm="1">
        <f t="array" aca="1" ref="T76" ca="1">_xlfn.IFS(Q76="","NG",Q76&gt;16,"OK",TODAY()&gt;S76,"OK",Q76&lt;16,"NG")</f>
        <v>OK</v>
      </c>
      <c r="U76" s="5" t="str" cm="1">
        <f t="array" aca="1" ref="U76" ca="1">IFERROR(_xlfn.IFS(T76&lt;&gt;"OK","NG",M76=0,"OK",TRUE,"NG"),"")</f>
        <v>NG</v>
      </c>
      <c r="V76" s="5" t="str">
        <f t="shared" si="12"/>
        <v>NG</v>
      </c>
      <c r="W76" s="28" t="str">
        <f t="shared" ca="1" si="13"/>
        <v>OK</v>
      </c>
      <c r="X76" s="5" t="str">
        <f t="shared" si="14"/>
        <v>NG</v>
      </c>
      <c r="Y76" s="5">
        <f t="shared" ca="1" si="15"/>
        <v>126</v>
      </c>
      <c r="Z76" s="5">
        <f t="shared" ca="1" si="16"/>
        <v>126</v>
      </c>
      <c r="AA76" s="5" t="str" cm="1">
        <f t="array" ref="AA76">_xlfn.IFS(H76="","OK",H76&lt;$F$17,"NG",I76="解雇","NG",OR(I76="自主退職",I76="契約満了"),"OK")</f>
        <v>OK</v>
      </c>
      <c r="AB76" s="5" t="str" cm="1">
        <f t="array" aca="1" ref="AB76" ca="1">_xlfn.IFS(AA76="NG","NG",OR(X76="NG",X76="ERROR",X76=FALSE),"NG",U76="NG","NG",V76="OK","OK",AD76="OK","OK")</f>
        <v>NG</v>
      </c>
      <c r="AC76" s="5" t="str">
        <f t="shared" si="17"/>
        <v>NG</v>
      </c>
      <c r="AD76" s="5" t="e" cm="1">
        <f t="array" ref="AD76">_xlfn.IFS(AND(G76="〇",H76&lt;&gt;"",I76&lt;&gt;""),"ERROR",AND(G76="",H76&gt;$H$17,I76&lt;&gt;""),"NG",AND(G76="〇",H76="",I76=""),"OK")</f>
        <v>#N/A</v>
      </c>
      <c r="AE76" s="5" t="str" cm="1">
        <f t="array" ref="AE76">_xlfn.IFS(I76="解雇","NG",H76="","OK",H76&lt;$H$17,"NG",H76&gt;$H$17,"OK")</f>
        <v>OK</v>
      </c>
      <c r="AF76" s="5" t="e">
        <f t="shared" si="18"/>
        <v>#N/A</v>
      </c>
    </row>
    <row r="77" spans="2:32" ht="20.25" customHeight="1" x14ac:dyDescent="0.55000000000000004">
      <c r="B77" s="9">
        <v>60</v>
      </c>
      <c r="C77" s="40"/>
      <c r="D77" s="7"/>
      <c r="E77" s="8"/>
      <c r="F77" s="8"/>
      <c r="G77" s="8"/>
      <c r="H77" s="8"/>
      <c r="I77" s="41"/>
      <c r="M77" s="5">
        <f t="shared" si="5"/>
        <v>4</v>
      </c>
      <c r="N77" s="5">
        <f t="shared" si="6"/>
        <v>2</v>
      </c>
      <c r="O77" s="5" t="str">
        <f t="shared" si="7"/>
        <v/>
      </c>
      <c r="P77" s="5">
        <f t="shared" si="8"/>
        <v>0</v>
      </c>
      <c r="Q77" s="5">
        <f t="shared" ca="1" si="9"/>
        <v>126</v>
      </c>
      <c r="R77" s="26">
        <f t="shared" si="10"/>
        <v>5479</v>
      </c>
      <c r="S77" s="26">
        <f t="shared" si="11"/>
        <v>5205</v>
      </c>
      <c r="T77" s="27" t="str" cm="1">
        <f t="array" aca="1" ref="T77" ca="1">_xlfn.IFS(Q77="","NG",Q77&gt;16,"OK",TODAY()&gt;S77,"OK",Q77&lt;16,"NG")</f>
        <v>OK</v>
      </c>
      <c r="U77" s="5" t="str" cm="1">
        <f t="array" aca="1" ref="U77" ca="1">IFERROR(_xlfn.IFS(T77&lt;&gt;"OK","NG",M77=0,"OK",TRUE,"NG"),"")</f>
        <v>NG</v>
      </c>
      <c r="V77" s="5" t="str">
        <f t="shared" si="12"/>
        <v>NG</v>
      </c>
      <c r="W77" s="28" t="str">
        <f t="shared" ca="1" si="13"/>
        <v>OK</v>
      </c>
      <c r="X77" s="5" t="str">
        <f t="shared" si="14"/>
        <v>NG</v>
      </c>
      <c r="Y77" s="5">
        <f t="shared" ca="1" si="15"/>
        <v>126</v>
      </c>
      <c r="Z77" s="5">
        <f t="shared" ca="1" si="16"/>
        <v>126</v>
      </c>
      <c r="AA77" s="5" t="str" cm="1">
        <f t="array" ref="AA77">_xlfn.IFS(H77="","OK",H77&lt;$F$17,"NG",I77="解雇","NG",OR(I77="自主退職",I77="契約満了"),"OK")</f>
        <v>OK</v>
      </c>
      <c r="AB77" s="5" t="str" cm="1">
        <f t="array" aca="1" ref="AB77" ca="1">_xlfn.IFS(AA77="NG","NG",OR(X77="NG",X77="ERROR",X77=FALSE),"NG",U77="NG","NG",V77="OK","OK",AD77="OK","OK")</f>
        <v>NG</v>
      </c>
      <c r="AC77" s="5" t="str">
        <f t="shared" si="17"/>
        <v>NG</v>
      </c>
      <c r="AD77" s="5" t="e" cm="1">
        <f t="array" ref="AD77">_xlfn.IFS(AND(G77="〇",H77&lt;&gt;"",I77&lt;&gt;""),"ERROR",AND(G77="",H77&gt;$H$17,I77&lt;&gt;""),"NG",AND(G77="〇",H77="",I77=""),"OK")</f>
        <v>#N/A</v>
      </c>
      <c r="AE77" s="5" t="str" cm="1">
        <f t="array" ref="AE77">_xlfn.IFS(I77="解雇","NG",H77="","OK",H77&lt;$H$17,"NG",H77&gt;$H$17,"OK")</f>
        <v>OK</v>
      </c>
      <c r="AF77" s="5" t="e">
        <f t="shared" si="18"/>
        <v>#N/A</v>
      </c>
    </row>
    <row r="78" spans="2:32" ht="20.25" customHeight="1" x14ac:dyDescent="0.55000000000000004">
      <c r="B78" s="9">
        <v>61</v>
      </c>
      <c r="C78" s="40"/>
      <c r="D78" s="7"/>
      <c r="E78" s="8"/>
      <c r="F78" s="8"/>
      <c r="G78" s="8"/>
      <c r="H78" s="8"/>
      <c r="I78" s="41"/>
      <c r="M78" s="5">
        <f t="shared" si="5"/>
        <v>4</v>
      </c>
      <c r="N78" s="5">
        <f t="shared" si="6"/>
        <v>2</v>
      </c>
      <c r="O78" s="5" t="str">
        <f t="shared" si="7"/>
        <v/>
      </c>
      <c r="P78" s="5">
        <f t="shared" si="8"/>
        <v>0</v>
      </c>
      <c r="Q78" s="5">
        <f t="shared" ca="1" si="9"/>
        <v>126</v>
      </c>
      <c r="R78" s="26">
        <f t="shared" si="10"/>
        <v>5479</v>
      </c>
      <c r="S78" s="26">
        <f t="shared" si="11"/>
        <v>5205</v>
      </c>
      <c r="T78" s="27" t="str" cm="1">
        <f t="array" aca="1" ref="T78" ca="1">_xlfn.IFS(Q78="","NG",Q78&gt;16,"OK",TODAY()&gt;S78,"OK",Q78&lt;16,"NG")</f>
        <v>OK</v>
      </c>
      <c r="U78" s="5" t="str" cm="1">
        <f t="array" aca="1" ref="U78" ca="1">IFERROR(_xlfn.IFS(T78&lt;&gt;"OK","NG",M78=0,"OK",TRUE,"NG"),"")</f>
        <v>NG</v>
      </c>
      <c r="V78" s="5" t="str">
        <f t="shared" si="12"/>
        <v>NG</v>
      </c>
      <c r="W78" s="28" t="str">
        <f t="shared" ca="1" si="13"/>
        <v>OK</v>
      </c>
      <c r="X78" s="5" t="str">
        <f t="shared" si="14"/>
        <v>NG</v>
      </c>
      <c r="Y78" s="5">
        <f t="shared" ca="1" si="15"/>
        <v>126</v>
      </c>
      <c r="Z78" s="5">
        <f t="shared" ca="1" si="16"/>
        <v>126</v>
      </c>
      <c r="AA78" s="5" t="str" cm="1">
        <f t="array" ref="AA78">_xlfn.IFS(H78="","OK",H78&lt;$F$17,"NG",I78="解雇","NG",OR(I78="自主退職",I78="契約満了"),"OK")</f>
        <v>OK</v>
      </c>
      <c r="AB78" s="5" t="str" cm="1">
        <f t="array" aca="1" ref="AB78" ca="1">_xlfn.IFS(AA78="NG","NG",OR(X78="NG",X78="ERROR",X78=FALSE),"NG",U78="NG","NG",V78="OK","OK",AD78="OK","OK")</f>
        <v>NG</v>
      </c>
      <c r="AC78" s="5" t="str">
        <f t="shared" si="17"/>
        <v>NG</v>
      </c>
      <c r="AD78" s="5" t="e" cm="1">
        <f t="array" ref="AD78">_xlfn.IFS(AND(G78="〇",H78&lt;&gt;"",I78&lt;&gt;""),"ERROR",AND(G78="",H78&gt;$H$17,I78&lt;&gt;""),"NG",AND(G78="〇",H78="",I78=""),"OK")</f>
        <v>#N/A</v>
      </c>
      <c r="AE78" s="5" t="str" cm="1">
        <f t="array" ref="AE78">_xlfn.IFS(I78="解雇","NG",H78="","OK",H78&lt;$H$17,"NG",H78&gt;$H$17,"OK")</f>
        <v>OK</v>
      </c>
      <c r="AF78" s="5" t="e">
        <f t="shared" si="18"/>
        <v>#N/A</v>
      </c>
    </row>
    <row r="79" spans="2:32" ht="20.25" customHeight="1" x14ac:dyDescent="0.55000000000000004">
      <c r="B79" s="9">
        <v>62</v>
      </c>
      <c r="C79" s="40"/>
      <c r="D79" s="7"/>
      <c r="E79" s="8"/>
      <c r="F79" s="8"/>
      <c r="G79" s="8"/>
      <c r="H79" s="8"/>
      <c r="I79" s="41"/>
      <c r="M79" s="5">
        <f t="shared" si="5"/>
        <v>4</v>
      </c>
      <c r="N79" s="5">
        <f t="shared" si="6"/>
        <v>2</v>
      </c>
      <c r="O79" s="5" t="str">
        <f t="shared" si="7"/>
        <v/>
      </c>
      <c r="P79" s="5">
        <f t="shared" si="8"/>
        <v>0</v>
      </c>
      <c r="Q79" s="5">
        <f t="shared" ca="1" si="9"/>
        <v>126</v>
      </c>
      <c r="R79" s="26">
        <f t="shared" si="10"/>
        <v>5479</v>
      </c>
      <c r="S79" s="26">
        <f t="shared" si="11"/>
        <v>5205</v>
      </c>
      <c r="T79" s="27" t="str" cm="1">
        <f t="array" aca="1" ref="T79" ca="1">_xlfn.IFS(Q79="","NG",Q79&gt;16,"OK",TODAY()&gt;S79,"OK",Q79&lt;16,"NG")</f>
        <v>OK</v>
      </c>
      <c r="U79" s="5" t="str" cm="1">
        <f t="array" aca="1" ref="U79" ca="1">IFERROR(_xlfn.IFS(T79&lt;&gt;"OK","NG",M79=0,"OK",TRUE,"NG"),"")</f>
        <v>NG</v>
      </c>
      <c r="V79" s="5" t="str">
        <f t="shared" si="12"/>
        <v>NG</v>
      </c>
      <c r="W79" s="28" t="str">
        <f t="shared" ca="1" si="13"/>
        <v>OK</v>
      </c>
      <c r="X79" s="5" t="str">
        <f t="shared" si="14"/>
        <v>NG</v>
      </c>
      <c r="Y79" s="5">
        <f t="shared" ca="1" si="15"/>
        <v>126</v>
      </c>
      <c r="Z79" s="5">
        <f t="shared" ca="1" si="16"/>
        <v>126</v>
      </c>
      <c r="AA79" s="5" t="str" cm="1">
        <f t="array" ref="AA79">_xlfn.IFS(H79="","OK",H79&lt;$F$17,"NG",I79="解雇","NG",OR(I79="自主退職",I79="契約満了"),"OK")</f>
        <v>OK</v>
      </c>
      <c r="AB79" s="5" t="str" cm="1">
        <f t="array" aca="1" ref="AB79" ca="1">_xlfn.IFS(AA79="NG","NG",OR(X79="NG",X79="ERROR",X79=FALSE),"NG",U79="NG","NG",V79="OK","OK",AD79="OK","OK")</f>
        <v>NG</v>
      </c>
      <c r="AC79" s="5" t="str">
        <f t="shared" si="17"/>
        <v>NG</v>
      </c>
      <c r="AD79" s="5" t="e" cm="1">
        <f t="array" ref="AD79">_xlfn.IFS(AND(G79="〇",H79&lt;&gt;"",I79&lt;&gt;""),"ERROR",AND(G79="",H79&gt;$H$17,I79&lt;&gt;""),"NG",AND(G79="〇",H79="",I79=""),"OK")</f>
        <v>#N/A</v>
      </c>
      <c r="AE79" s="5" t="str" cm="1">
        <f t="array" ref="AE79">_xlfn.IFS(I79="解雇","NG",H79="","OK",H79&lt;$H$17,"NG",H79&gt;$H$17,"OK")</f>
        <v>OK</v>
      </c>
      <c r="AF79" s="5" t="e">
        <f t="shared" si="18"/>
        <v>#N/A</v>
      </c>
    </row>
    <row r="80" spans="2:32" ht="20.25" customHeight="1" x14ac:dyDescent="0.55000000000000004">
      <c r="B80" s="9">
        <v>63</v>
      </c>
      <c r="C80" s="40"/>
      <c r="D80" s="7"/>
      <c r="E80" s="8"/>
      <c r="F80" s="8"/>
      <c r="G80" s="8"/>
      <c r="H80" s="8"/>
      <c r="I80" s="41"/>
      <c r="M80" s="5">
        <f t="shared" si="5"/>
        <v>4</v>
      </c>
      <c r="N80" s="5">
        <f t="shared" si="6"/>
        <v>2</v>
      </c>
      <c r="O80" s="5" t="str">
        <f t="shared" si="7"/>
        <v/>
      </c>
      <c r="P80" s="5">
        <f t="shared" si="8"/>
        <v>0</v>
      </c>
      <c r="Q80" s="5">
        <f t="shared" ca="1" si="9"/>
        <v>126</v>
      </c>
      <c r="R80" s="26">
        <f t="shared" si="10"/>
        <v>5479</v>
      </c>
      <c r="S80" s="26">
        <f t="shared" si="11"/>
        <v>5205</v>
      </c>
      <c r="T80" s="27" t="str" cm="1">
        <f t="array" aca="1" ref="T80" ca="1">_xlfn.IFS(Q80="","NG",Q80&gt;16,"OK",TODAY()&gt;S80,"OK",Q80&lt;16,"NG")</f>
        <v>OK</v>
      </c>
      <c r="U80" s="5" t="str" cm="1">
        <f t="array" aca="1" ref="U80" ca="1">IFERROR(_xlfn.IFS(T80&lt;&gt;"OK","NG",M80=0,"OK",TRUE,"NG"),"")</f>
        <v>NG</v>
      </c>
      <c r="V80" s="5" t="str">
        <f t="shared" si="12"/>
        <v>NG</v>
      </c>
      <c r="W80" s="28" t="str">
        <f t="shared" ca="1" si="13"/>
        <v>OK</v>
      </c>
      <c r="X80" s="5" t="str">
        <f t="shared" si="14"/>
        <v>NG</v>
      </c>
      <c r="Y80" s="5">
        <f t="shared" ca="1" si="15"/>
        <v>126</v>
      </c>
      <c r="Z80" s="5">
        <f t="shared" ca="1" si="16"/>
        <v>126</v>
      </c>
      <c r="AA80" s="5" t="str" cm="1">
        <f t="array" ref="AA80">_xlfn.IFS(H80="","OK",H80&lt;$F$17,"NG",I80="解雇","NG",OR(I80="自主退職",I80="契約満了"),"OK")</f>
        <v>OK</v>
      </c>
      <c r="AB80" s="5" t="str" cm="1">
        <f t="array" aca="1" ref="AB80" ca="1">_xlfn.IFS(AA80="NG","NG",OR(X80="NG",X80="ERROR",X80=FALSE),"NG",U80="NG","NG",V80="OK","OK",AD80="OK","OK")</f>
        <v>NG</v>
      </c>
      <c r="AC80" s="5" t="str">
        <f t="shared" si="17"/>
        <v>NG</v>
      </c>
      <c r="AD80" s="5" t="e" cm="1">
        <f t="array" ref="AD80">_xlfn.IFS(AND(G80="〇",H80&lt;&gt;"",I80&lt;&gt;""),"ERROR",AND(G80="",H80&gt;$H$17,I80&lt;&gt;""),"NG",AND(G80="〇",H80="",I80=""),"OK")</f>
        <v>#N/A</v>
      </c>
      <c r="AE80" s="5" t="str" cm="1">
        <f t="array" ref="AE80">_xlfn.IFS(I80="解雇","NG",H80="","OK",H80&lt;$H$17,"NG",H80&gt;$H$17,"OK")</f>
        <v>OK</v>
      </c>
      <c r="AF80" s="5" t="e">
        <f t="shared" si="18"/>
        <v>#N/A</v>
      </c>
    </row>
    <row r="81" spans="2:32" ht="20.25" customHeight="1" x14ac:dyDescent="0.55000000000000004">
      <c r="B81" s="9">
        <v>64</v>
      </c>
      <c r="C81" s="40"/>
      <c r="D81" s="7"/>
      <c r="E81" s="8"/>
      <c r="F81" s="8"/>
      <c r="G81" s="8"/>
      <c r="H81" s="8"/>
      <c r="I81" s="41"/>
      <c r="M81" s="5">
        <f t="shared" si="5"/>
        <v>4</v>
      </c>
      <c r="N81" s="5">
        <f t="shared" si="6"/>
        <v>2</v>
      </c>
      <c r="O81" s="5" t="str">
        <f t="shared" si="7"/>
        <v/>
      </c>
      <c r="P81" s="5">
        <f t="shared" si="8"/>
        <v>0</v>
      </c>
      <c r="Q81" s="5">
        <f t="shared" ca="1" si="9"/>
        <v>126</v>
      </c>
      <c r="R81" s="26">
        <f t="shared" si="10"/>
        <v>5479</v>
      </c>
      <c r="S81" s="26">
        <f t="shared" si="11"/>
        <v>5205</v>
      </c>
      <c r="T81" s="27" t="str" cm="1">
        <f t="array" aca="1" ref="T81" ca="1">_xlfn.IFS(Q81="","NG",Q81&gt;16,"OK",TODAY()&gt;S81,"OK",Q81&lt;16,"NG")</f>
        <v>OK</v>
      </c>
      <c r="U81" s="5" t="str" cm="1">
        <f t="array" aca="1" ref="U81" ca="1">IFERROR(_xlfn.IFS(T81&lt;&gt;"OK","NG",M81=0,"OK",TRUE,"NG"),"")</f>
        <v>NG</v>
      </c>
      <c r="V81" s="5" t="str">
        <f t="shared" si="12"/>
        <v>NG</v>
      </c>
      <c r="W81" s="28" t="str">
        <f t="shared" ca="1" si="13"/>
        <v>OK</v>
      </c>
      <c r="X81" s="5" t="str">
        <f t="shared" si="14"/>
        <v>NG</v>
      </c>
      <c r="Y81" s="5">
        <f t="shared" ca="1" si="15"/>
        <v>126</v>
      </c>
      <c r="Z81" s="5">
        <f t="shared" ca="1" si="16"/>
        <v>126</v>
      </c>
      <c r="AA81" s="5" t="str" cm="1">
        <f t="array" ref="AA81">_xlfn.IFS(H81="","OK",H81&lt;$F$17,"NG",I81="解雇","NG",OR(I81="自主退職",I81="契約満了"),"OK")</f>
        <v>OK</v>
      </c>
      <c r="AB81" s="5" t="str" cm="1">
        <f t="array" aca="1" ref="AB81" ca="1">_xlfn.IFS(AA81="NG","NG",OR(X81="NG",X81="ERROR",X81=FALSE),"NG",U81="NG","NG",V81="OK","OK",AD81="OK","OK")</f>
        <v>NG</v>
      </c>
      <c r="AC81" s="5" t="str">
        <f t="shared" si="17"/>
        <v>NG</v>
      </c>
      <c r="AD81" s="5" t="e" cm="1">
        <f t="array" ref="AD81">_xlfn.IFS(AND(G81="〇",H81&lt;&gt;"",I81&lt;&gt;""),"ERROR",AND(G81="",H81&gt;$H$17,I81&lt;&gt;""),"NG",AND(G81="〇",H81="",I81=""),"OK")</f>
        <v>#N/A</v>
      </c>
      <c r="AE81" s="5" t="str" cm="1">
        <f t="array" ref="AE81">_xlfn.IFS(I81="解雇","NG",H81="","OK",H81&lt;$H$17,"NG",H81&gt;$H$17,"OK")</f>
        <v>OK</v>
      </c>
      <c r="AF81" s="5" t="e">
        <f t="shared" si="18"/>
        <v>#N/A</v>
      </c>
    </row>
    <row r="82" spans="2:32" ht="20.25" customHeight="1" x14ac:dyDescent="0.55000000000000004">
      <c r="B82" s="9">
        <v>65</v>
      </c>
      <c r="C82" s="40"/>
      <c r="D82" s="7"/>
      <c r="E82" s="8"/>
      <c r="F82" s="8"/>
      <c r="G82" s="8"/>
      <c r="H82" s="8"/>
      <c r="I82" s="41"/>
      <c r="M82" s="5">
        <f t="shared" si="5"/>
        <v>4</v>
      </c>
      <c r="N82" s="5">
        <f t="shared" si="6"/>
        <v>2</v>
      </c>
      <c r="O82" s="5" t="str">
        <f t="shared" si="7"/>
        <v/>
      </c>
      <c r="P82" s="5">
        <f t="shared" si="8"/>
        <v>0</v>
      </c>
      <c r="Q82" s="5">
        <f t="shared" ca="1" si="9"/>
        <v>126</v>
      </c>
      <c r="R82" s="26">
        <f t="shared" si="10"/>
        <v>5479</v>
      </c>
      <c r="S82" s="26">
        <f t="shared" si="11"/>
        <v>5205</v>
      </c>
      <c r="T82" s="27" t="str" cm="1">
        <f t="array" aca="1" ref="T82" ca="1">_xlfn.IFS(Q82="","NG",Q82&gt;16,"OK",TODAY()&gt;S82,"OK",Q82&lt;16,"NG")</f>
        <v>OK</v>
      </c>
      <c r="U82" s="5" t="str" cm="1">
        <f t="array" aca="1" ref="U82" ca="1">IFERROR(_xlfn.IFS(T82&lt;&gt;"OK","NG",M82=0,"OK",TRUE,"NG"),"")</f>
        <v>NG</v>
      </c>
      <c r="V82" s="5" t="str">
        <f t="shared" si="12"/>
        <v>NG</v>
      </c>
      <c r="W82" s="28" t="str">
        <f t="shared" ca="1" si="13"/>
        <v>OK</v>
      </c>
      <c r="X82" s="5" t="str">
        <f t="shared" si="14"/>
        <v>NG</v>
      </c>
      <c r="Y82" s="5">
        <f t="shared" ca="1" si="15"/>
        <v>126</v>
      </c>
      <c r="Z82" s="5">
        <f t="shared" ca="1" si="16"/>
        <v>126</v>
      </c>
      <c r="AA82" s="5" t="str" cm="1">
        <f t="array" ref="AA82">_xlfn.IFS(H82="","OK",H82&lt;$F$17,"NG",I82="解雇","NG",OR(I82="自主退職",I82="契約満了"),"OK")</f>
        <v>OK</v>
      </c>
      <c r="AB82" s="5" t="str" cm="1">
        <f t="array" aca="1" ref="AB82" ca="1">_xlfn.IFS(AA82="NG","NG",OR(X82="NG",X82="ERROR",X82=FALSE),"NG",U82="NG","NG",V82="OK","OK",AD82="OK","OK")</f>
        <v>NG</v>
      </c>
      <c r="AC82" s="5" t="str">
        <f t="shared" si="17"/>
        <v>NG</v>
      </c>
      <c r="AD82" s="5" t="e" cm="1">
        <f t="array" ref="AD82">_xlfn.IFS(AND(G82="〇",H82&lt;&gt;"",I82&lt;&gt;""),"ERROR",AND(G82="",H82&gt;$H$17,I82&lt;&gt;""),"NG",AND(G82="〇",H82="",I82=""),"OK")</f>
        <v>#N/A</v>
      </c>
      <c r="AE82" s="5" t="str" cm="1">
        <f t="array" ref="AE82">_xlfn.IFS(I82="解雇","NG",H82="","OK",H82&lt;$H$17,"NG",H82&gt;$H$17,"OK")</f>
        <v>OK</v>
      </c>
      <c r="AF82" s="5" t="e">
        <f t="shared" si="18"/>
        <v>#N/A</v>
      </c>
    </row>
    <row r="83" spans="2:32" ht="20.25" customHeight="1" x14ac:dyDescent="0.55000000000000004">
      <c r="B83" s="9">
        <v>66</v>
      </c>
      <c r="C83" s="40"/>
      <c r="D83" s="7"/>
      <c r="E83" s="8"/>
      <c r="F83" s="8"/>
      <c r="G83" s="8"/>
      <c r="H83" s="8"/>
      <c r="I83" s="41"/>
      <c r="M83" s="5">
        <f t="shared" ref="M83:M146" si="19">COUNTBLANK(C83:F83)</f>
        <v>4</v>
      </c>
      <c r="N83" s="5">
        <f t="shared" ref="N83:N146" si="20">COUNTBLANK(H83:I83)</f>
        <v>2</v>
      </c>
      <c r="O83" s="5" t="str">
        <f t="shared" ref="O83:O146" si="21">TRIM(SUBSTITUTE(C83&amp;D83&amp;E83,"　",""))</f>
        <v/>
      </c>
      <c r="P83" s="5">
        <f t="shared" ref="P83:P146" si="22">IF(O83="",0,COUNTIF($O$18:$O$5017,O83))</f>
        <v>0</v>
      </c>
      <c r="Q83" s="5">
        <f t="shared" ref="Q83:Q146" ca="1" si="23">IFERROR(DATEDIF(E83,TODAY(),"Y"),"")</f>
        <v>126</v>
      </c>
      <c r="R83" s="26">
        <f t="shared" ref="R83:R146" si="24">DATE(YEAR(E83)+15,MONTH(E83),DAY(E83))</f>
        <v>5479</v>
      </c>
      <c r="S83" s="26">
        <f t="shared" ref="S83:S146" si="25">IF(OR(MONTH(E83)=1,MONTH(E83)=2,MONTH(E83)=3),DATE(YEAR(R83),MONTH(1)+3,DAY(1)),DATE(YEAR(R83)+1,MONTH(1)+3,DAY(1)))</f>
        <v>5205</v>
      </c>
      <c r="T83" s="27" t="str" cm="1">
        <f t="array" aca="1" ref="T83" ca="1">_xlfn.IFS(Q83="","NG",Q83&gt;16,"OK",TODAY()&gt;S83,"OK",Q83&lt;16,"NG")</f>
        <v>OK</v>
      </c>
      <c r="U83" s="5" t="str" cm="1">
        <f t="array" aca="1" ref="U83" ca="1">IFERROR(_xlfn.IFS(T83&lt;&gt;"OK","NG",M83=0,"OK",TRUE,"NG"),"")</f>
        <v>NG</v>
      </c>
      <c r="V83" s="5" t="str">
        <f t="shared" ref="V83:V146" si="26">IF(N83=0,"OK","NG")</f>
        <v>NG</v>
      </c>
      <c r="W83" s="28" t="str">
        <f t="shared" ref="W83:W146" ca="1" si="27">IF(F83&lt;TODAY(),"OK","NG")</f>
        <v>OK</v>
      </c>
      <c r="X83" s="5" t="str">
        <f t="shared" ref="X83:X146" si="28">IF(E83&gt;F83,"NG",IF(F83&lt;S83,"NG",IF(F83&lt;$F$17,"OK")))</f>
        <v>NG</v>
      </c>
      <c r="Y83" s="5">
        <f t="shared" ref="Y83:Y146" ca="1" si="29">IFERROR(DATEDIF(F83,TODAY(),"Y"),"")</f>
        <v>126</v>
      </c>
      <c r="Z83" s="5">
        <f t="shared" ref="Z83:Z146" ca="1" si="30">IFERROR(DATEDIF(H83,TODAY(),"Y"),"")</f>
        <v>126</v>
      </c>
      <c r="AA83" s="5" t="str" cm="1">
        <f t="array" ref="AA83">_xlfn.IFS(H83="","OK",H83&lt;$F$17,"NG",I83="解雇","NG",OR(I83="自主退職",I83="契約満了"),"OK")</f>
        <v>OK</v>
      </c>
      <c r="AB83" s="5" t="str" cm="1">
        <f t="array" aca="1" ref="AB83" ca="1">_xlfn.IFS(AA83="NG","NG",OR(X83="NG",X83="ERROR",X83=FALSE),"NG",U83="NG","NG",V83="OK","OK",AD83="OK","OK")</f>
        <v>NG</v>
      </c>
      <c r="AC83" s="5" t="str">
        <f t="shared" ref="AC83:AC146" si="31">IF(E83&gt;F83,"NG",IF(F83&lt;S83,"NG",IF(F83&lt;$H$17,"OK","ERROR")))</f>
        <v>NG</v>
      </c>
      <c r="AD83" s="5" t="e" cm="1">
        <f t="array" ref="AD83">_xlfn.IFS(AND(G83="〇",H83&lt;&gt;"",I83&lt;&gt;""),"ERROR",AND(G83="",H83&gt;$H$17,I83&lt;&gt;""),"NG",AND(G83="〇",H83="",I83=""),"OK")</f>
        <v>#N/A</v>
      </c>
      <c r="AE83" s="5" t="str" cm="1">
        <f t="array" ref="AE83">_xlfn.IFS(I83="解雇","NG",H83="","OK",H83&lt;$H$17,"NG",H83&gt;$H$17,"OK")</f>
        <v>OK</v>
      </c>
      <c r="AF83" s="5" t="e">
        <f t="shared" ref="AF83:AF146" si="32">IF(AND(AE83="OK",AD83="OK",AC83="OK"),"OK","NG")</f>
        <v>#N/A</v>
      </c>
    </row>
    <row r="84" spans="2:32" ht="20.25" customHeight="1" x14ac:dyDescent="0.55000000000000004">
      <c r="B84" s="9">
        <v>67</v>
      </c>
      <c r="C84" s="40"/>
      <c r="D84" s="7"/>
      <c r="E84" s="8"/>
      <c r="F84" s="8"/>
      <c r="G84" s="8"/>
      <c r="H84" s="8"/>
      <c r="I84" s="41"/>
      <c r="M84" s="5">
        <f t="shared" si="19"/>
        <v>4</v>
      </c>
      <c r="N84" s="5">
        <f t="shared" si="20"/>
        <v>2</v>
      </c>
      <c r="O84" s="5" t="str">
        <f t="shared" si="21"/>
        <v/>
      </c>
      <c r="P84" s="5">
        <f t="shared" si="22"/>
        <v>0</v>
      </c>
      <c r="Q84" s="5">
        <f t="shared" ca="1" si="23"/>
        <v>126</v>
      </c>
      <c r="R84" s="26">
        <f t="shared" si="24"/>
        <v>5479</v>
      </c>
      <c r="S84" s="26">
        <f t="shared" si="25"/>
        <v>5205</v>
      </c>
      <c r="T84" s="27" t="str" cm="1">
        <f t="array" aca="1" ref="T84" ca="1">_xlfn.IFS(Q84="","NG",Q84&gt;16,"OK",TODAY()&gt;S84,"OK",Q84&lt;16,"NG")</f>
        <v>OK</v>
      </c>
      <c r="U84" s="5" t="str" cm="1">
        <f t="array" aca="1" ref="U84" ca="1">IFERROR(_xlfn.IFS(T84&lt;&gt;"OK","NG",M84=0,"OK",TRUE,"NG"),"")</f>
        <v>NG</v>
      </c>
      <c r="V84" s="5" t="str">
        <f t="shared" si="26"/>
        <v>NG</v>
      </c>
      <c r="W84" s="28" t="str">
        <f t="shared" ca="1" si="27"/>
        <v>OK</v>
      </c>
      <c r="X84" s="5" t="str">
        <f t="shared" si="28"/>
        <v>NG</v>
      </c>
      <c r="Y84" s="5">
        <f t="shared" ca="1" si="29"/>
        <v>126</v>
      </c>
      <c r="Z84" s="5">
        <f t="shared" ca="1" si="30"/>
        <v>126</v>
      </c>
      <c r="AA84" s="5" t="str" cm="1">
        <f t="array" ref="AA84">_xlfn.IFS(H84="","OK",H84&lt;$F$17,"NG",I84="解雇","NG",OR(I84="自主退職",I84="契約満了"),"OK")</f>
        <v>OK</v>
      </c>
      <c r="AB84" s="5" t="str" cm="1">
        <f t="array" aca="1" ref="AB84" ca="1">_xlfn.IFS(AA84="NG","NG",OR(X84="NG",X84="ERROR",X84=FALSE),"NG",U84="NG","NG",V84="OK","OK",AD84="OK","OK")</f>
        <v>NG</v>
      </c>
      <c r="AC84" s="5" t="str">
        <f t="shared" si="31"/>
        <v>NG</v>
      </c>
      <c r="AD84" s="5" t="e" cm="1">
        <f t="array" ref="AD84">_xlfn.IFS(AND(G84="〇",H84&lt;&gt;"",I84&lt;&gt;""),"ERROR",AND(G84="",H84&gt;$H$17,I84&lt;&gt;""),"NG",AND(G84="〇",H84="",I84=""),"OK")</f>
        <v>#N/A</v>
      </c>
      <c r="AE84" s="5" t="str" cm="1">
        <f t="array" ref="AE84">_xlfn.IFS(I84="解雇","NG",H84="","OK",H84&lt;$H$17,"NG",H84&gt;$H$17,"OK")</f>
        <v>OK</v>
      </c>
      <c r="AF84" s="5" t="e">
        <f t="shared" si="32"/>
        <v>#N/A</v>
      </c>
    </row>
    <row r="85" spans="2:32" ht="20.25" customHeight="1" x14ac:dyDescent="0.55000000000000004">
      <c r="B85" s="9">
        <v>68</v>
      </c>
      <c r="C85" s="40"/>
      <c r="D85" s="7"/>
      <c r="E85" s="8"/>
      <c r="F85" s="8"/>
      <c r="G85" s="8"/>
      <c r="H85" s="8"/>
      <c r="I85" s="41"/>
      <c r="M85" s="5">
        <f t="shared" si="19"/>
        <v>4</v>
      </c>
      <c r="N85" s="5">
        <f t="shared" si="20"/>
        <v>2</v>
      </c>
      <c r="O85" s="5" t="str">
        <f t="shared" si="21"/>
        <v/>
      </c>
      <c r="P85" s="5">
        <f t="shared" si="22"/>
        <v>0</v>
      </c>
      <c r="Q85" s="5">
        <f t="shared" ca="1" si="23"/>
        <v>126</v>
      </c>
      <c r="R85" s="26">
        <f t="shared" si="24"/>
        <v>5479</v>
      </c>
      <c r="S85" s="26">
        <f t="shared" si="25"/>
        <v>5205</v>
      </c>
      <c r="T85" s="27" t="str" cm="1">
        <f t="array" aca="1" ref="T85" ca="1">_xlfn.IFS(Q85="","NG",Q85&gt;16,"OK",TODAY()&gt;S85,"OK",Q85&lt;16,"NG")</f>
        <v>OK</v>
      </c>
      <c r="U85" s="5" t="str" cm="1">
        <f t="array" aca="1" ref="U85" ca="1">IFERROR(_xlfn.IFS(T85&lt;&gt;"OK","NG",M85=0,"OK",TRUE,"NG"),"")</f>
        <v>NG</v>
      </c>
      <c r="V85" s="5" t="str">
        <f t="shared" si="26"/>
        <v>NG</v>
      </c>
      <c r="W85" s="28" t="str">
        <f t="shared" ca="1" si="27"/>
        <v>OK</v>
      </c>
      <c r="X85" s="5" t="str">
        <f t="shared" si="28"/>
        <v>NG</v>
      </c>
      <c r="Y85" s="5">
        <f t="shared" ca="1" si="29"/>
        <v>126</v>
      </c>
      <c r="Z85" s="5">
        <f t="shared" ca="1" si="30"/>
        <v>126</v>
      </c>
      <c r="AA85" s="5" t="str" cm="1">
        <f t="array" ref="AA85">_xlfn.IFS(H85="","OK",H85&lt;$F$17,"NG",I85="解雇","NG",OR(I85="自主退職",I85="契約満了"),"OK")</f>
        <v>OK</v>
      </c>
      <c r="AB85" s="5" t="str" cm="1">
        <f t="array" aca="1" ref="AB85" ca="1">_xlfn.IFS(AA85="NG","NG",OR(X85="NG",X85="ERROR",X85=FALSE),"NG",U85="NG","NG",V85="OK","OK",AD85="OK","OK")</f>
        <v>NG</v>
      </c>
      <c r="AC85" s="5" t="str">
        <f t="shared" si="31"/>
        <v>NG</v>
      </c>
      <c r="AD85" s="5" t="e" cm="1">
        <f t="array" ref="AD85">_xlfn.IFS(AND(G85="〇",H85&lt;&gt;"",I85&lt;&gt;""),"ERROR",AND(G85="",H85&gt;$H$17,I85&lt;&gt;""),"NG",AND(G85="〇",H85="",I85=""),"OK")</f>
        <v>#N/A</v>
      </c>
      <c r="AE85" s="5" t="str" cm="1">
        <f t="array" ref="AE85">_xlfn.IFS(I85="解雇","NG",H85="","OK",H85&lt;$H$17,"NG",H85&gt;$H$17,"OK")</f>
        <v>OK</v>
      </c>
      <c r="AF85" s="5" t="e">
        <f t="shared" si="32"/>
        <v>#N/A</v>
      </c>
    </row>
    <row r="86" spans="2:32" ht="20.25" customHeight="1" x14ac:dyDescent="0.55000000000000004">
      <c r="B86" s="9">
        <v>69</v>
      </c>
      <c r="C86" s="40"/>
      <c r="D86" s="7"/>
      <c r="E86" s="8"/>
      <c r="F86" s="8"/>
      <c r="G86" s="8"/>
      <c r="H86" s="8"/>
      <c r="I86" s="41"/>
      <c r="M86" s="5">
        <f t="shared" si="19"/>
        <v>4</v>
      </c>
      <c r="N86" s="5">
        <f t="shared" si="20"/>
        <v>2</v>
      </c>
      <c r="O86" s="5" t="str">
        <f t="shared" si="21"/>
        <v/>
      </c>
      <c r="P86" s="5">
        <f t="shared" si="22"/>
        <v>0</v>
      </c>
      <c r="Q86" s="5">
        <f t="shared" ca="1" si="23"/>
        <v>126</v>
      </c>
      <c r="R86" s="26">
        <f t="shared" si="24"/>
        <v>5479</v>
      </c>
      <c r="S86" s="26">
        <f t="shared" si="25"/>
        <v>5205</v>
      </c>
      <c r="T86" s="27" t="str" cm="1">
        <f t="array" aca="1" ref="T86" ca="1">_xlfn.IFS(Q86="","NG",Q86&gt;16,"OK",TODAY()&gt;S86,"OK",Q86&lt;16,"NG")</f>
        <v>OK</v>
      </c>
      <c r="U86" s="5" t="str" cm="1">
        <f t="array" aca="1" ref="U86" ca="1">IFERROR(_xlfn.IFS(T86&lt;&gt;"OK","NG",M86=0,"OK",TRUE,"NG"),"")</f>
        <v>NG</v>
      </c>
      <c r="V86" s="5" t="str">
        <f t="shared" si="26"/>
        <v>NG</v>
      </c>
      <c r="W86" s="28" t="str">
        <f t="shared" ca="1" si="27"/>
        <v>OK</v>
      </c>
      <c r="X86" s="5" t="str">
        <f t="shared" si="28"/>
        <v>NG</v>
      </c>
      <c r="Y86" s="5">
        <f t="shared" ca="1" si="29"/>
        <v>126</v>
      </c>
      <c r="Z86" s="5">
        <f t="shared" ca="1" si="30"/>
        <v>126</v>
      </c>
      <c r="AA86" s="5" t="str" cm="1">
        <f t="array" ref="AA86">_xlfn.IFS(H86="","OK",H86&lt;$F$17,"NG",I86="解雇","NG",OR(I86="自主退職",I86="契約満了"),"OK")</f>
        <v>OK</v>
      </c>
      <c r="AB86" s="5" t="str" cm="1">
        <f t="array" aca="1" ref="AB86" ca="1">_xlfn.IFS(AA86="NG","NG",OR(X86="NG",X86="ERROR",X86=FALSE),"NG",U86="NG","NG",V86="OK","OK",AD86="OK","OK")</f>
        <v>NG</v>
      </c>
      <c r="AC86" s="5" t="str">
        <f t="shared" si="31"/>
        <v>NG</v>
      </c>
      <c r="AD86" s="5" t="e" cm="1">
        <f t="array" ref="AD86">_xlfn.IFS(AND(G86="〇",H86&lt;&gt;"",I86&lt;&gt;""),"ERROR",AND(G86="",H86&gt;$H$17,I86&lt;&gt;""),"NG",AND(G86="〇",H86="",I86=""),"OK")</f>
        <v>#N/A</v>
      </c>
      <c r="AE86" s="5" t="str" cm="1">
        <f t="array" ref="AE86">_xlfn.IFS(I86="解雇","NG",H86="","OK",H86&lt;$H$17,"NG",H86&gt;$H$17,"OK")</f>
        <v>OK</v>
      </c>
      <c r="AF86" s="5" t="e">
        <f t="shared" si="32"/>
        <v>#N/A</v>
      </c>
    </row>
    <row r="87" spans="2:32" ht="20.25" customHeight="1" x14ac:dyDescent="0.55000000000000004">
      <c r="B87" s="9">
        <v>70</v>
      </c>
      <c r="C87" s="40"/>
      <c r="D87" s="7"/>
      <c r="E87" s="8"/>
      <c r="F87" s="8"/>
      <c r="G87" s="8"/>
      <c r="H87" s="8"/>
      <c r="I87" s="41"/>
      <c r="M87" s="5">
        <f t="shared" si="19"/>
        <v>4</v>
      </c>
      <c r="N87" s="5">
        <f t="shared" si="20"/>
        <v>2</v>
      </c>
      <c r="O87" s="5" t="str">
        <f t="shared" si="21"/>
        <v/>
      </c>
      <c r="P87" s="5">
        <f t="shared" si="22"/>
        <v>0</v>
      </c>
      <c r="Q87" s="5">
        <f t="shared" ca="1" si="23"/>
        <v>126</v>
      </c>
      <c r="R87" s="26">
        <f t="shared" si="24"/>
        <v>5479</v>
      </c>
      <c r="S87" s="26">
        <f t="shared" si="25"/>
        <v>5205</v>
      </c>
      <c r="T87" s="27" t="str" cm="1">
        <f t="array" aca="1" ref="T87" ca="1">_xlfn.IFS(Q87="","NG",Q87&gt;16,"OK",TODAY()&gt;S87,"OK",Q87&lt;16,"NG")</f>
        <v>OK</v>
      </c>
      <c r="U87" s="5" t="str" cm="1">
        <f t="array" aca="1" ref="U87" ca="1">IFERROR(_xlfn.IFS(T87&lt;&gt;"OK","NG",M87=0,"OK",TRUE,"NG"),"")</f>
        <v>NG</v>
      </c>
      <c r="V87" s="5" t="str">
        <f t="shared" si="26"/>
        <v>NG</v>
      </c>
      <c r="W87" s="28" t="str">
        <f t="shared" ca="1" si="27"/>
        <v>OK</v>
      </c>
      <c r="X87" s="5" t="str">
        <f t="shared" si="28"/>
        <v>NG</v>
      </c>
      <c r="Y87" s="5">
        <f t="shared" ca="1" si="29"/>
        <v>126</v>
      </c>
      <c r="Z87" s="5">
        <f t="shared" ca="1" si="30"/>
        <v>126</v>
      </c>
      <c r="AA87" s="5" t="str" cm="1">
        <f t="array" ref="AA87">_xlfn.IFS(H87="","OK",H87&lt;$F$17,"NG",I87="解雇","NG",OR(I87="自主退職",I87="契約満了"),"OK")</f>
        <v>OK</v>
      </c>
      <c r="AB87" s="5" t="str" cm="1">
        <f t="array" aca="1" ref="AB87" ca="1">_xlfn.IFS(AA87="NG","NG",OR(X87="NG",X87="ERROR",X87=FALSE),"NG",U87="NG","NG",V87="OK","OK",AD87="OK","OK")</f>
        <v>NG</v>
      </c>
      <c r="AC87" s="5" t="str">
        <f t="shared" si="31"/>
        <v>NG</v>
      </c>
      <c r="AD87" s="5" t="e" cm="1">
        <f t="array" ref="AD87">_xlfn.IFS(AND(G87="〇",H87&lt;&gt;"",I87&lt;&gt;""),"ERROR",AND(G87="",H87&gt;$H$17,I87&lt;&gt;""),"NG",AND(G87="〇",H87="",I87=""),"OK")</f>
        <v>#N/A</v>
      </c>
      <c r="AE87" s="5" t="str" cm="1">
        <f t="array" ref="AE87">_xlfn.IFS(I87="解雇","NG",H87="","OK",H87&lt;$H$17,"NG",H87&gt;$H$17,"OK")</f>
        <v>OK</v>
      </c>
      <c r="AF87" s="5" t="e">
        <f t="shared" si="32"/>
        <v>#N/A</v>
      </c>
    </row>
    <row r="88" spans="2:32" ht="20.25" customHeight="1" x14ac:dyDescent="0.55000000000000004">
      <c r="B88" s="9">
        <v>71</v>
      </c>
      <c r="C88" s="40"/>
      <c r="D88" s="7"/>
      <c r="E88" s="8"/>
      <c r="F88" s="8"/>
      <c r="G88" s="8"/>
      <c r="H88" s="8"/>
      <c r="I88" s="41"/>
      <c r="M88" s="5">
        <f t="shared" si="19"/>
        <v>4</v>
      </c>
      <c r="N88" s="5">
        <f t="shared" si="20"/>
        <v>2</v>
      </c>
      <c r="O88" s="5" t="str">
        <f t="shared" si="21"/>
        <v/>
      </c>
      <c r="P88" s="5">
        <f t="shared" si="22"/>
        <v>0</v>
      </c>
      <c r="Q88" s="5">
        <f t="shared" ca="1" si="23"/>
        <v>126</v>
      </c>
      <c r="R88" s="26">
        <f t="shared" si="24"/>
        <v>5479</v>
      </c>
      <c r="S88" s="26">
        <f t="shared" si="25"/>
        <v>5205</v>
      </c>
      <c r="T88" s="27" t="str" cm="1">
        <f t="array" aca="1" ref="T88" ca="1">_xlfn.IFS(Q88="","NG",Q88&gt;16,"OK",TODAY()&gt;S88,"OK",Q88&lt;16,"NG")</f>
        <v>OK</v>
      </c>
      <c r="U88" s="5" t="str" cm="1">
        <f t="array" aca="1" ref="U88" ca="1">IFERROR(_xlfn.IFS(T88&lt;&gt;"OK","NG",M88=0,"OK",TRUE,"NG"),"")</f>
        <v>NG</v>
      </c>
      <c r="V88" s="5" t="str">
        <f t="shared" si="26"/>
        <v>NG</v>
      </c>
      <c r="W88" s="28" t="str">
        <f t="shared" ca="1" si="27"/>
        <v>OK</v>
      </c>
      <c r="X88" s="5" t="str">
        <f t="shared" si="28"/>
        <v>NG</v>
      </c>
      <c r="Y88" s="5">
        <f t="shared" ca="1" si="29"/>
        <v>126</v>
      </c>
      <c r="Z88" s="5">
        <f t="shared" ca="1" si="30"/>
        <v>126</v>
      </c>
      <c r="AA88" s="5" t="str" cm="1">
        <f t="array" ref="AA88">_xlfn.IFS(H88="","OK",H88&lt;$F$17,"NG",I88="解雇","NG",OR(I88="自主退職",I88="契約満了"),"OK")</f>
        <v>OK</v>
      </c>
      <c r="AB88" s="5" t="str" cm="1">
        <f t="array" aca="1" ref="AB88" ca="1">_xlfn.IFS(AA88="NG","NG",OR(X88="NG",X88="ERROR",X88=FALSE),"NG",U88="NG","NG",V88="OK","OK",AD88="OK","OK")</f>
        <v>NG</v>
      </c>
      <c r="AC88" s="5" t="str">
        <f t="shared" si="31"/>
        <v>NG</v>
      </c>
      <c r="AD88" s="5" t="e" cm="1">
        <f t="array" ref="AD88">_xlfn.IFS(AND(G88="〇",H88&lt;&gt;"",I88&lt;&gt;""),"ERROR",AND(G88="",H88&gt;$H$17,I88&lt;&gt;""),"NG",AND(G88="〇",H88="",I88=""),"OK")</f>
        <v>#N/A</v>
      </c>
      <c r="AE88" s="5" t="str" cm="1">
        <f t="array" ref="AE88">_xlfn.IFS(I88="解雇","NG",H88="","OK",H88&lt;$H$17,"NG",H88&gt;$H$17,"OK")</f>
        <v>OK</v>
      </c>
      <c r="AF88" s="5" t="e">
        <f t="shared" si="32"/>
        <v>#N/A</v>
      </c>
    </row>
    <row r="89" spans="2:32" ht="20.25" customHeight="1" x14ac:dyDescent="0.55000000000000004">
      <c r="B89" s="9">
        <v>72</v>
      </c>
      <c r="C89" s="40"/>
      <c r="D89" s="7"/>
      <c r="E89" s="8"/>
      <c r="F89" s="8"/>
      <c r="G89" s="8"/>
      <c r="H89" s="8"/>
      <c r="I89" s="41"/>
      <c r="M89" s="5">
        <f t="shared" si="19"/>
        <v>4</v>
      </c>
      <c r="N89" s="5">
        <f t="shared" si="20"/>
        <v>2</v>
      </c>
      <c r="O89" s="5" t="str">
        <f t="shared" si="21"/>
        <v/>
      </c>
      <c r="P89" s="5">
        <f t="shared" si="22"/>
        <v>0</v>
      </c>
      <c r="Q89" s="5">
        <f t="shared" ca="1" si="23"/>
        <v>126</v>
      </c>
      <c r="R89" s="26">
        <f t="shared" si="24"/>
        <v>5479</v>
      </c>
      <c r="S89" s="26">
        <f t="shared" si="25"/>
        <v>5205</v>
      </c>
      <c r="T89" s="27" t="str" cm="1">
        <f t="array" aca="1" ref="T89" ca="1">_xlfn.IFS(Q89="","NG",Q89&gt;16,"OK",TODAY()&gt;S89,"OK",Q89&lt;16,"NG")</f>
        <v>OK</v>
      </c>
      <c r="U89" s="5" t="str" cm="1">
        <f t="array" aca="1" ref="U89" ca="1">IFERROR(_xlfn.IFS(T89&lt;&gt;"OK","NG",M89=0,"OK",TRUE,"NG"),"")</f>
        <v>NG</v>
      </c>
      <c r="V89" s="5" t="str">
        <f t="shared" si="26"/>
        <v>NG</v>
      </c>
      <c r="W89" s="28" t="str">
        <f t="shared" ca="1" si="27"/>
        <v>OK</v>
      </c>
      <c r="X89" s="5" t="str">
        <f t="shared" si="28"/>
        <v>NG</v>
      </c>
      <c r="Y89" s="5">
        <f t="shared" ca="1" si="29"/>
        <v>126</v>
      </c>
      <c r="Z89" s="5">
        <f t="shared" ca="1" si="30"/>
        <v>126</v>
      </c>
      <c r="AA89" s="5" t="str" cm="1">
        <f t="array" ref="AA89">_xlfn.IFS(H89="","OK",H89&lt;$F$17,"NG",I89="解雇","NG",OR(I89="自主退職",I89="契約満了"),"OK")</f>
        <v>OK</v>
      </c>
      <c r="AB89" s="5" t="str" cm="1">
        <f t="array" aca="1" ref="AB89" ca="1">_xlfn.IFS(AA89="NG","NG",OR(X89="NG",X89="ERROR",X89=FALSE),"NG",U89="NG","NG",V89="OK","OK",AD89="OK","OK")</f>
        <v>NG</v>
      </c>
      <c r="AC89" s="5" t="str">
        <f t="shared" si="31"/>
        <v>NG</v>
      </c>
      <c r="AD89" s="5" t="e" cm="1">
        <f t="array" ref="AD89">_xlfn.IFS(AND(G89="〇",H89&lt;&gt;"",I89&lt;&gt;""),"ERROR",AND(G89="",H89&gt;$H$17,I89&lt;&gt;""),"NG",AND(G89="〇",H89="",I89=""),"OK")</f>
        <v>#N/A</v>
      </c>
      <c r="AE89" s="5" t="str" cm="1">
        <f t="array" ref="AE89">_xlfn.IFS(I89="解雇","NG",H89="","OK",H89&lt;$H$17,"NG",H89&gt;$H$17,"OK")</f>
        <v>OK</v>
      </c>
      <c r="AF89" s="5" t="e">
        <f t="shared" si="32"/>
        <v>#N/A</v>
      </c>
    </row>
    <row r="90" spans="2:32" ht="20.25" customHeight="1" x14ac:dyDescent="0.55000000000000004">
      <c r="B90" s="9">
        <v>73</v>
      </c>
      <c r="C90" s="40"/>
      <c r="D90" s="7"/>
      <c r="E90" s="8"/>
      <c r="F90" s="8"/>
      <c r="G90" s="8"/>
      <c r="H90" s="8"/>
      <c r="I90" s="41"/>
      <c r="M90" s="5">
        <f t="shared" si="19"/>
        <v>4</v>
      </c>
      <c r="N90" s="5">
        <f t="shared" si="20"/>
        <v>2</v>
      </c>
      <c r="O90" s="5" t="str">
        <f t="shared" si="21"/>
        <v/>
      </c>
      <c r="P90" s="5">
        <f t="shared" si="22"/>
        <v>0</v>
      </c>
      <c r="Q90" s="5">
        <f t="shared" ca="1" si="23"/>
        <v>126</v>
      </c>
      <c r="R90" s="26">
        <f t="shared" si="24"/>
        <v>5479</v>
      </c>
      <c r="S90" s="26">
        <f t="shared" si="25"/>
        <v>5205</v>
      </c>
      <c r="T90" s="27" t="str" cm="1">
        <f t="array" aca="1" ref="T90" ca="1">_xlfn.IFS(Q90="","NG",Q90&gt;16,"OK",TODAY()&gt;S90,"OK",Q90&lt;16,"NG")</f>
        <v>OK</v>
      </c>
      <c r="U90" s="5" t="str" cm="1">
        <f t="array" aca="1" ref="U90" ca="1">IFERROR(_xlfn.IFS(T90&lt;&gt;"OK","NG",M90=0,"OK",TRUE,"NG"),"")</f>
        <v>NG</v>
      </c>
      <c r="V90" s="5" t="str">
        <f t="shared" si="26"/>
        <v>NG</v>
      </c>
      <c r="W90" s="28" t="str">
        <f t="shared" ca="1" si="27"/>
        <v>OK</v>
      </c>
      <c r="X90" s="5" t="str">
        <f t="shared" si="28"/>
        <v>NG</v>
      </c>
      <c r="Y90" s="5">
        <f t="shared" ca="1" si="29"/>
        <v>126</v>
      </c>
      <c r="Z90" s="5">
        <f t="shared" ca="1" si="30"/>
        <v>126</v>
      </c>
      <c r="AA90" s="5" t="str" cm="1">
        <f t="array" ref="AA90">_xlfn.IFS(H90="","OK",H90&lt;$F$17,"NG",I90="解雇","NG",OR(I90="自主退職",I90="契約満了"),"OK")</f>
        <v>OK</v>
      </c>
      <c r="AB90" s="5" t="str" cm="1">
        <f t="array" aca="1" ref="AB90" ca="1">_xlfn.IFS(AA90="NG","NG",OR(X90="NG",X90="ERROR",X90=FALSE),"NG",U90="NG","NG",V90="OK","OK",AD90="OK","OK")</f>
        <v>NG</v>
      </c>
      <c r="AC90" s="5" t="str">
        <f t="shared" si="31"/>
        <v>NG</v>
      </c>
      <c r="AD90" s="5" t="e" cm="1">
        <f t="array" ref="AD90">_xlfn.IFS(AND(G90="〇",H90&lt;&gt;"",I90&lt;&gt;""),"ERROR",AND(G90="",H90&gt;$H$17,I90&lt;&gt;""),"NG",AND(G90="〇",H90="",I90=""),"OK")</f>
        <v>#N/A</v>
      </c>
      <c r="AE90" s="5" t="str" cm="1">
        <f t="array" ref="AE90">_xlfn.IFS(I90="解雇","NG",H90="","OK",H90&lt;$H$17,"NG",H90&gt;$H$17,"OK")</f>
        <v>OK</v>
      </c>
      <c r="AF90" s="5" t="e">
        <f t="shared" si="32"/>
        <v>#N/A</v>
      </c>
    </row>
    <row r="91" spans="2:32" ht="20.25" customHeight="1" x14ac:dyDescent="0.55000000000000004">
      <c r="B91" s="9">
        <v>74</v>
      </c>
      <c r="C91" s="40"/>
      <c r="D91" s="7"/>
      <c r="E91" s="8"/>
      <c r="F91" s="8"/>
      <c r="G91" s="8"/>
      <c r="H91" s="8"/>
      <c r="I91" s="41"/>
      <c r="M91" s="5">
        <f t="shared" si="19"/>
        <v>4</v>
      </c>
      <c r="N91" s="5">
        <f t="shared" si="20"/>
        <v>2</v>
      </c>
      <c r="O91" s="5" t="str">
        <f t="shared" si="21"/>
        <v/>
      </c>
      <c r="P91" s="5">
        <f t="shared" si="22"/>
        <v>0</v>
      </c>
      <c r="Q91" s="5">
        <f t="shared" ca="1" si="23"/>
        <v>126</v>
      </c>
      <c r="R91" s="26">
        <f t="shared" si="24"/>
        <v>5479</v>
      </c>
      <c r="S91" s="26">
        <f t="shared" si="25"/>
        <v>5205</v>
      </c>
      <c r="T91" s="27" t="str" cm="1">
        <f t="array" aca="1" ref="T91" ca="1">_xlfn.IFS(Q91="","NG",Q91&gt;16,"OK",TODAY()&gt;S91,"OK",Q91&lt;16,"NG")</f>
        <v>OK</v>
      </c>
      <c r="U91" s="5" t="str" cm="1">
        <f t="array" aca="1" ref="U91" ca="1">IFERROR(_xlfn.IFS(T91&lt;&gt;"OK","NG",M91=0,"OK",TRUE,"NG"),"")</f>
        <v>NG</v>
      </c>
      <c r="V91" s="5" t="str">
        <f t="shared" si="26"/>
        <v>NG</v>
      </c>
      <c r="W91" s="28" t="str">
        <f t="shared" ca="1" si="27"/>
        <v>OK</v>
      </c>
      <c r="X91" s="5" t="str">
        <f t="shared" si="28"/>
        <v>NG</v>
      </c>
      <c r="Y91" s="5">
        <f t="shared" ca="1" si="29"/>
        <v>126</v>
      </c>
      <c r="Z91" s="5">
        <f t="shared" ca="1" si="30"/>
        <v>126</v>
      </c>
      <c r="AA91" s="5" t="str" cm="1">
        <f t="array" ref="AA91">_xlfn.IFS(H91="","OK",H91&lt;$F$17,"NG",I91="解雇","NG",OR(I91="自主退職",I91="契約満了"),"OK")</f>
        <v>OK</v>
      </c>
      <c r="AB91" s="5" t="str" cm="1">
        <f t="array" aca="1" ref="AB91" ca="1">_xlfn.IFS(AA91="NG","NG",OR(X91="NG",X91="ERROR",X91=FALSE),"NG",U91="NG","NG",V91="OK","OK",AD91="OK","OK")</f>
        <v>NG</v>
      </c>
      <c r="AC91" s="5" t="str">
        <f t="shared" si="31"/>
        <v>NG</v>
      </c>
      <c r="AD91" s="5" t="e" cm="1">
        <f t="array" ref="AD91">_xlfn.IFS(AND(G91="〇",H91&lt;&gt;"",I91&lt;&gt;""),"ERROR",AND(G91="",H91&gt;$H$17,I91&lt;&gt;""),"NG",AND(G91="〇",H91="",I91=""),"OK")</f>
        <v>#N/A</v>
      </c>
      <c r="AE91" s="5" t="str" cm="1">
        <f t="array" ref="AE91">_xlfn.IFS(I91="解雇","NG",H91="","OK",H91&lt;$H$17,"NG",H91&gt;$H$17,"OK")</f>
        <v>OK</v>
      </c>
      <c r="AF91" s="5" t="e">
        <f t="shared" si="32"/>
        <v>#N/A</v>
      </c>
    </row>
    <row r="92" spans="2:32" ht="20.25" customHeight="1" x14ac:dyDescent="0.55000000000000004">
      <c r="B92" s="9">
        <v>75</v>
      </c>
      <c r="C92" s="40"/>
      <c r="D92" s="7"/>
      <c r="E92" s="8"/>
      <c r="F92" s="8"/>
      <c r="G92" s="8"/>
      <c r="H92" s="8"/>
      <c r="I92" s="41"/>
      <c r="M92" s="5">
        <f t="shared" si="19"/>
        <v>4</v>
      </c>
      <c r="N92" s="5">
        <f t="shared" si="20"/>
        <v>2</v>
      </c>
      <c r="O92" s="5" t="str">
        <f t="shared" si="21"/>
        <v/>
      </c>
      <c r="P92" s="5">
        <f t="shared" si="22"/>
        <v>0</v>
      </c>
      <c r="Q92" s="5">
        <f t="shared" ca="1" si="23"/>
        <v>126</v>
      </c>
      <c r="R92" s="26">
        <f t="shared" si="24"/>
        <v>5479</v>
      </c>
      <c r="S92" s="26">
        <f t="shared" si="25"/>
        <v>5205</v>
      </c>
      <c r="T92" s="27" t="str" cm="1">
        <f t="array" aca="1" ref="T92" ca="1">_xlfn.IFS(Q92="","NG",Q92&gt;16,"OK",TODAY()&gt;S92,"OK",Q92&lt;16,"NG")</f>
        <v>OK</v>
      </c>
      <c r="U92" s="5" t="str" cm="1">
        <f t="array" aca="1" ref="U92" ca="1">IFERROR(_xlfn.IFS(T92&lt;&gt;"OK","NG",M92=0,"OK",TRUE,"NG"),"")</f>
        <v>NG</v>
      </c>
      <c r="V92" s="5" t="str">
        <f t="shared" si="26"/>
        <v>NG</v>
      </c>
      <c r="W92" s="28" t="str">
        <f t="shared" ca="1" si="27"/>
        <v>OK</v>
      </c>
      <c r="X92" s="5" t="str">
        <f t="shared" si="28"/>
        <v>NG</v>
      </c>
      <c r="Y92" s="5">
        <f t="shared" ca="1" si="29"/>
        <v>126</v>
      </c>
      <c r="Z92" s="5">
        <f t="shared" ca="1" si="30"/>
        <v>126</v>
      </c>
      <c r="AA92" s="5" t="str" cm="1">
        <f t="array" ref="AA92">_xlfn.IFS(H92="","OK",H92&lt;$F$17,"NG",I92="解雇","NG",OR(I92="自主退職",I92="契約満了"),"OK")</f>
        <v>OK</v>
      </c>
      <c r="AB92" s="5" t="str" cm="1">
        <f t="array" aca="1" ref="AB92" ca="1">_xlfn.IFS(AA92="NG","NG",OR(X92="NG",X92="ERROR",X92=FALSE),"NG",U92="NG","NG",V92="OK","OK",AD92="OK","OK")</f>
        <v>NG</v>
      </c>
      <c r="AC92" s="5" t="str">
        <f t="shared" si="31"/>
        <v>NG</v>
      </c>
      <c r="AD92" s="5" t="e" cm="1">
        <f t="array" ref="AD92">_xlfn.IFS(AND(G92="〇",H92&lt;&gt;"",I92&lt;&gt;""),"ERROR",AND(G92="",H92&gt;$H$17,I92&lt;&gt;""),"NG",AND(G92="〇",H92="",I92=""),"OK")</f>
        <v>#N/A</v>
      </c>
      <c r="AE92" s="5" t="str" cm="1">
        <f t="array" ref="AE92">_xlfn.IFS(I92="解雇","NG",H92="","OK",H92&lt;$H$17,"NG",H92&gt;$H$17,"OK")</f>
        <v>OK</v>
      </c>
      <c r="AF92" s="5" t="e">
        <f t="shared" si="32"/>
        <v>#N/A</v>
      </c>
    </row>
    <row r="93" spans="2:32" ht="20.25" customHeight="1" x14ac:dyDescent="0.55000000000000004">
      <c r="B93" s="9">
        <v>76</v>
      </c>
      <c r="C93" s="40"/>
      <c r="D93" s="7"/>
      <c r="E93" s="8"/>
      <c r="F93" s="8"/>
      <c r="G93" s="8"/>
      <c r="H93" s="8"/>
      <c r="I93" s="41"/>
      <c r="M93" s="5">
        <f t="shared" si="19"/>
        <v>4</v>
      </c>
      <c r="N93" s="5">
        <f t="shared" si="20"/>
        <v>2</v>
      </c>
      <c r="O93" s="5" t="str">
        <f t="shared" si="21"/>
        <v/>
      </c>
      <c r="P93" s="5">
        <f t="shared" si="22"/>
        <v>0</v>
      </c>
      <c r="Q93" s="5">
        <f t="shared" ca="1" si="23"/>
        <v>126</v>
      </c>
      <c r="R93" s="26">
        <f t="shared" si="24"/>
        <v>5479</v>
      </c>
      <c r="S93" s="26">
        <f t="shared" si="25"/>
        <v>5205</v>
      </c>
      <c r="T93" s="27" t="str" cm="1">
        <f t="array" aca="1" ref="T93" ca="1">_xlfn.IFS(Q93="","NG",Q93&gt;16,"OK",TODAY()&gt;S93,"OK",Q93&lt;16,"NG")</f>
        <v>OK</v>
      </c>
      <c r="U93" s="5" t="str" cm="1">
        <f t="array" aca="1" ref="U93" ca="1">IFERROR(_xlfn.IFS(T93&lt;&gt;"OK","NG",M93=0,"OK",TRUE,"NG"),"")</f>
        <v>NG</v>
      </c>
      <c r="V93" s="5" t="str">
        <f t="shared" si="26"/>
        <v>NG</v>
      </c>
      <c r="W93" s="28" t="str">
        <f t="shared" ca="1" si="27"/>
        <v>OK</v>
      </c>
      <c r="X93" s="5" t="str">
        <f t="shared" si="28"/>
        <v>NG</v>
      </c>
      <c r="Y93" s="5">
        <f t="shared" ca="1" si="29"/>
        <v>126</v>
      </c>
      <c r="Z93" s="5">
        <f t="shared" ca="1" si="30"/>
        <v>126</v>
      </c>
      <c r="AA93" s="5" t="str" cm="1">
        <f t="array" ref="AA93">_xlfn.IFS(H93="","OK",H93&lt;$F$17,"NG",I93="解雇","NG",OR(I93="自主退職",I93="契約満了"),"OK")</f>
        <v>OK</v>
      </c>
      <c r="AB93" s="5" t="str" cm="1">
        <f t="array" aca="1" ref="AB93" ca="1">_xlfn.IFS(AA93="NG","NG",OR(X93="NG",X93="ERROR",X93=FALSE),"NG",U93="NG","NG",V93="OK","OK",AD93="OK","OK")</f>
        <v>NG</v>
      </c>
      <c r="AC93" s="5" t="str">
        <f t="shared" si="31"/>
        <v>NG</v>
      </c>
      <c r="AD93" s="5" t="e" cm="1">
        <f t="array" ref="AD93">_xlfn.IFS(AND(G93="〇",H93&lt;&gt;"",I93&lt;&gt;""),"ERROR",AND(G93="",H93&gt;$H$17,I93&lt;&gt;""),"NG",AND(G93="〇",H93="",I93=""),"OK")</f>
        <v>#N/A</v>
      </c>
      <c r="AE93" s="5" t="str" cm="1">
        <f t="array" ref="AE93">_xlfn.IFS(I93="解雇","NG",H93="","OK",H93&lt;$H$17,"NG",H93&gt;$H$17,"OK")</f>
        <v>OK</v>
      </c>
      <c r="AF93" s="5" t="e">
        <f t="shared" si="32"/>
        <v>#N/A</v>
      </c>
    </row>
    <row r="94" spans="2:32" ht="20.25" customHeight="1" x14ac:dyDescent="0.55000000000000004">
      <c r="B94" s="9">
        <v>77</v>
      </c>
      <c r="C94" s="40"/>
      <c r="D94" s="7"/>
      <c r="E94" s="8"/>
      <c r="F94" s="8"/>
      <c r="G94" s="8"/>
      <c r="H94" s="8"/>
      <c r="I94" s="41"/>
      <c r="M94" s="5">
        <f t="shared" si="19"/>
        <v>4</v>
      </c>
      <c r="N94" s="5">
        <f t="shared" si="20"/>
        <v>2</v>
      </c>
      <c r="O94" s="5" t="str">
        <f t="shared" si="21"/>
        <v/>
      </c>
      <c r="P94" s="5">
        <f t="shared" si="22"/>
        <v>0</v>
      </c>
      <c r="Q94" s="5">
        <f t="shared" ca="1" si="23"/>
        <v>126</v>
      </c>
      <c r="R94" s="26">
        <f t="shared" si="24"/>
        <v>5479</v>
      </c>
      <c r="S94" s="26">
        <f t="shared" si="25"/>
        <v>5205</v>
      </c>
      <c r="T94" s="27" t="str" cm="1">
        <f t="array" aca="1" ref="T94" ca="1">_xlfn.IFS(Q94="","NG",Q94&gt;16,"OK",TODAY()&gt;S94,"OK",Q94&lt;16,"NG")</f>
        <v>OK</v>
      </c>
      <c r="U94" s="5" t="str" cm="1">
        <f t="array" aca="1" ref="U94" ca="1">IFERROR(_xlfn.IFS(T94&lt;&gt;"OK","NG",M94=0,"OK",TRUE,"NG"),"")</f>
        <v>NG</v>
      </c>
      <c r="V94" s="5" t="str">
        <f t="shared" si="26"/>
        <v>NG</v>
      </c>
      <c r="W94" s="28" t="str">
        <f t="shared" ca="1" si="27"/>
        <v>OK</v>
      </c>
      <c r="X94" s="5" t="str">
        <f t="shared" si="28"/>
        <v>NG</v>
      </c>
      <c r="Y94" s="5">
        <f t="shared" ca="1" si="29"/>
        <v>126</v>
      </c>
      <c r="Z94" s="5">
        <f t="shared" ca="1" si="30"/>
        <v>126</v>
      </c>
      <c r="AA94" s="5" t="str" cm="1">
        <f t="array" ref="AA94">_xlfn.IFS(H94="","OK",H94&lt;$F$17,"NG",I94="解雇","NG",OR(I94="自主退職",I94="契約満了"),"OK")</f>
        <v>OK</v>
      </c>
      <c r="AB94" s="5" t="str" cm="1">
        <f t="array" aca="1" ref="AB94" ca="1">_xlfn.IFS(AA94="NG","NG",OR(X94="NG",X94="ERROR",X94=FALSE),"NG",U94="NG","NG",V94="OK","OK",AD94="OK","OK")</f>
        <v>NG</v>
      </c>
      <c r="AC94" s="5" t="str">
        <f t="shared" si="31"/>
        <v>NG</v>
      </c>
      <c r="AD94" s="5" t="e" cm="1">
        <f t="array" ref="AD94">_xlfn.IFS(AND(G94="〇",H94&lt;&gt;"",I94&lt;&gt;""),"ERROR",AND(G94="",H94&gt;$H$17,I94&lt;&gt;""),"NG",AND(G94="〇",H94="",I94=""),"OK")</f>
        <v>#N/A</v>
      </c>
      <c r="AE94" s="5" t="str" cm="1">
        <f t="array" ref="AE94">_xlfn.IFS(I94="解雇","NG",H94="","OK",H94&lt;$H$17,"NG",H94&gt;$H$17,"OK")</f>
        <v>OK</v>
      </c>
      <c r="AF94" s="5" t="e">
        <f t="shared" si="32"/>
        <v>#N/A</v>
      </c>
    </row>
    <row r="95" spans="2:32" ht="20.25" customHeight="1" x14ac:dyDescent="0.55000000000000004">
      <c r="B95" s="9">
        <v>78</v>
      </c>
      <c r="C95" s="40"/>
      <c r="D95" s="7"/>
      <c r="E95" s="8"/>
      <c r="F95" s="8"/>
      <c r="G95" s="8"/>
      <c r="H95" s="8"/>
      <c r="I95" s="41"/>
      <c r="M95" s="5">
        <f t="shared" si="19"/>
        <v>4</v>
      </c>
      <c r="N95" s="5">
        <f t="shared" si="20"/>
        <v>2</v>
      </c>
      <c r="O95" s="5" t="str">
        <f t="shared" si="21"/>
        <v/>
      </c>
      <c r="P95" s="5">
        <f t="shared" si="22"/>
        <v>0</v>
      </c>
      <c r="Q95" s="5">
        <f t="shared" ca="1" si="23"/>
        <v>126</v>
      </c>
      <c r="R95" s="26">
        <f t="shared" si="24"/>
        <v>5479</v>
      </c>
      <c r="S95" s="26">
        <f t="shared" si="25"/>
        <v>5205</v>
      </c>
      <c r="T95" s="27" t="str" cm="1">
        <f t="array" aca="1" ref="T95" ca="1">_xlfn.IFS(Q95="","NG",Q95&gt;16,"OK",TODAY()&gt;S95,"OK",Q95&lt;16,"NG")</f>
        <v>OK</v>
      </c>
      <c r="U95" s="5" t="str" cm="1">
        <f t="array" aca="1" ref="U95" ca="1">IFERROR(_xlfn.IFS(T95&lt;&gt;"OK","NG",M95=0,"OK",TRUE,"NG"),"")</f>
        <v>NG</v>
      </c>
      <c r="V95" s="5" t="str">
        <f t="shared" si="26"/>
        <v>NG</v>
      </c>
      <c r="W95" s="28" t="str">
        <f t="shared" ca="1" si="27"/>
        <v>OK</v>
      </c>
      <c r="X95" s="5" t="str">
        <f t="shared" si="28"/>
        <v>NG</v>
      </c>
      <c r="Y95" s="5">
        <f t="shared" ca="1" si="29"/>
        <v>126</v>
      </c>
      <c r="Z95" s="5">
        <f t="shared" ca="1" si="30"/>
        <v>126</v>
      </c>
      <c r="AA95" s="5" t="str" cm="1">
        <f t="array" ref="AA95">_xlfn.IFS(H95="","OK",H95&lt;$F$17,"NG",I95="解雇","NG",OR(I95="自主退職",I95="契約満了"),"OK")</f>
        <v>OK</v>
      </c>
      <c r="AB95" s="5" t="str" cm="1">
        <f t="array" aca="1" ref="AB95" ca="1">_xlfn.IFS(AA95="NG","NG",OR(X95="NG",X95="ERROR",X95=FALSE),"NG",U95="NG","NG",V95="OK","OK",AD95="OK","OK")</f>
        <v>NG</v>
      </c>
      <c r="AC95" s="5" t="str">
        <f t="shared" si="31"/>
        <v>NG</v>
      </c>
      <c r="AD95" s="5" t="e" cm="1">
        <f t="array" ref="AD95">_xlfn.IFS(AND(G95="〇",H95&lt;&gt;"",I95&lt;&gt;""),"ERROR",AND(G95="",H95&gt;$H$17,I95&lt;&gt;""),"NG",AND(G95="〇",H95="",I95=""),"OK")</f>
        <v>#N/A</v>
      </c>
      <c r="AE95" s="5" t="str" cm="1">
        <f t="array" ref="AE95">_xlfn.IFS(I95="解雇","NG",H95="","OK",H95&lt;$H$17,"NG",H95&gt;$H$17,"OK")</f>
        <v>OK</v>
      </c>
      <c r="AF95" s="5" t="e">
        <f t="shared" si="32"/>
        <v>#N/A</v>
      </c>
    </row>
    <row r="96" spans="2:32" ht="20.25" customHeight="1" x14ac:dyDescent="0.55000000000000004">
      <c r="B96" s="9">
        <v>79</v>
      </c>
      <c r="C96" s="40"/>
      <c r="D96" s="7"/>
      <c r="E96" s="8"/>
      <c r="F96" s="8"/>
      <c r="G96" s="8"/>
      <c r="H96" s="8"/>
      <c r="I96" s="41"/>
      <c r="M96" s="5">
        <f t="shared" si="19"/>
        <v>4</v>
      </c>
      <c r="N96" s="5">
        <f t="shared" si="20"/>
        <v>2</v>
      </c>
      <c r="O96" s="5" t="str">
        <f t="shared" si="21"/>
        <v/>
      </c>
      <c r="P96" s="5">
        <f t="shared" si="22"/>
        <v>0</v>
      </c>
      <c r="Q96" s="5">
        <f t="shared" ca="1" si="23"/>
        <v>126</v>
      </c>
      <c r="R96" s="26">
        <f t="shared" si="24"/>
        <v>5479</v>
      </c>
      <c r="S96" s="26">
        <f t="shared" si="25"/>
        <v>5205</v>
      </c>
      <c r="T96" s="27" t="str" cm="1">
        <f t="array" aca="1" ref="T96" ca="1">_xlfn.IFS(Q96="","NG",Q96&gt;16,"OK",TODAY()&gt;S96,"OK",Q96&lt;16,"NG")</f>
        <v>OK</v>
      </c>
      <c r="U96" s="5" t="str" cm="1">
        <f t="array" aca="1" ref="U96" ca="1">IFERROR(_xlfn.IFS(T96&lt;&gt;"OK","NG",M96=0,"OK",TRUE,"NG"),"")</f>
        <v>NG</v>
      </c>
      <c r="V96" s="5" t="str">
        <f t="shared" si="26"/>
        <v>NG</v>
      </c>
      <c r="W96" s="28" t="str">
        <f t="shared" ca="1" si="27"/>
        <v>OK</v>
      </c>
      <c r="X96" s="5" t="str">
        <f t="shared" si="28"/>
        <v>NG</v>
      </c>
      <c r="Y96" s="5">
        <f t="shared" ca="1" si="29"/>
        <v>126</v>
      </c>
      <c r="Z96" s="5">
        <f t="shared" ca="1" si="30"/>
        <v>126</v>
      </c>
      <c r="AA96" s="5" t="str" cm="1">
        <f t="array" ref="AA96">_xlfn.IFS(H96="","OK",H96&lt;$F$17,"NG",I96="解雇","NG",OR(I96="自主退職",I96="契約満了"),"OK")</f>
        <v>OK</v>
      </c>
      <c r="AB96" s="5" t="str" cm="1">
        <f t="array" aca="1" ref="AB96" ca="1">_xlfn.IFS(AA96="NG","NG",OR(X96="NG",X96="ERROR",X96=FALSE),"NG",U96="NG","NG",V96="OK","OK",AD96="OK","OK")</f>
        <v>NG</v>
      </c>
      <c r="AC96" s="5" t="str">
        <f t="shared" si="31"/>
        <v>NG</v>
      </c>
      <c r="AD96" s="5" t="e" cm="1">
        <f t="array" ref="AD96">_xlfn.IFS(AND(G96="〇",H96&lt;&gt;"",I96&lt;&gt;""),"ERROR",AND(G96="",H96&gt;$H$17,I96&lt;&gt;""),"NG",AND(G96="〇",H96="",I96=""),"OK")</f>
        <v>#N/A</v>
      </c>
      <c r="AE96" s="5" t="str" cm="1">
        <f t="array" ref="AE96">_xlfn.IFS(I96="解雇","NG",H96="","OK",H96&lt;$H$17,"NG",H96&gt;$H$17,"OK")</f>
        <v>OK</v>
      </c>
      <c r="AF96" s="5" t="e">
        <f t="shared" si="32"/>
        <v>#N/A</v>
      </c>
    </row>
    <row r="97" spans="2:32" ht="20.25" customHeight="1" x14ac:dyDescent="0.55000000000000004">
      <c r="B97" s="9">
        <v>80</v>
      </c>
      <c r="C97" s="40"/>
      <c r="D97" s="7"/>
      <c r="E97" s="8"/>
      <c r="F97" s="8"/>
      <c r="G97" s="8"/>
      <c r="H97" s="8"/>
      <c r="I97" s="41"/>
      <c r="M97" s="5">
        <f t="shared" si="19"/>
        <v>4</v>
      </c>
      <c r="N97" s="5">
        <f t="shared" si="20"/>
        <v>2</v>
      </c>
      <c r="O97" s="5" t="str">
        <f t="shared" si="21"/>
        <v/>
      </c>
      <c r="P97" s="5">
        <f t="shared" si="22"/>
        <v>0</v>
      </c>
      <c r="Q97" s="5">
        <f t="shared" ca="1" si="23"/>
        <v>126</v>
      </c>
      <c r="R97" s="26">
        <f t="shared" si="24"/>
        <v>5479</v>
      </c>
      <c r="S97" s="26">
        <f t="shared" si="25"/>
        <v>5205</v>
      </c>
      <c r="T97" s="27" t="str" cm="1">
        <f t="array" aca="1" ref="T97" ca="1">_xlfn.IFS(Q97="","NG",Q97&gt;16,"OK",TODAY()&gt;S97,"OK",Q97&lt;16,"NG")</f>
        <v>OK</v>
      </c>
      <c r="U97" s="5" t="str" cm="1">
        <f t="array" aca="1" ref="U97" ca="1">IFERROR(_xlfn.IFS(T97&lt;&gt;"OK","NG",M97=0,"OK",TRUE,"NG"),"")</f>
        <v>NG</v>
      </c>
      <c r="V97" s="5" t="str">
        <f t="shared" si="26"/>
        <v>NG</v>
      </c>
      <c r="W97" s="28" t="str">
        <f t="shared" ca="1" si="27"/>
        <v>OK</v>
      </c>
      <c r="X97" s="5" t="str">
        <f t="shared" si="28"/>
        <v>NG</v>
      </c>
      <c r="Y97" s="5">
        <f t="shared" ca="1" si="29"/>
        <v>126</v>
      </c>
      <c r="Z97" s="5">
        <f t="shared" ca="1" si="30"/>
        <v>126</v>
      </c>
      <c r="AA97" s="5" t="str" cm="1">
        <f t="array" ref="AA97">_xlfn.IFS(H97="","OK",H97&lt;$F$17,"NG",I97="解雇","NG",OR(I97="自主退職",I97="契約満了"),"OK")</f>
        <v>OK</v>
      </c>
      <c r="AB97" s="5" t="str" cm="1">
        <f t="array" aca="1" ref="AB97" ca="1">_xlfn.IFS(AA97="NG","NG",OR(X97="NG",X97="ERROR",X97=FALSE),"NG",U97="NG","NG",V97="OK","OK",AD97="OK","OK")</f>
        <v>NG</v>
      </c>
      <c r="AC97" s="5" t="str">
        <f t="shared" si="31"/>
        <v>NG</v>
      </c>
      <c r="AD97" s="5" t="e" cm="1">
        <f t="array" ref="AD97">_xlfn.IFS(AND(G97="〇",H97&lt;&gt;"",I97&lt;&gt;""),"ERROR",AND(G97="",H97&gt;$H$17,I97&lt;&gt;""),"NG",AND(G97="〇",H97="",I97=""),"OK")</f>
        <v>#N/A</v>
      </c>
      <c r="AE97" s="5" t="str" cm="1">
        <f t="array" ref="AE97">_xlfn.IFS(I97="解雇","NG",H97="","OK",H97&lt;$H$17,"NG",H97&gt;$H$17,"OK")</f>
        <v>OK</v>
      </c>
      <c r="AF97" s="5" t="e">
        <f t="shared" si="32"/>
        <v>#N/A</v>
      </c>
    </row>
    <row r="98" spans="2:32" ht="20.25" customHeight="1" x14ac:dyDescent="0.55000000000000004">
      <c r="B98" s="9">
        <v>81</v>
      </c>
      <c r="C98" s="40"/>
      <c r="D98" s="7"/>
      <c r="E98" s="8"/>
      <c r="F98" s="8"/>
      <c r="G98" s="8"/>
      <c r="H98" s="8"/>
      <c r="I98" s="41"/>
      <c r="M98" s="5">
        <f t="shared" si="19"/>
        <v>4</v>
      </c>
      <c r="N98" s="5">
        <f t="shared" si="20"/>
        <v>2</v>
      </c>
      <c r="O98" s="5" t="str">
        <f t="shared" si="21"/>
        <v/>
      </c>
      <c r="P98" s="5">
        <f t="shared" si="22"/>
        <v>0</v>
      </c>
      <c r="Q98" s="5">
        <f t="shared" ca="1" si="23"/>
        <v>126</v>
      </c>
      <c r="R98" s="26">
        <f t="shared" si="24"/>
        <v>5479</v>
      </c>
      <c r="S98" s="26">
        <f t="shared" si="25"/>
        <v>5205</v>
      </c>
      <c r="T98" s="27" t="str" cm="1">
        <f t="array" aca="1" ref="T98" ca="1">_xlfn.IFS(Q98="","NG",Q98&gt;16,"OK",TODAY()&gt;S98,"OK",Q98&lt;16,"NG")</f>
        <v>OK</v>
      </c>
      <c r="U98" s="5" t="str" cm="1">
        <f t="array" aca="1" ref="U98" ca="1">IFERROR(_xlfn.IFS(T98&lt;&gt;"OK","NG",M98=0,"OK",TRUE,"NG"),"")</f>
        <v>NG</v>
      </c>
      <c r="V98" s="5" t="str">
        <f t="shared" si="26"/>
        <v>NG</v>
      </c>
      <c r="W98" s="28" t="str">
        <f t="shared" ca="1" si="27"/>
        <v>OK</v>
      </c>
      <c r="X98" s="5" t="str">
        <f t="shared" si="28"/>
        <v>NG</v>
      </c>
      <c r="Y98" s="5">
        <f t="shared" ca="1" si="29"/>
        <v>126</v>
      </c>
      <c r="Z98" s="5">
        <f t="shared" ca="1" si="30"/>
        <v>126</v>
      </c>
      <c r="AA98" s="5" t="str" cm="1">
        <f t="array" ref="AA98">_xlfn.IFS(H98="","OK",H98&lt;$F$17,"NG",I98="解雇","NG",OR(I98="自主退職",I98="契約満了"),"OK")</f>
        <v>OK</v>
      </c>
      <c r="AB98" s="5" t="str" cm="1">
        <f t="array" aca="1" ref="AB98" ca="1">_xlfn.IFS(AA98="NG","NG",OR(X98="NG",X98="ERROR",X98=FALSE),"NG",U98="NG","NG",V98="OK","OK",AD98="OK","OK")</f>
        <v>NG</v>
      </c>
      <c r="AC98" s="5" t="str">
        <f t="shared" si="31"/>
        <v>NG</v>
      </c>
      <c r="AD98" s="5" t="e" cm="1">
        <f t="array" ref="AD98">_xlfn.IFS(AND(G98="〇",H98&lt;&gt;"",I98&lt;&gt;""),"ERROR",AND(G98="",H98&gt;$H$17,I98&lt;&gt;""),"NG",AND(G98="〇",H98="",I98=""),"OK")</f>
        <v>#N/A</v>
      </c>
      <c r="AE98" s="5" t="str" cm="1">
        <f t="array" ref="AE98">_xlfn.IFS(I98="解雇","NG",H98="","OK",H98&lt;$H$17,"NG",H98&gt;$H$17,"OK")</f>
        <v>OK</v>
      </c>
      <c r="AF98" s="5" t="e">
        <f t="shared" si="32"/>
        <v>#N/A</v>
      </c>
    </row>
    <row r="99" spans="2:32" ht="20.25" customHeight="1" x14ac:dyDescent="0.55000000000000004">
      <c r="B99" s="9">
        <v>82</v>
      </c>
      <c r="C99" s="40"/>
      <c r="D99" s="7"/>
      <c r="E99" s="8"/>
      <c r="F99" s="8"/>
      <c r="G99" s="8"/>
      <c r="H99" s="8"/>
      <c r="I99" s="41"/>
      <c r="M99" s="5">
        <f t="shared" si="19"/>
        <v>4</v>
      </c>
      <c r="N99" s="5">
        <f t="shared" si="20"/>
        <v>2</v>
      </c>
      <c r="O99" s="5" t="str">
        <f t="shared" si="21"/>
        <v/>
      </c>
      <c r="P99" s="5">
        <f t="shared" si="22"/>
        <v>0</v>
      </c>
      <c r="Q99" s="5">
        <f t="shared" ca="1" si="23"/>
        <v>126</v>
      </c>
      <c r="R99" s="26">
        <f t="shared" si="24"/>
        <v>5479</v>
      </c>
      <c r="S99" s="26">
        <f t="shared" si="25"/>
        <v>5205</v>
      </c>
      <c r="T99" s="27" t="str" cm="1">
        <f t="array" aca="1" ref="T99" ca="1">_xlfn.IFS(Q99="","NG",Q99&gt;16,"OK",TODAY()&gt;S99,"OK",Q99&lt;16,"NG")</f>
        <v>OK</v>
      </c>
      <c r="U99" s="5" t="str" cm="1">
        <f t="array" aca="1" ref="U99" ca="1">IFERROR(_xlfn.IFS(T99&lt;&gt;"OK","NG",M99=0,"OK",TRUE,"NG"),"")</f>
        <v>NG</v>
      </c>
      <c r="V99" s="5" t="str">
        <f t="shared" si="26"/>
        <v>NG</v>
      </c>
      <c r="W99" s="28" t="str">
        <f t="shared" ca="1" si="27"/>
        <v>OK</v>
      </c>
      <c r="X99" s="5" t="str">
        <f t="shared" si="28"/>
        <v>NG</v>
      </c>
      <c r="Y99" s="5">
        <f t="shared" ca="1" si="29"/>
        <v>126</v>
      </c>
      <c r="Z99" s="5">
        <f t="shared" ca="1" si="30"/>
        <v>126</v>
      </c>
      <c r="AA99" s="5" t="str" cm="1">
        <f t="array" ref="AA99">_xlfn.IFS(H99="","OK",H99&lt;$F$17,"NG",I99="解雇","NG",OR(I99="自主退職",I99="契約満了"),"OK")</f>
        <v>OK</v>
      </c>
      <c r="AB99" s="5" t="str" cm="1">
        <f t="array" aca="1" ref="AB99" ca="1">_xlfn.IFS(AA99="NG","NG",OR(X99="NG",X99="ERROR",X99=FALSE),"NG",U99="NG","NG",V99="OK","OK",AD99="OK","OK")</f>
        <v>NG</v>
      </c>
      <c r="AC99" s="5" t="str">
        <f t="shared" si="31"/>
        <v>NG</v>
      </c>
      <c r="AD99" s="5" t="e" cm="1">
        <f t="array" ref="AD99">_xlfn.IFS(AND(G99="〇",H99&lt;&gt;"",I99&lt;&gt;""),"ERROR",AND(G99="",H99&gt;$H$17,I99&lt;&gt;""),"NG",AND(G99="〇",H99="",I99=""),"OK")</f>
        <v>#N/A</v>
      </c>
      <c r="AE99" s="5" t="str" cm="1">
        <f t="array" ref="AE99">_xlfn.IFS(I99="解雇","NG",H99="","OK",H99&lt;$H$17,"NG",H99&gt;$H$17,"OK")</f>
        <v>OK</v>
      </c>
      <c r="AF99" s="5" t="e">
        <f t="shared" si="32"/>
        <v>#N/A</v>
      </c>
    </row>
    <row r="100" spans="2:32" ht="20.25" customHeight="1" x14ac:dyDescent="0.55000000000000004">
      <c r="B100" s="9">
        <v>83</v>
      </c>
      <c r="C100" s="40"/>
      <c r="D100" s="7"/>
      <c r="E100" s="8"/>
      <c r="F100" s="8"/>
      <c r="G100" s="8"/>
      <c r="H100" s="8"/>
      <c r="I100" s="41"/>
      <c r="M100" s="5">
        <f t="shared" si="19"/>
        <v>4</v>
      </c>
      <c r="N100" s="5">
        <f t="shared" si="20"/>
        <v>2</v>
      </c>
      <c r="O100" s="5" t="str">
        <f t="shared" si="21"/>
        <v/>
      </c>
      <c r="P100" s="5">
        <f t="shared" si="22"/>
        <v>0</v>
      </c>
      <c r="Q100" s="5">
        <f t="shared" ca="1" si="23"/>
        <v>126</v>
      </c>
      <c r="R100" s="26">
        <f t="shared" si="24"/>
        <v>5479</v>
      </c>
      <c r="S100" s="26">
        <f t="shared" si="25"/>
        <v>5205</v>
      </c>
      <c r="T100" s="27" t="str" cm="1">
        <f t="array" aca="1" ref="T100" ca="1">_xlfn.IFS(Q100="","NG",Q100&gt;16,"OK",TODAY()&gt;S100,"OK",Q100&lt;16,"NG")</f>
        <v>OK</v>
      </c>
      <c r="U100" s="5" t="str" cm="1">
        <f t="array" aca="1" ref="U100" ca="1">IFERROR(_xlfn.IFS(T100&lt;&gt;"OK","NG",M100=0,"OK",TRUE,"NG"),"")</f>
        <v>NG</v>
      </c>
      <c r="V100" s="5" t="str">
        <f t="shared" si="26"/>
        <v>NG</v>
      </c>
      <c r="W100" s="28" t="str">
        <f t="shared" ca="1" si="27"/>
        <v>OK</v>
      </c>
      <c r="X100" s="5" t="str">
        <f t="shared" si="28"/>
        <v>NG</v>
      </c>
      <c r="Y100" s="5">
        <f t="shared" ca="1" si="29"/>
        <v>126</v>
      </c>
      <c r="Z100" s="5">
        <f t="shared" ca="1" si="30"/>
        <v>126</v>
      </c>
      <c r="AA100" s="5" t="str" cm="1">
        <f t="array" ref="AA100">_xlfn.IFS(H100="","OK",H100&lt;$F$17,"NG",I100="解雇","NG",OR(I100="自主退職",I100="契約満了"),"OK")</f>
        <v>OK</v>
      </c>
      <c r="AB100" s="5" t="str" cm="1">
        <f t="array" aca="1" ref="AB100" ca="1">_xlfn.IFS(AA100="NG","NG",OR(X100="NG",X100="ERROR",X100=FALSE),"NG",U100="NG","NG",V100="OK","OK",AD100="OK","OK")</f>
        <v>NG</v>
      </c>
      <c r="AC100" s="5" t="str">
        <f t="shared" si="31"/>
        <v>NG</v>
      </c>
      <c r="AD100" s="5" t="e" cm="1">
        <f t="array" ref="AD100">_xlfn.IFS(AND(G100="〇",H100&lt;&gt;"",I100&lt;&gt;""),"ERROR",AND(G100="",H100&gt;$H$17,I100&lt;&gt;""),"NG",AND(G100="〇",H100="",I100=""),"OK")</f>
        <v>#N/A</v>
      </c>
      <c r="AE100" s="5" t="str" cm="1">
        <f t="array" ref="AE100">_xlfn.IFS(I100="解雇","NG",H100="","OK",H100&lt;$H$17,"NG",H100&gt;$H$17,"OK")</f>
        <v>OK</v>
      </c>
      <c r="AF100" s="5" t="e">
        <f t="shared" si="32"/>
        <v>#N/A</v>
      </c>
    </row>
    <row r="101" spans="2:32" ht="20.25" customHeight="1" x14ac:dyDescent="0.55000000000000004">
      <c r="B101" s="9">
        <v>84</v>
      </c>
      <c r="C101" s="40"/>
      <c r="D101" s="7"/>
      <c r="E101" s="8"/>
      <c r="F101" s="8"/>
      <c r="G101" s="8"/>
      <c r="H101" s="8"/>
      <c r="I101" s="41"/>
      <c r="M101" s="5">
        <f t="shared" si="19"/>
        <v>4</v>
      </c>
      <c r="N101" s="5">
        <f t="shared" si="20"/>
        <v>2</v>
      </c>
      <c r="O101" s="5" t="str">
        <f t="shared" si="21"/>
        <v/>
      </c>
      <c r="P101" s="5">
        <f t="shared" si="22"/>
        <v>0</v>
      </c>
      <c r="Q101" s="5">
        <f t="shared" ca="1" si="23"/>
        <v>126</v>
      </c>
      <c r="R101" s="26">
        <f t="shared" si="24"/>
        <v>5479</v>
      </c>
      <c r="S101" s="26">
        <f t="shared" si="25"/>
        <v>5205</v>
      </c>
      <c r="T101" s="27" t="str" cm="1">
        <f t="array" aca="1" ref="T101" ca="1">_xlfn.IFS(Q101="","NG",Q101&gt;16,"OK",TODAY()&gt;S101,"OK",Q101&lt;16,"NG")</f>
        <v>OK</v>
      </c>
      <c r="U101" s="5" t="str" cm="1">
        <f t="array" aca="1" ref="U101" ca="1">IFERROR(_xlfn.IFS(T101&lt;&gt;"OK","NG",M101=0,"OK",TRUE,"NG"),"")</f>
        <v>NG</v>
      </c>
      <c r="V101" s="5" t="str">
        <f t="shared" si="26"/>
        <v>NG</v>
      </c>
      <c r="W101" s="28" t="str">
        <f t="shared" ca="1" si="27"/>
        <v>OK</v>
      </c>
      <c r="X101" s="5" t="str">
        <f t="shared" si="28"/>
        <v>NG</v>
      </c>
      <c r="Y101" s="5">
        <f t="shared" ca="1" si="29"/>
        <v>126</v>
      </c>
      <c r="Z101" s="5">
        <f t="shared" ca="1" si="30"/>
        <v>126</v>
      </c>
      <c r="AA101" s="5" t="str" cm="1">
        <f t="array" ref="AA101">_xlfn.IFS(H101="","OK",H101&lt;$F$17,"NG",I101="解雇","NG",OR(I101="自主退職",I101="契約満了"),"OK")</f>
        <v>OK</v>
      </c>
      <c r="AB101" s="5" t="str" cm="1">
        <f t="array" aca="1" ref="AB101" ca="1">_xlfn.IFS(AA101="NG","NG",OR(X101="NG",X101="ERROR",X101=FALSE),"NG",U101="NG","NG",V101="OK","OK",AD101="OK","OK")</f>
        <v>NG</v>
      </c>
      <c r="AC101" s="5" t="str">
        <f t="shared" si="31"/>
        <v>NG</v>
      </c>
      <c r="AD101" s="5" t="e" cm="1">
        <f t="array" ref="AD101">_xlfn.IFS(AND(G101="〇",H101&lt;&gt;"",I101&lt;&gt;""),"ERROR",AND(G101="",H101&gt;$H$17,I101&lt;&gt;""),"NG",AND(G101="〇",H101="",I101=""),"OK")</f>
        <v>#N/A</v>
      </c>
      <c r="AE101" s="5" t="str" cm="1">
        <f t="array" ref="AE101">_xlfn.IFS(I101="解雇","NG",H101="","OK",H101&lt;$H$17,"NG",H101&gt;$H$17,"OK")</f>
        <v>OK</v>
      </c>
      <c r="AF101" s="5" t="e">
        <f t="shared" si="32"/>
        <v>#N/A</v>
      </c>
    </row>
    <row r="102" spans="2:32" ht="20.25" customHeight="1" x14ac:dyDescent="0.55000000000000004">
      <c r="B102" s="9">
        <v>85</v>
      </c>
      <c r="C102" s="40"/>
      <c r="D102" s="7"/>
      <c r="E102" s="8"/>
      <c r="F102" s="8"/>
      <c r="G102" s="8"/>
      <c r="H102" s="8"/>
      <c r="I102" s="41"/>
      <c r="M102" s="5">
        <f t="shared" si="19"/>
        <v>4</v>
      </c>
      <c r="N102" s="5">
        <f t="shared" si="20"/>
        <v>2</v>
      </c>
      <c r="O102" s="5" t="str">
        <f t="shared" si="21"/>
        <v/>
      </c>
      <c r="P102" s="5">
        <f t="shared" si="22"/>
        <v>0</v>
      </c>
      <c r="Q102" s="5">
        <f t="shared" ca="1" si="23"/>
        <v>126</v>
      </c>
      <c r="R102" s="26">
        <f t="shared" si="24"/>
        <v>5479</v>
      </c>
      <c r="S102" s="26">
        <f t="shared" si="25"/>
        <v>5205</v>
      </c>
      <c r="T102" s="27" t="str" cm="1">
        <f t="array" aca="1" ref="T102" ca="1">_xlfn.IFS(Q102="","NG",Q102&gt;16,"OK",TODAY()&gt;S102,"OK",Q102&lt;16,"NG")</f>
        <v>OK</v>
      </c>
      <c r="U102" s="5" t="str" cm="1">
        <f t="array" aca="1" ref="U102" ca="1">IFERROR(_xlfn.IFS(T102&lt;&gt;"OK","NG",M102=0,"OK",TRUE,"NG"),"")</f>
        <v>NG</v>
      </c>
      <c r="V102" s="5" t="str">
        <f t="shared" si="26"/>
        <v>NG</v>
      </c>
      <c r="W102" s="28" t="str">
        <f t="shared" ca="1" si="27"/>
        <v>OK</v>
      </c>
      <c r="X102" s="5" t="str">
        <f t="shared" si="28"/>
        <v>NG</v>
      </c>
      <c r="Y102" s="5">
        <f t="shared" ca="1" si="29"/>
        <v>126</v>
      </c>
      <c r="Z102" s="5">
        <f t="shared" ca="1" si="30"/>
        <v>126</v>
      </c>
      <c r="AA102" s="5" t="str" cm="1">
        <f t="array" ref="AA102">_xlfn.IFS(H102="","OK",H102&lt;$F$17,"NG",I102="解雇","NG",OR(I102="自主退職",I102="契約満了"),"OK")</f>
        <v>OK</v>
      </c>
      <c r="AB102" s="5" t="str" cm="1">
        <f t="array" aca="1" ref="AB102" ca="1">_xlfn.IFS(AA102="NG","NG",OR(X102="NG",X102="ERROR",X102=FALSE),"NG",U102="NG","NG",V102="OK","OK",AD102="OK","OK")</f>
        <v>NG</v>
      </c>
      <c r="AC102" s="5" t="str">
        <f t="shared" si="31"/>
        <v>NG</v>
      </c>
      <c r="AD102" s="5" t="e" cm="1">
        <f t="array" ref="AD102">_xlfn.IFS(AND(G102="〇",H102&lt;&gt;"",I102&lt;&gt;""),"ERROR",AND(G102="",H102&gt;$H$17,I102&lt;&gt;""),"NG",AND(G102="〇",H102="",I102=""),"OK")</f>
        <v>#N/A</v>
      </c>
      <c r="AE102" s="5" t="str" cm="1">
        <f t="array" ref="AE102">_xlfn.IFS(I102="解雇","NG",H102="","OK",H102&lt;$H$17,"NG",H102&gt;$H$17,"OK")</f>
        <v>OK</v>
      </c>
      <c r="AF102" s="5" t="e">
        <f t="shared" si="32"/>
        <v>#N/A</v>
      </c>
    </row>
    <row r="103" spans="2:32" ht="20.25" customHeight="1" x14ac:dyDescent="0.55000000000000004">
      <c r="B103" s="9">
        <v>86</v>
      </c>
      <c r="C103" s="40"/>
      <c r="D103" s="7"/>
      <c r="E103" s="8"/>
      <c r="F103" s="8"/>
      <c r="G103" s="8"/>
      <c r="H103" s="8"/>
      <c r="I103" s="41"/>
      <c r="M103" s="5">
        <f t="shared" si="19"/>
        <v>4</v>
      </c>
      <c r="N103" s="5">
        <f t="shared" si="20"/>
        <v>2</v>
      </c>
      <c r="O103" s="5" t="str">
        <f t="shared" si="21"/>
        <v/>
      </c>
      <c r="P103" s="5">
        <f t="shared" si="22"/>
        <v>0</v>
      </c>
      <c r="Q103" s="5">
        <f t="shared" ca="1" si="23"/>
        <v>126</v>
      </c>
      <c r="R103" s="26">
        <f t="shared" si="24"/>
        <v>5479</v>
      </c>
      <c r="S103" s="26">
        <f t="shared" si="25"/>
        <v>5205</v>
      </c>
      <c r="T103" s="27" t="str" cm="1">
        <f t="array" aca="1" ref="T103" ca="1">_xlfn.IFS(Q103="","NG",Q103&gt;16,"OK",TODAY()&gt;S103,"OK",Q103&lt;16,"NG")</f>
        <v>OK</v>
      </c>
      <c r="U103" s="5" t="str" cm="1">
        <f t="array" aca="1" ref="U103" ca="1">IFERROR(_xlfn.IFS(T103&lt;&gt;"OK","NG",M103=0,"OK",TRUE,"NG"),"")</f>
        <v>NG</v>
      </c>
      <c r="V103" s="5" t="str">
        <f t="shared" si="26"/>
        <v>NG</v>
      </c>
      <c r="W103" s="28" t="str">
        <f t="shared" ca="1" si="27"/>
        <v>OK</v>
      </c>
      <c r="X103" s="5" t="str">
        <f t="shared" si="28"/>
        <v>NG</v>
      </c>
      <c r="Y103" s="5">
        <f t="shared" ca="1" si="29"/>
        <v>126</v>
      </c>
      <c r="Z103" s="5">
        <f t="shared" ca="1" si="30"/>
        <v>126</v>
      </c>
      <c r="AA103" s="5" t="str" cm="1">
        <f t="array" ref="AA103">_xlfn.IFS(H103="","OK",H103&lt;$F$17,"NG",I103="解雇","NG",OR(I103="自主退職",I103="契約満了"),"OK")</f>
        <v>OK</v>
      </c>
      <c r="AB103" s="5" t="str" cm="1">
        <f t="array" aca="1" ref="AB103" ca="1">_xlfn.IFS(AA103="NG","NG",OR(X103="NG",X103="ERROR",X103=FALSE),"NG",U103="NG","NG",V103="OK","OK",AD103="OK","OK")</f>
        <v>NG</v>
      </c>
      <c r="AC103" s="5" t="str">
        <f t="shared" si="31"/>
        <v>NG</v>
      </c>
      <c r="AD103" s="5" t="e" cm="1">
        <f t="array" ref="AD103">_xlfn.IFS(AND(G103="〇",H103&lt;&gt;"",I103&lt;&gt;""),"ERROR",AND(G103="",H103&gt;$H$17,I103&lt;&gt;""),"NG",AND(G103="〇",H103="",I103=""),"OK")</f>
        <v>#N/A</v>
      </c>
      <c r="AE103" s="5" t="str" cm="1">
        <f t="array" ref="AE103">_xlfn.IFS(I103="解雇","NG",H103="","OK",H103&lt;$H$17,"NG",H103&gt;$H$17,"OK")</f>
        <v>OK</v>
      </c>
      <c r="AF103" s="5" t="e">
        <f t="shared" si="32"/>
        <v>#N/A</v>
      </c>
    </row>
    <row r="104" spans="2:32" ht="20.25" customHeight="1" x14ac:dyDescent="0.55000000000000004">
      <c r="B104" s="9">
        <v>87</v>
      </c>
      <c r="C104" s="40"/>
      <c r="D104" s="7"/>
      <c r="E104" s="8"/>
      <c r="F104" s="8"/>
      <c r="G104" s="8"/>
      <c r="H104" s="8"/>
      <c r="I104" s="41"/>
      <c r="M104" s="5">
        <f t="shared" si="19"/>
        <v>4</v>
      </c>
      <c r="N104" s="5">
        <f t="shared" si="20"/>
        <v>2</v>
      </c>
      <c r="O104" s="5" t="str">
        <f t="shared" si="21"/>
        <v/>
      </c>
      <c r="P104" s="5">
        <f t="shared" si="22"/>
        <v>0</v>
      </c>
      <c r="Q104" s="5">
        <f t="shared" ca="1" si="23"/>
        <v>126</v>
      </c>
      <c r="R104" s="26">
        <f t="shared" si="24"/>
        <v>5479</v>
      </c>
      <c r="S104" s="26">
        <f t="shared" si="25"/>
        <v>5205</v>
      </c>
      <c r="T104" s="27" t="str" cm="1">
        <f t="array" aca="1" ref="T104" ca="1">_xlfn.IFS(Q104="","NG",Q104&gt;16,"OK",TODAY()&gt;S104,"OK",Q104&lt;16,"NG")</f>
        <v>OK</v>
      </c>
      <c r="U104" s="5" t="str" cm="1">
        <f t="array" aca="1" ref="U104" ca="1">IFERROR(_xlfn.IFS(T104&lt;&gt;"OK","NG",M104=0,"OK",TRUE,"NG"),"")</f>
        <v>NG</v>
      </c>
      <c r="V104" s="5" t="str">
        <f t="shared" si="26"/>
        <v>NG</v>
      </c>
      <c r="W104" s="28" t="str">
        <f t="shared" ca="1" si="27"/>
        <v>OK</v>
      </c>
      <c r="X104" s="5" t="str">
        <f t="shared" si="28"/>
        <v>NG</v>
      </c>
      <c r="Y104" s="5">
        <f t="shared" ca="1" si="29"/>
        <v>126</v>
      </c>
      <c r="Z104" s="5">
        <f t="shared" ca="1" si="30"/>
        <v>126</v>
      </c>
      <c r="AA104" s="5" t="str" cm="1">
        <f t="array" ref="AA104">_xlfn.IFS(H104="","OK",H104&lt;$F$17,"NG",I104="解雇","NG",OR(I104="自主退職",I104="契約満了"),"OK")</f>
        <v>OK</v>
      </c>
      <c r="AB104" s="5" t="str" cm="1">
        <f t="array" aca="1" ref="AB104" ca="1">_xlfn.IFS(AA104="NG","NG",OR(X104="NG",X104="ERROR",X104=FALSE),"NG",U104="NG","NG",V104="OK","OK",AD104="OK","OK")</f>
        <v>NG</v>
      </c>
      <c r="AC104" s="5" t="str">
        <f t="shared" si="31"/>
        <v>NG</v>
      </c>
      <c r="AD104" s="5" t="e" cm="1">
        <f t="array" ref="AD104">_xlfn.IFS(AND(G104="〇",H104&lt;&gt;"",I104&lt;&gt;""),"ERROR",AND(G104="",H104&gt;$H$17,I104&lt;&gt;""),"NG",AND(G104="〇",H104="",I104=""),"OK")</f>
        <v>#N/A</v>
      </c>
      <c r="AE104" s="5" t="str" cm="1">
        <f t="array" ref="AE104">_xlfn.IFS(I104="解雇","NG",H104="","OK",H104&lt;$H$17,"NG",H104&gt;$H$17,"OK")</f>
        <v>OK</v>
      </c>
      <c r="AF104" s="5" t="e">
        <f t="shared" si="32"/>
        <v>#N/A</v>
      </c>
    </row>
    <row r="105" spans="2:32" ht="20.25" customHeight="1" x14ac:dyDescent="0.55000000000000004">
      <c r="B105" s="9">
        <v>88</v>
      </c>
      <c r="C105" s="40"/>
      <c r="D105" s="7"/>
      <c r="E105" s="8"/>
      <c r="F105" s="8"/>
      <c r="G105" s="8"/>
      <c r="H105" s="8"/>
      <c r="I105" s="41"/>
      <c r="M105" s="5">
        <f t="shared" si="19"/>
        <v>4</v>
      </c>
      <c r="N105" s="5">
        <f t="shared" si="20"/>
        <v>2</v>
      </c>
      <c r="O105" s="5" t="str">
        <f t="shared" si="21"/>
        <v/>
      </c>
      <c r="P105" s="5">
        <f t="shared" si="22"/>
        <v>0</v>
      </c>
      <c r="Q105" s="5">
        <f t="shared" ca="1" si="23"/>
        <v>126</v>
      </c>
      <c r="R105" s="26">
        <f t="shared" si="24"/>
        <v>5479</v>
      </c>
      <c r="S105" s="26">
        <f t="shared" si="25"/>
        <v>5205</v>
      </c>
      <c r="T105" s="27" t="str" cm="1">
        <f t="array" aca="1" ref="T105" ca="1">_xlfn.IFS(Q105="","NG",Q105&gt;16,"OK",TODAY()&gt;S105,"OK",Q105&lt;16,"NG")</f>
        <v>OK</v>
      </c>
      <c r="U105" s="5" t="str" cm="1">
        <f t="array" aca="1" ref="U105" ca="1">IFERROR(_xlfn.IFS(T105&lt;&gt;"OK","NG",M105=0,"OK",TRUE,"NG"),"")</f>
        <v>NG</v>
      </c>
      <c r="V105" s="5" t="str">
        <f t="shared" si="26"/>
        <v>NG</v>
      </c>
      <c r="W105" s="28" t="str">
        <f t="shared" ca="1" si="27"/>
        <v>OK</v>
      </c>
      <c r="X105" s="5" t="str">
        <f t="shared" si="28"/>
        <v>NG</v>
      </c>
      <c r="Y105" s="5">
        <f t="shared" ca="1" si="29"/>
        <v>126</v>
      </c>
      <c r="Z105" s="5">
        <f t="shared" ca="1" si="30"/>
        <v>126</v>
      </c>
      <c r="AA105" s="5" t="str" cm="1">
        <f t="array" ref="AA105">_xlfn.IFS(H105="","OK",H105&lt;$F$17,"NG",I105="解雇","NG",OR(I105="自主退職",I105="契約満了"),"OK")</f>
        <v>OK</v>
      </c>
      <c r="AB105" s="5" t="str" cm="1">
        <f t="array" aca="1" ref="AB105" ca="1">_xlfn.IFS(AA105="NG","NG",OR(X105="NG",X105="ERROR",X105=FALSE),"NG",U105="NG","NG",V105="OK","OK",AD105="OK","OK")</f>
        <v>NG</v>
      </c>
      <c r="AC105" s="5" t="str">
        <f t="shared" si="31"/>
        <v>NG</v>
      </c>
      <c r="AD105" s="5" t="e" cm="1">
        <f t="array" ref="AD105">_xlfn.IFS(AND(G105="〇",H105&lt;&gt;"",I105&lt;&gt;""),"ERROR",AND(G105="",H105&gt;$H$17,I105&lt;&gt;""),"NG",AND(G105="〇",H105="",I105=""),"OK")</f>
        <v>#N/A</v>
      </c>
      <c r="AE105" s="5" t="str" cm="1">
        <f t="array" ref="AE105">_xlfn.IFS(I105="解雇","NG",H105="","OK",H105&lt;$H$17,"NG",H105&gt;$H$17,"OK")</f>
        <v>OK</v>
      </c>
      <c r="AF105" s="5" t="e">
        <f t="shared" si="32"/>
        <v>#N/A</v>
      </c>
    </row>
    <row r="106" spans="2:32" ht="20.25" customHeight="1" x14ac:dyDescent="0.55000000000000004">
      <c r="B106" s="9">
        <v>89</v>
      </c>
      <c r="C106" s="40"/>
      <c r="D106" s="7"/>
      <c r="E106" s="8"/>
      <c r="F106" s="8"/>
      <c r="G106" s="8"/>
      <c r="H106" s="8"/>
      <c r="I106" s="41"/>
      <c r="M106" s="5">
        <f t="shared" si="19"/>
        <v>4</v>
      </c>
      <c r="N106" s="5">
        <f t="shared" si="20"/>
        <v>2</v>
      </c>
      <c r="O106" s="5" t="str">
        <f t="shared" si="21"/>
        <v/>
      </c>
      <c r="P106" s="5">
        <f t="shared" si="22"/>
        <v>0</v>
      </c>
      <c r="Q106" s="5">
        <f t="shared" ca="1" si="23"/>
        <v>126</v>
      </c>
      <c r="R106" s="26">
        <f t="shared" si="24"/>
        <v>5479</v>
      </c>
      <c r="S106" s="26">
        <f t="shared" si="25"/>
        <v>5205</v>
      </c>
      <c r="T106" s="27" t="str" cm="1">
        <f t="array" aca="1" ref="T106" ca="1">_xlfn.IFS(Q106="","NG",Q106&gt;16,"OK",TODAY()&gt;S106,"OK",Q106&lt;16,"NG")</f>
        <v>OK</v>
      </c>
      <c r="U106" s="5" t="str" cm="1">
        <f t="array" aca="1" ref="U106" ca="1">IFERROR(_xlfn.IFS(T106&lt;&gt;"OK","NG",M106=0,"OK",TRUE,"NG"),"")</f>
        <v>NG</v>
      </c>
      <c r="V106" s="5" t="str">
        <f t="shared" si="26"/>
        <v>NG</v>
      </c>
      <c r="W106" s="28" t="str">
        <f t="shared" ca="1" si="27"/>
        <v>OK</v>
      </c>
      <c r="X106" s="5" t="str">
        <f t="shared" si="28"/>
        <v>NG</v>
      </c>
      <c r="Y106" s="5">
        <f t="shared" ca="1" si="29"/>
        <v>126</v>
      </c>
      <c r="Z106" s="5">
        <f t="shared" ca="1" si="30"/>
        <v>126</v>
      </c>
      <c r="AA106" s="5" t="str" cm="1">
        <f t="array" ref="AA106">_xlfn.IFS(H106="","OK",H106&lt;$F$17,"NG",I106="解雇","NG",OR(I106="自主退職",I106="契約満了"),"OK")</f>
        <v>OK</v>
      </c>
      <c r="AB106" s="5" t="str" cm="1">
        <f t="array" aca="1" ref="AB106" ca="1">_xlfn.IFS(AA106="NG","NG",OR(X106="NG",X106="ERROR",X106=FALSE),"NG",U106="NG","NG",V106="OK","OK",AD106="OK","OK")</f>
        <v>NG</v>
      </c>
      <c r="AC106" s="5" t="str">
        <f t="shared" si="31"/>
        <v>NG</v>
      </c>
      <c r="AD106" s="5" t="e" cm="1">
        <f t="array" ref="AD106">_xlfn.IFS(AND(G106="〇",H106&lt;&gt;"",I106&lt;&gt;""),"ERROR",AND(G106="",H106&gt;$H$17,I106&lt;&gt;""),"NG",AND(G106="〇",H106="",I106=""),"OK")</f>
        <v>#N/A</v>
      </c>
      <c r="AE106" s="5" t="str" cm="1">
        <f t="array" ref="AE106">_xlfn.IFS(I106="解雇","NG",H106="","OK",H106&lt;$H$17,"NG",H106&gt;$H$17,"OK")</f>
        <v>OK</v>
      </c>
      <c r="AF106" s="5" t="e">
        <f t="shared" si="32"/>
        <v>#N/A</v>
      </c>
    </row>
    <row r="107" spans="2:32" ht="20.25" customHeight="1" x14ac:dyDescent="0.55000000000000004">
      <c r="B107" s="9">
        <v>90</v>
      </c>
      <c r="C107" s="40"/>
      <c r="D107" s="7"/>
      <c r="E107" s="8"/>
      <c r="F107" s="8"/>
      <c r="G107" s="8"/>
      <c r="H107" s="8"/>
      <c r="I107" s="41"/>
      <c r="M107" s="5">
        <f t="shared" si="19"/>
        <v>4</v>
      </c>
      <c r="N107" s="5">
        <f t="shared" si="20"/>
        <v>2</v>
      </c>
      <c r="O107" s="5" t="str">
        <f t="shared" si="21"/>
        <v/>
      </c>
      <c r="P107" s="5">
        <f t="shared" si="22"/>
        <v>0</v>
      </c>
      <c r="Q107" s="5">
        <f t="shared" ca="1" si="23"/>
        <v>126</v>
      </c>
      <c r="R107" s="26">
        <f t="shared" si="24"/>
        <v>5479</v>
      </c>
      <c r="S107" s="26">
        <f t="shared" si="25"/>
        <v>5205</v>
      </c>
      <c r="T107" s="27" t="str" cm="1">
        <f t="array" aca="1" ref="T107" ca="1">_xlfn.IFS(Q107="","NG",Q107&gt;16,"OK",TODAY()&gt;S107,"OK",Q107&lt;16,"NG")</f>
        <v>OK</v>
      </c>
      <c r="U107" s="5" t="str" cm="1">
        <f t="array" aca="1" ref="U107" ca="1">IFERROR(_xlfn.IFS(T107&lt;&gt;"OK","NG",M107=0,"OK",TRUE,"NG"),"")</f>
        <v>NG</v>
      </c>
      <c r="V107" s="5" t="str">
        <f t="shared" si="26"/>
        <v>NG</v>
      </c>
      <c r="W107" s="28" t="str">
        <f t="shared" ca="1" si="27"/>
        <v>OK</v>
      </c>
      <c r="X107" s="5" t="str">
        <f t="shared" si="28"/>
        <v>NG</v>
      </c>
      <c r="Y107" s="5">
        <f t="shared" ca="1" si="29"/>
        <v>126</v>
      </c>
      <c r="Z107" s="5">
        <f t="shared" ca="1" si="30"/>
        <v>126</v>
      </c>
      <c r="AA107" s="5" t="str" cm="1">
        <f t="array" ref="AA107">_xlfn.IFS(H107="","OK",H107&lt;$F$17,"NG",I107="解雇","NG",OR(I107="自主退職",I107="契約満了"),"OK")</f>
        <v>OK</v>
      </c>
      <c r="AB107" s="5" t="str" cm="1">
        <f t="array" aca="1" ref="AB107" ca="1">_xlfn.IFS(AA107="NG","NG",OR(X107="NG",X107="ERROR",X107=FALSE),"NG",U107="NG","NG",V107="OK","OK",AD107="OK","OK")</f>
        <v>NG</v>
      </c>
      <c r="AC107" s="5" t="str">
        <f t="shared" si="31"/>
        <v>NG</v>
      </c>
      <c r="AD107" s="5" t="e" cm="1">
        <f t="array" ref="AD107">_xlfn.IFS(AND(G107="〇",H107&lt;&gt;"",I107&lt;&gt;""),"ERROR",AND(G107="",H107&gt;$H$17,I107&lt;&gt;""),"NG",AND(G107="〇",H107="",I107=""),"OK")</f>
        <v>#N/A</v>
      </c>
      <c r="AE107" s="5" t="str" cm="1">
        <f t="array" ref="AE107">_xlfn.IFS(I107="解雇","NG",H107="","OK",H107&lt;$H$17,"NG",H107&gt;$H$17,"OK")</f>
        <v>OK</v>
      </c>
      <c r="AF107" s="5" t="e">
        <f t="shared" si="32"/>
        <v>#N/A</v>
      </c>
    </row>
    <row r="108" spans="2:32" ht="20.25" customHeight="1" x14ac:dyDescent="0.55000000000000004">
      <c r="B108" s="9">
        <v>91</v>
      </c>
      <c r="C108" s="40"/>
      <c r="D108" s="7"/>
      <c r="E108" s="8"/>
      <c r="F108" s="8"/>
      <c r="G108" s="8"/>
      <c r="H108" s="8"/>
      <c r="I108" s="41"/>
      <c r="M108" s="5">
        <f t="shared" si="19"/>
        <v>4</v>
      </c>
      <c r="N108" s="5">
        <f t="shared" si="20"/>
        <v>2</v>
      </c>
      <c r="O108" s="5" t="str">
        <f t="shared" si="21"/>
        <v/>
      </c>
      <c r="P108" s="5">
        <f t="shared" si="22"/>
        <v>0</v>
      </c>
      <c r="Q108" s="5">
        <f t="shared" ca="1" si="23"/>
        <v>126</v>
      </c>
      <c r="R108" s="26">
        <f t="shared" si="24"/>
        <v>5479</v>
      </c>
      <c r="S108" s="26">
        <f t="shared" si="25"/>
        <v>5205</v>
      </c>
      <c r="T108" s="27" t="str" cm="1">
        <f t="array" aca="1" ref="T108" ca="1">_xlfn.IFS(Q108="","NG",Q108&gt;16,"OK",TODAY()&gt;S108,"OK",Q108&lt;16,"NG")</f>
        <v>OK</v>
      </c>
      <c r="U108" s="5" t="str" cm="1">
        <f t="array" aca="1" ref="U108" ca="1">IFERROR(_xlfn.IFS(T108&lt;&gt;"OK","NG",M108=0,"OK",TRUE,"NG"),"")</f>
        <v>NG</v>
      </c>
      <c r="V108" s="5" t="str">
        <f t="shared" si="26"/>
        <v>NG</v>
      </c>
      <c r="W108" s="28" t="str">
        <f t="shared" ca="1" si="27"/>
        <v>OK</v>
      </c>
      <c r="X108" s="5" t="str">
        <f t="shared" si="28"/>
        <v>NG</v>
      </c>
      <c r="Y108" s="5">
        <f t="shared" ca="1" si="29"/>
        <v>126</v>
      </c>
      <c r="Z108" s="5">
        <f t="shared" ca="1" si="30"/>
        <v>126</v>
      </c>
      <c r="AA108" s="5" t="str" cm="1">
        <f t="array" ref="AA108">_xlfn.IFS(H108="","OK",H108&lt;$F$17,"NG",I108="解雇","NG",OR(I108="自主退職",I108="契約満了"),"OK")</f>
        <v>OK</v>
      </c>
      <c r="AB108" s="5" t="str" cm="1">
        <f t="array" aca="1" ref="AB108" ca="1">_xlfn.IFS(AA108="NG","NG",OR(X108="NG",X108="ERROR",X108=FALSE),"NG",U108="NG","NG",V108="OK","OK",AD108="OK","OK")</f>
        <v>NG</v>
      </c>
      <c r="AC108" s="5" t="str">
        <f t="shared" si="31"/>
        <v>NG</v>
      </c>
      <c r="AD108" s="5" t="e" cm="1">
        <f t="array" ref="AD108">_xlfn.IFS(AND(G108="〇",H108&lt;&gt;"",I108&lt;&gt;""),"ERROR",AND(G108="",H108&gt;$H$17,I108&lt;&gt;""),"NG",AND(G108="〇",H108="",I108=""),"OK")</f>
        <v>#N/A</v>
      </c>
      <c r="AE108" s="5" t="str" cm="1">
        <f t="array" ref="AE108">_xlfn.IFS(I108="解雇","NG",H108="","OK",H108&lt;$H$17,"NG",H108&gt;$H$17,"OK")</f>
        <v>OK</v>
      </c>
      <c r="AF108" s="5" t="e">
        <f t="shared" si="32"/>
        <v>#N/A</v>
      </c>
    </row>
    <row r="109" spans="2:32" ht="20.25" customHeight="1" x14ac:dyDescent="0.55000000000000004">
      <c r="B109" s="9">
        <v>92</v>
      </c>
      <c r="C109" s="40"/>
      <c r="D109" s="7"/>
      <c r="E109" s="8"/>
      <c r="F109" s="8"/>
      <c r="G109" s="8"/>
      <c r="H109" s="8"/>
      <c r="I109" s="41"/>
      <c r="M109" s="5">
        <f t="shared" si="19"/>
        <v>4</v>
      </c>
      <c r="N109" s="5">
        <f t="shared" si="20"/>
        <v>2</v>
      </c>
      <c r="O109" s="5" t="str">
        <f t="shared" si="21"/>
        <v/>
      </c>
      <c r="P109" s="5">
        <f t="shared" si="22"/>
        <v>0</v>
      </c>
      <c r="Q109" s="5">
        <f t="shared" ca="1" si="23"/>
        <v>126</v>
      </c>
      <c r="R109" s="26">
        <f t="shared" si="24"/>
        <v>5479</v>
      </c>
      <c r="S109" s="26">
        <f t="shared" si="25"/>
        <v>5205</v>
      </c>
      <c r="T109" s="27" t="str" cm="1">
        <f t="array" aca="1" ref="T109" ca="1">_xlfn.IFS(Q109="","NG",Q109&gt;16,"OK",TODAY()&gt;S109,"OK",Q109&lt;16,"NG")</f>
        <v>OK</v>
      </c>
      <c r="U109" s="5" t="str" cm="1">
        <f t="array" aca="1" ref="U109" ca="1">IFERROR(_xlfn.IFS(T109&lt;&gt;"OK","NG",M109=0,"OK",TRUE,"NG"),"")</f>
        <v>NG</v>
      </c>
      <c r="V109" s="5" t="str">
        <f t="shared" si="26"/>
        <v>NG</v>
      </c>
      <c r="W109" s="28" t="str">
        <f t="shared" ca="1" si="27"/>
        <v>OK</v>
      </c>
      <c r="X109" s="5" t="str">
        <f t="shared" si="28"/>
        <v>NG</v>
      </c>
      <c r="Y109" s="5">
        <f t="shared" ca="1" si="29"/>
        <v>126</v>
      </c>
      <c r="Z109" s="5">
        <f t="shared" ca="1" si="30"/>
        <v>126</v>
      </c>
      <c r="AA109" s="5" t="str" cm="1">
        <f t="array" ref="AA109">_xlfn.IFS(H109="","OK",H109&lt;$F$17,"NG",I109="解雇","NG",OR(I109="自主退職",I109="契約満了"),"OK")</f>
        <v>OK</v>
      </c>
      <c r="AB109" s="5" t="str" cm="1">
        <f t="array" aca="1" ref="AB109" ca="1">_xlfn.IFS(AA109="NG","NG",OR(X109="NG",X109="ERROR",X109=FALSE),"NG",U109="NG","NG",V109="OK","OK",AD109="OK","OK")</f>
        <v>NG</v>
      </c>
      <c r="AC109" s="5" t="str">
        <f t="shared" si="31"/>
        <v>NG</v>
      </c>
      <c r="AD109" s="5" t="e" cm="1">
        <f t="array" ref="AD109">_xlfn.IFS(AND(G109="〇",H109&lt;&gt;"",I109&lt;&gt;""),"ERROR",AND(G109="",H109&gt;$H$17,I109&lt;&gt;""),"NG",AND(G109="〇",H109="",I109=""),"OK")</f>
        <v>#N/A</v>
      </c>
      <c r="AE109" s="5" t="str" cm="1">
        <f t="array" ref="AE109">_xlfn.IFS(I109="解雇","NG",H109="","OK",H109&lt;$H$17,"NG",H109&gt;$H$17,"OK")</f>
        <v>OK</v>
      </c>
      <c r="AF109" s="5" t="e">
        <f t="shared" si="32"/>
        <v>#N/A</v>
      </c>
    </row>
    <row r="110" spans="2:32" ht="20.25" customHeight="1" x14ac:dyDescent="0.55000000000000004">
      <c r="B110" s="9">
        <v>93</v>
      </c>
      <c r="C110" s="40"/>
      <c r="D110" s="7"/>
      <c r="E110" s="8"/>
      <c r="F110" s="8"/>
      <c r="G110" s="8"/>
      <c r="H110" s="8"/>
      <c r="I110" s="41"/>
      <c r="M110" s="5">
        <f t="shared" si="19"/>
        <v>4</v>
      </c>
      <c r="N110" s="5">
        <f t="shared" si="20"/>
        <v>2</v>
      </c>
      <c r="O110" s="5" t="str">
        <f t="shared" si="21"/>
        <v/>
      </c>
      <c r="P110" s="5">
        <f t="shared" si="22"/>
        <v>0</v>
      </c>
      <c r="Q110" s="5">
        <f t="shared" ca="1" si="23"/>
        <v>126</v>
      </c>
      <c r="R110" s="26">
        <f t="shared" si="24"/>
        <v>5479</v>
      </c>
      <c r="S110" s="26">
        <f t="shared" si="25"/>
        <v>5205</v>
      </c>
      <c r="T110" s="27" t="str" cm="1">
        <f t="array" aca="1" ref="T110" ca="1">_xlfn.IFS(Q110="","NG",Q110&gt;16,"OK",TODAY()&gt;S110,"OK",Q110&lt;16,"NG")</f>
        <v>OK</v>
      </c>
      <c r="U110" s="5" t="str" cm="1">
        <f t="array" aca="1" ref="U110" ca="1">IFERROR(_xlfn.IFS(T110&lt;&gt;"OK","NG",M110=0,"OK",TRUE,"NG"),"")</f>
        <v>NG</v>
      </c>
      <c r="V110" s="5" t="str">
        <f t="shared" si="26"/>
        <v>NG</v>
      </c>
      <c r="W110" s="28" t="str">
        <f t="shared" ca="1" si="27"/>
        <v>OK</v>
      </c>
      <c r="X110" s="5" t="str">
        <f t="shared" si="28"/>
        <v>NG</v>
      </c>
      <c r="Y110" s="5">
        <f t="shared" ca="1" si="29"/>
        <v>126</v>
      </c>
      <c r="Z110" s="5">
        <f t="shared" ca="1" si="30"/>
        <v>126</v>
      </c>
      <c r="AA110" s="5" t="str" cm="1">
        <f t="array" ref="AA110">_xlfn.IFS(H110="","OK",H110&lt;$F$17,"NG",I110="解雇","NG",OR(I110="自主退職",I110="契約満了"),"OK")</f>
        <v>OK</v>
      </c>
      <c r="AB110" s="5" t="str" cm="1">
        <f t="array" aca="1" ref="AB110" ca="1">_xlfn.IFS(AA110="NG","NG",OR(X110="NG",X110="ERROR",X110=FALSE),"NG",U110="NG","NG",V110="OK","OK",AD110="OK","OK")</f>
        <v>NG</v>
      </c>
      <c r="AC110" s="5" t="str">
        <f t="shared" si="31"/>
        <v>NG</v>
      </c>
      <c r="AD110" s="5" t="e" cm="1">
        <f t="array" ref="AD110">_xlfn.IFS(AND(G110="〇",H110&lt;&gt;"",I110&lt;&gt;""),"ERROR",AND(G110="",H110&gt;$H$17,I110&lt;&gt;""),"NG",AND(G110="〇",H110="",I110=""),"OK")</f>
        <v>#N/A</v>
      </c>
      <c r="AE110" s="5" t="str" cm="1">
        <f t="array" ref="AE110">_xlfn.IFS(I110="解雇","NG",H110="","OK",H110&lt;$H$17,"NG",H110&gt;$H$17,"OK")</f>
        <v>OK</v>
      </c>
      <c r="AF110" s="5" t="e">
        <f t="shared" si="32"/>
        <v>#N/A</v>
      </c>
    </row>
    <row r="111" spans="2:32" ht="20.25" customHeight="1" x14ac:dyDescent="0.55000000000000004">
      <c r="B111" s="9">
        <v>94</v>
      </c>
      <c r="C111" s="40"/>
      <c r="D111" s="7"/>
      <c r="E111" s="8"/>
      <c r="F111" s="8"/>
      <c r="G111" s="8"/>
      <c r="H111" s="8"/>
      <c r="I111" s="41"/>
      <c r="M111" s="5">
        <f t="shared" si="19"/>
        <v>4</v>
      </c>
      <c r="N111" s="5">
        <f t="shared" si="20"/>
        <v>2</v>
      </c>
      <c r="O111" s="5" t="str">
        <f t="shared" si="21"/>
        <v/>
      </c>
      <c r="P111" s="5">
        <f t="shared" si="22"/>
        <v>0</v>
      </c>
      <c r="Q111" s="5">
        <f t="shared" ca="1" si="23"/>
        <v>126</v>
      </c>
      <c r="R111" s="26">
        <f t="shared" si="24"/>
        <v>5479</v>
      </c>
      <c r="S111" s="26">
        <f t="shared" si="25"/>
        <v>5205</v>
      </c>
      <c r="T111" s="27" t="str" cm="1">
        <f t="array" aca="1" ref="T111" ca="1">_xlfn.IFS(Q111="","NG",Q111&gt;16,"OK",TODAY()&gt;S111,"OK",Q111&lt;16,"NG")</f>
        <v>OK</v>
      </c>
      <c r="U111" s="5" t="str" cm="1">
        <f t="array" aca="1" ref="U111" ca="1">IFERROR(_xlfn.IFS(T111&lt;&gt;"OK","NG",M111=0,"OK",TRUE,"NG"),"")</f>
        <v>NG</v>
      </c>
      <c r="V111" s="5" t="str">
        <f t="shared" si="26"/>
        <v>NG</v>
      </c>
      <c r="W111" s="28" t="str">
        <f t="shared" ca="1" si="27"/>
        <v>OK</v>
      </c>
      <c r="X111" s="5" t="str">
        <f t="shared" si="28"/>
        <v>NG</v>
      </c>
      <c r="Y111" s="5">
        <f t="shared" ca="1" si="29"/>
        <v>126</v>
      </c>
      <c r="Z111" s="5">
        <f t="shared" ca="1" si="30"/>
        <v>126</v>
      </c>
      <c r="AA111" s="5" t="str" cm="1">
        <f t="array" ref="AA111">_xlfn.IFS(H111="","OK",H111&lt;$F$17,"NG",I111="解雇","NG",OR(I111="自主退職",I111="契約満了"),"OK")</f>
        <v>OK</v>
      </c>
      <c r="AB111" s="5" t="str" cm="1">
        <f t="array" aca="1" ref="AB111" ca="1">_xlfn.IFS(AA111="NG","NG",OR(X111="NG",X111="ERROR",X111=FALSE),"NG",U111="NG","NG",V111="OK","OK",AD111="OK","OK")</f>
        <v>NG</v>
      </c>
      <c r="AC111" s="5" t="str">
        <f t="shared" si="31"/>
        <v>NG</v>
      </c>
      <c r="AD111" s="5" t="e" cm="1">
        <f t="array" ref="AD111">_xlfn.IFS(AND(G111="〇",H111&lt;&gt;"",I111&lt;&gt;""),"ERROR",AND(G111="",H111&gt;$H$17,I111&lt;&gt;""),"NG",AND(G111="〇",H111="",I111=""),"OK")</f>
        <v>#N/A</v>
      </c>
      <c r="AE111" s="5" t="str" cm="1">
        <f t="array" ref="AE111">_xlfn.IFS(I111="解雇","NG",H111="","OK",H111&lt;$H$17,"NG",H111&gt;$H$17,"OK")</f>
        <v>OK</v>
      </c>
      <c r="AF111" s="5" t="e">
        <f t="shared" si="32"/>
        <v>#N/A</v>
      </c>
    </row>
    <row r="112" spans="2:32" ht="20.25" customHeight="1" x14ac:dyDescent="0.55000000000000004">
      <c r="B112" s="9">
        <v>95</v>
      </c>
      <c r="C112" s="40"/>
      <c r="D112" s="7"/>
      <c r="E112" s="8"/>
      <c r="F112" s="8"/>
      <c r="G112" s="8"/>
      <c r="H112" s="8"/>
      <c r="I112" s="41"/>
      <c r="M112" s="5">
        <f t="shared" si="19"/>
        <v>4</v>
      </c>
      <c r="N112" s="5">
        <f t="shared" si="20"/>
        <v>2</v>
      </c>
      <c r="O112" s="5" t="str">
        <f t="shared" si="21"/>
        <v/>
      </c>
      <c r="P112" s="5">
        <f t="shared" si="22"/>
        <v>0</v>
      </c>
      <c r="Q112" s="5">
        <f t="shared" ca="1" si="23"/>
        <v>126</v>
      </c>
      <c r="R112" s="26">
        <f t="shared" si="24"/>
        <v>5479</v>
      </c>
      <c r="S112" s="26">
        <f t="shared" si="25"/>
        <v>5205</v>
      </c>
      <c r="T112" s="27" t="str" cm="1">
        <f t="array" aca="1" ref="T112" ca="1">_xlfn.IFS(Q112="","NG",Q112&gt;16,"OK",TODAY()&gt;S112,"OK",Q112&lt;16,"NG")</f>
        <v>OK</v>
      </c>
      <c r="U112" s="5" t="str" cm="1">
        <f t="array" aca="1" ref="U112" ca="1">IFERROR(_xlfn.IFS(T112&lt;&gt;"OK","NG",M112=0,"OK",TRUE,"NG"),"")</f>
        <v>NG</v>
      </c>
      <c r="V112" s="5" t="str">
        <f t="shared" si="26"/>
        <v>NG</v>
      </c>
      <c r="W112" s="28" t="str">
        <f t="shared" ca="1" si="27"/>
        <v>OK</v>
      </c>
      <c r="X112" s="5" t="str">
        <f t="shared" si="28"/>
        <v>NG</v>
      </c>
      <c r="Y112" s="5">
        <f t="shared" ca="1" si="29"/>
        <v>126</v>
      </c>
      <c r="Z112" s="5">
        <f t="shared" ca="1" si="30"/>
        <v>126</v>
      </c>
      <c r="AA112" s="5" t="str" cm="1">
        <f t="array" ref="AA112">_xlfn.IFS(H112="","OK",H112&lt;$F$17,"NG",I112="解雇","NG",OR(I112="自主退職",I112="契約満了"),"OK")</f>
        <v>OK</v>
      </c>
      <c r="AB112" s="5" t="str" cm="1">
        <f t="array" aca="1" ref="AB112" ca="1">_xlfn.IFS(AA112="NG","NG",OR(X112="NG",X112="ERROR",X112=FALSE),"NG",U112="NG","NG",V112="OK","OK",AD112="OK","OK")</f>
        <v>NG</v>
      </c>
      <c r="AC112" s="5" t="str">
        <f t="shared" si="31"/>
        <v>NG</v>
      </c>
      <c r="AD112" s="5" t="e" cm="1">
        <f t="array" ref="AD112">_xlfn.IFS(AND(G112="〇",H112&lt;&gt;"",I112&lt;&gt;""),"ERROR",AND(G112="",H112&gt;$H$17,I112&lt;&gt;""),"NG",AND(G112="〇",H112="",I112=""),"OK")</f>
        <v>#N/A</v>
      </c>
      <c r="AE112" s="5" t="str" cm="1">
        <f t="array" ref="AE112">_xlfn.IFS(I112="解雇","NG",H112="","OK",H112&lt;$H$17,"NG",H112&gt;$H$17,"OK")</f>
        <v>OK</v>
      </c>
      <c r="AF112" s="5" t="e">
        <f t="shared" si="32"/>
        <v>#N/A</v>
      </c>
    </row>
    <row r="113" spans="2:32" ht="20.25" customHeight="1" x14ac:dyDescent="0.55000000000000004">
      <c r="B113" s="9">
        <v>96</v>
      </c>
      <c r="C113" s="40"/>
      <c r="D113" s="7"/>
      <c r="E113" s="8"/>
      <c r="F113" s="8"/>
      <c r="G113" s="8"/>
      <c r="H113" s="8"/>
      <c r="I113" s="41"/>
      <c r="M113" s="5">
        <f t="shared" si="19"/>
        <v>4</v>
      </c>
      <c r="N113" s="5">
        <f t="shared" si="20"/>
        <v>2</v>
      </c>
      <c r="O113" s="5" t="str">
        <f t="shared" si="21"/>
        <v/>
      </c>
      <c r="P113" s="5">
        <f t="shared" si="22"/>
        <v>0</v>
      </c>
      <c r="Q113" s="5">
        <f t="shared" ca="1" si="23"/>
        <v>126</v>
      </c>
      <c r="R113" s="26">
        <f t="shared" si="24"/>
        <v>5479</v>
      </c>
      <c r="S113" s="26">
        <f t="shared" si="25"/>
        <v>5205</v>
      </c>
      <c r="T113" s="27" t="str" cm="1">
        <f t="array" aca="1" ref="T113" ca="1">_xlfn.IFS(Q113="","NG",Q113&gt;16,"OK",TODAY()&gt;S113,"OK",Q113&lt;16,"NG")</f>
        <v>OK</v>
      </c>
      <c r="U113" s="5" t="str" cm="1">
        <f t="array" aca="1" ref="U113" ca="1">IFERROR(_xlfn.IFS(T113&lt;&gt;"OK","NG",M113=0,"OK",TRUE,"NG"),"")</f>
        <v>NG</v>
      </c>
      <c r="V113" s="5" t="str">
        <f t="shared" si="26"/>
        <v>NG</v>
      </c>
      <c r="W113" s="28" t="str">
        <f t="shared" ca="1" si="27"/>
        <v>OK</v>
      </c>
      <c r="X113" s="5" t="str">
        <f t="shared" si="28"/>
        <v>NG</v>
      </c>
      <c r="Y113" s="5">
        <f t="shared" ca="1" si="29"/>
        <v>126</v>
      </c>
      <c r="Z113" s="5">
        <f t="shared" ca="1" si="30"/>
        <v>126</v>
      </c>
      <c r="AA113" s="5" t="str" cm="1">
        <f t="array" ref="AA113">_xlfn.IFS(H113="","OK",H113&lt;$F$17,"NG",I113="解雇","NG",OR(I113="自主退職",I113="契約満了"),"OK")</f>
        <v>OK</v>
      </c>
      <c r="AB113" s="5" t="str" cm="1">
        <f t="array" aca="1" ref="AB113" ca="1">_xlfn.IFS(AA113="NG","NG",OR(X113="NG",X113="ERROR",X113=FALSE),"NG",U113="NG","NG",V113="OK","OK",AD113="OK","OK")</f>
        <v>NG</v>
      </c>
      <c r="AC113" s="5" t="str">
        <f t="shared" si="31"/>
        <v>NG</v>
      </c>
      <c r="AD113" s="5" t="e" cm="1">
        <f t="array" ref="AD113">_xlfn.IFS(AND(G113="〇",H113&lt;&gt;"",I113&lt;&gt;""),"ERROR",AND(G113="",H113&gt;$H$17,I113&lt;&gt;""),"NG",AND(G113="〇",H113="",I113=""),"OK")</f>
        <v>#N/A</v>
      </c>
      <c r="AE113" s="5" t="str" cm="1">
        <f t="array" ref="AE113">_xlfn.IFS(I113="解雇","NG",H113="","OK",H113&lt;$H$17,"NG",H113&gt;$H$17,"OK")</f>
        <v>OK</v>
      </c>
      <c r="AF113" s="5" t="e">
        <f t="shared" si="32"/>
        <v>#N/A</v>
      </c>
    </row>
    <row r="114" spans="2:32" ht="20.25" customHeight="1" x14ac:dyDescent="0.55000000000000004">
      <c r="B114" s="9">
        <v>97</v>
      </c>
      <c r="C114" s="40"/>
      <c r="D114" s="7"/>
      <c r="E114" s="8"/>
      <c r="F114" s="8"/>
      <c r="G114" s="8"/>
      <c r="H114" s="8"/>
      <c r="I114" s="41"/>
      <c r="M114" s="5">
        <f t="shared" si="19"/>
        <v>4</v>
      </c>
      <c r="N114" s="5">
        <f t="shared" si="20"/>
        <v>2</v>
      </c>
      <c r="O114" s="5" t="str">
        <f t="shared" si="21"/>
        <v/>
      </c>
      <c r="P114" s="5">
        <f t="shared" si="22"/>
        <v>0</v>
      </c>
      <c r="Q114" s="5">
        <f t="shared" ca="1" si="23"/>
        <v>126</v>
      </c>
      <c r="R114" s="26">
        <f t="shared" si="24"/>
        <v>5479</v>
      </c>
      <c r="S114" s="26">
        <f t="shared" si="25"/>
        <v>5205</v>
      </c>
      <c r="T114" s="27" t="str" cm="1">
        <f t="array" aca="1" ref="T114" ca="1">_xlfn.IFS(Q114="","NG",Q114&gt;16,"OK",TODAY()&gt;S114,"OK",Q114&lt;16,"NG")</f>
        <v>OK</v>
      </c>
      <c r="U114" s="5" t="str" cm="1">
        <f t="array" aca="1" ref="U114" ca="1">IFERROR(_xlfn.IFS(T114&lt;&gt;"OK","NG",M114=0,"OK",TRUE,"NG"),"")</f>
        <v>NG</v>
      </c>
      <c r="V114" s="5" t="str">
        <f t="shared" si="26"/>
        <v>NG</v>
      </c>
      <c r="W114" s="28" t="str">
        <f t="shared" ca="1" si="27"/>
        <v>OK</v>
      </c>
      <c r="X114" s="5" t="str">
        <f t="shared" si="28"/>
        <v>NG</v>
      </c>
      <c r="Y114" s="5">
        <f t="shared" ca="1" si="29"/>
        <v>126</v>
      </c>
      <c r="Z114" s="5">
        <f t="shared" ca="1" si="30"/>
        <v>126</v>
      </c>
      <c r="AA114" s="5" t="str" cm="1">
        <f t="array" ref="AA114">_xlfn.IFS(H114="","OK",H114&lt;$F$17,"NG",I114="解雇","NG",OR(I114="自主退職",I114="契約満了"),"OK")</f>
        <v>OK</v>
      </c>
      <c r="AB114" s="5" t="str" cm="1">
        <f t="array" aca="1" ref="AB114" ca="1">_xlfn.IFS(AA114="NG","NG",OR(X114="NG",X114="ERROR",X114=FALSE),"NG",U114="NG","NG",V114="OK","OK",AD114="OK","OK")</f>
        <v>NG</v>
      </c>
      <c r="AC114" s="5" t="str">
        <f t="shared" si="31"/>
        <v>NG</v>
      </c>
      <c r="AD114" s="5" t="e" cm="1">
        <f t="array" ref="AD114">_xlfn.IFS(AND(G114="〇",H114&lt;&gt;"",I114&lt;&gt;""),"ERROR",AND(G114="",H114&gt;$H$17,I114&lt;&gt;""),"NG",AND(G114="〇",H114="",I114=""),"OK")</f>
        <v>#N/A</v>
      </c>
      <c r="AE114" s="5" t="str" cm="1">
        <f t="array" ref="AE114">_xlfn.IFS(I114="解雇","NG",H114="","OK",H114&lt;$H$17,"NG",H114&gt;$H$17,"OK")</f>
        <v>OK</v>
      </c>
      <c r="AF114" s="5" t="e">
        <f t="shared" si="32"/>
        <v>#N/A</v>
      </c>
    </row>
    <row r="115" spans="2:32" ht="20.25" customHeight="1" x14ac:dyDescent="0.55000000000000004">
      <c r="B115" s="9">
        <v>98</v>
      </c>
      <c r="C115" s="40"/>
      <c r="D115" s="7"/>
      <c r="E115" s="8"/>
      <c r="F115" s="8"/>
      <c r="G115" s="8"/>
      <c r="H115" s="8"/>
      <c r="I115" s="41"/>
      <c r="M115" s="5">
        <f t="shared" si="19"/>
        <v>4</v>
      </c>
      <c r="N115" s="5">
        <f t="shared" si="20"/>
        <v>2</v>
      </c>
      <c r="O115" s="5" t="str">
        <f t="shared" si="21"/>
        <v/>
      </c>
      <c r="P115" s="5">
        <f t="shared" si="22"/>
        <v>0</v>
      </c>
      <c r="Q115" s="5">
        <f t="shared" ca="1" si="23"/>
        <v>126</v>
      </c>
      <c r="R115" s="26">
        <f t="shared" si="24"/>
        <v>5479</v>
      </c>
      <c r="S115" s="26">
        <f t="shared" si="25"/>
        <v>5205</v>
      </c>
      <c r="T115" s="27" t="str" cm="1">
        <f t="array" aca="1" ref="T115" ca="1">_xlfn.IFS(Q115="","NG",Q115&gt;16,"OK",TODAY()&gt;S115,"OK",Q115&lt;16,"NG")</f>
        <v>OK</v>
      </c>
      <c r="U115" s="5" t="str" cm="1">
        <f t="array" aca="1" ref="U115" ca="1">IFERROR(_xlfn.IFS(T115&lt;&gt;"OK","NG",M115=0,"OK",TRUE,"NG"),"")</f>
        <v>NG</v>
      </c>
      <c r="V115" s="5" t="str">
        <f t="shared" si="26"/>
        <v>NG</v>
      </c>
      <c r="W115" s="28" t="str">
        <f t="shared" ca="1" si="27"/>
        <v>OK</v>
      </c>
      <c r="X115" s="5" t="str">
        <f t="shared" si="28"/>
        <v>NG</v>
      </c>
      <c r="Y115" s="5">
        <f t="shared" ca="1" si="29"/>
        <v>126</v>
      </c>
      <c r="Z115" s="5">
        <f t="shared" ca="1" si="30"/>
        <v>126</v>
      </c>
      <c r="AA115" s="5" t="str" cm="1">
        <f t="array" ref="AA115">_xlfn.IFS(H115="","OK",H115&lt;$F$17,"NG",I115="解雇","NG",OR(I115="自主退職",I115="契約満了"),"OK")</f>
        <v>OK</v>
      </c>
      <c r="AB115" s="5" t="str" cm="1">
        <f t="array" aca="1" ref="AB115" ca="1">_xlfn.IFS(AA115="NG","NG",OR(X115="NG",X115="ERROR",X115=FALSE),"NG",U115="NG","NG",V115="OK","OK",AD115="OK","OK")</f>
        <v>NG</v>
      </c>
      <c r="AC115" s="5" t="str">
        <f t="shared" si="31"/>
        <v>NG</v>
      </c>
      <c r="AD115" s="5" t="e" cm="1">
        <f t="array" ref="AD115">_xlfn.IFS(AND(G115="〇",H115&lt;&gt;"",I115&lt;&gt;""),"ERROR",AND(G115="",H115&gt;$H$17,I115&lt;&gt;""),"NG",AND(G115="〇",H115="",I115=""),"OK")</f>
        <v>#N/A</v>
      </c>
      <c r="AE115" s="5" t="str" cm="1">
        <f t="array" ref="AE115">_xlfn.IFS(I115="解雇","NG",H115="","OK",H115&lt;$H$17,"NG",H115&gt;$H$17,"OK")</f>
        <v>OK</v>
      </c>
      <c r="AF115" s="5" t="e">
        <f t="shared" si="32"/>
        <v>#N/A</v>
      </c>
    </row>
    <row r="116" spans="2:32" ht="20.25" customHeight="1" x14ac:dyDescent="0.55000000000000004">
      <c r="B116" s="9">
        <v>99</v>
      </c>
      <c r="C116" s="40"/>
      <c r="D116" s="7"/>
      <c r="E116" s="8"/>
      <c r="F116" s="8"/>
      <c r="G116" s="8"/>
      <c r="H116" s="8"/>
      <c r="I116" s="41"/>
      <c r="M116" s="5">
        <f t="shared" si="19"/>
        <v>4</v>
      </c>
      <c r="N116" s="5">
        <f t="shared" si="20"/>
        <v>2</v>
      </c>
      <c r="O116" s="5" t="str">
        <f t="shared" si="21"/>
        <v/>
      </c>
      <c r="P116" s="5">
        <f t="shared" si="22"/>
        <v>0</v>
      </c>
      <c r="Q116" s="5">
        <f t="shared" ca="1" si="23"/>
        <v>126</v>
      </c>
      <c r="R116" s="26">
        <f t="shared" si="24"/>
        <v>5479</v>
      </c>
      <c r="S116" s="26">
        <f t="shared" si="25"/>
        <v>5205</v>
      </c>
      <c r="T116" s="27" t="str" cm="1">
        <f t="array" aca="1" ref="T116" ca="1">_xlfn.IFS(Q116="","NG",Q116&gt;16,"OK",TODAY()&gt;S116,"OK",Q116&lt;16,"NG")</f>
        <v>OK</v>
      </c>
      <c r="U116" s="5" t="str" cm="1">
        <f t="array" aca="1" ref="U116" ca="1">IFERROR(_xlfn.IFS(T116&lt;&gt;"OK","NG",M116=0,"OK",TRUE,"NG"),"")</f>
        <v>NG</v>
      </c>
      <c r="V116" s="5" t="str">
        <f t="shared" si="26"/>
        <v>NG</v>
      </c>
      <c r="W116" s="28" t="str">
        <f t="shared" ca="1" si="27"/>
        <v>OK</v>
      </c>
      <c r="X116" s="5" t="str">
        <f t="shared" si="28"/>
        <v>NG</v>
      </c>
      <c r="Y116" s="5">
        <f t="shared" ca="1" si="29"/>
        <v>126</v>
      </c>
      <c r="Z116" s="5">
        <f t="shared" ca="1" si="30"/>
        <v>126</v>
      </c>
      <c r="AA116" s="5" t="str" cm="1">
        <f t="array" ref="AA116">_xlfn.IFS(H116="","OK",H116&lt;$F$17,"NG",I116="解雇","NG",OR(I116="自主退職",I116="契約満了"),"OK")</f>
        <v>OK</v>
      </c>
      <c r="AB116" s="5" t="str" cm="1">
        <f t="array" aca="1" ref="AB116" ca="1">_xlfn.IFS(AA116="NG","NG",OR(X116="NG",X116="ERROR",X116=FALSE),"NG",U116="NG","NG",V116="OK","OK",AD116="OK","OK")</f>
        <v>NG</v>
      </c>
      <c r="AC116" s="5" t="str">
        <f t="shared" si="31"/>
        <v>NG</v>
      </c>
      <c r="AD116" s="5" t="e" cm="1">
        <f t="array" ref="AD116">_xlfn.IFS(AND(G116="〇",H116&lt;&gt;"",I116&lt;&gt;""),"ERROR",AND(G116="",H116&gt;$H$17,I116&lt;&gt;""),"NG",AND(G116="〇",H116="",I116=""),"OK")</f>
        <v>#N/A</v>
      </c>
      <c r="AE116" s="5" t="str" cm="1">
        <f t="array" ref="AE116">_xlfn.IFS(I116="解雇","NG",H116="","OK",H116&lt;$H$17,"NG",H116&gt;$H$17,"OK")</f>
        <v>OK</v>
      </c>
      <c r="AF116" s="5" t="e">
        <f t="shared" si="32"/>
        <v>#N/A</v>
      </c>
    </row>
    <row r="117" spans="2:32" ht="20.25" customHeight="1" x14ac:dyDescent="0.55000000000000004">
      <c r="B117" s="9">
        <v>100</v>
      </c>
      <c r="C117" s="40"/>
      <c r="D117" s="7"/>
      <c r="E117" s="8"/>
      <c r="F117" s="8"/>
      <c r="G117" s="8"/>
      <c r="H117" s="8"/>
      <c r="I117" s="41"/>
      <c r="M117" s="5">
        <f t="shared" si="19"/>
        <v>4</v>
      </c>
      <c r="N117" s="5">
        <f t="shared" si="20"/>
        <v>2</v>
      </c>
      <c r="O117" s="5" t="str">
        <f t="shared" si="21"/>
        <v/>
      </c>
      <c r="P117" s="5">
        <f t="shared" si="22"/>
        <v>0</v>
      </c>
      <c r="Q117" s="5">
        <f t="shared" ca="1" si="23"/>
        <v>126</v>
      </c>
      <c r="R117" s="26">
        <f t="shared" si="24"/>
        <v>5479</v>
      </c>
      <c r="S117" s="26">
        <f t="shared" si="25"/>
        <v>5205</v>
      </c>
      <c r="T117" s="27" t="str" cm="1">
        <f t="array" aca="1" ref="T117" ca="1">_xlfn.IFS(Q117="","NG",Q117&gt;16,"OK",TODAY()&gt;S117,"OK",Q117&lt;16,"NG")</f>
        <v>OK</v>
      </c>
      <c r="U117" s="5" t="str" cm="1">
        <f t="array" aca="1" ref="U117" ca="1">IFERROR(_xlfn.IFS(T117&lt;&gt;"OK","NG",M117=0,"OK",TRUE,"NG"),"")</f>
        <v>NG</v>
      </c>
      <c r="V117" s="5" t="str">
        <f t="shared" si="26"/>
        <v>NG</v>
      </c>
      <c r="W117" s="28" t="str">
        <f t="shared" ca="1" si="27"/>
        <v>OK</v>
      </c>
      <c r="X117" s="5" t="str">
        <f t="shared" si="28"/>
        <v>NG</v>
      </c>
      <c r="Y117" s="5">
        <f t="shared" ca="1" si="29"/>
        <v>126</v>
      </c>
      <c r="Z117" s="5">
        <f t="shared" ca="1" si="30"/>
        <v>126</v>
      </c>
      <c r="AA117" s="5" t="str" cm="1">
        <f t="array" ref="AA117">_xlfn.IFS(H117="","OK",H117&lt;$F$17,"NG",I117="解雇","NG",OR(I117="自主退職",I117="契約満了"),"OK")</f>
        <v>OK</v>
      </c>
      <c r="AB117" s="5" t="str" cm="1">
        <f t="array" aca="1" ref="AB117" ca="1">_xlfn.IFS(AA117="NG","NG",OR(X117="NG",X117="ERROR",X117=FALSE),"NG",U117="NG","NG",V117="OK","OK",AD117="OK","OK")</f>
        <v>NG</v>
      </c>
      <c r="AC117" s="5" t="str">
        <f t="shared" si="31"/>
        <v>NG</v>
      </c>
      <c r="AD117" s="5" t="e" cm="1">
        <f t="array" ref="AD117">_xlfn.IFS(AND(G117="〇",H117&lt;&gt;"",I117&lt;&gt;""),"ERROR",AND(G117="",H117&gt;$H$17,I117&lt;&gt;""),"NG",AND(G117="〇",H117="",I117=""),"OK")</f>
        <v>#N/A</v>
      </c>
      <c r="AE117" s="5" t="str" cm="1">
        <f t="array" ref="AE117">_xlfn.IFS(I117="解雇","NG",H117="","OK",H117&lt;$H$17,"NG",H117&gt;$H$17,"OK")</f>
        <v>OK</v>
      </c>
      <c r="AF117" s="5" t="e">
        <f t="shared" si="32"/>
        <v>#N/A</v>
      </c>
    </row>
    <row r="118" spans="2:32" ht="20.25" customHeight="1" x14ac:dyDescent="0.55000000000000004">
      <c r="B118" s="9">
        <v>101</v>
      </c>
      <c r="C118" s="40"/>
      <c r="D118" s="7"/>
      <c r="E118" s="8"/>
      <c r="F118" s="8"/>
      <c r="G118" s="8"/>
      <c r="H118" s="8"/>
      <c r="I118" s="41"/>
      <c r="M118" s="5">
        <f t="shared" si="19"/>
        <v>4</v>
      </c>
      <c r="N118" s="5">
        <f t="shared" si="20"/>
        <v>2</v>
      </c>
      <c r="O118" s="5" t="str">
        <f t="shared" si="21"/>
        <v/>
      </c>
      <c r="P118" s="5">
        <f t="shared" si="22"/>
        <v>0</v>
      </c>
      <c r="Q118" s="5">
        <f t="shared" ca="1" si="23"/>
        <v>126</v>
      </c>
      <c r="R118" s="26">
        <f t="shared" si="24"/>
        <v>5479</v>
      </c>
      <c r="S118" s="26">
        <f t="shared" si="25"/>
        <v>5205</v>
      </c>
      <c r="T118" s="27" t="str" cm="1">
        <f t="array" aca="1" ref="T118" ca="1">_xlfn.IFS(Q118="","NG",Q118&gt;16,"OK",TODAY()&gt;S118,"OK",Q118&lt;16,"NG")</f>
        <v>OK</v>
      </c>
      <c r="U118" s="5" t="str" cm="1">
        <f t="array" aca="1" ref="U118" ca="1">IFERROR(_xlfn.IFS(T118&lt;&gt;"OK","NG",M118=0,"OK",TRUE,"NG"),"")</f>
        <v>NG</v>
      </c>
      <c r="V118" s="5" t="str">
        <f t="shared" si="26"/>
        <v>NG</v>
      </c>
      <c r="W118" s="28" t="str">
        <f t="shared" ca="1" si="27"/>
        <v>OK</v>
      </c>
      <c r="X118" s="5" t="str">
        <f t="shared" si="28"/>
        <v>NG</v>
      </c>
      <c r="Y118" s="5">
        <f t="shared" ca="1" si="29"/>
        <v>126</v>
      </c>
      <c r="Z118" s="5">
        <f t="shared" ca="1" si="30"/>
        <v>126</v>
      </c>
      <c r="AA118" s="5" t="str" cm="1">
        <f t="array" ref="AA118">_xlfn.IFS(H118="","OK",H118&lt;$F$17,"NG",I118="解雇","NG",OR(I118="自主退職",I118="契約満了"),"OK")</f>
        <v>OK</v>
      </c>
      <c r="AB118" s="5" t="str" cm="1">
        <f t="array" aca="1" ref="AB118" ca="1">_xlfn.IFS(AA118="NG","NG",OR(X118="NG",X118="ERROR",X118=FALSE),"NG",U118="NG","NG",V118="OK","OK",AD118="OK","OK")</f>
        <v>NG</v>
      </c>
      <c r="AC118" s="5" t="str">
        <f t="shared" si="31"/>
        <v>NG</v>
      </c>
      <c r="AD118" s="5" t="e" cm="1">
        <f t="array" ref="AD118">_xlfn.IFS(AND(G118="〇",H118&lt;&gt;"",I118&lt;&gt;""),"ERROR",AND(G118="",H118&gt;$H$17,I118&lt;&gt;""),"NG",AND(G118="〇",H118="",I118=""),"OK")</f>
        <v>#N/A</v>
      </c>
      <c r="AE118" s="5" t="str" cm="1">
        <f t="array" ref="AE118">_xlfn.IFS(I118="解雇","NG",H118="","OK",H118&lt;$H$17,"NG",H118&gt;$H$17,"OK")</f>
        <v>OK</v>
      </c>
      <c r="AF118" s="5" t="e">
        <f t="shared" si="32"/>
        <v>#N/A</v>
      </c>
    </row>
    <row r="119" spans="2:32" ht="20.25" customHeight="1" x14ac:dyDescent="0.55000000000000004">
      <c r="B119" s="9">
        <v>102</v>
      </c>
      <c r="C119" s="40"/>
      <c r="D119" s="7"/>
      <c r="E119" s="8"/>
      <c r="F119" s="8"/>
      <c r="G119" s="8"/>
      <c r="H119" s="8"/>
      <c r="I119" s="41"/>
      <c r="M119" s="5">
        <f t="shared" si="19"/>
        <v>4</v>
      </c>
      <c r="N119" s="5">
        <f t="shared" si="20"/>
        <v>2</v>
      </c>
      <c r="O119" s="5" t="str">
        <f t="shared" si="21"/>
        <v/>
      </c>
      <c r="P119" s="5">
        <f t="shared" si="22"/>
        <v>0</v>
      </c>
      <c r="Q119" s="5">
        <f t="shared" ca="1" si="23"/>
        <v>126</v>
      </c>
      <c r="R119" s="26">
        <f t="shared" si="24"/>
        <v>5479</v>
      </c>
      <c r="S119" s="26">
        <f t="shared" si="25"/>
        <v>5205</v>
      </c>
      <c r="T119" s="27" t="str" cm="1">
        <f t="array" aca="1" ref="T119" ca="1">_xlfn.IFS(Q119="","NG",Q119&gt;16,"OK",TODAY()&gt;S119,"OK",Q119&lt;16,"NG")</f>
        <v>OK</v>
      </c>
      <c r="U119" s="5" t="str" cm="1">
        <f t="array" aca="1" ref="U119" ca="1">IFERROR(_xlfn.IFS(T119&lt;&gt;"OK","NG",M119=0,"OK",TRUE,"NG"),"")</f>
        <v>NG</v>
      </c>
      <c r="V119" s="5" t="str">
        <f t="shared" si="26"/>
        <v>NG</v>
      </c>
      <c r="W119" s="28" t="str">
        <f t="shared" ca="1" si="27"/>
        <v>OK</v>
      </c>
      <c r="X119" s="5" t="str">
        <f t="shared" si="28"/>
        <v>NG</v>
      </c>
      <c r="Y119" s="5">
        <f t="shared" ca="1" si="29"/>
        <v>126</v>
      </c>
      <c r="Z119" s="5">
        <f t="shared" ca="1" si="30"/>
        <v>126</v>
      </c>
      <c r="AA119" s="5" t="str" cm="1">
        <f t="array" ref="AA119">_xlfn.IFS(H119="","OK",H119&lt;$F$17,"NG",I119="解雇","NG",OR(I119="自主退職",I119="契約満了"),"OK")</f>
        <v>OK</v>
      </c>
      <c r="AB119" s="5" t="str" cm="1">
        <f t="array" aca="1" ref="AB119" ca="1">_xlfn.IFS(AA119="NG","NG",OR(X119="NG",X119="ERROR",X119=FALSE),"NG",U119="NG","NG",V119="OK","OK",AD119="OK","OK")</f>
        <v>NG</v>
      </c>
      <c r="AC119" s="5" t="str">
        <f t="shared" si="31"/>
        <v>NG</v>
      </c>
      <c r="AD119" s="5" t="e" cm="1">
        <f t="array" ref="AD119">_xlfn.IFS(AND(G119="〇",H119&lt;&gt;"",I119&lt;&gt;""),"ERROR",AND(G119="",H119&gt;$H$17,I119&lt;&gt;""),"NG",AND(G119="〇",H119="",I119=""),"OK")</f>
        <v>#N/A</v>
      </c>
      <c r="AE119" s="5" t="str" cm="1">
        <f t="array" ref="AE119">_xlfn.IFS(I119="解雇","NG",H119="","OK",H119&lt;$H$17,"NG",H119&gt;$H$17,"OK")</f>
        <v>OK</v>
      </c>
      <c r="AF119" s="5" t="e">
        <f t="shared" si="32"/>
        <v>#N/A</v>
      </c>
    </row>
    <row r="120" spans="2:32" ht="20.25" customHeight="1" x14ac:dyDescent="0.55000000000000004">
      <c r="B120" s="9">
        <v>103</v>
      </c>
      <c r="C120" s="40"/>
      <c r="D120" s="7"/>
      <c r="E120" s="8"/>
      <c r="F120" s="8"/>
      <c r="G120" s="8"/>
      <c r="H120" s="8"/>
      <c r="I120" s="41"/>
      <c r="M120" s="5">
        <f t="shared" si="19"/>
        <v>4</v>
      </c>
      <c r="N120" s="5">
        <f t="shared" si="20"/>
        <v>2</v>
      </c>
      <c r="O120" s="5" t="str">
        <f t="shared" si="21"/>
        <v/>
      </c>
      <c r="P120" s="5">
        <f t="shared" si="22"/>
        <v>0</v>
      </c>
      <c r="Q120" s="5">
        <f t="shared" ca="1" si="23"/>
        <v>126</v>
      </c>
      <c r="R120" s="26">
        <f t="shared" si="24"/>
        <v>5479</v>
      </c>
      <c r="S120" s="26">
        <f t="shared" si="25"/>
        <v>5205</v>
      </c>
      <c r="T120" s="27" t="str" cm="1">
        <f t="array" aca="1" ref="T120" ca="1">_xlfn.IFS(Q120="","NG",Q120&gt;16,"OK",TODAY()&gt;S120,"OK",Q120&lt;16,"NG")</f>
        <v>OK</v>
      </c>
      <c r="U120" s="5" t="str" cm="1">
        <f t="array" aca="1" ref="U120" ca="1">IFERROR(_xlfn.IFS(T120&lt;&gt;"OK","NG",M120=0,"OK",TRUE,"NG"),"")</f>
        <v>NG</v>
      </c>
      <c r="V120" s="5" t="str">
        <f t="shared" si="26"/>
        <v>NG</v>
      </c>
      <c r="W120" s="28" t="str">
        <f t="shared" ca="1" si="27"/>
        <v>OK</v>
      </c>
      <c r="X120" s="5" t="str">
        <f t="shared" si="28"/>
        <v>NG</v>
      </c>
      <c r="Y120" s="5">
        <f t="shared" ca="1" si="29"/>
        <v>126</v>
      </c>
      <c r="Z120" s="5">
        <f t="shared" ca="1" si="30"/>
        <v>126</v>
      </c>
      <c r="AA120" s="5" t="str" cm="1">
        <f t="array" ref="AA120">_xlfn.IFS(H120="","OK",H120&lt;$F$17,"NG",I120="解雇","NG",OR(I120="自主退職",I120="契約満了"),"OK")</f>
        <v>OK</v>
      </c>
      <c r="AB120" s="5" t="str" cm="1">
        <f t="array" aca="1" ref="AB120" ca="1">_xlfn.IFS(AA120="NG","NG",OR(X120="NG",X120="ERROR",X120=FALSE),"NG",U120="NG","NG",V120="OK","OK",AD120="OK","OK")</f>
        <v>NG</v>
      </c>
      <c r="AC120" s="5" t="str">
        <f t="shared" si="31"/>
        <v>NG</v>
      </c>
      <c r="AD120" s="5" t="e" cm="1">
        <f t="array" ref="AD120">_xlfn.IFS(AND(G120="〇",H120&lt;&gt;"",I120&lt;&gt;""),"ERROR",AND(G120="",H120&gt;$H$17,I120&lt;&gt;""),"NG",AND(G120="〇",H120="",I120=""),"OK")</f>
        <v>#N/A</v>
      </c>
      <c r="AE120" s="5" t="str" cm="1">
        <f t="array" ref="AE120">_xlfn.IFS(I120="解雇","NG",H120="","OK",H120&lt;$H$17,"NG",H120&gt;$H$17,"OK")</f>
        <v>OK</v>
      </c>
      <c r="AF120" s="5" t="e">
        <f t="shared" si="32"/>
        <v>#N/A</v>
      </c>
    </row>
    <row r="121" spans="2:32" ht="20.25" customHeight="1" x14ac:dyDescent="0.55000000000000004">
      <c r="B121" s="9">
        <v>104</v>
      </c>
      <c r="C121" s="40"/>
      <c r="D121" s="7"/>
      <c r="E121" s="8"/>
      <c r="F121" s="8"/>
      <c r="G121" s="8"/>
      <c r="H121" s="8"/>
      <c r="I121" s="41"/>
      <c r="M121" s="5">
        <f t="shared" si="19"/>
        <v>4</v>
      </c>
      <c r="N121" s="5">
        <f t="shared" si="20"/>
        <v>2</v>
      </c>
      <c r="O121" s="5" t="str">
        <f t="shared" si="21"/>
        <v/>
      </c>
      <c r="P121" s="5">
        <f t="shared" si="22"/>
        <v>0</v>
      </c>
      <c r="Q121" s="5">
        <f t="shared" ca="1" si="23"/>
        <v>126</v>
      </c>
      <c r="R121" s="26">
        <f t="shared" si="24"/>
        <v>5479</v>
      </c>
      <c r="S121" s="26">
        <f t="shared" si="25"/>
        <v>5205</v>
      </c>
      <c r="T121" s="27" t="str" cm="1">
        <f t="array" aca="1" ref="T121" ca="1">_xlfn.IFS(Q121="","NG",Q121&gt;16,"OK",TODAY()&gt;S121,"OK",Q121&lt;16,"NG")</f>
        <v>OK</v>
      </c>
      <c r="U121" s="5" t="str" cm="1">
        <f t="array" aca="1" ref="U121" ca="1">IFERROR(_xlfn.IFS(T121&lt;&gt;"OK","NG",M121=0,"OK",TRUE,"NG"),"")</f>
        <v>NG</v>
      </c>
      <c r="V121" s="5" t="str">
        <f t="shared" si="26"/>
        <v>NG</v>
      </c>
      <c r="W121" s="28" t="str">
        <f t="shared" ca="1" si="27"/>
        <v>OK</v>
      </c>
      <c r="X121" s="5" t="str">
        <f t="shared" si="28"/>
        <v>NG</v>
      </c>
      <c r="Y121" s="5">
        <f t="shared" ca="1" si="29"/>
        <v>126</v>
      </c>
      <c r="Z121" s="5">
        <f t="shared" ca="1" si="30"/>
        <v>126</v>
      </c>
      <c r="AA121" s="5" t="str" cm="1">
        <f t="array" ref="AA121">_xlfn.IFS(H121="","OK",H121&lt;$F$17,"NG",I121="解雇","NG",OR(I121="自主退職",I121="契約満了"),"OK")</f>
        <v>OK</v>
      </c>
      <c r="AB121" s="5" t="str" cm="1">
        <f t="array" aca="1" ref="AB121" ca="1">_xlfn.IFS(AA121="NG","NG",OR(X121="NG",X121="ERROR",X121=FALSE),"NG",U121="NG","NG",V121="OK","OK",AD121="OK","OK")</f>
        <v>NG</v>
      </c>
      <c r="AC121" s="5" t="str">
        <f t="shared" si="31"/>
        <v>NG</v>
      </c>
      <c r="AD121" s="5" t="e" cm="1">
        <f t="array" ref="AD121">_xlfn.IFS(AND(G121="〇",H121&lt;&gt;"",I121&lt;&gt;""),"ERROR",AND(G121="",H121&gt;$H$17,I121&lt;&gt;""),"NG",AND(G121="〇",H121="",I121=""),"OK")</f>
        <v>#N/A</v>
      </c>
      <c r="AE121" s="5" t="str" cm="1">
        <f t="array" ref="AE121">_xlfn.IFS(I121="解雇","NG",H121="","OK",H121&lt;$H$17,"NG",H121&gt;$H$17,"OK")</f>
        <v>OK</v>
      </c>
      <c r="AF121" s="5" t="e">
        <f t="shared" si="32"/>
        <v>#N/A</v>
      </c>
    </row>
    <row r="122" spans="2:32" ht="20.25" customHeight="1" x14ac:dyDescent="0.55000000000000004">
      <c r="B122" s="9">
        <v>105</v>
      </c>
      <c r="C122" s="40"/>
      <c r="D122" s="7"/>
      <c r="E122" s="8"/>
      <c r="F122" s="8"/>
      <c r="G122" s="8"/>
      <c r="H122" s="8"/>
      <c r="I122" s="41"/>
      <c r="M122" s="5">
        <f t="shared" si="19"/>
        <v>4</v>
      </c>
      <c r="N122" s="5">
        <f t="shared" si="20"/>
        <v>2</v>
      </c>
      <c r="O122" s="5" t="str">
        <f t="shared" si="21"/>
        <v/>
      </c>
      <c r="P122" s="5">
        <f t="shared" si="22"/>
        <v>0</v>
      </c>
      <c r="Q122" s="5">
        <f t="shared" ca="1" si="23"/>
        <v>126</v>
      </c>
      <c r="R122" s="26">
        <f t="shared" si="24"/>
        <v>5479</v>
      </c>
      <c r="S122" s="26">
        <f t="shared" si="25"/>
        <v>5205</v>
      </c>
      <c r="T122" s="27" t="str" cm="1">
        <f t="array" aca="1" ref="T122" ca="1">_xlfn.IFS(Q122="","NG",Q122&gt;16,"OK",TODAY()&gt;S122,"OK",Q122&lt;16,"NG")</f>
        <v>OK</v>
      </c>
      <c r="U122" s="5" t="str" cm="1">
        <f t="array" aca="1" ref="U122" ca="1">IFERROR(_xlfn.IFS(T122&lt;&gt;"OK","NG",M122=0,"OK",TRUE,"NG"),"")</f>
        <v>NG</v>
      </c>
      <c r="V122" s="5" t="str">
        <f t="shared" si="26"/>
        <v>NG</v>
      </c>
      <c r="W122" s="28" t="str">
        <f t="shared" ca="1" si="27"/>
        <v>OK</v>
      </c>
      <c r="X122" s="5" t="str">
        <f t="shared" si="28"/>
        <v>NG</v>
      </c>
      <c r="Y122" s="5">
        <f t="shared" ca="1" si="29"/>
        <v>126</v>
      </c>
      <c r="Z122" s="5">
        <f t="shared" ca="1" si="30"/>
        <v>126</v>
      </c>
      <c r="AA122" s="5" t="str" cm="1">
        <f t="array" ref="AA122">_xlfn.IFS(H122="","OK",H122&lt;$F$17,"NG",I122="解雇","NG",OR(I122="自主退職",I122="契約満了"),"OK")</f>
        <v>OK</v>
      </c>
      <c r="AB122" s="5" t="str" cm="1">
        <f t="array" aca="1" ref="AB122" ca="1">_xlfn.IFS(AA122="NG","NG",OR(X122="NG",X122="ERROR",X122=FALSE),"NG",U122="NG","NG",V122="OK","OK",AD122="OK","OK")</f>
        <v>NG</v>
      </c>
      <c r="AC122" s="5" t="str">
        <f t="shared" si="31"/>
        <v>NG</v>
      </c>
      <c r="AD122" s="5" t="e" cm="1">
        <f t="array" ref="AD122">_xlfn.IFS(AND(G122="〇",H122&lt;&gt;"",I122&lt;&gt;""),"ERROR",AND(G122="",H122&gt;$H$17,I122&lt;&gt;""),"NG",AND(G122="〇",H122="",I122=""),"OK")</f>
        <v>#N/A</v>
      </c>
      <c r="AE122" s="5" t="str" cm="1">
        <f t="array" ref="AE122">_xlfn.IFS(I122="解雇","NG",H122="","OK",H122&lt;$H$17,"NG",H122&gt;$H$17,"OK")</f>
        <v>OK</v>
      </c>
      <c r="AF122" s="5" t="e">
        <f t="shared" si="32"/>
        <v>#N/A</v>
      </c>
    </row>
    <row r="123" spans="2:32" ht="20.25" customHeight="1" x14ac:dyDescent="0.55000000000000004">
      <c r="B123" s="9">
        <v>106</v>
      </c>
      <c r="C123" s="40"/>
      <c r="D123" s="7"/>
      <c r="E123" s="8"/>
      <c r="F123" s="8"/>
      <c r="G123" s="8"/>
      <c r="H123" s="8"/>
      <c r="I123" s="41"/>
      <c r="M123" s="5">
        <f t="shared" si="19"/>
        <v>4</v>
      </c>
      <c r="N123" s="5">
        <f t="shared" si="20"/>
        <v>2</v>
      </c>
      <c r="O123" s="5" t="str">
        <f t="shared" si="21"/>
        <v/>
      </c>
      <c r="P123" s="5">
        <f t="shared" si="22"/>
        <v>0</v>
      </c>
      <c r="Q123" s="5">
        <f t="shared" ca="1" si="23"/>
        <v>126</v>
      </c>
      <c r="R123" s="26">
        <f t="shared" si="24"/>
        <v>5479</v>
      </c>
      <c r="S123" s="26">
        <f t="shared" si="25"/>
        <v>5205</v>
      </c>
      <c r="T123" s="27" t="str" cm="1">
        <f t="array" aca="1" ref="T123" ca="1">_xlfn.IFS(Q123="","NG",Q123&gt;16,"OK",TODAY()&gt;S123,"OK",Q123&lt;16,"NG")</f>
        <v>OK</v>
      </c>
      <c r="U123" s="5" t="str" cm="1">
        <f t="array" aca="1" ref="U123" ca="1">IFERROR(_xlfn.IFS(T123&lt;&gt;"OK","NG",M123=0,"OK",TRUE,"NG"),"")</f>
        <v>NG</v>
      </c>
      <c r="V123" s="5" t="str">
        <f t="shared" si="26"/>
        <v>NG</v>
      </c>
      <c r="W123" s="28" t="str">
        <f t="shared" ca="1" si="27"/>
        <v>OK</v>
      </c>
      <c r="X123" s="5" t="str">
        <f t="shared" si="28"/>
        <v>NG</v>
      </c>
      <c r="Y123" s="5">
        <f t="shared" ca="1" si="29"/>
        <v>126</v>
      </c>
      <c r="Z123" s="5">
        <f t="shared" ca="1" si="30"/>
        <v>126</v>
      </c>
      <c r="AA123" s="5" t="str" cm="1">
        <f t="array" ref="AA123">_xlfn.IFS(H123="","OK",H123&lt;$F$17,"NG",I123="解雇","NG",OR(I123="自主退職",I123="契約満了"),"OK")</f>
        <v>OK</v>
      </c>
      <c r="AB123" s="5" t="str" cm="1">
        <f t="array" aca="1" ref="AB123" ca="1">_xlfn.IFS(AA123="NG","NG",OR(X123="NG",X123="ERROR",X123=FALSE),"NG",U123="NG","NG",V123="OK","OK",AD123="OK","OK")</f>
        <v>NG</v>
      </c>
      <c r="AC123" s="5" t="str">
        <f t="shared" si="31"/>
        <v>NG</v>
      </c>
      <c r="AD123" s="5" t="e" cm="1">
        <f t="array" ref="AD123">_xlfn.IFS(AND(G123="〇",H123&lt;&gt;"",I123&lt;&gt;""),"ERROR",AND(G123="",H123&gt;$H$17,I123&lt;&gt;""),"NG",AND(G123="〇",H123="",I123=""),"OK")</f>
        <v>#N/A</v>
      </c>
      <c r="AE123" s="5" t="str" cm="1">
        <f t="array" ref="AE123">_xlfn.IFS(I123="解雇","NG",H123="","OK",H123&lt;$H$17,"NG",H123&gt;$H$17,"OK")</f>
        <v>OK</v>
      </c>
      <c r="AF123" s="5" t="e">
        <f t="shared" si="32"/>
        <v>#N/A</v>
      </c>
    </row>
    <row r="124" spans="2:32" ht="20.25" customHeight="1" x14ac:dyDescent="0.55000000000000004">
      <c r="B124" s="9">
        <v>107</v>
      </c>
      <c r="C124" s="40"/>
      <c r="D124" s="7"/>
      <c r="E124" s="8"/>
      <c r="F124" s="8"/>
      <c r="G124" s="8"/>
      <c r="H124" s="8"/>
      <c r="I124" s="41"/>
      <c r="M124" s="5">
        <f t="shared" si="19"/>
        <v>4</v>
      </c>
      <c r="N124" s="5">
        <f t="shared" si="20"/>
        <v>2</v>
      </c>
      <c r="O124" s="5" t="str">
        <f t="shared" si="21"/>
        <v/>
      </c>
      <c r="P124" s="5">
        <f t="shared" si="22"/>
        <v>0</v>
      </c>
      <c r="Q124" s="5">
        <f t="shared" ca="1" si="23"/>
        <v>126</v>
      </c>
      <c r="R124" s="26">
        <f t="shared" si="24"/>
        <v>5479</v>
      </c>
      <c r="S124" s="26">
        <f t="shared" si="25"/>
        <v>5205</v>
      </c>
      <c r="T124" s="27" t="str" cm="1">
        <f t="array" aca="1" ref="T124" ca="1">_xlfn.IFS(Q124="","NG",Q124&gt;16,"OK",TODAY()&gt;S124,"OK",Q124&lt;16,"NG")</f>
        <v>OK</v>
      </c>
      <c r="U124" s="5" t="str" cm="1">
        <f t="array" aca="1" ref="U124" ca="1">IFERROR(_xlfn.IFS(T124&lt;&gt;"OK","NG",M124=0,"OK",TRUE,"NG"),"")</f>
        <v>NG</v>
      </c>
      <c r="V124" s="5" t="str">
        <f t="shared" si="26"/>
        <v>NG</v>
      </c>
      <c r="W124" s="28" t="str">
        <f t="shared" ca="1" si="27"/>
        <v>OK</v>
      </c>
      <c r="X124" s="5" t="str">
        <f t="shared" si="28"/>
        <v>NG</v>
      </c>
      <c r="Y124" s="5">
        <f t="shared" ca="1" si="29"/>
        <v>126</v>
      </c>
      <c r="Z124" s="5">
        <f t="shared" ca="1" si="30"/>
        <v>126</v>
      </c>
      <c r="AA124" s="5" t="str" cm="1">
        <f t="array" ref="AA124">_xlfn.IFS(H124="","OK",H124&lt;$F$17,"NG",I124="解雇","NG",OR(I124="自主退職",I124="契約満了"),"OK")</f>
        <v>OK</v>
      </c>
      <c r="AB124" s="5" t="str" cm="1">
        <f t="array" aca="1" ref="AB124" ca="1">_xlfn.IFS(AA124="NG","NG",OR(X124="NG",X124="ERROR",X124=FALSE),"NG",U124="NG","NG",V124="OK","OK",AD124="OK","OK")</f>
        <v>NG</v>
      </c>
      <c r="AC124" s="5" t="str">
        <f t="shared" si="31"/>
        <v>NG</v>
      </c>
      <c r="AD124" s="5" t="e" cm="1">
        <f t="array" ref="AD124">_xlfn.IFS(AND(G124="〇",H124&lt;&gt;"",I124&lt;&gt;""),"ERROR",AND(G124="",H124&gt;$H$17,I124&lt;&gt;""),"NG",AND(G124="〇",H124="",I124=""),"OK")</f>
        <v>#N/A</v>
      </c>
      <c r="AE124" s="5" t="str" cm="1">
        <f t="array" ref="AE124">_xlfn.IFS(I124="解雇","NG",H124="","OK",H124&lt;$H$17,"NG",H124&gt;$H$17,"OK")</f>
        <v>OK</v>
      </c>
      <c r="AF124" s="5" t="e">
        <f t="shared" si="32"/>
        <v>#N/A</v>
      </c>
    </row>
    <row r="125" spans="2:32" ht="20.25" customHeight="1" x14ac:dyDescent="0.55000000000000004">
      <c r="B125" s="9">
        <v>108</v>
      </c>
      <c r="C125" s="40"/>
      <c r="D125" s="7"/>
      <c r="E125" s="8"/>
      <c r="F125" s="8"/>
      <c r="G125" s="8"/>
      <c r="H125" s="8"/>
      <c r="I125" s="41"/>
      <c r="M125" s="5">
        <f t="shared" si="19"/>
        <v>4</v>
      </c>
      <c r="N125" s="5">
        <f t="shared" si="20"/>
        <v>2</v>
      </c>
      <c r="O125" s="5" t="str">
        <f t="shared" si="21"/>
        <v/>
      </c>
      <c r="P125" s="5">
        <f t="shared" si="22"/>
        <v>0</v>
      </c>
      <c r="Q125" s="5">
        <f t="shared" ca="1" si="23"/>
        <v>126</v>
      </c>
      <c r="R125" s="26">
        <f t="shared" si="24"/>
        <v>5479</v>
      </c>
      <c r="S125" s="26">
        <f t="shared" si="25"/>
        <v>5205</v>
      </c>
      <c r="T125" s="27" t="str" cm="1">
        <f t="array" aca="1" ref="T125" ca="1">_xlfn.IFS(Q125="","NG",Q125&gt;16,"OK",TODAY()&gt;S125,"OK",Q125&lt;16,"NG")</f>
        <v>OK</v>
      </c>
      <c r="U125" s="5" t="str" cm="1">
        <f t="array" aca="1" ref="U125" ca="1">IFERROR(_xlfn.IFS(T125&lt;&gt;"OK","NG",M125=0,"OK",TRUE,"NG"),"")</f>
        <v>NG</v>
      </c>
      <c r="V125" s="5" t="str">
        <f t="shared" si="26"/>
        <v>NG</v>
      </c>
      <c r="W125" s="28" t="str">
        <f t="shared" ca="1" si="27"/>
        <v>OK</v>
      </c>
      <c r="X125" s="5" t="str">
        <f t="shared" si="28"/>
        <v>NG</v>
      </c>
      <c r="Y125" s="5">
        <f t="shared" ca="1" si="29"/>
        <v>126</v>
      </c>
      <c r="Z125" s="5">
        <f t="shared" ca="1" si="30"/>
        <v>126</v>
      </c>
      <c r="AA125" s="5" t="str" cm="1">
        <f t="array" ref="AA125">_xlfn.IFS(H125="","OK",H125&lt;$F$17,"NG",I125="解雇","NG",OR(I125="自主退職",I125="契約満了"),"OK")</f>
        <v>OK</v>
      </c>
      <c r="AB125" s="5" t="str" cm="1">
        <f t="array" aca="1" ref="AB125" ca="1">_xlfn.IFS(AA125="NG","NG",OR(X125="NG",X125="ERROR",X125=FALSE),"NG",U125="NG","NG",V125="OK","OK",AD125="OK","OK")</f>
        <v>NG</v>
      </c>
      <c r="AC125" s="5" t="str">
        <f t="shared" si="31"/>
        <v>NG</v>
      </c>
      <c r="AD125" s="5" t="e" cm="1">
        <f t="array" ref="AD125">_xlfn.IFS(AND(G125="〇",H125&lt;&gt;"",I125&lt;&gt;""),"ERROR",AND(G125="",H125&gt;$H$17,I125&lt;&gt;""),"NG",AND(G125="〇",H125="",I125=""),"OK")</f>
        <v>#N/A</v>
      </c>
      <c r="AE125" s="5" t="str" cm="1">
        <f t="array" ref="AE125">_xlfn.IFS(I125="解雇","NG",H125="","OK",H125&lt;$H$17,"NG",H125&gt;$H$17,"OK")</f>
        <v>OK</v>
      </c>
      <c r="AF125" s="5" t="e">
        <f t="shared" si="32"/>
        <v>#N/A</v>
      </c>
    </row>
    <row r="126" spans="2:32" ht="20.25" customHeight="1" x14ac:dyDescent="0.55000000000000004">
      <c r="B126" s="9">
        <v>109</v>
      </c>
      <c r="C126" s="40"/>
      <c r="D126" s="7"/>
      <c r="E126" s="8"/>
      <c r="F126" s="8"/>
      <c r="G126" s="8"/>
      <c r="H126" s="8"/>
      <c r="I126" s="41"/>
      <c r="M126" s="5">
        <f t="shared" si="19"/>
        <v>4</v>
      </c>
      <c r="N126" s="5">
        <f t="shared" si="20"/>
        <v>2</v>
      </c>
      <c r="O126" s="5" t="str">
        <f t="shared" si="21"/>
        <v/>
      </c>
      <c r="P126" s="5">
        <f t="shared" si="22"/>
        <v>0</v>
      </c>
      <c r="Q126" s="5">
        <f t="shared" ca="1" si="23"/>
        <v>126</v>
      </c>
      <c r="R126" s="26">
        <f t="shared" si="24"/>
        <v>5479</v>
      </c>
      <c r="S126" s="26">
        <f t="shared" si="25"/>
        <v>5205</v>
      </c>
      <c r="T126" s="27" t="str" cm="1">
        <f t="array" aca="1" ref="T126" ca="1">_xlfn.IFS(Q126="","NG",Q126&gt;16,"OK",TODAY()&gt;S126,"OK",Q126&lt;16,"NG")</f>
        <v>OK</v>
      </c>
      <c r="U126" s="5" t="str" cm="1">
        <f t="array" aca="1" ref="U126" ca="1">IFERROR(_xlfn.IFS(T126&lt;&gt;"OK","NG",M126=0,"OK",TRUE,"NG"),"")</f>
        <v>NG</v>
      </c>
      <c r="V126" s="5" t="str">
        <f t="shared" si="26"/>
        <v>NG</v>
      </c>
      <c r="W126" s="28" t="str">
        <f t="shared" ca="1" si="27"/>
        <v>OK</v>
      </c>
      <c r="X126" s="5" t="str">
        <f t="shared" si="28"/>
        <v>NG</v>
      </c>
      <c r="Y126" s="5">
        <f t="shared" ca="1" si="29"/>
        <v>126</v>
      </c>
      <c r="Z126" s="5">
        <f t="shared" ca="1" si="30"/>
        <v>126</v>
      </c>
      <c r="AA126" s="5" t="str" cm="1">
        <f t="array" ref="AA126">_xlfn.IFS(H126="","OK",H126&lt;$F$17,"NG",I126="解雇","NG",OR(I126="自主退職",I126="契約満了"),"OK")</f>
        <v>OK</v>
      </c>
      <c r="AB126" s="5" t="str" cm="1">
        <f t="array" aca="1" ref="AB126" ca="1">_xlfn.IFS(AA126="NG","NG",OR(X126="NG",X126="ERROR",X126=FALSE),"NG",U126="NG","NG",V126="OK","OK",AD126="OK","OK")</f>
        <v>NG</v>
      </c>
      <c r="AC126" s="5" t="str">
        <f t="shared" si="31"/>
        <v>NG</v>
      </c>
      <c r="AD126" s="5" t="e" cm="1">
        <f t="array" ref="AD126">_xlfn.IFS(AND(G126="〇",H126&lt;&gt;"",I126&lt;&gt;""),"ERROR",AND(G126="",H126&gt;$H$17,I126&lt;&gt;""),"NG",AND(G126="〇",H126="",I126=""),"OK")</f>
        <v>#N/A</v>
      </c>
      <c r="AE126" s="5" t="str" cm="1">
        <f t="array" ref="AE126">_xlfn.IFS(I126="解雇","NG",H126="","OK",H126&lt;$H$17,"NG",H126&gt;$H$17,"OK")</f>
        <v>OK</v>
      </c>
      <c r="AF126" s="5" t="e">
        <f t="shared" si="32"/>
        <v>#N/A</v>
      </c>
    </row>
    <row r="127" spans="2:32" ht="20.25" customHeight="1" x14ac:dyDescent="0.55000000000000004">
      <c r="B127" s="9">
        <v>110</v>
      </c>
      <c r="C127" s="40"/>
      <c r="D127" s="7"/>
      <c r="E127" s="8"/>
      <c r="F127" s="8"/>
      <c r="G127" s="8"/>
      <c r="H127" s="8"/>
      <c r="I127" s="41"/>
      <c r="M127" s="5">
        <f t="shared" si="19"/>
        <v>4</v>
      </c>
      <c r="N127" s="5">
        <f t="shared" si="20"/>
        <v>2</v>
      </c>
      <c r="O127" s="5" t="str">
        <f t="shared" si="21"/>
        <v/>
      </c>
      <c r="P127" s="5">
        <f t="shared" si="22"/>
        <v>0</v>
      </c>
      <c r="Q127" s="5">
        <f t="shared" ca="1" si="23"/>
        <v>126</v>
      </c>
      <c r="R127" s="26">
        <f t="shared" si="24"/>
        <v>5479</v>
      </c>
      <c r="S127" s="26">
        <f t="shared" si="25"/>
        <v>5205</v>
      </c>
      <c r="T127" s="27" t="str" cm="1">
        <f t="array" aca="1" ref="T127" ca="1">_xlfn.IFS(Q127="","NG",Q127&gt;16,"OK",TODAY()&gt;S127,"OK",Q127&lt;16,"NG")</f>
        <v>OK</v>
      </c>
      <c r="U127" s="5" t="str" cm="1">
        <f t="array" aca="1" ref="U127" ca="1">IFERROR(_xlfn.IFS(T127&lt;&gt;"OK","NG",M127=0,"OK",TRUE,"NG"),"")</f>
        <v>NG</v>
      </c>
      <c r="V127" s="5" t="str">
        <f t="shared" si="26"/>
        <v>NG</v>
      </c>
      <c r="W127" s="28" t="str">
        <f t="shared" ca="1" si="27"/>
        <v>OK</v>
      </c>
      <c r="X127" s="5" t="str">
        <f t="shared" si="28"/>
        <v>NG</v>
      </c>
      <c r="Y127" s="5">
        <f t="shared" ca="1" si="29"/>
        <v>126</v>
      </c>
      <c r="Z127" s="5">
        <f t="shared" ca="1" si="30"/>
        <v>126</v>
      </c>
      <c r="AA127" s="5" t="str" cm="1">
        <f t="array" ref="AA127">_xlfn.IFS(H127="","OK",H127&lt;$F$17,"NG",I127="解雇","NG",OR(I127="自主退職",I127="契約満了"),"OK")</f>
        <v>OK</v>
      </c>
      <c r="AB127" s="5" t="str" cm="1">
        <f t="array" aca="1" ref="AB127" ca="1">_xlfn.IFS(AA127="NG","NG",OR(X127="NG",X127="ERROR",X127=FALSE),"NG",U127="NG","NG",V127="OK","OK",AD127="OK","OK")</f>
        <v>NG</v>
      </c>
      <c r="AC127" s="5" t="str">
        <f t="shared" si="31"/>
        <v>NG</v>
      </c>
      <c r="AD127" s="5" t="e" cm="1">
        <f t="array" ref="AD127">_xlfn.IFS(AND(G127="〇",H127&lt;&gt;"",I127&lt;&gt;""),"ERROR",AND(G127="",H127&gt;$H$17,I127&lt;&gt;""),"NG",AND(G127="〇",H127="",I127=""),"OK")</f>
        <v>#N/A</v>
      </c>
      <c r="AE127" s="5" t="str" cm="1">
        <f t="array" ref="AE127">_xlfn.IFS(I127="解雇","NG",H127="","OK",H127&lt;$H$17,"NG",H127&gt;$H$17,"OK")</f>
        <v>OK</v>
      </c>
      <c r="AF127" s="5" t="e">
        <f t="shared" si="32"/>
        <v>#N/A</v>
      </c>
    </row>
    <row r="128" spans="2:32" ht="20.25" customHeight="1" x14ac:dyDescent="0.55000000000000004">
      <c r="B128" s="9">
        <v>111</v>
      </c>
      <c r="C128" s="40"/>
      <c r="D128" s="7"/>
      <c r="E128" s="8"/>
      <c r="F128" s="8"/>
      <c r="G128" s="8"/>
      <c r="H128" s="8"/>
      <c r="I128" s="41"/>
      <c r="M128" s="5">
        <f t="shared" si="19"/>
        <v>4</v>
      </c>
      <c r="N128" s="5">
        <f t="shared" si="20"/>
        <v>2</v>
      </c>
      <c r="O128" s="5" t="str">
        <f t="shared" si="21"/>
        <v/>
      </c>
      <c r="P128" s="5">
        <f t="shared" si="22"/>
        <v>0</v>
      </c>
      <c r="Q128" s="5">
        <f t="shared" ca="1" si="23"/>
        <v>126</v>
      </c>
      <c r="R128" s="26">
        <f t="shared" si="24"/>
        <v>5479</v>
      </c>
      <c r="S128" s="26">
        <f t="shared" si="25"/>
        <v>5205</v>
      </c>
      <c r="T128" s="27" t="str" cm="1">
        <f t="array" aca="1" ref="T128" ca="1">_xlfn.IFS(Q128="","NG",Q128&gt;16,"OK",TODAY()&gt;S128,"OK",Q128&lt;16,"NG")</f>
        <v>OK</v>
      </c>
      <c r="U128" s="5" t="str" cm="1">
        <f t="array" aca="1" ref="U128" ca="1">IFERROR(_xlfn.IFS(T128&lt;&gt;"OK","NG",M128=0,"OK",TRUE,"NG"),"")</f>
        <v>NG</v>
      </c>
      <c r="V128" s="5" t="str">
        <f t="shared" si="26"/>
        <v>NG</v>
      </c>
      <c r="W128" s="28" t="str">
        <f t="shared" ca="1" si="27"/>
        <v>OK</v>
      </c>
      <c r="X128" s="5" t="str">
        <f t="shared" si="28"/>
        <v>NG</v>
      </c>
      <c r="Y128" s="5">
        <f t="shared" ca="1" si="29"/>
        <v>126</v>
      </c>
      <c r="Z128" s="5">
        <f t="shared" ca="1" si="30"/>
        <v>126</v>
      </c>
      <c r="AA128" s="5" t="str" cm="1">
        <f t="array" ref="AA128">_xlfn.IFS(H128="","OK",H128&lt;$F$17,"NG",I128="解雇","NG",OR(I128="自主退職",I128="契約満了"),"OK")</f>
        <v>OK</v>
      </c>
      <c r="AB128" s="5" t="str" cm="1">
        <f t="array" aca="1" ref="AB128" ca="1">_xlfn.IFS(AA128="NG","NG",OR(X128="NG",X128="ERROR",X128=FALSE),"NG",U128="NG","NG",V128="OK","OK",AD128="OK","OK")</f>
        <v>NG</v>
      </c>
      <c r="AC128" s="5" t="str">
        <f t="shared" si="31"/>
        <v>NG</v>
      </c>
      <c r="AD128" s="5" t="e" cm="1">
        <f t="array" ref="AD128">_xlfn.IFS(AND(G128="〇",H128&lt;&gt;"",I128&lt;&gt;""),"ERROR",AND(G128="",H128&gt;$H$17,I128&lt;&gt;""),"NG",AND(G128="〇",H128="",I128=""),"OK")</f>
        <v>#N/A</v>
      </c>
      <c r="AE128" s="5" t="str" cm="1">
        <f t="array" ref="AE128">_xlfn.IFS(I128="解雇","NG",H128="","OK",H128&lt;$H$17,"NG",H128&gt;$H$17,"OK")</f>
        <v>OK</v>
      </c>
      <c r="AF128" s="5" t="e">
        <f t="shared" si="32"/>
        <v>#N/A</v>
      </c>
    </row>
    <row r="129" spans="2:32" ht="20.25" customHeight="1" x14ac:dyDescent="0.55000000000000004">
      <c r="B129" s="9">
        <v>112</v>
      </c>
      <c r="C129" s="40"/>
      <c r="D129" s="7"/>
      <c r="E129" s="8"/>
      <c r="F129" s="8"/>
      <c r="G129" s="8"/>
      <c r="H129" s="8"/>
      <c r="I129" s="41"/>
      <c r="M129" s="5">
        <f t="shared" si="19"/>
        <v>4</v>
      </c>
      <c r="N129" s="5">
        <f t="shared" si="20"/>
        <v>2</v>
      </c>
      <c r="O129" s="5" t="str">
        <f t="shared" si="21"/>
        <v/>
      </c>
      <c r="P129" s="5">
        <f t="shared" si="22"/>
        <v>0</v>
      </c>
      <c r="Q129" s="5">
        <f t="shared" ca="1" si="23"/>
        <v>126</v>
      </c>
      <c r="R129" s="26">
        <f t="shared" si="24"/>
        <v>5479</v>
      </c>
      <c r="S129" s="26">
        <f t="shared" si="25"/>
        <v>5205</v>
      </c>
      <c r="T129" s="27" t="str" cm="1">
        <f t="array" aca="1" ref="T129" ca="1">_xlfn.IFS(Q129="","NG",Q129&gt;16,"OK",TODAY()&gt;S129,"OK",Q129&lt;16,"NG")</f>
        <v>OK</v>
      </c>
      <c r="U129" s="5" t="str" cm="1">
        <f t="array" aca="1" ref="U129" ca="1">IFERROR(_xlfn.IFS(T129&lt;&gt;"OK","NG",M129=0,"OK",TRUE,"NG"),"")</f>
        <v>NG</v>
      </c>
      <c r="V129" s="5" t="str">
        <f t="shared" si="26"/>
        <v>NG</v>
      </c>
      <c r="W129" s="28" t="str">
        <f t="shared" ca="1" si="27"/>
        <v>OK</v>
      </c>
      <c r="X129" s="5" t="str">
        <f t="shared" si="28"/>
        <v>NG</v>
      </c>
      <c r="Y129" s="5">
        <f t="shared" ca="1" si="29"/>
        <v>126</v>
      </c>
      <c r="Z129" s="5">
        <f t="shared" ca="1" si="30"/>
        <v>126</v>
      </c>
      <c r="AA129" s="5" t="str" cm="1">
        <f t="array" ref="AA129">_xlfn.IFS(H129="","OK",H129&lt;$F$17,"NG",I129="解雇","NG",OR(I129="自主退職",I129="契約満了"),"OK")</f>
        <v>OK</v>
      </c>
      <c r="AB129" s="5" t="str" cm="1">
        <f t="array" aca="1" ref="AB129" ca="1">_xlfn.IFS(AA129="NG","NG",OR(X129="NG",X129="ERROR",X129=FALSE),"NG",U129="NG","NG",V129="OK","OK",AD129="OK","OK")</f>
        <v>NG</v>
      </c>
      <c r="AC129" s="5" t="str">
        <f t="shared" si="31"/>
        <v>NG</v>
      </c>
      <c r="AD129" s="5" t="e" cm="1">
        <f t="array" ref="AD129">_xlfn.IFS(AND(G129="〇",H129&lt;&gt;"",I129&lt;&gt;""),"ERROR",AND(G129="",H129&gt;$H$17,I129&lt;&gt;""),"NG",AND(G129="〇",H129="",I129=""),"OK")</f>
        <v>#N/A</v>
      </c>
      <c r="AE129" s="5" t="str" cm="1">
        <f t="array" ref="AE129">_xlfn.IFS(I129="解雇","NG",H129="","OK",H129&lt;$H$17,"NG",H129&gt;$H$17,"OK")</f>
        <v>OK</v>
      </c>
      <c r="AF129" s="5" t="e">
        <f t="shared" si="32"/>
        <v>#N/A</v>
      </c>
    </row>
    <row r="130" spans="2:32" ht="20.25" customHeight="1" x14ac:dyDescent="0.55000000000000004">
      <c r="B130" s="9">
        <v>113</v>
      </c>
      <c r="C130" s="40"/>
      <c r="D130" s="7"/>
      <c r="E130" s="8"/>
      <c r="F130" s="8"/>
      <c r="G130" s="8"/>
      <c r="H130" s="8"/>
      <c r="I130" s="41"/>
      <c r="M130" s="5">
        <f t="shared" si="19"/>
        <v>4</v>
      </c>
      <c r="N130" s="5">
        <f t="shared" si="20"/>
        <v>2</v>
      </c>
      <c r="O130" s="5" t="str">
        <f t="shared" si="21"/>
        <v/>
      </c>
      <c r="P130" s="5">
        <f t="shared" si="22"/>
        <v>0</v>
      </c>
      <c r="Q130" s="5">
        <f t="shared" ca="1" si="23"/>
        <v>126</v>
      </c>
      <c r="R130" s="26">
        <f t="shared" si="24"/>
        <v>5479</v>
      </c>
      <c r="S130" s="26">
        <f t="shared" si="25"/>
        <v>5205</v>
      </c>
      <c r="T130" s="27" t="str" cm="1">
        <f t="array" aca="1" ref="T130" ca="1">_xlfn.IFS(Q130="","NG",Q130&gt;16,"OK",TODAY()&gt;S130,"OK",Q130&lt;16,"NG")</f>
        <v>OK</v>
      </c>
      <c r="U130" s="5" t="str" cm="1">
        <f t="array" aca="1" ref="U130" ca="1">IFERROR(_xlfn.IFS(T130&lt;&gt;"OK","NG",M130=0,"OK",TRUE,"NG"),"")</f>
        <v>NG</v>
      </c>
      <c r="V130" s="5" t="str">
        <f t="shared" si="26"/>
        <v>NG</v>
      </c>
      <c r="W130" s="28" t="str">
        <f t="shared" ca="1" si="27"/>
        <v>OK</v>
      </c>
      <c r="X130" s="5" t="str">
        <f t="shared" si="28"/>
        <v>NG</v>
      </c>
      <c r="Y130" s="5">
        <f t="shared" ca="1" si="29"/>
        <v>126</v>
      </c>
      <c r="Z130" s="5">
        <f t="shared" ca="1" si="30"/>
        <v>126</v>
      </c>
      <c r="AA130" s="5" t="str" cm="1">
        <f t="array" ref="AA130">_xlfn.IFS(H130="","OK",H130&lt;$F$17,"NG",I130="解雇","NG",OR(I130="自主退職",I130="契約満了"),"OK")</f>
        <v>OK</v>
      </c>
      <c r="AB130" s="5" t="str" cm="1">
        <f t="array" aca="1" ref="AB130" ca="1">_xlfn.IFS(AA130="NG","NG",OR(X130="NG",X130="ERROR",X130=FALSE),"NG",U130="NG","NG",V130="OK","OK",AD130="OK","OK")</f>
        <v>NG</v>
      </c>
      <c r="AC130" s="5" t="str">
        <f t="shared" si="31"/>
        <v>NG</v>
      </c>
      <c r="AD130" s="5" t="e" cm="1">
        <f t="array" ref="AD130">_xlfn.IFS(AND(G130="〇",H130&lt;&gt;"",I130&lt;&gt;""),"ERROR",AND(G130="",H130&gt;$H$17,I130&lt;&gt;""),"NG",AND(G130="〇",H130="",I130=""),"OK")</f>
        <v>#N/A</v>
      </c>
      <c r="AE130" s="5" t="str" cm="1">
        <f t="array" ref="AE130">_xlfn.IFS(I130="解雇","NG",H130="","OK",H130&lt;$H$17,"NG",H130&gt;$H$17,"OK")</f>
        <v>OK</v>
      </c>
      <c r="AF130" s="5" t="e">
        <f t="shared" si="32"/>
        <v>#N/A</v>
      </c>
    </row>
    <row r="131" spans="2:32" ht="20.25" customHeight="1" x14ac:dyDescent="0.55000000000000004">
      <c r="B131" s="9">
        <v>114</v>
      </c>
      <c r="C131" s="40"/>
      <c r="D131" s="7"/>
      <c r="E131" s="8"/>
      <c r="F131" s="8"/>
      <c r="G131" s="8"/>
      <c r="H131" s="8"/>
      <c r="I131" s="41"/>
      <c r="M131" s="5">
        <f t="shared" si="19"/>
        <v>4</v>
      </c>
      <c r="N131" s="5">
        <f t="shared" si="20"/>
        <v>2</v>
      </c>
      <c r="O131" s="5" t="str">
        <f t="shared" si="21"/>
        <v/>
      </c>
      <c r="P131" s="5">
        <f t="shared" si="22"/>
        <v>0</v>
      </c>
      <c r="Q131" s="5">
        <f t="shared" ca="1" si="23"/>
        <v>126</v>
      </c>
      <c r="R131" s="26">
        <f t="shared" si="24"/>
        <v>5479</v>
      </c>
      <c r="S131" s="26">
        <f t="shared" si="25"/>
        <v>5205</v>
      </c>
      <c r="T131" s="27" t="str" cm="1">
        <f t="array" aca="1" ref="T131" ca="1">_xlfn.IFS(Q131="","NG",Q131&gt;16,"OK",TODAY()&gt;S131,"OK",Q131&lt;16,"NG")</f>
        <v>OK</v>
      </c>
      <c r="U131" s="5" t="str" cm="1">
        <f t="array" aca="1" ref="U131" ca="1">IFERROR(_xlfn.IFS(T131&lt;&gt;"OK","NG",M131=0,"OK",TRUE,"NG"),"")</f>
        <v>NG</v>
      </c>
      <c r="V131" s="5" t="str">
        <f t="shared" si="26"/>
        <v>NG</v>
      </c>
      <c r="W131" s="28" t="str">
        <f t="shared" ca="1" si="27"/>
        <v>OK</v>
      </c>
      <c r="X131" s="5" t="str">
        <f t="shared" si="28"/>
        <v>NG</v>
      </c>
      <c r="Y131" s="5">
        <f t="shared" ca="1" si="29"/>
        <v>126</v>
      </c>
      <c r="Z131" s="5">
        <f t="shared" ca="1" si="30"/>
        <v>126</v>
      </c>
      <c r="AA131" s="5" t="str" cm="1">
        <f t="array" ref="AA131">_xlfn.IFS(H131="","OK",H131&lt;$F$17,"NG",I131="解雇","NG",OR(I131="自主退職",I131="契約満了"),"OK")</f>
        <v>OK</v>
      </c>
      <c r="AB131" s="5" t="str" cm="1">
        <f t="array" aca="1" ref="AB131" ca="1">_xlfn.IFS(AA131="NG","NG",OR(X131="NG",X131="ERROR",X131=FALSE),"NG",U131="NG","NG",V131="OK","OK",AD131="OK","OK")</f>
        <v>NG</v>
      </c>
      <c r="AC131" s="5" t="str">
        <f t="shared" si="31"/>
        <v>NG</v>
      </c>
      <c r="AD131" s="5" t="e" cm="1">
        <f t="array" ref="AD131">_xlfn.IFS(AND(G131="〇",H131&lt;&gt;"",I131&lt;&gt;""),"ERROR",AND(G131="",H131&gt;$H$17,I131&lt;&gt;""),"NG",AND(G131="〇",H131="",I131=""),"OK")</f>
        <v>#N/A</v>
      </c>
      <c r="AE131" s="5" t="str" cm="1">
        <f t="array" ref="AE131">_xlfn.IFS(I131="解雇","NG",H131="","OK",H131&lt;$H$17,"NG",H131&gt;$H$17,"OK")</f>
        <v>OK</v>
      </c>
      <c r="AF131" s="5" t="e">
        <f t="shared" si="32"/>
        <v>#N/A</v>
      </c>
    </row>
    <row r="132" spans="2:32" ht="20.25" customHeight="1" x14ac:dyDescent="0.55000000000000004">
      <c r="B132" s="9">
        <v>115</v>
      </c>
      <c r="C132" s="40"/>
      <c r="D132" s="7"/>
      <c r="E132" s="8"/>
      <c r="F132" s="8"/>
      <c r="G132" s="8"/>
      <c r="H132" s="8"/>
      <c r="I132" s="41"/>
      <c r="M132" s="5">
        <f t="shared" si="19"/>
        <v>4</v>
      </c>
      <c r="N132" s="5">
        <f t="shared" si="20"/>
        <v>2</v>
      </c>
      <c r="O132" s="5" t="str">
        <f t="shared" si="21"/>
        <v/>
      </c>
      <c r="P132" s="5">
        <f t="shared" si="22"/>
        <v>0</v>
      </c>
      <c r="Q132" s="5">
        <f t="shared" ca="1" si="23"/>
        <v>126</v>
      </c>
      <c r="R132" s="26">
        <f t="shared" si="24"/>
        <v>5479</v>
      </c>
      <c r="S132" s="26">
        <f t="shared" si="25"/>
        <v>5205</v>
      </c>
      <c r="T132" s="27" t="str" cm="1">
        <f t="array" aca="1" ref="T132" ca="1">_xlfn.IFS(Q132="","NG",Q132&gt;16,"OK",TODAY()&gt;S132,"OK",Q132&lt;16,"NG")</f>
        <v>OK</v>
      </c>
      <c r="U132" s="5" t="str" cm="1">
        <f t="array" aca="1" ref="U132" ca="1">IFERROR(_xlfn.IFS(T132&lt;&gt;"OK","NG",M132=0,"OK",TRUE,"NG"),"")</f>
        <v>NG</v>
      </c>
      <c r="V132" s="5" t="str">
        <f t="shared" si="26"/>
        <v>NG</v>
      </c>
      <c r="W132" s="28" t="str">
        <f t="shared" ca="1" si="27"/>
        <v>OK</v>
      </c>
      <c r="X132" s="5" t="str">
        <f t="shared" si="28"/>
        <v>NG</v>
      </c>
      <c r="Y132" s="5">
        <f t="shared" ca="1" si="29"/>
        <v>126</v>
      </c>
      <c r="Z132" s="5">
        <f t="shared" ca="1" si="30"/>
        <v>126</v>
      </c>
      <c r="AA132" s="5" t="str" cm="1">
        <f t="array" ref="AA132">_xlfn.IFS(H132="","OK",H132&lt;$F$17,"NG",I132="解雇","NG",OR(I132="自主退職",I132="契約満了"),"OK")</f>
        <v>OK</v>
      </c>
      <c r="AB132" s="5" t="str" cm="1">
        <f t="array" aca="1" ref="AB132" ca="1">_xlfn.IFS(AA132="NG","NG",OR(X132="NG",X132="ERROR",X132=FALSE),"NG",U132="NG","NG",V132="OK","OK",AD132="OK","OK")</f>
        <v>NG</v>
      </c>
      <c r="AC132" s="5" t="str">
        <f t="shared" si="31"/>
        <v>NG</v>
      </c>
      <c r="AD132" s="5" t="e" cm="1">
        <f t="array" ref="AD132">_xlfn.IFS(AND(G132="〇",H132&lt;&gt;"",I132&lt;&gt;""),"ERROR",AND(G132="",H132&gt;$H$17,I132&lt;&gt;""),"NG",AND(G132="〇",H132="",I132=""),"OK")</f>
        <v>#N/A</v>
      </c>
      <c r="AE132" s="5" t="str" cm="1">
        <f t="array" ref="AE132">_xlfn.IFS(I132="解雇","NG",H132="","OK",H132&lt;$H$17,"NG",H132&gt;$H$17,"OK")</f>
        <v>OK</v>
      </c>
      <c r="AF132" s="5" t="e">
        <f t="shared" si="32"/>
        <v>#N/A</v>
      </c>
    </row>
    <row r="133" spans="2:32" ht="20.25" customHeight="1" x14ac:dyDescent="0.55000000000000004">
      <c r="B133" s="9">
        <v>116</v>
      </c>
      <c r="C133" s="40"/>
      <c r="D133" s="7"/>
      <c r="E133" s="8"/>
      <c r="F133" s="8"/>
      <c r="G133" s="8"/>
      <c r="H133" s="8"/>
      <c r="I133" s="41"/>
      <c r="M133" s="5">
        <f t="shared" si="19"/>
        <v>4</v>
      </c>
      <c r="N133" s="5">
        <f t="shared" si="20"/>
        <v>2</v>
      </c>
      <c r="O133" s="5" t="str">
        <f t="shared" si="21"/>
        <v/>
      </c>
      <c r="P133" s="5">
        <f t="shared" si="22"/>
        <v>0</v>
      </c>
      <c r="Q133" s="5">
        <f t="shared" ca="1" si="23"/>
        <v>126</v>
      </c>
      <c r="R133" s="26">
        <f t="shared" si="24"/>
        <v>5479</v>
      </c>
      <c r="S133" s="26">
        <f t="shared" si="25"/>
        <v>5205</v>
      </c>
      <c r="T133" s="27" t="str" cm="1">
        <f t="array" aca="1" ref="T133" ca="1">_xlfn.IFS(Q133="","NG",Q133&gt;16,"OK",TODAY()&gt;S133,"OK",Q133&lt;16,"NG")</f>
        <v>OK</v>
      </c>
      <c r="U133" s="5" t="str" cm="1">
        <f t="array" aca="1" ref="U133" ca="1">IFERROR(_xlfn.IFS(T133&lt;&gt;"OK","NG",M133=0,"OK",TRUE,"NG"),"")</f>
        <v>NG</v>
      </c>
      <c r="V133" s="5" t="str">
        <f t="shared" si="26"/>
        <v>NG</v>
      </c>
      <c r="W133" s="28" t="str">
        <f t="shared" ca="1" si="27"/>
        <v>OK</v>
      </c>
      <c r="X133" s="5" t="str">
        <f t="shared" si="28"/>
        <v>NG</v>
      </c>
      <c r="Y133" s="5">
        <f t="shared" ca="1" si="29"/>
        <v>126</v>
      </c>
      <c r="Z133" s="5">
        <f t="shared" ca="1" si="30"/>
        <v>126</v>
      </c>
      <c r="AA133" s="5" t="str" cm="1">
        <f t="array" ref="AA133">_xlfn.IFS(H133="","OK",H133&lt;$F$17,"NG",I133="解雇","NG",OR(I133="自主退職",I133="契約満了"),"OK")</f>
        <v>OK</v>
      </c>
      <c r="AB133" s="5" t="str" cm="1">
        <f t="array" aca="1" ref="AB133" ca="1">_xlfn.IFS(AA133="NG","NG",OR(X133="NG",X133="ERROR",X133=FALSE),"NG",U133="NG","NG",V133="OK","OK",AD133="OK","OK")</f>
        <v>NG</v>
      </c>
      <c r="AC133" s="5" t="str">
        <f t="shared" si="31"/>
        <v>NG</v>
      </c>
      <c r="AD133" s="5" t="e" cm="1">
        <f t="array" ref="AD133">_xlfn.IFS(AND(G133="〇",H133&lt;&gt;"",I133&lt;&gt;""),"ERROR",AND(G133="",H133&gt;$H$17,I133&lt;&gt;""),"NG",AND(G133="〇",H133="",I133=""),"OK")</f>
        <v>#N/A</v>
      </c>
      <c r="AE133" s="5" t="str" cm="1">
        <f t="array" ref="AE133">_xlfn.IFS(I133="解雇","NG",H133="","OK",H133&lt;$H$17,"NG",H133&gt;$H$17,"OK")</f>
        <v>OK</v>
      </c>
      <c r="AF133" s="5" t="e">
        <f t="shared" si="32"/>
        <v>#N/A</v>
      </c>
    </row>
    <row r="134" spans="2:32" ht="20.25" customHeight="1" x14ac:dyDescent="0.55000000000000004">
      <c r="B134" s="9">
        <v>117</v>
      </c>
      <c r="C134" s="40"/>
      <c r="D134" s="7"/>
      <c r="E134" s="8"/>
      <c r="F134" s="8"/>
      <c r="G134" s="8"/>
      <c r="H134" s="8"/>
      <c r="I134" s="41"/>
      <c r="M134" s="5">
        <f t="shared" si="19"/>
        <v>4</v>
      </c>
      <c r="N134" s="5">
        <f t="shared" si="20"/>
        <v>2</v>
      </c>
      <c r="O134" s="5" t="str">
        <f t="shared" si="21"/>
        <v/>
      </c>
      <c r="P134" s="5">
        <f t="shared" si="22"/>
        <v>0</v>
      </c>
      <c r="Q134" s="5">
        <f t="shared" ca="1" si="23"/>
        <v>126</v>
      </c>
      <c r="R134" s="26">
        <f t="shared" si="24"/>
        <v>5479</v>
      </c>
      <c r="S134" s="26">
        <f t="shared" si="25"/>
        <v>5205</v>
      </c>
      <c r="T134" s="27" t="str" cm="1">
        <f t="array" aca="1" ref="T134" ca="1">_xlfn.IFS(Q134="","NG",Q134&gt;16,"OK",TODAY()&gt;S134,"OK",Q134&lt;16,"NG")</f>
        <v>OK</v>
      </c>
      <c r="U134" s="5" t="str" cm="1">
        <f t="array" aca="1" ref="U134" ca="1">IFERROR(_xlfn.IFS(T134&lt;&gt;"OK","NG",M134=0,"OK",TRUE,"NG"),"")</f>
        <v>NG</v>
      </c>
      <c r="V134" s="5" t="str">
        <f t="shared" si="26"/>
        <v>NG</v>
      </c>
      <c r="W134" s="28" t="str">
        <f t="shared" ca="1" si="27"/>
        <v>OK</v>
      </c>
      <c r="X134" s="5" t="str">
        <f t="shared" si="28"/>
        <v>NG</v>
      </c>
      <c r="Y134" s="5">
        <f t="shared" ca="1" si="29"/>
        <v>126</v>
      </c>
      <c r="Z134" s="5">
        <f t="shared" ca="1" si="30"/>
        <v>126</v>
      </c>
      <c r="AA134" s="5" t="str" cm="1">
        <f t="array" ref="AA134">_xlfn.IFS(H134="","OK",H134&lt;$F$17,"NG",I134="解雇","NG",OR(I134="自主退職",I134="契約満了"),"OK")</f>
        <v>OK</v>
      </c>
      <c r="AB134" s="5" t="str" cm="1">
        <f t="array" aca="1" ref="AB134" ca="1">_xlfn.IFS(AA134="NG","NG",OR(X134="NG",X134="ERROR",X134=FALSE),"NG",U134="NG","NG",V134="OK","OK",AD134="OK","OK")</f>
        <v>NG</v>
      </c>
      <c r="AC134" s="5" t="str">
        <f t="shared" si="31"/>
        <v>NG</v>
      </c>
      <c r="AD134" s="5" t="e" cm="1">
        <f t="array" ref="AD134">_xlfn.IFS(AND(G134="〇",H134&lt;&gt;"",I134&lt;&gt;""),"ERROR",AND(G134="",H134&gt;$H$17,I134&lt;&gt;""),"NG",AND(G134="〇",H134="",I134=""),"OK")</f>
        <v>#N/A</v>
      </c>
      <c r="AE134" s="5" t="str" cm="1">
        <f t="array" ref="AE134">_xlfn.IFS(I134="解雇","NG",H134="","OK",H134&lt;$H$17,"NG",H134&gt;$H$17,"OK")</f>
        <v>OK</v>
      </c>
      <c r="AF134" s="5" t="e">
        <f t="shared" si="32"/>
        <v>#N/A</v>
      </c>
    </row>
    <row r="135" spans="2:32" ht="20.25" customHeight="1" x14ac:dyDescent="0.55000000000000004">
      <c r="B135" s="9">
        <v>118</v>
      </c>
      <c r="C135" s="40"/>
      <c r="D135" s="7"/>
      <c r="E135" s="8"/>
      <c r="F135" s="8"/>
      <c r="G135" s="8"/>
      <c r="H135" s="8"/>
      <c r="I135" s="41"/>
      <c r="M135" s="5">
        <f t="shared" si="19"/>
        <v>4</v>
      </c>
      <c r="N135" s="5">
        <f t="shared" si="20"/>
        <v>2</v>
      </c>
      <c r="O135" s="5" t="str">
        <f t="shared" si="21"/>
        <v/>
      </c>
      <c r="P135" s="5">
        <f t="shared" si="22"/>
        <v>0</v>
      </c>
      <c r="Q135" s="5">
        <f t="shared" ca="1" si="23"/>
        <v>126</v>
      </c>
      <c r="R135" s="26">
        <f t="shared" si="24"/>
        <v>5479</v>
      </c>
      <c r="S135" s="26">
        <f t="shared" si="25"/>
        <v>5205</v>
      </c>
      <c r="T135" s="27" t="str" cm="1">
        <f t="array" aca="1" ref="T135" ca="1">_xlfn.IFS(Q135="","NG",Q135&gt;16,"OK",TODAY()&gt;S135,"OK",Q135&lt;16,"NG")</f>
        <v>OK</v>
      </c>
      <c r="U135" s="5" t="str" cm="1">
        <f t="array" aca="1" ref="U135" ca="1">IFERROR(_xlfn.IFS(T135&lt;&gt;"OK","NG",M135=0,"OK",TRUE,"NG"),"")</f>
        <v>NG</v>
      </c>
      <c r="V135" s="5" t="str">
        <f t="shared" si="26"/>
        <v>NG</v>
      </c>
      <c r="W135" s="28" t="str">
        <f t="shared" ca="1" si="27"/>
        <v>OK</v>
      </c>
      <c r="X135" s="5" t="str">
        <f t="shared" si="28"/>
        <v>NG</v>
      </c>
      <c r="Y135" s="5">
        <f t="shared" ca="1" si="29"/>
        <v>126</v>
      </c>
      <c r="Z135" s="5">
        <f t="shared" ca="1" si="30"/>
        <v>126</v>
      </c>
      <c r="AA135" s="5" t="str" cm="1">
        <f t="array" ref="AA135">_xlfn.IFS(H135="","OK",H135&lt;$F$17,"NG",I135="解雇","NG",OR(I135="自主退職",I135="契約満了"),"OK")</f>
        <v>OK</v>
      </c>
      <c r="AB135" s="5" t="str" cm="1">
        <f t="array" aca="1" ref="AB135" ca="1">_xlfn.IFS(AA135="NG","NG",OR(X135="NG",X135="ERROR",X135=FALSE),"NG",U135="NG","NG",V135="OK","OK",AD135="OK","OK")</f>
        <v>NG</v>
      </c>
      <c r="AC135" s="5" t="str">
        <f t="shared" si="31"/>
        <v>NG</v>
      </c>
      <c r="AD135" s="5" t="e" cm="1">
        <f t="array" ref="AD135">_xlfn.IFS(AND(G135="〇",H135&lt;&gt;"",I135&lt;&gt;""),"ERROR",AND(G135="",H135&gt;$H$17,I135&lt;&gt;""),"NG",AND(G135="〇",H135="",I135=""),"OK")</f>
        <v>#N/A</v>
      </c>
      <c r="AE135" s="5" t="str" cm="1">
        <f t="array" ref="AE135">_xlfn.IFS(I135="解雇","NG",H135="","OK",H135&lt;$H$17,"NG",H135&gt;$H$17,"OK")</f>
        <v>OK</v>
      </c>
      <c r="AF135" s="5" t="e">
        <f t="shared" si="32"/>
        <v>#N/A</v>
      </c>
    </row>
    <row r="136" spans="2:32" ht="20.25" customHeight="1" x14ac:dyDescent="0.55000000000000004">
      <c r="B136" s="9">
        <v>119</v>
      </c>
      <c r="C136" s="40"/>
      <c r="D136" s="7"/>
      <c r="E136" s="8"/>
      <c r="F136" s="8"/>
      <c r="G136" s="8"/>
      <c r="H136" s="8"/>
      <c r="I136" s="41"/>
      <c r="M136" s="5">
        <f t="shared" si="19"/>
        <v>4</v>
      </c>
      <c r="N136" s="5">
        <f t="shared" si="20"/>
        <v>2</v>
      </c>
      <c r="O136" s="5" t="str">
        <f t="shared" si="21"/>
        <v/>
      </c>
      <c r="P136" s="5">
        <f t="shared" si="22"/>
        <v>0</v>
      </c>
      <c r="Q136" s="5">
        <f t="shared" ca="1" si="23"/>
        <v>126</v>
      </c>
      <c r="R136" s="26">
        <f t="shared" si="24"/>
        <v>5479</v>
      </c>
      <c r="S136" s="26">
        <f t="shared" si="25"/>
        <v>5205</v>
      </c>
      <c r="T136" s="27" t="str" cm="1">
        <f t="array" aca="1" ref="T136" ca="1">_xlfn.IFS(Q136="","NG",Q136&gt;16,"OK",TODAY()&gt;S136,"OK",Q136&lt;16,"NG")</f>
        <v>OK</v>
      </c>
      <c r="U136" s="5" t="str" cm="1">
        <f t="array" aca="1" ref="U136" ca="1">IFERROR(_xlfn.IFS(T136&lt;&gt;"OK","NG",M136=0,"OK",TRUE,"NG"),"")</f>
        <v>NG</v>
      </c>
      <c r="V136" s="5" t="str">
        <f t="shared" si="26"/>
        <v>NG</v>
      </c>
      <c r="W136" s="28" t="str">
        <f t="shared" ca="1" si="27"/>
        <v>OK</v>
      </c>
      <c r="X136" s="5" t="str">
        <f t="shared" si="28"/>
        <v>NG</v>
      </c>
      <c r="Y136" s="5">
        <f t="shared" ca="1" si="29"/>
        <v>126</v>
      </c>
      <c r="Z136" s="5">
        <f t="shared" ca="1" si="30"/>
        <v>126</v>
      </c>
      <c r="AA136" s="5" t="str" cm="1">
        <f t="array" ref="AA136">_xlfn.IFS(H136="","OK",H136&lt;$F$17,"NG",I136="解雇","NG",OR(I136="自主退職",I136="契約満了"),"OK")</f>
        <v>OK</v>
      </c>
      <c r="AB136" s="5" t="str" cm="1">
        <f t="array" aca="1" ref="AB136" ca="1">_xlfn.IFS(AA136="NG","NG",OR(X136="NG",X136="ERROR",X136=FALSE),"NG",U136="NG","NG",V136="OK","OK",AD136="OK","OK")</f>
        <v>NG</v>
      </c>
      <c r="AC136" s="5" t="str">
        <f t="shared" si="31"/>
        <v>NG</v>
      </c>
      <c r="AD136" s="5" t="e" cm="1">
        <f t="array" ref="AD136">_xlfn.IFS(AND(G136="〇",H136&lt;&gt;"",I136&lt;&gt;""),"ERROR",AND(G136="",H136&gt;$H$17,I136&lt;&gt;""),"NG",AND(G136="〇",H136="",I136=""),"OK")</f>
        <v>#N/A</v>
      </c>
      <c r="AE136" s="5" t="str" cm="1">
        <f t="array" ref="AE136">_xlfn.IFS(I136="解雇","NG",H136="","OK",H136&lt;$H$17,"NG",H136&gt;$H$17,"OK")</f>
        <v>OK</v>
      </c>
      <c r="AF136" s="5" t="e">
        <f t="shared" si="32"/>
        <v>#N/A</v>
      </c>
    </row>
    <row r="137" spans="2:32" ht="20.25" customHeight="1" x14ac:dyDescent="0.55000000000000004">
      <c r="B137" s="9">
        <v>120</v>
      </c>
      <c r="C137" s="40"/>
      <c r="D137" s="7"/>
      <c r="E137" s="8"/>
      <c r="F137" s="8"/>
      <c r="G137" s="8"/>
      <c r="H137" s="8"/>
      <c r="I137" s="41"/>
      <c r="M137" s="5">
        <f t="shared" si="19"/>
        <v>4</v>
      </c>
      <c r="N137" s="5">
        <f t="shared" si="20"/>
        <v>2</v>
      </c>
      <c r="O137" s="5" t="str">
        <f t="shared" si="21"/>
        <v/>
      </c>
      <c r="P137" s="5">
        <f t="shared" si="22"/>
        <v>0</v>
      </c>
      <c r="Q137" s="5">
        <f t="shared" ca="1" si="23"/>
        <v>126</v>
      </c>
      <c r="R137" s="26">
        <f t="shared" si="24"/>
        <v>5479</v>
      </c>
      <c r="S137" s="26">
        <f t="shared" si="25"/>
        <v>5205</v>
      </c>
      <c r="T137" s="27" t="str" cm="1">
        <f t="array" aca="1" ref="T137" ca="1">_xlfn.IFS(Q137="","NG",Q137&gt;16,"OK",TODAY()&gt;S137,"OK",Q137&lt;16,"NG")</f>
        <v>OK</v>
      </c>
      <c r="U137" s="5" t="str" cm="1">
        <f t="array" aca="1" ref="U137" ca="1">IFERROR(_xlfn.IFS(T137&lt;&gt;"OK","NG",M137=0,"OK",TRUE,"NG"),"")</f>
        <v>NG</v>
      </c>
      <c r="V137" s="5" t="str">
        <f t="shared" si="26"/>
        <v>NG</v>
      </c>
      <c r="W137" s="28" t="str">
        <f t="shared" ca="1" si="27"/>
        <v>OK</v>
      </c>
      <c r="X137" s="5" t="str">
        <f t="shared" si="28"/>
        <v>NG</v>
      </c>
      <c r="Y137" s="5">
        <f t="shared" ca="1" si="29"/>
        <v>126</v>
      </c>
      <c r="Z137" s="5">
        <f t="shared" ca="1" si="30"/>
        <v>126</v>
      </c>
      <c r="AA137" s="5" t="str" cm="1">
        <f t="array" ref="AA137">_xlfn.IFS(H137="","OK",H137&lt;$F$17,"NG",I137="解雇","NG",OR(I137="自主退職",I137="契約満了"),"OK")</f>
        <v>OK</v>
      </c>
      <c r="AB137" s="5" t="str" cm="1">
        <f t="array" aca="1" ref="AB137" ca="1">_xlfn.IFS(AA137="NG","NG",OR(X137="NG",X137="ERROR",X137=FALSE),"NG",U137="NG","NG",V137="OK","OK",AD137="OK","OK")</f>
        <v>NG</v>
      </c>
      <c r="AC137" s="5" t="str">
        <f t="shared" si="31"/>
        <v>NG</v>
      </c>
      <c r="AD137" s="5" t="e" cm="1">
        <f t="array" ref="AD137">_xlfn.IFS(AND(G137="〇",H137&lt;&gt;"",I137&lt;&gt;""),"ERROR",AND(G137="",H137&gt;$H$17,I137&lt;&gt;""),"NG",AND(G137="〇",H137="",I137=""),"OK")</f>
        <v>#N/A</v>
      </c>
      <c r="AE137" s="5" t="str" cm="1">
        <f t="array" ref="AE137">_xlfn.IFS(I137="解雇","NG",H137="","OK",H137&lt;$H$17,"NG",H137&gt;$H$17,"OK")</f>
        <v>OK</v>
      </c>
      <c r="AF137" s="5" t="e">
        <f t="shared" si="32"/>
        <v>#N/A</v>
      </c>
    </row>
    <row r="138" spans="2:32" ht="20.25" customHeight="1" x14ac:dyDescent="0.55000000000000004">
      <c r="B138" s="9">
        <v>121</v>
      </c>
      <c r="C138" s="40"/>
      <c r="D138" s="7"/>
      <c r="E138" s="8"/>
      <c r="F138" s="8"/>
      <c r="G138" s="8"/>
      <c r="H138" s="8"/>
      <c r="I138" s="41"/>
      <c r="M138" s="5">
        <f t="shared" si="19"/>
        <v>4</v>
      </c>
      <c r="N138" s="5">
        <f t="shared" si="20"/>
        <v>2</v>
      </c>
      <c r="O138" s="5" t="str">
        <f t="shared" si="21"/>
        <v/>
      </c>
      <c r="P138" s="5">
        <f t="shared" si="22"/>
        <v>0</v>
      </c>
      <c r="Q138" s="5">
        <f t="shared" ca="1" si="23"/>
        <v>126</v>
      </c>
      <c r="R138" s="26">
        <f t="shared" si="24"/>
        <v>5479</v>
      </c>
      <c r="S138" s="26">
        <f t="shared" si="25"/>
        <v>5205</v>
      </c>
      <c r="T138" s="27" t="str" cm="1">
        <f t="array" aca="1" ref="T138" ca="1">_xlfn.IFS(Q138="","NG",Q138&gt;16,"OK",TODAY()&gt;S138,"OK",Q138&lt;16,"NG")</f>
        <v>OK</v>
      </c>
      <c r="U138" s="5" t="str" cm="1">
        <f t="array" aca="1" ref="U138" ca="1">IFERROR(_xlfn.IFS(T138&lt;&gt;"OK","NG",M138=0,"OK",TRUE,"NG"),"")</f>
        <v>NG</v>
      </c>
      <c r="V138" s="5" t="str">
        <f t="shared" si="26"/>
        <v>NG</v>
      </c>
      <c r="W138" s="28" t="str">
        <f t="shared" ca="1" si="27"/>
        <v>OK</v>
      </c>
      <c r="X138" s="5" t="str">
        <f t="shared" si="28"/>
        <v>NG</v>
      </c>
      <c r="Y138" s="5">
        <f t="shared" ca="1" si="29"/>
        <v>126</v>
      </c>
      <c r="Z138" s="5">
        <f t="shared" ca="1" si="30"/>
        <v>126</v>
      </c>
      <c r="AA138" s="5" t="str" cm="1">
        <f t="array" ref="AA138">_xlfn.IFS(H138="","OK",H138&lt;$F$17,"NG",I138="解雇","NG",OR(I138="自主退職",I138="契約満了"),"OK")</f>
        <v>OK</v>
      </c>
      <c r="AB138" s="5" t="str" cm="1">
        <f t="array" aca="1" ref="AB138" ca="1">_xlfn.IFS(AA138="NG","NG",OR(X138="NG",X138="ERROR",X138=FALSE),"NG",U138="NG","NG",V138="OK","OK",AD138="OK","OK")</f>
        <v>NG</v>
      </c>
      <c r="AC138" s="5" t="str">
        <f t="shared" si="31"/>
        <v>NG</v>
      </c>
      <c r="AD138" s="5" t="e" cm="1">
        <f t="array" ref="AD138">_xlfn.IFS(AND(G138="〇",H138&lt;&gt;"",I138&lt;&gt;""),"ERROR",AND(G138="",H138&gt;$H$17,I138&lt;&gt;""),"NG",AND(G138="〇",H138="",I138=""),"OK")</f>
        <v>#N/A</v>
      </c>
      <c r="AE138" s="5" t="str" cm="1">
        <f t="array" ref="AE138">_xlfn.IFS(I138="解雇","NG",H138="","OK",H138&lt;$H$17,"NG",H138&gt;$H$17,"OK")</f>
        <v>OK</v>
      </c>
      <c r="AF138" s="5" t="e">
        <f t="shared" si="32"/>
        <v>#N/A</v>
      </c>
    </row>
    <row r="139" spans="2:32" ht="20.25" customHeight="1" x14ac:dyDescent="0.55000000000000004">
      <c r="B139" s="9">
        <v>122</v>
      </c>
      <c r="C139" s="40"/>
      <c r="D139" s="7"/>
      <c r="E139" s="8"/>
      <c r="F139" s="8"/>
      <c r="G139" s="8"/>
      <c r="H139" s="8"/>
      <c r="I139" s="41"/>
      <c r="M139" s="5">
        <f t="shared" si="19"/>
        <v>4</v>
      </c>
      <c r="N139" s="5">
        <f t="shared" si="20"/>
        <v>2</v>
      </c>
      <c r="O139" s="5" t="str">
        <f t="shared" si="21"/>
        <v/>
      </c>
      <c r="P139" s="5">
        <f t="shared" si="22"/>
        <v>0</v>
      </c>
      <c r="Q139" s="5">
        <f t="shared" ca="1" si="23"/>
        <v>126</v>
      </c>
      <c r="R139" s="26">
        <f t="shared" si="24"/>
        <v>5479</v>
      </c>
      <c r="S139" s="26">
        <f t="shared" si="25"/>
        <v>5205</v>
      </c>
      <c r="T139" s="27" t="str" cm="1">
        <f t="array" aca="1" ref="T139" ca="1">_xlfn.IFS(Q139="","NG",Q139&gt;16,"OK",TODAY()&gt;S139,"OK",Q139&lt;16,"NG")</f>
        <v>OK</v>
      </c>
      <c r="U139" s="5" t="str" cm="1">
        <f t="array" aca="1" ref="U139" ca="1">IFERROR(_xlfn.IFS(T139&lt;&gt;"OK","NG",M139=0,"OK",TRUE,"NG"),"")</f>
        <v>NG</v>
      </c>
      <c r="V139" s="5" t="str">
        <f t="shared" si="26"/>
        <v>NG</v>
      </c>
      <c r="W139" s="28" t="str">
        <f t="shared" ca="1" si="27"/>
        <v>OK</v>
      </c>
      <c r="X139" s="5" t="str">
        <f t="shared" si="28"/>
        <v>NG</v>
      </c>
      <c r="Y139" s="5">
        <f t="shared" ca="1" si="29"/>
        <v>126</v>
      </c>
      <c r="Z139" s="5">
        <f t="shared" ca="1" si="30"/>
        <v>126</v>
      </c>
      <c r="AA139" s="5" t="str" cm="1">
        <f t="array" ref="AA139">_xlfn.IFS(H139="","OK",H139&lt;$F$17,"NG",I139="解雇","NG",OR(I139="自主退職",I139="契約満了"),"OK")</f>
        <v>OK</v>
      </c>
      <c r="AB139" s="5" t="str" cm="1">
        <f t="array" aca="1" ref="AB139" ca="1">_xlfn.IFS(AA139="NG","NG",OR(X139="NG",X139="ERROR",X139=FALSE),"NG",U139="NG","NG",V139="OK","OK",AD139="OK","OK")</f>
        <v>NG</v>
      </c>
      <c r="AC139" s="5" t="str">
        <f t="shared" si="31"/>
        <v>NG</v>
      </c>
      <c r="AD139" s="5" t="e" cm="1">
        <f t="array" ref="AD139">_xlfn.IFS(AND(G139="〇",H139&lt;&gt;"",I139&lt;&gt;""),"ERROR",AND(G139="",H139&gt;$H$17,I139&lt;&gt;""),"NG",AND(G139="〇",H139="",I139=""),"OK")</f>
        <v>#N/A</v>
      </c>
      <c r="AE139" s="5" t="str" cm="1">
        <f t="array" ref="AE139">_xlfn.IFS(I139="解雇","NG",H139="","OK",H139&lt;$H$17,"NG",H139&gt;$H$17,"OK")</f>
        <v>OK</v>
      </c>
      <c r="AF139" s="5" t="e">
        <f t="shared" si="32"/>
        <v>#N/A</v>
      </c>
    </row>
    <row r="140" spans="2:32" ht="20.25" customHeight="1" x14ac:dyDescent="0.55000000000000004">
      <c r="B140" s="9">
        <v>123</v>
      </c>
      <c r="C140" s="40"/>
      <c r="D140" s="7"/>
      <c r="E140" s="8"/>
      <c r="F140" s="8"/>
      <c r="G140" s="8"/>
      <c r="H140" s="8"/>
      <c r="I140" s="41"/>
      <c r="M140" s="5">
        <f t="shared" si="19"/>
        <v>4</v>
      </c>
      <c r="N140" s="5">
        <f t="shared" si="20"/>
        <v>2</v>
      </c>
      <c r="O140" s="5" t="str">
        <f t="shared" si="21"/>
        <v/>
      </c>
      <c r="P140" s="5">
        <f t="shared" si="22"/>
        <v>0</v>
      </c>
      <c r="Q140" s="5">
        <f t="shared" ca="1" si="23"/>
        <v>126</v>
      </c>
      <c r="R140" s="26">
        <f t="shared" si="24"/>
        <v>5479</v>
      </c>
      <c r="S140" s="26">
        <f t="shared" si="25"/>
        <v>5205</v>
      </c>
      <c r="T140" s="27" t="str" cm="1">
        <f t="array" aca="1" ref="T140" ca="1">_xlfn.IFS(Q140="","NG",Q140&gt;16,"OK",TODAY()&gt;S140,"OK",Q140&lt;16,"NG")</f>
        <v>OK</v>
      </c>
      <c r="U140" s="5" t="str" cm="1">
        <f t="array" aca="1" ref="U140" ca="1">IFERROR(_xlfn.IFS(T140&lt;&gt;"OK","NG",M140=0,"OK",TRUE,"NG"),"")</f>
        <v>NG</v>
      </c>
      <c r="V140" s="5" t="str">
        <f t="shared" si="26"/>
        <v>NG</v>
      </c>
      <c r="W140" s="28" t="str">
        <f t="shared" ca="1" si="27"/>
        <v>OK</v>
      </c>
      <c r="X140" s="5" t="str">
        <f t="shared" si="28"/>
        <v>NG</v>
      </c>
      <c r="Y140" s="5">
        <f t="shared" ca="1" si="29"/>
        <v>126</v>
      </c>
      <c r="Z140" s="5">
        <f t="shared" ca="1" si="30"/>
        <v>126</v>
      </c>
      <c r="AA140" s="5" t="str" cm="1">
        <f t="array" ref="AA140">_xlfn.IFS(H140="","OK",H140&lt;$F$17,"NG",I140="解雇","NG",OR(I140="自主退職",I140="契約満了"),"OK")</f>
        <v>OK</v>
      </c>
      <c r="AB140" s="5" t="str" cm="1">
        <f t="array" aca="1" ref="AB140" ca="1">_xlfn.IFS(AA140="NG","NG",OR(X140="NG",X140="ERROR",X140=FALSE),"NG",U140="NG","NG",V140="OK","OK",AD140="OK","OK")</f>
        <v>NG</v>
      </c>
      <c r="AC140" s="5" t="str">
        <f t="shared" si="31"/>
        <v>NG</v>
      </c>
      <c r="AD140" s="5" t="e" cm="1">
        <f t="array" ref="AD140">_xlfn.IFS(AND(G140="〇",H140&lt;&gt;"",I140&lt;&gt;""),"ERROR",AND(G140="",H140&gt;$H$17,I140&lt;&gt;""),"NG",AND(G140="〇",H140="",I140=""),"OK")</f>
        <v>#N/A</v>
      </c>
      <c r="AE140" s="5" t="str" cm="1">
        <f t="array" ref="AE140">_xlfn.IFS(I140="解雇","NG",H140="","OK",H140&lt;$H$17,"NG",H140&gt;$H$17,"OK")</f>
        <v>OK</v>
      </c>
      <c r="AF140" s="5" t="e">
        <f t="shared" si="32"/>
        <v>#N/A</v>
      </c>
    </row>
    <row r="141" spans="2:32" ht="20.25" customHeight="1" x14ac:dyDescent="0.55000000000000004">
      <c r="B141" s="9">
        <v>124</v>
      </c>
      <c r="C141" s="40"/>
      <c r="D141" s="7"/>
      <c r="E141" s="8"/>
      <c r="F141" s="8"/>
      <c r="G141" s="8"/>
      <c r="H141" s="8"/>
      <c r="I141" s="41"/>
      <c r="M141" s="5">
        <f t="shared" si="19"/>
        <v>4</v>
      </c>
      <c r="N141" s="5">
        <f t="shared" si="20"/>
        <v>2</v>
      </c>
      <c r="O141" s="5" t="str">
        <f t="shared" si="21"/>
        <v/>
      </c>
      <c r="P141" s="5">
        <f t="shared" si="22"/>
        <v>0</v>
      </c>
      <c r="Q141" s="5">
        <f t="shared" ca="1" si="23"/>
        <v>126</v>
      </c>
      <c r="R141" s="26">
        <f t="shared" si="24"/>
        <v>5479</v>
      </c>
      <c r="S141" s="26">
        <f t="shared" si="25"/>
        <v>5205</v>
      </c>
      <c r="T141" s="27" t="str" cm="1">
        <f t="array" aca="1" ref="T141" ca="1">_xlfn.IFS(Q141="","NG",Q141&gt;16,"OK",TODAY()&gt;S141,"OK",Q141&lt;16,"NG")</f>
        <v>OK</v>
      </c>
      <c r="U141" s="5" t="str" cm="1">
        <f t="array" aca="1" ref="U141" ca="1">IFERROR(_xlfn.IFS(T141&lt;&gt;"OK","NG",M141=0,"OK",TRUE,"NG"),"")</f>
        <v>NG</v>
      </c>
      <c r="V141" s="5" t="str">
        <f t="shared" si="26"/>
        <v>NG</v>
      </c>
      <c r="W141" s="28" t="str">
        <f t="shared" ca="1" si="27"/>
        <v>OK</v>
      </c>
      <c r="X141" s="5" t="str">
        <f t="shared" si="28"/>
        <v>NG</v>
      </c>
      <c r="Y141" s="5">
        <f t="shared" ca="1" si="29"/>
        <v>126</v>
      </c>
      <c r="Z141" s="5">
        <f t="shared" ca="1" si="30"/>
        <v>126</v>
      </c>
      <c r="AA141" s="5" t="str" cm="1">
        <f t="array" ref="AA141">_xlfn.IFS(H141="","OK",H141&lt;$F$17,"NG",I141="解雇","NG",OR(I141="自主退職",I141="契約満了"),"OK")</f>
        <v>OK</v>
      </c>
      <c r="AB141" s="5" t="str" cm="1">
        <f t="array" aca="1" ref="AB141" ca="1">_xlfn.IFS(AA141="NG","NG",OR(X141="NG",X141="ERROR",X141=FALSE),"NG",U141="NG","NG",V141="OK","OK",AD141="OK","OK")</f>
        <v>NG</v>
      </c>
      <c r="AC141" s="5" t="str">
        <f t="shared" si="31"/>
        <v>NG</v>
      </c>
      <c r="AD141" s="5" t="e" cm="1">
        <f t="array" ref="AD141">_xlfn.IFS(AND(G141="〇",H141&lt;&gt;"",I141&lt;&gt;""),"ERROR",AND(G141="",H141&gt;$H$17,I141&lt;&gt;""),"NG",AND(G141="〇",H141="",I141=""),"OK")</f>
        <v>#N/A</v>
      </c>
      <c r="AE141" s="5" t="str" cm="1">
        <f t="array" ref="AE141">_xlfn.IFS(I141="解雇","NG",H141="","OK",H141&lt;$H$17,"NG",H141&gt;$H$17,"OK")</f>
        <v>OK</v>
      </c>
      <c r="AF141" s="5" t="e">
        <f t="shared" si="32"/>
        <v>#N/A</v>
      </c>
    </row>
    <row r="142" spans="2:32" ht="20.25" customHeight="1" x14ac:dyDescent="0.55000000000000004">
      <c r="B142" s="9">
        <v>125</v>
      </c>
      <c r="C142" s="40"/>
      <c r="D142" s="7"/>
      <c r="E142" s="8"/>
      <c r="F142" s="8"/>
      <c r="G142" s="8"/>
      <c r="H142" s="8"/>
      <c r="I142" s="41"/>
      <c r="M142" s="5">
        <f t="shared" si="19"/>
        <v>4</v>
      </c>
      <c r="N142" s="5">
        <f t="shared" si="20"/>
        <v>2</v>
      </c>
      <c r="O142" s="5" t="str">
        <f t="shared" si="21"/>
        <v/>
      </c>
      <c r="P142" s="5">
        <f t="shared" si="22"/>
        <v>0</v>
      </c>
      <c r="Q142" s="5">
        <f t="shared" ca="1" si="23"/>
        <v>126</v>
      </c>
      <c r="R142" s="26">
        <f t="shared" si="24"/>
        <v>5479</v>
      </c>
      <c r="S142" s="26">
        <f t="shared" si="25"/>
        <v>5205</v>
      </c>
      <c r="T142" s="27" t="str" cm="1">
        <f t="array" aca="1" ref="T142" ca="1">_xlfn.IFS(Q142="","NG",Q142&gt;16,"OK",TODAY()&gt;S142,"OK",Q142&lt;16,"NG")</f>
        <v>OK</v>
      </c>
      <c r="U142" s="5" t="str" cm="1">
        <f t="array" aca="1" ref="U142" ca="1">IFERROR(_xlfn.IFS(T142&lt;&gt;"OK","NG",M142=0,"OK",TRUE,"NG"),"")</f>
        <v>NG</v>
      </c>
      <c r="V142" s="5" t="str">
        <f t="shared" si="26"/>
        <v>NG</v>
      </c>
      <c r="W142" s="28" t="str">
        <f t="shared" ca="1" si="27"/>
        <v>OK</v>
      </c>
      <c r="X142" s="5" t="str">
        <f t="shared" si="28"/>
        <v>NG</v>
      </c>
      <c r="Y142" s="5">
        <f t="shared" ca="1" si="29"/>
        <v>126</v>
      </c>
      <c r="Z142" s="5">
        <f t="shared" ca="1" si="30"/>
        <v>126</v>
      </c>
      <c r="AA142" s="5" t="str" cm="1">
        <f t="array" ref="AA142">_xlfn.IFS(H142="","OK",H142&lt;$F$17,"NG",I142="解雇","NG",OR(I142="自主退職",I142="契約満了"),"OK")</f>
        <v>OK</v>
      </c>
      <c r="AB142" s="5" t="str" cm="1">
        <f t="array" aca="1" ref="AB142" ca="1">_xlfn.IFS(AA142="NG","NG",OR(X142="NG",X142="ERROR",X142=FALSE),"NG",U142="NG","NG",V142="OK","OK",AD142="OK","OK")</f>
        <v>NG</v>
      </c>
      <c r="AC142" s="5" t="str">
        <f t="shared" si="31"/>
        <v>NG</v>
      </c>
      <c r="AD142" s="5" t="e" cm="1">
        <f t="array" ref="AD142">_xlfn.IFS(AND(G142="〇",H142&lt;&gt;"",I142&lt;&gt;""),"ERROR",AND(G142="",H142&gt;$H$17,I142&lt;&gt;""),"NG",AND(G142="〇",H142="",I142=""),"OK")</f>
        <v>#N/A</v>
      </c>
      <c r="AE142" s="5" t="str" cm="1">
        <f t="array" ref="AE142">_xlfn.IFS(I142="解雇","NG",H142="","OK",H142&lt;$H$17,"NG",H142&gt;$H$17,"OK")</f>
        <v>OK</v>
      </c>
      <c r="AF142" s="5" t="e">
        <f t="shared" si="32"/>
        <v>#N/A</v>
      </c>
    </row>
    <row r="143" spans="2:32" ht="20.25" customHeight="1" x14ac:dyDescent="0.55000000000000004">
      <c r="B143" s="9">
        <v>126</v>
      </c>
      <c r="C143" s="40"/>
      <c r="D143" s="7"/>
      <c r="E143" s="8"/>
      <c r="F143" s="8"/>
      <c r="G143" s="8"/>
      <c r="H143" s="8"/>
      <c r="I143" s="41"/>
      <c r="M143" s="5">
        <f t="shared" si="19"/>
        <v>4</v>
      </c>
      <c r="N143" s="5">
        <f t="shared" si="20"/>
        <v>2</v>
      </c>
      <c r="O143" s="5" t="str">
        <f t="shared" si="21"/>
        <v/>
      </c>
      <c r="P143" s="5">
        <f t="shared" si="22"/>
        <v>0</v>
      </c>
      <c r="Q143" s="5">
        <f t="shared" ca="1" si="23"/>
        <v>126</v>
      </c>
      <c r="R143" s="26">
        <f t="shared" si="24"/>
        <v>5479</v>
      </c>
      <c r="S143" s="26">
        <f t="shared" si="25"/>
        <v>5205</v>
      </c>
      <c r="T143" s="27" t="str" cm="1">
        <f t="array" aca="1" ref="T143" ca="1">_xlfn.IFS(Q143="","NG",Q143&gt;16,"OK",TODAY()&gt;S143,"OK",Q143&lt;16,"NG")</f>
        <v>OK</v>
      </c>
      <c r="U143" s="5" t="str" cm="1">
        <f t="array" aca="1" ref="U143" ca="1">IFERROR(_xlfn.IFS(T143&lt;&gt;"OK","NG",M143=0,"OK",TRUE,"NG"),"")</f>
        <v>NG</v>
      </c>
      <c r="V143" s="5" t="str">
        <f t="shared" si="26"/>
        <v>NG</v>
      </c>
      <c r="W143" s="28" t="str">
        <f t="shared" ca="1" si="27"/>
        <v>OK</v>
      </c>
      <c r="X143" s="5" t="str">
        <f t="shared" si="28"/>
        <v>NG</v>
      </c>
      <c r="Y143" s="5">
        <f t="shared" ca="1" si="29"/>
        <v>126</v>
      </c>
      <c r="Z143" s="5">
        <f t="shared" ca="1" si="30"/>
        <v>126</v>
      </c>
      <c r="AA143" s="5" t="str" cm="1">
        <f t="array" ref="AA143">_xlfn.IFS(H143="","OK",H143&lt;$F$17,"NG",I143="解雇","NG",OR(I143="自主退職",I143="契約満了"),"OK")</f>
        <v>OK</v>
      </c>
      <c r="AB143" s="5" t="str" cm="1">
        <f t="array" aca="1" ref="AB143" ca="1">_xlfn.IFS(AA143="NG","NG",OR(X143="NG",X143="ERROR",X143=FALSE),"NG",U143="NG","NG",V143="OK","OK",AD143="OK","OK")</f>
        <v>NG</v>
      </c>
      <c r="AC143" s="5" t="str">
        <f t="shared" si="31"/>
        <v>NG</v>
      </c>
      <c r="AD143" s="5" t="e" cm="1">
        <f t="array" ref="AD143">_xlfn.IFS(AND(G143="〇",H143&lt;&gt;"",I143&lt;&gt;""),"ERROR",AND(G143="",H143&gt;$H$17,I143&lt;&gt;""),"NG",AND(G143="〇",H143="",I143=""),"OK")</f>
        <v>#N/A</v>
      </c>
      <c r="AE143" s="5" t="str" cm="1">
        <f t="array" ref="AE143">_xlfn.IFS(I143="解雇","NG",H143="","OK",H143&lt;$H$17,"NG",H143&gt;$H$17,"OK")</f>
        <v>OK</v>
      </c>
      <c r="AF143" s="5" t="e">
        <f t="shared" si="32"/>
        <v>#N/A</v>
      </c>
    </row>
    <row r="144" spans="2:32" ht="20.25" customHeight="1" x14ac:dyDescent="0.55000000000000004">
      <c r="B144" s="9">
        <v>127</v>
      </c>
      <c r="C144" s="40"/>
      <c r="D144" s="7"/>
      <c r="E144" s="8"/>
      <c r="F144" s="8"/>
      <c r="G144" s="8"/>
      <c r="H144" s="8"/>
      <c r="I144" s="41"/>
      <c r="M144" s="5">
        <f t="shared" si="19"/>
        <v>4</v>
      </c>
      <c r="N144" s="5">
        <f t="shared" si="20"/>
        <v>2</v>
      </c>
      <c r="O144" s="5" t="str">
        <f t="shared" si="21"/>
        <v/>
      </c>
      <c r="P144" s="5">
        <f t="shared" si="22"/>
        <v>0</v>
      </c>
      <c r="Q144" s="5">
        <f t="shared" ca="1" si="23"/>
        <v>126</v>
      </c>
      <c r="R144" s="26">
        <f t="shared" si="24"/>
        <v>5479</v>
      </c>
      <c r="S144" s="26">
        <f t="shared" si="25"/>
        <v>5205</v>
      </c>
      <c r="T144" s="27" t="str" cm="1">
        <f t="array" aca="1" ref="T144" ca="1">_xlfn.IFS(Q144="","NG",Q144&gt;16,"OK",TODAY()&gt;S144,"OK",Q144&lt;16,"NG")</f>
        <v>OK</v>
      </c>
      <c r="U144" s="5" t="str" cm="1">
        <f t="array" aca="1" ref="U144" ca="1">IFERROR(_xlfn.IFS(T144&lt;&gt;"OK","NG",M144=0,"OK",TRUE,"NG"),"")</f>
        <v>NG</v>
      </c>
      <c r="V144" s="5" t="str">
        <f t="shared" si="26"/>
        <v>NG</v>
      </c>
      <c r="W144" s="28" t="str">
        <f t="shared" ca="1" si="27"/>
        <v>OK</v>
      </c>
      <c r="X144" s="5" t="str">
        <f t="shared" si="28"/>
        <v>NG</v>
      </c>
      <c r="Y144" s="5">
        <f t="shared" ca="1" si="29"/>
        <v>126</v>
      </c>
      <c r="Z144" s="5">
        <f t="shared" ca="1" si="30"/>
        <v>126</v>
      </c>
      <c r="AA144" s="5" t="str" cm="1">
        <f t="array" ref="AA144">_xlfn.IFS(H144="","OK",H144&lt;$F$17,"NG",I144="解雇","NG",OR(I144="自主退職",I144="契約満了"),"OK")</f>
        <v>OK</v>
      </c>
      <c r="AB144" s="5" t="str" cm="1">
        <f t="array" aca="1" ref="AB144" ca="1">_xlfn.IFS(AA144="NG","NG",OR(X144="NG",X144="ERROR",X144=FALSE),"NG",U144="NG","NG",V144="OK","OK",AD144="OK","OK")</f>
        <v>NG</v>
      </c>
      <c r="AC144" s="5" t="str">
        <f t="shared" si="31"/>
        <v>NG</v>
      </c>
      <c r="AD144" s="5" t="e" cm="1">
        <f t="array" ref="AD144">_xlfn.IFS(AND(G144="〇",H144&lt;&gt;"",I144&lt;&gt;""),"ERROR",AND(G144="",H144&gt;$H$17,I144&lt;&gt;""),"NG",AND(G144="〇",H144="",I144=""),"OK")</f>
        <v>#N/A</v>
      </c>
      <c r="AE144" s="5" t="str" cm="1">
        <f t="array" ref="AE144">_xlfn.IFS(I144="解雇","NG",H144="","OK",H144&lt;$H$17,"NG",H144&gt;$H$17,"OK")</f>
        <v>OK</v>
      </c>
      <c r="AF144" s="5" t="e">
        <f t="shared" si="32"/>
        <v>#N/A</v>
      </c>
    </row>
    <row r="145" spans="2:32" ht="20.25" customHeight="1" x14ac:dyDescent="0.55000000000000004">
      <c r="B145" s="9">
        <v>128</v>
      </c>
      <c r="C145" s="40"/>
      <c r="D145" s="7"/>
      <c r="E145" s="8"/>
      <c r="F145" s="8"/>
      <c r="G145" s="8"/>
      <c r="H145" s="8"/>
      <c r="I145" s="41"/>
      <c r="M145" s="5">
        <f t="shared" si="19"/>
        <v>4</v>
      </c>
      <c r="N145" s="5">
        <f t="shared" si="20"/>
        <v>2</v>
      </c>
      <c r="O145" s="5" t="str">
        <f t="shared" si="21"/>
        <v/>
      </c>
      <c r="P145" s="5">
        <f t="shared" si="22"/>
        <v>0</v>
      </c>
      <c r="Q145" s="5">
        <f t="shared" ca="1" si="23"/>
        <v>126</v>
      </c>
      <c r="R145" s="26">
        <f t="shared" si="24"/>
        <v>5479</v>
      </c>
      <c r="S145" s="26">
        <f t="shared" si="25"/>
        <v>5205</v>
      </c>
      <c r="T145" s="27" t="str" cm="1">
        <f t="array" aca="1" ref="T145" ca="1">_xlfn.IFS(Q145="","NG",Q145&gt;16,"OK",TODAY()&gt;S145,"OK",Q145&lt;16,"NG")</f>
        <v>OK</v>
      </c>
      <c r="U145" s="5" t="str" cm="1">
        <f t="array" aca="1" ref="U145" ca="1">IFERROR(_xlfn.IFS(T145&lt;&gt;"OK","NG",M145=0,"OK",TRUE,"NG"),"")</f>
        <v>NG</v>
      </c>
      <c r="V145" s="5" t="str">
        <f t="shared" si="26"/>
        <v>NG</v>
      </c>
      <c r="W145" s="28" t="str">
        <f t="shared" ca="1" si="27"/>
        <v>OK</v>
      </c>
      <c r="X145" s="5" t="str">
        <f t="shared" si="28"/>
        <v>NG</v>
      </c>
      <c r="Y145" s="5">
        <f t="shared" ca="1" si="29"/>
        <v>126</v>
      </c>
      <c r="Z145" s="5">
        <f t="shared" ca="1" si="30"/>
        <v>126</v>
      </c>
      <c r="AA145" s="5" t="str" cm="1">
        <f t="array" ref="AA145">_xlfn.IFS(H145="","OK",H145&lt;$F$17,"NG",I145="解雇","NG",OR(I145="自主退職",I145="契約満了"),"OK")</f>
        <v>OK</v>
      </c>
      <c r="AB145" s="5" t="str" cm="1">
        <f t="array" aca="1" ref="AB145" ca="1">_xlfn.IFS(AA145="NG","NG",OR(X145="NG",X145="ERROR",X145=FALSE),"NG",U145="NG","NG",V145="OK","OK",AD145="OK","OK")</f>
        <v>NG</v>
      </c>
      <c r="AC145" s="5" t="str">
        <f t="shared" si="31"/>
        <v>NG</v>
      </c>
      <c r="AD145" s="5" t="e" cm="1">
        <f t="array" ref="AD145">_xlfn.IFS(AND(G145="〇",H145&lt;&gt;"",I145&lt;&gt;""),"ERROR",AND(G145="",H145&gt;$H$17,I145&lt;&gt;""),"NG",AND(G145="〇",H145="",I145=""),"OK")</f>
        <v>#N/A</v>
      </c>
      <c r="AE145" s="5" t="str" cm="1">
        <f t="array" ref="AE145">_xlfn.IFS(I145="解雇","NG",H145="","OK",H145&lt;$H$17,"NG",H145&gt;$H$17,"OK")</f>
        <v>OK</v>
      </c>
      <c r="AF145" s="5" t="e">
        <f t="shared" si="32"/>
        <v>#N/A</v>
      </c>
    </row>
    <row r="146" spans="2:32" ht="20.25" customHeight="1" x14ac:dyDescent="0.55000000000000004">
      <c r="B146" s="9">
        <v>129</v>
      </c>
      <c r="C146" s="40"/>
      <c r="D146" s="7"/>
      <c r="E146" s="8"/>
      <c r="F146" s="8"/>
      <c r="G146" s="8"/>
      <c r="H146" s="8"/>
      <c r="I146" s="41"/>
      <c r="M146" s="5">
        <f t="shared" si="19"/>
        <v>4</v>
      </c>
      <c r="N146" s="5">
        <f t="shared" si="20"/>
        <v>2</v>
      </c>
      <c r="O146" s="5" t="str">
        <f t="shared" si="21"/>
        <v/>
      </c>
      <c r="P146" s="5">
        <f t="shared" si="22"/>
        <v>0</v>
      </c>
      <c r="Q146" s="5">
        <f t="shared" ca="1" si="23"/>
        <v>126</v>
      </c>
      <c r="R146" s="26">
        <f t="shared" si="24"/>
        <v>5479</v>
      </c>
      <c r="S146" s="26">
        <f t="shared" si="25"/>
        <v>5205</v>
      </c>
      <c r="T146" s="27" t="str" cm="1">
        <f t="array" aca="1" ref="T146" ca="1">_xlfn.IFS(Q146="","NG",Q146&gt;16,"OK",TODAY()&gt;S146,"OK",Q146&lt;16,"NG")</f>
        <v>OK</v>
      </c>
      <c r="U146" s="5" t="str" cm="1">
        <f t="array" aca="1" ref="U146" ca="1">IFERROR(_xlfn.IFS(T146&lt;&gt;"OK","NG",M146=0,"OK",TRUE,"NG"),"")</f>
        <v>NG</v>
      </c>
      <c r="V146" s="5" t="str">
        <f t="shared" si="26"/>
        <v>NG</v>
      </c>
      <c r="W146" s="28" t="str">
        <f t="shared" ca="1" si="27"/>
        <v>OK</v>
      </c>
      <c r="X146" s="5" t="str">
        <f t="shared" si="28"/>
        <v>NG</v>
      </c>
      <c r="Y146" s="5">
        <f t="shared" ca="1" si="29"/>
        <v>126</v>
      </c>
      <c r="Z146" s="5">
        <f t="shared" ca="1" si="30"/>
        <v>126</v>
      </c>
      <c r="AA146" s="5" t="str" cm="1">
        <f t="array" ref="AA146">_xlfn.IFS(H146="","OK",H146&lt;$F$17,"NG",I146="解雇","NG",OR(I146="自主退職",I146="契約満了"),"OK")</f>
        <v>OK</v>
      </c>
      <c r="AB146" s="5" t="str" cm="1">
        <f t="array" aca="1" ref="AB146" ca="1">_xlfn.IFS(AA146="NG","NG",OR(X146="NG",X146="ERROR",X146=FALSE),"NG",U146="NG","NG",V146="OK","OK",AD146="OK","OK")</f>
        <v>NG</v>
      </c>
      <c r="AC146" s="5" t="str">
        <f t="shared" si="31"/>
        <v>NG</v>
      </c>
      <c r="AD146" s="5" t="e" cm="1">
        <f t="array" ref="AD146">_xlfn.IFS(AND(G146="〇",H146&lt;&gt;"",I146&lt;&gt;""),"ERROR",AND(G146="",H146&gt;$H$17,I146&lt;&gt;""),"NG",AND(G146="〇",H146="",I146=""),"OK")</f>
        <v>#N/A</v>
      </c>
      <c r="AE146" s="5" t="str" cm="1">
        <f t="array" ref="AE146">_xlfn.IFS(I146="解雇","NG",H146="","OK",H146&lt;$H$17,"NG",H146&gt;$H$17,"OK")</f>
        <v>OK</v>
      </c>
      <c r="AF146" s="5" t="e">
        <f t="shared" si="32"/>
        <v>#N/A</v>
      </c>
    </row>
    <row r="147" spans="2:32" ht="20.25" customHeight="1" x14ac:dyDescent="0.55000000000000004">
      <c r="B147" s="9">
        <v>130</v>
      </c>
      <c r="C147" s="40"/>
      <c r="D147" s="7"/>
      <c r="E147" s="8"/>
      <c r="F147" s="8"/>
      <c r="G147" s="8"/>
      <c r="H147" s="8"/>
      <c r="I147" s="41"/>
      <c r="M147" s="5">
        <f t="shared" ref="M147:M210" si="33">COUNTBLANK(C147:F147)</f>
        <v>4</v>
      </c>
      <c r="N147" s="5">
        <f t="shared" ref="N147:N210" si="34">COUNTBLANK(H147:I147)</f>
        <v>2</v>
      </c>
      <c r="O147" s="5" t="str">
        <f t="shared" ref="O147:O210" si="35">TRIM(SUBSTITUTE(C147&amp;D147&amp;E147,"　",""))</f>
        <v/>
      </c>
      <c r="P147" s="5">
        <f t="shared" ref="P147:P210" si="36">IF(O147="",0,COUNTIF($O$18:$O$5017,O147))</f>
        <v>0</v>
      </c>
      <c r="Q147" s="5">
        <f t="shared" ref="Q147:Q210" ca="1" si="37">IFERROR(DATEDIF(E147,TODAY(),"Y"),"")</f>
        <v>126</v>
      </c>
      <c r="R147" s="26">
        <f t="shared" ref="R147:R210" si="38">DATE(YEAR(E147)+15,MONTH(E147),DAY(E147))</f>
        <v>5479</v>
      </c>
      <c r="S147" s="26">
        <f t="shared" ref="S147:S210" si="39">IF(OR(MONTH(E147)=1,MONTH(E147)=2,MONTH(E147)=3),DATE(YEAR(R147),MONTH(1)+3,DAY(1)),DATE(YEAR(R147)+1,MONTH(1)+3,DAY(1)))</f>
        <v>5205</v>
      </c>
      <c r="T147" s="27" t="str" cm="1">
        <f t="array" aca="1" ref="T147" ca="1">_xlfn.IFS(Q147="","NG",Q147&gt;16,"OK",TODAY()&gt;S147,"OK",Q147&lt;16,"NG")</f>
        <v>OK</v>
      </c>
      <c r="U147" s="5" t="str" cm="1">
        <f t="array" aca="1" ref="U147" ca="1">IFERROR(_xlfn.IFS(T147&lt;&gt;"OK","NG",M147=0,"OK",TRUE,"NG"),"")</f>
        <v>NG</v>
      </c>
      <c r="V147" s="5" t="str">
        <f t="shared" ref="V147:V210" si="40">IF(N147=0,"OK","NG")</f>
        <v>NG</v>
      </c>
      <c r="W147" s="28" t="str">
        <f t="shared" ref="W147:W210" ca="1" si="41">IF(F147&lt;TODAY(),"OK","NG")</f>
        <v>OK</v>
      </c>
      <c r="X147" s="5" t="str">
        <f t="shared" ref="X147:X210" si="42">IF(E147&gt;F147,"NG",IF(F147&lt;S147,"NG",IF(F147&lt;$F$17,"OK")))</f>
        <v>NG</v>
      </c>
      <c r="Y147" s="5">
        <f t="shared" ref="Y147:Y210" ca="1" si="43">IFERROR(DATEDIF(F147,TODAY(),"Y"),"")</f>
        <v>126</v>
      </c>
      <c r="Z147" s="5">
        <f t="shared" ref="Z147:Z210" ca="1" si="44">IFERROR(DATEDIF(H147,TODAY(),"Y"),"")</f>
        <v>126</v>
      </c>
      <c r="AA147" s="5" t="str" cm="1">
        <f t="array" ref="AA147">_xlfn.IFS(H147="","OK",H147&lt;$F$17,"NG",I147="解雇","NG",OR(I147="自主退職",I147="契約満了"),"OK")</f>
        <v>OK</v>
      </c>
      <c r="AB147" s="5" t="str" cm="1">
        <f t="array" aca="1" ref="AB147" ca="1">_xlfn.IFS(AA147="NG","NG",OR(X147="NG",X147="ERROR",X147=FALSE),"NG",U147="NG","NG",V147="OK","OK",AD147="OK","OK")</f>
        <v>NG</v>
      </c>
      <c r="AC147" s="5" t="str">
        <f t="shared" ref="AC147:AC210" si="45">IF(E147&gt;F147,"NG",IF(F147&lt;S147,"NG",IF(F147&lt;$H$17,"OK","ERROR")))</f>
        <v>NG</v>
      </c>
      <c r="AD147" s="5" t="e" cm="1">
        <f t="array" ref="AD147">_xlfn.IFS(AND(G147="〇",H147&lt;&gt;"",I147&lt;&gt;""),"ERROR",AND(G147="",H147&gt;$H$17,I147&lt;&gt;""),"NG",AND(G147="〇",H147="",I147=""),"OK")</f>
        <v>#N/A</v>
      </c>
      <c r="AE147" s="5" t="str" cm="1">
        <f t="array" ref="AE147">_xlfn.IFS(I147="解雇","NG",H147="","OK",H147&lt;$H$17,"NG",H147&gt;$H$17,"OK")</f>
        <v>OK</v>
      </c>
      <c r="AF147" s="5" t="e">
        <f t="shared" ref="AF147:AF210" si="46">IF(AND(AE147="OK",AD147="OK",AC147="OK"),"OK","NG")</f>
        <v>#N/A</v>
      </c>
    </row>
    <row r="148" spans="2:32" ht="20.25" customHeight="1" x14ac:dyDescent="0.55000000000000004">
      <c r="B148" s="9">
        <v>131</v>
      </c>
      <c r="C148" s="40"/>
      <c r="D148" s="7"/>
      <c r="E148" s="8"/>
      <c r="F148" s="8"/>
      <c r="G148" s="8"/>
      <c r="H148" s="8"/>
      <c r="I148" s="41"/>
      <c r="M148" s="5">
        <f t="shared" si="33"/>
        <v>4</v>
      </c>
      <c r="N148" s="5">
        <f t="shared" si="34"/>
        <v>2</v>
      </c>
      <c r="O148" s="5" t="str">
        <f t="shared" si="35"/>
        <v/>
      </c>
      <c r="P148" s="5">
        <f t="shared" si="36"/>
        <v>0</v>
      </c>
      <c r="Q148" s="5">
        <f t="shared" ca="1" si="37"/>
        <v>126</v>
      </c>
      <c r="R148" s="26">
        <f t="shared" si="38"/>
        <v>5479</v>
      </c>
      <c r="S148" s="26">
        <f t="shared" si="39"/>
        <v>5205</v>
      </c>
      <c r="T148" s="27" t="str" cm="1">
        <f t="array" aca="1" ref="T148" ca="1">_xlfn.IFS(Q148="","NG",Q148&gt;16,"OK",TODAY()&gt;S148,"OK",Q148&lt;16,"NG")</f>
        <v>OK</v>
      </c>
      <c r="U148" s="5" t="str" cm="1">
        <f t="array" aca="1" ref="U148" ca="1">IFERROR(_xlfn.IFS(T148&lt;&gt;"OK","NG",M148=0,"OK",TRUE,"NG"),"")</f>
        <v>NG</v>
      </c>
      <c r="V148" s="5" t="str">
        <f t="shared" si="40"/>
        <v>NG</v>
      </c>
      <c r="W148" s="28" t="str">
        <f t="shared" ca="1" si="41"/>
        <v>OK</v>
      </c>
      <c r="X148" s="5" t="str">
        <f t="shared" si="42"/>
        <v>NG</v>
      </c>
      <c r="Y148" s="5">
        <f t="shared" ca="1" si="43"/>
        <v>126</v>
      </c>
      <c r="Z148" s="5">
        <f t="shared" ca="1" si="44"/>
        <v>126</v>
      </c>
      <c r="AA148" s="5" t="str" cm="1">
        <f t="array" ref="AA148">_xlfn.IFS(H148="","OK",H148&lt;$F$17,"NG",I148="解雇","NG",OR(I148="自主退職",I148="契約満了"),"OK")</f>
        <v>OK</v>
      </c>
      <c r="AB148" s="5" t="str" cm="1">
        <f t="array" aca="1" ref="AB148" ca="1">_xlfn.IFS(AA148="NG","NG",OR(X148="NG",X148="ERROR",X148=FALSE),"NG",U148="NG","NG",V148="OK","OK",AD148="OK","OK")</f>
        <v>NG</v>
      </c>
      <c r="AC148" s="5" t="str">
        <f t="shared" si="45"/>
        <v>NG</v>
      </c>
      <c r="AD148" s="5" t="e" cm="1">
        <f t="array" ref="AD148">_xlfn.IFS(AND(G148="〇",H148&lt;&gt;"",I148&lt;&gt;""),"ERROR",AND(G148="",H148&gt;$H$17,I148&lt;&gt;""),"NG",AND(G148="〇",H148="",I148=""),"OK")</f>
        <v>#N/A</v>
      </c>
      <c r="AE148" s="5" t="str" cm="1">
        <f t="array" ref="AE148">_xlfn.IFS(I148="解雇","NG",H148="","OK",H148&lt;$H$17,"NG",H148&gt;$H$17,"OK")</f>
        <v>OK</v>
      </c>
      <c r="AF148" s="5" t="e">
        <f t="shared" si="46"/>
        <v>#N/A</v>
      </c>
    </row>
    <row r="149" spans="2:32" ht="20.25" customHeight="1" x14ac:dyDescent="0.55000000000000004">
      <c r="B149" s="9">
        <v>132</v>
      </c>
      <c r="C149" s="40"/>
      <c r="D149" s="7"/>
      <c r="E149" s="8"/>
      <c r="F149" s="8"/>
      <c r="G149" s="8"/>
      <c r="H149" s="8"/>
      <c r="I149" s="41"/>
      <c r="M149" s="5">
        <f t="shared" si="33"/>
        <v>4</v>
      </c>
      <c r="N149" s="5">
        <f t="shared" si="34"/>
        <v>2</v>
      </c>
      <c r="O149" s="5" t="str">
        <f t="shared" si="35"/>
        <v/>
      </c>
      <c r="P149" s="5">
        <f t="shared" si="36"/>
        <v>0</v>
      </c>
      <c r="Q149" s="5">
        <f t="shared" ca="1" si="37"/>
        <v>126</v>
      </c>
      <c r="R149" s="26">
        <f t="shared" si="38"/>
        <v>5479</v>
      </c>
      <c r="S149" s="26">
        <f t="shared" si="39"/>
        <v>5205</v>
      </c>
      <c r="T149" s="27" t="str" cm="1">
        <f t="array" aca="1" ref="T149" ca="1">_xlfn.IFS(Q149="","NG",Q149&gt;16,"OK",TODAY()&gt;S149,"OK",Q149&lt;16,"NG")</f>
        <v>OK</v>
      </c>
      <c r="U149" s="5" t="str" cm="1">
        <f t="array" aca="1" ref="U149" ca="1">IFERROR(_xlfn.IFS(T149&lt;&gt;"OK","NG",M149=0,"OK",TRUE,"NG"),"")</f>
        <v>NG</v>
      </c>
      <c r="V149" s="5" t="str">
        <f t="shared" si="40"/>
        <v>NG</v>
      </c>
      <c r="W149" s="28" t="str">
        <f t="shared" ca="1" si="41"/>
        <v>OK</v>
      </c>
      <c r="X149" s="5" t="str">
        <f t="shared" si="42"/>
        <v>NG</v>
      </c>
      <c r="Y149" s="5">
        <f t="shared" ca="1" si="43"/>
        <v>126</v>
      </c>
      <c r="Z149" s="5">
        <f t="shared" ca="1" si="44"/>
        <v>126</v>
      </c>
      <c r="AA149" s="5" t="str" cm="1">
        <f t="array" ref="AA149">_xlfn.IFS(H149="","OK",H149&lt;$F$17,"NG",I149="解雇","NG",OR(I149="自主退職",I149="契約満了"),"OK")</f>
        <v>OK</v>
      </c>
      <c r="AB149" s="5" t="str" cm="1">
        <f t="array" aca="1" ref="AB149" ca="1">_xlfn.IFS(AA149="NG","NG",OR(X149="NG",X149="ERROR",X149=FALSE),"NG",U149="NG","NG",V149="OK","OK",AD149="OK","OK")</f>
        <v>NG</v>
      </c>
      <c r="AC149" s="5" t="str">
        <f t="shared" si="45"/>
        <v>NG</v>
      </c>
      <c r="AD149" s="5" t="e" cm="1">
        <f t="array" ref="AD149">_xlfn.IFS(AND(G149="〇",H149&lt;&gt;"",I149&lt;&gt;""),"ERROR",AND(G149="",H149&gt;$H$17,I149&lt;&gt;""),"NG",AND(G149="〇",H149="",I149=""),"OK")</f>
        <v>#N/A</v>
      </c>
      <c r="AE149" s="5" t="str" cm="1">
        <f t="array" ref="AE149">_xlfn.IFS(I149="解雇","NG",H149="","OK",H149&lt;$H$17,"NG",H149&gt;$H$17,"OK")</f>
        <v>OK</v>
      </c>
      <c r="AF149" s="5" t="e">
        <f t="shared" si="46"/>
        <v>#N/A</v>
      </c>
    </row>
    <row r="150" spans="2:32" ht="20.25" customHeight="1" x14ac:dyDescent="0.55000000000000004">
      <c r="B150" s="9">
        <v>133</v>
      </c>
      <c r="C150" s="40"/>
      <c r="D150" s="7"/>
      <c r="E150" s="8"/>
      <c r="F150" s="8"/>
      <c r="G150" s="8"/>
      <c r="H150" s="8"/>
      <c r="I150" s="41"/>
      <c r="M150" s="5">
        <f t="shared" si="33"/>
        <v>4</v>
      </c>
      <c r="N150" s="5">
        <f t="shared" si="34"/>
        <v>2</v>
      </c>
      <c r="O150" s="5" t="str">
        <f t="shared" si="35"/>
        <v/>
      </c>
      <c r="P150" s="5">
        <f t="shared" si="36"/>
        <v>0</v>
      </c>
      <c r="Q150" s="5">
        <f t="shared" ca="1" si="37"/>
        <v>126</v>
      </c>
      <c r="R150" s="26">
        <f t="shared" si="38"/>
        <v>5479</v>
      </c>
      <c r="S150" s="26">
        <f t="shared" si="39"/>
        <v>5205</v>
      </c>
      <c r="T150" s="27" t="str" cm="1">
        <f t="array" aca="1" ref="T150" ca="1">_xlfn.IFS(Q150="","NG",Q150&gt;16,"OK",TODAY()&gt;S150,"OK",Q150&lt;16,"NG")</f>
        <v>OK</v>
      </c>
      <c r="U150" s="5" t="str" cm="1">
        <f t="array" aca="1" ref="U150" ca="1">IFERROR(_xlfn.IFS(T150&lt;&gt;"OK","NG",M150=0,"OK",TRUE,"NG"),"")</f>
        <v>NG</v>
      </c>
      <c r="V150" s="5" t="str">
        <f t="shared" si="40"/>
        <v>NG</v>
      </c>
      <c r="W150" s="28" t="str">
        <f t="shared" ca="1" si="41"/>
        <v>OK</v>
      </c>
      <c r="X150" s="5" t="str">
        <f t="shared" si="42"/>
        <v>NG</v>
      </c>
      <c r="Y150" s="5">
        <f t="shared" ca="1" si="43"/>
        <v>126</v>
      </c>
      <c r="Z150" s="5">
        <f t="shared" ca="1" si="44"/>
        <v>126</v>
      </c>
      <c r="AA150" s="5" t="str" cm="1">
        <f t="array" ref="AA150">_xlfn.IFS(H150="","OK",H150&lt;$F$17,"NG",I150="解雇","NG",OR(I150="自主退職",I150="契約満了"),"OK")</f>
        <v>OK</v>
      </c>
      <c r="AB150" s="5" t="str" cm="1">
        <f t="array" aca="1" ref="AB150" ca="1">_xlfn.IFS(AA150="NG","NG",OR(X150="NG",X150="ERROR",X150=FALSE),"NG",U150="NG","NG",V150="OK","OK",AD150="OK","OK")</f>
        <v>NG</v>
      </c>
      <c r="AC150" s="5" t="str">
        <f t="shared" si="45"/>
        <v>NG</v>
      </c>
      <c r="AD150" s="5" t="e" cm="1">
        <f t="array" ref="AD150">_xlfn.IFS(AND(G150="〇",H150&lt;&gt;"",I150&lt;&gt;""),"ERROR",AND(G150="",H150&gt;$H$17,I150&lt;&gt;""),"NG",AND(G150="〇",H150="",I150=""),"OK")</f>
        <v>#N/A</v>
      </c>
      <c r="AE150" s="5" t="str" cm="1">
        <f t="array" ref="AE150">_xlfn.IFS(I150="解雇","NG",H150="","OK",H150&lt;$H$17,"NG",H150&gt;$H$17,"OK")</f>
        <v>OK</v>
      </c>
      <c r="AF150" s="5" t="e">
        <f t="shared" si="46"/>
        <v>#N/A</v>
      </c>
    </row>
    <row r="151" spans="2:32" ht="20.25" customHeight="1" x14ac:dyDescent="0.55000000000000004">
      <c r="B151" s="9">
        <v>134</v>
      </c>
      <c r="C151" s="40"/>
      <c r="D151" s="7"/>
      <c r="E151" s="8"/>
      <c r="F151" s="8"/>
      <c r="G151" s="8"/>
      <c r="H151" s="8"/>
      <c r="I151" s="41"/>
      <c r="M151" s="5">
        <f t="shared" si="33"/>
        <v>4</v>
      </c>
      <c r="N151" s="5">
        <f t="shared" si="34"/>
        <v>2</v>
      </c>
      <c r="O151" s="5" t="str">
        <f t="shared" si="35"/>
        <v/>
      </c>
      <c r="P151" s="5">
        <f t="shared" si="36"/>
        <v>0</v>
      </c>
      <c r="Q151" s="5">
        <f t="shared" ca="1" si="37"/>
        <v>126</v>
      </c>
      <c r="R151" s="26">
        <f t="shared" si="38"/>
        <v>5479</v>
      </c>
      <c r="S151" s="26">
        <f t="shared" si="39"/>
        <v>5205</v>
      </c>
      <c r="T151" s="27" t="str" cm="1">
        <f t="array" aca="1" ref="T151" ca="1">_xlfn.IFS(Q151="","NG",Q151&gt;16,"OK",TODAY()&gt;S151,"OK",Q151&lt;16,"NG")</f>
        <v>OK</v>
      </c>
      <c r="U151" s="5" t="str" cm="1">
        <f t="array" aca="1" ref="U151" ca="1">IFERROR(_xlfn.IFS(T151&lt;&gt;"OK","NG",M151=0,"OK",TRUE,"NG"),"")</f>
        <v>NG</v>
      </c>
      <c r="V151" s="5" t="str">
        <f t="shared" si="40"/>
        <v>NG</v>
      </c>
      <c r="W151" s="28" t="str">
        <f t="shared" ca="1" si="41"/>
        <v>OK</v>
      </c>
      <c r="X151" s="5" t="str">
        <f t="shared" si="42"/>
        <v>NG</v>
      </c>
      <c r="Y151" s="5">
        <f t="shared" ca="1" si="43"/>
        <v>126</v>
      </c>
      <c r="Z151" s="5">
        <f t="shared" ca="1" si="44"/>
        <v>126</v>
      </c>
      <c r="AA151" s="5" t="str" cm="1">
        <f t="array" ref="AA151">_xlfn.IFS(H151="","OK",H151&lt;$F$17,"NG",I151="解雇","NG",OR(I151="自主退職",I151="契約満了"),"OK")</f>
        <v>OK</v>
      </c>
      <c r="AB151" s="5" t="str" cm="1">
        <f t="array" aca="1" ref="AB151" ca="1">_xlfn.IFS(AA151="NG","NG",OR(X151="NG",X151="ERROR",X151=FALSE),"NG",U151="NG","NG",V151="OK","OK",AD151="OK","OK")</f>
        <v>NG</v>
      </c>
      <c r="AC151" s="5" t="str">
        <f t="shared" si="45"/>
        <v>NG</v>
      </c>
      <c r="AD151" s="5" t="e" cm="1">
        <f t="array" ref="AD151">_xlfn.IFS(AND(G151="〇",H151&lt;&gt;"",I151&lt;&gt;""),"ERROR",AND(G151="",H151&gt;$H$17,I151&lt;&gt;""),"NG",AND(G151="〇",H151="",I151=""),"OK")</f>
        <v>#N/A</v>
      </c>
      <c r="AE151" s="5" t="str" cm="1">
        <f t="array" ref="AE151">_xlfn.IFS(I151="解雇","NG",H151="","OK",H151&lt;$H$17,"NG",H151&gt;$H$17,"OK")</f>
        <v>OK</v>
      </c>
      <c r="AF151" s="5" t="e">
        <f t="shared" si="46"/>
        <v>#N/A</v>
      </c>
    </row>
    <row r="152" spans="2:32" ht="20.25" customHeight="1" x14ac:dyDescent="0.55000000000000004">
      <c r="B152" s="9">
        <v>135</v>
      </c>
      <c r="C152" s="40"/>
      <c r="D152" s="7"/>
      <c r="E152" s="8"/>
      <c r="F152" s="8"/>
      <c r="G152" s="8"/>
      <c r="H152" s="8"/>
      <c r="I152" s="41"/>
      <c r="M152" s="5">
        <f t="shared" si="33"/>
        <v>4</v>
      </c>
      <c r="N152" s="5">
        <f t="shared" si="34"/>
        <v>2</v>
      </c>
      <c r="O152" s="5" t="str">
        <f t="shared" si="35"/>
        <v/>
      </c>
      <c r="P152" s="5">
        <f t="shared" si="36"/>
        <v>0</v>
      </c>
      <c r="Q152" s="5">
        <f t="shared" ca="1" si="37"/>
        <v>126</v>
      </c>
      <c r="R152" s="26">
        <f t="shared" si="38"/>
        <v>5479</v>
      </c>
      <c r="S152" s="26">
        <f t="shared" si="39"/>
        <v>5205</v>
      </c>
      <c r="T152" s="27" t="str" cm="1">
        <f t="array" aca="1" ref="T152" ca="1">_xlfn.IFS(Q152="","NG",Q152&gt;16,"OK",TODAY()&gt;S152,"OK",Q152&lt;16,"NG")</f>
        <v>OK</v>
      </c>
      <c r="U152" s="5" t="str" cm="1">
        <f t="array" aca="1" ref="U152" ca="1">IFERROR(_xlfn.IFS(T152&lt;&gt;"OK","NG",M152=0,"OK",TRUE,"NG"),"")</f>
        <v>NG</v>
      </c>
      <c r="V152" s="5" t="str">
        <f t="shared" si="40"/>
        <v>NG</v>
      </c>
      <c r="W152" s="28" t="str">
        <f t="shared" ca="1" si="41"/>
        <v>OK</v>
      </c>
      <c r="X152" s="5" t="str">
        <f t="shared" si="42"/>
        <v>NG</v>
      </c>
      <c r="Y152" s="5">
        <f t="shared" ca="1" si="43"/>
        <v>126</v>
      </c>
      <c r="Z152" s="5">
        <f t="shared" ca="1" si="44"/>
        <v>126</v>
      </c>
      <c r="AA152" s="5" t="str" cm="1">
        <f t="array" ref="AA152">_xlfn.IFS(H152="","OK",H152&lt;$F$17,"NG",I152="解雇","NG",OR(I152="自主退職",I152="契約満了"),"OK")</f>
        <v>OK</v>
      </c>
      <c r="AB152" s="5" t="str" cm="1">
        <f t="array" aca="1" ref="AB152" ca="1">_xlfn.IFS(AA152="NG","NG",OR(X152="NG",X152="ERROR",X152=FALSE),"NG",U152="NG","NG",V152="OK","OK",AD152="OK","OK")</f>
        <v>NG</v>
      </c>
      <c r="AC152" s="5" t="str">
        <f t="shared" si="45"/>
        <v>NG</v>
      </c>
      <c r="AD152" s="5" t="e" cm="1">
        <f t="array" ref="AD152">_xlfn.IFS(AND(G152="〇",H152&lt;&gt;"",I152&lt;&gt;""),"ERROR",AND(G152="",H152&gt;$H$17,I152&lt;&gt;""),"NG",AND(G152="〇",H152="",I152=""),"OK")</f>
        <v>#N/A</v>
      </c>
      <c r="AE152" s="5" t="str" cm="1">
        <f t="array" ref="AE152">_xlfn.IFS(I152="解雇","NG",H152="","OK",H152&lt;$H$17,"NG",H152&gt;$H$17,"OK")</f>
        <v>OK</v>
      </c>
      <c r="AF152" s="5" t="e">
        <f t="shared" si="46"/>
        <v>#N/A</v>
      </c>
    </row>
    <row r="153" spans="2:32" ht="20.25" customHeight="1" x14ac:dyDescent="0.55000000000000004">
      <c r="B153" s="9">
        <v>136</v>
      </c>
      <c r="C153" s="40"/>
      <c r="D153" s="7"/>
      <c r="E153" s="8"/>
      <c r="F153" s="8"/>
      <c r="G153" s="8"/>
      <c r="H153" s="8"/>
      <c r="I153" s="41"/>
      <c r="M153" s="5">
        <f t="shared" si="33"/>
        <v>4</v>
      </c>
      <c r="N153" s="5">
        <f t="shared" si="34"/>
        <v>2</v>
      </c>
      <c r="O153" s="5" t="str">
        <f t="shared" si="35"/>
        <v/>
      </c>
      <c r="P153" s="5">
        <f t="shared" si="36"/>
        <v>0</v>
      </c>
      <c r="Q153" s="5">
        <f t="shared" ca="1" si="37"/>
        <v>126</v>
      </c>
      <c r="R153" s="26">
        <f t="shared" si="38"/>
        <v>5479</v>
      </c>
      <c r="S153" s="26">
        <f t="shared" si="39"/>
        <v>5205</v>
      </c>
      <c r="T153" s="27" t="str" cm="1">
        <f t="array" aca="1" ref="T153" ca="1">_xlfn.IFS(Q153="","NG",Q153&gt;16,"OK",TODAY()&gt;S153,"OK",Q153&lt;16,"NG")</f>
        <v>OK</v>
      </c>
      <c r="U153" s="5" t="str" cm="1">
        <f t="array" aca="1" ref="U153" ca="1">IFERROR(_xlfn.IFS(T153&lt;&gt;"OK","NG",M153=0,"OK",TRUE,"NG"),"")</f>
        <v>NG</v>
      </c>
      <c r="V153" s="5" t="str">
        <f t="shared" si="40"/>
        <v>NG</v>
      </c>
      <c r="W153" s="28" t="str">
        <f t="shared" ca="1" si="41"/>
        <v>OK</v>
      </c>
      <c r="X153" s="5" t="str">
        <f t="shared" si="42"/>
        <v>NG</v>
      </c>
      <c r="Y153" s="5">
        <f t="shared" ca="1" si="43"/>
        <v>126</v>
      </c>
      <c r="Z153" s="5">
        <f t="shared" ca="1" si="44"/>
        <v>126</v>
      </c>
      <c r="AA153" s="5" t="str" cm="1">
        <f t="array" ref="AA153">_xlfn.IFS(H153="","OK",H153&lt;$F$17,"NG",I153="解雇","NG",OR(I153="自主退職",I153="契約満了"),"OK")</f>
        <v>OK</v>
      </c>
      <c r="AB153" s="5" t="str" cm="1">
        <f t="array" aca="1" ref="AB153" ca="1">_xlfn.IFS(AA153="NG","NG",OR(X153="NG",X153="ERROR",X153=FALSE),"NG",U153="NG","NG",V153="OK","OK",AD153="OK","OK")</f>
        <v>NG</v>
      </c>
      <c r="AC153" s="5" t="str">
        <f t="shared" si="45"/>
        <v>NG</v>
      </c>
      <c r="AD153" s="5" t="e" cm="1">
        <f t="array" ref="AD153">_xlfn.IFS(AND(G153="〇",H153&lt;&gt;"",I153&lt;&gt;""),"ERROR",AND(G153="",H153&gt;$H$17,I153&lt;&gt;""),"NG",AND(G153="〇",H153="",I153=""),"OK")</f>
        <v>#N/A</v>
      </c>
      <c r="AE153" s="5" t="str" cm="1">
        <f t="array" ref="AE153">_xlfn.IFS(I153="解雇","NG",H153="","OK",H153&lt;$H$17,"NG",H153&gt;$H$17,"OK")</f>
        <v>OK</v>
      </c>
      <c r="AF153" s="5" t="e">
        <f t="shared" si="46"/>
        <v>#N/A</v>
      </c>
    </row>
    <row r="154" spans="2:32" ht="20.25" customHeight="1" x14ac:dyDescent="0.55000000000000004">
      <c r="B154" s="9">
        <v>137</v>
      </c>
      <c r="C154" s="40"/>
      <c r="D154" s="7"/>
      <c r="E154" s="8"/>
      <c r="F154" s="8"/>
      <c r="G154" s="8"/>
      <c r="H154" s="8"/>
      <c r="I154" s="41"/>
      <c r="M154" s="5">
        <f t="shared" si="33"/>
        <v>4</v>
      </c>
      <c r="N154" s="5">
        <f t="shared" si="34"/>
        <v>2</v>
      </c>
      <c r="O154" s="5" t="str">
        <f t="shared" si="35"/>
        <v/>
      </c>
      <c r="P154" s="5">
        <f t="shared" si="36"/>
        <v>0</v>
      </c>
      <c r="Q154" s="5">
        <f t="shared" ca="1" si="37"/>
        <v>126</v>
      </c>
      <c r="R154" s="26">
        <f t="shared" si="38"/>
        <v>5479</v>
      </c>
      <c r="S154" s="26">
        <f t="shared" si="39"/>
        <v>5205</v>
      </c>
      <c r="T154" s="27" t="str" cm="1">
        <f t="array" aca="1" ref="T154" ca="1">_xlfn.IFS(Q154="","NG",Q154&gt;16,"OK",TODAY()&gt;S154,"OK",Q154&lt;16,"NG")</f>
        <v>OK</v>
      </c>
      <c r="U154" s="5" t="str" cm="1">
        <f t="array" aca="1" ref="U154" ca="1">IFERROR(_xlfn.IFS(T154&lt;&gt;"OK","NG",M154=0,"OK",TRUE,"NG"),"")</f>
        <v>NG</v>
      </c>
      <c r="V154" s="5" t="str">
        <f t="shared" si="40"/>
        <v>NG</v>
      </c>
      <c r="W154" s="28" t="str">
        <f t="shared" ca="1" si="41"/>
        <v>OK</v>
      </c>
      <c r="X154" s="5" t="str">
        <f t="shared" si="42"/>
        <v>NG</v>
      </c>
      <c r="Y154" s="5">
        <f t="shared" ca="1" si="43"/>
        <v>126</v>
      </c>
      <c r="Z154" s="5">
        <f t="shared" ca="1" si="44"/>
        <v>126</v>
      </c>
      <c r="AA154" s="5" t="str" cm="1">
        <f t="array" ref="AA154">_xlfn.IFS(H154="","OK",H154&lt;$F$17,"NG",I154="解雇","NG",OR(I154="自主退職",I154="契約満了"),"OK")</f>
        <v>OK</v>
      </c>
      <c r="AB154" s="5" t="str" cm="1">
        <f t="array" aca="1" ref="AB154" ca="1">_xlfn.IFS(AA154="NG","NG",OR(X154="NG",X154="ERROR",X154=FALSE),"NG",U154="NG","NG",V154="OK","OK",AD154="OK","OK")</f>
        <v>NG</v>
      </c>
      <c r="AC154" s="5" t="str">
        <f t="shared" si="45"/>
        <v>NG</v>
      </c>
      <c r="AD154" s="5" t="e" cm="1">
        <f t="array" ref="AD154">_xlfn.IFS(AND(G154="〇",H154&lt;&gt;"",I154&lt;&gt;""),"ERROR",AND(G154="",H154&gt;$H$17,I154&lt;&gt;""),"NG",AND(G154="〇",H154="",I154=""),"OK")</f>
        <v>#N/A</v>
      </c>
      <c r="AE154" s="5" t="str" cm="1">
        <f t="array" ref="AE154">_xlfn.IFS(I154="解雇","NG",H154="","OK",H154&lt;$H$17,"NG",H154&gt;$H$17,"OK")</f>
        <v>OK</v>
      </c>
      <c r="AF154" s="5" t="e">
        <f t="shared" si="46"/>
        <v>#N/A</v>
      </c>
    </row>
    <row r="155" spans="2:32" ht="20.25" customHeight="1" x14ac:dyDescent="0.55000000000000004">
      <c r="B155" s="9">
        <v>138</v>
      </c>
      <c r="C155" s="40"/>
      <c r="D155" s="7"/>
      <c r="E155" s="8"/>
      <c r="F155" s="8"/>
      <c r="G155" s="8"/>
      <c r="H155" s="8"/>
      <c r="I155" s="41"/>
      <c r="M155" s="5">
        <f t="shared" si="33"/>
        <v>4</v>
      </c>
      <c r="N155" s="5">
        <f t="shared" si="34"/>
        <v>2</v>
      </c>
      <c r="O155" s="5" t="str">
        <f t="shared" si="35"/>
        <v/>
      </c>
      <c r="P155" s="5">
        <f t="shared" si="36"/>
        <v>0</v>
      </c>
      <c r="Q155" s="5">
        <f t="shared" ca="1" si="37"/>
        <v>126</v>
      </c>
      <c r="R155" s="26">
        <f t="shared" si="38"/>
        <v>5479</v>
      </c>
      <c r="S155" s="26">
        <f t="shared" si="39"/>
        <v>5205</v>
      </c>
      <c r="T155" s="27" t="str" cm="1">
        <f t="array" aca="1" ref="T155" ca="1">_xlfn.IFS(Q155="","NG",Q155&gt;16,"OK",TODAY()&gt;S155,"OK",Q155&lt;16,"NG")</f>
        <v>OK</v>
      </c>
      <c r="U155" s="5" t="str" cm="1">
        <f t="array" aca="1" ref="U155" ca="1">IFERROR(_xlfn.IFS(T155&lt;&gt;"OK","NG",M155=0,"OK",TRUE,"NG"),"")</f>
        <v>NG</v>
      </c>
      <c r="V155" s="5" t="str">
        <f t="shared" si="40"/>
        <v>NG</v>
      </c>
      <c r="W155" s="28" t="str">
        <f t="shared" ca="1" si="41"/>
        <v>OK</v>
      </c>
      <c r="X155" s="5" t="str">
        <f t="shared" si="42"/>
        <v>NG</v>
      </c>
      <c r="Y155" s="5">
        <f t="shared" ca="1" si="43"/>
        <v>126</v>
      </c>
      <c r="Z155" s="5">
        <f t="shared" ca="1" si="44"/>
        <v>126</v>
      </c>
      <c r="AA155" s="5" t="str" cm="1">
        <f t="array" ref="AA155">_xlfn.IFS(H155="","OK",H155&lt;$F$17,"NG",I155="解雇","NG",OR(I155="自主退職",I155="契約満了"),"OK")</f>
        <v>OK</v>
      </c>
      <c r="AB155" s="5" t="str" cm="1">
        <f t="array" aca="1" ref="AB155" ca="1">_xlfn.IFS(AA155="NG","NG",OR(X155="NG",X155="ERROR",X155=FALSE),"NG",U155="NG","NG",V155="OK","OK",AD155="OK","OK")</f>
        <v>NG</v>
      </c>
      <c r="AC155" s="5" t="str">
        <f t="shared" si="45"/>
        <v>NG</v>
      </c>
      <c r="AD155" s="5" t="e" cm="1">
        <f t="array" ref="AD155">_xlfn.IFS(AND(G155="〇",H155&lt;&gt;"",I155&lt;&gt;""),"ERROR",AND(G155="",H155&gt;$H$17,I155&lt;&gt;""),"NG",AND(G155="〇",H155="",I155=""),"OK")</f>
        <v>#N/A</v>
      </c>
      <c r="AE155" s="5" t="str" cm="1">
        <f t="array" ref="AE155">_xlfn.IFS(I155="解雇","NG",H155="","OK",H155&lt;$H$17,"NG",H155&gt;$H$17,"OK")</f>
        <v>OK</v>
      </c>
      <c r="AF155" s="5" t="e">
        <f t="shared" si="46"/>
        <v>#N/A</v>
      </c>
    </row>
    <row r="156" spans="2:32" ht="20.25" customHeight="1" x14ac:dyDescent="0.55000000000000004">
      <c r="B156" s="9">
        <v>139</v>
      </c>
      <c r="C156" s="40"/>
      <c r="D156" s="7"/>
      <c r="E156" s="8"/>
      <c r="F156" s="8"/>
      <c r="G156" s="8"/>
      <c r="H156" s="8"/>
      <c r="I156" s="41"/>
      <c r="M156" s="5">
        <f t="shared" si="33"/>
        <v>4</v>
      </c>
      <c r="N156" s="5">
        <f t="shared" si="34"/>
        <v>2</v>
      </c>
      <c r="O156" s="5" t="str">
        <f t="shared" si="35"/>
        <v/>
      </c>
      <c r="P156" s="5">
        <f t="shared" si="36"/>
        <v>0</v>
      </c>
      <c r="Q156" s="5">
        <f t="shared" ca="1" si="37"/>
        <v>126</v>
      </c>
      <c r="R156" s="26">
        <f t="shared" si="38"/>
        <v>5479</v>
      </c>
      <c r="S156" s="26">
        <f t="shared" si="39"/>
        <v>5205</v>
      </c>
      <c r="T156" s="27" t="str" cm="1">
        <f t="array" aca="1" ref="T156" ca="1">_xlfn.IFS(Q156="","NG",Q156&gt;16,"OK",TODAY()&gt;S156,"OK",Q156&lt;16,"NG")</f>
        <v>OK</v>
      </c>
      <c r="U156" s="5" t="str" cm="1">
        <f t="array" aca="1" ref="U156" ca="1">IFERROR(_xlfn.IFS(T156&lt;&gt;"OK","NG",M156=0,"OK",TRUE,"NG"),"")</f>
        <v>NG</v>
      </c>
      <c r="V156" s="5" t="str">
        <f t="shared" si="40"/>
        <v>NG</v>
      </c>
      <c r="W156" s="28" t="str">
        <f t="shared" ca="1" si="41"/>
        <v>OK</v>
      </c>
      <c r="X156" s="5" t="str">
        <f t="shared" si="42"/>
        <v>NG</v>
      </c>
      <c r="Y156" s="5">
        <f t="shared" ca="1" si="43"/>
        <v>126</v>
      </c>
      <c r="Z156" s="5">
        <f t="shared" ca="1" si="44"/>
        <v>126</v>
      </c>
      <c r="AA156" s="5" t="str" cm="1">
        <f t="array" ref="AA156">_xlfn.IFS(H156="","OK",H156&lt;$F$17,"NG",I156="解雇","NG",OR(I156="自主退職",I156="契約満了"),"OK")</f>
        <v>OK</v>
      </c>
      <c r="AB156" s="5" t="str" cm="1">
        <f t="array" aca="1" ref="AB156" ca="1">_xlfn.IFS(AA156="NG","NG",OR(X156="NG",X156="ERROR",X156=FALSE),"NG",U156="NG","NG",V156="OK","OK",AD156="OK","OK")</f>
        <v>NG</v>
      </c>
      <c r="AC156" s="5" t="str">
        <f t="shared" si="45"/>
        <v>NG</v>
      </c>
      <c r="AD156" s="5" t="e" cm="1">
        <f t="array" ref="AD156">_xlfn.IFS(AND(G156="〇",H156&lt;&gt;"",I156&lt;&gt;""),"ERROR",AND(G156="",H156&gt;$H$17,I156&lt;&gt;""),"NG",AND(G156="〇",H156="",I156=""),"OK")</f>
        <v>#N/A</v>
      </c>
      <c r="AE156" s="5" t="str" cm="1">
        <f t="array" ref="AE156">_xlfn.IFS(I156="解雇","NG",H156="","OK",H156&lt;$H$17,"NG",H156&gt;$H$17,"OK")</f>
        <v>OK</v>
      </c>
      <c r="AF156" s="5" t="e">
        <f t="shared" si="46"/>
        <v>#N/A</v>
      </c>
    </row>
    <row r="157" spans="2:32" ht="20.25" customHeight="1" x14ac:dyDescent="0.55000000000000004">
      <c r="B157" s="9">
        <v>140</v>
      </c>
      <c r="C157" s="40"/>
      <c r="D157" s="7"/>
      <c r="E157" s="8"/>
      <c r="F157" s="8"/>
      <c r="G157" s="8"/>
      <c r="H157" s="8"/>
      <c r="I157" s="41"/>
      <c r="M157" s="5">
        <f t="shared" si="33"/>
        <v>4</v>
      </c>
      <c r="N157" s="5">
        <f t="shared" si="34"/>
        <v>2</v>
      </c>
      <c r="O157" s="5" t="str">
        <f t="shared" si="35"/>
        <v/>
      </c>
      <c r="P157" s="5">
        <f t="shared" si="36"/>
        <v>0</v>
      </c>
      <c r="Q157" s="5">
        <f t="shared" ca="1" si="37"/>
        <v>126</v>
      </c>
      <c r="R157" s="26">
        <f t="shared" si="38"/>
        <v>5479</v>
      </c>
      <c r="S157" s="26">
        <f t="shared" si="39"/>
        <v>5205</v>
      </c>
      <c r="T157" s="27" t="str" cm="1">
        <f t="array" aca="1" ref="T157" ca="1">_xlfn.IFS(Q157="","NG",Q157&gt;16,"OK",TODAY()&gt;S157,"OK",Q157&lt;16,"NG")</f>
        <v>OK</v>
      </c>
      <c r="U157" s="5" t="str" cm="1">
        <f t="array" aca="1" ref="U157" ca="1">IFERROR(_xlfn.IFS(T157&lt;&gt;"OK","NG",M157=0,"OK",TRUE,"NG"),"")</f>
        <v>NG</v>
      </c>
      <c r="V157" s="5" t="str">
        <f t="shared" si="40"/>
        <v>NG</v>
      </c>
      <c r="W157" s="28" t="str">
        <f t="shared" ca="1" si="41"/>
        <v>OK</v>
      </c>
      <c r="X157" s="5" t="str">
        <f t="shared" si="42"/>
        <v>NG</v>
      </c>
      <c r="Y157" s="5">
        <f t="shared" ca="1" si="43"/>
        <v>126</v>
      </c>
      <c r="Z157" s="5">
        <f t="shared" ca="1" si="44"/>
        <v>126</v>
      </c>
      <c r="AA157" s="5" t="str" cm="1">
        <f t="array" ref="AA157">_xlfn.IFS(H157="","OK",H157&lt;$F$17,"NG",I157="解雇","NG",OR(I157="自主退職",I157="契約満了"),"OK")</f>
        <v>OK</v>
      </c>
      <c r="AB157" s="5" t="str" cm="1">
        <f t="array" aca="1" ref="AB157" ca="1">_xlfn.IFS(AA157="NG","NG",OR(X157="NG",X157="ERROR",X157=FALSE),"NG",U157="NG","NG",V157="OK","OK",AD157="OK","OK")</f>
        <v>NG</v>
      </c>
      <c r="AC157" s="5" t="str">
        <f t="shared" si="45"/>
        <v>NG</v>
      </c>
      <c r="AD157" s="5" t="e" cm="1">
        <f t="array" ref="AD157">_xlfn.IFS(AND(G157="〇",H157&lt;&gt;"",I157&lt;&gt;""),"ERROR",AND(G157="",H157&gt;$H$17,I157&lt;&gt;""),"NG",AND(G157="〇",H157="",I157=""),"OK")</f>
        <v>#N/A</v>
      </c>
      <c r="AE157" s="5" t="str" cm="1">
        <f t="array" ref="AE157">_xlfn.IFS(I157="解雇","NG",H157="","OK",H157&lt;$H$17,"NG",H157&gt;$H$17,"OK")</f>
        <v>OK</v>
      </c>
      <c r="AF157" s="5" t="e">
        <f t="shared" si="46"/>
        <v>#N/A</v>
      </c>
    </row>
    <row r="158" spans="2:32" ht="20.25" customHeight="1" x14ac:dyDescent="0.55000000000000004">
      <c r="B158" s="9">
        <v>141</v>
      </c>
      <c r="C158" s="40"/>
      <c r="D158" s="7"/>
      <c r="E158" s="8"/>
      <c r="F158" s="8"/>
      <c r="G158" s="8"/>
      <c r="H158" s="8"/>
      <c r="I158" s="41"/>
      <c r="M158" s="5">
        <f t="shared" si="33"/>
        <v>4</v>
      </c>
      <c r="N158" s="5">
        <f t="shared" si="34"/>
        <v>2</v>
      </c>
      <c r="O158" s="5" t="str">
        <f t="shared" si="35"/>
        <v/>
      </c>
      <c r="P158" s="5">
        <f t="shared" si="36"/>
        <v>0</v>
      </c>
      <c r="Q158" s="5">
        <f t="shared" ca="1" si="37"/>
        <v>126</v>
      </c>
      <c r="R158" s="26">
        <f t="shared" si="38"/>
        <v>5479</v>
      </c>
      <c r="S158" s="26">
        <f t="shared" si="39"/>
        <v>5205</v>
      </c>
      <c r="T158" s="27" t="str" cm="1">
        <f t="array" aca="1" ref="T158" ca="1">_xlfn.IFS(Q158="","NG",Q158&gt;16,"OK",TODAY()&gt;S158,"OK",Q158&lt;16,"NG")</f>
        <v>OK</v>
      </c>
      <c r="U158" s="5" t="str" cm="1">
        <f t="array" aca="1" ref="U158" ca="1">IFERROR(_xlfn.IFS(T158&lt;&gt;"OK","NG",M158=0,"OK",TRUE,"NG"),"")</f>
        <v>NG</v>
      </c>
      <c r="V158" s="5" t="str">
        <f t="shared" si="40"/>
        <v>NG</v>
      </c>
      <c r="W158" s="28" t="str">
        <f t="shared" ca="1" si="41"/>
        <v>OK</v>
      </c>
      <c r="X158" s="5" t="str">
        <f t="shared" si="42"/>
        <v>NG</v>
      </c>
      <c r="Y158" s="5">
        <f t="shared" ca="1" si="43"/>
        <v>126</v>
      </c>
      <c r="Z158" s="5">
        <f t="shared" ca="1" si="44"/>
        <v>126</v>
      </c>
      <c r="AA158" s="5" t="str" cm="1">
        <f t="array" ref="AA158">_xlfn.IFS(H158="","OK",H158&lt;$F$17,"NG",I158="解雇","NG",OR(I158="自主退職",I158="契約満了"),"OK")</f>
        <v>OK</v>
      </c>
      <c r="AB158" s="5" t="str" cm="1">
        <f t="array" aca="1" ref="AB158" ca="1">_xlfn.IFS(AA158="NG","NG",OR(X158="NG",X158="ERROR",X158=FALSE),"NG",U158="NG","NG",V158="OK","OK",AD158="OK","OK")</f>
        <v>NG</v>
      </c>
      <c r="AC158" s="5" t="str">
        <f t="shared" si="45"/>
        <v>NG</v>
      </c>
      <c r="AD158" s="5" t="e" cm="1">
        <f t="array" ref="AD158">_xlfn.IFS(AND(G158="〇",H158&lt;&gt;"",I158&lt;&gt;""),"ERROR",AND(G158="",H158&gt;$H$17,I158&lt;&gt;""),"NG",AND(G158="〇",H158="",I158=""),"OK")</f>
        <v>#N/A</v>
      </c>
      <c r="AE158" s="5" t="str" cm="1">
        <f t="array" ref="AE158">_xlfn.IFS(I158="解雇","NG",H158="","OK",H158&lt;$H$17,"NG",H158&gt;$H$17,"OK")</f>
        <v>OK</v>
      </c>
      <c r="AF158" s="5" t="e">
        <f t="shared" si="46"/>
        <v>#N/A</v>
      </c>
    </row>
    <row r="159" spans="2:32" ht="20.25" customHeight="1" x14ac:dyDescent="0.55000000000000004">
      <c r="B159" s="9">
        <v>142</v>
      </c>
      <c r="C159" s="40"/>
      <c r="D159" s="7"/>
      <c r="E159" s="8"/>
      <c r="F159" s="8"/>
      <c r="G159" s="8"/>
      <c r="H159" s="8"/>
      <c r="I159" s="41"/>
      <c r="M159" s="5">
        <f t="shared" si="33"/>
        <v>4</v>
      </c>
      <c r="N159" s="5">
        <f t="shared" si="34"/>
        <v>2</v>
      </c>
      <c r="O159" s="5" t="str">
        <f t="shared" si="35"/>
        <v/>
      </c>
      <c r="P159" s="5">
        <f t="shared" si="36"/>
        <v>0</v>
      </c>
      <c r="Q159" s="5">
        <f t="shared" ca="1" si="37"/>
        <v>126</v>
      </c>
      <c r="R159" s="26">
        <f t="shared" si="38"/>
        <v>5479</v>
      </c>
      <c r="S159" s="26">
        <f t="shared" si="39"/>
        <v>5205</v>
      </c>
      <c r="T159" s="27" t="str" cm="1">
        <f t="array" aca="1" ref="T159" ca="1">_xlfn.IFS(Q159="","NG",Q159&gt;16,"OK",TODAY()&gt;S159,"OK",Q159&lt;16,"NG")</f>
        <v>OK</v>
      </c>
      <c r="U159" s="5" t="str" cm="1">
        <f t="array" aca="1" ref="U159" ca="1">IFERROR(_xlfn.IFS(T159&lt;&gt;"OK","NG",M159=0,"OK",TRUE,"NG"),"")</f>
        <v>NG</v>
      </c>
      <c r="V159" s="5" t="str">
        <f t="shared" si="40"/>
        <v>NG</v>
      </c>
      <c r="W159" s="28" t="str">
        <f t="shared" ca="1" si="41"/>
        <v>OK</v>
      </c>
      <c r="X159" s="5" t="str">
        <f t="shared" si="42"/>
        <v>NG</v>
      </c>
      <c r="Y159" s="5">
        <f t="shared" ca="1" si="43"/>
        <v>126</v>
      </c>
      <c r="Z159" s="5">
        <f t="shared" ca="1" si="44"/>
        <v>126</v>
      </c>
      <c r="AA159" s="5" t="str" cm="1">
        <f t="array" ref="AA159">_xlfn.IFS(H159="","OK",H159&lt;$F$17,"NG",I159="解雇","NG",OR(I159="自主退職",I159="契約満了"),"OK")</f>
        <v>OK</v>
      </c>
      <c r="AB159" s="5" t="str" cm="1">
        <f t="array" aca="1" ref="AB159" ca="1">_xlfn.IFS(AA159="NG","NG",OR(X159="NG",X159="ERROR",X159=FALSE),"NG",U159="NG","NG",V159="OK","OK",AD159="OK","OK")</f>
        <v>NG</v>
      </c>
      <c r="AC159" s="5" t="str">
        <f t="shared" si="45"/>
        <v>NG</v>
      </c>
      <c r="AD159" s="5" t="e" cm="1">
        <f t="array" ref="AD159">_xlfn.IFS(AND(G159="〇",H159&lt;&gt;"",I159&lt;&gt;""),"ERROR",AND(G159="",H159&gt;$H$17,I159&lt;&gt;""),"NG",AND(G159="〇",H159="",I159=""),"OK")</f>
        <v>#N/A</v>
      </c>
      <c r="AE159" s="5" t="str" cm="1">
        <f t="array" ref="AE159">_xlfn.IFS(I159="解雇","NG",H159="","OK",H159&lt;$H$17,"NG",H159&gt;$H$17,"OK")</f>
        <v>OK</v>
      </c>
      <c r="AF159" s="5" t="e">
        <f t="shared" si="46"/>
        <v>#N/A</v>
      </c>
    </row>
    <row r="160" spans="2:32" ht="20.25" customHeight="1" x14ac:dyDescent="0.55000000000000004">
      <c r="B160" s="9">
        <v>143</v>
      </c>
      <c r="C160" s="40"/>
      <c r="D160" s="7"/>
      <c r="E160" s="8"/>
      <c r="F160" s="8"/>
      <c r="G160" s="8"/>
      <c r="H160" s="8"/>
      <c r="I160" s="41"/>
      <c r="M160" s="5">
        <f t="shared" si="33"/>
        <v>4</v>
      </c>
      <c r="N160" s="5">
        <f t="shared" si="34"/>
        <v>2</v>
      </c>
      <c r="O160" s="5" t="str">
        <f t="shared" si="35"/>
        <v/>
      </c>
      <c r="P160" s="5">
        <f t="shared" si="36"/>
        <v>0</v>
      </c>
      <c r="Q160" s="5">
        <f t="shared" ca="1" si="37"/>
        <v>126</v>
      </c>
      <c r="R160" s="26">
        <f t="shared" si="38"/>
        <v>5479</v>
      </c>
      <c r="S160" s="26">
        <f t="shared" si="39"/>
        <v>5205</v>
      </c>
      <c r="T160" s="27" t="str" cm="1">
        <f t="array" aca="1" ref="T160" ca="1">_xlfn.IFS(Q160="","NG",Q160&gt;16,"OK",TODAY()&gt;S160,"OK",Q160&lt;16,"NG")</f>
        <v>OK</v>
      </c>
      <c r="U160" s="5" t="str" cm="1">
        <f t="array" aca="1" ref="U160" ca="1">IFERROR(_xlfn.IFS(T160&lt;&gt;"OK","NG",M160=0,"OK",TRUE,"NG"),"")</f>
        <v>NG</v>
      </c>
      <c r="V160" s="5" t="str">
        <f t="shared" si="40"/>
        <v>NG</v>
      </c>
      <c r="W160" s="28" t="str">
        <f t="shared" ca="1" si="41"/>
        <v>OK</v>
      </c>
      <c r="X160" s="5" t="str">
        <f t="shared" si="42"/>
        <v>NG</v>
      </c>
      <c r="Y160" s="5">
        <f t="shared" ca="1" si="43"/>
        <v>126</v>
      </c>
      <c r="Z160" s="5">
        <f t="shared" ca="1" si="44"/>
        <v>126</v>
      </c>
      <c r="AA160" s="5" t="str" cm="1">
        <f t="array" ref="AA160">_xlfn.IFS(H160="","OK",H160&lt;$F$17,"NG",I160="解雇","NG",OR(I160="自主退職",I160="契約満了"),"OK")</f>
        <v>OK</v>
      </c>
      <c r="AB160" s="5" t="str" cm="1">
        <f t="array" aca="1" ref="AB160" ca="1">_xlfn.IFS(AA160="NG","NG",OR(X160="NG",X160="ERROR",X160=FALSE),"NG",U160="NG","NG",V160="OK","OK",AD160="OK","OK")</f>
        <v>NG</v>
      </c>
      <c r="AC160" s="5" t="str">
        <f t="shared" si="45"/>
        <v>NG</v>
      </c>
      <c r="AD160" s="5" t="e" cm="1">
        <f t="array" ref="AD160">_xlfn.IFS(AND(G160="〇",H160&lt;&gt;"",I160&lt;&gt;""),"ERROR",AND(G160="",H160&gt;$H$17,I160&lt;&gt;""),"NG",AND(G160="〇",H160="",I160=""),"OK")</f>
        <v>#N/A</v>
      </c>
      <c r="AE160" s="5" t="str" cm="1">
        <f t="array" ref="AE160">_xlfn.IFS(I160="解雇","NG",H160="","OK",H160&lt;$H$17,"NG",H160&gt;$H$17,"OK")</f>
        <v>OK</v>
      </c>
      <c r="AF160" s="5" t="e">
        <f t="shared" si="46"/>
        <v>#N/A</v>
      </c>
    </row>
    <row r="161" spans="2:32" ht="20.25" customHeight="1" x14ac:dyDescent="0.55000000000000004">
      <c r="B161" s="9">
        <v>144</v>
      </c>
      <c r="C161" s="40"/>
      <c r="D161" s="7"/>
      <c r="E161" s="8"/>
      <c r="F161" s="8"/>
      <c r="G161" s="8"/>
      <c r="H161" s="8"/>
      <c r="I161" s="41"/>
      <c r="M161" s="5">
        <f t="shared" si="33"/>
        <v>4</v>
      </c>
      <c r="N161" s="5">
        <f t="shared" si="34"/>
        <v>2</v>
      </c>
      <c r="O161" s="5" t="str">
        <f t="shared" si="35"/>
        <v/>
      </c>
      <c r="P161" s="5">
        <f t="shared" si="36"/>
        <v>0</v>
      </c>
      <c r="Q161" s="5">
        <f t="shared" ca="1" si="37"/>
        <v>126</v>
      </c>
      <c r="R161" s="26">
        <f t="shared" si="38"/>
        <v>5479</v>
      </c>
      <c r="S161" s="26">
        <f t="shared" si="39"/>
        <v>5205</v>
      </c>
      <c r="T161" s="27" t="str" cm="1">
        <f t="array" aca="1" ref="T161" ca="1">_xlfn.IFS(Q161="","NG",Q161&gt;16,"OK",TODAY()&gt;S161,"OK",Q161&lt;16,"NG")</f>
        <v>OK</v>
      </c>
      <c r="U161" s="5" t="str" cm="1">
        <f t="array" aca="1" ref="U161" ca="1">IFERROR(_xlfn.IFS(T161&lt;&gt;"OK","NG",M161=0,"OK",TRUE,"NG"),"")</f>
        <v>NG</v>
      </c>
      <c r="V161" s="5" t="str">
        <f t="shared" si="40"/>
        <v>NG</v>
      </c>
      <c r="W161" s="28" t="str">
        <f t="shared" ca="1" si="41"/>
        <v>OK</v>
      </c>
      <c r="X161" s="5" t="str">
        <f t="shared" si="42"/>
        <v>NG</v>
      </c>
      <c r="Y161" s="5">
        <f t="shared" ca="1" si="43"/>
        <v>126</v>
      </c>
      <c r="Z161" s="5">
        <f t="shared" ca="1" si="44"/>
        <v>126</v>
      </c>
      <c r="AA161" s="5" t="str" cm="1">
        <f t="array" ref="AA161">_xlfn.IFS(H161="","OK",H161&lt;$F$17,"NG",I161="解雇","NG",OR(I161="自主退職",I161="契約満了"),"OK")</f>
        <v>OK</v>
      </c>
      <c r="AB161" s="5" t="str" cm="1">
        <f t="array" aca="1" ref="AB161" ca="1">_xlfn.IFS(AA161="NG","NG",OR(X161="NG",X161="ERROR",X161=FALSE),"NG",U161="NG","NG",V161="OK","OK",AD161="OK","OK")</f>
        <v>NG</v>
      </c>
      <c r="AC161" s="5" t="str">
        <f t="shared" si="45"/>
        <v>NG</v>
      </c>
      <c r="AD161" s="5" t="e" cm="1">
        <f t="array" ref="AD161">_xlfn.IFS(AND(G161="〇",H161&lt;&gt;"",I161&lt;&gt;""),"ERROR",AND(G161="",H161&gt;$H$17,I161&lt;&gt;""),"NG",AND(G161="〇",H161="",I161=""),"OK")</f>
        <v>#N/A</v>
      </c>
      <c r="AE161" s="5" t="str" cm="1">
        <f t="array" ref="AE161">_xlfn.IFS(I161="解雇","NG",H161="","OK",H161&lt;$H$17,"NG",H161&gt;$H$17,"OK")</f>
        <v>OK</v>
      </c>
      <c r="AF161" s="5" t="e">
        <f t="shared" si="46"/>
        <v>#N/A</v>
      </c>
    </row>
    <row r="162" spans="2:32" ht="20.25" customHeight="1" x14ac:dyDescent="0.55000000000000004">
      <c r="B162" s="9">
        <v>145</v>
      </c>
      <c r="C162" s="40"/>
      <c r="D162" s="7"/>
      <c r="E162" s="8"/>
      <c r="F162" s="8"/>
      <c r="G162" s="8"/>
      <c r="H162" s="8"/>
      <c r="I162" s="41"/>
      <c r="M162" s="5">
        <f t="shared" si="33"/>
        <v>4</v>
      </c>
      <c r="N162" s="5">
        <f t="shared" si="34"/>
        <v>2</v>
      </c>
      <c r="O162" s="5" t="str">
        <f t="shared" si="35"/>
        <v/>
      </c>
      <c r="P162" s="5">
        <f t="shared" si="36"/>
        <v>0</v>
      </c>
      <c r="Q162" s="5">
        <f t="shared" ca="1" si="37"/>
        <v>126</v>
      </c>
      <c r="R162" s="26">
        <f t="shared" si="38"/>
        <v>5479</v>
      </c>
      <c r="S162" s="26">
        <f t="shared" si="39"/>
        <v>5205</v>
      </c>
      <c r="T162" s="27" t="str" cm="1">
        <f t="array" aca="1" ref="T162" ca="1">_xlfn.IFS(Q162="","NG",Q162&gt;16,"OK",TODAY()&gt;S162,"OK",Q162&lt;16,"NG")</f>
        <v>OK</v>
      </c>
      <c r="U162" s="5" t="str" cm="1">
        <f t="array" aca="1" ref="U162" ca="1">IFERROR(_xlfn.IFS(T162&lt;&gt;"OK","NG",M162=0,"OK",TRUE,"NG"),"")</f>
        <v>NG</v>
      </c>
      <c r="V162" s="5" t="str">
        <f t="shared" si="40"/>
        <v>NG</v>
      </c>
      <c r="W162" s="28" t="str">
        <f t="shared" ca="1" si="41"/>
        <v>OK</v>
      </c>
      <c r="X162" s="5" t="str">
        <f t="shared" si="42"/>
        <v>NG</v>
      </c>
      <c r="Y162" s="5">
        <f t="shared" ca="1" si="43"/>
        <v>126</v>
      </c>
      <c r="Z162" s="5">
        <f t="shared" ca="1" si="44"/>
        <v>126</v>
      </c>
      <c r="AA162" s="5" t="str" cm="1">
        <f t="array" ref="AA162">_xlfn.IFS(H162="","OK",H162&lt;$F$17,"NG",I162="解雇","NG",OR(I162="自主退職",I162="契約満了"),"OK")</f>
        <v>OK</v>
      </c>
      <c r="AB162" s="5" t="str" cm="1">
        <f t="array" aca="1" ref="AB162" ca="1">_xlfn.IFS(AA162="NG","NG",OR(X162="NG",X162="ERROR",X162=FALSE),"NG",U162="NG","NG",V162="OK","OK",AD162="OK","OK")</f>
        <v>NG</v>
      </c>
      <c r="AC162" s="5" t="str">
        <f t="shared" si="45"/>
        <v>NG</v>
      </c>
      <c r="AD162" s="5" t="e" cm="1">
        <f t="array" ref="AD162">_xlfn.IFS(AND(G162="〇",H162&lt;&gt;"",I162&lt;&gt;""),"ERROR",AND(G162="",H162&gt;$H$17,I162&lt;&gt;""),"NG",AND(G162="〇",H162="",I162=""),"OK")</f>
        <v>#N/A</v>
      </c>
      <c r="AE162" s="5" t="str" cm="1">
        <f t="array" ref="AE162">_xlfn.IFS(I162="解雇","NG",H162="","OK",H162&lt;$H$17,"NG",H162&gt;$H$17,"OK")</f>
        <v>OK</v>
      </c>
      <c r="AF162" s="5" t="e">
        <f t="shared" si="46"/>
        <v>#N/A</v>
      </c>
    </row>
    <row r="163" spans="2:32" ht="20.25" customHeight="1" x14ac:dyDescent="0.55000000000000004">
      <c r="B163" s="9">
        <v>146</v>
      </c>
      <c r="C163" s="40"/>
      <c r="D163" s="7"/>
      <c r="E163" s="8"/>
      <c r="F163" s="8"/>
      <c r="G163" s="8"/>
      <c r="H163" s="8"/>
      <c r="I163" s="41"/>
      <c r="M163" s="5">
        <f t="shared" si="33"/>
        <v>4</v>
      </c>
      <c r="N163" s="5">
        <f t="shared" si="34"/>
        <v>2</v>
      </c>
      <c r="O163" s="5" t="str">
        <f t="shared" si="35"/>
        <v/>
      </c>
      <c r="P163" s="5">
        <f t="shared" si="36"/>
        <v>0</v>
      </c>
      <c r="Q163" s="5">
        <f t="shared" ca="1" si="37"/>
        <v>126</v>
      </c>
      <c r="R163" s="26">
        <f t="shared" si="38"/>
        <v>5479</v>
      </c>
      <c r="S163" s="26">
        <f t="shared" si="39"/>
        <v>5205</v>
      </c>
      <c r="T163" s="27" t="str" cm="1">
        <f t="array" aca="1" ref="T163" ca="1">_xlfn.IFS(Q163="","NG",Q163&gt;16,"OK",TODAY()&gt;S163,"OK",Q163&lt;16,"NG")</f>
        <v>OK</v>
      </c>
      <c r="U163" s="5" t="str" cm="1">
        <f t="array" aca="1" ref="U163" ca="1">IFERROR(_xlfn.IFS(T163&lt;&gt;"OK","NG",M163=0,"OK",TRUE,"NG"),"")</f>
        <v>NG</v>
      </c>
      <c r="V163" s="5" t="str">
        <f t="shared" si="40"/>
        <v>NG</v>
      </c>
      <c r="W163" s="28" t="str">
        <f t="shared" ca="1" si="41"/>
        <v>OK</v>
      </c>
      <c r="X163" s="5" t="str">
        <f t="shared" si="42"/>
        <v>NG</v>
      </c>
      <c r="Y163" s="5">
        <f t="shared" ca="1" si="43"/>
        <v>126</v>
      </c>
      <c r="Z163" s="5">
        <f t="shared" ca="1" si="44"/>
        <v>126</v>
      </c>
      <c r="AA163" s="5" t="str" cm="1">
        <f t="array" ref="AA163">_xlfn.IFS(H163="","OK",H163&lt;$F$17,"NG",I163="解雇","NG",OR(I163="自主退職",I163="契約満了"),"OK")</f>
        <v>OK</v>
      </c>
      <c r="AB163" s="5" t="str" cm="1">
        <f t="array" aca="1" ref="AB163" ca="1">_xlfn.IFS(AA163="NG","NG",OR(X163="NG",X163="ERROR",X163=FALSE),"NG",U163="NG","NG",V163="OK","OK",AD163="OK","OK")</f>
        <v>NG</v>
      </c>
      <c r="AC163" s="5" t="str">
        <f t="shared" si="45"/>
        <v>NG</v>
      </c>
      <c r="AD163" s="5" t="e" cm="1">
        <f t="array" ref="AD163">_xlfn.IFS(AND(G163="〇",H163&lt;&gt;"",I163&lt;&gt;""),"ERROR",AND(G163="",H163&gt;$H$17,I163&lt;&gt;""),"NG",AND(G163="〇",H163="",I163=""),"OK")</f>
        <v>#N/A</v>
      </c>
      <c r="AE163" s="5" t="str" cm="1">
        <f t="array" ref="AE163">_xlfn.IFS(I163="解雇","NG",H163="","OK",H163&lt;$H$17,"NG",H163&gt;$H$17,"OK")</f>
        <v>OK</v>
      </c>
      <c r="AF163" s="5" t="e">
        <f t="shared" si="46"/>
        <v>#N/A</v>
      </c>
    </row>
    <row r="164" spans="2:32" ht="20.25" customHeight="1" x14ac:dyDescent="0.55000000000000004">
      <c r="B164" s="9">
        <v>147</v>
      </c>
      <c r="C164" s="40"/>
      <c r="D164" s="7"/>
      <c r="E164" s="8"/>
      <c r="F164" s="8"/>
      <c r="G164" s="8"/>
      <c r="H164" s="8"/>
      <c r="I164" s="41"/>
      <c r="M164" s="5">
        <f t="shared" si="33"/>
        <v>4</v>
      </c>
      <c r="N164" s="5">
        <f t="shared" si="34"/>
        <v>2</v>
      </c>
      <c r="O164" s="5" t="str">
        <f t="shared" si="35"/>
        <v/>
      </c>
      <c r="P164" s="5">
        <f t="shared" si="36"/>
        <v>0</v>
      </c>
      <c r="Q164" s="5">
        <f t="shared" ca="1" si="37"/>
        <v>126</v>
      </c>
      <c r="R164" s="26">
        <f t="shared" si="38"/>
        <v>5479</v>
      </c>
      <c r="S164" s="26">
        <f t="shared" si="39"/>
        <v>5205</v>
      </c>
      <c r="T164" s="27" t="str" cm="1">
        <f t="array" aca="1" ref="T164" ca="1">_xlfn.IFS(Q164="","NG",Q164&gt;16,"OK",TODAY()&gt;S164,"OK",Q164&lt;16,"NG")</f>
        <v>OK</v>
      </c>
      <c r="U164" s="5" t="str" cm="1">
        <f t="array" aca="1" ref="U164" ca="1">IFERROR(_xlfn.IFS(T164&lt;&gt;"OK","NG",M164=0,"OK",TRUE,"NG"),"")</f>
        <v>NG</v>
      </c>
      <c r="V164" s="5" t="str">
        <f t="shared" si="40"/>
        <v>NG</v>
      </c>
      <c r="W164" s="28" t="str">
        <f t="shared" ca="1" si="41"/>
        <v>OK</v>
      </c>
      <c r="X164" s="5" t="str">
        <f t="shared" si="42"/>
        <v>NG</v>
      </c>
      <c r="Y164" s="5">
        <f t="shared" ca="1" si="43"/>
        <v>126</v>
      </c>
      <c r="Z164" s="5">
        <f t="shared" ca="1" si="44"/>
        <v>126</v>
      </c>
      <c r="AA164" s="5" t="str" cm="1">
        <f t="array" ref="AA164">_xlfn.IFS(H164="","OK",H164&lt;$F$17,"NG",I164="解雇","NG",OR(I164="自主退職",I164="契約満了"),"OK")</f>
        <v>OK</v>
      </c>
      <c r="AB164" s="5" t="str" cm="1">
        <f t="array" aca="1" ref="AB164" ca="1">_xlfn.IFS(AA164="NG","NG",OR(X164="NG",X164="ERROR",X164=FALSE),"NG",U164="NG","NG",V164="OK","OK",AD164="OK","OK")</f>
        <v>NG</v>
      </c>
      <c r="AC164" s="5" t="str">
        <f t="shared" si="45"/>
        <v>NG</v>
      </c>
      <c r="AD164" s="5" t="e" cm="1">
        <f t="array" ref="AD164">_xlfn.IFS(AND(G164="〇",H164&lt;&gt;"",I164&lt;&gt;""),"ERROR",AND(G164="",H164&gt;$H$17,I164&lt;&gt;""),"NG",AND(G164="〇",H164="",I164=""),"OK")</f>
        <v>#N/A</v>
      </c>
      <c r="AE164" s="5" t="str" cm="1">
        <f t="array" ref="AE164">_xlfn.IFS(I164="解雇","NG",H164="","OK",H164&lt;$H$17,"NG",H164&gt;$H$17,"OK")</f>
        <v>OK</v>
      </c>
      <c r="AF164" s="5" t="e">
        <f t="shared" si="46"/>
        <v>#N/A</v>
      </c>
    </row>
    <row r="165" spans="2:32" ht="20.25" customHeight="1" x14ac:dyDescent="0.55000000000000004">
      <c r="B165" s="9">
        <v>148</v>
      </c>
      <c r="C165" s="40"/>
      <c r="D165" s="7"/>
      <c r="E165" s="8"/>
      <c r="F165" s="8"/>
      <c r="G165" s="8"/>
      <c r="H165" s="8"/>
      <c r="I165" s="41"/>
      <c r="M165" s="5">
        <f t="shared" si="33"/>
        <v>4</v>
      </c>
      <c r="N165" s="5">
        <f t="shared" si="34"/>
        <v>2</v>
      </c>
      <c r="O165" s="5" t="str">
        <f t="shared" si="35"/>
        <v/>
      </c>
      <c r="P165" s="5">
        <f t="shared" si="36"/>
        <v>0</v>
      </c>
      <c r="Q165" s="5">
        <f t="shared" ca="1" si="37"/>
        <v>126</v>
      </c>
      <c r="R165" s="26">
        <f t="shared" si="38"/>
        <v>5479</v>
      </c>
      <c r="S165" s="26">
        <f t="shared" si="39"/>
        <v>5205</v>
      </c>
      <c r="T165" s="27" t="str" cm="1">
        <f t="array" aca="1" ref="T165" ca="1">_xlfn.IFS(Q165="","NG",Q165&gt;16,"OK",TODAY()&gt;S165,"OK",Q165&lt;16,"NG")</f>
        <v>OK</v>
      </c>
      <c r="U165" s="5" t="str" cm="1">
        <f t="array" aca="1" ref="U165" ca="1">IFERROR(_xlfn.IFS(T165&lt;&gt;"OK","NG",M165=0,"OK",TRUE,"NG"),"")</f>
        <v>NG</v>
      </c>
      <c r="V165" s="5" t="str">
        <f t="shared" si="40"/>
        <v>NG</v>
      </c>
      <c r="W165" s="28" t="str">
        <f t="shared" ca="1" si="41"/>
        <v>OK</v>
      </c>
      <c r="X165" s="5" t="str">
        <f t="shared" si="42"/>
        <v>NG</v>
      </c>
      <c r="Y165" s="5">
        <f t="shared" ca="1" si="43"/>
        <v>126</v>
      </c>
      <c r="Z165" s="5">
        <f t="shared" ca="1" si="44"/>
        <v>126</v>
      </c>
      <c r="AA165" s="5" t="str" cm="1">
        <f t="array" ref="AA165">_xlfn.IFS(H165="","OK",H165&lt;$F$17,"NG",I165="解雇","NG",OR(I165="自主退職",I165="契約満了"),"OK")</f>
        <v>OK</v>
      </c>
      <c r="AB165" s="5" t="str" cm="1">
        <f t="array" aca="1" ref="AB165" ca="1">_xlfn.IFS(AA165="NG","NG",OR(X165="NG",X165="ERROR",X165=FALSE),"NG",U165="NG","NG",V165="OK","OK",AD165="OK","OK")</f>
        <v>NG</v>
      </c>
      <c r="AC165" s="5" t="str">
        <f t="shared" si="45"/>
        <v>NG</v>
      </c>
      <c r="AD165" s="5" t="e" cm="1">
        <f t="array" ref="AD165">_xlfn.IFS(AND(G165="〇",H165&lt;&gt;"",I165&lt;&gt;""),"ERROR",AND(G165="",H165&gt;$H$17,I165&lt;&gt;""),"NG",AND(G165="〇",H165="",I165=""),"OK")</f>
        <v>#N/A</v>
      </c>
      <c r="AE165" s="5" t="str" cm="1">
        <f t="array" ref="AE165">_xlfn.IFS(I165="解雇","NG",H165="","OK",H165&lt;$H$17,"NG",H165&gt;$H$17,"OK")</f>
        <v>OK</v>
      </c>
      <c r="AF165" s="5" t="e">
        <f t="shared" si="46"/>
        <v>#N/A</v>
      </c>
    </row>
    <row r="166" spans="2:32" ht="20.25" customHeight="1" x14ac:dyDescent="0.55000000000000004">
      <c r="B166" s="9">
        <v>149</v>
      </c>
      <c r="C166" s="40"/>
      <c r="D166" s="7"/>
      <c r="E166" s="8"/>
      <c r="F166" s="8"/>
      <c r="G166" s="8"/>
      <c r="H166" s="8"/>
      <c r="I166" s="41"/>
      <c r="M166" s="5">
        <f t="shared" si="33"/>
        <v>4</v>
      </c>
      <c r="N166" s="5">
        <f t="shared" si="34"/>
        <v>2</v>
      </c>
      <c r="O166" s="5" t="str">
        <f t="shared" si="35"/>
        <v/>
      </c>
      <c r="P166" s="5">
        <f t="shared" si="36"/>
        <v>0</v>
      </c>
      <c r="Q166" s="5">
        <f t="shared" ca="1" si="37"/>
        <v>126</v>
      </c>
      <c r="R166" s="26">
        <f t="shared" si="38"/>
        <v>5479</v>
      </c>
      <c r="S166" s="26">
        <f t="shared" si="39"/>
        <v>5205</v>
      </c>
      <c r="T166" s="27" t="str" cm="1">
        <f t="array" aca="1" ref="T166" ca="1">_xlfn.IFS(Q166="","NG",Q166&gt;16,"OK",TODAY()&gt;S166,"OK",Q166&lt;16,"NG")</f>
        <v>OK</v>
      </c>
      <c r="U166" s="5" t="str" cm="1">
        <f t="array" aca="1" ref="U166" ca="1">IFERROR(_xlfn.IFS(T166&lt;&gt;"OK","NG",M166=0,"OK",TRUE,"NG"),"")</f>
        <v>NG</v>
      </c>
      <c r="V166" s="5" t="str">
        <f t="shared" si="40"/>
        <v>NG</v>
      </c>
      <c r="W166" s="28" t="str">
        <f t="shared" ca="1" si="41"/>
        <v>OK</v>
      </c>
      <c r="X166" s="5" t="str">
        <f t="shared" si="42"/>
        <v>NG</v>
      </c>
      <c r="Y166" s="5">
        <f t="shared" ca="1" si="43"/>
        <v>126</v>
      </c>
      <c r="Z166" s="5">
        <f t="shared" ca="1" si="44"/>
        <v>126</v>
      </c>
      <c r="AA166" s="5" t="str" cm="1">
        <f t="array" ref="AA166">_xlfn.IFS(H166="","OK",H166&lt;$F$17,"NG",I166="解雇","NG",OR(I166="自主退職",I166="契約満了"),"OK")</f>
        <v>OK</v>
      </c>
      <c r="AB166" s="5" t="str" cm="1">
        <f t="array" aca="1" ref="AB166" ca="1">_xlfn.IFS(AA166="NG","NG",OR(X166="NG",X166="ERROR",X166=FALSE),"NG",U166="NG","NG",V166="OK","OK",AD166="OK","OK")</f>
        <v>NG</v>
      </c>
      <c r="AC166" s="5" t="str">
        <f t="shared" si="45"/>
        <v>NG</v>
      </c>
      <c r="AD166" s="5" t="e" cm="1">
        <f t="array" ref="AD166">_xlfn.IFS(AND(G166="〇",H166&lt;&gt;"",I166&lt;&gt;""),"ERROR",AND(G166="",H166&gt;$H$17,I166&lt;&gt;""),"NG",AND(G166="〇",H166="",I166=""),"OK")</f>
        <v>#N/A</v>
      </c>
      <c r="AE166" s="5" t="str" cm="1">
        <f t="array" ref="AE166">_xlfn.IFS(I166="解雇","NG",H166="","OK",H166&lt;$H$17,"NG",H166&gt;$H$17,"OK")</f>
        <v>OK</v>
      </c>
      <c r="AF166" s="5" t="e">
        <f t="shared" si="46"/>
        <v>#N/A</v>
      </c>
    </row>
    <row r="167" spans="2:32" ht="20.25" customHeight="1" x14ac:dyDescent="0.55000000000000004">
      <c r="B167" s="9">
        <v>150</v>
      </c>
      <c r="C167" s="40"/>
      <c r="D167" s="7"/>
      <c r="E167" s="8"/>
      <c r="F167" s="8"/>
      <c r="G167" s="8"/>
      <c r="H167" s="8"/>
      <c r="I167" s="41"/>
      <c r="M167" s="5">
        <f t="shared" si="33"/>
        <v>4</v>
      </c>
      <c r="N167" s="5">
        <f t="shared" si="34"/>
        <v>2</v>
      </c>
      <c r="O167" s="5" t="str">
        <f t="shared" si="35"/>
        <v/>
      </c>
      <c r="P167" s="5">
        <f t="shared" si="36"/>
        <v>0</v>
      </c>
      <c r="Q167" s="5">
        <f t="shared" ca="1" si="37"/>
        <v>126</v>
      </c>
      <c r="R167" s="26">
        <f t="shared" si="38"/>
        <v>5479</v>
      </c>
      <c r="S167" s="26">
        <f t="shared" si="39"/>
        <v>5205</v>
      </c>
      <c r="T167" s="27" t="str" cm="1">
        <f t="array" aca="1" ref="T167" ca="1">_xlfn.IFS(Q167="","NG",Q167&gt;16,"OK",TODAY()&gt;S167,"OK",Q167&lt;16,"NG")</f>
        <v>OK</v>
      </c>
      <c r="U167" s="5" t="str" cm="1">
        <f t="array" aca="1" ref="U167" ca="1">IFERROR(_xlfn.IFS(T167&lt;&gt;"OK","NG",M167=0,"OK",TRUE,"NG"),"")</f>
        <v>NG</v>
      </c>
      <c r="V167" s="5" t="str">
        <f t="shared" si="40"/>
        <v>NG</v>
      </c>
      <c r="W167" s="28" t="str">
        <f t="shared" ca="1" si="41"/>
        <v>OK</v>
      </c>
      <c r="X167" s="5" t="str">
        <f t="shared" si="42"/>
        <v>NG</v>
      </c>
      <c r="Y167" s="5">
        <f t="shared" ca="1" si="43"/>
        <v>126</v>
      </c>
      <c r="Z167" s="5">
        <f t="shared" ca="1" si="44"/>
        <v>126</v>
      </c>
      <c r="AA167" s="5" t="str" cm="1">
        <f t="array" ref="AA167">_xlfn.IFS(H167="","OK",H167&lt;$F$17,"NG",I167="解雇","NG",OR(I167="自主退職",I167="契約満了"),"OK")</f>
        <v>OK</v>
      </c>
      <c r="AB167" s="5" t="str" cm="1">
        <f t="array" aca="1" ref="AB167" ca="1">_xlfn.IFS(AA167="NG","NG",OR(X167="NG",X167="ERROR",X167=FALSE),"NG",U167="NG","NG",V167="OK","OK",AD167="OK","OK")</f>
        <v>NG</v>
      </c>
      <c r="AC167" s="5" t="str">
        <f t="shared" si="45"/>
        <v>NG</v>
      </c>
      <c r="AD167" s="5" t="e" cm="1">
        <f t="array" ref="AD167">_xlfn.IFS(AND(G167="〇",H167&lt;&gt;"",I167&lt;&gt;""),"ERROR",AND(G167="",H167&gt;$H$17,I167&lt;&gt;""),"NG",AND(G167="〇",H167="",I167=""),"OK")</f>
        <v>#N/A</v>
      </c>
      <c r="AE167" s="5" t="str" cm="1">
        <f t="array" ref="AE167">_xlfn.IFS(I167="解雇","NG",H167="","OK",H167&lt;$H$17,"NG",H167&gt;$H$17,"OK")</f>
        <v>OK</v>
      </c>
      <c r="AF167" s="5" t="e">
        <f t="shared" si="46"/>
        <v>#N/A</v>
      </c>
    </row>
    <row r="168" spans="2:32" ht="20.25" customHeight="1" x14ac:dyDescent="0.55000000000000004">
      <c r="B168" s="9">
        <v>151</v>
      </c>
      <c r="C168" s="40"/>
      <c r="D168" s="7"/>
      <c r="E168" s="8"/>
      <c r="F168" s="8"/>
      <c r="G168" s="8"/>
      <c r="H168" s="8"/>
      <c r="I168" s="41"/>
      <c r="M168" s="5">
        <f t="shared" si="33"/>
        <v>4</v>
      </c>
      <c r="N168" s="5">
        <f t="shared" si="34"/>
        <v>2</v>
      </c>
      <c r="O168" s="5" t="str">
        <f t="shared" si="35"/>
        <v/>
      </c>
      <c r="P168" s="5">
        <f t="shared" si="36"/>
        <v>0</v>
      </c>
      <c r="Q168" s="5">
        <f t="shared" ca="1" si="37"/>
        <v>126</v>
      </c>
      <c r="R168" s="26">
        <f t="shared" si="38"/>
        <v>5479</v>
      </c>
      <c r="S168" s="26">
        <f t="shared" si="39"/>
        <v>5205</v>
      </c>
      <c r="T168" s="27" t="str" cm="1">
        <f t="array" aca="1" ref="T168" ca="1">_xlfn.IFS(Q168="","NG",Q168&gt;16,"OK",TODAY()&gt;S168,"OK",Q168&lt;16,"NG")</f>
        <v>OK</v>
      </c>
      <c r="U168" s="5" t="str" cm="1">
        <f t="array" aca="1" ref="U168" ca="1">IFERROR(_xlfn.IFS(T168&lt;&gt;"OK","NG",M168=0,"OK",TRUE,"NG"),"")</f>
        <v>NG</v>
      </c>
      <c r="V168" s="5" t="str">
        <f t="shared" si="40"/>
        <v>NG</v>
      </c>
      <c r="W168" s="28" t="str">
        <f t="shared" ca="1" si="41"/>
        <v>OK</v>
      </c>
      <c r="X168" s="5" t="str">
        <f t="shared" si="42"/>
        <v>NG</v>
      </c>
      <c r="Y168" s="5">
        <f t="shared" ca="1" si="43"/>
        <v>126</v>
      </c>
      <c r="Z168" s="5">
        <f t="shared" ca="1" si="44"/>
        <v>126</v>
      </c>
      <c r="AA168" s="5" t="str" cm="1">
        <f t="array" ref="AA168">_xlfn.IFS(H168="","OK",H168&lt;$F$17,"NG",I168="解雇","NG",OR(I168="自主退職",I168="契約満了"),"OK")</f>
        <v>OK</v>
      </c>
      <c r="AB168" s="5" t="str" cm="1">
        <f t="array" aca="1" ref="AB168" ca="1">_xlfn.IFS(AA168="NG","NG",OR(X168="NG",X168="ERROR",X168=FALSE),"NG",U168="NG","NG",V168="OK","OK",AD168="OK","OK")</f>
        <v>NG</v>
      </c>
      <c r="AC168" s="5" t="str">
        <f t="shared" si="45"/>
        <v>NG</v>
      </c>
      <c r="AD168" s="5" t="e" cm="1">
        <f t="array" ref="AD168">_xlfn.IFS(AND(G168="〇",H168&lt;&gt;"",I168&lt;&gt;""),"ERROR",AND(G168="",H168&gt;$H$17,I168&lt;&gt;""),"NG",AND(G168="〇",H168="",I168=""),"OK")</f>
        <v>#N/A</v>
      </c>
      <c r="AE168" s="5" t="str" cm="1">
        <f t="array" ref="AE168">_xlfn.IFS(I168="解雇","NG",H168="","OK",H168&lt;$H$17,"NG",H168&gt;$H$17,"OK")</f>
        <v>OK</v>
      </c>
      <c r="AF168" s="5" t="e">
        <f t="shared" si="46"/>
        <v>#N/A</v>
      </c>
    </row>
    <row r="169" spans="2:32" ht="20.25" customHeight="1" x14ac:dyDescent="0.55000000000000004">
      <c r="B169" s="9">
        <v>152</v>
      </c>
      <c r="C169" s="40"/>
      <c r="D169" s="7"/>
      <c r="E169" s="8"/>
      <c r="F169" s="8"/>
      <c r="G169" s="8"/>
      <c r="H169" s="8"/>
      <c r="I169" s="41"/>
      <c r="M169" s="5">
        <f t="shared" si="33"/>
        <v>4</v>
      </c>
      <c r="N169" s="5">
        <f t="shared" si="34"/>
        <v>2</v>
      </c>
      <c r="O169" s="5" t="str">
        <f t="shared" si="35"/>
        <v/>
      </c>
      <c r="P169" s="5">
        <f t="shared" si="36"/>
        <v>0</v>
      </c>
      <c r="Q169" s="5">
        <f t="shared" ca="1" si="37"/>
        <v>126</v>
      </c>
      <c r="R169" s="26">
        <f t="shared" si="38"/>
        <v>5479</v>
      </c>
      <c r="S169" s="26">
        <f t="shared" si="39"/>
        <v>5205</v>
      </c>
      <c r="T169" s="27" t="str" cm="1">
        <f t="array" aca="1" ref="T169" ca="1">_xlfn.IFS(Q169="","NG",Q169&gt;16,"OK",TODAY()&gt;S169,"OK",Q169&lt;16,"NG")</f>
        <v>OK</v>
      </c>
      <c r="U169" s="5" t="str" cm="1">
        <f t="array" aca="1" ref="U169" ca="1">IFERROR(_xlfn.IFS(T169&lt;&gt;"OK","NG",M169=0,"OK",TRUE,"NG"),"")</f>
        <v>NG</v>
      </c>
      <c r="V169" s="5" t="str">
        <f t="shared" si="40"/>
        <v>NG</v>
      </c>
      <c r="W169" s="28" t="str">
        <f t="shared" ca="1" si="41"/>
        <v>OK</v>
      </c>
      <c r="X169" s="5" t="str">
        <f t="shared" si="42"/>
        <v>NG</v>
      </c>
      <c r="Y169" s="5">
        <f t="shared" ca="1" si="43"/>
        <v>126</v>
      </c>
      <c r="Z169" s="5">
        <f t="shared" ca="1" si="44"/>
        <v>126</v>
      </c>
      <c r="AA169" s="5" t="str" cm="1">
        <f t="array" ref="AA169">_xlfn.IFS(H169="","OK",H169&lt;$F$17,"NG",I169="解雇","NG",OR(I169="自主退職",I169="契約満了"),"OK")</f>
        <v>OK</v>
      </c>
      <c r="AB169" s="5" t="str" cm="1">
        <f t="array" aca="1" ref="AB169" ca="1">_xlfn.IFS(AA169="NG","NG",OR(X169="NG",X169="ERROR",X169=FALSE),"NG",U169="NG","NG",V169="OK","OK",AD169="OK","OK")</f>
        <v>NG</v>
      </c>
      <c r="AC169" s="5" t="str">
        <f t="shared" si="45"/>
        <v>NG</v>
      </c>
      <c r="AD169" s="5" t="e" cm="1">
        <f t="array" ref="AD169">_xlfn.IFS(AND(G169="〇",H169&lt;&gt;"",I169&lt;&gt;""),"ERROR",AND(G169="",H169&gt;$H$17,I169&lt;&gt;""),"NG",AND(G169="〇",H169="",I169=""),"OK")</f>
        <v>#N/A</v>
      </c>
      <c r="AE169" s="5" t="str" cm="1">
        <f t="array" ref="AE169">_xlfn.IFS(I169="解雇","NG",H169="","OK",H169&lt;$H$17,"NG",H169&gt;$H$17,"OK")</f>
        <v>OK</v>
      </c>
      <c r="AF169" s="5" t="e">
        <f t="shared" si="46"/>
        <v>#N/A</v>
      </c>
    </row>
    <row r="170" spans="2:32" ht="20.25" customHeight="1" x14ac:dyDescent="0.55000000000000004">
      <c r="B170" s="9">
        <v>153</v>
      </c>
      <c r="C170" s="40"/>
      <c r="D170" s="7"/>
      <c r="E170" s="8"/>
      <c r="F170" s="8"/>
      <c r="G170" s="8"/>
      <c r="H170" s="8"/>
      <c r="I170" s="41"/>
      <c r="M170" s="5">
        <f t="shared" si="33"/>
        <v>4</v>
      </c>
      <c r="N170" s="5">
        <f t="shared" si="34"/>
        <v>2</v>
      </c>
      <c r="O170" s="5" t="str">
        <f t="shared" si="35"/>
        <v/>
      </c>
      <c r="P170" s="5">
        <f t="shared" si="36"/>
        <v>0</v>
      </c>
      <c r="Q170" s="5">
        <f t="shared" ca="1" si="37"/>
        <v>126</v>
      </c>
      <c r="R170" s="26">
        <f t="shared" si="38"/>
        <v>5479</v>
      </c>
      <c r="S170" s="26">
        <f t="shared" si="39"/>
        <v>5205</v>
      </c>
      <c r="T170" s="27" t="str" cm="1">
        <f t="array" aca="1" ref="T170" ca="1">_xlfn.IFS(Q170="","NG",Q170&gt;16,"OK",TODAY()&gt;S170,"OK",Q170&lt;16,"NG")</f>
        <v>OK</v>
      </c>
      <c r="U170" s="5" t="str" cm="1">
        <f t="array" aca="1" ref="U170" ca="1">IFERROR(_xlfn.IFS(T170&lt;&gt;"OK","NG",M170=0,"OK",TRUE,"NG"),"")</f>
        <v>NG</v>
      </c>
      <c r="V170" s="5" t="str">
        <f t="shared" si="40"/>
        <v>NG</v>
      </c>
      <c r="W170" s="28" t="str">
        <f t="shared" ca="1" si="41"/>
        <v>OK</v>
      </c>
      <c r="X170" s="5" t="str">
        <f t="shared" si="42"/>
        <v>NG</v>
      </c>
      <c r="Y170" s="5">
        <f t="shared" ca="1" si="43"/>
        <v>126</v>
      </c>
      <c r="Z170" s="5">
        <f t="shared" ca="1" si="44"/>
        <v>126</v>
      </c>
      <c r="AA170" s="5" t="str" cm="1">
        <f t="array" ref="AA170">_xlfn.IFS(H170="","OK",H170&lt;$F$17,"NG",I170="解雇","NG",OR(I170="自主退職",I170="契約満了"),"OK")</f>
        <v>OK</v>
      </c>
      <c r="AB170" s="5" t="str" cm="1">
        <f t="array" aca="1" ref="AB170" ca="1">_xlfn.IFS(AA170="NG","NG",OR(X170="NG",X170="ERROR",X170=FALSE),"NG",U170="NG","NG",V170="OK","OK",AD170="OK","OK")</f>
        <v>NG</v>
      </c>
      <c r="AC170" s="5" t="str">
        <f t="shared" si="45"/>
        <v>NG</v>
      </c>
      <c r="AD170" s="5" t="e" cm="1">
        <f t="array" ref="AD170">_xlfn.IFS(AND(G170="〇",H170&lt;&gt;"",I170&lt;&gt;""),"ERROR",AND(G170="",H170&gt;$H$17,I170&lt;&gt;""),"NG",AND(G170="〇",H170="",I170=""),"OK")</f>
        <v>#N/A</v>
      </c>
      <c r="AE170" s="5" t="str" cm="1">
        <f t="array" ref="AE170">_xlfn.IFS(I170="解雇","NG",H170="","OK",H170&lt;$H$17,"NG",H170&gt;$H$17,"OK")</f>
        <v>OK</v>
      </c>
      <c r="AF170" s="5" t="e">
        <f t="shared" si="46"/>
        <v>#N/A</v>
      </c>
    </row>
    <row r="171" spans="2:32" ht="20.25" customHeight="1" x14ac:dyDescent="0.55000000000000004">
      <c r="B171" s="9">
        <v>154</v>
      </c>
      <c r="C171" s="40"/>
      <c r="D171" s="7"/>
      <c r="E171" s="8"/>
      <c r="F171" s="8"/>
      <c r="G171" s="8"/>
      <c r="H171" s="8"/>
      <c r="I171" s="41"/>
      <c r="M171" s="5">
        <f t="shared" si="33"/>
        <v>4</v>
      </c>
      <c r="N171" s="5">
        <f t="shared" si="34"/>
        <v>2</v>
      </c>
      <c r="O171" s="5" t="str">
        <f t="shared" si="35"/>
        <v/>
      </c>
      <c r="P171" s="5">
        <f t="shared" si="36"/>
        <v>0</v>
      </c>
      <c r="Q171" s="5">
        <f t="shared" ca="1" si="37"/>
        <v>126</v>
      </c>
      <c r="R171" s="26">
        <f t="shared" si="38"/>
        <v>5479</v>
      </c>
      <c r="S171" s="26">
        <f t="shared" si="39"/>
        <v>5205</v>
      </c>
      <c r="T171" s="27" t="str" cm="1">
        <f t="array" aca="1" ref="T171" ca="1">_xlfn.IFS(Q171="","NG",Q171&gt;16,"OK",TODAY()&gt;S171,"OK",Q171&lt;16,"NG")</f>
        <v>OK</v>
      </c>
      <c r="U171" s="5" t="str" cm="1">
        <f t="array" aca="1" ref="U171" ca="1">IFERROR(_xlfn.IFS(T171&lt;&gt;"OK","NG",M171=0,"OK",TRUE,"NG"),"")</f>
        <v>NG</v>
      </c>
      <c r="V171" s="5" t="str">
        <f t="shared" si="40"/>
        <v>NG</v>
      </c>
      <c r="W171" s="28" t="str">
        <f t="shared" ca="1" si="41"/>
        <v>OK</v>
      </c>
      <c r="X171" s="5" t="str">
        <f t="shared" si="42"/>
        <v>NG</v>
      </c>
      <c r="Y171" s="5">
        <f t="shared" ca="1" si="43"/>
        <v>126</v>
      </c>
      <c r="Z171" s="5">
        <f t="shared" ca="1" si="44"/>
        <v>126</v>
      </c>
      <c r="AA171" s="5" t="str" cm="1">
        <f t="array" ref="AA171">_xlfn.IFS(H171="","OK",H171&lt;$F$17,"NG",I171="解雇","NG",OR(I171="自主退職",I171="契約満了"),"OK")</f>
        <v>OK</v>
      </c>
      <c r="AB171" s="5" t="str" cm="1">
        <f t="array" aca="1" ref="AB171" ca="1">_xlfn.IFS(AA171="NG","NG",OR(X171="NG",X171="ERROR",X171=FALSE),"NG",U171="NG","NG",V171="OK","OK",AD171="OK","OK")</f>
        <v>NG</v>
      </c>
      <c r="AC171" s="5" t="str">
        <f t="shared" si="45"/>
        <v>NG</v>
      </c>
      <c r="AD171" s="5" t="e" cm="1">
        <f t="array" ref="AD171">_xlfn.IFS(AND(G171="〇",H171&lt;&gt;"",I171&lt;&gt;""),"ERROR",AND(G171="",H171&gt;$H$17,I171&lt;&gt;""),"NG",AND(G171="〇",H171="",I171=""),"OK")</f>
        <v>#N/A</v>
      </c>
      <c r="AE171" s="5" t="str" cm="1">
        <f t="array" ref="AE171">_xlfn.IFS(I171="解雇","NG",H171="","OK",H171&lt;$H$17,"NG",H171&gt;$H$17,"OK")</f>
        <v>OK</v>
      </c>
      <c r="AF171" s="5" t="e">
        <f t="shared" si="46"/>
        <v>#N/A</v>
      </c>
    </row>
    <row r="172" spans="2:32" ht="20.25" customHeight="1" x14ac:dyDescent="0.55000000000000004">
      <c r="B172" s="9">
        <v>155</v>
      </c>
      <c r="C172" s="40"/>
      <c r="D172" s="7"/>
      <c r="E172" s="8"/>
      <c r="F172" s="8"/>
      <c r="G172" s="8"/>
      <c r="H172" s="8"/>
      <c r="I172" s="41"/>
      <c r="M172" s="5">
        <f t="shared" si="33"/>
        <v>4</v>
      </c>
      <c r="N172" s="5">
        <f t="shared" si="34"/>
        <v>2</v>
      </c>
      <c r="O172" s="5" t="str">
        <f t="shared" si="35"/>
        <v/>
      </c>
      <c r="P172" s="5">
        <f t="shared" si="36"/>
        <v>0</v>
      </c>
      <c r="Q172" s="5">
        <f t="shared" ca="1" si="37"/>
        <v>126</v>
      </c>
      <c r="R172" s="26">
        <f t="shared" si="38"/>
        <v>5479</v>
      </c>
      <c r="S172" s="26">
        <f t="shared" si="39"/>
        <v>5205</v>
      </c>
      <c r="T172" s="27" t="str" cm="1">
        <f t="array" aca="1" ref="T172" ca="1">_xlfn.IFS(Q172="","NG",Q172&gt;16,"OK",TODAY()&gt;S172,"OK",Q172&lt;16,"NG")</f>
        <v>OK</v>
      </c>
      <c r="U172" s="5" t="str" cm="1">
        <f t="array" aca="1" ref="U172" ca="1">IFERROR(_xlfn.IFS(T172&lt;&gt;"OK","NG",M172=0,"OK",TRUE,"NG"),"")</f>
        <v>NG</v>
      </c>
      <c r="V172" s="5" t="str">
        <f t="shared" si="40"/>
        <v>NG</v>
      </c>
      <c r="W172" s="28" t="str">
        <f t="shared" ca="1" si="41"/>
        <v>OK</v>
      </c>
      <c r="X172" s="5" t="str">
        <f t="shared" si="42"/>
        <v>NG</v>
      </c>
      <c r="Y172" s="5">
        <f t="shared" ca="1" si="43"/>
        <v>126</v>
      </c>
      <c r="Z172" s="5">
        <f t="shared" ca="1" si="44"/>
        <v>126</v>
      </c>
      <c r="AA172" s="5" t="str" cm="1">
        <f t="array" ref="AA172">_xlfn.IFS(H172="","OK",H172&lt;$F$17,"NG",I172="解雇","NG",OR(I172="自主退職",I172="契約満了"),"OK")</f>
        <v>OK</v>
      </c>
      <c r="AB172" s="5" t="str" cm="1">
        <f t="array" aca="1" ref="AB172" ca="1">_xlfn.IFS(AA172="NG","NG",OR(X172="NG",X172="ERROR",X172=FALSE),"NG",U172="NG","NG",V172="OK","OK",AD172="OK","OK")</f>
        <v>NG</v>
      </c>
      <c r="AC172" s="5" t="str">
        <f t="shared" si="45"/>
        <v>NG</v>
      </c>
      <c r="AD172" s="5" t="e" cm="1">
        <f t="array" ref="AD172">_xlfn.IFS(AND(G172="〇",H172&lt;&gt;"",I172&lt;&gt;""),"ERROR",AND(G172="",H172&gt;$H$17,I172&lt;&gt;""),"NG",AND(G172="〇",H172="",I172=""),"OK")</f>
        <v>#N/A</v>
      </c>
      <c r="AE172" s="5" t="str" cm="1">
        <f t="array" ref="AE172">_xlfn.IFS(I172="解雇","NG",H172="","OK",H172&lt;$H$17,"NG",H172&gt;$H$17,"OK")</f>
        <v>OK</v>
      </c>
      <c r="AF172" s="5" t="e">
        <f t="shared" si="46"/>
        <v>#N/A</v>
      </c>
    </row>
    <row r="173" spans="2:32" ht="20.25" customHeight="1" x14ac:dyDescent="0.55000000000000004">
      <c r="B173" s="9">
        <v>156</v>
      </c>
      <c r="C173" s="40"/>
      <c r="D173" s="7"/>
      <c r="E173" s="8"/>
      <c r="F173" s="8"/>
      <c r="G173" s="8"/>
      <c r="H173" s="8"/>
      <c r="I173" s="41"/>
      <c r="M173" s="5">
        <f t="shared" si="33"/>
        <v>4</v>
      </c>
      <c r="N173" s="5">
        <f t="shared" si="34"/>
        <v>2</v>
      </c>
      <c r="O173" s="5" t="str">
        <f t="shared" si="35"/>
        <v/>
      </c>
      <c r="P173" s="5">
        <f t="shared" si="36"/>
        <v>0</v>
      </c>
      <c r="Q173" s="5">
        <f t="shared" ca="1" si="37"/>
        <v>126</v>
      </c>
      <c r="R173" s="26">
        <f t="shared" si="38"/>
        <v>5479</v>
      </c>
      <c r="S173" s="26">
        <f t="shared" si="39"/>
        <v>5205</v>
      </c>
      <c r="T173" s="27" t="str" cm="1">
        <f t="array" aca="1" ref="T173" ca="1">_xlfn.IFS(Q173="","NG",Q173&gt;16,"OK",TODAY()&gt;S173,"OK",Q173&lt;16,"NG")</f>
        <v>OK</v>
      </c>
      <c r="U173" s="5" t="str" cm="1">
        <f t="array" aca="1" ref="U173" ca="1">IFERROR(_xlfn.IFS(T173&lt;&gt;"OK","NG",M173=0,"OK",TRUE,"NG"),"")</f>
        <v>NG</v>
      </c>
      <c r="V173" s="5" t="str">
        <f t="shared" si="40"/>
        <v>NG</v>
      </c>
      <c r="W173" s="28" t="str">
        <f t="shared" ca="1" si="41"/>
        <v>OK</v>
      </c>
      <c r="X173" s="5" t="str">
        <f t="shared" si="42"/>
        <v>NG</v>
      </c>
      <c r="Y173" s="5">
        <f t="shared" ca="1" si="43"/>
        <v>126</v>
      </c>
      <c r="Z173" s="5">
        <f t="shared" ca="1" si="44"/>
        <v>126</v>
      </c>
      <c r="AA173" s="5" t="str" cm="1">
        <f t="array" ref="AA173">_xlfn.IFS(H173="","OK",H173&lt;$F$17,"NG",I173="解雇","NG",OR(I173="自主退職",I173="契約満了"),"OK")</f>
        <v>OK</v>
      </c>
      <c r="AB173" s="5" t="str" cm="1">
        <f t="array" aca="1" ref="AB173" ca="1">_xlfn.IFS(AA173="NG","NG",OR(X173="NG",X173="ERROR",X173=FALSE),"NG",U173="NG","NG",V173="OK","OK",AD173="OK","OK")</f>
        <v>NG</v>
      </c>
      <c r="AC173" s="5" t="str">
        <f t="shared" si="45"/>
        <v>NG</v>
      </c>
      <c r="AD173" s="5" t="e" cm="1">
        <f t="array" ref="AD173">_xlfn.IFS(AND(G173="〇",H173&lt;&gt;"",I173&lt;&gt;""),"ERROR",AND(G173="",H173&gt;$H$17,I173&lt;&gt;""),"NG",AND(G173="〇",H173="",I173=""),"OK")</f>
        <v>#N/A</v>
      </c>
      <c r="AE173" s="5" t="str" cm="1">
        <f t="array" ref="AE173">_xlfn.IFS(I173="解雇","NG",H173="","OK",H173&lt;$H$17,"NG",H173&gt;$H$17,"OK")</f>
        <v>OK</v>
      </c>
      <c r="AF173" s="5" t="e">
        <f t="shared" si="46"/>
        <v>#N/A</v>
      </c>
    </row>
    <row r="174" spans="2:32" ht="20.25" customHeight="1" x14ac:dyDescent="0.55000000000000004">
      <c r="B174" s="9">
        <v>157</v>
      </c>
      <c r="C174" s="40"/>
      <c r="D174" s="7"/>
      <c r="E174" s="8"/>
      <c r="F174" s="8"/>
      <c r="G174" s="8"/>
      <c r="H174" s="8"/>
      <c r="I174" s="41"/>
      <c r="M174" s="5">
        <f t="shared" si="33"/>
        <v>4</v>
      </c>
      <c r="N174" s="5">
        <f t="shared" si="34"/>
        <v>2</v>
      </c>
      <c r="O174" s="5" t="str">
        <f t="shared" si="35"/>
        <v/>
      </c>
      <c r="P174" s="5">
        <f t="shared" si="36"/>
        <v>0</v>
      </c>
      <c r="Q174" s="5">
        <f t="shared" ca="1" si="37"/>
        <v>126</v>
      </c>
      <c r="R174" s="26">
        <f t="shared" si="38"/>
        <v>5479</v>
      </c>
      <c r="S174" s="26">
        <f t="shared" si="39"/>
        <v>5205</v>
      </c>
      <c r="T174" s="27" t="str" cm="1">
        <f t="array" aca="1" ref="T174" ca="1">_xlfn.IFS(Q174="","NG",Q174&gt;16,"OK",TODAY()&gt;S174,"OK",Q174&lt;16,"NG")</f>
        <v>OK</v>
      </c>
      <c r="U174" s="5" t="str" cm="1">
        <f t="array" aca="1" ref="U174" ca="1">IFERROR(_xlfn.IFS(T174&lt;&gt;"OK","NG",M174=0,"OK",TRUE,"NG"),"")</f>
        <v>NG</v>
      </c>
      <c r="V174" s="5" t="str">
        <f t="shared" si="40"/>
        <v>NG</v>
      </c>
      <c r="W174" s="28" t="str">
        <f t="shared" ca="1" si="41"/>
        <v>OK</v>
      </c>
      <c r="X174" s="5" t="str">
        <f t="shared" si="42"/>
        <v>NG</v>
      </c>
      <c r="Y174" s="5">
        <f t="shared" ca="1" si="43"/>
        <v>126</v>
      </c>
      <c r="Z174" s="5">
        <f t="shared" ca="1" si="44"/>
        <v>126</v>
      </c>
      <c r="AA174" s="5" t="str" cm="1">
        <f t="array" ref="AA174">_xlfn.IFS(H174="","OK",H174&lt;$F$17,"NG",I174="解雇","NG",OR(I174="自主退職",I174="契約満了"),"OK")</f>
        <v>OK</v>
      </c>
      <c r="AB174" s="5" t="str" cm="1">
        <f t="array" aca="1" ref="AB174" ca="1">_xlfn.IFS(AA174="NG","NG",OR(X174="NG",X174="ERROR",X174=FALSE),"NG",U174="NG","NG",V174="OK","OK",AD174="OK","OK")</f>
        <v>NG</v>
      </c>
      <c r="AC174" s="5" t="str">
        <f t="shared" si="45"/>
        <v>NG</v>
      </c>
      <c r="AD174" s="5" t="e" cm="1">
        <f t="array" ref="AD174">_xlfn.IFS(AND(G174="〇",H174&lt;&gt;"",I174&lt;&gt;""),"ERROR",AND(G174="",H174&gt;$H$17,I174&lt;&gt;""),"NG",AND(G174="〇",H174="",I174=""),"OK")</f>
        <v>#N/A</v>
      </c>
      <c r="AE174" s="5" t="str" cm="1">
        <f t="array" ref="AE174">_xlfn.IFS(I174="解雇","NG",H174="","OK",H174&lt;$H$17,"NG",H174&gt;$H$17,"OK")</f>
        <v>OK</v>
      </c>
      <c r="AF174" s="5" t="e">
        <f t="shared" si="46"/>
        <v>#N/A</v>
      </c>
    </row>
    <row r="175" spans="2:32" ht="20.25" customHeight="1" x14ac:dyDescent="0.55000000000000004">
      <c r="B175" s="9">
        <v>158</v>
      </c>
      <c r="C175" s="40"/>
      <c r="D175" s="7"/>
      <c r="E175" s="8"/>
      <c r="F175" s="8"/>
      <c r="G175" s="8"/>
      <c r="H175" s="8"/>
      <c r="I175" s="41"/>
      <c r="M175" s="5">
        <f t="shared" si="33"/>
        <v>4</v>
      </c>
      <c r="N175" s="5">
        <f t="shared" si="34"/>
        <v>2</v>
      </c>
      <c r="O175" s="5" t="str">
        <f t="shared" si="35"/>
        <v/>
      </c>
      <c r="P175" s="5">
        <f t="shared" si="36"/>
        <v>0</v>
      </c>
      <c r="Q175" s="5">
        <f t="shared" ca="1" si="37"/>
        <v>126</v>
      </c>
      <c r="R175" s="26">
        <f t="shared" si="38"/>
        <v>5479</v>
      </c>
      <c r="S175" s="26">
        <f t="shared" si="39"/>
        <v>5205</v>
      </c>
      <c r="T175" s="27" t="str" cm="1">
        <f t="array" aca="1" ref="T175" ca="1">_xlfn.IFS(Q175="","NG",Q175&gt;16,"OK",TODAY()&gt;S175,"OK",Q175&lt;16,"NG")</f>
        <v>OK</v>
      </c>
      <c r="U175" s="5" t="str" cm="1">
        <f t="array" aca="1" ref="U175" ca="1">IFERROR(_xlfn.IFS(T175&lt;&gt;"OK","NG",M175=0,"OK",TRUE,"NG"),"")</f>
        <v>NG</v>
      </c>
      <c r="V175" s="5" t="str">
        <f t="shared" si="40"/>
        <v>NG</v>
      </c>
      <c r="W175" s="28" t="str">
        <f t="shared" ca="1" si="41"/>
        <v>OK</v>
      </c>
      <c r="X175" s="5" t="str">
        <f t="shared" si="42"/>
        <v>NG</v>
      </c>
      <c r="Y175" s="5">
        <f t="shared" ca="1" si="43"/>
        <v>126</v>
      </c>
      <c r="Z175" s="5">
        <f t="shared" ca="1" si="44"/>
        <v>126</v>
      </c>
      <c r="AA175" s="5" t="str" cm="1">
        <f t="array" ref="AA175">_xlfn.IFS(H175="","OK",H175&lt;$F$17,"NG",I175="解雇","NG",OR(I175="自主退職",I175="契約満了"),"OK")</f>
        <v>OK</v>
      </c>
      <c r="AB175" s="5" t="str" cm="1">
        <f t="array" aca="1" ref="AB175" ca="1">_xlfn.IFS(AA175="NG","NG",OR(X175="NG",X175="ERROR",X175=FALSE),"NG",U175="NG","NG",V175="OK","OK",AD175="OK","OK")</f>
        <v>NG</v>
      </c>
      <c r="AC175" s="5" t="str">
        <f t="shared" si="45"/>
        <v>NG</v>
      </c>
      <c r="AD175" s="5" t="e" cm="1">
        <f t="array" ref="AD175">_xlfn.IFS(AND(G175="〇",H175&lt;&gt;"",I175&lt;&gt;""),"ERROR",AND(G175="",H175&gt;$H$17,I175&lt;&gt;""),"NG",AND(G175="〇",H175="",I175=""),"OK")</f>
        <v>#N/A</v>
      </c>
      <c r="AE175" s="5" t="str" cm="1">
        <f t="array" ref="AE175">_xlfn.IFS(I175="解雇","NG",H175="","OK",H175&lt;$H$17,"NG",H175&gt;$H$17,"OK")</f>
        <v>OK</v>
      </c>
      <c r="AF175" s="5" t="e">
        <f t="shared" si="46"/>
        <v>#N/A</v>
      </c>
    </row>
    <row r="176" spans="2:32" ht="20.25" customHeight="1" x14ac:dyDescent="0.55000000000000004">
      <c r="B176" s="9">
        <v>159</v>
      </c>
      <c r="C176" s="40"/>
      <c r="D176" s="7"/>
      <c r="E176" s="8"/>
      <c r="F176" s="8"/>
      <c r="G176" s="8"/>
      <c r="H176" s="8"/>
      <c r="I176" s="41"/>
      <c r="M176" s="5">
        <f t="shared" si="33"/>
        <v>4</v>
      </c>
      <c r="N176" s="5">
        <f t="shared" si="34"/>
        <v>2</v>
      </c>
      <c r="O176" s="5" t="str">
        <f t="shared" si="35"/>
        <v/>
      </c>
      <c r="P176" s="5">
        <f t="shared" si="36"/>
        <v>0</v>
      </c>
      <c r="Q176" s="5">
        <f t="shared" ca="1" si="37"/>
        <v>126</v>
      </c>
      <c r="R176" s="26">
        <f t="shared" si="38"/>
        <v>5479</v>
      </c>
      <c r="S176" s="26">
        <f t="shared" si="39"/>
        <v>5205</v>
      </c>
      <c r="T176" s="27" t="str" cm="1">
        <f t="array" aca="1" ref="T176" ca="1">_xlfn.IFS(Q176="","NG",Q176&gt;16,"OK",TODAY()&gt;S176,"OK",Q176&lt;16,"NG")</f>
        <v>OK</v>
      </c>
      <c r="U176" s="5" t="str" cm="1">
        <f t="array" aca="1" ref="U176" ca="1">IFERROR(_xlfn.IFS(T176&lt;&gt;"OK","NG",M176=0,"OK",TRUE,"NG"),"")</f>
        <v>NG</v>
      </c>
      <c r="V176" s="5" t="str">
        <f t="shared" si="40"/>
        <v>NG</v>
      </c>
      <c r="W176" s="28" t="str">
        <f t="shared" ca="1" si="41"/>
        <v>OK</v>
      </c>
      <c r="X176" s="5" t="str">
        <f t="shared" si="42"/>
        <v>NG</v>
      </c>
      <c r="Y176" s="5">
        <f t="shared" ca="1" si="43"/>
        <v>126</v>
      </c>
      <c r="Z176" s="5">
        <f t="shared" ca="1" si="44"/>
        <v>126</v>
      </c>
      <c r="AA176" s="5" t="str" cm="1">
        <f t="array" ref="AA176">_xlfn.IFS(H176="","OK",H176&lt;$F$17,"NG",I176="解雇","NG",OR(I176="自主退職",I176="契約満了"),"OK")</f>
        <v>OK</v>
      </c>
      <c r="AB176" s="5" t="str" cm="1">
        <f t="array" aca="1" ref="AB176" ca="1">_xlfn.IFS(AA176="NG","NG",OR(X176="NG",X176="ERROR",X176=FALSE),"NG",U176="NG","NG",V176="OK","OK",AD176="OK","OK")</f>
        <v>NG</v>
      </c>
      <c r="AC176" s="5" t="str">
        <f t="shared" si="45"/>
        <v>NG</v>
      </c>
      <c r="AD176" s="5" t="e" cm="1">
        <f t="array" ref="AD176">_xlfn.IFS(AND(G176="〇",H176&lt;&gt;"",I176&lt;&gt;""),"ERROR",AND(G176="",H176&gt;$H$17,I176&lt;&gt;""),"NG",AND(G176="〇",H176="",I176=""),"OK")</f>
        <v>#N/A</v>
      </c>
      <c r="AE176" s="5" t="str" cm="1">
        <f t="array" ref="AE176">_xlfn.IFS(I176="解雇","NG",H176="","OK",H176&lt;$H$17,"NG",H176&gt;$H$17,"OK")</f>
        <v>OK</v>
      </c>
      <c r="AF176" s="5" t="e">
        <f t="shared" si="46"/>
        <v>#N/A</v>
      </c>
    </row>
    <row r="177" spans="2:32" ht="20.25" customHeight="1" x14ac:dyDescent="0.55000000000000004">
      <c r="B177" s="9">
        <v>160</v>
      </c>
      <c r="C177" s="40"/>
      <c r="D177" s="7"/>
      <c r="E177" s="8"/>
      <c r="F177" s="8"/>
      <c r="G177" s="8"/>
      <c r="H177" s="8"/>
      <c r="I177" s="41"/>
      <c r="M177" s="5">
        <f t="shared" si="33"/>
        <v>4</v>
      </c>
      <c r="N177" s="5">
        <f t="shared" si="34"/>
        <v>2</v>
      </c>
      <c r="O177" s="5" t="str">
        <f t="shared" si="35"/>
        <v/>
      </c>
      <c r="P177" s="5">
        <f t="shared" si="36"/>
        <v>0</v>
      </c>
      <c r="Q177" s="5">
        <f t="shared" ca="1" si="37"/>
        <v>126</v>
      </c>
      <c r="R177" s="26">
        <f t="shared" si="38"/>
        <v>5479</v>
      </c>
      <c r="S177" s="26">
        <f t="shared" si="39"/>
        <v>5205</v>
      </c>
      <c r="T177" s="27" t="str" cm="1">
        <f t="array" aca="1" ref="T177" ca="1">_xlfn.IFS(Q177="","NG",Q177&gt;16,"OK",TODAY()&gt;S177,"OK",Q177&lt;16,"NG")</f>
        <v>OK</v>
      </c>
      <c r="U177" s="5" t="str" cm="1">
        <f t="array" aca="1" ref="U177" ca="1">IFERROR(_xlfn.IFS(T177&lt;&gt;"OK","NG",M177=0,"OK",TRUE,"NG"),"")</f>
        <v>NG</v>
      </c>
      <c r="V177" s="5" t="str">
        <f t="shared" si="40"/>
        <v>NG</v>
      </c>
      <c r="W177" s="28" t="str">
        <f t="shared" ca="1" si="41"/>
        <v>OK</v>
      </c>
      <c r="X177" s="5" t="str">
        <f t="shared" si="42"/>
        <v>NG</v>
      </c>
      <c r="Y177" s="5">
        <f t="shared" ca="1" si="43"/>
        <v>126</v>
      </c>
      <c r="Z177" s="5">
        <f t="shared" ca="1" si="44"/>
        <v>126</v>
      </c>
      <c r="AA177" s="5" t="str" cm="1">
        <f t="array" ref="AA177">_xlfn.IFS(H177="","OK",H177&lt;$F$17,"NG",I177="解雇","NG",OR(I177="自主退職",I177="契約満了"),"OK")</f>
        <v>OK</v>
      </c>
      <c r="AB177" s="5" t="str" cm="1">
        <f t="array" aca="1" ref="AB177" ca="1">_xlfn.IFS(AA177="NG","NG",OR(X177="NG",X177="ERROR",X177=FALSE),"NG",U177="NG","NG",V177="OK","OK",AD177="OK","OK")</f>
        <v>NG</v>
      </c>
      <c r="AC177" s="5" t="str">
        <f t="shared" si="45"/>
        <v>NG</v>
      </c>
      <c r="AD177" s="5" t="e" cm="1">
        <f t="array" ref="AD177">_xlfn.IFS(AND(G177="〇",H177&lt;&gt;"",I177&lt;&gt;""),"ERROR",AND(G177="",H177&gt;$H$17,I177&lt;&gt;""),"NG",AND(G177="〇",H177="",I177=""),"OK")</f>
        <v>#N/A</v>
      </c>
      <c r="AE177" s="5" t="str" cm="1">
        <f t="array" ref="AE177">_xlfn.IFS(I177="解雇","NG",H177="","OK",H177&lt;$H$17,"NG",H177&gt;$H$17,"OK")</f>
        <v>OK</v>
      </c>
      <c r="AF177" s="5" t="e">
        <f t="shared" si="46"/>
        <v>#N/A</v>
      </c>
    </row>
    <row r="178" spans="2:32" ht="20.25" customHeight="1" x14ac:dyDescent="0.55000000000000004">
      <c r="B178" s="9">
        <v>161</v>
      </c>
      <c r="C178" s="40"/>
      <c r="D178" s="7"/>
      <c r="E178" s="8"/>
      <c r="F178" s="8"/>
      <c r="G178" s="8"/>
      <c r="H178" s="8"/>
      <c r="I178" s="41"/>
      <c r="M178" s="5">
        <f t="shared" si="33"/>
        <v>4</v>
      </c>
      <c r="N178" s="5">
        <f t="shared" si="34"/>
        <v>2</v>
      </c>
      <c r="O178" s="5" t="str">
        <f t="shared" si="35"/>
        <v/>
      </c>
      <c r="P178" s="5">
        <f t="shared" si="36"/>
        <v>0</v>
      </c>
      <c r="Q178" s="5">
        <f t="shared" ca="1" si="37"/>
        <v>126</v>
      </c>
      <c r="R178" s="26">
        <f t="shared" si="38"/>
        <v>5479</v>
      </c>
      <c r="S178" s="26">
        <f t="shared" si="39"/>
        <v>5205</v>
      </c>
      <c r="T178" s="27" t="str" cm="1">
        <f t="array" aca="1" ref="T178" ca="1">_xlfn.IFS(Q178="","NG",Q178&gt;16,"OK",TODAY()&gt;S178,"OK",Q178&lt;16,"NG")</f>
        <v>OK</v>
      </c>
      <c r="U178" s="5" t="str" cm="1">
        <f t="array" aca="1" ref="U178" ca="1">IFERROR(_xlfn.IFS(T178&lt;&gt;"OK","NG",M178=0,"OK",TRUE,"NG"),"")</f>
        <v>NG</v>
      </c>
      <c r="V178" s="5" t="str">
        <f t="shared" si="40"/>
        <v>NG</v>
      </c>
      <c r="W178" s="28" t="str">
        <f t="shared" ca="1" si="41"/>
        <v>OK</v>
      </c>
      <c r="X178" s="5" t="str">
        <f t="shared" si="42"/>
        <v>NG</v>
      </c>
      <c r="Y178" s="5">
        <f t="shared" ca="1" si="43"/>
        <v>126</v>
      </c>
      <c r="Z178" s="5">
        <f t="shared" ca="1" si="44"/>
        <v>126</v>
      </c>
      <c r="AA178" s="5" t="str" cm="1">
        <f t="array" ref="AA178">_xlfn.IFS(H178="","OK",H178&lt;$F$17,"NG",I178="解雇","NG",OR(I178="自主退職",I178="契約満了"),"OK")</f>
        <v>OK</v>
      </c>
      <c r="AB178" s="5" t="str" cm="1">
        <f t="array" aca="1" ref="AB178" ca="1">_xlfn.IFS(AA178="NG","NG",OR(X178="NG",X178="ERROR",X178=FALSE),"NG",U178="NG","NG",V178="OK","OK",AD178="OK","OK")</f>
        <v>NG</v>
      </c>
      <c r="AC178" s="5" t="str">
        <f t="shared" si="45"/>
        <v>NG</v>
      </c>
      <c r="AD178" s="5" t="e" cm="1">
        <f t="array" ref="AD178">_xlfn.IFS(AND(G178="〇",H178&lt;&gt;"",I178&lt;&gt;""),"ERROR",AND(G178="",H178&gt;$H$17,I178&lt;&gt;""),"NG",AND(G178="〇",H178="",I178=""),"OK")</f>
        <v>#N/A</v>
      </c>
      <c r="AE178" s="5" t="str" cm="1">
        <f t="array" ref="AE178">_xlfn.IFS(I178="解雇","NG",H178="","OK",H178&lt;$H$17,"NG",H178&gt;$H$17,"OK")</f>
        <v>OK</v>
      </c>
      <c r="AF178" s="5" t="e">
        <f t="shared" si="46"/>
        <v>#N/A</v>
      </c>
    </row>
    <row r="179" spans="2:32" ht="20.25" customHeight="1" x14ac:dyDescent="0.55000000000000004">
      <c r="B179" s="9">
        <v>162</v>
      </c>
      <c r="C179" s="40"/>
      <c r="D179" s="7"/>
      <c r="E179" s="8"/>
      <c r="F179" s="8"/>
      <c r="G179" s="8"/>
      <c r="H179" s="8"/>
      <c r="I179" s="41"/>
      <c r="M179" s="5">
        <f t="shared" si="33"/>
        <v>4</v>
      </c>
      <c r="N179" s="5">
        <f t="shared" si="34"/>
        <v>2</v>
      </c>
      <c r="O179" s="5" t="str">
        <f t="shared" si="35"/>
        <v/>
      </c>
      <c r="P179" s="5">
        <f t="shared" si="36"/>
        <v>0</v>
      </c>
      <c r="Q179" s="5">
        <f t="shared" ca="1" si="37"/>
        <v>126</v>
      </c>
      <c r="R179" s="26">
        <f t="shared" si="38"/>
        <v>5479</v>
      </c>
      <c r="S179" s="26">
        <f t="shared" si="39"/>
        <v>5205</v>
      </c>
      <c r="T179" s="27" t="str" cm="1">
        <f t="array" aca="1" ref="T179" ca="1">_xlfn.IFS(Q179="","NG",Q179&gt;16,"OK",TODAY()&gt;S179,"OK",Q179&lt;16,"NG")</f>
        <v>OK</v>
      </c>
      <c r="U179" s="5" t="str" cm="1">
        <f t="array" aca="1" ref="U179" ca="1">IFERROR(_xlfn.IFS(T179&lt;&gt;"OK","NG",M179=0,"OK",TRUE,"NG"),"")</f>
        <v>NG</v>
      </c>
      <c r="V179" s="5" t="str">
        <f t="shared" si="40"/>
        <v>NG</v>
      </c>
      <c r="W179" s="28" t="str">
        <f t="shared" ca="1" si="41"/>
        <v>OK</v>
      </c>
      <c r="X179" s="5" t="str">
        <f t="shared" si="42"/>
        <v>NG</v>
      </c>
      <c r="Y179" s="5">
        <f t="shared" ca="1" si="43"/>
        <v>126</v>
      </c>
      <c r="Z179" s="5">
        <f t="shared" ca="1" si="44"/>
        <v>126</v>
      </c>
      <c r="AA179" s="5" t="str" cm="1">
        <f t="array" ref="AA179">_xlfn.IFS(H179="","OK",H179&lt;$F$17,"NG",I179="解雇","NG",OR(I179="自主退職",I179="契約満了"),"OK")</f>
        <v>OK</v>
      </c>
      <c r="AB179" s="5" t="str" cm="1">
        <f t="array" aca="1" ref="AB179" ca="1">_xlfn.IFS(AA179="NG","NG",OR(X179="NG",X179="ERROR",X179=FALSE),"NG",U179="NG","NG",V179="OK","OK",AD179="OK","OK")</f>
        <v>NG</v>
      </c>
      <c r="AC179" s="5" t="str">
        <f t="shared" si="45"/>
        <v>NG</v>
      </c>
      <c r="AD179" s="5" t="e" cm="1">
        <f t="array" ref="AD179">_xlfn.IFS(AND(G179="〇",H179&lt;&gt;"",I179&lt;&gt;""),"ERROR",AND(G179="",H179&gt;$H$17,I179&lt;&gt;""),"NG",AND(G179="〇",H179="",I179=""),"OK")</f>
        <v>#N/A</v>
      </c>
      <c r="AE179" s="5" t="str" cm="1">
        <f t="array" ref="AE179">_xlfn.IFS(I179="解雇","NG",H179="","OK",H179&lt;$H$17,"NG",H179&gt;$H$17,"OK")</f>
        <v>OK</v>
      </c>
      <c r="AF179" s="5" t="e">
        <f t="shared" si="46"/>
        <v>#N/A</v>
      </c>
    </row>
    <row r="180" spans="2:32" ht="20.25" customHeight="1" x14ac:dyDescent="0.55000000000000004">
      <c r="B180" s="9">
        <v>163</v>
      </c>
      <c r="C180" s="40"/>
      <c r="D180" s="7"/>
      <c r="E180" s="8"/>
      <c r="F180" s="8"/>
      <c r="G180" s="8"/>
      <c r="H180" s="8"/>
      <c r="I180" s="41"/>
      <c r="M180" s="5">
        <f t="shared" si="33"/>
        <v>4</v>
      </c>
      <c r="N180" s="5">
        <f t="shared" si="34"/>
        <v>2</v>
      </c>
      <c r="O180" s="5" t="str">
        <f t="shared" si="35"/>
        <v/>
      </c>
      <c r="P180" s="5">
        <f t="shared" si="36"/>
        <v>0</v>
      </c>
      <c r="Q180" s="5">
        <f t="shared" ca="1" si="37"/>
        <v>126</v>
      </c>
      <c r="R180" s="26">
        <f t="shared" si="38"/>
        <v>5479</v>
      </c>
      <c r="S180" s="26">
        <f t="shared" si="39"/>
        <v>5205</v>
      </c>
      <c r="T180" s="27" t="str" cm="1">
        <f t="array" aca="1" ref="T180" ca="1">_xlfn.IFS(Q180="","NG",Q180&gt;16,"OK",TODAY()&gt;S180,"OK",Q180&lt;16,"NG")</f>
        <v>OK</v>
      </c>
      <c r="U180" s="5" t="str" cm="1">
        <f t="array" aca="1" ref="U180" ca="1">IFERROR(_xlfn.IFS(T180&lt;&gt;"OK","NG",M180=0,"OK",TRUE,"NG"),"")</f>
        <v>NG</v>
      </c>
      <c r="V180" s="5" t="str">
        <f t="shared" si="40"/>
        <v>NG</v>
      </c>
      <c r="W180" s="28" t="str">
        <f t="shared" ca="1" si="41"/>
        <v>OK</v>
      </c>
      <c r="X180" s="5" t="str">
        <f t="shared" si="42"/>
        <v>NG</v>
      </c>
      <c r="Y180" s="5">
        <f t="shared" ca="1" si="43"/>
        <v>126</v>
      </c>
      <c r="Z180" s="5">
        <f t="shared" ca="1" si="44"/>
        <v>126</v>
      </c>
      <c r="AA180" s="5" t="str" cm="1">
        <f t="array" ref="AA180">_xlfn.IFS(H180="","OK",H180&lt;$F$17,"NG",I180="解雇","NG",OR(I180="自主退職",I180="契約満了"),"OK")</f>
        <v>OK</v>
      </c>
      <c r="AB180" s="5" t="str" cm="1">
        <f t="array" aca="1" ref="AB180" ca="1">_xlfn.IFS(AA180="NG","NG",OR(X180="NG",X180="ERROR",X180=FALSE),"NG",U180="NG","NG",V180="OK","OK",AD180="OK","OK")</f>
        <v>NG</v>
      </c>
      <c r="AC180" s="5" t="str">
        <f t="shared" si="45"/>
        <v>NG</v>
      </c>
      <c r="AD180" s="5" t="e" cm="1">
        <f t="array" ref="AD180">_xlfn.IFS(AND(G180="〇",H180&lt;&gt;"",I180&lt;&gt;""),"ERROR",AND(G180="",H180&gt;$H$17,I180&lt;&gt;""),"NG",AND(G180="〇",H180="",I180=""),"OK")</f>
        <v>#N/A</v>
      </c>
      <c r="AE180" s="5" t="str" cm="1">
        <f t="array" ref="AE180">_xlfn.IFS(I180="解雇","NG",H180="","OK",H180&lt;$H$17,"NG",H180&gt;$H$17,"OK")</f>
        <v>OK</v>
      </c>
      <c r="AF180" s="5" t="e">
        <f t="shared" si="46"/>
        <v>#N/A</v>
      </c>
    </row>
    <row r="181" spans="2:32" ht="20.25" customHeight="1" x14ac:dyDescent="0.55000000000000004">
      <c r="B181" s="9">
        <v>164</v>
      </c>
      <c r="C181" s="40"/>
      <c r="D181" s="7"/>
      <c r="E181" s="8"/>
      <c r="F181" s="8"/>
      <c r="G181" s="8"/>
      <c r="H181" s="8"/>
      <c r="I181" s="41"/>
      <c r="M181" s="5">
        <f t="shared" si="33"/>
        <v>4</v>
      </c>
      <c r="N181" s="5">
        <f t="shared" si="34"/>
        <v>2</v>
      </c>
      <c r="O181" s="5" t="str">
        <f t="shared" si="35"/>
        <v/>
      </c>
      <c r="P181" s="5">
        <f t="shared" si="36"/>
        <v>0</v>
      </c>
      <c r="Q181" s="5">
        <f t="shared" ca="1" si="37"/>
        <v>126</v>
      </c>
      <c r="R181" s="26">
        <f t="shared" si="38"/>
        <v>5479</v>
      </c>
      <c r="S181" s="26">
        <f t="shared" si="39"/>
        <v>5205</v>
      </c>
      <c r="T181" s="27" t="str" cm="1">
        <f t="array" aca="1" ref="T181" ca="1">_xlfn.IFS(Q181="","NG",Q181&gt;16,"OK",TODAY()&gt;S181,"OK",Q181&lt;16,"NG")</f>
        <v>OK</v>
      </c>
      <c r="U181" s="5" t="str" cm="1">
        <f t="array" aca="1" ref="U181" ca="1">IFERROR(_xlfn.IFS(T181&lt;&gt;"OK","NG",M181=0,"OK",TRUE,"NG"),"")</f>
        <v>NG</v>
      </c>
      <c r="V181" s="5" t="str">
        <f t="shared" si="40"/>
        <v>NG</v>
      </c>
      <c r="W181" s="28" t="str">
        <f t="shared" ca="1" si="41"/>
        <v>OK</v>
      </c>
      <c r="X181" s="5" t="str">
        <f t="shared" si="42"/>
        <v>NG</v>
      </c>
      <c r="Y181" s="5">
        <f t="shared" ca="1" si="43"/>
        <v>126</v>
      </c>
      <c r="Z181" s="5">
        <f t="shared" ca="1" si="44"/>
        <v>126</v>
      </c>
      <c r="AA181" s="5" t="str" cm="1">
        <f t="array" ref="AA181">_xlfn.IFS(H181="","OK",H181&lt;$F$17,"NG",I181="解雇","NG",OR(I181="自主退職",I181="契約満了"),"OK")</f>
        <v>OK</v>
      </c>
      <c r="AB181" s="5" t="str" cm="1">
        <f t="array" aca="1" ref="AB181" ca="1">_xlfn.IFS(AA181="NG","NG",OR(X181="NG",X181="ERROR",X181=FALSE),"NG",U181="NG","NG",V181="OK","OK",AD181="OK","OK")</f>
        <v>NG</v>
      </c>
      <c r="AC181" s="5" t="str">
        <f t="shared" si="45"/>
        <v>NG</v>
      </c>
      <c r="AD181" s="5" t="e" cm="1">
        <f t="array" ref="AD181">_xlfn.IFS(AND(G181="〇",H181&lt;&gt;"",I181&lt;&gt;""),"ERROR",AND(G181="",H181&gt;$H$17,I181&lt;&gt;""),"NG",AND(G181="〇",H181="",I181=""),"OK")</f>
        <v>#N/A</v>
      </c>
      <c r="AE181" s="5" t="str" cm="1">
        <f t="array" ref="AE181">_xlfn.IFS(I181="解雇","NG",H181="","OK",H181&lt;$H$17,"NG",H181&gt;$H$17,"OK")</f>
        <v>OK</v>
      </c>
      <c r="AF181" s="5" t="e">
        <f t="shared" si="46"/>
        <v>#N/A</v>
      </c>
    </row>
    <row r="182" spans="2:32" ht="20.25" customHeight="1" x14ac:dyDescent="0.55000000000000004">
      <c r="B182" s="9">
        <v>165</v>
      </c>
      <c r="C182" s="40"/>
      <c r="D182" s="7"/>
      <c r="E182" s="8"/>
      <c r="F182" s="8"/>
      <c r="G182" s="8"/>
      <c r="H182" s="8"/>
      <c r="I182" s="41"/>
      <c r="M182" s="5">
        <f t="shared" si="33"/>
        <v>4</v>
      </c>
      <c r="N182" s="5">
        <f t="shared" si="34"/>
        <v>2</v>
      </c>
      <c r="O182" s="5" t="str">
        <f t="shared" si="35"/>
        <v/>
      </c>
      <c r="P182" s="5">
        <f t="shared" si="36"/>
        <v>0</v>
      </c>
      <c r="Q182" s="5">
        <f t="shared" ca="1" si="37"/>
        <v>126</v>
      </c>
      <c r="R182" s="26">
        <f t="shared" si="38"/>
        <v>5479</v>
      </c>
      <c r="S182" s="26">
        <f t="shared" si="39"/>
        <v>5205</v>
      </c>
      <c r="T182" s="27" t="str" cm="1">
        <f t="array" aca="1" ref="T182" ca="1">_xlfn.IFS(Q182="","NG",Q182&gt;16,"OK",TODAY()&gt;S182,"OK",Q182&lt;16,"NG")</f>
        <v>OK</v>
      </c>
      <c r="U182" s="5" t="str" cm="1">
        <f t="array" aca="1" ref="U182" ca="1">IFERROR(_xlfn.IFS(T182&lt;&gt;"OK","NG",M182=0,"OK",TRUE,"NG"),"")</f>
        <v>NG</v>
      </c>
      <c r="V182" s="5" t="str">
        <f t="shared" si="40"/>
        <v>NG</v>
      </c>
      <c r="W182" s="28" t="str">
        <f t="shared" ca="1" si="41"/>
        <v>OK</v>
      </c>
      <c r="X182" s="5" t="str">
        <f t="shared" si="42"/>
        <v>NG</v>
      </c>
      <c r="Y182" s="5">
        <f t="shared" ca="1" si="43"/>
        <v>126</v>
      </c>
      <c r="Z182" s="5">
        <f t="shared" ca="1" si="44"/>
        <v>126</v>
      </c>
      <c r="AA182" s="5" t="str" cm="1">
        <f t="array" ref="AA182">_xlfn.IFS(H182="","OK",H182&lt;$F$17,"NG",I182="解雇","NG",OR(I182="自主退職",I182="契約満了"),"OK")</f>
        <v>OK</v>
      </c>
      <c r="AB182" s="5" t="str" cm="1">
        <f t="array" aca="1" ref="AB182" ca="1">_xlfn.IFS(AA182="NG","NG",OR(X182="NG",X182="ERROR",X182=FALSE),"NG",U182="NG","NG",V182="OK","OK",AD182="OK","OK")</f>
        <v>NG</v>
      </c>
      <c r="AC182" s="5" t="str">
        <f t="shared" si="45"/>
        <v>NG</v>
      </c>
      <c r="AD182" s="5" t="e" cm="1">
        <f t="array" ref="AD182">_xlfn.IFS(AND(G182="〇",H182&lt;&gt;"",I182&lt;&gt;""),"ERROR",AND(G182="",H182&gt;$H$17,I182&lt;&gt;""),"NG",AND(G182="〇",H182="",I182=""),"OK")</f>
        <v>#N/A</v>
      </c>
      <c r="AE182" s="5" t="str" cm="1">
        <f t="array" ref="AE182">_xlfn.IFS(I182="解雇","NG",H182="","OK",H182&lt;$H$17,"NG",H182&gt;$H$17,"OK")</f>
        <v>OK</v>
      </c>
      <c r="AF182" s="5" t="e">
        <f t="shared" si="46"/>
        <v>#N/A</v>
      </c>
    </row>
    <row r="183" spans="2:32" ht="20.25" customHeight="1" x14ac:dyDescent="0.55000000000000004">
      <c r="B183" s="9">
        <v>166</v>
      </c>
      <c r="C183" s="40"/>
      <c r="D183" s="7"/>
      <c r="E183" s="8"/>
      <c r="F183" s="8"/>
      <c r="G183" s="8"/>
      <c r="H183" s="8"/>
      <c r="I183" s="41"/>
      <c r="M183" s="5">
        <f t="shared" si="33"/>
        <v>4</v>
      </c>
      <c r="N183" s="5">
        <f t="shared" si="34"/>
        <v>2</v>
      </c>
      <c r="O183" s="5" t="str">
        <f t="shared" si="35"/>
        <v/>
      </c>
      <c r="P183" s="5">
        <f t="shared" si="36"/>
        <v>0</v>
      </c>
      <c r="Q183" s="5">
        <f t="shared" ca="1" si="37"/>
        <v>126</v>
      </c>
      <c r="R183" s="26">
        <f t="shared" si="38"/>
        <v>5479</v>
      </c>
      <c r="S183" s="26">
        <f t="shared" si="39"/>
        <v>5205</v>
      </c>
      <c r="T183" s="27" t="str" cm="1">
        <f t="array" aca="1" ref="T183" ca="1">_xlfn.IFS(Q183="","NG",Q183&gt;16,"OK",TODAY()&gt;S183,"OK",Q183&lt;16,"NG")</f>
        <v>OK</v>
      </c>
      <c r="U183" s="5" t="str" cm="1">
        <f t="array" aca="1" ref="U183" ca="1">IFERROR(_xlfn.IFS(T183&lt;&gt;"OK","NG",M183=0,"OK",TRUE,"NG"),"")</f>
        <v>NG</v>
      </c>
      <c r="V183" s="5" t="str">
        <f t="shared" si="40"/>
        <v>NG</v>
      </c>
      <c r="W183" s="28" t="str">
        <f t="shared" ca="1" si="41"/>
        <v>OK</v>
      </c>
      <c r="X183" s="5" t="str">
        <f t="shared" si="42"/>
        <v>NG</v>
      </c>
      <c r="Y183" s="5">
        <f t="shared" ca="1" si="43"/>
        <v>126</v>
      </c>
      <c r="Z183" s="5">
        <f t="shared" ca="1" si="44"/>
        <v>126</v>
      </c>
      <c r="AA183" s="5" t="str" cm="1">
        <f t="array" ref="AA183">_xlfn.IFS(H183="","OK",H183&lt;$F$17,"NG",I183="解雇","NG",OR(I183="自主退職",I183="契約満了"),"OK")</f>
        <v>OK</v>
      </c>
      <c r="AB183" s="5" t="str" cm="1">
        <f t="array" aca="1" ref="AB183" ca="1">_xlfn.IFS(AA183="NG","NG",OR(X183="NG",X183="ERROR",X183=FALSE),"NG",U183="NG","NG",V183="OK","OK",AD183="OK","OK")</f>
        <v>NG</v>
      </c>
      <c r="AC183" s="5" t="str">
        <f t="shared" si="45"/>
        <v>NG</v>
      </c>
      <c r="AD183" s="5" t="e" cm="1">
        <f t="array" ref="AD183">_xlfn.IFS(AND(G183="〇",H183&lt;&gt;"",I183&lt;&gt;""),"ERROR",AND(G183="",H183&gt;$H$17,I183&lt;&gt;""),"NG",AND(G183="〇",H183="",I183=""),"OK")</f>
        <v>#N/A</v>
      </c>
      <c r="AE183" s="5" t="str" cm="1">
        <f t="array" ref="AE183">_xlfn.IFS(I183="解雇","NG",H183="","OK",H183&lt;$H$17,"NG",H183&gt;$H$17,"OK")</f>
        <v>OK</v>
      </c>
      <c r="AF183" s="5" t="e">
        <f t="shared" si="46"/>
        <v>#N/A</v>
      </c>
    </row>
    <row r="184" spans="2:32" ht="20.25" customHeight="1" x14ac:dyDescent="0.55000000000000004">
      <c r="B184" s="9">
        <v>167</v>
      </c>
      <c r="C184" s="40"/>
      <c r="D184" s="7"/>
      <c r="E184" s="8"/>
      <c r="F184" s="8"/>
      <c r="G184" s="8"/>
      <c r="H184" s="8"/>
      <c r="I184" s="41"/>
      <c r="M184" s="5">
        <f t="shared" si="33"/>
        <v>4</v>
      </c>
      <c r="N184" s="5">
        <f t="shared" si="34"/>
        <v>2</v>
      </c>
      <c r="O184" s="5" t="str">
        <f t="shared" si="35"/>
        <v/>
      </c>
      <c r="P184" s="5">
        <f t="shared" si="36"/>
        <v>0</v>
      </c>
      <c r="Q184" s="5">
        <f t="shared" ca="1" si="37"/>
        <v>126</v>
      </c>
      <c r="R184" s="26">
        <f t="shared" si="38"/>
        <v>5479</v>
      </c>
      <c r="S184" s="26">
        <f t="shared" si="39"/>
        <v>5205</v>
      </c>
      <c r="T184" s="27" t="str" cm="1">
        <f t="array" aca="1" ref="T184" ca="1">_xlfn.IFS(Q184="","NG",Q184&gt;16,"OK",TODAY()&gt;S184,"OK",Q184&lt;16,"NG")</f>
        <v>OK</v>
      </c>
      <c r="U184" s="5" t="str" cm="1">
        <f t="array" aca="1" ref="U184" ca="1">IFERROR(_xlfn.IFS(T184&lt;&gt;"OK","NG",M184=0,"OK",TRUE,"NG"),"")</f>
        <v>NG</v>
      </c>
      <c r="V184" s="5" t="str">
        <f t="shared" si="40"/>
        <v>NG</v>
      </c>
      <c r="W184" s="28" t="str">
        <f t="shared" ca="1" si="41"/>
        <v>OK</v>
      </c>
      <c r="X184" s="5" t="str">
        <f t="shared" si="42"/>
        <v>NG</v>
      </c>
      <c r="Y184" s="5">
        <f t="shared" ca="1" si="43"/>
        <v>126</v>
      </c>
      <c r="Z184" s="5">
        <f t="shared" ca="1" si="44"/>
        <v>126</v>
      </c>
      <c r="AA184" s="5" t="str" cm="1">
        <f t="array" ref="AA184">_xlfn.IFS(H184="","OK",H184&lt;$F$17,"NG",I184="解雇","NG",OR(I184="自主退職",I184="契約満了"),"OK")</f>
        <v>OK</v>
      </c>
      <c r="AB184" s="5" t="str" cm="1">
        <f t="array" aca="1" ref="AB184" ca="1">_xlfn.IFS(AA184="NG","NG",OR(X184="NG",X184="ERROR",X184=FALSE),"NG",U184="NG","NG",V184="OK","OK",AD184="OK","OK")</f>
        <v>NG</v>
      </c>
      <c r="AC184" s="5" t="str">
        <f t="shared" si="45"/>
        <v>NG</v>
      </c>
      <c r="AD184" s="5" t="e" cm="1">
        <f t="array" ref="AD184">_xlfn.IFS(AND(G184="〇",H184&lt;&gt;"",I184&lt;&gt;""),"ERROR",AND(G184="",H184&gt;$H$17,I184&lt;&gt;""),"NG",AND(G184="〇",H184="",I184=""),"OK")</f>
        <v>#N/A</v>
      </c>
      <c r="AE184" s="5" t="str" cm="1">
        <f t="array" ref="AE184">_xlfn.IFS(I184="解雇","NG",H184="","OK",H184&lt;$H$17,"NG",H184&gt;$H$17,"OK")</f>
        <v>OK</v>
      </c>
      <c r="AF184" s="5" t="e">
        <f t="shared" si="46"/>
        <v>#N/A</v>
      </c>
    </row>
    <row r="185" spans="2:32" ht="20.25" customHeight="1" x14ac:dyDescent="0.55000000000000004">
      <c r="B185" s="9">
        <v>168</v>
      </c>
      <c r="C185" s="40"/>
      <c r="D185" s="7"/>
      <c r="E185" s="8"/>
      <c r="F185" s="8"/>
      <c r="G185" s="8"/>
      <c r="H185" s="8"/>
      <c r="I185" s="41"/>
      <c r="M185" s="5">
        <f t="shared" si="33"/>
        <v>4</v>
      </c>
      <c r="N185" s="5">
        <f t="shared" si="34"/>
        <v>2</v>
      </c>
      <c r="O185" s="5" t="str">
        <f t="shared" si="35"/>
        <v/>
      </c>
      <c r="P185" s="5">
        <f t="shared" si="36"/>
        <v>0</v>
      </c>
      <c r="Q185" s="5">
        <f t="shared" ca="1" si="37"/>
        <v>126</v>
      </c>
      <c r="R185" s="26">
        <f t="shared" si="38"/>
        <v>5479</v>
      </c>
      <c r="S185" s="26">
        <f t="shared" si="39"/>
        <v>5205</v>
      </c>
      <c r="T185" s="27" t="str" cm="1">
        <f t="array" aca="1" ref="T185" ca="1">_xlfn.IFS(Q185="","NG",Q185&gt;16,"OK",TODAY()&gt;S185,"OK",Q185&lt;16,"NG")</f>
        <v>OK</v>
      </c>
      <c r="U185" s="5" t="str" cm="1">
        <f t="array" aca="1" ref="U185" ca="1">IFERROR(_xlfn.IFS(T185&lt;&gt;"OK","NG",M185=0,"OK",TRUE,"NG"),"")</f>
        <v>NG</v>
      </c>
      <c r="V185" s="5" t="str">
        <f t="shared" si="40"/>
        <v>NG</v>
      </c>
      <c r="W185" s="28" t="str">
        <f t="shared" ca="1" si="41"/>
        <v>OK</v>
      </c>
      <c r="X185" s="5" t="str">
        <f t="shared" si="42"/>
        <v>NG</v>
      </c>
      <c r="Y185" s="5">
        <f t="shared" ca="1" si="43"/>
        <v>126</v>
      </c>
      <c r="Z185" s="5">
        <f t="shared" ca="1" si="44"/>
        <v>126</v>
      </c>
      <c r="AA185" s="5" t="str" cm="1">
        <f t="array" ref="AA185">_xlfn.IFS(H185="","OK",H185&lt;$F$17,"NG",I185="解雇","NG",OR(I185="自主退職",I185="契約満了"),"OK")</f>
        <v>OK</v>
      </c>
      <c r="AB185" s="5" t="str" cm="1">
        <f t="array" aca="1" ref="AB185" ca="1">_xlfn.IFS(AA185="NG","NG",OR(X185="NG",X185="ERROR",X185=FALSE),"NG",U185="NG","NG",V185="OK","OK",AD185="OK","OK")</f>
        <v>NG</v>
      </c>
      <c r="AC185" s="5" t="str">
        <f t="shared" si="45"/>
        <v>NG</v>
      </c>
      <c r="AD185" s="5" t="e" cm="1">
        <f t="array" ref="AD185">_xlfn.IFS(AND(G185="〇",H185&lt;&gt;"",I185&lt;&gt;""),"ERROR",AND(G185="",H185&gt;$H$17,I185&lt;&gt;""),"NG",AND(G185="〇",H185="",I185=""),"OK")</f>
        <v>#N/A</v>
      </c>
      <c r="AE185" s="5" t="str" cm="1">
        <f t="array" ref="AE185">_xlfn.IFS(I185="解雇","NG",H185="","OK",H185&lt;$H$17,"NG",H185&gt;$H$17,"OK")</f>
        <v>OK</v>
      </c>
      <c r="AF185" s="5" t="e">
        <f t="shared" si="46"/>
        <v>#N/A</v>
      </c>
    </row>
    <row r="186" spans="2:32" ht="20.25" customHeight="1" x14ac:dyDescent="0.55000000000000004">
      <c r="B186" s="9">
        <v>169</v>
      </c>
      <c r="C186" s="40"/>
      <c r="D186" s="7"/>
      <c r="E186" s="8"/>
      <c r="F186" s="8"/>
      <c r="G186" s="8"/>
      <c r="H186" s="8"/>
      <c r="I186" s="41"/>
      <c r="M186" s="5">
        <f t="shared" si="33"/>
        <v>4</v>
      </c>
      <c r="N186" s="5">
        <f t="shared" si="34"/>
        <v>2</v>
      </c>
      <c r="O186" s="5" t="str">
        <f t="shared" si="35"/>
        <v/>
      </c>
      <c r="P186" s="5">
        <f t="shared" si="36"/>
        <v>0</v>
      </c>
      <c r="Q186" s="5">
        <f t="shared" ca="1" si="37"/>
        <v>126</v>
      </c>
      <c r="R186" s="26">
        <f t="shared" si="38"/>
        <v>5479</v>
      </c>
      <c r="S186" s="26">
        <f t="shared" si="39"/>
        <v>5205</v>
      </c>
      <c r="T186" s="27" t="str" cm="1">
        <f t="array" aca="1" ref="T186" ca="1">_xlfn.IFS(Q186="","NG",Q186&gt;16,"OK",TODAY()&gt;S186,"OK",Q186&lt;16,"NG")</f>
        <v>OK</v>
      </c>
      <c r="U186" s="5" t="str" cm="1">
        <f t="array" aca="1" ref="U186" ca="1">IFERROR(_xlfn.IFS(T186&lt;&gt;"OK","NG",M186=0,"OK",TRUE,"NG"),"")</f>
        <v>NG</v>
      </c>
      <c r="V186" s="5" t="str">
        <f t="shared" si="40"/>
        <v>NG</v>
      </c>
      <c r="W186" s="28" t="str">
        <f t="shared" ca="1" si="41"/>
        <v>OK</v>
      </c>
      <c r="X186" s="5" t="str">
        <f t="shared" si="42"/>
        <v>NG</v>
      </c>
      <c r="Y186" s="5">
        <f t="shared" ca="1" si="43"/>
        <v>126</v>
      </c>
      <c r="Z186" s="5">
        <f t="shared" ca="1" si="44"/>
        <v>126</v>
      </c>
      <c r="AA186" s="5" t="str" cm="1">
        <f t="array" ref="AA186">_xlfn.IFS(H186="","OK",H186&lt;$F$17,"NG",I186="解雇","NG",OR(I186="自主退職",I186="契約満了"),"OK")</f>
        <v>OK</v>
      </c>
      <c r="AB186" s="5" t="str" cm="1">
        <f t="array" aca="1" ref="AB186" ca="1">_xlfn.IFS(AA186="NG","NG",OR(X186="NG",X186="ERROR",X186=FALSE),"NG",U186="NG","NG",V186="OK","OK",AD186="OK","OK")</f>
        <v>NG</v>
      </c>
      <c r="AC186" s="5" t="str">
        <f t="shared" si="45"/>
        <v>NG</v>
      </c>
      <c r="AD186" s="5" t="e" cm="1">
        <f t="array" ref="AD186">_xlfn.IFS(AND(G186="〇",H186&lt;&gt;"",I186&lt;&gt;""),"ERROR",AND(G186="",H186&gt;$H$17,I186&lt;&gt;""),"NG",AND(G186="〇",H186="",I186=""),"OK")</f>
        <v>#N/A</v>
      </c>
      <c r="AE186" s="5" t="str" cm="1">
        <f t="array" ref="AE186">_xlfn.IFS(I186="解雇","NG",H186="","OK",H186&lt;$H$17,"NG",H186&gt;$H$17,"OK")</f>
        <v>OK</v>
      </c>
      <c r="AF186" s="5" t="e">
        <f t="shared" si="46"/>
        <v>#N/A</v>
      </c>
    </row>
    <row r="187" spans="2:32" ht="20.25" customHeight="1" x14ac:dyDescent="0.55000000000000004">
      <c r="B187" s="9">
        <v>170</v>
      </c>
      <c r="C187" s="40"/>
      <c r="D187" s="7"/>
      <c r="E187" s="8"/>
      <c r="F187" s="8"/>
      <c r="G187" s="8"/>
      <c r="H187" s="8"/>
      <c r="I187" s="41"/>
      <c r="M187" s="5">
        <f t="shared" si="33"/>
        <v>4</v>
      </c>
      <c r="N187" s="5">
        <f t="shared" si="34"/>
        <v>2</v>
      </c>
      <c r="O187" s="5" t="str">
        <f t="shared" si="35"/>
        <v/>
      </c>
      <c r="P187" s="5">
        <f t="shared" si="36"/>
        <v>0</v>
      </c>
      <c r="Q187" s="5">
        <f t="shared" ca="1" si="37"/>
        <v>126</v>
      </c>
      <c r="R187" s="26">
        <f t="shared" si="38"/>
        <v>5479</v>
      </c>
      <c r="S187" s="26">
        <f t="shared" si="39"/>
        <v>5205</v>
      </c>
      <c r="T187" s="27" t="str" cm="1">
        <f t="array" aca="1" ref="T187" ca="1">_xlfn.IFS(Q187="","NG",Q187&gt;16,"OK",TODAY()&gt;S187,"OK",Q187&lt;16,"NG")</f>
        <v>OK</v>
      </c>
      <c r="U187" s="5" t="str" cm="1">
        <f t="array" aca="1" ref="U187" ca="1">IFERROR(_xlfn.IFS(T187&lt;&gt;"OK","NG",M187=0,"OK",TRUE,"NG"),"")</f>
        <v>NG</v>
      </c>
      <c r="V187" s="5" t="str">
        <f t="shared" si="40"/>
        <v>NG</v>
      </c>
      <c r="W187" s="28" t="str">
        <f t="shared" ca="1" si="41"/>
        <v>OK</v>
      </c>
      <c r="X187" s="5" t="str">
        <f t="shared" si="42"/>
        <v>NG</v>
      </c>
      <c r="Y187" s="5">
        <f t="shared" ca="1" si="43"/>
        <v>126</v>
      </c>
      <c r="Z187" s="5">
        <f t="shared" ca="1" si="44"/>
        <v>126</v>
      </c>
      <c r="AA187" s="5" t="str" cm="1">
        <f t="array" ref="AA187">_xlfn.IFS(H187="","OK",H187&lt;$F$17,"NG",I187="解雇","NG",OR(I187="自主退職",I187="契約満了"),"OK")</f>
        <v>OK</v>
      </c>
      <c r="AB187" s="5" t="str" cm="1">
        <f t="array" aca="1" ref="AB187" ca="1">_xlfn.IFS(AA187="NG","NG",OR(X187="NG",X187="ERROR",X187=FALSE),"NG",U187="NG","NG",V187="OK","OK",AD187="OK","OK")</f>
        <v>NG</v>
      </c>
      <c r="AC187" s="5" t="str">
        <f t="shared" si="45"/>
        <v>NG</v>
      </c>
      <c r="AD187" s="5" t="e" cm="1">
        <f t="array" ref="AD187">_xlfn.IFS(AND(G187="〇",H187&lt;&gt;"",I187&lt;&gt;""),"ERROR",AND(G187="",H187&gt;$H$17,I187&lt;&gt;""),"NG",AND(G187="〇",H187="",I187=""),"OK")</f>
        <v>#N/A</v>
      </c>
      <c r="AE187" s="5" t="str" cm="1">
        <f t="array" ref="AE187">_xlfn.IFS(I187="解雇","NG",H187="","OK",H187&lt;$H$17,"NG",H187&gt;$H$17,"OK")</f>
        <v>OK</v>
      </c>
      <c r="AF187" s="5" t="e">
        <f t="shared" si="46"/>
        <v>#N/A</v>
      </c>
    </row>
    <row r="188" spans="2:32" ht="20.25" customHeight="1" x14ac:dyDescent="0.55000000000000004">
      <c r="B188" s="9">
        <v>171</v>
      </c>
      <c r="C188" s="40"/>
      <c r="D188" s="7"/>
      <c r="E188" s="8"/>
      <c r="F188" s="8"/>
      <c r="G188" s="8"/>
      <c r="H188" s="8"/>
      <c r="I188" s="41"/>
      <c r="M188" s="5">
        <f t="shared" si="33"/>
        <v>4</v>
      </c>
      <c r="N188" s="5">
        <f t="shared" si="34"/>
        <v>2</v>
      </c>
      <c r="O188" s="5" t="str">
        <f t="shared" si="35"/>
        <v/>
      </c>
      <c r="P188" s="5">
        <f t="shared" si="36"/>
        <v>0</v>
      </c>
      <c r="Q188" s="5">
        <f t="shared" ca="1" si="37"/>
        <v>126</v>
      </c>
      <c r="R188" s="26">
        <f t="shared" si="38"/>
        <v>5479</v>
      </c>
      <c r="S188" s="26">
        <f t="shared" si="39"/>
        <v>5205</v>
      </c>
      <c r="T188" s="27" t="str" cm="1">
        <f t="array" aca="1" ref="T188" ca="1">_xlfn.IFS(Q188="","NG",Q188&gt;16,"OK",TODAY()&gt;S188,"OK",Q188&lt;16,"NG")</f>
        <v>OK</v>
      </c>
      <c r="U188" s="5" t="str" cm="1">
        <f t="array" aca="1" ref="U188" ca="1">IFERROR(_xlfn.IFS(T188&lt;&gt;"OK","NG",M188=0,"OK",TRUE,"NG"),"")</f>
        <v>NG</v>
      </c>
      <c r="V188" s="5" t="str">
        <f t="shared" si="40"/>
        <v>NG</v>
      </c>
      <c r="W188" s="28" t="str">
        <f t="shared" ca="1" si="41"/>
        <v>OK</v>
      </c>
      <c r="X188" s="5" t="str">
        <f t="shared" si="42"/>
        <v>NG</v>
      </c>
      <c r="Y188" s="5">
        <f t="shared" ca="1" si="43"/>
        <v>126</v>
      </c>
      <c r="Z188" s="5">
        <f t="shared" ca="1" si="44"/>
        <v>126</v>
      </c>
      <c r="AA188" s="5" t="str" cm="1">
        <f t="array" ref="AA188">_xlfn.IFS(H188="","OK",H188&lt;$F$17,"NG",I188="解雇","NG",OR(I188="自主退職",I188="契約満了"),"OK")</f>
        <v>OK</v>
      </c>
      <c r="AB188" s="5" t="str" cm="1">
        <f t="array" aca="1" ref="AB188" ca="1">_xlfn.IFS(AA188="NG","NG",OR(X188="NG",X188="ERROR",X188=FALSE),"NG",U188="NG","NG",V188="OK","OK",AD188="OK","OK")</f>
        <v>NG</v>
      </c>
      <c r="AC188" s="5" t="str">
        <f t="shared" si="45"/>
        <v>NG</v>
      </c>
      <c r="AD188" s="5" t="e" cm="1">
        <f t="array" ref="AD188">_xlfn.IFS(AND(G188="〇",H188&lt;&gt;"",I188&lt;&gt;""),"ERROR",AND(G188="",H188&gt;$H$17,I188&lt;&gt;""),"NG",AND(G188="〇",H188="",I188=""),"OK")</f>
        <v>#N/A</v>
      </c>
      <c r="AE188" s="5" t="str" cm="1">
        <f t="array" ref="AE188">_xlfn.IFS(I188="解雇","NG",H188="","OK",H188&lt;$H$17,"NG",H188&gt;$H$17,"OK")</f>
        <v>OK</v>
      </c>
      <c r="AF188" s="5" t="e">
        <f t="shared" si="46"/>
        <v>#N/A</v>
      </c>
    </row>
    <row r="189" spans="2:32" ht="20.25" customHeight="1" x14ac:dyDescent="0.55000000000000004">
      <c r="B189" s="9">
        <v>172</v>
      </c>
      <c r="C189" s="40"/>
      <c r="D189" s="7"/>
      <c r="E189" s="8"/>
      <c r="F189" s="8"/>
      <c r="G189" s="8"/>
      <c r="H189" s="8"/>
      <c r="I189" s="41"/>
      <c r="M189" s="5">
        <f t="shared" si="33"/>
        <v>4</v>
      </c>
      <c r="N189" s="5">
        <f t="shared" si="34"/>
        <v>2</v>
      </c>
      <c r="O189" s="5" t="str">
        <f t="shared" si="35"/>
        <v/>
      </c>
      <c r="P189" s="5">
        <f t="shared" si="36"/>
        <v>0</v>
      </c>
      <c r="Q189" s="5">
        <f t="shared" ca="1" si="37"/>
        <v>126</v>
      </c>
      <c r="R189" s="26">
        <f t="shared" si="38"/>
        <v>5479</v>
      </c>
      <c r="S189" s="26">
        <f t="shared" si="39"/>
        <v>5205</v>
      </c>
      <c r="T189" s="27" t="str" cm="1">
        <f t="array" aca="1" ref="T189" ca="1">_xlfn.IFS(Q189="","NG",Q189&gt;16,"OK",TODAY()&gt;S189,"OK",Q189&lt;16,"NG")</f>
        <v>OK</v>
      </c>
      <c r="U189" s="5" t="str" cm="1">
        <f t="array" aca="1" ref="U189" ca="1">IFERROR(_xlfn.IFS(T189&lt;&gt;"OK","NG",M189=0,"OK",TRUE,"NG"),"")</f>
        <v>NG</v>
      </c>
      <c r="V189" s="5" t="str">
        <f t="shared" si="40"/>
        <v>NG</v>
      </c>
      <c r="W189" s="28" t="str">
        <f t="shared" ca="1" si="41"/>
        <v>OK</v>
      </c>
      <c r="X189" s="5" t="str">
        <f t="shared" si="42"/>
        <v>NG</v>
      </c>
      <c r="Y189" s="5">
        <f t="shared" ca="1" si="43"/>
        <v>126</v>
      </c>
      <c r="Z189" s="5">
        <f t="shared" ca="1" si="44"/>
        <v>126</v>
      </c>
      <c r="AA189" s="5" t="str" cm="1">
        <f t="array" ref="AA189">_xlfn.IFS(H189="","OK",H189&lt;$F$17,"NG",I189="解雇","NG",OR(I189="自主退職",I189="契約満了"),"OK")</f>
        <v>OK</v>
      </c>
      <c r="AB189" s="5" t="str" cm="1">
        <f t="array" aca="1" ref="AB189" ca="1">_xlfn.IFS(AA189="NG","NG",OR(X189="NG",X189="ERROR",X189=FALSE),"NG",U189="NG","NG",V189="OK","OK",AD189="OK","OK")</f>
        <v>NG</v>
      </c>
      <c r="AC189" s="5" t="str">
        <f t="shared" si="45"/>
        <v>NG</v>
      </c>
      <c r="AD189" s="5" t="e" cm="1">
        <f t="array" ref="AD189">_xlfn.IFS(AND(G189="〇",H189&lt;&gt;"",I189&lt;&gt;""),"ERROR",AND(G189="",H189&gt;$H$17,I189&lt;&gt;""),"NG",AND(G189="〇",H189="",I189=""),"OK")</f>
        <v>#N/A</v>
      </c>
      <c r="AE189" s="5" t="str" cm="1">
        <f t="array" ref="AE189">_xlfn.IFS(I189="解雇","NG",H189="","OK",H189&lt;$H$17,"NG",H189&gt;$H$17,"OK")</f>
        <v>OK</v>
      </c>
      <c r="AF189" s="5" t="e">
        <f t="shared" si="46"/>
        <v>#N/A</v>
      </c>
    </row>
    <row r="190" spans="2:32" ht="20.25" customHeight="1" x14ac:dyDescent="0.55000000000000004">
      <c r="B190" s="9">
        <v>173</v>
      </c>
      <c r="C190" s="40"/>
      <c r="D190" s="7"/>
      <c r="E190" s="8"/>
      <c r="F190" s="8"/>
      <c r="G190" s="8"/>
      <c r="H190" s="8"/>
      <c r="I190" s="41"/>
      <c r="M190" s="5">
        <f t="shared" si="33"/>
        <v>4</v>
      </c>
      <c r="N190" s="5">
        <f t="shared" si="34"/>
        <v>2</v>
      </c>
      <c r="O190" s="5" t="str">
        <f t="shared" si="35"/>
        <v/>
      </c>
      <c r="P190" s="5">
        <f t="shared" si="36"/>
        <v>0</v>
      </c>
      <c r="Q190" s="5">
        <f t="shared" ca="1" si="37"/>
        <v>126</v>
      </c>
      <c r="R190" s="26">
        <f t="shared" si="38"/>
        <v>5479</v>
      </c>
      <c r="S190" s="26">
        <f t="shared" si="39"/>
        <v>5205</v>
      </c>
      <c r="T190" s="27" t="str" cm="1">
        <f t="array" aca="1" ref="T190" ca="1">_xlfn.IFS(Q190="","NG",Q190&gt;16,"OK",TODAY()&gt;S190,"OK",Q190&lt;16,"NG")</f>
        <v>OK</v>
      </c>
      <c r="U190" s="5" t="str" cm="1">
        <f t="array" aca="1" ref="U190" ca="1">IFERROR(_xlfn.IFS(T190&lt;&gt;"OK","NG",M190=0,"OK",TRUE,"NG"),"")</f>
        <v>NG</v>
      </c>
      <c r="V190" s="5" t="str">
        <f t="shared" si="40"/>
        <v>NG</v>
      </c>
      <c r="W190" s="28" t="str">
        <f t="shared" ca="1" si="41"/>
        <v>OK</v>
      </c>
      <c r="X190" s="5" t="str">
        <f t="shared" si="42"/>
        <v>NG</v>
      </c>
      <c r="Y190" s="5">
        <f t="shared" ca="1" si="43"/>
        <v>126</v>
      </c>
      <c r="Z190" s="5">
        <f t="shared" ca="1" si="44"/>
        <v>126</v>
      </c>
      <c r="AA190" s="5" t="str" cm="1">
        <f t="array" ref="AA190">_xlfn.IFS(H190="","OK",H190&lt;$F$17,"NG",I190="解雇","NG",OR(I190="自主退職",I190="契約満了"),"OK")</f>
        <v>OK</v>
      </c>
      <c r="AB190" s="5" t="str" cm="1">
        <f t="array" aca="1" ref="AB190" ca="1">_xlfn.IFS(AA190="NG","NG",OR(X190="NG",X190="ERROR",X190=FALSE),"NG",U190="NG","NG",V190="OK","OK",AD190="OK","OK")</f>
        <v>NG</v>
      </c>
      <c r="AC190" s="5" t="str">
        <f t="shared" si="45"/>
        <v>NG</v>
      </c>
      <c r="AD190" s="5" t="e" cm="1">
        <f t="array" ref="AD190">_xlfn.IFS(AND(G190="〇",H190&lt;&gt;"",I190&lt;&gt;""),"ERROR",AND(G190="",H190&gt;$H$17,I190&lt;&gt;""),"NG",AND(G190="〇",H190="",I190=""),"OK")</f>
        <v>#N/A</v>
      </c>
      <c r="AE190" s="5" t="str" cm="1">
        <f t="array" ref="AE190">_xlfn.IFS(I190="解雇","NG",H190="","OK",H190&lt;$H$17,"NG",H190&gt;$H$17,"OK")</f>
        <v>OK</v>
      </c>
      <c r="AF190" s="5" t="e">
        <f t="shared" si="46"/>
        <v>#N/A</v>
      </c>
    </row>
    <row r="191" spans="2:32" ht="20.25" customHeight="1" x14ac:dyDescent="0.55000000000000004">
      <c r="B191" s="9">
        <v>174</v>
      </c>
      <c r="C191" s="40"/>
      <c r="D191" s="7"/>
      <c r="E191" s="8"/>
      <c r="F191" s="8"/>
      <c r="G191" s="8"/>
      <c r="H191" s="8"/>
      <c r="I191" s="41"/>
      <c r="M191" s="5">
        <f t="shared" si="33"/>
        <v>4</v>
      </c>
      <c r="N191" s="5">
        <f t="shared" si="34"/>
        <v>2</v>
      </c>
      <c r="O191" s="5" t="str">
        <f t="shared" si="35"/>
        <v/>
      </c>
      <c r="P191" s="5">
        <f t="shared" si="36"/>
        <v>0</v>
      </c>
      <c r="Q191" s="5">
        <f t="shared" ca="1" si="37"/>
        <v>126</v>
      </c>
      <c r="R191" s="26">
        <f t="shared" si="38"/>
        <v>5479</v>
      </c>
      <c r="S191" s="26">
        <f t="shared" si="39"/>
        <v>5205</v>
      </c>
      <c r="T191" s="27" t="str" cm="1">
        <f t="array" aca="1" ref="T191" ca="1">_xlfn.IFS(Q191="","NG",Q191&gt;16,"OK",TODAY()&gt;S191,"OK",Q191&lt;16,"NG")</f>
        <v>OK</v>
      </c>
      <c r="U191" s="5" t="str" cm="1">
        <f t="array" aca="1" ref="U191" ca="1">IFERROR(_xlfn.IFS(T191&lt;&gt;"OK","NG",M191=0,"OK",TRUE,"NG"),"")</f>
        <v>NG</v>
      </c>
      <c r="V191" s="5" t="str">
        <f t="shared" si="40"/>
        <v>NG</v>
      </c>
      <c r="W191" s="28" t="str">
        <f t="shared" ca="1" si="41"/>
        <v>OK</v>
      </c>
      <c r="X191" s="5" t="str">
        <f t="shared" si="42"/>
        <v>NG</v>
      </c>
      <c r="Y191" s="5">
        <f t="shared" ca="1" si="43"/>
        <v>126</v>
      </c>
      <c r="Z191" s="5">
        <f t="shared" ca="1" si="44"/>
        <v>126</v>
      </c>
      <c r="AA191" s="5" t="str" cm="1">
        <f t="array" ref="AA191">_xlfn.IFS(H191="","OK",H191&lt;$F$17,"NG",I191="解雇","NG",OR(I191="自主退職",I191="契約満了"),"OK")</f>
        <v>OK</v>
      </c>
      <c r="AB191" s="5" t="str" cm="1">
        <f t="array" aca="1" ref="AB191" ca="1">_xlfn.IFS(AA191="NG","NG",OR(X191="NG",X191="ERROR",X191=FALSE),"NG",U191="NG","NG",V191="OK","OK",AD191="OK","OK")</f>
        <v>NG</v>
      </c>
      <c r="AC191" s="5" t="str">
        <f t="shared" si="45"/>
        <v>NG</v>
      </c>
      <c r="AD191" s="5" t="e" cm="1">
        <f t="array" ref="AD191">_xlfn.IFS(AND(G191="〇",H191&lt;&gt;"",I191&lt;&gt;""),"ERROR",AND(G191="",H191&gt;$H$17,I191&lt;&gt;""),"NG",AND(G191="〇",H191="",I191=""),"OK")</f>
        <v>#N/A</v>
      </c>
      <c r="AE191" s="5" t="str" cm="1">
        <f t="array" ref="AE191">_xlfn.IFS(I191="解雇","NG",H191="","OK",H191&lt;$H$17,"NG",H191&gt;$H$17,"OK")</f>
        <v>OK</v>
      </c>
      <c r="AF191" s="5" t="e">
        <f t="shared" si="46"/>
        <v>#N/A</v>
      </c>
    </row>
    <row r="192" spans="2:32" ht="20.25" customHeight="1" x14ac:dyDescent="0.55000000000000004">
      <c r="B192" s="9">
        <v>175</v>
      </c>
      <c r="C192" s="40"/>
      <c r="D192" s="7"/>
      <c r="E192" s="8"/>
      <c r="F192" s="8"/>
      <c r="G192" s="8"/>
      <c r="H192" s="8"/>
      <c r="I192" s="41"/>
      <c r="M192" s="5">
        <f t="shared" si="33"/>
        <v>4</v>
      </c>
      <c r="N192" s="5">
        <f t="shared" si="34"/>
        <v>2</v>
      </c>
      <c r="O192" s="5" t="str">
        <f t="shared" si="35"/>
        <v/>
      </c>
      <c r="P192" s="5">
        <f t="shared" si="36"/>
        <v>0</v>
      </c>
      <c r="Q192" s="5">
        <f t="shared" ca="1" si="37"/>
        <v>126</v>
      </c>
      <c r="R192" s="26">
        <f t="shared" si="38"/>
        <v>5479</v>
      </c>
      <c r="S192" s="26">
        <f t="shared" si="39"/>
        <v>5205</v>
      </c>
      <c r="T192" s="27" t="str" cm="1">
        <f t="array" aca="1" ref="T192" ca="1">_xlfn.IFS(Q192="","NG",Q192&gt;16,"OK",TODAY()&gt;S192,"OK",Q192&lt;16,"NG")</f>
        <v>OK</v>
      </c>
      <c r="U192" s="5" t="str" cm="1">
        <f t="array" aca="1" ref="U192" ca="1">IFERROR(_xlfn.IFS(T192&lt;&gt;"OK","NG",M192=0,"OK",TRUE,"NG"),"")</f>
        <v>NG</v>
      </c>
      <c r="V192" s="5" t="str">
        <f t="shared" si="40"/>
        <v>NG</v>
      </c>
      <c r="W192" s="28" t="str">
        <f t="shared" ca="1" si="41"/>
        <v>OK</v>
      </c>
      <c r="X192" s="5" t="str">
        <f t="shared" si="42"/>
        <v>NG</v>
      </c>
      <c r="Y192" s="5">
        <f t="shared" ca="1" si="43"/>
        <v>126</v>
      </c>
      <c r="Z192" s="5">
        <f t="shared" ca="1" si="44"/>
        <v>126</v>
      </c>
      <c r="AA192" s="5" t="str" cm="1">
        <f t="array" ref="AA192">_xlfn.IFS(H192="","OK",H192&lt;$F$17,"NG",I192="解雇","NG",OR(I192="自主退職",I192="契約満了"),"OK")</f>
        <v>OK</v>
      </c>
      <c r="AB192" s="5" t="str" cm="1">
        <f t="array" aca="1" ref="AB192" ca="1">_xlfn.IFS(AA192="NG","NG",OR(X192="NG",X192="ERROR",X192=FALSE),"NG",U192="NG","NG",V192="OK","OK",AD192="OK","OK")</f>
        <v>NG</v>
      </c>
      <c r="AC192" s="5" t="str">
        <f t="shared" si="45"/>
        <v>NG</v>
      </c>
      <c r="AD192" s="5" t="e" cm="1">
        <f t="array" ref="AD192">_xlfn.IFS(AND(G192="〇",H192&lt;&gt;"",I192&lt;&gt;""),"ERROR",AND(G192="",H192&gt;$H$17,I192&lt;&gt;""),"NG",AND(G192="〇",H192="",I192=""),"OK")</f>
        <v>#N/A</v>
      </c>
      <c r="AE192" s="5" t="str" cm="1">
        <f t="array" ref="AE192">_xlfn.IFS(I192="解雇","NG",H192="","OK",H192&lt;$H$17,"NG",H192&gt;$H$17,"OK")</f>
        <v>OK</v>
      </c>
      <c r="AF192" s="5" t="e">
        <f t="shared" si="46"/>
        <v>#N/A</v>
      </c>
    </row>
    <row r="193" spans="2:32" ht="20.25" customHeight="1" x14ac:dyDescent="0.55000000000000004">
      <c r="B193" s="9">
        <v>176</v>
      </c>
      <c r="C193" s="40"/>
      <c r="D193" s="7"/>
      <c r="E193" s="8"/>
      <c r="F193" s="8"/>
      <c r="G193" s="8"/>
      <c r="H193" s="8"/>
      <c r="I193" s="41"/>
      <c r="M193" s="5">
        <f t="shared" si="33"/>
        <v>4</v>
      </c>
      <c r="N193" s="5">
        <f t="shared" si="34"/>
        <v>2</v>
      </c>
      <c r="O193" s="5" t="str">
        <f t="shared" si="35"/>
        <v/>
      </c>
      <c r="P193" s="5">
        <f t="shared" si="36"/>
        <v>0</v>
      </c>
      <c r="Q193" s="5">
        <f t="shared" ca="1" si="37"/>
        <v>126</v>
      </c>
      <c r="R193" s="26">
        <f t="shared" si="38"/>
        <v>5479</v>
      </c>
      <c r="S193" s="26">
        <f t="shared" si="39"/>
        <v>5205</v>
      </c>
      <c r="T193" s="27" t="str" cm="1">
        <f t="array" aca="1" ref="T193" ca="1">_xlfn.IFS(Q193="","NG",Q193&gt;16,"OK",TODAY()&gt;S193,"OK",Q193&lt;16,"NG")</f>
        <v>OK</v>
      </c>
      <c r="U193" s="5" t="str" cm="1">
        <f t="array" aca="1" ref="U193" ca="1">IFERROR(_xlfn.IFS(T193&lt;&gt;"OK","NG",M193=0,"OK",TRUE,"NG"),"")</f>
        <v>NG</v>
      </c>
      <c r="V193" s="5" t="str">
        <f t="shared" si="40"/>
        <v>NG</v>
      </c>
      <c r="W193" s="28" t="str">
        <f t="shared" ca="1" si="41"/>
        <v>OK</v>
      </c>
      <c r="X193" s="5" t="str">
        <f t="shared" si="42"/>
        <v>NG</v>
      </c>
      <c r="Y193" s="5">
        <f t="shared" ca="1" si="43"/>
        <v>126</v>
      </c>
      <c r="Z193" s="5">
        <f t="shared" ca="1" si="44"/>
        <v>126</v>
      </c>
      <c r="AA193" s="5" t="str" cm="1">
        <f t="array" ref="AA193">_xlfn.IFS(H193="","OK",H193&lt;$F$17,"NG",I193="解雇","NG",OR(I193="自主退職",I193="契約満了"),"OK")</f>
        <v>OK</v>
      </c>
      <c r="AB193" s="5" t="str" cm="1">
        <f t="array" aca="1" ref="AB193" ca="1">_xlfn.IFS(AA193="NG","NG",OR(X193="NG",X193="ERROR",X193=FALSE),"NG",U193="NG","NG",V193="OK","OK",AD193="OK","OK")</f>
        <v>NG</v>
      </c>
      <c r="AC193" s="5" t="str">
        <f t="shared" si="45"/>
        <v>NG</v>
      </c>
      <c r="AD193" s="5" t="e" cm="1">
        <f t="array" ref="AD193">_xlfn.IFS(AND(G193="〇",H193&lt;&gt;"",I193&lt;&gt;""),"ERROR",AND(G193="",H193&gt;$H$17,I193&lt;&gt;""),"NG",AND(G193="〇",H193="",I193=""),"OK")</f>
        <v>#N/A</v>
      </c>
      <c r="AE193" s="5" t="str" cm="1">
        <f t="array" ref="AE193">_xlfn.IFS(I193="解雇","NG",H193="","OK",H193&lt;$H$17,"NG",H193&gt;$H$17,"OK")</f>
        <v>OK</v>
      </c>
      <c r="AF193" s="5" t="e">
        <f t="shared" si="46"/>
        <v>#N/A</v>
      </c>
    </row>
    <row r="194" spans="2:32" ht="20.25" customHeight="1" x14ac:dyDescent="0.55000000000000004">
      <c r="B194" s="9">
        <v>177</v>
      </c>
      <c r="C194" s="40"/>
      <c r="D194" s="7"/>
      <c r="E194" s="8"/>
      <c r="F194" s="8"/>
      <c r="G194" s="8"/>
      <c r="H194" s="8"/>
      <c r="I194" s="41"/>
      <c r="M194" s="5">
        <f t="shared" si="33"/>
        <v>4</v>
      </c>
      <c r="N194" s="5">
        <f t="shared" si="34"/>
        <v>2</v>
      </c>
      <c r="O194" s="5" t="str">
        <f t="shared" si="35"/>
        <v/>
      </c>
      <c r="P194" s="5">
        <f t="shared" si="36"/>
        <v>0</v>
      </c>
      <c r="Q194" s="5">
        <f t="shared" ca="1" si="37"/>
        <v>126</v>
      </c>
      <c r="R194" s="26">
        <f t="shared" si="38"/>
        <v>5479</v>
      </c>
      <c r="S194" s="26">
        <f t="shared" si="39"/>
        <v>5205</v>
      </c>
      <c r="T194" s="27" t="str" cm="1">
        <f t="array" aca="1" ref="T194" ca="1">_xlfn.IFS(Q194="","NG",Q194&gt;16,"OK",TODAY()&gt;S194,"OK",Q194&lt;16,"NG")</f>
        <v>OK</v>
      </c>
      <c r="U194" s="5" t="str" cm="1">
        <f t="array" aca="1" ref="U194" ca="1">IFERROR(_xlfn.IFS(T194&lt;&gt;"OK","NG",M194=0,"OK",TRUE,"NG"),"")</f>
        <v>NG</v>
      </c>
      <c r="V194" s="5" t="str">
        <f t="shared" si="40"/>
        <v>NG</v>
      </c>
      <c r="W194" s="28" t="str">
        <f t="shared" ca="1" si="41"/>
        <v>OK</v>
      </c>
      <c r="X194" s="5" t="str">
        <f t="shared" si="42"/>
        <v>NG</v>
      </c>
      <c r="Y194" s="5">
        <f t="shared" ca="1" si="43"/>
        <v>126</v>
      </c>
      <c r="Z194" s="5">
        <f t="shared" ca="1" si="44"/>
        <v>126</v>
      </c>
      <c r="AA194" s="5" t="str" cm="1">
        <f t="array" ref="AA194">_xlfn.IFS(H194="","OK",H194&lt;$F$17,"NG",I194="解雇","NG",OR(I194="自主退職",I194="契約満了"),"OK")</f>
        <v>OK</v>
      </c>
      <c r="AB194" s="5" t="str" cm="1">
        <f t="array" aca="1" ref="AB194" ca="1">_xlfn.IFS(AA194="NG","NG",OR(X194="NG",X194="ERROR",X194=FALSE),"NG",U194="NG","NG",V194="OK","OK",AD194="OK","OK")</f>
        <v>NG</v>
      </c>
      <c r="AC194" s="5" t="str">
        <f t="shared" si="45"/>
        <v>NG</v>
      </c>
      <c r="AD194" s="5" t="e" cm="1">
        <f t="array" ref="AD194">_xlfn.IFS(AND(G194="〇",H194&lt;&gt;"",I194&lt;&gt;""),"ERROR",AND(G194="",H194&gt;$H$17,I194&lt;&gt;""),"NG",AND(G194="〇",H194="",I194=""),"OK")</f>
        <v>#N/A</v>
      </c>
      <c r="AE194" s="5" t="str" cm="1">
        <f t="array" ref="AE194">_xlfn.IFS(I194="解雇","NG",H194="","OK",H194&lt;$H$17,"NG",H194&gt;$H$17,"OK")</f>
        <v>OK</v>
      </c>
      <c r="AF194" s="5" t="e">
        <f t="shared" si="46"/>
        <v>#N/A</v>
      </c>
    </row>
    <row r="195" spans="2:32" ht="20.25" customHeight="1" x14ac:dyDescent="0.55000000000000004">
      <c r="B195" s="9">
        <v>178</v>
      </c>
      <c r="C195" s="40"/>
      <c r="D195" s="7"/>
      <c r="E195" s="8"/>
      <c r="F195" s="8"/>
      <c r="G195" s="8"/>
      <c r="H195" s="8"/>
      <c r="I195" s="41"/>
      <c r="M195" s="5">
        <f t="shared" si="33"/>
        <v>4</v>
      </c>
      <c r="N195" s="5">
        <f t="shared" si="34"/>
        <v>2</v>
      </c>
      <c r="O195" s="5" t="str">
        <f t="shared" si="35"/>
        <v/>
      </c>
      <c r="P195" s="5">
        <f t="shared" si="36"/>
        <v>0</v>
      </c>
      <c r="Q195" s="5">
        <f t="shared" ca="1" si="37"/>
        <v>126</v>
      </c>
      <c r="R195" s="26">
        <f t="shared" si="38"/>
        <v>5479</v>
      </c>
      <c r="S195" s="26">
        <f t="shared" si="39"/>
        <v>5205</v>
      </c>
      <c r="T195" s="27" t="str" cm="1">
        <f t="array" aca="1" ref="T195" ca="1">_xlfn.IFS(Q195="","NG",Q195&gt;16,"OK",TODAY()&gt;S195,"OK",Q195&lt;16,"NG")</f>
        <v>OK</v>
      </c>
      <c r="U195" s="5" t="str" cm="1">
        <f t="array" aca="1" ref="U195" ca="1">IFERROR(_xlfn.IFS(T195&lt;&gt;"OK","NG",M195=0,"OK",TRUE,"NG"),"")</f>
        <v>NG</v>
      </c>
      <c r="V195" s="5" t="str">
        <f t="shared" si="40"/>
        <v>NG</v>
      </c>
      <c r="W195" s="28" t="str">
        <f t="shared" ca="1" si="41"/>
        <v>OK</v>
      </c>
      <c r="X195" s="5" t="str">
        <f t="shared" si="42"/>
        <v>NG</v>
      </c>
      <c r="Y195" s="5">
        <f t="shared" ca="1" si="43"/>
        <v>126</v>
      </c>
      <c r="Z195" s="5">
        <f t="shared" ca="1" si="44"/>
        <v>126</v>
      </c>
      <c r="AA195" s="5" t="str" cm="1">
        <f t="array" ref="AA195">_xlfn.IFS(H195="","OK",H195&lt;$F$17,"NG",I195="解雇","NG",OR(I195="自主退職",I195="契約満了"),"OK")</f>
        <v>OK</v>
      </c>
      <c r="AB195" s="5" t="str" cm="1">
        <f t="array" aca="1" ref="AB195" ca="1">_xlfn.IFS(AA195="NG","NG",OR(X195="NG",X195="ERROR",X195=FALSE),"NG",U195="NG","NG",V195="OK","OK",AD195="OK","OK")</f>
        <v>NG</v>
      </c>
      <c r="AC195" s="5" t="str">
        <f t="shared" si="45"/>
        <v>NG</v>
      </c>
      <c r="AD195" s="5" t="e" cm="1">
        <f t="array" ref="AD195">_xlfn.IFS(AND(G195="〇",H195&lt;&gt;"",I195&lt;&gt;""),"ERROR",AND(G195="",H195&gt;$H$17,I195&lt;&gt;""),"NG",AND(G195="〇",H195="",I195=""),"OK")</f>
        <v>#N/A</v>
      </c>
      <c r="AE195" s="5" t="str" cm="1">
        <f t="array" ref="AE195">_xlfn.IFS(I195="解雇","NG",H195="","OK",H195&lt;$H$17,"NG",H195&gt;$H$17,"OK")</f>
        <v>OK</v>
      </c>
      <c r="AF195" s="5" t="e">
        <f t="shared" si="46"/>
        <v>#N/A</v>
      </c>
    </row>
    <row r="196" spans="2:32" ht="20.25" customHeight="1" x14ac:dyDescent="0.55000000000000004">
      <c r="B196" s="9">
        <v>179</v>
      </c>
      <c r="C196" s="40"/>
      <c r="D196" s="7"/>
      <c r="E196" s="8"/>
      <c r="F196" s="8"/>
      <c r="G196" s="8"/>
      <c r="H196" s="8"/>
      <c r="I196" s="41"/>
      <c r="M196" s="5">
        <f t="shared" si="33"/>
        <v>4</v>
      </c>
      <c r="N196" s="5">
        <f t="shared" si="34"/>
        <v>2</v>
      </c>
      <c r="O196" s="5" t="str">
        <f t="shared" si="35"/>
        <v/>
      </c>
      <c r="P196" s="5">
        <f t="shared" si="36"/>
        <v>0</v>
      </c>
      <c r="Q196" s="5">
        <f t="shared" ca="1" si="37"/>
        <v>126</v>
      </c>
      <c r="R196" s="26">
        <f t="shared" si="38"/>
        <v>5479</v>
      </c>
      <c r="S196" s="26">
        <f t="shared" si="39"/>
        <v>5205</v>
      </c>
      <c r="T196" s="27" t="str" cm="1">
        <f t="array" aca="1" ref="T196" ca="1">_xlfn.IFS(Q196="","NG",Q196&gt;16,"OK",TODAY()&gt;S196,"OK",Q196&lt;16,"NG")</f>
        <v>OK</v>
      </c>
      <c r="U196" s="5" t="str" cm="1">
        <f t="array" aca="1" ref="U196" ca="1">IFERROR(_xlfn.IFS(T196&lt;&gt;"OK","NG",M196=0,"OK",TRUE,"NG"),"")</f>
        <v>NG</v>
      </c>
      <c r="V196" s="5" t="str">
        <f t="shared" si="40"/>
        <v>NG</v>
      </c>
      <c r="W196" s="28" t="str">
        <f t="shared" ca="1" si="41"/>
        <v>OK</v>
      </c>
      <c r="X196" s="5" t="str">
        <f t="shared" si="42"/>
        <v>NG</v>
      </c>
      <c r="Y196" s="5">
        <f t="shared" ca="1" si="43"/>
        <v>126</v>
      </c>
      <c r="Z196" s="5">
        <f t="shared" ca="1" si="44"/>
        <v>126</v>
      </c>
      <c r="AA196" s="5" t="str" cm="1">
        <f t="array" ref="AA196">_xlfn.IFS(H196="","OK",H196&lt;$F$17,"NG",I196="解雇","NG",OR(I196="自主退職",I196="契約満了"),"OK")</f>
        <v>OK</v>
      </c>
      <c r="AB196" s="5" t="str" cm="1">
        <f t="array" aca="1" ref="AB196" ca="1">_xlfn.IFS(AA196="NG","NG",OR(X196="NG",X196="ERROR",X196=FALSE),"NG",U196="NG","NG",V196="OK","OK",AD196="OK","OK")</f>
        <v>NG</v>
      </c>
      <c r="AC196" s="5" t="str">
        <f t="shared" si="45"/>
        <v>NG</v>
      </c>
      <c r="AD196" s="5" t="e" cm="1">
        <f t="array" ref="AD196">_xlfn.IFS(AND(G196="〇",H196&lt;&gt;"",I196&lt;&gt;""),"ERROR",AND(G196="",H196&gt;$H$17,I196&lt;&gt;""),"NG",AND(G196="〇",H196="",I196=""),"OK")</f>
        <v>#N/A</v>
      </c>
      <c r="AE196" s="5" t="str" cm="1">
        <f t="array" ref="AE196">_xlfn.IFS(I196="解雇","NG",H196="","OK",H196&lt;$H$17,"NG",H196&gt;$H$17,"OK")</f>
        <v>OK</v>
      </c>
      <c r="AF196" s="5" t="e">
        <f t="shared" si="46"/>
        <v>#N/A</v>
      </c>
    </row>
    <row r="197" spans="2:32" ht="20.25" customHeight="1" x14ac:dyDescent="0.55000000000000004">
      <c r="B197" s="9">
        <v>180</v>
      </c>
      <c r="C197" s="40"/>
      <c r="D197" s="7"/>
      <c r="E197" s="8"/>
      <c r="F197" s="8"/>
      <c r="G197" s="8"/>
      <c r="H197" s="8"/>
      <c r="I197" s="41"/>
      <c r="M197" s="5">
        <f t="shared" si="33"/>
        <v>4</v>
      </c>
      <c r="N197" s="5">
        <f t="shared" si="34"/>
        <v>2</v>
      </c>
      <c r="O197" s="5" t="str">
        <f t="shared" si="35"/>
        <v/>
      </c>
      <c r="P197" s="5">
        <f t="shared" si="36"/>
        <v>0</v>
      </c>
      <c r="Q197" s="5">
        <f t="shared" ca="1" si="37"/>
        <v>126</v>
      </c>
      <c r="R197" s="26">
        <f t="shared" si="38"/>
        <v>5479</v>
      </c>
      <c r="S197" s="26">
        <f t="shared" si="39"/>
        <v>5205</v>
      </c>
      <c r="T197" s="27" t="str" cm="1">
        <f t="array" aca="1" ref="T197" ca="1">_xlfn.IFS(Q197="","NG",Q197&gt;16,"OK",TODAY()&gt;S197,"OK",Q197&lt;16,"NG")</f>
        <v>OK</v>
      </c>
      <c r="U197" s="5" t="str" cm="1">
        <f t="array" aca="1" ref="U197" ca="1">IFERROR(_xlfn.IFS(T197&lt;&gt;"OK","NG",M197=0,"OK",TRUE,"NG"),"")</f>
        <v>NG</v>
      </c>
      <c r="V197" s="5" t="str">
        <f t="shared" si="40"/>
        <v>NG</v>
      </c>
      <c r="W197" s="28" t="str">
        <f t="shared" ca="1" si="41"/>
        <v>OK</v>
      </c>
      <c r="X197" s="5" t="str">
        <f t="shared" si="42"/>
        <v>NG</v>
      </c>
      <c r="Y197" s="5">
        <f t="shared" ca="1" si="43"/>
        <v>126</v>
      </c>
      <c r="Z197" s="5">
        <f t="shared" ca="1" si="44"/>
        <v>126</v>
      </c>
      <c r="AA197" s="5" t="str" cm="1">
        <f t="array" ref="AA197">_xlfn.IFS(H197="","OK",H197&lt;$F$17,"NG",I197="解雇","NG",OR(I197="自主退職",I197="契約満了"),"OK")</f>
        <v>OK</v>
      </c>
      <c r="AB197" s="5" t="str" cm="1">
        <f t="array" aca="1" ref="AB197" ca="1">_xlfn.IFS(AA197="NG","NG",OR(X197="NG",X197="ERROR",X197=FALSE),"NG",U197="NG","NG",V197="OK","OK",AD197="OK","OK")</f>
        <v>NG</v>
      </c>
      <c r="AC197" s="5" t="str">
        <f t="shared" si="45"/>
        <v>NG</v>
      </c>
      <c r="AD197" s="5" t="e" cm="1">
        <f t="array" ref="AD197">_xlfn.IFS(AND(G197="〇",H197&lt;&gt;"",I197&lt;&gt;""),"ERROR",AND(G197="",H197&gt;$H$17,I197&lt;&gt;""),"NG",AND(G197="〇",H197="",I197=""),"OK")</f>
        <v>#N/A</v>
      </c>
      <c r="AE197" s="5" t="str" cm="1">
        <f t="array" ref="AE197">_xlfn.IFS(I197="解雇","NG",H197="","OK",H197&lt;$H$17,"NG",H197&gt;$H$17,"OK")</f>
        <v>OK</v>
      </c>
      <c r="AF197" s="5" t="e">
        <f t="shared" si="46"/>
        <v>#N/A</v>
      </c>
    </row>
    <row r="198" spans="2:32" ht="20.25" customHeight="1" x14ac:dyDescent="0.55000000000000004">
      <c r="B198" s="9">
        <v>181</v>
      </c>
      <c r="C198" s="40"/>
      <c r="D198" s="7"/>
      <c r="E198" s="8"/>
      <c r="F198" s="8"/>
      <c r="G198" s="8"/>
      <c r="H198" s="8"/>
      <c r="I198" s="41"/>
      <c r="M198" s="5">
        <f t="shared" si="33"/>
        <v>4</v>
      </c>
      <c r="N198" s="5">
        <f t="shared" si="34"/>
        <v>2</v>
      </c>
      <c r="O198" s="5" t="str">
        <f t="shared" si="35"/>
        <v/>
      </c>
      <c r="P198" s="5">
        <f t="shared" si="36"/>
        <v>0</v>
      </c>
      <c r="Q198" s="5">
        <f t="shared" ca="1" si="37"/>
        <v>126</v>
      </c>
      <c r="R198" s="26">
        <f t="shared" si="38"/>
        <v>5479</v>
      </c>
      <c r="S198" s="26">
        <f t="shared" si="39"/>
        <v>5205</v>
      </c>
      <c r="T198" s="27" t="str" cm="1">
        <f t="array" aca="1" ref="T198" ca="1">_xlfn.IFS(Q198="","NG",Q198&gt;16,"OK",TODAY()&gt;S198,"OK",Q198&lt;16,"NG")</f>
        <v>OK</v>
      </c>
      <c r="U198" s="5" t="str" cm="1">
        <f t="array" aca="1" ref="U198" ca="1">IFERROR(_xlfn.IFS(T198&lt;&gt;"OK","NG",M198=0,"OK",TRUE,"NG"),"")</f>
        <v>NG</v>
      </c>
      <c r="V198" s="5" t="str">
        <f t="shared" si="40"/>
        <v>NG</v>
      </c>
      <c r="W198" s="28" t="str">
        <f t="shared" ca="1" si="41"/>
        <v>OK</v>
      </c>
      <c r="X198" s="5" t="str">
        <f t="shared" si="42"/>
        <v>NG</v>
      </c>
      <c r="Y198" s="5">
        <f t="shared" ca="1" si="43"/>
        <v>126</v>
      </c>
      <c r="Z198" s="5">
        <f t="shared" ca="1" si="44"/>
        <v>126</v>
      </c>
      <c r="AA198" s="5" t="str" cm="1">
        <f t="array" ref="AA198">_xlfn.IFS(H198="","OK",H198&lt;$F$17,"NG",I198="解雇","NG",OR(I198="自主退職",I198="契約満了"),"OK")</f>
        <v>OK</v>
      </c>
      <c r="AB198" s="5" t="str" cm="1">
        <f t="array" aca="1" ref="AB198" ca="1">_xlfn.IFS(AA198="NG","NG",OR(X198="NG",X198="ERROR",X198=FALSE),"NG",U198="NG","NG",V198="OK","OK",AD198="OK","OK")</f>
        <v>NG</v>
      </c>
      <c r="AC198" s="5" t="str">
        <f t="shared" si="45"/>
        <v>NG</v>
      </c>
      <c r="AD198" s="5" t="e" cm="1">
        <f t="array" ref="AD198">_xlfn.IFS(AND(G198="〇",H198&lt;&gt;"",I198&lt;&gt;""),"ERROR",AND(G198="",H198&gt;$H$17,I198&lt;&gt;""),"NG",AND(G198="〇",H198="",I198=""),"OK")</f>
        <v>#N/A</v>
      </c>
      <c r="AE198" s="5" t="str" cm="1">
        <f t="array" ref="AE198">_xlfn.IFS(I198="解雇","NG",H198="","OK",H198&lt;$H$17,"NG",H198&gt;$H$17,"OK")</f>
        <v>OK</v>
      </c>
      <c r="AF198" s="5" t="e">
        <f t="shared" si="46"/>
        <v>#N/A</v>
      </c>
    </row>
    <row r="199" spans="2:32" ht="20.25" customHeight="1" x14ac:dyDescent="0.55000000000000004">
      <c r="B199" s="9">
        <v>182</v>
      </c>
      <c r="C199" s="40"/>
      <c r="D199" s="7"/>
      <c r="E199" s="8"/>
      <c r="F199" s="8"/>
      <c r="G199" s="8"/>
      <c r="H199" s="8"/>
      <c r="I199" s="41"/>
      <c r="M199" s="5">
        <f t="shared" si="33"/>
        <v>4</v>
      </c>
      <c r="N199" s="5">
        <f t="shared" si="34"/>
        <v>2</v>
      </c>
      <c r="O199" s="5" t="str">
        <f t="shared" si="35"/>
        <v/>
      </c>
      <c r="P199" s="5">
        <f t="shared" si="36"/>
        <v>0</v>
      </c>
      <c r="Q199" s="5">
        <f t="shared" ca="1" si="37"/>
        <v>126</v>
      </c>
      <c r="R199" s="26">
        <f t="shared" si="38"/>
        <v>5479</v>
      </c>
      <c r="S199" s="26">
        <f t="shared" si="39"/>
        <v>5205</v>
      </c>
      <c r="T199" s="27" t="str" cm="1">
        <f t="array" aca="1" ref="T199" ca="1">_xlfn.IFS(Q199="","NG",Q199&gt;16,"OK",TODAY()&gt;S199,"OK",Q199&lt;16,"NG")</f>
        <v>OK</v>
      </c>
      <c r="U199" s="5" t="str" cm="1">
        <f t="array" aca="1" ref="U199" ca="1">IFERROR(_xlfn.IFS(T199&lt;&gt;"OK","NG",M199=0,"OK",TRUE,"NG"),"")</f>
        <v>NG</v>
      </c>
      <c r="V199" s="5" t="str">
        <f t="shared" si="40"/>
        <v>NG</v>
      </c>
      <c r="W199" s="28" t="str">
        <f t="shared" ca="1" si="41"/>
        <v>OK</v>
      </c>
      <c r="X199" s="5" t="str">
        <f t="shared" si="42"/>
        <v>NG</v>
      </c>
      <c r="Y199" s="5">
        <f t="shared" ca="1" si="43"/>
        <v>126</v>
      </c>
      <c r="Z199" s="5">
        <f t="shared" ca="1" si="44"/>
        <v>126</v>
      </c>
      <c r="AA199" s="5" t="str" cm="1">
        <f t="array" ref="AA199">_xlfn.IFS(H199="","OK",H199&lt;$F$17,"NG",I199="解雇","NG",OR(I199="自主退職",I199="契約満了"),"OK")</f>
        <v>OK</v>
      </c>
      <c r="AB199" s="5" t="str" cm="1">
        <f t="array" aca="1" ref="AB199" ca="1">_xlfn.IFS(AA199="NG","NG",OR(X199="NG",X199="ERROR",X199=FALSE),"NG",U199="NG","NG",V199="OK","OK",AD199="OK","OK")</f>
        <v>NG</v>
      </c>
      <c r="AC199" s="5" t="str">
        <f t="shared" si="45"/>
        <v>NG</v>
      </c>
      <c r="AD199" s="5" t="e" cm="1">
        <f t="array" ref="AD199">_xlfn.IFS(AND(G199="〇",H199&lt;&gt;"",I199&lt;&gt;""),"ERROR",AND(G199="",H199&gt;$H$17,I199&lt;&gt;""),"NG",AND(G199="〇",H199="",I199=""),"OK")</f>
        <v>#N/A</v>
      </c>
      <c r="AE199" s="5" t="str" cm="1">
        <f t="array" ref="AE199">_xlfn.IFS(I199="解雇","NG",H199="","OK",H199&lt;$H$17,"NG",H199&gt;$H$17,"OK")</f>
        <v>OK</v>
      </c>
      <c r="AF199" s="5" t="e">
        <f t="shared" si="46"/>
        <v>#N/A</v>
      </c>
    </row>
    <row r="200" spans="2:32" ht="20.25" customHeight="1" x14ac:dyDescent="0.55000000000000004">
      <c r="B200" s="9">
        <v>183</v>
      </c>
      <c r="C200" s="40"/>
      <c r="D200" s="7"/>
      <c r="E200" s="8"/>
      <c r="F200" s="8"/>
      <c r="G200" s="8"/>
      <c r="H200" s="8"/>
      <c r="I200" s="41"/>
      <c r="M200" s="5">
        <f t="shared" si="33"/>
        <v>4</v>
      </c>
      <c r="N200" s="5">
        <f t="shared" si="34"/>
        <v>2</v>
      </c>
      <c r="O200" s="5" t="str">
        <f t="shared" si="35"/>
        <v/>
      </c>
      <c r="P200" s="5">
        <f t="shared" si="36"/>
        <v>0</v>
      </c>
      <c r="Q200" s="5">
        <f t="shared" ca="1" si="37"/>
        <v>126</v>
      </c>
      <c r="R200" s="26">
        <f t="shared" si="38"/>
        <v>5479</v>
      </c>
      <c r="S200" s="26">
        <f t="shared" si="39"/>
        <v>5205</v>
      </c>
      <c r="T200" s="27" t="str" cm="1">
        <f t="array" aca="1" ref="T200" ca="1">_xlfn.IFS(Q200="","NG",Q200&gt;16,"OK",TODAY()&gt;S200,"OK",Q200&lt;16,"NG")</f>
        <v>OK</v>
      </c>
      <c r="U200" s="5" t="str" cm="1">
        <f t="array" aca="1" ref="U200" ca="1">IFERROR(_xlfn.IFS(T200&lt;&gt;"OK","NG",M200=0,"OK",TRUE,"NG"),"")</f>
        <v>NG</v>
      </c>
      <c r="V200" s="5" t="str">
        <f t="shared" si="40"/>
        <v>NG</v>
      </c>
      <c r="W200" s="28" t="str">
        <f t="shared" ca="1" si="41"/>
        <v>OK</v>
      </c>
      <c r="X200" s="5" t="str">
        <f t="shared" si="42"/>
        <v>NG</v>
      </c>
      <c r="Y200" s="5">
        <f t="shared" ca="1" si="43"/>
        <v>126</v>
      </c>
      <c r="Z200" s="5">
        <f t="shared" ca="1" si="44"/>
        <v>126</v>
      </c>
      <c r="AA200" s="5" t="str" cm="1">
        <f t="array" ref="AA200">_xlfn.IFS(H200="","OK",H200&lt;$F$17,"NG",I200="解雇","NG",OR(I200="自主退職",I200="契約満了"),"OK")</f>
        <v>OK</v>
      </c>
      <c r="AB200" s="5" t="str" cm="1">
        <f t="array" aca="1" ref="AB200" ca="1">_xlfn.IFS(AA200="NG","NG",OR(X200="NG",X200="ERROR",X200=FALSE),"NG",U200="NG","NG",V200="OK","OK",AD200="OK","OK")</f>
        <v>NG</v>
      </c>
      <c r="AC200" s="5" t="str">
        <f t="shared" si="45"/>
        <v>NG</v>
      </c>
      <c r="AD200" s="5" t="e" cm="1">
        <f t="array" ref="AD200">_xlfn.IFS(AND(G200="〇",H200&lt;&gt;"",I200&lt;&gt;""),"ERROR",AND(G200="",H200&gt;$H$17,I200&lt;&gt;""),"NG",AND(G200="〇",H200="",I200=""),"OK")</f>
        <v>#N/A</v>
      </c>
      <c r="AE200" s="5" t="str" cm="1">
        <f t="array" ref="AE200">_xlfn.IFS(I200="解雇","NG",H200="","OK",H200&lt;$H$17,"NG",H200&gt;$H$17,"OK")</f>
        <v>OK</v>
      </c>
      <c r="AF200" s="5" t="e">
        <f t="shared" si="46"/>
        <v>#N/A</v>
      </c>
    </row>
    <row r="201" spans="2:32" ht="20.25" customHeight="1" x14ac:dyDescent="0.55000000000000004">
      <c r="B201" s="9">
        <v>184</v>
      </c>
      <c r="C201" s="40"/>
      <c r="D201" s="7"/>
      <c r="E201" s="8"/>
      <c r="F201" s="8"/>
      <c r="G201" s="8"/>
      <c r="H201" s="8"/>
      <c r="I201" s="41"/>
      <c r="M201" s="5">
        <f t="shared" si="33"/>
        <v>4</v>
      </c>
      <c r="N201" s="5">
        <f t="shared" si="34"/>
        <v>2</v>
      </c>
      <c r="O201" s="5" t="str">
        <f t="shared" si="35"/>
        <v/>
      </c>
      <c r="P201" s="5">
        <f t="shared" si="36"/>
        <v>0</v>
      </c>
      <c r="Q201" s="5">
        <f t="shared" ca="1" si="37"/>
        <v>126</v>
      </c>
      <c r="R201" s="26">
        <f t="shared" si="38"/>
        <v>5479</v>
      </c>
      <c r="S201" s="26">
        <f t="shared" si="39"/>
        <v>5205</v>
      </c>
      <c r="T201" s="27" t="str" cm="1">
        <f t="array" aca="1" ref="T201" ca="1">_xlfn.IFS(Q201="","NG",Q201&gt;16,"OK",TODAY()&gt;S201,"OK",Q201&lt;16,"NG")</f>
        <v>OK</v>
      </c>
      <c r="U201" s="5" t="str" cm="1">
        <f t="array" aca="1" ref="U201" ca="1">IFERROR(_xlfn.IFS(T201&lt;&gt;"OK","NG",M201=0,"OK",TRUE,"NG"),"")</f>
        <v>NG</v>
      </c>
      <c r="V201" s="5" t="str">
        <f t="shared" si="40"/>
        <v>NG</v>
      </c>
      <c r="W201" s="28" t="str">
        <f t="shared" ca="1" si="41"/>
        <v>OK</v>
      </c>
      <c r="X201" s="5" t="str">
        <f t="shared" si="42"/>
        <v>NG</v>
      </c>
      <c r="Y201" s="5">
        <f t="shared" ca="1" si="43"/>
        <v>126</v>
      </c>
      <c r="Z201" s="5">
        <f t="shared" ca="1" si="44"/>
        <v>126</v>
      </c>
      <c r="AA201" s="5" t="str" cm="1">
        <f t="array" ref="AA201">_xlfn.IFS(H201="","OK",H201&lt;$F$17,"NG",I201="解雇","NG",OR(I201="自主退職",I201="契約満了"),"OK")</f>
        <v>OK</v>
      </c>
      <c r="AB201" s="5" t="str" cm="1">
        <f t="array" aca="1" ref="AB201" ca="1">_xlfn.IFS(AA201="NG","NG",OR(X201="NG",X201="ERROR",X201=FALSE),"NG",U201="NG","NG",V201="OK","OK",AD201="OK","OK")</f>
        <v>NG</v>
      </c>
      <c r="AC201" s="5" t="str">
        <f t="shared" si="45"/>
        <v>NG</v>
      </c>
      <c r="AD201" s="5" t="e" cm="1">
        <f t="array" ref="AD201">_xlfn.IFS(AND(G201="〇",H201&lt;&gt;"",I201&lt;&gt;""),"ERROR",AND(G201="",H201&gt;$H$17,I201&lt;&gt;""),"NG",AND(G201="〇",H201="",I201=""),"OK")</f>
        <v>#N/A</v>
      </c>
      <c r="AE201" s="5" t="str" cm="1">
        <f t="array" ref="AE201">_xlfn.IFS(I201="解雇","NG",H201="","OK",H201&lt;$H$17,"NG",H201&gt;$H$17,"OK")</f>
        <v>OK</v>
      </c>
      <c r="AF201" s="5" t="e">
        <f t="shared" si="46"/>
        <v>#N/A</v>
      </c>
    </row>
    <row r="202" spans="2:32" ht="20.25" customHeight="1" x14ac:dyDescent="0.55000000000000004">
      <c r="B202" s="9">
        <v>185</v>
      </c>
      <c r="C202" s="40"/>
      <c r="D202" s="7"/>
      <c r="E202" s="8"/>
      <c r="F202" s="8"/>
      <c r="G202" s="8"/>
      <c r="H202" s="8"/>
      <c r="I202" s="41"/>
      <c r="M202" s="5">
        <f t="shared" si="33"/>
        <v>4</v>
      </c>
      <c r="N202" s="5">
        <f t="shared" si="34"/>
        <v>2</v>
      </c>
      <c r="O202" s="5" t="str">
        <f t="shared" si="35"/>
        <v/>
      </c>
      <c r="P202" s="5">
        <f t="shared" si="36"/>
        <v>0</v>
      </c>
      <c r="Q202" s="5">
        <f t="shared" ca="1" si="37"/>
        <v>126</v>
      </c>
      <c r="R202" s="26">
        <f t="shared" si="38"/>
        <v>5479</v>
      </c>
      <c r="S202" s="26">
        <f t="shared" si="39"/>
        <v>5205</v>
      </c>
      <c r="T202" s="27" t="str" cm="1">
        <f t="array" aca="1" ref="T202" ca="1">_xlfn.IFS(Q202="","NG",Q202&gt;16,"OK",TODAY()&gt;S202,"OK",Q202&lt;16,"NG")</f>
        <v>OK</v>
      </c>
      <c r="U202" s="5" t="str" cm="1">
        <f t="array" aca="1" ref="U202" ca="1">IFERROR(_xlfn.IFS(T202&lt;&gt;"OK","NG",M202=0,"OK",TRUE,"NG"),"")</f>
        <v>NG</v>
      </c>
      <c r="V202" s="5" t="str">
        <f t="shared" si="40"/>
        <v>NG</v>
      </c>
      <c r="W202" s="28" t="str">
        <f t="shared" ca="1" si="41"/>
        <v>OK</v>
      </c>
      <c r="X202" s="5" t="str">
        <f t="shared" si="42"/>
        <v>NG</v>
      </c>
      <c r="Y202" s="5">
        <f t="shared" ca="1" si="43"/>
        <v>126</v>
      </c>
      <c r="Z202" s="5">
        <f t="shared" ca="1" si="44"/>
        <v>126</v>
      </c>
      <c r="AA202" s="5" t="str" cm="1">
        <f t="array" ref="AA202">_xlfn.IFS(H202="","OK",H202&lt;$F$17,"NG",I202="解雇","NG",OR(I202="自主退職",I202="契約満了"),"OK")</f>
        <v>OK</v>
      </c>
      <c r="AB202" s="5" t="str" cm="1">
        <f t="array" aca="1" ref="AB202" ca="1">_xlfn.IFS(AA202="NG","NG",OR(X202="NG",X202="ERROR",X202=FALSE),"NG",U202="NG","NG",V202="OK","OK",AD202="OK","OK")</f>
        <v>NG</v>
      </c>
      <c r="AC202" s="5" t="str">
        <f t="shared" si="45"/>
        <v>NG</v>
      </c>
      <c r="AD202" s="5" t="e" cm="1">
        <f t="array" ref="AD202">_xlfn.IFS(AND(G202="〇",H202&lt;&gt;"",I202&lt;&gt;""),"ERROR",AND(G202="",H202&gt;$H$17,I202&lt;&gt;""),"NG",AND(G202="〇",H202="",I202=""),"OK")</f>
        <v>#N/A</v>
      </c>
      <c r="AE202" s="5" t="str" cm="1">
        <f t="array" ref="AE202">_xlfn.IFS(I202="解雇","NG",H202="","OK",H202&lt;$H$17,"NG",H202&gt;$H$17,"OK")</f>
        <v>OK</v>
      </c>
      <c r="AF202" s="5" t="e">
        <f t="shared" si="46"/>
        <v>#N/A</v>
      </c>
    </row>
    <row r="203" spans="2:32" ht="20.25" customHeight="1" x14ac:dyDescent="0.55000000000000004">
      <c r="B203" s="9">
        <v>186</v>
      </c>
      <c r="C203" s="40"/>
      <c r="D203" s="7"/>
      <c r="E203" s="8"/>
      <c r="F203" s="8"/>
      <c r="G203" s="8"/>
      <c r="H203" s="8"/>
      <c r="I203" s="41"/>
      <c r="M203" s="5">
        <f t="shared" si="33"/>
        <v>4</v>
      </c>
      <c r="N203" s="5">
        <f t="shared" si="34"/>
        <v>2</v>
      </c>
      <c r="O203" s="5" t="str">
        <f t="shared" si="35"/>
        <v/>
      </c>
      <c r="P203" s="5">
        <f t="shared" si="36"/>
        <v>0</v>
      </c>
      <c r="Q203" s="5">
        <f t="shared" ca="1" si="37"/>
        <v>126</v>
      </c>
      <c r="R203" s="26">
        <f t="shared" si="38"/>
        <v>5479</v>
      </c>
      <c r="S203" s="26">
        <f t="shared" si="39"/>
        <v>5205</v>
      </c>
      <c r="T203" s="27" t="str" cm="1">
        <f t="array" aca="1" ref="T203" ca="1">_xlfn.IFS(Q203="","NG",Q203&gt;16,"OK",TODAY()&gt;S203,"OK",Q203&lt;16,"NG")</f>
        <v>OK</v>
      </c>
      <c r="U203" s="5" t="str" cm="1">
        <f t="array" aca="1" ref="U203" ca="1">IFERROR(_xlfn.IFS(T203&lt;&gt;"OK","NG",M203=0,"OK",TRUE,"NG"),"")</f>
        <v>NG</v>
      </c>
      <c r="V203" s="5" t="str">
        <f t="shared" si="40"/>
        <v>NG</v>
      </c>
      <c r="W203" s="28" t="str">
        <f t="shared" ca="1" si="41"/>
        <v>OK</v>
      </c>
      <c r="X203" s="5" t="str">
        <f t="shared" si="42"/>
        <v>NG</v>
      </c>
      <c r="Y203" s="5">
        <f t="shared" ca="1" si="43"/>
        <v>126</v>
      </c>
      <c r="Z203" s="5">
        <f t="shared" ca="1" si="44"/>
        <v>126</v>
      </c>
      <c r="AA203" s="5" t="str" cm="1">
        <f t="array" ref="AA203">_xlfn.IFS(H203="","OK",H203&lt;$F$17,"NG",I203="解雇","NG",OR(I203="自主退職",I203="契約満了"),"OK")</f>
        <v>OK</v>
      </c>
      <c r="AB203" s="5" t="str" cm="1">
        <f t="array" aca="1" ref="AB203" ca="1">_xlfn.IFS(AA203="NG","NG",OR(X203="NG",X203="ERROR",X203=FALSE),"NG",U203="NG","NG",V203="OK","OK",AD203="OK","OK")</f>
        <v>NG</v>
      </c>
      <c r="AC203" s="5" t="str">
        <f t="shared" si="45"/>
        <v>NG</v>
      </c>
      <c r="AD203" s="5" t="e" cm="1">
        <f t="array" ref="AD203">_xlfn.IFS(AND(G203="〇",H203&lt;&gt;"",I203&lt;&gt;""),"ERROR",AND(G203="",H203&gt;$H$17,I203&lt;&gt;""),"NG",AND(G203="〇",H203="",I203=""),"OK")</f>
        <v>#N/A</v>
      </c>
      <c r="AE203" s="5" t="str" cm="1">
        <f t="array" ref="AE203">_xlfn.IFS(I203="解雇","NG",H203="","OK",H203&lt;$H$17,"NG",H203&gt;$H$17,"OK")</f>
        <v>OK</v>
      </c>
      <c r="AF203" s="5" t="e">
        <f t="shared" si="46"/>
        <v>#N/A</v>
      </c>
    </row>
    <row r="204" spans="2:32" ht="20.25" customHeight="1" x14ac:dyDescent="0.55000000000000004">
      <c r="B204" s="9">
        <v>187</v>
      </c>
      <c r="C204" s="40"/>
      <c r="D204" s="7"/>
      <c r="E204" s="8"/>
      <c r="F204" s="8"/>
      <c r="G204" s="8"/>
      <c r="H204" s="8"/>
      <c r="I204" s="41"/>
      <c r="M204" s="5">
        <f t="shared" si="33"/>
        <v>4</v>
      </c>
      <c r="N204" s="5">
        <f t="shared" si="34"/>
        <v>2</v>
      </c>
      <c r="O204" s="5" t="str">
        <f t="shared" si="35"/>
        <v/>
      </c>
      <c r="P204" s="5">
        <f t="shared" si="36"/>
        <v>0</v>
      </c>
      <c r="Q204" s="5">
        <f t="shared" ca="1" si="37"/>
        <v>126</v>
      </c>
      <c r="R204" s="26">
        <f t="shared" si="38"/>
        <v>5479</v>
      </c>
      <c r="S204" s="26">
        <f t="shared" si="39"/>
        <v>5205</v>
      </c>
      <c r="T204" s="27" t="str" cm="1">
        <f t="array" aca="1" ref="T204" ca="1">_xlfn.IFS(Q204="","NG",Q204&gt;16,"OK",TODAY()&gt;S204,"OK",Q204&lt;16,"NG")</f>
        <v>OK</v>
      </c>
      <c r="U204" s="5" t="str" cm="1">
        <f t="array" aca="1" ref="U204" ca="1">IFERROR(_xlfn.IFS(T204&lt;&gt;"OK","NG",M204=0,"OK",TRUE,"NG"),"")</f>
        <v>NG</v>
      </c>
      <c r="V204" s="5" t="str">
        <f t="shared" si="40"/>
        <v>NG</v>
      </c>
      <c r="W204" s="28" t="str">
        <f t="shared" ca="1" si="41"/>
        <v>OK</v>
      </c>
      <c r="X204" s="5" t="str">
        <f t="shared" si="42"/>
        <v>NG</v>
      </c>
      <c r="Y204" s="5">
        <f t="shared" ca="1" si="43"/>
        <v>126</v>
      </c>
      <c r="Z204" s="5">
        <f t="shared" ca="1" si="44"/>
        <v>126</v>
      </c>
      <c r="AA204" s="5" t="str" cm="1">
        <f t="array" ref="AA204">_xlfn.IFS(H204="","OK",H204&lt;$F$17,"NG",I204="解雇","NG",OR(I204="自主退職",I204="契約満了"),"OK")</f>
        <v>OK</v>
      </c>
      <c r="AB204" s="5" t="str" cm="1">
        <f t="array" aca="1" ref="AB204" ca="1">_xlfn.IFS(AA204="NG","NG",OR(X204="NG",X204="ERROR",X204=FALSE),"NG",U204="NG","NG",V204="OK","OK",AD204="OK","OK")</f>
        <v>NG</v>
      </c>
      <c r="AC204" s="5" t="str">
        <f t="shared" si="45"/>
        <v>NG</v>
      </c>
      <c r="AD204" s="5" t="e" cm="1">
        <f t="array" ref="AD204">_xlfn.IFS(AND(G204="〇",H204&lt;&gt;"",I204&lt;&gt;""),"ERROR",AND(G204="",H204&gt;$H$17,I204&lt;&gt;""),"NG",AND(G204="〇",H204="",I204=""),"OK")</f>
        <v>#N/A</v>
      </c>
      <c r="AE204" s="5" t="str" cm="1">
        <f t="array" ref="AE204">_xlfn.IFS(I204="解雇","NG",H204="","OK",H204&lt;$H$17,"NG",H204&gt;$H$17,"OK")</f>
        <v>OK</v>
      </c>
      <c r="AF204" s="5" t="e">
        <f t="shared" si="46"/>
        <v>#N/A</v>
      </c>
    </row>
    <row r="205" spans="2:32" ht="20.25" customHeight="1" x14ac:dyDescent="0.55000000000000004">
      <c r="B205" s="9">
        <v>188</v>
      </c>
      <c r="C205" s="40"/>
      <c r="D205" s="7"/>
      <c r="E205" s="8"/>
      <c r="F205" s="8"/>
      <c r="G205" s="8"/>
      <c r="H205" s="8"/>
      <c r="I205" s="41"/>
      <c r="M205" s="5">
        <f t="shared" si="33"/>
        <v>4</v>
      </c>
      <c r="N205" s="5">
        <f t="shared" si="34"/>
        <v>2</v>
      </c>
      <c r="O205" s="5" t="str">
        <f t="shared" si="35"/>
        <v/>
      </c>
      <c r="P205" s="5">
        <f t="shared" si="36"/>
        <v>0</v>
      </c>
      <c r="Q205" s="5">
        <f t="shared" ca="1" si="37"/>
        <v>126</v>
      </c>
      <c r="R205" s="26">
        <f t="shared" si="38"/>
        <v>5479</v>
      </c>
      <c r="S205" s="26">
        <f t="shared" si="39"/>
        <v>5205</v>
      </c>
      <c r="T205" s="27" t="str" cm="1">
        <f t="array" aca="1" ref="T205" ca="1">_xlfn.IFS(Q205="","NG",Q205&gt;16,"OK",TODAY()&gt;S205,"OK",Q205&lt;16,"NG")</f>
        <v>OK</v>
      </c>
      <c r="U205" s="5" t="str" cm="1">
        <f t="array" aca="1" ref="U205" ca="1">IFERROR(_xlfn.IFS(T205&lt;&gt;"OK","NG",M205=0,"OK",TRUE,"NG"),"")</f>
        <v>NG</v>
      </c>
      <c r="V205" s="5" t="str">
        <f t="shared" si="40"/>
        <v>NG</v>
      </c>
      <c r="W205" s="28" t="str">
        <f t="shared" ca="1" si="41"/>
        <v>OK</v>
      </c>
      <c r="X205" s="5" t="str">
        <f t="shared" si="42"/>
        <v>NG</v>
      </c>
      <c r="Y205" s="5">
        <f t="shared" ca="1" si="43"/>
        <v>126</v>
      </c>
      <c r="Z205" s="5">
        <f t="shared" ca="1" si="44"/>
        <v>126</v>
      </c>
      <c r="AA205" s="5" t="str" cm="1">
        <f t="array" ref="AA205">_xlfn.IFS(H205="","OK",H205&lt;$F$17,"NG",I205="解雇","NG",OR(I205="自主退職",I205="契約満了"),"OK")</f>
        <v>OK</v>
      </c>
      <c r="AB205" s="5" t="str" cm="1">
        <f t="array" aca="1" ref="AB205" ca="1">_xlfn.IFS(AA205="NG","NG",OR(X205="NG",X205="ERROR",X205=FALSE),"NG",U205="NG","NG",V205="OK","OK",AD205="OK","OK")</f>
        <v>NG</v>
      </c>
      <c r="AC205" s="5" t="str">
        <f t="shared" si="45"/>
        <v>NG</v>
      </c>
      <c r="AD205" s="5" t="e" cm="1">
        <f t="array" ref="AD205">_xlfn.IFS(AND(G205="〇",H205&lt;&gt;"",I205&lt;&gt;""),"ERROR",AND(G205="",H205&gt;$H$17,I205&lt;&gt;""),"NG",AND(G205="〇",H205="",I205=""),"OK")</f>
        <v>#N/A</v>
      </c>
      <c r="AE205" s="5" t="str" cm="1">
        <f t="array" ref="AE205">_xlfn.IFS(I205="解雇","NG",H205="","OK",H205&lt;$H$17,"NG",H205&gt;$H$17,"OK")</f>
        <v>OK</v>
      </c>
      <c r="AF205" s="5" t="e">
        <f t="shared" si="46"/>
        <v>#N/A</v>
      </c>
    </row>
    <row r="206" spans="2:32" ht="20.25" customHeight="1" x14ac:dyDescent="0.55000000000000004">
      <c r="B206" s="9">
        <v>189</v>
      </c>
      <c r="C206" s="40"/>
      <c r="D206" s="7"/>
      <c r="E206" s="8"/>
      <c r="F206" s="8"/>
      <c r="G206" s="8"/>
      <c r="H206" s="8"/>
      <c r="I206" s="41"/>
      <c r="M206" s="5">
        <f t="shared" si="33"/>
        <v>4</v>
      </c>
      <c r="N206" s="5">
        <f t="shared" si="34"/>
        <v>2</v>
      </c>
      <c r="O206" s="5" t="str">
        <f t="shared" si="35"/>
        <v/>
      </c>
      <c r="P206" s="5">
        <f t="shared" si="36"/>
        <v>0</v>
      </c>
      <c r="Q206" s="5">
        <f t="shared" ca="1" si="37"/>
        <v>126</v>
      </c>
      <c r="R206" s="26">
        <f t="shared" si="38"/>
        <v>5479</v>
      </c>
      <c r="S206" s="26">
        <f t="shared" si="39"/>
        <v>5205</v>
      </c>
      <c r="T206" s="27" t="str" cm="1">
        <f t="array" aca="1" ref="T206" ca="1">_xlfn.IFS(Q206="","NG",Q206&gt;16,"OK",TODAY()&gt;S206,"OK",Q206&lt;16,"NG")</f>
        <v>OK</v>
      </c>
      <c r="U206" s="5" t="str" cm="1">
        <f t="array" aca="1" ref="U206" ca="1">IFERROR(_xlfn.IFS(T206&lt;&gt;"OK","NG",M206=0,"OK",TRUE,"NG"),"")</f>
        <v>NG</v>
      </c>
      <c r="V206" s="5" t="str">
        <f t="shared" si="40"/>
        <v>NG</v>
      </c>
      <c r="W206" s="28" t="str">
        <f t="shared" ca="1" si="41"/>
        <v>OK</v>
      </c>
      <c r="X206" s="5" t="str">
        <f t="shared" si="42"/>
        <v>NG</v>
      </c>
      <c r="Y206" s="5">
        <f t="shared" ca="1" si="43"/>
        <v>126</v>
      </c>
      <c r="Z206" s="5">
        <f t="shared" ca="1" si="44"/>
        <v>126</v>
      </c>
      <c r="AA206" s="5" t="str" cm="1">
        <f t="array" ref="AA206">_xlfn.IFS(H206="","OK",H206&lt;$F$17,"NG",I206="解雇","NG",OR(I206="自主退職",I206="契約満了"),"OK")</f>
        <v>OK</v>
      </c>
      <c r="AB206" s="5" t="str" cm="1">
        <f t="array" aca="1" ref="AB206" ca="1">_xlfn.IFS(AA206="NG","NG",OR(X206="NG",X206="ERROR",X206=FALSE),"NG",U206="NG","NG",V206="OK","OK",AD206="OK","OK")</f>
        <v>NG</v>
      </c>
      <c r="AC206" s="5" t="str">
        <f t="shared" si="45"/>
        <v>NG</v>
      </c>
      <c r="AD206" s="5" t="e" cm="1">
        <f t="array" ref="AD206">_xlfn.IFS(AND(G206="〇",H206&lt;&gt;"",I206&lt;&gt;""),"ERROR",AND(G206="",H206&gt;$H$17,I206&lt;&gt;""),"NG",AND(G206="〇",H206="",I206=""),"OK")</f>
        <v>#N/A</v>
      </c>
      <c r="AE206" s="5" t="str" cm="1">
        <f t="array" ref="AE206">_xlfn.IFS(I206="解雇","NG",H206="","OK",H206&lt;$H$17,"NG",H206&gt;$H$17,"OK")</f>
        <v>OK</v>
      </c>
      <c r="AF206" s="5" t="e">
        <f t="shared" si="46"/>
        <v>#N/A</v>
      </c>
    </row>
    <row r="207" spans="2:32" ht="20.25" customHeight="1" x14ac:dyDescent="0.55000000000000004">
      <c r="B207" s="9">
        <v>190</v>
      </c>
      <c r="C207" s="40"/>
      <c r="D207" s="7"/>
      <c r="E207" s="8"/>
      <c r="F207" s="8"/>
      <c r="G207" s="8"/>
      <c r="H207" s="8"/>
      <c r="I207" s="41"/>
      <c r="M207" s="5">
        <f t="shared" si="33"/>
        <v>4</v>
      </c>
      <c r="N207" s="5">
        <f t="shared" si="34"/>
        <v>2</v>
      </c>
      <c r="O207" s="5" t="str">
        <f t="shared" si="35"/>
        <v/>
      </c>
      <c r="P207" s="5">
        <f t="shared" si="36"/>
        <v>0</v>
      </c>
      <c r="Q207" s="5">
        <f t="shared" ca="1" si="37"/>
        <v>126</v>
      </c>
      <c r="R207" s="26">
        <f t="shared" si="38"/>
        <v>5479</v>
      </c>
      <c r="S207" s="26">
        <f t="shared" si="39"/>
        <v>5205</v>
      </c>
      <c r="T207" s="27" t="str" cm="1">
        <f t="array" aca="1" ref="T207" ca="1">_xlfn.IFS(Q207="","NG",Q207&gt;16,"OK",TODAY()&gt;S207,"OK",Q207&lt;16,"NG")</f>
        <v>OK</v>
      </c>
      <c r="U207" s="5" t="str" cm="1">
        <f t="array" aca="1" ref="U207" ca="1">IFERROR(_xlfn.IFS(T207&lt;&gt;"OK","NG",M207=0,"OK",TRUE,"NG"),"")</f>
        <v>NG</v>
      </c>
      <c r="V207" s="5" t="str">
        <f t="shared" si="40"/>
        <v>NG</v>
      </c>
      <c r="W207" s="28" t="str">
        <f t="shared" ca="1" si="41"/>
        <v>OK</v>
      </c>
      <c r="X207" s="5" t="str">
        <f t="shared" si="42"/>
        <v>NG</v>
      </c>
      <c r="Y207" s="5">
        <f t="shared" ca="1" si="43"/>
        <v>126</v>
      </c>
      <c r="Z207" s="5">
        <f t="shared" ca="1" si="44"/>
        <v>126</v>
      </c>
      <c r="AA207" s="5" t="str" cm="1">
        <f t="array" ref="AA207">_xlfn.IFS(H207="","OK",H207&lt;$F$17,"NG",I207="解雇","NG",OR(I207="自主退職",I207="契約満了"),"OK")</f>
        <v>OK</v>
      </c>
      <c r="AB207" s="5" t="str" cm="1">
        <f t="array" aca="1" ref="AB207" ca="1">_xlfn.IFS(AA207="NG","NG",OR(X207="NG",X207="ERROR",X207=FALSE),"NG",U207="NG","NG",V207="OK","OK",AD207="OK","OK")</f>
        <v>NG</v>
      </c>
      <c r="AC207" s="5" t="str">
        <f t="shared" si="45"/>
        <v>NG</v>
      </c>
      <c r="AD207" s="5" t="e" cm="1">
        <f t="array" ref="AD207">_xlfn.IFS(AND(G207="〇",H207&lt;&gt;"",I207&lt;&gt;""),"ERROR",AND(G207="",H207&gt;$H$17,I207&lt;&gt;""),"NG",AND(G207="〇",H207="",I207=""),"OK")</f>
        <v>#N/A</v>
      </c>
      <c r="AE207" s="5" t="str" cm="1">
        <f t="array" ref="AE207">_xlfn.IFS(I207="解雇","NG",H207="","OK",H207&lt;$H$17,"NG",H207&gt;$H$17,"OK")</f>
        <v>OK</v>
      </c>
      <c r="AF207" s="5" t="e">
        <f t="shared" si="46"/>
        <v>#N/A</v>
      </c>
    </row>
    <row r="208" spans="2:32" ht="20.25" customHeight="1" x14ac:dyDescent="0.55000000000000004">
      <c r="B208" s="9">
        <v>191</v>
      </c>
      <c r="C208" s="40"/>
      <c r="D208" s="7"/>
      <c r="E208" s="8"/>
      <c r="F208" s="8"/>
      <c r="G208" s="8"/>
      <c r="H208" s="8"/>
      <c r="I208" s="41"/>
      <c r="M208" s="5">
        <f t="shared" si="33"/>
        <v>4</v>
      </c>
      <c r="N208" s="5">
        <f t="shared" si="34"/>
        <v>2</v>
      </c>
      <c r="O208" s="5" t="str">
        <f t="shared" si="35"/>
        <v/>
      </c>
      <c r="P208" s="5">
        <f t="shared" si="36"/>
        <v>0</v>
      </c>
      <c r="Q208" s="5">
        <f t="shared" ca="1" si="37"/>
        <v>126</v>
      </c>
      <c r="R208" s="26">
        <f t="shared" si="38"/>
        <v>5479</v>
      </c>
      <c r="S208" s="26">
        <f t="shared" si="39"/>
        <v>5205</v>
      </c>
      <c r="T208" s="27" t="str" cm="1">
        <f t="array" aca="1" ref="T208" ca="1">_xlfn.IFS(Q208="","NG",Q208&gt;16,"OK",TODAY()&gt;S208,"OK",Q208&lt;16,"NG")</f>
        <v>OK</v>
      </c>
      <c r="U208" s="5" t="str" cm="1">
        <f t="array" aca="1" ref="U208" ca="1">IFERROR(_xlfn.IFS(T208&lt;&gt;"OK","NG",M208=0,"OK",TRUE,"NG"),"")</f>
        <v>NG</v>
      </c>
      <c r="V208" s="5" t="str">
        <f t="shared" si="40"/>
        <v>NG</v>
      </c>
      <c r="W208" s="28" t="str">
        <f t="shared" ca="1" si="41"/>
        <v>OK</v>
      </c>
      <c r="X208" s="5" t="str">
        <f t="shared" si="42"/>
        <v>NG</v>
      </c>
      <c r="Y208" s="5">
        <f t="shared" ca="1" si="43"/>
        <v>126</v>
      </c>
      <c r="Z208" s="5">
        <f t="shared" ca="1" si="44"/>
        <v>126</v>
      </c>
      <c r="AA208" s="5" t="str" cm="1">
        <f t="array" ref="AA208">_xlfn.IFS(H208="","OK",H208&lt;$F$17,"NG",I208="解雇","NG",OR(I208="自主退職",I208="契約満了"),"OK")</f>
        <v>OK</v>
      </c>
      <c r="AB208" s="5" t="str" cm="1">
        <f t="array" aca="1" ref="AB208" ca="1">_xlfn.IFS(AA208="NG","NG",OR(X208="NG",X208="ERROR",X208=FALSE),"NG",U208="NG","NG",V208="OK","OK",AD208="OK","OK")</f>
        <v>NG</v>
      </c>
      <c r="AC208" s="5" t="str">
        <f t="shared" si="45"/>
        <v>NG</v>
      </c>
      <c r="AD208" s="5" t="e" cm="1">
        <f t="array" ref="AD208">_xlfn.IFS(AND(G208="〇",H208&lt;&gt;"",I208&lt;&gt;""),"ERROR",AND(G208="",H208&gt;$H$17,I208&lt;&gt;""),"NG",AND(G208="〇",H208="",I208=""),"OK")</f>
        <v>#N/A</v>
      </c>
      <c r="AE208" s="5" t="str" cm="1">
        <f t="array" ref="AE208">_xlfn.IFS(I208="解雇","NG",H208="","OK",H208&lt;$H$17,"NG",H208&gt;$H$17,"OK")</f>
        <v>OK</v>
      </c>
      <c r="AF208" s="5" t="e">
        <f t="shared" si="46"/>
        <v>#N/A</v>
      </c>
    </row>
    <row r="209" spans="2:32" ht="20.25" customHeight="1" x14ac:dyDescent="0.55000000000000004">
      <c r="B209" s="9">
        <v>192</v>
      </c>
      <c r="C209" s="40"/>
      <c r="D209" s="7"/>
      <c r="E209" s="8"/>
      <c r="F209" s="8"/>
      <c r="G209" s="8"/>
      <c r="H209" s="8"/>
      <c r="I209" s="41"/>
      <c r="M209" s="5">
        <f t="shared" si="33"/>
        <v>4</v>
      </c>
      <c r="N209" s="5">
        <f t="shared" si="34"/>
        <v>2</v>
      </c>
      <c r="O209" s="5" t="str">
        <f t="shared" si="35"/>
        <v/>
      </c>
      <c r="P209" s="5">
        <f t="shared" si="36"/>
        <v>0</v>
      </c>
      <c r="Q209" s="5">
        <f t="shared" ca="1" si="37"/>
        <v>126</v>
      </c>
      <c r="R209" s="26">
        <f t="shared" si="38"/>
        <v>5479</v>
      </c>
      <c r="S209" s="26">
        <f t="shared" si="39"/>
        <v>5205</v>
      </c>
      <c r="T209" s="27" t="str" cm="1">
        <f t="array" aca="1" ref="T209" ca="1">_xlfn.IFS(Q209="","NG",Q209&gt;16,"OK",TODAY()&gt;S209,"OK",Q209&lt;16,"NG")</f>
        <v>OK</v>
      </c>
      <c r="U209" s="5" t="str" cm="1">
        <f t="array" aca="1" ref="U209" ca="1">IFERROR(_xlfn.IFS(T209&lt;&gt;"OK","NG",M209=0,"OK",TRUE,"NG"),"")</f>
        <v>NG</v>
      </c>
      <c r="V209" s="5" t="str">
        <f t="shared" si="40"/>
        <v>NG</v>
      </c>
      <c r="W209" s="28" t="str">
        <f t="shared" ca="1" si="41"/>
        <v>OK</v>
      </c>
      <c r="X209" s="5" t="str">
        <f t="shared" si="42"/>
        <v>NG</v>
      </c>
      <c r="Y209" s="5">
        <f t="shared" ca="1" si="43"/>
        <v>126</v>
      </c>
      <c r="Z209" s="5">
        <f t="shared" ca="1" si="44"/>
        <v>126</v>
      </c>
      <c r="AA209" s="5" t="str" cm="1">
        <f t="array" ref="AA209">_xlfn.IFS(H209="","OK",H209&lt;$F$17,"NG",I209="解雇","NG",OR(I209="自主退職",I209="契約満了"),"OK")</f>
        <v>OK</v>
      </c>
      <c r="AB209" s="5" t="str" cm="1">
        <f t="array" aca="1" ref="AB209" ca="1">_xlfn.IFS(AA209="NG","NG",OR(X209="NG",X209="ERROR",X209=FALSE),"NG",U209="NG","NG",V209="OK","OK",AD209="OK","OK")</f>
        <v>NG</v>
      </c>
      <c r="AC209" s="5" t="str">
        <f t="shared" si="45"/>
        <v>NG</v>
      </c>
      <c r="AD209" s="5" t="e" cm="1">
        <f t="array" ref="AD209">_xlfn.IFS(AND(G209="〇",H209&lt;&gt;"",I209&lt;&gt;""),"ERROR",AND(G209="",H209&gt;$H$17,I209&lt;&gt;""),"NG",AND(G209="〇",H209="",I209=""),"OK")</f>
        <v>#N/A</v>
      </c>
      <c r="AE209" s="5" t="str" cm="1">
        <f t="array" ref="AE209">_xlfn.IFS(I209="解雇","NG",H209="","OK",H209&lt;$H$17,"NG",H209&gt;$H$17,"OK")</f>
        <v>OK</v>
      </c>
      <c r="AF209" s="5" t="e">
        <f t="shared" si="46"/>
        <v>#N/A</v>
      </c>
    </row>
    <row r="210" spans="2:32" ht="20.25" customHeight="1" x14ac:dyDescent="0.55000000000000004">
      <c r="B210" s="9">
        <v>193</v>
      </c>
      <c r="C210" s="40"/>
      <c r="D210" s="7"/>
      <c r="E210" s="8"/>
      <c r="F210" s="8"/>
      <c r="G210" s="8"/>
      <c r="H210" s="8"/>
      <c r="I210" s="41"/>
      <c r="M210" s="5">
        <f t="shared" si="33"/>
        <v>4</v>
      </c>
      <c r="N210" s="5">
        <f t="shared" si="34"/>
        <v>2</v>
      </c>
      <c r="O210" s="5" t="str">
        <f t="shared" si="35"/>
        <v/>
      </c>
      <c r="P210" s="5">
        <f t="shared" si="36"/>
        <v>0</v>
      </c>
      <c r="Q210" s="5">
        <f t="shared" ca="1" si="37"/>
        <v>126</v>
      </c>
      <c r="R210" s="26">
        <f t="shared" si="38"/>
        <v>5479</v>
      </c>
      <c r="S210" s="26">
        <f t="shared" si="39"/>
        <v>5205</v>
      </c>
      <c r="T210" s="27" t="str" cm="1">
        <f t="array" aca="1" ref="T210" ca="1">_xlfn.IFS(Q210="","NG",Q210&gt;16,"OK",TODAY()&gt;S210,"OK",Q210&lt;16,"NG")</f>
        <v>OK</v>
      </c>
      <c r="U210" s="5" t="str" cm="1">
        <f t="array" aca="1" ref="U210" ca="1">IFERROR(_xlfn.IFS(T210&lt;&gt;"OK","NG",M210=0,"OK",TRUE,"NG"),"")</f>
        <v>NG</v>
      </c>
      <c r="V210" s="5" t="str">
        <f t="shared" si="40"/>
        <v>NG</v>
      </c>
      <c r="W210" s="28" t="str">
        <f t="shared" ca="1" si="41"/>
        <v>OK</v>
      </c>
      <c r="X210" s="5" t="str">
        <f t="shared" si="42"/>
        <v>NG</v>
      </c>
      <c r="Y210" s="5">
        <f t="shared" ca="1" si="43"/>
        <v>126</v>
      </c>
      <c r="Z210" s="5">
        <f t="shared" ca="1" si="44"/>
        <v>126</v>
      </c>
      <c r="AA210" s="5" t="str" cm="1">
        <f t="array" ref="AA210">_xlfn.IFS(H210="","OK",H210&lt;$F$17,"NG",I210="解雇","NG",OR(I210="自主退職",I210="契約満了"),"OK")</f>
        <v>OK</v>
      </c>
      <c r="AB210" s="5" t="str" cm="1">
        <f t="array" aca="1" ref="AB210" ca="1">_xlfn.IFS(AA210="NG","NG",OR(X210="NG",X210="ERROR",X210=FALSE),"NG",U210="NG","NG",V210="OK","OK",AD210="OK","OK")</f>
        <v>NG</v>
      </c>
      <c r="AC210" s="5" t="str">
        <f t="shared" si="45"/>
        <v>NG</v>
      </c>
      <c r="AD210" s="5" t="e" cm="1">
        <f t="array" ref="AD210">_xlfn.IFS(AND(G210="〇",H210&lt;&gt;"",I210&lt;&gt;""),"ERROR",AND(G210="",H210&gt;$H$17,I210&lt;&gt;""),"NG",AND(G210="〇",H210="",I210=""),"OK")</f>
        <v>#N/A</v>
      </c>
      <c r="AE210" s="5" t="str" cm="1">
        <f t="array" ref="AE210">_xlfn.IFS(I210="解雇","NG",H210="","OK",H210&lt;$H$17,"NG",H210&gt;$H$17,"OK")</f>
        <v>OK</v>
      </c>
      <c r="AF210" s="5" t="e">
        <f t="shared" si="46"/>
        <v>#N/A</v>
      </c>
    </row>
    <row r="211" spans="2:32" ht="20.25" customHeight="1" x14ac:dyDescent="0.55000000000000004">
      <c r="B211" s="9">
        <v>194</v>
      </c>
      <c r="C211" s="40"/>
      <c r="D211" s="7"/>
      <c r="E211" s="8"/>
      <c r="F211" s="8"/>
      <c r="G211" s="8"/>
      <c r="H211" s="8"/>
      <c r="I211" s="41"/>
      <c r="M211" s="5">
        <f t="shared" ref="M211:M274" si="47">COUNTBLANK(C211:F211)</f>
        <v>4</v>
      </c>
      <c r="N211" s="5">
        <f t="shared" ref="N211:N274" si="48">COUNTBLANK(H211:I211)</f>
        <v>2</v>
      </c>
      <c r="O211" s="5" t="str">
        <f t="shared" ref="O211:O274" si="49">TRIM(SUBSTITUTE(C211&amp;D211&amp;E211,"　",""))</f>
        <v/>
      </c>
      <c r="P211" s="5">
        <f t="shared" ref="P211:P274" si="50">IF(O211="",0,COUNTIF($O$18:$O$5017,O211))</f>
        <v>0</v>
      </c>
      <c r="Q211" s="5">
        <f t="shared" ref="Q211:Q274" ca="1" si="51">IFERROR(DATEDIF(E211,TODAY(),"Y"),"")</f>
        <v>126</v>
      </c>
      <c r="R211" s="26">
        <f t="shared" ref="R211:R274" si="52">DATE(YEAR(E211)+15,MONTH(E211),DAY(E211))</f>
        <v>5479</v>
      </c>
      <c r="S211" s="26">
        <f t="shared" ref="S211:S274" si="53">IF(OR(MONTH(E211)=1,MONTH(E211)=2,MONTH(E211)=3),DATE(YEAR(R211),MONTH(1)+3,DAY(1)),DATE(YEAR(R211)+1,MONTH(1)+3,DAY(1)))</f>
        <v>5205</v>
      </c>
      <c r="T211" s="27" t="str" cm="1">
        <f t="array" aca="1" ref="T211" ca="1">_xlfn.IFS(Q211="","NG",Q211&gt;16,"OK",TODAY()&gt;S211,"OK",Q211&lt;16,"NG")</f>
        <v>OK</v>
      </c>
      <c r="U211" s="5" t="str" cm="1">
        <f t="array" aca="1" ref="U211" ca="1">IFERROR(_xlfn.IFS(T211&lt;&gt;"OK","NG",M211=0,"OK",TRUE,"NG"),"")</f>
        <v>NG</v>
      </c>
      <c r="V211" s="5" t="str">
        <f t="shared" ref="V211:V274" si="54">IF(N211=0,"OK","NG")</f>
        <v>NG</v>
      </c>
      <c r="W211" s="28" t="str">
        <f t="shared" ref="W211:W274" ca="1" si="55">IF(F211&lt;TODAY(),"OK","NG")</f>
        <v>OK</v>
      </c>
      <c r="X211" s="5" t="str">
        <f t="shared" ref="X211:X274" si="56">IF(E211&gt;F211,"NG",IF(F211&lt;S211,"NG",IF(F211&lt;$F$17,"OK")))</f>
        <v>NG</v>
      </c>
      <c r="Y211" s="5">
        <f t="shared" ref="Y211:Y274" ca="1" si="57">IFERROR(DATEDIF(F211,TODAY(),"Y"),"")</f>
        <v>126</v>
      </c>
      <c r="Z211" s="5">
        <f t="shared" ref="Z211:Z274" ca="1" si="58">IFERROR(DATEDIF(H211,TODAY(),"Y"),"")</f>
        <v>126</v>
      </c>
      <c r="AA211" s="5" t="str" cm="1">
        <f t="array" ref="AA211">_xlfn.IFS(H211="","OK",H211&lt;$F$17,"NG",I211="解雇","NG",OR(I211="自主退職",I211="契約満了"),"OK")</f>
        <v>OK</v>
      </c>
      <c r="AB211" s="5" t="str" cm="1">
        <f t="array" aca="1" ref="AB211" ca="1">_xlfn.IFS(AA211="NG","NG",OR(X211="NG",X211="ERROR",X211=FALSE),"NG",U211="NG","NG",V211="OK","OK",AD211="OK","OK")</f>
        <v>NG</v>
      </c>
      <c r="AC211" s="5" t="str">
        <f t="shared" ref="AC211:AC274" si="59">IF(E211&gt;F211,"NG",IF(F211&lt;S211,"NG",IF(F211&lt;$H$17,"OK","ERROR")))</f>
        <v>NG</v>
      </c>
      <c r="AD211" s="5" t="e" cm="1">
        <f t="array" ref="AD211">_xlfn.IFS(AND(G211="〇",H211&lt;&gt;"",I211&lt;&gt;""),"ERROR",AND(G211="",H211&gt;$H$17,I211&lt;&gt;""),"NG",AND(G211="〇",H211="",I211=""),"OK")</f>
        <v>#N/A</v>
      </c>
      <c r="AE211" s="5" t="str" cm="1">
        <f t="array" ref="AE211">_xlfn.IFS(I211="解雇","NG",H211="","OK",H211&lt;$H$17,"NG",H211&gt;$H$17,"OK")</f>
        <v>OK</v>
      </c>
      <c r="AF211" s="5" t="e">
        <f t="shared" ref="AF211:AF274" si="60">IF(AND(AE211="OK",AD211="OK",AC211="OK"),"OK","NG")</f>
        <v>#N/A</v>
      </c>
    </row>
    <row r="212" spans="2:32" ht="20.25" customHeight="1" x14ac:dyDescent="0.55000000000000004">
      <c r="B212" s="9">
        <v>195</v>
      </c>
      <c r="C212" s="40"/>
      <c r="D212" s="7"/>
      <c r="E212" s="8"/>
      <c r="F212" s="8"/>
      <c r="G212" s="8"/>
      <c r="H212" s="8"/>
      <c r="I212" s="41"/>
      <c r="M212" s="5">
        <f t="shared" si="47"/>
        <v>4</v>
      </c>
      <c r="N212" s="5">
        <f t="shared" si="48"/>
        <v>2</v>
      </c>
      <c r="O212" s="5" t="str">
        <f t="shared" si="49"/>
        <v/>
      </c>
      <c r="P212" s="5">
        <f t="shared" si="50"/>
        <v>0</v>
      </c>
      <c r="Q212" s="5">
        <f t="shared" ca="1" si="51"/>
        <v>126</v>
      </c>
      <c r="R212" s="26">
        <f t="shared" si="52"/>
        <v>5479</v>
      </c>
      <c r="S212" s="26">
        <f t="shared" si="53"/>
        <v>5205</v>
      </c>
      <c r="T212" s="27" t="str" cm="1">
        <f t="array" aca="1" ref="T212" ca="1">_xlfn.IFS(Q212="","NG",Q212&gt;16,"OK",TODAY()&gt;S212,"OK",Q212&lt;16,"NG")</f>
        <v>OK</v>
      </c>
      <c r="U212" s="5" t="str" cm="1">
        <f t="array" aca="1" ref="U212" ca="1">IFERROR(_xlfn.IFS(T212&lt;&gt;"OK","NG",M212=0,"OK",TRUE,"NG"),"")</f>
        <v>NG</v>
      </c>
      <c r="V212" s="5" t="str">
        <f t="shared" si="54"/>
        <v>NG</v>
      </c>
      <c r="W212" s="28" t="str">
        <f t="shared" ca="1" si="55"/>
        <v>OK</v>
      </c>
      <c r="X212" s="5" t="str">
        <f t="shared" si="56"/>
        <v>NG</v>
      </c>
      <c r="Y212" s="5">
        <f t="shared" ca="1" si="57"/>
        <v>126</v>
      </c>
      <c r="Z212" s="5">
        <f t="shared" ca="1" si="58"/>
        <v>126</v>
      </c>
      <c r="AA212" s="5" t="str" cm="1">
        <f t="array" ref="AA212">_xlfn.IFS(H212="","OK",H212&lt;$F$17,"NG",I212="解雇","NG",OR(I212="自主退職",I212="契約満了"),"OK")</f>
        <v>OK</v>
      </c>
      <c r="AB212" s="5" t="str" cm="1">
        <f t="array" aca="1" ref="AB212" ca="1">_xlfn.IFS(AA212="NG","NG",OR(X212="NG",X212="ERROR",X212=FALSE),"NG",U212="NG","NG",V212="OK","OK",AD212="OK","OK")</f>
        <v>NG</v>
      </c>
      <c r="AC212" s="5" t="str">
        <f t="shared" si="59"/>
        <v>NG</v>
      </c>
      <c r="AD212" s="5" t="e" cm="1">
        <f t="array" ref="AD212">_xlfn.IFS(AND(G212="〇",H212&lt;&gt;"",I212&lt;&gt;""),"ERROR",AND(G212="",H212&gt;$H$17,I212&lt;&gt;""),"NG",AND(G212="〇",H212="",I212=""),"OK")</f>
        <v>#N/A</v>
      </c>
      <c r="AE212" s="5" t="str" cm="1">
        <f t="array" ref="AE212">_xlfn.IFS(I212="解雇","NG",H212="","OK",H212&lt;$H$17,"NG",H212&gt;$H$17,"OK")</f>
        <v>OK</v>
      </c>
      <c r="AF212" s="5" t="e">
        <f t="shared" si="60"/>
        <v>#N/A</v>
      </c>
    </row>
    <row r="213" spans="2:32" ht="20.25" customHeight="1" x14ac:dyDescent="0.55000000000000004">
      <c r="B213" s="9">
        <v>196</v>
      </c>
      <c r="C213" s="40"/>
      <c r="D213" s="7"/>
      <c r="E213" s="8"/>
      <c r="F213" s="8"/>
      <c r="G213" s="8"/>
      <c r="H213" s="8"/>
      <c r="I213" s="41"/>
      <c r="M213" s="5">
        <f t="shared" si="47"/>
        <v>4</v>
      </c>
      <c r="N213" s="5">
        <f t="shared" si="48"/>
        <v>2</v>
      </c>
      <c r="O213" s="5" t="str">
        <f t="shared" si="49"/>
        <v/>
      </c>
      <c r="P213" s="5">
        <f t="shared" si="50"/>
        <v>0</v>
      </c>
      <c r="Q213" s="5">
        <f t="shared" ca="1" si="51"/>
        <v>126</v>
      </c>
      <c r="R213" s="26">
        <f t="shared" si="52"/>
        <v>5479</v>
      </c>
      <c r="S213" s="26">
        <f t="shared" si="53"/>
        <v>5205</v>
      </c>
      <c r="T213" s="27" t="str" cm="1">
        <f t="array" aca="1" ref="T213" ca="1">_xlfn.IFS(Q213="","NG",Q213&gt;16,"OK",TODAY()&gt;S213,"OK",Q213&lt;16,"NG")</f>
        <v>OK</v>
      </c>
      <c r="U213" s="5" t="str" cm="1">
        <f t="array" aca="1" ref="U213" ca="1">IFERROR(_xlfn.IFS(T213&lt;&gt;"OK","NG",M213=0,"OK",TRUE,"NG"),"")</f>
        <v>NG</v>
      </c>
      <c r="V213" s="5" t="str">
        <f t="shared" si="54"/>
        <v>NG</v>
      </c>
      <c r="W213" s="28" t="str">
        <f t="shared" ca="1" si="55"/>
        <v>OK</v>
      </c>
      <c r="X213" s="5" t="str">
        <f t="shared" si="56"/>
        <v>NG</v>
      </c>
      <c r="Y213" s="5">
        <f t="shared" ca="1" si="57"/>
        <v>126</v>
      </c>
      <c r="Z213" s="5">
        <f t="shared" ca="1" si="58"/>
        <v>126</v>
      </c>
      <c r="AA213" s="5" t="str" cm="1">
        <f t="array" ref="AA213">_xlfn.IFS(H213="","OK",H213&lt;$F$17,"NG",I213="解雇","NG",OR(I213="自主退職",I213="契約満了"),"OK")</f>
        <v>OK</v>
      </c>
      <c r="AB213" s="5" t="str" cm="1">
        <f t="array" aca="1" ref="AB213" ca="1">_xlfn.IFS(AA213="NG","NG",OR(X213="NG",X213="ERROR",X213=FALSE),"NG",U213="NG","NG",V213="OK","OK",AD213="OK","OK")</f>
        <v>NG</v>
      </c>
      <c r="AC213" s="5" t="str">
        <f t="shared" si="59"/>
        <v>NG</v>
      </c>
      <c r="AD213" s="5" t="e" cm="1">
        <f t="array" ref="AD213">_xlfn.IFS(AND(G213="〇",H213&lt;&gt;"",I213&lt;&gt;""),"ERROR",AND(G213="",H213&gt;$H$17,I213&lt;&gt;""),"NG",AND(G213="〇",H213="",I213=""),"OK")</f>
        <v>#N/A</v>
      </c>
      <c r="AE213" s="5" t="str" cm="1">
        <f t="array" ref="AE213">_xlfn.IFS(I213="解雇","NG",H213="","OK",H213&lt;$H$17,"NG",H213&gt;$H$17,"OK")</f>
        <v>OK</v>
      </c>
      <c r="AF213" s="5" t="e">
        <f t="shared" si="60"/>
        <v>#N/A</v>
      </c>
    </row>
    <row r="214" spans="2:32" ht="20.25" customHeight="1" x14ac:dyDescent="0.55000000000000004">
      <c r="B214" s="9">
        <v>197</v>
      </c>
      <c r="C214" s="40"/>
      <c r="D214" s="7"/>
      <c r="E214" s="8"/>
      <c r="F214" s="8"/>
      <c r="G214" s="8"/>
      <c r="H214" s="8"/>
      <c r="I214" s="41"/>
      <c r="M214" s="5">
        <f t="shared" si="47"/>
        <v>4</v>
      </c>
      <c r="N214" s="5">
        <f t="shared" si="48"/>
        <v>2</v>
      </c>
      <c r="O214" s="5" t="str">
        <f t="shared" si="49"/>
        <v/>
      </c>
      <c r="P214" s="5">
        <f t="shared" si="50"/>
        <v>0</v>
      </c>
      <c r="Q214" s="5">
        <f t="shared" ca="1" si="51"/>
        <v>126</v>
      </c>
      <c r="R214" s="26">
        <f t="shared" si="52"/>
        <v>5479</v>
      </c>
      <c r="S214" s="26">
        <f t="shared" si="53"/>
        <v>5205</v>
      </c>
      <c r="T214" s="27" t="str" cm="1">
        <f t="array" aca="1" ref="T214" ca="1">_xlfn.IFS(Q214="","NG",Q214&gt;16,"OK",TODAY()&gt;S214,"OK",Q214&lt;16,"NG")</f>
        <v>OK</v>
      </c>
      <c r="U214" s="5" t="str" cm="1">
        <f t="array" aca="1" ref="U214" ca="1">IFERROR(_xlfn.IFS(T214&lt;&gt;"OK","NG",M214=0,"OK",TRUE,"NG"),"")</f>
        <v>NG</v>
      </c>
      <c r="V214" s="5" t="str">
        <f t="shared" si="54"/>
        <v>NG</v>
      </c>
      <c r="W214" s="28" t="str">
        <f t="shared" ca="1" si="55"/>
        <v>OK</v>
      </c>
      <c r="X214" s="5" t="str">
        <f t="shared" si="56"/>
        <v>NG</v>
      </c>
      <c r="Y214" s="5">
        <f t="shared" ca="1" si="57"/>
        <v>126</v>
      </c>
      <c r="Z214" s="5">
        <f t="shared" ca="1" si="58"/>
        <v>126</v>
      </c>
      <c r="AA214" s="5" t="str" cm="1">
        <f t="array" ref="AA214">_xlfn.IFS(H214="","OK",H214&lt;$F$17,"NG",I214="解雇","NG",OR(I214="自主退職",I214="契約満了"),"OK")</f>
        <v>OK</v>
      </c>
      <c r="AB214" s="5" t="str" cm="1">
        <f t="array" aca="1" ref="AB214" ca="1">_xlfn.IFS(AA214="NG","NG",OR(X214="NG",X214="ERROR",X214=FALSE),"NG",U214="NG","NG",V214="OK","OK",AD214="OK","OK")</f>
        <v>NG</v>
      </c>
      <c r="AC214" s="5" t="str">
        <f t="shared" si="59"/>
        <v>NG</v>
      </c>
      <c r="AD214" s="5" t="e" cm="1">
        <f t="array" ref="AD214">_xlfn.IFS(AND(G214="〇",H214&lt;&gt;"",I214&lt;&gt;""),"ERROR",AND(G214="",H214&gt;$H$17,I214&lt;&gt;""),"NG",AND(G214="〇",H214="",I214=""),"OK")</f>
        <v>#N/A</v>
      </c>
      <c r="AE214" s="5" t="str" cm="1">
        <f t="array" ref="AE214">_xlfn.IFS(I214="解雇","NG",H214="","OK",H214&lt;$H$17,"NG",H214&gt;$H$17,"OK")</f>
        <v>OK</v>
      </c>
      <c r="AF214" s="5" t="e">
        <f t="shared" si="60"/>
        <v>#N/A</v>
      </c>
    </row>
    <row r="215" spans="2:32" ht="20.25" customHeight="1" x14ac:dyDescent="0.55000000000000004">
      <c r="B215" s="9">
        <v>198</v>
      </c>
      <c r="C215" s="40"/>
      <c r="D215" s="7"/>
      <c r="E215" s="8"/>
      <c r="F215" s="8"/>
      <c r="G215" s="8"/>
      <c r="H215" s="8"/>
      <c r="I215" s="41"/>
      <c r="M215" s="5">
        <f t="shared" si="47"/>
        <v>4</v>
      </c>
      <c r="N215" s="5">
        <f t="shared" si="48"/>
        <v>2</v>
      </c>
      <c r="O215" s="5" t="str">
        <f t="shared" si="49"/>
        <v/>
      </c>
      <c r="P215" s="5">
        <f t="shared" si="50"/>
        <v>0</v>
      </c>
      <c r="Q215" s="5">
        <f t="shared" ca="1" si="51"/>
        <v>126</v>
      </c>
      <c r="R215" s="26">
        <f t="shared" si="52"/>
        <v>5479</v>
      </c>
      <c r="S215" s="26">
        <f t="shared" si="53"/>
        <v>5205</v>
      </c>
      <c r="T215" s="27" t="str" cm="1">
        <f t="array" aca="1" ref="T215" ca="1">_xlfn.IFS(Q215="","NG",Q215&gt;16,"OK",TODAY()&gt;S215,"OK",Q215&lt;16,"NG")</f>
        <v>OK</v>
      </c>
      <c r="U215" s="5" t="str" cm="1">
        <f t="array" aca="1" ref="U215" ca="1">IFERROR(_xlfn.IFS(T215&lt;&gt;"OK","NG",M215=0,"OK",TRUE,"NG"),"")</f>
        <v>NG</v>
      </c>
      <c r="V215" s="5" t="str">
        <f t="shared" si="54"/>
        <v>NG</v>
      </c>
      <c r="W215" s="28" t="str">
        <f t="shared" ca="1" si="55"/>
        <v>OK</v>
      </c>
      <c r="X215" s="5" t="str">
        <f t="shared" si="56"/>
        <v>NG</v>
      </c>
      <c r="Y215" s="5">
        <f t="shared" ca="1" si="57"/>
        <v>126</v>
      </c>
      <c r="Z215" s="5">
        <f t="shared" ca="1" si="58"/>
        <v>126</v>
      </c>
      <c r="AA215" s="5" t="str" cm="1">
        <f t="array" ref="AA215">_xlfn.IFS(H215="","OK",H215&lt;$F$17,"NG",I215="解雇","NG",OR(I215="自主退職",I215="契約満了"),"OK")</f>
        <v>OK</v>
      </c>
      <c r="AB215" s="5" t="str" cm="1">
        <f t="array" aca="1" ref="AB215" ca="1">_xlfn.IFS(AA215="NG","NG",OR(X215="NG",X215="ERROR",X215=FALSE),"NG",U215="NG","NG",V215="OK","OK",AD215="OK","OK")</f>
        <v>NG</v>
      </c>
      <c r="AC215" s="5" t="str">
        <f t="shared" si="59"/>
        <v>NG</v>
      </c>
      <c r="AD215" s="5" t="e" cm="1">
        <f t="array" ref="AD215">_xlfn.IFS(AND(G215="〇",H215&lt;&gt;"",I215&lt;&gt;""),"ERROR",AND(G215="",H215&gt;$H$17,I215&lt;&gt;""),"NG",AND(G215="〇",H215="",I215=""),"OK")</f>
        <v>#N/A</v>
      </c>
      <c r="AE215" s="5" t="str" cm="1">
        <f t="array" ref="AE215">_xlfn.IFS(I215="解雇","NG",H215="","OK",H215&lt;$H$17,"NG",H215&gt;$H$17,"OK")</f>
        <v>OK</v>
      </c>
      <c r="AF215" s="5" t="e">
        <f t="shared" si="60"/>
        <v>#N/A</v>
      </c>
    </row>
    <row r="216" spans="2:32" ht="20.25" customHeight="1" x14ac:dyDescent="0.55000000000000004">
      <c r="B216" s="9">
        <v>199</v>
      </c>
      <c r="C216" s="40"/>
      <c r="D216" s="7"/>
      <c r="E216" s="8"/>
      <c r="F216" s="8"/>
      <c r="G216" s="8"/>
      <c r="H216" s="8"/>
      <c r="I216" s="41"/>
      <c r="M216" s="5">
        <f t="shared" si="47"/>
        <v>4</v>
      </c>
      <c r="N216" s="5">
        <f t="shared" si="48"/>
        <v>2</v>
      </c>
      <c r="O216" s="5" t="str">
        <f t="shared" si="49"/>
        <v/>
      </c>
      <c r="P216" s="5">
        <f t="shared" si="50"/>
        <v>0</v>
      </c>
      <c r="Q216" s="5">
        <f t="shared" ca="1" si="51"/>
        <v>126</v>
      </c>
      <c r="R216" s="26">
        <f t="shared" si="52"/>
        <v>5479</v>
      </c>
      <c r="S216" s="26">
        <f t="shared" si="53"/>
        <v>5205</v>
      </c>
      <c r="T216" s="27" t="str" cm="1">
        <f t="array" aca="1" ref="T216" ca="1">_xlfn.IFS(Q216="","NG",Q216&gt;16,"OK",TODAY()&gt;S216,"OK",Q216&lt;16,"NG")</f>
        <v>OK</v>
      </c>
      <c r="U216" s="5" t="str" cm="1">
        <f t="array" aca="1" ref="U216" ca="1">IFERROR(_xlfn.IFS(T216&lt;&gt;"OK","NG",M216=0,"OK",TRUE,"NG"),"")</f>
        <v>NG</v>
      </c>
      <c r="V216" s="5" t="str">
        <f t="shared" si="54"/>
        <v>NG</v>
      </c>
      <c r="W216" s="28" t="str">
        <f t="shared" ca="1" si="55"/>
        <v>OK</v>
      </c>
      <c r="X216" s="5" t="str">
        <f t="shared" si="56"/>
        <v>NG</v>
      </c>
      <c r="Y216" s="5">
        <f t="shared" ca="1" si="57"/>
        <v>126</v>
      </c>
      <c r="Z216" s="5">
        <f t="shared" ca="1" si="58"/>
        <v>126</v>
      </c>
      <c r="AA216" s="5" t="str" cm="1">
        <f t="array" ref="AA216">_xlfn.IFS(H216="","OK",H216&lt;$F$17,"NG",I216="解雇","NG",OR(I216="自主退職",I216="契約満了"),"OK")</f>
        <v>OK</v>
      </c>
      <c r="AB216" s="5" t="str" cm="1">
        <f t="array" aca="1" ref="AB216" ca="1">_xlfn.IFS(AA216="NG","NG",OR(X216="NG",X216="ERROR",X216=FALSE),"NG",U216="NG","NG",V216="OK","OK",AD216="OK","OK")</f>
        <v>NG</v>
      </c>
      <c r="AC216" s="5" t="str">
        <f t="shared" si="59"/>
        <v>NG</v>
      </c>
      <c r="AD216" s="5" t="e" cm="1">
        <f t="array" ref="AD216">_xlfn.IFS(AND(G216="〇",H216&lt;&gt;"",I216&lt;&gt;""),"ERROR",AND(G216="",H216&gt;$H$17,I216&lt;&gt;""),"NG",AND(G216="〇",H216="",I216=""),"OK")</f>
        <v>#N/A</v>
      </c>
      <c r="AE216" s="5" t="str" cm="1">
        <f t="array" ref="AE216">_xlfn.IFS(I216="解雇","NG",H216="","OK",H216&lt;$H$17,"NG",H216&gt;$H$17,"OK")</f>
        <v>OK</v>
      </c>
      <c r="AF216" s="5" t="e">
        <f t="shared" si="60"/>
        <v>#N/A</v>
      </c>
    </row>
    <row r="217" spans="2:32" ht="20.25" customHeight="1" x14ac:dyDescent="0.55000000000000004">
      <c r="B217" s="9">
        <v>200</v>
      </c>
      <c r="C217" s="40"/>
      <c r="D217" s="7"/>
      <c r="E217" s="8"/>
      <c r="F217" s="8"/>
      <c r="G217" s="8"/>
      <c r="H217" s="8"/>
      <c r="I217" s="41"/>
      <c r="M217" s="5">
        <f t="shared" si="47"/>
        <v>4</v>
      </c>
      <c r="N217" s="5">
        <f t="shared" si="48"/>
        <v>2</v>
      </c>
      <c r="O217" s="5" t="str">
        <f t="shared" si="49"/>
        <v/>
      </c>
      <c r="P217" s="5">
        <f t="shared" si="50"/>
        <v>0</v>
      </c>
      <c r="Q217" s="5">
        <f t="shared" ca="1" si="51"/>
        <v>126</v>
      </c>
      <c r="R217" s="26">
        <f t="shared" si="52"/>
        <v>5479</v>
      </c>
      <c r="S217" s="26">
        <f t="shared" si="53"/>
        <v>5205</v>
      </c>
      <c r="T217" s="27" t="str" cm="1">
        <f t="array" aca="1" ref="T217" ca="1">_xlfn.IFS(Q217="","NG",Q217&gt;16,"OK",TODAY()&gt;S217,"OK",Q217&lt;16,"NG")</f>
        <v>OK</v>
      </c>
      <c r="U217" s="5" t="str" cm="1">
        <f t="array" aca="1" ref="U217" ca="1">IFERROR(_xlfn.IFS(T217&lt;&gt;"OK","NG",M217=0,"OK",TRUE,"NG"),"")</f>
        <v>NG</v>
      </c>
      <c r="V217" s="5" t="str">
        <f t="shared" si="54"/>
        <v>NG</v>
      </c>
      <c r="W217" s="28" t="str">
        <f t="shared" ca="1" si="55"/>
        <v>OK</v>
      </c>
      <c r="X217" s="5" t="str">
        <f t="shared" si="56"/>
        <v>NG</v>
      </c>
      <c r="Y217" s="5">
        <f t="shared" ca="1" si="57"/>
        <v>126</v>
      </c>
      <c r="Z217" s="5">
        <f t="shared" ca="1" si="58"/>
        <v>126</v>
      </c>
      <c r="AA217" s="5" t="str" cm="1">
        <f t="array" ref="AA217">_xlfn.IFS(H217="","OK",H217&lt;$F$17,"NG",I217="解雇","NG",OR(I217="自主退職",I217="契約満了"),"OK")</f>
        <v>OK</v>
      </c>
      <c r="AB217" s="5" t="str" cm="1">
        <f t="array" aca="1" ref="AB217" ca="1">_xlfn.IFS(AA217="NG","NG",OR(X217="NG",X217="ERROR",X217=FALSE),"NG",U217="NG","NG",V217="OK","OK",AD217="OK","OK")</f>
        <v>NG</v>
      </c>
      <c r="AC217" s="5" t="str">
        <f t="shared" si="59"/>
        <v>NG</v>
      </c>
      <c r="AD217" s="5" t="e" cm="1">
        <f t="array" ref="AD217">_xlfn.IFS(AND(G217="〇",H217&lt;&gt;"",I217&lt;&gt;""),"ERROR",AND(G217="",H217&gt;$H$17,I217&lt;&gt;""),"NG",AND(G217="〇",H217="",I217=""),"OK")</f>
        <v>#N/A</v>
      </c>
      <c r="AE217" s="5" t="str" cm="1">
        <f t="array" ref="AE217">_xlfn.IFS(I217="解雇","NG",H217="","OK",H217&lt;$H$17,"NG",H217&gt;$H$17,"OK")</f>
        <v>OK</v>
      </c>
      <c r="AF217" s="5" t="e">
        <f t="shared" si="60"/>
        <v>#N/A</v>
      </c>
    </row>
    <row r="218" spans="2:32" ht="20.25" customHeight="1" x14ac:dyDescent="0.55000000000000004">
      <c r="B218" s="9">
        <v>201</v>
      </c>
      <c r="C218" s="40"/>
      <c r="D218" s="7"/>
      <c r="E218" s="8"/>
      <c r="F218" s="8"/>
      <c r="G218" s="8"/>
      <c r="H218" s="8"/>
      <c r="I218" s="41"/>
      <c r="M218" s="5">
        <f t="shared" si="47"/>
        <v>4</v>
      </c>
      <c r="N218" s="5">
        <f t="shared" si="48"/>
        <v>2</v>
      </c>
      <c r="O218" s="5" t="str">
        <f t="shared" si="49"/>
        <v/>
      </c>
      <c r="P218" s="5">
        <f t="shared" si="50"/>
        <v>0</v>
      </c>
      <c r="Q218" s="5">
        <f t="shared" ca="1" si="51"/>
        <v>126</v>
      </c>
      <c r="R218" s="26">
        <f t="shared" si="52"/>
        <v>5479</v>
      </c>
      <c r="S218" s="26">
        <f t="shared" si="53"/>
        <v>5205</v>
      </c>
      <c r="T218" s="27" t="str" cm="1">
        <f t="array" aca="1" ref="T218" ca="1">_xlfn.IFS(Q218="","NG",Q218&gt;16,"OK",TODAY()&gt;S218,"OK",Q218&lt;16,"NG")</f>
        <v>OK</v>
      </c>
      <c r="U218" s="5" t="str" cm="1">
        <f t="array" aca="1" ref="U218" ca="1">IFERROR(_xlfn.IFS(T218&lt;&gt;"OK","NG",M218=0,"OK",TRUE,"NG"),"")</f>
        <v>NG</v>
      </c>
      <c r="V218" s="5" t="str">
        <f t="shared" si="54"/>
        <v>NG</v>
      </c>
      <c r="W218" s="28" t="str">
        <f t="shared" ca="1" si="55"/>
        <v>OK</v>
      </c>
      <c r="X218" s="5" t="str">
        <f t="shared" si="56"/>
        <v>NG</v>
      </c>
      <c r="Y218" s="5">
        <f t="shared" ca="1" si="57"/>
        <v>126</v>
      </c>
      <c r="Z218" s="5">
        <f t="shared" ca="1" si="58"/>
        <v>126</v>
      </c>
      <c r="AA218" s="5" t="str" cm="1">
        <f t="array" ref="AA218">_xlfn.IFS(H218="","OK",H218&lt;$F$17,"NG",I218="解雇","NG",OR(I218="自主退職",I218="契約満了"),"OK")</f>
        <v>OK</v>
      </c>
      <c r="AB218" s="5" t="str" cm="1">
        <f t="array" aca="1" ref="AB218" ca="1">_xlfn.IFS(AA218="NG","NG",OR(X218="NG",X218="ERROR",X218=FALSE),"NG",U218="NG","NG",V218="OK","OK",AD218="OK","OK")</f>
        <v>NG</v>
      </c>
      <c r="AC218" s="5" t="str">
        <f t="shared" si="59"/>
        <v>NG</v>
      </c>
      <c r="AD218" s="5" t="e" cm="1">
        <f t="array" ref="AD218">_xlfn.IFS(AND(G218="〇",H218&lt;&gt;"",I218&lt;&gt;""),"ERROR",AND(G218="",H218&gt;$H$17,I218&lt;&gt;""),"NG",AND(G218="〇",H218="",I218=""),"OK")</f>
        <v>#N/A</v>
      </c>
      <c r="AE218" s="5" t="str" cm="1">
        <f t="array" ref="AE218">_xlfn.IFS(I218="解雇","NG",H218="","OK",H218&lt;$H$17,"NG",H218&gt;$H$17,"OK")</f>
        <v>OK</v>
      </c>
      <c r="AF218" s="5" t="e">
        <f t="shared" si="60"/>
        <v>#N/A</v>
      </c>
    </row>
    <row r="219" spans="2:32" ht="20.25" customHeight="1" x14ac:dyDescent="0.55000000000000004">
      <c r="B219" s="9">
        <v>202</v>
      </c>
      <c r="C219" s="40"/>
      <c r="D219" s="7"/>
      <c r="E219" s="8"/>
      <c r="F219" s="8"/>
      <c r="G219" s="8"/>
      <c r="H219" s="8"/>
      <c r="I219" s="41"/>
      <c r="M219" s="5">
        <f t="shared" si="47"/>
        <v>4</v>
      </c>
      <c r="N219" s="5">
        <f t="shared" si="48"/>
        <v>2</v>
      </c>
      <c r="O219" s="5" t="str">
        <f t="shared" si="49"/>
        <v/>
      </c>
      <c r="P219" s="5">
        <f t="shared" si="50"/>
        <v>0</v>
      </c>
      <c r="Q219" s="5">
        <f t="shared" ca="1" si="51"/>
        <v>126</v>
      </c>
      <c r="R219" s="26">
        <f t="shared" si="52"/>
        <v>5479</v>
      </c>
      <c r="S219" s="26">
        <f t="shared" si="53"/>
        <v>5205</v>
      </c>
      <c r="T219" s="27" t="str" cm="1">
        <f t="array" aca="1" ref="T219" ca="1">_xlfn.IFS(Q219="","NG",Q219&gt;16,"OK",TODAY()&gt;S219,"OK",Q219&lt;16,"NG")</f>
        <v>OK</v>
      </c>
      <c r="U219" s="5" t="str" cm="1">
        <f t="array" aca="1" ref="U219" ca="1">IFERROR(_xlfn.IFS(T219&lt;&gt;"OK","NG",M219=0,"OK",TRUE,"NG"),"")</f>
        <v>NG</v>
      </c>
      <c r="V219" s="5" t="str">
        <f t="shared" si="54"/>
        <v>NG</v>
      </c>
      <c r="W219" s="28" t="str">
        <f t="shared" ca="1" si="55"/>
        <v>OK</v>
      </c>
      <c r="X219" s="5" t="str">
        <f t="shared" si="56"/>
        <v>NG</v>
      </c>
      <c r="Y219" s="5">
        <f t="shared" ca="1" si="57"/>
        <v>126</v>
      </c>
      <c r="Z219" s="5">
        <f t="shared" ca="1" si="58"/>
        <v>126</v>
      </c>
      <c r="AA219" s="5" t="str" cm="1">
        <f t="array" ref="AA219">_xlfn.IFS(H219="","OK",H219&lt;$F$17,"NG",I219="解雇","NG",OR(I219="自主退職",I219="契約満了"),"OK")</f>
        <v>OK</v>
      </c>
      <c r="AB219" s="5" t="str" cm="1">
        <f t="array" aca="1" ref="AB219" ca="1">_xlfn.IFS(AA219="NG","NG",OR(X219="NG",X219="ERROR",X219=FALSE),"NG",U219="NG","NG",V219="OK","OK",AD219="OK","OK")</f>
        <v>NG</v>
      </c>
      <c r="AC219" s="5" t="str">
        <f t="shared" si="59"/>
        <v>NG</v>
      </c>
      <c r="AD219" s="5" t="e" cm="1">
        <f t="array" ref="AD219">_xlfn.IFS(AND(G219="〇",H219&lt;&gt;"",I219&lt;&gt;""),"ERROR",AND(G219="",H219&gt;$H$17,I219&lt;&gt;""),"NG",AND(G219="〇",H219="",I219=""),"OK")</f>
        <v>#N/A</v>
      </c>
      <c r="AE219" s="5" t="str" cm="1">
        <f t="array" ref="AE219">_xlfn.IFS(I219="解雇","NG",H219="","OK",H219&lt;$H$17,"NG",H219&gt;$H$17,"OK")</f>
        <v>OK</v>
      </c>
      <c r="AF219" s="5" t="e">
        <f t="shared" si="60"/>
        <v>#N/A</v>
      </c>
    </row>
    <row r="220" spans="2:32" ht="20.25" customHeight="1" x14ac:dyDescent="0.55000000000000004">
      <c r="B220" s="9">
        <v>203</v>
      </c>
      <c r="C220" s="40"/>
      <c r="D220" s="7"/>
      <c r="E220" s="8"/>
      <c r="F220" s="8"/>
      <c r="G220" s="8"/>
      <c r="H220" s="8"/>
      <c r="I220" s="41"/>
      <c r="M220" s="5">
        <f t="shared" si="47"/>
        <v>4</v>
      </c>
      <c r="N220" s="5">
        <f t="shared" si="48"/>
        <v>2</v>
      </c>
      <c r="O220" s="5" t="str">
        <f t="shared" si="49"/>
        <v/>
      </c>
      <c r="P220" s="5">
        <f t="shared" si="50"/>
        <v>0</v>
      </c>
      <c r="Q220" s="5">
        <f t="shared" ca="1" si="51"/>
        <v>126</v>
      </c>
      <c r="R220" s="26">
        <f t="shared" si="52"/>
        <v>5479</v>
      </c>
      <c r="S220" s="26">
        <f t="shared" si="53"/>
        <v>5205</v>
      </c>
      <c r="T220" s="27" t="str" cm="1">
        <f t="array" aca="1" ref="T220" ca="1">_xlfn.IFS(Q220="","NG",Q220&gt;16,"OK",TODAY()&gt;S220,"OK",Q220&lt;16,"NG")</f>
        <v>OK</v>
      </c>
      <c r="U220" s="5" t="str" cm="1">
        <f t="array" aca="1" ref="U220" ca="1">IFERROR(_xlfn.IFS(T220&lt;&gt;"OK","NG",M220=0,"OK",TRUE,"NG"),"")</f>
        <v>NG</v>
      </c>
      <c r="V220" s="5" t="str">
        <f t="shared" si="54"/>
        <v>NG</v>
      </c>
      <c r="W220" s="28" t="str">
        <f t="shared" ca="1" si="55"/>
        <v>OK</v>
      </c>
      <c r="X220" s="5" t="str">
        <f t="shared" si="56"/>
        <v>NG</v>
      </c>
      <c r="Y220" s="5">
        <f t="shared" ca="1" si="57"/>
        <v>126</v>
      </c>
      <c r="Z220" s="5">
        <f t="shared" ca="1" si="58"/>
        <v>126</v>
      </c>
      <c r="AA220" s="5" t="str" cm="1">
        <f t="array" ref="AA220">_xlfn.IFS(H220="","OK",H220&lt;$F$17,"NG",I220="解雇","NG",OR(I220="自主退職",I220="契約満了"),"OK")</f>
        <v>OK</v>
      </c>
      <c r="AB220" s="5" t="str" cm="1">
        <f t="array" aca="1" ref="AB220" ca="1">_xlfn.IFS(AA220="NG","NG",OR(X220="NG",X220="ERROR",X220=FALSE),"NG",U220="NG","NG",V220="OK","OK",AD220="OK","OK")</f>
        <v>NG</v>
      </c>
      <c r="AC220" s="5" t="str">
        <f t="shared" si="59"/>
        <v>NG</v>
      </c>
      <c r="AD220" s="5" t="e" cm="1">
        <f t="array" ref="AD220">_xlfn.IFS(AND(G220="〇",H220&lt;&gt;"",I220&lt;&gt;""),"ERROR",AND(G220="",H220&gt;$H$17,I220&lt;&gt;""),"NG",AND(G220="〇",H220="",I220=""),"OK")</f>
        <v>#N/A</v>
      </c>
      <c r="AE220" s="5" t="str" cm="1">
        <f t="array" ref="AE220">_xlfn.IFS(I220="解雇","NG",H220="","OK",H220&lt;$H$17,"NG",H220&gt;$H$17,"OK")</f>
        <v>OK</v>
      </c>
      <c r="AF220" s="5" t="e">
        <f t="shared" si="60"/>
        <v>#N/A</v>
      </c>
    </row>
    <row r="221" spans="2:32" ht="20.25" customHeight="1" x14ac:dyDescent="0.55000000000000004">
      <c r="B221" s="9">
        <v>204</v>
      </c>
      <c r="C221" s="40"/>
      <c r="D221" s="7"/>
      <c r="E221" s="8"/>
      <c r="F221" s="8"/>
      <c r="G221" s="8"/>
      <c r="H221" s="8"/>
      <c r="I221" s="41"/>
      <c r="M221" s="5">
        <f t="shared" si="47"/>
        <v>4</v>
      </c>
      <c r="N221" s="5">
        <f t="shared" si="48"/>
        <v>2</v>
      </c>
      <c r="O221" s="5" t="str">
        <f t="shared" si="49"/>
        <v/>
      </c>
      <c r="P221" s="5">
        <f t="shared" si="50"/>
        <v>0</v>
      </c>
      <c r="Q221" s="5">
        <f t="shared" ca="1" si="51"/>
        <v>126</v>
      </c>
      <c r="R221" s="26">
        <f t="shared" si="52"/>
        <v>5479</v>
      </c>
      <c r="S221" s="26">
        <f t="shared" si="53"/>
        <v>5205</v>
      </c>
      <c r="T221" s="27" t="str" cm="1">
        <f t="array" aca="1" ref="T221" ca="1">_xlfn.IFS(Q221="","NG",Q221&gt;16,"OK",TODAY()&gt;S221,"OK",Q221&lt;16,"NG")</f>
        <v>OK</v>
      </c>
      <c r="U221" s="5" t="str" cm="1">
        <f t="array" aca="1" ref="U221" ca="1">IFERROR(_xlfn.IFS(T221&lt;&gt;"OK","NG",M221=0,"OK",TRUE,"NG"),"")</f>
        <v>NG</v>
      </c>
      <c r="V221" s="5" t="str">
        <f t="shared" si="54"/>
        <v>NG</v>
      </c>
      <c r="W221" s="28" t="str">
        <f t="shared" ca="1" si="55"/>
        <v>OK</v>
      </c>
      <c r="X221" s="5" t="str">
        <f t="shared" si="56"/>
        <v>NG</v>
      </c>
      <c r="Y221" s="5">
        <f t="shared" ca="1" si="57"/>
        <v>126</v>
      </c>
      <c r="Z221" s="5">
        <f t="shared" ca="1" si="58"/>
        <v>126</v>
      </c>
      <c r="AA221" s="5" t="str" cm="1">
        <f t="array" ref="AA221">_xlfn.IFS(H221="","OK",H221&lt;$F$17,"NG",I221="解雇","NG",OR(I221="自主退職",I221="契約満了"),"OK")</f>
        <v>OK</v>
      </c>
      <c r="AB221" s="5" t="str" cm="1">
        <f t="array" aca="1" ref="AB221" ca="1">_xlfn.IFS(AA221="NG","NG",OR(X221="NG",X221="ERROR",X221=FALSE),"NG",U221="NG","NG",V221="OK","OK",AD221="OK","OK")</f>
        <v>NG</v>
      </c>
      <c r="AC221" s="5" t="str">
        <f t="shared" si="59"/>
        <v>NG</v>
      </c>
      <c r="AD221" s="5" t="e" cm="1">
        <f t="array" ref="AD221">_xlfn.IFS(AND(G221="〇",H221&lt;&gt;"",I221&lt;&gt;""),"ERROR",AND(G221="",H221&gt;$H$17,I221&lt;&gt;""),"NG",AND(G221="〇",H221="",I221=""),"OK")</f>
        <v>#N/A</v>
      </c>
      <c r="AE221" s="5" t="str" cm="1">
        <f t="array" ref="AE221">_xlfn.IFS(I221="解雇","NG",H221="","OK",H221&lt;$H$17,"NG",H221&gt;$H$17,"OK")</f>
        <v>OK</v>
      </c>
      <c r="AF221" s="5" t="e">
        <f t="shared" si="60"/>
        <v>#N/A</v>
      </c>
    </row>
    <row r="222" spans="2:32" ht="20.25" customHeight="1" x14ac:dyDescent="0.55000000000000004">
      <c r="B222" s="9">
        <v>205</v>
      </c>
      <c r="C222" s="40"/>
      <c r="D222" s="7"/>
      <c r="E222" s="8"/>
      <c r="F222" s="8"/>
      <c r="G222" s="8"/>
      <c r="H222" s="8"/>
      <c r="I222" s="41"/>
      <c r="M222" s="5">
        <f t="shared" si="47"/>
        <v>4</v>
      </c>
      <c r="N222" s="5">
        <f t="shared" si="48"/>
        <v>2</v>
      </c>
      <c r="O222" s="5" t="str">
        <f t="shared" si="49"/>
        <v/>
      </c>
      <c r="P222" s="5">
        <f t="shared" si="50"/>
        <v>0</v>
      </c>
      <c r="Q222" s="5">
        <f t="shared" ca="1" si="51"/>
        <v>126</v>
      </c>
      <c r="R222" s="26">
        <f t="shared" si="52"/>
        <v>5479</v>
      </c>
      <c r="S222" s="26">
        <f t="shared" si="53"/>
        <v>5205</v>
      </c>
      <c r="T222" s="27" t="str" cm="1">
        <f t="array" aca="1" ref="T222" ca="1">_xlfn.IFS(Q222="","NG",Q222&gt;16,"OK",TODAY()&gt;S222,"OK",Q222&lt;16,"NG")</f>
        <v>OK</v>
      </c>
      <c r="U222" s="5" t="str" cm="1">
        <f t="array" aca="1" ref="U222" ca="1">IFERROR(_xlfn.IFS(T222&lt;&gt;"OK","NG",M222=0,"OK",TRUE,"NG"),"")</f>
        <v>NG</v>
      </c>
      <c r="V222" s="5" t="str">
        <f t="shared" si="54"/>
        <v>NG</v>
      </c>
      <c r="W222" s="28" t="str">
        <f t="shared" ca="1" si="55"/>
        <v>OK</v>
      </c>
      <c r="X222" s="5" t="str">
        <f t="shared" si="56"/>
        <v>NG</v>
      </c>
      <c r="Y222" s="5">
        <f t="shared" ca="1" si="57"/>
        <v>126</v>
      </c>
      <c r="Z222" s="5">
        <f t="shared" ca="1" si="58"/>
        <v>126</v>
      </c>
      <c r="AA222" s="5" t="str" cm="1">
        <f t="array" ref="AA222">_xlfn.IFS(H222="","OK",H222&lt;$F$17,"NG",I222="解雇","NG",OR(I222="自主退職",I222="契約満了"),"OK")</f>
        <v>OK</v>
      </c>
      <c r="AB222" s="5" t="str" cm="1">
        <f t="array" aca="1" ref="AB222" ca="1">_xlfn.IFS(AA222="NG","NG",OR(X222="NG",X222="ERROR",X222=FALSE),"NG",U222="NG","NG",V222="OK","OK",AD222="OK","OK")</f>
        <v>NG</v>
      </c>
      <c r="AC222" s="5" t="str">
        <f t="shared" si="59"/>
        <v>NG</v>
      </c>
      <c r="AD222" s="5" t="e" cm="1">
        <f t="array" ref="AD222">_xlfn.IFS(AND(G222="〇",H222&lt;&gt;"",I222&lt;&gt;""),"ERROR",AND(G222="",H222&gt;$H$17,I222&lt;&gt;""),"NG",AND(G222="〇",H222="",I222=""),"OK")</f>
        <v>#N/A</v>
      </c>
      <c r="AE222" s="5" t="str" cm="1">
        <f t="array" ref="AE222">_xlfn.IFS(I222="解雇","NG",H222="","OK",H222&lt;$H$17,"NG",H222&gt;$H$17,"OK")</f>
        <v>OK</v>
      </c>
      <c r="AF222" s="5" t="e">
        <f t="shared" si="60"/>
        <v>#N/A</v>
      </c>
    </row>
    <row r="223" spans="2:32" ht="20.25" customHeight="1" x14ac:dyDescent="0.55000000000000004">
      <c r="B223" s="9">
        <v>206</v>
      </c>
      <c r="C223" s="40"/>
      <c r="D223" s="7"/>
      <c r="E223" s="8"/>
      <c r="F223" s="8"/>
      <c r="G223" s="8"/>
      <c r="H223" s="8"/>
      <c r="I223" s="41"/>
      <c r="M223" s="5">
        <f t="shared" si="47"/>
        <v>4</v>
      </c>
      <c r="N223" s="5">
        <f t="shared" si="48"/>
        <v>2</v>
      </c>
      <c r="O223" s="5" t="str">
        <f t="shared" si="49"/>
        <v/>
      </c>
      <c r="P223" s="5">
        <f t="shared" si="50"/>
        <v>0</v>
      </c>
      <c r="Q223" s="5">
        <f t="shared" ca="1" si="51"/>
        <v>126</v>
      </c>
      <c r="R223" s="26">
        <f t="shared" si="52"/>
        <v>5479</v>
      </c>
      <c r="S223" s="26">
        <f t="shared" si="53"/>
        <v>5205</v>
      </c>
      <c r="T223" s="27" t="str" cm="1">
        <f t="array" aca="1" ref="T223" ca="1">_xlfn.IFS(Q223="","NG",Q223&gt;16,"OK",TODAY()&gt;S223,"OK",Q223&lt;16,"NG")</f>
        <v>OK</v>
      </c>
      <c r="U223" s="5" t="str" cm="1">
        <f t="array" aca="1" ref="U223" ca="1">IFERROR(_xlfn.IFS(T223&lt;&gt;"OK","NG",M223=0,"OK",TRUE,"NG"),"")</f>
        <v>NG</v>
      </c>
      <c r="V223" s="5" t="str">
        <f t="shared" si="54"/>
        <v>NG</v>
      </c>
      <c r="W223" s="28" t="str">
        <f t="shared" ca="1" si="55"/>
        <v>OK</v>
      </c>
      <c r="X223" s="5" t="str">
        <f t="shared" si="56"/>
        <v>NG</v>
      </c>
      <c r="Y223" s="5">
        <f t="shared" ca="1" si="57"/>
        <v>126</v>
      </c>
      <c r="Z223" s="5">
        <f t="shared" ca="1" si="58"/>
        <v>126</v>
      </c>
      <c r="AA223" s="5" t="str" cm="1">
        <f t="array" ref="AA223">_xlfn.IFS(H223="","OK",H223&lt;$F$17,"NG",I223="解雇","NG",OR(I223="自主退職",I223="契約満了"),"OK")</f>
        <v>OK</v>
      </c>
      <c r="AB223" s="5" t="str" cm="1">
        <f t="array" aca="1" ref="AB223" ca="1">_xlfn.IFS(AA223="NG","NG",OR(X223="NG",X223="ERROR",X223=FALSE),"NG",U223="NG","NG",V223="OK","OK",AD223="OK","OK")</f>
        <v>NG</v>
      </c>
      <c r="AC223" s="5" t="str">
        <f t="shared" si="59"/>
        <v>NG</v>
      </c>
      <c r="AD223" s="5" t="e" cm="1">
        <f t="array" ref="AD223">_xlfn.IFS(AND(G223="〇",H223&lt;&gt;"",I223&lt;&gt;""),"ERROR",AND(G223="",H223&gt;$H$17,I223&lt;&gt;""),"NG",AND(G223="〇",H223="",I223=""),"OK")</f>
        <v>#N/A</v>
      </c>
      <c r="AE223" s="5" t="str" cm="1">
        <f t="array" ref="AE223">_xlfn.IFS(I223="解雇","NG",H223="","OK",H223&lt;$H$17,"NG",H223&gt;$H$17,"OK")</f>
        <v>OK</v>
      </c>
      <c r="AF223" s="5" t="e">
        <f t="shared" si="60"/>
        <v>#N/A</v>
      </c>
    </row>
    <row r="224" spans="2:32" ht="20.25" customHeight="1" x14ac:dyDescent="0.55000000000000004">
      <c r="B224" s="9">
        <v>207</v>
      </c>
      <c r="C224" s="40"/>
      <c r="D224" s="7"/>
      <c r="E224" s="8"/>
      <c r="F224" s="8"/>
      <c r="G224" s="8"/>
      <c r="H224" s="8"/>
      <c r="I224" s="41"/>
      <c r="M224" s="5">
        <f t="shared" si="47"/>
        <v>4</v>
      </c>
      <c r="N224" s="5">
        <f t="shared" si="48"/>
        <v>2</v>
      </c>
      <c r="O224" s="5" t="str">
        <f t="shared" si="49"/>
        <v/>
      </c>
      <c r="P224" s="5">
        <f t="shared" si="50"/>
        <v>0</v>
      </c>
      <c r="Q224" s="5">
        <f t="shared" ca="1" si="51"/>
        <v>126</v>
      </c>
      <c r="R224" s="26">
        <f t="shared" si="52"/>
        <v>5479</v>
      </c>
      <c r="S224" s="26">
        <f t="shared" si="53"/>
        <v>5205</v>
      </c>
      <c r="T224" s="27" t="str" cm="1">
        <f t="array" aca="1" ref="T224" ca="1">_xlfn.IFS(Q224="","NG",Q224&gt;16,"OK",TODAY()&gt;S224,"OK",Q224&lt;16,"NG")</f>
        <v>OK</v>
      </c>
      <c r="U224" s="5" t="str" cm="1">
        <f t="array" aca="1" ref="U224" ca="1">IFERROR(_xlfn.IFS(T224&lt;&gt;"OK","NG",M224=0,"OK",TRUE,"NG"),"")</f>
        <v>NG</v>
      </c>
      <c r="V224" s="5" t="str">
        <f t="shared" si="54"/>
        <v>NG</v>
      </c>
      <c r="W224" s="28" t="str">
        <f t="shared" ca="1" si="55"/>
        <v>OK</v>
      </c>
      <c r="X224" s="5" t="str">
        <f t="shared" si="56"/>
        <v>NG</v>
      </c>
      <c r="Y224" s="5">
        <f t="shared" ca="1" si="57"/>
        <v>126</v>
      </c>
      <c r="Z224" s="5">
        <f t="shared" ca="1" si="58"/>
        <v>126</v>
      </c>
      <c r="AA224" s="5" t="str" cm="1">
        <f t="array" ref="AA224">_xlfn.IFS(H224="","OK",H224&lt;$F$17,"NG",I224="解雇","NG",OR(I224="自主退職",I224="契約満了"),"OK")</f>
        <v>OK</v>
      </c>
      <c r="AB224" s="5" t="str" cm="1">
        <f t="array" aca="1" ref="AB224" ca="1">_xlfn.IFS(AA224="NG","NG",OR(X224="NG",X224="ERROR",X224=FALSE),"NG",U224="NG","NG",V224="OK","OK",AD224="OK","OK")</f>
        <v>NG</v>
      </c>
      <c r="AC224" s="5" t="str">
        <f t="shared" si="59"/>
        <v>NG</v>
      </c>
      <c r="AD224" s="5" t="e" cm="1">
        <f t="array" ref="AD224">_xlfn.IFS(AND(G224="〇",H224&lt;&gt;"",I224&lt;&gt;""),"ERROR",AND(G224="",H224&gt;$H$17,I224&lt;&gt;""),"NG",AND(G224="〇",H224="",I224=""),"OK")</f>
        <v>#N/A</v>
      </c>
      <c r="AE224" s="5" t="str" cm="1">
        <f t="array" ref="AE224">_xlfn.IFS(I224="解雇","NG",H224="","OK",H224&lt;$H$17,"NG",H224&gt;$H$17,"OK")</f>
        <v>OK</v>
      </c>
      <c r="AF224" s="5" t="e">
        <f t="shared" si="60"/>
        <v>#N/A</v>
      </c>
    </row>
    <row r="225" spans="2:32" ht="20.25" customHeight="1" x14ac:dyDescent="0.55000000000000004">
      <c r="B225" s="9">
        <v>208</v>
      </c>
      <c r="C225" s="40"/>
      <c r="D225" s="7"/>
      <c r="E225" s="8"/>
      <c r="F225" s="8"/>
      <c r="G225" s="8"/>
      <c r="H225" s="8"/>
      <c r="I225" s="41"/>
      <c r="M225" s="5">
        <f t="shared" si="47"/>
        <v>4</v>
      </c>
      <c r="N225" s="5">
        <f t="shared" si="48"/>
        <v>2</v>
      </c>
      <c r="O225" s="5" t="str">
        <f t="shared" si="49"/>
        <v/>
      </c>
      <c r="P225" s="5">
        <f t="shared" si="50"/>
        <v>0</v>
      </c>
      <c r="Q225" s="5">
        <f t="shared" ca="1" si="51"/>
        <v>126</v>
      </c>
      <c r="R225" s="26">
        <f t="shared" si="52"/>
        <v>5479</v>
      </c>
      <c r="S225" s="26">
        <f t="shared" si="53"/>
        <v>5205</v>
      </c>
      <c r="T225" s="27" t="str" cm="1">
        <f t="array" aca="1" ref="T225" ca="1">_xlfn.IFS(Q225="","NG",Q225&gt;16,"OK",TODAY()&gt;S225,"OK",Q225&lt;16,"NG")</f>
        <v>OK</v>
      </c>
      <c r="U225" s="5" t="str" cm="1">
        <f t="array" aca="1" ref="U225" ca="1">IFERROR(_xlfn.IFS(T225&lt;&gt;"OK","NG",M225=0,"OK",TRUE,"NG"),"")</f>
        <v>NG</v>
      </c>
      <c r="V225" s="5" t="str">
        <f t="shared" si="54"/>
        <v>NG</v>
      </c>
      <c r="W225" s="28" t="str">
        <f t="shared" ca="1" si="55"/>
        <v>OK</v>
      </c>
      <c r="X225" s="5" t="str">
        <f t="shared" si="56"/>
        <v>NG</v>
      </c>
      <c r="Y225" s="5">
        <f t="shared" ca="1" si="57"/>
        <v>126</v>
      </c>
      <c r="Z225" s="5">
        <f t="shared" ca="1" si="58"/>
        <v>126</v>
      </c>
      <c r="AA225" s="5" t="str" cm="1">
        <f t="array" ref="AA225">_xlfn.IFS(H225="","OK",H225&lt;$F$17,"NG",I225="解雇","NG",OR(I225="自主退職",I225="契約満了"),"OK")</f>
        <v>OK</v>
      </c>
      <c r="AB225" s="5" t="str" cm="1">
        <f t="array" aca="1" ref="AB225" ca="1">_xlfn.IFS(AA225="NG","NG",OR(X225="NG",X225="ERROR",X225=FALSE),"NG",U225="NG","NG",V225="OK","OK",AD225="OK","OK")</f>
        <v>NG</v>
      </c>
      <c r="AC225" s="5" t="str">
        <f t="shared" si="59"/>
        <v>NG</v>
      </c>
      <c r="AD225" s="5" t="e" cm="1">
        <f t="array" ref="AD225">_xlfn.IFS(AND(G225="〇",H225&lt;&gt;"",I225&lt;&gt;""),"ERROR",AND(G225="",H225&gt;$H$17,I225&lt;&gt;""),"NG",AND(G225="〇",H225="",I225=""),"OK")</f>
        <v>#N/A</v>
      </c>
      <c r="AE225" s="5" t="str" cm="1">
        <f t="array" ref="AE225">_xlfn.IFS(I225="解雇","NG",H225="","OK",H225&lt;$H$17,"NG",H225&gt;$H$17,"OK")</f>
        <v>OK</v>
      </c>
      <c r="AF225" s="5" t="e">
        <f t="shared" si="60"/>
        <v>#N/A</v>
      </c>
    </row>
    <row r="226" spans="2:32" ht="20.25" customHeight="1" x14ac:dyDescent="0.55000000000000004">
      <c r="B226" s="9">
        <v>209</v>
      </c>
      <c r="C226" s="40"/>
      <c r="D226" s="7"/>
      <c r="E226" s="8"/>
      <c r="F226" s="8"/>
      <c r="G226" s="8"/>
      <c r="H226" s="8"/>
      <c r="I226" s="41"/>
      <c r="M226" s="5">
        <f t="shared" si="47"/>
        <v>4</v>
      </c>
      <c r="N226" s="5">
        <f t="shared" si="48"/>
        <v>2</v>
      </c>
      <c r="O226" s="5" t="str">
        <f t="shared" si="49"/>
        <v/>
      </c>
      <c r="P226" s="5">
        <f t="shared" si="50"/>
        <v>0</v>
      </c>
      <c r="Q226" s="5">
        <f t="shared" ca="1" si="51"/>
        <v>126</v>
      </c>
      <c r="R226" s="26">
        <f t="shared" si="52"/>
        <v>5479</v>
      </c>
      <c r="S226" s="26">
        <f t="shared" si="53"/>
        <v>5205</v>
      </c>
      <c r="T226" s="27" t="str" cm="1">
        <f t="array" aca="1" ref="T226" ca="1">_xlfn.IFS(Q226="","NG",Q226&gt;16,"OK",TODAY()&gt;S226,"OK",Q226&lt;16,"NG")</f>
        <v>OK</v>
      </c>
      <c r="U226" s="5" t="str" cm="1">
        <f t="array" aca="1" ref="U226" ca="1">IFERROR(_xlfn.IFS(T226&lt;&gt;"OK","NG",M226=0,"OK",TRUE,"NG"),"")</f>
        <v>NG</v>
      </c>
      <c r="V226" s="5" t="str">
        <f t="shared" si="54"/>
        <v>NG</v>
      </c>
      <c r="W226" s="28" t="str">
        <f t="shared" ca="1" si="55"/>
        <v>OK</v>
      </c>
      <c r="X226" s="5" t="str">
        <f t="shared" si="56"/>
        <v>NG</v>
      </c>
      <c r="Y226" s="5">
        <f t="shared" ca="1" si="57"/>
        <v>126</v>
      </c>
      <c r="Z226" s="5">
        <f t="shared" ca="1" si="58"/>
        <v>126</v>
      </c>
      <c r="AA226" s="5" t="str" cm="1">
        <f t="array" ref="AA226">_xlfn.IFS(H226="","OK",H226&lt;$F$17,"NG",I226="解雇","NG",OR(I226="自主退職",I226="契約満了"),"OK")</f>
        <v>OK</v>
      </c>
      <c r="AB226" s="5" t="str" cm="1">
        <f t="array" aca="1" ref="AB226" ca="1">_xlfn.IFS(AA226="NG","NG",OR(X226="NG",X226="ERROR",X226=FALSE),"NG",U226="NG","NG",V226="OK","OK",AD226="OK","OK")</f>
        <v>NG</v>
      </c>
      <c r="AC226" s="5" t="str">
        <f t="shared" si="59"/>
        <v>NG</v>
      </c>
      <c r="AD226" s="5" t="e" cm="1">
        <f t="array" ref="AD226">_xlfn.IFS(AND(G226="〇",H226&lt;&gt;"",I226&lt;&gt;""),"ERROR",AND(G226="",H226&gt;$H$17,I226&lt;&gt;""),"NG",AND(G226="〇",H226="",I226=""),"OK")</f>
        <v>#N/A</v>
      </c>
      <c r="AE226" s="5" t="str" cm="1">
        <f t="array" ref="AE226">_xlfn.IFS(I226="解雇","NG",H226="","OK",H226&lt;$H$17,"NG",H226&gt;$H$17,"OK")</f>
        <v>OK</v>
      </c>
      <c r="AF226" s="5" t="e">
        <f t="shared" si="60"/>
        <v>#N/A</v>
      </c>
    </row>
    <row r="227" spans="2:32" ht="20.25" customHeight="1" x14ac:dyDescent="0.55000000000000004">
      <c r="B227" s="9">
        <v>210</v>
      </c>
      <c r="C227" s="40"/>
      <c r="D227" s="7"/>
      <c r="E227" s="8"/>
      <c r="F227" s="8"/>
      <c r="G227" s="8"/>
      <c r="H227" s="8"/>
      <c r="I227" s="41"/>
      <c r="M227" s="5">
        <f t="shared" si="47"/>
        <v>4</v>
      </c>
      <c r="N227" s="5">
        <f t="shared" si="48"/>
        <v>2</v>
      </c>
      <c r="O227" s="5" t="str">
        <f t="shared" si="49"/>
        <v/>
      </c>
      <c r="P227" s="5">
        <f t="shared" si="50"/>
        <v>0</v>
      </c>
      <c r="Q227" s="5">
        <f t="shared" ca="1" si="51"/>
        <v>126</v>
      </c>
      <c r="R227" s="26">
        <f t="shared" si="52"/>
        <v>5479</v>
      </c>
      <c r="S227" s="26">
        <f t="shared" si="53"/>
        <v>5205</v>
      </c>
      <c r="T227" s="27" t="str" cm="1">
        <f t="array" aca="1" ref="T227" ca="1">_xlfn.IFS(Q227="","NG",Q227&gt;16,"OK",TODAY()&gt;S227,"OK",Q227&lt;16,"NG")</f>
        <v>OK</v>
      </c>
      <c r="U227" s="5" t="str" cm="1">
        <f t="array" aca="1" ref="U227" ca="1">IFERROR(_xlfn.IFS(T227&lt;&gt;"OK","NG",M227=0,"OK",TRUE,"NG"),"")</f>
        <v>NG</v>
      </c>
      <c r="V227" s="5" t="str">
        <f t="shared" si="54"/>
        <v>NG</v>
      </c>
      <c r="W227" s="28" t="str">
        <f t="shared" ca="1" si="55"/>
        <v>OK</v>
      </c>
      <c r="X227" s="5" t="str">
        <f t="shared" si="56"/>
        <v>NG</v>
      </c>
      <c r="Y227" s="5">
        <f t="shared" ca="1" si="57"/>
        <v>126</v>
      </c>
      <c r="Z227" s="5">
        <f t="shared" ca="1" si="58"/>
        <v>126</v>
      </c>
      <c r="AA227" s="5" t="str" cm="1">
        <f t="array" ref="AA227">_xlfn.IFS(H227="","OK",H227&lt;$F$17,"NG",I227="解雇","NG",OR(I227="自主退職",I227="契約満了"),"OK")</f>
        <v>OK</v>
      </c>
      <c r="AB227" s="5" t="str" cm="1">
        <f t="array" aca="1" ref="AB227" ca="1">_xlfn.IFS(AA227="NG","NG",OR(X227="NG",X227="ERROR",X227=FALSE),"NG",U227="NG","NG",V227="OK","OK",AD227="OK","OK")</f>
        <v>NG</v>
      </c>
      <c r="AC227" s="5" t="str">
        <f t="shared" si="59"/>
        <v>NG</v>
      </c>
      <c r="AD227" s="5" t="e" cm="1">
        <f t="array" ref="AD227">_xlfn.IFS(AND(G227="〇",H227&lt;&gt;"",I227&lt;&gt;""),"ERROR",AND(G227="",H227&gt;$H$17,I227&lt;&gt;""),"NG",AND(G227="〇",H227="",I227=""),"OK")</f>
        <v>#N/A</v>
      </c>
      <c r="AE227" s="5" t="str" cm="1">
        <f t="array" ref="AE227">_xlfn.IFS(I227="解雇","NG",H227="","OK",H227&lt;$H$17,"NG",H227&gt;$H$17,"OK")</f>
        <v>OK</v>
      </c>
      <c r="AF227" s="5" t="e">
        <f t="shared" si="60"/>
        <v>#N/A</v>
      </c>
    </row>
    <row r="228" spans="2:32" ht="20.25" customHeight="1" x14ac:dyDescent="0.55000000000000004">
      <c r="B228" s="9">
        <v>211</v>
      </c>
      <c r="C228" s="40"/>
      <c r="D228" s="7"/>
      <c r="E228" s="8"/>
      <c r="F228" s="8"/>
      <c r="G228" s="8"/>
      <c r="H228" s="8"/>
      <c r="I228" s="41"/>
      <c r="M228" s="5">
        <f t="shared" si="47"/>
        <v>4</v>
      </c>
      <c r="N228" s="5">
        <f t="shared" si="48"/>
        <v>2</v>
      </c>
      <c r="O228" s="5" t="str">
        <f t="shared" si="49"/>
        <v/>
      </c>
      <c r="P228" s="5">
        <f t="shared" si="50"/>
        <v>0</v>
      </c>
      <c r="Q228" s="5">
        <f t="shared" ca="1" si="51"/>
        <v>126</v>
      </c>
      <c r="R228" s="26">
        <f t="shared" si="52"/>
        <v>5479</v>
      </c>
      <c r="S228" s="26">
        <f t="shared" si="53"/>
        <v>5205</v>
      </c>
      <c r="T228" s="27" t="str" cm="1">
        <f t="array" aca="1" ref="T228" ca="1">_xlfn.IFS(Q228="","NG",Q228&gt;16,"OK",TODAY()&gt;S228,"OK",Q228&lt;16,"NG")</f>
        <v>OK</v>
      </c>
      <c r="U228" s="5" t="str" cm="1">
        <f t="array" aca="1" ref="U228" ca="1">IFERROR(_xlfn.IFS(T228&lt;&gt;"OK","NG",M228=0,"OK",TRUE,"NG"),"")</f>
        <v>NG</v>
      </c>
      <c r="V228" s="5" t="str">
        <f t="shared" si="54"/>
        <v>NG</v>
      </c>
      <c r="W228" s="28" t="str">
        <f t="shared" ca="1" si="55"/>
        <v>OK</v>
      </c>
      <c r="X228" s="5" t="str">
        <f t="shared" si="56"/>
        <v>NG</v>
      </c>
      <c r="Y228" s="5">
        <f t="shared" ca="1" si="57"/>
        <v>126</v>
      </c>
      <c r="Z228" s="5">
        <f t="shared" ca="1" si="58"/>
        <v>126</v>
      </c>
      <c r="AA228" s="5" t="str" cm="1">
        <f t="array" ref="AA228">_xlfn.IFS(H228="","OK",H228&lt;$F$17,"NG",I228="解雇","NG",OR(I228="自主退職",I228="契約満了"),"OK")</f>
        <v>OK</v>
      </c>
      <c r="AB228" s="5" t="str" cm="1">
        <f t="array" aca="1" ref="AB228" ca="1">_xlfn.IFS(AA228="NG","NG",OR(X228="NG",X228="ERROR",X228=FALSE),"NG",U228="NG","NG",V228="OK","OK",AD228="OK","OK")</f>
        <v>NG</v>
      </c>
      <c r="AC228" s="5" t="str">
        <f t="shared" si="59"/>
        <v>NG</v>
      </c>
      <c r="AD228" s="5" t="e" cm="1">
        <f t="array" ref="AD228">_xlfn.IFS(AND(G228="〇",H228&lt;&gt;"",I228&lt;&gt;""),"ERROR",AND(G228="",H228&gt;$H$17,I228&lt;&gt;""),"NG",AND(G228="〇",H228="",I228=""),"OK")</f>
        <v>#N/A</v>
      </c>
      <c r="AE228" s="5" t="str" cm="1">
        <f t="array" ref="AE228">_xlfn.IFS(I228="解雇","NG",H228="","OK",H228&lt;$H$17,"NG",H228&gt;$H$17,"OK")</f>
        <v>OK</v>
      </c>
      <c r="AF228" s="5" t="e">
        <f t="shared" si="60"/>
        <v>#N/A</v>
      </c>
    </row>
    <row r="229" spans="2:32" ht="20.25" customHeight="1" x14ac:dyDescent="0.55000000000000004">
      <c r="B229" s="9">
        <v>212</v>
      </c>
      <c r="C229" s="40"/>
      <c r="D229" s="7"/>
      <c r="E229" s="8"/>
      <c r="F229" s="8"/>
      <c r="G229" s="8"/>
      <c r="H229" s="8"/>
      <c r="I229" s="41"/>
      <c r="M229" s="5">
        <f t="shared" si="47"/>
        <v>4</v>
      </c>
      <c r="N229" s="5">
        <f t="shared" si="48"/>
        <v>2</v>
      </c>
      <c r="O229" s="5" t="str">
        <f t="shared" si="49"/>
        <v/>
      </c>
      <c r="P229" s="5">
        <f t="shared" si="50"/>
        <v>0</v>
      </c>
      <c r="Q229" s="5">
        <f t="shared" ca="1" si="51"/>
        <v>126</v>
      </c>
      <c r="R229" s="26">
        <f t="shared" si="52"/>
        <v>5479</v>
      </c>
      <c r="S229" s="26">
        <f t="shared" si="53"/>
        <v>5205</v>
      </c>
      <c r="T229" s="27" t="str" cm="1">
        <f t="array" aca="1" ref="T229" ca="1">_xlfn.IFS(Q229="","NG",Q229&gt;16,"OK",TODAY()&gt;S229,"OK",Q229&lt;16,"NG")</f>
        <v>OK</v>
      </c>
      <c r="U229" s="5" t="str" cm="1">
        <f t="array" aca="1" ref="U229" ca="1">IFERROR(_xlfn.IFS(T229&lt;&gt;"OK","NG",M229=0,"OK",TRUE,"NG"),"")</f>
        <v>NG</v>
      </c>
      <c r="V229" s="5" t="str">
        <f t="shared" si="54"/>
        <v>NG</v>
      </c>
      <c r="W229" s="28" t="str">
        <f t="shared" ca="1" si="55"/>
        <v>OK</v>
      </c>
      <c r="X229" s="5" t="str">
        <f t="shared" si="56"/>
        <v>NG</v>
      </c>
      <c r="Y229" s="5">
        <f t="shared" ca="1" si="57"/>
        <v>126</v>
      </c>
      <c r="Z229" s="5">
        <f t="shared" ca="1" si="58"/>
        <v>126</v>
      </c>
      <c r="AA229" s="5" t="str" cm="1">
        <f t="array" ref="AA229">_xlfn.IFS(H229="","OK",H229&lt;$F$17,"NG",I229="解雇","NG",OR(I229="自主退職",I229="契約満了"),"OK")</f>
        <v>OK</v>
      </c>
      <c r="AB229" s="5" t="str" cm="1">
        <f t="array" aca="1" ref="AB229" ca="1">_xlfn.IFS(AA229="NG","NG",OR(X229="NG",X229="ERROR",X229=FALSE),"NG",U229="NG","NG",V229="OK","OK",AD229="OK","OK")</f>
        <v>NG</v>
      </c>
      <c r="AC229" s="5" t="str">
        <f t="shared" si="59"/>
        <v>NG</v>
      </c>
      <c r="AD229" s="5" t="e" cm="1">
        <f t="array" ref="AD229">_xlfn.IFS(AND(G229="〇",H229&lt;&gt;"",I229&lt;&gt;""),"ERROR",AND(G229="",H229&gt;$H$17,I229&lt;&gt;""),"NG",AND(G229="〇",H229="",I229=""),"OK")</f>
        <v>#N/A</v>
      </c>
      <c r="AE229" s="5" t="str" cm="1">
        <f t="array" ref="AE229">_xlfn.IFS(I229="解雇","NG",H229="","OK",H229&lt;$H$17,"NG",H229&gt;$H$17,"OK")</f>
        <v>OK</v>
      </c>
      <c r="AF229" s="5" t="e">
        <f t="shared" si="60"/>
        <v>#N/A</v>
      </c>
    </row>
    <row r="230" spans="2:32" ht="20.25" customHeight="1" x14ac:dyDescent="0.55000000000000004">
      <c r="B230" s="9">
        <v>213</v>
      </c>
      <c r="C230" s="40"/>
      <c r="D230" s="7"/>
      <c r="E230" s="8"/>
      <c r="F230" s="8"/>
      <c r="G230" s="8"/>
      <c r="H230" s="8"/>
      <c r="I230" s="41"/>
      <c r="M230" s="5">
        <f t="shared" si="47"/>
        <v>4</v>
      </c>
      <c r="N230" s="5">
        <f t="shared" si="48"/>
        <v>2</v>
      </c>
      <c r="O230" s="5" t="str">
        <f t="shared" si="49"/>
        <v/>
      </c>
      <c r="P230" s="5">
        <f t="shared" si="50"/>
        <v>0</v>
      </c>
      <c r="Q230" s="5">
        <f t="shared" ca="1" si="51"/>
        <v>126</v>
      </c>
      <c r="R230" s="26">
        <f t="shared" si="52"/>
        <v>5479</v>
      </c>
      <c r="S230" s="26">
        <f t="shared" si="53"/>
        <v>5205</v>
      </c>
      <c r="T230" s="27" t="str" cm="1">
        <f t="array" aca="1" ref="T230" ca="1">_xlfn.IFS(Q230="","NG",Q230&gt;16,"OK",TODAY()&gt;S230,"OK",Q230&lt;16,"NG")</f>
        <v>OK</v>
      </c>
      <c r="U230" s="5" t="str" cm="1">
        <f t="array" aca="1" ref="U230" ca="1">IFERROR(_xlfn.IFS(T230&lt;&gt;"OK","NG",M230=0,"OK",TRUE,"NG"),"")</f>
        <v>NG</v>
      </c>
      <c r="V230" s="5" t="str">
        <f t="shared" si="54"/>
        <v>NG</v>
      </c>
      <c r="W230" s="28" t="str">
        <f t="shared" ca="1" si="55"/>
        <v>OK</v>
      </c>
      <c r="X230" s="5" t="str">
        <f t="shared" si="56"/>
        <v>NG</v>
      </c>
      <c r="Y230" s="5">
        <f t="shared" ca="1" si="57"/>
        <v>126</v>
      </c>
      <c r="Z230" s="5">
        <f t="shared" ca="1" si="58"/>
        <v>126</v>
      </c>
      <c r="AA230" s="5" t="str" cm="1">
        <f t="array" ref="AA230">_xlfn.IFS(H230="","OK",H230&lt;$F$17,"NG",I230="解雇","NG",OR(I230="自主退職",I230="契約満了"),"OK")</f>
        <v>OK</v>
      </c>
      <c r="AB230" s="5" t="str" cm="1">
        <f t="array" aca="1" ref="AB230" ca="1">_xlfn.IFS(AA230="NG","NG",OR(X230="NG",X230="ERROR",X230=FALSE),"NG",U230="NG","NG",V230="OK","OK",AD230="OK","OK")</f>
        <v>NG</v>
      </c>
      <c r="AC230" s="5" t="str">
        <f t="shared" si="59"/>
        <v>NG</v>
      </c>
      <c r="AD230" s="5" t="e" cm="1">
        <f t="array" ref="AD230">_xlfn.IFS(AND(G230="〇",H230&lt;&gt;"",I230&lt;&gt;""),"ERROR",AND(G230="",H230&gt;$H$17,I230&lt;&gt;""),"NG",AND(G230="〇",H230="",I230=""),"OK")</f>
        <v>#N/A</v>
      </c>
      <c r="AE230" s="5" t="str" cm="1">
        <f t="array" ref="AE230">_xlfn.IFS(I230="解雇","NG",H230="","OK",H230&lt;$H$17,"NG",H230&gt;$H$17,"OK")</f>
        <v>OK</v>
      </c>
      <c r="AF230" s="5" t="e">
        <f t="shared" si="60"/>
        <v>#N/A</v>
      </c>
    </row>
    <row r="231" spans="2:32" ht="20.25" customHeight="1" x14ac:dyDescent="0.55000000000000004">
      <c r="B231" s="9">
        <v>214</v>
      </c>
      <c r="C231" s="40"/>
      <c r="D231" s="7"/>
      <c r="E231" s="8"/>
      <c r="F231" s="8"/>
      <c r="G231" s="8"/>
      <c r="H231" s="8"/>
      <c r="I231" s="41"/>
      <c r="M231" s="5">
        <f t="shared" si="47"/>
        <v>4</v>
      </c>
      <c r="N231" s="5">
        <f t="shared" si="48"/>
        <v>2</v>
      </c>
      <c r="O231" s="5" t="str">
        <f t="shared" si="49"/>
        <v/>
      </c>
      <c r="P231" s="5">
        <f t="shared" si="50"/>
        <v>0</v>
      </c>
      <c r="Q231" s="5">
        <f t="shared" ca="1" si="51"/>
        <v>126</v>
      </c>
      <c r="R231" s="26">
        <f t="shared" si="52"/>
        <v>5479</v>
      </c>
      <c r="S231" s="26">
        <f t="shared" si="53"/>
        <v>5205</v>
      </c>
      <c r="T231" s="27" t="str" cm="1">
        <f t="array" aca="1" ref="T231" ca="1">_xlfn.IFS(Q231="","NG",Q231&gt;16,"OK",TODAY()&gt;S231,"OK",Q231&lt;16,"NG")</f>
        <v>OK</v>
      </c>
      <c r="U231" s="5" t="str" cm="1">
        <f t="array" aca="1" ref="U231" ca="1">IFERROR(_xlfn.IFS(T231&lt;&gt;"OK","NG",M231=0,"OK",TRUE,"NG"),"")</f>
        <v>NG</v>
      </c>
      <c r="V231" s="5" t="str">
        <f t="shared" si="54"/>
        <v>NG</v>
      </c>
      <c r="W231" s="28" t="str">
        <f t="shared" ca="1" si="55"/>
        <v>OK</v>
      </c>
      <c r="X231" s="5" t="str">
        <f t="shared" si="56"/>
        <v>NG</v>
      </c>
      <c r="Y231" s="5">
        <f t="shared" ca="1" si="57"/>
        <v>126</v>
      </c>
      <c r="Z231" s="5">
        <f t="shared" ca="1" si="58"/>
        <v>126</v>
      </c>
      <c r="AA231" s="5" t="str" cm="1">
        <f t="array" ref="AA231">_xlfn.IFS(H231="","OK",H231&lt;$F$17,"NG",I231="解雇","NG",OR(I231="自主退職",I231="契約満了"),"OK")</f>
        <v>OK</v>
      </c>
      <c r="AB231" s="5" t="str" cm="1">
        <f t="array" aca="1" ref="AB231" ca="1">_xlfn.IFS(AA231="NG","NG",OR(X231="NG",X231="ERROR",X231=FALSE),"NG",U231="NG","NG",V231="OK","OK",AD231="OK","OK")</f>
        <v>NG</v>
      </c>
      <c r="AC231" s="5" t="str">
        <f t="shared" si="59"/>
        <v>NG</v>
      </c>
      <c r="AD231" s="5" t="e" cm="1">
        <f t="array" ref="AD231">_xlfn.IFS(AND(G231="〇",H231&lt;&gt;"",I231&lt;&gt;""),"ERROR",AND(G231="",H231&gt;$H$17,I231&lt;&gt;""),"NG",AND(G231="〇",H231="",I231=""),"OK")</f>
        <v>#N/A</v>
      </c>
      <c r="AE231" s="5" t="str" cm="1">
        <f t="array" ref="AE231">_xlfn.IFS(I231="解雇","NG",H231="","OK",H231&lt;$H$17,"NG",H231&gt;$H$17,"OK")</f>
        <v>OK</v>
      </c>
      <c r="AF231" s="5" t="e">
        <f t="shared" si="60"/>
        <v>#N/A</v>
      </c>
    </row>
    <row r="232" spans="2:32" ht="20.25" customHeight="1" x14ac:dyDescent="0.55000000000000004">
      <c r="B232" s="9">
        <v>215</v>
      </c>
      <c r="C232" s="40"/>
      <c r="D232" s="7"/>
      <c r="E232" s="8"/>
      <c r="F232" s="8"/>
      <c r="G232" s="8"/>
      <c r="H232" s="8"/>
      <c r="I232" s="41"/>
      <c r="M232" s="5">
        <f t="shared" si="47"/>
        <v>4</v>
      </c>
      <c r="N232" s="5">
        <f t="shared" si="48"/>
        <v>2</v>
      </c>
      <c r="O232" s="5" t="str">
        <f t="shared" si="49"/>
        <v/>
      </c>
      <c r="P232" s="5">
        <f t="shared" si="50"/>
        <v>0</v>
      </c>
      <c r="Q232" s="5">
        <f t="shared" ca="1" si="51"/>
        <v>126</v>
      </c>
      <c r="R232" s="26">
        <f t="shared" si="52"/>
        <v>5479</v>
      </c>
      <c r="S232" s="26">
        <f t="shared" si="53"/>
        <v>5205</v>
      </c>
      <c r="T232" s="27" t="str" cm="1">
        <f t="array" aca="1" ref="T232" ca="1">_xlfn.IFS(Q232="","NG",Q232&gt;16,"OK",TODAY()&gt;S232,"OK",Q232&lt;16,"NG")</f>
        <v>OK</v>
      </c>
      <c r="U232" s="5" t="str" cm="1">
        <f t="array" aca="1" ref="U232" ca="1">IFERROR(_xlfn.IFS(T232&lt;&gt;"OK","NG",M232=0,"OK",TRUE,"NG"),"")</f>
        <v>NG</v>
      </c>
      <c r="V232" s="5" t="str">
        <f t="shared" si="54"/>
        <v>NG</v>
      </c>
      <c r="W232" s="28" t="str">
        <f t="shared" ca="1" si="55"/>
        <v>OK</v>
      </c>
      <c r="X232" s="5" t="str">
        <f t="shared" si="56"/>
        <v>NG</v>
      </c>
      <c r="Y232" s="5">
        <f t="shared" ca="1" si="57"/>
        <v>126</v>
      </c>
      <c r="Z232" s="5">
        <f t="shared" ca="1" si="58"/>
        <v>126</v>
      </c>
      <c r="AA232" s="5" t="str" cm="1">
        <f t="array" ref="AA232">_xlfn.IFS(H232="","OK",H232&lt;$F$17,"NG",I232="解雇","NG",OR(I232="自主退職",I232="契約満了"),"OK")</f>
        <v>OK</v>
      </c>
      <c r="AB232" s="5" t="str" cm="1">
        <f t="array" aca="1" ref="AB232" ca="1">_xlfn.IFS(AA232="NG","NG",OR(X232="NG",X232="ERROR",X232=FALSE),"NG",U232="NG","NG",V232="OK","OK",AD232="OK","OK")</f>
        <v>NG</v>
      </c>
      <c r="AC232" s="5" t="str">
        <f t="shared" si="59"/>
        <v>NG</v>
      </c>
      <c r="AD232" s="5" t="e" cm="1">
        <f t="array" ref="AD232">_xlfn.IFS(AND(G232="〇",H232&lt;&gt;"",I232&lt;&gt;""),"ERROR",AND(G232="",H232&gt;$H$17,I232&lt;&gt;""),"NG",AND(G232="〇",H232="",I232=""),"OK")</f>
        <v>#N/A</v>
      </c>
      <c r="AE232" s="5" t="str" cm="1">
        <f t="array" ref="AE232">_xlfn.IFS(I232="解雇","NG",H232="","OK",H232&lt;$H$17,"NG",H232&gt;$H$17,"OK")</f>
        <v>OK</v>
      </c>
      <c r="AF232" s="5" t="e">
        <f t="shared" si="60"/>
        <v>#N/A</v>
      </c>
    </row>
    <row r="233" spans="2:32" ht="20.25" customHeight="1" x14ac:dyDescent="0.55000000000000004">
      <c r="B233" s="9">
        <v>216</v>
      </c>
      <c r="C233" s="40"/>
      <c r="D233" s="7"/>
      <c r="E233" s="8"/>
      <c r="F233" s="8"/>
      <c r="G233" s="8"/>
      <c r="H233" s="8"/>
      <c r="I233" s="41"/>
      <c r="M233" s="5">
        <f t="shared" si="47"/>
        <v>4</v>
      </c>
      <c r="N233" s="5">
        <f t="shared" si="48"/>
        <v>2</v>
      </c>
      <c r="O233" s="5" t="str">
        <f t="shared" si="49"/>
        <v/>
      </c>
      <c r="P233" s="5">
        <f t="shared" si="50"/>
        <v>0</v>
      </c>
      <c r="Q233" s="5">
        <f t="shared" ca="1" si="51"/>
        <v>126</v>
      </c>
      <c r="R233" s="26">
        <f t="shared" si="52"/>
        <v>5479</v>
      </c>
      <c r="S233" s="26">
        <f t="shared" si="53"/>
        <v>5205</v>
      </c>
      <c r="T233" s="27" t="str" cm="1">
        <f t="array" aca="1" ref="T233" ca="1">_xlfn.IFS(Q233="","NG",Q233&gt;16,"OK",TODAY()&gt;S233,"OK",Q233&lt;16,"NG")</f>
        <v>OK</v>
      </c>
      <c r="U233" s="5" t="str" cm="1">
        <f t="array" aca="1" ref="U233" ca="1">IFERROR(_xlfn.IFS(T233&lt;&gt;"OK","NG",M233=0,"OK",TRUE,"NG"),"")</f>
        <v>NG</v>
      </c>
      <c r="V233" s="5" t="str">
        <f t="shared" si="54"/>
        <v>NG</v>
      </c>
      <c r="W233" s="28" t="str">
        <f t="shared" ca="1" si="55"/>
        <v>OK</v>
      </c>
      <c r="X233" s="5" t="str">
        <f t="shared" si="56"/>
        <v>NG</v>
      </c>
      <c r="Y233" s="5">
        <f t="shared" ca="1" si="57"/>
        <v>126</v>
      </c>
      <c r="Z233" s="5">
        <f t="shared" ca="1" si="58"/>
        <v>126</v>
      </c>
      <c r="AA233" s="5" t="str" cm="1">
        <f t="array" ref="AA233">_xlfn.IFS(H233="","OK",H233&lt;$F$17,"NG",I233="解雇","NG",OR(I233="自主退職",I233="契約満了"),"OK")</f>
        <v>OK</v>
      </c>
      <c r="AB233" s="5" t="str" cm="1">
        <f t="array" aca="1" ref="AB233" ca="1">_xlfn.IFS(AA233="NG","NG",OR(X233="NG",X233="ERROR",X233=FALSE),"NG",U233="NG","NG",V233="OK","OK",AD233="OK","OK")</f>
        <v>NG</v>
      </c>
      <c r="AC233" s="5" t="str">
        <f t="shared" si="59"/>
        <v>NG</v>
      </c>
      <c r="AD233" s="5" t="e" cm="1">
        <f t="array" ref="AD233">_xlfn.IFS(AND(G233="〇",H233&lt;&gt;"",I233&lt;&gt;""),"ERROR",AND(G233="",H233&gt;$H$17,I233&lt;&gt;""),"NG",AND(G233="〇",H233="",I233=""),"OK")</f>
        <v>#N/A</v>
      </c>
      <c r="AE233" s="5" t="str" cm="1">
        <f t="array" ref="AE233">_xlfn.IFS(I233="解雇","NG",H233="","OK",H233&lt;$H$17,"NG",H233&gt;$H$17,"OK")</f>
        <v>OK</v>
      </c>
      <c r="AF233" s="5" t="e">
        <f t="shared" si="60"/>
        <v>#N/A</v>
      </c>
    </row>
    <row r="234" spans="2:32" ht="20.25" customHeight="1" x14ac:dyDescent="0.55000000000000004">
      <c r="B234" s="9">
        <v>217</v>
      </c>
      <c r="C234" s="40"/>
      <c r="D234" s="7"/>
      <c r="E234" s="8"/>
      <c r="F234" s="8"/>
      <c r="G234" s="8"/>
      <c r="H234" s="8"/>
      <c r="I234" s="41"/>
      <c r="M234" s="5">
        <f t="shared" si="47"/>
        <v>4</v>
      </c>
      <c r="N234" s="5">
        <f t="shared" si="48"/>
        <v>2</v>
      </c>
      <c r="O234" s="5" t="str">
        <f t="shared" si="49"/>
        <v/>
      </c>
      <c r="P234" s="5">
        <f t="shared" si="50"/>
        <v>0</v>
      </c>
      <c r="Q234" s="5">
        <f t="shared" ca="1" si="51"/>
        <v>126</v>
      </c>
      <c r="R234" s="26">
        <f t="shared" si="52"/>
        <v>5479</v>
      </c>
      <c r="S234" s="26">
        <f t="shared" si="53"/>
        <v>5205</v>
      </c>
      <c r="T234" s="27" t="str" cm="1">
        <f t="array" aca="1" ref="T234" ca="1">_xlfn.IFS(Q234="","NG",Q234&gt;16,"OK",TODAY()&gt;S234,"OK",Q234&lt;16,"NG")</f>
        <v>OK</v>
      </c>
      <c r="U234" s="5" t="str" cm="1">
        <f t="array" aca="1" ref="U234" ca="1">IFERROR(_xlfn.IFS(T234&lt;&gt;"OK","NG",M234=0,"OK",TRUE,"NG"),"")</f>
        <v>NG</v>
      </c>
      <c r="V234" s="5" t="str">
        <f t="shared" si="54"/>
        <v>NG</v>
      </c>
      <c r="W234" s="28" t="str">
        <f t="shared" ca="1" si="55"/>
        <v>OK</v>
      </c>
      <c r="X234" s="5" t="str">
        <f t="shared" si="56"/>
        <v>NG</v>
      </c>
      <c r="Y234" s="5">
        <f t="shared" ca="1" si="57"/>
        <v>126</v>
      </c>
      <c r="Z234" s="5">
        <f t="shared" ca="1" si="58"/>
        <v>126</v>
      </c>
      <c r="AA234" s="5" t="str" cm="1">
        <f t="array" ref="AA234">_xlfn.IFS(H234="","OK",H234&lt;$F$17,"NG",I234="解雇","NG",OR(I234="自主退職",I234="契約満了"),"OK")</f>
        <v>OK</v>
      </c>
      <c r="AB234" s="5" t="str" cm="1">
        <f t="array" aca="1" ref="AB234" ca="1">_xlfn.IFS(AA234="NG","NG",OR(X234="NG",X234="ERROR",X234=FALSE),"NG",U234="NG","NG",V234="OK","OK",AD234="OK","OK")</f>
        <v>NG</v>
      </c>
      <c r="AC234" s="5" t="str">
        <f t="shared" si="59"/>
        <v>NG</v>
      </c>
      <c r="AD234" s="5" t="e" cm="1">
        <f t="array" ref="AD234">_xlfn.IFS(AND(G234="〇",H234&lt;&gt;"",I234&lt;&gt;""),"ERROR",AND(G234="",H234&gt;$H$17,I234&lt;&gt;""),"NG",AND(G234="〇",H234="",I234=""),"OK")</f>
        <v>#N/A</v>
      </c>
      <c r="AE234" s="5" t="str" cm="1">
        <f t="array" ref="AE234">_xlfn.IFS(I234="解雇","NG",H234="","OK",H234&lt;$H$17,"NG",H234&gt;$H$17,"OK")</f>
        <v>OK</v>
      </c>
      <c r="AF234" s="5" t="e">
        <f t="shared" si="60"/>
        <v>#N/A</v>
      </c>
    </row>
    <row r="235" spans="2:32" ht="20.25" customHeight="1" x14ac:dyDescent="0.55000000000000004">
      <c r="B235" s="9">
        <v>218</v>
      </c>
      <c r="C235" s="40"/>
      <c r="D235" s="7"/>
      <c r="E235" s="8"/>
      <c r="F235" s="8"/>
      <c r="G235" s="8"/>
      <c r="H235" s="8"/>
      <c r="I235" s="41"/>
      <c r="M235" s="5">
        <f t="shared" si="47"/>
        <v>4</v>
      </c>
      <c r="N235" s="5">
        <f t="shared" si="48"/>
        <v>2</v>
      </c>
      <c r="O235" s="5" t="str">
        <f t="shared" si="49"/>
        <v/>
      </c>
      <c r="P235" s="5">
        <f t="shared" si="50"/>
        <v>0</v>
      </c>
      <c r="Q235" s="5">
        <f t="shared" ca="1" si="51"/>
        <v>126</v>
      </c>
      <c r="R235" s="26">
        <f t="shared" si="52"/>
        <v>5479</v>
      </c>
      <c r="S235" s="26">
        <f t="shared" si="53"/>
        <v>5205</v>
      </c>
      <c r="T235" s="27" t="str" cm="1">
        <f t="array" aca="1" ref="T235" ca="1">_xlfn.IFS(Q235="","NG",Q235&gt;16,"OK",TODAY()&gt;S235,"OK",Q235&lt;16,"NG")</f>
        <v>OK</v>
      </c>
      <c r="U235" s="5" t="str" cm="1">
        <f t="array" aca="1" ref="U235" ca="1">IFERROR(_xlfn.IFS(T235&lt;&gt;"OK","NG",M235=0,"OK",TRUE,"NG"),"")</f>
        <v>NG</v>
      </c>
      <c r="V235" s="5" t="str">
        <f t="shared" si="54"/>
        <v>NG</v>
      </c>
      <c r="W235" s="28" t="str">
        <f t="shared" ca="1" si="55"/>
        <v>OK</v>
      </c>
      <c r="X235" s="5" t="str">
        <f t="shared" si="56"/>
        <v>NG</v>
      </c>
      <c r="Y235" s="5">
        <f t="shared" ca="1" si="57"/>
        <v>126</v>
      </c>
      <c r="Z235" s="5">
        <f t="shared" ca="1" si="58"/>
        <v>126</v>
      </c>
      <c r="AA235" s="5" t="str" cm="1">
        <f t="array" ref="AA235">_xlfn.IFS(H235="","OK",H235&lt;$F$17,"NG",I235="解雇","NG",OR(I235="自主退職",I235="契約満了"),"OK")</f>
        <v>OK</v>
      </c>
      <c r="AB235" s="5" t="str" cm="1">
        <f t="array" aca="1" ref="AB235" ca="1">_xlfn.IFS(AA235="NG","NG",OR(X235="NG",X235="ERROR",X235=FALSE),"NG",U235="NG","NG",V235="OK","OK",AD235="OK","OK")</f>
        <v>NG</v>
      </c>
      <c r="AC235" s="5" t="str">
        <f t="shared" si="59"/>
        <v>NG</v>
      </c>
      <c r="AD235" s="5" t="e" cm="1">
        <f t="array" ref="AD235">_xlfn.IFS(AND(G235="〇",H235&lt;&gt;"",I235&lt;&gt;""),"ERROR",AND(G235="",H235&gt;$H$17,I235&lt;&gt;""),"NG",AND(G235="〇",H235="",I235=""),"OK")</f>
        <v>#N/A</v>
      </c>
      <c r="AE235" s="5" t="str" cm="1">
        <f t="array" ref="AE235">_xlfn.IFS(I235="解雇","NG",H235="","OK",H235&lt;$H$17,"NG",H235&gt;$H$17,"OK")</f>
        <v>OK</v>
      </c>
      <c r="AF235" s="5" t="e">
        <f t="shared" si="60"/>
        <v>#N/A</v>
      </c>
    </row>
    <row r="236" spans="2:32" ht="20.25" customHeight="1" x14ac:dyDescent="0.55000000000000004">
      <c r="B236" s="9">
        <v>219</v>
      </c>
      <c r="C236" s="40"/>
      <c r="D236" s="7"/>
      <c r="E236" s="8"/>
      <c r="F236" s="8"/>
      <c r="G236" s="8"/>
      <c r="H236" s="8"/>
      <c r="I236" s="41"/>
      <c r="M236" s="5">
        <f t="shared" si="47"/>
        <v>4</v>
      </c>
      <c r="N236" s="5">
        <f t="shared" si="48"/>
        <v>2</v>
      </c>
      <c r="O236" s="5" t="str">
        <f t="shared" si="49"/>
        <v/>
      </c>
      <c r="P236" s="5">
        <f t="shared" si="50"/>
        <v>0</v>
      </c>
      <c r="Q236" s="5">
        <f t="shared" ca="1" si="51"/>
        <v>126</v>
      </c>
      <c r="R236" s="26">
        <f t="shared" si="52"/>
        <v>5479</v>
      </c>
      <c r="S236" s="26">
        <f t="shared" si="53"/>
        <v>5205</v>
      </c>
      <c r="T236" s="27" t="str" cm="1">
        <f t="array" aca="1" ref="T236" ca="1">_xlfn.IFS(Q236="","NG",Q236&gt;16,"OK",TODAY()&gt;S236,"OK",Q236&lt;16,"NG")</f>
        <v>OK</v>
      </c>
      <c r="U236" s="5" t="str" cm="1">
        <f t="array" aca="1" ref="U236" ca="1">IFERROR(_xlfn.IFS(T236&lt;&gt;"OK","NG",M236=0,"OK",TRUE,"NG"),"")</f>
        <v>NG</v>
      </c>
      <c r="V236" s="5" t="str">
        <f t="shared" si="54"/>
        <v>NG</v>
      </c>
      <c r="W236" s="28" t="str">
        <f t="shared" ca="1" si="55"/>
        <v>OK</v>
      </c>
      <c r="X236" s="5" t="str">
        <f t="shared" si="56"/>
        <v>NG</v>
      </c>
      <c r="Y236" s="5">
        <f t="shared" ca="1" si="57"/>
        <v>126</v>
      </c>
      <c r="Z236" s="5">
        <f t="shared" ca="1" si="58"/>
        <v>126</v>
      </c>
      <c r="AA236" s="5" t="str" cm="1">
        <f t="array" ref="AA236">_xlfn.IFS(H236="","OK",H236&lt;$F$17,"NG",I236="解雇","NG",OR(I236="自主退職",I236="契約満了"),"OK")</f>
        <v>OK</v>
      </c>
      <c r="AB236" s="5" t="str" cm="1">
        <f t="array" aca="1" ref="AB236" ca="1">_xlfn.IFS(AA236="NG","NG",OR(X236="NG",X236="ERROR",X236=FALSE),"NG",U236="NG","NG",V236="OK","OK",AD236="OK","OK")</f>
        <v>NG</v>
      </c>
      <c r="AC236" s="5" t="str">
        <f t="shared" si="59"/>
        <v>NG</v>
      </c>
      <c r="AD236" s="5" t="e" cm="1">
        <f t="array" ref="AD236">_xlfn.IFS(AND(G236="〇",H236&lt;&gt;"",I236&lt;&gt;""),"ERROR",AND(G236="",H236&gt;$H$17,I236&lt;&gt;""),"NG",AND(G236="〇",H236="",I236=""),"OK")</f>
        <v>#N/A</v>
      </c>
      <c r="AE236" s="5" t="str" cm="1">
        <f t="array" ref="AE236">_xlfn.IFS(I236="解雇","NG",H236="","OK",H236&lt;$H$17,"NG",H236&gt;$H$17,"OK")</f>
        <v>OK</v>
      </c>
      <c r="AF236" s="5" t="e">
        <f t="shared" si="60"/>
        <v>#N/A</v>
      </c>
    </row>
    <row r="237" spans="2:32" ht="20.25" customHeight="1" x14ac:dyDescent="0.55000000000000004">
      <c r="B237" s="9">
        <v>220</v>
      </c>
      <c r="C237" s="40"/>
      <c r="D237" s="7"/>
      <c r="E237" s="8"/>
      <c r="F237" s="8"/>
      <c r="G237" s="8"/>
      <c r="H237" s="8"/>
      <c r="I237" s="41"/>
      <c r="M237" s="5">
        <f t="shared" si="47"/>
        <v>4</v>
      </c>
      <c r="N237" s="5">
        <f t="shared" si="48"/>
        <v>2</v>
      </c>
      <c r="O237" s="5" t="str">
        <f t="shared" si="49"/>
        <v/>
      </c>
      <c r="P237" s="5">
        <f t="shared" si="50"/>
        <v>0</v>
      </c>
      <c r="Q237" s="5">
        <f t="shared" ca="1" si="51"/>
        <v>126</v>
      </c>
      <c r="R237" s="26">
        <f t="shared" si="52"/>
        <v>5479</v>
      </c>
      <c r="S237" s="26">
        <f t="shared" si="53"/>
        <v>5205</v>
      </c>
      <c r="T237" s="27" t="str" cm="1">
        <f t="array" aca="1" ref="T237" ca="1">_xlfn.IFS(Q237="","NG",Q237&gt;16,"OK",TODAY()&gt;S237,"OK",Q237&lt;16,"NG")</f>
        <v>OK</v>
      </c>
      <c r="U237" s="5" t="str" cm="1">
        <f t="array" aca="1" ref="U237" ca="1">IFERROR(_xlfn.IFS(T237&lt;&gt;"OK","NG",M237=0,"OK",TRUE,"NG"),"")</f>
        <v>NG</v>
      </c>
      <c r="V237" s="5" t="str">
        <f t="shared" si="54"/>
        <v>NG</v>
      </c>
      <c r="W237" s="28" t="str">
        <f t="shared" ca="1" si="55"/>
        <v>OK</v>
      </c>
      <c r="X237" s="5" t="str">
        <f t="shared" si="56"/>
        <v>NG</v>
      </c>
      <c r="Y237" s="5">
        <f t="shared" ca="1" si="57"/>
        <v>126</v>
      </c>
      <c r="Z237" s="5">
        <f t="shared" ca="1" si="58"/>
        <v>126</v>
      </c>
      <c r="AA237" s="5" t="str" cm="1">
        <f t="array" ref="AA237">_xlfn.IFS(H237="","OK",H237&lt;$F$17,"NG",I237="解雇","NG",OR(I237="自主退職",I237="契約満了"),"OK")</f>
        <v>OK</v>
      </c>
      <c r="AB237" s="5" t="str" cm="1">
        <f t="array" aca="1" ref="AB237" ca="1">_xlfn.IFS(AA237="NG","NG",OR(X237="NG",X237="ERROR",X237=FALSE),"NG",U237="NG","NG",V237="OK","OK",AD237="OK","OK")</f>
        <v>NG</v>
      </c>
      <c r="AC237" s="5" t="str">
        <f t="shared" si="59"/>
        <v>NG</v>
      </c>
      <c r="AD237" s="5" t="e" cm="1">
        <f t="array" ref="AD237">_xlfn.IFS(AND(G237="〇",H237&lt;&gt;"",I237&lt;&gt;""),"ERROR",AND(G237="",H237&gt;$H$17,I237&lt;&gt;""),"NG",AND(G237="〇",H237="",I237=""),"OK")</f>
        <v>#N/A</v>
      </c>
      <c r="AE237" s="5" t="str" cm="1">
        <f t="array" ref="AE237">_xlfn.IFS(I237="解雇","NG",H237="","OK",H237&lt;$H$17,"NG",H237&gt;$H$17,"OK")</f>
        <v>OK</v>
      </c>
      <c r="AF237" s="5" t="e">
        <f t="shared" si="60"/>
        <v>#N/A</v>
      </c>
    </row>
    <row r="238" spans="2:32" ht="20.25" customHeight="1" x14ac:dyDescent="0.55000000000000004">
      <c r="B238" s="9">
        <v>221</v>
      </c>
      <c r="C238" s="40"/>
      <c r="D238" s="7"/>
      <c r="E238" s="8"/>
      <c r="F238" s="8"/>
      <c r="G238" s="8"/>
      <c r="H238" s="8"/>
      <c r="I238" s="41"/>
      <c r="M238" s="5">
        <f t="shared" si="47"/>
        <v>4</v>
      </c>
      <c r="N238" s="5">
        <f t="shared" si="48"/>
        <v>2</v>
      </c>
      <c r="O238" s="5" t="str">
        <f t="shared" si="49"/>
        <v/>
      </c>
      <c r="P238" s="5">
        <f t="shared" si="50"/>
        <v>0</v>
      </c>
      <c r="Q238" s="5">
        <f t="shared" ca="1" si="51"/>
        <v>126</v>
      </c>
      <c r="R238" s="26">
        <f t="shared" si="52"/>
        <v>5479</v>
      </c>
      <c r="S238" s="26">
        <f t="shared" si="53"/>
        <v>5205</v>
      </c>
      <c r="T238" s="27" t="str" cm="1">
        <f t="array" aca="1" ref="T238" ca="1">_xlfn.IFS(Q238="","NG",Q238&gt;16,"OK",TODAY()&gt;S238,"OK",Q238&lt;16,"NG")</f>
        <v>OK</v>
      </c>
      <c r="U238" s="5" t="str" cm="1">
        <f t="array" aca="1" ref="U238" ca="1">IFERROR(_xlfn.IFS(T238&lt;&gt;"OK","NG",M238=0,"OK",TRUE,"NG"),"")</f>
        <v>NG</v>
      </c>
      <c r="V238" s="5" t="str">
        <f t="shared" si="54"/>
        <v>NG</v>
      </c>
      <c r="W238" s="28" t="str">
        <f t="shared" ca="1" si="55"/>
        <v>OK</v>
      </c>
      <c r="X238" s="5" t="str">
        <f t="shared" si="56"/>
        <v>NG</v>
      </c>
      <c r="Y238" s="5">
        <f t="shared" ca="1" si="57"/>
        <v>126</v>
      </c>
      <c r="Z238" s="5">
        <f t="shared" ca="1" si="58"/>
        <v>126</v>
      </c>
      <c r="AA238" s="5" t="str" cm="1">
        <f t="array" ref="AA238">_xlfn.IFS(H238="","OK",H238&lt;$F$17,"NG",I238="解雇","NG",OR(I238="自主退職",I238="契約満了"),"OK")</f>
        <v>OK</v>
      </c>
      <c r="AB238" s="5" t="str" cm="1">
        <f t="array" aca="1" ref="AB238" ca="1">_xlfn.IFS(AA238="NG","NG",OR(X238="NG",X238="ERROR",X238=FALSE),"NG",U238="NG","NG",V238="OK","OK",AD238="OK","OK")</f>
        <v>NG</v>
      </c>
      <c r="AC238" s="5" t="str">
        <f t="shared" si="59"/>
        <v>NG</v>
      </c>
      <c r="AD238" s="5" t="e" cm="1">
        <f t="array" ref="AD238">_xlfn.IFS(AND(G238="〇",H238&lt;&gt;"",I238&lt;&gt;""),"ERROR",AND(G238="",H238&gt;$H$17,I238&lt;&gt;""),"NG",AND(G238="〇",H238="",I238=""),"OK")</f>
        <v>#N/A</v>
      </c>
      <c r="AE238" s="5" t="str" cm="1">
        <f t="array" ref="AE238">_xlfn.IFS(I238="解雇","NG",H238="","OK",H238&lt;$H$17,"NG",H238&gt;$H$17,"OK")</f>
        <v>OK</v>
      </c>
      <c r="AF238" s="5" t="e">
        <f t="shared" si="60"/>
        <v>#N/A</v>
      </c>
    </row>
    <row r="239" spans="2:32" ht="20.25" customHeight="1" x14ac:dyDescent="0.55000000000000004">
      <c r="B239" s="9">
        <v>222</v>
      </c>
      <c r="C239" s="40"/>
      <c r="D239" s="7"/>
      <c r="E239" s="8"/>
      <c r="F239" s="8"/>
      <c r="G239" s="8"/>
      <c r="H239" s="8"/>
      <c r="I239" s="41"/>
      <c r="M239" s="5">
        <f t="shared" si="47"/>
        <v>4</v>
      </c>
      <c r="N239" s="5">
        <f t="shared" si="48"/>
        <v>2</v>
      </c>
      <c r="O239" s="5" t="str">
        <f t="shared" si="49"/>
        <v/>
      </c>
      <c r="P239" s="5">
        <f t="shared" si="50"/>
        <v>0</v>
      </c>
      <c r="Q239" s="5">
        <f t="shared" ca="1" si="51"/>
        <v>126</v>
      </c>
      <c r="R239" s="26">
        <f t="shared" si="52"/>
        <v>5479</v>
      </c>
      <c r="S239" s="26">
        <f t="shared" si="53"/>
        <v>5205</v>
      </c>
      <c r="T239" s="27" t="str" cm="1">
        <f t="array" aca="1" ref="T239" ca="1">_xlfn.IFS(Q239="","NG",Q239&gt;16,"OK",TODAY()&gt;S239,"OK",Q239&lt;16,"NG")</f>
        <v>OK</v>
      </c>
      <c r="U239" s="5" t="str" cm="1">
        <f t="array" aca="1" ref="U239" ca="1">IFERROR(_xlfn.IFS(T239&lt;&gt;"OK","NG",M239=0,"OK",TRUE,"NG"),"")</f>
        <v>NG</v>
      </c>
      <c r="V239" s="5" t="str">
        <f t="shared" si="54"/>
        <v>NG</v>
      </c>
      <c r="W239" s="28" t="str">
        <f t="shared" ca="1" si="55"/>
        <v>OK</v>
      </c>
      <c r="X239" s="5" t="str">
        <f t="shared" si="56"/>
        <v>NG</v>
      </c>
      <c r="Y239" s="5">
        <f t="shared" ca="1" si="57"/>
        <v>126</v>
      </c>
      <c r="Z239" s="5">
        <f t="shared" ca="1" si="58"/>
        <v>126</v>
      </c>
      <c r="AA239" s="5" t="str" cm="1">
        <f t="array" ref="AA239">_xlfn.IFS(H239="","OK",H239&lt;$F$17,"NG",I239="解雇","NG",OR(I239="自主退職",I239="契約満了"),"OK")</f>
        <v>OK</v>
      </c>
      <c r="AB239" s="5" t="str" cm="1">
        <f t="array" aca="1" ref="AB239" ca="1">_xlfn.IFS(AA239="NG","NG",OR(X239="NG",X239="ERROR",X239=FALSE),"NG",U239="NG","NG",V239="OK","OK",AD239="OK","OK")</f>
        <v>NG</v>
      </c>
      <c r="AC239" s="5" t="str">
        <f t="shared" si="59"/>
        <v>NG</v>
      </c>
      <c r="AD239" s="5" t="e" cm="1">
        <f t="array" ref="AD239">_xlfn.IFS(AND(G239="〇",H239&lt;&gt;"",I239&lt;&gt;""),"ERROR",AND(G239="",H239&gt;$H$17,I239&lt;&gt;""),"NG",AND(G239="〇",H239="",I239=""),"OK")</f>
        <v>#N/A</v>
      </c>
      <c r="AE239" s="5" t="str" cm="1">
        <f t="array" ref="AE239">_xlfn.IFS(I239="解雇","NG",H239="","OK",H239&lt;$H$17,"NG",H239&gt;$H$17,"OK")</f>
        <v>OK</v>
      </c>
      <c r="AF239" s="5" t="e">
        <f t="shared" si="60"/>
        <v>#N/A</v>
      </c>
    </row>
    <row r="240" spans="2:32" ht="20.25" customHeight="1" x14ac:dyDescent="0.55000000000000004">
      <c r="B240" s="9">
        <v>223</v>
      </c>
      <c r="C240" s="40"/>
      <c r="D240" s="7"/>
      <c r="E240" s="8"/>
      <c r="F240" s="8"/>
      <c r="G240" s="8"/>
      <c r="H240" s="8"/>
      <c r="I240" s="41"/>
      <c r="M240" s="5">
        <f t="shared" si="47"/>
        <v>4</v>
      </c>
      <c r="N240" s="5">
        <f t="shared" si="48"/>
        <v>2</v>
      </c>
      <c r="O240" s="5" t="str">
        <f t="shared" si="49"/>
        <v/>
      </c>
      <c r="P240" s="5">
        <f t="shared" si="50"/>
        <v>0</v>
      </c>
      <c r="Q240" s="5">
        <f t="shared" ca="1" si="51"/>
        <v>126</v>
      </c>
      <c r="R240" s="26">
        <f t="shared" si="52"/>
        <v>5479</v>
      </c>
      <c r="S240" s="26">
        <f t="shared" si="53"/>
        <v>5205</v>
      </c>
      <c r="T240" s="27" t="str" cm="1">
        <f t="array" aca="1" ref="T240" ca="1">_xlfn.IFS(Q240="","NG",Q240&gt;16,"OK",TODAY()&gt;S240,"OK",Q240&lt;16,"NG")</f>
        <v>OK</v>
      </c>
      <c r="U240" s="5" t="str" cm="1">
        <f t="array" aca="1" ref="U240" ca="1">IFERROR(_xlfn.IFS(T240&lt;&gt;"OK","NG",M240=0,"OK",TRUE,"NG"),"")</f>
        <v>NG</v>
      </c>
      <c r="V240" s="5" t="str">
        <f t="shared" si="54"/>
        <v>NG</v>
      </c>
      <c r="W240" s="28" t="str">
        <f t="shared" ca="1" si="55"/>
        <v>OK</v>
      </c>
      <c r="X240" s="5" t="str">
        <f t="shared" si="56"/>
        <v>NG</v>
      </c>
      <c r="Y240" s="5">
        <f t="shared" ca="1" si="57"/>
        <v>126</v>
      </c>
      <c r="Z240" s="5">
        <f t="shared" ca="1" si="58"/>
        <v>126</v>
      </c>
      <c r="AA240" s="5" t="str" cm="1">
        <f t="array" ref="AA240">_xlfn.IFS(H240="","OK",H240&lt;$F$17,"NG",I240="解雇","NG",OR(I240="自主退職",I240="契約満了"),"OK")</f>
        <v>OK</v>
      </c>
      <c r="AB240" s="5" t="str" cm="1">
        <f t="array" aca="1" ref="AB240" ca="1">_xlfn.IFS(AA240="NG","NG",OR(X240="NG",X240="ERROR",X240=FALSE),"NG",U240="NG","NG",V240="OK","OK",AD240="OK","OK")</f>
        <v>NG</v>
      </c>
      <c r="AC240" s="5" t="str">
        <f t="shared" si="59"/>
        <v>NG</v>
      </c>
      <c r="AD240" s="5" t="e" cm="1">
        <f t="array" ref="AD240">_xlfn.IFS(AND(G240="〇",H240&lt;&gt;"",I240&lt;&gt;""),"ERROR",AND(G240="",H240&gt;$H$17,I240&lt;&gt;""),"NG",AND(G240="〇",H240="",I240=""),"OK")</f>
        <v>#N/A</v>
      </c>
      <c r="AE240" s="5" t="str" cm="1">
        <f t="array" ref="AE240">_xlfn.IFS(I240="解雇","NG",H240="","OK",H240&lt;$H$17,"NG",H240&gt;$H$17,"OK")</f>
        <v>OK</v>
      </c>
      <c r="AF240" s="5" t="e">
        <f t="shared" si="60"/>
        <v>#N/A</v>
      </c>
    </row>
    <row r="241" spans="2:32" ht="20.25" customHeight="1" x14ac:dyDescent="0.55000000000000004">
      <c r="B241" s="9">
        <v>224</v>
      </c>
      <c r="C241" s="40"/>
      <c r="D241" s="7"/>
      <c r="E241" s="8"/>
      <c r="F241" s="8"/>
      <c r="G241" s="8"/>
      <c r="H241" s="8"/>
      <c r="I241" s="41"/>
      <c r="M241" s="5">
        <f t="shared" si="47"/>
        <v>4</v>
      </c>
      <c r="N241" s="5">
        <f t="shared" si="48"/>
        <v>2</v>
      </c>
      <c r="O241" s="5" t="str">
        <f t="shared" si="49"/>
        <v/>
      </c>
      <c r="P241" s="5">
        <f t="shared" si="50"/>
        <v>0</v>
      </c>
      <c r="Q241" s="5">
        <f t="shared" ca="1" si="51"/>
        <v>126</v>
      </c>
      <c r="R241" s="26">
        <f t="shared" si="52"/>
        <v>5479</v>
      </c>
      <c r="S241" s="26">
        <f t="shared" si="53"/>
        <v>5205</v>
      </c>
      <c r="T241" s="27" t="str" cm="1">
        <f t="array" aca="1" ref="T241" ca="1">_xlfn.IFS(Q241="","NG",Q241&gt;16,"OK",TODAY()&gt;S241,"OK",Q241&lt;16,"NG")</f>
        <v>OK</v>
      </c>
      <c r="U241" s="5" t="str" cm="1">
        <f t="array" aca="1" ref="U241" ca="1">IFERROR(_xlfn.IFS(T241&lt;&gt;"OK","NG",M241=0,"OK",TRUE,"NG"),"")</f>
        <v>NG</v>
      </c>
      <c r="V241" s="5" t="str">
        <f t="shared" si="54"/>
        <v>NG</v>
      </c>
      <c r="W241" s="28" t="str">
        <f t="shared" ca="1" si="55"/>
        <v>OK</v>
      </c>
      <c r="X241" s="5" t="str">
        <f t="shared" si="56"/>
        <v>NG</v>
      </c>
      <c r="Y241" s="5">
        <f t="shared" ca="1" si="57"/>
        <v>126</v>
      </c>
      <c r="Z241" s="5">
        <f t="shared" ca="1" si="58"/>
        <v>126</v>
      </c>
      <c r="AA241" s="5" t="str" cm="1">
        <f t="array" ref="AA241">_xlfn.IFS(H241="","OK",H241&lt;$F$17,"NG",I241="解雇","NG",OR(I241="自主退職",I241="契約満了"),"OK")</f>
        <v>OK</v>
      </c>
      <c r="AB241" s="5" t="str" cm="1">
        <f t="array" aca="1" ref="AB241" ca="1">_xlfn.IFS(AA241="NG","NG",OR(X241="NG",X241="ERROR",X241=FALSE),"NG",U241="NG","NG",V241="OK","OK",AD241="OK","OK")</f>
        <v>NG</v>
      </c>
      <c r="AC241" s="5" t="str">
        <f t="shared" si="59"/>
        <v>NG</v>
      </c>
      <c r="AD241" s="5" t="e" cm="1">
        <f t="array" ref="AD241">_xlfn.IFS(AND(G241="〇",H241&lt;&gt;"",I241&lt;&gt;""),"ERROR",AND(G241="",H241&gt;$H$17,I241&lt;&gt;""),"NG",AND(G241="〇",H241="",I241=""),"OK")</f>
        <v>#N/A</v>
      </c>
      <c r="AE241" s="5" t="str" cm="1">
        <f t="array" ref="AE241">_xlfn.IFS(I241="解雇","NG",H241="","OK",H241&lt;$H$17,"NG",H241&gt;$H$17,"OK")</f>
        <v>OK</v>
      </c>
      <c r="AF241" s="5" t="e">
        <f t="shared" si="60"/>
        <v>#N/A</v>
      </c>
    </row>
    <row r="242" spans="2:32" ht="20.25" customHeight="1" x14ac:dyDescent="0.55000000000000004">
      <c r="B242" s="9">
        <v>225</v>
      </c>
      <c r="C242" s="40"/>
      <c r="D242" s="7"/>
      <c r="E242" s="8"/>
      <c r="F242" s="8"/>
      <c r="G242" s="8"/>
      <c r="H242" s="8"/>
      <c r="I242" s="41"/>
      <c r="M242" s="5">
        <f t="shared" si="47"/>
        <v>4</v>
      </c>
      <c r="N242" s="5">
        <f t="shared" si="48"/>
        <v>2</v>
      </c>
      <c r="O242" s="5" t="str">
        <f t="shared" si="49"/>
        <v/>
      </c>
      <c r="P242" s="5">
        <f t="shared" si="50"/>
        <v>0</v>
      </c>
      <c r="Q242" s="5">
        <f t="shared" ca="1" si="51"/>
        <v>126</v>
      </c>
      <c r="R242" s="26">
        <f t="shared" si="52"/>
        <v>5479</v>
      </c>
      <c r="S242" s="26">
        <f t="shared" si="53"/>
        <v>5205</v>
      </c>
      <c r="T242" s="27" t="str" cm="1">
        <f t="array" aca="1" ref="T242" ca="1">_xlfn.IFS(Q242="","NG",Q242&gt;16,"OK",TODAY()&gt;S242,"OK",Q242&lt;16,"NG")</f>
        <v>OK</v>
      </c>
      <c r="U242" s="5" t="str" cm="1">
        <f t="array" aca="1" ref="U242" ca="1">IFERROR(_xlfn.IFS(T242&lt;&gt;"OK","NG",M242=0,"OK",TRUE,"NG"),"")</f>
        <v>NG</v>
      </c>
      <c r="V242" s="5" t="str">
        <f t="shared" si="54"/>
        <v>NG</v>
      </c>
      <c r="W242" s="28" t="str">
        <f t="shared" ca="1" si="55"/>
        <v>OK</v>
      </c>
      <c r="X242" s="5" t="str">
        <f t="shared" si="56"/>
        <v>NG</v>
      </c>
      <c r="Y242" s="5">
        <f t="shared" ca="1" si="57"/>
        <v>126</v>
      </c>
      <c r="Z242" s="5">
        <f t="shared" ca="1" si="58"/>
        <v>126</v>
      </c>
      <c r="AA242" s="5" t="str" cm="1">
        <f t="array" ref="AA242">_xlfn.IFS(H242="","OK",H242&lt;$F$17,"NG",I242="解雇","NG",OR(I242="自主退職",I242="契約満了"),"OK")</f>
        <v>OK</v>
      </c>
      <c r="AB242" s="5" t="str" cm="1">
        <f t="array" aca="1" ref="AB242" ca="1">_xlfn.IFS(AA242="NG","NG",OR(X242="NG",X242="ERROR",X242=FALSE),"NG",U242="NG","NG",V242="OK","OK",AD242="OK","OK")</f>
        <v>NG</v>
      </c>
      <c r="AC242" s="5" t="str">
        <f t="shared" si="59"/>
        <v>NG</v>
      </c>
      <c r="AD242" s="5" t="e" cm="1">
        <f t="array" ref="AD242">_xlfn.IFS(AND(G242="〇",H242&lt;&gt;"",I242&lt;&gt;""),"ERROR",AND(G242="",H242&gt;$H$17,I242&lt;&gt;""),"NG",AND(G242="〇",H242="",I242=""),"OK")</f>
        <v>#N/A</v>
      </c>
      <c r="AE242" s="5" t="str" cm="1">
        <f t="array" ref="AE242">_xlfn.IFS(I242="解雇","NG",H242="","OK",H242&lt;$H$17,"NG",H242&gt;$H$17,"OK")</f>
        <v>OK</v>
      </c>
      <c r="AF242" s="5" t="e">
        <f t="shared" si="60"/>
        <v>#N/A</v>
      </c>
    </row>
    <row r="243" spans="2:32" ht="20.25" customHeight="1" x14ac:dyDescent="0.55000000000000004">
      <c r="B243" s="9">
        <v>226</v>
      </c>
      <c r="C243" s="40"/>
      <c r="D243" s="7"/>
      <c r="E243" s="8"/>
      <c r="F243" s="8"/>
      <c r="G243" s="8"/>
      <c r="H243" s="8"/>
      <c r="I243" s="41"/>
      <c r="M243" s="5">
        <f t="shared" si="47"/>
        <v>4</v>
      </c>
      <c r="N243" s="5">
        <f t="shared" si="48"/>
        <v>2</v>
      </c>
      <c r="O243" s="5" t="str">
        <f t="shared" si="49"/>
        <v/>
      </c>
      <c r="P243" s="5">
        <f t="shared" si="50"/>
        <v>0</v>
      </c>
      <c r="Q243" s="5">
        <f t="shared" ca="1" si="51"/>
        <v>126</v>
      </c>
      <c r="R243" s="26">
        <f t="shared" si="52"/>
        <v>5479</v>
      </c>
      <c r="S243" s="26">
        <f t="shared" si="53"/>
        <v>5205</v>
      </c>
      <c r="T243" s="27" t="str" cm="1">
        <f t="array" aca="1" ref="T243" ca="1">_xlfn.IFS(Q243="","NG",Q243&gt;16,"OK",TODAY()&gt;S243,"OK",Q243&lt;16,"NG")</f>
        <v>OK</v>
      </c>
      <c r="U243" s="5" t="str" cm="1">
        <f t="array" aca="1" ref="U243" ca="1">IFERROR(_xlfn.IFS(T243&lt;&gt;"OK","NG",M243=0,"OK",TRUE,"NG"),"")</f>
        <v>NG</v>
      </c>
      <c r="V243" s="5" t="str">
        <f t="shared" si="54"/>
        <v>NG</v>
      </c>
      <c r="W243" s="28" t="str">
        <f t="shared" ca="1" si="55"/>
        <v>OK</v>
      </c>
      <c r="X243" s="5" t="str">
        <f t="shared" si="56"/>
        <v>NG</v>
      </c>
      <c r="Y243" s="5">
        <f t="shared" ca="1" si="57"/>
        <v>126</v>
      </c>
      <c r="Z243" s="5">
        <f t="shared" ca="1" si="58"/>
        <v>126</v>
      </c>
      <c r="AA243" s="5" t="str" cm="1">
        <f t="array" ref="AA243">_xlfn.IFS(H243="","OK",H243&lt;$F$17,"NG",I243="解雇","NG",OR(I243="自主退職",I243="契約満了"),"OK")</f>
        <v>OK</v>
      </c>
      <c r="AB243" s="5" t="str" cm="1">
        <f t="array" aca="1" ref="AB243" ca="1">_xlfn.IFS(AA243="NG","NG",OR(X243="NG",X243="ERROR",X243=FALSE),"NG",U243="NG","NG",V243="OK","OK",AD243="OK","OK")</f>
        <v>NG</v>
      </c>
      <c r="AC243" s="5" t="str">
        <f t="shared" si="59"/>
        <v>NG</v>
      </c>
      <c r="AD243" s="5" t="e" cm="1">
        <f t="array" ref="AD243">_xlfn.IFS(AND(G243="〇",H243&lt;&gt;"",I243&lt;&gt;""),"ERROR",AND(G243="",H243&gt;$H$17,I243&lt;&gt;""),"NG",AND(G243="〇",H243="",I243=""),"OK")</f>
        <v>#N/A</v>
      </c>
      <c r="AE243" s="5" t="str" cm="1">
        <f t="array" ref="AE243">_xlfn.IFS(I243="解雇","NG",H243="","OK",H243&lt;$H$17,"NG",H243&gt;$H$17,"OK")</f>
        <v>OK</v>
      </c>
      <c r="AF243" s="5" t="e">
        <f t="shared" si="60"/>
        <v>#N/A</v>
      </c>
    </row>
    <row r="244" spans="2:32" ht="20.25" customHeight="1" x14ac:dyDescent="0.55000000000000004">
      <c r="B244" s="9">
        <v>227</v>
      </c>
      <c r="C244" s="40"/>
      <c r="D244" s="7"/>
      <c r="E244" s="8"/>
      <c r="F244" s="8"/>
      <c r="G244" s="8"/>
      <c r="H244" s="8"/>
      <c r="I244" s="41"/>
      <c r="M244" s="5">
        <f t="shared" si="47"/>
        <v>4</v>
      </c>
      <c r="N244" s="5">
        <f t="shared" si="48"/>
        <v>2</v>
      </c>
      <c r="O244" s="5" t="str">
        <f t="shared" si="49"/>
        <v/>
      </c>
      <c r="P244" s="5">
        <f t="shared" si="50"/>
        <v>0</v>
      </c>
      <c r="Q244" s="5">
        <f t="shared" ca="1" si="51"/>
        <v>126</v>
      </c>
      <c r="R244" s="26">
        <f t="shared" si="52"/>
        <v>5479</v>
      </c>
      <c r="S244" s="26">
        <f t="shared" si="53"/>
        <v>5205</v>
      </c>
      <c r="T244" s="27" t="str" cm="1">
        <f t="array" aca="1" ref="T244" ca="1">_xlfn.IFS(Q244="","NG",Q244&gt;16,"OK",TODAY()&gt;S244,"OK",Q244&lt;16,"NG")</f>
        <v>OK</v>
      </c>
      <c r="U244" s="5" t="str" cm="1">
        <f t="array" aca="1" ref="U244" ca="1">IFERROR(_xlfn.IFS(T244&lt;&gt;"OK","NG",M244=0,"OK",TRUE,"NG"),"")</f>
        <v>NG</v>
      </c>
      <c r="V244" s="5" t="str">
        <f t="shared" si="54"/>
        <v>NG</v>
      </c>
      <c r="W244" s="28" t="str">
        <f t="shared" ca="1" si="55"/>
        <v>OK</v>
      </c>
      <c r="X244" s="5" t="str">
        <f t="shared" si="56"/>
        <v>NG</v>
      </c>
      <c r="Y244" s="5">
        <f t="shared" ca="1" si="57"/>
        <v>126</v>
      </c>
      <c r="Z244" s="5">
        <f t="shared" ca="1" si="58"/>
        <v>126</v>
      </c>
      <c r="AA244" s="5" t="str" cm="1">
        <f t="array" ref="AA244">_xlfn.IFS(H244="","OK",H244&lt;$F$17,"NG",I244="解雇","NG",OR(I244="自主退職",I244="契約満了"),"OK")</f>
        <v>OK</v>
      </c>
      <c r="AB244" s="5" t="str" cm="1">
        <f t="array" aca="1" ref="AB244" ca="1">_xlfn.IFS(AA244="NG","NG",OR(X244="NG",X244="ERROR",X244=FALSE),"NG",U244="NG","NG",V244="OK","OK",AD244="OK","OK")</f>
        <v>NG</v>
      </c>
      <c r="AC244" s="5" t="str">
        <f t="shared" si="59"/>
        <v>NG</v>
      </c>
      <c r="AD244" s="5" t="e" cm="1">
        <f t="array" ref="AD244">_xlfn.IFS(AND(G244="〇",H244&lt;&gt;"",I244&lt;&gt;""),"ERROR",AND(G244="",H244&gt;$H$17,I244&lt;&gt;""),"NG",AND(G244="〇",H244="",I244=""),"OK")</f>
        <v>#N/A</v>
      </c>
      <c r="AE244" s="5" t="str" cm="1">
        <f t="array" ref="AE244">_xlfn.IFS(I244="解雇","NG",H244="","OK",H244&lt;$H$17,"NG",H244&gt;$H$17,"OK")</f>
        <v>OK</v>
      </c>
      <c r="AF244" s="5" t="e">
        <f t="shared" si="60"/>
        <v>#N/A</v>
      </c>
    </row>
    <row r="245" spans="2:32" ht="20.25" customHeight="1" x14ac:dyDescent="0.55000000000000004">
      <c r="B245" s="9">
        <v>228</v>
      </c>
      <c r="C245" s="40"/>
      <c r="D245" s="7"/>
      <c r="E245" s="8"/>
      <c r="F245" s="8"/>
      <c r="G245" s="8"/>
      <c r="H245" s="8"/>
      <c r="I245" s="41"/>
      <c r="M245" s="5">
        <f t="shared" si="47"/>
        <v>4</v>
      </c>
      <c r="N245" s="5">
        <f t="shared" si="48"/>
        <v>2</v>
      </c>
      <c r="O245" s="5" t="str">
        <f t="shared" si="49"/>
        <v/>
      </c>
      <c r="P245" s="5">
        <f t="shared" si="50"/>
        <v>0</v>
      </c>
      <c r="Q245" s="5">
        <f t="shared" ca="1" si="51"/>
        <v>126</v>
      </c>
      <c r="R245" s="26">
        <f t="shared" si="52"/>
        <v>5479</v>
      </c>
      <c r="S245" s="26">
        <f t="shared" si="53"/>
        <v>5205</v>
      </c>
      <c r="T245" s="27" t="str" cm="1">
        <f t="array" aca="1" ref="T245" ca="1">_xlfn.IFS(Q245="","NG",Q245&gt;16,"OK",TODAY()&gt;S245,"OK",Q245&lt;16,"NG")</f>
        <v>OK</v>
      </c>
      <c r="U245" s="5" t="str" cm="1">
        <f t="array" aca="1" ref="U245" ca="1">IFERROR(_xlfn.IFS(T245&lt;&gt;"OK","NG",M245=0,"OK",TRUE,"NG"),"")</f>
        <v>NG</v>
      </c>
      <c r="V245" s="5" t="str">
        <f t="shared" si="54"/>
        <v>NG</v>
      </c>
      <c r="W245" s="28" t="str">
        <f t="shared" ca="1" si="55"/>
        <v>OK</v>
      </c>
      <c r="X245" s="5" t="str">
        <f t="shared" si="56"/>
        <v>NG</v>
      </c>
      <c r="Y245" s="5">
        <f t="shared" ca="1" si="57"/>
        <v>126</v>
      </c>
      <c r="Z245" s="5">
        <f t="shared" ca="1" si="58"/>
        <v>126</v>
      </c>
      <c r="AA245" s="5" t="str" cm="1">
        <f t="array" ref="AA245">_xlfn.IFS(H245="","OK",H245&lt;$F$17,"NG",I245="解雇","NG",OR(I245="自主退職",I245="契約満了"),"OK")</f>
        <v>OK</v>
      </c>
      <c r="AB245" s="5" t="str" cm="1">
        <f t="array" aca="1" ref="AB245" ca="1">_xlfn.IFS(AA245="NG","NG",OR(X245="NG",X245="ERROR",X245=FALSE),"NG",U245="NG","NG",V245="OK","OK",AD245="OK","OK")</f>
        <v>NG</v>
      </c>
      <c r="AC245" s="5" t="str">
        <f t="shared" si="59"/>
        <v>NG</v>
      </c>
      <c r="AD245" s="5" t="e" cm="1">
        <f t="array" ref="AD245">_xlfn.IFS(AND(G245="〇",H245&lt;&gt;"",I245&lt;&gt;""),"ERROR",AND(G245="",H245&gt;$H$17,I245&lt;&gt;""),"NG",AND(G245="〇",H245="",I245=""),"OK")</f>
        <v>#N/A</v>
      </c>
      <c r="AE245" s="5" t="str" cm="1">
        <f t="array" ref="AE245">_xlfn.IFS(I245="解雇","NG",H245="","OK",H245&lt;$H$17,"NG",H245&gt;$H$17,"OK")</f>
        <v>OK</v>
      </c>
      <c r="AF245" s="5" t="e">
        <f t="shared" si="60"/>
        <v>#N/A</v>
      </c>
    </row>
    <row r="246" spans="2:32" ht="20.25" customHeight="1" x14ac:dyDescent="0.55000000000000004">
      <c r="B246" s="9">
        <v>229</v>
      </c>
      <c r="C246" s="40"/>
      <c r="D246" s="7"/>
      <c r="E246" s="8"/>
      <c r="F246" s="8"/>
      <c r="G246" s="8"/>
      <c r="H246" s="8"/>
      <c r="I246" s="41"/>
      <c r="M246" s="5">
        <f t="shared" si="47"/>
        <v>4</v>
      </c>
      <c r="N246" s="5">
        <f t="shared" si="48"/>
        <v>2</v>
      </c>
      <c r="O246" s="5" t="str">
        <f t="shared" si="49"/>
        <v/>
      </c>
      <c r="P246" s="5">
        <f t="shared" si="50"/>
        <v>0</v>
      </c>
      <c r="Q246" s="5">
        <f t="shared" ca="1" si="51"/>
        <v>126</v>
      </c>
      <c r="R246" s="26">
        <f t="shared" si="52"/>
        <v>5479</v>
      </c>
      <c r="S246" s="26">
        <f t="shared" si="53"/>
        <v>5205</v>
      </c>
      <c r="T246" s="27" t="str" cm="1">
        <f t="array" aca="1" ref="T246" ca="1">_xlfn.IFS(Q246="","NG",Q246&gt;16,"OK",TODAY()&gt;S246,"OK",Q246&lt;16,"NG")</f>
        <v>OK</v>
      </c>
      <c r="U246" s="5" t="str" cm="1">
        <f t="array" aca="1" ref="U246" ca="1">IFERROR(_xlfn.IFS(T246&lt;&gt;"OK","NG",M246=0,"OK",TRUE,"NG"),"")</f>
        <v>NG</v>
      </c>
      <c r="V246" s="5" t="str">
        <f t="shared" si="54"/>
        <v>NG</v>
      </c>
      <c r="W246" s="28" t="str">
        <f t="shared" ca="1" si="55"/>
        <v>OK</v>
      </c>
      <c r="X246" s="5" t="str">
        <f t="shared" si="56"/>
        <v>NG</v>
      </c>
      <c r="Y246" s="5">
        <f t="shared" ca="1" si="57"/>
        <v>126</v>
      </c>
      <c r="Z246" s="5">
        <f t="shared" ca="1" si="58"/>
        <v>126</v>
      </c>
      <c r="AA246" s="5" t="str" cm="1">
        <f t="array" ref="AA246">_xlfn.IFS(H246="","OK",H246&lt;$F$17,"NG",I246="解雇","NG",OR(I246="自主退職",I246="契約満了"),"OK")</f>
        <v>OK</v>
      </c>
      <c r="AB246" s="5" t="str" cm="1">
        <f t="array" aca="1" ref="AB246" ca="1">_xlfn.IFS(AA246="NG","NG",OR(X246="NG",X246="ERROR",X246=FALSE),"NG",U246="NG","NG",V246="OK","OK",AD246="OK","OK")</f>
        <v>NG</v>
      </c>
      <c r="AC246" s="5" t="str">
        <f t="shared" si="59"/>
        <v>NG</v>
      </c>
      <c r="AD246" s="5" t="e" cm="1">
        <f t="array" ref="AD246">_xlfn.IFS(AND(G246="〇",H246&lt;&gt;"",I246&lt;&gt;""),"ERROR",AND(G246="",H246&gt;$H$17,I246&lt;&gt;""),"NG",AND(G246="〇",H246="",I246=""),"OK")</f>
        <v>#N/A</v>
      </c>
      <c r="AE246" s="5" t="str" cm="1">
        <f t="array" ref="AE246">_xlfn.IFS(I246="解雇","NG",H246="","OK",H246&lt;$H$17,"NG",H246&gt;$H$17,"OK")</f>
        <v>OK</v>
      </c>
      <c r="AF246" s="5" t="e">
        <f t="shared" si="60"/>
        <v>#N/A</v>
      </c>
    </row>
    <row r="247" spans="2:32" ht="20.25" customHeight="1" x14ac:dyDescent="0.55000000000000004">
      <c r="B247" s="9">
        <v>230</v>
      </c>
      <c r="C247" s="40"/>
      <c r="D247" s="7"/>
      <c r="E247" s="8"/>
      <c r="F247" s="8"/>
      <c r="G247" s="8"/>
      <c r="H247" s="8"/>
      <c r="I247" s="41"/>
      <c r="M247" s="5">
        <f t="shared" si="47"/>
        <v>4</v>
      </c>
      <c r="N247" s="5">
        <f t="shared" si="48"/>
        <v>2</v>
      </c>
      <c r="O247" s="5" t="str">
        <f t="shared" si="49"/>
        <v/>
      </c>
      <c r="P247" s="5">
        <f t="shared" si="50"/>
        <v>0</v>
      </c>
      <c r="Q247" s="5">
        <f t="shared" ca="1" si="51"/>
        <v>126</v>
      </c>
      <c r="R247" s="26">
        <f t="shared" si="52"/>
        <v>5479</v>
      </c>
      <c r="S247" s="26">
        <f t="shared" si="53"/>
        <v>5205</v>
      </c>
      <c r="T247" s="27" t="str" cm="1">
        <f t="array" aca="1" ref="T247" ca="1">_xlfn.IFS(Q247="","NG",Q247&gt;16,"OK",TODAY()&gt;S247,"OK",Q247&lt;16,"NG")</f>
        <v>OK</v>
      </c>
      <c r="U247" s="5" t="str" cm="1">
        <f t="array" aca="1" ref="U247" ca="1">IFERROR(_xlfn.IFS(T247&lt;&gt;"OK","NG",M247=0,"OK",TRUE,"NG"),"")</f>
        <v>NG</v>
      </c>
      <c r="V247" s="5" t="str">
        <f t="shared" si="54"/>
        <v>NG</v>
      </c>
      <c r="W247" s="28" t="str">
        <f t="shared" ca="1" si="55"/>
        <v>OK</v>
      </c>
      <c r="X247" s="5" t="str">
        <f t="shared" si="56"/>
        <v>NG</v>
      </c>
      <c r="Y247" s="5">
        <f t="shared" ca="1" si="57"/>
        <v>126</v>
      </c>
      <c r="Z247" s="5">
        <f t="shared" ca="1" si="58"/>
        <v>126</v>
      </c>
      <c r="AA247" s="5" t="str" cm="1">
        <f t="array" ref="AA247">_xlfn.IFS(H247="","OK",H247&lt;$F$17,"NG",I247="解雇","NG",OR(I247="自主退職",I247="契約満了"),"OK")</f>
        <v>OK</v>
      </c>
      <c r="AB247" s="5" t="str" cm="1">
        <f t="array" aca="1" ref="AB247" ca="1">_xlfn.IFS(AA247="NG","NG",OR(X247="NG",X247="ERROR",X247=FALSE),"NG",U247="NG","NG",V247="OK","OK",AD247="OK","OK")</f>
        <v>NG</v>
      </c>
      <c r="AC247" s="5" t="str">
        <f t="shared" si="59"/>
        <v>NG</v>
      </c>
      <c r="AD247" s="5" t="e" cm="1">
        <f t="array" ref="AD247">_xlfn.IFS(AND(G247="〇",H247&lt;&gt;"",I247&lt;&gt;""),"ERROR",AND(G247="",H247&gt;$H$17,I247&lt;&gt;""),"NG",AND(G247="〇",H247="",I247=""),"OK")</f>
        <v>#N/A</v>
      </c>
      <c r="AE247" s="5" t="str" cm="1">
        <f t="array" ref="AE247">_xlfn.IFS(I247="解雇","NG",H247="","OK",H247&lt;$H$17,"NG",H247&gt;$H$17,"OK")</f>
        <v>OK</v>
      </c>
      <c r="AF247" s="5" t="e">
        <f t="shared" si="60"/>
        <v>#N/A</v>
      </c>
    </row>
    <row r="248" spans="2:32" ht="20.25" customHeight="1" x14ac:dyDescent="0.55000000000000004">
      <c r="B248" s="9">
        <v>231</v>
      </c>
      <c r="C248" s="40"/>
      <c r="D248" s="7"/>
      <c r="E248" s="8"/>
      <c r="F248" s="8"/>
      <c r="G248" s="8"/>
      <c r="H248" s="8"/>
      <c r="I248" s="41"/>
      <c r="M248" s="5">
        <f t="shared" si="47"/>
        <v>4</v>
      </c>
      <c r="N248" s="5">
        <f t="shared" si="48"/>
        <v>2</v>
      </c>
      <c r="O248" s="5" t="str">
        <f t="shared" si="49"/>
        <v/>
      </c>
      <c r="P248" s="5">
        <f t="shared" si="50"/>
        <v>0</v>
      </c>
      <c r="Q248" s="5">
        <f t="shared" ca="1" si="51"/>
        <v>126</v>
      </c>
      <c r="R248" s="26">
        <f t="shared" si="52"/>
        <v>5479</v>
      </c>
      <c r="S248" s="26">
        <f t="shared" si="53"/>
        <v>5205</v>
      </c>
      <c r="T248" s="27" t="str" cm="1">
        <f t="array" aca="1" ref="T248" ca="1">_xlfn.IFS(Q248="","NG",Q248&gt;16,"OK",TODAY()&gt;S248,"OK",Q248&lt;16,"NG")</f>
        <v>OK</v>
      </c>
      <c r="U248" s="5" t="str" cm="1">
        <f t="array" aca="1" ref="U248" ca="1">IFERROR(_xlfn.IFS(T248&lt;&gt;"OK","NG",M248=0,"OK",TRUE,"NG"),"")</f>
        <v>NG</v>
      </c>
      <c r="V248" s="5" t="str">
        <f t="shared" si="54"/>
        <v>NG</v>
      </c>
      <c r="W248" s="28" t="str">
        <f t="shared" ca="1" si="55"/>
        <v>OK</v>
      </c>
      <c r="X248" s="5" t="str">
        <f t="shared" si="56"/>
        <v>NG</v>
      </c>
      <c r="Y248" s="5">
        <f t="shared" ca="1" si="57"/>
        <v>126</v>
      </c>
      <c r="Z248" s="5">
        <f t="shared" ca="1" si="58"/>
        <v>126</v>
      </c>
      <c r="AA248" s="5" t="str" cm="1">
        <f t="array" ref="AA248">_xlfn.IFS(H248="","OK",H248&lt;$F$17,"NG",I248="解雇","NG",OR(I248="自主退職",I248="契約満了"),"OK")</f>
        <v>OK</v>
      </c>
      <c r="AB248" s="5" t="str" cm="1">
        <f t="array" aca="1" ref="AB248" ca="1">_xlfn.IFS(AA248="NG","NG",OR(X248="NG",X248="ERROR",X248=FALSE),"NG",U248="NG","NG",V248="OK","OK",AD248="OK","OK")</f>
        <v>NG</v>
      </c>
      <c r="AC248" s="5" t="str">
        <f t="shared" si="59"/>
        <v>NG</v>
      </c>
      <c r="AD248" s="5" t="e" cm="1">
        <f t="array" ref="AD248">_xlfn.IFS(AND(G248="〇",H248&lt;&gt;"",I248&lt;&gt;""),"ERROR",AND(G248="",H248&gt;$H$17,I248&lt;&gt;""),"NG",AND(G248="〇",H248="",I248=""),"OK")</f>
        <v>#N/A</v>
      </c>
      <c r="AE248" s="5" t="str" cm="1">
        <f t="array" ref="AE248">_xlfn.IFS(I248="解雇","NG",H248="","OK",H248&lt;$H$17,"NG",H248&gt;$H$17,"OK")</f>
        <v>OK</v>
      </c>
      <c r="AF248" s="5" t="e">
        <f t="shared" si="60"/>
        <v>#N/A</v>
      </c>
    </row>
    <row r="249" spans="2:32" ht="20.25" customHeight="1" x14ac:dyDescent="0.55000000000000004">
      <c r="B249" s="9">
        <v>232</v>
      </c>
      <c r="C249" s="40"/>
      <c r="D249" s="7"/>
      <c r="E249" s="8"/>
      <c r="F249" s="8"/>
      <c r="G249" s="8"/>
      <c r="H249" s="8"/>
      <c r="I249" s="41"/>
      <c r="M249" s="5">
        <f t="shared" si="47"/>
        <v>4</v>
      </c>
      <c r="N249" s="5">
        <f t="shared" si="48"/>
        <v>2</v>
      </c>
      <c r="O249" s="5" t="str">
        <f t="shared" si="49"/>
        <v/>
      </c>
      <c r="P249" s="5">
        <f t="shared" si="50"/>
        <v>0</v>
      </c>
      <c r="Q249" s="5">
        <f t="shared" ca="1" si="51"/>
        <v>126</v>
      </c>
      <c r="R249" s="26">
        <f t="shared" si="52"/>
        <v>5479</v>
      </c>
      <c r="S249" s="26">
        <f t="shared" si="53"/>
        <v>5205</v>
      </c>
      <c r="T249" s="27" t="str" cm="1">
        <f t="array" aca="1" ref="T249" ca="1">_xlfn.IFS(Q249="","NG",Q249&gt;16,"OK",TODAY()&gt;S249,"OK",Q249&lt;16,"NG")</f>
        <v>OK</v>
      </c>
      <c r="U249" s="5" t="str" cm="1">
        <f t="array" aca="1" ref="U249" ca="1">IFERROR(_xlfn.IFS(T249&lt;&gt;"OK","NG",M249=0,"OK",TRUE,"NG"),"")</f>
        <v>NG</v>
      </c>
      <c r="V249" s="5" t="str">
        <f t="shared" si="54"/>
        <v>NG</v>
      </c>
      <c r="W249" s="28" t="str">
        <f t="shared" ca="1" si="55"/>
        <v>OK</v>
      </c>
      <c r="X249" s="5" t="str">
        <f t="shared" si="56"/>
        <v>NG</v>
      </c>
      <c r="Y249" s="5">
        <f t="shared" ca="1" si="57"/>
        <v>126</v>
      </c>
      <c r="Z249" s="5">
        <f t="shared" ca="1" si="58"/>
        <v>126</v>
      </c>
      <c r="AA249" s="5" t="str" cm="1">
        <f t="array" ref="AA249">_xlfn.IFS(H249="","OK",H249&lt;$F$17,"NG",I249="解雇","NG",OR(I249="自主退職",I249="契約満了"),"OK")</f>
        <v>OK</v>
      </c>
      <c r="AB249" s="5" t="str" cm="1">
        <f t="array" aca="1" ref="AB249" ca="1">_xlfn.IFS(AA249="NG","NG",OR(X249="NG",X249="ERROR",X249=FALSE),"NG",U249="NG","NG",V249="OK","OK",AD249="OK","OK")</f>
        <v>NG</v>
      </c>
      <c r="AC249" s="5" t="str">
        <f t="shared" si="59"/>
        <v>NG</v>
      </c>
      <c r="AD249" s="5" t="e" cm="1">
        <f t="array" ref="AD249">_xlfn.IFS(AND(G249="〇",H249&lt;&gt;"",I249&lt;&gt;""),"ERROR",AND(G249="",H249&gt;$H$17,I249&lt;&gt;""),"NG",AND(G249="〇",H249="",I249=""),"OK")</f>
        <v>#N/A</v>
      </c>
      <c r="AE249" s="5" t="str" cm="1">
        <f t="array" ref="AE249">_xlfn.IFS(I249="解雇","NG",H249="","OK",H249&lt;$H$17,"NG",H249&gt;$H$17,"OK")</f>
        <v>OK</v>
      </c>
      <c r="AF249" s="5" t="e">
        <f t="shared" si="60"/>
        <v>#N/A</v>
      </c>
    </row>
    <row r="250" spans="2:32" ht="20.25" customHeight="1" x14ac:dyDescent="0.55000000000000004">
      <c r="B250" s="9">
        <v>233</v>
      </c>
      <c r="C250" s="40"/>
      <c r="D250" s="7"/>
      <c r="E250" s="8"/>
      <c r="F250" s="8"/>
      <c r="G250" s="8"/>
      <c r="H250" s="8"/>
      <c r="I250" s="41"/>
      <c r="M250" s="5">
        <f t="shared" si="47"/>
        <v>4</v>
      </c>
      <c r="N250" s="5">
        <f t="shared" si="48"/>
        <v>2</v>
      </c>
      <c r="O250" s="5" t="str">
        <f t="shared" si="49"/>
        <v/>
      </c>
      <c r="P250" s="5">
        <f t="shared" si="50"/>
        <v>0</v>
      </c>
      <c r="Q250" s="5">
        <f t="shared" ca="1" si="51"/>
        <v>126</v>
      </c>
      <c r="R250" s="26">
        <f t="shared" si="52"/>
        <v>5479</v>
      </c>
      <c r="S250" s="26">
        <f t="shared" si="53"/>
        <v>5205</v>
      </c>
      <c r="T250" s="27" t="str" cm="1">
        <f t="array" aca="1" ref="T250" ca="1">_xlfn.IFS(Q250="","NG",Q250&gt;16,"OK",TODAY()&gt;S250,"OK",Q250&lt;16,"NG")</f>
        <v>OK</v>
      </c>
      <c r="U250" s="5" t="str" cm="1">
        <f t="array" aca="1" ref="U250" ca="1">IFERROR(_xlfn.IFS(T250&lt;&gt;"OK","NG",M250=0,"OK",TRUE,"NG"),"")</f>
        <v>NG</v>
      </c>
      <c r="V250" s="5" t="str">
        <f t="shared" si="54"/>
        <v>NG</v>
      </c>
      <c r="W250" s="28" t="str">
        <f t="shared" ca="1" si="55"/>
        <v>OK</v>
      </c>
      <c r="X250" s="5" t="str">
        <f t="shared" si="56"/>
        <v>NG</v>
      </c>
      <c r="Y250" s="5">
        <f t="shared" ca="1" si="57"/>
        <v>126</v>
      </c>
      <c r="Z250" s="5">
        <f t="shared" ca="1" si="58"/>
        <v>126</v>
      </c>
      <c r="AA250" s="5" t="str" cm="1">
        <f t="array" ref="AA250">_xlfn.IFS(H250="","OK",H250&lt;$F$17,"NG",I250="解雇","NG",OR(I250="自主退職",I250="契約満了"),"OK")</f>
        <v>OK</v>
      </c>
      <c r="AB250" s="5" t="str" cm="1">
        <f t="array" aca="1" ref="AB250" ca="1">_xlfn.IFS(AA250="NG","NG",OR(X250="NG",X250="ERROR",X250=FALSE),"NG",U250="NG","NG",V250="OK","OK",AD250="OK","OK")</f>
        <v>NG</v>
      </c>
      <c r="AC250" s="5" t="str">
        <f t="shared" si="59"/>
        <v>NG</v>
      </c>
      <c r="AD250" s="5" t="e" cm="1">
        <f t="array" ref="AD250">_xlfn.IFS(AND(G250="〇",H250&lt;&gt;"",I250&lt;&gt;""),"ERROR",AND(G250="",H250&gt;$H$17,I250&lt;&gt;""),"NG",AND(G250="〇",H250="",I250=""),"OK")</f>
        <v>#N/A</v>
      </c>
      <c r="AE250" s="5" t="str" cm="1">
        <f t="array" ref="AE250">_xlfn.IFS(I250="解雇","NG",H250="","OK",H250&lt;$H$17,"NG",H250&gt;$H$17,"OK")</f>
        <v>OK</v>
      </c>
      <c r="AF250" s="5" t="e">
        <f t="shared" si="60"/>
        <v>#N/A</v>
      </c>
    </row>
    <row r="251" spans="2:32" ht="20.25" customHeight="1" x14ac:dyDescent="0.55000000000000004">
      <c r="B251" s="9">
        <v>234</v>
      </c>
      <c r="C251" s="40"/>
      <c r="D251" s="7"/>
      <c r="E251" s="8"/>
      <c r="F251" s="8"/>
      <c r="G251" s="8"/>
      <c r="H251" s="8"/>
      <c r="I251" s="41"/>
      <c r="M251" s="5">
        <f t="shared" si="47"/>
        <v>4</v>
      </c>
      <c r="N251" s="5">
        <f t="shared" si="48"/>
        <v>2</v>
      </c>
      <c r="O251" s="5" t="str">
        <f t="shared" si="49"/>
        <v/>
      </c>
      <c r="P251" s="5">
        <f t="shared" si="50"/>
        <v>0</v>
      </c>
      <c r="Q251" s="5">
        <f t="shared" ca="1" si="51"/>
        <v>126</v>
      </c>
      <c r="R251" s="26">
        <f t="shared" si="52"/>
        <v>5479</v>
      </c>
      <c r="S251" s="26">
        <f t="shared" si="53"/>
        <v>5205</v>
      </c>
      <c r="T251" s="27" t="str" cm="1">
        <f t="array" aca="1" ref="T251" ca="1">_xlfn.IFS(Q251="","NG",Q251&gt;16,"OK",TODAY()&gt;S251,"OK",Q251&lt;16,"NG")</f>
        <v>OK</v>
      </c>
      <c r="U251" s="5" t="str" cm="1">
        <f t="array" aca="1" ref="U251" ca="1">IFERROR(_xlfn.IFS(T251&lt;&gt;"OK","NG",M251=0,"OK",TRUE,"NG"),"")</f>
        <v>NG</v>
      </c>
      <c r="V251" s="5" t="str">
        <f t="shared" si="54"/>
        <v>NG</v>
      </c>
      <c r="W251" s="28" t="str">
        <f t="shared" ca="1" si="55"/>
        <v>OK</v>
      </c>
      <c r="X251" s="5" t="str">
        <f t="shared" si="56"/>
        <v>NG</v>
      </c>
      <c r="Y251" s="5">
        <f t="shared" ca="1" si="57"/>
        <v>126</v>
      </c>
      <c r="Z251" s="5">
        <f t="shared" ca="1" si="58"/>
        <v>126</v>
      </c>
      <c r="AA251" s="5" t="str" cm="1">
        <f t="array" ref="AA251">_xlfn.IFS(H251="","OK",H251&lt;$F$17,"NG",I251="解雇","NG",OR(I251="自主退職",I251="契約満了"),"OK")</f>
        <v>OK</v>
      </c>
      <c r="AB251" s="5" t="str" cm="1">
        <f t="array" aca="1" ref="AB251" ca="1">_xlfn.IFS(AA251="NG","NG",OR(X251="NG",X251="ERROR",X251=FALSE),"NG",U251="NG","NG",V251="OK","OK",AD251="OK","OK")</f>
        <v>NG</v>
      </c>
      <c r="AC251" s="5" t="str">
        <f t="shared" si="59"/>
        <v>NG</v>
      </c>
      <c r="AD251" s="5" t="e" cm="1">
        <f t="array" ref="AD251">_xlfn.IFS(AND(G251="〇",H251&lt;&gt;"",I251&lt;&gt;""),"ERROR",AND(G251="",H251&gt;$H$17,I251&lt;&gt;""),"NG",AND(G251="〇",H251="",I251=""),"OK")</f>
        <v>#N/A</v>
      </c>
      <c r="AE251" s="5" t="str" cm="1">
        <f t="array" ref="AE251">_xlfn.IFS(I251="解雇","NG",H251="","OK",H251&lt;$H$17,"NG",H251&gt;$H$17,"OK")</f>
        <v>OK</v>
      </c>
      <c r="AF251" s="5" t="e">
        <f t="shared" si="60"/>
        <v>#N/A</v>
      </c>
    </row>
    <row r="252" spans="2:32" ht="20.25" customHeight="1" x14ac:dyDescent="0.55000000000000004">
      <c r="B252" s="9">
        <v>235</v>
      </c>
      <c r="C252" s="40"/>
      <c r="D252" s="7"/>
      <c r="E252" s="8"/>
      <c r="F252" s="8"/>
      <c r="G252" s="8"/>
      <c r="H252" s="8"/>
      <c r="I252" s="41"/>
      <c r="M252" s="5">
        <f t="shared" si="47"/>
        <v>4</v>
      </c>
      <c r="N252" s="5">
        <f t="shared" si="48"/>
        <v>2</v>
      </c>
      <c r="O252" s="5" t="str">
        <f t="shared" si="49"/>
        <v/>
      </c>
      <c r="P252" s="5">
        <f t="shared" si="50"/>
        <v>0</v>
      </c>
      <c r="Q252" s="5">
        <f t="shared" ca="1" si="51"/>
        <v>126</v>
      </c>
      <c r="R252" s="26">
        <f t="shared" si="52"/>
        <v>5479</v>
      </c>
      <c r="S252" s="26">
        <f t="shared" si="53"/>
        <v>5205</v>
      </c>
      <c r="T252" s="27" t="str" cm="1">
        <f t="array" aca="1" ref="T252" ca="1">_xlfn.IFS(Q252="","NG",Q252&gt;16,"OK",TODAY()&gt;S252,"OK",Q252&lt;16,"NG")</f>
        <v>OK</v>
      </c>
      <c r="U252" s="5" t="str" cm="1">
        <f t="array" aca="1" ref="U252" ca="1">IFERROR(_xlfn.IFS(T252&lt;&gt;"OK","NG",M252=0,"OK",TRUE,"NG"),"")</f>
        <v>NG</v>
      </c>
      <c r="V252" s="5" t="str">
        <f t="shared" si="54"/>
        <v>NG</v>
      </c>
      <c r="W252" s="28" t="str">
        <f t="shared" ca="1" si="55"/>
        <v>OK</v>
      </c>
      <c r="X252" s="5" t="str">
        <f t="shared" si="56"/>
        <v>NG</v>
      </c>
      <c r="Y252" s="5">
        <f t="shared" ca="1" si="57"/>
        <v>126</v>
      </c>
      <c r="Z252" s="5">
        <f t="shared" ca="1" si="58"/>
        <v>126</v>
      </c>
      <c r="AA252" s="5" t="str" cm="1">
        <f t="array" ref="AA252">_xlfn.IFS(H252="","OK",H252&lt;$F$17,"NG",I252="解雇","NG",OR(I252="自主退職",I252="契約満了"),"OK")</f>
        <v>OK</v>
      </c>
      <c r="AB252" s="5" t="str" cm="1">
        <f t="array" aca="1" ref="AB252" ca="1">_xlfn.IFS(AA252="NG","NG",OR(X252="NG",X252="ERROR",X252=FALSE),"NG",U252="NG","NG",V252="OK","OK",AD252="OK","OK")</f>
        <v>NG</v>
      </c>
      <c r="AC252" s="5" t="str">
        <f t="shared" si="59"/>
        <v>NG</v>
      </c>
      <c r="AD252" s="5" t="e" cm="1">
        <f t="array" ref="AD252">_xlfn.IFS(AND(G252="〇",H252&lt;&gt;"",I252&lt;&gt;""),"ERROR",AND(G252="",H252&gt;$H$17,I252&lt;&gt;""),"NG",AND(G252="〇",H252="",I252=""),"OK")</f>
        <v>#N/A</v>
      </c>
      <c r="AE252" s="5" t="str" cm="1">
        <f t="array" ref="AE252">_xlfn.IFS(I252="解雇","NG",H252="","OK",H252&lt;$H$17,"NG",H252&gt;$H$17,"OK")</f>
        <v>OK</v>
      </c>
      <c r="AF252" s="5" t="e">
        <f t="shared" si="60"/>
        <v>#N/A</v>
      </c>
    </row>
    <row r="253" spans="2:32" ht="20.25" customHeight="1" x14ac:dyDescent="0.55000000000000004">
      <c r="B253" s="9">
        <v>236</v>
      </c>
      <c r="C253" s="40"/>
      <c r="D253" s="7"/>
      <c r="E253" s="8"/>
      <c r="F253" s="8"/>
      <c r="G253" s="8"/>
      <c r="H253" s="8"/>
      <c r="I253" s="41"/>
      <c r="M253" s="5">
        <f t="shared" si="47"/>
        <v>4</v>
      </c>
      <c r="N253" s="5">
        <f t="shared" si="48"/>
        <v>2</v>
      </c>
      <c r="O253" s="5" t="str">
        <f t="shared" si="49"/>
        <v/>
      </c>
      <c r="P253" s="5">
        <f t="shared" si="50"/>
        <v>0</v>
      </c>
      <c r="Q253" s="5">
        <f t="shared" ca="1" si="51"/>
        <v>126</v>
      </c>
      <c r="R253" s="26">
        <f t="shared" si="52"/>
        <v>5479</v>
      </c>
      <c r="S253" s="26">
        <f t="shared" si="53"/>
        <v>5205</v>
      </c>
      <c r="T253" s="27" t="str" cm="1">
        <f t="array" aca="1" ref="T253" ca="1">_xlfn.IFS(Q253="","NG",Q253&gt;16,"OK",TODAY()&gt;S253,"OK",Q253&lt;16,"NG")</f>
        <v>OK</v>
      </c>
      <c r="U253" s="5" t="str" cm="1">
        <f t="array" aca="1" ref="U253" ca="1">IFERROR(_xlfn.IFS(T253&lt;&gt;"OK","NG",M253=0,"OK",TRUE,"NG"),"")</f>
        <v>NG</v>
      </c>
      <c r="V253" s="5" t="str">
        <f t="shared" si="54"/>
        <v>NG</v>
      </c>
      <c r="W253" s="28" t="str">
        <f t="shared" ca="1" si="55"/>
        <v>OK</v>
      </c>
      <c r="X253" s="5" t="str">
        <f t="shared" si="56"/>
        <v>NG</v>
      </c>
      <c r="Y253" s="5">
        <f t="shared" ca="1" si="57"/>
        <v>126</v>
      </c>
      <c r="Z253" s="5">
        <f t="shared" ca="1" si="58"/>
        <v>126</v>
      </c>
      <c r="AA253" s="5" t="str" cm="1">
        <f t="array" ref="AA253">_xlfn.IFS(H253="","OK",H253&lt;$F$17,"NG",I253="解雇","NG",OR(I253="自主退職",I253="契約満了"),"OK")</f>
        <v>OK</v>
      </c>
      <c r="AB253" s="5" t="str" cm="1">
        <f t="array" aca="1" ref="AB253" ca="1">_xlfn.IFS(AA253="NG","NG",OR(X253="NG",X253="ERROR",X253=FALSE),"NG",U253="NG","NG",V253="OK","OK",AD253="OK","OK")</f>
        <v>NG</v>
      </c>
      <c r="AC253" s="5" t="str">
        <f t="shared" si="59"/>
        <v>NG</v>
      </c>
      <c r="AD253" s="5" t="e" cm="1">
        <f t="array" ref="AD253">_xlfn.IFS(AND(G253="〇",H253&lt;&gt;"",I253&lt;&gt;""),"ERROR",AND(G253="",H253&gt;$H$17,I253&lt;&gt;""),"NG",AND(G253="〇",H253="",I253=""),"OK")</f>
        <v>#N/A</v>
      </c>
      <c r="AE253" s="5" t="str" cm="1">
        <f t="array" ref="AE253">_xlfn.IFS(I253="解雇","NG",H253="","OK",H253&lt;$H$17,"NG",H253&gt;$H$17,"OK")</f>
        <v>OK</v>
      </c>
      <c r="AF253" s="5" t="e">
        <f t="shared" si="60"/>
        <v>#N/A</v>
      </c>
    </row>
    <row r="254" spans="2:32" ht="20.25" customHeight="1" x14ac:dyDescent="0.55000000000000004">
      <c r="B254" s="9">
        <v>237</v>
      </c>
      <c r="C254" s="40"/>
      <c r="D254" s="7"/>
      <c r="E254" s="8"/>
      <c r="F254" s="8"/>
      <c r="G254" s="8"/>
      <c r="H254" s="8"/>
      <c r="I254" s="41"/>
      <c r="M254" s="5">
        <f t="shared" si="47"/>
        <v>4</v>
      </c>
      <c r="N254" s="5">
        <f t="shared" si="48"/>
        <v>2</v>
      </c>
      <c r="O254" s="5" t="str">
        <f t="shared" si="49"/>
        <v/>
      </c>
      <c r="P254" s="5">
        <f t="shared" si="50"/>
        <v>0</v>
      </c>
      <c r="Q254" s="5">
        <f t="shared" ca="1" si="51"/>
        <v>126</v>
      </c>
      <c r="R254" s="26">
        <f t="shared" si="52"/>
        <v>5479</v>
      </c>
      <c r="S254" s="26">
        <f t="shared" si="53"/>
        <v>5205</v>
      </c>
      <c r="T254" s="27" t="str" cm="1">
        <f t="array" aca="1" ref="T254" ca="1">_xlfn.IFS(Q254="","NG",Q254&gt;16,"OK",TODAY()&gt;S254,"OK",Q254&lt;16,"NG")</f>
        <v>OK</v>
      </c>
      <c r="U254" s="5" t="str" cm="1">
        <f t="array" aca="1" ref="U254" ca="1">IFERROR(_xlfn.IFS(T254&lt;&gt;"OK","NG",M254=0,"OK",TRUE,"NG"),"")</f>
        <v>NG</v>
      </c>
      <c r="V254" s="5" t="str">
        <f t="shared" si="54"/>
        <v>NG</v>
      </c>
      <c r="W254" s="28" t="str">
        <f t="shared" ca="1" si="55"/>
        <v>OK</v>
      </c>
      <c r="X254" s="5" t="str">
        <f t="shared" si="56"/>
        <v>NG</v>
      </c>
      <c r="Y254" s="5">
        <f t="shared" ca="1" si="57"/>
        <v>126</v>
      </c>
      <c r="Z254" s="5">
        <f t="shared" ca="1" si="58"/>
        <v>126</v>
      </c>
      <c r="AA254" s="5" t="str" cm="1">
        <f t="array" ref="AA254">_xlfn.IFS(H254="","OK",H254&lt;$F$17,"NG",I254="解雇","NG",OR(I254="自主退職",I254="契約満了"),"OK")</f>
        <v>OK</v>
      </c>
      <c r="AB254" s="5" t="str" cm="1">
        <f t="array" aca="1" ref="AB254" ca="1">_xlfn.IFS(AA254="NG","NG",OR(X254="NG",X254="ERROR",X254=FALSE),"NG",U254="NG","NG",V254="OK","OK",AD254="OK","OK")</f>
        <v>NG</v>
      </c>
      <c r="AC254" s="5" t="str">
        <f t="shared" si="59"/>
        <v>NG</v>
      </c>
      <c r="AD254" s="5" t="e" cm="1">
        <f t="array" ref="AD254">_xlfn.IFS(AND(G254="〇",H254&lt;&gt;"",I254&lt;&gt;""),"ERROR",AND(G254="",H254&gt;$H$17,I254&lt;&gt;""),"NG",AND(G254="〇",H254="",I254=""),"OK")</f>
        <v>#N/A</v>
      </c>
      <c r="AE254" s="5" t="str" cm="1">
        <f t="array" ref="AE254">_xlfn.IFS(I254="解雇","NG",H254="","OK",H254&lt;$H$17,"NG",H254&gt;$H$17,"OK")</f>
        <v>OK</v>
      </c>
      <c r="AF254" s="5" t="e">
        <f t="shared" si="60"/>
        <v>#N/A</v>
      </c>
    </row>
    <row r="255" spans="2:32" ht="20.25" customHeight="1" x14ac:dyDescent="0.55000000000000004">
      <c r="B255" s="9">
        <v>238</v>
      </c>
      <c r="C255" s="40"/>
      <c r="D255" s="7"/>
      <c r="E255" s="8"/>
      <c r="F255" s="8"/>
      <c r="G255" s="8"/>
      <c r="H255" s="8"/>
      <c r="I255" s="41"/>
      <c r="M255" s="5">
        <f t="shared" si="47"/>
        <v>4</v>
      </c>
      <c r="N255" s="5">
        <f t="shared" si="48"/>
        <v>2</v>
      </c>
      <c r="O255" s="5" t="str">
        <f t="shared" si="49"/>
        <v/>
      </c>
      <c r="P255" s="5">
        <f t="shared" si="50"/>
        <v>0</v>
      </c>
      <c r="Q255" s="5">
        <f t="shared" ca="1" si="51"/>
        <v>126</v>
      </c>
      <c r="R255" s="26">
        <f t="shared" si="52"/>
        <v>5479</v>
      </c>
      <c r="S255" s="26">
        <f t="shared" si="53"/>
        <v>5205</v>
      </c>
      <c r="T255" s="27" t="str" cm="1">
        <f t="array" aca="1" ref="T255" ca="1">_xlfn.IFS(Q255="","NG",Q255&gt;16,"OK",TODAY()&gt;S255,"OK",Q255&lt;16,"NG")</f>
        <v>OK</v>
      </c>
      <c r="U255" s="5" t="str" cm="1">
        <f t="array" aca="1" ref="U255" ca="1">IFERROR(_xlfn.IFS(T255&lt;&gt;"OK","NG",M255=0,"OK",TRUE,"NG"),"")</f>
        <v>NG</v>
      </c>
      <c r="V255" s="5" t="str">
        <f t="shared" si="54"/>
        <v>NG</v>
      </c>
      <c r="W255" s="28" t="str">
        <f t="shared" ca="1" si="55"/>
        <v>OK</v>
      </c>
      <c r="X255" s="5" t="str">
        <f t="shared" si="56"/>
        <v>NG</v>
      </c>
      <c r="Y255" s="5">
        <f t="shared" ca="1" si="57"/>
        <v>126</v>
      </c>
      <c r="Z255" s="5">
        <f t="shared" ca="1" si="58"/>
        <v>126</v>
      </c>
      <c r="AA255" s="5" t="str" cm="1">
        <f t="array" ref="AA255">_xlfn.IFS(H255="","OK",H255&lt;$F$17,"NG",I255="解雇","NG",OR(I255="自主退職",I255="契約満了"),"OK")</f>
        <v>OK</v>
      </c>
      <c r="AB255" s="5" t="str" cm="1">
        <f t="array" aca="1" ref="AB255" ca="1">_xlfn.IFS(AA255="NG","NG",OR(X255="NG",X255="ERROR",X255=FALSE),"NG",U255="NG","NG",V255="OK","OK",AD255="OK","OK")</f>
        <v>NG</v>
      </c>
      <c r="AC255" s="5" t="str">
        <f t="shared" si="59"/>
        <v>NG</v>
      </c>
      <c r="AD255" s="5" t="e" cm="1">
        <f t="array" ref="AD255">_xlfn.IFS(AND(G255="〇",H255&lt;&gt;"",I255&lt;&gt;""),"ERROR",AND(G255="",H255&gt;$H$17,I255&lt;&gt;""),"NG",AND(G255="〇",H255="",I255=""),"OK")</f>
        <v>#N/A</v>
      </c>
      <c r="AE255" s="5" t="str" cm="1">
        <f t="array" ref="AE255">_xlfn.IFS(I255="解雇","NG",H255="","OK",H255&lt;$H$17,"NG",H255&gt;$H$17,"OK")</f>
        <v>OK</v>
      </c>
      <c r="AF255" s="5" t="e">
        <f t="shared" si="60"/>
        <v>#N/A</v>
      </c>
    </row>
    <row r="256" spans="2:32" ht="20.25" customHeight="1" x14ac:dyDescent="0.55000000000000004">
      <c r="B256" s="9">
        <v>239</v>
      </c>
      <c r="C256" s="40"/>
      <c r="D256" s="7"/>
      <c r="E256" s="8"/>
      <c r="F256" s="8"/>
      <c r="G256" s="8"/>
      <c r="H256" s="8"/>
      <c r="I256" s="41"/>
      <c r="M256" s="5">
        <f t="shared" si="47"/>
        <v>4</v>
      </c>
      <c r="N256" s="5">
        <f t="shared" si="48"/>
        <v>2</v>
      </c>
      <c r="O256" s="5" t="str">
        <f t="shared" si="49"/>
        <v/>
      </c>
      <c r="P256" s="5">
        <f t="shared" si="50"/>
        <v>0</v>
      </c>
      <c r="Q256" s="5">
        <f t="shared" ca="1" si="51"/>
        <v>126</v>
      </c>
      <c r="R256" s="26">
        <f t="shared" si="52"/>
        <v>5479</v>
      </c>
      <c r="S256" s="26">
        <f t="shared" si="53"/>
        <v>5205</v>
      </c>
      <c r="T256" s="27" t="str" cm="1">
        <f t="array" aca="1" ref="T256" ca="1">_xlfn.IFS(Q256="","NG",Q256&gt;16,"OK",TODAY()&gt;S256,"OK",Q256&lt;16,"NG")</f>
        <v>OK</v>
      </c>
      <c r="U256" s="5" t="str" cm="1">
        <f t="array" aca="1" ref="U256" ca="1">IFERROR(_xlfn.IFS(T256&lt;&gt;"OK","NG",M256=0,"OK",TRUE,"NG"),"")</f>
        <v>NG</v>
      </c>
      <c r="V256" s="5" t="str">
        <f t="shared" si="54"/>
        <v>NG</v>
      </c>
      <c r="W256" s="28" t="str">
        <f t="shared" ca="1" si="55"/>
        <v>OK</v>
      </c>
      <c r="X256" s="5" t="str">
        <f t="shared" si="56"/>
        <v>NG</v>
      </c>
      <c r="Y256" s="5">
        <f t="shared" ca="1" si="57"/>
        <v>126</v>
      </c>
      <c r="Z256" s="5">
        <f t="shared" ca="1" si="58"/>
        <v>126</v>
      </c>
      <c r="AA256" s="5" t="str" cm="1">
        <f t="array" ref="AA256">_xlfn.IFS(H256="","OK",H256&lt;$F$17,"NG",I256="解雇","NG",OR(I256="自主退職",I256="契約満了"),"OK")</f>
        <v>OK</v>
      </c>
      <c r="AB256" s="5" t="str" cm="1">
        <f t="array" aca="1" ref="AB256" ca="1">_xlfn.IFS(AA256="NG","NG",OR(X256="NG",X256="ERROR",X256=FALSE),"NG",U256="NG","NG",V256="OK","OK",AD256="OK","OK")</f>
        <v>NG</v>
      </c>
      <c r="AC256" s="5" t="str">
        <f t="shared" si="59"/>
        <v>NG</v>
      </c>
      <c r="AD256" s="5" t="e" cm="1">
        <f t="array" ref="AD256">_xlfn.IFS(AND(G256="〇",H256&lt;&gt;"",I256&lt;&gt;""),"ERROR",AND(G256="",H256&gt;$H$17,I256&lt;&gt;""),"NG",AND(G256="〇",H256="",I256=""),"OK")</f>
        <v>#N/A</v>
      </c>
      <c r="AE256" s="5" t="str" cm="1">
        <f t="array" ref="AE256">_xlfn.IFS(I256="解雇","NG",H256="","OK",H256&lt;$H$17,"NG",H256&gt;$H$17,"OK")</f>
        <v>OK</v>
      </c>
      <c r="AF256" s="5" t="e">
        <f t="shared" si="60"/>
        <v>#N/A</v>
      </c>
    </row>
    <row r="257" spans="2:32" ht="20.25" customHeight="1" x14ac:dyDescent="0.55000000000000004">
      <c r="B257" s="9">
        <v>240</v>
      </c>
      <c r="C257" s="40"/>
      <c r="D257" s="7"/>
      <c r="E257" s="8"/>
      <c r="F257" s="8"/>
      <c r="G257" s="8"/>
      <c r="H257" s="8"/>
      <c r="I257" s="41"/>
      <c r="M257" s="5">
        <f t="shared" si="47"/>
        <v>4</v>
      </c>
      <c r="N257" s="5">
        <f t="shared" si="48"/>
        <v>2</v>
      </c>
      <c r="O257" s="5" t="str">
        <f t="shared" si="49"/>
        <v/>
      </c>
      <c r="P257" s="5">
        <f t="shared" si="50"/>
        <v>0</v>
      </c>
      <c r="Q257" s="5">
        <f t="shared" ca="1" si="51"/>
        <v>126</v>
      </c>
      <c r="R257" s="26">
        <f t="shared" si="52"/>
        <v>5479</v>
      </c>
      <c r="S257" s="26">
        <f t="shared" si="53"/>
        <v>5205</v>
      </c>
      <c r="T257" s="27" t="str" cm="1">
        <f t="array" aca="1" ref="T257" ca="1">_xlfn.IFS(Q257="","NG",Q257&gt;16,"OK",TODAY()&gt;S257,"OK",Q257&lt;16,"NG")</f>
        <v>OK</v>
      </c>
      <c r="U257" s="5" t="str" cm="1">
        <f t="array" aca="1" ref="U257" ca="1">IFERROR(_xlfn.IFS(T257&lt;&gt;"OK","NG",M257=0,"OK",TRUE,"NG"),"")</f>
        <v>NG</v>
      </c>
      <c r="V257" s="5" t="str">
        <f t="shared" si="54"/>
        <v>NG</v>
      </c>
      <c r="W257" s="28" t="str">
        <f t="shared" ca="1" si="55"/>
        <v>OK</v>
      </c>
      <c r="X257" s="5" t="str">
        <f t="shared" si="56"/>
        <v>NG</v>
      </c>
      <c r="Y257" s="5">
        <f t="shared" ca="1" si="57"/>
        <v>126</v>
      </c>
      <c r="Z257" s="5">
        <f t="shared" ca="1" si="58"/>
        <v>126</v>
      </c>
      <c r="AA257" s="5" t="str" cm="1">
        <f t="array" ref="AA257">_xlfn.IFS(H257="","OK",H257&lt;$F$17,"NG",I257="解雇","NG",OR(I257="自主退職",I257="契約満了"),"OK")</f>
        <v>OK</v>
      </c>
      <c r="AB257" s="5" t="str" cm="1">
        <f t="array" aca="1" ref="AB257" ca="1">_xlfn.IFS(AA257="NG","NG",OR(X257="NG",X257="ERROR",X257=FALSE),"NG",U257="NG","NG",V257="OK","OK",AD257="OK","OK")</f>
        <v>NG</v>
      </c>
      <c r="AC257" s="5" t="str">
        <f t="shared" si="59"/>
        <v>NG</v>
      </c>
      <c r="AD257" s="5" t="e" cm="1">
        <f t="array" ref="AD257">_xlfn.IFS(AND(G257="〇",H257&lt;&gt;"",I257&lt;&gt;""),"ERROR",AND(G257="",H257&gt;$H$17,I257&lt;&gt;""),"NG",AND(G257="〇",H257="",I257=""),"OK")</f>
        <v>#N/A</v>
      </c>
      <c r="AE257" s="5" t="str" cm="1">
        <f t="array" ref="AE257">_xlfn.IFS(I257="解雇","NG",H257="","OK",H257&lt;$H$17,"NG",H257&gt;$H$17,"OK")</f>
        <v>OK</v>
      </c>
      <c r="AF257" s="5" t="e">
        <f t="shared" si="60"/>
        <v>#N/A</v>
      </c>
    </row>
    <row r="258" spans="2:32" ht="20.25" customHeight="1" x14ac:dyDescent="0.55000000000000004">
      <c r="B258" s="9">
        <v>241</v>
      </c>
      <c r="C258" s="40"/>
      <c r="D258" s="7"/>
      <c r="E258" s="8"/>
      <c r="F258" s="8"/>
      <c r="G258" s="8"/>
      <c r="H258" s="8"/>
      <c r="I258" s="41"/>
      <c r="M258" s="5">
        <f t="shared" si="47"/>
        <v>4</v>
      </c>
      <c r="N258" s="5">
        <f t="shared" si="48"/>
        <v>2</v>
      </c>
      <c r="O258" s="5" t="str">
        <f t="shared" si="49"/>
        <v/>
      </c>
      <c r="P258" s="5">
        <f t="shared" si="50"/>
        <v>0</v>
      </c>
      <c r="Q258" s="5">
        <f t="shared" ca="1" si="51"/>
        <v>126</v>
      </c>
      <c r="R258" s="26">
        <f t="shared" si="52"/>
        <v>5479</v>
      </c>
      <c r="S258" s="26">
        <f t="shared" si="53"/>
        <v>5205</v>
      </c>
      <c r="T258" s="27" t="str" cm="1">
        <f t="array" aca="1" ref="T258" ca="1">_xlfn.IFS(Q258="","NG",Q258&gt;16,"OK",TODAY()&gt;S258,"OK",Q258&lt;16,"NG")</f>
        <v>OK</v>
      </c>
      <c r="U258" s="5" t="str" cm="1">
        <f t="array" aca="1" ref="U258" ca="1">IFERROR(_xlfn.IFS(T258&lt;&gt;"OK","NG",M258=0,"OK",TRUE,"NG"),"")</f>
        <v>NG</v>
      </c>
      <c r="V258" s="5" t="str">
        <f t="shared" si="54"/>
        <v>NG</v>
      </c>
      <c r="W258" s="28" t="str">
        <f t="shared" ca="1" si="55"/>
        <v>OK</v>
      </c>
      <c r="X258" s="5" t="str">
        <f t="shared" si="56"/>
        <v>NG</v>
      </c>
      <c r="Y258" s="5">
        <f t="shared" ca="1" si="57"/>
        <v>126</v>
      </c>
      <c r="Z258" s="5">
        <f t="shared" ca="1" si="58"/>
        <v>126</v>
      </c>
      <c r="AA258" s="5" t="str" cm="1">
        <f t="array" ref="AA258">_xlfn.IFS(H258="","OK",H258&lt;$F$17,"NG",I258="解雇","NG",OR(I258="自主退職",I258="契約満了"),"OK")</f>
        <v>OK</v>
      </c>
      <c r="AB258" s="5" t="str" cm="1">
        <f t="array" aca="1" ref="AB258" ca="1">_xlfn.IFS(AA258="NG","NG",OR(X258="NG",X258="ERROR",X258=FALSE),"NG",U258="NG","NG",V258="OK","OK",AD258="OK","OK")</f>
        <v>NG</v>
      </c>
      <c r="AC258" s="5" t="str">
        <f t="shared" si="59"/>
        <v>NG</v>
      </c>
      <c r="AD258" s="5" t="e" cm="1">
        <f t="array" ref="AD258">_xlfn.IFS(AND(G258="〇",H258&lt;&gt;"",I258&lt;&gt;""),"ERROR",AND(G258="",H258&gt;$H$17,I258&lt;&gt;""),"NG",AND(G258="〇",H258="",I258=""),"OK")</f>
        <v>#N/A</v>
      </c>
      <c r="AE258" s="5" t="str" cm="1">
        <f t="array" ref="AE258">_xlfn.IFS(I258="解雇","NG",H258="","OK",H258&lt;$H$17,"NG",H258&gt;$H$17,"OK")</f>
        <v>OK</v>
      </c>
      <c r="AF258" s="5" t="e">
        <f t="shared" si="60"/>
        <v>#N/A</v>
      </c>
    </row>
    <row r="259" spans="2:32" ht="20.25" customHeight="1" x14ac:dyDescent="0.55000000000000004">
      <c r="B259" s="9">
        <v>242</v>
      </c>
      <c r="C259" s="40"/>
      <c r="D259" s="7"/>
      <c r="E259" s="8"/>
      <c r="F259" s="8"/>
      <c r="G259" s="8"/>
      <c r="H259" s="8"/>
      <c r="I259" s="41"/>
      <c r="M259" s="5">
        <f t="shared" si="47"/>
        <v>4</v>
      </c>
      <c r="N259" s="5">
        <f t="shared" si="48"/>
        <v>2</v>
      </c>
      <c r="O259" s="5" t="str">
        <f t="shared" si="49"/>
        <v/>
      </c>
      <c r="P259" s="5">
        <f t="shared" si="50"/>
        <v>0</v>
      </c>
      <c r="Q259" s="5">
        <f t="shared" ca="1" si="51"/>
        <v>126</v>
      </c>
      <c r="R259" s="26">
        <f t="shared" si="52"/>
        <v>5479</v>
      </c>
      <c r="S259" s="26">
        <f t="shared" si="53"/>
        <v>5205</v>
      </c>
      <c r="T259" s="27" t="str" cm="1">
        <f t="array" aca="1" ref="T259" ca="1">_xlfn.IFS(Q259="","NG",Q259&gt;16,"OK",TODAY()&gt;S259,"OK",Q259&lt;16,"NG")</f>
        <v>OK</v>
      </c>
      <c r="U259" s="5" t="str" cm="1">
        <f t="array" aca="1" ref="U259" ca="1">IFERROR(_xlfn.IFS(T259&lt;&gt;"OK","NG",M259=0,"OK",TRUE,"NG"),"")</f>
        <v>NG</v>
      </c>
      <c r="V259" s="5" t="str">
        <f t="shared" si="54"/>
        <v>NG</v>
      </c>
      <c r="W259" s="28" t="str">
        <f t="shared" ca="1" si="55"/>
        <v>OK</v>
      </c>
      <c r="X259" s="5" t="str">
        <f t="shared" si="56"/>
        <v>NG</v>
      </c>
      <c r="Y259" s="5">
        <f t="shared" ca="1" si="57"/>
        <v>126</v>
      </c>
      <c r="Z259" s="5">
        <f t="shared" ca="1" si="58"/>
        <v>126</v>
      </c>
      <c r="AA259" s="5" t="str" cm="1">
        <f t="array" ref="AA259">_xlfn.IFS(H259="","OK",H259&lt;$F$17,"NG",I259="解雇","NG",OR(I259="自主退職",I259="契約満了"),"OK")</f>
        <v>OK</v>
      </c>
      <c r="AB259" s="5" t="str" cm="1">
        <f t="array" aca="1" ref="AB259" ca="1">_xlfn.IFS(AA259="NG","NG",OR(X259="NG",X259="ERROR",X259=FALSE),"NG",U259="NG","NG",V259="OK","OK",AD259="OK","OK")</f>
        <v>NG</v>
      </c>
      <c r="AC259" s="5" t="str">
        <f t="shared" si="59"/>
        <v>NG</v>
      </c>
      <c r="AD259" s="5" t="e" cm="1">
        <f t="array" ref="AD259">_xlfn.IFS(AND(G259="〇",H259&lt;&gt;"",I259&lt;&gt;""),"ERROR",AND(G259="",H259&gt;$H$17,I259&lt;&gt;""),"NG",AND(G259="〇",H259="",I259=""),"OK")</f>
        <v>#N/A</v>
      </c>
      <c r="AE259" s="5" t="str" cm="1">
        <f t="array" ref="AE259">_xlfn.IFS(I259="解雇","NG",H259="","OK",H259&lt;$H$17,"NG",H259&gt;$H$17,"OK")</f>
        <v>OK</v>
      </c>
      <c r="AF259" s="5" t="e">
        <f t="shared" si="60"/>
        <v>#N/A</v>
      </c>
    </row>
    <row r="260" spans="2:32" ht="20.25" customHeight="1" x14ac:dyDescent="0.55000000000000004">
      <c r="B260" s="9">
        <v>243</v>
      </c>
      <c r="C260" s="40"/>
      <c r="D260" s="7"/>
      <c r="E260" s="8"/>
      <c r="F260" s="8"/>
      <c r="G260" s="8"/>
      <c r="H260" s="8"/>
      <c r="I260" s="41"/>
      <c r="M260" s="5">
        <f t="shared" si="47"/>
        <v>4</v>
      </c>
      <c r="N260" s="5">
        <f t="shared" si="48"/>
        <v>2</v>
      </c>
      <c r="O260" s="5" t="str">
        <f t="shared" si="49"/>
        <v/>
      </c>
      <c r="P260" s="5">
        <f t="shared" si="50"/>
        <v>0</v>
      </c>
      <c r="Q260" s="5">
        <f t="shared" ca="1" si="51"/>
        <v>126</v>
      </c>
      <c r="R260" s="26">
        <f t="shared" si="52"/>
        <v>5479</v>
      </c>
      <c r="S260" s="26">
        <f t="shared" si="53"/>
        <v>5205</v>
      </c>
      <c r="T260" s="27" t="str" cm="1">
        <f t="array" aca="1" ref="T260" ca="1">_xlfn.IFS(Q260="","NG",Q260&gt;16,"OK",TODAY()&gt;S260,"OK",Q260&lt;16,"NG")</f>
        <v>OK</v>
      </c>
      <c r="U260" s="5" t="str" cm="1">
        <f t="array" aca="1" ref="U260" ca="1">IFERROR(_xlfn.IFS(T260&lt;&gt;"OK","NG",M260=0,"OK",TRUE,"NG"),"")</f>
        <v>NG</v>
      </c>
      <c r="V260" s="5" t="str">
        <f t="shared" si="54"/>
        <v>NG</v>
      </c>
      <c r="W260" s="28" t="str">
        <f t="shared" ca="1" si="55"/>
        <v>OK</v>
      </c>
      <c r="X260" s="5" t="str">
        <f t="shared" si="56"/>
        <v>NG</v>
      </c>
      <c r="Y260" s="5">
        <f t="shared" ca="1" si="57"/>
        <v>126</v>
      </c>
      <c r="Z260" s="5">
        <f t="shared" ca="1" si="58"/>
        <v>126</v>
      </c>
      <c r="AA260" s="5" t="str" cm="1">
        <f t="array" ref="AA260">_xlfn.IFS(H260="","OK",H260&lt;$F$17,"NG",I260="解雇","NG",OR(I260="自主退職",I260="契約満了"),"OK")</f>
        <v>OK</v>
      </c>
      <c r="AB260" s="5" t="str" cm="1">
        <f t="array" aca="1" ref="AB260" ca="1">_xlfn.IFS(AA260="NG","NG",OR(X260="NG",X260="ERROR",X260=FALSE),"NG",U260="NG","NG",V260="OK","OK",AD260="OK","OK")</f>
        <v>NG</v>
      </c>
      <c r="AC260" s="5" t="str">
        <f t="shared" si="59"/>
        <v>NG</v>
      </c>
      <c r="AD260" s="5" t="e" cm="1">
        <f t="array" ref="AD260">_xlfn.IFS(AND(G260="〇",H260&lt;&gt;"",I260&lt;&gt;""),"ERROR",AND(G260="",H260&gt;$H$17,I260&lt;&gt;""),"NG",AND(G260="〇",H260="",I260=""),"OK")</f>
        <v>#N/A</v>
      </c>
      <c r="AE260" s="5" t="str" cm="1">
        <f t="array" ref="AE260">_xlfn.IFS(I260="解雇","NG",H260="","OK",H260&lt;$H$17,"NG",H260&gt;$H$17,"OK")</f>
        <v>OK</v>
      </c>
      <c r="AF260" s="5" t="e">
        <f t="shared" si="60"/>
        <v>#N/A</v>
      </c>
    </row>
    <row r="261" spans="2:32" ht="20.25" customHeight="1" x14ac:dyDescent="0.55000000000000004">
      <c r="B261" s="9">
        <v>244</v>
      </c>
      <c r="C261" s="40"/>
      <c r="D261" s="7"/>
      <c r="E261" s="8"/>
      <c r="F261" s="8"/>
      <c r="G261" s="8"/>
      <c r="H261" s="8"/>
      <c r="I261" s="41"/>
      <c r="M261" s="5">
        <f t="shared" si="47"/>
        <v>4</v>
      </c>
      <c r="N261" s="5">
        <f t="shared" si="48"/>
        <v>2</v>
      </c>
      <c r="O261" s="5" t="str">
        <f t="shared" si="49"/>
        <v/>
      </c>
      <c r="P261" s="5">
        <f t="shared" si="50"/>
        <v>0</v>
      </c>
      <c r="Q261" s="5">
        <f t="shared" ca="1" si="51"/>
        <v>126</v>
      </c>
      <c r="R261" s="26">
        <f t="shared" si="52"/>
        <v>5479</v>
      </c>
      <c r="S261" s="26">
        <f t="shared" si="53"/>
        <v>5205</v>
      </c>
      <c r="T261" s="27" t="str" cm="1">
        <f t="array" aca="1" ref="T261" ca="1">_xlfn.IFS(Q261="","NG",Q261&gt;16,"OK",TODAY()&gt;S261,"OK",Q261&lt;16,"NG")</f>
        <v>OK</v>
      </c>
      <c r="U261" s="5" t="str" cm="1">
        <f t="array" aca="1" ref="U261" ca="1">IFERROR(_xlfn.IFS(T261&lt;&gt;"OK","NG",M261=0,"OK",TRUE,"NG"),"")</f>
        <v>NG</v>
      </c>
      <c r="V261" s="5" t="str">
        <f t="shared" si="54"/>
        <v>NG</v>
      </c>
      <c r="W261" s="28" t="str">
        <f t="shared" ca="1" si="55"/>
        <v>OK</v>
      </c>
      <c r="X261" s="5" t="str">
        <f t="shared" si="56"/>
        <v>NG</v>
      </c>
      <c r="Y261" s="5">
        <f t="shared" ca="1" si="57"/>
        <v>126</v>
      </c>
      <c r="Z261" s="5">
        <f t="shared" ca="1" si="58"/>
        <v>126</v>
      </c>
      <c r="AA261" s="5" t="str" cm="1">
        <f t="array" ref="AA261">_xlfn.IFS(H261="","OK",H261&lt;$F$17,"NG",I261="解雇","NG",OR(I261="自主退職",I261="契約満了"),"OK")</f>
        <v>OK</v>
      </c>
      <c r="AB261" s="5" t="str" cm="1">
        <f t="array" aca="1" ref="AB261" ca="1">_xlfn.IFS(AA261="NG","NG",OR(X261="NG",X261="ERROR",X261=FALSE),"NG",U261="NG","NG",V261="OK","OK",AD261="OK","OK")</f>
        <v>NG</v>
      </c>
      <c r="AC261" s="5" t="str">
        <f t="shared" si="59"/>
        <v>NG</v>
      </c>
      <c r="AD261" s="5" t="e" cm="1">
        <f t="array" ref="AD261">_xlfn.IFS(AND(G261="〇",H261&lt;&gt;"",I261&lt;&gt;""),"ERROR",AND(G261="",H261&gt;$H$17,I261&lt;&gt;""),"NG",AND(G261="〇",H261="",I261=""),"OK")</f>
        <v>#N/A</v>
      </c>
      <c r="AE261" s="5" t="str" cm="1">
        <f t="array" ref="AE261">_xlfn.IFS(I261="解雇","NG",H261="","OK",H261&lt;$H$17,"NG",H261&gt;$H$17,"OK")</f>
        <v>OK</v>
      </c>
      <c r="AF261" s="5" t="e">
        <f t="shared" si="60"/>
        <v>#N/A</v>
      </c>
    </row>
    <row r="262" spans="2:32" ht="20.25" customHeight="1" x14ac:dyDescent="0.55000000000000004">
      <c r="B262" s="9">
        <v>245</v>
      </c>
      <c r="C262" s="40"/>
      <c r="D262" s="7"/>
      <c r="E262" s="8"/>
      <c r="F262" s="8"/>
      <c r="G262" s="8"/>
      <c r="H262" s="8"/>
      <c r="I262" s="41"/>
      <c r="M262" s="5">
        <f t="shared" si="47"/>
        <v>4</v>
      </c>
      <c r="N262" s="5">
        <f t="shared" si="48"/>
        <v>2</v>
      </c>
      <c r="O262" s="5" t="str">
        <f t="shared" si="49"/>
        <v/>
      </c>
      <c r="P262" s="5">
        <f t="shared" si="50"/>
        <v>0</v>
      </c>
      <c r="Q262" s="5">
        <f t="shared" ca="1" si="51"/>
        <v>126</v>
      </c>
      <c r="R262" s="26">
        <f t="shared" si="52"/>
        <v>5479</v>
      </c>
      <c r="S262" s="26">
        <f t="shared" si="53"/>
        <v>5205</v>
      </c>
      <c r="T262" s="27" t="str" cm="1">
        <f t="array" aca="1" ref="T262" ca="1">_xlfn.IFS(Q262="","NG",Q262&gt;16,"OK",TODAY()&gt;S262,"OK",Q262&lt;16,"NG")</f>
        <v>OK</v>
      </c>
      <c r="U262" s="5" t="str" cm="1">
        <f t="array" aca="1" ref="U262" ca="1">IFERROR(_xlfn.IFS(T262&lt;&gt;"OK","NG",M262=0,"OK",TRUE,"NG"),"")</f>
        <v>NG</v>
      </c>
      <c r="V262" s="5" t="str">
        <f t="shared" si="54"/>
        <v>NG</v>
      </c>
      <c r="W262" s="28" t="str">
        <f t="shared" ca="1" si="55"/>
        <v>OK</v>
      </c>
      <c r="X262" s="5" t="str">
        <f t="shared" si="56"/>
        <v>NG</v>
      </c>
      <c r="Y262" s="5">
        <f t="shared" ca="1" si="57"/>
        <v>126</v>
      </c>
      <c r="Z262" s="5">
        <f t="shared" ca="1" si="58"/>
        <v>126</v>
      </c>
      <c r="AA262" s="5" t="str" cm="1">
        <f t="array" ref="AA262">_xlfn.IFS(H262="","OK",H262&lt;$F$17,"NG",I262="解雇","NG",OR(I262="自主退職",I262="契約満了"),"OK")</f>
        <v>OK</v>
      </c>
      <c r="AB262" s="5" t="str" cm="1">
        <f t="array" aca="1" ref="AB262" ca="1">_xlfn.IFS(AA262="NG","NG",OR(X262="NG",X262="ERROR",X262=FALSE),"NG",U262="NG","NG",V262="OK","OK",AD262="OK","OK")</f>
        <v>NG</v>
      </c>
      <c r="AC262" s="5" t="str">
        <f t="shared" si="59"/>
        <v>NG</v>
      </c>
      <c r="AD262" s="5" t="e" cm="1">
        <f t="array" ref="AD262">_xlfn.IFS(AND(G262="〇",H262&lt;&gt;"",I262&lt;&gt;""),"ERROR",AND(G262="",H262&gt;$H$17,I262&lt;&gt;""),"NG",AND(G262="〇",H262="",I262=""),"OK")</f>
        <v>#N/A</v>
      </c>
      <c r="AE262" s="5" t="str" cm="1">
        <f t="array" ref="AE262">_xlfn.IFS(I262="解雇","NG",H262="","OK",H262&lt;$H$17,"NG",H262&gt;$H$17,"OK")</f>
        <v>OK</v>
      </c>
      <c r="AF262" s="5" t="e">
        <f t="shared" si="60"/>
        <v>#N/A</v>
      </c>
    </row>
    <row r="263" spans="2:32" ht="20.25" customHeight="1" x14ac:dyDescent="0.55000000000000004">
      <c r="B263" s="9">
        <v>246</v>
      </c>
      <c r="C263" s="40"/>
      <c r="D263" s="7"/>
      <c r="E263" s="8"/>
      <c r="F263" s="8"/>
      <c r="G263" s="8"/>
      <c r="H263" s="8"/>
      <c r="I263" s="41"/>
      <c r="M263" s="5">
        <f t="shared" si="47"/>
        <v>4</v>
      </c>
      <c r="N263" s="5">
        <f t="shared" si="48"/>
        <v>2</v>
      </c>
      <c r="O263" s="5" t="str">
        <f t="shared" si="49"/>
        <v/>
      </c>
      <c r="P263" s="5">
        <f t="shared" si="50"/>
        <v>0</v>
      </c>
      <c r="Q263" s="5">
        <f t="shared" ca="1" si="51"/>
        <v>126</v>
      </c>
      <c r="R263" s="26">
        <f t="shared" si="52"/>
        <v>5479</v>
      </c>
      <c r="S263" s="26">
        <f t="shared" si="53"/>
        <v>5205</v>
      </c>
      <c r="T263" s="27" t="str" cm="1">
        <f t="array" aca="1" ref="T263" ca="1">_xlfn.IFS(Q263="","NG",Q263&gt;16,"OK",TODAY()&gt;S263,"OK",Q263&lt;16,"NG")</f>
        <v>OK</v>
      </c>
      <c r="U263" s="5" t="str" cm="1">
        <f t="array" aca="1" ref="U263" ca="1">IFERROR(_xlfn.IFS(T263&lt;&gt;"OK","NG",M263=0,"OK",TRUE,"NG"),"")</f>
        <v>NG</v>
      </c>
      <c r="V263" s="5" t="str">
        <f t="shared" si="54"/>
        <v>NG</v>
      </c>
      <c r="W263" s="28" t="str">
        <f t="shared" ca="1" si="55"/>
        <v>OK</v>
      </c>
      <c r="X263" s="5" t="str">
        <f t="shared" si="56"/>
        <v>NG</v>
      </c>
      <c r="Y263" s="5">
        <f t="shared" ca="1" si="57"/>
        <v>126</v>
      </c>
      <c r="Z263" s="5">
        <f t="shared" ca="1" si="58"/>
        <v>126</v>
      </c>
      <c r="AA263" s="5" t="str" cm="1">
        <f t="array" ref="AA263">_xlfn.IFS(H263="","OK",H263&lt;$F$17,"NG",I263="解雇","NG",OR(I263="自主退職",I263="契約満了"),"OK")</f>
        <v>OK</v>
      </c>
      <c r="AB263" s="5" t="str" cm="1">
        <f t="array" aca="1" ref="AB263" ca="1">_xlfn.IFS(AA263="NG","NG",OR(X263="NG",X263="ERROR",X263=FALSE),"NG",U263="NG","NG",V263="OK","OK",AD263="OK","OK")</f>
        <v>NG</v>
      </c>
      <c r="AC263" s="5" t="str">
        <f t="shared" si="59"/>
        <v>NG</v>
      </c>
      <c r="AD263" s="5" t="e" cm="1">
        <f t="array" ref="AD263">_xlfn.IFS(AND(G263="〇",H263&lt;&gt;"",I263&lt;&gt;""),"ERROR",AND(G263="",H263&gt;$H$17,I263&lt;&gt;""),"NG",AND(G263="〇",H263="",I263=""),"OK")</f>
        <v>#N/A</v>
      </c>
      <c r="AE263" s="5" t="str" cm="1">
        <f t="array" ref="AE263">_xlfn.IFS(I263="解雇","NG",H263="","OK",H263&lt;$H$17,"NG",H263&gt;$H$17,"OK")</f>
        <v>OK</v>
      </c>
      <c r="AF263" s="5" t="e">
        <f t="shared" si="60"/>
        <v>#N/A</v>
      </c>
    </row>
    <row r="264" spans="2:32" ht="20.25" customHeight="1" x14ac:dyDescent="0.55000000000000004">
      <c r="B264" s="9">
        <v>247</v>
      </c>
      <c r="C264" s="40"/>
      <c r="D264" s="7"/>
      <c r="E264" s="8"/>
      <c r="F264" s="8"/>
      <c r="G264" s="8"/>
      <c r="H264" s="8"/>
      <c r="I264" s="41"/>
      <c r="M264" s="5">
        <f t="shared" si="47"/>
        <v>4</v>
      </c>
      <c r="N264" s="5">
        <f t="shared" si="48"/>
        <v>2</v>
      </c>
      <c r="O264" s="5" t="str">
        <f t="shared" si="49"/>
        <v/>
      </c>
      <c r="P264" s="5">
        <f t="shared" si="50"/>
        <v>0</v>
      </c>
      <c r="Q264" s="5">
        <f t="shared" ca="1" si="51"/>
        <v>126</v>
      </c>
      <c r="R264" s="26">
        <f t="shared" si="52"/>
        <v>5479</v>
      </c>
      <c r="S264" s="26">
        <f t="shared" si="53"/>
        <v>5205</v>
      </c>
      <c r="T264" s="27" t="str" cm="1">
        <f t="array" aca="1" ref="T264" ca="1">_xlfn.IFS(Q264="","NG",Q264&gt;16,"OK",TODAY()&gt;S264,"OK",Q264&lt;16,"NG")</f>
        <v>OK</v>
      </c>
      <c r="U264" s="5" t="str" cm="1">
        <f t="array" aca="1" ref="U264" ca="1">IFERROR(_xlfn.IFS(T264&lt;&gt;"OK","NG",M264=0,"OK",TRUE,"NG"),"")</f>
        <v>NG</v>
      </c>
      <c r="V264" s="5" t="str">
        <f t="shared" si="54"/>
        <v>NG</v>
      </c>
      <c r="W264" s="28" t="str">
        <f t="shared" ca="1" si="55"/>
        <v>OK</v>
      </c>
      <c r="X264" s="5" t="str">
        <f t="shared" si="56"/>
        <v>NG</v>
      </c>
      <c r="Y264" s="5">
        <f t="shared" ca="1" si="57"/>
        <v>126</v>
      </c>
      <c r="Z264" s="5">
        <f t="shared" ca="1" si="58"/>
        <v>126</v>
      </c>
      <c r="AA264" s="5" t="str" cm="1">
        <f t="array" ref="AA264">_xlfn.IFS(H264="","OK",H264&lt;$F$17,"NG",I264="解雇","NG",OR(I264="自主退職",I264="契約満了"),"OK")</f>
        <v>OK</v>
      </c>
      <c r="AB264" s="5" t="str" cm="1">
        <f t="array" aca="1" ref="AB264" ca="1">_xlfn.IFS(AA264="NG","NG",OR(X264="NG",X264="ERROR",X264=FALSE),"NG",U264="NG","NG",V264="OK","OK",AD264="OK","OK")</f>
        <v>NG</v>
      </c>
      <c r="AC264" s="5" t="str">
        <f t="shared" si="59"/>
        <v>NG</v>
      </c>
      <c r="AD264" s="5" t="e" cm="1">
        <f t="array" ref="AD264">_xlfn.IFS(AND(G264="〇",H264&lt;&gt;"",I264&lt;&gt;""),"ERROR",AND(G264="",H264&gt;$H$17,I264&lt;&gt;""),"NG",AND(G264="〇",H264="",I264=""),"OK")</f>
        <v>#N/A</v>
      </c>
      <c r="AE264" s="5" t="str" cm="1">
        <f t="array" ref="AE264">_xlfn.IFS(I264="解雇","NG",H264="","OK",H264&lt;$H$17,"NG",H264&gt;$H$17,"OK")</f>
        <v>OK</v>
      </c>
      <c r="AF264" s="5" t="e">
        <f t="shared" si="60"/>
        <v>#N/A</v>
      </c>
    </row>
    <row r="265" spans="2:32" ht="20.25" customHeight="1" x14ac:dyDescent="0.55000000000000004">
      <c r="B265" s="9">
        <v>248</v>
      </c>
      <c r="C265" s="40"/>
      <c r="D265" s="7"/>
      <c r="E265" s="8"/>
      <c r="F265" s="8"/>
      <c r="G265" s="8"/>
      <c r="H265" s="8"/>
      <c r="I265" s="41"/>
      <c r="M265" s="5">
        <f t="shared" si="47"/>
        <v>4</v>
      </c>
      <c r="N265" s="5">
        <f t="shared" si="48"/>
        <v>2</v>
      </c>
      <c r="O265" s="5" t="str">
        <f t="shared" si="49"/>
        <v/>
      </c>
      <c r="P265" s="5">
        <f t="shared" si="50"/>
        <v>0</v>
      </c>
      <c r="Q265" s="5">
        <f t="shared" ca="1" si="51"/>
        <v>126</v>
      </c>
      <c r="R265" s="26">
        <f t="shared" si="52"/>
        <v>5479</v>
      </c>
      <c r="S265" s="26">
        <f t="shared" si="53"/>
        <v>5205</v>
      </c>
      <c r="T265" s="27" t="str" cm="1">
        <f t="array" aca="1" ref="T265" ca="1">_xlfn.IFS(Q265="","NG",Q265&gt;16,"OK",TODAY()&gt;S265,"OK",Q265&lt;16,"NG")</f>
        <v>OK</v>
      </c>
      <c r="U265" s="5" t="str" cm="1">
        <f t="array" aca="1" ref="U265" ca="1">IFERROR(_xlfn.IFS(T265&lt;&gt;"OK","NG",M265=0,"OK",TRUE,"NG"),"")</f>
        <v>NG</v>
      </c>
      <c r="V265" s="5" t="str">
        <f t="shared" si="54"/>
        <v>NG</v>
      </c>
      <c r="W265" s="28" t="str">
        <f t="shared" ca="1" si="55"/>
        <v>OK</v>
      </c>
      <c r="X265" s="5" t="str">
        <f t="shared" si="56"/>
        <v>NG</v>
      </c>
      <c r="Y265" s="5">
        <f t="shared" ca="1" si="57"/>
        <v>126</v>
      </c>
      <c r="Z265" s="5">
        <f t="shared" ca="1" si="58"/>
        <v>126</v>
      </c>
      <c r="AA265" s="5" t="str" cm="1">
        <f t="array" ref="AA265">_xlfn.IFS(H265="","OK",H265&lt;$F$17,"NG",I265="解雇","NG",OR(I265="自主退職",I265="契約満了"),"OK")</f>
        <v>OK</v>
      </c>
      <c r="AB265" s="5" t="str" cm="1">
        <f t="array" aca="1" ref="AB265" ca="1">_xlfn.IFS(AA265="NG","NG",OR(X265="NG",X265="ERROR",X265=FALSE),"NG",U265="NG","NG",V265="OK","OK",AD265="OK","OK")</f>
        <v>NG</v>
      </c>
      <c r="AC265" s="5" t="str">
        <f t="shared" si="59"/>
        <v>NG</v>
      </c>
      <c r="AD265" s="5" t="e" cm="1">
        <f t="array" ref="AD265">_xlfn.IFS(AND(G265="〇",H265&lt;&gt;"",I265&lt;&gt;""),"ERROR",AND(G265="",H265&gt;$H$17,I265&lt;&gt;""),"NG",AND(G265="〇",H265="",I265=""),"OK")</f>
        <v>#N/A</v>
      </c>
      <c r="AE265" s="5" t="str" cm="1">
        <f t="array" ref="AE265">_xlfn.IFS(I265="解雇","NG",H265="","OK",H265&lt;$H$17,"NG",H265&gt;$H$17,"OK")</f>
        <v>OK</v>
      </c>
      <c r="AF265" s="5" t="e">
        <f t="shared" si="60"/>
        <v>#N/A</v>
      </c>
    </row>
    <row r="266" spans="2:32" ht="20.25" customHeight="1" x14ac:dyDescent="0.55000000000000004">
      <c r="B266" s="9">
        <v>249</v>
      </c>
      <c r="C266" s="40"/>
      <c r="D266" s="7"/>
      <c r="E266" s="8"/>
      <c r="F266" s="8"/>
      <c r="G266" s="8"/>
      <c r="H266" s="8"/>
      <c r="I266" s="41"/>
      <c r="M266" s="5">
        <f t="shared" si="47"/>
        <v>4</v>
      </c>
      <c r="N266" s="5">
        <f t="shared" si="48"/>
        <v>2</v>
      </c>
      <c r="O266" s="5" t="str">
        <f t="shared" si="49"/>
        <v/>
      </c>
      <c r="P266" s="5">
        <f t="shared" si="50"/>
        <v>0</v>
      </c>
      <c r="Q266" s="5">
        <f t="shared" ca="1" si="51"/>
        <v>126</v>
      </c>
      <c r="R266" s="26">
        <f t="shared" si="52"/>
        <v>5479</v>
      </c>
      <c r="S266" s="26">
        <f t="shared" si="53"/>
        <v>5205</v>
      </c>
      <c r="T266" s="27" t="str" cm="1">
        <f t="array" aca="1" ref="T266" ca="1">_xlfn.IFS(Q266="","NG",Q266&gt;16,"OK",TODAY()&gt;S266,"OK",Q266&lt;16,"NG")</f>
        <v>OK</v>
      </c>
      <c r="U266" s="5" t="str" cm="1">
        <f t="array" aca="1" ref="U266" ca="1">IFERROR(_xlfn.IFS(T266&lt;&gt;"OK","NG",M266=0,"OK",TRUE,"NG"),"")</f>
        <v>NG</v>
      </c>
      <c r="V266" s="5" t="str">
        <f t="shared" si="54"/>
        <v>NG</v>
      </c>
      <c r="W266" s="28" t="str">
        <f t="shared" ca="1" si="55"/>
        <v>OK</v>
      </c>
      <c r="X266" s="5" t="str">
        <f t="shared" si="56"/>
        <v>NG</v>
      </c>
      <c r="Y266" s="5">
        <f t="shared" ca="1" si="57"/>
        <v>126</v>
      </c>
      <c r="Z266" s="5">
        <f t="shared" ca="1" si="58"/>
        <v>126</v>
      </c>
      <c r="AA266" s="5" t="str" cm="1">
        <f t="array" ref="AA266">_xlfn.IFS(H266="","OK",H266&lt;$F$17,"NG",I266="解雇","NG",OR(I266="自主退職",I266="契約満了"),"OK")</f>
        <v>OK</v>
      </c>
      <c r="AB266" s="5" t="str" cm="1">
        <f t="array" aca="1" ref="AB266" ca="1">_xlfn.IFS(AA266="NG","NG",OR(X266="NG",X266="ERROR",X266=FALSE),"NG",U266="NG","NG",V266="OK","OK",AD266="OK","OK")</f>
        <v>NG</v>
      </c>
      <c r="AC266" s="5" t="str">
        <f t="shared" si="59"/>
        <v>NG</v>
      </c>
      <c r="AD266" s="5" t="e" cm="1">
        <f t="array" ref="AD266">_xlfn.IFS(AND(G266="〇",H266&lt;&gt;"",I266&lt;&gt;""),"ERROR",AND(G266="",H266&gt;$H$17,I266&lt;&gt;""),"NG",AND(G266="〇",H266="",I266=""),"OK")</f>
        <v>#N/A</v>
      </c>
      <c r="AE266" s="5" t="str" cm="1">
        <f t="array" ref="AE266">_xlfn.IFS(I266="解雇","NG",H266="","OK",H266&lt;$H$17,"NG",H266&gt;$H$17,"OK")</f>
        <v>OK</v>
      </c>
      <c r="AF266" s="5" t="e">
        <f t="shared" si="60"/>
        <v>#N/A</v>
      </c>
    </row>
    <row r="267" spans="2:32" ht="20.25" customHeight="1" x14ac:dyDescent="0.55000000000000004">
      <c r="B267" s="9">
        <v>250</v>
      </c>
      <c r="C267" s="40"/>
      <c r="D267" s="7"/>
      <c r="E267" s="8"/>
      <c r="F267" s="8"/>
      <c r="G267" s="8"/>
      <c r="H267" s="8"/>
      <c r="I267" s="41"/>
      <c r="M267" s="5">
        <f t="shared" si="47"/>
        <v>4</v>
      </c>
      <c r="N267" s="5">
        <f t="shared" si="48"/>
        <v>2</v>
      </c>
      <c r="O267" s="5" t="str">
        <f t="shared" si="49"/>
        <v/>
      </c>
      <c r="P267" s="5">
        <f t="shared" si="50"/>
        <v>0</v>
      </c>
      <c r="Q267" s="5">
        <f t="shared" ca="1" si="51"/>
        <v>126</v>
      </c>
      <c r="R267" s="26">
        <f t="shared" si="52"/>
        <v>5479</v>
      </c>
      <c r="S267" s="26">
        <f t="shared" si="53"/>
        <v>5205</v>
      </c>
      <c r="T267" s="27" t="str" cm="1">
        <f t="array" aca="1" ref="T267" ca="1">_xlfn.IFS(Q267="","NG",Q267&gt;16,"OK",TODAY()&gt;S267,"OK",Q267&lt;16,"NG")</f>
        <v>OK</v>
      </c>
      <c r="U267" s="5" t="str" cm="1">
        <f t="array" aca="1" ref="U267" ca="1">IFERROR(_xlfn.IFS(T267&lt;&gt;"OK","NG",M267=0,"OK",TRUE,"NG"),"")</f>
        <v>NG</v>
      </c>
      <c r="V267" s="5" t="str">
        <f t="shared" si="54"/>
        <v>NG</v>
      </c>
      <c r="W267" s="28" t="str">
        <f t="shared" ca="1" si="55"/>
        <v>OK</v>
      </c>
      <c r="X267" s="5" t="str">
        <f t="shared" si="56"/>
        <v>NG</v>
      </c>
      <c r="Y267" s="5">
        <f t="shared" ca="1" si="57"/>
        <v>126</v>
      </c>
      <c r="Z267" s="5">
        <f t="shared" ca="1" si="58"/>
        <v>126</v>
      </c>
      <c r="AA267" s="5" t="str" cm="1">
        <f t="array" ref="AA267">_xlfn.IFS(H267="","OK",H267&lt;$F$17,"NG",I267="解雇","NG",OR(I267="自主退職",I267="契約満了"),"OK")</f>
        <v>OK</v>
      </c>
      <c r="AB267" s="5" t="str" cm="1">
        <f t="array" aca="1" ref="AB267" ca="1">_xlfn.IFS(AA267="NG","NG",OR(X267="NG",X267="ERROR",X267=FALSE),"NG",U267="NG","NG",V267="OK","OK",AD267="OK","OK")</f>
        <v>NG</v>
      </c>
      <c r="AC267" s="5" t="str">
        <f t="shared" si="59"/>
        <v>NG</v>
      </c>
      <c r="AD267" s="5" t="e" cm="1">
        <f t="array" ref="AD267">_xlfn.IFS(AND(G267="〇",H267&lt;&gt;"",I267&lt;&gt;""),"ERROR",AND(G267="",H267&gt;$H$17,I267&lt;&gt;""),"NG",AND(G267="〇",H267="",I267=""),"OK")</f>
        <v>#N/A</v>
      </c>
      <c r="AE267" s="5" t="str" cm="1">
        <f t="array" ref="AE267">_xlfn.IFS(I267="解雇","NG",H267="","OK",H267&lt;$H$17,"NG",H267&gt;$H$17,"OK")</f>
        <v>OK</v>
      </c>
      <c r="AF267" s="5" t="e">
        <f t="shared" si="60"/>
        <v>#N/A</v>
      </c>
    </row>
    <row r="268" spans="2:32" ht="20.25" customHeight="1" x14ac:dyDescent="0.55000000000000004">
      <c r="B268" s="9">
        <v>251</v>
      </c>
      <c r="C268" s="40"/>
      <c r="D268" s="7"/>
      <c r="E268" s="8"/>
      <c r="F268" s="8"/>
      <c r="G268" s="8"/>
      <c r="H268" s="8"/>
      <c r="I268" s="41"/>
      <c r="M268" s="5">
        <f t="shared" si="47"/>
        <v>4</v>
      </c>
      <c r="N268" s="5">
        <f t="shared" si="48"/>
        <v>2</v>
      </c>
      <c r="O268" s="5" t="str">
        <f t="shared" si="49"/>
        <v/>
      </c>
      <c r="P268" s="5">
        <f t="shared" si="50"/>
        <v>0</v>
      </c>
      <c r="Q268" s="5">
        <f t="shared" ca="1" si="51"/>
        <v>126</v>
      </c>
      <c r="R268" s="26">
        <f t="shared" si="52"/>
        <v>5479</v>
      </c>
      <c r="S268" s="26">
        <f t="shared" si="53"/>
        <v>5205</v>
      </c>
      <c r="T268" s="27" t="str" cm="1">
        <f t="array" aca="1" ref="T268" ca="1">_xlfn.IFS(Q268="","NG",Q268&gt;16,"OK",TODAY()&gt;S268,"OK",Q268&lt;16,"NG")</f>
        <v>OK</v>
      </c>
      <c r="U268" s="5" t="str" cm="1">
        <f t="array" aca="1" ref="U268" ca="1">IFERROR(_xlfn.IFS(T268&lt;&gt;"OK","NG",M268=0,"OK",TRUE,"NG"),"")</f>
        <v>NG</v>
      </c>
      <c r="V268" s="5" t="str">
        <f t="shared" si="54"/>
        <v>NG</v>
      </c>
      <c r="W268" s="28" t="str">
        <f t="shared" ca="1" si="55"/>
        <v>OK</v>
      </c>
      <c r="X268" s="5" t="str">
        <f t="shared" si="56"/>
        <v>NG</v>
      </c>
      <c r="Y268" s="5">
        <f t="shared" ca="1" si="57"/>
        <v>126</v>
      </c>
      <c r="Z268" s="5">
        <f t="shared" ca="1" si="58"/>
        <v>126</v>
      </c>
      <c r="AA268" s="5" t="str" cm="1">
        <f t="array" ref="AA268">_xlfn.IFS(H268="","OK",H268&lt;$F$17,"NG",I268="解雇","NG",OR(I268="自主退職",I268="契約満了"),"OK")</f>
        <v>OK</v>
      </c>
      <c r="AB268" s="5" t="str" cm="1">
        <f t="array" aca="1" ref="AB268" ca="1">_xlfn.IFS(AA268="NG","NG",OR(X268="NG",X268="ERROR",X268=FALSE),"NG",U268="NG","NG",V268="OK","OK",AD268="OK","OK")</f>
        <v>NG</v>
      </c>
      <c r="AC268" s="5" t="str">
        <f t="shared" si="59"/>
        <v>NG</v>
      </c>
      <c r="AD268" s="5" t="e" cm="1">
        <f t="array" ref="AD268">_xlfn.IFS(AND(G268="〇",H268&lt;&gt;"",I268&lt;&gt;""),"ERROR",AND(G268="",H268&gt;$H$17,I268&lt;&gt;""),"NG",AND(G268="〇",H268="",I268=""),"OK")</f>
        <v>#N/A</v>
      </c>
      <c r="AE268" s="5" t="str" cm="1">
        <f t="array" ref="AE268">_xlfn.IFS(I268="解雇","NG",H268="","OK",H268&lt;$H$17,"NG",H268&gt;$H$17,"OK")</f>
        <v>OK</v>
      </c>
      <c r="AF268" s="5" t="e">
        <f t="shared" si="60"/>
        <v>#N/A</v>
      </c>
    </row>
    <row r="269" spans="2:32" ht="20.25" customHeight="1" x14ac:dyDescent="0.55000000000000004">
      <c r="B269" s="9">
        <v>252</v>
      </c>
      <c r="C269" s="40"/>
      <c r="D269" s="7"/>
      <c r="E269" s="8"/>
      <c r="F269" s="8"/>
      <c r="G269" s="8"/>
      <c r="H269" s="8"/>
      <c r="I269" s="41"/>
      <c r="M269" s="5">
        <f t="shared" si="47"/>
        <v>4</v>
      </c>
      <c r="N269" s="5">
        <f t="shared" si="48"/>
        <v>2</v>
      </c>
      <c r="O269" s="5" t="str">
        <f t="shared" si="49"/>
        <v/>
      </c>
      <c r="P269" s="5">
        <f t="shared" si="50"/>
        <v>0</v>
      </c>
      <c r="Q269" s="5">
        <f t="shared" ca="1" si="51"/>
        <v>126</v>
      </c>
      <c r="R269" s="26">
        <f t="shared" si="52"/>
        <v>5479</v>
      </c>
      <c r="S269" s="26">
        <f t="shared" si="53"/>
        <v>5205</v>
      </c>
      <c r="T269" s="27" t="str" cm="1">
        <f t="array" aca="1" ref="T269" ca="1">_xlfn.IFS(Q269="","NG",Q269&gt;16,"OK",TODAY()&gt;S269,"OK",Q269&lt;16,"NG")</f>
        <v>OK</v>
      </c>
      <c r="U269" s="5" t="str" cm="1">
        <f t="array" aca="1" ref="U269" ca="1">IFERROR(_xlfn.IFS(T269&lt;&gt;"OK","NG",M269=0,"OK",TRUE,"NG"),"")</f>
        <v>NG</v>
      </c>
      <c r="V269" s="5" t="str">
        <f t="shared" si="54"/>
        <v>NG</v>
      </c>
      <c r="W269" s="28" t="str">
        <f t="shared" ca="1" si="55"/>
        <v>OK</v>
      </c>
      <c r="X269" s="5" t="str">
        <f t="shared" si="56"/>
        <v>NG</v>
      </c>
      <c r="Y269" s="5">
        <f t="shared" ca="1" si="57"/>
        <v>126</v>
      </c>
      <c r="Z269" s="5">
        <f t="shared" ca="1" si="58"/>
        <v>126</v>
      </c>
      <c r="AA269" s="5" t="str" cm="1">
        <f t="array" ref="AA269">_xlfn.IFS(H269="","OK",H269&lt;$F$17,"NG",I269="解雇","NG",OR(I269="自主退職",I269="契約満了"),"OK")</f>
        <v>OK</v>
      </c>
      <c r="AB269" s="5" t="str" cm="1">
        <f t="array" aca="1" ref="AB269" ca="1">_xlfn.IFS(AA269="NG","NG",OR(X269="NG",X269="ERROR",X269=FALSE),"NG",U269="NG","NG",V269="OK","OK",AD269="OK","OK")</f>
        <v>NG</v>
      </c>
      <c r="AC269" s="5" t="str">
        <f t="shared" si="59"/>
        <v>NG</v>
      </c>
      <c r="AD269" s="5" t="e" cm="1">
        <f t="array" ref="AD269">_xlfn.IFS(AND(G269="〇",H269&lt;&gt;"",I269&lt;&gt;""),"ERROR",AND(G269="",H269&gt;$H$17,I269&lt;&gt;""),"NG",AND(G269="〇",H269="",I269=""),"OK")</f>
        <v>#N/A</v>
      </c>
      <c r="AE269" s="5" t="str" cm="1">
        <f t="array" ref="AE269">_xlfn.IFS(I269="解雇","NG",H269="","OK",H269&lt;$H$17,"NG",H269&gt;$H$17,"OK")</f>
        <v>OK</v>
      </c>
      <c r="AF269" s="5" t="e">
        <f t="shared" si="60"/>
        <v>#N/A</v>
      </c>
    </row>
    <row r="270" spans="2:32" ht="20.25" customHeight="1" x14ac:dyDescent="0.55000000000000004">
      <c r="B270" s="9">
        <v>253</v>
      </c>
      <c r="C270" s="40"/>
      <c r="D270" s="7"/>
      <c r="E270" s="8"/>
      <c r="F270" s="8"/>
      <c r="G270" s="8"/>
      <c r="H270" s="8"/>
      <c r="I270" s="41"/>
      <c r="M270" s="5">
        <f t="shared" si="47"/>
        <v>4</v>
      </c>
      <c r="N270" s="5">
        <f t="shared" si="48"/>
        <v>2</v>
      </c>
      <c r="O270" s="5" t="str">
        <f t="shared" si="49"/>
        <v/>
      </c>
      <c r="P270" s="5">
        <f t="shared" si="50"/>
        <v>0</v>
      </c>
      <c r="Q270" s="5">
        <f t="shared" ca="1" si="51"/>
        <v>126</v>
      </c>
      <c r="R270" s="26">
        <f t="shared" si="52"/>
        <v>5479</v>
      </c>
      <c r="S270" s="26">
        <f t="shared" si="53"/>
        <v>5205</v>
      </c>
      <c r="T270" s="27" t="str" cm="1">
        <f t="array" aca="1" ref="T270" ca="1">_xlfn.IFS(Q270="","NG",Q270&gt;16,"OK",TODAY()&gt;S270,"OK",Q270&lt;16,"NG")</f>
        <v>OK</v>
      </c>
      <c r="U270" s="5" t="str" cm="1">
        <f t="array" aca="1" ref="U270" ca="1">IFERROR(_xlfn.IFS(T270&lt;&gt;"OK","NG",M270=0,"OK",TRUE,"NG"),"")</f>
        <v>NG</v>
      </c>
      <c r="V270" s="5" t="str">
        <f t="shared" si="54"/>
        <v>NG</v>
      </c>
      <c r="W270" s="28" t="str">
        <f t="shared" ca="1" si="55"/>
        <v>OK</v>
      </c>
      <c r="X270" s="5" t="str">
        <f t="shared" si="56"/>
        <v>NG</v>
      </c>
      <c r="Y270" s="5">
        <f t="shared" ca="1" si="57"/>
        <v>126</v>
      </c>
      <c r="Z270" s="5">
        <f t="shared" ca="1" si="58"/>
        <v>126</v>
      </c>
      <c r="AA270" s="5" t="str" cm="1">
        <f t="array" ref="AA270">_xlfn.IFS(H270="","OK",H270&lt;$F$17,"NG",I270="解雇","NG",OR(I270="自主退職",I270="契約満了"),"OK")</f>
        <v>OK</v>
      </c>
      <c r="AB270" s="5" t="str" cm="1">
        <f t="array" aca="1" ref="AB270" ca="1">_xlfn.IFS(AA270="NG","NG",OR(X270="NG",X270="ERROR",X270=FALSE),"NG",U270="NG","NG",V270="OK","OK",AD270="OK","OK")</f>
        <v>NG</v>
      </c>
      <c r="AC270" s="5" t="str">
        <f t="shared" si="59"/>
        <v>NG</v>
      </c>
      <c r="AD270" s="5" t="e" cm="1">
        <f t="array" ref="AD270">_xlfn.IFS(AND(G270="〇",H270&lt;&gt;"",I270&lt;&gt;""),"ERROR",AND(G270="",H270&gt;$H$17,I270&lt;&gt;""),"NG",AND(G270="〇",H270="",I270=""),"OK")</f>
        <v>#N/A</v>
      </c>
      <c r="AE270" s="5" t="str" cm="1">
        <f t="array" ref="AE270">_xlfn.IFS(I270="解雇","NG",H270="","OK",H270&lt;$H$17,"NG",H270&gt;$H$17,"OK")</f>
        <v>OK</v>
      </c>
      <c r="AF270" s="5" t="e">
        <f t="shared" si="60"/>
        <v>#N/A</v>
      </c>
    </row>
    <row r="271" spans="2:32" ht="20.25" customHeight="1" x14ac:dyDescent="0.55000000000000004">
      <c r="B271" s="9">
        <v>254</v>
      </c>
      <c r="C271" s="40"/>
      <c r="D271" s="7"/>
      <c r="E271" s="8"/>
      <c r="F271" s="8"/>
      <c r="G271" s="8"/>
      <c r="H271" s="8"/>
      <c r="I271" s="41"/>
      <c r="M271" s="5">
        <f t="shared" si="47"/>
        <v>4</v>
      </c>
      <c r="N271" s="5">
        <f t="shared" si="48"/>
        <v>2</v>
      </c>
      <c r="O271" s="5" t="str">
        <f t="shared" si="49"/>
        <v/>
      </c>
      <c r="P271" s="5">
        <f t="shared" si="50"/>
        <v>0</v>
      </c>
      <c r="Q271" s="5">
        <f t="shared" ca="1" si="51"/>
        <v>126</v>
      </c>
      <c r="R271" s="26">
        <f t="shared" si="52"/>
        <v>5479</v>
      </c>
      <c r="S271" s="26">
        <f t="shared" si="53"/>
        <v>5205</v>
      </c>
      <c r="T271" s="27" t="str" cm="1">
        <f t="array" aca="1" ref="T271" ca="1">_xlfn.IFS(Q271="","NG",Q271&gt;16,"OK",TODAY()&gt;S271,"OK",Q271&lt;16,"NG")</f>
        <v>OK</v>
      </c>
      <c r="U271" s="5" t="str" cm="1">
        <f t="array" aca="1" ref="U271" ca="1">IFERROR(_xlfn.IFS(T271&lt;&gt;"OK","NG",M271=0,"OK",TRUE,"NG"),"")</f>
        <v>NG</v>
      </c>
      <c r="V271" s="5" t="str">
        <f t="shared" si="54"/>
        <v>NG</v>
      </c>
      <c r="W271" s="28" t="str">
        <f t="shared" ca="1" si="55"/>
        <v>OK</v>
      </c>
      <c r="X271" s="5" t="str">
        <f t="shared" si="56"/>
        <v>NG</v>
      </c>
      <c r="Y271" s="5">
        <f t="shared" ca="1" si="57"/>
        <v>126</v>
      </c>
      <c r="Z271" s="5">
        <f t="shared" ca="1" si="58"/>
        <v>126</v>
      </c>
      <c r="AA271" s="5" t="str" cm="1">
        <f t="array" ref="AA271">_xlfn.IFS(H271="","OK",H271&lt;$F$17,"NG",I271="解雇","NG",OR(I271="自主退職",I271="契約満了"),"OK")</f>
        <v>OK</v>
      </c>
      <c r="AB271" s="5" t="str" cm="1">
        <f t="array" aca="1" ref="AB271" ca="1">_xlfn.IFS(AA271="NG","NG",OR(X271="NG",X271="ERROR",X271=FALSE),"NG",U271="NG","NG",V271="OK","OK",AD271="OK","OK")</f>
        <v>NG</v>
      </c>
      <c r="AC271" s="5" t="str">
        <f t="shared" si="59"/>
        <v>NG</v>
      </c>
      <c r="AD271" s="5" t="e" cm="1">
        <f t="array" ref="AD271">_xlfn.IFS(AND(G271="〇",H271&lt;&gt;"",I271&lt;&gt;""),"ERROR",AND(G271="",H271&gt;$H$17,I271&lt;&gt;""),"NG",AND(G271="〇",H271="",I271=""),"OK")</f>
        <v>#N/A</v>
      </c>
      <c r="AE271" s="5" t="str" cm="1">
        <f t="array" ref="AE271">_xlfn.IFS(I271="解雇","NG",H271="","OK",H271&lt;$H$17,"NG",H271&gt;$H$17,"OK")</f>
        <v>OK</v>
      </c>
      <c r="AF271" s="5" t="e">
        <f t="shared" si="60"/>
        <v>#N/A</v>
      </c>
    </row>
    <row r="272" spans="2:32" ht="20.25" customHeight="1" x14ac:dyDescent="0.55000000000000004">
      <c r="B272" s="9">
        <v>255</v>
      </c>
      <c r="C272" s="40"/>
      <c r="D272" s="7"/>
      <c r="E272" s="8"/>
      <c r="F272" s="8"/>
      <c r="G272" s="8"/>
      <c r="H272" s="8"/>
      <c r="I272" s="41"/>
      <c r="M272" s="5">
        <f t="shared" si="47"/>
        <v>4</v>
      </c>
      <c r="N272" s="5">
        <f t="shared" si="48"/>
        <v>2</v>
      </c>
      <c r="O272" s="5" t="str">
        <f t="shared" si="49"/>
        <v/>
      </c>
      <c r="P272" s="5">
        <f t="shared" si="50"/>
        <v>0</v>
      </c>
      <c r="Q272" s="5">
        <f t="shared" ca="1" si="51"/>
        <v>126</v>
      </c>
      <c r="R272" s="26">
        <f t="shared" si="52"/>
        <v>5479</v>
      </c>
      <c r="S272" s="26">
        <f t="shared" si="53"/>
        <v>5205</v>
      </c>
      <c r="T272" s="27" t="str" cm="1">
        <f t="array" aca="1" ref="T272" ca="1">_xlfn.IFS(Q272="","NG",Q272&gt;16,"OK",TODAY()&gt;S272,"OK",Q272&lt;16,"NG")</f>
        <v>OK</v>
      </c>
      <c r="U272" s="5" t="str" cm="1">
        <f t="array" aca="1" ref="U272" ca="1">IFERROR(_xlfn.IFS(T272&lt;&gt;"OK","NG",M272=0,"OK",TRUE,"NG"),"")</f>
        <v>NG</v>
      </c>
      <c r="V272" s="5" t="str">
        <f t="shared" si="54"/>
        <v>NG</v>
      </c>
      <c r="W272" s="28" t="str">
        <f t="shared" ca="1" si="55"/>
        <v>OK</v>
      </c>
      <c r="X272" s="5" t="str">
        <f t="shared" si="56"/>
        <v>NG</v>
      </c>
      <c r="Y272" s="5">
        <f t="shared" ca="1" si="57"/>
        <v>126</v>
      </c>
      <c r="Z272" s="5">
        <f t="shared" ca="1" si="58"/>
        <v>126</v>
      </c>
      <c r="AA272" s="5" t="str" cm="1">
        <f t="array" ref="AA272">_xlfn.IFS(H272="","OK",H272&lt;$F$17,"NG",I272="解雇","NG",OR(I272="自主退職",I272="契約満了"),"OK")</f>
        <v>OK</v>
      </c>
      <c r="AB272" s="5" t="str" cm="1">
        <f t="array" aca="1" ref="AB272" ca="1">_xlfn.IFS(AA272="NG","NG",OR(X272="NG",X272="ERROR",X272=FALSE),"NG",U272="NG","NG",V272="OK","OK",AD272="OK","OK")</f>
        <v>NG</v>
      </c>
      <c r="AC272" s="5" t="str">
        <f t="shared" si="59"/>
        <v>NG</v>
      </c>
      <c r="AD272" s="5" t="e" cm="1">
        <f t="array" ref="AD272">_xlfn.IFS(AND(G272="〇",H272&lt;&gt;"",I272&lt;&gt;""),"ERROR",AND(G272="",H272&gt;$H$17,I272&lt;&gt;""),"NG",AND(G272="〇",H272="",I272=""),"OK")</f>
        <v>#N/A</v>
      </c>
      <c r="AE272" s="5" t="str" cm="1">
        <f t="array" ref="AE272">_xlfn.IFS(I272="解雇","NG",H272="","OK",H272&lt;$H$17,"NG",H272&gt;$H$17,"OK")</f>
        <v>OK</v>
      </c>
      <c r="AF272" s="5" t="e">
        <f t="shared" si="60"/>
        <v>#N/A</v>
      </c>
    </row>
    <row r="273" spans="2:32" ht="20.25" customHeight="1" x14ac:dyDescent="0.55000000000000004">
      <c r="B273" s="9">
        <v>256</v>
      </c>
      <c r="C273" s="40"/>
      <c r="D273" s="7"/>
      <c r="E273" s="8"/>
      <c r="F273" s="8"/>
      <c r="G273" s="8"/>
      <c r="H273" s="8"/>
      <c r="I273" s="41"/>
      <c r="M273" s="5">
        <f t="shared" si="47"/>
        <v>4</v>
      </c>
      <c r="N273" s="5">
        <f t="shared" si="48"/>
        <v>2</v>
      </c>
      <c r="O273" s="5" t="str">
        <f t="shared" si="49"/>
        <v/>
      </c>
      <c r="P273" s="5">
        <f t="shared" si="50"/>
        <v>0</v>
      </c>
      <c r="Q273" s="5">
        <f t="shared" ca="1" si="51"/>
        <v>126</v>
      </c>
      <c r="R273" s="26">
        <f t="shared" si="52"/>
        <v>5479</v>
      </c>
      <c r="S273" s="26">
        <f t="shared" si="53"/>
        <v>5205</v>
      </c>
      <c r="T273" s="27" t="str" cm="1">
        <f t="array" aca="1" ref="T273" ca="1">_xlfn.IFS(Q273="","NG",Q273&gt;16,"OK",TODAY()&gt;S273,"OK",Q273&lt;16,"NG")</f>
        <v>OK</v>
      </c>
      <c r="U273" s="5" t="str" cm="1">
        <f t="array" aca="1" ref="U273" ca="1">IFERROR(_xlfn.IFS(T273&lt;&gt;"OK","NG",M273=0,"OK",TRUE,"NG"),"")</f>
        <v>NG</v>
      </c>
      <c r="V273" s="5" t="str">
        <f t="shared" si="54"/>
        <v>NG</v>
      </c>
      <c r="W273" s="28" t="str">
        <f t="shared" ca="1" si="55"/>
        <v>OK</v>
      </c>
      <c r="X273" s="5" t="str">
        <f t="shared" si="56"/>
        <v>NG</v>
      </c>
      <c r="Y273" s="5">
        <f t="shared" ca="1" si="57"/>
        <v>126</v>
      </c>
      <c r="Z273" s="5">
        <f t="shared" ca="1" si="58"/>
        <v>126</v>
      </c>
      <c r="AA273" s="5" t="str" cm="1">
        <f t="array" ref="AA273">_xlfn.IFS(H273="","OK",H273&lt;$F$17,"NG",I273="解雇","NG",OR(I273="自主退職",I273="契約満了"),"OK")</f>
        <v>OK</v>
      </c>
      <c r="AB273" s="5" t="str" cm="1">
        <f t="array" aca="1" ref="AB273" ca="1">_xlfn.IFS(AA273="NG","NG",OR(X273="NG",X273="ERROR",X273=FALSE),"NG",U273="NG","NG",V273="OK","OK",AD273="OK","OK")</f>
        <v>NG</v>
      </c>
      <c r="AC273" s="5" t="str">
        <f t="shared" si="59"/>
        <v>NG</v>
      </c>
      <c r="AD273" s="5" t="e" cm="1">
        <f t="array" ref="AD273">_xlfn.IFS(AND(G273="〇",H273&lt;&gt;"",I273&lt;&gt;""),"ERROR",AND(G273="",H273&gt;$H$17,I273&lt;&gt;""),"NG",AND(G273="〇",H273="",I273=""),"OK")</f>
        <v>#N/A</v>
      </c>
      <c r="AE273" s="5" t="str" cm="1">
        <f t="array" ref="AE273">_xlfn.IFS(I273="解雇","NG",H273="","OK",H273&lt;$H$17,"NG",H273&gt;$H$17,"OK")</f>
        <v>OK</v>
      </c>
      <c r="AF273" s="5" t="e">
        <f t="shared" si="60"/>
        <v>#N/A</v>
      </c>
    </row>
    <row r="274" spans="2:32" ht="20.25" customHeight="1" x14ac:dyDescent="0.55000000000000004">
      <c r="B274" s="9">
        <v>257</v>
      </c>
      <c r="C274" s="40"/>
      <c r="D274" s="7"/>
      <c r="E274" s="8"/>
      <c r="F274" s="8"/>
      <c r="G274" s="8"/>
      <c r="H274" s="8"/>
      <c r="I274" s="41"/>
      <c r="M274" s="5">
        <f t="shared" si="47"/>
        <v>4</v>
      </c>
      <c r="N274" s="5">
        <f t="shared" si="48"/>
        <v>2</v>
      </c>
      <c r="O274" s="5" t="str">
        <f t="shared" si="49"/>
        <v/>
      </c>
      <c r="P274" s="5">
        <f t="shared" si="50"/>
        <v>0</v>
      </c>
      <c r="Q274" s="5">
        <f t="shared" ca="1" si="51"/>
        <v>126</v>
      </c>
      <c r="R274" s="26">
        <f t="shared" si="52"/>
        <v>5479</v>
      </c>
      <c r="S274" s="26">
        <f t="shared" si="53"/>
        <v>5205</v>
      </c>
      <c r="T274" s="27" t="str" cm="1">
        <f t="array" aca="1" ref="T274" ca="1">_xlfn.IFS(Q274="","NG",Q274&gt;16,"OK",TODAY()&gt;S274,"OK",Q274&lt;16,"NG")</f>
        <v>OK</v>
      </c>
      <c r="U274" s="5" t="str" cm="1">
        <f t="array" aca="1" ref="U274" ca="1">IFERROR(_xlfn.IFS(T274&lt;&gt;"OK","NG",M274=0,"OK",TRUE,"NG"),"")</f>
        <v>NG</v>
      </c>
      <c r="V274" s="5" t="str">
        <f t="shared" si="54"/>
        <v>NG</v>
      </c>
      <c r="W274" s="28" t="str">
        <f t="shared" ca="1" si="55"/>
        <v>OK</v>
      </c>
      <c r="X274" s="5" t="str">
        <f t="shared" si="56"/>
        <v>NG</v>
      </c>
      <c r="Y274" s="5">
        <f t="shared" ca="1" si="57"/>
        <v>126</v>
      </c>
      <c r="Z274" s="5">
        <f t="shared" ca="1" si="58"/>
        <v>126</v>
      </c>
      <c r="AA274" s="5" t="str" cm="1">
        <f t="array" ref="AA274">_xlfn.IFS(H274="","OK",H274&lt;$F$17,"NG",I274="解雇","NG",OR(I274="自主退職",I274="契約満了"),"OK")</f>
        <v>OK</v>
      </c>
      <c r="AB274" s="5" t="str" cm="1">
        <f t="array" aca="1" ref="AB274" ca="1">_xlfn.IFS(AA274="NG","NG",OR(X274="NG",X274="ERROR",X274=FALSE),"NG",U274="NG","NG",V274="OK","OK",AD274="OK","OK")</f>
        <v>NG</v>
      </c>
      <c r="AC274" s="5" t="str">
        <f t="shared" si="59"/>
        <v>NG</v>
      </c>
      <c r="AD274" s="5" t="e" cm="1">
        <f t="array" ref="AD274">_xlfn.IFS(AND(G274="〇",H274&lt;&gt;"",I274&lt;&gt;""),"ERROR",AND(G274="",H274&gt;$H$17,I274&lt;&gt;""),"NG",AND(G274="〇",H274="",I274=""),"OK")</f>
        <v>#N/A</v>
      </c>
      <c r="AE274" s="5" t="str" cm="1">
        <f t="array" ref="AE274">_xlfn.IFS(I274="解雇","NG",H274="","OK",H274&lt;$H$17,"NG",H274&gt;$H$17,"OK")</f>
        <v>OK</v>
      </c>
      <c r="AF274" s="5" t="e">
        <f t="shared" si="60"/>
        <v>#N/A</v>
      </c>
    </row>
    <row r="275" spans="2:32" ht="20.25" customHeight="1" x14ac:dyDescent="0.55000000000000004">
      <c r="B275" s="9">
        <v>258</v>
      </c>
      <c r="C275" s="40"/>
      <c r="D275" s="7"/>
      <c r="E275" s="8"/>
      <c r="F275" s="8"/>
      <c r="G275" s="8"/>
      <c r="H275" s="8"/>
      <c r="I275" s="41"/>
      <c r="M275" s="5">
        <f t="shared" ref="M275:M338" si="61">COUNTBLANK(C275:F275)</f>
        <v>4</v>
      </c>
      <c r="N275" s="5">
        <f t="shared" ref="N275:N338" si="62">COUNTBLANK(H275:I275)</f>
        <v>2</v>
      </c>
      <c r="O275" s="5" t="str">
        <f t="shared" ref="O275:O338" si="63">TRIM(SUBSTITUTE(C275&amp;D275&amp;E275,"　",""))</f>
        <v/>
      </c>
      <c r="P275" s="5">
        <f t="shared" ref="P275:P338" si="64">IF(O275="",0,COUNTIF($O$18:$O$5017,O275))</f>
        <v>0</v>
      </c>
      <c r="Q275" s="5">
        <f t="shared" ref="Q275:Q338" ca="1" si="65">IFERROR(DATEDIF(E275,TODAY(),"Y"),"")</f>
        <v>126</v>
      </c>
      <c r="R275" s="26">
        <f t="shared" ref="R275:R338" si="66">DATE(YEAR(E275)+15,MONTH(E275),DAY(E275))</f>
        <v>5479</v>
      </c>
      <c r="S275" s="26">
        <f t="shared" ref="S275:S338" si="67">IF(OR(MONTH(E275)=1,MONTH(E275)=2,MONTH(E275)=3),DATE(YEAR(R275),MONTH(1)+3,DAY(1)),DATE(YEAR(R275)+1,MONTH(1)+3,DAY(1)))</f>
        <v>5205</v>
      </c>
      <c r="T275" s="27" t="str" cm="1">
        <f t="array" aca="1" ref="T275" ca="1">_xlfn.IFS(Q275="","NG",Q275&gt;16,"OK",TODAY()&gt;S275,"OK",Q275&lt;16,"NG")</f>
        <v>OK</v>
      </c>
      <c r="U275" s="5" t="str" cm="1">
        <f t="array" aca="1" ref="U275" ca="1">IFERROR(_xlfn.IFS(T275&lt;&gt;"OK","NG",M275=0,"OK",TRUE,"NG"),"")</f>
        <v>NG</v>
      </c>
      <c r="V275" s="5" t="str">
        <f t="shared" ref="V275:V338" si="68">IF(N275=0,"OK","NG")</f>
        <v>NG</v>
      </c>
      <c r="W275" s="28" t="str">
        <f t="shared" ref="W275:W338" ca="1" si="69">IF(F275&lt;TODAY(),"OK","NG")</f>
        <v>OK</v>
      </c>
      <c r="X275" s="5" t="str">
        <f t="shared" ref="X275:X338" si="70">IF(E275&gt;F275,"NG",IF(F275&lt;S275,"NG",IF(F275&lt;$F$17,"OK")))</f>
        <v>NG</v>
      </c>
      <c r="Y275" s="5">
        <f t="shared" ref="Y275:Y338" ca="1" si="71">IFERROR(DATEDIF(F275,TODAY(),"Y"),"")</f>
        <v>126</v>
      </c>
      <c r="Z275" s="5">
        <f t="shared" ref="Z275:Z338" ca="1" si="72">IFERROR(DATEDIF(H275,TODAY(),"Y"),"")</f>
        <v>126</v>
      </c>
      <c r="AA275" s="5" t="str" cm="1">
        <f t="array" ref="AA275">_xlfn.IFS(H275="","OK",H275&lt;$F$17,"NG",I275="解雇","NG",OR(I275="自主退職",I275="契約満了"),"OK")</f>
        <v>OK</v>
      </c>
      <c r="AB275" s="5" t="str" cm="1">
        <f t="array" aca="1" ref="AB275" ca="1">_xlfn.IFS(AA275="NG","NG",OR(X275="NG",X275="ERROR",X275=FALSE),"NG",U275="NG","NG",V275="OK","OK",AD275="OK","OK")</f>
        <v>NG</v>
      </c>
      <c r="AC275" s="5" t="str">
        <f t="shared" ref="AC275:AC338" si="73">IF(E275&gt;F275,"NG",IF(F275&lt;S275,"NG",IF(F275&lt;$H$17,"OK","ERROR")))</f>
        <v>NG</v>
      </c>
      <c r="AD275" s="5" t="e" cm="1">
        <f t="array" ref="AD275">_xlfn.IFS(AND(G275="〇",H275&lt;&gt;"",I275&lt;&gt;""),"ERROR",AND(G275="",H275&gt;$H$17,I275&lt;&gt;""),"NG",AND(G275="〇",H275="",I275=""),"OK")</f>
        <v>#N/A</v>
      </c>
      <c r="AE275" s="5" t="str" cm="1">
        <f t="array" ref="AE275">_xlfn.IFS(I275="解雇","NG",H275="","OK",H275&lt;$H$17,"NG",H275&gt;$H$17,"OK")</f>
        <v>OK</v>
      </c>
      <c r="AF275" s="5" t="e">
        <f t="shared" ref="AF275:AF338" si="74">IF(AND(AE275="OK",AD275="OK",AC275="OK"),"OK","NG")</f>
        <v>#N/A</v>
      </c>
    </row>
    <row r="276" spans="2:32" ht="20.25" customHeight="1" x14ac:dyDescent="0.55000000000000004">
      <c r="B276" s="9">
        <v>259</v>
      </c>
      <c r="C276" s="40"/>
      <c r="D276" s="7"/>
      <c r="E276" s="8"/>
      <c r="F276" s="8"/>
      <c r="G276" s="8"/>
      <c r="H276" s="8"/>
      <c r="I276" s="41"/>
      <c r="M276" s="5">
        <f t="shared" si="61"/>
        <v>4</v>
      </c>
      <c r="N276" s="5">
        <f t="shared" si="62"/>
        <v>2</v>
      </c>
      <c r="O276" s="5" t="str">
        <f t="shared" si="63"/>
        <v/>
      </c>
      <c r="P276" s="5">
        <f t="shared" si="64"/>
        <v>0</v>
      </c>
      <c r="Q276" s="5">
        <f t="shared" ca="1" si="65"/>
        <v>126</v>
      </c>
      <c r="R276" s="26">
        <f t="shared" si="66"/>
        <v>5479</v>
      </c>
      <c r="S276" s="26">
        <f t="shared" si="67"/>
        <v>5205</v>
      </c>
      <c r="T276" s="27" t="str" cm="1">
        <f t="array" aca="1" ref="T276" ca="1">_xlfn.IFS(Q276="","NG",Q276&gt;16,"OK",TODAY()&gt;S276,"OK",Q276&lt;16,"NG")</f>
        <v>OK</v>
      </c>
      <c r="U276" s="5" t="str" cm="1">
        <f t="array" aca="1" ref="U276" ca="1">IFERROR(_xlfn.IFS(T276&lt;&gt;"OK","NG",M276=0,"OK",TRUE,"NG"),"")</f>
        <v>NG</v>
      </c>
      <c r="V276" s="5" t="str">
        <f t="shared" si="68"/>
        <v>NG</v>
      </c>
      <c r="W276" s="28" t="str">
        <f t="shared" ca="1" si="69"/>
        <v>OK</v>
      </c>
      <c r="X276" s="5" t="str">
        <f t="shared" si="70"/>
        <v>NG</v>
      </c>
      <c r="Y276" s="5">
        <f t="shared" ca="1" si="71"/>
        <v>126</v>
      </c>
      <c r="Z276" s="5">
        <f t="shared" ca="1" si="72"/>
        <v>126</v>
      </c>
      <c r="AA276" s="5" t="str" cm="1">
        <f t="array" ref="AA276">_xlfn.IFS(H276="","OK",H276&lt;$F$17,"NG",I276="解雇","NG",OR(I276="自主退職",I276="契約満了"),"OK")</f>
        <v>OK</v>
      </c>
      <c r="AB276" s="5" t="str" cm="1">
        <f t="array" aca="1" ref="AB276" ca="1">_xlfn.IFS(AA276="NG","NG",OR(X276="NG",X276="ERROR",X276=FALSE),"NG",U276="NG","NG",V276="OK","OK",AD276="OK","OK")</f>
        <v>NG</v>
      </c>
      <c r="AC276" s="5" t="str">
        <f t="shared" si="73"/>
        <v>NG</v>
      </c>
      <c r="AD276" s="5" t="e" cm="1">
        <f t="array" ref="AD276">_xlfn.IFS(AND(G276="〇",H276&lt;&gt;"",I276&lt;&gt;""),"ERROR",AND(G276="",H276&gt;$H$17,I276&lt;&gt;""),"NG",AND(G276="〇",H276="",I276=""),"OK")</f>
        <v>#N/A</v>
      </c>
      <c r="AE276" s="5" t="str" cm="1">
        <f t="array" ref="AE276">_xlfn.IFS(I276="解雇","NG",H276="","OK",H276&lt;$H$17,"NG",H276&gt;$H$17,"OK")</f>
        <v>OK</v>
      </c>
      <c r="AF276" s="5" t="e">
        <f t="shared" si="74"/>
        <v>#N/A</v>
      </c>
    </row>
    <row r="277" spans="2:32" ht="20.25" customHeight="1" x14ac:dyDescent="0.55000000000000004">
      <c r="B277" s="9">
        <v>260</v>
      </c>
      <c r="C277" s="40"/>
      <c r="D277" s="7"/>
      <c r="E277" s="8"/>
      <c r="F277" s="8"/>
      <c r="G277" s="8"/>
      <c r="H277" s="8"/>
      <c r="I277" s="41"/>
      <c r="M277" s="5">
        <f t="shared" si="61"/>
        <v>4</v>
      </c>
      <c r="N277" s="5">
        <f t="shared" si="62"/>
        <v>2</v>
      </c>
      <c r="O277" s="5" t="str">
        <f t="shared" si="63"/>
        <v/>
      </c>
      <c r="P277" s="5">
        <f t="shared" si="64"/>
        <v>0</v>
      </c>
      <c r="Q277" s="5">
        <f t="shared" ca="1" si="65"/>
        <v>126</v>
      </c>
      <c r="R277" s="26">
        <f t="shared" si="66"/>
        <v>5479</v>
      </c>
      <c r="S277" s="26">
        <f t="shared" si="67"/>
        <v>5205</v>
      </c>
      <c r="T277" s="27" t="str" cm="1">
        <f t="array" aca="1" ref="T277" ca="1">_xlfn.IFS(Q277="","NG",Q277&gt;16,"OK",TODAY()&gt;S277,"OK",Q277&lt;16,"NG")</f>
        <v>OK</v>
      </c>
      <c r="U277" s="5" t="str" cm="1">
        <f t="array" aca="1" ref="U277" ca="1">IFERROR(_xlfn.IFS(T277&lt;&gt;"OK","NG",M277=0,"OK",TRUE,"NG"),"")</f>
        <v>NG</v>
      </c>
      <c r="V277" s="5" t="str">
        <f t="shared" si="68"/>
        <v>NG</v>
      </c>
      <c r="W277" s="28" t="str">
        <f t="shared" ca="1" si="69"/>
        <v>OK</v>
      </c>
      <c r="X277" s="5" t="str">
        <f t="shared" si="70"/>
        <v>NG</v>
      </c>
      <c r="Y277" s="5">
        <f t="shared" ca="1" si="71"/>
        <v>126</v>
      </c>
      <c r="Z277" s="5">
        <f t="shared" ca="1" si="72"/>
        <v>126</v>
      </c>
      <c r="AA277" s="5" t="str" cm="1">
        <f t="array" ref="AA277">_xlfn.IFS(H277="","OK",H277&lt;$F$17,"NG",I277="解雇","NG",OR(I277="自主退職",I277="契約満了"),"OK")</f>
        <v>OK</v>
      </c>
      <c r="AB277" s="5" t="str" cm="1">
        <f t="array" aca="1" ref="AB277" ca="1">_xlfn.IFS(AA277="NG","NG",OR(X277="NG",X277="ERROR",X277=FALSE),"NG",U277="NG","NG",V277="OK","OK",AD277="OK","OK")</f>
        <v>NG</v>
      </c>
      <c r="AC277" s="5" t="str">
        <f t="shared" si="73"/>
        <v>NG</v>
      </c>
      <c r="AD277" s="5" t="e" cm="1">
        <f t="array" ref="AD277">_xlfn.IFS(AND(G277="〇",H277&lt;&gt;"",I277&lt;&gt;""),"ERROR",AND(G277="",H277&gt;$H$17,I277&lt;&gt;""),"NG",AND(G277="〇",H277="",I277=""),"OK")</f>
        <v>#N/A</v>
      </c>
      <c r="AE277" s="5" t="str" cm="1">
        <f t="array" ref="AE277">_xlfn.IFS(I277="解雇","NG",H277="","OK",H277&lt;$H$17,"NG",H277&gt;$H$17,"OK")</f>
        <v>OK</v>
      </c>
      <c r="AF277" s="5" t="e">
        <f t="shared" si="74"/>
        <v>#N/A</v>
      </c>
    </row>
    <row r="278" spans="2:32" ht="20.25" customHeight="1" x14ac:dyDescent="0.55000000000000004">
      <c r="B278" s="9">
        <v>261</v>
      </c>
      <c r="C278" s="40"/>
      <c r="D278" s="7"/>
      <c r="E278" s="8"/>
      <c r="F278" s="8"/>
      <c r="G278" s="8"/>
      <c r="H278" s="8"/>
      <c r="I278" s="41"/>
      <c r="M278" s="5">
        <f t="shared" si="61"/>
        <v>4</v>
      </c>
      <c r="N278" s="5">
        <f t="shared" si="62"/>
        <v>2</v>
      </c>
      <c r="O278" s="5" t="str">
        <f t="shared" si="63"/>
        <v/>
      </c>
      <c r="P278" s="5">
        <f t="shared" si="64"/>
        <v>0</v>
      </c>
      <c r="Q278" s="5">
        <f t="shared" ca="1" si="65"/>
        <v>126</v>
      </c>
      <c r="R278" s="26">
        <f t="shared" si="66"/>
        <v>5479</v>
      </c>
      <c r="S278" s="26">
        <f t="shared" si="67"/>
        <v>5205</v>
      </c>
      <c r="T278" s="27" t="str" cm="1">
        <f t="array" aca="1" ref="T278" ca="1">_xlfn.IFS(Q278="","NG",Q278&gt;16,"OK",TODAY()&gt;S278,"OK",Q278&lt;16,"NG")</f>
        <v>OK</v>
      </c>
      <c r="U278" s="5" t="str" cm="1">
        <f t="array" aca="1" ref="U278" ca="1">IFERROR(_xlfn.IFS(T278&lt;&gt;"OK","NG",M278=0,"OK",TRUE,"NG"),"")</f>
        <v>NG</v>
      </c>
      <c r="V278" s="5" t="str">
        <f t="shared" si="68"/>
        <v>NG</v>
      </c>
      <c r="W278" s="28" t="str">
        <f t="shared" ca="1" si="69"/>
        <v>OK</v>
      </c>
      <c r="X278" s="5" t="str">
        <f t="shared" si="70"/>
        <v>NG</v>
      </c>
      <c r="Y278" s="5">
        <f t="shared" ca="1" si="71"/>
        <v>126</v>
      </c>
      <c r="Z278" s="5">
        <f t="shared" ca="1" si="72"/>
        <v>126</v>
      </c>
      <c r="AA278" s="5" t="str" cm="1">
        <f t="array" ref="AA278">_xlfn.IFS(H278="","OK",H278&lt;$F$17,"NG",I278="解雇","NG",OR(I278="自主退職",I278="契約満了"),"OK")</f>
        <v>OK</v>
      </c>
      <c r="AB278" s="5" t="str" cm="1">
        <f t="array" aca="1" ref="AB278" ca="1">_xlfn.IFS(AA278="NG","NG",OR(X278="NG",X278="ERROR",X278=FALSE),"NG",U278="NG","NG",V278="OK","OK",AD278="OK","OK")</f>
        <v>NG</v>
      </c>
      <c r="AC278" s="5" t="str">
        <f t="shared" si="73"/>
        <v>NG</v>
      </c>
      <c r="AD278" s="5" t="e" cm="1">
        <f t="array" ref="AD278">_xlfn.IFS(AND(G278="〇",H278&lt;&gt;"",I278&lt;&gt;""),"ERROR",AND(G278="",H278&gt;$H$17,I278&lt;&gt;""),"NG",AND(G278="〇",H278="",I278=""),"OK")</f>
        <v>#N/A</v>
      </c>
      <c r="AE278" s="5" t="str" cm="1">
        <f t="array" ref="AE278">_xlfn.IFS(I278="解雇","NG",H278="","OK",H278&lt;$H$17,"NG",H278&gt;$H$17,"OK")</f>
        <v>OK</v>
      </c>
      <c r="AF278" s="5" t="e">
        <f t="shared" si="74"/>
        <v>#N/A</v>
      </c>
    </row>
    <row r="279" spans="2:32" ht="20.25" customHeight="1" x14ac:dyDescent="0.55000000000000004">
      <c r="B279" s="9">
        <v>262</v>
      </c>
      <c r="C279" s="40"/>
      <c r="D279" s="7"/>
      <c r="E279" s="8"/>
      <c r="F279" s="8"/>
      <c r="G279" s="8"/>
      <c r="H279" s="8"/>
      <c r="I279" s="41"/>
      <c r="M279" s="5">
        <f t="shared" si="61"/>
        <v>4</v>
      </c>
      <c r="N279" s="5">
        <f t="shared" si="62"/>
        <v>2</v>
      </c>
      <c r="O279" s="5" t="str">
        <f t="shared" si="63"/>
        <v/>
      </c>
      <c r="P279" s="5">
        <f t="shared" si="64"/>
        <v>0</v>
      </c>
      <c r="Q279" s="5">
        <f t="shared" ca="1" si="65"/>
        <v>126</v>
      </c>
      <c r="R279" s="26">
        <f t="shared" si="66"/>
        <v>5479</v>
      </c>
      <c r="S279" s="26">
        <f t="shared" si="67"/>
        <v>5205</v>
      </c>
      <c r="T279" s="27" t="str" cm="1">
        <f t="array" aca="1" ref="T279" ca="1">_xlfn.IFS(Q279="","NG",Q279&gt;16,"OK",TODAY()&gt;S279,"OK",Q279&lt;16,"NG")</f>
        <v>OK</v>
      </c>
      <c r="U279" s="5" t="str" cm="1">
        <f t="array" aca="1" ref="U279" ca="1">IFERROR(_xlfn.IFS(T279&lt;&gt;"OK","NG",M279=0,"OK",TRUE,"NG"),"")</f>
        <v>NG</v>
      </c>
      <c r="V279" s="5" t="str">
        <f t="shared" si="68"/>
        <v>NG</v>
      </c>
      <c r="W279" s="28" t="str">
        <f t="shared" ca="1" si="69"/>
        <v>OK</v>
      </c>
      <c r="X279" s="5" t="str">
        <f t="shared" si="70"/>
        <v>NG</v>
      </c>
      <c r="Y279" s="5">
        <f t="shared" ca="1" si="71"/>
        <v>126</v>
      </c>
      <c r="Z279" s="5">
        <f t="shared" ca="1" si="72"/>
        <v>126</v>
      </c>
      <c r="AA279" s="5" t="str" cm="1">
        <f t="array" ref="AA279">_xlfn.IFS(H279="","OK",H279&lt;$F$17,"NG",I279="解雇","NG",OR(I279="自主退職",I279="契約満了"),"OK")</f>
        <v>OK</v>
      </c>
      <c r="AB279" s="5" t="str" cm="1">
        <f t="array" aca="1" ref="AB279" ca="1">_xlfn.IFS(AA279="NG","NG",OR(X279="NG",X279="ERROR",X279=FALSE),"NG",U279="NG","NG",V279="OK","OK",AD279="OK","OK")</f>
        <v>NG</v>
      </c>
      <c r="AC279" s="5" t="str">
        <f t="shared" si="73"/>
        <v>NG</v>
      </c>
      <c r="AD279" s="5" t="e" cm="1">
        <f t="array" ref="AD279">_xlfn.IFS(AND(G279="〇",H279&lt;&gt;"",I279&lt;&gt;""),"ERROR",AND(G279="",H279&gt;$H$17,I279&lt;&gt;""),"NG",AND(G279="〇",H279="",I279=""),"OK")</f>
        <v>#N/A</v>
      </c>
      <c r="AE279" s="5" t="str" cm="1">
        <f t="array" ref="AE279">_xlfn.IFS(I279="解雇","NG",H279="","OK",H279&lt;$H$17,"NG",H279&gt;$H$17,"OK")</f>
        <v>OK</v>
      </c>
      <c r="AF279" s="5" t="e">
        <f t="shared" si="74"/>
        <v>#N/A</v>
      </c>
    </row>
    <row r="280" spans="2:32" ht="20.25" customHeight="1" x14ac:dyDescent="0.55000000000000004">
      <c r="B280" s="9">
        <v>263</v>
      </c>
      <c r="C280" s="40"/>
      <c r="D280" s="7"/>
      <c r="E280" s="8"/>
      <c r="F280" s="8"/>
      <c r="G280" s="8"/>
      <c r="H280" s="8"/>
      <c r="I280" s="41"/>
      <c r="M280" s="5">
        <f t="shared" si="61"/>
        <v>4</v>
      </c>
      <c r="N280" s="5">
        <f t="shared" si="62"/>
        <v>2</v>
      </c>
      <c r="O280" s="5" t="str">
        <f t="shared" si="63"/>
        <v/>
      </c>
      <c r="P280" s="5">
        <f t="shared" si="64"/>
        <v>0</v>
      </c>
      <c r="Q280" s="5">
        <f t="shared" ca="1" si="65"/>
        <v>126</v>
      </c>
      <c r="R280" s="26">
        <f t="shared" si="66"/>
        <v>5479</v>
      </c>
      <c r="S280" s="26">
        <f t="shared" si="67"/>
        <v>5205</v>
      </c>
      <c r="T280" s="27" t="str" cm="1">
        <f t="array" aca="1" ref="T280" ca="1">_xlfn.IFS(Q280="","NG",Q280&gt;16,"OK",TODAY()&gt;S280,"OK",Q280&lt;16,"NG")</f>
        <v>OK</v>
      </c>
      <c r="U280" s="5" t="str" cm="1">
        <f t="array" aca="1" ref="U280" ca="1">IFERROR(_xlfn.IFS(T280&lt;&gt;"OK","NG",M280=0,"OK",TRUE,"NG"),"")</f>
        <v>NG</v>
      </c>
      <c r="V280" s="5" t="str">
        <f t="shared" si="68"/>
        <v>NG</v>
      </c>
      <c r="W280" s="28" t="str">
        <f t="shared" ca="1" si="69"/>
        <v>OK</v>
      </c>
      <c r="X280" s="5" t="str">
        <f t="shared" si="70"/>
        <v>NG</v>
      </c>
      <c r="Y280" s="5">
        <f t="shared" ca="1" si="71"/>
        <v>126</v>
      </c>
      <c r="Z280" s="5">
        <f t="shared" ca="1" si="72"/>
        <v>126</v>
      </c>
      <c r="AA280" s="5" t="str" cm="1">
        <f t="array" ref="AA280">_xlfn.IFS(H280="","OK",H280&lt;$F$17,"NG",I280="解雇","NG",OR(I280="自主退職",I280="契約満了"),"OK")</f>
        <v>OK</v>
      </c>
      <c r="AB280" s="5" t="str" cm="1">
        <f t="array" aca="1" ref="AB280" ca="1">_xlfn.IFS(AA280="NG","NG",OR(X280="NG",X280="ERROR",X280=FALSE),"NG",U280="NG","NG",V280="OK","OK",AD280="OK","OK")</f>
        <v>NG</v>
      </c>
      <c r="AC280" s="5" t="str">
        <f t="shared" si="73"/>
        <v>NG</v>
      </c>
      <c r="AD280" s="5" t="e" cm="1">
        <f t="array" ref="AD280">_xlfn.IFS(AND(G280="〇",H280&lt;&gt;"",I280&lt;&gt;""),"ERROR",AND(G280="",H280&gt;$H$17,I280&lt;&gt;""),"NG",AND(G280="〇",H280="",I280=""),"OK")</f>
        <v>#N/A</v>
      </c>
      <c r="AE280" s="5" t="str" cm="1">
        <f t="array" ref="AE280">_xlfn.IFS(I280="解雇","NG",H280="","OK",H280&lt;$H$17,"NG",H280&gt;$H$17,"OK")</f>
        <v>OK</v>
      </c>
      <c r="AF280" s="5" t="e">
        <f t="shared" si="74"/>
        <v>#N/A</v>
      </c>
    </row>
    <row r="281" spans="2:32" ht="20.25" customHeight="1" x14ac:dyDescent="0.55000000000000004">
      <c r="B281" s="9">
        <v>264</v>
      </c>
      <c r="C281" s="40"/>
      <c r="D281" s="7"/>
      <c r="E281" s="8"/>
      <c r="F281" s="8"/>
      <c r="G281" s="8"/>
      <c r="H281" s="8"/>
      <c r="I281" s="41"/>
      <c r="M281" s="5">
        <f t="shared" si="61"/>
        <v>4</v>
      </c>
      <c r="N281" s="5">
        <f t="shared" si="62"/>
        <v>2</v>
      </c>
      <c r="O281" s="5" t="str">
        <f t="shared" si="63"/>
        <v/>
      </c>
      <c r="P281" s="5">
        <f t="shared" si="64"/>
        <v>0</v>
      </c>
      <c r="Q281" s="5">
        <f t="shared" ca="1" si="65"/>
        <v>126</v>
      </c>
      <c r="R281" s="26">
        <f t="shared" si="66"/>
        <v>5479</v>
      </c>
      <c r="S281" s="26">
        <f t="shared" si="67"/>
        <v>5205</v>
      </c>
      <c r="T281" s="27" t="str" cm="1">
        <f t="array" aca="1" ref="T281" ca="1">_xlfn.IFS(Q281="","NG",Q281&gt;16,"OK",TODAY()&gt;S281,"OK",Q281&lt;16,"NG")</f>
        <v>OK</v>
      </c>
      <c r="U281" s="5" t="str" cm="1">
        <f t="array" aca="1" ref="U281" ca="1">IFERROR(_xlfn.IFS(T281&lt;&gt;"OK","NG",M281=0,"OK",TRUE,"NG"),"")</f>
        <v>NG</v>
      </c>
      <c r="V281" s="5" t="str">
        <f t="shared" si="68"/>
        <v>NG</v>
      </c>
      <c r="W281" s="28" t="str">
        <f t="shared" ca="1" si="69"/>
        <v>OK</v>
      </c>
      <c r="X281" s="5" t="str">
        <f t="shared" si="70"/>
        <v>NG</v>
      </c>
      <c r="Y281" s="5">
        <f t="shared" ca="1" si="71"/>
        <v>126</v>
      </c>
      <c r="Z281" s="5">
        <f t="shared" ca="1" si="72"/>
        <v>126</v>
      </c>
      <c r="AA281" s="5" t="str" cm="1">
        <f t="array" ref="AA281">_xlfn.IFS(H281="","OK",H281&lt;$F$17,"NG",I281="解雇","NG",OR(I281="自主退職",I281="契約満了"),"OK")</f>
        <v>OK</v>
      </c>
      <c r="AB281" s="5" t="str" cm="1">
        <f t="array" aca="1" ref="AB281" ca="1">_xlfn.IFS(AA281="NG","NG",OR(X281="NG",X281="ERROR",X281=FALSE),"NG",U281="NG","NG",V281="OK","OK",AD281="OK","OK")</f>
        <v>NG</v>
      </c>
      <c r="AC281" s="5" t="str">
        <f t="shared" si="73"/>
        <v>NG</v>
      </c>
      <c r="AD281" s="5" t="e" cm="1">
        <f t="array" ref="AD281">_xlfn.IFS(AND(G281="〇",H281&lt;&gt;"",I281&lt;&gt;""),"ERROR",AND(G281="",H281&gt;$H$17,I281&lt;&gt;""),"NG",AND(G281="〇",H281="",I281=""),"OK")</f>
        <v>#N/A</v>
      </c>
      <c r="AE281" s="5" t="str" cm="1">
        <f t="array" ref="AE281">_xlfn.IFS(I281="解雇","NG",H281="","OK",H281&lt;$H$17,"NG",H281&gt;$H$17,"OK")</f>
        <v>OK</v>
      </c>
      <c r="AF281" s="5" t="e">
        <f t="shared" si="74"/>
        <v>#N/A</v>
      </c>
    </row>
    <row r="282" spans="2:32" ht="20.25" customHeight="1" x14ac:dyDescent="0.55000000000000004">
      <c r="B282" s="9">
        <v>265</v>
      </c>
      <c r="C282" s="40"/>
      <c r="D282" s="7"/>
      <c r="E282" s="8"/>
      <c r="F282" s="8"/>
      <c r="G282" s="8"/>
      <c r="H282" s="8"/>
      <c r="I282" s="41"/>
      <c r="M282" s="5">
        <f t="shared" si="61"/>
        <v>4</v>
      </c>
      <c r="N282" s="5">
        <f t="shared" si="62"/>
        <v>2</v>
      </c>
      <c r="O282" s="5" t="str">
        <f t="shared" si="63"/>
        <v/>
      </c>
      <c r="P282" s="5">
        <f t="shared" si="64"/>
        <v>0</v>
      </c>
      <c r="Q282" s="5">
        <f t="shared" ca="1" si="65"/>
        <v>126</v>
      </c>
      <c r="R282" s="26">
        <f t="shared" si="66"/>
        <v>5479</v>
      </c>
      <c r="S282" s="26">
        <f t="shared" si="67"/>
        <v>5205</v>
      </c>
      <c r="T282" s="27" t="str" cm="1">
        <f t="array" aca="1" ref="T282" ca="1">_xlfn.IFS(Q282="","NG",Q282&gt;16,"OK",TODAY()&gt;S282,"OK",Q282&lt;16,"NG")</f>
        <v>OK</v>
      </c>
      <c r="U282" s="5" t="str" cm="1">
        <f t="array" aca="1" ref="U282" ca="1">IFERROR(_xlfn.IFS(T282&lt;&gt;"OK","NG",M282=0,"OK",TRUE,"NG"),"")</f>
        <v>NG</v>
      </c>
      <c r="V282" s="5" t="str">
        <f t="shared" si="68"/>
        <v>NG</v>
      </c>
      <c r="W282" s="28" t="str">
        <f t="shared" ca="1" si="69"/>
        <v>OK</v>
      </c>
      <c r="X282" s="5" t="str">
        <f t="shared" si="70"/>
        <v>NG</v>
      </c>
      <c r="Y282" s="5">
        <f t="shared" ca="1" si="71"/>
        <v>126</v>
      </c>
      <c r="Z282" s="5">
        <f t="shared" ca="1" si="72"/>
        <v>126</v>
      </c>
      <c r="AA282" s="5" t="str" cm="1">
        <f t="array" ref="AA282">_xlfn.IFS(H282="","OK",H282&lt;$F$17,"NG",I282="解雇","NG",OR(I282="自主退職",I282="契約満了"),"OK")</f>
        <v>OK</v>
      </c>
      <c r="AB282" s="5" t="str" cm="1">
        <f t="array" aca="1" ref="AB282" ca="1">_xlfn.IFS(AA282="NG","NG",OR(X282="NG",X282="ERROR",X282=FALSE),"NG",U282="NG","NG",V282="OK","OK",AD282="OK","OK")</f>
        <v>NG</v>
      </c>
      <c r="AC282" s="5" t="str">
        <f t="shared" si="73"/>
        <v>NG</v>
      </c>
      <c r="AD282" s="5" t="e" cm="1">
        <f t="array" ref="AD282">_xlfn.IFS(AND(G282="〇",H282&lt;&gt;"",I282&lt;&gt;""),"ERROR",AND(G282="",H282&gt;$H$17,I282&lt;&gt;""),"NG",AND(G282="〇",H282="",I282=""),"OK")</f>
        <v>#N/A</v>
      </c>
      <c r="AE282" s="5" t="str" cm="1">
        <f t="array" ref="AE282">_xlfn.IFS(I282="解雇","NG",H282="","OK",H282&lt;$H$17,"NG",H282&gt;$H$17,"OK")</f>
        <v>OK</v>
      </c>
      <c r="AF282" s="5" t="e">
        <f t="shared" si="74"/>
        <v>#N/A</v>
      </c>
    </row>
    <row r="283" spans="2:32" ht="20.25" customHeight="1" x14ac:dyDescent="0.55000000000000004">
      <c r="B283" s="9">
        <v>266</v>
      </c>
      <c r="C283" s="40"/>
      <c r="D283" s="7"/>
      <c r="E283" s="8"/>
      <c r="F283" s="8"/>
      <c r="G283" s="8"/>
      <c r="H283" s="8"/>
      <c r="I283" s="41"/>
      <c r="M283" s="5">
        <f t="shared" si="61"/>
        <v>4</v>
      </c>
      <c r="N283" s="5">
        <f t="shared" si="62"/>
        <v>2</v>
      </c>
      <c r="O283" s="5" t="str">
        <f t="shared" si="63"/>
        <v/>
      </c>
      <c r="P283" s="5">
        <f t="shared" si="64"/>
        <v>0</v>
      </c>
      <c r="Q283" s="5">
        <f t="shared" ca="1" si="65"/>
        <v>126</v>
      </c>
      <c r="R283" s="26">
        <f t="shared" si="66"/>
        <v>5479</v>
      </c>
      <c r="S283" s="26">
        <f t="shared" si="67"/>
        <v>5205</v>
      </c>
      <c r="T283" s="27" t="str" cm="1">
        <f t="array" aca="1" ref="T283" ca="1">_xlfn.IFS(Q283="","NG",Q283&gt;16,"OK",TODAY()&gt;S283,"OK",Q283&lt;16,"NG")</f>
        <v>OK</v>
      </c>
      <c r="U283" s="5" t="str" cm="1">
        <f t="array" aca="1" ref="U283" ca="1">IFERROR(_xlfn.IFS(T283&lt;&gt;"OK","NG",M283=0,"OK",TRUE,"NG"),"")</f>
        <v>NG</v>
      </c>
      <c r="V283" s="5" t="str">
        <f t="shared" si="68"/>
        <v>NG</v>
      </c>
      <c r="W283" s="28" t="str">
        <f t="shared" ca="1" si="69"/>
        <v>OK</v>
      </c>
      <c r="X283" s="5" t="str">
        <f t="shared" si="70"/>
        <v>NG</v>
      </c>
      <c r="Y283" s="5">
        <f t="shared" ca="1" si="71"/>
        <v>126</v>
      </c>
      <c r="Z283" s="5">
        <f t="shared" ca="1" si="72"/>
        <v>126</v>
      </c>
      <c r="AA283" s="5" t="str" cm="1">
        <f t="array" ref="AA283">_xlfn.IFS(H283="","OK",H283&lt;$F$17,"NG",I283="解雇","NG",OR(I283="自主退職",I283="契約満了"),"OK")</f>
        <v>OK</v>
      </c>
      <c r="AB283" s="5" t="str" cm="1">
        <f t="array" aca="1" ref="AB283" ca="1">_xlfn.IFS(AA283="NG","NG",OR(X283="NG",X283="ERROR",X283=FALSE),"NG",U283="NG","NG",V283="OK","OK",AD283="OK","OK")</f>
        <v>NG</v>
      </c>
      <c r="AC283" s="5" t="str">
        <f t="shared" si="73"/>
        <v>NG</v>
      </c>
      <c r="AD283" s="5" t="e" cm="1">
        <f t="array" ref="AD283">_xlfn.IFS(AND(G283="〇",H283&lt;&gt;"",I283&lt;&gt;""),"ERROR",AND(G283="",H283&gt;$H$17,I283&lt;&gt;""),"NG",AND(G283="〇",H283="",I283=""),"OK")</f>
        <v>#N/A</v>
      </c>
      <c r="AE283" s="5" t="str" cm="1">
        <f t="array" ref="AE283">_xlfn.IFS(I283="解雇","NG",H283="","OK",H283&lt;$H$17,"NG",H283&gt;$H$17,"OK")</f>
        <v>OK</v>
      </c>
      <c r="AF283" s="5" t="e">
        <f t="shared" si="74"/>
        <v>#N/A</v>
      </c>
    </row>
    <row r="284" spans="2:32" ht="20.25" customHeight="1" x14ac:dyDescent="0.55000000000000004">
      <c r="B284" s="9">
        <v>267</v>
      </c>
      <c r="C284" s="40"/>
      <c r="D284" s="7"/>
      <c r="E284" s="8"/>
      <c r="F284" s="8"/>
      <c r="G284" s="8"/>
      <c r="H284" s="8"/>
      <c r="I284" s="41"/>
      <c r="M284" s="5">
        <f t="shared" si="61"/>
        <v>4</v>
      </c>
      <c r="N284" s="5">
        <f t="shared" si="62"/>
        <v>2</v>
      </c>
      <c r="O284" s="5" t="str">
        <f t="shared" si="63"/>
        <v/>
      </c>
      <c r="P284" s="5">
        <f t="shared" si="64"/>
        <v>0</v>
      </c>
      <c r="Q284" s="5">
        <f t="shared" ca="1" si="65"/>
        <v>126</v>
      </c>
      <c r="R284" s="26">
        <f t="shared" si="66"/>
        <v>5479</v>
      </c>
      <c r="S284" s="26">
        <f t="shared" si="67"/>
        <v>5205</v>
      </c>
      <c r="T284" s="27" t="str" cm="1">
        <f t="array" aca="1" ref="T284" ca="1">_xlfn.IFS(Q284="","NG",Q284&gt;16,"OK",TODAY()&gt;S284,"OK",Q284&lt;16,"NG")</f>
        <v>OK</v>
      </c>
      <c r="U284" s="5" t="str" cm="1">
        <f t="array" aca="1" ref="U284" ca="1">IFERROR(_xlfn.IFS(T284&lt;&gt;"OK","NG",M284=0,"OK",TRUE,"NG"),"")</f>
        <v>NG</v>
      </c>
      <c r="V284" s="5" t="str">
        <f t="shared" si="68"/>
        <v>NG</v>
      </c>
      <c r="W284" s="28" t="str">
        <f t="shared" ca="1" si="69"/>
        <v>OK</v>
      </c>
      <c r="X284" s="5" t="str">
        <f t="shared" si="70"/>
        <v>NG</v>
      </c>
      <c r="Y284" s="5">
        <f t="shared" ca="1" si="71"/>
        <v>126</v>
      </c>
      <c r="Z284" s="5">
        <f t="shared" ca="1" si="72"/>
        <v>126</v>
      </c>
      <c r="AA284" s="5" t="str" cm="1">
        <f t="array" ref="AA284">_xlfn.IFS(H284="","OK",H284&lt;$F$17,"NG",I284="解雇","NG",OR(I284="自主退職",I284="契約満了"),"OK")</f>
        <v>OK</v>
      </c>
      <c r="AB284" s="5" t="str" cm="1">
        <f t="array" aca="1" ref="AB284" ca="1">_xlfn.IFS(AA284="NG","NG",OR(X284="NG",X284="ERROR",X284=FALSE),"NG",U284="NG","NG",V284="OK","OK",AD284="OK","OK")</f>
        <v>NG</v>
      </c>
      <c r="AC284" s="5" t="str">
        <f t="shared" si="73"/>
        <v>NG</v>
      </c>
      <c r="AD284" s="5" t="e" cm="1">
        <f t="array" ref="AD284">_xlfn.IFS(AND(G284="〇",H284&lt;&gt;"",I284&lt;&gt;""),"ERROR",AND(G284="",H284&gt;$H$17,I284&lt;&gt;""),"NG",AND(G284="〇",H284="",I284=""),"OK")</f>
        <v>#N/A</v>
      </c>
      <c r="AE284" s="5" t="str" cm="1">
        <f t="array" ref="AE284">_xlfn.IFS(I284="解雇","NG",H284="","OK",H284&lt;$H$17,"NG",H284&gt;$H$17,"OK")</f>
        <v>OK</v>
      </c>
      <c r="AF284" s="5" t="e">
        <f t="shared" si="74"/>
        <v>#N/A</v>
      </c>
    </row>
    <row r="285" spans="2:32" ht="20.25" customHeight="1" x14ac:dyDescent="0.55000000000000004">
      <c r="B285" s="9">
        <v>268</v>
      </c>
      <c r="C285" s="40"/>
      <c r="D285" s="7"/>
      <c r="E285" s="8"/>
      <c r="F285" s="8"/>
      <c r="G285" s="8"/>
      <c r="H285" s="8"/>
      <c r="I285" s="41"/>
      <c r="M285" s="5">
        <f t="shared" si="61"/>
        <v>4</v>
      </c>
      <c r="N285" s="5">
        <f t="shared" si="62"/>
        <v>2</v>
      </c>
      <c r="O285" s="5" t="str">
        <f t="shared" si="63"/>
        <v/>
      </c>
      <c r="P285" s="5">
        <f t="shared" si="64"/>
        <v>0</v>
      </c>
      <c r="Q285" s="5">
        <f t="shared" ca="1" si="65"/>
        <v>126</v>
      </c>
      <c r="R285" s="26">
        <f t="shared" si="66"/>
        <v>5479</v>
      </c>
      <c r="S285" s="26">
        <f t="shared" si="67"/>
        <v>5205</v>
      </c>
      <c r="T285" s="27" t="str" cm="1">
        <f t="array" aca="1" ref="T285" ca="1">_xlfn.IFS(Q285="","NG",Q285&gt;16,"OK",TODAY()&gt;S285,"OK",Q285&lt;16,"NG")</f>
        <v>OK</v>
      </c>
      <c r="U285" s="5" t="str" cm="1">
        <f t="array" aca="1" ref="U285" ca="1">IFERROR(_xlfn.IFS(T285&lt;&gt;"OK","NG",M285=0,"OK",TRUE,"NG"),"")</f>
        <v>NG</v>
      </c>
      <c r="V285" s="5" t="str">
        <f t="shared" si="68"/>
        <v>NG</v>
      </c>
      <c r="W285" s="28" t="str">
        <f t="shared" ca="1" si="69"/>
        <v>OK</v>
      </c>
      <c r="X285" s="5" t="str">
        <f t="shared" si="70"/>
        <v>NG</v>
      </c>
      <c r="Y285" s="5">
        <f t="shared" ca="1" si="71"/>
        <v>126</v>
      </c>
      <c r="Z285" s="5">
        <f t="shared" ca="1" si="72"/>
        <v>126</v>
      </c>
      <c r="AA285" s="5" t="str" cm="1">
        <f t="array" ref="AA285">_xlfn.IFS(H285="","OK",H285&lt;$F$17,"NG",I285="解雇","NG",OR(I285="自主退職",I285="契約満了"),"OK")</f>
        <v>OK</v>
      </c>
      <c r="AB285" s="5" t="str" cm="1">
        <f t="array" aca="1" ref="AB285" ca="1">_xlfn.IFS(AA285="NG","NG",OR(X285="NG",X285="ERROR",X285=FALSE),"NG",U285="NG","NG",V285="OK","OK",AD285="OK","OK")</f>
        <v>NG</v>
      </c>
      <c r="AC285" s="5" t="str">
        <f t="shared" si="73"/>
        <v>NG</v>
      </c>
      <c r="AD285" s="5" t="e" cm="1">
        <f t="array" ref="AD285">_xlfn.IFS(AND(G285="〇",H285&lt;&gt;"",I285&lt;&gt;""),"ERROR",AND(G285="",H285&gt;$H$17,I285&lt;&gt;""),"NG",AND(G285="〇",H285="",I285=""),"OK")</f>
        <v>#N/A</v>
      </c>
      <c r="AE285" s="5" t="str" cm="1">
        <f t="array" ref="AE285">_xlfn.IFS(I285="解雇","NG",H285="","OK",H285&lt;$H$17,"NG",H285&gt;$H$17,"OK")</f>
        <v>OK</v>
      </c>
      <c r="AF285" s="5" t="e">
        <f t="shared" si="74"/>
        <v>#N/A</v>
      </c>
    </row>
    <row r="286" spans="2:32" ht="20.25" customHeight="1" x14ac:dyDescent="0.55000000000000004">
      <c r="B286" s="9">
        <v>269</v>
      </c>
      <c r="C286" s="40"/>
      <c r="D286" s="7"/>
      <c r="E286" s="8"/>
      <c r="F286" s="8"/>
      <c r="G286" s="8"/>
      <c r="H286" s="8"/>
      <c r="I286" s="41"/>
      <c r="M286" s="5">
        <f t="shared" si="61"/>
        <v>4</v>
      </c>
      <c r="N286" s="5">
        <f t="shared" si="62"/>
        <v>2</v>
      </c>
      <c r="O286" s="5" t="str">
        <f t="shared" si="63"/>
        <v/>
      </c>
      <c r="P286" s="5">
        <f t="shared" si="64"/>
        <v>0</v>
      </c>
      <c r="Q286" s="5">
        <f t="shared" ca="1" si="65"/>
        <v>126</v>
      </c>
      <c r="R286" s="26">
        <f t="shared" si="66"/>
        <v>5479</v>
      </c>
      <c r="S286" s="26">
        <f t="shared" si="67"/>
        <v>5205</v>
      </c>
      <c r="T286" s="27" t="str" cm="1">
        <f t="array" aca="1" ref="T286" ca="1">_xlfn.IFS(Q286="","NG",Q286&gt;16,"OK",TODAY()&gt;S286,"OK",Q286&lt;16,"NG")</f>
        <v>OK</v>
      </c>
      <c r="U286" s="5" t="str" cm="1">
        <f t="array" aca="1" ref="U286" ca="1">IFERROR(_xlfn.IFS(T286&lt;&gt;"OK","NG",M286=0,"OK",TRUE,"NG"),"")</f>
        <v>NG</v>
      </c>
      <c r="V286" s="5" t="str">
        <f t="shared" si="68"/>
        <v>NG</v>
      </c>
      <c r="W286" s="28" t="str">
        <f t="shared" ca="1" si="69"/>
        <v>OK</v>
      </c>
      <c r="X286" s="5" t="str">
        <f t="shared" si="70"/>
        <v>NG</v>
      </c>
      <c r="Y286" s="5">
        <f t="shared" ca="1" si="71"/>
        <v>126</v>
      </c>
      <c r="Z286" s="5">
        <f t="shared" ca="1" si="72"/>
        <v>126</v>
      </c>
      <c r="AA286" s="5" t="str" cm="1">
        <f t="array" ref="AA286">_xlfn.IFS(H286="","OK",H286&lt;$F$17,"NG",I286="解雇","NG",OR(I286="自主退職",I286="契約満了"),"OK")</f>
        <v>OK</v>
      </c>
      <c r="AB286" s="5" t="str" cm="1">
        <f t="array" aca="1" ref="AB286" ca="1">_xlfn.IFS(AA286="NG","NG",OR(X286="NG",X286="ERROR",X286=FALSE),"NG",U286="NG","NG",V286="OK","OK",AD286="OK","OK")</f>
        <v>NG</v>
      </c>
      <c r="AC286" s="5" t="str">
        <f t="shared" si="73"/>
        <v>NG</v>
      </c>
      <c r="AD286" s="5" t="e" cm="1">
        <f t="array" ref="AD286">_xlfn.IFS(AND(G286="〇",H286&lt;&gt;"",I286&lt;&gt;""),"ERROR",AND(G286="",H286&gt;$H$17,I286&lt;&gt;""),"NG",AND(G286="〇",H286="",I286=""),"OK")</f>
        <v>#N/A</v>
      </c>
      <c r="AE286" s="5" t="str" cm="1">
        <f t="array" ref="AE286">_xlfn.IFS(I286="解雇","NG",H286="","OK",H286&lt;$H$17,"NG",H286&gt;$H$17,"OK")</f>
        <v>OK</v>
      </c>
      <c r="AF286" s="5" t="e">
        <f t="shared" si="74"/>
        <v>#N/A</v>
      </c>
    </row>
    <row r="287" spans="2:32" ht="20.25" customHeight="1" x14ac:dyDescent="0.55000000000000004">
      <c r="B287" s="9">
        <v>270</v>
      </c>
      <c r="C287" s="40"/>
      <c r="D287" s="7"/>
      <c r="E287" s="8"/>
      <c r="F287" s="8"/>
      <c r="G287" s="8"/>
      <c r="H287" s="8"/>
      <c r="I287" s="41"/>
      <c r="M287" s="5">
        <f t="shared" si="61"/>
        <v>4</v>
      </c>
      <c r="N287" s="5">
        <f t="shared" si="62"/>
        <v>2</v>
      </c>
      <c r="O287" s="5" t="str">
        <f t="shared" si="63"/>
        <v/>
      </c>
      <c r="P287" s="5">
        <f t="shared" si="64"/>
        <v>0</v>
      </c>
      <c r="Q287" s="5">
        <f t="shared" ca="1" si="65"/>
        <v>126</v>
      </c>
      <c r="R287" s="26">
        <f t="shared" si="66"/>
        <v>5479</v>
      </c>
      <c r="S287" s="26">
        <f t="shared" si="67"/>
        <v>5205</v>
      </c>
      <c r="T287" s="27" t="str" cm="1">
        <f t="array" aca="1" ref="T287" ca="1">_xlfn.IFS(Q287="","NG",Q287&gt;16,"OK",TODAY()&gt;S287,"OK",Q287&lt;16,"NG")</f>
        <v>OK</v>
      </c>
      <c r="U287" s="5" t="str" cm="1">
        <f t="array" aca="1" ref="U287" ca="1">IFERROR(_xlfn.IFS(T287&lt;&gt;"OK","NG",M287=0,"OK",TRUE,"NG"),"")</f>
        <v>NG</v>
      </c>
      <c r="V287" s="5" t="str">
        <f t="shared" si="68"/>
        <v>NG</v>
      </c>
      <c r="W287" s="28" t="str">
        <f t="shared" ca="1" si="69"/>
        <v>OK</v>
      </c>
      <c r="X287" s="5" t="str">
        <f t="shared" si="70"/>
        <v>NG</v>
      </c>
      <c r="Y287" s="5">
        <f t="shared" ca="1" si="71"/>
        <v>126</v>
      </c>
      <c r="Z287" s="5">
        <f t="shared" ca="1" si="72"/>
        <v>126</v>
      </c>
      <c r="AA287" s="5" t="str" cm="1">
        <f t="array" ref="AA287">_xlfn.IFS(H287="","OK",H287&lt;$F$17,"NG",I287="解雇","NG",OR(I287="自主退職",I287="契約満了"),"OK")</f>
        <v>OK</v>
      </c>
      <c r="AB287" s="5" t="str" cm="1">
        <f t="array" aca="1" ref="AB287" ca="1">_xlfn.IFS(AA287="NG","NG",OR(X287="NG",X287="ERROR",X287=FALSE),"NG",U287="NG","NG",V287="OK","OK",AD287="OK","OK")</f>
        <v>NG</v>
      </c>
      <c r="AC287" s="5" t="str">
        <f t="shared" si="73"/>
        <v>NG</v>
      </c>
      <c r="AD287" s="5" t="e" cm="1">
        <f t="array" ref="AD287">_xlfn.IFS(AND(G287="〇",H287&lt;&gt;"",I287&lt;&gt;""),"ERROR",AND(G287="",H287&gt;$H$17,I287&lt;&gt;""),"NG",AND(G287="〇",H287="",I287=""),"OK")</f>
        <v>#N/A</v>
      </c>
      <c r="AE287" s="5" t="str" cm="1">
        <f t="array" ref="AE287">_xlfn.IFS(I287="解雇","NG",H287="","OK",H287&lt;$H$17,"NG",H287&gt;$H$17,"OK")</f>
        <v>OK</v>
      </c>
      <c r="AF287" s="5" t="e">
        <f t="shared" si="74"/>
        <v>#N/A</v>
      </c>
    </row>
    <row r="288" spans="2:32" ht="20.25" customHeight="1" x14ac:dyDescent="0.55000000000000004">
      <c r="B288" s="9">
        <v>271</v>
      </c>
      <c r="C288" s="40"/>
      <c r="D288" s="7"/>
      <c r="E288" s="8"/>
      <c r="F288" s="8"/>
      <c r="G288" s="8"/>
      <c r="H288" s="8"/>
      <c r="I288" s="41"/>
      <c r="M288" s="5">
        <f t="shared" si="61"/>
        <v>4</v>
      </c>
      <c r="N288" s="5">
        <f t="shared" si="62"/>
        <v>2</v>
      </c>
      <c r="O288" s="5" t="str">
        <f t="shared" si="63"/>
        <v/>
      </c>
      <c r="P288" s="5">
        <f t="shared" si="64"/>
        <v>0</v>
      </c>
      <c r="Q288" s="5">
        <f t="shared" ca="1" si="65"/>
        <v>126</v>
      </c>
      <c r="R288" s="26">
        <f t="shared" si="66"/>
        <v>5479</v>
      </c>
      <c r="S288" s="26">
        <f t="shared" si="67"/>
        <v>5205</v>
      </c>
      <c r="T288" s="27" t="str" cm="1">
        <f t="array" aca="1" ref="T288" ca="1">_xlfn.IFS(Q288="","NG",Q288&gt;16,"OK",TODAY()&gt;S288,"OK",Q288&lt;16,"NG")</f>
        <v>OK</v>
      </c>
      <c r="U288" s="5" t="str" cm="1">
        <f t="array" aca="1" ref="U288" ca="1">IFERROR(_xlfn.IFS(T288&lt;&gt;"OK","NG",M288=0,"OK",TRUE,"NG"),"")</f>
        <v>NG</v>
      </c>
      <c r="V288" s="5" t="str">
        <f t="shared" si="68"/>
        <v>NG</v>
      </c>
      <c r="W288" s="28" t="str">
        <f t="shared" ca="1" si="69"/>
        <v>OK</v>
      </c>
      <c r="X288" s="5" t="str">
        <f t="shared" si="70"/>
        <v>NG</v>
      </c>
      <c r="Y288" s="5">
        <f t="shared" ca="1" si="71"/>
        <v>126</v>
      </c>
      <c r="Z288" s="5">
        <f t="shared" ca="1" si="72"/>
        <v>126</v>
      </c>
      <c r="AA288" s="5" t="str" cm="1">
        <f t="array" ref="AA288">_xlfn.IFS(H288="","OK",H288&lt;$F$17,"NG",I288="解雇","NG",OR(I288="自主退職",I288="契約満了"),"OK")</f>
        <v>OK</v>
      </c>
      <c r="AB288" s="5" t="str" cm="1">
        <f t="array" aca="1" ref="AB288" ca="1">_xlfn.IFS(AA288="NG","NG",OR(X288="NG",X288="ERROR",X288=FALSE),"NG",U288="NG","NG",V288="OK","OK",AD288="OK","OK")</f>
        <v>NG</v>
      </c>
      <c r="AC288" s="5" t="str">
        <f t="shared" si="73"/>
        <v>NG</v>
      </c>
      <c r="AD288" s="5" t="e" cm="1">
        <f t="array" ref="AD288">_xlfn.IFS(AND(G288="〇",H288&lt;&gt;"",I288&lt;&gt;""),"ERROR",AND(G288="",H288&gt;$H$17,I288&lt;&gt;""),"NG",AND(G288="〇",H288="",I288=""),"OK")</f>
        <v>#N/A</v>
      </c>
      <c r="AE288" s="5" t="str" cm="1">
        <f t="array" ref="AE288">_xlfn.IFS(I288="解雇","NG",H288="","OK",H288&lt;$H$17,"NG",H288&gt;$H$17,"OK")</f>
        <v>OK</v>
      </c>
      <c r="AF288" s="5" t="e">
        <f t="shared" si="74"/>
        <v>#N/A</v>
      </c>
    </row>
    <row r="289" spans="2:32" ht="20.25" customHeight="1" x14ac:dyDescent="0.55000000000000004">
      <c r="B289" s="9">
        <v>272</v>
      </c>
      <c r="C289" s="40"/>
      <c r="D289" s="7"/>
      <c r="E289" s="8"/>
      <c r="F289" s="8"/>
      <c r="G289" s="8"/>
      <c r="H289" s="8"/>
      <c r="I289" s="41"/>
      <c r="M289" s="5">
        <f t="shared" si="61"/>
        <v>4</v>
      </c>
      <c r="N289" s="5">
        <f t="shared" si="62"/>
        <v>2</v>
      </c>
      <c r="O289" s="5" t="str">
        <f t="shared" si="63"/>
        <v/>
      </c>
      <c r="P289" s="5">
        <f t="shared" si="64"/>
        <v>0</v>
      </c>
      <c r="Q289" s="5">
        <f t="shared" ca="1" si="65"/>
        <v>126</v>
      </c>
      <c r="R289" s="26">
        <f t="shared" si="66"/>
        <v>5479</v>
      </c>
      <c r="S289" s="26">
        <f t="shared" si="67"/>
        <v>5205</v>
      </c>
      <c r="T289" s="27" t="str" cm="1">
        <f t="array" aca="1" ref="T289" ca="1">_xlfn.IFS(Q289="","NG",Q289&gt;16,"OK",TODAY()&gt;S289,"OK",Q289&lt;16,"NG")</f>
        <v>OK</v>
      </c>
      <c r="U289" s="5" t="str" cm="1">
        <f t="array" aca="1" ref="U289" ca="1">IFERROR(_xlfn.IFS(T289&lt;&gt;"OK","NG",M289=0,"OK",TRUE,"NG"),"")</f>
        <v>NG</v>
      </c>
      <c r="V289" s="5" t="str">
        <f t="shared" si="68"/>
        <v>NG</v>
      </c>
      <c r="W289" s="28" t="str">
        <f t="shared" ca="1" si="69"/>
        <v>OK</v>
      </c>
      <c r="X289" s="5" t="str">
        <f t="shared" si="70"/>
        <v>NG</v>
      </c>
      <c r="Y289" s="5">
        <f t="shared" ca="1" si="71"/>
        <v>126</v>
      </c>
      <c r="Z289" s="5">
        <f t="shared" ca="1" si="72"/>
        <v>126</v>
      </c>
      <c r="AA289" s="5" t="str" cm="1">
        <f t="array" ref="AA289">_xlfn.IFS(H289="","OK",H289&lt;$F$17,"NG",I289="解雇","NG",OR(I289="自主退職",I289="契約満了"),"OK")</f>
        <v>OK</v>
      </c>
      <c r="AB289" s="5" t="str" cm="1">
        <f t="array" aca="1" ref="AB289" ca="1">_xlfn.IFS(AA289="NG","NG",OR(X289="NG",X289="ERROR",X289=FALSE),"NG",U289="NG","NG",V289="OK","OK",AD289="OK","OK")</f>
        <v>NG</v>
      </c>
      <c r="AC289" s="5" t="str">
        <f t="shared" si="73"/>
        <v>NG</v>
      </c>
      <c r="AD289" s="5" t="e" cm="1">
        <f t="array" ref="AD289">_xlfn.IFS(AND(G289="〇",H289&lt;&gt;"",I289&lt;&gt;""),"ERROR",AND(G289="",H289&gt;$H$17,I289&lt;&gt;""),"NG",AND(G289="〇",H289="",I289=""),"OK")</f>
        <v>#N/A</v>
      </c>
      <c r="AE289" s="5" t="str" cm="1">
        <f t="array" ref="AE289">_xlfn.IFS(I289="解雇","NG",H289="","OK",H289&lt;$H$17,"NG",H289&gt;$H$17,"OK")</f>
        <v>OK</v>
      </c>
      <c r="AF289" s="5" t="e">
        <f t="shared" si="74"/>
        <v>#N/A</v>
      </c>
    </row>
    <row r="290" spans="2:32" ht="20.25" customHeight="1" x14ac:dyDescent="0.55000000000000004">
      <c r="B290" s="9">
        <v>273</v>
      </c>
      <c r="C290" s="40"/>
      <c r="D290" s="7"/>
      <c r="E290" s="8"/>
      <c r="F290" s="8"/>
      <c r="G290" s="8"/>
      <c r="H290" s="8"/>
      <c r="I290" s="41"/>
      <c r="M290" s="5">
        <f t="shared" si="61"/>
        <v>4</v>
      </c>
      <c r="N290" s="5">
        <f t="shared" si="62"/>
        <v>2</v>
      </c>
      <c r="O290" s="5" t="str">
        <f t="shared" si="63"/>
        <v/>
      </c>
      <c r="P290" s="5">
        <f t="shared" si="64"/>
        <v>0</v>
      </c>
      <c r="Q290" s="5">
        <f t="shared" ca="1" si="65"/>
        <v>126</v>
      </c>
      <c r="R290" s="26">
        <f t="shared" si="66"/>
        <v>5479</v>
      </c>
      <c r="S290" s="26">
        <f t="shared" si="67"/>
        <v>5205</v>
      </c>
      <c r="T290" s="27" t="str" cm="1">
        <f t="array" aca="1" ref="T290" ca="1">_xlfn.IFS(Q290="","NG",Q290&gt;16,"OK",TODAY()&gt;S290,"OK",Q290&lt;16,"NG")</f>
        <v>OK</v>
      </c>
      <c r="U290" s="5" t="str" cm="1">
        <f t="array" aca="1" ref="U290" ca="1">IFERROR(_xlfn.IFS(T290&lt;&gt;"OK","NG",M290=0,"OK",TRUE,"NG"),"")</f>
        <v>NG</v>
      </c>
      <c r="V290" s="5" t="str">
        <f t="shared" si="68"/>
        <v>NG</v>
      </c>
      <c r="W290" s="28" t="str">
        <f t="shared" ca="1" si="69"/>
        <v>OK</v>
      </c>
      <c r="X290" s="5" t="str">
        <f t="shared" si="70"/>
        <v>NG</v>
      </c>
      <c r="Y290" s="5">
        <f t="shared" ca="1" si="71"/>
        <v>126</v>
      </c>
      <c r="Z290" s="5">
        <f t="shared" ca="1" si="72"/>
        <v>126</v>
      </c>
      <c r="AA290" s="5" t="str" cm="1">
        <f t="array" ref="AA290">_xlfn.IFS(H290="","OK",H290&lt;$F$17,"NG",I290="解雇","NG",OR(I290="自主退職",I290="契約満了"),"OK")</f>
        <v>OK</v>
      </c>
      <c r="AB290" s="5" t="str" cm="1">
        <f t="array" aca="1" ref="AB290" ca="1">_xlfn.IFS(AA290="NG","NG",OR(X290="NG",X290="ERROR",X290=FALSE),"NG",U290="NG","NG",V290="OK","OK",AD290="OK","OK")</f>
        <v>NG</v>
      </c>
      <c r="AC290" s="5" t="str">
        <f t="shared" si="73"/>
        <v>NG</v>
      </c>
      <c r="AD290" s="5" t="e" cm="1">
        <f t="array" ref="AD290">_xlfn.IFS(AND(G290="〇",H290&lt;&gt;"",I290&lt;&gt;""),"ERROR",AND(G290="",H290&gt;$H$17,I290&lt;&gt;""),"NG",AND(G290="〇",H290="",I290=""),"OK")</f>
        <v>#N/A</v>
      </c>
      <c r="AE290" s="5" t="str" cm="1">
        <f t="array" ref="AE290">_xlfn.IFS(I290="解雇","NG",H290="","OK",H290&lt;$H$17,"NG",H290&gt;$H$17,"OK")</f>
        <v>OK</v>
      </c>
      <c r="AF290" s="5" t="e">
        <f t="shared" si="74"/>
        <v>#N/A</v>
      </c>
    </row>
    <row r="291" spans="2:32" ht="20.25" customHeight="1" x14ac:dyDescent="0.55000000000000004">
      <c r="B291" s="9">
        <v>274</v>
      </c>
      <c r="C291" s="40"/>
      <c r="D291" s="7"/>
      <c r="E291" s="8"/>
      <c r="F291" s="8"/>
      <c r="G291" s="8"/>
      <c r="H291" s="8"/>
      <c r="I291" s="41"/>
      <c r="M291" s="5">
        <f t="shared" si="61"/>
        <v>4</v>
      </c>
      <c r="N291" s="5">
        <f t="shared" si="62"/>
        <v>2</v>
      </c>
      <c r="O291" s="5" t="str">
        <f t="shared" si="63"/>
        <v/>
      </c>
      <c r="P291" s="5">
        <f t="shared" si="64"/>
        <v>0</v>
      </c>
      <c r="Q291" s="5">
        <f t="shared" ca="1" si="65"/>
        <v>126</v>
      </c>
      <c r="R291" s="26">
        <f t="shared" si="66"/>
        <v>5479</v>
      </c>
      <c r="S291" s="26">
        <f t="shared" si="67"/>
        <v>5205</v>
      </c>
      <c r="T291" s="27" t="str" cm="1">
        <f t="array" aca="1" ref="T291" ca="1">_xlfn.IFS(Q291="","NG",Q291&gt;16,"OK",TODAY()&gt;S291,"OK",Q291&lt;16,"NG")</f>
        <v>OK</v>
      </c>
      <c r="U291" s="5" t="str" cm="1">
        <f t="array" aca="1" ref="U291" ca="1">IFERROR(_xlfn.IFS(T291&lt;&gt;"OK","NG",M291=0,"OK",TRUE,"NG"),"")</f>
        <v>NG</v>
      </c>
      <c r="V291" s="5" t="str">
        <f t="shared" si="68"/>
        <v>NG</v>
      </c>
      <c r="W291" s="28" t="str">
        <f t="shared" ca="1" si="69"/>
        <v>OK</v>
      </c>
      <c r="X291" s="5" t="str">
        <f t="shared" si="70"/>
        <v>NG</v>
      </c>
      <c r="Y291" s="5">
        <f t="shared" ca="1" si="71"/>
        <v>126</v>
      </c>
      <c r="Z291" s="5">
        <f t="shared" ca="1" si="72"/>
        <v>126</v>
      </c>
      <c r="AA291" s="5" t="str" cm="1">
        <f t="array" ref="AA291">_xlfn.IFS(H291="","OK",H291&lt;$F$17,"NG",I291="解雇","NG",OR(I291="自主退職",I291="契約満了"),"OK")</f>
        <v>OK</v>
      </c>
      <c r="AB291" s="5" t="str" cm="1">
        <f t="array" aca="1" ref="AB291" ca="1">_xlfn.IFS(AA291="NG","NG",OR(X291="NG",X291="ERROR",X291=FALSE),"NG",U291="NG","NG",V291="OK","OK",AD291="OK","OK")</f>
        <v>NG</v>
      </c>
      <c r="AC291" s="5" t="str">
        <f t="shared" si="73"/>
        <v>NG</v>
      </c>
      <c r="AD291" s="5" t="e" cm="1">
        <f t="array" ref="AD291">_xlfn.IFS(AND(G291="〇",H291&lt;&gt;"",I291&lt;&gt;""),"ERROR",AND(G291="",H291&gt;$H$17,I291&lt;&gt;""),"NG",AND(G291="〇",H291="",I291=""),"OK")</f>
        <v>#N/A</v>
      </c>
      <c r="AE291" s="5" t="str" cm="1">
        <f t="array" ref="AE291">_xlfn.IFS(I291="解雇","NG",H291="","OK",H291&lt;$H$17,"NG",H291&gt;$H$17,"OK")</f>
        <v>OK</v>
      </c>
      <c r="AF291" s="5" t="e">
        <f t="shared" si="74"/>
        <v>#N/A</v>
      </c>
    </row>
    <row r="292" spans="2:32" ht="20.25" customHeight="1" x14ac:dyDescent="0.55000000000000004">
      <c r="B292" s="9">
        <v>275</v>
      </c>
      <c r="C292" s="40"/>
      <c r="D292" s="7"/>
      <c r="E292" s="8"/>
      <c r="F292" s="8"/>
      <c r="G292" s="8"/>
      <c r="H292" s="8"/>
      <c r="I292" s="41"/>
      <c r="M292" s="5">
        <f t="shared" si="61"/>
        <v>4</v>
      </c>
      <c r="N292" s="5">
        <f t="shared" si="62"/>
        <v>2</v>
      </c>
      <c r="O292" s="5" t="str">
        <f t="shared" si="63"/>
        <v/>
      </c>
      <c r="P292" s="5">
        <f t="shared" si="64"/>
        <v>0</v>
      </c>
      <c r="Q292" s="5">
        <f t="shared" ca="1" si="65"/>
        <v>126</v>
      </c>
      <c r="R292" s="26">
        <f t="shared" si="66"/>
        <v>5479</v>
      </c>
      <c r="S292" s="26">
        <f t="shared" si="67"/>
        <v>5205</v>
      </c>
      <c r="T292" s="27" t="str" cm="1">
        <f t="array" aca="1" ref="T292" ca="1">_xlfn.IFS(Q292="","NG",Q292&gt;16,"OK",TODAY()&gt;S292,"OK",Q292&lt;16,"NG")</f>
        <v>OK</v>
      </c>
      <c r="U292" s="5" t="str" cm="1">
        <f t="array" aca="1" ref="U292" ca="1">IFERROR(_xlfn.IFS(T292&lt;&gt;"OK","NG",M292=0,"OK",TRUE,"NG"),"")</f>
        <v>NG</v>
      </c>
      <c r="V292" s="5" t="str">
        <f t="shared" si="68"/>
        <v>NG</v>
      </c>
      <c r="W292" s="28" t="str">
        <f t="shared" ca="1" si="69"/>
        <v>OK</v>
      </c>
      <c r="X292" s="5" t="str">
        <f t="shared" si="70"/>
        <v>NG</v>
      </c>
      <c r="Y292" s="5">
        <f t="shared" ca="1" si="71"/>
        <v>126</v>
      </c>
      <c r="Z292" s="5">
        <f t="shared" ca="1" si="72"/>
        <v>126</v>
      </c>
      <c r="AA292" s="5" t="str" cm="1">
        <f t="array" ref="AA292">_xlfn.IFS(H292="","OK",H292&lt;$F$17,"NG",I292="解雇","NG",OR(I292="自主退職",I292="契約満了"),"OK")</f>
        <v>OK</v>
      </c>
      <c r="AB292" s="5" t="str" cm="1">
        <f t="array" aca="1" ref="AB292" ca="1">_xlfn.IFS(AA292="NG","NG",OR(X292="NG",X292="ERROR",X292=FALSE),"NG",U292="NG","NG",V292="OK","OK",AD292="OK","OK")</f>
        <v>NG</v>
      </c>
      <c r="AC292" s="5" t="str">
        <f t="shared" si="73"/>
        <v>NG</v>
      </c>
      <c r="AD292" s="5" t="e" cm="1">
        <f t="array" ref="AD292">_xlfn.IFS(AND(G292="〇",H292&lt;&gt;"",I292&lt;&gt;""),"ERROR",AND(G292="",H292&gt;$H$17,I292&lt;&gt;""),"NG",AND(G292="〇",H292="",I292=""),"OK")</f>
        <v>#N/A</v>
      </c>
      <c r="AE292" s="5" t="str" cm="1">
        <f t="array" ref="AE292">_xlfn.IFS(I292="解雇","NG",H292="","OK",H292&lt;$H$17,"NG",H292&gt;$H$17,"OK")</f>
        <v>OK</v>
      </c>
      <c r="AF292" s="5" t="e">
        <f t="shared" si="74"/>
        <v>#N/A</v>
      </c>
    </row>
    <row r="293" spans="2:32" ht="20.25" customHeight="1" x14ac:dyDescent="0.55000000000000004">
      <c r="B293" s="9">
        <v>276</v>
      </c>
      <c r="C293" s="40"/>
      <c r="D293" s="7"/>
      <c r="E293" s="8"/>
      <c r="F293" s="8"/>
      <c r="G293" s="8"/>
      <c r="H293" s="8"/>
      <c r="I293" s="41"/>
      <c r="M293" s="5">
        <f t="shared" si="61"/>
        <v>4</v>
      </c>
      <c r="N293" s="5">
        <f t="shared" si="62"/>
        <v>2</v>
      </c>
      <c r="O293" s="5" t="str">
        <f t="shared" si="63"/>
        <v/>
      </c>
      <c r="P293" s="5">
        <f t="shared" si="64"/>
        <v>0</v>
      </c>
      <c r="Q293" s="5">
        <f t="shared" ca="1" si="65"/>
        <v>126</v>
      </c>
      <c r="R293" s="26">
        <f t="shared" si="66"/>
        <v>5479</v>
      </c>
      <c r="S293" s="26">
        <f t="shared" si="67"/>
        <v>5205</v>
      </c>
      <c r="T293" s="27" t="str" cm="1">
        <f t="array" aca="1" ref="T293" ca="1">_xlfn.IFS(Q293="","NG",Q293&gt;16,"OK",TODAY()&gt;S293,"OK",Q293&lt;16,"NG")</f>
        <v>OK</v>
      </c>
      <c r="U293" s="5" t="str" cm="1">
        <f t="array" aca="1" ref="U293" ca="1">IFERROR(_xlfn.IFS(T293&lt;&gt;"OK","NG",M293=0,"OK",TRUE,"NG"),"")</f>
        <v>NG</v>
      </c>
      <c r="V293" s="5" t="str">
        <f t="shared" si="68"/>
        <v>NG</v>
      </c>
      <c r="W293" s="28" t="str">
        <f t="shared" ca="1" si="69"/>
        <v>OK</v>
      </c>
      <c r="X293" s="5" t="str">
        <f t="shared" si="70"/>
        <v>NG</v>
      </c>
      <c r="Y293" s="5">
        <f t="shared" ca="1" si="71"/>
        <v>126</v>
      </c>
      <c r="Z293" s="5">
        <f t="shared" ca="1" si="72"/>
        <v>126</v>
      </c>
      <c r="AA293" s="5" t="str" cm="1">
        <f t="array" ref="AA293">_xlfn.IFS(H293="","OK",H293&lt;$F$17,"NG",I293="解雇","NG",OR(I293="自主退職",I293="契約満了"),"OK")</f>
        <v>OK</v>
      </c>
      <c r="AB293" s="5" t="str" cm="1">
        <f t="array" aca="1" ref="AB293" ca="1">_xlfn.IFS(AA293="NG","NG",OR(X293="NG",X293="ERROR",X293=FALSE),"NG",U293="NG","NG",V293="OK","OK",AD293="OK","OK")</f>
        <v>NG</v>
      </c>
      <c r="AC293" s="5" t="str">
        <f t="shared" si="73"/>
        <v>NG</v>
      </c>
      <c r="AD293" s="5" t="e" cm="1">
        <f t="array" ref="AD293">_xlfn.IFS(AND(G293="〇",H293&lt;&gt;"",I293&lt;&gt;""),"ERROR",AND(G293="",H293&gt;$H$17,I293&lt;&gt;""),"NG",AND(G293="〇",H293="",I293=""),"OK")</f>
        <v>#N/A</v>
      </c>
      <c r="AE293" s="5" t="str" cm="1">
        <f t="array" ref="AE293">_xlfn.IFS(I293="解雇","NG",H293="","OK",H293&lt;$H$17,"NG",H293&gt;$H$17,"OK")</f>
        <v>OK</v>
      </c>
      <c r="AF293" s="5" t="e">
        <f t="shared" si="74"/>
        <v>#N/A</v>
      </c>
    </row>
    <row r="294" spans="2:32" ht="20.25" customHeight="1" x14ac:dyDescent="0.55000000000000004">
      <c r="B294" s="9">
        <v>277</v>
      </c>
      <c r="C294" s="40"/>
      <c r="D294" s="7"/>
      <c r="E294" s="8"/>
      <c r="F294" s="8"/>
      <c r="G294" s="8"/>
      <c r="H294" s="8"/>
      <c r="I294" s="41"/>
      <c r="M294" s="5">
        <f t="shared" si="61"/>
        <v>4</v>
      </c>
      <c r="N294" s="5">
        <f t="shared" si="62"/>
        <v>2</v>
      </c>
      <c r="O294" s="5" t="str">
        <f t="shared" si="63"/>
        <v/>
      </c>
      <c r="P294" s="5">
        <f t="shared" si="64"/>
        <v>0</v>
      </c>
      <c r="Q294" s="5">
        <f t="shared" ca="1" si="65"/>
        <v>126</v>
      </c>
      <c r="R294" s="26">
        <f t="shared" si="66"/>
        <v>5479</v>
      </c>
      <c r="S294" s="26">
        <f t="shared" si="67"/>
        <v>5205</v>
      </c>
      <c r="T294" s="27" t="str" cm="1">
        <f t="array" aca="1" ref="T294" ca="1">_xlfn.IFS(Q294="","NG",Q294&gt;16,"OK",TODAY()&gt;S294,"OK",Q294&lt;16,"NG")</f>
        <v>OK</v>
      </c>
      <c r="U294" s="5" t="str" cm="1">
        <f t="array" aca="1" ref="U294" ca="1">IFERROR(_xlfn.IFS(T294&lt;&gt;"OK","NG",M294=0,"OK",TRUE,"NG"),"")</f>
        <v>NG</v>
      </c>
      <c r="V294" s="5" t="str">
        <f t="shared" si="68"/>
        <v>NG</v>
      </c>
      <c r="W294" s="28" t="str">
        <f t="shared" ca="1" si="69"/>
        <v>OK</v>
      </c>
      <c r="X294" s="5" t="str">
        <f t="shared" si="70"/>
        <v>NG</v>
      </c>
      <c r="Y294" s="5">
        <f t="shared" ca="1" si="71"/>
        <v>126</v>
      </c>
      <c r="Z294" s="5">
        <f t="shared" ca="1" si="72"/>
        <v>126</v>
      </c>
      <c r="AA294" s="5" t="str" cm="1">
        <f t="array" ref="AA294">_xlfn.IFS(H294="","OK",H294&lt;$F$17,"NG",I294="解雇","NG",OR(I294="自主退職",I294="契約満了"),"OK")</f>
        <v>OK</v>
      </c>
      <c r="AB294" s="5" t="str" cm="1">
        <f t="array" aca="1" ref="AB294" ca="1">_xlfn.IFS(AA294="NG","NG",OR(X294="NG",X294="ERROR",X294=FALSE),"NG",U294="NG","NG",V294="OK","OK",AD294="OK","OK")</f>
        <v>NG</v>
      </c>
      <c r="AC294" s="5" t="str">
        <f t="shared" si="73"/>
        <v>NG</v>
      </c>
      <c r="AD294" s="5" t="e" cm="1">
        <f t="array" ref="AD294">_xlfn.IFS(AND(G294="〇",H294&lt;&gt;"",I294&lt;&gt;""),"ERROR",AND(G294="",H294&gt;$H$17,I294&lt;&gt;""),"NG",AND(G294="〇",H294="",I294=""),"OK")</f>
        <v>#N/A</v>
      </c>
      <c r="AE294" s="5" t="str" cm="1">
        <f t="array" ref="AE294">_xlfn.IFS(I294="解雇","NG",H294="","OK",H294&lt;$H$17,"NG",H294&gt;$H$17,"OK")</f>
        <v>OK</v>
      </c>
      <c r="AF294" s="5" t="e">
        <f t="shared" si="74"/>
        <v>#N/A</v>
      </c>
    </row>
    <row r="295" spans="2:32" ht="20.25" customHeight="1" x14ac:dyDescent="0.55000000000000004">
      <c r="B295" s="9">
        <v>278</v>
      </c>
      <c r="C295" s="40"/>
      <c r="D295" s="7"/>
      <c r="E295" s="8"/>
      <c r="F295" s="8"/>
      <c r="G295" s="8"/>
      <c r="H295" s="8"/>
      <c r="I295" s="41"/>
      <c r="M295" s="5">
        <f t="shared" si="61"/>
        <v>4</v>
      </c>
      <c r="N295" s="5">
        <f t="shared" si="62"/>
        <v>2</v>
      </c>
      <c r="O295" s="5" t="str">
        <f t="shared" si="63"/>
        <v/>
      </c>
      <c r="P295" s="5">
        <f t="shared" si="64"/>
        <v>0</v>
      </c>
      <c r="Q295" s="5">
        <f t="shared" ca="1" si="65"/>
        <v>126</v>
      </c>
      <c r="R295" s="26">
        <f t="shared" si="66"/>
        <v>5479</v>
      </c>
      <c r="S295" s="26">
        <f t="shared" si="67"/>
        <v>5205</v>
      </c>
      <c r="T295" s="27" t="str" cm="1">
        <f t="array" aca="1" ref="T295" ca="1">_xlfn.IFS(Q295="","NG",Q295&gt;16,"OK",TODAY()&gt;S295,"OK",Q295&lt;16,"NG")</f>
        <v>OK</v>
      </c>
      <c r="U295" s="5" t="str" cm="1">
        <f t="array" aca="1" ref="U295" ca="1">IFERROR(_xlfn.IFS(T295&lt;&gt;"OK","NG",M295=0,"OK",TRUE,"NG"),"")</f>
        <v>NG</v>
      </c>
      <c r="V295" s="5" t="str">
        <f t="shared" si="68"/>
        <v>NG</v>
      </c>
      <c r="W295" s="28" t="str">
        <f t="shared" ca="1" si="69"/>
        <v>OK</v>
      </c>
      <c r="X295" s="5" t="str">
        <f t="shared" si="70"/>
        <v>NG</v>
      </c>
      <c r="Y295" s="5">
        <f t="shared" ca="1" si="71"/>
        <v>126</v>
      </c>
      <c r="Z295" s="5">
        <f t="shared" ca="1" si="72"/>
        <v>126</v>
      </c>
      <c r="AA295" s="5" t="str" cm="1">
        <f t="array" ref="AA295">_xlfn.IFS(H295="","OK",H295&lt;$F$17,"NG",I295="解雇","NG",OR(I295="自主退職",I295="契約満了"),"OK")</f>
        <v>OK</v>
      </c>
      <c r="AB295" s="5" t="str" cm="1">
        <f t="array" aca="1" ref="AB295" ca="1">_xlfn.IFS(AA295="NG","NG",OR(X295="NG",X295="ERROR",X295=FALSE),"NG",U295="NG","NG",V295="OK","OK",AD295="OK","OK")</f>
        <v>NG</v>
      </c>
      <c r="AC295" s="5" t="str">
        <f t="shared" si="73"/>
        <v>NG</v>
      </c>
      <c r="AD295" s="5" t="e" cm="1">
        <f t="array" ref="AD295">_xlfn.IFS(AND(G295="〇",H295&lt;&gt;"",I295&lt;&gt;""),"ERROR",AND(G295="",H295&gt;$H$17,I295&lt;&gt;""),"NG",AND(G295="〇",H295="",I295=""),"OK")</f>
        <v>#N/A</v>
      </c>
      <c r="AE295" s="5" t="str" cm="1">
        <f t="array" ref="AE295">_xlfn.IFS(I295="解雇","NG",H295="","OK",H295&lt;$H$17,"NG",H295&gt;$H$17,"OK")</f>
        <v>OK</v>
      </c>
      <c r="AF295" s="5" t="e">
        <f t="shared" si="74"/>
        <v>#N/A</v>
      </c>
    </row>
    <row r="296" spans="2:32" ht="20.25" customHeight="1" x14ac:dyDescent="0.55000000000000004">
      <c r="B296" s="9">
        <v>279</v>
      </c>
      <c r="C296" s="40"/>
      <c r="D296" s="7"/>
      <c r="E296" s="8"/>
      <c r="F296" s="8"/>
      <c r="G296" s="8"/>
      <c r="H296" s="8"/>
      <c r="I296" s="41"/>
      <c r="M296" s="5">
        <f t="shared" si="61"/>
        <v>4</v>
      </c>
      <c r="N296" s="5">
        <f t="shared" si="62"/>
        <v>2</v>
      </c>
      <c r="O296" s="5" t="str">
        <f t="shared" si="63"/>
        <v/>
      </c>
      <c r="P296" s="5">
        <f t="shared" si="64"/>
        <v>0</v>
      </c>
      <c r="Q296" s="5">
        <f t="shared" ca="1" si="65"/>
        <v>126</v>
      </c>
      <c r="R296" s="26">
        <f t="shared" si="66"/>
        <v>5479</v>
      </c>
      <c r="S296" s="26">
        <f t="shared" si="67"/>
        <v>5205</v>
      </c>
      <c r="T296" s="27" t="str" cm="1">
        <f t="array" aca="1" ref="T296" ca="1">_xlfn.IFS(Q296="","NG",Q296&gt;16,"OK",TODAY()&gt;S296,"OK",Q296&lt;16,"NG")</f>
        <v>OK</v>
      </c>
      <c r="U296" s="5" t="str" cm="1">
        <f t="array" aca="1" ref="U296" ca="1">IFERROR(_xlfn.IFS(T296&lt;&gt;"OK","NG",M296=0,"OK",TRUE,"NG"),"")</f>
        <v>NG</v>
      </c>
      <c r="V296" s="5" t="str">
        <f t="shared" si="68"/>
        <v>NG</v>
      </c>
      <c r="W296" s="28" t="str">
        <f t="shared" ca="1" si="69"/>
        <v>OK</v>
      </c>
      <c r="X296" s="5" t="str">
        <f t="shared" si="70"/>
        <v>NG</v>
      </c>
      <c r="Y296" s="5">
        <f t="shared" ca="1" si="71"/>
        <v>126</v>
      </c>
      <c r="Z296" s="5">
        <f t="shared" ca="1" si="72"/>
        <v>126</v>
      </c>
      <c r="AA296" s="5" t="str" cm="1">
        <f t="array" ref="AA296">_xlfn.IFS(H296="","OK",H296&lt;$F$17,"NG",I296="解雇","NG",OR(I296="自主退職",I296="契約満了"),"OK")</f>
        <v>OK</v>
      </c>
      <c r="AB296" s="5" t="str" cm="1">
        <f t="array" aca="1" ref="AB296" ca="1">_xlfn.IFS(AA296="NG","NG",OR(X296="NG",X296="ERROR",X296=FALSE),"NG",U296="NG","NG",V296="OK","OK",AD296="OK","OK")</f>
        <v>NG</v>
      </c>
      <c r="AC296" s="5" t="str">
        <f t="shared" si="73"/>
        <v>NG</v>
      </c>
      <c r="AD296" s="5" t="e" cm="1">
        <f t="array" ref="AD296">_xlfn.IFS(AND(G296="〇",H296&lt;&gt;"",I296&lt;&gt;""),"ERROR",AND(G296="",H296&gt;$H$17,I296&lt;&gt;""),"NG",AND(G296="〇",H296="",I296=""),"OK")</f>
        <v>#N/A</v>
      </c>
      <c r="AE296" s="5" t="str" cm="1">
        <f t="array" ref="AE296">_xlfn.IFS(I296="解雇","NG",H296="","OK",H296&lt;$H$17,"NG",H296&gt;$H$17,"OK")</f>
        <v>OK</v>
      </c>
      <c r="AF296" s="5" t="e">
        <f t="shared" si="74"/>
        <v>#N/A</v>
      </c>
    </row>
    <row r="297" spans="2:32" ht="20.25" customHeight="1" x14ac:dyDescent="0.55000000000000004">
      <c r="B297" s="9">
        <v>280</v>
      </c>
      <c r="C297" s="40"/>
      <c r="D297" s="7"/>
      <c r="E297" s="8"/>
      <c r="F297" s="8"/>
      <c r="G297" s="8"/>
      <c r="H297" s="8"/>
      <c r="I297" s="41"/>
      <c r="M297" s="5">
        <f t="shared" si="61"/>
        <v>4</v>
      </c>
      <c r="N297" s="5">
        <f t="shared" si="62"/>
        <v>2</v>
      </c>
      <c r="O297" s="5" t="str">
        <f t="shared" si="63"/>
        <v/>
      </c>
      <c r="P297" s="5">
        <f t="shared" si="64"/>
        <v>0</v>
      </c>
      <c r="Q297" s="5">
        <f t="shared" ca="1" si="65"/>
        <v>126</v>
      </c>
      <c r="R297" s="26">
        <f t="shared" si="66"/>
        <v>5479</v>
      </c>
      <c r="S297" s="26">
        <f t="shared" si="67"/>
        <v>5205</v>
      </c>
      <c r="T297" s="27" t="str" cm="1">
        <f t="array" aca="1" ref="T297" ca="1">_xlfn.IFS(Q297="","NG",Q297&gt;16,"OK",TODAY()&gt;S297,"OK",Q297&lt;16,"NG")</f>
        <v>OK</v>
      </c>
      <c r="U297" s="5" t="str" cm="1">
        <f t="array" aca="1" ref="U297" ca="1">IFERROR(_xlfn.IFS(T297&lt;&gt;"OK","NG",M297=0,"OK",TRUE,"NG"),"")</f>
        <v>NG</v>
      </c>
      <c r="V297" s="5" t="str">
        <f t="shared" si="68"/>
        <v>NG</v>
      </c>
      <c r="W297" s="28" t="str">
        <f t="shared" ca="1" si="69"/>
        <v>OK</v>
      </c>
      <c r="X297" s="5" t="str">
        <f t="shared" si="70"/>
        <v>NG</v>
      </c>
      <c r="Y297" s="5">
        <f t="shared" ca="1" si="71"/>
        <v>126</v>
      </c>
      <c r="Z297" s="5">
        <f t="shared" ca="1" si="72"/>
        <v>126</v>
      </c>
      <c r="AA297" s="5" t="str" cm="1">
        <f t="array" ref="AA297">_xlfn.IFS(H297="","OK",H297&lt;$F$17,"NG",I297="解雇","NG",OR(I297="自主退職",I297="契約満了"),"OK")</f>
        <v>OK</v>
      </c>
      <c r="AB297" s="5" t="str" cm="1">
        <f t="array" aca="1" ref="AB297" ca="1">_xlfn.IFS(AA297="NG","NG",OR(X297="NG",X297="ERROR",X297=FALSE),"NG",U297="NG","NG",V297="OK","OK",AD297="OK","OK")</f>
        <v>NG</v>
      </c>
      <c r="AC297" s="5" t="str">
        <f t="shared" si="73"/>
        <v>NG</v>
      </c>
      <c r="AD297" s="5" t="e" cm="1">
        <f t="array" ref="AD297">_xlfn.IFS(AND(G297="〇",H297&lt;&gt;"",I297&lt;&gt;""),"ERROR",AND(G297="",H297&gt;$H$17,I297&lt;&gt;""),"NG",AND(G297="〇",H297="",I297=""),"OK")</f>
        <v>#N/A</v>
      </c>
      <c r="AE297" s="5" t="str" cm="1">
        <f t="array" ref="AE297">_xlfn.IFS(I297="解雇","NG",H297="","OK",H297&lt;$H$17,"NG",H297&gt;$H$17,"OK")</f>
        <v>OK</v>
      </c>
      <c r="AF297" s="5" t="e">
        <f t="shared" si="74"/>
        <v>#N/A</v>
      </c>
    </row>
    <row r="298" spans="2:32" ht="20.25" customHeight="1" x14ac:dyDescent="0.55000000000000004">
      <c r="B298" s="9">
        <v>281</v>
      </c>
      <c r="C298" s="40"/>
      <c r="D298" s="7"/>
      <c r="E298" s="8"/>
      <c r="F298" s="8"/>
      <c r="G298" s="8"/>
      <c r="H298" s="8"/>
      <c r="I298" s="41"/>
      <c r="M298" s="5">
        <f t="shared" si="61"/>
        <v>4</v>
      </c>
      <c r="N298" s="5">
        <f t="shared" si="62"/>
        <v>2</v>
      </c>
      <c r="O298" s="5" t="str">
        <f t="shared" si="63"/>
        <v/>
      </c>
      <c r="P298" s="5">
        <f t="shared" si="64"/>
        <v>0</v>
      </c>
      <c r="Q298" s="5">
        <f t="shared" ca="1" si="65"/>
        <v>126</v>
      </c>
      <c r="R298" s="26">
        <f t="shared" si="66"/>
        <v>5479</v>
      </c>
      <c r="S298" s="26">
        <f t="shared" si="67"/>
        <v>5205</v>
      </c>
      <c r="T298" s="27" t="str" cm="1">
        <f t="array" aca="1" ref="T298" ca="1">_xlfn.IFS(Q298="","NG",Q298&gt;16,"OK",TODAY()&gt;S298,"OK",Q298&lt;16,"NG")</f>
        <v>OK</v>
      </c>
      <c r="U298" s="5" t="str" cm="1">
        <f t="array" aca="1" ref="U298" ca="1">IFERROR(_xlfn.IFS(T298&lt;&gt;"OK","NG",M298=0,"OK",TRUE,"NG"),"")</f>
        <v>NG</v>
      </c>
      <c r="V298" s="5" t="str">
        <f t="shared" si="68"/>
        <v>NG</v>
      </c>
      <c r="W298" s="28" t="str">
        <f t="shared" ca="1" si="69"/>
        <v>OK</v>
      </c>
      <c r="X298" s="5" t="str">
        <f t="shared" si="70"/>
        <v>NG</v>
      </c>
      <c r="Y298" s="5">
        <f t="shared" ca="1" si="71"/>
        <v>126</v>
      </c>
      <c r="Z298" s="5">
        <f t="shared" ca="1" si="72"/>
        <v>126</v>
      </c>
      <c r="AA298" s="5" t="str" cm="1">
        <f t="array" ref="AA298">_xlfn.IFS(H298="","OK",H298&lt;$F$17,"NG",I298="解雇","NG",OR(I298="自主退職",I298="契約満了"),"OK")</f>
        <v>OK</v>
      </c>
      <c r="AB298" s="5" t="str" cm="1">
        <f t="array" aca="1" ref="AB298" ca="1">_xlfn.IFS(AA298="NG","NG",OR(X298="NG",X298="ERROR",X298=FALSE),"NG",U298="NG","NG",V298="OK","OK",AD298="OK","OK")</f>
        <v>NG</v>
      </c>
      <c r="AC298" s="5" t="str">
        <f t="shared" si="73"/>
        <v>NG</v>
      </c>
      <c r="AD298" s="5" t="e" cm="1">
        <f t="array" ref="AD298">_xlfn.IFS(AND(G298="〇",H298&lt;&gt;"",I298&lt;&gt;""),"ERROR",AND(G298="",H298&gt;$H$17,I298&lt;&gt;""),"NG",AND(G298="〇",H298="",I298=""),"OK")</f>
        <v>#N/A</v>
      </c>
      <c r="AE298" s="5" t="str" cm="1">
        <f t="array" ref="AE298">_xlfn.IFS(I298="解雇","NG",H298="","OK",H298&lt;$H$17,"NG",H298&gt;$H$17,"OK")</f>
        <v>OK</v>
      </c>
      <c r="AF298" s="5" t="e">
        <f t="shared" si="74"/>
        <v>#N/A</v>
      </c>
    </row>
    <row r="299" spans="2:32" ht="20.25" customHeight="1" x14ac:dyDescent="0.55000000000000004">
      <c r="B299" s="9">
        <v>282</v>
      </c>
      <c r="C299" s="40"/>
      <c r="D299" s="7"/>
      <c r="E299" s="8"/>
      <c r="F299" s="8"/>
      <c r="G299" s="8"/>
      <c r="H299" s="8"/>
      <c r="I299" s="41"/>
      <c r="M299" s="5">
        <f t="shared" si="61"/>
        <v>4</v>
      </c>
      <c r="N299" s="5">
        <f t="shared" si="62"/>
        <v>2</v>
      </c>
      <c r="O299" s="5" t="str">
        <f t="shared" si="63"/>
        <v/>
      </c>
      <c r="P299" s="5">
        <f t="shared" si="64"/>
        <v>0</v>
      </c>
      <c r="Q299" s="5">
        <f t="shared" ca="1" si="65"/>
        <v>126</v>
      </c>
      <c r="R299" s="26">
        <f t="shared" si="66"/>
        <v>5479</v>
      </c>
      <c r="S299" s="26">
        <f t="shared" si="67"/>
        <v>5205</v>
      </c>
      <c r="T299" s="27" t="str" cm="1">
        <f t="array" aca="1" ref="T299" ca="1">_xlfn.IFS(Q299="","NG",Q299&gt;16,"OK",TODAY()&gt;S299,"OK",Q299&lt;16,"NG")</f>
        <v>OK</v>
      </c>
      <c r="U299" s="5" t="str" cm="1">
        <f t="array" aca="1" ref="U299" ca="1">IFERROR(_xlfn.IFS(T299&lt;&gt;"OK","NG",M299=0,"OK",TRUE,"NG"),"")</f>
        <v>NG</v>
      </c>
      <c r="V299" s="5" t="str">
        <f t="shared" si="68"/>
        <v>NG</v>
      </c>
      <c r="W299" s="28" t="str">
        <f t="shared" ca="1" si="69"/>
        <v>OK</v>
      </c>
      <c r="X299" s="5" t="str">
        <f t="shared" si="70"/>
        <v>NG</v>
      </c>
      <c r="Y299" s="5">
        <f t="shared" ca="1" si="71"/>
        <v>126</v>
      </c>
      <c r="Z299" s="5">
        <f t="shared" ca="1" si="72"/>
        <v>126</v>
      </c>
      <c r="AA299" s="5" t="str" cm="1">
        <f t="array" ref="AA299">_xlfn.IFS(H299="","OK",H299&lt;$F$17,"NG",I299="解雇","NG",OR(I299="自主退職",I299="契約満了"),"OK")</f>
        <v>OK</v>
      </c>
      <c r="AB299" s="5" t="str" cm="1">
        <f t="array" aca="1" ref="AB299" ca="1">_xlfn.IFS(AA299="NG","NG",OR(X299="NG",X299="ERROR",X299=FALSE),"NG",U299="NG","NG",V299="OK","OK",AD299="OK","OK")</f>
        <v>NG</v>
      </c>
      <c r="AC299" s="5" t="str">
        <f t="shared" si="73"/>
        <v>NG</v>
      </c>
      <c r="AD299" s="5" t="e" cm="1">
        <f t="array" ref="AD299">_xlfn.IFS(AND(G299="〇",H299&lt;&gt;"",I299&lt;&gt;""),"ERROR",AND(G299="",H299&gt;$H$17,I299&lt;&gt;""),"NG",AND(G299="〇",H299="",I299=""),"OK")</f>
        <v>#N/A</v>
      </c>
      <c r="AE299" s="5" t="str" cm="1">
        <f t="array" ref="AE299">_xlfn.IFS(I299="解雇","NG",H299="","OK",H299&lt;$H$17,"NG",H299&gt;$H$17,"OK")</f>
        <v>OK</v>
      </c>
      <c r="AF299" s="5" t="e">
        <f t="shared" si="74"/>
        <v>#N/A</v>
      </c>
    </row>
    <row r="300" spans="2:32" ht="20.25" customHeight="1" x14ac:dyDescent="0.55000000000000004">
      <c r="B300" s="9">
        <v>283</v>
      </c>
      <c r="C300" s="40"/>
      <c r="D300" s="7"/>
      <c r="E300" s="8"/>
      <c r="F300" s="8"/>
      <c r="G300" s="8"/>
      <c r="H300" s="8"/>
      <c r="I300" s="41"/>
      <c r="M300" s="5">
        <f t="shared" si="61"/>
        <v>4</v>
      </c>
      <c r="N300" s="5">
        <f t="shared" si="62"/>
        <v>2</v>
      </c>
      <c r="O300" s="5" t="str">
        <f t="shared" si="63"/>
        <v/>
      </c>
      <c r="P300" s="5">
        <f t="shared" si="64"/>
        <v>0</v>
      </c>
      <c r="Q300" s="5">
        <f t="shared" ca="1" si="65"/>
        <v>126</v>
      </c>
      <c r="R300" s="26">
        <f t="shared" si="66"/>
        <v>5479</v>
      </c>
      <c r="S300" s="26">
        <f t="shared" si="67"/>
        <v>5205</v>
      </c>
      <c r="T300" s="27" t="str" cm="1">
        <f t="array" aca="1" ref="T300" ca="1">_xlfn.IFS(Q300="","NG",Q300&gt;16,"OK",TODAY()&gt;S300,"OK",Q300&lt;16,"NG")</f>
        <v>OK</v>
      </c>
      <c r="U300" s="5" t="str" cm="1">
        <f t="array" aca="1" ref="U300" ca="1">IFERROR(_xlfn.IFS(T300&lt;&gt;"OK","NG",M300=0,"OK",TRUE,"NG"),"")</f>
        <v>NG</v>
      </c>
      <c r="V300" s="5" t="str">
        <f t="shared" si="68"/>
        <v>NG</v>
      </c>
      <c r="W300" s="28" t="str">
        <f t="shared" ca="1" si="69"/>
        <v>OK</v>
      </c>
      <c r="X300" s="5" t="str">
        <f t="shared" si="70"/>
        <v>NG</v>
      </c>
      <c r="Y300" s="5">
        <f t="shared" ca="1" si="71"/>
        <v>126</v>
      </c>
      <c r="Z300" s="5">
        <f t="shared" ca="1" si="72"/>
        <v>126</v>
      </c>
      <c r="AA300" s="5" t="str" cm="1">
        <f t="array" ref="AA300">_xlfn.IFS(H300="","OK",H300&lt;$F$17,"NG",I300="解雇","NG",OR(I300="自主退職",I300="契約満了"),"OK")</f>
        <v>OK</v>
      </c>
      <c r="AB300" s="5" t="str" cm="1">
        <f t="array" aca="1" ref="AB300" ca="1">_xlfn.IFS(AA300="NG","NG",OR(X300="NG",X300="ERROR",X300=FALSE),"NG",U300="NG","NG",V300="OK","OK",AD300="OK","OK")</f>
        <v>NG</v>
      </c>
      <c r="AC300" s="5" t="str">
        <f t="shared" si="73"/>
        <v>NG</v>
      </c>
      <c r="AD300" s="5" t="e" cm="1">
        <f t="array" ref="AD300">_xlfn.IFS(AND(G300="〇",H300&lt;&gt;"",I300&lt;&gt;""),"ERROR",AND(G300="",H300&gt;$H$17,I300&lt;&gt;""),"NG",AND(G300="〇",H300="",I300=""),"OK")</f>
        <v>#N/A</v>
      </c>
      <c r="AE300" s="5" t="str" cm="1">
        <f t="array" ref="AE300">_xlfn.IFS(I300="解雇","NG",H300="","OK",H300&lt;$H$17,"NG",H300&gt;$H$17,"OK")</f>
        <v>OK</v>
      </c>
      <c r="AF300" s="5" t="e">
        <f t="shared" si="74"/>
        <v>#N/A</v>
      </c>
    </row>
    <row r="301" spans="2:32" ht="20.25" customHeight="1" x14ac:dyDescent="0.55000000000000004">
      <c r="B301" s="9">
        <v>284</v>
      </c>
      <c r="C301" s="40"/>
      <c r="D301" s="7"/>
      <c r="E301" s="8"/>
      <c r="F301" s="8"/>
      <c r="G301" s="8"/>
      <c r="H301" s="8"/>
      <c r="I301" s="41"/>
      <c r="M301" s="5">
        <f t="shared" si="61"/>
        <v>4</v>
      </c>
      <c r="N301" s="5">
        <f t="shared" si="62"/>
        <v>2</v>
      </c>
      <c r="O301" s="5" t="str">
        <f t="shared" si="63"/>
        <v/>
      </c>
      <c r="P301" s="5">
        <f t="shared" si="64"/>
        <v>0</v>
      </c>
      <c r="Q301" s="5">
        <f t="shared" ca="1" si="65"/>
        <v>126</v>
      </c>
      <c r="R301" s="26">
        <f t="shared" si="66"/>
        <v>5479</v>
      </c>
      <c r="S301" s="26">
        <f t="shared" si="67"/>
        <v>5205</v>
      </c>
      <c r="T301" s="27" t="str" cm="1">
        <f t="array" aca="1" ref="T301" ca="1">_xlfn.IFS(Q301="","NG",Q301&gt;16,"OK",TODAY()&gt;S301,"OK",Q301&lt;16,"NG")</f>
        <v>OK</v>
      </c>
      <c r="U301" s="5" t="str" cm="1">
        <f t="array" aca="1" ref="U301" ca="1">IFERROR(_xlfn.IFS(T301&lt;&gt;"OK","NG",M301=0,"OK",TRUE,"NG"),"")</f>
        <v>NG</v>
      </c>
      <c r="V301" s="5" t="str">
        <f t="shared" si="68"/>
        <v>NG</v>
      </c>
      <c r="W301" s="28" t="str">
        <f t="shared" ca="1" si="69"/>
        <v>OK</v>
      </c>
      <c r="X301" s="5" t="str">
        <f t="shared" si="70"/>
        <v>NG</v>
      </c>
      <c r="Y301" s="5">
        <f t="shared" ca="1" si="71"/>
        <v>126</v>
      </c>
      <c r="Z301" s="5">
        <f t="shared" ca="1" si="72"/>
        <v>126</v>
      </c>
      <c r="AA301" s="5" t="str" cm="1">
        <f t="array" ref="AA301">_xlfn.IFS(H301="","OK",H301&lt;$F$17,"NG",I301="解雇","NG",OR(I301="自主退職",I301="契約満了"),"OK")</f>
        <v>OK</v>
      </c>
      <c r="AB301" s="5" t="str" cm="1">
        <f t="array" aca="1" ref="AB301" ca="1">_xlfn.IFS(AA301="NG","NG",OR(X301="NG",X301="ERROR",X301=FALSE),"NG",U301="NG","NG",V301="OK","OK",AD301="OK","OK")</f>
        <v>NG</v>
      </c>
      <c r="AC301" s="5" t="str">
        <f t="shared" si="73"/>
        <v>NG</v>
      </c>
      <c r="AD301" s="5" t="e" cm="1">
        <f t="array" ref="AD301">_xlfn.IFS(AND(G301="〇",H301&lt;&gt;"",I301&lt;&gt;""),"ERROR",AND(G301="",H301&gt;$H$17,I301&lt;&gt;""),"NG",AND(G301="〇",H301="",I301=""),"OK")</f>
        <v>#N/A</v>
      </c>
      <c r="AE301" s="5" t="str" cm="1">
        <f t="array" ref="AE301">_xlfn.IFS(I301="解雇","NG",H301="","OK",H301&lt;$H$17,"NG",H301&gt;$H$17,"OK")</f>
        <v>OK</v>
      </c>
      <c r="AF301" s="5" t="e">
        <f t="shared" si="74"/>
        <v>#N/A</v>
      </c>
    </row>
    <row r="302" spans="2:32" ht="20.25" customHeight="1" x14ac:dyDescent="0.55000000000000004">
      <c r="B302" s="9">
        <v>285</v>
      </c>
      <c r="C302" s="40"/>
      <c r="D302" s="7"/>
      <c r="E302" s="8"/>
      <c r="F302" s="8"/>
      <c r="G302" s="8"/>
      <c r="H302" s="8"/>
      <c r="I302" s="41"/>
      <c r="M302" s="5">
        <f t="shared" si="61"/>
        <v>4</v>
      </c>
      <c r="N302" s="5">
        <f t="shared" si="62"/>
        <v>2</v>
      </c>
      <c r="O302" s="5" t="str">
        <f t="shared" si="63"/>
        <v/>
      </c>
      <c r="P302" s="5">
        <f t="shared" si="64"/>
        <v>0</v>
      </c>
      <c r="Q302" s="5">
        <f t="shared" ca="1" si="65"/>
        <v>126</v>
      </c>
      <c r="R302" s="26">
        <f t="shared" si="66"/>
        <v>5479</v>
      </c>
      <c r="S302" s="26">
        <f t="shared" si="67"/>
        <v>5205</v>
      </c>
      <c r="T302" s="27" t="str" cm="1">
        <f t="array" aca="1" ref="T302" ca="1">_xlfn.IFS(Q302="","NG",Q302&gt;16,"OK",TODAY()&gt;S302,"OK",Q302&lt;16,"NG")</f>
        <v>OK</v>
      </c>
      <c r="U302" s="5" t="str" cm="1">
        <f t="array" aca="1" ref="U302" ca="1">IFERROR(_xlfn.IFS(T302&lt;&gt;"OK","NG",M302=0,"OK",TRUE,"NG"),"")</f>
        <v>NG</v>
      </c>
      <c r="V302" s="5" t="str">
        <f t="shared" si="68"/>
        <v>NG</v>
      </c>
      <c r="W302" s="28" t="str">
        <f t="shared" ca="1" si="69"/>
        <v>OK</v>
      </c>
      <c r="X302" s="5" t="str">
        <f t="shared" si="70"/>
        <v>NG</v>
      </c>
      <c r="Y302" s="5">
        <f t="shared" ca="1" si="71"/>
        <v>126</v>
      </c>
      <c r="Z302" s="5">
        <f t="shared" ca="1" si="72"/>
        <v>126</v>
      </c>
      <c r="AA302" s="5" t="str" cm="1">
        <f t="array" ref="AA302">_xlfn.IFS(H302="","OK",H302&lt;$F$17,"NG",I302="解雇","NG",OR(I302="自主退職",I302="契約満了"),"OK")</f>
        <v>OK</v>
      </c>
      <c r="AB302" s="5" t="str" cm="1">
        <f t="array" aca="1" ref="AB302" ca="1">_xlfn.IFS(AA302="NG","NG",OR(X302="NG",X302="ERROR",X302=FALSE),"NG",U302="NG","NG",V302="OK","OK",AD302="OK","OK")</f>
        <v>NG</v>
      </c>
      <c r="AC302" s="5" t="str">
        <f t="shared" si="73"/>
        <v>NG</v>
      </c>
      <c r="AD302" s="5" t="e" cm="1">
        <f t="array" ref="AD302">_xlfn.IFS(AND(G302="〇",H302&lt;&gt;"",I302&lt;&gt;""),"ERROR",AND(G302="",H302&gt;$H$17,I302&lt;&gt;""),"NG",AND(G302="〇",H302="",I302=""),"OK")</f>
        <v>#N/A</v>
      </c>
      <c r="AE302" s="5" t="str" cm="1">
        <f t="array" ref="AE302">_xlfn.IFS(I302="解雇","NG",H302="","OK",H302&lt;$H$17,"NG",H302&gt;$H$17,"OK")</f>
        <v>OK</v>
      </c>
      <c r="AF302" s="5" t="e">
        <f t="shared" si="74"/>
        <v>#N/A</v>
      </c>
    </row>
    <row r="303" spans="2:32" ht="20.25" customHeight="1" x14ac:dyDescent="0.55000000000000004">
      <c r="B303" s="9">
        <v>286</v>
      </c>
      <c r="C303" s="40"/>
      <c r="D303" s="7"/>
      <c r="E303" s="8"/>
      <c r="F303" s="8"/>
      <c r="G303" s="8"/>
      <c r="H303" s="8"/>
      <c r="I303" s="41"/>
      <c r="M303" s="5">
        <f t="shared" si="61"/>
        <v>4</v>
      </c>
      <c r="N303" s="5">
        <f t="shared" si="62"/>
        <v>2</v>
      </c>
      <c r="O303" s="5" t="str">
        <f t="shared" si="63"/>
        <v/>
      </c>
      <c r="P303" s="5">
        <f t="shared" si="64"/>
        <v>0</v>
      </c>
      <c r="Q303" s="5">
        <f t="shared" ca="1" si="65"/>
        <v>126</v>
      </c>
      <c r="R303" s="26">
        <f t="shared" si="66"/>
        <v>5479</v>
      </c>
      <c r="S303" s="26">
        <f t="shared" si="67"/>
        <v>5205</v>
      </c>
      <c r="T303" s="27" t="str" cm="1">
        <f t="array" aca="1" ref="T303" ca="1">_xlfn.IFS(Q303="","NG",Q303&gt;16,"OK",TODAY()&gt;S303,"OK",Q303&lt;16,"NG")</f>
        <v>OK</v>
      </c>
      <c r="U303" s="5" t="str" cm="1">
        <f t="array" aca="1" ref="U303" ca="1">IFERROR(_xlfn.IFS(T303&lt;&gt;"OK","NG",M303=0,"OK",TRUE,"NG"),"")</f>
        <v>NG</v>
      </c>
      <c r="V303" s="5" t="str">
        <f t="shared" si="68"/>
        <v>NG</v>
      </c>
      <c r="W303" s="28" t="str">
        <f t="shared" ca="1" si="69"/>
        <v>OK</v>
      </c>
      <c r="X303" s="5" t="str">
        <f t="shared" si="70"/>
        <v>NG</v>
      </c>
      <c r="Y303" s="5">
        <f t="shared" ca="1" si="71"/>
        <v>126</v>
      </c>
      <c r="Z303" s="5">
        <f t="shared" ca="1" si="72"/>
        <v>126</v>
      </c>
      <c r="AA303" s="5" t="str" cm="1">
        <f t="array" ref="AA303">_xlfn.IFS(H303="","OK",H303&lt;$F$17,"NG",I303="解雇","NG",OR(I303="自主退職",I303="契約満了"),"OK")</f>
        <v>OK</v>
      </c>
      <c r="AB303" s="5" t="str" cm="1">
        <f t="array" aca="1" ref="AB303" ca="1">_xlfn.IFS(AA303="NG","NG",OR(X303="NG",X303="ERROR",X303=FALSE),"NG",U303="NG","NG",V303="OK","OK",AD303="OK","OK")</f>
        <v>NG</v>
      </c>
      <c r="AC303" s="5" t="str">
        <f t="shared" si="73"/>
        <v>NG</v>
      </c>
      <c r="AD303" s="5" t="e" cm="1">
        <f t="array" ref="AD303">_xlfn.IFS(AND(G303="〇",H303&lt;&gt;"",I303&lt;&gt;""),"ERROR",AND(G303="",H303&gt;$H$17,I303&lt;&gt;""),"NG",AND(G303="〇",H303="",I303=""),"OK")</f>
        <v>#N/A</v>
      </c>
      <c r="AE303" s="5" t="str" cm="1">
        <f t="array" ref="AE303">_xlfn.IFS(I303="解雇","NG",H303="","OK",H303&lt;$H$17,"NG",H303&gt;$H$17,"OK")</f>
        <v>OK</v>
      </c>
      <c r="AF303" s="5" t="e">
        <f t="shared" si="74"/>
        <v>#N/A</v>
      </c>
    </row>
    <row r="304" spans="2:32" ht="20.25" customHeight="1" x14ac:dyDescent="0.55000000000000004">
      <c r="B304" s="9">
        <v>287</v>
      </c>
      <c r="C304" s="40"/>
      <c r="D304" s="7"/>
      <c r="E304" s="8"/>
      <c r="F304" s="8"/>
      <c r="G304" s="8"/>
      <c r="H304" s="8"/>
      <c r="I304" s="41"/>
      <c r="M304" s="5">
        <f t="shared" si="61"/>
        <v>4</v>
      </c>
      <c r="N304" s="5">
        <f t="shared" si="62"/>
        <v>2</v>
      </c>
      <c r="O304" s="5" t="str">
        <f t="shared" si="63"/>
        <v/>
      </c>
      <c r="P304" s="5">
        <f t="shared" si="64"/>
        <v>0</v>
      </c>
      <c r="Q304" s="5">
        <f t="shared" ca="1" si="65"/>
        <v>126</v>
      </c>
      <c r="R304" s="26">
        <f t="shared" si="66"/>
        <v>5479</v>
      </c>
      <c r="S304" s="26">
        <f t="shared" si="67"/>
        <v>5205</v>
      </c>
      <c r="T304" s="27" t="str" cm="1">
        <f t="array" aca="1" ref="T304" ca="1">_xlfn.IFS(Q304="","NG",Q304&gt;16,"OK",TODAY()&gt;S304,"OK",Q304&lt;16,"NG")</f>
        <v>OK</v>
      </c>
      <c r="U304" s="5" t="str" cm="1">
        <f t="array" aca="1" ref="U304" ca="1">IFERROR(_xlfn.IFS(T304&lt;&gt;"OK","NG",M304=0,"OK",TRUE,"NG"),"")</f>
        <v>NG</v>
      </c>
      <c r="V304" s="5" t="str">
        <f t="shared" si="68"/>
        <v>NG</v>
      </c>
      <c r="W304" s="28" t="str">
        <f t="shared" ca="1" si="69"/>
        <v>OK</v>
      </c>
      <c r="X304" s="5" t="str">
        <f t="shared" si="70"/>
        <v>NG</v>
      </c>
      <c r="Y304" s="5">
        <f t="shared" ca="1" si="71"/>
        <v>126</v>
      </c>
      <c r="Z304" s="5">
        <f t="shared" ca="1" si="72"/>
        <v>126</v>
      </c>
      <c r="AA304" s="5" t="str" cm="1">
        <f t="array" ref="AA304">_xlfn.IFS(H304="","OK",H304&lt;$F$17,"NG",I304="解雇","NG",OR(I304="自主退職",I304="契約満了"),"OK")</f>
        <v>OK</v>
      </c>
      <c r="AB304" s="5" t="str" cm="1">
        <f t="array" aca="1" ref="AB304" ca="1">_xlfn.IFS(AA304="NG","NG",OR(X304="NG",X304="ERROR",X304=FALSE),"NG",U304="NG","NG",V304="OK","OK",AD304="OK","OK")</f>
        <v>NG</v>
      </c>
      <c r="AC304" s="5" t="str">
        <f t="shared" si="73"/>
        <v>NG</v>
      </c>
      <c r="AD304" s="5" t="e" cm="1">
        <f t="array" ref="AD304">_xlfn.IFS(AND(G304="〇",H304&lt;&gt;"",I304&lt;&gt;""),"ERROR",AND(G304="",H304&gt;$H$17,I304&lt;&gt;""),"NG",AND(G304="〇",H304="",I304=""),"OK")</f>
        <v>#N/A</v>
      </c>
      <c r="AE304" s="5" t="str" cm="1">
        <f t="array" ref="AE304">_xlfn.IFS(I304="解雇","NG",H304="","OK",H304&lt;$H$17,"NG",H304&gt;$H$17,"OK")</f>
        <v>OK</v>
      </c>
      <c r="AF304" s="5" t="e">
        <f t="shared" si="74"/>
        <v>#N/A</v>
      </c>
    </row>
    <row r="305" spans="2:32" ht="20.25" customHeight="1" x14ac:dyDescent="0.55000000000000004">
      <c r="B305" s="9">
        <v>288</v>
      </c>
      <c r="C305" s="40"/>
      <c r="D305" s="7"/>
      <c r="E305" s="8"/>
      <c r="F305" s="8"/>
      <c r="G305" s="8"/>
      <c r="H305" s="8"/>
      <c r="I305" s="41"/>
      <c r="M305" s="5">
        <f t="shared" si="61"/>
        <v>4</v>
      </c>
      <c r="N305" s="5">
        <f t="shared" si="62"/>
        <v>2</v>
      </c>
      <c r="O305" s="5" t="str">
        <f t="shared" si="63"/>
        <v/>
      </c>
      <c r="P305" s="5">
        <f t="shared" si="64"/>
        <v>0</v>
      </c>
      <c r="Q305" s="5">
        <f t="shared" ca="1" si="65"/>
        <v>126</v>
      </c>
      <c r="R305" s="26">
        <f t="shared" si="66"/>
        <v>5479</v>
      </c>
      <c r="S305" s="26">
        <f t="shared" si="67"/>
        <v>5205</v>
      </c>
      <c r="T305" s="27" t="str" cm="1">
        <f t="array" aca="1" ref="T305" ca="1">_xlfn.IFS(Q305="","NG",Q305&gt;16,"OK",TODAY()&gt;S305,"OK",Q305&lt;16,"NG")</f>
        <v>OK</v>
      </c>
      <c r="U305" s="5" t="str" cm="1">
        <f t="array" aca="1" ref="U305" ca="1">IFERROR(_xlfn.IFS(T305&lt;&gt;"OK","NG",M305=0,"OK",TRUE,"NG"),"")</f>
        <v>NG</v>
      </c>
      <c r="V305" s="5" t="str">
        <f t="shared" si="68"/>
        <v>NG</v>
      </c>
      <c r="W305" s="28" t="str">
        <f t="shared" ca="1" si="69"/>
        <v>OK</v>
      </c>
      <c r="X305" s="5" t="str">
        <f t="shared" si="70"/>
        <v>NG</v>
      </c>
      <c r="Y305" s="5">
        <f t="shared" ca="1" si="71"/>
        <v>126</v>
      </c>
      <c r="Z305" s="5">
        <f t="shared" ca="1" si="72"/>
        <v>126</v>
      </c>
      <c r="AA305" s="5" t="str" cm="1">
        <f t="array" ref="AA305">_xlfn.IFS(H305="","OK",H305&lt;$F$17,"NG",I305="解雇","NG",OR(I305="自主退職",I305="契約満了"),"OK")</f>
        <v>OK</v>
      </c>
      <c r="AB305" s="5" t="str" cm="1">
        <f t="array" aca="1" ref="AB305" ca="1">_xlfn.IFS(AA305="NG","NG",OR(X305="NG",X305="ERROR",X305=FALSE),"NG",U305="NG","NG",V305="OK","OK",AD305="OK","OK")</f>
        <v>NG</v>
      </c>
      <c r="AC305" s="5" t="str">
        <f t="shared" si="73"/>
        <v>NG</v>
      </c>
      <c r="AD305" s="5" t="e" cm="1">
        <f t="array" ref="AD305">_xlfn.IFS(AND(G305="〇",H305&lt;&gt;"",I305&lt;&gt;""),"ERROR",AND(G305="",H305&gt;$H$17,I305&lt;&gt;""),"NG",AND(G305="〇",H305="",I305=""),"OK")</f>
        <v>#N/A</v>
      </c>
      <c r="AE305" s="5" t="str" cm="1">
        <f t="array" ref="AE305">_xlfn.IFS(I305="解雇","NG",H305="","OK",H305&lt;$H$17,"NG",H305&gt;$H$17,"OK")</f>
        <v>OK</v>
      </c>
      <c r="AF305" s="5" t="e">
        <f t="shared" si="74"/>
        <v>#N/A</v>
      </c>
    </row>
    <row r="306" spans="2:32" ht="20.25" customHeight="1" x14ac:dyDescent="0.55000000000000004">
      <c r="B306" s="9">
        <v>289</v>
      </c>
      <c r="C306" s="40"/>
      <c r="D306" s="7"/>
      <c r="E306" s="8"/>
      <c r="F306" s="8"/>
      <c r="G306" s="8"/>
      <c r="H306" s="8"/>
      <c r="I306" s="41"/>
      <c r="M306" s="5">
        <f t="shared" si="61"/>
        <v>4</v>
      </c>
      <c r="N306" s="5">
        <f t="shared" si="62"/>
        <v>2</v>
      </c>
      <c r="O306" s="5" t="str">
        <f t="shared" si="63"/>
        <v/>
      </c>
      <c r="P306" s="5">
        <f t="shared" si="64"/>
        <v>0</v>
      </c>
      <c r="Q306" s="5">
        <f t="shared" ca="1" si="65"/>
        <v>126</v>
      </c>
      <c r="R306" s="26">
        <f t="shared" si="66"/>
        <v>5479</v>
      </c>
      <c r="S306" s="26">
        <f t="shared" si="67"/>
        <v>5205</v>
      </c>
      <c r="T306" s="27" t="str" cm="1">
        <f t="array" aca="1" ref="T306" ca="1">_xlfn.IFS(Q306="","NG",Q306&gt;16,"OK",TODAY()&gt;S306,"OK",Q306&lt;16,"NG")</f>
        <v>OK</v>
      </c>
      <c r="U306" s="5" t="str" cm="1">
        <f t="array" aca="1" ref="U306" ca="1">IFERROR(_xlfn.IFS(T306&lt;&gt;"OK","NG",M306=0,"OK",TRUE,"NG"),"")</f>
        <v>NG</v>
      </c>
      <c r="V306" s="5" t="str">
        <f t="shared" si="68"/>
        <v>NG</v>
      </c>
      <c r="W306" s="28" t="str">
        <f t="shared" ca="1" si="69"/>
        <v>OK</v>
      </c>
      <c r="X306" s="5" t="str">
        <f t="shared" si="70"/>
        <v>NG</v>
      </c>
      <c r="Y306" s="5">
        <f t="shared" ca="1" si="71"/>
        <v>126</v>
      </c>
      <c r="Z306" s="5">
        <f t="shared" ca="1" si="72"/>
        <v>126</v>
      </c>
      <c r="AA306" s="5" t="str" cm="1">
        <f t="array" ref="AA306">_xlfn.IFS(H306="","OK",H306&lt;$F$17,"NG",I306="解雇","NG",OR(I306="自主退職",I306="契約満了"),"OK")</f>
        <v>OK</v>
      </c>
      <c r="AB306" s="5" t="str" cm="1">
        <f t="array" aca="1" ref="AB306" ca="1">_xlfn.IFS(AA306="NG","NG",OR(X306="NG",X306="ERROR",X306=FALSE),"NG",U306="NG","NG",V306="OK","OK",AD306="OK","OK")</f>
        <v>NG</v>
      </c>
      <c r="AC306" s="5" t="str">
        <f t="shared" si="73"/>
        <v>NG</v>
      </c>
      <c r="AD306" s="5" t="e" cm="1">
        <f t="array" ref="AD306">_xlfn.IFS(AND(G306="〇",H306&lt;&gt;"",I306&lt;&gt;""),"ERROR",AND(G306="",H306&gt;$H$17,I306&lt;&gt;""),"NG",AND(G306="〇",H306="",I306=""),"OK")</f>
        <v>#N/A</v>
      </c>
      <c r="AE306" s="5" t="str" cm="1">
        <f t="array" ref="AE306">_xlfn.IFS(I306="解雇","NG",H306="","OK",H306&lt;$H$17,"NG",H306&gt;$H$17,"OK")</f>
        <v>OK</v>
      </c>
      <c r="AF306" s="5" t="e">
        <f t="shared" si="74"/>
        <v>#N/A</v>
      </c>
    </row>
    <row r="307" spans="2:32" ht="20.25" customHeight="1" x14ac:dyDescent="0.55000000000000004">
      <c r="B307" s="9">
        <v>290</v>
      </c>
      <c r="C307" s="40"/>
      <c r="D307" s="7"/>
      <c r="E307" s="8"/>
      <c r="F307" s="8"/>
      <c r="G307" s="8"/>
      <c r="H307" s="8"/>
      <c r="I307" s="41"/>
      <c r="M307" s="5">
        <f t="shared" si="61"/>
        <v>4</v>
      </c>
      <c r="N307" s="5">
        <f t="shared" si="62"/>
        <v>2</v>
      </c>
      <c r="O307" s="5" t="str">
        <f t="shared" si="63"/>
        <v/>
      </c>
      <c r="P307" s="5">
        <f t="shared" si="64"/>
        <v>0</v>
      </c>
      <c r="Q307" s="5">
        <f t="shared" ca="1" si="65"/>
        <v>126</v>
      </c>
      <c r="R307" s="26">
        <f t="shared" si="66"/>
        <v>5479</v>
      </c>
      <c r="S307" s="26">
        <f t="shared" si="67"/>
        <v>5205</v>
      </c>
      <c r="T307" s="27" t="str" cm="1">
        <f t="array" aca="1" ref="T307" ca="1">_xlfn.IFS(Q307="","NG",Q307&gt;16,"OK",TODAY()&gt;S307,"OK",Q307&lt;16,"NG")</f>
        <v>OK</v>
      </c>
      <c r="U307" s="5" t="str" cm="1">
        <f t="array" aca="1" ref="U307" ca="1">IFERROR(_xlfn.IFS(T307&lt;&gt;"OK","NG",M307=0,"OK",TRUE,"NG"),"")</f>
        <v>NG</v>
      </c>
      <c r="V307" s="5" t="str">
        <f t="shared" si="68"/>
        <v>NG</v>
      </c>
      <c r="W307" s="28" t="str">
        <f t="shared" ca="1" si="69"/>
        <v>OK</v>
      </c>
      <c r="X307" s="5" t="str">
        <f t="shared" si="70"/>
        <v>NG</v>
      </c>
      <c r="Y307" s="5">
        <f t="shared" ca="1" si="71"/>
        <v>126</v>
      </c>
      <c r="Z307" s="5">
        <f t="shared" ca="1" si="72"/>
        <v>126</v>
      </c>
      <c r="AA307" s="5" t="str" cm="1">
        <f t="array" ref="AA307">_xlfn.IFS(H307="","OK",H307&lt;$F$17,"NG",I307="解雇","NG",OR(I307="自主退職",I307="契約満了"),"OK")</f>
        <v>OK</v>
      </c>
      <c r="AB307" s="5" t="str" cm="1">
        <f t="array" aca="1" ref="AB307" ca="1">_xlfn.IFS(AA307="NG","NG",OR(X307="NG",X307="ERROR",X307=FALSE),"NG",U307="NG","NG",V307="OK","OK",AD307="OK","OK")</f>
        <v>NG</v>
      </c>
      <c r="AC307" s="5" t="str">
        <f t="shared" si="73"/>
        <v>NG</v>
      </c>
      <c r="AD307" s="5" t="e" cm="1">
        <f t="array" ref="AD307">_xlfn.IFS(AND(G307="〇",H307&lt;&gt;"",I307&lt;&gt;""),"ERROR",AND(G307="",H307&gt;$H$17,I307&lt;&gt;""),"NG",AND(G307="〇",H307="",I307=""),"OK")</f>
        <v>#N/A</v>
      </c>
      <c r="AE307" s="5" t="str" cm="1">
        <f t="array" ref="AE307">_xlfn.IFS(I307="解雇","NG",H307="","OK",H307&lt;$H$17,"NG",H307&gt;$H$17,"OK")</f>
        <v>OK</v>
      </c>
      <c r="AF307" s="5" t="e">
        <f t="shared" si="74"/>
        <v>#N/A</v>
      </c>
    </row>
    <row r="308" spans="2:32" ht="20.25" customHeight="1" x14ac:dyDescent="0.55000000000000004">
      <c r="B308" s="9">
        <v>291</v>
      </c>
      <c r="C308" s="40"/>
      <c r="D308" s="7"/>
      <c r="E308" s="8"/>
      <c r="F308" s="8"/>
      <c r="G308" s="8"/>
      <c r="H308" s="8"/>
      <c r="I308" s="41"/>
      <c r="M308" s="5">
        <f t="shared" si="61"/>
        <v>4</v>
      </c>
      <c r="N308" s="5">
        <f t="shared" si="62"/>
        <v>2</v>
      </c>
      <c r="O308" s="5" t="str">
        <f t="shared" si="63"/>
        <v/>
      </c>
      <c r="P308" s="5">
        <f t="shared" si="64"/>
        <v>0</v>
      </c>
      <c r="Q308" s="5">
        <f t="shared" ca="1" si="65"/>
        <v>126</v>
      </c>
      <c r="R308" s="26">
        <f t="shared" si="66"/>
        <v>5479</v>
      </c>
      <c r="S308" s="26">
        <f t="shared" si="67"/>
        <v>5205</v>
      </c>
      <c r="T308" s="27" t="str" cm="1">
        <f t="array" aca="1" ref="T308" ca="1">_xlfn.IFS(Q308="","NG",Q308&gt;16,"OK",TODAY()&gt;S308,"OK",Q308&lt;16,"NG")</f>
        <v>OK</v>
      </c>
      <c r="U308" s="5" t="str" cm="1">
        <f t="array" aca="1" ref="U308" ca="1">IFERROR(_xlfn.IFS(T308&lt;&gt;"OK","NG",M308=0,"OK",TRUE,"NG"),"")</f>
        <v>NG</v>
      </c>
      <c r="V308" s="5" t="str">
        <f t="shared" si="68"/>
        <v>NG</v>
      </c>
      <c r="W308" s="28" t="str">
        <f t="shared" ca="1" si="69"/>
        <v>OK</v>
      </c>
      <c r="X308" s="5" t="str">
        <f t="shared" si="70"/>
        <v>NG</v>
      </c>
      <c r="Y308" s="5">
        <f t="shared" ca="1" si="71"/>
        <v>126</v>
      </c>
      <c r="Z308" s="5">
        <f t="shared" ca="1" si="72"/>
        <v>126</v>
      </c>
      <c r="AA308" s="5" t="str" cm="1">
        <f t="array" ref="AA308">_xlfn.IFS(H308="","OK",H308&lt;$F$17,"NG",I308="解雇","NG",OR(I308="自主退職",I308="契約満了"),"OK")</f>
        <v>OK</v>
      </c>
      <c r="AB308" s="5" t="str" cm="1">
        <f t="array" aca="1" ref="AB308" ca="1">_xlfn.IFS(AA308="NG","NG",OR(X308="NG",X308="ERROR",X308=FALSE),"NG",U308="NG","NG",V308="OK","OK",AD308="OK","OK")</f>
        <v>NG</v>
      </c>
      <c r="AC308" s="5" t="str">
        <f t="shared" si="73"/>
        <v>NG</v>
      </c>
      <c r="AD308" s="5" t="e" cm="1">
        <f t="array" ref="AD308">_xlfn.IFS(AND(G308="〇",H308&lt;&gt;"",I308&lt;&gt;""),"ERROR",AND(G308="",H308&gt;$H$17,I308&lt;&gt;""),"NG",AND(G308="〇",H308="",I308=""),"OK")</f>
        <v>#N/A</v>
      </c>
      <c r="AE308" s="5" t="str" cm="1">
        <f t="array" ref="AE308">_xlfn.IFS(I308="解雇","NG",H308="","OK",H308&lt;$H$17,"NG",H308&gt;$H$17,"OK")</f>
        <v>OK</v>
      </c>
      <c r="AF308" s="5" t="e">
        <f t="shared" si="74"/>
        <v>#N/A</v>
      </c>
    </row>
    <row r="309" spans="2:32" ht="20.25" customHeight="1" x14ac:dyDescent="0.55000000000000004">
      <c r="B309" s="9">
        <v>292</v>
      </c>
      <c r="C309" s="40"/>
      <c r="D309" s="7"/>
      <c r="E309" s="8"/>
      <c r="F309" s="8"/>
      <c r="G309" s="8"/>
      <c r="H309" s="8"/>
      <c r="I309" s="41"/>
      <c r="M309" s="5">
        <f t="shared" si="61"/>
        <v>4</v>
      </c>
      <c r="N309" s="5">
        <f t="shared" si="62"/>
        <v>2</v>
      </c>
      <c r="O309" s="5" t="str">
        <f t="shared" si="63"/>
        <v/>
      </c>
      <c r="P309" s="5">
        <f t="shared" si="64"/>
        <v>0</v>
      </c>
      <c r="Q309" s="5">
        <f t="shared" ca="1" si="65"/>
        <v>126</v>
      </c>
      <c r="R309" s="26">
        <f t="shared" si="66"/>
        <v>5479</v>
      </c>
      <c r="S309" s="26">
        <f t="shared" si="67"/>
        <v>5205</v>
      </c>
      <c r="T309" s="27" t="str" cm="1">
        <f t="array" aca="1" ref="T309" ca="1">_xlfn.IFS(Q309="","NG",Q309&gt;16,"OK",TODAY()&gt;S309,"OK",Q309&lt;16,"NG")</f>
        <v>OK</v>
      </c>
      <c r="U309" s="5" t="str" cm="1">
        <f t="array" aca="1" ref="U309" ca="1">IFERROR(_xlfn.IFS(T309&lt;&gt;"OK","NG",M309=0,"OK",TRUE,"NG"),"")</f>
        <v>NG</v>
      </c>
      <c r="V309" s="5" t="str">
        <f t="shared" si="68"/>
        <v>NG</v>
      </c>
      <c r="W309" s="28" t="str">
        <f t="shared" ca="1" si="69"/>
        <v>OK</v>
      </c>
      <c r="X309" s="5" t="str">
        <f t="shared" si="70"/>
        <v>NG</v>
      </c>
      <c r="Y309" s="5">
        <f t="shared" ca="1" si="71"/>
        <v>126</v>
      </c>
      <c r="Z309" s="5">
        <f t="shared" ca="1" si="72"/>
        <v>126</v>
      </c>
      <c r="AA309" s="5" t="str" cm="1">
        <f t="array" ref="AA309">_xlfn.IFS(H309="","OK",H309&lt;$F$17,"NG",I309="解雇","NG",OR(I309="自主退職",I309="契約満了"),"OK")</f>
        <v>OK</v>
      </c>
      <c r="AB309" s="5" t="str" cm="1">
        <f t="array" aca="1" ref="AB309" ca="1">_xlfn.IFS(AA309="NG","NG",OR(X309="NG",X309="ERROR",X309=FALSE),"NG",U309="NG","NG",V309="OK","OK",AD309="OK","OK")</f>
        <v>NG</v>
      </c>
      <c r="AC309" s="5" t="str">
        <f t="shared" si="73"/>
        <v>NG</v>
      </c>
      <c r="AD309" s="5" t="e" cm="1">
        <f t="array" ref="AD309">_xlfn.IFS(AND(G309="〇",H309&lt;&gt;"",I309&lt;&gt;""),"ERROR",AND(G309="",H309&gt;$H$17,I309&lt;&gt;""),"NG",AND(G309="〇",H309="",I309=""),"OK")</f>
        <v>#N/A</v>
      </c>
      <c r="AE309" s="5" t="str" cm="1">
        <f t="array" ref="AE309">_xlfn.IFS(I309="解雇","NG",H309="","OK",H309&lt;$H$17,"NG",H309&gt;$H$17,"OK")</f>
        <v>OK</v>
      </c>
      <c r="AF309" s="5" t="e">
        <f t="shared" si="74"/>
        <v>#N/A</v>
      </c>
    </row>
    <row r="310" spans="2:32" ht="20.25" customHeight="1" x14ac:dyDescent="0.55000000000000004">
      <c r="B310" s="9">
        <v>293</v>
      </c>
      <c r="C310" s="40"/>
      <c r="D310" s="7"/>
      <c r="E310" s="8"/>
      <c r="F310" s="8"/>
      <c r="G310" s="8"/>
      <c r="H310" s="8"/>
      <c r="I310" s="41"/>
      <c r="M310" s="5">
        <f t="shared" si="61"/>
        <v>4</v>
      </c>
      <c r="N310" s="5">
        <f t="shared" si="62"/>
        <v>2</v>
      </c>
      <c r="O310" s="5" t="str">
        <f t="shared" si="63"/>
        <v/>
      </c>
      <c r="P310" s="5">
        <f t="shared" si="64"/>
        <v>0</v>
      </c>
      <c r="Q310" s="5">
        <f t="shared" ca="1" si="65"/>
        <v>126</v>
      </c>
      <c r="R310" s="26">
        <f t="shared" si="66"/>
        <v>5479</v>
      </c>
      <c r="S310" s="26">
        <f t="shared" si="67"/>
        <v>5205</v>
      </c>
      <c r="T310" s="27" t="str" cm="1">
        <f t="array" aca="1" ref="T310" ca="1">_xlfn.IFS(Q310="","NG",Q310&gt;16,"OK",TODAY()&gt;S310,"OK",Q310&lt;16,"NG")</f>
        <v>OK</v>
      </c>
      <c r="U310" s="5" t="str" cm="1">
        <f t="array" aca="1" ref="U310" ca="1">IFERROR(_xlfn.IFS(T310&lt;&gt;"OK","NG",M310=0,"OK",TRUE,"NG"),"")</f>
        <v>NG</v>
      </c>
      <c r="V310" s="5" t="str">
        <f t="shared" si="68"/>
        <v>NG</v>
      </c>
      <c r="W310" s="28" t="str">
        <f t="shared" ca="1" si="69"/>
        <v>OK</v>
      </c>
      <c r="X310" s="5" t="str">
        <f t="shared" si="70"/>
        <v>NG</v>
      </c>
      <c r="Y310" s="5">
        <f t="shared" ca="1" si="71"/>
        <v>126</v>
      </c>
      <c r="Z310" s="5">
        <f t="shared" ca="1" si="72"/>
        <v>126</v>
      </c>
      <c r="AA310" s="5" t="str" cm="1">
        <f t="array" ref="AA310">_xlfn.IFS(H310="","OK",H310&lt;$F$17,"NG",I310="解雇","NG",OR(I310="自主退職",I310="契約満了"),"OK")</f>
        <v>OK</v>
      </c>
      <c r="AB310" s="5" t="str" cm="1">
        <f t="array" aca="1" ref="AB310" ca="1">_xlfn.IFS(AA310="NG","NG",OR(X310="NG",X310="ERROR",X310=FALSE),"NG",U310="NG","NG",V310="OK","OK",AD310="OK","OK")</f>
        <v>NG</v>
      </c>
      <c r="AC310" s="5" t="str">
        <f t="shared" si="73"/>
        <v>NG</v>
      </c>
      <c r="AD310" s="5" t="e" cm="1">
        <f t="array" ref="AD310">_xlfn.IFS(AND(G310="〇",H310&lt;&gt;"",I310&lt;&gt;""),"ERROR",AND(G310="",H310&gt;$H$17,I310&lt;&gt;""),"NG",AND(G310="〇",H310="",I310=""),"OK")</f>
        <v>#N/A</v>
      </c>
      <c r="AE310" s="5" t="str" cm="1">
        <f t="array" ref="AE310">_xlfn.IFS(I310="解雇","NG",H310="","OK",H310&lt;$H$17,"NG",H310&gt;$H$17,"OK")</f>
        <v>OK</v>
      </c>
      <c r="AF310" s="5" t="e">
        <f t="shared" si="74"/>
        <v>#N/A</v>
      </c>
    </row>
    <row r="311" spans="2:32" ht="20.25" customHeight="1" x14ac:dyDescent="0.55000000000000004">
      <c r="B311" s="9">
        <v>294</v>
      </c>
      <c r="C311" s="40"/>
      <c r="D311" s="7"/>
      <c r="E311" s="8"/>
      <c r="F311" s="8"/>
      <c r="G311" s="8"/>
      <c r="H311" s="8"/>
      <c r="I311" s="41"/>
      <c r="M311" s="5">
        <f t="shared" si="61"/>
        <v>4</v>
      </c>
      <c r="N311" s="5">
        <f t="shared" si="62"/>
        <v>2</v>
      </c>
      <c r="O311" s="5" t="str">
        <f t="shared" si="63"/>
        <v/>
      </c>
      <c r="P311" s="5">
        <f t="shared" si="64"/>
        <v>0</v>
      </c>
      <c r="Q311" s="5">
        <f t="shared" ca="1" si="65"/>
        <v>126</v>
      </c>
      <c r="R311" s="26">
        <f t="shared" si="66"/>
        <v>5479</v>
      </c>
      <c r="S311" s="26">
        <f t="shared" si="67"/>
        <v>5205</v>
      </c>
      <c r="T311" s="27" t="str" cm="1">
        <f t="array" aca="1" ref="T311" ca="1">_xlfn.IFS(Q311="","NG",Q311&gt;16,"OK",TODAY()&gt;S311,"OK",Q311&lt;16,"NG")</f>
        <v>OK</v>
      </c>
      <c r="U311" s="5" t="str" cm="1">
        <f t="array" aca="1" ref="U311" ca="1">IFERROR(_xlfn.IFS(T311&lt;&gt;"OK","NG",M311=0,"OK",TRUE,"NG"),"")</f>
        <v>NG</v>
      </c>
      <c r="V311" s="5" t="str">
        <f t="shared" si="68"/>
        <v>NG</v>
      </c>
      <c r="W311" s="28" t="str">
        <f t="shared" ca="1" si="69"/>
        <v>OK</v>
      </c>
      <c r="X311" s="5" t="str">
        <f t="shared" si="70"/>
        <v>NG</v>
      </c>
      <c r="Y311" s="5">
        <f t="shared" ca="1" si="71"/>
        <v>126</v>
      </c>
      <c r="Z311" s="5">
        <f t="shared" ca="1" si="72"/>
        <v>126</v>
      </c>
      <c r="AA311" s="5" t="str" cm="1">
        <f t="array" ref="AA311">_xlfn.IFS(H311="","OK",H311&lt;$F$17,"NG",I311="解雇","NG",OR(I311="自主退職",I311="契約満了"),"OK")</f>
        <v>OK</v>
      </c>
      <c r="AB311" s="5" t="str" cm="1">
        <f t="array" aca="1" ref="AB311" ca="1">_xlfn.IFS(AA311="NG","NG",OR(X311="NG",X311="ERROR",X311=FALSE),"NG",U311="NG","NG",V311="OK","OK",AD311="OK","OK")</f>
        <v>NG</v>
      </c>
      <c r="AC311" s="5" t="str">
        <f t="shared" si="73"/>
        <v>NG</v>
      </c>
      <c r="AD311" s="5" t="e" cm="1">
        <f t="array" ref="AD311">_xlfn.IFS(AND(G311="〇",H311&lt;&gt;"",I311&lt;&gt;""),"ERROR",AND(G311="",H311&gt;$H$17,I311&lt;&gt;""),"NG",AND(G311="〇",H311="",I311=""),"OK")</f>
        <v>#N/A</v>
      </c>
      <c r="AE311" s="5" t="str" cm="1">
        <f t="array" ref="AE311">_xlfn.IFS(I311="解雇","NG",H311="","OK",H311&lt;$H$17,"NG",H311&gt;$H$17,"OK")</f>
        <v>OK</v>
      </c>
      <c r="AF311" s="5" t="e">
        <f t="shared" si="74"/>
        <v>#N/A</v>
      </c>
    </row>
    <row r="312" spans="2:32" ht="20.25" customHeight="1" x14ac:dyDescent="0.55000000000000004">
      <c r="B312" s="9">
        <v>295</v>
      </c>
      <c r="C312" s="40"/>
      <c r="D312" s="7"/>
      <c r="E312" s="8"/>
      <c r="F312" s="8"/>
      <c r="G312" s="8"/>
      <c r="H312" s="8"/>
      <c r="I312" s="41"/>
      <c r="M312" s="5">
        <f t="shared" si="61"/>
        <v>4</v>
      </c>
      <c r="N312" s="5">
        <f t="shared" si="62"/>
        <v>2</v>
      </c>
      <c r="O312" s="5" t="str">
        <f t="shared" si="63"/>
        <v/>
      </c>
      <c r="P312" s="5">
        <f t="shared" si="64"/>
        <v>0</v>
      </c>
      <c r="Q312" s="5">
        <f t="shared" ca="1" si="65"/>
        <v>126</v>
      </c>
      <c r="R312" s="26">
        <f t="shared" si="66"/>
        <v>5479</v>
      </c>
      <c r="S312" s="26">
        <f t="shared" si="67"/>
        <v>5205</v>
      </c>
      <c r="T312" s="27" t="str" cm="1">
        <f t="array" aca="1" ref="T312" ca="1">_xlfn.IFS(Q312="","NG",Q312&gt;16,"OK",TODAY()&gt;S312,"OK",Q312&lt;16,"NG")</f>
        <v>OK</v>
      </c>
      <c r="U312" s="5" t="str" cm="1">
        <f t="array" aca="1" ref="U312" ca="1">IFERROR(_xlfn.IFS(T312&lt;&gt;"OK","NG",M312=0,"OK",TRUE,"NG"),"")</f>
        <v>NG</v>
      </c>
      <c r="V312" s="5" t="str">
        <f t="shared" si="68"/>
        <v>NG</v>
      </c>
      <c r="W312" s="28" t="str">
        <f t="shared" ca="1" si="69"/>
        <v>OK</v>
      </c>
      <c r="X312" s="5" t="str">
        <f t="shared" si="70"/>
        <v>NG</v>
      </c>
      <c r="Y312" s="5">
        <f t="shared" ca="1" si="71"/>
        <v>126</v>
      </c>
      <c r="Z312" s="5">
        <f t="shared" ca="1" si="72"/>
        <v>126</v>
      </c>
      <c r="AA312" s="5" t="str" cm="1">
        <f t="array" ref="AA312">_xlfn.IFS(H312="","OK",H312&lt;$F$17,"NG",I312="解雇","NG",OR(I312="自主退職",I312="契約満了"),"OK")</f>
        <v>OK</v>
      </c>
      <c r="AB312" s="5" t="str" cm="1">
        <f t="array" aca="1" ref="AB312" ca="1">_xlfn.IFS(AA312="NG","NG",OR(X312="NG",X312="ERROR",X312=FALSE),"NG",U312="NG","NG",V312="OK","OK",AD312="OK","OK")</f>
        <v>NG</v>
      </c>
      <c r="AC312" s="5" t="str">
        <f t="shared" si="73"/>
        <v>NG</v>
      </c>
      <c r="AD312" s="5" t="e" cm="1">
        <f t="array" ref="AD312">_xlfn.IFS(AND(G312="〇",H312&lt;&gt;"",I312&lt;&gt;""),"ERROR",AND(G312="",H312&gt;$H$17,I312&lt;&gt;""),"NG",AND(G312="〇",H312="",I312=""),"OK")</f>
        <v>#N/A</v>
      </c>
      <c r="AE312" s="5" t="str" cm="1">
        <f t="array" ref="AE312">_xlfn.IFS(I312="解雇","NG",H312="","OK",H312&lt;$H$17,"NG",H312&gt;$H$17,"OK")</f>
        <v>OK</v>
      </c>
      <c r="AF312" s="5" t="e">
        <f t="shared" si="74"/>
        <v>#N/A</v>
      </c>
    </row>
    <row r="313" spans="2:32" ht="20.25" customHeight="1" x14ac:dyDescent="0.55000000000000004">
      <c r="B313" s="9">
        <v>296</v>
      </c>
      <c r="C313" s="40"/>
      <c r="D313" s="7"/>
      <c r="E313" s="8"/>
      <c r="F313" s="8"/>
      <c r="G313" s="8"/>
      <c r="H313" s="8"/>
      <c r="I313" s="41"/>
      <c r="M313" s="5">
        <f t="shared" si="61"/>
        <v>4</v>
      </c>
      <c r="N313" s="5">
        <f t="shared" si="62"/>
        <v>2</v>
      </c>
      <c r="O313" s="5" t="str">
        <f t="shared" si="63"/>
        <v/>
      </c>
      <c r="P313" s="5">
        <f t="shared" si="64"/>
        <v>0</v>
      </c>
      <c r="Q313" s="5">
        <f t="shared" ca="1" si="65"/>
        <v>126</v>
      </c>
      <c r="R313" s="26">
        <f t="shared" si="66"/>
        <v>5479</v>
      </c>
      <c r="S313" s="26">
        <f t="shared" si="67"/>
        <v>5205</v>
      </c>
      <c r="T313" s="27" t="str" cm="1">
        <f t="array" aca="1" ref="T313" ca="1">_xlfn.IFS(Q313="","NG",Q313&gt;16,"OK",TODAY()&gt;S313,"OK",Q313&lt;16,"NG")</f>
        <v>OK</v>
      </c>
      <c r="U313" s="5" t="str" cm="1">
        <f t="array" aca="1" ref="U313" ca="1">IFERROR(_xlfn.IFS(T313&lt;&gt;"OK","NG",M313=0,"OK",TRUE,"NG"),"")</f>
        <v>NG</v>
      </c>
      <c r="V313" s="5" t="str">
        <f t="shared" si="68"/>
        <v>NG</v>
      </c>
      <c r="W313" s="28" t="str">
        <f t="shared" ca="1" si="69"/>
        <v>OK</v>
      </c>
      <c r="X313" s="5" t="str">
        <f t="shared" si="70"/>
        <v>NG</v>
      </c>
      <c r="Y313" s="5">
        <f t="shared" ca="1" si="71"/>
        <v>126</v>
      </c>
      <c r="Z313" s="5">
        <f t="shared" ca="1" si="72"/>
        <v>126</v>
      </c>
      <c r="AA313" s="5" t="str" cm="1">
        <f t="array" ref="AA313">_xlfn.IFS(H313="","OK",H313&lt;$F$17,"NG",I313="解雇","NG",OR(I313="自主退職",I313="契約満了"),"OK")</f>
        <v>OK</v>
      </c>
      <c r="AB313" s="5" t="str" cm="1">
        <f t="array" aca="1" ref="AB313" ca="1">_xlfn.IFS(AA313="NG","NG",OR(X313="NG",X313="ERROR",X313=FALSE),"NG",U313="NG","NG",V313="OK","OK",AD313="OK","OK")</f>
        <v>NG</v>
      </c>
      <c r="AC313" s="5" t="str">
        <f t="shared" si="73"/>
        <v>NG</v>
      </c>
      <c r="AD313" s="5" t="e" cm="1">
        <f t="array" ref="AD313">_xlfn.IFS(AND(G313="〇",H313&lt;&gt;"",I313&lt;&gt;""),"ERROR",AND(G313="",H313&gt;$H$17,I313&lt;&gt;""),"NG",AND(G313="〇",H313="",I313=""),"OK")</f>
        <v>#N/A</v>
      </c>
      <c r="AE313" s="5" t="str" cm="1">
        <f t="array" ref="AE313">_xlfn.IFS(I313="解雇","NG",H313="","OK",H313&lt;$H$17,"NG",H313&gt;$H$17,"OK")</f>
        <v>OK</v>
      </c>
      <c r="AF313" s="5" t="e">
        <f t="shared" si="74"/>
        <v>#N/A</v>
      </c>
    </row>
    <row r="314" spans="2:32" ht="20.25" customHeight="1" x14ac:dyDescent="0.55000000000000004">
      <c r="B314" s="9">
        <v>297</v>
      </c>
      <c r="C314" s="40"/>
      <c r="D314" s="7"/>
      <c r="E314" s="8"/>
      <c r="F314" s="8"/>
      <c r="G314" s="8"/>
      <c r="H314" s="8"/>
      <c r="I314" s="41"/>
      <c r="M314" s="5">
        <f t="shared" si="61"/>
        <v>4</v>
      </c>
      <c r="N314" s="5">
        <f t="shared" si="62"/>
        <v>2</v>
      </c>
      <c r="O314" s="5" t="str">
        <f t="shared" si="63"/>
        <v/>
      </c>
      <c r="P314" s="5">
        <f t="shared" si="64"/>
        <v>0</v>
      </c>
      <c r="Q314" s="5">
        <f t="shared" ca="1" si="65"/>
        <v>126</v>
      </c>
      <c r="R314" s="26">
        <f t="shared" si="66"/>
        <v>5479</v>
      </c>
      <c r="S314" s="26">
        <f t="shared" si="67"/>
        <v>5205</v>
      </c>
      <c r="T314" s="27" t="str" cm="1">
        <f t="array" aca="1" ref="T314" ca="1">_xlfn.IFS(Q314="","NG",Q314&gt;16,"OK",TODAY()&gt;S314,"OK",Q314&lt;16,"NG")</f>
        <v>OK</v>
      </c>
      <c r="U314" s="5" t="str" cm="1">
        <f t="array" aca="1" ref="U314" ca="1">IFERROR(_xlfn.IFS(T314&lt;&gt;"OK","NG",M314=0,"OK",TRUE,"NG"),"")</f>
        <v>NG</v>
      </c>
      <c r="V314" s="5" t="str">
        <f t="shared" si="68"/>
        <v>NG</v>
      </c>
      <c r="W314" s="28" t="str">
        <f t="shared" ca="1" si="69"/>
        <v>OK</v>
      </c>
      <c r="X314" s="5" t="str">
        <f t="shared" si="70"/>
        <v>NG</v>
      </c>
      <c r="Y314" s="5">
        <f t="shared" ca="1" si="71"/>
        <v>126</v>
      </c>
      <c r="Z314" s="5">
        <f t="shared" ca="1" si="72"/>
        <v>126</v>
      </c>
      <c r="AA314" s="5" t="str" cm="1">
        <f t="array" ref="AA314">_xlfn.IFS(H314="","OK",H314&lt;$F$17,"NG",I314="解雇","NG",OR(I314="自主退職",I314="契約満了"),"OK")</f>
        <v>OK</v>
      </c>
      <c r="AB314" s="5" t="str" cm="1">
        <f t="array" aca="1" ref="AB314" ca="1">_xlfn.IFS(AA314="NG","NG",OR(X314="NG",X314="ERROR",X314=FALSE),"NG",U314="NG","NG",V314="OK","OK",AD314="OK","OK")</f>
        <v>NG</v>
      </c>
      <c r="AC314" s="5" t="str">
        <f t="shared" si="73"/>
        <v>NG</v>
      </c>
      <c r="AD314" s="5" t="e" cm="1">
        <f t="array" ref="AD314">_xlfn.IFS(AND(G314="〇",H314&lt;&gt;"",I314&lt;&gt;""),"ERROR",AND(G314="",H314&gt;$H$17,I314&lt;&gt;""),"NG",AND(G314="〇",H314="",I314=""),"OK")</f>
        <v>#N/A</v>
      </c>
      <c r="AE314" s="5" t="str" cm="1">
        <f t="array" ref="AE314">_xlfn.IFS(I314="解雇","NG",H314="","OK",H314&lt;$H$17,"NG",H314&gt;$H$17,"OK")</f>
        <v>OK</v>
      </c>
      <c r="AF314" s="5" t="e">
        <f t="shared" si="74"/>
        <v>#N/A</v>
      </c>
    </row>
    <row r="315" spans="2:32" ht="20.25" customHeight="1" x14ac:dyDescent="0.55000000000000004">
      <c r="B315" s="9">
        <v>298</v>
      </c>
      <c r="C315" s="40"/>
      <c r="D315" s="7"/>
      <c r="E315" s="8"/>
      <c r="F315" s="8"/>
      <c r="G315" s="8"/>
      <c r="H315" s="8"/>
      <c r="I315" s="41"/>
      <c r="M315" s="5">
        <f t="shared" si="61"/>
        <v>4</v>
      </c>
      <c r="N315" s="5">
        <f t="shared" si="62"/>
        <v>2</v>
      </c>
      <c r="O315" s="5" t="str">
        <f t="shared" si="63"/>
        <v/>
      </c>
      <c r="P315" s="5">
        <f t="shared" si="64"/>
        <v>0</v>
      </c>
      <c r="Q315" s="5">
        <f t="shared" ca="1" si="65"/>
        <v>126</v>
      </c>
      <c r="R315" s="26">
        <f t="shared" si="66"/>
        <v>5479</v>
      </c>
      <c r="S315" s="26">
        <f t="shared" si="67"/>
        <v>5205</v>
      </c>
      <c r="T315" s="27" t="str" cm="1">
        <f t="array" aca="1" ref="T315" ca="1">_xlfn.IFS(Q315="","NG",Q315&gt;16,"OK",TODAY()&gt;S315,"OK",Q315&lt;16,"NG")</f>
        <v>OK</v>
      </c>
      <c r="U315" s="5" t="str" cm="1">
        <f t="array" aca="1" ref="U315" ca="1">IFERROR(_xlfn.IFS(T315&lt;&gt;"OK","NG",M315=0,"OK",TRUE,"NG"),"")</f>
        <v>NG</v>
      </c>
      <c r="V315" s="5" t="str">
        <f t="shared" si="68"/>
        <v>NG</v>
      </c>
      <c r="W315" s="28" t="str">
        <f t="shared" ca="1" si="69"/>
        <v>OK</v>
      </c>
      <c r="X315" s="5" t="str">
        <f t="shared" si="70"/>
        <v>NG</v>
      </c>
      <c r="Y315" s="5">
        <f t="shared" ca="1" si="71"/>
        <v>126</v>
      </c>
      <c r="Z315" s="5">
        <f t="shared" ca="1" si="72"/>
        <v>126</v>
      </c>
      <c r="AA315" s="5" t="str" cm="1">
        <f t="array" ref="AA315">_xlfn.IFS(H315="","OK",H315&lt;$F$17,"NG",I315="解雇","NG",OR(I315="自主退職",I315="契約満了"),"OK")</f>
        <v>OK</v>
      </c>
      <c r="AB315" s="5" t="str" cm="1">
        <f t="array" aca="1" ref="AB315" ca="1">_xlfn.IFS(AA315="NG","NG",OR(X315="NG",X315="ERROR",X315=FALSE),"NG",U315="NG","NG",V315="OK","OK",AD315="OK","OK")</f>
        <v>NG</v>
      </c>
      <c r="AC315" s="5" t="str">
        <f t="shared" si="73"/>
        <v>NG</v>
      </c>
      <c r="AD315" s="5" t="e" cm="1">
        <f t="array" ref="AD315">_xlfn.IFS(AND(G315="〇",H315&lt;&gt;"",I315&lt;&gt;""),"ERROR",AND(G315="",H315&gt;$H$17,I315&lt;&gt;""),"NG",AND(G315="〇",H315="",I315=""),"OK")</f>
        <v>#N/A</v>
      </c>
      <c r="AE315" s="5" t="str" cm="1">
        <f t="array" ref="AE315">_xlfn.IFS(I315="解雇","NG",H315="","OK",H315&lt;$H$17,"NG",H315&gt;$H$17,"OK")</f>
        <v>OK</v>
      </c>
      <c r="AF315" s="5" t="e">
        <f t="shared" si="74"/>
        <v>#N/A</v>
      </c>
    </row>
    <row r="316" spans="2:32" ht="20.25" customHeight="1" x14ac:dyDescent="0.55000000000000004">
      <c r="B316" s="9">
        <v>299</v>
      </c>
      <c r="C316" s="40"/>
      <c r="D316" s="7"/>
      <c r="E316" s="8"/>
      <c r="F316" s="8"/>
      <c r="G316" s="8"/>
      <c r="H316" s="8"/>
      <c r="I316" s="41"/>
      <c r="M316" s="5">
        <f t="shared" si="61"/>
        <v>4</v>
      </c>
      <c r="N316" s="5">
        <f t="shared" si="62"/>
        <v>2</v>
      </c>
      <c r="O316" s="5" t="str">
        <f t="shared" si="63"/>
        <v/>
      </c>
      <c r="P316" s="5">
        <f t="shared" si="64"/>
        <v>0</v>
      </c>
      <c r="Q316" s="5">
        <f t="shared" ca="1" si="65"/>
        <v>126</v>
      </c>
      <c r="R316" s="26">
        <f t="shared" si="66"/>
        <v>5479</v>
      </c>
      <c r="S316" s="26">
        <f t="shared" si="67"/>
        <v>5205</v>
      </c>
      <c r="T316" s="27" t="str" cm="1">
        <f t="array" aca="1" ref="T316" ca="1">_xlfn.IFS(Q316="","NG",Q316&gt;16,"OK",TODAY()&gt;S316,"OK",Q316&lt;16,"NG")</f>
        <v>OK</v>
      </c>
      <c r="U316" s="5" t="str" cm="1">
        <f t="array" aca="1" ref="U316" ca="1">IFERROR(_xlfn.IFS(T316&lt;&gt;"OK","NG",M316=0,"OK",TRUE,"NG"),"")</f>
        <v>NG</v>
      </c>
      <c r="V316" s="5" t="str">
        <f t="shared" si="68"/>
        <v>NG</v>
      </c>
      <c r="W316" s="28" t="str">
        <f t="shared" ca="1" si="69"/>
        <v>OK</v>
      </c>
      <c r="X316" s="5" t="str">
        <f t="shared" si="70"/>
        <v>NG</v>
      </c>
      <c r="Y316" s="5">
        <f t="shared" ca="1" si="71"/>
        <v>126</v>
      </c>
      <c r="Z316" s="5">
        <f t="shared" ca="1" si="72"/>
        <v>126</v>
      </c>
      <c r="AA316" s="5" t="str" cm="1">
        <f t="array" ref="AA316">_xlfn.IFS(H316="","OK",H316&lt;$F$17,"NG",I316="解雇","NG",OR(I316="自主退職",I316="契約満了"),"OK")</f>
        <v>OK</v>
      </c>
      <c r="AB316" s="5" t="str" cm="1">
        <f t="array" aca="1" ref="AB316" ca="1">_xlfn.IFS(AA316="NG","NG",OR(X316="NG",X316="ERROR",X316=FALSE),"NG",U316="NG","NG",V316="OK","OK",AD316="OK","OK")</f>
        <v>NG</v>
      </c>
      <c r="AC316" s="5" t="str">
        <f t="shared" si="73"/>
        <v>NG</v>
      </c>
      <c r="AD316" s="5" t="e" cm="1">
        <f t="array" ref="AD316">_xlfn.IFS(AND(G316="〇",H316&lt;&gt;"",I316&lt;&gt;""),"ERROR",AND(G316="",H316&gt;$H$17,I316&lt;&gt;""),"NG",AND(G316="〇",H316="",I316=""),"OK")</f>
        <v>#N/A</v>
      </c>
      <c r="AE316" s="5" t="str" cm="1">
        <f t="array" ref="AE316">_xlfn.IFS(I316="解雇","NG",H316="","OK",H316&lt;$H$17,"NG",H316&gt;$H$17,"OK")</f>
        <v>OK</v>
      </c>
      <c r="AF316" s="5" t="e">
        <f t="shared" si="74"/>
        <v>#N/A</v>
      </c>
    </row>
    <row r="317" spans="2:32" ht="20.25" customHeight="1" x14ac:dyDescent="0.55000000000000004">
      <c r="B317" s="9">
        <v>300</v>
      </c>
      <c r="C317" s="40"/>
      <c r="D317" s="7"/>
      <c r="E317" s="8"/>
      <c r="F317" s="8"/>
      <c r="G317" s="8"/>
      <c r="H317" s="8"/>
      <c r="I317" s="41"/>
      <c r="M317" s="5">
        <f t="shared" si="61"/>
        <v>4</v>
      </c>
      <c r="N317" s="5">
        <f t="shared" si="62"/>
        <v>2</v>
      </c>
      <c r="O317" s="5" t="str">
        <f t="shared" si="63"/>
        <v/>
      </c>
      <c r="P317" s="5">
        <f t="shared" si="64"/>
        <v>0</v>
      </c>
      <c r="Q317" s="5">
        <f t="shared" ca="1" si="65"/>
        <v>126</v>
      </c>
      <c r="R317" s="26">
        <f t="shared" si="66"/>
        <v>5479</v>
      </c>
      <c r="S317" s="26">
        <f t="shared" si="67"/>
        <v>5205</v>
      </c>
      <c r="T317" s="27" t="str" cm="1">
        <f t="array" aca="1" ref="T317" ca="1">_xlfn.IFS(Q317="","NG",Q317&gt;16,"OK",TODAY()&gt;S317,"OK",Q317&lt;16,"NG")</f>
        <v>OK</v>
      </c>
      <c r="U317" s="5" t="str" cm="1">
        <f t="array" aca="1" ref="U317" ca="1">IFERROR(_xlfn.IFS(T317&lt;&gt;"OK","NG",M317=0,"OK",TRUE,"NG"),"")</f>
        <v>NG</v>
      </c>
      <c r="V317" s="5" t="str">
        <f t="shared" si="68"/>
        <v>NG</v>
      </c>
      <c r="W317" s="28" t="str">
        <f t="shared" ca="1" si="69"/>
        <v>OK</v>
      </c>
      <c r="X317" s="5" t="str">
        <f t="shared" si="70"/>
        <v>NG</v>
      </c>
      <c r="Y317" s="5">
        <f t="shared" ca="1" si="71"/>
        <v>126</v>
      </c>
      <c r="Z317" s="5">
        <f t="shared" ca="1" si="72"/>
        <v>126</v>
      </c>
      <c r="AA317" s="5" t="str" cm="1">
        <f t="array" ref="AA317">_xlfn.IFS(H317="","OK",H317&lt;$F$17,"NG",I317="解雇","NG",OR(I317="自主退職",I317="契約満了"),"OK")</f>
        <v>OK</v>
      </c>
      <c r="AB317" s="5" t="str" cm="1">
        <f t="array" aca="1" ref="AB317" ca="1">_xlfn.IFS(AA317="NG","NG",OR(X317="NG",X317="ERROR",X317=FALSE),"NG",U317="NG","NG",V317="OK","OK",AD317="OK","OK")</f>
        <v>NG</v>
      </c>
      <c r="AC317" s="5" t="str">
        <f t="shared" si="73"/>
        <v>NG</v>
      </c>
      <c r="AD317" s="5" t="e" cm="1">
        <f t="array" ref="AD317">_xlfn.IFS(AND(G317="〇",H317&lt;&gt;"",I317&lt;&gt;""),"ERROR",AND(G317="",H317&gt;$H$17,I317&lt;&gt;""),"NG",AND(G317="〇",H317="",I317=""),"OK")</f>
        <v>#N/A</v>
      </c>
      <c r="AE317" s="5" t="str" cm="1">
        <f t="array" ref="AE317">_xlfn.IFS(I317="解雇","NG",H317="","OK",H317&lt;$H$17,"NG",H317&gt;$H$17,"OK")</f>
        <v>OK</v>
      </c>
      <c r="AF317" s="5" t="e">
        <f t="shared" si="74"/>
        <v>#N/A</v>
      </c>
    </row>
    <row r="318" spans="2:32" ht="20.25" customHeight="1" x14ac:dyDescent="0.55000000000000004">
      <c r="B318" s="9">
        <v>301</v>
      </c>
      <c r="C318" s="40"/>
      <c r="D318" s="7"/>
      <c r="E318" s="8"/>
      <c r="F318" s="8"/>
      <c r="G318" s="8"/>
      <c r="H318" s="8"/>
      <c r="I318" s="41"/>
      <c r="M318" s="5">
        <f t="shared" si="61"/>
        <v>4</v>
      </c>
      <c r="N318" s="5">
        <f t="shared" si="62"/>
        <v>2</v>
      </c>
      <c r="O318" s="5" t="str">
        <f t="shared" si="63"/>
        <v/>
      </c>
      <c r="P318" s="5">
        <f t="shared" si="64"/>
        <v>0</v>
      </c>
      <c r="Q318" s="5">
        <f t="shared" ca="1" si="65"/>
        <v>126</v>
      </c>
      <c r="R318" s="26">
        <f t="shared" si="66"/>
        <v>5479</v>
      </c>
      <c r="S318" s="26">
        <f t="shared" si="67"/>
        <v>5205</v>
      </c>
      <c r="T318" s="27" t="str" cm="1">
        <f t="array" aca="1" ref="T318" ca="1">_xlfn.IFS(Q318="","NG",Q318&gt;16,"OK",TODAY()&gt;S318,"OK",Q318&lt;16,"NG")</f>
        <v>OK</v>
      </c>
      <c r="U318" s="5" t="str" cm="1">
        <f t="array" aca="1" ref="U318" ca="1">IFERROR(_xlfn.IFS(T318&lt;&gt;"OK","NG",M318=0,"OK",TRUE,"NG"),"")</f>
        <v>NG</v>
      </c>
      <c r="V318" s="5" t="str">
        <f t="shared" si="68"/>
        <v>NG</v>
      </c>
      <c r="W318" s="28" t="str">
        <f t="shared" ca="1" si="69"/>
        <v>OK</v>
      </c>
      <c r="X318" s="5" t="str">
        <f t="shared" si="70"/>
        <v>NG</v>
      </c>
      <c r="Y318" s="5">
        <f t="shared" ca="1" si="71"/>
        <v>126</v>
      </c>
      <c r="Z318" s="5">
        <f t="shared" ca="1" si="72"/>
        <v>126</v>
      </c>
      <c r="AA318" s="5" t="str" cm="1">
        <f t="array" ref="AA318">_xlfn.IFS(H318="","OK",H318&lt;$F$17,"NG",I318="解雇","NG",OR(I318="自主退職",I318="契約満了"),"OK")</f>
        <v>OK</v>
      </c>
      <c r="AB318" s="5" t="str" cm="1">
        <f t="array" aca="1" ref="AB318" ca="1">_xlfn.IFS(AA318="NG","NG",OR(X318="NG",X318="ERROR",X318=FALSE),"NG",U318="NG","NG",V318="OK","OK",AD318="OK","OK")</f>
        <v>NG</v>
      </c>
      <c r="AC318" s="5" t="str">
        <f t="shared" si="73"/>
        <v>NG</v>
      </c>
      <c r="AD318" s="5" t="e" cm="1">
        <f t="array" ref="AD318">_xlfn.IFS(AND(G318="〇",H318&lt;&gt;"",I318&lt;&gt;""),"ERROR",AND(G318="",H318&gt;$H$17,I318&lt;&gt;""),"NG",AND(G318="〇",H318="",I318=""),"OK")</f>
        <v>#N/A</v>
      </c>
      <c r="AE318" s="5" t="str" cm="1">
        <f t="array" ref="AE318">_xlfn.IFS(I318="解雇","NG",H318="","OK",H318&lt;$H$17,"NG",H318&gt;$H$17,"OK")</f>
        <v>OK</v>
      </c>
      <c r="AF318" s="5" t="e">
        <f t="shared" si="74"/>
        <v>#N/A</v>
      </c>
    </row>
    <row r="319" spans="2:32" ht="20.25" customHeight="1" x14ac:dyDescent="0.55000000000000004">
      <c r="B319" s="9">
        <v>302</v>
      </c>
      <c r="C319" s="40"/>
      <c r="D319" s="7"/>
      <c r="E319" s="8"/>
      <c r="F319" s="8"/>
      <c r="G319" s="8"/>
      <c r="H319" s="8"/>
      <c r="I319" s="41"/>
      <c r="M319" s="5">
        <f t="shared" si="61"/>
        <v>4</v>
      </c>
      <c r="N319" s="5">
        <f t="shared" si="62"/>
        <v>2</v>
      </c>
      <c r="O319" s="5" t="str">
        <f t="shared" si="63"/>
        <v/>
      </c>
      <c r="P319" s="5">
        <f t="shared" si="64"/>
        <v>0</v>
      </c>
      <c r="Q319" s="5">
        <f t="shared" ca="1" si="65"/>
        <v>126</v>
      </c>
      <c r="R319" s="26">
        <f t="shared" si="66"/>
        <v>5479</v>
      </c>
      <c r="S319" s="26">
        <f t="shared" si="67"/>
        <v>5205</v>
      </c>
      <c r="T319" s="27" t="str" cm="1">
        <f t="array" aca="1" ref="T319" ca="1">_xlfn.IFS(Q319="","NG",Q319&gt;16,"OK",TODAY()&gt;S319,"OK",Q319&lt;16,"NG")</f>
        <v>OK</v>
      </c>
      <c r="U319" s="5" t="str" cm="1">
        <f t="array" aca="1" ref="U319" ca="1">IFERROR(_xlfn.IFS(T319&lt;&gt;"OK","NG",M319=0,"OK",TRUE,"NG"),"")</f>
        <v>NG</v>
      </c>
      <c r="V319" s="5" t="str">
        <f t="shared" si="68"/>
        <v>NG</v>
      </c>
      <c r="W319" s="28" t="str">
        <f t="shared" ca="1" si="69"/>
        <v>OK</v>
      </c>
      <c r="X319" s="5" t="str">
        <f t="shared" si="70"/>
        <v>NG</v>
      </c>
      <c r="Y319" s="5">
        <f t="shared" ca="1" si="71"/>
        <v>126</v>
      </c>
      <c r="Z319" s="5">
        <f t="shared" ca="1" si="72"/>
        <v>126</v>
      </c>
      <c r="AA319" s="5" t="str" cm="1">
        <f t="array" ref="AA319">_xlfn.IFS(H319="","OK",H319&lt;$F$17,"NG",I319="解雇","NG",OR(I319="自主退職",I319="契約満了"),"OK")</f>
        <v>OK</v>
      </c>
      <c r="AB319" s="5" t="str" cm="1">
        <f t="array" aca="1" ref="AB319" ca="1">_xlfn.IFS(AA319="NG","NG",OR(X319="NG",X319="ERROR",X319=FALSE),"NG",U319="NG","NG",V319="OK","OK",AD319="OK","OK")</f>
        <v>NG</v>
      </c>
      <c r="AC319" s="5" t="str">
        <f t="shared" si="73"/>
        <v>NG</v>
      </c>
      <c r="AD319" s="5" t="e" cm="1">
        <f t="array" ref="AD319">_xlfn.IFS(AND(G319="〇",H319&lt;&gt;"",I319&lt;&gt;""),"ERROR",AND(G319="",H319&gt;$H$17,I319&lt;&gt;""),"NG",AND(G319="〇",H319="",I319=""),"OK")</f>
        <v>#N/A</v>
      </c>
      <c r="AE319" s="5" t="str" cm="1">
        <f t="array" ref="AE319">_xlfn.IFS(I319="解雇","NG",H319="","OK",H319&lt;$H$17,"NG",H319&gt;$H$17,"OK")</f>
        <v>OK</v>
      </c>
      <c r="AF319" s="5" t="e">
        <f t="shared" si="74"/>
        <v>#N/A</v>
      </c>
    </row>
    <row r="320" spans="2:32" ht="20.25" customHeight="1" x14ac:dyDescent="0.55000000000000004">
      <c r="B320" s="9">
        <v>303</v>
      </c>
      <c r="C320" s="40"/>
      <c r="D320" s="7"/>
      <c r="E320" s="8"/>
      <c r="F320" s="8"/>
      <c r="G320" s="8"/>
      <c r="H320" s="8"/>
      <c r="I320" s="41"/>
      <c r="M320" s="5">
        <f t="shared" si="61"/>
        <v>4</v>
      </c>
      <c r="N320" s="5">
        <f t="shared" si="62"/>
        <v>2</v>
      </c>
      <c r="O320" s="5" t="str">
        <f t="shared" si="63"/>
        <v/>
      </c>
      <c r="P320" s="5">
        <f t="shared" si="64"/>
        <v>0</v>
      </c>
      <c r="Q320" s="5">
        <f t="shared" ca="1" si="65"/>
        <v>126</v>
      </c>
      <c r="R320" s="26">
        <f t="shared" si="66"/>
        <v>5479</v>
      </c>
      <c r="S320" s="26">
        <f t="shared" si="67"/>
        <v>5205</v>
      </c>
      <c r="T320" s="27" t="str" cm="1">
        <f t="array" aca="1" ref="T320" ca="1">_xlfn.IFS(Q320="","NG",Q320&gt;16,"OK",TODAY()&gt;S320,"OK",Q320&lt;16,"NG")</f>
        <v>OK</v>
      </c>
      <c r="U320" s="5" t="str" cm="1">
        <f t="array" aca="1" ref="U320" ca="1">IFERROR(_xlfn.IFS(T320&lt;&gt;"OK","NG",M320=0,"OK",TRUE,"NG"),"")</f>
        <v>NG</v>
      </c>
      <c r="V320" s="5" t="str">
        <f t="shared" si="68"/>
        <v>NG</v>
      </c>
      <c r="W320" s="28" t="str">
        <f t="shared" ca="1" si="69"/>
        <v>OK</v>
      </c>
      <c r="X320" s="5" t="str">
        <f t="shared" si="70"/>
        <v>NG</v>
      </c>
      <c r="Y320" s="5">
        <f t="shared" ca="1" si="71"/>
        <v>126</v>
      </c>
      <c r="Z320" s="5">
        <f t="shared" ca="1" si="72"/>
        <v>126</v>
      </c>
      <c r="AA320" s="5" t="str" cm="1">
        <f t="array" ref="AA320">_xlfn.IFS(H320="","OK",H320&lt;$F$17,"NG",I320="解雇","NG",OR(I320="自主退職",I320="契約満了"),"OK")</f>
        <v>OK</v>
      </c>
      <c r="AB320" s="5" t="str" cm="1">
        <f t="array" aca="1" ref="AB320" ca="1">_xlfn.IFS(AA320="NG","NG",OR(X320="NG",X320="ERROR",X320=FALSE),"NG",U320="NG","NG",V320="OK","OK",AD320="OK","OK")</f>
        <v>NG</v>
      </c>
      <c r="AC320" s="5" t="str">
        <f t="shared" si="73"/>
        <v>NG</v>
      </c>
      <c r="AD320" s="5" t="e" cm="1">
        <f t="array" ref="AD320">_xlfn.IFS(AND(G320="〇",H320&lt;&gt;"",I320&lt;&gt;""),"ERROR",AND(G320="",H320&gt;$H$17,I320&lt;&gt;""),"NG",AND(G320="〇",H320="",I320=""),"OK")</f>
        <v>#N/A</v>
      </c>
      <c r="AE320" s="5" t="str" cm="1">
        <f t="array" ref="AE320">_xlfn.IFS(I320="解雇","NG",H320="","OK",H320&lt;$H$17,"NG",H320&gt;$H$17,"OK")</f>
        <v>OK</v>
      </c>
      <c r="AF320" s="5" t="e">
        <f t="shared" si="74"/>
        <v>#N/A</v>
      </c>
    </row>
    <row r="321" spans="2:32" ht="20.25" customHeight="1" x14ac:dyDescent="0.55000000000000004">
      <c r="B321" s="9">
        <v>304</v>
      </c>
      <c r="C321" s="40"/>
      <c r="D321" s="7"/>
      <c r="E321" s="8"/>
      <c r="F321" s="8"/>
      <c r="G321" s="8"/>
      <c r="H321" s="8"/>
      <c r="I321" s="41"/>
      <c r="M321" s="5">
        <f t="shared" si="61"/>
        <v>4</v>
      </c>
      <c r="N321" s="5">
        <f t="shared" si="62"/>
        <v>2</v>
      </c>
      <c r="O321" s="5" t="str">
        <f t="shared" si="63"/>
        <v/>
      </c>
      <c r="P321" s="5">
        <f t="shared" si="64"/>
        <v>0</v>
      </c>
      <c r="Q321" s="5">
        <f t="shared" ca="1" si="65"/>
        <v>126</v>
      </c>
      <c r="R321" s="26">
        <f t="shared" si="66"/>
        <v>5479</v>
      </c>
      <c r="S321" s="26">
        <f t="shared" si="67"/>
        <v>5205</v>
      </c>
      <c r="T321" s="27" t="str" cm="1">
        <f t="array" aca="1" ref="T321" ca="1">_xlfn.IFS(Q321="","NG",Q321&gt;16,"OK",TODAY()&gt;S321,"OK",Q321&lt;16,"NG")</f>
        <v>OK</v>
      </c>
      <c r="U321" s="5" t="str" cm="1">
        <f t="array" aca="1" ref="U321" ca="1">IFERROR(_xlfn.IFS(T321&lt;&gt;"OK","NG",M321=0,"OK",TRUE,"NG"),"")</f>
        <v>NG</v>
      </c>
      <c r="V321" s="5" t="str">
        <f t="shared" si="68"/>
        <v>NG</v>
      </c>
      <c r="W321" s="28" t="str">
        <f t="shared" ca="1" si="69"/>
        <v>OK</v>
      </c>
      <c r="X321" s="5" t="str">
        <f t="shared" si="70"/>
        <v>NG</v>
      </c>
      <c r="Y321" s="5">
        <f t="shared" ca="1" si="71"/>
        <v>126</v>
      </c>
      <c r="Z321" s="5">
        <f t="shared" ca="1" si="72"/>
        <v>126</v>
      </c>
      <c r="AA321" s="5" t="str" cm="1">
        <f t="array" ref="AA321">_xlfn.IFS(H321="","OK",H321&lt;$F$17,"NG",I321="解雇","NG",OR(I321="自主退職",I321="契約満了"),"OK")</f>
        <v>OK</v>
      </c>
      <c r="AB321" s="5" t="str" cm="1">
        <f t="array" aca="1" ref="AB321" ca="1">_xlfn.IFS(AA321="NG","NG",OR(X321="NG",X321="ERROR",X321=FALSE),"NG",U321="NG","NG",V321="OK","OK",AD321="OK","OK")</f>
        <v>NG</v>
      </c>
      <c r="AC321" s="5" t="str">
        <f t="shared" si="73"/>
        <v>NG</v>
      </c>
      <c r="AD321" s="5" t="e" cm="1">
        <f t="array" ref="AD321">_xlfn.IFS(AND(G321="〇",H321&lt;&gt;"",I321&lt;&gt;""),"ERROR",AND(G321="",H321&gt;$H$17,I321&lt;&gt;""),"NG",AND(G321="〇",H321="",I321=""),"OK")</f>
        <v>#N/A</v>
      </c>
      <c r="AE321" s="5" t="str" cm="1">
        <f t="array" ref="AE321">_xlfn.IFS(I321="解雇","NG",H321="","OK",H321&lt;$H$17,"NG",H321&gt;$H$17,"OK")</f>
        <v>OK</v>
      </c>
      <c r="AF321" s="5" t="e">
        <f t="shared" si="74"/>
        <v>#N/A</v>
      </c>
    </row>
    <row r="322" spans="2:32" ht="20.25" customHeight="1" x14ac:dyDescent="0.55000000000000004">
      <c r="B322" s="9">
        <v>305</v>
      </c>
      <c r="C322" s="40"/>
      <c r="D322" s="7"/>
      <c r="E322" s="8"/>
      <c r="F322" s="8"/>
      <c r="G322" s="8"/>
      <c r="H322" s="8"/>
      <c r="I322" s="41"/>
      <c r="M322" s="5">
        <f t="shared" si="61"/>
        <v>4</v>
      </c>
      <c r="N322" s="5">
        <f t="shared" si="62"/>
        <v>2</v>
      </c>
      <c r="O322" s="5" t="str">
        <f t="shared" si="63"/>
        <v/>
      </c>
      <c r="P322" s="5">
        <f t="shared" si="64"/>
        <v>0</v>
      </c>
      <c r="Q322" s="5">
        <f t="shared" ca="1" si="65"/>
        <v>126</v>
      </c>
      <c r="R322" s="26">
        <f t="shared" si="66"/>
        <v>5479</v>
      </c>
      <c r="S322" s="26">
        <f t="shared" si="67"/>
        <v>5205</v>
      </c>
      <c r="T322" s="27" t="str" cm="1">
        <f t="array" aca="1" ref="T322" ca="1">_xlfn.IFS(Q322="","NG",Q322&gt;16,"OK",TODAY()&gt;S322,"OK",Q322&lt;16,"NG")</f>
        <v>OK</v>
      </c>
      <c r="U322" s="5" t="str" cm="1">
        <f t="array" aca="1" ref="U322" ca="1">IFERROR(_xlfn.IFS(T322&lt;&gt;"OK","NG",M322=0,"OK",TRUE,"NG"),"")</f>
        <v>NG</v>
      </c>
      <c r="V322" s="5" t="str">
        <f t="shared" si="68"/>
        <v>NG</v>
      </c>
      <c r="W322" s="28" t="str">
        <f t="shared" ca="1" si="69"/>
        <v>OK</v>
      </c>
      <c r="X322" s="5" t="str">
        <f t="shared" si="70"/>
        <v>NG</v>
      </c>
      <c r="Y322" s="5">
        <f t="shared" ca="1" si="71"/>
        <v>126</v>
      </c>
      <c r="Z322" s="5">
        <f t="shared" ca="1" si="72"/>
        <v>126</v>
      </c>
      <c r="AA322" s="5" t="str" cm="1">
        <f t="array" ref="AA322">_xlfn.IFS(H322="","OK",H322&lt;$F$17,"NG",I322="解雇","NG",OR(I322="自主退職",I322="契約満了"),"OK")</f>
        <v>OK</v>
      </c>
      <c r="AB322" s="5" t="str" cm="1">
        <f t="array" aca="1" ref="AB322" ca="1">_xlfn.IFS(AA322="NG","NG",OR(X322="NG",X322="ERROR",X322=FALSE),"NG",U322="NG","NG",V322="OK","OK",AD322="OK","OK")</f>
        <v>NG</v>
      </c>
      <c r="AC322" s="5" t="str">
        <f t="shared" si="73"/>
        <v>NG</v>
      </c>
      <c r="AD322" s="5" t="e" cm="1">
        <f t="array" ref="AD322">_xlfn.IFS(AND(G322="〇",H322&lt;&gt;"",I322&lt;&gt;""),"ERROR",AND(G322="",H322&gt;$H$17,I322&lt;&gt;""),"NG",AND(G322="〇",H322="",I322=""),"OK")</f>
        <v>#N/A</v>
      </c>
      <c r="AE322" s="5" t="str" cm="1">
        <f t="array" ref="AE322">_xlfn.IFS(I322="解雇","NG",H322="","OK",H322&lt;$H$17,"NG",H322&gt;$H$17,"OK")</f>
        <v>OK</v>
      </c>
      <c r="AF322" s="5" t="e">
        <f t="shared" si="74"/>
        <v>#N/A</v>
      </c>
    </row>
    <row r="323" spans="2:32" ht="20.25" customHeight="1" x14ac:dyDescent="0.55000000000000004">
      <c r="B323" s="9">
        <v>306</v>
      </c>
      <c r="C323" s="40"/>
      <c r="D323" s="7"/>
      <c r="E323" s="8"/>
      <c r="F323" s="8"/>
      <c r="G323" s="8"/>
      <c r="H323" s="8"/>
      <c r="I323" s="41"/>
      <c r="M323" s="5">
        <f t="shared" si="61"/>
        <v>4</v>
      </c>
      <c r="N323" s="5">
        <f t="shared" si="62"/>
        <v>2</v>
      </c>
      <c r="O323" s="5" t="str">
        <f t="shared" si="63"/>
        <v/>
      </c>
      <c r="P323" s="5">
        <f t="shared" si="64"/>
        <v>0</v>
      </c>
      <c r="Q323" s="5">
        <f t="shared" ca="1" si="65"/>
        <v>126</v>
      </c>
      <c r="R323" s="26">
        <f t="shared" si="66"/>
        <v>5479</v>
      </c>
      <c r="S323" s="26">
        <f t="shared" si="67"/>
        <v>5205</v>
      </c>
      <c r="T323" s="27" t="str" cm="1">
        <f t="array" aca="1" ref="T323" ca="1">_xlfn.IFS(Q323="","NG",Q323&gt;16,"OK",TODAY()&gt;S323,"OK",Q323&lt;16,"NG")</f>
        <v>OK</v>
      </c>
      <c r="U323" s="5" t="str" cm="1">
        <f t="array" aca="1" ref="U323" ca="1">IFERROR(_xlfn.IFS(T323&lt;&gt;"OK","NG",M323=0,"OK",TRUE,"NG"),"")</f>
        <v>NG</v>
      </c>
      <c r="V323" s="5" t="str">
        <f t="shared" si="68"/>
        <v>NG</v>
      </c>
      <c r="W323" s="28" t="str">
        <f t="shared" ca="1" si="69"/>
        <v>OK</v>
      </c>
      <c r="X323" s="5" t="str">
        <f t="shared" si="70"/>
        <v>NG</v>
      </c>
      <c r="Y323" s="5">
        <f t="shared" ca="1" si="71"/>
        <v>126</v>
      </c>
      <c r="Z323" s="5">
        <f t="shared" ca="1" si="72"/>
        <v>126</v>
      </c>
      <c r="AA323" s="5" t="str" cm="1">
        <f t="array" ref="AA323">_xlfn.IFS(H323="","OK",H323&lt;$F$17,"NG",I323="解雇","NG",OR(I323="自主退職",I323="契約満了"),"OK")</f>
        <v>OK</v>
      </c>
      <c r="AB323" s="5" t="str" cm="1">
        <f t="array" aca="1" ref="AB323" ca="1">_xlfn.IFS(AA323="NG","NG",OR(X323="NG",X323="ERROR",X323=FALSE),"NG",U323="NG","NG",V323="OK","OK",AD323="OK","OK")</f>
        <v>NG</v>
      </c>
      <c r="AC323" s="5" t="str">
        <f t="shared" si="73"/>
        <v>NG</v>
      </c>
      <c r="AD323" s="5" t="e" cm="1">
        <f t="array" ref="AD323">_xlfn.IFS(AND(G323="〇",H323&lt;&gt;"",I323&lt;&gt;""),"ERROR",AND(G323="",H323&gt;$H$17,I323&lt;&gt;""),"NG",AND(G323="〇",H323="",I323=""),"OK")</f>
        <v>#N/A</v>
      </c>
      <c r="AE323" s="5" t="str" cm="1">
        <f t="array" ref="AE323">_xlfn.IFS(I323="解雇","NG",H323="","OK",H323&lt;$H$17,"NG",H323&gt;$H$17,"OK")</f>
        <v>OK</v>
      </c>
      <c r="AF323" s="5" t="e">
        <f t="shared" si="74"/>
        <v>#N/A</v>
      </c>
    </row>
    <row r="324" spans="2:32" ht="20.25" customHeight="1" x14ac:dyDescent="0.55000000000000004">
      <c r="B324" s="9">
        <v>307</v>
      </c>
      <c r="C324" s="40"/>
      <c r="D324" s="7"/>
      <c r="E324" s="8"/>
      <c r="F324" s="8"/>
      <c r="G324" s="8"/>
      <c r="H324" s="8"/>
      <c r="I324" s="41"/>
      <c r="M324" s="5">
        <f t="shared" si="61"/>
        <v>4</v>
      </c>
      <c r="N324" s="5">
        <f t="shared" si="62"/>
        <v>2</v>
      </c>
      <c r="O324" s="5" t="str">
        <f t="shared" si="63"/>
        <v/>
      </c>
      <c r="P324" s="5">
        <f t="shared" si="64"/>
        <v>0</v>
      </c>
      <c r="Q324" s="5">
        <f t="shared" ca="1" si="65"/>
        <v>126</v>
      </c>
      <c r="R324" s="26">
        <f t="shared" si="66"/>
        <v>5479</v>
      </c>
      <c r="S324" s="26">
        <f t="shared" si="67"/>
        <v>5205</v>
      </c>
      <c r="T324" s="27" t="str" cm="1">
        <f t="array" aca="1" ref="T324" ca="1">_xlfn.IFS(Q324="","NG",Q324&gt;16,"OK",TODAY()&gt;S324,"OK",Q324&lt;16,"NG")</f>
        <v>OK</v>
      </c>
      <c r="U324" s="5" t="str" cm="1">
        <f t="array" aca="1" ref="U324" ca="1">IFERROR(_xlfn.IFS(T324&lt;&gt;"OK","NG",M324=0,"OK",TRUE,"NG"),"")</f>
        <v>NG</v>
      </c>
      <c r="V324" s="5" t="str">
        <f t="shared" si="68"/>
        <v>NG</v>
      </c>
      <c r="W324" s="28" t="str">
        <f t="shared" ca="1" si="69"/>
        <v>OK</v>
      </c>
      <c r="X324" s="5" t="str">
        <f t="shared" si="70"/>
        <v>NG</v>
      </c>
      <c r="Y324" s="5">
        <f t="shared" ca="1" si="71"/>
        <v>126</v>
      </c>
      <c r="Z324" s="5">
        <f t="shared" ca="1" si="72"/>
        <v>126</v>
      </c>
      <c r="AA324" s="5" t="str" cm="1">
        <f t="array" ref="AA324">_xlfn.IFS(H324="","OK",H324&lt;$F$17,"NG",I324="解雇","NG",OR(I324="自主退職",I324="契約満了"),"OK")</f>
        <v>OK</v>
      </c>
      <c r="AB324" s="5" t="str" cm="1">
        <f t="array" aca="1" ref="AB324" ca="1">_xlfn.IFS(AA324="NG","NG",OR(X324="NG",X324="ERROR",X324=FALSE),"NG",U324="NG","NG",V324="OK","OK",AD324="OK","OK")</f>
        <v>NG</v>
      </c>
      <c r="AC324" s="5" t="str">
        <f t="shared" si="73"/>
        <v>NG</v>
      </c>
      <c r="AD324" s="5" t="e" cm="1">
        <f t="array" ref="AD324">_xlfn.IFS(AND(G324="〇",H324&lt;&gt;"",I324&lt;&gt;""),"ERROR",AND(G324="",H324&gt;$H$17,I324&lt;&gt;""),"NG",AND(G324="〇",H324="",I324=""),"OK")</f>
        <v>#N/A</v>
      </c>
      <c r="AE324" s="5" t="str" cm="1">
        <f t="array" ref="AE324">_xlfn.IFS(I324="解雇","NG",H324="","OK",H324&lt;$H$17,"NG",H324&gt;$H$17,"OK")</f>
        <v>OK</v>
      </c>
      <c r="AF324" s="5" t="e">
        <f t="shared" si="74"/>
        <v>#N/A</v>
      </c>
    </row>
    <row r="325" spans="2:32" ht="20.25" customHeight="1" x14ac:dyDescent="0.55000000000000004">
      <c r="B325" s="9">
        <v>308</v>
      </c>
      <c r="C325" s="40"/>
      <c r="D325" s="7"/>
      <c r="E325" s="8"/>
      <c r="F325" s="8"/>
      <c r="G325" s="8"/>
      <c r="H325" s="8"/>
      <c r="I325" s="41"/>
      <c r="M325" s="5">
        <f t="shared" si="61"/>
        <v>4</v>
      </c>
      <c r="N325" s="5">
        <f t="shared" si="62"/>
        <v>2</v>
      </c>
      <c r="O325" s="5" t="str">
        <f t="shared" si="63"/>
        <v/>
      </c>
      <c r="P325" s="5">
        <f t="shared" si="64"/>
        <v>0</v>
      </c>
      <c r="Q325" s="5">
        <f t="shared" ca="1" si="65"/>
        <v>126</v>
      </c>
      <c r="R325" s="26">
        <f t="shared" si="66"/>
        <v>5479</v>
      </c>
      <c r="S325" s="26">
        <f t="shared" si="67"/>
        <v>5205</v>
      </c>
      <c r="T325" s="27" t="str" cm="1">
        <f t="array" aca="1" ref="T325" ca="1">_xlfn.IFS(Q325="","NG",Q325&gt;16,"OK",TODAY()&gt;S325,"OK",Q325&lt;16,"NG")</f>
        <v>OK</v>
      </c>
      <c r="U325" s="5" t="str" cm="1">
        <f t="array" aca="1" ref="U325" ca="1">IFERROR(_xlfn.IFS(T325&lt;&gt;"OK","NG",M325=0,"OK",TRUE,"NG"),"")</f>
        <v>NG</v>
      </c>
      <c r="V325" s="5" t="str">
        <f t="shared" si="68"/>
        <v>NG</v>
      </c>
      <c r="W325" s="28" t="str">
        <f t="shared" ca="1" si="69"/>
        <v>OK</v>
      </c>
      <c r="X325" s="5" t="str">
        <f t="shared" si="70"/>
        <v>NG</v>
      </c>
      <c r="Y325" s="5">
        <f t="shared" ca="1" si="71"/>
        <v>126</v>
      </c>
      <c r="Z325" s="5">
        <f t="shared" ca="1" si="72"/>
        <v>126</v>
      </c>
      <c r="AA325" s="5" t="str" cm="1">
        <f t="array" ref="AA325">_xlfn.IFS(H325="","OK",H325&lt;$F$17,"NG",I325="解雇","NG",OR(I325="自主退職",I325="契約満了"),"OK")</f>
        <v>OK</v>
      </c>
      <c r="AB325" s="5" t="str" cm="1">
        <f t="array" aca="1" ref="AB325" ca="1">_xlfn.IFS(AA325="NG","NG",OR(X325="NG",X325="ERROR",X325=FALSE),"NG",U325="NG","NG",V325="OK","OK",AD325="OK","OK")</f>
        <v>NG</v>
      </c>
      <c r="AC325" s="5" t="str">
        <f t="shared" si="73"/>
        <v>NG</v>
      </c>
      <c r="AD325" s="5" t="e" cm="1">
        <f t="array" ref="AD325">_xlfn.IFS(AND(G325="〇",H325&lt;&gt;"",I325&lt;&gt;""),"ERROR",AND(G325="",H325&gt;$H$17,I325&lt;&gt;""),"NG",AND(G325="〇",H325="",I325=""),"OK")</f>
        <v>#N/A</v>
      </c>
      <c r="AE325" s="5" t="str" cm="1">
        <f t="array" ref="AE325">_xlfn.IFS(I325="解雇","NG",H325="","OK",H325&lt;$H$17,"NG",H325&gt;$H$17,"OK")</f>
        <v>OK</v>
      </c>
      <c r="AF325" s="5" t="e">
        <f t="shared" si="74"/>
        <v>#N/A</v>
      </c>
    </row>
    <row r="326" spans="2:32" ht="20.25" customHeight="1" x14ac:dyDescent="0.55000000000000004">
      <c r="B326" s="9">
        <v>309</v>
      </c>
      <c r="C326" s="40"/>
      <c r="D326" s="7"/>
      <c r="E326" s="8"/>
      <c r="F326" s="8"/>
      <c r="G326" s="8"/>
      <c r="H326" s="8"/>
      <c r="I326" s="41"/>
      <c r="M326" s="5">
        <f t="shared" si="61"/>
        <v>4</v>
      </c>
      <c r="N326" s="5">
        <f t="shared" si="62"/>
        <v>2</v>
      </c>
      <c r="O326" s="5" t="str">
        <f t="shared" si="63"/>
        <v/>
      </c>
      <c r="P326" s="5">
        <f t="shared" si="64"/>
        <v>0</v>
      </c>
      <c r="Q326" s="5">
        <f t="shared" ca="1" si="65"/>
        <v>126</v>
      </c>
      <c r="R326" s="26">
        <f t="shared" si="66"/>
        <v>5479</v>
      </c>
      <c r="S326" s="26">
        <f t="shared" si="67"/>
        <v>5205</v>
      </c>
      <c r="T326" s="27" t="str" cm="1">
        <f t="array" aca="1" ref="T326" ca="1">_xlfn.IFS(Q326="","NG",Q326&gt;16,"OK",TODAY()&gt;S326,"OK",Q326&lt;16,"NG")</f>
        <v>OK</v>
      </c>
      <c r="U326" s="5" t="str" cm="1">
        <f t="array" aca="1" ref="U326" ca="1">IFERROR(_xlfn.IFS(T326&lt;&gt;"OK","NG",M326=0,"OK",TRUE,"NG"),"")</f>
        <v>NG</v>
      </c>
      <c r="V326" s="5" t="str">
        <f t="shared" si="68"/>
        <v>NG</v>
      </c>
      <c r="W326" s="28" t="str">
        <f t="shared" ca="1" si="69"/>
        <v>OK</v>
      </c>
      <c r="X326" s="5" t="str">
        <f t="shared" si="70"/>
        <v>NG</v>
      </c>
      <c r="Y326" s="5">
        <f t="shared" ca="1" si="71"/>
        <v>126</v>
      </c>
      <c r="Z326" s="5">
        <f t="shared" ca="1" si="72"/>
        <v>126</v>
      </c>
      <c r="AA326" s="5" t="str" cm="1">
        <f t="array" ref="AA326">_xlfn.IFS(H326="","OK",H326&lt;$F$17,"NG",I326="解雇","NG",OR(I326="自主退職",I326="契約満了"),"OK")</f>
        <v>OK</v>
      </c>
      <c r="AB326" s="5" t="str" cm="1">
        <f t="array" aca="1" ref="AB326" ca="1">_xlfn.IFS(AA326="NG","NG",OR(X326="NG",X326="ERROR",X326=FALSE),"NG",U326="NG","NG",V326="OK","OK",AD326="OK","OK")</f>
        <v>NG</v>
      </c>
      <c r="AC326" s="5" t="str">
        <f t="shared" si="73"/>
        <v>NG</v>
      </c>
      <c r="AD326" s="5" t="e" cm="1">
        <f t="array" ref="AD326">_xlfn.IFS(AND(G326="〇",H326&lt;&gt;"",I326&lt;&gt;""),"ERROR",AND(G326="",H326&gt;$H$17,I326&lt;&gt;""),"NG",AND(G326="〇",H326="",I326=""),"OK")</f>
        <v>#N/A</v>
      </c>
      <c r="AE326" s="5" t="str" cm="1">
        <f t="array" ref="AE326">_xlfn.IFS(I326="解雇","NG",H326="","OK",H326&lt;$H$17,"NG",H326&gt;$H$17,"OK")</f>
        <v>OK</v>
      </c>
      <c r="AF326" s="5" t="e">
        <f t="shared" si="74"/>
        <v>#N/A</v>
      </c>
    </row>
    <row r="327" spans="2:32" ht="20.25" customHeight="1" x14ac:dyDescent="0.55000000000000004">
      <c r="B327" s="9">
        <v>310</v>
      </c>
      <c r="C327" s="40"/>
      <c r="D327" s="7"/>
      <c r="E327" s="8"/>
      <c r="F327" s="8"/>
      <c r="G327" s="8"/>
      <c r="H327" s="8"/>
      <c r="I327" s="41"/>
      <c r="M327" s="5">
        <f t="shared" si="61"/>
        <v>4</v>
      </c>
      <c r="N327" s="5">
        <f t="shared" si="62"/>
        <v>2</v>
      </c>
      <c r="O327" s="5" t="str">
        <f t="shared" si="63"/>
        <v/>
      </c>
      <c r="P327" s="5">
        <f t="shared" si="64"/>
        <v>0</v>
      </c>
      <c r="Q327" s="5">
        <f t="shared" ca="1" si="65"/>
        <v>126</v>
      </c>
      <c r="R327" s="26">
        <f t="shared" si="66"/>
        <v>5479</v>
      </c>
      <c r="S327" s="26">
        <f t="shared" si="67"/>
        <v>5205</v>
      </c>
      <c r="T327" s="27" t="str" cm="1">
        <f t="array" aca="1" ref="T327" ca="1">_xlfn.IFS(Q327="","NG",Q327&gt;16,"OK",TODAY()&gt;S327,"OK",Q327&lt;16,"NG")</f>
        <v>OK</v>
      </c>
      <c r="U327" s="5" t="str" cm="1">
        <f t="array" aca="1" ref="U327" ca="1">IFERROR(_xlfn.IFS(T327&lt;&gt;"OK","NG",M327=0,"OK",TRUE,"NG"),"")</f>
        <v>NG</v>
      </c>
      <c r="V327" s="5" t="str">
        <f t="shared" si="68"/>
        <v>NG</v>
      </c>
      <c r="W327" s="28" t="str">
        <f t="shared" ca="1" si="69"/>
        <v>OK</v>
      </c>
      <c r="X327" s="5" t="str">
        <f t="shared" si="70"/>
        <v>NG</v>
      </c>
      <c r="Y327" s="5">
        <f t="shared" ca="1" si="71"/>
        <v>126</v>
      </c>
      <c r="Z327" s="5">
        <f t="shared" ca="1" si="72"/>
        <v>126</v>
      </c>
      <c r="AA327" s="5" t="str" cm="1">
        <f t="array" ref="AA327">_xlfn.IFS(H327="","OK",H327&lt;$F$17,"NG",I327="解雇","NG",OR(I327="自主退職",I327="契約満了"),"OK")</f>
        <v>OK</v>
      </c>
      <c r="AB327" s="5" t="str" cm="1">
        <f t="array" aca="1" ref="AB327" ca="1">_xlfn.IFS(AA327="NG","NG",OR(X327="NG",X327="ERROR",X327=FALSE),"NG",U327="NG","NG",V327="OK","OK",AD327="OK","OK")</f>
        <v>NG</v>
      </c>
      <c r="AC327" s="5" t="str">
        <f t="shared" si="73"/>
        <v>NG</v>
      </c>
      <c r="AD327" s="5" t="e" cm="1">
        <f t="array" ref="AD327">_xlfn.IFS(AND(G327="〇",H327&lt;&gt;"",I327&lt;&gt;""),"ERROR",AND(G327="",H327&gt;$H$17,I327&lt;&gt;""),"NG",AND(G327="〇",H327="",I327=""),"OK")</f>
        <v>#N/A</v>
      </c>
      <c r="AE327" s="5" t="str" cm="1">
        <f t="array" ref="AE327">_xlfn.IFS(I327="解雇","NG",H327="","OK",H327&lt;$H$17,"NG",H327&gt;$H$17,"OK")</f>
        <v>OK</v>
      </c>
      <c r="AF327" s="5" t="e">
        <f t="shared" si="74"/>
        <v>#N/A</v>
      </c>
    </row>
    <row r="328" spans="2:32" ht="20.25" customHeight="1" x14ac:dyDescent="0.55000000000000004">
      <c r="B328" s="9">
        <v>311</v>
      </c>
      <c r="C328" s="40"/>
      <c r="D328" s="7"/>
      <c r="E328" s="8"/>
      <c r="F328" s="8"/>
      <c r="G328" s="8"/>
      <c r="H328" s="8"/>
      <c r="I328" s="41"/>
      <c r="M328" s="5">
        <f t="shared" si="61"/>
        <v>4</v>
      </c>
      <c r="N328" s="5">
        <f t="shared" si="62"/>
        <v>2</v>
      </c>
      <c r="O328" s="5" t="str">
        <f t="shared" si="63"/>
        <v/>
      </c>
      <c r="P328" s="5">
        <f t="shared" si="64"/>
        <v>0</v>
      </c>
      <c r="Q328" s="5">
        <f t="shared" ca="1" si="65"/>
        <v>126</v>
      </c>
      <c r="R328" s="26">
        <f t="shared" si="66"/>
        <v>5479</v>
      </c>
      <c r="S328" s="26">
        <f t="shared" si="67"/>
        <v>5205</v>
      </c>
      <c r="T328" s="27" t="str" cm="1">
        <f t="array" aca="1" ref="T328" ca="1">_xlfn.IFS(Q328="","NG",Q328&gt;16,"OK",TODAY()&gt;S328,"OK",Q328&lt;16,"NG")</f>
        <v>OK</v>
      </c>
      <c r="U328" s="5" t="str" cm="1">
        <f t="array" aca="1" ref="U328" ca="1">IFERROR(_xlfn.IFS(T328&lt;&gt;"OK","NG",M328=0,"OK",TRUE,"NG"),"")</f>
        <v>NG</v>
      </c>
      <c r="V328" s="5" t="str">
        <f t="shared" si="68"/>
        <v>NG</v>
      </c>
      <c r="W328" s="28" t="str">
        <f t="shared" ca="1" si="69"/>
        <v>OK</v>
      </c>
      <c r="X328" s="5" t="str">
        <f t="shared" si="70"/>
        <v>NG</v>
      </c>
      <c r="Y328" s="5">
        <f t="shared" ca="1" si="71"/>
        <v>126</v>
      </c>
      <c r="Z328" s="5">
        <f t="shared" ca="1" si="72"/>
        <v>126</v>
      </c>
      <c r="AA328" s="5" t="str" cm="1">
        <f t="array" ref="AA328">_xlfn.IFS(H328="","OK",H328&lt;$F$17,"NG",I328="解雇","NG",OR(I328="自主退職",I328="契約満了"),"OK")</f>
        <v>OK</v>
      </c>
      <c r="AB328" s="5" t="str" cm="1">
        <f t="array" aca="1" ref="AB328" ca="1">_xlfn.IFS(AA328="NG","NG",OR(X328="NG",X328="ERROR",X328=FALSE),"NG",U328="NG","NG",V328="OK","OK",AD328="OK","OK")</f>
        <v>NG</v>
      </c>
      <c r="AC328" s="5" t="str">
        <f t="shared" si="73"/>
        <v>NG</v>
      </c>
      <c r="AD328" s="5" t="e" cm="1">
        <f t="array" ref="AD328">_xlfn.IFS(AND(G328="〇",H328&lt;&gt;"",I328&lt;&gt;""),"ERROR",AND(G328="",H328&gt;$H$17,I328&lt;&gt;""),"NG",AND(G328="〇",H328="",I328=""),"OK")</f>
        <v>#N/A</v>
      </c>
      <c r="AE328" s="5" t="str" cm="1">
        <f t="array" ref="AE328">_xlfn.IFS(I328="解雇","NG",H328="","OK",H328&lt;$H$17,"NG",H328&gt;$H$17,"OK")</f>
        <v>OK</v>
      </c>
      <c r="AF328" s="5" t="e">
        <f t="shared" si="74"/>
        <v>#N/A</v>
      </c>
    </row>
    <row r="329" spans="2:32" ht="20.25" customHeight="1" x14ac:dyDescent="0.55000000000000004">
      <c r="B329" s="9">
        <v>312</v>
      </c>
      <c r="C329" s="40"/>
      <c r="D329" s="7"/>
      <c r="E329" s="8"/>
      <c r="F329" s="8"/>
      <c r="G329" s="8"/>
      <c r="H329" s="8"/>
      <c r="I329" s="41"/>
      <c r="M329" s="5">
        <f t="shared" si="61"/>
        <v>4</v>
      </c>
      <c r="N329" s="5">
        <f t="shared" si="62"/>
        <v>2</v>
      </c>
      <c r="O329" s="5" t="str">
        <f t="shared" si="63"/>
        <v/>
      </c>
      <c r="P329" s="5">
        <f t="shared" si="64"/>
        <v>0</v>
      </c>
      <c r="Q329" s="5">
        <f t="shared" ca="1" si="65"/>
        <v>126</v>
      </c>
      <c r="R329" s="26">
        <f t="shared" si="66"/>
        <v>5479</v>
      </c>
      <c r="S329" s="26">
        <f t="shared" si="67"/>
        <v>5205</v>
      </c>
      <c r="T329" s="27" t="str" cm="1">
        <f t="array" aca="1" ref="T329" ca="1">_xlfn.IFS(Q329="","NG",Q329&gt;16,"OK",TODAY()&gt;S329,"OK",Q329&lt;16,"NG")</f>
        <v>OK</v>
      </c>
      <c r="U329" s="5" t="str" cm="1">
        <f t="array" aca="1" ref="U329" ca="1">IFERROR(_xlfn.IFS(T329&lt;&gt;"OK","NG",M329=0,"OK",TRUE,"NG"),"")</f>
        <v>NG</v>
      </c>
      <c r="V329" s="5" t="str">
        <f t="shared" si="68"/>
        <v>NG</v>
      </c>
      <c r="W329" s="28" t="str">
        <f t="shared" ca="1" si="69"/>
        <v>OK</v>
      </c>
      <c r="X329" s="5" t="str">
        <f t="shared" si="70"/>
        <v>NG</v>
      </c>
      <c r="Y329" s="5">
        <f t="shared" ca="1" si="71"/>
        <v>126</v>
      </c>
      <c r="Z329" s="5">
        <f t="shared" ca="1" si="72"/>
        <v>126</v>
      </c>
      <c r="AA329" s="5" t="str" cm="1">
        <f t="array" ref="AA329">_xlfn.IFS(H329="","OK",H329&lt;$F$17,"NG",I329="解雇","NG",OR(I329="自主退職",I329="契約満了"),"OK")</f>
        <v>OK</v>
      </c>
      <c r="AB329" s="5" t="str" cm="1">
        <f t="array" aca="1" ref="AB329" ca="1">_xlfn.IFS(AA329="NG","NG",OR(X329="NG",X329="ERROR",X329=FALSE),"NG",U329="NG","NG",V329="OK","OK",AD329="OK","OK")</f>
        <v>NG</v>
      </c>
      <c r="AC329" s="5" t="str">
        <f t="shared" si="73"/>
        <v>NG</v>
      </c>
      <c r="AD329" s="5" t="e" cm="1">
        <f t="array" ref="AD329">_xlfn.IFS(AND(G329="〇",H329&lt;&gt;"",I329&lt;&gt;""),"ERROR",AND(G329="",H329&gt;$H$17,I329&lt;&gt;""),"NG",AND(G329="〇",H329="",I329=""),"OK")</f>
        <v>#N/A</v>
      </c>
      <c r="AE329" s="5" t="str" cm="1">
        <f t="array" ref="AE329">_xlfn.IFS(I329="解雇","NG",H329="","OK",H329&lt;$H$17,"NG",H329&gt;$H$17,"OK")</f>
        <v>OK</v>
      </c>
      <c r="AF329" s="5" t="e">
        <f t="shared" si="74"/>
        <v>#N/A</v>
      </c>
    </row>
    <row r="330" spans="2:32" ht="20.25" customHeight="1" x14ac:dyDescent="0.55000000000000004">
      <c r="B330" s="9">
        <v>313</v>
      </c>
      <c r="C330" s="40"/>
      <c r="D330" s="7"/>
      <c r="E330" s="8"/>
      <c r="F330" s="8"/>
      <c r="G330" s="8"/>
      <c r="H330" s="8"/>
      <c r="I330" s="41"/>
      <c r="M330" s="5">
        <f t="shared" si="61"/>
        <v>4</v>
      </c>
      <c r="N330" s="5">
        <f t="shared" si="62"/>
        <v>2</v>
      </c>
      <c r="O330" s="5" t="str">
        <f t="shared" si="63"/>
        <v/>
      </c>
      <c r="P330" s="5">
        <f t="shared" si="64"/>
        <v>0</v>
      </c>
      <c r="Q330" s="5">
        <f t="shared" ca="1" si="65"/>
        <v>126</v>
      </c>
      <c r="R330" s="26">
        <f t="shared" si="66"/>
        <v>5479</v>
      </c>
      <c r="S330" s="26">
        <f t="shared" si="67"/>
        <v>5205</v>
      </c>
      <c r="T330" s="27" t="str" cm="1">
        <f t="array" aca="1" ref="T330" ca="1">_xlfn.IFS(Q330="","NG",Q330&gt;16,"OK",TODAY()&gt;S330,"OK",Q330&lt;16,"NG")</f>
        <v>OK</v>
      </c>
      <c r="U330" s="5" t="str" cm="1">
        <f t="array" aca="1" ref="U330" ca="1">IFERROR(_xlfn.IFS(T330&lt;&gt;"OK","NG",M330=0,"OK",TRUE,"NG"),"")</f>
        <v>NG</v>
      </c>
      <c r="V330" s="5" t="str">
        <f t="shared" si="68"/>
        <v>NG</v>
      </c>
      <c r="W330" s="28" t="str">
        <f t="shared" ca="1" si="69"/>
        <v>OK</v>
      </c>
      <c r="X330" s="5" t="str">
        <f t="shared" si="70"/>
        <v>NG</v>
      </c>
      <c r="Y330" s="5">
        <f t="shared" ca="1" si="71"/>
        <v>126</v>
      </c>
      <c r="Z330" s="5">
        <f t="shared" ca="1" si="72"/>
        <v>126</v>
      </c>
      <c r="AA330" s="5" t="str" cm="1">
        <f t="array" ref="AA330">_xlfn.IFS(H330="","OK",H330&lt;$F$17,"NG",I330="解雇","NG",OR(I330="自主退職",I330="契約満了"),"OK")</f>
        <v>OK</v>
      </c>
      <c r="AB330" s="5" t="str" cm="1">
        <f t="array" aca="1" ref="AB330" ca="1">_xlfn.IFS(AA330="NG","NG",OR(X330="NG",X330="ERROR",X330=FALSE),"NG",U330="NG","NG",V330="OK","OK",AD330="OK","OK")</f>
        <v>NG</v>
      </c>
      <c r="AC330" s="5" t="str">
        <f t="shared" si="73"/>
        <v>NG</v>
      </c>
      <c r="AD330" s="5" t="e" cm="1">
        <f t="array" ref="AD330">_xlfn.IFS(AND(G330="〇",H330&lt;&gt;"",I330&lt;&gt;""),"ERROR",AND(G330="",H330&gt;$H$17,I330&lt;&gt;""),"NG",AND(G330="〇",H330="",I330=""),"OK")</f>
        <v>#N/A</v>
      </c>
      <c r="AE330" s="5" t="str" cm="1">
        <f t="array" ref="AE330">_xlfn.IFS(I330="解雇","NG",H330="","OK",H330&lt;$H$17,"NG",H330&gt;$H$17,"OK")</f>
        <v>OK</v>
      </c>
      <c r="AF330" s="5" t="e">
        <f t="shared" si="74"/>
        <v>#N/A</v>
      </c>
    </row>
    <row r="331" spans="2:32" ht="20.25" customHeight="1" x14ac:dyDescent="0.55000000000000004">
      <c r="B331" s="9">
        <v>314</v>
      </c>
      <c r="C331" s="40"/>
      <c r="D331" s="7"/>
      <c r="E331" s="8"/>
      <c r="F331" s="8"/>
      <c r="G331" s="8"/>
      <c r="H331" s="8"/>
      <c r="I331" s="41"/>
      <c r="M331" s="5">
        <f t="shared" si="61"/>
        <v>4</v>
      </c>
      <c r="N331" s="5">
        <f t="shared" si="62"/>
        <v>2</v>
      </c>
      <c r="O331" s="5" t="str">
        <f t="shared" si="63"/>
        <v/>
      </c>
      <c r="P331" s="5">
        <f t="shared" si="64"/>
        <v>0</v>
      </c>
      <c r="Q331" s="5">
        <f t="shared" ca="1" si="65"/>
        <v>126</v>
      </c>
      <c r="R331" s="26">
        <f t="shared" si="66"/>
        <v>5479</v>
      </c>
      <c r="S331" s="26">
        <f t="shared" si="67"/>
        <v>5205</v>
      </c>
      <c r="T331" s="27" t="str" cm="1">
        <f t="array" aca="1" ref="T331" ca="1">_xlfn.IFS(Q331="","NG",Q331&gt;16,"OK",TODAY()&gt;S331,"OK",Q331&lt;16,"NG")</f>
        <v>OK</v>
      </c>
      <c r="U331" s="5" t="str" cm="1">
        <f t="array" aca="1" ref="U331" ca="1">IFERROR(_xlfn.IFS(T331&lt;&gt;"OK","NG",M331=0,"OK",TRUE,"NG"),"")</f>
        <v>NG</v>
      </c>
      <c r="V331" s="5" t="str">
        <f t="shared" si="68"/>
        <v>NG</v>
      </c>
      <c r="W331" s="28" t="str">
        <f t="shared" ca="1" si="69"/>
        <v>OK</v>
      </c>
      <c r="X331" s="5" t="str">
        <f t="shared" si="70"/>
        <v>NG</v>
      </c>
      <c r="Y331" s="5">
        <f t="shared" ca="1" si="71"/>
        <v>126</v>
      </c>
      <c r="Z331" s="5">
        <f t="shared" ca="1" si="72"/>
        <v>126</v>
      </c>
      <c r="AA331" s="5" t="str" cm="1">
        <f t="array" ref="AA331">_xlfn.IFS(H331="","OK",H331&lt;$F$17,"NG",I331="解雇","NG",OR(I331="自主退職",I331="契約満了"),"OK")</f>
        <v>OK</v>
      </c>
      <c r="AB331" s="5" t="str" cm="1">
        <f t="array" aca="1" ref="AB331" ca="1">_xlfn.IFS(AA331="NG","NG",OR(X331="NG",X331="ERROR",X331=FALSE),"NG",U331="NG","NG",V331="OK","OK",AD331="OK","OK")</f>
        <v>NG</v>
      </c>
      <c r="AC331" s="5" t="str">
        <f t="shared" si="73"/>
        <v>NG</v>
      </c>
      <c r="AD331" s="5" t="e" cm="1">
        <f t="array" ref="AD331">_xlfn.IFS(AND(G331="〇",H331&lt;&gt;"",I331&lt;&gt;""),"ERROR",AND(G331="",H331&gt;$H$17,I331&lt;&gt;""),"NG",AND(G331="〇",H331="",I331=""),"OK")</f>
        <v>#N/A</v>
      </c>
      <c r="AE331" s="5" t="str" cm="1">
        <f t="array" ref="AE331">_xlfn.IFS(I331="解雇","NG",H331="","OK",H331&lt;$H$17,"NG",H331&gt;$H$17,"OK")</f>
        <v>OK</v>
      </c>
      <c r="AF331" s="5" t="e">
        <f t="shared" si="74"/>
        <v>#N/A</v>
      </c>
    </row>
    <row r="332" spans="2:32" ht="20.25" customHeight="1" x14ac:dyDescent="0.55000000000000004">
      <c r="B332" s="9">
        <v>315</v>
      </c>
      <c r="C332" s="40"/>
      <c r="D332" s="7"/>
      <c r="E332" s="8"/>
      <c r="F332" s="8"/>
      <c r="G332" s="8"/>
      <c r="H332" s="8"/>
      <c r="I332" s="41"/>
      <c r="M332" s="5">
        <f t="shared" si="61"/>
        <v>4</v>
      </c>
      <c r="N332" s="5">
        <f t="shared" si="62"/>
        <v>2</v>
      </c>
      <c r="O332" s="5" t="str">
        <f t="shared" si="63"/>
        <v/>
      </c>
      <c r="P332" s="5">
        <f t="shared" si="64"/>
        <v>0</v>
      </c>
      <c r="Q332" s="5">
        <f t="shared" ca="1" si="65"/>
        <v>126</v>
      </c>
      <c r="R332" s="26">
        <f t="shared" si="66"/>
        <v>5479</v>
      </c>
      <c r="S332" s="26">
        <f t="shared" si="67"/>
        <v>5205</v>
      </c>
      <c r="T332" s="27" t="str" cm="1">
        <f t="array" aca="1" ref="T332" ca="1">_xlfn.IFS(Q332="","NG",Q332&gt;16,"OK",TODAY()&gt;S332,"OK",Q332&lt;16,"NG")</f>
        <v>OK</v>
      </c>
      <c r="U332" s="5" t="str" cm="1">
        <f t="array" aca="1" ref="U332" ca="1">IFERROR(_xlfn.IFS(T332&lt;&gt;"OK","NG",M332=0,"OK",TRUE,"NG"),"")</f>
        <v>NG</v>
      </c>
      <c r="V332" s="5" t="str">
        <f t="shared" si="68"/>
        <v>NG</v>
      </c>
      <c r="W332" s="28" t="str">
        <f t="shared" ca="1" si="69"/>
        <v>OK</v>
      </c>
      <c r="X332" s="5" t="str">
        <f t="shared" si="70"/>
        <v>NG</v>
      </c>
      <c r="Y332" s="5">
        <f t="shared" ca="1" si="71"/>
        <v>126</v>
      </c>
      <c r="Z332" s="5">
        <f t="shared" ca="1" si="72"/>
        <v>126</v>
      </c>
      <c r="AA332" s="5" t="str" cm="1">
        <f t="array" ref="AA332">_xlfn.IFS(H332="","OK",H332&lt;$F$17,"NG",I332="解雇","NG",OR(I332="自主退職",I332="契約満了"),"OK")</f>
        <v>OK</v>
      </c>
      <c r="AB332" s="5" t="str" cm="1">
        <f t="array" aca="1" ref="AB332" ca="1">_xlfn.IFS(AA332="NG","NG",OR(X332="NG",X332="ERROR",X332=FALSE),"NG",U332="NG","NG",V332="OK","OK",AD332="OK","OK")</f>
        <v>NG</v>
      </c>
      <c r="AC332" s="5" t="str">
        <f t="shared" si="73"/>
        <v>NG</v>
      </c>
      <c r="AD332" s="5" t="e" cm="1">
        <f t="array" ref="AD332">_xlfn.IFS(AND(G332="〇",H332&lt;&gt;"",I332&lt;&gt;""),"ERROR",AND(G332="",H332&gt;$H$17,I332&lt;&gt;""),"NG",AND(G332="〇",H332="",I332=""),"OK")</f>
        <v>#N/A</v>
      </c>
      <c r="AE332" s="5" t="str" cm="1">
        <f t="array" ref="AE332">_xlfn.IFS(I332="解雇","NG",H332="","OK",H332&lt;$H$17,"NG",H332&gt;$H$17,"OK")</f>
        <v>OK</v>
      </c>
      <c r="AF332" s="5" t="e">
        <f t="shared" si="74"/>
        <v>#N/A</v>
      </c>
    </row>
    <row r="333" spans="2:32" ht="20.25" customHeight="1" x14ac:dyDescent="0.55000000000000004">
      <c r="B333" s="9">
        <v>316</v>
      </c>
      <c r="C333" s="40"/>
      <c r="D333" s="7"/>
      <c r="E333" s="8"/>
      <c r="F333" s="8"/>
      <c r="G333" s="8"/>
      <c r="H333" s="8"/>
      <c r="I333" s="41"/>
      <c r="M333" s="5">
        <f t="shared" si="61"/>
        <v>4</v>
      </c>
      <c r="N333" s="5">
        <f t="shared" si="62"/>
        <v>2</v>
      </c>
      <c r="O333" s="5" t="str">
        <f t="shared" si="63"/>
        <v/>
      </c>
      <c r="P333" s="5">
        <f t="shared" si="64"/>
        <v>0</v>
      </c>
      <c r="Q333" s="5">
        <f t="shared" ca="1" si="65"/>
        <v>126</v>
      </c>
      <c r="R333" s="26">
        <f t="shared" si="66"/>
        <v>5479</v>
      </c>
      <c r="S333" s="26">
        <f t="shared" si="67"/>
        <v>5205</v>
      </c>
      <c r="T333" s="27" t="str" cm="1">
        <f t="array" aca="1" ref="T333" ca="1">_xlfn.IFS(Q333="","NG",Q333&gt;16,"OK",TODAY()&gt;S333,"OK",Q333&lt;16,"NG")</f>
        <v>OK</v>
      </c>
      <c r="U333" s="5" t="str" cm="1">
        <f t="array" aca="1" ref="U333" ca="1">IFERROR(_xlfn.IFS(T333&lt;&gt;"OK","NG",M333=0,"OK",TRUE,"NG"),"")</f>
        <v>NG</v>
      </c>
      <c r="V333" s="5" t="str">
        <f t="shared" si="68"/>
        <v>NG</v>
      </c>
      <c r="W333" s="28" t="str">
        <f t="shared" ca="1" si="69"/>
        <v>OK</v>
      </c>
      <c r="X333" s="5" t="str">
        <f t="shared" si="70"/>
        <v>NG</v>
      </c>
      <c r="Y333" s="5">
        <f t="shared" ca="1" si="71"/>
        <v>126</v>
      </c>
      <c r="Z333" s="5">
        <f t="shared" ca="1" si="72"/>
        <v>126</v>
      </c>
      <c r="AA333" s="5" t="str" cm="1">
        <f t="array" ref="AA333">_xlfn.IFS(H333="","OK",H333&lt;$F$17,"NG",I333="解雇","NG",OR(I333="自主退職",I333="契約満了"),"OK")</f>
        <v>OK</v>
      </c>
      <c r="AB333" s="5" t="str" cm="1">
        <f t="array" aca="1" ref="AB333" ca="1">_xlfn.IFS(AA333="NG","NG",OR(X333="NG",X333="ERROR",X333=FALSE),"NG",U333="NG","NG",V333="OK","OK",AD333="OK","OK")</f>
        <v>NG</v>
      </c>
      <c r="AC333" s="5" t="str">
        <f t="shared" si="73"/>
        <v>NG</v>
      </c>
      <c r="AD333" s="5" t="e" cm="1">
        <f t="array" ref="AD333">_xlfn.IFS(AND(G333="〇",H333&lt;&gt;"",I333&lt;&gt;""),"ERROR",AND(G333="",H333&gt;$H$17,I333&lt;&gt;""),"NG",AND(G333="〇",H333="",I333=""),"OK")</f>
        <v>#N/A</v>
      </c>
      <c r="AE333" s="5" t="str" cm="1">
        <f t="array" ref="AE333">_xlfn.IFS(I333="解雇","NG",H333="","OK",H333&lt;$H$17,"NG",H333&gt;$H$17,"OK")</f>
        <v>OK</v>
      </c>
      <c r="AF333" s="5" t="e">
        <f t="shared" si="74"/>
        <v>#N/A</v>
      </c>
    </row>
    <row r="334" spans="2:32" ht="20.25" customHeight="1" x14ac:dyDescent="0.55000000000000004">
      <c r="B334" s="9">
        <v>317</v>
      </c>
      <c r="C334" s="40"/>
      <c r="D334" s="7"/>
      <c r="E334" s="8"/>
      <c r="F334" s="8"/>
      <c r="G334" s="8"/>
      <c r="H334" s="8"/>
      <c r="I334" s="41"/>
      <c r="M334" s="5">
        <f t="shared" si="61"/>
        <v>4</v>
      </c>
      <c r="N334" s="5">
        <f t="shared" si="62"/>
        <v>2</v>
      </c>
      <c r="O334" s="5" t="str">
        <f t="shared" si="63"/>
        <v/>
      </c>
      <c r="P334" s="5">
        <f t="shared" si="64"/>
        <v>0</v>
      </c>
      <c r="Q334" s="5">
        <f t="shared" ca="1" si="65"/>
        <v>126</v>
      </c>
      <c r="R334" s="26">
        <f t="shared" si="66"/>
        <v>5479</v>
      </c>
      <c r="S334" s="26">
        <f t="shared" si="67"/>
        <v>5205</v>
      </c>
      <c r="T334" s="27" t="str" cm="1">
        <f t="array" aca="1" ref="T334" ca="1">_xlfn.IFS(Q334="","NG",Q334&gt;16,"OK",TODAY()&gt;S334,"OK",Q334&lt;16,"NG")</f>
        <v>OK</v>
      </c>
      <c r="U334" s="5" t="str" cm="1">
        <f t="array" aca="1" ref="U334" ca="1">IFERROR(_xlfn.IFS(T334&lt;&gt;"OK","NG",M334=0,"OK",TRUE,"NG"),"")</f>
        <v>NG</v>
      </c>
      <c r="V334" s="5" t="str">
        <f t="shared" si="68"/>
        <v>NG</v>
      </c>
      <c r="W334" s="28" t="str">
        <f t="shared" ca="1" si="69"/>
        <v>OK</v>
      </c>
      <c r="X334" s="5" t="str">
        <f t="shared" si="70"/>
        <v>NG</v>
      </c>
      <c r="Y334" s="5">
        <f t="shared" ca="1" si="71"/>
        <v>126</v>
      </c>
      <c r="Z334" s="5">
        <f t="shared" ca="1" si="72"/>
        <v>126</v>
      </c>
      <c r="AA334" s="5" t="str" cm="1">
        <f t="array" ref="AA334">_xlfn.IFS(H334="","OK",H334&lt;$F$17,"NG",I334="解雇","NG",OR(I334="自主退職",I334="契約満了"),"OK")</f>
        <v>OK</v>
      </c>
      <c r="AB334" s="5" t="str" cm="1">
        <f t="array" aca="1" ref="AB334" ca="1">_xlfn.IFS(AA334="NG","NG",OR(X334="NG",X334="ERROR",X334=FALSE),"NG",U334="NG","NG",V334="OK","OK",AD334="OK","OK")</f>
        <v>NG</v>
      </c>
      <c r="AC334" s="5" t="str">
        <f t="shared" si="73"/>
        <v>NG</v>
      </c>
      <c r="AD334" s="5" t="e" cm="1">
        <f t="array" ref="AD334">_xlfn.IFS(AND(G334="〇",H334&lt;&gt;"",I334&lt;&gt;""),"ERROR",AND(G334="",H334&gt;$H$17,I334&lt;&gt;""),"NG",AND(G334="〇",H334="",I334=""),"OK")</f>
        <v>#N/A</v>
      </c>
      <c r="AE334" s="5" t="str" cm="1">
        <f t="array" ref="AE334">_xlfn.IFS(I334="解雇","NG",H334="","OK",H334&lt;$H$17,"NG",H334&gt;$H$17,"OK")</f>
        <v>OK</v>
      </c>
      <c r="AF334" s="5" t="e">
        <f t="shared" si="74"/>
        <v>#N/A</v>
      </c>
    </row>
    <row r="335" spans="2:32" ht="20.25" customHeight="1" x14ac:dyDescent="0.55000000000000004">
      <c r="B335" s="9">
        <v>318</v>
      </c>
      <c r="C335" s="40"/>
      <c r="D335" s="7"/>
      <c r="E335" s="8"/>
      <c r="F335" s="8"/>
      <c r="G335" s="8"/>
      <c r="H335" s="8"/>
      <c r="I335" s="41"/>
      <c r="M335" s="5">
        <f t="shared" si="61"/>
        <v>4</v>
      </c>
      <c r="N335" s="5">
        <f t="shared" si="62"/>
        <v>2</v>
      </c>
      <c r="O335" s="5" t="str">
        <f t="shared" si="63"/>
        <v/>
      </c>
      <c r="P335" s="5">
        <f t="shared" si="64"/>
        <v>0</v>
      </c>
      <c r="Q335" s="5">
        <f t="shared" ca="1" si="65"/>
        <v>126</v>
      </c>
      <c r="R335" s="26">
        <f t="shared" si="66"/>
        <v>5479</v>
      </c>
      <c r="S335" s="26">
        <f t="shared" si="67"/>
        <v>5205</v>
      </c>
      <c r="T335" s="27" t="str" cm="1">
        <f t="array" aca="1" ref="T335" ca="1">_xlfn.IFS(Q335="","NG",Q335&gt;16,"OK",TODAY()&gt;S335,"OK",Q335&lt;16,"NG")</f>
        <v>OK</v>
      </c>
      <c r="U335" s="5" t="str" cm="1">
        <f t="array" aca="1" ref="U335" ca="1">IFERROR(_xlfn.IFS(T335&lt;&gt;"OK","NG",M335=0,"OK",TRUE,"NG"),"")</f>
        <v>NG</v>
      </c>
      <c r="V335" s="5" t="str">
        <f t="shared" si="68"/>
        <v>NG</v>
      </c>
      <c r="W335" s="28" t="str">
        <f t="shared" ca="1" si="69"/>
        <v>OK</v>
      </c>
      <c r="X335" s="5" t="str">
        <f t="shared" si="70"/>
        <v>NG</v>
      </c>
      <c r="Y335" s="5">
        <f t="shared" ca="1" si="71"/>
        <v>126</v>
      </c>
      <c r="Z335" s="5">
        <f t="shared" ca="1" si="72"/>
        <v>126</v>
      </c>
      <c r="AA335" s="5" t="str" cm="1">
        <f t="array" ref="AA335">_xlfn.IFS(H335="","OK",H335&lt;$F$17,"NG",I335="解雇","NG",OR(I335="自主退職",I335="契約満了"),"OK")</f>
        <v>OK</v>
      </c>
      <c r="AB335" s="5" t="str" cm="1">
        <f t="array" aca="1" ref="AB335" ca="1">_xlfn.IFS(AA335="NG","NG",OR(X335="NG",X335="ERROR",X335=FALSE),"NG",U335="NG","NG",V335="OK","OK",AD335="OK","OK")</f>
        <v>NG</v>
      </c>
      <c r="AC335" s="5" t="str">
        <f t="shared" si="73"/>
        <v>NG</v>
      </c>
      <c r="AD335" s="5" t="e" cm="1">
        <f t="array" ref="AD335">_xlfn.IFS(AND(G335="〇",H335&lt;&gt;"",I335&lt;&gt;""),"ERROR",AND(G335="",H335&gt;$H$17,I335&lt;&gt;""),"NG",AND(G335="〇",H335="",I335=""),"OK")</f>
        <v>#N/A</v>
      </c>
      <c r="AE335" s="5" t="str" cm="1">
        <f t="array" ref="AE335">_xlfn.IFS(I335="解雇","NG",H335="","OK",H335&lt;$H$17,"NG",H335&gt;$H$17,"OK")</f>
        <v>OK</v>
      </c>
      <c r="AF335" s="5" t="e">
        <f t="shared" si="74"/>
        <v>#N/A</v>
      </c>
    </row>
    <row r="336" spans="2:32" ht="20.25" customHeight="1" x14ac:dyDescent="0.55000000000000004">
      <c r="B336" s="9">
        <v>319</v>
      </c>
      <c r="C336" s="40"/>
      <c r="D336" s="7"/>
      <c r="E336" s="8"/>
      <c r="F336" s="8"/>
      <c r="G336" s="8"/>
      <c r="H336" s="8"/>
      <c r="I336" s="41"/>
      <c r="M336" s="5">
        <f t="shared" si="61"/>
        <v>4</v>
      </c>
      <c r="N336" s="5">
        <f t="shared" si="62"/>
        <v>2</v>
      </c>
      <c r="O336" s="5" t="str">
        <f t="shared" si="63"/>
        <v/>
      </c>
      <c r="P336" s="5">
        <f t="shared" si="64"/>
        <v>0</v>
      </c>
      <c r="Q336" s="5">
        <f t="shared" ca="1" si="65"/>
        <v>126</v>
      </c>
      <c r="R336" s="26">
        <f t="shared" si="66"/>
        <v>5479</v>
      </c>
      <c r="S336" s="26">
        <f t="shared" si="67"/>
        <v>5205</v>
      </c>
      <c r="T336" s="27" t="str" cm="1">
        <f t="array" aca="1" ref="T336" ca="1">_xlfn.IFS(Q336="","NG",Q336&gt;16,"OK",TODAY()&gt;S336,"OK",Q336&lt;16,"NG")</f>
        <v>OK</v>
      </c>
      <c r="U336" s="5" t="str" cm="1">
        <f t="array" aca="1" ref="U336" ca="1">IFERROR(_xlfn.IFS(T336&lt;&gt;"OK","NG",M336=0,"OK",TRUE,"NG"),"")</f>
        <v>NG</v>
      </c>
      <c r="V336" s="5" t="str">
        <f t="shared" si="68"/>
        <v>NG</v>
      </c>
      <c r="W336" s="28" t="str">
        <f t="shared" ca="1" si="69"/>
        <v>OK</v>
      </c>
      <c r="X336" s="5" t="str">
        <f t="shared" si="70"/>
        <v>NG</v>
      </c>
      <c r="Y336" s="5">
        <f t="shared" ca="1" si="71"/>
        <v>126</v>
      </c>
      <c r="Z336" s="5">
        <f t="shared" ca="1" si="72"/>
        <v>126</v>
      </c>
      <c r="AA336" s="5" t="str" cm="1">
        <f t="array" ref="AA336">_xlfn.IFS(H336="","OK",H336&lt;$F$17,"NG",I336="解雇","NG",OR(I336="自主退職",I336="契約満了"),"OK")</f>
        <v>OK</v>
      </c>
      <c r="AB336" s="5" t="str" cm="1">
        <f t="array" aca="1" ref="AB336" ca="1">_xlfn.IFS(AA336="NG","NG",OR(X336="NG",X336="ERROR",X336=FALSE),"NG",U336="NG","NG",V336="OK","OK",AD336="OK","OK")</f>
        <v>NG</v>
      </c>
      <c r="AC336" s="5" t="str">
        <f t="shared" si="73"/>
        <v>NG</v>
      </c>
      <c r="AD336" s="5" t="e" cm="1">
        <f t="array" ref="AD336">_xlfn.IFS(AND(G336="〇",H336&lt;&gt;"",I336&lt;&gt;""),"ERROR",AND(G336="",H336&gt;$H$17,I336&lt;&gt;""),"NG",AND(G336="〇",H336="",I336=""),"OK")</f>
        <v>#N/A</v>
      </c>
      <c r="AE336" s="5" t="str" cm="1">
        <f t="array" ref="AE336">_xlfn.IFS(I336="解雇","NG",H336="","OK",H336&lt;$H$17,"NG",H336&gt;$H$17,"OK")</f>
        <v>OK</v>
      </c>
      <c r="AF336" s="5" t="e">
        <f t="shared" si="74"/>
        <v>#N/A</v>
      </c>
    </row>
    <row r="337" spans="2:32" ht="20.25" customHeight="1" x14ac:dyDescent="0.55000000000000004">
      <c r="B337" s="9">
        <v>320</v>
      </c>
      <c r="C337" s="40"/>
      <c r="D337" s="7"/>
      <c r="E337" s="8"/>
      <c r="F337" s="8"/>
      <c r="G337" s="8"/>
      <c r="H337" s="8"/>
      <c r="I337" s="41"/>
      <c r="M337" s="5">
        <f t="shared" si="61"/>
        <v>4</v>
      </c>
      <c r="N337" s="5">
        <f t="shared" si="62"/>
        <v>2</v>
      </c>
      <c r="O337" s="5" t="str">
        <f t="shared" si="63"/>
        <v/>
      </c>
      <c r="P337" s="5">
        <f t="shared" si="64"/>
        <v>0</v>
      </c>
      <c r="Q337" s="5">
        <f t="shared" ca="1" si="65"/>
        <v>126</v>
      </c>
      <c r="R337" s="26">
        <f t="shared" si="66"/>
        <v>5479</v>
      </c>
      <c r="S337" s="26">
        <f t="shared" si="67"/>
        <v>5205</v>
      </c>
      <c r="T337" s="27" t="str" cm="1">
        <f t="array" aca="1" ref="T337" ca="1">_xlfn.IFS(Q337="","NG",Q337&gt;16,"OK",TODAY()&gt;S337,"OK",Q337&lt;16,"NG")</f>
        <v>OK</v>
      </c>
      <c r="U337" s="5" t="str" cm="1">
        <f t="array" aca="1" ref="U337" ca="1">IFERROR(_xlfn.IFS(T337&lt;&gt;"OK","NG",M337=0,"OK",TRUE,"NG"),"")</f>
        <v>NG</v>
      </c>
      <c r="V337" s="5" t="str">
        <f t="shared" si="68"/>
        <v>NG</v>
      </c>
      <c r="W337" s="28" t="str">
        <f t="shared" ca="1" si="69"/>
        <v>OK</v>
      </c>
      <c r="X337" s="5" t="str">
        <f t="shared" si="70"/>
        <v>NG</v>
      </c>
      <c r="Y337" s="5">
        <f t="shared" ca="1" si="71"/>
        <v>126</v>
      </c>
      <c r="Z337" s="5">
        <f t="shared" ca="1" si="72"/>
        <v>126</v>
      </c>
      <c r="AA337" s="5" t="str" cm="1">
        <f t="array" ref="AA337">_xlfn.IFS(H337="","OK",H337&lt;$F$17,"NG",I337="解雇","NG",OR(I337="自主退職",I337="契約満了"),"OK")</f>
        <v>OK</v>
      </c>
      <c r="AB337" s="5" t="str" cm="1">
        <f t="array" aca="1" ref="AB337" ca="1">_xlfn.IFS(AA337="NG","NG",OR(X337="NG",X337="ERROR",X337=FALSE),"NG",U337="NG","NG",V337="OK","OK",AD337="OK","OK")</f>
        <v>NG</v>
      </c>
      <c r="AC337" s="5" t="str">
        <f t="shared" si="73"/>
        <v>NG</v>
      </c>
      <c r="AD337" s="5" t="e" cm="1">
        <f t="array" ref="AD337">_xlfn.IFS(AND(G337="〇",H337&lt;&gt;"",I337&lt;&gt;""),"ERROR",AND(G337="",H337&gt;$H$17,I337&lt;&gt;""),"NG",AND(G337="〇",H337="",I337=""),"OK")</f>
        <v>#N/A</v>
      </c>
      <c r="AE337" s="5" t="str" cm="1">
        <f t="array" ref="AE337">_xlfn.IFS(I337="解雇","NG",H337="","OK",H337&lt;$H$17,"NG",H337&gt;$H$17,"OK")</f>
        <v>OK</v>
      </c>
      <c r="AF337" s="5" t="e">
        <f t="shared" si="74"/>
        <v>#N/A</v>
      </c>
    </row>
    <row r="338" spans="2:32" ht="20.25" customHeight="1" x14ac:dyDescent="0.55000000000000004">
      <c r="B338" s="9">
        <v>321</v>
      </c>
      <c r="C338" s="40"/>
      <c r="D338" s="7"/>
      <c r="E338" s="8"/>
      <c r="F338" s="8"/>
      <c r="G338" s="8"/>
      <c r="H338" s="8"/>
      <c r="I338" s="41"/>
      <c r="M338" s="5">
        <f t="shared" si="61"/>
        <v>4</v>
      </c>
      <c r="N338" s="5">
        <f t="shared" si="62"/>
        <v>2</v>
      </c>
      <c r="O338" s="5" t="str">
        <f t="shared" si="63"/>
        <v/>
      </c>
      <c r="P338" s="5">
        <f t="shared" si="64"/>
        <v>0</v>
      </c>
      <c r="Q338" s="5">
        <f t="shared" ca="1" si="65"/>
        <v>126</v>
      </c>
      <c r="R338" s="26">
        <f t="shared" si="66"/>
        <v>5479</v>
      </c>
      <c r="S338" s="26">
        <f t="shared" si="67"/>
        <v>5205</v>
      </c>
      <c r="T338" s="27" t="str" cm="1">
        <f t="array" aca="1" ref="T338" ca="1">_xlfn.IFS(Q338="","NG",Q338&gt;16,"OK",TODAY()&gt;S338,"OK",Q338&lt;16,"NG")</f>
        <v>OK</v>
      </c>
      <c r="U338" s="5" t="str" cm="1">
        <f t="array" aca="1" ref="U338" ca="1">IFERROR(_xlfn.IFS(T338&lt;&gt;"OK","NG",M338=0,"OK",TRUE,"NG"),"")</f>
        <v>NG</v>
      </c>
      <c r="V338" s="5" t="str">
        <f t="shared" si="68"/>
        <v>NG</v>
      </c>
      <c r="W338" s="28" t="str">
        <f t="shared" ca="1" si="69"/>
        <v>OK</v>
      </c>
      <c r="X338" s="5" t="str">
        <f t="shared" si="70"/>
        <v>NG</v>
      </c>
      <c r="Y338" s="5">
        <f t="shared" ca="1" si="71"/>
        <v>126</v>
      </c>
      <c r="Z338" s="5">
        <f t="shared" ca="1" si="72"/>
        <v>126</v>
      </c>
      <c r="AA338" s="5" t="str" cm="1">
        <f t="array" ref="AA338">_xlfn.IFS(H338="","OK",H338&lt;$F$17,"NG",I338="解雇","NG",OR(I338="自主退職",I338="契約満了"),"OK")</f>
        <v>OK</v>
      </c>
      <c r="AB338" s="5" t="str" cm="1">
        <f t="array" aca="1" ref="AB338" ca="1">_xlfn.IFS(AA338="NG","NG",OR(X338="NG",X338="ERROR",X338=FALSE),"NG",U338="NG","NG",V338="OK","OK",AD338="OK","OK")</f>
        <v>NG</v>
      </c>
      <c r="AC338" s="5" t="str">
        <f t="shared" si="73"/>
        <v>NG</v>
      </c>
      <c r="AD338" s="5" t="e" cm="1">
        <f t="array" ref="AD338">_xlfn.IFS(AND(G338="〇",H338&lt;&gt;"",I338&lt;&gt;""),"ERROR",AND(G338="",H338&gt;$H$17,I338&lt;&gt;""),"NG",AND(G338="〇",H338="",I338=""),"OK")</f>
        <v>#N/A</v>
      </c>
      <c r="AE338" s="5" t="str" cm="1">
        <f t="array" ref="AE338">_xlfn.IFS(I338="解雇","NG",H338="","OK",H338&lt;$H$17,"NG",H338&gt;$H$17,"OK")</f>
        <v>OK</v>
      </c>
      <c r="AF338" s="5" t="e">
        <f t="shared" si="74"/>
        <v>#N/A</v>
      </c>
    </row>
    <row r="339" spans="2:32" ht="20.25" customHeight="1" x14ac:dyDescent="0.55000000000000004">
      <c r="B339" s="9">
        <v>322</v>
      </c>
      <c r="C339" s="40"/>
      <c r="D339" s="7"/>
      <c r="E339" s="8"/>
      <c r="F339" s="8"/>
      <c r="G339" s="8"/>
      <c r="H339" s="8"/>
      <c r="I339" s="41"/>
      <c r="M339" s="5">
        <f t="shared" ref="M339:M402" si="75">COUNTBLANK(C339:F339)</f>
        <v>4</v>
      </c>
      <c r="N339" s="5">
        <f t="shared" ref="N339:N402" si="76">COUNTBLANK(H339:I339)</f>
        <v>2</v>
      </c>
      <c r="O339" s="5" t="str">
        <f t="shared" ref="O339:O402" si="77">TRIM(SUBSTITUTE(C339&amp;D339&amp;E339,"　",""))</f>
        <v/>
      </c>
      <c r="P339" s="5">
        <f t="shared" ref="P339:P402" si="78">IF(O339="",0,COUNTIF($O$18:$O$5017,O339))</f>
        <v>0</v>
      </c>
      <c r="Q339" s="5">
        <f t="shared" ref="Q339:Q402" ca="1" si="79">IFERROR(DATEDIF(E339,TODAY(),"Y"),"")</f>
        <v>126</v>
      </c>
      <c r="R339" s="26">
        <f t="shared" ref="R339:R402" si="80">DATE(YEAR(E339)+15,MONTH(E339),DAY(E339))</f>
        <v>5479</v>
      </c>
      <c r="S339" s="26">
        <f t="shared" ref="S339:S402" si="81">IF(OR(MONTH(E339)=1,MONTH(E339)=2,MONTH(E339)=3),DATE(YEAR(R339),MONTH(1)+3,DAY(1)),DATE(YEAR(R339)+1,MONTH(1)+3,DAY(1)))</f>
        <v>5205</v>
      </c>
      <c r="T339" s="27" t="str" cm="1">
        <f t="array" aca="1" ref="T339" ca="1">_xlfn.IFS(Q339="","NG",Q339&gt;16,"OK",TODAY()&gt;S339,"OK",Q339&lt;16,"NG")</f>
        <v>OK</v>
      </c>
      <c r="U339" s="5" t="str" cm="1">
        <f t="array" aca="1" ref="U339" ca="1">IFERROR(_xlfn.IFS(T339&lt;&gt;"OK","NG",M339=0,"OK",TRUE,"NG"),"")</f>
        <v>NG</v>
      </c>
      <c r="V339" s="5" t="str">
        <f t="shared" ref="V339:V402" si="82">IF(N339=0,"OK","NG")</f>
        <v>NG</v>
      </c>
      <c r="W339" s="28" t="str">
        <f t="shared" ref="W339:W402" ca="1" si="83">IF(F339&lt;TODAY(),"OK","NG")</f>
        <v>OK</v>
      </c>
      <c r="X339" s="5" t="str">
        <f t="shared" ref="X339:X402" si="84">IF(E339&gt;F339,"NG",IF(F339&lt;S339,"NG",IF(F339&lt;$F$17,"OK")))</f>
        <v>NG</v>
      </c>
      <c r="Y339" s="5">
        <f t="shared" ref="Y339:Y402" ca="1" si="85">IFERROR(DATEDIF(F339,TODAY(),"Y"),"")</f>
        <v>126</v>
      </c>
      <c r="Z339" s="5">
        <f t="shared" ref="Z339:Z402" ca="1" si="86">IFERROR(DATEDIF(H339,TODAY(),"Y"),"")</f>
        <v>126</v>
      </c>
      <c r="AA339" s="5" t="str" cm="1">
        <f t="array" ref="AA339">_xlfn.IFS(H339="","OK",H339&lt;$F$17,"NG",I339="解雇","NG",OR(I339="自主退職",I339="契約満了"),"OK")</f>
        <v>OK</v>
      </c>
      <c r="AB339" s="5" t="str" cm="1">
        <f t="array" aca="1" ref="AB339" ca="1">_xlfn.IFS(AA339="NG","NG",OR(X339="NG",X339="ERROR",X339=FALSE),"NG",U339="NG","NG",V339="OK","OK",AD339="OK","OK")</f>
        <v>NG</v>
      </c>
      <c r="AC339" s="5" t="str">
        <f t="shared" ref="AC339:AC402" si="87">IF(E339&gt;F339,"NG",IF(F339&lt;S339,"NG",IF(F339&lt;$H$17,"OK","ERROR")))</f>
        <v>NG</v>
      </c>
      <c r="AD339" s="5" t="e" cm="1">
        <f t="array" ref="AD339">_xlfn.IFS(AND(G339="〇",H339&lt;&gt;"",I339&lt;&gt;""),"ERROR",AND(G339="",H339&gt;$H$17,I339&lt;&gt;""),"NG",AND(G339="〇",H339="",I339=""),"OK")</f>
        <v>#N/A</v>
      </c>
      <c r="AE339" s="5" t="str" cm="1">
        <f t="array" ref="AE339">_xlfn.IFS(I339="解雇","NG",H339="","OK",H339&lt;$H$17,"NG",H339&gt;$H$17,"OK")</f>
        <v>OK</v>
      </c>
      <c r="AF339" s="5" t="e">
        <f t="shared" ref="AF339:AF402" si="88">IF(AND(AE339="OK",AD339="OK",AC339="OK"),"OK","NG")</f>
        <v>#N/A</v>
      </c>
    </row>
    <row r="340" spans="2:32" ht="20.25" customHeight="1" x14ac:dyDescent="0.55000000000000004">
      <c r="B340" s="9">
        <v>323</v>
      </c>
      <c r="C340" s="40"/>
      <c r="D340" s="7"/>
      <c r="E340" s="8"/>
      <c r="F340" s="8"/>
      <c r="G340" s="8"/>
      <c r="H340" s="8"/>
      <c r="I340" s="41"/>
      <c r="M340" s="5">
        <f t="shared" si="75"/>
        <v>4</v>
      </c>
      <c r="N340" s="5">
        <f t="shared" si="76"/>
        <v>2</v>
      </c>
      <c r="O340" s="5" t="str">
        <f t="shared" si="77"/>
        <v/>
      </c>
      <c r="P340" s="5">
        <f t="shared" si="78"/>
        <v>0</v>
      </c>
      <c r="Q340" s="5">
        <f t="shared" ca="1" si="79"/>
        <v>126</v>
      </c>
      <c r="R340" s="26">
        <f t="shared" si="80"/>
        <v>5479</v>
      </c>
      <c r="S340" s="26">
        <f t="shared" si="81"/>
        <v>5205</v>
      </c>
      <c r="T340" s="27" t="str" cm="1">
        <f t="array" aca="1" ref="T340" ca="1">_xlfn.IFS(Q340="","NG",Q340&gt;16,"OK",TODAY()&gt;S340,"OK",Q340&lt;16,"NG")</f>
        <v>OK</v>
      </c>
      <c r="U340" s="5" t="str" cm="1">
        <f t="array" aca="1" ref="U340" ca="1">IFERROR(_xlfn.IFS(T340&lt;&gt;"OK","NG",M340=0,"OK",TRUE,"NG"),"")</f>
        <v>NG</v>
      </c>
      <c r="V340" s="5" t="str">
        <f t="shared" si="82"/>
        <v>NG</v>
      </c>
      <c r="W340" s="28" t="str">
        <f t="shared" ca="1" si="83"/>
        <v>OK</v>
      </c>
      <c r="X340" s="5" t="str">
        <f t="shared" si="84"/>
        <v>NG</v>
      </c>
      <c r="Y340" s="5">
        <f t="shared" ca="1" si="85"/>
        <v>126</v>
      </c>
      <c r="Z340" s="5">
        <f t="shared" ca="1" si="86"/>
        <v>126</v>
      </c>
      <c r="AA340" s="5" t="str" cm="1">
        <f t="array" ref="AA340">_xlfn.IFS(H340="","OK",H340&lt;$F$17,"NG",I340="解雇","NG",OR(I340="自主退職",I340="契約満了"),"OK")</f>
        <v>OK</v>
      </c>
      <c r="AB340" s="5" t="str" cm="1">
        <f t="array" aca="1" ref="AB340" ca="1">_xlfn.IFS(AA340="NG","NG",OR(X340="NG",X340="ERROR",X340=FALSE),"NG",U340="NG","NG",V340="OK","OK",AD340="OK","OK")</f>
        <v>NG</v>
      </c>
      <c r="AC340" s="5" t="str">
        <f t="shared" si="87"/>
        <v>NG</v>
      </c>
      <c r="AD340" s="5" t="e" cm="1">
        <f t="array" ref="AD340">_xlfn.IFS(AND(G340="〇",H340&lt;&gt;"",I340&lt;&gt;""),"ERROR",AND(G340="",H340&gt;$H$17,I340&lt;&gt;""),"NG",AND(G340="〇",H340="",I340=""),"OK")</f>
        <v>#N/A</v>
      </c>
      <c r="AE340" s="5" t="str" cm="1">
        <f t="array" ref="AE340">_xlfn.IFS(I340="解雇","NG",H340="","OK",H340&lt;$H$17,"NG",H340&gt;$H$17,"OK")</f>
        <v>OK</v>
      </c>
      <c r="AF340" s="5" t="e">
        <f t="shared" si="88"/>
        <v>#N/A</v>
      </c>
    </row>
    <row r="341" spans="2:32" ht="20.25" customHeight="1" x14ac:dyDescent="0.55000000000000004">
      <c r="B341" s="9">
        <v>324</v>
      </c>
      <c r="C341" s="40"/>
      <c r="D341" s="7"/>
      <c r="E341" s="8"/>
      <c r="F341" s="8"/>
      <c r="G341" s="8"/>
      <c r="H341" s="8"/>
      <c r="I341" s="41"/>
      <c r="M341" s="5">
        <f t="shared" si="75"/>
        <v>4</v>
      </c>
      <c r="N341" s="5">
        <f t="shared" si="76"/>
        <v>2</v>
      </c>
      <c r="O341" s="5" t="str">
        <f t="shared" si="77"/>
        <v/>
      </c>
      <c r="P341" s="5">
        <f t="shared" si="78"/>
        <v>0</v>
      </c>
      <c r="Q341" s="5">
        <f t="shared" ca="1" si="79"/>
        <v>126</v>
      </c>
      <c r="R341" s="26">
        <f t="shared" si="80"/>
        <v>5479</v>
      </c>
      <c r="S341" s="26">
        <f t="shared" si="81"/>
        <v>5205</v>
      </c>
      <c r="T341" s="27" t="str" cm="1">
        <f t="array" aca="1" ref="T341" ca="1">_xlfn.IFS(Q341="","NG",Q341&gt;16,"OK",TODAY()&gt;S341,"OK",Q341&lt;16,"NG")</f>
        <v>OK</v>
      </c>
      <c r="U341" s="5" t="str" cm="1">
        <f t="array" aca="1" ref="U341" ca="1">IFERROR(_xlfn.IFS(T341&lt;&gt;"OK","NG",M341=0,"OK",TRUE,"NG"),"")</f>
        <v>NG</v>
      </c>
      <c r="V341" s="5" t="str">
        <f t="shared" si="82"/>
        <v>NG</v>
      </c>
      <c r="W341" s="28" t="str">
        <f t="shared" ca="1" si="83"/>
        <v>OK</v>
      </c>
      <c r="X341" s="5" t="str">
        <f t="shared" si="84"/>
        <v>NG</v>
      </c>
      <c r="Y341" s="5">
        <f t="shared" ca="1" si="85"/>
        <v>126</v>
      </c>
      <c r="Z341" s="5">
        <f t="shared" ca="1" si="86"/>
        <v>126</v>
      </c>
      <c r="AA341" s="5" t="str" cm="1">
        <f t="array" ref="AA341">_xlfn.IFS(H341="","OK",H341&lt;$F$17,"NG",I341="解雇","NG",OR(I341="自主退職",I341="契約満了"),"OK")</f>
        <v>OK</v>
      </c>
      <c r="AB341" s="5" t="str" cm="1">
        <f t="array" aca="1" ref="AB341" ca="1">_xlfn.IFS(AA341="NG","NG",OR(X341="NG",X341="ERROR",X341=FALSE),"NG",U341="NG","NG",V341="OK","OK",AD341="OK","OK")</f>
        <v>NG</v>
      </c>
      <c r="AC341" s="5" t="str">
        <f t="shared" si="87"/>
        <v>NG</v>
      </c>
      <c r="AD341" s="5" t="e" cm="1">
        <f t="array" ref="AD341">_xlfn.IFS(AND(G341="〇",H341&lt;&gt;"",I341&lt;&gt;""),"ERROR",AND(G341="",H341&gt;$H$17,I341&lt;&gt;""),"NG",AND(G341="〇",H341="",I341=""),"OK")</f>
        <v>#N/A</v>
      </c>
      <c r="AE341" s="5" t="str" cm="1">
        <f t="array" ref="AE341">_xlfn.IFS(I341="解雇","NG",H341="","OK",H341&lt;$H$17,"NG",H341&gt;$H$17,"OK")</f>
        <v>OK</v>
      </c>
      <c r="AF341" s="5" t="e">
        <f t="shared" si="88"/>
        <v>#N/A</v>
      </c>
    </row>
    <row r="342" spans="2:32" ht="20.25" customHeight="1" x14ac:dyDescent="0.55000000000000004">
      <c r="B342" s="9">
        <v>325</v>
      </c>
      <c r="C342" s="40"/>
      <c r="D342" s="7"/>
      <c r="E342" s="8"/>
      <c r="F342" s="8"/>
      <c r="G342" s="8"/>
      <c r="H342" s="8"/>
      <c r="I342" s="41"/>
      <c r="M342" s="5">
        <f t="shared" si="75"/>
        <v>4</v>
      </c>
      <c r="N342" s="5">
        <f t="shared" si="76"/>
        <v>2</v>
      </c>
      <c r="O342" s="5" t="str">
        <f t="shared" si="77"/>
        <v/>
      </c>
      <c r="P342" s="5">
        <f t="shared" si="78"/>
        <v>0</v>
      </c>
      <c r="Q342" s="5">
        <f t="shared" ca="1" si="79"/>
        <v>126</v>
      </c>
      <c r="R342" s="26">
        <f t="shared" si="80"/>
        <v>5479</v>
      </c>
      <c r="S342" s="26">
        <f t="shared" si="81"/>
        <v>5205</v>
      </c>
      <c r="T342" s="27" t="str" cm="1">
        <f t="array" aca="1" ref="T342" ca="1">_xlfn.IFS(Q342="","NG",Q342&gt;16,"OK",TODAY()&gt;S342,"OK",Q342&lt;16,"NG")</f>
        <v>OK</v>
      </c>
      <c r="U342" s="5" t="str" cm="1">
        <f t="array" aca="1" ref="U342" ca="1">IFERROR(_xlfn.IFS(T342&lt;&gt;"OK","NG",M342=0,"OK",TRUE,"NG"),"")</f>
        <v>NG</v>
      </c>
      <c r="V342" s="5" t="str">
        <f t="shared" si="82"/>
        <v>NG</v>
      </c>
      <c r="W342" s="28" t="str">
        <f t="shared" ca="1" si="83"/>
        <v>OK</v>
      </c>
      <c r="X342" s="5" t="str">
        <f t="shared" si="84"/>
        <v>NG</v>
      </c>
      <c r="Y342" s="5">
        <f t="shared" ca="1" si="85"/>
        <v>126</v>
      </c>
      <c r="Z342" s="5">
        <f t="shared" ca="1" si="86"/>
        <v>126</v>
      </c>
      <c r="AA342" s="5" t="str" cm="1">
        <f t="array" ref="AA342">_xlfn.IFS(H342="","OK",H342&lt;$F$17,"NG",I342="解雇","NG",OR(I342="自主退職",I342="契約満了"),"OK")</f>
        <v>OK</v>
      </c>
      <c r="AB342" s="5" t="str" cm="1">
        <f t="array" aca="1" ref="AB342" ca="1">_xlfn.IFS(AA342="NG","NG",OR(X342="NG",X342="ERROR",X342=FALSE),"NG",U342="NG","NG",V342="OK","OK",AD342="OK","OK")</f>
        <v>NG</v>
      </c>
      <c r="AC342" s="5" t="str">
        <f t="shared" si="87"/>
        <v>NG</v>
      </c>
      <c r="AD342" s="5" t="e" cm="1">
        <f t="array" ref="AD342">_xlfn.IFS(AND(G342="〇",H342&lt;&gt;"",I342&lt;&gt;""),"ERROR",AND(G342="",H342&gt;$H$17,I342&lt;&gt;""),"NG",AND(G342="〇",H342="",I342=""),"OK")</f>
        <v>#N/A</v>
      </c>
      <c r="AE342" s="5" t="str" cm="1">
        <f t="array" ref="AE342">_xlfn.IFS(I342="解雇","NG",H342="","OK",H342&lt;$H$17,"NG",H342&gt;$H$17,"OK")</f>
        <v>OK</v>
      </c>
      <c r="AF342" s="5" t="e">
        <f t="shared" si="88"/>
        <v>#N/A</v>
      </c>
    </row>
    <row r="343" spans="2:32" ht="20.25" customHeight="1" x14ac:dyDescent="0.55000000000000004">
      <c r="B343" s="9">
        <v>326</v>
      </c>
      <c r="C343" s="40"/>
      <c r="D343" s="7"/>
      <c r="E343" s="8"/>
      <c r="F343" s="8"/>
      <c r="G343" s="8"/>
      <c r="H343" s="8"/>
      <c r="I343" s="41"/>
      <c r="M343" s="5">
        <f t="shared" si="75"/>
        <v>4</v>
      </c>
      <c r="N343" s="5">
        <f t="shared" si="76"/>
        <v>2</v>
      </c>
      <c r="O343" s="5" t="str">
        <f t="shared" si="77"/>
        <v/>
      </c>
      <c r="P343" s="5">
        <f t="shared" si="78"/>
        <v>0</v>
      </c>
      <c r="Q343" s="5">
        <f t="shared" ca="1" si="79"/>
        <v>126</v>
      </c>
      <c r="R343" s="26">
        <f t="shared" si="80"/>
        <v>5479</v>
      </c>
      <c r="S343" s="26">
        <f t="shared" si="81"/>
        <v>5205</v>
      </c>
      <c r="T343" s="27" t="str" cm="1">
        <f t="array" aca="1" ref="T343" ca="1">_xlfn.IFS(Q343="","NG",Q343&gt;16,"OK",TODAY()&gt;S343,"OK",Q343&lt;16,"NG")</f>
        <v>OK</v>
      </c>
      <c r="U343" s="5" t="str" cm="1">
        <f t="array" aca="1" ref="U343" ca="1">IFERROR(_xlfn.IFS(T343&lt;&gt;"OK","NG",M343=0,"OK",TRUE,"NG"),"")</f>
        <v>NG</v>
      </c>
      <c r="V343" s="5" t="str">
        <f t="shared" si="82"/>
        <v>NG</v>
      </c>
      <c r="W343" s="28" t="str">
        <f t="shared" ca="1" si="83"/>
        <v>OK</v>
      </c>
      <c r="X343" s="5" t="str">
        <f t="shared" si="84"/>
        <v>NG</v>
      </c>
      <c r="Y343" s="5">
        <f t="shared" ca="1" si="85"/>
        <v>126</v>
      </c>
      <c r="Z343" s="5">
        <f t="shared" ca="1" si="86"/>
        <v>126</v>
      </c>
      <c r="AA343" s="5" t="str" cm="1">
        <f t="array" ref="AA343">_xlfn.IFS(H343="","OK",H343&lt;$F$17,"NG",I343="解雇","NG",OR(I343="自主退職",I343="契約満了"),"OK")</f>
        <v>OK</v>
      </c>
      <c r="AB343" s="5" t="str" cm="1">
        <f t="array" aca="1" ref="AB343" ca="1">_xlfn.IFS(AA343="NG","NG",OR(X343="NG",X343="ERROR",X343=FALSE),"NG",U343="NG","NG",V343="OK","OK",AD343="OK","OK")</f>
        <v>NG</v>
      </c>
      <c r="AC343" s="5" t="str">
        <f t="shared" si="87"/>
        <v>NG</v>
      </c>
      <c r="AD343" s="5" t="e" cm="1">
        <f t="array" ref="AD343">_xlfn.IFS(AND(G343="〇",H343&lt;&gt;"",I343&lt;&gt;""),"ERROR",AND(G343="",H343&gt;$H$17,I343&lt;&gt;""),"NG",AND(G343="〇",H343="",I343=""),"OK")</f>
        <v>#N/A</v>
      </c>
      <c r="AE343" s="5" t="str" cm="1">
        <f t="array" ref="AE343">_xlfn.IFS(I343="解雇","NG",H343="","OK",H343&lt;$H$17,"NG",H343&gt;$H$17,"OK")</f>
        <v>OK</v>
      </c>
      <c r="AF343" s="5" t="e">
        <f t="shared" si="88"/>
        <v>#N/A</v>
      </c>
    </row>
    <row r="344" spans="2:32" ht="20.25" customHeight="1" x14ac:dyDescent="0.55000000000000004">
      <c r="B344" s="9">
        <v>327</v>
      </c>
      <c r="C344" s="40"/>
      <c r="D344" s="7"/>
      <c r="E344" s="8"/>
      <c r="F344" s="8"/>
      <c r="G344" s="8"/>
      <c r="H344" s="8"/>
      <c r="I344" s="41"/>
      <c r="M344" s="5">
        <f t="shared" si="75"/>
        <v>4</v>
      </c>
      <c r="N344" s="5">
        <f t="shared" si="76"/>
        <v>2</v>
      </c>
      <c r="O344" s="5" t="str">
        <f t="shared" si="77"/>
        <v/>
      </c>
      <c r="P344" s="5">
        <f t="shared" si="78"/>
        <v>0</v>
      </c>
      <c r="Q344" s="5">
        <f t="shared" ca="1" si="79"/>
        <v>126</v>
      </c>
      <c r="R344" s="26">
        <f t="shared" si="80"/>
        <v>5479</v>
      </c>
      <c r="S344" s="26">
        <f t="shared" si="81"/>
        <v>5205</v>
      </c>
      <c r="T344" s="27" t="str" cm="1">
        <f t="array" aca="1" ref="T344" ca="1">_xlfn.IFS(Q344="","NG",Q344&gt;16,"OK",TODAY()&gt;S344,"OK",Q344&lt;16,"NG")</f>
        <v>OK</v>
      </c>
      <c r="U344" s="5" t="str" cm="1">
        <f t="array" aca="1" ref="U344" ca="1">IFERROR(_xlfn.IFS(T344&lt;&gt;"OK","NG",M344=0,"OK",TRUE,"NG"),"")</f>
        <v>NG</v>
      </c>
      <c r="V344" s="5" t="str">
        <f t="shared" si="82"/>
        <v>NG</v>
      </c>
      <c r="W344" s="28" t="str">
        <f t="shared" ca="1" si="83"/>
        <v>OK</v>
      </c>
      <c r="X344" s="5" t="str">
        <f t="shared" si="84"/>
        <v>NG</v>
      </c>
      <c r="Y344" s="5">
        <f t="shared" ca="1" si="85"/>
        <v>126</v>
      </c>
      <c r="Z344" s="5">
        <f t="shared" ca="1" si="86"/>
        <v>126</v>
      </c>
      <c r="AA344" s="5" t="str" cm="1">
        <f t="array" ref="AA344">_xlfn.IFS(H344="","OK",H344&lt;$F$17,"NG",I344="解雇","NG",OR(I344="自主退職",I344="契約満了"),"OK")</f>
        <v>OK</v>
      </c>
      <c r="AB344" s="5" t="str" cm="1">
        <f t="array" aca="1" ref="AB344" ca="1">_xlfn.IFS(AA344="NG","NG",OR(X344="NG",X344="ERROR",X344=FALSE),"NG",U344="NG","NG",V344="OK","OK",AD344="OK","OK")</f>
        <v>NG</v>
      </c>
      <c r="AC344" s="5" t="str">
        <f t="shared" si="87"/>
        <v>NG</v>
      </c>
      <c r="AD344" s="5" t="e" cm="1">
        <f t="array" ref="AD344">_xlfn.IFS(AND(G344="〇",H344&lt;&gt;"",I344&lt;&gt;""),"ERROR",AND(G344="",H344&gt;$H$17,I344&lt;&gt;""),"NG",AND(G344="〇",H344="",I344=""),"OK")</f>
        <v>#N/A</v>
      </c>
      <c r="AE344" s="5" t="str" cm="1">
        <f t="array" ref="AE344">_xlfn.IFS(I344="解雇","NG",H344="","OK",H344&lt;$H$17,"NG",H344&gt;$H$17,"OK")</f>
        <v>OK</v>
      </c>
      <c r="AF344" s="5" t="e">
        <f t="shared" si="88"/>
        <v>#N/A</v>
      </c>
    </row>
    <row r="345" spans="2:32" ht="20.25" customHeight="1" x14ac:dyDescent="0.55000000000000004">
      <c r="B345" s="9">
        <v>328</v>
      </c>
      <c r="C345" s="40"/>
      <c r="D345" s="7"/>
      <c r="E345" s="8"/>
      <c r="F345" s="8"/>
      <c r="G345" s="8"/>
      <c r="H345" s="8"/>
      <c r="I345" s="41"/>
      <c r="M345" s="5">
        <f t="shared" si="75"/>
        <v>4</v>
      </c>
      <c r="N345" s="5">
        <f t="shared" si="76"/>
        <v>2</v>
      </c>
      <c r="O345" s="5" t="str">
        <f t="shared" si="77"/>
        <v/>
      </c>
      <c r="P345" s="5">
        <f t="shared" si="78"/>
        <v>0</v>
      </c>
      <c r="Q345" s="5">
        <f t="shared" ca="1" si="79"/>
        <v>126</v>
      </c>
      <c r="R345" s="26">
        <f t="shared" si="80"/>
        <v>5479</v>
      </c>
      <c r="S345" s="26">
        <f t="shared" si="81"/>
        <v>5205</v>
      </c>
      <c r="T345" s="27" t="str" cm="1">
        <f t="array" aca="1" ref="T345" ca="1">_xlfn.IFS(Q345="","NG",Q345&gt;16,"OK",TODAY()&gt;S345,"OK",Q345&lt;16,"NG")</f>
        <v>OK</v>
      </c>
      <c r="U345" s="5" t="str" cm="1">
        <f t="array" aca="1" ref="U345" ca="1">IFERROR(_xlfn.IFS(T345&lt;&gt;"OK","NG",M345=0,"OK",TRUE,"NG"),"")</f>
        <v>NG</v>
      </c>
      <c r="V345" s="5" t="str">
        <f t="shared" si="82"/>
        <v>NG</v>
      </c>
      <c r="W345" s="28" t="str">
        <f t="shared" ca="1" si="83"/>
        <v>OK</v>
      </c>
      <c r="X345" s="5" t="str">
        <f t="shared" si="84"/>
        <v>NG</v>
      </c>
      <c r="Y345" s="5">
        <f t="shared" ca="1" si="85"/>
        <v>126</v>
      </c>
      <c r="Z345" s="5">
        <f t="shared" ca="1" si="86"/>
        <v>126</v>
      </c>
      <c r="AA345" s="5" t="str" cm="1">
        <f t="array" ref="AA345">_xlfn.IFS(H345="","OK",H345&lt;$F$17,"NG",I345="解雇","NG",OR(I345="自主退職",I345="契約満了"),"OK")</f>
        <v>OK</v>
      </c>
      <c r="AB345" s="5" t="str" cm="1">
        <f t="array" aca="1" ref="AB345" ca="1">_xlfn.IFS(AA345="NG","NG",OR(X345="NG",X345="ERROR",X345=FALSE),"NG",U345="NG","NG",V345="OK","OK",AD345="OK","OK")</f>
        <v>NG</v>
      </c>
      <c r="AC345" s="5" t="str">
        <f t="shared" si="87"/>
        <v>NG</v>
      </c>
      <c r="AD345" s="5" t="e" cm="1">
        <f t="array" ref="AD345">_xlfn.IFS(AND(G345="〇",H345&lt;&gt;"",I345&lt;&gt;""),"ERROR",AND(G345="",H345&gt;$H$17,I345&lt;&gt;""),"NG",AND(G345="〇",H345="",I345=""),"OK")</f>
        <v>#N/A</v>
      </c>
      <c r="AE345" s="5" t="str" cm="1">
        <f t="array" ref="AE345">_xlfn.IFS(I345="解雇","NG",H345="","OK",H345&lt;$H$17,"NG",H345&gt;$H$17,"OK")</f>
        <v>OK</v>
      </c>
      <c r="AF345" s="5" t="e">
        <f t="shared" si="88"/>
        <v>#N/A</v>
      </c>
    </row>
    <row r="346" spans="2:32" ht="20.25" customHeight="1" x14ac:dyDescent="0.55000000000000004">
      <c r="B346" s="9">
        <v>329</v>
      </c>
      <c r="C346" s="40"/>
      <c r="D346" s="7"/>
      <c r="E346" s="8"/>
      <c r="F346" s="8"/>
      <c r="G346" s="8"/>
      <c r="H346" s="8"/>
      <c r="I346" s="41"/>
      <c r="M346" s="5">
        <f t="shared" si="75"/>
        <v>4</v>
      </c>
      <c r="N346" s="5">
        <f t="shared" si="76"/>
        <v>2</v>
      </c>
      <c r="O346" s="5" t="str">
        <f t="shared" si="77"/>
        <v/>
      </c>
      <c r="P346" s="5">
        <f t="shared" si="78"/>
        <v>0</v>
      </c>
      <c r="Q346" s="5">
        <f t="shared" ca="1" si="79"/>
        <v>126</v>
      </c>
      <c r="R346" s="26">
        <f t="shared" si="80"/>
        <v>5479</v>
      </c>
      <c r="S346" s="26">
        <f t="shared" si="81"/>
        <v>5205</v>
      </c>
      <c r="T346" s="27" t="str" cm="1">
        <f t="array" aca="1" ref="T346" ca="1">_xlfn.IFS(Q346="","NG",Q346&gt;16,"OK",TODAY()&gt;S346,"OK",Q346&lt;16,"NG")</f>
        <v>OK</v>
      </c>
      <c r="U346" s="5" t="str" cm="1">
        <f t="array" aca="1" ref="U346" ca="1">IFERROR(_xlfn.IFS(T346&lt;&gt;"OK","NG",M346=0,"OK",TRUE,"NG"),"")</f>
        <v>NG</v>
      </c>
      <c r="V346" s="5" t="str">
        <f t="shared" si="82"/>
        <v>NG</v>
      </c>
      <c r="W346" s="28" t="str">
        <f t="shared" ca="1" si="83"/>
        <v>OK</v>
      </c>
      <c r="X346" s="5" t="str">
        <f t="shared" si="84"/>
        <v>NG</v>
      </c>
      <c r="Y346" s="5">
        <f t="shared" ca="1" si="85"/>
        <v>126</v>
      </c>
      <c r="Z346" s="5">
        <f t="shared" ca="1" si="86"/>
        <v>126</v>
      </c>
      <c r="AA346" s="5" t="str" cm="1">
        <f t="array" ref="AA346">_xlfn.IFS(H346="","OK",H346&lt;$F$17,"NG",I346="解雇","NG",OR(I346="自主退職",I346="契約満了"),"OK")</f>
        <v>OK</v>
      </c>
      <c r="AB346" s="5" t="str" cm="1">
        <f t="array" aca="1" ref="AB346" ca="1">_xlfn.IFS(AA346="NG","NG",OR(X346="NG",X346="ERROR",X346=FALSE),"NG",U346="NG","NG",V346="OK","OK",AD346="OK","OK")</f>
        <v>NG</v>
      </c>
      <c r="AC346" s="5" t="str">
        <f t="shared" si="87"/>
        <v>NG</v>
      </c>
      <c r="AD346" s="5" t="e" cm="1">
        <f t="array" ref="AD346">_xlfn.IFS(AND(G346="〇",H346&lt;&gt;"",I346&lt;&gt;""),"ERROR",AND(G346="",H346&gt;$H$17,I346&lt;&gt;""),"NG",AND(G346="〇",H346="",I346=""),"OK")</f>
        <v>#N/A</v>
      </c>
      <c r="AE346" s="5" t="str" cm="1">
        <f t="array" ref="AE346">_xlfn.IFS(I346="解雇","NG",H346="","OK",H346&lt;$H$17,"NG",H346&gt;$H$17,"OK")</f>
        <v>OK</v>
      </c>
      <c r="AF346" s="5" t="e">
        <f t="shared" si="88"/>
        <v>#N/A</v>
      </c>
    </row>
    <row r="347" spans="2:32" ht="20.25" customHeight="1" x14ac:dyDescent="0.55000000000000004">
      <c r="B347" s="9">
        <v>330</v>
      </c>
      <c r="C347" s="40"/>
      <c r="D347" s="7"/>
      <c r="E347" s="8"/>
      <c r="F347" s="8"/>
      <c r="G347" s="8"/>
      <c r="H347" s="8"/>
      <c r="I347" s="41"/>
      <c r="M347" s="5">
        <f t="shared" si="75"/>
        <v>4</v>
      </c>
      <c r="N347" s="5">
        <f t="shared" si="76"/>
        <v>2</v>
      </c>
      <c r="O347" s="5" t="str">
        <f t="shared" si="77"/>
        <v/>
      </c>
      <c r="P347" s="5">
        <f t="shared" si="78"/>
        <v>0</v>
      </c>
      <c r="Q347" s="5">
        <f t="shared" ca="1" si="79"/>
        <v>126</v>
      </c>
      <c r="R347" s="26">
        <f t="shared" si="80"/>
        <v>5479</v>
      </c>
      <c r="S347" s="26">
        <f t="shared" si="81"/>
        <v>5205</v>
      </c>
      <c r="T347" s="27" t="str" cm="1">
        <f t="array" aca="1" ref="T347" ca="1">_xlfn.IFS(Q347="","NG",Q347&gt;16,"OK",TODAY()&gt;S347,"OK",Q347&lt;16,"NG")</f>
        <v>OK</v>
      </c>
      <c r="U347" s="5" t="str" cm="1">
        <f t="array" aca="1" ref="U347" ca="1">IFERROR(_xlfn.IFS(T347&lt;&gt;"OK","NG",M347=0,"OK",TRUE,"NG"),"")</f>
        <v>NG</v>
      </c>
      <c r="V347" s="5" t="str">
        <f t="shared" si="82"/>
        <v>NG</v>
      </c>
      <c r="W347" s="28" t="str">
        <f t="shared" ca="1" si="83"/>
        <v>OK</v>
      </c>
      <c r="X347" s="5" t="str">
        <f t="shared" si="84"/>
        <v>NG</v>
      </c>
      <c r="Y347" s="5">
        <f t="shared" ca="1" si="85"/>
        <v>126</v>
      </c>
      <c r="Z347" s="5">
        <f t="shared" ca="1" si="86"/>
        <v>126</v>
      </c>
      <c r="AA347" s="5" t="str" cm="1">
        <f t="array" ref="AA347">_xlfn.IFS(H347="","OK",H347&lt;$F$17,"NG",I347="解雇","NG",OR(I347="自主退職",I347="契約満了"),"OK")</f>
        <v>OK</v>
      </c>
      <c r="AB347" s="5" t="str" cm="1">
        <f t="array" aca="1" ref="AB347" ca="1">_xlfn.IFS(AA347="NG","NG",OR(X347="NG",X347="ERROR",X347=FALSE),"NG",U347="NG","NG",V347="OK","OK",AD347="OK","OK")</f>
        <v>NG</v>
      </c>
      <c r="AC347" s="5" t="str">
        <f t="shared" si="87"/>
        <v>NG</v>
      </c>
      <c r="AD347" s="5" t="e" cm="1">
        <f t="array" ref="AD347">_xlfn.IFS(AND(G347="〇",H347&lt;&gt;"",I347&lt;&gt;""),"ERROR",AND(G347="",H347&gt;$H$17,I347&lt;&gt;""),"NG",AND(G347="〇",H347="",I347=""),"OK")</f>
        <v>#N/A</v>
      </c>
      <c r="AE347" s="5" t="str" cm="1">
        <f t="array" ref="AE347">_xlfn.IFS(I347="解雇","NG",H347="","OK",H347&lt;$H$17,"NG",H347&gt;$H$17,"OK")</f>
        <v>OK</v>
      </c>
      <c r="AF347" s="5" t="e">
        <f t="shared" si="88"/>
        <v>#N/A</v>
      </c>
    </row>
    <row r="348" spans="2:32" ht="20.25" customHeight="1" x14ac:dyDescent="0.55000000000000004">
      <c r="B348" s="9">
        <v>331</v>
      </c>
      <c r="C348" s="40"/>
      <c r="D348" s="7"/>
      <c r="E348" s="8"/>
      <c r="F348" s="8"/>
      <c r="G348" s="8"/>
      <c r="H348" s="8"/>
      <c r="I348" s="41"/>
      <c r="M348" s="5">
        <f t="shared" si="75"/>
        <v>4</v>
      </c>
      <c r="N348" s="5">
        <f t="shared" si="76"/>
        <v>2</v>
      </c>
      <c r="O348" s="5" t="str">
        <f t="shared" si="77"/>
        <v/>
      </c>
      <c r="P348" s="5">
        <f t="shared" si="78"/>
        <v>0</v>
      </c>
      <c r="Q348" s="5">
        <f t="shared" ca="1" si="79"/>
        <v>126</v>
      </c>
      <c r="R348" s="26">
        <f t="shared" si="80"/>
        <v>5479</v>
      </c>
      <c r="S348" s="26">
        <f t="shared" si="81"/>
        <v>5205</v>
      </c>
      <c r="T348" s="27" t="str" cm="1">
        <f t="array" aca="1" ref="T348" ca="1">_xlfn.IFS(Q348="","NG",Q348&gt;16,"OK",TODAY()&gt;S348,"OK",Q348&lt;16,"NG")</f>
        <v>OK</v>
      </c>
      <c r="U348" s="5" t="str" cm="1">
        <f t="array" aca="1" ref="U348" ca="1">IFERROR(_xlfn.IFS(T348&lt;&gt;"OK","NG",M348=0,"OK",TRUE,"NG"),"")</f>
        <v>NG</v>
      </c>
      <c r="V348" s="5" t="str">
        <f t="shared" si="82"/>
        <v>NG</v>
      </c>
      <c r="W348" s="28" t="str">
        <f t="shared" ca="1" si="83"/>
        <v>OK</v>
      </c>
      <c r="X348" s="5" t="str">
        <f t="shared" si="84"/>
        <v>NG</v>
      </c>
      <c r="Y348" s="5">
        <f t="shared" ca="1" si="85"/>
        <v>126</v>
      </c>
      <c r="Z348" s="5">
        <f t="shared" ca="1" si="86"/>
        <v>126</v>
      </c>
      <c r="AA348" s="5" t="str" cm="1">
        <f t="array" ref="AA348">_xlfn.IFS(H348="","OK",H348&lt;$F$17,"NG",I348="解雇","NG",OR(I348="自主退職",I348="契約満了"),"OK")</f>
        <v>OK</v>
      </c>
      <c r="AB348" s="5" t="str" cm="1">
        <f t="array" aca="1" ref="AB348" ca="1">_xlfn.IFS(AA348="NG","NG",OR(X348="NG",X348="ERROR",X348=FALSE),"NG",U348="NG","NG",V348="OK","OK",AD348="OK","OK")</f>
        <v>NG</v>
      </c>
      <c r="AC348" s="5" t="str">
        <f t="shared" si="87"/>
        <v>NG</v>
      </c>
      <c r="AD348" s="5" t="e" cm="1">
        <f t="array" ref="AD348">_xlfn.IFS(AND(G348="〇",H348&lt;&gt;"",I348&lt;&gt;""),"ERROR",AND(G348="",H348&gt;$H$17,I348&lt;&gt;""),"NG",AND(G348="〇",H348="",I348=""),"OK")</f>
        <v>#N/A</v>
      </c>
      <c r="AE348" s="5" t="str" cm="1">
        <f t="array" ref="AE348">_xlfn.IFS(I348="解雇","NG",H348="","OK",H348&lt;$H$17,"NG",H348&gt;$H$17,"OK")</f>
        <v>OK</v>
      </c>
      <c r="AF348" s="5" t="e">
        <f t="shared" si="88"/>
        <v>#N/A</v>
      </c>
    </row>
    <row r="349" spans="2:32" ht="20.25" customHeight="1" x14ac:dyDescent="0.55000000000000004">
      <c r="B349" s="9">
        <v>332</v>
      </c>
      <c r="C349" s="40"/>
      <c r="D349" s="7"/>
      <c r="E349" s="8"/>
      <c r="F349" s="8"/>
      <c r="G349" s="8"/>
      <c r="H349" s="8"/>
      <c r="I349" s="41"/>
      <c r="M349" s="5">
        <f t="shared" si="75"/>
        <v>4</v>
      </c>
      <c r="N349" s="5">
        <f t="shared" si="76"/>
        <v>2</v>
      </c>
      <c r="O349" s="5" t="str">
        <f t="shared" si="77"/>
        <v/>
      </c>
      <c r="P349" s="5">
        <f t="shared" si="78"/>
        <v>0</v>
      </c>
      <c r="Q349" s="5">
        <f t="shared" ca="1" si="79"/>
        <v>126</v>
      </c>
      <c r="R349" s="26">
        <f t="shared" si="80"/>
        <v>5479</v>
      </c>
      <c r="S349" s="26">
        <f t="shared" si="81"/>
        <v>5205</v>
      </c>
      <c r="T349" s="27" t="str" cm="1">
        <f t="array" aca="1" ref="T349" ca="1">_xlfn.IFS(Q349="","NG",Q349&gt;16,"OK",TODAY()&gt;S349,"OK",Q349&lt;16,"NG")</f>
        <v>OK</v>
      </c>
      <c r="U349" s="5" t="str" cm="1">
        <f t="array" aca="1" ref="U349" ca="1">IFERROR(_xlfn.IFS(T349&lt;&gt;"OK","NG",M349=0,"OK",TRUE,"NG"),"")</f>
        <v>NG</v>
      </c>
      <c r="V349" s="5" t="str">
        <f t="shared" si="82"/>
        <v>NG</v>
      </c>
      <c r="W349" s="28" t="str">
        <f t="shared" ca="1" si="83"/>
        <v>OK</v>
      </c>
      <c r="X349" s="5" t="str">
        <f t="shared" si="84"/>
        <v>NG</v>
      </c>
      <c r="Y349" s="5">
        <f t="shared" ca="1" si="85"/>
        <v>126</v>
      </c>
      <c r="Z349" s="5">
        <f t="shared" ca="1" si="86"/>
        <v>126</v>
      </c>
      <c r="AA349" s="5" t="str" cm="1">
        <f t="array" ref="AA349">_xlfn.IFS(H349="","OK",H349&lt;$F$17,"NG",I349="解雇","NG",OR(I349="自主退職",I349="契約満了"),"OK")</f>
        <v>OK</v>
      </c>
      <c r="AB349" s="5" t="str" cm="1">
        <f t="array" aca="1" ref="AB349" ca="1">_xlfn.IFS(AA349="NG","NG",OR(X349="NG",X349="ERROR",X349=FALSE),"NG",U349="NG","NG",V349="OK","OK",AD349="OK","OK")</f>
        <v>NG</v>
      </c>
      <c r="AC349" s="5" t="str">
        <f t="shared" si="87"/>
        <v>NG</v>
      </c>
      <c r="AD349" s="5" t="e" cm="1">
        <f t="array" ref="AD349">_xlfn.IFS(AND(G349="〇",H349&lt;&gt;"",I349&lt;&gt;""),"ERROR",AND(G349="",H349&gt;$H$17,I349&lt;&gt;""),"NG",AND(G349="〇",H349="",I349=""),"OK")</f>
        <v>#N/A</v>
      </c>
      <c r="AE349" s="5" t="str" cm="1">
        <f t="array" ref="AE349">_xlfn.IFS(I349="解雇","NG",H349="","OK",H349&lt;$H$17,"NG",H349&gt;$H$17,"OK")</f>
        <v>OK</v>
      </c>
      <c r="AF349" s="5" t="e">
        <f t="shared" si="88"/>
        <v>#N/A</v>
      </c>
    </row>
    <row r="350" spans="2:32" ht="20.25" customHeight="1" x14ac:dyDescent="0.55000000000000004">
      <c r="B350" s="9">
        <v>333</v>
      </c>
      <c r="C350" s="40"/>
      <c r="D350" s="7"/>
      <c r="E350" s="8"/>
      <c r="F350" s="8"/>
      <c r="G350" s="8"/>
      <c r="H350" s="8"/>
      <c r="I350" s="41"/>
      <c r="M350" s="5">
        <f t="shared" si="75"/>
        <v>4</v>
      </c>
      <c r="N350" s="5">
        <f t="shared" si="76"/>
        <v>2</v>
      </c>
      <c r="O350" s="5" t="str">
        <f t="shared" si="77"/>
        <v/>
      </c>
      <c r="P350" s="5">
        <f t="shared" si="78"/>
        <v>0</v>
      </c>
      <c r="Q350" s="5">
        <f t="shared" ca="1" si="79"/>
        <v>126</v>
      </c>
      <c r="R350" s="26">
        <f t="shared" si="80"/>
        <v>5479</v>
      </c>
      <c r="S350" s="26">
        <f t="shared" si="81"/>
        <v>5205</v>
      </c>
      <c r="T350" s="27" t="str" cm="1">
        <f t="array" aca="1" ref="T350" ca="1">_xlfn.IFS(Q350="","NG",Q350&gt;16,"OK",TODAY()&gt;S350,"OK",Q350&lt;16,"NG")</f>
        <v>OK</v>
      </c>
      <c r="U350" s="5" t="str" cm="1">
        <f t="array" aca="1" ref="U350" ca="1">IFERROR(_xlfn.IFS(T350&lt;&gt;"OK","NG",M350=0,"OK",TRUE,"NG"),"")</f>
        <v>NG</v>
      </c>
      <c r="V350" s="5" t="str">
        <f t="shared" si="82"/>
        <v>NG</v>
      </c>
      <c r="W350" s="28" t="str">
        <f t="shared" ca="1" si="83"/>
        <v>OK</v>
      </c>
      <c r="X350" s="5" t="str">
        <f t="shared" si="84"/>
        <v>NG</v>
      </c>
      <c r="Y350" s="5">
        <f t="shared" ca="1" si="85"/>
        <v>126</v>
      </c>
      <c r="Z350" s="5">
        <f t="shared" ca="1" si="86"/>
        <v>126</v>
      </c>
      <c r="AA350" s="5" t="str" cm="1">
        <f t="array" ref="AA350">_xlfn.IFS(H350="","OK",H350&lt;$F$17,"NG",I350="解雇","NG",OR(I350="自主退職",I350="契約満了"),"OK")</f>
        <v>OK</v>
      </c>
      <c r="AB350" s="5" t="str" cm="1">
        <f t="array" aca="1" ref="AB350" ca="1">_xlfn.IFS(AA350="NG","NG",OR(X350="NG",X350="ERROR",X350=FALSE),"NG",U350="NG","NG",V350="OK","OK",AD350="OK","OK")</f>
        <v>NG</v>
      </c>
      <c r="AC350" s="5" t="str">
        <f t="shared" si="87"/>
        <v>NG</v>
      </c>
      <c r="AD350" s="5" t="e" cm="1">
        <f t="array" ref="AD350">_xlfn.IFS(AND(G350="〇",H350&lt;&gt;"",I350&lt;&gt;""),"ERROR",AND(G350="",H350&gt;$H$17,I350&lt;&gt;""),"NG",AND(G350="〇",H350="",I350=""),"OK")</f>
        <v>#N/A</v>
      </c>
      <c r="AE350" s="5" t="str" cm="1">
        <f t="array" ref="AE350">_xlfn.IFS(I350="解雇","NG",H350="","OK",H350&lt;$H$17,"NG",H350&gt;$H$17,"OK")</f>
        <v>OK</v>
      </c>
      <c r="AF350" s="5" t="e">
        <f t="shared" si="88"/>
        <v>#N/A</v>
      </c>
    </row>
    <row r="351" spans="2:32" ht="20.25" customHeight="1" x14ac:dyDescent="0.55000000000000004">
      <c r="B351" s="9">
        <v>334</v>
      </c>
      <c r="C351" s="40"/>
      <c r="D351" s="7"/>
      <c r="E351" s="8"/>
      <c r="F351" s="8"/>
      <c r="G351" s="8"/>
      <c r="H351" s="8"/>
      <c r="I351" s="41"/>
      <c r="M351" s="5">
        <f t="shared" si="75"/>
        <v>4</v>
      </c>
      <c r="N351" s="5">
        <f t="shared" si="76"/>
        <v>2</v>
      </c>
      <c r="O351" s="5" t="str">
        <f t="shared" si="77"/>
        <v/>
      </c>
      <c r="P351" s="5">
        <f t="shared" si="78"/>
        <v>0</v>
      </c>
      <c r="Q351" s="5">
        <f t="shared" ca="1" si="79"/>
        <v>126</v>
      </c>
      <c r="R351" s="26">
        <f t="shared" si="80"/>
        <v>5479</v>
      </c>
      <c r="S351" s="26">
        <f t="shared" si="81"/>
        <v>5205</v>
      </c>
      <c r="T351" s="27" t="str" cm="1">
        <f t="array" aca="1" ref="T351" ca="1">_xlfn.IFS(Q351="","NG",Q351&gt;16,"OK",TODAY()&gt;S351,"OK",Q351&lt;16,"NG")</f>
        <v>OK</v>
      </c>
      <c r="U351" s="5" t="str" cm="1">
        <f t="array" aca="1" ref="U351" ca="1">IFERROR(_xlfn.IFS(T351&lt;&gt;"OK","NG",M351=0,"OK",TRUE,"NG"),"")</f>
        <v>NG</v>
      </c>
      <c r="V351" s="5" t="str">
        <f t="shared" si="82"/>
        <v>NG</v>
      </c>
      <c r="W351" s="28" t="str">
        <f t="shared" ca="1" si="83"/>
        <v>OK</v>
      </c>
      <c r="X351" s="5" t="str">
        <f t="shared" si="84"/>
        <v>NG</v>
      </c>
      <c r="Y351" s="5">
        <f t="shared" ca="1" si="85"/>
        <v>126</v>
      </c>
      <c r="Z351" s="5">
        <f t="shared" ca="1" si="86"/>
        <v>126</v>
      </c>
      <c r="AA351" s="5" t="str" cm="1">
        <f t="array" ref="AA351">_xlfn.IFS(H351="","OK",H351&lt;$F$17,"NG",I351="解雇","NG",OR(I351="自主退職",I351="契約満了"),"OK")</f>
        <v>OK</v>
      </c>
      <c r="AB351" s="5" t="str" cm="1">
        <f t="array" aca="1" ref="AB351" ca="1">_xlfn.IFS(AA351="NG","NG",OR(X351="NG",X351="ERROR",X351=FALSE),"NG",U351="NG","NG",V351="OK","OK",AD351="OK","OK")</f>
        <v>NG</v>
      </c>
      <c r="AC351" s="5" t="str">
        <f t="shared" si="87"/>
        <v>NG</v>
      </c>
      <c r="AD351" s="5" t="e" cm="1">
        <f t="array" ref="AD351">_xlfn.IFS(AND(G351="〇",H351&lt;&gt;"",I351&lt;&gt;""),"ERROR",AND(G351="",H351&gt;$H$17,I351&lt;&gt;""),"NG",AND(G351="〇",H351="",I351=""),"OK")</f>
        <v>#N/A</v>
      </c>
      <c r="AE351" s="5" t="str" cm="1">
        <f t="array" ref="AE351">_xlfn.IFS(I351="解雇","NG",H351="","OK",H351&lt;$H$17,"NG",H351&gt;$H$17,"OK")</f>
        <v>OK</v>
      </c>
      <c r="AF351" s="5" t="e">
        <f t="shared" si="88"/>
        <v>#N/A</v>
      </c>
    </row>
    <row r="352" spans="2:32" ht="20.25" customHeight="1" x14ac:dyDescent="0.55000000000000004">
      <c r="B352" s="9">
        <v>335</v>
      </c>
      <c r="C352" s="40"/>
      <c r="D352" s="7"/>
      <c r="E352" s="8"/>
      <c r="F352" s="8"/>
      <c r="G352" s="8"/>
      <c r="H352" s="8"/>
      <c r="I352" s="41"/>
      <c r="M352" s="5">
        <f t="shared" si="75"/>
        <v>4</v>
      </c>
      <c r="N352" s="5">
        <f t="shared" si="76"/>
        <v>2</v>
      </c>
      <c r="O352" s="5" t="str">
        <f t="shared" si="77"/>
        <v/>
      </c>
      <c r="P352" s="5">
        <f t="shared" si="78"/>
        <v>0</v>
      </c>
      <c r="Q352" s="5">
        <f t="shared" ca="1" si="79"/>
        <v>126</v>
      </c>
      <c r="R352" s="26">
        <f t="shared" si="80"/>
        <v>5479</v>
      </c>
      <c r="S352" s="26">
        <f t="shared" si="81"/>
        <v>5205</v>
      </c>
      <c r="T352" s="27" t="str" cm="1">
        <f t="array" aca="1" ref="T352" ca="1">_xlfn.IFS(Q352="","NG",Q352&gt;16,"OK",TODAY()&gt;S352,"OK",Q352&lt;16,"NG")</f>
        <v>OK</v>
      </c>
      <c r="U352" s="5" t="str" cm="1">
        <f t="array" aca="1" ref="U352" ca="1">IFERROR(_xlfn.IFS(T352&lt;&gt;"OK","NG",M352=0,"OK",TRUE,"NG"),"")</f>
        <v>NG</v>
      </c>
      <c r="V352" s="5" t="str">
        <f t="shared" si="82"/>
        <v>NG</v>
      </c>
      <c r="W352" s="28" t="str">
        <f t="shared" ca="1" si="83"/>
        <v>OK</v>
      </c>
      <c r="X352" s="5" t="str">
        <f t="shared" si="84"/>
        <v>NG</v>
      </c>
      <c r="Y352" s="5">
        <f t="shared" ca="1" si="85"/>
        <v>126</v>
      </c>
      <c r="Z352" s="5">
        <f t="shared" ca="1" si="86"/>
        <v>126</v>
      </c>
      <c r="AA352" s="5" t="str" cm="1">
        <f t="array" ref="AA352">_xlfn.IFS(H352="","OK",H352&lt;$F$17,"NG",I352="解雇","NG",OR(I352="自主退職",I352="契約満了"),"OK")</f>
        <v>OK</v>
      </c>
      <c r="AB352" s="5" t="str" cm="1">
        <f t="array" aca="1" ref="AB352" ca="1">_xlfn.IFS(AA352="NG","NG",OR(X352="NG",X352="ERROR",X352=FALSE),"NG",U352="NG","NG",V352="OK","OK",AD352="OK","OK")</f>
        <v>NG</v>
      </c>
      <c r="AC352" s="5" t="str">
        <f t="shared" si="87"/>
        <v>NG</v>
      </c>
      <c r="AD352" s="5" t="e" cm="1">
        <f t="array" ref="AD352">_xlfn.IFS(AND(G352="〇",H352&lt;&gt;"",I352&lt;&gt;""),"ERROR",AND(G352="",H352&gt;$H$17,I352&lt;&gt;""),"NG",AND(G352="〇",H352="",I352=""),"OK")</f>
        <v>#N/A</v>
      </c>
      <c r="AE352" s="5" t="str" cm="1">
        <f t="array" ref="AE352">_xlfn.IFS(I352="解雇","NG",H352="","OK",H352&lt;$H$17,"NG",H352&gt;$H$17,"OK")</f>
        <v>OK</v>
      </c>
      <c r="AF352" s="5" t="e">
        <f t="shared" si="88"/>
        <v>#N/A</v>
      </c>
    </row>
    <row r="353" spans="2:32" ht="20.25" customHeight="1" x14ac:dyDescent="0.55000000000000004">
      <c r="B353" s="9">
        <v>336</v>
      </c>
      <c r="C353" s="40"/>
      <c r="D353" s="7"/>
      <c r="E353" s="8"/>
      <c r="F353" s="8"/>
      <c r="G353" s="8"/>
      <c r="H353" s="8"/>
      <c r="I353" s="41"/>
      <c r="M353" s="5">
        <f t="shared" si="75"/>
        <v>4</v>
      </c>
      <c r="N353" s="5">
        <f t="shared" si="76"/>
        <v>2</v>
      </c>
      <c r="O353" s="5" t="str">
        <f t="shared" si="77"/>
        <v/>
      </c>
      <c r="P353" s="5">
        <f t="shared" si="78"/>
        <v>0</v>
      </c>
      <c r="Q353" s="5">
        <f t="shared" ca="1" si="79"/>
        <v>126</v>
      </c>
      <c r="R353" s="26">
        <f t="shared" si="80"/>
        <v>5479</v>
      </c>
      <c r="S353" s="26">
        <f t="shared" si="81"/>
        <v>5205</v>
      </c>
      <c r="T353" s="27" t="str" cm="1">
        <f t="array" aca="1" ref="T353" ca="1">_xlfn.IFS(Q353="","NG",Q353&gt;16,"OK",TODAY()&gt;S353,"OK",Q353&lt;16,"NG")</f>
        <v>OK</v>
      </c>
      <c r="U353" s="5" t="str" cm="1">
        <f t="array" aca="1" ref="U353" ca="1">IFERROR(_xlfn.IFS(T353&lt;&gt;"OK","NG",M353=0,"OK",TRUE,"NG"),"")</f>
        <v>NG</v>
      </c>
      <c r="V353" s="5" t="str">
        <f t="shared" si="82"/>
        <v>NG</v>
      </c>
      <c r="W353" s="28" t="str">
        <f t="shared" ca="1" si="83"/>
        <v>OK</v>
      </c>
      <c r="X353" s="5" t="str">
        <f t="shared" si="84"/>
        <v>NG</v>
      </c>
      <c r="Y353" s="5">
        <f t="shared" ca="1" si="85"/>
        <v>126</v>
      </c>
      <c r="Z353" s="5">
        <f t="shared" ca="1" si="86"/>
        <v>126</v>
      </c>
      <c r="AA353" s="5" t="str" cm="1">
        <f t="array" ref="AA353">_xlfn.IFS(H353="","OK",H353&lt;$F$17,"NG",I353="解雇","NG",OR(I353="自主退職",I353="契約満了"),"OK")</f>
        <v>OK</v>
      </c>
      <c r="AB353" s="5" t="str" cm="1">
        <f t="array" aca="1" ref="AB353" ca="1">_xlfn.IFS(AA353="NG","NG",OR(X353="NG",X353="ERROR",X353=FALSE),"NG",U353="NG","NG",V353="OK","OK",AD353="OK","OK")</f>
        <v>NG</v>
      </c>
      <c r="AC353" s="5" t="str">
        <f t="shared" si="87"/>
        <v>NG</v>
      </c>
      <c r="AD353" s="5" t="e" cm="1">
        <f t="array" ref="AD353">_xlfn.IFS(AND(G353="〇",H353&lt;&gt;"",I353&lt;&gt;""),"ERROR",AND(G353="",H353&gt;$H$17,I353&lt;&gt;""),"NG",AND(G353="〇",H353="",I353=""),"OK")</f>
        <v>#N/A</v>
      </c>
      <c r="AE353" s="5" t="str" cm="1">
        <f t="array" ref="AE353">_xlfn.IFS(I353="解雇","NG",H353="","OK",H353&lt;$H$17,"NG",H353&gt;$H$17,"OK")</f>
        <v>OK</v>
      </c>
      <c r="AF353" s="5" t="e">
        <f t="shared" si="88"/>
        <v>#N/A</v>
      </c>
    </row>
    <row r="354" spans="2:32" ht="20.25" customHeight="1" x14ac:dyDescent="0.55000000000000004">
      <c r="B354" s="9">
        <v>337</v>
      </c>
      <c r="C354" s="40"/>
      <c r="D354" s="7"/>
      <c r="E354" s="8"/>
      <c r="F354" s="8"/>
      <c r="G354" s="8"/>
      <c r="H354" s="8"/>
      <c r="I354" s="41"/>
      <c r="M354" s="5">
        <f t="shared" si="75"/>
        <v>4</v>
      </c>
      <c r="N354" s="5">
        <f t="shared" si="76"/>
        <v>2</v>
      </c>
      <c r="O354" s="5" t="str">
        <f t="shared" si="77"/>
        <v/>
      </c>
      <c r="P354" s="5">
        <f t="shared" si="78"/>
        <v>0</v>
      </c>
      <c r="Q354" s="5">
        <f t="shared" ca="1" si="79"/>
        <v>126</v>
      </c>
      <c r="R354" s="26">
        <f t="shared" si="80"/>
        <v>5479</v>
      </c>
      <c r="S354" s="26">
        <f t="shared" si="81"/>
        <v>5205</v>
      </c>
      <c r="T354" s="27" t="str" cm="1">
        <f t="array" aca="1" ref="T354" ca="1">_xlfn.IFS(Q354="","NG",Q354&gt;16,"OK",TODAY()&gt;S354,"OK",Q354&lt;16,"NG")</f>
        <v>OK</v>
      </c>
      <c r="U354" s="5" t="str" cm="1">
        <f t="array" aca="1" ref="U354" ca="1">IFERROR(_xlfn.IFS(T354&lt;&gt;"OK","NG",M354=0,"OK",TRUE,"NG"),"")</f>
        <v>NG</v>
      </c>
      <c r="V354" s="5" t="str">
        <f t="shared" si="82"/>
        <v>NG</v>
      </c>
      <c r="W354" s="28" t="str">
        <f t="shared" ca="1" si="83"/>
        <v>OK</v>
      </c>
      <c r="X354" s="5" t="str">
        <f t="shared" si="84"/>
        <v>NG</v>
      </c>
      <c r="Y354" s="5">
        <f t="shared" ca="1" si="85"/>
        <v>126</v>
      </c>
      <c r="Z354" s="5">
        <f t="shared" ca="1" si="86"/>
        <v>126</v>
      </c>
      <c r="AA354" s="5" t="str" cm="1">
        <f t="array" ref="AA354">_xlfn.IFS(H354="","OK",H354&lt;$F$17,"NG",I354="解雇","NG",OR(I354="自主退職",I354="契約満了"),"OK")</f>
        <v>OK</v>
      </c>
      <c r="AB354" s="5" t="str" cm="1">
        <f t="array" aca="1" ref="AB354" ca="1">_xlfn.IFS(AA354="NG","NG",OR(X354="NG",X354="ERROR",X354=FALSE),"NG",U354="NG","NG",V354="OK","OK",AD354="OK","OK")</f>
        <v>NG</v>
      </c>
      <c r="AC354" s="5" t="str">
        <f t="shared" si="87"/>
        <v>NG</v>
      </c>
      <c r="AD354" s="5" t="e" cm="1">
        <f t="array" ref="AD354">_xlfn.IFS(AND(G354="〇",H354&lt;&gt;"",I354&lt;&gt;""),"ERROR",AND(G354="",H354&gt;$H$17,I354&lt;&gt;""),"NG",AND(G354="〇",H354="",I354=""),"OK")</f>
        <v>#N/A</v>
      </c>
      <c r="AE354" s="5" t="str" cm="1">
        <f t="array" ref="AE354">_xlfn.IFS(I354="解雇","NG",H354="","OK",H354&lt;$H$17,"NG",H354&gt;$H$17,"OK")</f>
        <v>OK</v>
      </c>
      <c r="AF354" s="5" t="e">
        <f t="shared" si="88"/>
        <v>#N/A</v>
      </c>
    </row>
    <row r="355" spans="2:32" ht="20.25" customHeight="1" x14ac:dyDescent="0.55000000000000004">
      <c r="B355" s="9">
        <v>338</v>
      </c>
      <c r="C355" s="40"/>
      <c r="D355" s="7"/>
      <c r="E355" s="8"/>
      <c r="F355" s="8"/>
      <c r="G355" s="8"/>
      <c r="H355" s="8"/>
      <c r="I355" s="41"/>
      <c r="M355" s="5">
        <f t="shared" si="75"/>
        <v>4</v>
      </c>
      <c r="N355" s="5">
        <f t="shared" si="76"/>
        <v>2</v>
      </c>
      <c r="O355" s="5" t="str">
        <f t="shared" si="77"/>
        <v/>
      </c>
      <c r="P355" s="5">
        <f t="shared" si="78"/>
        <v>0</v>
      </c>
      <c r="Q355" s="5">
        <f t="shared" ca="1" si="79"/>
        <v>126</v>
      </c>
      <c r="R355" s="26">
        <f t="shared" si="80"/>
        <v>5479</v>
      </c>
      <c r="S355" s="26">
        <f t="shared" si="81"/>
        <v>5205</v>
      </c>
      <c r="T355" s="27" t="str" cm="1">
        <f t="array" aca="1" ref="T355" ca="1">_xlfn.IFS(Q355="","NG",Q355&gt;16,"OK",TODAY()&gt;S355,"OK",Q355&lt;16,"NG")</f>
        <v>OK</v>
      </c>
      <c r="U355" s="5" t="str" cm="1">
        <f t="array" aca="1" ref="U355" ca="1">IFERROR(_xlfn.IFS(T355&lt;&gt;"OK","NG",M355=0,"OK",TRUE,"NG"),"")</f>
        <v>NG</v>
      </c>
      <c r="V355" s="5" t="str">
        <f t="shared" si="82"/>
        <v>NG</v>
      </c>
      <c r="W355" s="28" t="str">
        <f t="shared" ca="1" si="83"/>
        <v>OK</v>
      </c>
      <c r="X355" s="5" t="str">
        <f t="shared" si="84"/>
        <v>NG</v>
      </c>
      <c r="Y355" s="5">
        <f t="shared" ca="1" si="85"/>
        <v>126</v>
      </c>
      <c r="Z355" s="5">
        <f t="shared" ca="1" si="86"/>
        <v>126</v>
      </c>
      <c r="AA355" s="5" t="str" cm="1">
        <f t="array" ref="AA355">_xlfn.IFS(H355="","OK",H355&lt;$F$17,"NG",I355="解雇","NG",OR(I355="自主退職",I355="契約満了"),"OK")</f>
        <v>OK</v>
      </c>
      <c r="AB355" s="5" t="str" cm="1">
        <f t="array" aca="1" ref="AB355" ca="1">_xlfn.IFS(AA355="NG","NG",OR(X355="NG",X355="ERROR",X355=FALSE),"NG",U355="NG","NG",V355="OK","OK",AD355="OK","OK")</f>
        <v>NG</v>
      </c>
      <c r="AC355" s="5" t="str">
        <f t="shared" si="87"/>
        <v>NG</v>
      </c>
      <c r="AD355" s="5" t="e" cm="1">
        <f t="array" ref="AD355">_xlfn.IFS(AND(G355="〇",H355&lt;&gt;"",I355&lt;&gt;""),"ERROR",AND(G355="",H355&gt;$H$17,I355&lt;&gt;""),"NG",AND(G355="〇",H355="",I355=""),"OK")</f>
        <v>#N/A</v>
      </c>
      <c r="AE355" s="5" t="str" cm="1">
        <f t="array" ref="AE355">_xlfn.IFS(I355="解雇","NG",H355="","OK",H355&lt;$H$17,"NG",H355&gt;$H$17,"OK")</f>
        <v>OK</v>
      </c>
      <c r="AF355" s="5" t="e">
        <f t="shared" si="88"/>
        <v>#N/A</v>
      </c>
    </row>
    <row r="356" spans="2:32" ht="20.25" customHeight="1" x14ac:dyDescent="0.55000000000000004">
      <c r="B356" s="9">
        <v>339</v>
      </c>
      <c r="C356" s="40"/>
      <c r="D356" s="7"/>
      <c r="E356" s="8"/>
      <c r="F356" s="8"/>
      <c r="G356" s="8"/>
      <c r="H356" s="8"/>
      <c r="I356" s="41"/>
      <c r="M356" s="5">
        <f t="shared" si="75"/>
        <v>4</v>
      </c>
      <c r="N356" s="5">
        <f t="shared" si="76"/>
        <v>2</v>
      </c>
      <c r="O356" s="5" t="str">
        <f t="shared" si="77"/>
        <v/>
      </c>
      <c r="P356" s="5">
        <f t="shared" si="78"/>
        <v>0</v>
      </c>
      <c r="Q356" s="5">
        <f t="shared" ca="1" si="79"/>
        <v>126</v>
      </c>
      <c r="R356" s="26">
        <f t="shared" si="80"/>
        <v>5479</v>
      </c>
      <c r="S356" s="26">
        <f t="shared" si="81"/>
        <v>5205</v>
      </c>
      <c r="T356" s="27" t="str" cm="1">
        <f t="array" aca="1" ref="T356" ca="1">_xlfn.IFS(Q356="","NG",Q356&gt;16,"OK",TODAY()&gt;S356,"OK",Q356&lt;16,"NG")</f>
        <v>OK</v>
      </c>
      <c r="U356" s="5" t="str" cm="1">
        <f t="array" aca="1" ref="U356" ca="1">IFERROR(_xlfn.IFS(T356&lt;&gt;"OK","NG",M356=0,"OK",TRUE,"NG"),"")</f>
        <v>NG</v>
      </c>
      <c r="V356" s="5" t="str">
        <f t="shared" si="82"/>
        <v>NG</v>
      </c>
      <c r="W356" s="28" t="str">
        <f t="shared" ca="1" si="83"/>
        <v>OK</v>
      </c>
      <c r="X356" s="5" t="str">
        <f t="shared" si="84"/>
        <v>NG</v>
      </c>
      <c r="Y356" s="5">
        <f t="shared" ca="1" si="85"/>
        <v>126</v>
      </c>
      <c r="Z356" s="5">
        <f t="shared" ca="1" si="86"/>
        <v>126</v>
      </c>
      <c r="AA356" s="5" t="str" cm="1">
        <f t="array" ref="AA356">_xlfn.IFS(H356="","OK",H356&lt;$F$17,"NG",I356="解雇","NG",OR(I356="自主退職",I356="契約満了"),"OK")</f>
        <v>OK</v>
      </c>
      <c r="AB356" s="5" t="str" cm="1">
        <f t="array" aca="1" ref="AB356" ca="1">_xlfn.IFS(AA356="NG","NG",OR(X356="NG",X356="ERROR",X356=FALSE),"NG",U356="NG","NG",V356="OK","OK",AD356="OK","OK")</f>
        <v>NG</v>
      </c>
      <c r="AC356" s="5" t="str">
        <f t="shared" si="87"/>
        <v>NG</v>
      </c>
      <c r="AD356" s="5" t="e" cm="1">
        <f t="array" ref="AD356">_xlfn.IFS(AND(G356="〇",H356&lt;&gt;"",I356&lt;&gt;""),"ERROR",AND(G356="",H356&gt;$H$17,I356&lt;&gt;""),"NG",AND(G356="〇",H356="",I356=""),"OK")</f>
        <v>#N/A</v>
      </c>
      <c r="AE356" s="5" t="str" cm="1">
        <f t="array" ref="AE356">_xlfn.IFS(I356="解雇","NG",H356="","OK",H356&lt;$H$17,"NG",H356&gt;$H$17,"OK")</f>
        <v>OK</v>
      </c>
      <c r="AF356" s="5" t="e">
        <f t="shared" si="88"/>
        <v>#N/A</v>
      </c>
    </row>
    <row r="357" spans="2:32" ht="20.25" customHeight="1" x14ac:dyDescent="0.55000000000000004">
      <c r="B357" s="9">
        <v>340</v>
      </c>
      <c r="C357" s="40"/>
      <c r="D357" s="7"/>
      <c r="E357" s="8"/>
      <c r="F357" s="8"/>
      <c r="G357" s="8"/>
      <c r="H357" s="8"/>
      <c r="I357" s="41"/>
      <c r="M357" s="5">
        <f t="shared" si="75"/>
        <v>4</v>
      </c>
      <c r="N357" s="5">
        <f t="shared" si="76"/>
        <v>2</v>
      </c>
      <c r="O357" s="5" t="str">
        <f t="shared" si="77"/>
        <v/>
      </c>
      <c r="P357" s="5">
        <f t="shared" si="78"/>
        <v>0</v>
      </c>
      <c r="Q357" s="5">
        <f t="shared" ca="1" si="79"/>
        <v>126</v>
      </c>
      <c r="R357" s="26">
        <f t="shared" si="80"/>
        <v>5479</v>
      </c>
      <c r="S357" s="26">
        <f t="shared" si="81"/>
        <v>5205</v>
      </c>
      <c r="T357" s="27" t="str" cm="1">
        <f t="array" aca="1" ref="T357" ca="1">_xlfn.IFS(Q357="","NG",Q357&gt;16,"OK",TODAY()&gt;S357,"OK",Q357&lt;16,"NG")</f>
        <v>OK</v>
      </c>
      <c r="U357" s="5" t="str" cm="1">
        <f t="array" aca="1" ref="U357" ca="1">IFERROR(_xlfn.IFS(T357&lt;&gt;"OK","NG",M357=0,"OK",TRUE,"NG"),"")</f>
        <v>NG</v>
      </c>
      <c r="V357" s="5" t="str">
        <f t="shared" si="82"/>
        <v>NG</v>
      </c>
      <c r="W357" s="28" t="str">
        <f t="shared" ca="1" si="83"/>
        <v>OK</v>
      </c>
      <c r="X357" s="5" t="str">
        <f t="shared" si="84"/>
        <v>NG</v>
      </c>
      <c r="Y357" s="5">
        <f t="shared" ca="1" si="85"/>
        <v>126</v>
      </c>
      <c r="Z357" s="5">
        <f t="shared" ca="1" si="86"/>
        <v>126</v>
      </c>
      <c r="AA357" s="5" t="str" cm="1">
        <f t="array" ref="AA357">_xlfn.IFS(H357="","OK",H357&lt;$F$17,"NG",I357="解雇","NG",OR(I357="自主退職",I357="契約満了"),"OK")</f>
        <v>OK</v>
      </c>
      <c r="AB357" s="5" t="str" cm="1">
        <f t="array" aca="1" ref="AB357" ca="1">_xlfn.IFS(AA357="NG","NG",OR(X357="NG",X357="ERROR",X357=FALSE),"NG",U357="NG","NG",V357="OK","OK",AD357="OK","OK")</f>
        <v>NG</v>
      </c>
      <c r="AC357" s="5" t="str">
        <f t="shared" si="87"/>
        <v>NG</v>
      </c>
      <c r="AD357" s="5" t="e" cm="1">
        <f t="array" ref="AD357">_xlfn.IFS(AND(G357="〇",H357&lt;&gt;"",I357&lt;&gt;""),"ERROR",AND(G357="",H357&gt;$H$17,I357&lt;&gt;""),"NG",AND(G357="〇",H357="",I357=""),"OK")</f>
        <v>#N/A</v>
      </c>
      <c r="AE357" s="5" t="str" cm="1">
        <f t="array" ref="AE357">_xlfn.IFS(I357="解雇","NG",H357="","OK",H357&lt;$H$17,"NG",H357&gt;$H$17,"OK")</f>
        <v>OK</v>
      </c>
      <c r="AF357" s="5" t="e">
        <f t="shared" si="88"/>
        <v>#N/A</v>
      </c>
    </row>
    <row r="358" spans="2:32" ht="20.25" customHeight="1" x14ac:dyDescent="0.55000000000000004">
      <c r="B358" s="9">
        <v>341</v>
      </c>
      <c r="C358" s="40"/>
      <c r="D358" s="7"/>
      <c r="E358" s="8"/>
      <c r="F358" s="8"/>
      <c r="G358" s="8"/>
      <c r="H358" s="8"/>
      <c r="I358" s="41"/>
      <c r="M358" s="5">
        <f t="shared" si="75"/>
        <v>4</v>
      </c>
      <c r="N358" s="5">
        <f t="shared" si="76"/>
        <v>2</v>
      </c>
      <c r="O358" s="5" t="str">
        <f t="shared" si="77"/>
        <v/>
      </c>
      <c r="P358" s="5">
        <f t="shared" si="78"/>
        <v>0</v>
      </c>
      <c r="Q358" s="5">
        <f t="shared" ca="1" si="79"/>
        <v>126</v>
      </c>
      <c r="R358" s="26">
        <f t="shared" si="80"/>
        <v>5479</v>
      </c>
      <c r="S358" s="26">
        <f t="shared" si="81"/>
        <v>5205</v>
      </c>
      <c r="T358" s="27" t="str" cm="1">
        <f t="array" aca="1" ref="T358" ca="1">_xlfn.IFS(Q358="","NG",Q358&gt;16,"OK",TODAY()&gt;S358,"OK",Q358&lt;16,"NG")</f>
        <v>OK</v>
      </c>
      <c r="U358" s="5" t="str" cm="1">
        <f t="array" aca="1" ref="U358" ca="1">IFERROR(_xlfn.IFS(T358&lt;&gt;"OK","NG",M358=0,"OK",TRUE,"NG"),"")</f>
        <v>NG</v>
      </c>
      <c r="V358" s="5" t="str">
        <f t="shared" si="82"/>
        <v>NG</v>
      </c>
      <c r="W358" s="28" t="str">
        <f t="shared" ca="1" si="83"/>
        <v>OK</v>
      </c>
      <c r="X358" s="5" t="str">
        <f t="shared" si="84"/>
        <v>NG</v>
      </c>
      <c r="Y358" s="5">
        <f t="shared" ca="1" si="85"/>
        <v>126</v>
      </c>
      <c r="Z358" s="5">
        <f t="shared" ca="1" si="86"/>
        <v>126</v>
      </c>
      <c r="AA358" s="5" t="str" cm="1">
        <f t="array" ref="AA358">_xlfn.IFS(H358="","OK",H358&lt;$F$17,"NG",I358="解雇","NG",OR(I358="自主退職",I358="契約満了"),"OK")</f>
        <v>OK</v>
      </c>
      <c r="AB358" s="5" t="str" cm="1">
        <f t="array" aca="1" ref="AB358" ca="1">_xlfn.IFS(AA358="NG","NG",OR(X358="NG",X358="ERROR",X358=FALSE),"NG",U358="NG","NG",V358="OK","OK",AD358="OK","OK")</f>
        <v>NG</v>
      </c>
      <c r="AC358" s="5" t="str">
        <f t="shared" si="87"/>
        <v>NG</v>
      </c>
      <c r="AD358" s="5" t="e" cm="1">
        <f t="array" ref="AD358">_xlfn.IFS(AND(G358="〇",H358&lt;&gt;"",I358&lt;&gt;""),"ERROR",AND(G358="",H358&gt;$H$17,I358&lt;&gt;""),"NG",AND(G358="〇",H358="",I358=""),"OK")</f>
        <v>#N/A</v>
      </c>
      <c r="AE358" s="5" t="str" cm="1">
        <f t="array" ref="AE358">_xlfn.IFS(I358="解雇","NG",H358="","OK",H358&lt;$H$17,"NG",H358&gt;$H$17,"OK")</f>
        <v>OK</v>
      </c>
      <c r="AF358" s="5" t="e">
        <f t="shared" si="88"/>
        <v>#N/A</v>
      </c>
    </row>
    <row r="359" spans="2:32" ht="20.25" customHeight="1" x14ac:dyDescent="0.55000000000000004">
      <c r="B359" s="9">
        <v>342</v>
      </c>
      <c r="C359" s="40"/>
      <c r="D359" s="7"/>
      <c r="E359" s="8"/>
      <c r="F359" s="8"/>
      <c r="G359" s="8"/>
      <c r="H359" s="8"/>
      <c r="I359" s="41"/>
      <c r="M359" s="5">
        <f t="shared" si="75"/>
        <v>4</v>
      </c>
      <c r="N359" s="5">
        <f t="shared" si="76"/>
        <v>2</v>
      </c>
      <c r="O359" s="5" t="str">
        <f t="shared" si="77"/>
        <v/>
      </c>
      <c r="P359" s="5">
        <f t="shared" si="78"/>
        <v>0</v>
      </c>
      <c r="Q359" s="5">
        <f t="shared" ca="1" si="79"/>
        <v>126</v>
      </c>
      <c r="R359" s="26">
        <f t="shared" si="80"/>
        <v>5479</v>
      </c>
      <c r="S359" s="26">
        <f t="shared" si="81"/>
        <v>5205</v>
      </c>
      <c r="T359" s="27" t="str" cm="1">
        <f t="array" aca="1" ref="T359" ca="1">_xlfn.IFS(Q359="","NG",Q359&gt;16,"OK",TODAY()&gt;S359,"OK",Q359&lt;16,"NG")</f>
        <v>OK</v>
      </c>
      <c r="U359" s="5" t="str" cm="1">
        <f t="array" aca="1" ref="U359" ca="1">IFERROR(_xlfn.IFS(T359&lt;&gt;"OK","NG",M359=0,"OK",TRUE,"NG"),"")</f>
        <v>NG</v>
      </c>
      <c r="V359" s="5" t="str">
        <f t="shared" si="82"/>
        <v>NG</v>
      </c>
      <c r="W359" s="28" t="str">
        <f t="shared" ca="1" si="83"/>
        <v>OK</v>
      </c>
      <c r="X359" s="5" t="str">
        <f t="shared" si="84"/>
        <v>NG</v>
      </c>
      <c r="Y359" s="5">
        <f t="shared" ca="1" si="85"/>
        <v>126</v>
      </c>
      <c r="Z359" s="5">
        <f t="shared" ca="1" si="86"/>
        <v>126</v>
      </c>
      <c r="AA359" s="5" t="str" cm="1">
        <f t="array" ref="AA359">_xlfn.IFS(H359="","OK",H359&lt;$F$17,"NG",I359="解雇","NG",OR(I359="自主退職",I359="契約満了"),"OK")</f>
        <v>OK</v>
      </c>
      <c r="AB359" s="5" t="str" cm="1">
        <f t="array" aca="1" ref="AB359" ca="1">_xlfn.IFS(AA359="NG","NG",OR(X359="NG",X359="ERROR",X359=FALSE),"NG",U359="NG","NG",V359="OK","OK",AD359="OK","OK")</f>
        <v>NG</v>
      </c>
      <c r="AC359" s="5" t="str">
        <f t="shared" si="87"/>
        <v>NG</v>
      </c>
      <c r="AD359" s="5" t="e" cm="1">
        <f t="array" ref="AD359">_xlfn.IFS(AND(G359="〇",H359&lt;&gt;"",I359&lt;&gt;""),"ERROR",AND(G359="",H359&gt;$H$17,I359&lt;&gt;""),"NG",AND(G359="〇",H359="",I359=""),"OK")</f>
        <v>#N/A</v>
      </c>
      <c r="AE359" s="5" t="str" cm="1">
        <f t="array" ref="AE359">_xlfn.IFS(I359="解雇","NG",H359="","OK",H359&lt;$H$17,"NG",H359&gt;$H$17,"OK")</f>
        <v>OK</v>
      </c>
      <c r="AF359" s="5" t="e">
        <f t="shared" si="88"/>
        <v>#N/A</v>
      </c>
    </row>
    <row r="360" spans="2:32" ht="20.25" customHeight="1" x14ac:dyDescent="0.55000000000000004">
      <c r="B360" s="9">
        <v>343</v>
      </c>
      <c r="C360" s="40"/>
      <c r="D360" s="7"/>
      <c r="E360" s="8"/>
      <c r="F360" s="8"/>
      <c r="G360" s="8"/>
      <c r="H360" s="8"/>
      <c r="I360" s="41"/>
      <c r="M360" s="5">
        <f t="shared" si="75"/>
        <v>4</v>
      </c>
      <c r="N360" s="5">
        <f t="shared" si="76"/>
        <v>2</v>
      </c>
      <c r="O360" s="5" t="str">
        <f t="shared" si="77"/>
        <v/>
      </c>
      <c r="P360" s="5">
        <f t="shared" si="78"/>
        <v>0</v>
      </c>
      <c r="Q360" s="5">
        <f t="shared" ca="1" si="79"/>
        <v>126</v>
      </c>
      <c r="R360" s="26">
        <f t="shared" si="80"/>
        <v>5479</v>
      </c>
      <c r="S360" s="26">
        <f t="shared" si="81"/>
        <v>5205</v>
      </c>
      <c r="T360" s="27" t="str" cm="1">
        <f t="array" aca="1" ref="T360" ca="1">_xlfn.IFS(Q360="","NG",Q360&gt;16,"OK",TODAY()&gt;S360,"OK",Q360&lt;16,"NG")</f>
        <v>OK</v>
      </c>
      <c r="U360" s="5" t="str" cm="1">
        <f t="array" aca="1" ref="U360" ca="1">IFERROR(_xlfn.IFS(T360&lt;&gt;"OK","NG",M360=0,"OK",TRUE,"NG"),"")</f>
        <v>NG</v>
      </c>
      <c r="V360" s="5" t="str">
        <f t="shared" si="82"/>
        <v>NG</v>
      </c>
      <c r="W360" s="28" t="str">
        <f t="shared" ca="1" si="83"/>
        <v>OK</v>
      </c>
      <c r="X360" s="5" t="str">
        <f t="shared" si="84"/>
        <v>NG</v>
      </c>
      <c r="Y360" s="5">
        <f t="shared" ca="1" si="85"/>
        <v>126</v>
      </c>
      <c r="Z360" s="5">
        <f t="shared" ca="1" si="86"/>
        <v>126</v>
      </c>
      <c r="AA360" s="5" t="str" cm="1">
        <f t="array" ref="AA360">_xlfn.IFS(H360="","OK",H360&lt;$F$17,"NG",I360="解雇","NG",OR(I360="自主退職",I360="契約満了"),"OK")</f>
        <v>OK</v>
      </c>
      <c r="AB360" s="5" t="str" cm="1">
        <f t="array" aca="1" ref="AB360" ca="1">_xlfn.IFS(AA360="NG","NG",OR(X360="NG",X360="ERROR",X360=FALSE),"NG",U360="NG","NG",V360="OK","OK",AD360="OK","OK")</f>
        <v>NG</v>
      </c>
      <c r="AC360" s="5" t="str">
        <f t="shared" si="87"/>
        <v>NG</v>
      </c>
      <c r="AD360" s="5" t="e" cm="1">
        <f t="array" ref="AD360">_xlfn.IFS(AND(G360="〇",H360&lt;&gt;"",I360&lt;&gt;""),"ERROR",AND(G360="",H360&gt;$H$17,I360&lt;&gt;""),"NG",AND(G360="〇",H360="",I360=""),"OK")</f>
        <v>#N/A</v>
      </c>
      <c r="AE360" s="5" t="str" cm="1">
        <f t="array" ref="AE360">_xlfn.IFS(I360="解雇","NG",H360="","OK",H360&lt;$H$17,"NG",H360&gt;$H$17,"OK")</f>
        <v>OK</v>
      </c>
      <c r="AF360" s="5" t="e">
        <f t="shared" si="88"/>
        <v>#N/A</v>
      </c>
    </row>
    <row r="361" spans="2:32" ht="20.25" customHeight="1" x14ac:dyDescent="0.55000000000000004">
      <c r="B361" s="9">
        <v>344</v>
      </c>
      <c r="C361" s="40"/>
      <c r="D361" s="7"/>
      <c r="E361" s="8"/>
      <c r="F361" s="8"/>
      <c r="G361" s="8"/>
      <c r="H361" s="8"/>
      <c r="I361" s="41"/>
      <c r="M361" s="5">
        <f t="shared" si="75"/>
        <v>4</v>
      </c>
      <c r="N361" s="5">
        <f t="shared" si="76"/>
        <v>2</v>
      </c>
      <c r="O361" s="5" t="str">
        <f t="shared" si="77"/>
        <v/>
      </c>
      <c r="P361" s="5">
        <f t="shared" si="78"/>
        <v>0</v>
      </c>
      <c r="Q361" s="5">
        <f t="shared" ca="1" si="79"/>
        <v>126</v>
      </c>
      <c r="R361" s="26">
        <f t="shared" si="80"/>
        <v>5479</v>
      </c>
      <c r="S361" s="26">
        <f t="shared" si="81"/>
        <v>5205</v>
      </c>
      <c r="T361" s="27" t="str" cm="1">
        <f t="array" aca="1" ref="T361" ca="1">_xlfn.IFS(Q361="","NG",Q361&gt;16,"OK",TODAY()&gt;S361,"OK",Q361&lt;16,"NG")</f>
        <v>OK</v>
      </c>
      <c r="U361" s="5" t="str" cm="1">
        <f t="array" aca="1" ref="U361" ca="1">IFERROR(_xlfn.IFS(T361&lt;&gt;"OK","NG",M361=0,"OK",TRUE,"NG"),"")</f>
        <v>NG</v>
      </c>
      <c r="V361" s="5" t="str">
        <f t="shared" si="82"/>
        <v>NG</v>
      </c>
      <c r="W361" s="28" t="str">
        <f t="shared" ca="1" si="83"/>
        <v>OK</v>
      </c>
      <c r="X361" s="5" t="str">
        <f t="shared" si="84"/>
        <v>NG</v>
      </c>
      <c r="Y361" s="5">
        <f t="shared" ca="1" si="85"/>
        <v>126</v>
      </c>
      <c r="Z361" s="5">
        <f t="shared" ca="1" si="86"/>
        <v>126</v>
      </c>
      <c r="AA361" s="5" t="str" cm="1">
        <f t="array" ref="AA361">_xlfn.IFS(H361="","OK",H361&lt;$F$17,"NG",I361="解雇","NG",OR(I361="自主退職",I361="契約満了"),"OK")</f>
        <v>OK</v>
      </c>
      <c r="AB361" s="5" t="str" cm="1">
        <f t="array" aca="1" ref="AB361" ca="1">_xlfn.IFS(AA361="NG","NG",OR(X361="NG",X361="ERROR",X361=FALSE),"NG",U361="NG","NG",V361="OK","OK",AD361="OK","OK")</f>
        <v>NG</v>
      </c>
      <c r="AC361" s="5" t="str">
        <f t="shared" si="87"/>
        <v>NG</v>
      </c>
      <c r="AD361" s="5" t="e" cm="1">
        <f t="array" ref="AD361">_xlfn.IFS(AND(G361="〇",H361&lt;&gt;"",I361&lt;&gt;""),"ERROR",AND(G361="",H361&gt;$H$17,I361&lt;&gt;""),"NG",AND(G361="〇",H361="",I361=""),"OK")</f>
        <v>#N/A</v>
      </c>
      <c r="AE361" s="5" t="str" cm="1">
        <f t="array" ref="AE361">_xlfn.IFS(I361="解雇","NG",H361="","OK",H361&lt;$H$17,"NG",H361&gt;$H$17,"OK")</f>
        <v>OK</v>
      </c>
      <c r="AF361" s="5" t="e">
        <f t="shared" si="88"/>
        <v>#N/A</v>
      </c>
    </row>
    <row r="362" spans="2:32" ht="20.25" customHeight="1" x14ac:dyDescent="0.55000000000000004">
      <c r="B362" s="9">
        <v>345</v>
      </c>
      <c r="C362" s="40"/>
      <c r="D362" s="7"/>
      <c r="E362" s="8"/>
      <c r="F362" s="8"/>
      <c r="G362" s="8"/>
      <c r="H362" s="8"/>
      <c r="I362" s="41"/>
      <c r="M362" s="5">
        <f t="shared" si="75"/>
        <v>4</v>
      </c>
      <c r="N362" s="5">
        <f t="shared" si="76"/>
        <v>2</v>
      </c>
      <c r="O362" s="5" t="str">
        <f t="shared" si="77"/>
        <v/>
      </c>
      <c r="P362" s="5">
        <f t="shared" si="78"/>
        <v>0</v>
      </c>
      <c r="Q362" s="5">
        <f t="shared" ca="1" si="79"/>
        <v>126</v>
      </c>
      <c r="R362" s="26">
        <f t="shared" si="80"/>
        <v>5479</v>
      </c>
      <c r="S362" s="26">
        <f t="shared" si="81"/>
        <v>5205</v>
      </c>
      <c r="T362" s="27" t="str" cm="1">
        <f t="array" aca="1" ref="T362" ca="1">_xlfn.IFS(Q362="","NG",Q362&gt;16,"OK",TODAY()&gt;S362,"OK",Q362&lt;16,"NG")</f>
        <v>OK</v>
      </c>
      <c r="U362" s="5" t="str" cm="1">
        <f t="array" aca="1" ref="U362" ca="1">IFERROR(_xlfn.IFS(T362&lt;&gt;"OK","NG",M362=0,"OK",TRUE,"NG"),"")</f>
        <v>NG</v>
      </c>
      <c r="V362" s="5" t="str">
        <f t="shared" si="82"/>
        <v>NG</v>
      </c>
      <c r="W362" s="28" t="str">
        <f t="shared" ca="1" si="83"/>
        <v>OK</v>
      </c>
      <c r="X362" s="5" t="str">
        <f t="shared" si="84"/>
        <v>NG</v>
      </c>
      <c r="Y362" s="5">
        <f t="shared" ca="1" si="85"/>
        <v>126</v>
      </c>
      <c r="Z362" s="5">
        <f t="shared" ca="1" si="86"/>
        <v>126</v>
      </c>
      <c r="AA362" s="5" t="str" cm="1">
        <f t="array" ref="AA362">_xlfn.IFS(H362="","OK",H362&lt;$F$17,"NG",I362="解雇","NG",OR(I362="自主退職",I362="契約満了"),"OK")</f>
        <v>OK</v>
      </c>
      <c r="AB362" s="5" t="str" cm="1">
        <f t="array" aca="1" ref="AB362" ca="1">_xlfn.IFS(AA362="NG","NG",OR(X362="NG",X362="ERROR",X362=FALSE),"NG",U362="NG","NG",V362="OK","OK",AD362="OK","OK")</f>
        <v>NG</v>
      </c>
      <c r="AC362" s="5" t="str">
        <f t="shared" si="87"/>
        <v>NG</v>
      </c>
      <c r="AD362" s="5" t="e" cm="1">
        <f t="array" ref="AD362">_xlfn.IFS(AND(G362="〇",H362&lt;&gt;"",I362&lt;&gt;""),"ERROR",AND(G362="",H362&gt;$H$17,I362&lt;&gt;""),"NG",AND(G362="〇",H362="",I362=""),"OK")</f>
        <v>#N/A</v>
      </c>
      <c r="AE362" s="5" t="str" cm="1">
        <f t="array" ref="AE362">_xlfn.IFS(I362="解雇","NG",H362="","OK",H362&lt;$H$17,"NG",H362&gt;$H$17,"OK")</f>
        <v>OK</v>
      </c>
      <c r="AF362" s="5" t="e">
        <f t="shared" si="88"/>
        <v>#N/A</v>
      </c>
    </row>
    <row r="363" spans="2:32" ht="20.25" customHeight="1" x14ac:dyDescent="0.55000000000000004">
      <c r="B363" s="9">
        <v>346</v>
      </c>
      <c r="C363" s="40"/>
      <c r="D363" s="7"/>
      <c r="E363" s="8"/>
      <c r="F363" s="8"/>
      <c r="G363" s="8"/>
      <c r="H363" s="8"/>
      <c r="I363" s="41"/>
      <c r="M363" s="5">
        <f t="shared" si="75"/>
        <v>4</v>
      </c>
      <c r="N363" s="5">
        <f t="shared" si="76"/>
        <v>2</v>
      </c>
      <c r="O363" s="5" t="str">
        <f t="shared" si="77"/>
        <v/>
      </c>
      <c r="P363" s="5">
        <f t="shared" si="78"/>
        <v>0</v>
      </c>
      <c r="Q363" s="5">
        <f t="shared" ca="1" si="79"/>
        <v>126</v>
      </c>
      <c r="R363" s="26">
        <f t="shared" si="80"/>
        <v>5479</v>
      </c>
      <c r="S363" s="26">
        <f t="shared" si="81"/>
        <v>5205</v>
      </c>
      <c r="T363" s="27" t="str" cm="1">
        <f t="array" aca="1" ref="T363" ca="1">_xlfn.IFS(Q363="","NG",Q363&gt;16,"OK",TODAY()&gt;S363,"OK",Q363&lt;16,"NG")</f>
        <v>OK</v>
      </c>
      <c r="U363" s="5" t="str" cm="1">
        <f t="array" aca="1" ref="U363" ca="1">IFERROR(_xlfn.IFS(T363&lt;&gt;"OK","NG",M363=0,"OK",TRUE,"NG"),"")</f>
        <v>NG</v>
      </c>
      <c r="V363" s="5" t="str">
        <f t="shared" si="82"/>
        <v>NG</v>
      </c>
      <c r="W363" s="28" t="str">
        <f t="shared" ca="1" si="83"/>
        <v>OK</v>
      </c>
      <c r="X363" s="5" t="str">
        <f t="shared" si="84"/>
        <v>NG</v>
      </c>
      <c r="Y363" s="5">
        <f t="shared" ca="1" si="85"/>
        <v>126</v>
      </c>
      <c r="Z363" s="5">
        <f t="shared" ca="1" si="86"/>
        <v>126</v>
      </c>
      <c r="AA363" s="5" t="str" cm="1">
        <f t="array" ref="AA363">_xlfn.IFS(H363="","OK",H363&lt;$F$17,"NG",I363="解雇","NG",OR(I363="自主退職",I363="契約満了"),"OK")</f>
        <v>OK</v>
      </c>
      <c r="AB363" s="5" t="str" cm="1">
        <f t="array" aca="1" ref="AB363" ca="1">_xlfn.IFS(AA363="NG","NG",OR(X363="NG",X363="ERROR",X363=FALSE),"NG",U363="NG","NG",V363="OK","OK",AD363="OK","OK")</f>
        <v>NG</v>
      </c>
      <c r="AC363" s="5" t="str">
        <f t="shared" si="87"/>
        <v>NG</v>
      </c>
      <c r="AD363" s="5" t="e" cm="1">
        <f t="array" ref="AD363">_xlfn.IFS(AND(G363="〇",H363&lt;&gt;"",I363&lt;&gt;""),"ERROR",AND(G363="",H363&gt;$H$17,I363&lt;&gt;""),"NG",AND(G363="〇",H363="",I363=""),"OK")</f>
        <v>#N/A</v>
      </c>
      <c r="AE363" s="5" t="str" cm="1">
        <f t="array" ref="AE363">_xlfn.IFS(I363="解雇","NG",H363="","OK",H363&lt;$H$17,"NG",H363&gt;$H$17,"OK")</f>
        <v>OK</v>
      </c>
      <c r="AF363" s="5" t="e">
        <f t="shared" si="88"/>
        <v>#N/A</v>
      </c>
    </row>
    <row r="364" spans="2:32" ht="20.25" customHeight="1" x14ac:dyDescent="0.55000000000000004">
      <c r="B364" s="9">
        <v>347</v>
      </c>
      <c r="C364" s="40"/>
      <c r="D364" s="7"/>
      <c r="E364" s="8"/>
      <c r="F364" s="8"/>
      <c r="G364" s="8"/>
      <c r="H364" s="8"/>
      <c r="I364" s="41"/>
      <c r="M364" s="5">
        <f t="shared" si="75"/>
        <v>4</v>
      </c>
      <c r="N364" s="5">
        <f t="shared" si="76"/>
        <v>2</v>
      </c>
      <c r="O364" s="5" t="str">
        <f t="shared" si="77"/>
        <v/>
      </c>
      <c r="P364" s="5">
        <f t="shared" si="78"/>
        <v>0</v>
      </c>
      <c r="Q364" s="5">
        <f t="shared" ca="1" si="79"/>
        <v>126</v>
      </c>
      <c r="R364" s="26">
        <f t="shared" si="80"/>
        <v>5479</v>
      </c>
      <c r="S364" s="26">
        <f t="shared" si="81"/>
        <v>5205</v>
      </c>
      <c r="T364" s="27" t="str" cm="1">
        <f t="array" aca="1" ref="T364" ca="1">_xlfn.IFS(Q364="","NG",Q364&gt;16,"OK",TODAY()&gt;S364,"OK",Q364&lt;16,"NG")</f>
        <v>OK</v>
      </c>
      <c r="U364" s="5" t="str" cm="1">
        <f t="array" aca="1" ref="U364" ca="1">IFERROR(_xlfn.IFS(T364&lt;&gt;"OK","NG",M364=0,"OK",TRUE,"NG"),"")</f>
        <v>NG</v>
      </c>
      <c r="V364" s="5" t="str">
        <f t="shared" si="82"/>
        <v>NG</v>
      </c>
      <c r="W364" s="28" t="str">
        <f t="shared" ca="1" si="83"/>
        <v>OK</v>
      </c>
      <c r="X364" s="5" t="str">
        <f t="shared" si="84"/>
        <v>NG</v>
      </c>
      <c r="Y364" s="5">
        <f t="shared" ca="1" si="85"/>
        <v>126</v>
      </c>
      <c r="Z364" s="5">
        <f t="shared" ca="1" si="86"/>
        <v>126</v>
      </c>
      <c r="AA364" s="5" t="str" cm="1">
        <f t="array" ref="AA364">_xlfn.IFS(H364="","OK",H364&lt;$F$17,"NG",I364="解雇","NG",OR(I364="自主退職",I364="契約満了"),"OK")</f>
        <v>OK</v>
      </c>
      <c r="AB364" s="5" t="str" cm="1">
        <f t="array" aca="1" ref="AB364" ca="1">_xlfn.IFS(AA364="NG","NG",OR(X364="NG",X364="ERROR",X364=FALSE),"NG",U364="NG","NG",V364="OK","OK",AD364="OK","OK")</f>
        <v>NG</v>
      </c>
      <c r="AC364" s="5" t="str">
        <f t="shared" si="87"/>
        <v>NG</v>
      </c>
      <c r="AD364" s="5" t="e" cm="1">
        <f t="array" ref="AD364">_xlfn.IFS(AND(G364="〇",H364&lt;&gt;"",I364&lt;&gt;""),"ERROR",AND(G364="",H364&gt;$H$17,I364&lt;&gt;""),"NG",AND(G364="〇",H364="",I364=""),"OK")</f>
        <v>#N/A</v>
      </c>
      <c r="AE364" s="5" t="str" cm="1">
        <f t="array" ref="AE364">_xlfn.IFS(I364="解雇","NG",H364="","OK",H364&lt;$H$17,"NG",H364&gt;$H$17,"OK")</f>
        <v>OK</v>
      </c>
      <c r="AF364" s="5" t="e">
        <f t="shared" si="88"/>
        <v>#N/A</v>
      </c>
    </row>
    <row r="365" spans="2:32" ht="20.25" customHeight="1" x14ac:dyDescent="0.55000000000000004">
      <c r="B365" s="9">
        <v>348</v>
      </c>
      <c r="C365" s="40"/>
      <c r="D365" s="7"/>
      <c r="E365" s="8"/>
      <c r="F365" s="8"/>
      <c r="G365" s="8"/>
      <c r="H365" s="8"/>
      <c r="I365" s="41"/>
      <c r="M365" s="5">
        <f t="shared" si="75"/>
        <v>4</v>
      </c>
      <c r="N365" s="5">
        <f t="shared" si="76"/>
        <v>2</v>
      </c>
      <c r="O365" s="5" t="str">
        <f t="shared" si="77"/>
        <v/>
      </c>
      <c r="P365" s="5">
        <f t="shared" si="78"/>
        <v>0</v>
      </c>
      <c r="Q365" s="5">
        <f t="shared" ca="1" si="79"/>
        <v>126</v>
      </c>
      <c r="R365" s="26">
        <f t="shared" si="80"/>
        <v>5479</v>
      </c>
      <c r="S365" s="26">
        <f t="shared" si="81"/>
        <v>5205</v>
      </c>
      <c r="T365" s="27" t="str" cm="1">
        <f t="array" aca="1" ref="T365" ca="1">_xlfn.IFS(Q365="","NG",Q365&gt;16,"OK",TODAY()&gt;S365,"OK",Q365&lt;16,"NG")</f>
        <v>OK</v>
      </c>
      <c r="U365" s="5" t="str" cm="1">
        <f t="array" aca="1" ref="U365" ca="1">IFERROR(_xlfn.IFS(T365&lt;&gt;"OK","NG",M365=0,"OK",TRUE,"NG"),"")</f>
        <v>NG</v>
      </c>
      <c r="V365" s="5" t="str">
        <f t="shared" si="82"/>
        <v>NG</v>
      </c>
      <c r="W365" s="28" t="str">
        <f t="shared" ca="1" si="83"/>
        <v>OK</v>
      </c>
      <c r="X365" s="5" t="str">
        <f t="shared" si="84"/>
        <v>NG</v>
      </c>
      <c r="Y365" s="5">
        <f t="shared" ca="1" si="85"/>
        <v>126</v>
      </c>
      <c r="Z365" s="5">
        <f t="shared" ca="1" si="86"/>
        <v>126</v>
      </c>
      <c r="AA365" s="5" t="str" cm="1">
        <f t="array" ref="AA365">_xlfn.IFS(H365="","OK",H365&lt;$F$17,"NG",I365="解雇","NG",OR(I365="自主退職",I365="契約満了"),"OK")</f>
        <v>OK</v>
      </c>
      <c r="AB365" s="5" t="str" cm="1">
        <f t="array" aca="1" ref="AB365" ca="1">_xlfn.IFS(AA365="NG","NG",OR(X365="NG",X365="ERROR",X365=FALSE),"NG",U365="NG","NG",V365="OK","OK",AD365="OK","OK")</f>
        <v>NG</v>
      </c>
      <c r="AC365" s="5" t="str">
        <f t="shared" si="87"/>
        <v>NG</v>
      </c>
      <c r="AD365" s="5" t="e" cm="1">
        <f t="array" ref="AD365">_xlfn.IFS(AND(G365="〇",H365&lt;&gt;"",I365&lt;&gt;""),"ERROR",AND(G365="",H365&gt;$H$17,I365&lt;&gt;""),"NG",AND(G365="〇",H365="",I365=""),"OK")</f>
        <v>#N/A</v>
      </c>
      <c r="AE365" s="5" t="str" cm="1">
        <f t="array" ref="AE365">_xlfn.IFS(I365="解雇","NG",H365="","OK",H365&lt;$H$17,"NG",H365&gt;$H$17,"OK")</f>
        <v>OK</v>
      </c>
      <c r="AF365" s="5" t="e">
        <f t="shared" si="88"/>
        <v>#N/A</v>
      </c>
    </row>
    <row r="366" spans="2:32" ht="20.25" customHeight="1" x14ac:dyDescent="0.55000000000000004">
      <c r="B366" s="9">
        <v>349</v>
      </c>
      <c r="C366" s="40"/>
      <c r="D366" s="7"/>
      <c r="E366" s="8"/>
      <c r="F366" s="8"/>
      <c r="G366" s="8"/>
      <c r="H366" s="8"/>
      <c r="I366" s="41"/>
      <c r="M366" s="5">
        <f t="shared" si="75"/>
        <v>4</v>
      </c>
      <c r="N366" s="5">
        <f t="shared" si="76"/>
        <v>2</v>
      </c>
      <c r="O366" s="5" t="str">
        <f t="shared" si="77"/>
        <v/>
      </c>
      <c r="P366" s="5">
        <f t="shared" si="78"/>
        <v>0</v>
      </c>
      <c r="Q366" s="5">
        <f t="shared" ca="1" si="79"/>
        <v>126</v>
      </c>
      <c r="R366" s="26">
        <f t="shared" si="80"/>
        <v>5479</v>
      </c>
      <c r="S366" s="26">
        <f t="shared" si="81"/>
        <v>5205</v>
      </c>
      <c r="T366" s="27" t="str" cm="1">
        <f t="array" aca="1" ref="T366" ca="1">_xlfn.IFS(Q366="","NG",Q366&gt;16,"OK",TODAY()&gt;S366,"OK",Q366&lt;16,"NG")</f>
        <v>OK</v>
      </c>
      <c r="U366" s="5" t="str" cm="1">
        <f t="array" aca="1" ref="U366" ca="1">IFERROR(_xlfn.IFS(T366&lt;&gt;"OK","NG",M366=0,"OK",TRUE,"NG"),"")</f>
        <v>NG</v>
      </c>
      <c r="V366" s="5" t="str">
        <f t="shared" si="82"/>
        <v>NG</v>
      </c>
      <c r="W366" s="28" t="str">
        <f t="shared" ca="1" si="83"/>
        <v>OK</v>
      </c>
      <c r="X366" s="5" t="str">
        <f t="shared" si="84"/>
        <v>NG</v>
      </c>
      <c r="Y366" s="5">
        <f t="shared" ca="1" si="85"/>
        <v>126</v>
      </c>
      <c r="Z366" s="5">
        <f t="shared" ca="1" si="86"/>
        <v>126</v>
      </c>
      <c r="AA366" s="5" t="str" cm="1">
        <f t="array" ref="AA366">_xlfn.IFS(H366="","OK",H366&lt;$F$17,"NG",I366="解雇","NG",OR(I366="自主退職",I366="契約満了"),"OK")</f>
        <v>OK</v>
      </c>
      <c r="AB366" s="5" t="str" cm="1">
        <f t="array" aca="1" ref="AB366" ca="1">_xlfn.IFS(AA366="NG","NG",OR(X366="NG",X366="ERROR",X366=FALSE),"NG",U366="NG","NG",V366="OK","OK",AD366="OK","OK")</f>
        <v>NG</v>
      </c>
      <c r="AC366" s="5" t="str">
        <f t="shared" si="87"/>
        <v>NG</v>
      </c>
      <c r="AD366" s="5" t="e" cm="1">
        <f t="array" ref="AD366">_xlfn.IFS(AND(G366="〇",H366&lt;&gt;"",I366&lt;&gt;""),"ERROR",AND(G366="",H366&gt;$H$17,I366&lt;&gt;""),"NG",AND(G366="〇",H366="",I366=""),"OK")</f>
        <v>#N/A</v>
      </c>
      <c r="AE366" s="5" t="str" cm="1">
        <f t="array" ref="AE366">_xlfn.IFS(I366="解雇","NG",H366="","OK",H366&lt;$H$17,"NG",H366&gt;$H$17,"OK")</f>
        <v>OK</v>
      </c>
      <c r="AF366" s="5" t="e">
        <f t="shared" si="88"/>
        <v>#N/A</v>
      </c>
    </row>
    <row r="367" spans="2:32" ht="20.25" customHeight="1" x14ac:dyDescent="0.55000000000000004">
      <c r="B367" s="9">
        <v>350</v>
      </c>
      <c r="C367" s="40"/>
      <c r="D367" s="7"/>
      <c r="E367" s="8"/>
      <c r="F367" s="8"/>
      <c r="G367" s="8"/>
      <c r="H367" s="8"/>
      <c r="I367" s="41"/>
      <c r="M367" s="5">
        <f t="shared" si="75"/>
        <v>4</v>
      </c>
      <c r="N367" s="5">
        <f t="shared" si="76"/>
        <v>2</v>
      </c>
      <c r="O367" s="5" t="str">
        <f t="shared" si="77"/>
        <v/>
      </c>
      <c r="P367" s="5">
        <f t="shared" si="78"/>
        <v>0</v>
      </c>
      <c r="Q367" s="5">
        <f t="shared" ca="1" si="79"/>
        <v>126</v>
      </c>
      <c r="R367" s="26">
        <f t="shared" si="80"/>
        <v>5479</v>
      </c>
      <c r="S367" s="26">
        <f t="shared" si="81"/>
        <v>5205</v>
      </c>
      <c r="T367" s="27" t="str" cm="1">
        <f t="array" aca="1" ref="T367" ca="1">_xlfn.IFS(Q367="","NG",Q367&gt;16,"OK",TODAY()&gt;S367,"OK",Q367&lt;16,"NG")</f>
        <v>OK</v>
      </c>
      <c r="U367" s="5" t="str" cm="1">
        <f t="array" aca="1" ref="U367" ca="1">IFERROR(_xlfn.IFS(T367&lt;&gt;"OK","NG",M367=0,"OK",TRUE,"NG"),"")</f>
        <v>NG</v>
      </c>
      <c r="V367" s="5" t="str">
        <f t="shared" si="82"/>
        <v>NG</v>
      </c>
      <c r="W367" s="28" t="str">
        <f t="shared" ca="1" si="83"/>
        <v>OK</v>
      </c>
      <c r="X367" s="5" t="str">
        <f t="shared" si="84"/>
        <v>NG</v>
      </c>
      <c r="Y367" s="5">
        <f t="shared" ca="1" si="85"/>
        <v>126</v>
      </c>
      <c r="Z367" s="5">
        <f t="shared" ca="1" si="86"/>
        <v>126</v>
      </c>
      <c r="AA367" s="5" t="str" cm="1">
        <f t="array" ref="AA367">_xlfn.IFS(H367="","OK",H367&lt;$F$17,"NG",I367="解雇","NG",OR(I367="自主退職",I367="契約満了"),"OK")</f>
        <v>OK</v>
      </c>
      <c r="AB367" s="5" t="str" cm="1">
        <f t="array" aca="1" ref="AB367" ca="1">_xlfn.IFS(AA367="NG","NG",OR(X367="NG",X367="ERROR",X367=FALSE),"NG",U367="NG","NG",V367="OK","OK",AD367="OK","OK")</f>
        <v>NG</v>
      </c>
      <c r="AC367" s="5" t="str">
        <f t="shared" si="87"/>
        <v>NG</v>
      </c>
      <c r="AD367" s="5" t="e" cm="1">
        <f t="array" ref="AD367">_xlfn.IFS(AND(G367="〇",H367&lt;&gt;"",I367&lt;&gt;""),"ERROR",AND(G367="",H367&gt;$H$17,I367&lt;&gt;""),"NG",AND(G367="〇",H367="",I367=""),"OK")</f>
        <v>#N/A</v>
      </c>
      <c r="AE367" s="5" t="str" cm="1">
        <f t="array" ref="AE367">_xlfn.IFS(I367="解雇","NG",H367="","OK",H367&lt;$H$17,"NG",H367&gt;$H$17,"OK")</f>
        <v>OK</v>
      </c>
      <c r="AF367" s="5" t="e">
        <f t="shared" si="88"/>
        <v>#N/A</v>
      </c>
    </row>
    <row r="368" spans="2:32" ht="20.25" customHeight="1" x14ac:dyDescent="0.55000000000000004">
      <c r="B368" s="9">
        <v>351</v>
      </c>
      <c r="C368" s="40"/>
      <c r="D368" s="7"/>
      <c r="E368" s="8"/>
      <c r="F368" s="8"/>
      <c r="G368" s="8"/>
      <c r="H368" s="8"/>
      <c r="I368" s="41"/>
      <c r="M368" s="5">
        <f t="shared" si="75"/>
        <v>4</v>
      </c>
      <c r="N368" s="5">
        <f t="shared" si="76"/>
        <v>2</v>
      </c>
      <c r="O368" s="5" t="str">
        <f t="shared" si="77"/>
        <v/>
      </c>
      <c r="P368" s="5">
        <f t="shared" si="78"/>
        <v>0</v>
      </c>
      <c r="Q368" s="5">
        <f t="shared" ca="1" si="79"/>
        <v>126</v>
      </c>
      <c r="R368" s="26">
        <f t="shared" si="80"/>
        <v>5479</v>
      </c>
      <c r="S368" s="26">
        <f t="shared" si="81"/>
        <v>5205</v>
      </c>
      <c r="T368" s="27" t="str" cm="1">
        <f t="array" aca="1" ref="T368" ca="1">_xlfn.IFS(Q368="","NG",Q368&gt;16,"OK",TODAY()&gt;S368,"OK",Q368&lt;16,"NG")</f>
        <v>OK</v>
      </c>
      <c r="U368" s="5" t="str" cm="1">
        <f t="array" aca="1" ref="U368" ca="1">IFERROR(_xlfn.IFS(T368&lt;&gt;"OK","NG",M368=0,"OK",TRUE,"NG"),"")</f>
        <v>NG</v>
      </c>
      <c r="V368" s="5" t="str">
        <f t="shared" si="82"/>
        <v>NG</v>
      </c>
      <c r="W368" s="28" t="str">
        <f t="shared" ca="1" si="83"/>
        <v>OK</v>
      </c>
      <c r="X368" s="5" t="str">
        <f t="shared" si="84"/>
        <v>NG</v>
      </c>
      <c r="Y368" s="5">
        <f t="shared" ca="1" si="85"/>
        <v>126</v>
      </c>
      <c r="Z368" s="5">
        <f t="shared" ca="1" si="86"/>
        <v>126</v>
      </c>
      <c r="AA368" s="5" t="str" cm="1">
        <f t="array" ref="AA368">_xlfn.IFS(H368="","OK",H368&lt;$F$17,"NG",I368="解雇","NG",OR(I368="自主退職",I368="契約満了"),"OK")</f>
        <v>OK</v>
      </c>
      <c r="AB368" s="5" t="str" cm="1">
        <f t="array" aca="1" ref="AB368" ca="1">_xlfn.IFS(AA368="NG","NG",OR(X368="NG",X368="ERROR",X368=FALSE),"NG",U368="NG","NG",V368="OK","OK",AD368="OK","OK")</f>
        <v>NG</v>
      </c>
      <c r="AC368" s="5" t="str">
        <f t="shared" si="87"/>
        <v>NG</v>
      </c>
      <c r="AD368" s="5" t="e" cm="1">
        <f t="array" ref="AD368">_xlfn.IFS(AND(G368="〇",H368&lt;&gt;"",I368&lt;&gt;""),"ERROR",AND(G368="",H368&gt;$H$17,I368&lt;&gt;""),"NG",AND(G368="〇",H368="",I368=""),"OK")</f>
        <v>#N/A</v>
      </c>
      <c r="AE368" s="5" t="str" cm="1">
        <f t="array" ref="AE368">_xlfn.IFS(I368="解雇","NG",H368="","OK",H368&lt;$H$17,"NG",H368&gt;$H$17,"OK")</f>
        <v>OK</v>
      </c>
      <c r="AF368" s="5" t="e">
        <f t="shared" si="88"/>
        <v>#N/A</v>
      </c>
    </row>
    <row r="369" spans="2:32" ht="20.25" customHeight="1" x14ac:dyDescent="0.55000000000000004">
      <c r="B369" s="9">
        <v>352</v>
      </c>
      <c r="C369" s="40"/>
      <c r="D369" s="7"/>
      <c r="E369" s="8"/>
      <c r="F369" s="8"/>
      <c r="G369" s="8"/>
      <c r="H369" s="8"/>
      <c r="I369" s="41"/>
      <c r="M369" s="5">
        <f t="shared" si="75"/>
        <v>4</v>
      </c>
      <c r="N369" s="5">
        <f t="shared" si="76"/>
        <v>2</v>
      </c>
      <c r="O369" s="5" t="str">
        <f t="shared" si="77"/>
        <v/>
      </c>
      <c r="P369" s="5">
        <f t="shared" si="78"/>
        <v>0</v>
      </c>
      <c r="Q369" s="5">
        <f t="shared" ca="1" si="79"/>
        <v>126</v>
      </c>
      <c r="R369" s="26">
        <f t="shared" si="80"/>
        <v>5479</v>
      </c>
      <c r="S369" s="26">
        <f t="shared" si="81"/>
        <v>5205</v>
      </c>
      <c r="T369" s="27" t="str" cm="1">
        <f t="array" aca="1" ref="T369" ca="1">_xlfn.IFS(Q369="","NG",Q369&gt;16,"OK",TODAY()&gt;S369,"OK",Q369&lt;16,"NG")</f>
        <v>OK</v>
      </c>
      <c r="U369" s="5" t="str" cm="1">
        <f t="array" aca="1" ref="U369" ca="1">IFERROR(_xlfn.IFS(T369&lt;&gt;"OK","NG",M369=0,"OK",TRUE,"NG"),"")</f>
        <v>NG</v>
      </c>
      <c r="V369" s="5" t="str">
        <f t="shared" si="82"/>
        <v>NG</v>
      </c>
      <c r="W369" s="28" t="str">
        <f t="shared" ca="1" si="83"/>
        <v>OK</v>
      </c>
      <c r="X369" s="5" t="str">
        <f t="shared" si="84"/>
        <v>NG</v>
      </c>
      <c r="Y369" s="5">
        <f t="shared" ca="1" si="85"/>
        <v>126</v>
      </c>
      <c r="Z369" s="5">
        <f t="shared" ca="1" si="86"/>
        <v>126</v>
      </c>
      <c r="AA369" s="5" t="str" cm="1">
        <f t="array" ref="AA369">_xlfn.IFS(H369="","OK",H369&lt;$F$17,"NG",I369="解雇","NG",OR(I369="自主退職",I369="契約満了"),"OK")</f>
        <v>OK</v>
      </c>
      <c r="AB369" s="5" t="str" cm="1">
        <f t="array" aca="1" ref="AB369" ca="1">_xlfn.IFS(AA369="NG","NG",OR(X369="NG",X369="ERROR",X369=FALSE),"NG",U369="NG","NG",V369="OK","OK",AD369="OK","OK")</f>
        <v>NG</v>
      </c>
      <c r="AC369" s="5" t="str">
        <f t="shared" si="87"/>
        <v>NG</v>
      </c>
      <c r="AD369" s="5" t="e" cm="1">
        <f t="array" ref="AD369">_xlfn.IFS(AND(G369="〇",H369&lt;&gt;"",I369&lt;&gt;""),"ERROR",AND(G369="",H369&gt;$H$17,I369&lt;&gt;""),"NG",AND(G369="〇",H369="",I369=""),"OK")</f>
        <v>#N/A</v>
      </c>
      <c r="AE369" s="5" t="str" cm="1">
        <f t="array" ref="AE369">_xlfn.IFS(I369="解雇","NG",H369="","OK",H369&lt;$H$17,"NG",H369&gt;$H$17,"OK")</f>
        <v>OK</v>
      </c>
      <c r="AF369" s="5" t="e">
        <f t="shared" si="88"/>
        <v>#N/A</v>
      </c>
    </row>
    <row r="370" spans="2:32" ht="20.25" customHeight="1" x14ac:dyDescent="0.55000000000000004">
      <c r="B370" s="9">
        <v>353</v>
      </c>
      <c r="C370" s="40"/>
      <c r="D370" s="7"/>
      <c r="E370" s="8"/>
      <c r="F370" s="8"/>
      <c r="G370" s="8"/>
      <c r="H370" s="8"/>
      <c r="I370" s="41"/>
      <c r="M370" s="5">
        <f t="shared" si="75"/>
        <v>4</v>
      </c>
      <c r="N370" s="5">
        <f t="shared" si="76"/>
        <v>2</v>
      </c>
      <c r="O370" s="5" t="str">
        <f t="shared" si="77"/>
        <v/>
      </c>
      <c r="P370" s="5">
        <f t="shared" si="78"/>
        <v>0</v>
      </c>
      <c r="Q370" s="5">
        <f t="shared" ca="1" si="79"/>
        <v>126</v>
      </c>
      <c r="R370" s="26">
        <f t="shared" si="80"/>
        <v>5479</v>
      </c>
      <c r="S370" s="26">
        <f t="shared" si="81"/>
        <v>5205</v>
      </c>
      <c r="T370" s="27" t="str" cm="1">
        <f t="array" aca="1" ref="T370" ca="1">_xlfn.IFS(Q370="","NG",Q370&gt;16,"OK",TODAY()&gt;S370,"OK",Q370&lt;16,"NG")</f>
        <v>OK</v>
      </c>
      <c r="U370" s="5" t="str" cm="1">
        <f t="array" aca="1" ref="U370" ca="1">IFERROR(_xlfn.IFS(T370&lt;&gt;"OK","NG",M370=0,"OK",TRUE,"NG"),"")</f>
        <v>NG</v>
      </c>
      <c r="V370" s="5" t="str">
        <f t="shared" si="82"/>
        <v>NG</v>
      </c>
      <c r="W370" s="28" t="str">
        <f t="shared" ca="1" si="83"/>
        <v>OK</v>
      </c>
      <c r="X370" s="5" t="str">
        <f t="shared" si="84"/>
        <v>NG</v>
      </c>
      <c r="Y370" s="5">
        <f t="shared" ca="1" si="85"/>
        <v>126</v>
      </c>
      <c r="Z370" s="5">
        <f t="shared" ca="1" si="86"/>
        <v>126</v>
      </c>
      <c r="AA370" s="5" t="str" cm="1">
        <f t="array" ref="AA370">_xlfn.IFS(H370="","OK",H370&lt;$F$17,"NG",I370="解雇","NG",OR(I370="自主退職",I370="契約満了"),"OK")</f>
        <v>OK</v>
      </c>
      <c r="AB370" s="5" t="str" cm="1">
        <f t="array" aca="1" ref="AB370" ca="1">_xlfn.IFS(AA370="NG","NG",OR(X370="NG",X370="ERROR",X370=FALSE),"NG",U370="NG","NG",V370="OK","OK",AD370="OK","OK")</f>
        <v>NG</v>
      </c>
      <c r="AC370" s="5" t="str">
        <f t="shared" si="87"/>
        <v>NG</v>
      </c>
      <c r="AD370" s="5" t="e" cm="1">
        <f t="array" ref="AD370">_xlfn.IFS(AND(G370="〇",H370&lt;&gt;"",I370&lt;&gt;""),"ERROR",AND(G370="",H370&gt;$H$17,I370&lt;&gt;""),"NG",AND(G370="〇",H370="",I370=""),"OK")</f>
        <v>#N/A</v>
      </c>
      <c r="AE370" s="5" t="str" cm="1">
        <f t="array" ref="AE370">_xlfn.IFS(I370="解雇","NG",H370="","OK",H370&lt;$H$17,"NG",H370&gt;$H$17,"OK")</f>
        <v>OK</v>
      </c>
      <c r="AF370" s="5" t="e">
        <f t="shared" si="88"/>
        <v>#N/A</v>
      </c>
    </row>
    <row r="371" spans="2:32" ht="20.25" customHeight="1" x14ac:dyDescent="0.55000000000000004">
      <c r="B371" s="9">
        <v>354</v>
      </c>
      <c r="C371" s="40"/>
      <c r="D371" s="7"/>
      <c r="E371" s="8"/>
      <c r="F371" s="8"/>
      <c r="G371" s="8"/>
      <c r="H371" s="8"/>
      <c r="I371" s="41"/>
      <c r="M371" s="5">
        <f t="shared" si="75"/>
        <v>4</v>
      </c>
      <c r="N371" s="5">
        <f t="shared" si="76"/>
        <v>2</v>
      </c>
      <c r="O371" s="5" t="str">
        <f t="shared" si="77"/>
        <v/>
      </c>
      <c r="P371" s="5">
        <f t="shared" si="78"/>
        <v>0</v>
      </c>
      <c r="Q371" s="5">
        <f t="shared" ca="1" si="79"/>
        <v>126</v>
      </c>
      <c r="R371" s="26">
        <f t="shared" si="80"/>
        <v>5479</v>
      </c>
      <c r="S371" s="26">
        <f t="shared" si="81"/>
        <v>5205</v>
      </c>
      <c r="T371" s="27" t="str" cm="1">
        <f t="array" aca="1" ref="T371" ca="1">_xlfn.IFS(Q371="","NG",Q371&gt;16,"OK",TODAY()&gt;S371,"OK",Q371&lt;16,"NG")</f>
        <v>OK</v>
      </c>
      <c r="U371" s="5" t="str" cm="1">
        <f t="array" aca="1" ref="U371" ca="1">IFERROR(_xlfn.IFS(T371&lt;&gt;"OK","NG",M371=0,"OK",TRUE,"NG"),"")</f>
        <v>NG</v>
      </c>
      <c r="V371" s="5" t="str">
        <f t="shared" si="82"/>
        <v>NG</v>
      </c>
      <c r="W371" s="28" t="str">
        <f t="shared" ca="1" si="83"/>
        <v>OK</v>
      </c>
      <c r="X371" s="5" t="str">
        <f t="shared" si="84"/>
        <v>NG</v>
      </c>
      <c r="Y371" s="5">
        <f t="shared" ca="1" si="85"/>
        <v>126</v>
      </c>
      <c r="Z371" s="5">
        <f t="shared" ca="1" si="86"/>
        <v>126</v>
      </c>
      <c r="AA371" s="5" t="str" cm="1">
        <f t="array" ref="AA371">_xlfn.IFS(H371="","OK",H371&lt;$F$17,"NG",I371="解雇","NG",OR(I371="自主退職",I371="契約満了"),"OK")</f>
        <v>OK</v>
      </c>
      <c r="AB371" s="5" t="str" cm="1">
        <f t="array" aca="1" ref="AB371" ca="1">_xlfn.IFS(AA371="NG","NG",OR(X371="NG",X371="ERROR",X371=FALSE),"NG",U371="NG","NG",V371="OK","OK",AD371="OK","OK")</f>
        <v>NG</v>
      </c>
      <c r="AC371" s="5" t="str">
        <f t="shared" si="87"/>
        <v>NG</v>
      </c>
      <c r="AD371" s="5" t="e" cm="1">
        <f t="array" ref="AD371">_xlfn.IFS(AND(G371="〇",H371&lt;&gt;"",I371&lt;&gt;""),"ERROR",AND(G371="",H371&gt;$H$17,I371&lt;&gt;""),"NG",AND(G371="〇",H371="",I371=""),"OK")</f>
        <v>#N/A</v>
      </c>
      <c r="AE371" s="5" t="str" cm="1">
        <f t="array" ref="AE371">_xlfn.IFS(I371="解雇","NG",H371="","OK",H371&lt;$H$17,"NG",H371&gt;$H$17,"OK")</f>
        <v>OK</v>
      </c>
      <c r="AF371" s="5" t="e">
        <f t="shared" si="88"/>
        <v>#N/A</v>
      </c>
    </row>
    <row r="372" spans="2:32" ht="20.25" customHeight="1" x14ac:dyDescent="0.55000000000000004">
      <c r="B372" s="9">
        <v>355</v>
      </c>
      <c r="C372" s="40"/>
      <c r="D372" s="7"/>
      <c r="E372" s="8"/>
      <c r="F372" s="8"/>
      <c r="G372" s="8"/>
      <c r="H372" s="8"/>
      <c r="I372" s="41"/>
      <c r="M372" s="5">
        <f t="shared" si="75"/>
        <v>4</v>
      </c>
      <c r="N372" s="5">
        <f t="shared" si="76"/>
        <v>2</v>
      </c>
      <c r="O372" s="5" t="str">
        <f t="shared" si="77"/>
        <v/>
      </c>
      <c r="P372" s="5">
        <f t="shared" si="78"/>
        <v>0</v>
      </c>
      <c r="Q372" s="5">
        <f t="shared" ca="1" si="79"/>
        <v>126</v>
      </c>
      <c r="R372" s="26">
        <f t="shared" si="80"/>
        <v>5479</v>
      </c>
      <c r="S372" s="26">
        <f t="shared" si="81"/>
        <v>5205</v>
      </c>
      <c r="T372" s="27" t="str" cm="1">
        <f t="array" aca="1" ref="T372" ca="1">_xlfn.IFS(Q372="","NG",Q372&gt;16,"OK",TODAY()&gt;S372,"OK",Q372&lt;16,"NG")</f>
        <v>OK</v>
      </c>
      <c r="U372" s="5" t="str" cm="1">
        <f t="array" aca="1" ref="U372" ca="1">IFERROR(_xlfn.IFS(T372&lt;&gt;"OK","NG",M372=0,"OK",TRUE,"NG"),"")</f>
        <v>NG</v>
      </c>
      <c r="V372" s="5" t="str">
        <f t="shared" si="82"/>
        <v>NG</v>
      </c>
      <c r="W372" s="28" t="str">
        <f t="shared" ca="1" si="83"/>
        <v>OK</v>
      </c>
      <c r="X372" s="5" t="str">
        <f t="shared" si="84"/>
        <v>NG</v>
      </c>
      <c r="Y372" s="5">
        <f t="shared" ca="1" si="85"/>
        <v>126</v>
      </c>
      <c r="Z372" s="5">
        <f t="shared" ca="1" si="86"/>
        <v>126</v>
      </c>
      <c r="AA372" s="5" t="str" cm="1">
        <f t="array" ref="AA372">_xlfn.IFS(H372="","OK",H372&lt;$F$17,"NG",I372="解雇","NG",OR(I372="自主退職",I372="契約満了"),"OK")</f>
        <v>OK</v>
      </c>
      <c r="AB372" s="5" t="str" cm="1">
        <f t="array" aca="1" ref="AB372" ca="1">_xlfn.IFS(AA372="NG","NG",OR(X372="NG",X372="ERROR",X372=FALSE),"NG",U372="NG","NG",V372="OK","OK",AD372="OK","OK")</f>
        <v>NG</v>
      </c>
      <c r="AC372" s="5" t="str">
        <f t="shared" si="87"/>
        <v>NG</v>
      </c>
      <c r="AD372" s="5" t="e" cm="1">
        <f t="array" ref="AD372">_xlfn.IFS(AND(G372="〇",H372&lt;&gt;"",I372&lt;&gt;""),"ERROR",AND(G372="",H372&gt;$H$17,I372&lt;&gt;""),"NG",AND(G372="〇",H372="",I372=""),"OK")</f>
        <v>#N/A</v>
      </c>
      <c r="AE372" s="5" t="str" cm="1">
        <f t="array" ref="AE372">_xlfn.IFS(I372="解雇","NG",H372="","OK",H372&lt;$H$17,"NG",H372&gt;$H$17,"OK")</f>
        <v>OK</v>
      </c>
      <c r="AF372" s="5" t="e">
        <f t="shared" si="88"/>
        <v>#N/A</v>
      </c>
    </row>
    <row r="373" spans="2:32" ht="20.25" customHeight="1" x14ac:dyDescent="0.55000000000000004">
      <c r="B373" s="9">
        <v>356</v>
      </c>
      <c r="C373" s="40"/>
      <c r="D373" s="7"/>
      <c r="E373" s="8"/>
      <c r="F373" s="8"/>
      <c r="G373" s="8"/>
      <c r="H373" s="8"/>
      <c r="I373" s="41"/>
      <c r="M373" s="5">
        <f t="shared" si="75"/>
        <v>4</v>
      </c>
      <c r="N373" s="5">
        <f t="shared" si="76"/>
        <v>2</v>
      </c>
      <c r="O373" s="5" t="str">
        <f t="shared" si="77"/>
        <v/>
      </c>
      <c r="P373" s="5">
        <f t="shared" si="78"/>
        <v>0</v>
      </c>
      <c r="Q373" s="5">
        <f t="shared" ca="1" si="79"/>
        <v>126</v>
      </c>
      <c r="R373" s="26">
        <f t="shared" si="80"/>
        <v>5479</v>
      </c>
      <c r="S373" s="26">
        <f t="shared" si="81"/>
        <v>5205</v>
      </c>
      <c r="T373" s="27" t="str" cm="1">
        <f t="array" aca="1" ref="T373" ca="1">_xlfn.IFS(Q373="","NG",Q373&gt;16,"OK",TODAY()&gt;S373,"OK",Q373&lt;16,"NG")</f>
        <v>OK</v>
      </c>
      <c r="U373" s="5" t="str" cm="1">
        <f t="array" aca="1" ref="U373" ca="1">IFERROR(_xlfn.IFS(T373&lt;&gt;"OK","NG",M373=0,"OK",TRUE,"NG"),"")</f>
        <v>NG</v>
      </c>
      <c r="V373" s="5" t="str">
        <f t="shared" si="82"/>
        <v>NG</v>
      </c>
      <c r="W373" s="28" t="str">
        <f t="shared" ca="1" si="83"/>
        <v>OK</v>
      </c>
      <c r="X373" s="5" t="str">
        <f t="shared" si="84"/>
        <v>NG</v>
      </c>
      <c r="Y373" s="5">
        <f t="shared" ca="1" si="85"/>
        <v>126</v>
      </c>
      <c r="Z373" s="5">
        <f t="shared" ca="1" si="86"/>
        <v>126</v>
      </c>
      <c r="AA373" s="5" t="str" cm="1">
        <f t="array" ref="AA373">_xlfn.IFS(H373="","OK",H373&lt;$F$17,"NG",I373="解雇","NG",OR(I373="自主退職",I373="契約満了"),"OK")</f>
        <v>OK</v>
      </c>
      <c r="AB373" s="5" t="str" cm="1">
        <f t="array" aca="1" ref="AB373" ca="1">_xlfn.IFS(AA373="NG","NG",OR(X373="NG",X373="ERROR",X373=FALSE),"NG",U373="NG","NG",V373="OK","OK",AD373="OK","OK")</f>
        <v>NG</v>
      </c>
      <c r="AC373" s="5" t="str">
        <f t="shared" si="87"/>
        <v>NG</v>
      </c>
      <c r="AD373" s="5" t="e" cm="1">
        <f t="array" ref="AD373">_xlfn.IFS(AND(G373="〇",H373&lt;&gt;"",I373&lt;&gt;""),"ERROR",AND(G373="",H373&gt;$H$17,I373&lt;&gt;""),"NG",AND(G373="〇",H373="",I373=""),"OK")</f>
        <v>#N/A</v>
      </c>
      <c r="AE373" s="5" t="str" cm="1">
        <f t="array" ref="AE373">_xlfn.IFS(I373="解雇","NG",H373="","OK",H373&lt;$H$17,"NG",H373&gt;$H$17,"OK")</f>
        <v>OK</v>
      </c>
      <c r="AF373" s="5" t="e">
        <f t="shared" si="88"/>
        <v>#N/A</v>
      </c>
    </row>
    <row r="374" spans="2:32" ht="20.25" customHeight="1" x14ac:dyDescent="0.55000000000000004">
      <c r="B374" s="9">
        <v>357</v>
      </c>
      <c r="C374" s="40"/>
      <c r="D374" s="7"/>
      <c r="E374" s="8"/>
      <c r="F374" s="8"/>
      <c r="G374" s="8"/>
      <c r="H374" s="8"/>
      <c r="I374" s="41"/>
      <c r="M374" s="5">
        <f t="shared" si="75"/>
        <v>4</v>
      </c>
      <c r="N374" s="5">
        <f t="shared" si="76"/>
        <v>2</v>
      </c>
      <c r="O374" s="5" t="str">
        <f t="shared" si="77"/>
        <v/>
      </c>
      <c r="P374" s="5">
        <f t="shared" si="78"/>
        <v>0</v>
      </c>
      <c r="Q374" s="5">
        <f t="shared" ca="1" si="79"/>
        <v>126</v>
      </c>
      <c r="R374" s="26">
        <f t="shared" si="80"/>
        <v>5479</v>
      </c>
      <c r="S374" s="26">
        <f t="shared" si="81"/>
        <v>5205</v>
      </c>
      <c r="T374" s="27" t="str" cm="1">
        <f t="array" aca="1" ref="T374" ca="1">_xlfn.IFS(Q374="","NG",Q374&gt;16,"OK",TODAY()&gt;S374,"OK",Q374&lt;16,"NG")</f>
        <v>OK</v>
      </c>
      <c r="U374" s="5" t="str" cm="1">
        <f t="array" aca="1" ref="U374" ca="1">IFERROR(_xlfn.IFS(T374&lt;&gt;"OK","NG",M374=0,"OK",TRUE,"NG"),"")</f>
        <v>NG</v>
      </c>
      <c r="V374" s="5" t="str">
        <f t="shared" si="82"/>
        <v>NG</v>
      </c>
      <c r="W374" s="28" t="str">
        <f t="shared" ca="1" si="83"/>
        <v>OK</v>
      </c>
      <c r="X374" s="5" t="str">
        <f t="shared" si="84"/>
        <v>NG</v>
      </c>
      <c r="Y374" s="5">
        <f t="shared" ca="1" si="85"/>
        <v>126</v>
      </c>
      <c r="Z374" s="5">
        <f t="shared" ca="1" si="86"/>
        <v>126</v>
      </c>
      <c r="AA374" s="5" t="str" cm="1">
        <f t="array" ref="AA374">_xlfn.IFS(H374="","OK",H374&lt;$F$17,"NG",I374="解雇","NG",OR(I374="自主退職",I374="契約満了"),"OK")</f>
        <v>OK</v>
      </c>
      <c r="AB374" s="5" t="str" cm="1">
        <f t="array" aca="1" ref="AB374" ca="1">_xlfn.IFS(AA374="NG","NG",OR(X374="NG",X374="ERROR",X374=FALSE),"NG",U374="NG","NG",V374="OK","OK",AD374="OK","OK")</f>
        <v>NG</v>
      </c>
      <c r="AC374" s="5" t="str">
        <f t="shared" si="87"/>
        <v>NG</v>
      </c>
      <c r="AD374" s="5" t="e" cm="1">
        <f t="array" ref="AD374">_xlfn.IFS(AND(G374="〇",H374&lt;&gt;"",I374&lt;&gt;""),"ERROR",AND(G374="",H374&gt;$H$17,I374&lt;&gt;""),"NG",AND(G374="〇",H374="",I374=""),"OK")</f>
        <v>#N/A</v>
      </c>
      <c r="AE374" s="5" t="str" cm="1">
        <f t="array" ref="AE374">_xlfn.IFS(I374="解雇","NG",H374="","OK",H374&lt;$H$17,"NG",H374&gt;$H$17,"OK")</f>
        <v>OK</v>
      </c>
      <c r="AF374" s="5" t="e">
        <f t="shared" si="88"/>
        <v>#N/A</v>
      </c>
    </row>
    <row r="375" spans="2:32" ht="20.25" customHeight="1" x14ac:dyDescent="0.55000000000000004">
      <c r="B375" s="9">
        <v>358</v>
      </c>
      <c r="C375" s="40"/>
      <c r="D375" s="7"/>
      <c r="E375" s="8"/>
      <c r="F375" s="8"/>
      <c r="G375" s="8"/>
      <c r="H375" s="8"/>
      <c r="I375" s="41"/>
      <c r="M375" s="5">
        <f t="shared" si="75"/>
        <v>4</v>
      </c>
      <c r="N375" s="5">
        <f t="shared" si="76"/>
        <v>2</v>
      </c>
      <c r="O375" s="5" t="str">
        <f t="shared" si="77"/>
        <v/>
      </c>
      <c r="P375" s="5">
        <f t="shared" si="78"/>
        <v>0</v>
      </c>
      <c r="Q375" s="5">
        <f t="shared" ca="1" si="79"/>
        <v>126</v>
      </c>
      <c r="R375" s="26">
        <f t="shared" si="80"/>
        <v>5479</v>
      </c>
      <c r="S375" s="26">
        <f t="shared" si="81"/>
        <v>5205</v>
      </c>
      <c r="T375" s="27" t="str" cm="1">
        <f t="array" aca="1" ref="T375" ca="1">_xlfn.IFS(Q375="","NG",Q375&gt;16,"OK",TODAY()&gt;S375,"OK",Q375&lt;16,"NG")</f>
        <v>OK</v>
      </c>
      <c r="U375" s="5" t="str" cm="1">
        <f t="array" aca="1" ref="U375" ca="1">IFERROR(_xlfn.IFS(T375&lt;&gt;"OK","NG",M375=0,"OK",TRUE,"NG"),"")</f>
        <v>NG</v>
      </c>
      <c r="V375" s="5" t="str">
        <f t="shared" si="82"/>
        <v>NG</v>
      </c>
      <c r="W375" s="28" t="str">
        <f t="shared" ca="1" si="83"/>
        <v>OK</v>
      </c>
      <c r="X375" s="5" t="str">
        <f t="shared" si="84"/>
        <v>NG</v>
      </c>
      <c r="Y375" s="5">
        <f t="shared" ca="1" si="85"/>
        <v>126</v>
      </c>
      <c r="Z375" s="5">
        <f t="shared" ca="1" si="86"/>
        <v>126</v>
      </c>
      <c r="AA375" s="5" t="str" cm="1">
        <f t="array" ref="AA375">_xlfn.IFS(H375="","OK",H375&lt;$F$17,"NG",I375="解雇","NG",OR(I375="自主退職",I375="契約満了"),"OK")</f>
        <v>OK</v>
      </c>
      <c r="AB375" s="5" t="str" cm="1">
        <f t="array" aca="1" ref="AB375" ca="1">_xlfn.IFS(AA375="NG","NG",OR(X375="NG",X375="ERROR",X375=FALSE),"NG",U375="NG","NG",V375="OK","OK",AD375="OK","OK")</f>
        <v>NG</v>
      </c>
      <c r="AC375" s="5" t="str">
        <f t="shared" si="87"/>
        <v>NG</v>
      </c>
      <c r="AD375" s="5" t="e" cm="1">
        <f t="array" ref="AD375">_xlfn.IFS(AND(G375="〇",H375&lt;&gt;"",I375&lt;&gt;""),"ERROR",AND(G375="",H375&gt;$H$17,I375&lt;&gt;""),"NG",AND(G375="〇",H375="",I375=""),"OK")</f>
        <v>#N/A</v>
      </c>
      <c r="AE375" s="5" t="str" cm="1">
        <f t="array" ref="AE375">_xlfn.IFS(I375="解雇","NG",H375="","OK",H375&lt;$H$17,"NG",H375&gt;$H$17,"OK")</f>
        <v>OK</v>
      </c>
      <c r="AF375" s="5" t="e">
        <f t="shared" si="88"/>
        <v>#N/A</v>
      </c>
    </row>
    <row r="376" spans="2:32" ht="20.25" customHeight="1" x14ac:dyDescent="0.55000000000000004">
      <c r="B376" s="9">
        <v>359</v>
      </c>
      <c r="C376" s="40"/>
      <c r="D376" s="7"/>
      <c r="E376" s="8"/>
      <c r="F376" s="8"/>
      <c r="G376" s="8"/>
      <c r="H376" s="8"/>
      <c r="I376" s="41"/>
      <c r="M376" s="5">
        <f t="shared" si="75"/>
        <v>4</v>
      </c>
      <c r="N376" s="5">
        <f t="shared" si="76"/>
        <v>2</v>
      </c>
      <c r="O376" s="5" t="str">
        <f t="shared" si="77"/>
        <v/>
      </c>
      <c r="P376" s="5">
        <f t="shared" si="78"/>
        <v>0</v>
      </c>
      <c r="Q376" s="5">
        <f t="shared" ca="1" si="79"/>
        <v>126</v>
      </c>
      <c r="R376" s="26">
        <f t="shared" si="80"/>
        <v>5479</v>
      </c>
      <c r="S376" s="26">
        <f t="shared" si="81"/>
        <v>5205</v>
      </c>
      <c r="T376" s="27" t="str" cm="1">
        <f t="array" aca="1" ref="T376" ca="1">_xlfn.IFS(Q376="","NG",Q376&gt;16,"OK",TODAY()&gt;S376,"OK",Q376&lt;16,"NG")</f>
        <v>OK</v>
      </c>
      <c r="U376" s="5" t="str" cm="1">
        <f t="array" aca="1" ref="U376" ca="1">IFERROR(_xlfn.IFS(T376&lt;&gt;"OK","NG",M376=0,"OK",TRUE,"NG"),"")</f>
        <v>NG</v>
      </c>
      <c r="V376" s="5" t="str">
        <f t="shared" si="82"/>
        <v>NG</v>
      </c>
      <c r="W376" s="28" t="str">
        <f t="shared" ca="1" si="83"/>
        <v>OK</v>
      </c>
      <c r="X376" s="5" t="str">
        <f t="shared" si="84"/>
        <v>NG</v>
      </c>
      <c r="Y376" s="5">
        <f t="shared" ca="1" si="85"/>
        <v>126</v>
      </c>
      <c r="Z376" s="5">
        <f t="shared" ca="1" si="86"/>
        <v>126</v>
      </c>
      <c r="AA376" s="5" t="str" cm="1">
        <f t="array" ref="AA376">_xlfn.IFS(H376="","OK",H376&lt;$F$17,"NG",I376="解雇","NG",OR(I376="自主退職",I376="契約満了"),"OK")</f>
        <v>OK</v>
      </c>
      <c r="AB376" s="5" t="str" cm="1">
        <f t="array" aca="1" ref="AB376" ca="1">_xlfn.IFS(AA376="NG","NG",OR(X376="NG",X376="ERROR",X376=FALSE),"NG",U376="NG","NG",V376="OK","OK",AD376="OK","OK")</f>
        <v>NG</v>
      </c>
      <c r="AC376" s="5" t="str">
        <f t="shared" si="87"/>
        <v>NG</v>
      </c>
      <c r="AD376" s="5" t="e" cm="1">
        <f t="array" ref="AD376">_xlfn.IFS(AND(G376="〇",H376&lt;&gt;"",I376&lt;&gt;""),"ERROR",AND(G376="",H376&gt;$H$17,I376&lt;&gt;""),"NG",AND(G376="〇",H376="",I376=""),"OK")</f>
        <v>#N/A</v>
      </c>
      <c r="AE376" s="5" t="str" cm="1">
        <f t="array" ref="AE376">_xlfn.IFS(I376="解雇","NG",H376="","OK",H376&lt;$H$17,"NG",H376&gt;$H$17,"OK")</f>
        <v>OK</v>
      </c>
      <c r="AF376" s="5" t="e">
        <f t="shared" si="88"/>
        <v>#N/A</v>
      </c>
    </row>
    <row r="377" spans="2:32" ht="20.25" customHeight="1" x14ac:dyDescent="0.55000000000000004">
      <c r="B377" s="9">
        <v>360</v>
      </c>
      <c r="C377" s="40"/>
      <c r="D377" s="7"/>
      <c r="E377" s="8"/>
      <c r="F377" s="8"/>
      <c r="G377" s="8"/>
      <c r="H377" s="8"/>
      <c r="I377" s="41"/>
      <c r="M377" s="5">
        <f t="shared" si="75"/>
        <v>4</v>
      </c>
      <c r="N377" s="5">
        <f t="shared" si="76"/>
        <v>2</v>
      </c>
      <c r="O377" s="5" t="str">
        <f t="shared" si="77"/>
        <v/>
      </c>
      <c r="P377" s="5">
        <f t="shared" si="78"/>
        <v>0</v>
      </c>
      <c r="Q377" s="5">
        <f t="shared" ca="1" si="79"/>
        <v>126</v>
      </c>
      <c r="R377" s="26">
        <f t="shared" si="80"/>
        <v>5479</v>
      </c>
      <c r="S377" s="26">
        <f t="shared" si="81"/>
        <v>5205</v>
      </c>
      <c r="T377" s="27" t="str" cm="1">
        <f t="array" aca="1" ref="T377" ca="1">_xlfn.IFS(Q377="","NG",Q377&gt;16,"OK",TODAY()&gt;S377,"OK",Q377&lt;16,"NG")</f>
        <v>OK</v>
      </c>
      <c r="U377" s="5" t="str" cm="1">
        <f t="array" aca="1" ref="U377" ca="1">IFERROR(_xlfn.IFS(T377&lt;&gt;"OK","NG",M377=0,"OK",TRUE,"NG"),"")</f>
        <v>NG</v>
      </c>
      <c r="V377" s="5" t="str">
        <f t="shared" si="82"/>
        <v>NG</v>
      </c>
      <c r="W377" s="28" t="str">
        <f t="shared" ca="1" si="83"/>
        <v>OK</v>
      </c>
      <c r="X377" s="5" t="str">
        <f t="shared" si="84"/>
        <v>NG</v>
      </c>
      <c r="Y377" s="5">
        <f t="shared" ca="1" si="85"/>
        <v>126</v>
      </c>
      <c r="Z377" s="5">
        <f t="shared" ca="1" si="86"/>
        <v>126</v>
      </c>
      <c r="AA377" s="5" t="str" cm="1">
        <f t="array" ref="AA377">_xlfn.IFS(H377="","OK",H377&lt;$F$17,"NG",I377="解雇","NG",OR(I377="自主退職",I377="契約満了"),"OK")</f>
        <v>OK</v>
      </c>
      <c r="AB377" s="5" t="str" cm="1">
        <f t="array" aca="1" ref="AB377" ca="1">_xlfn.IFS(AA377="NG","NG",OR(X377="NG",X377="ERROR",X377=FALSE),"NG",U377="NG","NG",V377="OK","OK",AD377="OK","OK")</f>
        <v>NG</v>
      </c>
      <c r="AC377" s="5" t="str">
        <f t="shared" si="87"/>
        <v>NG</v>
      </c>
      <c r="AD377" s="5" t="e" cm="1">
        <f t="array" ref="AD377">_xlfn.IFS(AND(G377="〇",H377&lt;&gt;"",I377&lt;&gt;""),"ERROR",AND(G377="",H377&gt;$H$17,I377&lt;&gt;""),"NG",AND(G377="〇",H377="",I377=""),"OK")</f>
        <v>#N/A</v>
      </c>
      <c r="AE377" s="5" t="str" cm="1">
        <f t="array" ref="AE377">_xlfn.IFS(I377="解雇","NG",H377="","OK",H377&lt;$H$17,"NG",H377&gt;$H$17,"OK")</f>
        <v>OK</v>
      </c>
      <c r="AF377" s="5" t="e">
        <f t="shared" si="88"/>
        <v>#N/A</v>
      </c>
    </row>
    <row r="378" spans="2:32" ht="20.25" customHeight="1" x14ac:dyDescent="0.55000000000000004">
      <c r="B378" s="9">
        <v>361</v>
      </c>
      <c r="C378" s="40"/>
      <c r="D378" s="7"/>
      <c r="E378" s="8"/>
      <c r="F378" s="8"/>
      <c r="G378" s="8"/>
      <c r="H378" s="8"/>
      <c r="I378" s="41"/>
      <c r="M378" s="5">
        <f t="shared" si="75"/>
        <v>4</v>
      </c>
      <c r="N378" s="5">
        <f t="shared" si="76"/>
        <v>2</v>
      </c>
      <c r="O378" s="5" t="str">
        <f t="shared" si="77"/>
        <v/>
      </c>
      <c r="P378" s="5">
        <f t="shared" si="78"/>
        <v>0</v>
      </c>
      <c r="Q378" s="5">
        <f t="shared" ca="1" si="79"/>
        <v>126</v>
      </c>
      <c r="R378" s="26">
        <f t="shared" si="80"/>
        <v>5479</v>
      </c>
      <c r="S378" s="26">
        <f t="shared" si="81"/>
        <v>5205</v>
      </c>
      <c r="T378" s="27" t="str" cm="1">
        <f t="array" aca="1" ref="T378" ca="1">_xlfn.IFS(Q378="","NG",Q378&gt;16,"OK",TODAY()&gt;S378,"OK",Q378&lt;16,"NG")</f>
        <v>OK</v>
      </c>
      <c r="U378" s="5" t="str" cm="1">
        <f t="array" aca="1" ref="U378" ca="1">IFERROR(_xlfn.IFS(T378&lt;&gt;"OK","NG",M378=0,"OK",TRUE,"NG"),"")</f>
        <v>NG</v>
      </c>
      <c r="V378" s="5" t="str">
        <f t="shared" si="82"/>
        <v>NG</v>
      </c>
      <c r="W378" s="28" t="str">
        <f t="shared" ca="1" si="83"/>
        <v>OK</v>
      </c>
      <c r="X378" s="5" t="str">
        <f t="shared" si="84"/>
        <v>NG</v>
      </c>
      <c r="Y378" s="5">
        <f t="shared" ca="1" si="85"/>
        <v>126</v>
      </c>
      <c r="Z378" s="5">
        <f t="shared" ca="1" si="86"/>
        <v>126</v>
      </c>
      <c r="AA378" s="5" t="str" cm="1">
        <f t="array" ref="AA378">_xlfn.IFS(H378="","OK",H378&lt;$F$17,"NG",I378="解雇","NG",OR(I378="自主退職",I378="契約満了"),"OK")</f>
        <v>OK</v>
      </c>
      <c r="AB378" s="5" t="str" cm="1">
        <f t="array" aca="1" ref="AB378" ca="1">_xlfn.IFS(AA378="NG","NG",OR(X378="NG",X378="ERROR",X378=FALSE),"NG",U378="NG","NG",V378="OK","OK",AD378="OK","OK")</f>
        <v>NG</v>
      </c>
      <c r="AC378" s="5" t="str">
        <f t="shared" si="87"/>
        <v>NG</v>
      </c>
      <c r="AD378" s="5" t="e" cm="1">
        <f t="array" ref="AD378">_xlfn.IFS(AND(G378="〇",H378&lt;&gt;"",I378&lt;&gt;""),"ERROR",AND(G378="",H378&gt;$H$17,I378&lt;&gt;""),"NG",AND(G378="〇",H378="",I378=""),"OK")</f>
        <v>#N/A</v>
      </c>
      <c r="AE378" s="5" t="str" cm="1">
        <f t="array" ref="AE378">_xlfn.IFS(I378="解雇","NG",H378="","OK",H378&lt;$H$17,"NG",H378&gt;$H$17,"OK")</f>
        <v>OK</v>
      </c>
      <c r="AF378" s="5" t="e">
        <f t="shared" si="88"/>
        <v>#N/A</v>
      </c>
    </row>
    <row r="379" spans="2:32" ht="20.25" customHeight="1" x14ac:dyDescent="0.55000000000000004">
      <c r="B379" s="9">
        <v>362</v>
      </c>
      <c r="C379" s="40"/>
      <c r="D379" s="7"/>
      <c r="E379" s="8"/>
      <c r="F379" s="8"/>
      <c r="G379" s="8"/>
      <c r="H379" s="8"/>
      <c r="I379" s="41"/>
      <c r="M379" s="5">
        <f t="shared" si="75"/>
        <v>4</v>
      </c>
      <c r="N379" s="5">
        <f t="shared" si="76"/>
        <v>2</v>
      </c>
      <c r="O379" s="5" t="str">
        <f t="shared" si="77"/>
        <v/>
      </c>
      <c r="P379" s="5">
        <f t="shared" si="78"/>
        <v>0</v>
      </c>
      <c r="Q379" s="5">
        <f t="shared" ca="1" si="79"/>
        <v>126</v>
      </c>
      <c r="R379" s="26">
        <f t="shared" si="80"/>
        <v>5479</v>
      </c>
      <c r="S379" s="26">
        <f t="shared" si="81"/>
        <v>5205</v>
      </c>
      <c r="T379" s="27" t="str" cm="1">
        <f t="array" aca="1" ref="T379" ca="1">_xlfn.IFS(Q379="","NG",Q379&gt;16,"OK",TODAY()&gt;S379,"OK",Q379&lt;16,"NG")</f>
        <v>OK</v>
      </c>
      <c r="U379" s="5" t="str" cm="1">
        <f t="array" aca="1" ref="U379" ca="1">IFERROR(_xlfn.IFS(T379&lt;&gt;"OK","NG",M379=0,"OK",TRUE,"NG"),"")</f>
        <v>NG</v>
      </c>
      <c r="V379" s="5" t="str">
        <f t="shared" si="82"/>
        <v>NG</v>
      </c>
      <c r="W379" s="28" t="str">
        <f t="shared" ca="1" si="83"/>
        <v>OK</v>
      </c>
      <c r="X379" s="5" t="str">
        <f t="shared" si="84"/>
        <v>NG</v>
      </c>
      <c r="Y379" s="5">
        <f t="shared" ca="1" si="85"/>
        <v>126</v>
      </c>
      <c r="Z379" s="5">
        <f t="shared" ca="1" si="86"/>
        <v>126</v>
      </c>
      <c r="AA379" s="5" t="str" cm="1">
        <f t="array" ref="AA379">_xlfn.IFS(H379="","OK",H379&lt;$F$17,"NG",I379="解雇","NG",OR(I379="自主退職",I379="契約満了"),"OK")</f>
        <v>OK</v>
      </c>
      <c r="AB379" s="5" t="str" cm="1">
        <f t="array" aca="1" ref="AB379" ca="1">_xlfn.IFS(AA379="NG","NG",OR(X379="NG",X379="ERROR",X379=FALSE),"NG",U379="NG","NG",V379="OK","OK",AD379="OK","OK")</f>
        <v>NG</v>
      </c>
      <c r="AC379" s="5" t="str">
        <f t="shared" si="87"/>
        <v>NG</v>
      </c>
      <c r="AD379" s="5" t="e" cm="1">
        <f t="array" ref="AD379">_xlfn.IFS(AND(G379="〇",H379&lt;&gt;"",I379&lt;&gt;""),"ERROR",AND(G379="",H379&gt;$H$17,I379&lt;&gt;""),"NG",AND(G379="〇",H379="",I379=""),"OK")</f>
        <v>#N/A</v>
      </c>
      <c r="AE379" s="5" t="str" cm="1">
        <f t="array" ref="AE379">_xlfn.IFS(I379="解雇","NG",H379="","OK",H379&lt;$H$17,"NG",H379&gt;$H$17,"OK")</f>
        <v>OK</v>
      </c>
      <c r="AF379" s="5" t="e">
        <f t="shared" si="88"/>
        <v>#N/A</v>
      </c>
    </row>
    <row r="380" spans="2:32" ht="20.25" customHeight="1" x14ac:dyDescent="0.55000000000000004">
      <c r="B380" s="9">
        <v>363</v>
      </c>
      <c r="C380" s="40"/>
      <c r="D380" s="7"/>
      <c r="E380" s="8"/>
      <c r="F380" s="8"/>
      <c r="G380" s="8"/>
      <c r="H380" s="8"/>
      <c r="I380" s="41"/>
      <c r="M380" s="5">
        <f t="shared" si="75"/>
        <v>4</v>
      </c>
      <c r="N380" s="5">
        <f t="shared" si="76"/>
        <v>2</v>
      </c>
      <c r="O380" s="5" t="str">
        <f t="shared" si="77"/>
        <v/>
      </c>
      <c r="P380" s="5">
        <f t="shared" si="78"/>
        <v>0</v>
      </c>
      <c r="Q380" s="5">
        <f t="shared" ca="1" si="79"/>
        <v>126</v>
      </c>
      <c r="R380" s="26">
        <f t="shared" si="80"/>
        <v>5479</v>
      </c>
      <c r="S380" s="26">
        <f t="shared" si="81"/>
        <v>5205</v>
      </c>
      <c r="T380" s="27" t="str" cm="1">
        <f t="array" aca="1" ref="T380" ca="1">_xlfn.IFS(Q380="","NG",Q380&gt;16,"OK",TODAY()&gt;S380,"OK",Q380&lt;16,"NG")</f>
        <v>OK</v>
      </c>
      <c r="U380" s="5" t="str" cm="1">
        <f t="array" aca="1" ref="U380" ca="1">IFERROR(_xlfn.IFS(T380&lt;&gt;"OK","NG",M380=0,"OK",TRUE,"NG"),"")</f>
        <v>NG</v>
      </c>
      <c r="V380" s="5" t="str">
        <f t="shared" si="82"/>
        <v>NG</v>
      </c>
      <c r="W380" s="28" t="str">
        <f t="shared" ca="1" si="83"/>
        <v>OK</v>
      </c>
      <c r="X380" s="5" t="str">
        <f t="shared" si="84"/>
        <v>NG</v>
      </c>
      <c r="Y380" s="5">
        <f t="shared" ca="1" si="85"/>
        <v>126</v>
      </c>
      <c r="Z380" s="5">
        <f t="shared" ca="1" si="86"/>
        <v>126</v>
      </c>
      <c r="AA380" s="5" t="str" cm="1">
        <f t="array" ref="AA380">_xlfn.IFS(H380="","OK",H380&lt;$F$17,"NG",I380="解雇","NG",OR(I380="自主退職",I380="契約満了"),"OK")</f>
        <v>OK</v>
      </c>
      <c r="AB380" s="5" t="str" cm="1">
        <f t="array" aca="1" ref="AB380" ca="1">_xlfn.IFS(AA380="NG","NG",OR(X380="NG",X380="ERROR",X380=FALSE),"NG",U380="NG","NG",V380="OK","OK",AD380="OK","OK")</f>
        <v>NG</v>
      </c>
      <c r="AC380" s="5" t="str">
        <f t="shared" si="87"/>
        <v>NG</v>
      </c>
      <c r="AD380" s="5" t="e" cm="1">
        <f t="array" ref="AD380">_xlfn.IFS(AND(G380="〇",H380&lt;&gt;"",I380&lt;&gt;""),"ERROR",AND(G380="",H380&gt;$H$17,I380&lt;&gt;""),"NG",AND(G380="〇",H380="",I380=""),"OK")</f>
        <v>#N/A</v>
      </c>
      <c r="AE380" s="5" t="str" cm="1">
        <f t="array" ref="AE380">_xlfn.IFS(I380="解雇","NG",H380="","OK",H380&lt;$H$17,"NG",H380&gt;$H$17,"OK")</f>
        <v>OK</v>
      </c>
      <c r="AF380" s="5" t="e">
        <f t="shared" si="88"/>
        <v>#N/A</v>
      </c>
    </row>
    <row r="381" spans="2:32" ht="20.25" customHeight="1" x14ac:dyDescent="0.55000000000000004">
      <c r="B381" s="9">
        <v>364</v>
      </c>
      <c r="C381" s="40"/>
      <c r="D381" s="7"/>
      <c r="E381" s="8"/>
      <c r="F381" s="8"/>
      <c r="G381" s="8"/>
      <c r="H381" s="8"/>
      <c r="I381" s="41"/>
      <c r="M381" s="5">
        <f t="shared" si="75"/>
        <v>4</v>
      </c>
      <c r="N381" s="5">
        <f t="shared" si="76"/>
        <v>2</v>
      </c>
      <c r="O381" s="5" t="str">
        <f t="shared" si="77"/>
        <v/>
      </c>
      <c r="P381" s="5">
        <f t="shared" si="78"/>
        <v>0</v>
      </c>
      <c r="Q381" s="5">
        <f t="shared" ca="1" si="79"/>
        <v>126</v>
      </c>
      <c r="R381" s="26">
        <f t="shared" si="80"/>
        <v>5479</v>
      </c>
      <c r="S381" s="26">
        <f t="shared" si="81"/>
        <v>5205</v>
      </c>
      <c r="T381" s="27" t="str" cm="1">
        <f t="array" aca="1" ref="T381" ca="1">_xlfn.IFS(Q381="","NG",Q381&gt;16,"OK",TODAY()&gt;S381,"OK",Q381&lt;16,"NG")</f>
        <v>OK</v>
      </c>
      <c r="U381" s="5" t="str" cm="1">
        <f t="array" aca="1" ref="U381" ca="1">IFERROR(_xlfn.IFS(T381&lt;&gt;"OK","NG",M381=0,"OK",TRUE,"NG"),"")</f>
        <v>NG</v>
      </c>
      <c r="V381" s="5" t="str">
        <f t="shared" si="82"/>
        <v>NG</v>
      </c>
      <c r="W381" s="28" t="str">
        <f t="shared" ca="1" si="83"/>
        <v>OK</v>
      </c>
      <c r="X381" s="5" t="str">
        <f t="shared" si="84"/>
        <v>NG</v>
      </c>
      <c r="Y381" s="5">
        <f t="shared" ca="1" si="85"/>
        <v>126</v>
      </c>
      <c r="Z381" s="5">
        <f t="shared" ca="1" si="86"/>
        <v>126</v>
      </c>
      <c r="AA381" s="5" t="str" cm="1">
        <f t="array" ref="AA381">_xlfn.IFS(H381="","OK",H381&lt;$F$17,"NG",I381="解雇","NG",OR(I381="自主退職",I381="契約満了"),"OK")</f>
        <v>OK</v>
      </c>
      <c r="AB381" s="5" t="str" cm="1">
        <f t="array" aca="1" ref="AB381" ca="1">_xlfn.IFS(AA381="NG","NG",OR(X381="NG",X381="ERROR",X381=FALSE),"NG",U381="NG","NG",V381="OK","OK",AD381="OK","OK")</f>
        <v>NG</v>
      </c>
      <c r="AC381" s="5" t="str">
        <f t="shared" si="87"/>
        <v>NG</v>
      </c>
      <c r="AD381" s="5" t="e" cm="1">
        <f t="array" ref="AD381">_xlfn.IFS(AND(G381="〇",H381&lt;&gt;"",I381&lt;&gt;""),"ERROR",AND(G381="",H381&gt;$H$17,I381&lt;&gt;""),"NG",AND(G381="〇",H381="",I381=""),"OK")</f>
        <v>#N/A</v>
      </c>
      <c r="AE381" s="5" t="str" cm="1">
        <f t="array" ref="AE381">_xlfn.IFS(I381="解雇","NG",H381="","OK",H381&lt;$H$17,"NG",H381&gt;$H$17,"OK")</f>
        <v>OK</v>
      </c>
      <c r="AF381" s="5" t="e">
        <f t="shared" si="88"/>
        <v>#N/A</v>
      </c>
    </row>
    <row r="382" spans="2:32" ht="20.25" customHeight="1" x14ac:dyDescent="0.55000000000000004">
      <c r="B382" s="9">
        <v>365</v>
      </c>
      <c r="C382" s="40"/>
      <c r="D382" s="7"/>
      <c r="E382" s="8"/>
      <c r="F382" s="8"/>
      <c r="G382" s="8"/>
      <c r="H382" s="8"/>
      <c r="I382" s="41"/>
      <c r="M382" s="5">
        <f t="shared" si="75"/>
        <v>4</v>
      </c>
      <c r="N382" s="5">
        <f t="shared" si="76"/>
        <v>2</v>
      </c>
      <c r="O382" s="5" t="str">
        <f t="shared" si="77"/>
        <v/>
      </c>
      <c r="P382" s="5">
        <f t="shared" si="78"/>
        <v>0</v>
      </c>
      <c r="Q382" s="5">
        <f t="shared" ca="1" si="79"/>
        <v>126</v>
      </c>
      <c r="R382" s="26">
        <f t="shared" si="80"/>
        <v>5479</v>
      </c>
      <c r="S382" s="26">
        <f t="shared" si="81"/>
        <v>5205</v>
      </c>
      <c r="T382" s="27" t="str" cm="1">
        <f t="array" aca="1" ref="T382" ca="1">_xlfn.IFS(Q382="","NG",Q382&gt;16,"OK",TODAY()&gt;S382,"OK",Q382&lt;16,"NG")</f>
        <v>OK</v>
      </c>
      <c r="U382" s="5" t="str" cm="1">
        <f t="array" aca="1" ref="U382" ca="1">IFERROR(_xlfn.IFS(T382&lt;&gt;"OK","NG",M382=0,"OK",TRUE,"NG"),"")</f>
        <v>NG</v>
      </c>
      <c r="V382" s="5" t="str">
        <f t="shared" si="82"/>
        <v>NG</v>
      </c>
      <c r="W382" s="28" t="str">
        <f t="shared" ca="1" si="83"/>
        <v>OK</v>
      </c>
      <c r="X382" s="5" t="str">
        <f t="shared" si="84"/>
        <v>NG</v>
      </c>
      <c r="Y382" s="5">
        <f t="shared" ca="1" si="85"/>
        <v>126</v>
      </c>
      <c r="Z382" s="5">
        <f t="shared" ca="1" si="86"/>
        <v>126</v>
      </c>
      <c r="AA382" s="5" t="str" cm="1">
        <f t="array" ref="AA382">_xlfn.IFS(H382="","OK",H382&lt;$F$17,"NG",I382="解雇","NG",OR(I382="自主退職",I382="契約満了"),"OK")</f>
        <v>OK</v>
      </c>
      <c r="AB382" s="5" t="str" cm="1">
        <f t="array" aca="1" ref="AB382" ca="1">_xlfn.IFS(AA382="NG","NG",OR(X382="NG",X382="ERROR",X382=FALSE),"NG",U382="NG","NG",V382="OK","OK",AD382="OK","OK")</f>
        <v>NG</v>
      </c>
      <c r="AC382" s="5" t="str">
        <f t="shared" si="87"/>
        <v>NG</v>
      </c>
      <c r="AD382" s="5" t="e" cm="1">
        <f t="array" ref="AD382">_xlfn.IFS(AND(G382="〇",H382&lt;&gt;"",I382&lt;&gt;""),"ERROR",AND(G382="",H382&gt;$H$17,I382&lt;&gt;""),"NG",AND(G382="〇",H382="",I382=""),"OK")</f>
        <v>#N/A</v>
      </c>
      <c r="AE382" s="5" t="str" cm="1">
        <f t="array" ref="AE382">_xlfn.IFS(I382="解雇","NG",H382="","OK",H382&lt;$H$17,"NG",H382&gt;$H$17,"OK")</f>
        <v>OK</v>
      </c>
      <c r="AF382" s="5" t="e">
        <f t="shared" si="88"/>
        <v>#N/A</v>
      </c>
    </row>
    <row r="383" spans="2:32" ht="20.25" customHeight="1" x14ac:dyDescent="0.55000000000000004">
      <c r="B383" s="9">
        <v>366</v>
      </c>
      <c r="C383" s="40"/>
      <c r="D383" s="7"/>
      <c r="E383" s="8"/>
      <c r="F383" s="8"/>
      <c r="G383" s="8"/>
      <c r="H383" s="8"/>
      <c r="I383" s="41"/>
      <c r="M383" s="5">
        <f t="shared" si="75"/>
        <v>4</v>
      </c>
      <c r="N383" s="5">
        <f t="shared" si="76"/>
        <v>2</v>
      </c>
      <c r="O383" s="5" t="str">
        <f t="shared" si="77"/>
        <v/>
      </c>
      <c r="P383" s="5">
        <f t="shared" si="78"/>
        <v>0</v>
      </c>
      <c r="Q383" s="5">
        <f t="shared" ca="1" si="79"/>
        <v>126</v>
      </c>
      <c r="R383" s="26">
        <f t="shared" si="80"/>
        <v>5479</v>
      </c>
      <c r="S383" s="26">
        <f t="shared" si="81"/>
        <v>5205</v>
      </c>
      <c r="T383" s="27" t="str" cm="1">
        <f t="array" aca="1" ref="T383" ca="1">_xlfn.IFS(Q383="","NG",Q383&gt;16,"OK",TODAY()&gt;S383,"OK",Q383&lt;16,"NG")</f>
        <v>OK</v>
      </c>
      <c r="U383" s="5" t="str" cm="1">
        <f t="array" aca="1" ref="U383" ca="1">IFERROR(_xlfn.IFS(T383&lt;&gt;"OK","NG",M383=0,"OK",TRUE,"NG"),"")</f>
        <v>NG</v>
      </c>
      <c r="V383" s="5" t="str">
        <f t="shared" si="82"/>
        <v>NG</v>
      </c>
      <c r="W383" s="28" t="str">
        <f t="shared" ca="1" si="83"/>
        <v>OK</v>
      </c>
      <c r="X383" s="5" t="str">
        <f t="shared" si="84"/>
        <v>NG</v>
      </c>
      <c r="Y383" s="5">
        <f t="shared" ca="1" si="85"/>
        <v>126</v>
      </c>
      <c r="Z383" s="5">
        <f t="shared" ca="1" si="86"/>
        <v>126</v>
      </c>
      <c r="AA383" s="5" t="str" cm="1">
        <f t="array" ref="AA383">_xlfn.IFS(H383="","OK",H383&lt;$F$17,"NG",I383="解雇","NG",OR(I383="自主退職",I383="契約満了"),"OK")</f>
        <v>OK</v>
      </c>
      <c r="AB383" s="5" t="str" cm="1">
        <f t="array" aca="1" ref="AB383" ca="1">_xlfn.IFS(AA383="NG","NG",OR(X383="NG",X383="ERROR",X383=FALSE),"NG",U383="NG","NG",V383="OK","OK",AD383="OK","OK")</f>
        <v>NG</v>
      </c>
      <c r="AC383" s="5" t="str">
        <f t="shared" si="87"/>
        <v>NG</v>
      </c>
      <c r="AD383" s="5" t="e" cm="1">
        <f t="array" ref="AD383">_xlfn.IFS(AND(G383="〇",H383&lt;&gt;"",I383&lt;&gt;""),"ERROR",AND(G383="",H383&gt;$H$17,I383&lt;&gt;""),"NG",AND(G383="〇",H383="",I383=""),"OK")</f>
        <v>#N/A</v>
      </c>
      <c r="AE383" s="5" t="str" cm="1">
        <f t="array" ref="AE383">_xlfn.IFS(I383="解雇","NG",H383="","OK",H383&lt;$H$17,"NG",H383&gt;$H$17,"OK")</f>
        <v>OK</v>
      </c>
      <c r="AF383" s="5" t="e">
        <f t="shared" si="88"/>
        <v>#N/A</v>
      </c>
    </row>
    <row r="384" spans="2:32" ht="20.25" customHeight="1" x14ac:dyDescent="0.55000000000000004">
      <c r="B384" s="9">
        <v>367</v>
      </c>
      <c r="C384" s="40"/>
      <c r="D384" s="7"/>
      <c r="E384" s="8"/>
      <c r="F384" s="8"/>
      <c r="G384" s="8"/>
      <c r="H384" s="8"/>
      <c r="I384" s="41"/>
      <c r="M384" s="5">
        <f t="shared" si="75"/>
        <v>4</v>
      </c>
      <c r="N384" s="5">
        <f t="shared" si="76"/>
        <v>2</v>
      </c>
      <c r="O384" s="5" t="str">
        <f t="shared" si="77"/>
        <v/>
      </c>
      <c r="P384" s="5">
        <f t="shared" si="78"/>
        <v>0</v>
      </c>
      <c r="Q384" s="5">
        <f t="shared" ca="1" si="79"/>
        <v>126</v>
      </c>
      <c r="R384" s="26">
        <f t="shared" si="80"/>
        <v>5479</v>
      </c>
      <c r="S384" s="26">
        <f t="shared" si="81"/>
        <v>5205</v>
      </c>
      <c r="T384" s="27" t="str" cm="1">
        <f t="array" aca="1" ref="T384" ca="1">_xlfn.IFS(Q384="","NG",Q384&gt;16,"OK",TODAY()&gt;S384,"OK",Q384&lt;16,"NG")</f>
        <v>OK</v>
      </c>
      <c r="U384" s="5" t="str" cm="1">
        <f t="array" aca="1" ref="U384" ca="1">IFERROR(_xlfn.IFS(T384&lt;&gt;"OK","NG",M384=0,"OK",TRUE,"NG"),"")</f>
        <v>NG</v>
      </c>
      <c r="V384" s="5" t="str">
        <f t="shared" si="82"/>
        <v>NG</v>
      </c>
      <c r="W384" s="28" t="str">
        <f t="shared" ca="1" si="83"/>
        <v>OK</v>
      </c>
      <c r="X384" s="5" t="str">
        <f t="shared" si="84"/>
        <v>NG</v>
      </c>
      <c r="Y384" s="5">
        <f t="shared" ca="1" si="85"/>
        <v>126</v>
      </c>
      <c r="Z384" s="5">
        <f t="shared" ca="1" si="86"/>
        <v>126</v>
      </c>
      <c r="AA384" s="5" t="str" cm="1">
        <f t="array" ref="AA384">_xlfn.IFS(H384="","OK",H384&lt;$F$17,"NG",I384="解雇","NG",OR(I384="自主退職",I384="契約満了"),"OK")</f>
        <v>OK</v>
      </c>
      <c r="AB384" s="5" t="str" cm="1">
        <f t="array" aca="1" ref="AB384" ca="1">_xlfn.IFS(AA384="NG","NG",OR(X384="NG",X384="ERROR",X384=FALSE),"NG",U384="NG","NG",V384="OK","OK",AD384="OK","OK")</f>
        <v>NG</v>
      </c>
      <c r="AC384" s="5" t="str">
        <f t="shared" si="87"/>
        <v>NG</v>
      </c>
      <c r="AD384" s="5" t="e" cm="1">
        <f t="array" ref="AD384">_xlfn.IFS(AND(G384="〇",H384&lt;&gt;"",I384&lt;&gt;""),"ERROR",AND(G384="",H384&gt;$H$17,I384&lt;&gt;""),"NG",AND(G384="〇",H384="",I384=""),"OK")</f>
        <v>#N/A</v>
      </c>
      <c r="AE384" s="5" t="str" cm="1">
        <f t="array" ref="AE384">_xlfn.IFS(I384="解雇","NG",H384="","OK",H384&lt;$H$17,"NG",H384&gt;$H$17,"OK")</f>
        <v>OK</v>
      </c>
      <c r="AF384" s="5" t="e">
        <f t="shared" si="88"/>
        <v>#N/A</v>
      </c>
    </row>
    <row r="385" spans="2:32" ht="20.25" customHeight="1" x14ac:dyDescent="0.55000000000000004">
      <c r="B385" s="9">
        <v>368</v>
      </c>
      <c r="C385" s="40"/>
      <c r="D385" s="7"/>
      <c r="E385" s="8"/>
      <c r="F385" s="8"/>
      <c r="G385" s="8"/>
      <c r="H385" s="8"/>
      <c r="I385" s="41"/>
      <c r="M385" s="5">
        <f t="shared" si="75"/>
        <v>4</v>
      </c>
      <c r="N385" s="5">
        <f t="shared" si="76"/>
        <v>2</v>
      </c>
      <c r="O385" s="5" t="str">
        <f t="shared" si="77"/>
        <v/>
      </c>
      <c r="P385" s="5">
        <f t="shared" si="78"/>
        <v>0</v>
      </c>
      <c r="Q385" s="5">
        <f t="shared" ca="1" si="79"/>
        <v>126</v>
      </c>
      <c r="R385" s="26">
        <f t="shared" si="80"/>
        <v>5479</v>
      </c>
      <c r="S385" s="26">
        <f t="shared" si="81"/>
        <v>5205</v>
      </c>
      <c r="T385" s="27" t="str" cm="1">
        <f t="array" aca="1" ref="T385" ca="1">_xlfn.IFS(Q385="","NG",Q385&gt;16,"OK",TODAY()&gt;S385,"OK",Q385&lt;16,"NG")</f>
        <v>OK</v>
      </c>
      <c r="U385" s="5" t="str" cm="1">
        <f t="array" aca="1" ref="U385" ca="1">IFERROR(_xlfn.IFS(T385&lt;&gt;"OK","NG",M385=0,"OK",TRUE,"NG"),"")</f>
        <v>NG</v>
      </c>
      <c r="V385" s="5" t="str">
        <f t="shared" si="82"/>
        <v>NG</v>
      </c>
      <c r="W385" s="28" t="str">
        <f t="shared" ca="1" si="83"/>
        <v>OK</v>
      </c>
      <c r="X385" s="5" t="str">
        <f t="shared" si="84"/>
        <v>NG</v>
      </c>
      <c r="Y385" s="5">
        <f t="shared" ca="1" si="85"/>
        <v>126</v>
      </c>
      <c r="Z385" s="5">
        <f t="shared" ca="1" si="86"/>
        <v>126</v>
      </c>
      <c r="AA385" s="5" t="str" cm="1">
        <f t="array" ref="AA385">_xlfn.IFS(H385="","OK",H385&lt;$F$17,"NG",I385="解雇","NG",OR(I385="自主退職",I385="契約満了"),"OK")</f>
        <v>OK</v>
      </c>
      <c r="AB385" s="5" t="str" cm="1">
        <f t="array" aca="1" ref="AB385" ca="1">_xlfn.IFS(AA385="NG","NG",OR(X385="NG",X385="ERROR",X385=FALSE),"NG",U385="NG","NG",V385="OK","OK",AD385="OK","OK")</f>
        <v>NG</v>
      </c>
      <c r="AC385" s="5" t="str">
        <f t="shared" si="87"/>
        <v>NG</v>
      </c>
      <c r="AD385" s="5" t="e" cm="1">
        <f t="array" ref="AD385">_xlfn.IFS(AND(G385="〇",H385&lt;&gt;"",I385&lt;&gt;""),"ERROR",AND(G385="",H385&gt;$H$17,I385&lt;&gt;""),"NG",AND(G385="〇",H385="",I385=""),"OK")</f>
        <v>#N/A</v>
      </c>
      <c r="AE385" s="5" t="str" cm="1">
        <f t="array" ref="AE385">_xlfn.IFS(I385="解雇","NG",H385="","OK",H385&lt;$H$17,"NG",H385&gt;$H$17,"OK")</f>
        <v>OK</v>
      </c>
      <c r="AF385" s="5" t="e">
        <f t="shared" si="88"/>
        <v>#N/A</v>
      </c>
    </row>
    <row r="386" spans="2:32" ht="20.25" customHeight="1" x14ac:dyDescent="0.55000000000000004">
      <c r="B386" s="9">
        <v>369</v>
      </c>
      <c r="C386" s="40"/>
      <c r="D386" s="7"/>
      <c r="E386" s="8"/>
      <c r="F386" s="8"/>
      <c r="G386" s="8"/>
      <c r="H386" s="8"/>
      <c r="I386" s="41"/>
      <c r="M386" s="5">
        <f t="shared" si="75"/>
        <v>4</v>
      </c>
      <c r="N386" s="5">
        <f t="shared" si="76"/>
        <v>2</v>
      </c>
      <c r="O386" s="5" t="str">
        <f t="shared" si="77"/>
        <v/>
      </c>
      <c r="P386" s="5">
        <f t="shared" si="78"/>
        <v>0</v>
      </c>
      <c r="Q386" s="5">
        <f t="shared" ca="1" si="79"/>
        <v>126</v>
      </c>
      <c r="R386" s="26">
        <f t="shared" si="80"/>
        <v>5479</v>
      </c>
      <c r="S386" s="26">
        <f t="shared" si="81"/>
        <v>5205</v>
      </c>
      <c r="T386" s="27" t="str" cm="1">
        <f t="array" aca="1" ref="T386" ca="1">_xlfn.IFS(Q386="","NG",Q386&gt;16,"OK",TODAY()&gt;S386,"OK",Q386&lt;16,"NG")</f>
        <v>OK</v>
      </c>
      <c r="U386" s="5" t="str" cm="1">
        <f t="array" aca="1" ref="U386" ca="1">IFERROR(_xlfn.IFS(T386&lt;&gt;"OK","NG",M386=0,"OK",TRUE,"NG"),"")</f>
        <v>NG</v>
      </c>
      <c r="V386" s="5" t="str">
        <f t="shared" si="82"/>
        <v>NG</v>
      </c>
      <c r="W386" s="28" t="str">
        <f t="shared" ca="1" si="83"/>
        <v>OK</v>
      </c>
      <c r="X386" s="5" t="str">
        <f t="shared" si="84"/>
        <v>NG</v>
      </c>
      <c r="Y386" s="5">
        <f t="shared" ca="1" si="85"/>
        <v>126</v>
      </c>
      <c r="Z386" s="5">
        <f t="shared" ca="1" si="86"/>
        <v>126</v>
      </c>
      <c r="AA386" s="5" t="str" cm="1">
        <f t="array" ref="AA386">_xlfn.IFS(H386="","OK",H386&lt;$F$17,"NG",I386="解雇","NG",OR(I386="自主退職",I386="契約満了"),"OK")</f>
        <v>OK</v>
      </c>
      <c r="AB386" s="5" t="str" cm="1">
        <f t="array" aca="1" ref="AB386" ca="1">_xlfn.IFS(AA386="NG","NG",OR(X386="NG",X386="ERROR",X386=FALSE),"NG",U386="NG","NG",V386="OK","OK",AD386="OK","OK")</f>
        <v>NG</v>
      </c>
      <c r="AC386" s="5" t="str">
        <f t="shared" si="87"/>
        <v>NG</v>
      </c>
      <c r="AD386" s="5" t="e" cm="1">
        <f t="array" ref="AD386">_xlfn.IFS(AND(G386="〇",H386&lt;&gt;"",I386&lt;&gt;""),"ERROR",AND(G386="",H386&gt;$H$17,I386&lt;&gt;""),"NG",AND(G386="〇",H386="",I386=""),"OK")</f>
        <v>#N/A</v>
      </c>
      <c r="AE386" s="5" t="str" cm="1">
        <f t="array" ref="AE386">_xlfn.IFS(I386="解雇","NG",H386="","OK",H386&lt;$H$17,"NG",H386&gt;$H$17,"OK")</f>
        <v>OK</v>
      </c>
      <c r="AF386" s="5" t="e">
        <f t="shared" si="88"/>
        <v>#N/A</v>
      </c>
    </row>
    <row r="387" spans="2:32" ht="20.25" customHeight="1" x14ac:dyDescent="0.55000000000000004">
      <c r="B387" s="9">
        <v>370</v>
      </c>
      <c r="C387" s="40"/>
      <c r="D387" s="7"/>
      <c r="E387" s="8"/>
      <c r="F387" s="8"/>
      <c r="G387" s="8"/>
      <c r="H387" s="8"/>
      <c r="I387" s="41"/>
      <c r="M387" s="5">
        <f t="shared" si="75"/>
        <v>4</v>
      </c>
      <c r="N387" s="5">
        <f t="shared" si="76"/>
        <v>2</v>
      </c>
      <c r="O387" s="5" t="str">
        <f t="shared" si="77"/>
        <v/>
      </c>
      <c r="P387" s="5">
        <f t="shared" si="78"/>
        <v>0</v>
      </c>
      <c r="Q387" s="5">
        <f t="shared" ca="1" si="79"/>
        <v>126</v>
      </c>
      <c r="R387" s="26">
        <f t="shared" si="80"/>
        <v>5479</v>
      </c>
      <c r="S387" s="26">
        <f t="shared" si="81"/>
        <v>5205</v>
      </c>
      <c r="T387" s="27" t="str" cm="1">
        <f t="array" aca="1" ref="T387" ca="1">_xlfn.IFS(Q387="","NG",Q387&gt;16,"OK",TODAY()&gt;S387,"OK",Q387&lt;16,"NG")</f>
        <v>OK</v>
      </c>
      <c r="U387" s="5" t="str" cm="1">
        <f t="array" aca="1" ref="U387" ca="1">IFERROR(_xlfn.IFS(T387&lt;&gt;"OK","NG",M387=0,"OK",TRUE,"NG"),"")</f>
        <v>NG</v>
      </c>
      <c r="V387" s="5" t="str">
        <f t="shared" si="82"/>
        <v>NG</v>
      </c>
      <c r="W387" s="28" t="str">
        <f t="shared" ca="1" si="83"/>
        <v>OK</v>
      </c>
      <c r="X387" s="5" t="str">
        <f t="shared" si="84"/>
        <v>NG</v>
      </c>
      <c r="Y387" s="5">
        <f t="shared" ca="1" si="85"/>
        <v>126</v>
      </c>
      <c r="Z387" s="5">
        <f t="shared" ca="1" si="86"/>
        <v>126</v>
      </c>
      <c r="AA387" s="5" t="str" cm="1">
        <f t="array" ref="AA387">_xlfn.IFS(H387="","OK",H387&lt;$F$17,"NG",I387="解雇","NG",OR(I387="自主退職",I387="契約満了"),"OK")</f>
        <v>OK</v>
      </c>
      <c r="AB387" s="5" t="str" cm="1">
        <f t="array" aca="1" ref="AB387" ca="1">_xlfn.IFS(AA387="NG","NG",OR(X387="NG",X387="ERROR",X387=FALSE),"NG",U387="NG","NG",V387="OK","OK",AD387="OK","OK")</f>
        <v>NG</v>
      </c>
      <c r="AC387" s="5" t="str">
        <f t="shared" si="87"/>
        <v>NG</v>
      </c>
      <c r="AD387" s="5" t="e" cm="1">
        <f t="array" ref="AD387">_xlfn.IFS(AND(G387="〇",H387&lt;&gt;"",I387&lt;&gt;""),"ERROR",AND(G387="",H387&gt;$H$17,I387&lt;&gt;""),"NG",AND(G387="〇",H387="",I387=""),"OK")</f>
        <v>#N/A</v>
      </c>
      <c r="AE387" s="5" t="str" cm="1">
        <f t="array" ref="AE387">_xlfn.IFS(I387="解雇","NG",H387="","OK",H387&lt;$H$17,"NG",H387&gt;$H$17,"OK")</f>
        <v>OK</v>
      </c>
      <c r="AF387" s="5" t="e">
        <f t="shared" si="88"/>
        <v>#N/A</v>
      </c>
    </row>
    <row r="388" spans="2:32" ht="20.25" customHeight="1" x14ac:dyDescent="0.55000000000000004">
      <c r="B388" s="9">
        <v>371</v>
      </c>
      <c r="C388" s="40"/>
      <c r="D388" s="7"/>
      <c r="E388" s="8"/>
      <c r="F388" s="8"/>
      <c r="G388" s="8"/>
      <c r="H388" s="8"/>
      <c r="I388" s="41"/>
      <c r="M388" s="5">
        <f t="shared" si="75"/>
        <v>4</v>
      </c>
      <c r="N388" s="5">
        <f t="shared" si="76"/>
        <v>2</v>
      </c>
      <c r="O388" s="5" t="str">
        <f t="shared" si="77"/>
        <v/>
      </c>
      <c r="P388" s="5">
        <f t="shared" si="78"/>
        <v>0</v>
      </c>
      <c r="Q388" s="5">
        <f t="shared" ca="1" si="79"/>
        <v>126</v>
      </c>
      <c r="R388" s="26">
        <f t="shared" si="80"/>
        <v>5479</v>
      </c>
      <c r="S388" s="26">
        <f t="shared" si="81"/>
        <v>5205</v>
      </c>
      <c r="T388" s="27" t="str" cm="1">
        <f t="array" aca="1" ref="T388" ca="1">_xlfn.IFS(Q388="","NG",Q388&gt;16,"OK",TODAY()&gt;S388,"OK",Q388&lt;16,"NG")</f>
        <v>OK</v>
      </c>
      <c r="U388" s="5" t="str" cm="1">
        <f t="array" aca="1" ref="U388" ca="1">IFERROR(_xlfn.IFS(T388&lt;&gt;"OK","NG",M388=0,"OK",TRUE,"NG"),"")</f>
        <v>NG</v>
      </c>
      <c r="V388" s="5" t="str">
        <f t="shared" si="82"/>
        <v>NG</v>
      </c>
      <c r="W388" s="28" t="str">
        <f t="shared" ca="1" si="83"/>
        <v>OK</v>
      </c>
      <c r="X388" s="5" t="str">
        <f t="shared" si="84"/>
        <v>NG</v>
      </c>
      <c r="Y388" s="5">
        <f t="shared" ca="1" si="85"/>
        <v>126</v>
      </c>
      <c r="Z388" s="5">
        <f t="shared" ca="1" si="86"/>
        <v>126</v>
      </c>
      <c r="AA388" s="5" t="str" cm="1">
        <f t="array" ref="AA388">_xlfn.IFS(H388="","OK",H388&lt;$F$17,"NG",I388="解雇","NG",OR(I388="自主退職",I388="契約満了"),"OK")</f>
        <v>OK</v>
      </c>
      <c r="AB388" s="5" t="str" cm="1">
        <f t="array" aca="1" ref="AB388" ca="1">_xlfn.IFS(AA388="NG","NG",OR(X388="NG",X388="ERROR",X388=FALSE),"NG",U388="NG","NG",V388="OK","OK",AD388="OK","OK")</f>
        <v>NG</v>
      </c>
      <c r="AC388" s="5" t="str">
        <f t="shared" si="87"/>
        <v>NG</v>
      </c>
      <c r="AD388" s="5" t="e" cm="1">
        <f t="array" ref="AD388">_xlfn.IFS(AND(G388="〇",H388&lt;&gt;"",I388&lt;&gt;""),"ERROR",AND(G388="",H388&gt;$H$17,I388&lt;&gt;""),"NG",AND(G388="〇",H388="",I388=""),"OK")</f>
        <v>#N/A</v>
      </c>
      <c r="AE388" s="5" t="str" cm="1">
        <f t="array" ref="AE388">_xlfn.IFS(I388="解雇","NG",H388="","OK",H388&lt;$H$17,"NG",H388&gt;$H$17,"OK")</f>
        <v>OK</v>
      </c>
      <c r="AF388" s="5" t="e">
        <f t="shared" si="88"/>
        <v>#N/A</v>
      </c>
    </row>
    <row r="389" spans="2:32" ht="20.25" customHeight="1" x14ac:dyDescent="0.55000000000000004">
      <c r="B389" s="9">
        <v>372</v>
      </c>
      <c r="C389" s="40"/>
      <c r="D389" s="7"/>
      <c r="E389" s="8"/>
      <c r="F389" s="8"/>
      <c r="G389" s="8"/>
      <c r="H389" s="8"/>
      <c r="I389" s="41"/>
      <c r="M389" s="5">
        <f t="shared" si="75"/>
        <v>4</v>
      </c>
      <c r="N389" s="5">
        <f t="shared" si="76"/>
        <v>2</v>
      </c>
      <c r="O389" s="5" t="str">
        <f t="shared" si="77"/>
        <v/>
      </c>
      <c r="P389" s="5">
        <f t="shared" si="78"/>
        <v>0</v>
      </c>
      <c r="Q389" s="5">
        <f t="shared" ca="1" si="79"/>
        <v>126</v>
      </c>
      <c r="R389" s="26">
        <f t="shared" si="80"/>
        <v>5479</v>
      </c>
      <c r="S389" s="26">
        <f t="shared" si="81"/>
        <v>5205</v>
      </c>
      <c r="T389" s="27" t="str" cm="1">
        <f t="array" aca="1" ref="T389" ca="1">_xlfn.IFS(Q389="","NG",Q389&gt;16,"OK",TODAY()&gt;S389,"OK",Q389&lt;16,"NG")</f>
        <v>OK</v>
      </c>
      <c r="U389" s="5" t="str" cm="1">
        <f t="array" aca="1" ref="U389" ca="1">IFERROR(_xlfn.IFS(T389&lt;&gt;"OK","NG",M389=0,"OK",TRUE,"NG"),"")</f>
        <v>NG</v>
      </c>
      <c r="V389" s="5" t="str">
        <f t="shared" si="82"/>
        <v>NG</v>
      </c>
      <c r="W389" s="28" t="str">
        <f t="shared" ca="1" si="83"/>
        <v>OK</v>
      </c>
      <c r="X389" s="5" t="str">
        <f t="shared" si="84"/>
        <v>NG</v>
      </c>
      <c r="Y389" s="5">
        <f t="shared" ca="1" si="85"/>
        <v>126</v>
      </c>
      <c r="Z389" s="5">
        <f t="shared" ca="1" si="86"/>
        <v>126</v>
      </c>
      <c r="AA389" s="5" t="str" cm="1">
        <f t="array" ref="AA389">_xlfn.IFS(H389="","OK",H389&lt;$F$17,"NG",I389="解雇","NG",OR(I389="自主退職",I389="契約満了"),"OK")</f>
        <v>OK</v>
      </c>
      <c r="AB389" s="5" t="str" cm="1">
        <f t="array" aca="1" ref="AB389" ca="1">_xlfn.IFS(AA389="NG","NG",OR(X389="NG",X389="ERROR",X389=FALSE),"NG",U389="NG","NG",V389="OK","OK",AD389="OK","OK")</f>
        <v>NG</v>
      </c>
      <c r="AC389" s="5" t="str">
        <f t="shared" si="87"/>
        <v>NG</v>
      </c>
      <c r="AD389" s="5" t="e" cm="1">
        <f t="array" ref="AD389">_xlfn.IFS(AND(G389="〇",H389&lt;&gt;"",I389&lt;&gt;""),"ERROR",AND(G389="",H389&gt;$H$17,I389&lt;&gt;""),"NG",AND(G389="〇",H389="",I389=""),"OK")</f>
        <v>#N/A</v>
      </c>
      <c r="AE389" s="5" t="str" cm="1">
        <f t="array" ref="AE389">_xlfn.IFS(I389="解雇","NG",H389="","OK",H389&lt;$H$17,"NG",H389&gt;$H$17,"OK")</f>
        <v>OK</v>
      </c>
      <c r="AF389" s="5" t="e">
        <f t="shared" si="88"/>
        <v>#N/A</v>
      </c>
    </row>
    <row r="390" spans="2:32" ht="20.25" customHeight="1" x14ac:dyDescent="0.55000000000000004">
      <c r="B390" s="9">
        <v>373</v>
      </c>
      <c r="C390" s="40"/>
      <c r="D390" s="7"/>
      <c r="E390" s="8"/>
      <c r="F390" s="8"/>
      <c r="G390" s="8"/>
      <c r="H390" s="8"/>
      <c r="I390" s="41"/>
      <c r="M390" s="5">
        <f t="shared" si="75"/>
        <v>4</v>
      </c>
      <c r="N390" s="5">
        <f t="shared" si="76"/>
        <v>2</v>
      </c>
      <c r="O390" s="5" t="str">
        <f t="shared" si="77"/>
        <v/>
      </c>
      <c r="P390" s="5">
        <f t="shared" si="78"/>
        <v>0</v>
      </c>
      <c r="Q390" s="5">
        <f t="shared" ca="1" si="79"/>
        <v>126</v>
      </c>
      <c r="R390" s="26">
        <f t="shared" si="80"/>
        <v>5479</v>
      </c>
      <c r="S390" s="26">
        <f t="shared" si="81"/>
        <v>5205</v>
      </c>
      <c r="T390" s="27" t="str" cm="1">
        <f t="array" aca="1" ref="T390" ca="1">_xlfn.IFS(Q390="","NG",Q390&gt;16,"OK",TODAY()&gt;S390,"OK",Q390&lt;16,"NG")</f>
        <v>OK</v>
      </c>
      <c r="U390" s="5" t="str" cm="1">
        <f t="array" aca="1" ref="U390" ca="1">IFERROR(_xlfn.IFS(T390&lt;&gt;"OK","NG",M390=0,"OK",TRUE,"NG"),"")</f>
        <v>NG</v>
      </c>
      <c r="V390" s="5" t="str">
        <f t="shared" si="82"/>
        <v>NG</v>
      </c>
      <c r="W390" s="28" t="str">
        <f t="shared" ca="1" si="83"/>
        <v>OK</v>
      </c>
      <c r="X390" s="5" t="str">
        <f t="shared" si="84"/>
        <v>NG</v>
      </c>
      <c r="Y390" s="5">
        <f t="shared" ca="1" si="85"/>
        <v>126</v>
      </c>
      <c r="Z390" s="5">
        <f t="shared" ca="1" si="86"/>
        <v>126</v>
      </c>
      <c r="AA390" s="5" t="str" cm="1">
        <f t="array" ref="AA390">_xlfn.IFS(H390="","OK",H390&lt;$F$17,"NG",I390="解雇","NG",OR(I390="自主退職",I390="契約満了"),"OK")</f>
        <v>OK</v>
      </c>
      <c r="AB390" s="5" t="str" cm="1">
        <f t="array" aca="1" ref="AB390" ca="1">_xlfn.IFS(AA390="NG","NG",OR(X390="NG",X390="ERROR",X390=FALSE),"NG",U390="NG","NG",V390="OK","OK",AD390="OK","OK")</f>
        <v>NG</v>
      </c>
      <c r="AC390" s="5" t="str">
        <f t="shared" si="87"/>
        <v>NG</v>
      </c>
      <c r="AD390" s="5" t="e" cm="1">
        <f t="array" ref="AD390">_xlfn.IFS(AND(G390="〇",H390&lt;&gt;"",I390&lt;&gt;""),"ERROR",AND(G390="",H390&gt;$H$17,I390&lt;&gt;""),"NG",AND(G390="〇",H390="",I390=""),"OK")</f>
        <v>#N/A</v>
      </c>
      <c r="AE390" s="5" t="str" cm="1">
        <f t="array" ref="AE390">_xlfn.IFS(I390="解雇","NG",H390="","OK",H390&lt;$H$17,"NG",H390&gt;$H$17,"OK")</f>
        <v>OK</v>
      </c>
      <c r="AF390" s="5" t="e">
        <f t="shared" si="88"/>
        <v>#N/A</v>
      </c>
    </row>
    <row r="391" spans="2:32" ht="20.25" customHeight="1" x14ac:dyDescent="0.55000000000000004">
      <c r="B391" s="9">
        <v>374</v>
      </c>
      <c r="C391" s="40"/>
      <c r="D391" s="7"/>
      <c r="E391" s="8"/>
      <c r="F391" s="8"/>
      <c r="G391" s="8"/>
      <c r="H391" s="8"/>
      <c r="I391" s="41"/>
      <c r="M391" s="5">
        <f t="shared" si="75"/>
        <v>4</v>
      </c>
      <c r="N391" s="5">
        <f t="shared" si="76"/>
        <v>2</v>
      </c>
      <c r="O391" s="5" t="str">
        <f t="shared" si="77"/>
        <v/>
      </c>
      <c r="P391" s="5">
        <f t="shared" si="78"/>
        <v>0</v>
      </c>
      <c r="Q391" s="5">
        <f t="shared" ca="1" si="79"/>
        <v>126</v>
      </c>
      <c r="R391" s="26">
        <f t="shared" si="80"/>
        <v>5479</v>
      </c>
      <c r="S391" s="26">
        <f t="shared" si="81"/>
        <v>5205</v>
      </c>
      <c r="T391" s="27" t="str" cm="1">
        <f t="array" aca="1" ref="T391" ca="1">_xlfn.IFS(Q391="","NG",Q391&gt;16,"OK",TODAY()&gt;S391,"OK",Q391&lt;16,"NG")</f>
        <v>OK</v>
      </c>
      <c r="U391" s="5" t="str" cm="1">
        <f t="array" aca="1" ref="U391" ca="1">IFERROR(_xlfn.IFS(T391&lt;&gt;"OK","NG",M391=0,"OK",TRUE,"NG"),"")</f>
        <v>NG</v>
      </c>
      <c r="V391" s="5" t="str">
        <f t="shared" si="82"/>
        <v>NG</v>
      </c>
      <c r="W391" s="28" t="str">
        <f t="shared" ca="1" si="83"/>
        <v>OK</v>
      </c>
      <c r="X391" s="5" t="str">
        <f t="shared" si="84"/>
        <v>NG</v>
      </c>
      <c r="Y391" s="5">
        <f t="shared" ca="1" si="85"/>
        <v>126</v>
      </c>
      <c r="Z391" s="5">
        <f t="shared" ca="1" si="86"/>
        <v>126</v>
      </c>
      <c r="AA391" s="5" t="str" cm="1">
        <f t="array" ref="AA391">_xlfn.IFS(H391="","OK",H391&lt;$F$17,"NG",I391="解雇","NG",OR(I391="自主退職",I391="契約満了"),"OK")</f>
        <v>OK</v>
      </c>
      <c r="AB391" s="5" t="str" cm="1">
        <f t="array" aca="1" ref="AB391" ca="1">_xlfn.IFS(AA391="NG","NG",OR(X391="NG",X391="ERROR",X391=FALSE),"NG",U391="NG","NG",V391="OK","OK",AD391="OK","OK")</f>
        <v>NG</v>
      </c>
      <c r="AC391" s="5" t="str">
        <f t="shared" si="87"/>
        <v>NG</v>
      </c>
      <c r="AD391" s="5" t="e" cm="1">
        <f t="array" ref="AD391">_xlfn.IFS(AND(G391="〇",H391&lt;&gt;"",I391&lt;&gt;""),"ERROR",AND(G391="",H391&gt;$H$17,I391&lt;&gt;""),"NG",AND(G391="〇",H391="",I391=""),"OK")</f>
        <v>#N/A</v>
      </c>
      <c r="AE391" s="5" t="str" cm="1">
        <f t="array" ref="AE391">_xlfn.IFS(I391="解雇","NG",H391="","OK",H391&lt;$H$17,"NG",H391&gt;$H$17,"OK")</f>
        <v>OK</v>
      </c>
      <c r="AF391" s="5" t="e">
        <f t="shared" si="88"/>
        <v>#N/A</v>
      </c>
    </row>
    <row r="392" spans="2:32" ht="20.25" customHeight="1" x14ac:dyDescent="0.55000000000000004">
      <c r="B392" s="9">
        <v>375</v>
      </c>
      <c r="C392" s="40"/>
      <c r="D392" s="7"/>
      <c r="E392" s="8"/>
      <c r="F392" s="8"/>
      <c r="G392" s="8"/>
      <c r="H392" s="8"/>
      <c r="I392" s="41"/>
      <c r="M392" s="5">
        <f t="shared" si="75"/>
        <v>4</v>
      </c>
      <c r="N392" s="5">
        <f t="shared" si="76"/>
        <v>2</v>
      </c>
      <c r="O392" s="5" t="str">
        <f t="shared" si="77"/>
        <v/>
      </c>
      <c r="P392" s="5">
        <f t="shared" si="78"/>
        <v>0</v>
      </c>
      <c r="Q392" s="5">
        <f t="shared" ca="1" si="79"/>
        <v>126</v>
      </c>
      <c r="R392" s="26">
        <f t="shared" si="80"/>
        <v>5479</v>
      </c>
      <c r="S392" s="26">
        <f t="shared" si="81"/>
        <v>5205</v>
      </c>
      <c r="T392" s="27" t="str" cm="1">
        <f t="array" aca="1" ref="T392" ca="1">_xlfn.IFS(Q392="","NG",Q392&gt;16,"OK",TODAY()&gt;S392,"OK",Q392&lt;16,"NG")</f>
        <v>OK</v>
      </c>
      <c r="U392" s="5" t="str" cm="1">
        <f t="array" aca="1" ref="U392" ca="1">IFERROR(_xlfn.IFS(T392&lt;&gt;"OK","NG",M392=0,"OK",TRUE,"NG"),"")</f>
        <v>NG</v>
      </c>
      <c r="V392" s="5" t="str">
        <f t="shared" si="82"/>
        <v>NG</v>
      </c>
      <c r="W392" s="28" t="str">
        <f t="shared" ca="1" si="83"/>
        <v>OK</v>
      </c>
      <c r="X392" s="5" t="str">
        <f t="shared" si="84"/>
        <v>NG</v>
      </c>
      <c r="Y392" s="5">
        <f t="shared" ca="1" si="85"/>
        <v>126</v>
      </c>
      <c r="Z392" s="5">
        <f t="shared" ca="1" si="86"/>
        <v>126</v>
      </c>
      <c r="AA392" s="5" t="str" cm="1">
        <f t="array" ref="AA392">_xlfn.IFS(H392="","OK",H392&lt;$F$17,"NG",I392="解雇","NG",OR(I392="自主退職",I392="契約満了"),"OK")</f>
        <v>OK</v>
      </c>
      <c r="AB392" s="5" t="str" cm="1">
        <f t="array" aca="1" ref="AB392" ca="1">_xlfn.IFS(AA392="NG","NG",OR(X392="NG",X392="ERROR",X392=FALSE),"NG",U392="NG","NG",V392="OK","OK",AD392="OK","OK")</f>
        <v>NG</v>
      </c>
      <c r="AC392" s="5" t="str">
        <f t="shared" si="87"/>
        <v>NG</v>
      </c>
      <c r="AD392" s="5" t="e" cm="1">
        <f t="array" ref="AD392">_xlfn.IFS(AND(G392="〇",H392&lt;&gt;"",I392&lt;&gt;""),"ERROR",AND(G392="",H392&gt;$H$17,I392&lt;&gt;""),"NG",AND(G392="〇",H392="",I392=""),"OK")</f>
        <v>#N/A</v>
      </c>
      <c r="AE392" s="5" t="str" cm="1">
        <f t="array" ref="AE392">_xlfn.IFS(I392="解雇","NG",H392="","OK",H392&lt;$H$17,"NG",H392&gt;$H$17,"OK")</f>
        <v>OK</v>
      </c>
      <c r="AF392" s="5" t="e">
        <f t="shared" si="88"/>
        <v>#N/A</v>
      </c>
    </row>
    <row r="393" spans="2:32" ht="20.25" customHeight="1" x14ac:dyDescent="0.55000000000000004">
      <c r="B393" s="9">
        <v>376</v>
      </c>
      <c r="C393" s="40"/>
      <c r="D393" s="7"/>
      <c r="E393" s="8"/>
      <c r="F393" s="8"/>
      <c r="G393" s="8"/>
      <c r="H393" s="8"/>
      <c r="I393" s="41"/>
      <c r="M393" s="5">
        <f t="shared" si="75"/>
        <v>4</v>
      </c>
      <c r="N393" s="5">
        <f t="shared" si="76"/>
        <v>2</v>
      </c>
      <c r="O393" s="5" t="str">
        <f t="shared" si="77"/>
        <v/>
      </c>
      <c r="P393" s="5">
        <f t="shared" si="78"/>
        <v>0</v>
      </c>
      <c r="Q393" s="5">
        <f t="shared" ca="1" si="79"/>
        <v>126</v>
      </c>
      <c r="R393" s="26">
        <f t="shared" si="80"/>
        <v>5479</v>
      </c>
      <c r="S393" s="26">
        <f t="shared" si="81"/>
        <v>5205</v>
      </c>
      <c r="T393" s="27" t="str" cm="1">
        <f t="array" aca="1" ref="T393" ca="1">_xlfn.IFS(Q393="","NG",Q393&gt;16,"OK",TODAY()&gt;S393,"OK",Q393&lt;16,"NG")</f>
        <v>OK</v>
      </c>
      <c r="U393" s="5" t="str" cm="1">
        <f t="array" aca="1" ref="U393" ca="1">IFERROR(_xlfn.IFS(T393&lt;&gt;"OK","NG",M393=0,"OK",TRUE,"NG"),"")</f>
        <v>NG</v>
      </c>
      <c r="V393" s="5" t="str">
        <f t="shared" si="82"/>
        <v>NG</v>
      </c>
      <c r="W393" s="28" t="str">
        <f t="shared" ca="1" si="83"/>
        <v>OK</v>
      </c>
      <c r="X393" s="5" t="str">
        <f t="shared" si="84"/>
        <v>NG</v>
      </c>
      <c r="Y393" s="5">
        <f t="shared" ca="1" si="85"/>
        <v>126</v>
      </c>
      <c r="Z393" s="5">
        <f t="shared" ca="1" si="86"/>
        <v>126</v>
      </c>
      <c r="AA393" s="5" t="str" cm="1">
        <f t="array" ref="AA393">_xlfn.IFS(H393="","OK",H393&lt;$F$17,"NG",I393="解雇","NG",OR(I393="自主退職",I393="契約満了"),"OK")</f>
        <v>OK</v>
      </c>
      <c r="AB393" s="5" t="str" cm="1">
        <f t="array" aca="1" ref="AB393" ca="1">_xlfn.IFS(AA393="NG","NG",OR(X393="NG",X393="ERROR",X393=FALSE),"NG",U393="NG","NG",V393="OK","OK",AD393="OK","OK")</f>
        <v>NG</v>
      </c>
      <c r="AC393" s="5" t="str">
        <f t="shared" si="87"/>
        <v>NG</v>
      </c>
      <c r="AD393" s="5" t="e" cm="1">
        <f t="array" ref="AD393">_xlfn.IFS(AND(G393="〇",H393&lt;&gt;"",I393&lt;&gt;""),"ERROR",AND(G393="",H393&gt;$H$17,I393&lt;&gt;""),"NG",AND(G393="〇",H393="",I393=""),"OK")</f>
        <v>#N/A</v>
      </c>
      <c r="AE393" s="5" t="str" cm="1">
        <f t="array" ref="AE393">_xlfn.IFS(I393="解雇","NG",H393="","OK",H393&lt;$H$17,"NG",H393&gt;$H$17,"OK")</f>
        <v>OK</v>
      </c>
      <c r="AF393" s="5" t="e">
        <f t="shared" si="88"/>
        <v>#N/A</v>
      </c>
    </row>
    <row r="394" spans="2:32" ht="20.25" customHeight="1" x14ac:dyDescent="0.55000000000000004">
      <c r="B394" s="9">
        <v>377</v>
      </c>
      <c r="C394" s="40"/>
      <c r="D394" s="7"/>
      <c r="E394" s="8"/>
      <c r="F394" s="8"/>
      <c r="G394" s="8"/>
      <c r="H394" s="8"/>
      <c r="I394" s="41"/>
      <c r="M394" s="5">
        <f t="shared" si="75"/>
        <v>4</v>
      </c>
      <c r="N394" s="5">
        <f t="shared" si="76"/>
        <v>2</v>
      </c>
      <c r="O394" s="5" t="str">
        <f t="shared" si="77"/>
        <v/>
      </c>
      <c r="P394" s="5">
        <f t="shared" si="78"/>
        <v>0</v>
      </c>
      <c r="Q394" s="5">
        <f t="shared" ca="1" si="79"/>
        <v>126</v>
      </c>
      <c r="R394" s="26">
        <f t="shared" si="80"/>
        <v>5479</v>
      </c>
      <c r="S394" s="26">
        <f t="shared" si="81"/>
        <v>5205</v>
      </c>
      <c r="T394" s="27" t="str" cm="1">
        <f t="array" aca="1" ref="T394" ca="1">_xlfn.IFS(Q394="","NG",Q394&gt;16,"OK",TODAY()&gt;S394,"OK",Q394&lt;16,"NG")</f>
        <v>OK</v>
      </c>
      <c r="U394" s="5" t="str" cm="1">
        <f t="array" aca="1" ref="U394" ca="1">IFERROR(_xlfn.IFS(T394&lt;&gt;"OK","NG",M394=0,"OK",TRUE,"NG"),"")</f>
        <v>NG</v>
      </c>
      <c r="V394" s="5" t="str">
        <f t="shared" si="82"/>
        <v>NG</v>
      </c>
      <c r="W394" s="28" t="str">
        <f t="shared" ca="1" si="83"/>
        <v>OK</v>
      </c>
      <c r="X394" s="5" t="str">
        <f t="shared" si="84"/>
        <v>NG</v>
      </c>
      <c r="Y394" s="5">
        <f t="shared" ca="1" si="85"/>
        <v>126</v>
      </c>
      <c r="Z394" s="5">
        <f t="shared" ca="1" si="86"/>
        <v>126</v>
      </c>
      <c r="AA394" s="5" t="str" cm="1">
        <f t="array" ref="AA394">_xlfn.IFS(H394="","OK",H394&lt;$F$17,"NG",I394="解雇","NG",OR(I394="自主退職",I394="契約満了"),"OK")</f>
        <v>OK</v>
      </c>
      <c r="AB394" s="5" t="str" cm="1">
        <f t="array" aca="1" ref="AB394" ca="1">_xlfn.IFS(AA394="NG","NG",OR(X394="NG",X394="ERROR",X394=FALSE),"NG",U394="NG","NG",V394="OK","OK",AD394="OK","OK")</f>
        <v>NG</v>
      </c>
      <c r="AC394" s="5" t="str">
        <f t="shared" si="87"/>
        <v>NG</v>
      </c>
      <c r="AD394" s="5" t="e" cm="1">
        <f t="array" ref="AD394">_xlfn.IFS(AND(G394="〇",H394&lt;&gt;"",I394&lt;&gt;""),"ERROR",AND(G394="",H394&gt;$H$17,I394&lt;&gt;""),"NG",AND(G394="〇",H394="",I394=""),"OK")</f>
        <v>#N/A</v>
      </c>
      <c r="AE394" s="5" t="str" cm="1">
        <f t="array" ref="AE394">_xlfn.IFS(I394="解雇","NG",H394="","OK",H394&lt;$H$17,"NG",H394&gt;$H$17,"OK")</f>
        <v>OK</v>
      </c>
      <c r="AF394" s="5" t="e">
        <f t="shared" si="88"/>
        <v>#N/A</v>
      </c>
    </row>
    <row r="395" spans="2:32" ht="20.25" customHeight="1" x14ac:dyDescent="0.55000000000000004">
      <c r="B395" s="9">
        <v>378</v>
      </c>
      <c r="C395" s="40"/>
      <c r="D395" s="7"/>
      <c r="E395" s="8"/>
      <c r="F395" s="8"/>
      <c r="G395" s="8"/>
      <c r="H395" s="8"/>
      <c r="I395" s="41"/>
      <c r="M395" s="5">
        <f t="shared" si="75"/>
        <v>4</v>
      </c>
      <c r="N395" s="5">
        <f t="shared" si="76"/>
        <v>2</v>
      </c>
      <c r="O395" s="5" t="str">
        <f t="shared" si="77"/>
        <v/>
      </c>
      <c r="P395" s="5">
        <f t="shared" si="78"/>
        <v>0</v>
      </c>
      <c r="Q395" s="5">
        <f t="shared" ca="1" si="79"/>
        <v>126</v>
      </c>
      <c r="R395" s="26">
        <f t="shared" si="80"/>
        <v>5479</v>
      </c>
      <c r="S395" s="26">
        <f t="shared" si="81"/>
        <v>5205</v>
      </c>
      <c r="T395" s="27" t="str" cm="1">
        <f t="array" aca="1" ref="T395" ca="1">_xlfn.IFS(Q395="","NG",Q395&gt;16,"OK",TODAY()&gt;S395,"OK",Q395&lt;16,"NG")</f>
        <v>OK</v>
      </c>
      <c r="U395" s="5" t="str" cm="1">
        <f t="array" aca="1" ref="U395" ca="1">IFERROR(_xlfn.IFS(T395&lt;&gt;"OK","NG",M395=0,"OK",TRUE,"NG"),"")</f>
        <v>NG</v>
      </c>
      <c r="V395" s="5" t="str">
        <f t="shared" si="82"/>
        <v>NG</v>
      </c>
      <c r="W395" s="28" t="str">
        <f t="shared" ca="1" si="83"/>
        <v>OK</v>
      </c>
      <c r="X395" s="5" t="str">
        <f t="shared" si="84"/>
        <v>NG</v>
      </c>
      <c r="Y395" s="5">
        <f t="shared" ca="1" si="85"/>
        <v>126</v>
      </c>
      <c r="Z395" s="5">
        <f t="shared" ca="1" si="86"/>
        <v>126</v>
      </c>
      <c r="AA395" s="5" t="str" cm="1">
        <f t="array" ref="AA395">_xlfn.IFS(H395="","OK",H395&lt;$F$17,"NG",I395="解雇","NG",OR(I395="自主退職",I395="契約満了"),"OK")</f>
        <v>OK</v>
      </c>
      <c r="AB395" s="5" t="str" cm="1">
        <f t="array" aca="1" ref="AB395" ca="1">_xlfn.IFS(AA395="NG","NG",OR(X395="NG",X395="ERROR",X395=FALSE),"NG",U395="NG","NG",V395="OK","OK",AD395="OK","OK")</f>
        <v>NG</v>
      </c>
      <c r="AC395" s="5" t="str">
        <f t="shared" si="87"/>
        <v>NG</v>
      </c>
      <c r="AD395" s="5" t="e" cm="1">
        <f t="array" ref="AD395">_xlfn.IFS(AND(G395="〇",H395&lt;&gt;"",I395&lt;&gt;""),"ERROR",AND(G395="",H395&gt;$H$17,I395&lt;&gt;""),"NG",AND(G395="〇",H395="",I395=""),"OK")</f>
        <v>#N/A</v>
      </c>
      <c r="AE395" s="5" t="str" cm="1">
        <f t="array" ref="AE395">_xlfn.IFS(I395="解雇","NG",H395="","OK",H395&lt;$H$17,"NG",H395&gt;$H$17,"OK")</f>
        <v>OK</v>
      </c>
      <c r="AF395" s="5" t="e">
        <f t="shared" si="88"/>
        <v>#N/A</v>
      </c>
    </row>
    <row r="396" spans="2:32" ht="20.25" customHeight="1" x14ac:dyDescent="0.55000000000000004">
      <c r="B396" s="9">
        <v>379</v>
      </c>
      <c r="C396" s="40"/>
      <c r="D396" s="7"/>
      <c r="E396" s="8"/>
      <c r="F396" s="8"/>
      <c r="G396" s="8"/>
      <c r="H396" s="8"/>
      <c r="I396" s="41"/>
      <c r="M396" s="5">
        <f t="shared" si="75"/>
        <v>4</v>
      </c>
      <c r="N396" s="5">
        <f t="shared" si="76"/>
        <v>2</v>
      </c>
      <c r="O396" s="5" t="str">
        <f t="shared" si="77"/>
        <v/>
      </c>
      <c r="P396" s="5">
        <f t="shared" si="78"/>
        <v>0</v>
      </c>
      <c r="Q396" s="5">
        <f t="shared" ca="1" si="79"/>
        <v>126</v>
      </c>
      <c r="R396" s="26">
        <f t="shared" si="80"/>
        <v>5479</v>
      </c>
      <c r="S396" s="26">
        <f t="shared" si="81"/>
        <v>5205</v>
      </c>
      <c r="T396" s="27" t="str" cm="1">
        <f t="array" aca="1" ref="T396" ca="1">_xlfn.IFS(Q396="","NG",Q396&gt;16,"OK",TODAY()&gt;S396,"OK",Q396&lt;16,"NG")</f>
        <v>OK</v>
      </c>
      <c r="U396" s="5" t="str" cm="1">
        <f t="array" aca="1" ref="U396" ca="1">IFERROR(_xlfn.IFS(T396&lt;&gt;"OK","NG",M396=0,"OK",TRUE,"NG"),"")</f>
        <v>NG</v>
      </c>
      <c r="V396" s="5" t="str">
        <f t="shared" si="82"/>
        <v>NG</v>
      </c>
      <c r="W396" s="28" t="str">
        <f t="shared" ca="1" si="83"/>
        <v>OK</v>
      </c>
      <c r="X396" s="5" t="str">
        <f t="shared" si="84"/>
        <v>NG</v>
      </c>
      <c r="Y396" s="5">
        <f t="shared" ca="1" si="85"/>
        <v>126</v>
      </c>
      <c r="Z396" s="5">
        <f t="shared" ca="1" si="86"/>
        <v>126</v>
      </c>
      <c r="AA396" s="5" t="str" cm="1">
        <f t="array" ref="AA396">_xlfn.IFS(H396="","OK",H396&lt;$F$17,"NG",I396="解雇","NG",OR(I396="自主退職",I396="契約満了"),"OK")</f>
        <v>OK</v>
      </c>
      <c r="AB396" s="5" t="str" cm="1">
        <f t="array" aca="1" ref="AB396" ca="1">_xlfn.IFS(AA396="NG","NG",OR(X396="NG",X396="ERROR",X396=FALSE),"NG",U396="NG","NG",V396="OK","OK",AD396="OK","OK")</f>
        <v>NG</v>
      </c>
      <c r="AC396" s="5" t="str">
        <f t="shared" si="87"/>
        <v>NG</v>
      </c>
      <c r="AD396" s="5" t="e" cm="1">
        <f t="array" ref="AD396">_xlfn.IFS(AND(G396="〇",H396&lt;&gt;"",I396&lt;&gt;""),"ERROR",AND(G396="",H396&gt;$H$17,I396&lt;&gt;""),"NG",AND(G396="〇",H396="",I396=""),"OK")</f>
        <v>#N/A</v>
      </c>
      <c r="AE396" s="5" t="str" cm="1">
        <f t="array" ref="AE396">_xlfn.IFS(I396="解雇","NG",H396="","OK",H396&lt;$H$17,"NG",H396&gt;$H$17,"OK")</f>
        <v>OK</v>
      </c>
      <c r="AF396" s="5" t="e">
        <f t="shared" si="88"/>
        <v>#N/A</v>
      </c>
    </row>
    <row r="397" spans="2:32" ht="20.25" customHeight="1" x14ac:dyDescent="0.55000000000000004">
      <c r="B397" s="9">
        <v>380</v>
      </c>
      <c r="C397" s="40"/>
      <c r="D397" s="7"/>
      <c r="E397" s="8"/>
      <c r="F397" s="8"/>
      <c r="G397" s="8"/>
      <c r="H397" s="8"/>
      <c r="I397" s="41"/>
      <c r="M397" s="5">
        <f t="shared" si="75"/>
        <v>4</v>
      </c>
      <c r="N397" s="5">
        <f t="shared" si="76"/>
        <v>2</v>
      </c>
      <c r="O397" s="5" t="str">
        <f t="shared" si="77"/>
        <v/>
      </c>
      <c r="P397" s="5">
        <f t="shared" si="78"/>
        <v>0</v>
      </c>
      <c r="Q397" s="5">
        <f t="shared" ca="1" si="79"/>
        <v>126</v>
      </c>
      <c r="R397" s="26">
        <f t="shared" si="80"/>
        <v>5479</v>
      </c>
      <c r="S397" s="26">
        <f t="shared" si="81"/>
        <v>5205</v>
      </c>
      <c r="T397" s="27" t="str" cm="1">
        <f t="array" aca="1" ref="T397" ca="1">_xlfn.IFS(Q397="","NG",Q397&gt;16,"OK",TODAY()&gt;S397,"OK",Q397&lt;16,"NG")</f>
        <v>OK</v>
      </c>
      <c r="U397" s="5" t="str" cm="1">
        <f t="array" aca="1" ref="U397" ca="1">IFERROR(_xlfn.IFS(T397&lt;&gt;"OK","NG",M397=0,"OK",TRUE,"NG"),"")</f>
        <v>NG</v>
      </c>
      <c r="V397" s="5" t="str">
        <f t="shared" si="82"/>
        <v>NG</v>
      </c>
      <c r="W397" s="28" t="str">
        <f t="shared" ca="1" si="83"/>
        <v>OK</v>
      </c>
      <c r="X397" s="5" t="str">
        <f t="shared" si="84"/>
        <v>NG</v>
      </c>
      <c r="Y397" s="5">
        <f t="shared" ca="1" si="85"/>
        <v>126</v>
      </c>
      <c r="Z397" s="5">
        <f t="shared" ca="1" si="86"/>
        <v>126</v>
      </c>
      <c r="AA397" s="5" t="str" cm="1">
        <f t="array" ref="AA397">_xlfn.IFS(H397="","OK",H397&lt;$F$17,"NG",I397="解雇","NG",OR(I397="自主退職",I397="契約満了"),"OK")</f>
        <v>OK</v>
      </c>
      <c r="AB397" s="5" t="str" cm="1">
        <f t="array" aca="1" ref="AB397" ca="1">_xlfn.IFS(AA397="NG","NG",OR(X397="NG",X397="ERROR",X397=FALSE),"NG",U397="NG","NG",V397="OK","OK",AD397="OK","OK")</f>
        <v>NG</v>
      </c>
      <c r="AC397" s="5" t="str">
        <f t="shared" si="87"/>
        <v>NG</v>
      </c>
      <c r="AD397" s="5" t="e" cm="1">
        <f t="array" ref="AD397">_xlfn.IFS(AND(G397="〇",H397&lt;&gt;"",I397&lt;&gt;""),"ERROR",AND(G397="",H397&gt;$H$17,I397&lt;&gt;""),"NG",AND(G397="〇",H397="",I397=""),"OK")</f>
        <v>#N/A</v>
      </c>
      <c r="AE397" s="5" t="str" cm="1">
        <f t="array" ref="AE397">_xlfn.IFS(I397="解雇","NG",H397="","OK",H397&lt;$H$17,"NG",H397&gt;$H$17,"OK")</f>
        <v>OK</v>
      </c>
      <c r="AF397" s="5" t="e">
        <f t="shared" si="88"/>
        <v>#N/A</v>
      </c>
    </row>
    <row r="398" spans="2:32" ht="20.25" customHeight="1" x14ac:dyDescent="0.55000000000000004">
      <c r="B398" s="9">
        <v>381</v>
      </c>
      <c r="C398" s="40"/>
      <c r="D398" s="7"/>
      <c r="E398" s="8"/>
      <c r="F398" s="8"/>
      <c r="G398" s="8"/>
      <c r="H398" s="8"/>
      <c r="I398" s="41"/>
      <c r="M398" s="5">
        <f t="shared" si="75"/>
        <v>4</v>
      </c>
      <c r="N398" s="5">
        <f t="shared" si="76"/>
        <v>2</v>
      </c>
      <c r="O398" s="5" t="str">
        <f t="shared" si="77"/>
        <v/>
      </c>
      <c r="P398" s="5">
        <f t="shared" si="78"/>
        <v>0</v>
      </c>
      <c r="Q398" s="5">
        <f t="shared" ca="1" si="79"/>
        <v>126</v>
      </c>
      <c r="R398" s="26">
        <f t="shared" si="80"/>
        <v>5479</v>
      </c>
      <c r="S398" s="26">
        <f t="shared" si="81"/>
        <v>5205</v>
      </c>
      <c r="T398" s="27" t="str" cm="1">
        <f t="array" aca="1" ref="T398" ca="1">_xlfn.IFS(Q398="","NG",Q398&gt;16,"OK",TODAY()&gt;S398,"OK",Q398&lt;16,"NG")</f>
        <v>OK</v>
      </c>
      <c r="U398" s="5" t="str" cm="1">
        <f t="array" aca="1" ref="U398" ca="1">IFERROR(_xlfn.IFS(T398&lt;&gt;"OK","NG",M398=0,"OK",TRUE,"NG"),"")</f>
        <v>NG</v>
      </c>
      <c r="V398" s="5" t="str">
        <f t="shared" si="82"/>
        <v>NG</v>
      </c>
      <c r="W398" s="28" t="str">
        <f t="shared" ca="1" si="83"/>
        <v>OK</v>
      </c>
      <c r="X398" s="5" t="str">
        <f t="shared" si="84"/>
        <v>NG</v>
      </c>
      <c r="Y398" s="5">
        <f t="shared" ca="1" si="85"/>
        <v>126</v>
      </c>
      <c r="Z398" s="5">
        <f t="shared" ca="1" si="86"/>
        <v>126</v>
      </c>
      <c r="AA398" s="5" t="str" cm="1">
        <f t="array" ref="AA398">_xlfn.IFS(H398="","OK",H398&lt;$F$17,"NG",I398="解雇","NG",OR(I398="自主退職",I398="契約満了"),"OK")</f>
        <v>OK</v>
      </c>
      <c r="AB398" s="5" t="str" cm="1">
        <f t="array" aca="1" ref="AB398" ca="1">_xlfn.IFS(AA398="NG","NG",OR(X398="NG",X398="ERROR",X398=FALSE),"NG",U398="NG","NG",V398="OK","OK",AD398="OK","OK")</f>
        <v>NG</v>
      </c>
      <c r="AC398" s="5" t="str">
        <f t="shared" si="87"/>
        <v>NG</v>
      </c>
      <c r="AD398" s="5" t="e" cm="1">
        <f t="array" ref="AD398">_xlfn.IFS(AND(G398="〇",H398&lt;&gt;"",I398&lt;&gt;""),"ERROR",AND(G398="",H398&gt;$H$17,I398&lt;&gt;""),"NG",AND(G398="〇",H398="",I398=""),"OK")</f>
        <v>#N/A</v>
      </c>
      <c r="AE398" s="5" t="str" cm="1">
        <f t="array" ref="AE398">_xlfn.IFS(I398="解雇","NG",H398="","OK",H398&lt;$H$17,"NG",H398&gt;$H$17,"OK")</f>
        <v>OK</v>
      </c>
      <c r="AF398" s="5" t="e">
        <f t="shared" si="88"/>
        <v>#N/A</v>
      </c>
    </row>
    <row r="399" spans="2:32" ht="20.25" customHeight="1" x14ac:dyDescent="0.55000000000000004">
      <c r="B399" s="9">
        <v>382</v>
      </c>
      <c r="C399" s="40"/>
      <c r="D399" s="7"/>
      <c r="E399" s="8"/>
      <c r="F399" s="8"/>
      <c r="G399" s="8"/>
      <c r="H399" s="8"/>
      <c r="I399" s="41"/>
      <c r="M399" s="5">
        <f t="shared" si="75"/>
        <v>4</v>
      </c>
      <c r="N399" s="5">
        <f t="shared" si="76"/>
        <v>2</v>
      </c>
      <c r="O399" s="5" t="str">
        <f t="shared" si="77"/>
        <v/>
      </c>
      <c r="P399" s="5">
        <f t="shared" si="78"/>
        <v>0</v>
      </c>
      <c r="Q399" s="5">
        <f t="shared" ca="1" si="79"/>
        <v>126</v>
      </c>
      <c r="R399" s="26">
        <f t="shared" si="80"/>
        <v>5479</v>
      </c>
      <c r="S399" s="26">
        <f t="shared" si="81"/>
        <v>5205</v>
      </c>
      <c r="T399" s="27" t="str" cm="1">
        <f t="array" aca="1" ref="T399" ca="1">_xlfn.IFS(Q399="","NG",Q399&gt;16,"OK",TODAY()&gt;S399,"OK",Q399&lt;16,"NG")</f>
        <v>OK</v>
      </c>
      <c r="U399" s="5" t="str" cm="1">
        <f t="array" aca="1" ref="U399" ca="1">IFERROR(_xlfn.IFS(T399&lt;&gt;"OK","NG",M399=0,"OK",TRUE,"NG"),"")</f>
        <v>NG</v>
      </c>
      <c r="V399" s="5" t="str">
        <f t="shared" si="82"/>
        <v>NG</v>
      </c>
      <c r="W399" s="28" t="str">
        <f t="shared" ca="1" si="83"/>
        <v>OK</v>
      </c>
      <c r="X399" s="5" t="str">
        <f t="shared" si="84"/>
        <v>NG</v>
      </c>
      <c r="Y399" s="5">
        <f t="shared" ca="1" si="85"/>
        <v>126</v>
      </c>
      <c r="Z399" s="5">
        <f t="shared" ca="1" si="86"/>
        <v>126</v>
      </c>
      <c r="AA399" s="5" t="str" cm="1">
        <f t="array" ref="AA399">_xlfn.IFS(H399="","OK",H399&lt;$F$17,"NG",I399="解雇","NG",OR(I399="自主退職",I399="契約満了"),"OK")</f>
        <v>OK</v>
      </c>
      <c r="AB399" s="5" t="str" cm="1">
        <f t="array" aca="1" ref="AB399" ca="1">_xlfn.IFS(AA399="NG","NG",OR(X399="NG",X399="ERROR",X399=FALSE),"NG",U399="NG","NG",V399="OK","OK",AD399="OK","OK")</f>
        <v>NG</v>
      </c>
      <c r="AC399" s="5" t="str">
        <f t="shared" si="87"/>
        <v>NG</v>
      </c>
      <c r="AD399" s="5" t="e" cm="1">
        <f t="array" ref="AD399">_xlfn.IFS(AND(G399="〇",H399&lt;&gt;"",I399&lt;&gt;""),"ERROR",AND(G399="",H399&gt;$H$17,I399&lt;&gt;""),"NG",AND(G399="〇",H399="",I399=""),"OK")</f>
        <v>#N/A</v>
      </c>
      <c r="AE399" s="5" t="str" cm="1">
        <f t="array" ref="AE399">_xlfn.IFS(I399="解雇","NG",H399="","OK",H399&lt;$H$17,"NG",H399&gt;$H$17,"OK")</f>
        <v>OK</v>
      </c>
      <c r="AF399" s="5" t="e">
        <f t="shared" si="88"/>
        <v>#N/A</v>
      </c>
    </row>
    <row r="400" spans="2:32" ht="20.25" customHeight="1" x14ac:dyDescent="0.55000000000000004">
      <c r="B400" s="9">
        <v>383</v>
      </c>
      <c r="C400" s="40"/>
      <c r="D400" s="7"/>
      <c r="E400" s="8"/>
      <c r="F400" s="8"/>
      <c r="G400" s="8"/>
      <c r="H400" s="8"/>
      <c r="I400" s="41"/>
      <c r="M400" s="5">
        <f t="shared" si="75"/>
        <v>4</v>
      </c>
      <c r="N400" s="5">
        <f t="shared" si="76"/>
        <v>2</v>
      </c>
      <c r="O400" s="5" t="str">
        <f t="shared" si="77"/>
        <v/>
      </c>
      <c r="P400" s="5">
        <f t="shared" si="78"/>
        <v>0</v>
      </c>
      <c r="Q400" s="5">
        <f t="shared" ca="1" si="79"/>
        <v>126</v>
      </c>
      <c r="R400" s="26">
        <f t="shared" si="80"/>
        <v>5479</v>
      </c>
      <c r="S400" s="26">
        <f t="shared" si="81"/>
        <v>5205</v>
      </c>
      <c r="T400" s="27" t="str" cm="1">
        <f t="array" aca="1" ref="T400" ca="1">_xlfn.IFS(Q400="","NG",Q400&gt;16,"OK",TODAY()&gt;S400,"OK",Q400&lt;16,"NG")</f>
        <v>OK</v>
      </c>
      <c r="U400" s="5" t="str" cm="1">
        <f t="array" aca="1" ref="U400" ca="1">IFERROR(_xlfn.IFS(T400&lt;&gt;"OK","NG",M400=0,"OK",TRUE,"NG"),"")</f>
        <v>NG</v>
      </c>
      <c r="V400" s="5" t="str">
        <f t="shared" si="82"/>
        <v>NG</v>
      </c>
      <c r="W400" s="28" t="str">
        <f t="shared" ca="1" si="83"/>
        <v>OK</v>
      </c>
      <c r="X400" s="5" t="str">
        <f t="shared" si="84"/>
        <v>NG</v>
      </c>
      <c r="Y400" s="5">
        <f t="shared" ca="1" si="85"/>
        <v>126</v>
      </c>
      <c r="Z400" s="5">
        <f t="shared" ca="1" si="86"/>
        <v>126</v>
      </c>
      <c r="AA400" s="5" t="str" cm="1">
        <f t="array" ref="AA400">_xlfn.IFS(H400="","OK",H400&lt;$F$17,"NG",I400="解雇","NG",OR(I400="自主退職",I400="契約満了"),"OK")</f>
        <v>OK</v>
      </c>
      <c r="AB400" s="5" t="str" cm="1">
        <f t="array" aca="1" ref="AB400" ca="1">_xlfn.IFS(AA400="NG","NG",OR(X400="NG",X400="ERROR",X400=FALSE),"NG",U400="NG","NG",V400="OK","OK",AD400="OK","OK")</f>
        <v>NG</v>
      </c>
      <c r="AC400" s="5" t="str">
        <f t="shared" si="87"/>
        <v>NG</v>
      </c>
      <c r="AD400" s="5" t="e" cm="1">
        <f t="array" ref="AD400">_xlfn.IFS(AND(G400="〇",H400&lt;&gt;"",I400&lt;&gt;""),"ERROR",AND(G400="",H400&gt;$H$17,I400&lt;&gt;""),"NG",AND(G400="〇",H400="",I400=""),"OK")</f>
        <v>#N/A</v>
      </c>
      <c r="AE400" s="5" t="str" cm="1">
        <f t="array" ref="AE400">_xlfn.IFS(I400="解雇","NG",H400="","OK",H400&lt;$H$17,"NG",H400&gt;$H$17,"OK")</f>
        <v>OK</v>
      </c>
      <c r="AF400" s="5" t="e">
        <f t="shared" si="88"/>
        <v>#N/A</v>
      </c>
    </row>
    <row r="401" spans="2:32" ht="20.25" customHeight="1" x14ac:dyDescent="0.55000000000000004">
      <c r="B401" s="9">
        <v>384</v>
      </c>
      <c r="C401" s="40"/>
      <c r="D401" s="7"/>
      <c r="E401" s="8"/>
      <c r="F401" s="8"/>
      <c r="G401" s="8"/>
      <c r="H401" s="8"/>
      <c r="I401" s="41"/>
      <c r="M401" s="5">
        <f t="shared" si="75"/>
        <v>4</v>
      </c>
      <c r="N401" s="5">
        <f t="shared" si="76"/>
        <v>2</v>
      </c>
      <c r="O401" s="5" t="str">
        <f t="shared" si="77"/>
        <v/>
      </c>
      <c r="P401" s="5">
        <f t="shared" si="78"/>
        <v>0</v>
      </c>
      <c r="Q401" s="5">
        <f t="shared" ca="1" si="79"/>
        <v>126</v>
      </c>
      <c r="R401" s="26">
        <f t="shared" si="80"/>
        <v>5479</v>
      </c>
      <c r="S401" s="26">
        <f t="shared" si="81"/>
        <v>5205</v>
      </c>
      <c r="T401" s="27" t="str" cm="1">
        <f t="array" aca="1" ref="T401" ca="1">_xlfn.IFS(Q401="","NG",Q401&gt;16,"OK",TODAY()&gt;S401,"OK",Q401&lt;16,"NG")</f>
        <v>OK</v>
      </c>
      <c r="U401" s="5" t="str" cm="1">
        <f t="array" aca="1" ref="U401" ca="1">IFERROR(_xlfn.IFS(T401&lt;&gt;"OK","NG",M401=0,"OK",TRUE,"NG"),"")</f>
        <v>NG</v>
      </c>
      <c r="V401" s="5" t="str">
        <f t="shared" si="82"/>
        <v>NG</v>
      </c>
      <c r="W401" s="28" t="str">
        <f t="shared" ca="1" si="83"/>
        <v>OK</v>
      </c>
      <c r="X401" s="5" t="str">
        <f t="shared" si="84"/>
        <v>NG</v>
      </c>
      <c r="Y401" s="5">
        <f t="shared" ca="1" si="85"/>
        <v>126</v>
      </c>
      <c r="Z401" s="5">
        <f t="shared" ca="1" si="86"/>
        <v>126</v>
      </c>
      <c r="AA401" s="5" t="str" cm="1">
        <f t="array" ref="AA401">_xlfn.IFS(H401="","OK",H401&lt;$F$17,"NG",I401="解雇","NG",OR(I401="自主退職",I401="契約満了"),"OK")</f>
        <v>OK</v>
      </c>
      <c r="AB401" s="5" t="str" cm="1">
        <f t="array" aca="1" ref="AB401" ca="1">_xlfn.IFS(AA401="NG","NG",OR(X401="NG",X401="ERROR",X401=FALSE),"NG",U401="NG","NG",V401="OK","OK",AD401="OK","OK")</f>
        <v>NG</v>
      </c>
      <c r="AC401" s="5" t="str">
        <f t="shared" si="87"/>
        <v>NG</v>
      </c>
      <c r="AD401" s="5" t="e" cm="1">
        <f t="array" ref="AD401">_xlfn.IFS(AND(G401="〇",H401&lt;&gt;"",I401&lt;&gt;""),"ERROR",AND(G401="",H401&gt;$H$17,I401&lt;&gt;""),"NG",AND(G401="〇",H401="",I401=""),"OK")</f>
        <v>#N/A</v>
      </c>
      <c r="AE401" s="5" t="str" cm="1">
        <f t="array" ref="AE401">_xlfn.IFS(I401="解雇","NG",H401="","OK",H401&lt;$H$17,"NG",H401&gt;$H$17,"OK")</f>
        <v>OK</v>
      </c>
      <c r="AF401" s="5" t="e">
        <f t="shared" si="88"/>
        <v>#N/A</v>
      </c>
    </row>
    <row r="402" spans="2:32" ht="20.25" customHeight="1" x14ac:dyDescent="0.55000000000000004">
      <c r="B402" s="9">
        <v>385</v>
      </c>
      <c r="C402" s="40"/>
      <c r="D402" s="7"/>
      <c r="E402" s="8"/>
      <c r="F402" s="8"/>
      <c r="G402" s="8"/>
      <c r="H402" s="8"/>
      <c r="I402" s="41"/>
      <c r="M402" s="5">
        <f t="shared" si="75"/>
        <v>4</v>
      </c>
      <c r="N402" s="5">
        <f t="shared" si="76"/>
        <v>2</v>
      </c>
      <c r="O402" s="5" t="str">
        <f t="shared" si="77"/>
        <v/>
      </c>
      <c r="P402" s="5">
        <f t="shared" si="78"/>
        <v>0</v>
      </c>
      <c r="Q402" s="5">
        <f t="shared" ca="1" si="79"/>
        <v>126</v>
      </c>
      <c r="R402" s="26">
        <f t="shared" si="80"/>
        <v>5479</v>
      </c>
      <c r="S402" s="26">
        <f t="shared" si="81"/>
        <v>5205</v>
      </c>
      <c r="T402" s="27" t="str" cm="1">
        <f t="array" aca="1" ref="T402" ca="1">_xlfn.IFS(Q402="","NG",Q402&gt;16,"OK",TODAY()&gt;S402,"OK",Q402&lt;16,"NG")</f>
        <v>OK</v>
      </c>
      <c r="U402" s="5" t="str" cm="1">
        <f t="array" aca="1" ref="U402" ca="1">IFERROR(_xlfn.IFS(T402&lt;&gt;"OK","NG",M402=0,"OK",TRUE,"NG"),"")</f>
        <v>NG</v>
      </c>
      <c r="V402" s="5" t="str">
        <f t="shared" si="82"/>
        <v>NG</v>
      </c>
      <c r="W402" s="28" t="str">
        <f t="shared" ca="1" si="83"/>
        <v>OK</v>
      </c>
      <c r="X402" s="5" t="str">
        <f t="shared" si="84"/>
        <v>NG</v>
      </c>
      <c r="Y402" s="5">
        <f t="shared" ca="1" si="85"/>
        <v>126</v>
      </c>
      <c r="Z402" s="5">
        <f t="shared" ca="1" si="86"/>
        <v>126</v>
      </c>
      <c r="AA402" s="5" t="str" cm="1">
        <f t="array" ref="AA402">_xlfn.IFS(H402="","OK",H402&lt;$F$17,"NG",I402="解雇","NG",OR(I402="自主退職",I402="契約満了"),"OK")</f>
        <v>OK</v>
      </c>
      <c r="AB402" s="5" t="str" cm="1">
        <f t="array" aca="1" ref="AB402" ca="1">_xlfn.IFS(AA402="NG","NG",OR(X402="NG",X402="ERROR",X402=FALSE),"NG",U402="NG","NG",V402="OK","OK",AD402="OK","OK")</f>
        <v>NG</v>
      </c>
      <c r="AC402" s="5" t="str">
        <f t="shared" si="87"/>
        <v>NG</v>
      </c>
      <c r="AD402" s="5" t="e" cm="1">
        <f t="array" ref="AD402">_xlfn.IFS(AND(G402="〇",H402&lt;&gt;"",I402&lt;&gt;""),"ERROR",AND(G402="",H402&gt;$H$17,I402&lt;&gt;""),"NG",AND(G402="〇",H402="",I402=""),"OK")</f>
        <v>#N/A</v>
      </c>
      <c r="AE402" s="5" t="str" cm="1">
        <f t="array" ref="AE402">_xlfn.IFS(I402="解雇","NG",H402="","OK",H402&lt;$H$17,"NG",H402&gt;$H$17,"OK")</f>
        <v>OK</v>
      </c>
      <c r="AF402" s="5" t="e">
        <f t="shared" si="88"/>
        <v>#N/A</v>
      </c>
    </row>
    <row r="403" spans="2:32" ht="20.25" customHeight="1" x14ac:dyDescent="0.55000000000000004">
      <c r="B403" s="9">
        <v>386</v>
      </c>
      <c r="C403" s="40"/>
      <c r="D403" s="7"/>
      <c r="E403" s="8"/>
      <c r="F403" s="8"/>
      <c r="G403" s="8"/>
      <c r="H403" s="8"/>
      <c r="I403" s="41"/>
      <c r="M403" s="5">
        <f t="shared" ref="M403:M466" si="89">COUNTBLANK(C403:F403)</f>
        <v>4</v>
      </c>
      <c r="N403" s="5">
        <f t="shared" ref="N403:N466" si="90">COUNTBLANK(H403:I403)</f>
        <v>2</v>
      </c>
      <c r="O403" s="5" t="str">
        <f t="shared" ref="O403:O466" si="91">TRIM(SUBSTITUTE(C403&amp;D403&amp;E403,"　",""))</f>
        <v/>
      </c>
      <c r="P403" s="5">
        <f t="shared" ref="P403:P466" si="92">IF(O403="",0,COUNTIF($O$18:$O$5017,O403))</f>
        <v>0</v>
      </c>
      <c r="Q403" s="5">
        <f t="shared" ref="Q403:Q466" ca="1" si="93">IFERROR(DATEDIF(E403,TODAY(),"Y"),"")</f>
        <v>126</v>
      </c>
      <c r="R403" s="26">
        <f t="shared" ref="R403:R466" si="94">DATE(YEAR(E403)+15,MONTH(E403),DAY(E403))</f>
        <v>5479</v>
      </c>
      <c r="S403" s="26">
        <f t="shared" ref="S403:S466" si="95">IF(OR(MONTH(E403)=1,MONTH(E403)=2,MONTH(E403)=3),DATE(YEAR(R403),MONTH(1)+3,DAY(1)),DATE(YEAR(R403)+1,MONTH(1)+3,DAY(1)))</f>
        <v>5205</v>
      </c>
      <c r="T403" s="27" t="str" cm="1">
        <f t="array" aca="1" ref="T403" ca="1">_xlfn.IFS(Q403="","NG",Q403&gt;16,"OK",TODAY()&gt;S403,"OK",Q403&lt;16,"NG")</f>
        <v>OK</v>
      </c>
      <c r="U403" s="5" t="str" cm="1">
        <f t="array" aca="1" ref="U403" ca="1">IFERROR(_xlfn.IFS(T403&lt;&gt;"OK","NG",M403=0,"OK",TRUE,"NG"),"")</f>
        <v>NG</v>
      </c>
      <c r="V403" s="5" t="str">
        <f t="shared" ref="V403:V466" si="96">IF(N403=0,"OK","NG")</f>
        <v>NG</v>
      </c>
      <c r="W403" s="28" t="str">
        <f t="shared" ref="W403:W466" ca="1" si="97">IF(F403&lt;TODAY(),"OK","NG")</f>
        <v>OK</v>
      </c>
      <c r="X403" s="5" t="str">
        <f t="shared" ref="X403:X466" si="98">IF(E403&gt;F403,"NG",IF(F403&lt;S403,"NG",IF(F403&lt;$F$17,"OK")))</f>
        <v>NG</v>
      </c>
      <c r="Y403" s="5">
        <f t="shared" ref="Y403:Y466" ca="1" si="99">IFERROR(DATEDIF(F403,TODAY(),"Y"),"")</f>
        <v>126</v>
      </c>
      <c r="Z403" s="5">
        <f t="shared" ref="Z403:Z466" ca="1" si="100">IFERROR(DATEDIF(H403,TODAY(),"Y"),"")</f>
        <v>126</v>
      </c>
      <c r="AA403" s="5" t="str" cm="1">
        <f t="array" ref="AA403">_xlfn.IFS(H403="","OK",H403&lt;$F$17,"NG",I403="解雇","NG",OR(I403="自主退職",I403="契約満了"),"OK")</f>
        <v>OK</v>
      </c>
      <c r="AB403" s="5" t="str" cm="1">
        <f t="array" aca="1" ref="AB403" ca="1">_xlfn.IFS(AA403="NG","NG",OR(X403="NG",X403="ERROR",X403=FALSE),"NG",U403="NG","NG",V403="OK","OK",AD403="OK","OK")</f>
        <v>NG</v>
      </c>
      <c r="AC403" s="5" t="str">
        <f t="shared" ref="AC403:AC466" si="101">IF(E403&gt;F403,"NG",IF(F403&lt;S403,"NG",IF(F403&lt;$H$17,"OK","ERROR")))</f>
        <v>NG</v>
      </c>
      <c r="AD403" s="5" t="e" cm="1">
        <f t="array" ref="AD403">_xlfn.IFS(AND(G403="〇",H403&lt;&gt;"",I403&lt;&gt;""),"ERROR",AND(G403="",H403&gt;$H$17,I403&lt;&gt;""),"NG",AND(G403="〇",H403="",I403=""),"OK")</f>
        <v>#N/A</v>
      </c>
      <c r="AE403" s="5" t="str" cm="1">
        <f t="array" ref="AE403">_xlfn.IFS(I403="解雇","NG",H403="","OK",H403&lt;$H$17,"NG",H403&gt;$H$17,"OK")</f>
        <v>OK</v>
      </c>
      <c r="AF403" s="5" t="e">
        <f t="shared" ref="AF403:AF466" si="102">IF(AND(AE403="OK",AD403="OK",AC403="OK"),"OK","NG")</f>
        <v>#N/A</v>
      </c>
    </row>
    <row r="404" spans="2:32" ht="20.25" customHeight="1" x14ac:dyDescent="0.55000000000000004">
      <c r="B404" s="9">
        <v>387</v>
      </c>
      <c r="C404" s="40"/>
      <c r="D404" s="7"/>
      <c r="E404" s="8"/>
      <c r="F404" s="8"/>
      <c r="G404" s="8"/>
      <c r="H404" s="8"/>
      <c r="I404" s="41"/>
      <c r="M404" s="5">
        <f t="shared" si="89"/>
        <v>4</v>
      </c>
      <c r="N404" s="5">
        <f t="shared" si="90"/>
        <v>2</v>
      </c>
      <c r="O404" s="5" t="str">
        <f t="shared" si="91"/>
        <v/>
      </c>
      <c r="P404" s="5">
        <f t="shared" si="92"/>
        <v>0</v>
      </c>
      <c r="Q404" s="5">
        <f t="shared" ca="1" si="93"/>
        <v>126</v>
      </c>
      <c r="R404" s="26">
        <f t="shared" si="94"/>
        <v>5479</v>
      </c>
      <c r="S404" s="26">
        <f t="shared" si="95"/>
        <v>5205</v>
      </c>
      <c r="T404" s="27" t="str" cm="1">
        <f t="array" aca="1" ref="T404" ca="1">_xlfn.IFS(Q404="","NG",Q404&gt;16,"OK",TODAY()&gt;S404,"OK",Q404&lt;16,"NG")</f>
        <v>OK</v>
      </c>
      <c r="U404" s="5" t="str" cm="1">
        <f t="array" aca="1" ref="U404" ca="1">IFERROR(_xlfn.IFS(T404&lt;&gt;"OK","NG",M404=0,"OK",TRUE,"NG"),"")</f>
        <v>NG</v>
      </c>
      <c r="V404" s="5" t="str">
        <f t="shared" si="96"/>
        <v>NG</v>
      </c>
      <c r="W404" s="28" t="str">
        <f t="shared" ca="1" si="97"/>
        <v>OK</v>
      </c>
      <c r="X404" s="5" t="str">
        <f t="shared" si="98"/>
        <v>NG</v>
      </c>
      <c r="Y404" s="5">
        <f t="shared" ca="1" si="99"/>
        <v>126</v>
      </c>
      <c r="Z404" s="5">
        <f t="shared" ca="1" si="100"/>
        <v>126</v>
      </c>
      <c r="AA404" s="5" t="str" cm="1">
        <f t="array" ref="AA404">_xlfn.IFS(H404="","OK",H404&lt;$F$17,"NG",I404="解雇","NG",OR(I404="自主退職",I404="契約満了"),"OK")</f>
        <v>OK</v>
      </c>
      <c r="AB404" s="5" t="str" cm="1">
        <f t="array" aca="1" ref="AB404" ca="1">_xlfn.IFS(AA404="NG","NG",OR(X404="NG",X404="ERROR",X404=FALSE),"NG",U404="NG","NG",V404="OK","OK",AD404="OK","OK")</f>
        <v>NG</v>
      </c>
      <c r="AC404" s="5" t="str">
        <f t="shared" si="101"/>
        <v>NG</v>
      </c>
      <c r="AD404" s="5" t="e" cm="1">
        <f t="array" ref="AD404">_xlfn.IFS(AND(G404="〇",H404&lt;&gt;"",I404&lt;&gt;""),"ERROR",AND(G404="",H404&gt;$H$17,I404&lt;&gt;""),"NG",AND(G404="〇",H404="",I404=""),"OK")</f>
        <v>#N/A</v>
      </c>
      <c r="AE404" s="5" t="str" cm="1">
        <f t="array" ref="AE404">_xlfn.IFS(I404="解雇","NG",H404="","OK",H404&lt;$H$17,"NG",H404&gt;$H$17,"OK")</f>
        <v>OK</v>
      </c>
      <c r="AF404" s="5" t="e">
        <f t="shared" si="102"/>
        <v>#N/A</v>
      </c>
    </row>
    <row r="405" spans="2:32" ht="20.25" customHeight="1" x14ac:dyDescent="0.55000000000000004">
      <c r="B405" s="9">
        <v>388</v>
      </c>
      <c r="C405" s="40"/>
      <c r="D405" s="7"/>
      <c r="E405" s="8"/>
      <c r="F405" s="8"/>
      <c r="G405" s="8"/>
      <c r="H405" s="8"/>
      <c r="I405" s="41"/>
      <c r="M405" s="5">
        <f t="shared" si="89"/>
        <v>4</v>
      </c>
      <c r="N405" s="5">
        <f t="shared" si="90"/>
        <v>2</v>
      </c>
      <c r="O405" s="5" t="str">
        <f t="shared" si="91"/>
        <v/>
      </c>
      <c r="P405" s="5">
        <f t="shared" si="92"/>
        <v>0</v>
      </c>
      <c r="Q405" s="5">
        <f t="shared" ca="1" si="93"/>
        <v>126</v>
      </c>
      <c r="R405" s="26">
        <f t="shared" si="94"/>
        <v>5479</v>
      </c>
      <c r="S405" s="26">
        <f t="shared" si="95"/>
        <v>5205</v>
      </c>
      <c r="T405" s="27" t="str" cm="1">
        <f t="array" aca="1" ref="T405" ca="1">_xlfn.IFS(Q405="","NG",Q405&gt;16,"OK",TODAY()&gt;S405,"OK",Q405&lt;16,"NG")</f>
        <v>OK</v>
      </c>
      <c r="U405" s="5" t="str" cm="1">
        <f t="array" aca="1" ref="U405" ca="1">IFERROR(_xlfn.IFS(T405&lt;&gt;"OK","NG",M405=0,"OK",TRUE,"NG"),"")</f>
        <v>NG</v>
      </c>
      <c r="V405" s="5" t="str">
        <f t="shared" si="96"/>
        <v>NG</v>
      </c>
      <c r="W405" s="28" t="str">
        <f t="shared" ca="1" si="97"/>
        <v>OK</v>
      </c>
      <c r="X405" s="5" t="str">
        <f t="shared" si="98"/>
        <v>NG</v>
      </c>
      <c r="Y405" s="5">
        <f t="shared" ca="1" si="99"/>
        <v>126</v>
      </c>
      <c r="Z405" s="5">
        <f t="shared" ca="1" si="100"/>
        <v>126</v>
      </c>
      <c r="AA405" s="5" t="str" cm="1">
        <f t="array" ref="AA405">_xlfn.IFS(H405="","OK",H405&lt;$F$17,"NG",I405="解雇","NG",OR(I405="自主退職",I405="契約満了"),"OK")</f>
        <v>OK</v>
      </c>
      <c r="AB405" s="5" t="str" cm="1">
        <f t="array" aca="1" ref="AB405" ca="1">_xlfn.IFS(AA405="NG","NG",OR(X405="NG",X405="ERROR",X405=FALSE),"NG",U405="NG","NG",V405="OK","OK",AD405="OK","OK")</f>
        <v>NG</v>
      </c>
      <c r="AC405" s="5" t="str">
        <f t="shared" si="101"/>
        <v>NG</v>
      </c>
      <c r="AD405" s="5" t="e" cm="1">
        <f t="array" ref="AD405">_xlfn.IFS(AND(G405="〇",H405&lt;&gt;"",I405&lt;&gt;""),"ERROR",AND(G405="",H405&gt;$H$17,I405&lt;&gt;""),"NG",AND(G405="〇",H405="",I405=""),"OK")</f>
        <v>#N/A</v>
      </c>
      <c r="AE405" s="5" t="str" cm="1">
        <f t="array" ref="AE405">_xlfn.IFS(I405="解雇","NG",H405="","OK",H405&lt;$H$17,"NG",H405&gt;$H$17,"OK")</f>
        <v>OK</v>
      </c>
      <c r="AF405" s="5" t="e">
        <f t="shared" si="102"/>
        <v>#N/A</v>
      </c>
    </row>
    <row r="406" spans="2:32" ht="20.25" customHeight="1" x14ac:dyDescent="0.55000000000000004">
      <c r="B406" s="9">
        <v>389</v>
      </c>
      <c r="C406" s="40"/>
      <c r="D406" s="7"/>
      <c r="E406" s="8"/>
      <c r="F406" s="8"/>
      <c r="G406" s="8"/>
      <c r="H406" s="8"/>
      <c r="I406" s="41"/>
      <c r="M406" s="5">
        <f t="shared" si="89"/>
        <v>4</v>
      </c>
      <c r="N406" s="5">
        <f t="shared" si="90"/>
        <v>2</v>
      </c>
      <c r="O406" s="5" t="str">
        <f t="shared" si="91"/>
        <v/>
      </c>
      <c r="P406" s="5">
        <f t="shared" si="92"/>
        <v>0</v>
      </c>
      <c r="Q406" s="5">
        <f t="shared" ca="1" si="93"/>
        <v>126</v>
      </c>
      <c r="R406" s="26">
        <f t="shared" si="94"/>
        <v>5479</v>
      </c>
      <c r="S406" s="26">
        <f t="shared" si="95"/>
        <v>5205</v>
      </c>
      <c r="T406" s="27" t="str" cm="1">
        <f t="array" aca="1" ref="T406" ca="1">_xlfn.IFS(Q406="","NG",Q406&gt;16,"OK",TODAY()&gt;S406,"OK",Q406&lt;16,"NG")</f>
        <v>OK</v>
      </c>
      <c r="U406" s="5" t="str" cm="1">
        <f t="array" aca="1" ref="U406" ca="1">IFERROR(_xlfn.IFS(T406&lt;&gt;"OK","NG",M406=0,"OK",TRUE,"NG"),"")</f>
        <v>NG</v>
      </c>
      <c r="V406" s="5" t="str">
        <f t="shared" si="96"/>
        <v>NG</v>
      </c>
      <c r="W406" s="28" t="str">
        <f t="shared" ca="1" si="97"/>
        <v>OK</v>
      </c>
      <c r="X406" s="5" t="str">
        <f t="shared" si="98"/>
        <v>NG</v>
      </c>
      <c r="Y406" s="5">
        <f t="shared" ca="1" si="99"/>
        <v>126</v>
      </c>
      <c r="Z406" s="5">
        <f t="shared" ca="1" si="100"/>
        <v>126</v>
      </c>
      <c r="AA406" s="5" t="str" cm="1">
        <f t="array" ref="AA406">_xlfn.IFS(H406="","OK",H406&lt;$F$17,"NG",I406="解雇","NG",OR(I406="自主退職",I406="契約満了"),"OK")</f>
        <v>OK</v>
      </c>
      <c r="AB406" s="5" t="str" cm="1">
        <f t="array" aca="1" ref="AB406" ca="1">_xlfn.IFS(AA406="NG","NG",OR(X406="NG",X406="ERROR",X406=FALSE),"NG",U406="NG","NG",V406="OK","OK",AD406="OK","OK")</f>
        <v>NG</v>
      </c>
      <c r="AC406" s="5" t="str">
        <f t="shared" si="101"/>
        <v>NG</v>
      </c>
      <c r="AD406" s="5" t="e" cm="1">
        <f t="array" ref="AD406">_xlfn.IFS(AND(G406="〇",H406&lt;&gt;"",I406&lt;&gt;""),"ERROR",AND(G406="",H406&gt;$H$17,I406&lt;&gt;""),"NG",AND(G406="〇",H406="",I406=""),"OK")</f>
        <v>#N/A</v>
      </c>
      <c r="AE406" s="5" t="str" cm="1">
        <f t="array" ref="AE406">_xlfn.IFS(I406="解雇","NG",H406="","OK",H406&lt;$H$17,"NG",H406&gt;$H$17,"OK")</f>
        <v>OK</v>
      </c>
      <c r="AF406" s="5" t="e">
        <f t="shared" si="102"/>
        <v>#N/A</v>
      </c>
    </row>
    <row r="407" spans="2:32" ht="20.25" customHeight="1" x14ac:dyDescent="0.55000000000000004">
      <c r="B407" s="9">
        <v>390</v>
      </c>
      <c r="C407" s="40"/>
      <c r="D407" s="7"/>
      <c r="E407" s="8"/>
      <c r="F407" s="8"/>
      <c r="G407" s="8"/>
      <c r="H407" s="8"/>
      <c r="I407" s="41"/>
      <c r="M407" s="5">
        <f t="shared" si="89"/>
        <v>4</v>
      </c>
      <c r="N407" s="5">
        <f t="shared" si="90"/>
        <v>2</v>
      </c>
      <c r="O407" s="5" t="str">
        <f t="shared" si="91"/>
        <v/>
      </c>
      <c r="P407" s="5">
        <f t="shared" si="92"/>
        <v>0</v>
      </c>
      <c r="Q407" s="5">
        <f t="shared" ca="1" si="93"/>
        <v>126</v>
      </c>
      <c r="R407" s="26">
        <f t="shared" si="94"/>
        <v>5479</v>
      </c>
      <c r="S407" s="26">
        <f t="shared" si="95"/>
        <v>5205</v>
      </c>
      <c r="T407" s="27" t="str" cm="1">
        <f t="array" aca="1" ref="T407" ca="1">_xlfn.IFS(Q407="","NG",Q407&gt;16,"OK",TODAY()&gt;S407,"OK",Q407&lt;16,"NG")</f>
        <v>OK</v>
      </c>
      <c r="U407" s="5" t="str" cm="1">
        <f t="array" aca="1" ref="U407" ca="1">IFERROR(_xlfn.IFS(T407&lt;&gt;"OK","NG",M407=0,"OK",TRUE,"NG"),"")</f>
        <v>NG</v>
      </c>
      <c r="V407" s="5" t="str">
        <f t="shared" si="96"/>
        <v>NG</v>
      </c>
      <c r="W407" s="28" t="str">
        <f t="shared" ca="1" si="97"/>
        <v>OK</v>
      </c>
      <c r="X407" s="5" t="str">
        <f t="shared" si="98"/>
        <v>NG</v>
      </c>
      <c r="Y407" s="5">
        <f t="shared" ca="1" si="99"/>
        <v>126</v>
      </c>
      <c r="Z407" s="5">
        <f t="shared" ca="1" si="100"/>
        <v>126</v>
      </c>
      <c r="AA407" s="5" t="str" cm="1">
        <f t="array" ref="AA407">_xlfn.IFS(H407="","OK",H407&lt;$F$17,"NG",I407="解雇","NG",OR(I407="自主退職",I407="契約満了"),"OK")</f>
        <v>OK</v>
      </c>
      <c r="AB407" s="5" t="str" cm="1">
        <f t="array" aca="1" ref="AB407" ca="1">_xlfn.IFS(AA407="NG","NG",OR(X407="NG",X407="ERROR",X407=FALSE),"NG",U407="NG","NG",V407="OK","OK",AD407="OK","OK")</f>
        <v>NG</v>
      </c>
      <c r="AC407" s="5" t="str">
        <f t="shared" si="101"/>
        <v>NG</v>
      </c>
      <c r="AD407" s="5" t="e" cm="1">
        <f t="array" ref="AD407">_xlfn.IFS(AND(G407="〇",H407&lt;&gt;"",I407&lt;&gt;""),"ERROR",AND(G407="",H407&gt;$H$17,I407&lt;&gt;""),"NG",AND(G407="〇",H407="",I407=""),"OK")</f>
        <v>#N/A</v>
      </c>
      <c r="AE407" s="5" t="str" cm="1">
        <f t="array" ref="AE407">_xlfn.IFS(I407="解雇","NG",H407="","OK",H407&lt;$H$17,"NG",H407&gt;$H$17,"OK")</f>
        <v>OK</v>
      </c>
      <c r="AF407" s="5" t="e">
        <f t="shared" si="102"/>
        <v>#N/A</v>
      </c>
    </row>
    <row r="408" spans="2:32" ht="20.25" customHeight="1" x14ac:dyDescent="0.55000000000000004">
      <c r="B408" s="9">
        <v>391</v>
      </c>
      <c r="C408" s="40"/>
      <c r="D408" s="7"/>
      <c r="E408" s="8"/>
      <c r="F408" s="8"/>
      <c r="G408" s="8"/>
      <c r="H408" s="8"/>
      <c r="I408" s="41"/>
      <c r="M408" s="5">
        <f t="shared" si="89"/>
        <v>4</v>
      </c>
      <c r="N408" s="5">
        <f t="shared" si="90"/>
        <v>2</v>
      </c>
      <c r="O408" s="5" t="str">
        <f t="shared" si="91"/>
        <v/>
      </c>
      <c r="P408" s="5">
        <f t="shared" si="92"/>
        <v>0</v>
      </c>
      <c r="Q408" s="5">
        <f t="shared" ca="1" si="93"/>
        <v>126</v>
      </c>
      <c r="R408" s="26">
        <f t="shared" si="94"/>
        <v>5479</v>
      </c>
      <c r="S408" s="26">
        <f t="shared" si="95"/>
        <v>5205</v>
      </c>
      <c r="T408" s="27" t="str" cm="1">
        <f t="array" aca="1" ref="T408" ca="1">_xlfn.IFS(Q408="","NG",Q408&gt;16,"OK",TODAY()&gt;S408,"OK",Q408&lt;16,"NG")</f>
        <v>OK</v>
      </c>
      <c r="U408" s="5" t="str" cm="1">
        <f t="array" aca="1" ref="U408" ca="1">IFERROR(_xlfn.IFS(T408&lt;&gt;"OK","NG",M408=0,"OK",TRUE,"NG"),"")</f>
        <v>NG</v>
      </c>
      <c r="V408" s="5" t="str">
        <f t="shared" si="96"/>
        <v>NG</v>
      </c>
      <c r="W408" s="28" t="str">
        <f t="shared" ca="1" si="97"/>
        <v>OK</v>
      </c>
      <c r="X408" s="5" t="str">
        <f t="shared" si="98"/>
        <v>NG</v>
      </c>
      <c r="Y408" s="5">
        <f t="shared" ca="1" si="99"/>
        <v>126</v>
      </c>
      <c r="Z408" s="5">
        <f t="shared" ca="1" si="100"/>
        <v>126</v>
      </c>
      <c r="AA408" s="5" t="str" cm="1">
        <f t="array" ref="AA408">_xlfn.IFS(H408="","OK",H408&lt;$F$17,"NG",I408="解雇","NG",OR(I408="自主退職",I408="契約満了"),"OK")</f>
        <v>OK</v>
      </c>
      <c r="AB408" s="5" t="str" cm="1">
        <f t="array" aca="1" ref="AB408" ca="1">_xlfn.IFS(AA408="NG","NG",OR(X408="NG",X408="ERROR",X408=FALSE),"NG",U408="NG","NG",V408="OK","OK",AD408="OK","OK")</f>
        <v>NG</v>
      </c>
      <c r="AC408" s="5" t="str">
        <f t="shared" si="101"/>
        <v>NG</v>
      </c>
      <c r="AD408" s="5" t="e" cm="1">
        <f t="array" ref="AD408">_xlfn.IFS(AND(G408="〇",H408&lt;&gt;"",I408&lt;&gt;""),"ERROR",AND(G408="",H408&gt;$H$17,I408&lt;&gt;""),"NG",AND(G408="〇",H408="",I408=""),"OK")</f>
        <v>#N/A</v>
      </c>
      <c r="AE408" s="5" t="str" cm="1">
        <f t="array" ref="AE408">_xlfn.IFS(I408="解雇","NG",H408="","OK",H408&lt;$H$17,"NG",H408&gt;$H$17,"OK")</f>
        <v>OK</v>
      </c>
      <c r="AF408" s="5" t="e">
        <f t="shared" si="102"/>
        <v>#N/A</v>
      </c>
    </row>
    <row r="409" spans="2:32" ht="20.25" customHeight="1" x14ac:dyDescent="0.55000000000000004">
      <c r="B409" s="9">
        <v>392</v>
      </c>
      <c r="C409" s="40"/>
      <c r="D409" s="7"/>
      <c r="E409" s="8"/>
      <c r="F409" s="8"/>
      <c r="G409" s="8"/>
      <c r="H409" s="8"/>
      <c r="I409" s="41"/>
      <c r="M409" s="5">
        <f t="shared" si="89"/>
        <v>4</v>
      </c>
      <c r="N409" s="5">
        <f t="shared" si="90"/>
        <v>2</v>
      </c>
      <c r="O409" s="5" t="str">
        <f t="shared" si="91"/>
        <v/>
      </c>
      <c r="P409" s="5">
        <f t="shared" si="92"/>
        <v>0</v>
      </c>
      <c r="Q409" s="5">
        <f t="shared" ca="1" si="93"/>
        <v>126</v>
      </c>
      <c r="R409" s="26">
        <f t="shared" si="94"/>
        <v>5479</v>
      </c>
      <c r="S409" s="26">
        <f t="shared" si="95"/>
        <v>5205</v>
      </c>
      <c r="T409" s="27" t="str" cm="1">
        <f t="array" aca="1" ref="T409" ca="1">_xlfn.IFS(Q409="","NG",Q409&gt;16,"OK",TODAY()&gt;S409,"OK",Q409&lt;16,"NG")</f>
        <v>OK</v>
      </c>
      <c r="U409" s="5" t="str" cm="1">
        <f t="array" aca="1" ref="U409" ca="1">IFERROR(_xlfn.IFS(T409&lt;&gt;"OK","NG",M409=0,"OK",TRUE,"NG"),"")</f>
        <v>NG</v>
      </c>
      <c r="V409" s="5" t="str">
        <f t="shared" si="96"/>
        <v>NG</v>
      </c>
      <c r="W409" s="28" t="str">
        <f t="shared" ca="1" si="97"/>
        <v>OK</v>
      </c>
      <c r="X409" s="5" t="str">
        <f t="shared" si="98"/>
        <v>NG</v>
      </c>
      <c r="Y409" s="5">
        <f t="shared" ca="1" si="99"/>
        <v>126</v>
      </c>
      <c r="Z409" s="5">
        <f t="shared" ca="1" si="100"/>
        <v>126</v>
      </c>
      <c r="AA409" s="5" t="str" cm="1">
        <f t="array" ref="AA409">_xlfn.IFS(H409="","OK",H409&lt;$F$17,"NG",I409="解雇","NG",OR(I409="自主退職",I409="契約満了"),"OK")</f>
        <v>OK</v>
      </c>
      <c r="AB409" s="5" t="str" cm="1">
        <f t="array" aca="1" ref="AB409" ca="1">_xlfn.IFS(AA409="NG","NG",OR(X409="NG",X409="ERROR",X409=FALSE),"NG",U409="NG","NG",V409="OK","OK",AD409="OK","OK")</f>
        <v>NG</v>
      </c>
      <c r="AC409" s="5" t="str">
        <f t="shared" si="101"/>
        <v>NG</v>
      </c>
      <c r="AD409" s="5" t="e" cm="1">
        <f t="array" ref="AD409">_xlfn.IFS(AND(G409="〇",H409&lt;&gt;"",I409&lt;&gt;""),"ERROR",AND(G409="",H409&gt;$H$17,I409&lt;&gt;""),"NG",AND(G409="〇",H409="",I409=""),"OK")</f>
        <v>#N/A</v>
      </c>
      <c r="AE409" s="5" t="str" cm="1">
        <f t="array" ref="AE409">_xlfn.IFS(I409="解雇","NG",H409="","OK",H409&lt;$H$17,"NG",H409&gt;$H$17,"OK")</f>
        <v>OK</v>
      </c>
      <c r="AF409" s="5" t="e">
        <f t="shared" si="102"/>
        <v>#N/A</v>
      </c>
    </row>
    <row r="410" spans="2:32" ht="20.25" customHeight="1" x14ac:dyDescent="0.55000000000000004">
      <c r="B410" s="9">
        <v>393</v>
      </c>
      <c r="C410" s="40"/>
      <c r="D410" s="7"/>
      <c r="E410" s="8"/>
      <c r="F410" s="8"/>
      <c r="G410" s="8"/>
      <c r="H410" s="8"/>
      <c r="I410" s="41"/>
      <c r="M410" s="5">
        <f t="shared" si="89"/>
        <v>4</v>
      </c>
      <c r="N410" s="5">
        <f t="shared" si="90"/>
        <v>2</v>
      </c>
      <c r="O410" s="5" t="str">
        <f t="shared" si="91"/>
        <v/>
      </c>
      <c r="P410" s="5">
        <f t="shared" si="92"/>
        <v>0</v>
      </c>
      <c r="Q410" s="5">
        <f t="shared" ca="1" si="93"/>
        <v>126</v>
      </c>
      <c r="R410" s="26">
        <f t="shared" si="94"/>
        <v>5479</v>
      </c>
      <c r="S410" s="26">
        <f t="shared" si="95"/>
        <v>5205</v>
      </c>
      <c r="T410" s="27" t="str" cm="1">
        <f t="array" aca="1" ref="T410" ca="1">_xlfn.IFS(Q410="","NG",Q410&gt;16,"OK",TODAY()&gt;S410,"OK",Q410&lt;16,"NG")</f>
        <v>OK</v>
      </c>
      <c r="U410" s="5" t="str" cm="1">
        <f t="array" aca="1" ref="U410" ca="1">IFERROR(_xlfn.IFS(T410&lt;&gt;"OK","NG",M410=0,"OK",TRUE,"NG"),"")</f>
        <v>NG</v>
      </c>
      <c r="V410" s="5" t="str">
        <f t="shared" si="96"/>
        <v>NG</v>
      </c>
      <c r="W410" s="28" t="str">
        <f t="shared" ca="1" si="97"/>
        <v>OK</v>
      </c>
      <c r="X410" s="5" t="str">
        <f t="shared" si="98"/>
        <v>NG</v>
      </c>
      <c r="Y410" s="5">
        <f t="shared" ca="1" si="99"/>
        <v>126</v>
      </c>
      <c r="Z410" s="5">
        <f t="shared" ca="1" si="100"/>
        <v>126</v>
      </c>
      <c r="AA410" s="5" t="str" cm="1">
        <f t="array" ref="AA410">_xlfn.IFS(H410="","OK",H410&lt;$F$17,"NG",I410="解雇","NG",OR(I410="自主退職",I410="契約満了"),"OK")</f>
        <v>OK</v>
      </c>
      <c r="AB410" s="5" t="str" cm="1">
        <f t="array" aca="1" ref="AB410" ca="1">_xlfn.IFS(AA410="NG","NG",OR(X410="NG",X410="ERROR",X410=FALSE),"NG",U410="NG","NG",V410="OK","OK",AD410="OK","OK")</f>
        <v>NG</v>
      </c>
      <c r="AC410" s="5" t="str">
        <f t="shared" si="101"/>
        <v>NG</v>
      </c>
      <c r="AD410" s="5" t="e" cm="1">
        <f t="array" ref="AD410">_xlfn.IFS(AND(G410="〇",H410&lt;&gt;"",I410&lt;&gt;""),"ERROR",AND(G410="",H410&gt;$H$17,I410&lt;&gt;""),"NG",AND(G410="〇",H410="",I410=""),"OK")</f>
        <v>#N/A</v>
      </c>
      <c r="AE410" s="5" t="str" cm="1">
        <f t="array" ref="AE410">_xlfn.IFS(I410="解雇","NG",H410="","OK",H410&lt;$H$17,"NG",H410&gt;$H$17,"OK")</f>
        <v>OK</v>
      </c>
      <c r="AF410" s="5" t="e">
        <f t="shared" si="102"/>
        <v>#N/A</v>
      </c>
    </row>
    <row r="411" spans="2:32" ht="20.25" customHeight="1" x14ac:dyDescent="0.55000000000000004">
      <c r="B411" s="9">
        <v>394</v>
      </c>
      <c r="C411" s="40"/>
      <c r="D411" s="7"/>
      <c r="E411" s="8"/>
      <c r="F411" s="8"/>
      <c r="G411" s="8"/>
      <c r="H411" s="8"/>
      <c r="I411" s="41"/>
      <c r="M411" s="5">
        <f t="shared" si="89"/>
        <v>4</v>
      </c>
      <c r="N411" s="5">
        <f t="shared" si="90"/>
        <v>2</v>
      </c>
      <c r="O411" s="5" t="str">
        <f t="shared" si="91"/>
        <v/>
      </c>
      <c r="P411" s="5">
        <f t="shared" si="92"/>
        <v>0</v>
      </c>
      <c r="Q411" s="5">
        <f t="shared" ca="1" si="93"/>
        <v>126</v>
      </c>
      <c r="R411" s="26">
        <f t="shared" si="94"/>
        <v>5479</v>
      </c>
      <c r="S411" s="26">
        <f t="shared" si="95"/>
        <v>5205</v>
      </c>
      <c r="T411" s="27" t="str" cm="1">
        <f t="array" aca="1" ref="T411" ca="1">_xlfn.IFS(Q411="","NG",Q411&gt;16,"OK",TODAY()&gt;S411,"OK",Q411&lt;16,"NG")</f>
        <v>OK</v>
      </c>
      <c r="U411" s="5" t="str" cm="1">
        <f t="array" aca="1" ref="U411" ca="1">IFERROR(_xlfn.IFS(T411&lt;&gt;"OK","NG",M411=0,"OK",TRUE,"NG"),"")</f>
        <v>NG</v>
      </c>
      <c r="V411" s="5" t="str">
        <f t="shared" si="96"/>
        <v>NG</v>
      </c>
      <c r="W411" s="28" t="str">
        <f t="shared" ca="1" si="97"/>
        <v>OK</v>
      </c>
      <c r="X411" s="5" t="str">
        <f t="shared" si="98"/>
        <v>NG</v>
      </c>
      <c r="Y411" s="5">
        <f t="shared" ca="1" si="99"/>
        <v>126</v>
      </c>
      <c r="Z411" s="5">
        <f t="shared" ca="1" si="100"/>
        <v>126</v>
      </c>
      <c r="AA411" s="5" t="str" cm="1">
        <f t="array" ref="AA411">_xlfn.IFS(H411="","OK",H411&lt;$F$17,"NG",I411="解雇","NG",OR(I411="自主退職",I411="契約満了"),"OK")</f>
        <v>OK</v>
      </c>
      <c r="AB411" s="5" t="str" cm="1">
        <f t="array" aca="1" ref="AB411" ca="1">_xlfn.IFS(AA411="NG","NG",OR(X411="NG",X411="ERROR",X411=FALSE),"NG",U411="NG","NG",V411="OK","OK",AD411="OK","OK")</f>
        <v>NG</v>
      </c>
      <c r="AC411" s="5" t="str">
        <f t="shared" si="101"/>
        <v>NG</v>
      </c>
      <c r="AD411" s="5" t="e" cm="1">
        <f t="array" ref="AD411">_xlfn.IFS(AND(G411="〇",H411&lt;&gt;"",I411&lt;&gt;""),"ERROR",AND(G411="",H411&gt;$H$17,I411&lt;&gt;""),"NG",AND(G411="〇",H411="",I411=""),"OK")</f>
        <v>#N/A</v>
      </c>
      <c r="AE411" s="5" t="str" cm="1">
        <f t="array" ref="AE411">_xlfn.IFS(I411="解雇","NG",H411="","OK",H411&lt;$H$17,"NG",H411&gt;$H$17,"OK")</f>
        <v>OK</v>
      </c>
      <c r="AF411" s="5" t="e">
        <f t="shared" si="102"/>
        <v>#N/A</v>
      </c>
    </row>
    <row r="412" spans="2:32" ht="20.25" customHeight="1" x14ac:dyDescent="0.55000000000000004">
      <c r="B412" s="9">
        <v>395</v>
      </c>
      <c r="C412" s="40"/>
      <c r="D412" s="7"/>
      <c r="E412" s="8"/>
      <c r="F412" s="8"/>
      <c r="G412" s="8"/>
      <c r="H412" s="8"/>
      <c r="I412" s="41"/>
      <c r="M412" s="5">
        <f t="shared" si="89"/>
        <v>4</v>
      </c>
      <c r="N412" s="5">
        <f t="shared" si="90"/>
        <v>2</v>
      </c>
      <c r="O412" s="5" t="str">
        <f t="shared" si="91"/>
        <v/>
      </c>
      <c r="P412" s="5">
        <f t="shared" si="92"/>
        <v>0</v>
      </c>
      <c r="Q412" s="5">
        <f t="shared" ca="1" si="93"/>
        <v>126</v>
      </c>
      <c r="R412" s="26">
        <f t="shared" si="94"/>
        <v>5479</v>
      </c>
      <c r="S412" s="26">
        <f t="shared" si="95"/>
        <v>5205</v>
      </c>
      <c r="T412" s="27" t="str" cm="1">
        <f t="array" aca="1" ref="T412" ca="1">_xlfn.IFS(Q412="","NG",Q412&gt;16,"OK",TODAY()&gt;S412,"OK",Q412&lt;16,"NG")</f>
        <v>OK</v>
      </c>
      <c r="U412" s="5" t="str" cm="1">
        <f t="array" aca="1" ref="U412" ca="1">IFERROR(_xlfn.IFS(T412&lt;&gt;"OK","NG",M412=0,"OK",TRUE,"NG"),"")</f>
        <v>NG</v>
      </c>
      <c r="V412" s="5" t="str">
        <f t="shared" si="96"/>
        <v>NG</v>
      </c>
      <c r="W412" s="28" t="str">
        <f t="shared" ca="1" si="97"/>
        <v>OK</v>
      </c>
      <c r="X412" s="5" t="str">
        <f t="shared" si="98"/>
        <v>NG</v>
      </c>
      <c r="Y412" s="5">
        <f t="shared" ca="1" si="99"/>
        <v>126</v>
      </c>
      <c r="Z412" s="5">
        <f t="shared" ca="1" si="100"/>
        <v>126</v>
      </c>
      <c r="AA412" s="5" t="str" cm="1">
        <f t="array" ref="AA412">_xlfn.IFS(H412="","OK",H412&lt;$F$17,"NG",I412="解雇","NG",OR(I412="自主退職",I412="契約満了"),"OK")</f>
        <v>OK</v>
      </c>
      <c r="AB412" s="5" t="str" cm="1">
        <f t="array" aca="1" ref="AB412" ca="1">_xlfn.IFS(AA412="NG","NG",OR(X412="NG",X412="ERROR",X412=FALSE),"NG",U412="NG","NG",V412="OK","OK",AD412="OK","OK")</f>
        <v>NG</v>
      </c>
      <c r="AC412" s="5" t="str">
        <f t="shared" si="101"/>
        <v>NG</v>
      </c>
      <c r="AD412" s="5" t="e" cm="1">
        <f t="array" ref="AD412">_xlfn.IFS(AND(G412="〇",H412&lt;&gt;"",I412&lt;&gt;""),"ERROR",AND(G412="",H412&gt;$H$17,I412&lt;&gt;""),"NG",AND(G412="〇",H412="",I412=""),"OK")</f>
        <v>#N/A</v>
      </c>
      <c r="AE412" s="5" t="str" cm="1">
        <f t="array" ref="AE412">_xlfn.IFS(I412="解雇","NG",H412="","OK",H412&lt;$H$17,"NG",H412&gt;$H$17,"OK")</f>
        <v>OK</v>
      </c>
      <c r="AF412" s="5" t="e">
        <f t="shared" si="102"/>
        <v>#N/A</v>
      </c>
    </row>
    <row r="413" spans="2:32" ht="20.25" customHeight="1" x14ac:dyDescent="0.55000000000000004">
      <c r="B413" s="9">
        <v>396</v>
      </c>
      <c r="C413" s="40"/>
      <c r="D413" s="7"/>
      <c r="E413" s="8"/>
      <c r="F413" s="8"/>
      <c r="G413" s="8"/>
      <c r="H413" s="8"/>
      <c r="I413" s="41"/>
      <c r="M413" s="5">
        <f t="shared" si="89"/>
        <v>4</v>
      </c>
      <c r="N413" s="5">
        <f t="shared" si="90"/>
        <v>2</v>
      </c>
      <c r="O413" s="5" t="str">
        <f t="shared" si="91"/>
        <v/>
      </c>
      <c r="P413" s="5">
        <f t="shared" si="92"/>
        <v>0</v>
      </c>
      <c r="Q413" s="5">
        <f t="shared" ca="1" si="93"/>
        <v>126</v>
      </c>
      <c r="R413" s="26">
        <f t="shared" si="94"/>
        <v>5479</v>
      </c>
      <c r="S413" s="26">
        <f t="shared" si="95"/>
        <v>5205</v>
      </c>
      <c r="T413" s="27" t="str" cm="1">
        <f t="array" aca="1" ref="T413" ca="1">_xlfn.IFS(Q413="","NG",Q413&gt;16,"OK",TODAY()&gt;S413,"OK",Q413&lt;16,"NG")</f>
        <v>OK</v>
      </c>
      <c r="U413" s="5" t="str" cm="1">
        <f t="array" aca="1" ref="U413" ca="1">IFERROR(_xlfn.IFS(T413&lt;&gt;"OK","NG",M413=0,"OK",TRUE,"NG"),"")</f>
        <v>NG</v>
      </c>
      <c r="V413" s="5" t="str">
        <f t="shared" si="96"/>
        <v>NG</v>
      </c>
      <c r="W413" s="28" t="str">
        <f t="shared" ca="1" si="97"/>
        <v>OK</v>
      </c>
      <c r="X413" s="5" t="str">
        <f t="shared" si="98"/>
        <v>NG</v>
      </c>
      <c r="Y413" s="5">
        <f t="shared" ca="1" si="99"/>
        <v>126</v>
      </c>
      <c r="Z413" s="5">
        <f t="shared" ca="1" si="100"/>
        <v>126</v>
      </c>
      <c r="AA413" s="5" t="str" cm="1">
        <f t="array" ref="AA413">_xlfn.IFS(H413="","OK",H413&lt;$F$17,"NG",I413="解雇","NG",OR(I413="自主退職",I413="契約満了"),"OK")</f>
        <v>OK</v>
      </c>
      <c r="AB413" s="5" t="str" cm="1">
        <f t="array" aca="1" ref="AB413" ca="1">_xlfn.IFS(AA413="NG","NG",OR(X413="NG",X413="ERROR",X413=FALSE),"NG",U413="NG","NG",V413="OK","OK",AD413="OK","OK")</f>
        <v>NG</v>
      </c>
      <c r="AC413" s="5" t="str">
        <f t="shared" si="101"/>
        <v>NG</v>
      </c>
      <c r="AD413" s="5" t="e" cm="1">
        <f t="array" ref="AD413">_xlfn.IFS(AND(G413="〇",H413&lt;&gt;"",I413&lt;&gt;""),"ERROR",AND(G413="",H413&gt;$H$17,I413&lt;&gt;""),"NG",AND(G413="〇",H413="",I413=""),"OK")</f>
        <v>#N/A</v>
      </c>
      <c r="AE413" s="5" t="str" cm="1">
        <f t="array" ref="AE413">_xlfn.IFS(I413="解雇","NG",H413="","OK",H413&lt;$H$17,"NG",H413&gt;$H$17,"OK")</f>
        <v>OK</v>
      </c>
      <c r="AF413" s="5" t="e">
        <f t="shared" si="102"/>
        <v>#N/A</v>
      </c>
    </row>
    <row r="414" spans="2:32" ht="20.25" customHeight="1" x14ac:dyDescent="0.55000000000000004">
      <c r="B414" s="9">
        <v>397</v>
      </c>
      <c r="C414" s="40"/>
      <c r="D414" s="7"/>
      <c r="E414" s="8"/>
      <c r="F414" s="8"/>
      <c r="G414" s="8"/>
      <c r="H414" s="8"/>
      <c r="I414" s="41"/>
      <c r="M414" s="5">
        <f t="shared" si="89"/>
        <v>4</v>
      </c>
      <c r="N414" s="5">
        <f t="shared" si="90"/>
        <v>2</v>
      </c>
      <c r="O414" s="5" t="str">
        <f t="shared" si="91"/>
        <v/>
      </c>
      <c r="P414" s="5">
        <f t="shared" si="92"/>
        <v>0</v>
      </c>
      <c r="Q414" s="5">
        <f t="shared" ca="1" si="93"/>
        <v>126</v>
      </c>
      <c r="R414" s="26">
        <f t="shared" si="94"/>
        <v>5479</v>
      </c>
      <c r="S414" s="26">
        <f t="shared" si="95"/>
        <v>5205</v>
      </c>
      <c r="T414" s="27" t="str" cm="1">
        <f t="array" aca="1" ref="T414" ca="1">_xlfn.IFS(Q414="","NG",Q414&gt;16,"OK",TODAY()&gt;S414,"OK",Q414&lt;16,"NG")</f>
        <v>OK</v>
      </c>
      <c r="U414" s="5" t="str" cm="1">
        <f t="array" aca="1" ref="U414" ca="1">IFERROR(_xlfn.IFS(T414&lt;&gt;"OK","NG",M414=0,"OK",TRUE,"NG"),"")</f>
        <v>NG</v>
      </c>
      <c r="V414" s="5" t="str">
        <f t="shared" si="96"/>
        <v>NG</v>
      </c>
      <c r="W414" s="28" t="str">
        <f t="shared" ca="1" si="97"/>
        <v>OK</v>
      </c>
      <c r="X414" s="5" t="str">
        <f t="shared" si="98"/>
        <v>NG</v>
      </c>
      <c r="Y414" s="5">
        <f t="shared" ca="1" si="99"/>
        <v>126</v>
      </c>
      <c r="Z414" s="5">
        <f t="shared" ca="1" si="100"/>
        <v>126</v>
      </c>
      <c r="AA414" s="5" t="str" cm="1">
        <f t="array" ref="AA414">_xlfn.IFS(H414="","OK",H414&lt;$F$17,"NG",I414="解雇","NG",OR(I414="自主退職",I414="契約満了"),"OK")</f>
        <v>OK</v>
      </c>
      <c r="AB414" s="5" t="str" cm="1">
        <f t="array" aca="1" ref="AB414" ca="1">_xlfn.IFS(AA414="NG","NG",OR(X414="NG",X414="ERROR",X414=FALSE),"NG",U414="NG","NG",V414="OK","OK",AD414="OK","OK")</f>
        <v>NG</v>
      </c>
      <c r="AC414" s="5" t="str">
        <f t="shared" si="101"/>
        <v>NG</v>
      </c>
      <c r="AD414" s="5" t="e" cm="1">
        <f t="array" ref="AD414">_xlfn.IFS(AND(G414="〇",H414&lt;&gt;"",I414&lt;&gt;""),"ERROR",AND(G414="",H414&gt;$H$17,I414&lt;&gt;""),"NG",AND(G414="〇",H414="",I414=""),"OK")</f>
        <v>#N/A</v>
      </c>
      <c r="AE414" s="5" t="str" cm="1">
        <f t="array" ref="AE414">_xlfn.IFS(I414="解雇","NG",H414="","OK",H414&lt;$H$17,"NG",H414&gt;$H$17,"OK")</f>
        <v>OK</v>
      </c>
      <c r="AF414" s="5" t="e">
        <f t="shared" si="102"/>
        <v>#N/A</v>
      </c>
    </row>
    <row r="415" spans="2:32" ht="20.25" customHeight="1" x14ac:dyDescent="0.55000000000000004">
      <c r="B415" s="9">
        <v>398</v>
      </c>
      <c r="C415" s="40"/>
      <c r="D415" s="7"/>
      <c r="E415" s="8"/>
      <c r="F415" s="8"/>
      <c r="G415" s="8"/>
      <c r="H415" s="8"/>
      <c r="I415" s="41"/>
      <c r="M415" s="5">
        <f t="shared" si="89"/>
        <v>4</v>
      </c>
      <c r="N415" s="5">
        <f t="shared" si="90"/>
        <v>2</v>
      </c>
      <c r="O415" s="5" t="str">
        <f t="shared" si="91"/>
        <v/>
      </c>
      <c r="P415" s="5">
        <f t="shared" si="92"/>
        <v>0</v>
      </c>
      <c r="Q415" s="5">
        <f t="shared" ca="1" si="93"/>
        <v>126</v>
      </c>
      <c r="R415" s="26">
        <f t="shared" si="94"/>
        <v>5479</v>
      </c>
      <c r="S415" s="26">
        <f t="shared" si="95"/>
        <v>5205</v>
      </c>
      <c r="T415" s="27" t="str" cm="1">
        <f t="array" aca="1" ref="T415" ca="1">_xlfn.IFS(Q415="","NG",Q415&gt;16,"OK",TODAY()&gt;S415,"OK",Q415&lt;16,"NG")</f>
        <v>OK</v>
      </c>
      <c r="U415" s="5" t="str" cm="1">
        <f t="array" aca="1" ref="U415" ca="1">IFERROR(_xlfn.IFS(T415&lt;&gt;"OK","NG",M415=0,"OK",TRUE,"NG"),"")</f>
        <v>NG</v>
      </c>
      <c r="V415" s="5" t="str">
        <f t="shared" si="96"/>
        <v>NG</v>
      </c>
      <c r="W415" s="28" t="str">
        <f t="shared" ca="1" si="97"/>
        <v>OK</v>
      </c>
      <c r="X415" s="5" t="str">
        <f t="shared" si="98"/>
        <v>NG</v>
      </c>
      <c r="Y415" s="5">
        <f t="shared" ca="1" si="99"/>
        <v>126</v>
      </c>
      <c r="Z415" s="5">
        <f t="shared" ca="1" si="100"/>
        <v>126</v>
      </c>
      <c r="AA415" s="5" t="str" cm="1">
        <f t="array" ref="AA415">_xlfn.IFS(H415="","OK",H415&lt;$F$17,"NG",I415="解雇","NG",OR(I415="自主退職",I415="契約満了"),"OK")</f>
        <v>OK</v>
      </c>
      <c r="AB415" s="5" t="str" cm="1">
        <f t="array" aca="1" ref="AB415" ca="1">_xlfn.IFS(AA415="NG","NG",OR(X415="NG",X415="ERROR",X415=FALSE),"NG",U415="NG","NG",V415="OK","OK",AD415="OK","OK")</f>
        <v>NG</v>
      </c>
      <c r="AC415" s="5" t="str">
        <f t="shared" si="101"/>
        <v>NG</v>
      </c>
      <c r="AD415" s="5" t="e" cm="1">
        <f t="array" ref="AD415">_xlfn.IFS(AND(G415="〇",H415&lt;&gt;"",I415&lt;&gt;""),"ERROR",AND(G415="",H415&gt;$H$17,I415&lt;&gt;""),"NG",AND(G415="〇",H415="",I415=""),"OK")</f>
        <v>#N/A</v>
      </c>
      <c r="AE415" s="5" t="str" cm="1">
        <f t="array" ref="AE415">_xlfn.IFS(I415="解雇","NG",H415="","OK",H415&lt;$H$17,"NG",H415&gt;$H$17,"OK")</f>
        <v>OK</v>
      </c>
      <c r="AF415" s="5" t="e">
        <f t="shared" si="102"/>
        <v>#N/A</v>
      </c>
    </row>
    <row r="416" spans="2:32" ht="20.25" customHeight="1" x14ac:dyDescent="0.55000000000000004">
      <c r="B416" s="9">
        <v>399</v>
      </c>
      <c r="C416" s="40"/>
      <c r="D416" s="7"/>
      <c r="E416" s="8"/>
      <c r="F416" s="8"/>
      <c r="G416" s="8"/>
      <c r="H416" s="8"/>
      <c r="I416" s="41"/>
      <c r="M416" s="5">
        <f t="shared" si="89"/>
        <v>4</v>
      </c>
      <c r="N416" s="5">
        <f t="shared" si="90"/>
        <v>2</v>
      </c>
      <c r="O416" s="5" t="str">
        <f t="shared" si="91"/>
        <v/>
      </c>
      <c r="P416" s="5">
        <f t="shared" si="92"/>
        <v>0</v>
      </c>
      <c r="Q416" s="5">
        <f t="shared" ca="1" si="93"/>
        <v>126</v>
      </c>
      <c r="R416" s="26">
        <f t="shared" si="94"/>
        <v>5479</v>
      </c>
      <c r="S416" s="26">
        <f t="shared" si="95"/>
        <v>5205</v>
      </c>
      <c r="T416" s="27" t="str" cm="1">
        <f t="array" aca="1" ref="T416" ca="1">_xlfn.IFS(Q416="","NG",Q416&gt;16,"OK",TODAY()&gt;S416,"OK",Q416&lt;16,"NG")</f>
        <v>OK</v>
      </c>
      <c r="U416" s="5" t="str" cm="1">
        <f t="array" aca="1" ref="U416" ca="1">IFERROR(_xlfn.IFS(T416&lt;&gt;"OK","NG",M416=0,"OK",TRUE,"NG"),"")</f>
        <v>NG</v>
      </c>
      <c r="V416" s="5" t="str">
        <f t="shared" si="96"/>
        <v>NG</v>
      </c>
      <c r="W416" s="28" t="str">
        <f t="shared" ca="1" si="97"/>
        <v>OK</v>
      </c>
      <c r="X416" s="5" t="str">
        <f t="shared" si="98"/>
        <v>NG</v>
      </c>
      <c r="Y416" s="5">
        <f t="shared" ca="1" si="99"/>
        <v>126</v>
      </c>
      <c r="Z416" s="5">
        <f t="shared" ca="1" si="100"/>
        <v>126</v>
      </c>
      <c r="AA416" s="5" t="str" cm="1">
        <f t="array" ref="AA416">_xlfn.IFS(H416="","OK",H416&lt;$F$17,"NG",I416="解雇","NG",OR(I416="自主退職",I416="契約満了"),"OK")</f>
        <v>OK</v>
      </c>
      <c r="AB416" s="5" t="str" cm="1">
        <f t="array" aca="1" ref="AB416" ca="1">_xlfn.IFS(AA416="NG","NG",OR(X416="NG",X416="ERROR",X416=FALSE),"NG",U416="NG","NG",V416="OK","OK",AD416="OK","OK")</f>
        <v>NG</v>
      </c>
      <c r="AC416" s="5" t="str">
        <f t="shared" si="101"/>
        <v>NG</v>
      </c>
      <c r="AD416" s="5" t="e" cm="1">
        <f t="array" ref="AD416">_xlfn.IFS(AND(G416="〇",H416&lt;&gt;"",I416&lt;&gt;""),"ERROR",AND(G416="",H416&gt;$H$17,I416&lt;&gt;""),"NG",AND(G416="〇",H416="",I416=""),"OK")</f>
        <v>#N/A</v>
      </c>
      <c r="AE416" s="5" t="str" cm="1">
        <f t="array" ref="AE416">_xlfn.IFS(I416="解雇","NG",H416="","OK",H416&lt;$H$17,"NG",H416&gt;$H$17,"OK")</f>
        <v>OK</v>
      </c>
      <c r="AF416" s="5" t="e">
        <f t="shared" si="102"/>
        <v>#N/A</v>
      </c>
    </row>
    <row r="417" spans="2:32" ht="20.25" customHeight="1" x14ac:dyDescent="0.55000000000000004">
      <c r="B417" s="9">
        <v>400</v>
      </c>
      <c r="C417" s="40"/>
      <c r="D417" s="7"/>
      <c r="E417" s="8"/>
      <c r="F417" s="8"/>
      <c r="G417" s="8"/>
      <c r="H417" s="8"/>
      <c r="I417" s="41"/>
      <c r="M417" s="5">
        <f t="shared" si="89"/>
        <v>4</v>
      </c>
      <c r="N417" s="5">
        <f t="shared" si="90"/>
        <v>2</v>
      </c>
      <c r="O417" s="5" t="str">
        <f t="shared" si="91"/>
        <v/>
      </c>
      <c r="P417" s="5">
        <f t="shared" si="92"/>
        <v>0</v>
      </c>
      <c r="Q417" s="5">
        <f t="shared" ca="1" si="93"/>
        <v>126</v>
      </c>
      <c r="R417" s="26">
        <f t="shared" si="94"/>
        <v>5479</v>
      </c>
      <c r="S417" s="26">
        <f t="shared" si="95"/>
        <v>5205</v>
      </c>
      <c r="T417" s="27" t="str" cm="1">
        <f t="array" aca="1" ref="T417" ca="1">_xlfn.IFS(Q417="","NG",Q417&gt;16,"OK",TODAY()&gt;S417,"OK",Q417&lt;16,"NG")</f>
        <v>OK</v>
      </c>
      <c r="U417" s="5" t="str" cm="1">
        <f t="array" aca="1" ref="U417" ca="1">IFERROR(_xlfn.IFS(T417&lt;&gt;"OK","NG",M417=0,"OK",TRUE,"NG"),"")</f>
        <v>NG</v>
      </c>
      <c r="V417" s="5" t="str">
        <f t="shared" si="96"/>
        <v>NG</v>
      </c>
      <c r="W417" s="28" t="str">
        <f t="shared" ca="1" si="97"/>
        <v>OK</v>
      </c>
      <c r="X417" s="5" t="str">
        <f t="shared" si="98"/>
        <v>NG</v>
      </c>
      <c r="Y417" s="5">
        <f t="shared" ca="1" si="99"/>
        <v>126</v>
      </c>
      <c r="Z417" s="5">
        <f t="shared" ca="1" si="100"/>
        <v>126</v>
      </c>
      <c r="AA417" s="5" t="str" cm="1">
        <f t="array" ref="AA417">_xlfn.IFS(H417="","OK",H417&lt;$F$17,"NG",I417="解雇","NG",OR(I417="自主退職",I417="契約満了"),"OK")</f>
        <v>OK</v>
      </c>
      <c r="AB417" s="5" t="str" cm="1">
        <f t="array" aca="1" ref="AB417" ca="1">_xlfn.IFS(AA417="NG","NG",OR(X417="NG",X417="ERROR",X417=FALSE),"NG",U417="NG","NG",V417="OK","OK",AD417="OK","OK")</f>
        <v>NG</v>
      </c>
      <c r="AC417" s="5" t="str">
        <f t="shared" si="101"/>
        <v>NG</v>
      </c>
      <c r="AD417" s="5" t="e" cm="1">
        <f t="array" ref="AD417">_xlfn.IFS(AND(G417="〇",H417&lt;&gt;"",I417&lt;&gt;""),"ERROR",AND(G417="",H417&gt;$H$17,I417&lt;&gt;""),"NG",AND(G417="〇",H417="",I417=""),"OK")</f>
        <v>#N/A</v>
      </c>
      <c r="AE417" s="5" t="str" cm="1">
        <f t="array" ref="AE417">_xlfn.IFS(I417="解雇","NG",H417="","OK",H417&lt;$H$17,"NG",H417&gt;$H$17,"OK")</f>
        <v>OK</v>
      </c>
      <c r="AF417" s="5" t="e">
        <f t="shared" si="102"/>
        <v>#N/A</v>
      </c>
    </row>
    <row r="418" spans="2:32" ht="20.25" customHeight="1" x14ac:dyDescent="0.55000000000000004">
      <c r="B418" s="9">
        <v>401</v>
      </c>
      <c r="C418" s="40"/>
      <c r="D418" s="7"/>
      <c r="E418" s="8"/>
      <c r="F418" s="8"/>
      <c r="G418" s="8"/>
      <c r="H418" s="8"/>
      <c r="I418" s="41"/>
      <c r="M418" s="5">
        <f t="shared" si="89"/>
        <v>4</v>
      </c>
      <c r="N418" s="5">
        <f t="shared" si="90"/>
        <v>2</v>
      </c>
      <c r="O418" s="5" t="str">
        <f t="shared" si="91"/>
        <v/>
      </c>
      <c r="P418" s="5">
        <f t="shared" si="92"/>
        <v>0</v>
      </c>
      <c r="Q418" s="5">
        <f t="shared" ca="1" si="93"/>
        <v>126</v>
      </c>
      <c r="R418" s="26">
        <f t="shared" si="94"/>
        <v>5479</v>
      </c>
      <c r="S418" s="26">
        <f t="shared" si="95"/>
        <v>5205</v>
      </c>
      <c r="T418" s="27" t="str" cm="1">
        <f t="array" aca="1" ref="T418" ca="1">_xlfn.IFS(Q418="","NG",Q418&gt;16,"OK",TODAY()&gt;S418,"OK",Q418&lt;16,"NG")</f>
        <v>OK</v>
      </c>
      <c r="U418" s="5" t="str" cm="1">
        <f t="array" aca="1" ref="U418" ca="1">IFERROR(_xlfn.IFS(T418&lt;&gt;"OK","NG",M418=0,"OK",TRUE,"NG"),"")</f>
        <v>NG</v>
      </c>
      <c r="V418" s="5" t="str">
        <f t="shared" si="96"/>
        <v>NG</v>
      </c>
      <c r="W418" s="28" t="str">
        <f t="shared" ca="1" si="97"/>
        <v>OK</v>
      </c>
      <c r="X418" s="5" t="str">
        <f t="shared" si="98"/>
        <v>NG</v>
      </c>
      <c r="Y418" s="5">
        <f t="shared" ca="1" si="99"/>
        <v>126</v>
      </c>
      <c r="Z418" s="5">
        <f t="shared" ca="1" si="100"/>
        <v>126</v>
      </c>
      <c r="AA418" s="5" t="str" cm="1">
        <f t="array" ref="AA418">_xlfn.IFS(H418="","OK",H418&lt;$F$17,"NG",I418="解雇","NG",OR(I418="自主退職",I418="契約満了"),"OK")</f>
        <v>OK</v>
      </c>
      <c r="AB418" s="5" t="str" cm="1">
        <f t="array" aca="1" ref="AB418" ca="1">_xlfn.IFS(AA418="NG","NG",OR(X418="NG",X418="ERROR",X418=FALSE),"NG",U418="NG","NG",V418="OK","OK",AD418="OK","OK")</f>
        <v>NG</v>
      </c>
      <c r="AC418" s="5" t="str">
        <f t="shared" si="101"/>
        <v>NG</v>
      </c>
      <c r="AD418" s="5" t="e" cm="1">
        <f t="array" ref="AD418">_xlfn.IFS(AND(G418="〇",H418&lt;&gt;"",I418&lt;&gt;""),"ERROR",AND(G418="",H418&gt;$H$17,I418&lt;&gt;""),"NG",AND(G418="〇",H418="",I418=""),"OK")</f>
        <v>#N/A</v>
      </c>
      <c r="AE418" s="5" t="str" cm="1">
        <f t="array" ref="AE418">_xlfn.IFS(I418="解雇","NG",H418="","OK",H418&lt;$H$17,"NG",H418&gt;$H$17,"OK")</f>
        <v>OK</v>
      </c>
      <c r="AF418" s="5" t="e">
        <f t="shared" si="102"/>
        <v>#N/A</v>
      </c>
    </row>
    <row r="419" spans="2:32" ht="20.25" customHeight="1" x14ac:dyDescent="0.55000000000000004">
      <c r="B419" s="9">
        <v>402</v>
      </c>
      <c r="C419" s="40"/>
      <c r="D419" s="7"/>
      <c r="E419" s="8"/>
      <c r="F419" s="8"/>
      <c r="G419" s="8"/>
      <c r="H419" s="8"/>
      <c r="I419" s="41"/>
      <c r="M419" s="5">
        <f t="shared" si="89"/>
        <v>4</v>
      </c>
      <c r="N419" s="5">
        <f t="shared" si="90"/>
        <v>2</v>
      </c>
      <c r="O419" s="5" t="str">
        <f t="shared" si="91"/>
        <v/>
      </c>
      <c r="P419" s="5">
        <f t="shared" si="92"/>
        <v>0</v>
      </c>
      <c r="Q419" s="5">
        <f t="shared" ca="1" si="93"/>
        <v>126</v>
      </c>
      <c r="R419" s="26">
        <f t="shared" si="94"/>
        <v>5479</v>
      </c>
      <c r="S419" s="26">
        <f t="shared" si="95"/>
        <v>5205</v>
      </c>
      <c r="T419" s="27" t="str" cm="1">
        <f t="array" aca="1" ref="T419" ca="1">_xlfn.IFS(Q419="","NG",Q419&gt;16,"OK",TODAY()&gt;S419,"OK",Q419&lt;16,"NG")</f>
        <v>OK</v>
      </c>
      <c r="U419" s="5" t="str" cm="1">
        <f t="array" aca="1" ref="U419" ca="1">IFERROR(_xlfn.IFS(T419&lt;&gt;"OK","NG",M419=0,"OK",TRUE,"NG"),"")</f>
        <v>NG</v>
      </c>
      <c r="V419" s="5" t="str">
        <f t="shared" si="96"/>
        <v>NG</v>
      </c>
      <c r="W419" s="28" t="str">
        <f t="shared" ca="1" si="97"/>
        <v>OK</v>
      </c>
      <c r="X419" s="5" t="str">
        <f t="shared" si="98"/>
        <v>NG</v>
      </c>
      <c r="Y419" s="5">
        <f t="shared" ca="1" si="99"/>
        <v>126</v>
      </c>
      <c r="Z419" s="5">
        <f t="shared" ca="1" si="100"/>
        <v>126</v>
      </c>
      <c r="AA419" s="5" t="str" cm="1">
        <f t="array" ref="AA419">_xlfn.IFS(H419="","OK",H419&lt;$F$17,"NG",I419="解雇","NG",OR(I419="自主退職",I419="契約満了"),"OK")</f>
        <v>OK</v>
      </c>
      <c r="AB419" s="5" t="str" cm="1">
        <f t="array" aca="1" ref="AB419" ca="1">_xlfn.IFS(AA419="NG","NG",OR(X419="NG",X419="ERROR",X419=FALSE),"NG",U419="NG","NG",V419="OK","OK",AD419="OK","OK")</f>
        <v>NG</v>
      </c>
      <c r="AC419" s="5" t="str">
        <f t="shared" si="101"/>
        <v>NG</v>
      </c>
      <c r="AD419" s="5" t="e" cm="1">
        <f t="array" ref="AD419">_xlfn.IFS(AND(G419="〇",H419&lt;&gt;"",I419&lt;&gt;""),"ERROR",AND(G419="",H419&gt;$H$17,I419&lt;&gt;""),"NG",AND(G419="〇",H419="",I419=""),"OK")</f>
        <v>#N/A</v>
      </c>
      <c r="AE419" s="5" t="str" cm="1">
        <f t="array" ref="AE419">_xlfn.IFS(I419="解雇","NG",H419="","OK",H419&lt;$H$17,"NG",H419&gt;$H$17,"OK")</f>
        <v>OK</v>
      </c>
      <c r="AF419" s="5" t="e">
        <f t="shared" si="102"/>
        <v>#N/A</v>
      </c>
    </row>
    <row r="420" spans="2:32" ht="20.25" customHeight="1" x14ac:dyDescent="0.55000000000000004">
      <c r="B420" s="9">
        <v>403</v>
      </c>
      <c r="C420" s="40"/>
      <c r="D420" s="7"/>
      <c r="E420" s="8"/>
      <c r="F420" s="8"/>
      <c r="G420" s="8"/>
      <c r="H420" s="8"/>
      <c r="I420" s="41"/>
      <c r="M420" s="5">
        <f t="shared" si="89"/>
        <v>4</v>
      </c>
      <c r="N420" s="5">
        <f t="shared" si="90"/>
        <v>2</v>
      </c>
      <c r="O420" s="5" t="str">
        <f t="shared" si="91"/>
        <v/>
      </c>
      <c r="P420" s="5">
        <f t="shared" si="92"/>
        <v>0</v>
      </c>
      <c r="Q420" s="5">
        <f t="shared" ca="1" si="93"/>
        <v>126</v>
      </c>
      <c r="R420" s="26">
        <f t="shared" si="94"/>
        <v>5479</v>
      </c>
      <c r="S420" s="26">
        <f t="shared" si="95"/>
        <v>5205</v>
      </c>
      <c r="T420" s="27" t="str" cm="1">
        <f t="array" aca="1" ref="T420" ca="1">_xlfn.IFS(Q420="","NG",Q420&gt;16,"OK",TODAY()&gt;S420,"OK",Q420&lt;16,"NG")</f>
        <v>OK</v>
      </c>
      <c r="U420" s="5" t="str" cm="1">
        <f t="array" aca="1" ref="U420" ca="1">IFERROR(_xlfn.IFS(T420&lt;&gt;"OK","NG",M420=0,"OK",TRUE,"NG"),"")</f>
        <v>NG</v>
      </c>
      <c r="V420" s="5" t="str">
        <f t="shared" si="96"/>
        <v>NG</v>
      </c>
      <c r="W420" s="28" t="str">
        <f t="shared" ca="1" si="97"/>
        <v>OK</v>
      </c>
      <c r="X420" s="5" t="str">
        <f t="shared" si="98"/>
        <v>NG</v>
      </c>
      <c r="Y420" s="5">
        <f t="shared" ca="1" si="99"/>
        <v>126</v>
      </c>
      <c r="Z420" s="5">
        <f t="shared" ca="1" si="100"/>
        <v>126</v>
      </c>
      <c r="AA420" s="5" t="str" cm="1">
        <f t="array" ref="AA420">_xlfn.IFS(H420="","OK",H420&lt;$F$17,"NG",I420="解雇","NG",OR(I420="自主退職",I420="契約満了"),"OK")</f>
        <v>OK</v>
      </c>
      <c r="AB420" s="5" t="str" cm="1">
        <f t="array" aca="1" ref="AB420" ca="1">_xlfn.IFS(AA420="NG","NG",OR(X420="NG",X420="ERROR",X420=FALSE),"NG",U420="NG","NG",V420="OK","OK",AD420="OK","OK")</f>
        <v>NG</v>
      </c>
      <c r="AC420" s="5" t="str">
        <f t="shared" si="101"/>
        <v>NG</v>
      </c>
      <c r="AD420" s="5" t="e" cm="1">
        <f t="array" ref="AD420">_xlfn.IFS(AND(G420="〇",H420&lt;&gt;"",I420&lt;&gt;""),"ERROR",AND(G420="",H420&gt;$H$17,I420&lt;&gt;""),"NG",AND(G420="〇",H420="",I420=""),"OK")</f>
        <v>#N/A</v>
      </c>
      <c r="AE420" s="5" t="str" cm="1">
        <f t="array" ref="AE420">_xlfn.IFS(I420="解雇","NG",H420="","OK",H420&lt;$H$17,"NG",H420&gt;$H$17,"OK")</f>
        <v>OK</v>
      </c>
      <c r="AF420" s="5" t="e">
        <f t="shared" si="102"/>
        <v>#N/A</v>
      </c>
    </row>
    <row r="421" spans="2:32" ht="20.25" customHeight="1" x14ac:dyDescent="0.55000000000000004">
      <c r="B421" s="9">
        <v>404</v>
      </c>
      <c r="C421" s="40"/>
      <c r="D421" s="7"/>
      <c r="E421" s="8"/>
      <c r="F421" s="8"/>
      <c r="G421" s="8"/>
      <c r="H421" s="8"/>
      <c r="I421" s="41"/>
      <c r="M421" s="5">
        <f t="shared" si="89"/>
        <v>4</v>
      </c>
      <c r="N421" s="5">
        <f t="shared" si="90"/>
        <v>2</v>
      </c>
      <c r="O421" s="5" t="str">
        <f t="shared" si="91"/>
        <v/>
      </c>
      <c r="P421" s="5">
        <f t="shared" si="92"/>
        <v>0</v>
      </c>
      <c r="Q421" s="5">
        <f t="shared" ca="1" si="93"/>
        <v>126</v>
      </c>
      <c r="R421" s="26">
        <f t="shared" si="94"/>
        <v>5479</v>
      </c>
      <c r="S421" s="26">
        <f t="shared" si="95"/>
        <v>5205</v>
      </c>
      <c r="T421" s="27" t="str" cm="1">
        <f t="array" aca="1" ref="T421" ca="1">_xlfn.IFS(Q421="","NG",Q421&gt;16,"OK",TODAY()&gt;S421,"OK",Q421&lt;16,"NG")</f>
        <v>OK</v>
      </c>
      <c r="U421" s="5" t="str" cm="1">
        <f t="array" aca="1" ref="U421" ca="1">IFERROR(_xlfn.IFS(T421&lt;&gt;"OK","NG",M421=0,"OK",TRUE,"NG"),"")</f>
        <v>NG</v>
      </c>
      <c r="V421" s="5" t="str">
        <f t="shared" si="96"/>
        <v>NG</v>
      </c>
      <c r="W421" s="28" t="str">
        <f t="shared" ca="1" si="97"/>
        <v>OK</v>
      </c>
      <c r="X421" s="5" t="str">
        <f t="shared" si="98"/>
        <v>NG</v>
      </c>
      <c r="Y421" s="5">
        <f t="shared" ca="1" si="99"/>
        <v>126</v>
      </c>
      <c r="Z421" s="5">
        <f t="shared" ca="1" si="100"/>
        <v>126</v>
      </c>
      <c r="AA421" s="5" t="str" cm="1">
        <f t="array" ref="AA421">_xlfn.IFS(H421="","OK",H421&lt;$F$17,"NG",I421="解雇","NG",OR(I421="自主退職",I421="契約満了"),"OK")</f>
        <v>OK</v>
      </c>
      <c r="AB421" s="5" t="str" cm="1">
        <f t="array" aca="1" ref="AB421" ca="1">_xlfn.IFS(AA421="NG","NG",OR(X421="NG",X421="ERROR",X421=FALSE),"NG",U421="NG","NG",V421="OK","OK",AD421="OK","OK")</f>
        <v>NG</v>
      </c>
      <c r="AC421" s="5" t="str">
        <f t="shared" si="101"/>
        <v>NG</v>
      </c>
      <c r="AD421" s="5" t="e" cm="1">
        <f t="array" ref="AD421">_xlfn.IFS(AND(G421="〇",H421&lt;&gt;"",I421&lt;&gt;""),"ERROR",AND(G421="",H421&gt;$H$17,I421&lt;&gt;""),"NG",AND(G421="〇",H421="",I421=""),"OK")</f>
        <v>#N/A</v>
      </c>
      <c r="AE421" s="5" t="str" cm="1">
        <f t="array" ref="AE421">_xlfn.IFS(I421="解雇","NG",H421="","OK",H421&lt;$H$17,"NG",H421&gt;$H$17,"OK")</f>
        <v>OK</v>
      </c>
      <c r="AF421" s="5" t="e">
        <f t="shared" si="102"/>
        <v>#N/A</v>
      </c>
    </row>
    <row r="422" spans="2:32" ht="20.25" customHeight="1" x14ac:dyDescent="0.55000000000000004">
      <c r="B422" s="9">
        <v>405</v>
      </c>
      <c r="C422" s="40"/>
      <c r="D422" s="7"/>
      <c r="E422" s="8"/>
      <c r="F422" s="8"/>
      <c r="G422" s="8"/>
      <c r="H422" s="8"/>
      <c r="I422" s="41"/>
      <c r="M422" s="5">
        <f t="shared" si="89"/>
        <v>4</v>
      </c>
      <c r="N422" s="5">
        <f t="shared" si="90"/>
        <v>2</v>
      </c>
      <c r="O422" s="5" t="str">
        <f t="shared" si="91"/>
        <v/>
      </c>
      <c r="P422" s="5">
        <f t="shared" si="92"/>
        <v>0</v>
      </c>
      <c r="Q422" s="5">
        <f t="shared" ca="1" si="93"/>
        <v>126</v>
      </c>
      <c r="R422" s="26">
        <f t="shared" si="94"/>
        <v>5479</v>
      </c>
      <c r="S422" s="26">
        <f t="shared" si="95"/>
        <v>5205</v>
      </c>
      <c r="T422" s="27" t="str" cm="1">
        <f t="array" aca="1" ref="T422" ca="1">_xlfn.IFS(Q422="","NG",Q422&gt;16,"OK",TODAY()&gt;S422,"OK",Q422&lt;16,"NG")</f>
        <v>OK</v>
      </c>
      <c r="U422" s="5" t="str" cm="1">
        <f t="array" aca="1" ref="U422" ca="1">IFERROR(_xlfn.IFS(T422&lt;&gt;"OK","NG",M422=0,"OK",TRUE,"NG"),"")</f>
        <v>NG</v>
      </c>
      <c r="V422" s="5" t="str">
        <f t="shared" si="96"/>
        <v>NG</v>
      </c>
      <c r="W422" s="28" t="str">
        <f t="shared" ca="1" si="97"/>
        <v>OK</v>
      </c>
      <c r="X422" s="5" t="str">
        <f t="shared" si="98"/>
        <v>NG</v>
      </c>
      <c r="Y422" s="5">
        <f t="shared" ca="1" si="99"/>
        <v>126</v>
      </c>
      <c r="Z422" s="5">
        <f t="shared" ca="1" si="100"/>
        <v>126</v>
      </c>
      <c r="AA422" s="5" t="str" cm="1">
        <f t="array" ref="AA422">_xlfn.IFS(H422="","OK",H422&lt;$F$17,"NG",I422="解雇","NG",OR(I422="自主退職",I422="契約満了"),"OK")</f>
        <v>OK</v>
      </c>
      <c r="AB422" s="5" t="str" cm="1">
        <f t="array" aca="1" ref="AB422" ca="1">_xlfn.IFS(AA422="NG","NG",OR(X422="NG",X422="ERROR",X422=FALSE),"NG",U422="NG","NG",V422="OK","OK",AD422="OK","OK")</f>
        <v>NG</v>
      </c>
      <c r="AC422" s="5" t="str">
        <f t="shared" si="101"/>
        <v>NG</v>
      </c>
      <c r="AD422" s="5" t="e" cm="1">
        <f t="array" ref="AD422">_xlfn.IFS(AND(G422="〇",H422&lt;&gt;"",I422&lt;&gt;""),"ERROR",AND(G422="",H422&gt;$H$17,I422&lt;&gt;""),"NG",AND(G422="〇",H422="",I422=""),"OK")</f>
        <v>#N/A</v>
      </c>
      <c r="AE422" s="5" t="str" cm="1">
        <f t="array" ref="AE422">_xlfn.IFS(I422="解雇","NG",H422="","OK",H422&lt;$H$17,"NG",H422&gt;$H$17,"OK")</f>
        <v>OK</v>
      </c>
      <c r="AF422" s="5" t="e">
        <f t="shared" si="102"/>
        <v>#N/A</v>
      </c>
    </row>
    <row r="423" spans="2:32" ht="20.25" customHeight="1" x14ac:dyDescent="0.55000000000000004">
      <c r="B423" s="9">
        <v>406</v>
      </c>
      <c r="C423" s="40"/>
      <c r="D423" s="7"/>
      <c r="E423" s="8"/>
      <c r="F423" s="8"/>
      <c r="G423" s="8"/>
      <c r="H423" s="8"/>
      <c r="I423" s="41"/>
      <c r="M423" s="5">
        <f t="shared" si="89"/>
        <v>4</v>
      </c>
      <c r="N423" s="5">
        <f t="shared" si="90"/>
        <v>2</v>
      </c>
      <c r="O423" s="5" t="str">
        <f t="shared" si="91"/>
        <v/>
      </c>
      <c r="P423" s="5">
        <f t="shared" si="92"/>
        <v>0</v>
      </c>
      <c r="Q423" s="5">
        <f t="shared" ca="1" si="93"/>
        <v>126</v>
      </c>
      <c r="R423" s="26">
        <f t="shared" si="94"/>
        <v>5479</v>
      </c>
      <c r="S423" s="26">
        <f t="shared" si="95"/>
        <v>5205</v>
      </c>
      <c r="T423" s="27" t="str" cm="1">
        <f t="array" aca="1" ref="T423" ca="1">_xlfn.IFS(Q423="","NG",Q423&gt;16,"OK",TODAY()&gt;S423,"OK",Q423&lt;16,"NG")</f>
        <v>OK</v>
      </c>
      <c r="U423" s="5" t="str" cm="1">
        <f t="array" aca="1" ref="U423" ca="1">IFERROR(_xlfn.IFS(T423&lt;&gt;"OK","NG",M423=0,"OK",TRUE,"NG"),"")</f>
        <v>NG</v>
      </c>
      <c r="V423" s="5" t="str">
        <f t="shared" si="96"/>
        <v>NG</v>
      </c>
      <c r="W423" s="28" t="str">
        <f t="shared" ca="1" si="97"/>
        <v>OK</v>
      </c>
      <c r="X423" s="5" t="str">
        <f t="shared" si="98"/>
        <v>NG</v>
      </c>
      <c r="Y423" s="5">
        <f t="shared" ca="1" si="99"/>
        <v>126</v>
      </c>
      <c r="Z423" s="5">
        <f t="shared" ca="1" si="100"/>
        <v>126</v>
      </c>
      <c r="AA423" s="5" t="str" cm="1">
        <f t="array" ref="AA423">_xlfn.IFS(H423="","OK",H423&lt;$F$17,"NG",I423="解雇","NG",OR(I423="自主退職",I423="契約満了"),"OK")</f>
        <v>OK</v>
      </c>
      <c r="AB423" s="5" t="str" cm="1">
        <f t="array" aca="1" ref="AB423" ca="1">_xlfn.IFS(AA423="NG","NG",OR(X423="NG",X423="ERROR",X423=FALSE),"NG",U423="NG","NG",V423="OK","OK",AD423="OK","OK")</f>
        <v>NG</v>
      </c>
      <c r="AC423" s="5" t="str">
        <f t="shared" si="101"/>
        <v>NG</v>
      </c>
      <c r="AD423" s="5" t="e" cm="1">
        <f t="array" ref="AD423">_xlfn.IFS(AND(G423="〇",H423&lt;&gt;"",I423&lt;&gt;""),"ERROR",AND(G423="",H423&gt;$H$17,I423&lt;&gt;""),"NG",AND(G423="〇",H423="",I423=""),"OK")</f>
        <v>#N/A</v>
      </c>
      <c r="AE423" s="5" t="str" cm="1">
        <f t="array" ref="AE423">_xlfn.IFS(I423="解雇","NG",H423="","OK",H423&lt;$H$17,"NG",H423&gt;$H$17,"OK")</f>
        <v>OK</v>
      </c>
      <c r="AF423" s="5" t="e">
        <f t="shared" si="102"/>
        <v>#N/A</v>
      </c>
    </row>
    <row r="424" spans="2:32" ht="20.25" customHeight="1" x14ac:dyDescent="0.55000000000000004">
      <c r="B424" s="9">
        <v>407</v>
      </c>
      <c r="C424" s="40"/>
      <c r="D424" s="7"/>
      <c r="E424" s="8"/>
      <c r="F424" s="8"/>
      <c r="G424" s="8"/>
      <c r="H424" s="8"/>
      <c r="I424" s="41"/>
      <c r="M424" s="5">
        <f t="shared" si="89"/>
        <v>4</v>
      </c>
      <c r="N424" s="5">
        <f t="shared" si="90"/>
        <v>2</v>
      </c>
      <c r="O424" s="5" t="str">
        <f t="shared" si="91"/>
        <v/>
      </c>
      <c r="P424" s="5">
        <f t="shared" si="92"/>
        <v>0</v>
      </c>
      <c r="Q424" s="5">
        <f t="shared" ca="1" si="93"/>
        <v>126</v>
      </c>
      <c r="R424" s="26">
        <f t="shared" si="94"/>
        <v>5479</v>
      </c>
      <c r="S424" s="26">
        <f t="shared" si="95"/>
        <v>5205</v>
      </c>
      <c r="T424" s="27" t="str" cm="1">
        <f t="array" aca="1" ref="T424" ca="1">_xlfn.IFS(Q424="","NG",Q424&gt;16,"OK",TODAY()&gt;S424,"OK",Q424&lt;16,"NG")</f>
        <v>OK</v>
      </c>
      <c r="U424" s="5" t="str" cm="1">
        <f t="array" aca="1" ref="U424" ca="1">IFERROR(_xlfn.IFS(T424&lt;&gt;"OK","NG",M424=0,"OK",TRUE,"NG"),"")</f>
        <v>NG</v>
      </c>
      <c r="V424" s="5" t="str">
        <f t="shared" si="96"/>
        <v>NG</v>
      </c>
      <c r="W424" s="28" t="str">
        <f t="shared" ca="1" si="97"/>
        <v>OK</v>
      </c>
      <c r="X424" s="5" t="str">
        <f t="shared" si="98"/>
        <v>NG</v>
      </c>
      <c r="Y424" s="5">
        <f t="shared" ca="1" si="99"/>
        <v>126</v>
      </c>
      <c r="Z424" s="5">
        <f t="shared" ca="1" si="100"/>
        <v>126</v>
      </c>
      <c r="AA424" s="5" t="str" cm="1">
        <f t="array" ref="AA424">_xlfn.IFS(H424="","OK",H424&lt;$F$17,"NG",I424="解雇","NG",OR(I424="自主退職",I424="契約満了"),"OK")</f>
        <v>OK</v>
      </c>
      <c r="AB424" s="5" t="str" cm="1">
        <f t="array" aca="1" ref="AB424" ca="1">_xlfn.IFS(AA424="NG","NG",OR(X424="NG",X424="ERROR",X424=FALSE),"NG",U424="NG","NG",V424="OK","OK",AD424="OK","OK")</f>
        <v>NG</v>
      </c>
      <c r="AC424" s="5" t="str">
        <f t="shared" si="101"/>
        <v>NG</v>
      </c>
      <c r="AD424" s="5" t="e" cm="1">
        <f t="array" ref="AD424">_xlfn.IFS(AND(G424="〇",H424&lt;&gt;"",I424&lt;&gt;""),"ERROR",AND(G424="",H424&gt;$H$17,I424&lt;&gt;""),"NG",AND(G424="〇",H424="",I424=""),"OK")</f>
        <v>#N/A</v>
      </c>
      <c r="AE424" s="5" t="str" cm="1">
        <f t="array" ref="AE424">_xlfn.IFS(I424="解雇","NG",H424="","OK",H424&lt;$H$17,"NG",H424&gt;$H$17,"OK")</f>
        <v>OK</v>
      </c>
      <c r="AF424" s="5" t="e">
        <f t="shared" si="102"/>
        <v>#N/A</v>
      </c>
    </row>
    <row r="425" spans="2:32" ht="20.25" customHeight="1" x14ac:dyDescent="0.55000000000000004">
      <c r="B425" s="9">
        <v>408</v>
      </c>
      <c r="C425" s="40"/>
      <c r="D425" s="7"/>
      <c r="E425" s="8"/>
      <c r="F425" s="8"/>
      <c r="G425" s="8"/>
      <c r="H425" s="8"/>
      <c r="I425" s="41"/>
      <c r="M425" s="5">
        <f t="shared" si="89"/>
        <v>4</v>
      </c>
      <c r="N425" s="5">
        <f t="shared" si="90"/>
        <v>2</v>
      </c>
      <c r="O425" s="5" t="str">
        <f t="shared" si="91"/>
        <v/>
      </c>
      <c r="P425" s="5">
        <f t="shared" si="92"/>
        <v>0</v>
      </c>
      <c r="Q425" s="5">
        <f t="shared" ca="1" si="93"/>
        <v>126</v>
      </c>
      <c r="R425" s="26">
        <f t="shared" si="94"/>
        <v>5479</v>
      </c>
      <c r="S425" s="26">
        <f t="shared" si="95"/>
        <v>5205</v>
      </c>
      <c r="T425" s="27" t="str" cm="1">
        <f t="array" aca="1" ref="T425" ca="1">_xlfn.IFS(Q425="","NG",Q425&gt;16,"OK",TODAY()&gt;S425,"OK",Q425&lt;16,"NG")</f>
        <v>OK</v>
      </c>
      <c r="U425" s="5" t="str" cm="1">
        <f t="array" aca="1" ref="U425" ca="1">IFERROR(_xlfn.IFS(T425&lt;&gt;"OK","NG",M425=0,"OK",TRUE,"NG"),"")</f>
        <v>NG</v>
      </c>
      <c r="V425" s="5" t="str">
        <f t="shared" si="96"/>
        <v>NG</v>
      </c>
      <c r="W425" s="28" t="str">
        <f t="shared" ca="1" si="97"/>
        <v>OK</v>
      </c>
      <c r="X425" s="5" t="str">
        <f t="shared" si="98"/>
        <v>NG</v>
      </c>
      <c r="Y425" s="5">
        <f t="shared" ca="1" si="99"/>
        <v>126</v>
      </c>
      <c r="Z425" s="5">
        <f t="shared" ca="1" si="100"/>
        <v>126</v>
      </c>
      <c r="AA425" s="5" t="str" cm="1">
        <f t="array" ref="AA425">_xlfn.IFS(H425="","OK",H425&lt;$F$17,"NG",I425="解雇","NG",OR(I425="自主退職",I425="契約満了"),"OK")</f>
        <v>OK</v>
      </c>
      <c r="AB425" s="5" t="str" cm="1">
        <f t="array" aca="1" ref="AB425" ca="1">_xlfn.IFS(AA425="NG","NG",OR(X425="NG",X425="ERROR",X425=FALSE),"NG",U425="NG","NG",V425="OK","OK",AD425="OK","OK")</f>
        <v>NG</v>
      </c>
      <c r="AC425" s="5" t="str">
        <f t="shared" si="101"/>
        <v>NG</v>
      </c>
      <c r="AD425" s="5" t="e" cm="1">
        <f t="array" ref="AD425">_xlfn.IFS(AND(G425="〇",H425&lt;&gt;"",I425&lt;&gt;""),"ERROR",AND(G425="",H425&gt;$H$17,I425&lt;&gt;""),"NG",AND(G425="〇",H425="",I425=""),"OK")</f>
        <v>#N/A</v>
      </c>
      <c r="AE425" s="5" t="str" cm="1">
        <f t="array" ref="AE425">_xlfn.IFS(I425="解雇","NG",H425="","OK",H425&lt;$H$17,"NG",H425&gt;$H$17,"OK")</f>
        <v>OK</v>
      </c>
      <c r="AF425" s="5" t="e">
        <f t="shared" si="102"/>
        <v>#N/A</v>
      </c>
    </row>
    <row r="426" spans="2:32" ht="20.25" customHeight="1" x14ac:dyDescent="0.55000000000000004">
      <c r="B426" s="9">
        <v>409</v>
      </c>
      <c r="C426" s="40"/>
      <c r="D426" s="7"/>
      <c r="E426" s="8"/>
      <c r="F426" s="8"/>
      <c r="G426" s="8"/>
      <c r="H426" s="8"/>
      <c r="I426" s="41"/>
      <c r="M426" s="5">
        <f t="shared" si="89"/>
        <v>4</v>
      </c>
      <c r="N426" s="5">
        <f t="shared" si="90"/>
        <v>2</v>
      </c>
      <c r="O426" s="5" t="str">
        <f t="shared" si="91"/>
        <v/>
      </c>
      <c r="P426" s="5">
        <f t="shared" si="92"/>
        <v>0</v>
      </c>
      <c r="Q426" s="5">
        <f t="shared" ca="1" si="93"/>
        <v>126</v>
      </c>
      <c r="R426" s="26">
        <f t="shared" si="94"/>
        <v>5479</v>
      </c>
      <c r="S426" s="26">
        <f t="shared" si="95"/>
        <v>5205</v>
      </c>
      <c r="T426" s="27" t="str" cm="1">
        <f t="array" aca="1" ref="T426" ca="1">_xlfn.IFS(Q426="","NG",Q426&gt;16,"OK",TODAY()&gt;S426,"OK",Q426&lt;16,"NG")</f>
        <v>OK</v>
      </c>
      <c r="U426" s="5" t="str" cm="1">
        <f t="array" aca="1" ref="U426" ca="1">IFERROR(_xlfn.IFS(T426&lt;&gt;"OK","NG",M426=0,"OK",TRUE,"NG"),"")</f>
        <v>NG</v>
      </c>
      <c r="V426" s="5" t="str">
        <f t="shared" si="96"/>
        <v>NG</v>
      </c>
      <c r="W426" s="28" t="str">
        <f t="shared" ca="1" si="97"/>
        <v>OK</v>
      </c>
      <c r="X426" s="5" t="str">
        <f t="shared" si="98"/>
        <v>NG</v>
      </c>
      <c r="Y426" s="5">
        <f t="shared" ca="1" si="99"/>
        <v>126</v>
      </c>
      <c r="Z426" s="5">
        <f t="shared" ca="1" si="100"/>
        <v>126</v>
      </c>
      <c r="AA426" s="5" t="str" cm="1">
        <f t="array" ref="AA426">_xlfn.IFS(H426="","OK",H426&lt;$F$17,"NG",I426="解雇","NG",OR(I426="自主退職",I426="契約満了"),"OK")</f>
        <v>OK</v>
      </c>
      <c r="AB426" s="5" t="str" cm="1">
        <f t="array" aca="1" ref="AB426" ca="1">_xlfn.IFS(AA426="NG","NG",OR(X426="NG",X426="ERROR",X426=FALSE),"NG",U426="NG","NG",V426="OK","OK",AD426="OK","OK")</f>
        <v>NG</v>
      </c>
      <c r="AC426" s="5" t="str">
        <f t="shared" si="101"/>
        <v>NG</v>
      </c>
      <c r="AD426" s="5" t="e" cm="1">
        <f t="array" ref="AD426">_xlfn.IFS(AND(G426="〇",H426&lt;&gt;"",I426&lt;&gt;""),"ERROR",AND(G426="",H426&gt;$H$17,I426&lt;&gt;""),"NG",AND(G426="〇",H426="",I426=""),"OK")</f>
        <v>#N/A</v>
      </c>
      <c r="AE426" s="5" t="str" cm="1">
        <f t="array" ref="AE426">_xlfn.IFS(I426="解雇","NG",H426="","OK",H426&lt;$H$17,"NG",H426&gt;$H$17,"OK")</f>
        <v>OK</v>
      </c>
      <c r="AF426" s="5" t="e">
        <f t="shared" si="102"/>
        <v>#N/A</v>
      </c>
    </row>
    <row r="427" spans="2:32" ht="20.25" customHeight="1" x14ac:dyDescent="0.55000000000000004">
      <c r="B427" s="9">
        <v>410</v>
      </c>
      <c r="C427" s="40"/>
      <c r="D427" s="7"/>
      <c r="E427" s="8"/>
      <c r="F427" s="8"/>
      <c r="G427" s="8"/>
      <c r="H427" s="8"/>
      <c r="I427" s="41"/>
      <c r="M427" s="5">
        <f t="shared" si="89"/>
        <v>4</v>
      </c>
      <c r="N427" s="5">
        <f t="shared" si="90"/>
        <v>2</v>
      </c>
      <c r="O427" s="5" t="str">
        <f t="shared" si="91"/>
        <v/>
      </c>
      <c r="P427" s="5">
        <f t="shared" si="92"/>
        <v>0</v>
      </c>
      <c r="Q427" s="5">
        <f t="shared" ca="1" si="93"/>
        <v>126</v>
      </c>
      <c r="R427" s="26">
        <f t="shared" si="94"/>
        <v>5479</v>
      </c>
      <c r="S427" s="26">
        <f t="shared" si="95"/>
        <v>5205</v>
      </c>
      <c r="T427" s="27" t="str" cm="1">
        <f t="array" aca="1" ref="T427" ca="1">_xlfn.IFS(Q427="","NG",Q427&gt;16,"OK",TODAY()&gt;S427,"OK",Q427&lt;16,"NG")</f>
        <v>OK</v>
      </c>
      <c r="U427" s="5" t="str" cm="1">
        <f t="array" aca="1" ref="U427" ca="1">IFERROR(_xlfn.IFS(T427&lt;&gt;"OK","NG",M427=0,"OK",TRUE,"NG"),"")</f>
        <v>NG</v>
      </c>
      <c r="V427" s="5" t="str">
        <f t="shared" si="96"/>
        <v>NG</v>
      </c>
      <c r="W427" s="28" t="str">
        <f t="shared" ca="1" si="97"/>
        <v>OK</v>
      </c>
      <c r="X427" s="5" t="str">
        <f t="shared" si="98"/>
        <v>NG</v>
      </c>
      <c r="Y427" s="5">
        <f t="shared" ca="1" si="99"/>
        <v>126</v>
      </c>
      <c r="Z427" s="5">
        <f t="shared" ca="1" si="100"/>
        <v>126</v>
      </c>
      <c r="AA427" s="5" t="str" cm="1">
        <f t="array" ref="AA427">_xlfn.IFS(H427="","OK",H427&lt;$F$17,"NG",I427="解雇","NG",OR(I427="自主退職",I427="契約満了"),"OK")</f>
        <v>OK</v>
      </c>
      <c r="AB427" s="5" t="str" cm="1">
        <f t="array" aca="1" ref="AB427" ca="1">_xlfn.IFS(AA427="NG","NG",OR(X427="NG",X427="ERROR",X427=FALSE),"NG",U427="NG","NG",V427="OK","OK",AD427="OK","OK")</f>
        <v>NG</v>
      </c>
      <c r="AC427" s="5" t="str">
        <f t="shared" si="101"/>
        <v>NG</v>
      </c>
      <c r="AD427" s="5" t="e" cm="1">
        <f t="array" ref="AD427">_xlfn.IFS(AND(G427="〇",H427&lt;&gt;"",I427&lt;&gt;""),"ERROR",AND(G427="",H427&gt;$H$17,I427&lt;&gt;""),"NG",AND(G427="〇",H427="",I427=""),"OK")</f>
        <v>#N/A</v>
      </c>
      <c r="AE427" s="5" t="str" cm="1">
        <f t="array" ref="AE427">_xlfn.IFS(I427="解雇","NG",H427="","OK",H427&lt;$H$17,"NG",H427&gt;$H$17,"OK")</f>
        <v>OK</v>
      </c>
      <c r="AF427" s="5" t="e">
        <f t="shared" si="102"/>
        <v>#N/A</v>
      </c>
    </row>
    <row r="428" spans="2:32" ht="20.25" customHeight="1" x14ac:dyDescent="0.55000000000000004">
      <c r="B428" s="9">
        <v>411</v>
      </c>
      <c r="C428" s="40"/>
      <c r="D428" s="7"/>
      <c r="E428" s="8"/>
      <c r="F428" s="8"/>
      <c r="G428" s="8"/>
      <c r="H428" s="8"/>
      <c r="I428" s="41"/>
      <c r="M428" s="5">
        <f t="shared" si="89"/>
        <v>4</v>
      </c>
      <c r="N428" s="5">
        <f t="shared" si="90"/>
        <v>2</v>
      </c>
      <c r="O428" s="5" t="str">
        <f t="shared" si="91"/>
        <v/>
      </c>
      <c r="P428" s="5">
        <f t="shared" si="92"/>
        <v>0</v>
      </c>
      <c r="Q428" s="5">
        <f t="shared" ca="1" si="93"/>
        <v>126</v>
      </c>
      <c r="R428" s="26">
        <f t="shared" si="94"/>
        <v>5479</v>
      </c>
      <c r="S428" s="26">
        <f t="shared" si="95"/>
        <v>5205</v>
      </c>
      <c r="T428" s="27" t="str" cm="1">
        <f t="array" aca="1" ref="T428" ca="1">_xlfn.IFS(Q428="","NG",Q428&gt;16,"OK",TODAY()&gt;S428,"OK",Q428&lt;16,"NG")</f>
        <v>OK</v>
      </c>
      <c r="U428" s="5" t="str" cm="1">
        <f t="array" aca="1" ref="U428" ca="1">IFERROR(_xlfn.IFS(T428&lt;&gt;"OK","NG",M428=0,"OK",TRUE,"NG"),"")</f>
        <v>NG</v>
      </c>
      <c r="V428" s="5" t="str">
        <f t="shared" si="96"/>
        <v>NG</v>
      </c>
      <c r="W428" s="28" t="str">
        <f t="shared" ca="1" si="97"/>
        <v>OK</v>
      </c>
      <c r="X428" s="5" t="str">
        <f t="shared" si="98"/>
        <v>NG</v>
      </c>
      <c r="Y428" s="5">
        <f t="shared" ca="1" si="99"/>
        <v>126</v>
      </c>
      <c r="Z428" s="5">
        <f t="shared" ca="1" si="100"/>
        <v>126</v>
      </c>
      <c r="AA428" s="5" t="str" cm="1">
        <f t="array" ref="AA428">_xlfn.IFS(H428="","OK",H428&lt;$F$17,"NG",I428="解雇","NG",OR(I428="自主退職",I428="契約満了"),"OK")</f>
        <v>OK</v>
      </c>
      <c r="AB428" s="5" t="str" cm="1">
        <f t="array" aca="1" ref="AB428" ca="1">_xlfn.IFS(AA428="NG","NG",OR(X428="NG",X428="ERROR",X428=FALSE),"NG",U428="NG","NG",V428="OK","OK",AD428="OK","OK")</f>
        <v>NG</v>
      </c>
      <c r="AC428" s="5" t="str">
        <f t="shared" si="101"/>
        <v>NG</v>
      </c>
      <c r="AD428" s="5" t="e" cm="1">
        <f t="array" ref="AD428">_xlfn.IFS(AND(G428="〇",H428&lt;&gt;"",I428&lt;&gt;""),"ERROR",AND(G428="",H428&gt;$H$17,I428&lt;&gt;""),"NG",AND(G428="〇",H428="",I428=""),"OK")</f>
        <v>#N/A</v>
      </c>
      <c r="AE428" s="5" t="str" cm="1">
        <f t="array" ref="AE428">_xlfn.IFS(I428="解雇","NG",H428="","OK",H428&lt;$H$17,"NG",H428&gt;$H$17,"OK")</f>
        <v>OK</v>
      </c>
      <c r="AF428" s="5" t="e">
        <f t="shared" si="102"/>
        <v>#N/A</v>
      </c>
    </row>
    <row r="429" spans="2:32" ht="20.25" customHeight="1" x14ac:dyDescent="0.55000000000000004">
      <c r="B429" s="9">
        <v>412</v>
      </c>
      <c r="C429" s="40"/>
      <c r="D429" s="7"/>
      <c r="E429" s="8"/>
      <c r="F429" s="8"/>
      <c r="G429" s="8"/>
      <c r="H429" s="8"/>
      <c r="I429" s="41"/>
      <c r="M429" s="5">
        <f t="shared" si="89"/>
        <v>4</v>
      </c>
      <c r="N429" s="5">
        <f t="shared" si="90"/>
        <v>2</v>
      </c>
      <c r="O429" s="5" t="str">
        <f t="shared" si="91"/>
        <v/>
      </c>
      <c r="P429" s="5">
        <f t="shared" si="92"/>
        <v>0</v>
      </c>
      <c r="Q429" s="5">
        <f t="shared" ca="1" si="93"/>
        <v>126</v>
      </c>
      <c r="R429" s="26">
        <f t="shared" si="94"/>
        <v>5479</v>
      </c>
      <c r="S429" s="26">
        <f t="shared" si="95"/>
        <v>5205</v>
      </c>
      <c r="T429" s="27" t="str" cm="1">
        <f t="array" aca="1" ref="T429" ca="1">_xlfn.IFS(Q429="","NG",Q429&gt;16,"OK",TODAY()&gt;S429,"OK",Q429&lt;16,"NG")</f>
        <v>OK</v>
      </c>
      <c r="U429" s="5" t="str" cm="1">
        <f t="array" aca="1" ref="U429" ca="1">IFERROR(_xlfn.IFS(T429&lt;&gt;"OK","NG",M429=0,"OK",TRUE,"NG"),"")</f>
        <v>NG</v>
      </c>
      <c r="V429" s="5" t="str">
        <f t="shared" si="96"/>
        <v>NG</v>
      </c>
      <c r="W429" s="28" t="str">
        <f t="shared" ca="1" si="97"/>
        <v>OK</v>
      </c>
      <c r="X429" s="5" t="str">
        <f t="shared" si="98"/>
        <v>NG</v>
      </c>
      <c r="Y429" s="5">
        <f t="shared" ca="1" si="99"/>
        <v>126</v>
      </c>
      <c r="Z429" s="5">
        <f t="shared" ca="1" si="100"/>
        <v>126</v>
      </c>
      <c r="AA429" s="5" t="str" cm="1">
        <f t="array" ref="AA429">_xlfn.IFS(H429="","OK",H429&lt;$F$17,"NG",I429="解雇","NG",OR(I429="自主退職",I429="契約満了"),"OK")</f>
        <v>OK</v>
      </c>
      <c r="AB429" s="5" t="str" cm="1">
        <f t="array" aca="1" ref="AB429" ca="1">_xlfn.IFS(AA429="NG","NG",OR(X429="NG",X429="ERROR",X429=FALSE),"NG",U429="NG","NG",V429="OK","OK",AD429="OK","OK")</f>
        <v>NG</v>
      </c>
      <c r="AC429" s="5" t="str">
        <f t="shared" si="101"/>
        <v>NG</v>
      </c>
      <c r="AD429" s="5" t="e" cm="1">
        <f t="array" ref="AD429">_xlfn.IFS(AND(G429="〇",H429&lt;&gt;"",I429&lt;&gt;""),"ERROR",AND(G429="",H429&gt;$H$17,I429&lt;&gt;""),"NG",AND(G429="〇",H429="",I429=""),"OK")</f>
        <v>#N/A</v>
      </c>
      <c r="AE429" s="5" t="str" cm="1">
        <f t="array" ref="AE429">_xlfn.IFS(I429="解雇","NG",H429="","OK",H429&lt;$H$17,"NG",H429&gt;$H$17,"OK")</f>
        <v>OK</v>
      </c>
      <c r="AF429" s="5" t="e">
        <f t="shared" si="102"/>
        <v>#N/A</v>
      </c>
    </row>
    <row r="430" spans="2:32" ht="20.25" customHeight="1" x14ac:dyDescent="0.55000000000000004">
      <c r="B430" s="9">
        <v>413</v>
      </c>
      <c r="C430" s="40"/>
      <c r="D430" s="7"/>
      <c r="E430" s="8"/>
      <c r="F430" s="8"/>
      <c r="G430" s="8"/>
      <c r="H430" s="8"/>
      <c r="I430" s="41"/>
      <c r="M430" s="5">
        <f t="shared" si="89"/>
        <v>4</v>
      </c>
      <c r="N430" s="5">
        <f t="shared" si="90"/>
        <v>2</v>
      </c>
      <c r="O430" s="5" t="str">
        <f t="shared" si="91"/>
        <v/>
      </c>
      <c r="P430" s="5">
        <f t="shared" si="92"/>
        <v>0</v>
      </c>
      <c r="Q430" s="5">
        <f t="shared" ca="1" si="93"/>
        <v>126</v>
      </c>
      <c r="R430" s="26">
        <f t="shared" si="94"/>
        <v>5479</v>
      </c>
      <c r="S430" s="26">
        <f t="shared" si="95"/>
        <v>5205</v>
      </c>
      <c r="T430" s="27" t="str" cm="1">
        <f t="array" aca="1" ref="T430" ca="1">_xlfn.IFS(Q430="","NG",Q430&gt;16,"OK",TODAY()&gt;S430,"OK",Q430&lt;16,"NG")</f>
        <v>OK</v>
      </c>
      <c r="U430" s="5" t="str" cm="1">
        <f t="array" aca="1" ref="U430" ca="1">IFERROR(_xlfn.IFS(T430&lt;&gt;"OK","NG",M430=0,"OK",TRUE,"NG"),"")</f>
        <v>NG</v>
      </c>
      <c r="V430" s="5" t="str">
        <f t="shared" si="96"/>
        <v>NG</v>
      </c>
      <c r="W430" s="28" t="str">
        <f t="shared" ca="1" si="97"/>
        <v>OK</v>
      </c>
      <c r="X430" s="5" t="str">
        <f t="shared" si="98"/>
        <v>NG</v>
      </c>
      <c r="Y430" s="5">
        <f t="shared" ca="1" si="99"/>
        <v>126</v>
      </c>
      <c r="Z430" s="5">
        <f t="shared" ca="1" si="100"/>
        <v>126</v>
      </c>
      <c r="AA430" s="5" t="str" cm="1">
        <f t="array" ref="AA430">_xlfn.IFS(H430="","OK",H430&lt;$F$17,"NG",I430="解雇","NG",OR(I430="自主退職",I430="契約満了"),"OK")</f>
        <v>OK</v>
      </c>
      <c r="AB430" s="5" t="str" cm="1">
        <f t="array" aca="1" ref="AB430" ca="1">_xlfn.IFS(AA430="NG","NG",OR(X430="NG",X430="ERROR",X430=FALSE),"NG",U430="NG","NG",V430="OK","OK",AD430="OK","OK")</f>
        <v>NG</v>
      </c>
      <c r="AC430" s="5" t="str">
        <f t="shared" si="101"/>
        <v>NG</v>
      </c>
      <c r="AD430" s="5" t="e" cm="1">
        <f t="array" ref="AD430">_xlfn.IFS(AND(G430="〇",H430&lt;&gt;"",I430&lt;&gt;""),"ERROR",AND(G430="",H430&gt;$H$17,I430&lt;&gt;""),"NG",AND(G430="〇",H430="",I430=""),"OK")</f>
        <v>#N/A</v>
      </c>
      <c r="AE430" s="5" t="str" cm="1">
        <f t="array" ref="AE430">_xlfn.IFS(I430="解雇","NG",H430="","OK",H430&lt;$H$17,"NG",H430&gt;$H$17,"OK")</f>
        <v>OK</v>
      </c>
      <c r="AF430" s="5" t="e">
        <f t="shared" si="102"/>
        <v>#N/A</v>
      </c>
    </row>
    <row r="431" spans="2:32" ht="20.25" customHeight="1" x14ac:dyDescent="0.55000000000000004">
      <c r="B431" s="9">
        <v>414</v>
      </c>
      <c r="C431" s="40"/>
      <c r="D431" s="7"/>
      <c r="E431" s="8"/>
      <c r="F431" s="8"/>
      <c r="G431" s="8"/>
      <c r="H431" s="8"/>
      <c r="I431" s="41"/>
      <c r="M431" s="5">
        <f t="shared" si="89"/>
        <v>4</v>
      </c>
      <c r="N431" s="5">
        <f t="shared" si="90"/>
        <v>2</v>
      </c>
      <c r="O431" s="5" t="str">
        <f t="shared" si="91"/>
        <v/>
      </c>
      <c r="P431" s="5">
        <f t="shared" si="92"/>
        <v>0</v>
      </c>
      <c r="Q431" s="5">
        <f t="shared" ca="1" si="93"/>
        <v>126</v>
      </c>
      <c r="R431" s="26">
        <f t="shared" si="94"/>
        <v>5479</v>
      </c>
      <c r="S431" s="26">
        <f t="shared" si="95"/>
        <v>5205</v>
      </c>
      <c r="T431" s="27" t="str" cm="1">
        <f t="array" aca="1" ref="T431" ca="1">_xlfn.IFS(Q431="","NG",Q431&gt;16,"OK",TODAY()&gt;S431,"OK",Q431&lt;16,"NG")</f>
        <v>OK</v>
      </c>
      <c r="U431" s="5" t="str" cm="1">
        <f t="array" aca="1" ref="U431" ca="1">IFERROR(_xlfn.IFS(T431&lt;&gt;"OK","NG",M431=0,"OK",TRUE,"NG"),"")</f>
        <v>NG</v>
      </c>
      <c r="V431" s="5" t="str">
        <f t="shared" si="96"/>
        <v>NG</v>
      </c>
      <c r="W431" s="28" t="str">
        <f t="shared" ca="1" si="97"/>
        <v>OK</v>
      </c>
      <c r="X431" s="5" t="str">
        <f t="shared" si="98"/>
        <v>NG</v>
      </c>
      <c r="Y431" s="5">
        <f t="shared" ca="1" si="99"/>
        <v>126</v>
      </c>
      <c r="Z431" s="5">
        <f t="shared" ca="1" si="100"/>
        <v>126</v>
      </c>
      <c r="AA431" s="5" t="str" cm="1">
        <f t="array" ref="AA431">_xlfn.IFS(H431="","OK",H431&lt;$F$17,"NG",I431="解雇","NG",OR(I431="自主退職",I431="契約満了"),"OK")</f>
        <v>OK</v>
      </c>
      <c r="AB431" s="5" t="str" cm="1">
        <f t="array" aca="1" ref="AB431" ca="1">_xlfn.IFS(AA431="NG","NG",OR(X431="NG",X431="ERROR",X431=FALSE),"NG",U431="NG","NG",V431="OK","OK",AD431="OK","OK")</f>
        <v>NG</v>
      </c>
      <c r="AC431" s="5" t="str">
        <f t="shared" si="101"/>
        <v>NG</v>
      </c>
      <c r="AD431" s="5" t="e" cm="1">
        <f t="array" ref="AD431">_xlfn.IFS(AND(G431="〇",H431&lt;&gt;"",I431&lt;&gt;""),"ERROR",AND(G431="",H431&gt;$H$17,I431&lt;&gt;""),"NG",AND(G431="〇",H431="",I431=""),"OK")</f>
        <v>#N/A</v>
      </c>
      <c r="AE431" s="5" t="str" cm="1">
        <f t="array" ref="AE431">_xlfn.IFS(I431="解雇","NG",H431="","OK",H431&lt;$H$17,"NG",H431&gt;$H$17,"OK")</f>
        <v>OK</v>
      </c>
      <c r="AF431" s="5" t="e">
        <f t="shared" si="102"/>
        <v>#N/A</v>
      </c>
    </row>
    <row r="432" spans="2:32" ht="20.25" customHeight="1" x14ac:dyDescent="0.55000000000000004">
      <c r="B432" s="9">
        <v>415</v>
      </c>
      <c r="C432" s="40"/>
      <c r="D432" s="7"/>
      <c r="E432" s="8"/>
      <c r="F432" s="8"/>
      <c r="G432" s="8"/>
      <c r="H432" s="8"/>
      <c r="I432" s="41"/>
      <c r="M432" s="5">
        <f t="shared" si="89"/>
        <v>4</v>
      </c>
      <c r="N432" s="5">
        <f t="shared" si="90"/>
        <v>2</v>
      </c>
      <c r="O432" s="5" t="str">
        <f t="shared" si="91"/>
        <v/>
      </c>
      <c r="P432" s="5">
        <f t="shared" si="92"/>
        <v>0</v>
      </c>
      <c r="Q432" s="5">
        <f t="shared" ca="1" si="93"/>
        <v>126</v>
      </c>
      <c r="R432" s="26">
        <f t="shared" si="94"/>
        <v>5479</v>
      </c>
      <c r="S432" s="26">
        <f t="shared" si="95"/>
        <v>5205</v>
      </c>
      <c r="T432" s="27" t="str" cm="1">
        <f t="array" aca="1" ref="T432" ca="1">_xlfn.IFS(Q432="","NG",Q432&gt;16,"OK",TODAY()&gt;S432,"OK",Q432&lt;16,"NG")</f>
        <v>OK</v>
      </c>
      <c r="U432" s="5" t="str" cm="1">
        <f t="array" aca="1" ref="U432" ca="1">IFERROR(_xlfn.IFS(T432&lt;&gt;"OK","NG",M432=0,"OK",TRUE,"NG"),"")</f>
        <v>NG</v>
      </c>
      <c r="V432" s="5" t="str">
        <f t="shared" si="96"/>
        <v>NG</v>
      </c>
      <c r="W432" s="28" t="str">
        <f t="shared" ca="1" si="97"/>
        <v>OK</v>
      </c>
      <c r="X432" s="5" t="str">
        <f t="shared" si="98"/>
        <v>NG</v>
      </c>
      <c r="Y432" s="5">
        <f t="shared" ca="1" si="99"/>
        <v>126</v>
      </c>
      <c r="Z432" s="5">
        <f t="shared" ca="1" si="100"/>
        <v>126</v>
      </c>
      <c r="AA432" s="5" t="str" cm="1">
        <f t="array" ref="AA432">_xlfn.IFS(H432="","OK",H432&lt;$F$17,"NG",I432="解雇","NG",OR(I432="自主退職",I432="契約満了"),"OK")</f>
        <v>OK</v>
      </c>
      <c r="AB432" s="5" t="str" cm="1">
        <f t="array" aca="1" ref="AB432" ca="1">_xlfn.IFS(AA432="NG","NG",OR(X432="NG",X432="ERROR",X432=FALSE),"NG",U432="NG","NG",V432="OK","OK",AD432="OK","OK")</f>
        <v>NG</v>
      </c>
      <c r="AC432" s="5" t="str">
        <f t="shared" si="101"/>
        <v>NG</v>
      </c>
      <c r="AD432" s="5" t="e" cm="1">
        <f t="array" ref="AD432">_xlfn.IFS(AND(G432="〇",H432&lt;&gt;"",I432&lt;&gt;""),"ERROR",AND(G432="",H432&gt;$H$17,I432&lt;&gt;""),"NG",AND(G432="〇",H432="",I432=""),"OK")</f>
        <v>#N/A</v>
      </c>
      <c r="AE432" s="5" t="str" cm="1">
        <f t="array" ref="AE432">_xlfn.IFS(I432="解雇","NG",H432="","OK",H432&lt;$H$17,"NG",H432&gt;$H$17,"OK")</f>
        <v>OK</v>
      </c>
      <c r="AF432" s="5" t="e">
        <f t="shared" si="102"/>
        <v>#N/A</v>
      </c>
    </row>
    <row r="433" spans="2:32" ht="20.25" customHeight="1" x14ac:dyDescent="0.55000000000000004">
      <c r="B433" s="9">
        <v>416</v>
      </c>
      <c r="C433" s="40"/>
      <c r="D433" s="7"/>
      <c r="E433" s="8"/>
      <c r="F433" s="8"/>
      <c r="G433" s="8"/>
      <c r="H433" s="8"/>
      <c r="I433" s="41"/>
      <c r="M433" s="5">
        <f t="shared" si="89"/>
        <v>4</v>
      </c>
      <c r="N433" s="5">
        <f t="shared" si="90"/>
        <v>2</v>
      </c>
      <c r="O433" s="5" t="str">
        <f t="shared" si="91"/>
        <v/>
      </c>
      <c r="P433" s="5">
        <f t="shared" si="92"/>
        <v>0</v>
      </c>
      <c r="Q433" s="5">
        <f t="shared" ca="1" si="93"/>
        <v>126</v>
      </c>
      <c r="R433" s="26">
        <f t="shared" si="94"/>
        <v>5479</v>
      </c>
      <c r="S433" s="26">
        <f t="shared" si="95"/>
        <v>5205</v>
      </c>
      <c r="T433" s="27" t="str" cm="1">
        <f t="array" aca="1" ref="T433" ca="1">_xlfn.IFS(Q433="","NG",Q433&gt;16,"OK",TODAY()&gt;S433,"OK",Q433&lt;16,"NG")</f>
        <v>OK</v>
      </c>
      <c r="U433" s="5" t="str" cm="1">
        <f t="array" aca="1" ref="U433" ca="1">IFERROR(_xlfn.IFS(T433&lt;&gt;"OK","NG",M433=0,"OK",TRUE,"NG"),"")</f>
        <v>NG</v>
      </c>
      <c r="V433" s="5" t="str">
        <f t="shared" si="96"/>
        <v>NG</v>
      </c>
      <c r="W433" s="28" t="str">
        <f t="shared" ca="1" si="97"/>
        <v>OK</v>
      </c>
      <c r="X433" s="5" t="str">
        <f t="shared" si="98"/>
        <v>NG</v>
      </c>
      <c r="Y433" s="5">
        <f t="shared" ca="1" si="99"/>
        <v>126</v>
      </c>
      <c r="Z433" s="5">
        <f t="shared" ca="1" si="100"/>
        <v>126</v>
      </c>
      <c r="AA433" s="5" t="str" cm="1">
        <f t="array" ref="AA433">_xlfn.IFS(H433="","OK",H433&lt;$F$17,"NG",I433="解雇","NG",OR(I433="自主退職",I433="契約満了"),"OK")</f>
        <v>OK</v>
      </c>
      <c r="AB433" s="5" t="str" cm="1">
        <f t="array" aca="1" ref="AB433" ca="1">_xlfn.IFS(AA433="NG","NG",OR(X433="NG",X433="ERROR",X433=FALSE),"NG",U433="NG","NG",V433="OK","OK",AD433="OK","OK")</f>
        <v>NG</v>
      </c>
      <c r="AC433" s="5" t="str">
        <f t="shared" si="101"/>
        <v>NG</v>
      </c>
      <c r="AD433" s="5" t="e" cm="1">
        <f t="array" ref="AD433">_xlfn.IFS(AND(G433="〇",H433&lt;&gt;"",I433&lt;&gt;""),"ERROR",AND(G433="",H433&gt;$H$17,I433&lt;&gt;""),"NG",AND(G433="〇",H433="",I433=""),"OK")</f>
        <v>#N/A</v>
      </c>
      <c r="AE433" s="5" t="str" cm="1">
        <f t="array" ref="AE433">_xlfn.IFS(I433="解雇","NG",H433="","OK",H433&lt;$H$17,"NG",H433&gt;$H$17,"OK")</f>
        <v>OK</v>
      </c>
      <c r="AF433" s="5" t="e">
        <f t="shared" si="102"/>
        <v>#N/A</v>
      </c>
    </row>
    <row r="434" spans="2:32" ht="20.25" customHeight="1" x14ac:dyDescent="0.55000000000000004">
      <c r="B434" s="9">
        <v>417</v>
      </c>
      <c r="C434" s="40"/>
      <c r="D434" s="7"/>
      <c r="E434" s="8"/>
      <c r="F434" s="8"/>
      <c r="G434" s="8"/>
      <c r="H434" s="8"/>
      <c r="I434" s="41"/>
      <c r="M434" s="5">
        <f t="shared" si="89"/>
        <v>4</v>
      </c>
      <c r="N434" s="5">
        <f t="shared" si="90"/>
        <v>2</v>
      </c>
      <c r="O434" s="5" t="str">
        <f t="shared" si="91"/>
        <v/>
      </c>
      <c r="P434" s="5">
        <f t="shared" si="92"/>
        <v>0</v>
      </c>
      <c r="Q434" s="5">
        <f t="shared" ca="1" si="93"/>
        <v>126</v>
      </c>
      <c r="R434" s="26">
        <f t="shared" si="94"/>
        <v>5479</v>
      </c>
      <c r="S434" s="26">
        <f t="shared" si="95"/>
        <v>5205</v>
      </c>
      <c r="T434" s="27" t="str" cm="1">
        <f t="array" aca="1" ref="T434" ca="1">_xlfn.IFS(Q434="","NG",Q434&gt;16,"OK",TODAY()&gt;S434,"OK",Q434&lt;16,"NG")</f>
        <v>OK</v>
      </c>
      <c r="U434" s="5" t="str" cm="1">
        <f t="array" aca="1" ref="U434" ca="1">IFERROR(_xlfn.IFS(T434&lt;&gt;"OK","NG",M434=0,"OK",TRUE,"NG"),"")</f>
        <v>NG</v>
      </c>
      <c r="V434" s="5" t="str">
        <f t="shared" si="96"/>
        <v>NG</v>
      </c>
      <c r="W434" s="28" t="str">
        <f t="shared" ca="1" si="97"/>
        <v>OK</v>
      </c>
      <c r="X434" s="5" t="str">
        <f t="shared" si="98"/>
        <v>NG</v>
      </c>
      <c r="Y434" s="5">
        <f t="shared" ca="1" si="99"/>
        <v>126</v>
      </c>
      <c r="Z434" s="5">
        <f t="shared" ca="1" si="100"/>
        <v>126</v>
      </c>
      <c r="AA434" s="5" t="str" cm="1">
        <f t="array" ref="AA434">_xlfn.IFS(H434="","OK",H434&lt;$F$17,"NG",I434="解雇","NG",OR(I434="自主退職",I434="契約満了"),"OK")</f>
        <v>OK</v>
      </c>
      <c r="AB434" s="5" t="str" cm="1">
        <f t="array" aca="1" ref="AB434" ca="1">_xlfn.IFS(AA434="NG","NG",OR(X434="NG",X434="ERROR",X434=FALSE),"NG",U434="NG","NG",V434="OK","OK",AD434="OK","OK")</f>
        <v>NG</v>
      </c>
      <c r="AC434" s="5" t="str">
        <f t="shared" si="101"/>
        <v>NG</v>
      </c>
      <c r="AD434" s="5" t="e" cm="1">
        <f t="array" ref="AD434">_xlfn.IFS(AND(G434="〇",H434&lt;&gt;"",I434&lt;&gt;""),"ERROR",AND(G434="",H434&gt;$H$17,I434&lt;&gt;""),"NG",AND(G434="〇",H434="",I434=""),"OK")</f>
        <v>#N/A</v>
      </c>
      <c r="AE434" s="5" t="str" cm="1">
        <f t="array" ref="AE434">_xlfn.IFS(I434="解雇","NG",H434="","OK",H434&lt;$H$17,"NG",H434&gt;$H$17,"OK")</f>
        <v>OK</v>
      </c>
      <c r="AF434" s="5" t="e">
        <f t="shared" si="102"/>
        <v>#N/A</v>
      </c>
    </row>
    <row r="435" spans="2:32" ht="20.25" customHeight="1" x14ac:dyDescent="0.55000000000000004">
      <c r="B435" s="9">
        <v>418</v>
      </c>
      <c r="C435" s="40"/>
      <c r="D435" s="7"/>
      <c r="E435" s="8"/>
      <c r="F435" s="8"/>
      <c r="G435" s="8"/>
      <c r="H435" s="8"/>
      <c r="I435" s="41"/>
      <c r="M435" s="5">
        <f t="shared" si="89"/>
        <v>4</v>
      </c>
      <c r="N435" s="5">
        <f t="shared" si="90"/>
        <v>2</v>
      </c>
      <c r="O435" s="5" t="str">
        <f t="shared" si="91"/>
        <v/>
      </c>
      <c r="P435" s="5">
        <f t="shared" si="92"/>
        <v>0</v>
      </c>
      <c r="Q435" s="5">
        <f t="shared" ca="1" si="93"/>
        <v>126</v>
      </c>
      <c r="R435" s="26">
        <f t="shared" si="94"/>
        <v>5479</v>
      </c>
      <c r="S435" s="26">
        <f t="shared" si="95"/>
        <v>5205</v>
      </c>
      <c r="T435" s="27" t="str" cm="1">
        <f t="array" aca="1" ref="T435" ca="1">_xlfn.IFS(Q435="","NG",Q435&gt;16,"OK",TODAY()&gt;S435,"OK",Q435&lt;16,"NG")</f>
        <v>OK</v>
      </c>
      <c r="U435" s="5" t="str" cm="1">
        <f t="array" aca="1" ref="U435" ca="1">IFERROR(_xlfn.IFS(T435&lt;&gt;"OK","NG",M435=0,"OK",TRUE,"NG"),"")</f>
        <v>NG</v>
      </c>
      <c r="V435" s="5" t="str">
        <f t="shared" si="96"/>
        <v>NG</v>
      </c>
      <c r="W435" s="28" t="str">
        <f t="shared" ca="1" si="97"/>
        <v>OK</v>
      </c>
      <c r="X435" s="5" t="str">
        <f t="shared" si="98"/>
        <v>NG</v>
      </c>
      <c r="Y435" s="5">
        <f t="shared" ca="1" si="99"/>
        <v>126</v>
      </c>
      <c r="Z435" s="5">
        <f t="shared" ca="1" si="100"/>
        <v>126</v>
      </c>
      <c r="AA435" s="5" t="str" cm="1">
        <f t="array" ref="AA435">_xlfn.IFS(H435="","OK",H435&lt;$F$17,"NG",I435="解雇","NG",OR(I435="自主退職",I435="契約満了"),"OK")</f>
        <v>OK</v>
      </c>
      <c r="AB435" s="5" t="str" cm="1">
        <f t="array" aca="1" ref="AB435" ca="1">_xlfn.IFS(AA435="NG","NG",OR(X435="NG",X435="ERROR",X435=FALSE),"NG",U435="NG","NG",V435="OK","OK",AD435="OK","OK")</f>
        <v>NG</v>
      </c>
      <c r="AC435" s="5" t="str">
        <f t="shared" si="101"/>
        <v>NG</v>
      </c>
      <c r="AD435" s="5" t="e" cm="1">
        <f t="array" ref="AD435">_xlfn.IFS(AND(G435="〇",H435&lt;&gt;"",I435&lt;&gt;""),"ERROR",AND(G435="",H435&gt;$H$17,I435&lt;&gt;""),"NG",AND(G435="〇",H435="",I435=""),"OK")</f>
        <v>#N/A</v>
      </c>
      <c r="AE435" s="5" t="str" cm="1">
        <f t="array" ref="AE435">_xlfn.IFS(I435="解雇","NG",H435="","OK",H435&lt;$H$17,"NG",H435&gt;$H$17,"OK")</f>
        <v>OK</v>
      </c>
      <c r="AF435" s="5" t="e">
        <f t="shared" si="102"/>
        <v>#N/A</v>
      </c>
    </row>
    <row r="436" spans="2:32" ht="20.25" customHeight="1" x14ac:dyDescent="0.55000000000000004">
      <c r="B436" s="9">
        <v>419</v>
      </c>
      <c r="C436" s="40"/>
      <c r="D436" s="7"/>
      <c r="E436" s="8"/>
      <c r="F436" s="8"/>
      <c r="G436" s="8"/>
      <c r="H436" s="8"/>
      <c r="I436" s="41"/>
      <c r="M436" s="5">
        <f t="shared" si="89"/>
        <v>4</v>
      </c>
      <c r="N436" s="5">
        <f t="shared" si="90"/>
        <v>2</v>
      </c>
      <c r="O436" s="5" t="str">
        <f t="shared" si="91"/>
        <v/>
      </c>
      <c r="P436" s="5">
        <f t="shared" si="92"/>
        <v>0</v>
      </c>
      <c r="Q436" s="5">
        <f t="shared" ca="1" si="93"/>
        <v>126</v>
      </c>
      <c r="R436" s="26">
        <f t="shared" si="94"/>
        <v>5479</v>
      </c>
      <c r="S436" s="26">
        <f t="shared" si="95"/>
        <v>5205</v>
      </c>
      <c r="T436" s="27" t="str" cm="1">
        <f t="array" aca="1" ref="T436" ca="1">_xlfn.IFS(Q436="","NG",Q436&gt;16,"OK",TODAY()&gt;S436,"OK",Q436&lt;16,"NG")</f>
        <v>OK</v>
      </c>
      <c r="U436" s="5" t="str" cm="1">
        <f t="array" aca="1" ref="U436" ca="1">IFERROR(_xlfn.IFS(T436&lt;&gt;"OK","NG",M436=0,"OK",TRUE,"NG"),"")</f>
        <v>NG</v>
      </c>
      <c r="V436" s="5" t="str">
        <f t="shared" si="96"/>
        <v>NG</v>
      </c>
      <c r="W436" s="28" t="str">
        <f t="shared" ca="1" si="97"/>
        <v>OK</v>
      </c>
      <c r="X436" s="5" t="str">
        <f t="shared" si="98"/>
        <v>NG</v>
      </c>
      <c r="Y436" s="5">
        <f t="shared" ca="1" si="99"/>
        <v>126</v>
      </c>
      <c r="Z436" s="5">
        <f t="shared" ca="1" si="100"/>
        <v>126</v>
      </c>
      <c r="AA436" s="5" t="str" cm="1">
        <f t="array" ref="AA436">_xlfn.IFS(H436="","OK",H436&lt;$F$17,"NG",I436="解雇","NG",OR(I436="自主退職",I436="契約満了"),"OK")</f>
        <v>OK</v>
      </c>
      <c r="AB436" s="5" t="str" cm="1">
        <f t="array" aca="1" ref="AB436" ca="1">_xlfn.IFS(AA436="NG","NG",OR(X436="NG",X436="ERROR",X436=FALSE),"NG",U436="NG","NG",V436="OK","OK",AD436="OK","OK")</f>
        <v>NG</v>
      </c>
      <c r="AC436" s="5" t="str">
        <f t="shared" si="101"/>
        <v>NG</v>
      </c>
      <c r="AD436" s="5" t="e" cm="1">
        <f t="array" ref="AD436">_xlfn.IFS(AND(G436="〇",H436&lt;&gt;"",I436&lt;&gt;""),"ERROR",AND(G436="",H436&gt;$H$17,I436&lt;&gt;""),"NG",AND(G436="〇",H436="",I436=""),"OK")</f>
        <v>#N/A</v>
      </c>
      <c r="AE436" s="5" t="str" cm="1">
        <f t="array" ref="AE436">_xlfn.IFS(I436="解雇","NG",H436="","OK",H436&lt;$H$17,"NG",H436&gt;$H$17,"OK")</f>
        <v>OK</v>
      </c>
      <c r="AF436" s="5" t="e">
        <f t="shared" si="102"/>
        <v>#N/A</v>
      </c>
    </row>
    <row r="437" spans="2:32" ht="20.25" customHeight="1" x14ac:dyDescent="0.55000000000000004">
      <c r="B437" s="9">
        <v>420</v>
      </c>
      <c r="C437" s="40"/>
      <c r="D437" s="7"/>
      <c r="E437" s="8"/>
      <c r="F437" s="8"/>
      <c r="G437" s="8"/>
      <c r="H437" s="8"/>
      <c r="I437" s="41"/>
      <c r="M437" s="5">
        <f t="shared" si="89"/>
        <v>4</v>
      </c>
      <c r="N437" s="5">
        <f t="shared" si="90"/>
        <v>2</v>
      </c>
      <c r="O437" s="5" t="str">
        <f t="shared" si="91"/>
        <v/>
      </c>
      <c r="P437" s="5">
        <f t="shared" si="92"/>
        <v>0</v>
      </c>
      <c r="Q437" s="5">
        <f t="shared" ca="1" si="93"/>
        <v>126</v>
      </c>
      <c r="R437" s="26">
        <f t="shared" si="94"/>
        <v>5479</v>
      </c>
      <c r="S437" s="26">
        <f t="shared" si="95"/>
        <v>5205</v>
      </c>
      <c r="T437" s="27" t="str" cm="1">
        <f t="array" aca="1" ref="T437" ca="1">_xlfn.IFS(Q437="","NG",Q437&gt;16,"OK",TODAY()&gt;S437,"OK",Q437&lt;16,"NG")</f>
        <v>OK</v>
      </c>
      <c r="U437" s="5" t="str" cm="1">
        <f t="array" aca="1" ref="U437" ca="1">IFERROR(_xlfn.IFS(T437&lt;&gt;"OK","NG",M437=0,"OK",TRUE,"NG"),"")</f>
        <v>NG</v>
      </c>
      <c r="V437" s="5" t="str">
        <f t="shared" si="96"/>
        <v>NG</v>
      </c>
      <c r="W437" s="28" t="str">
        <f t="shared" ca="1" si="97"/>
        <v>OK</v>
      </c>
      <c r="X437" s="5" t="str">
        <f t="shared" si="98"/>
        <v>NG</v>
      </c>
      <c r="Y437" s="5">
        <f t="shared" ca="1" si="99"/>
        <v>126</v>
      </c>
      <c r="Z437" s="5">
        <f t="shared" ca="1" si="100"/>
        <v>126</v>
      </c>
      <c r="AA437" s="5" t="str" cm="1">
        <f t="array" ref="AA437">_xlfn.IFS(H437="","OK",H437&lt;$F$17,"NG",I437="解雇","NG",OR(I437="自主退職",I437="契約満了"),"OK")</f>
        <v>OK</v>
      </c>
      <c r="AB437" s="5" t="str" cm="1">
        <f t="array" aca="1" ref="AB437" ca="1">_xlfn.IFS(AA437="NG","NG",OR(X437="NG",X437="ERROR",X437=FALSE),"NG",U437="NG","NG",V437="OK","OK",AD437="OK","OK")</f>
        <v>NG</v>
      </c>
      <c r="AC437" s="5" t="str">
        <f t="shared" si="101"/>
        <v>NG</v>
      </c>
      <c r="AD437" s="5" t="e" cm="1">
        <f t="array" ref="AD437">_xlfn.IFS(AND(G437="〇",H437&lt;&gt;"",I437&lt;&gt;""),"ERROR",AND(G437="",H437&gt;$H$17,I437&lt;&gt;""),"NG",AND(G437="〇",H437="",I437=""),"OK")</f>
        <v>#N/A</v>
      </c>
      <c r="AE437" s="5" t="str" cm="1">
        <f t="array" ref="AE437">_xlfn.IFS(I437="解雇","NG",H437="","OK",H437&lt;$H$17,"NG",H437&gt;$H$17,"OK")</f>
        <v>OK</v>
      </c>
      <c r="AF437" s="5" t="e">
        <f t="shared" si="102"/>
        <v>#N/A</v>
      </c>
    </row>
    <row r="438" spans="2:32" ht="20.25" customHeight="1" x14ac:dyDescent="0.55000000000000004">
      <c r="B438" s="9">
        <v>421</v>
      </c>
      <c r="C438" s="40"/>
      <c r="D438" s="7"/>
      <c r="E438" s="8"/>
      <c r="F438" s="8"/>
      <c r="G438" s="8"/>
      <c r="H438" s="8"/>
      <c r="I438" s="41"/>
      <c r="M438" s="5">
        <f t="shared" si="89"/>
        <v>4</v>
      </c>
      <c r="N438" s="5">
        <f t="shared" si="90"/>
        <v>2</v>
      </c>
      <c r="O438" s="5" t="str">
        <f t="shared" si="91"/>
        <v/>
      </c>
      <c r="P438" s="5">
        <f t="shared" si="92"/>
        <v>0</v>
      </c>
      <c r="Q438" s="5">
        <f t="shared" ca="1" si="93"/>
        <v>126</v>
      </c>
      <c r="R438" s="26">
        <f t="shared" si="94"/>
        <v>5479</v>
      </c>
      <c r="S438" s="26">
        <f t="shared" si="95"/>
        <v>5205</v>
      </c>
      <c r="T438" s="27" t="str" cm="1">
        <f t="array" aca="1" ref="T438" ca="1">_xlfn.IFS(Q438="","NG",Q438&gt;16,"OK",TODAY()&gt;S438,"OK",Q438&lt;16,"NG")</f>
        <v>OK</v>
      </c>
      <c r="U438" s="5" t="str" cm="1">
        <f t="array" aca="1" ref="U438" ca="1">IFERROR(_xlfn.IFS(T438&lt;&gt;"OK","NG",M438=0,"OK",TRUE,"NG"),"")</f>
        <v>NG</v>
      </c>
      <c r="V438" s="5" t="str">
        <f t="shared" si="96"/>
        <v>NG</v>
      </c>
      <c r="W438" s="28" t="str">
        <f t="shared" ca="1" si="97"/>
        <v>OK</v>
      </c>
      <c r="X438" s="5" t="str">
        <f t="shared" si="98"/>
        <v>NG</v>
      </c>
      <c r="Y438" s="5">
        <f t="shared" ca="1" si="99"/>
        <v>126</v>
      </c>
      <c r="Z438" s="5">
        <f t="shared" ca="1" si="100"/>
        <v>126</v>
      </c>
      <c r="AA438" s="5" t="str" cm="1">
        <f t="array" ref="AA438">_xlfn.IFS(H438="","OK",H438&lt;$F$17,"NG",I438="解雇","NG",OR(I438="自主退職",I438="契約満了"),"OK")</f>
        <v>OK</v>
      </c>
      <c r="AB438" s="5" t="str" cm="1">
        <f t="array" aca="1" ref="AB438" ca="1">_xlfn.IFS(AA438="NG","NG",OR(X438="NG",X438="ERROR",X438=FALSE),"NG",U438="NG","NG",V438="OK","OK",AD438="OK","OK")</f>
        <v>NG</v>
      </c>
      <c r="AC438" s="5" t="str">
        <f t="shared" si="101"/>
        <v>NG</v>
      </c>
      <c r="AD438" s="5" t="e" cm="1">
        <f t="array" ref="AD438">_xlfn.IFS(AND(G438="〇",H438&lt;&gt;"",I438&lt;&gt;""),"ERROR",AND(G438="",H438&gt;$H$17,I438&lt;&gt;""),"NG",AND(G438="〇",H438="",I438=""),"OK")</f>
        <v>#N/A</v>
      </c>
      <c r="AE438" s="5" t="str" cm="1">
        <f t="array" ref="AE438">_xlfn.IFS(I438="解雇","NG",H438="","OK",H438&lt;$H$17,"NG",H438&gt;$H$17,"OK")</f>
        <v>OK</v>
      </c>
      <c r="AF438" s="5" t="e">
        <f t="shared" si="102"/>
        <v>#N/A</v>
      </c>
    </row>
    <row r="439" spans="2:32" ht="20.25" customHeight="1" x14ac:dyDescent="0.55000000000000004">
      <c r="B439" s="9">
        <v>422</v>
      </c>
      <c r="C439" s="40"/>
      <c r="D439" s="7"/>
      <c r="E439" s="8"/>
      <c r="F439" s="8"/>
      <c r="G439" s="8"/>
      <c r="H439" s="8"/>
      <c r="I439" s="41"/>
      <c r="M439" s="5">
        <f t="shared" si="89"/>
        <v>4</v>
      </c>
      <c r="N439" s="5">
        <f t="shared" si="90"/>
        <v>2</v>
      </c>
      <c r="O439" s="5" t="str">
        <f t="shared" si="91"/>
        <v/>
      </c>
      <c r="P439" s="5">
        <f t="shared" si="92"/>
        <v>0</v>
      </c>
      <c r="Q439" s="5">
        <f t="shared" ca="1" si="93"/>
        <v>126</v>
      </c>
      <c r="R439" s="26">
        <f t="shared" si="94"/>
        <v>5479</v>
      </c>
      <c r="S439" s="26">
        <f t="shared" si="95"/>
        <v>5205</v>
      </c>
      <c r="T439" s="27" t="str" cm="1">
        <f t="array" aca="1" ref="T439" ca="1">_xlfn.IFS(Q439="","NG",Q439&gt;16,"OK",TODAY()&gt;S439,"OK",Q439&lt;16,"NG")</f>
        <v>OK</v>
      </c>
      <c r="U439" s="5" t="str" cm="1">
        <f t="array" aca="1" ref="U439" ca="1">IFERROR(_xlfn.IFS(T439&lt;&gt;"OK","NG",M439=0,"OK",TRUE,"NG"),"")</f>
        <v>NG</v>
      </c>
      <c r="V439" s="5" t="str">
        <f t="shared" si="96"/>
        <v>NG</v>
      </c>
      <c r="W439" s="28" t="str">
        <f t="shared" ca="1" si="97"/>
        <v>OK</v>
      </c>
      <c r="X439" s="5" t="str">
        <f t="shared" si="98"/>
        <v>NG</v>
      </c>
      <c r="Y439" s="5">
        <f t="shared" ca="1" si="99"/>
        <v>126</v>
      </c>
      <c r="Z439" s="5">
        <f t="shared" ca="1" si="100"/>
        <v>126</v>
      </c>
      <c r="AA439" s="5" t="str" cm="1">
        <f t="array" ref="AA439">_xlfn.IFS(H439="","OK",H439&lt;$F$17,"NG",I439="解雇","NG",OR(I439="自主退職",I439="契約満了"),"OK")</f>
        <v>OK</v>
      </c>
      <c r="AB439" s="5" t="str" cm="1">
        <f t="array" aca="1" ref="AB439" ca="1">_xlfn.IFS(AA439="NG","NG",OR(X439="NG",X439="ERROR",X439=FALSE),"NG",U439="NG","NG",V439="OK","OK",AD439="OK","OK")</f>
        <v>NG</v>
      </c>
      <c r="AC439" s="5" t="str">
        <f t="shared" si="101"/>
        <v>NG</v>
      </c>
      <c r="AD439" s="5" t="e" cm="1">
        <f t="array" ref="AD439">_xlfn.IFS(AND(G439="〇",H439&lt;&gt;"",I439&lt;&gt;""),"ERROR",AND(G439="",H439&gt;$H$17,I439&lt;&gt;""),"NG",AND(G439="〇",H439="",I439=""),"OK")</f>
        <v>#N/A</v>
      </c>
      <c r="AE439" s="5" t="str" cm="1">
        <f t="array" ref="AE439">_xlfn.IFS(I439="解雇","NG",H439="","OK",H439&lt;$H$17,"NG",H439&gt;$H$17,"OK")</f>
        <v>OK</v>
      </c>
      <c r="AF439" s="5" t="e">
        <f t="shared" si="102"/>
        <v>#N/A</v>
      </c>
    </row>
    <row r="440" spans="2:32" ht="20.25" customHeight="1" x14ac:dyDescent="0.55000000000000004">
      <c r="B440" s="9">
        <v>423</v>
      </c>
      <c r="C440" s="40"/>
      <c r="D440" s="7"/>
      <c r="E440" s="8"/>
      <c r="F440" s="8"/>
      <c r="G440" s="8"/>
      <c r="H440" s="8"/>
      <c r="I440" s="41"/>
      <c r="M440" s="5">
        <f t="shared" si="89"/>
        <v>4</v>
      </c>
      <c r="N440" s="5">
        <f t="shared" si="90"/>
        <v>2</v>
      </c>
      <c r="O440" s="5" t="str">
        <f t="shared" si="91"/>
        <v/>
      </c>
      <c r="P440" s="5">
        <f t="shared" si="92"/>
        <v>0</v>
      </c>
      <c r="Q440" s="5">
        <f t="shared" ca="1" si="93"/>
        <v>126</v>
      </c>
      <c r="R440" s="26">
        <f t="shared" si="94"/>
        <v>5479</v>
      </c>
      <c r="S440" s="26">
        <f t="shared" si="95"/>
        <v>5205</v>
      </c>
      <c r="T440" s="27" t="str" cm="1">
        <f t="array" aca="1" ref="T440" ca="1">_xlfn.IFS(Q440="","NG",Q440&gt;16,"OK",TODAY()&gt;S440,"OK",Q440&lt;16,"NG")</f>
        <v>OK</v>
      </c>
      <c r="U440" s="5" t="str" cm="1">
        <f t="array" aca="1" ref="U440" ca="1">IFERROR(_xlfn.IFS(T440&lt;&gt;"OK","NG",M440=0,"OK",TRUE,"NG"),"")</f>
        <v>NG</v>
      </c>
      <c r="V440" s="5" t="str">
        <f t="shared" si="96"/>
        <v>NG</v>
      </c>
      <c r="W440" s="28" t="str">
        <f t="shared" ca="1" si="97"/>
        <v>OK</v>
      </c>
      <c r="X440" s="5" t="str">
        <f t="shared" si="98"/>
        <v>NG</v>
      </c>
      <c r="Y440" s="5">
        <f t="shared" ca="1" si="99"/>
        <v>126</v>
      </c>
      <c r="Z440" s="5">
        <f t="shared" ca="1" si="100"/>
        <v>126</v>
      </c>
      <c r="AA440" s="5" t="str" cm="1">
        <f t="array" ref="AA440">_xlfn.IFS(H440="","OK",H440&lt;$F$17,"NG",I440="解雇","NG",OR(I440="自主退職",I440="契約満了"),"OK")</f>
        <v>OK</v>
      </c>
      <c r="AB440" s="5" t="str" cm="1">
        <f t="array" aca="1" ref="AB440" ca="1">_xlfn.IFS(AA440="NG","NG",OR(X440="NG",X440="ERROR",X440=FALSE),"NG",U440="NG","NG",V440="OK","OK",AD440="OK","OK")</f>
        <v>NG</v>
      </c>
      <c r="AC440" s="5" t="str">
        <f t="shared" si="101"/>
        <v>NG</v>
      </c>
      <c r="AD440" s="5" t="e" cm="1">
        <f t="array" ref="AD440">_xlfn.IFS(AND(G440="〇",H440&lt;&gt;"",I440&lt;&gt;""),"ERROR",AND(G440="",H440&gt;$H$17,I440&lt;&gt;""),"NG",AND(G440="〇",H440="",I440=""),"OK")</f>
        <v>#N/A</v>
      </c>
      <c r="AE440" s="5" t="str" cm="1">
        <f t="array" ref="AE440">_xlfn.IFS(I440="解雇","NG",H440="","OK",H440&lt;$H$17,"NG",H440&gt;$H$17,"OK")</f>
        <v>OK</v>
      </c>
      <c r="AF440" s="5" t="e">
        <f t="shared" si="102"/>
        <v>#N/A</v>
      </c>
    </row>
    <row r="441" spans="2:32" ht="20.25" customHeight="1" x14ac:dyDescent="0.55000000000000004">
      <c r="B441" s="9">
        <v>424</v>
      </c>
      <c r="C441" s="40"/>
      <c r="D441" s="7"/>
      <c r="E441" s="8"/>
      <c r="F441" s="8"/>
      <c r="G441" s="8"/>
      <c r="H441" s="8"/>
      <c r="I441" s="41"/>
      <c r="M441" s="5">
        <f t="shared" si="89"/>
        <v>4</v>
      </c>
      <c r="N441" s="5">
        <f t="shared" si="90"/>
        <v>2</v>
      </c>
      <c r="O441" s="5" t="str">
        <f t="shared" si="91"/>
        <v/>
      </c>
      <c r="P441" s="5">
        <f t="shared" si="92"/>
        <v>0</v>
      </c>
      <c r="Q441" s="5">
        <f t="shared" ca="1" si="93"/>
        <v>126</v>
      </c>
      <c r="R441" s="26">
        <f t="shared" si="94"/>
        <v>5479</v>
      </c>
      <c r="S441" s="26">
        <f t="shared" si="95"/>
        <v>5205</v>
      </c>
      <c r="T441" s="27" t="str" cm="1">
        <f t="array" aca="1" ref="T441" ca="1">_xlfn.IFS(Q441="","NG",Q441&gt;16,"OK",TODAY()&gt;S441,"OK",Q441&lt;16,"NG")</f>
        <v>OK</v>
      </c>
      <c r="U441" s="5" t="str" cm="1">
        <f t="array" aca="1" ref="U441" ca="1">IFERROR(_xlfn.IFS(T441&lt;&gt;"OK","NG",M441=0,"OK",TRUE,"NG"),"")</f>
        <v>NG</v>
      </c>
      <c r="V441" s="5" t="str">
        <f t="shared" si="96"/>
        <v>NG</v>
      </c>
      <c r="W441" s="28" t="str">
        <f t="shared" ca="1" si="97"/>
        <v>OK</v>
      </c>
      <c r="X441" s="5" t="str">
        <f t="shared" si="98"/>
        <v>NG</v>
      </c>
      <c r="Y441" s="5">
        <f t="shared" ca="1" si="99"/>
        <v>126</v>
      </c>
      <c r="Z441" s="5">
        <f t="shared" ca="1" si="100"/>
        <v>126</v>
      </c>
      <c r="AA441" s="5" t="str" cm="1">
        <f t="array" ref="AA441">_xlfn.IFS(H441="","OK",H441&lt;$F$17,"NG",I441="解雇","NG",OR(I441="自主退職",I441="契約満了"),"OK")</f>
        <v>OK</v>
      </c>
      <c r="AB441" s="5" t="str" cm="1">
        <f t="array" aca="1" ref="AB441" ca="1">_xlfn.IFS(AA441="NG","NG",OR(X441="NG",X441="ERROR",X441=FALSE),"NG",U441="NG","NG",V441="OK","OK",AD441="OK","OK")</f>
        <v>NG</v>
      </c>
      <c r="AC441" s="5" t="str">
        <f t="shared" si="101"/>
        <v>NG</v>
      </c>
      <c r="AD441" s="5" t="e" cm="1">
        <f t="array" ref="AD441">_xlfn.IFS(AND(G441="〇",H441&lt;&gt;"",I441&lt;&gt;""),"ERROR",AND(G441="",H441&gt;$H$17,I441&lt;&gt;""),"NG",AND(G441="〇",H441="",I441=""),"OK")</f>
        <v>#N/A</v>
      </c>
      <c r="AE441" s="5" t="str" cm="1">
        <f t="array" ref="AE441">_xlfn.IFS(I441="解雇","NG",H441="","OK",H441&lt;$H$17,"NG",H441&gt;$H$17,"OK")</f>
        <v>OK</v>
      </c>
      <c r="AF441" s="5" t="e">
        <f t="shared" si="102"/>
        <v>#N/A</v>
      </c>
    </row>
    <row r="442" spans="2:32" ht="20.25" customHeight="1" x14ac:dyDescent="0.55000000000000004">
      <c r="B442" s="9">
        <v>425</v>
      </c>
      <c r="C442" s="40"/>
      <c r="D442" s="7"/>
      <c r="E442" s="8"/>
      <c r="F442" s="8"/>
      <c r="G442" s="8"/>
      <c r="H442" s="8"/>
      <c r="I442" s="41"/>
      <c r="M442" s="5">
        <f t="shared" si="89"/>
        <v>4</v>
      </c>
      <c r="N442" s="5">
        <f t="shared" si="90"/>
        <v>2</v>
      </c>
      <c r="O442" s="5" t="str">
        <f t="shared" si="91"/>
        <v/>
      </c>
      <c r="P442" s="5">
        <f t="shared" si="92"/>
        <v>0</v>
      </c>
      <c r="Q442" s="5">
        <f t="shared" ca="1" si="93"/>
        <v>126</v>
      </c>
      <c r="R442" s="26">
        <f t="shared" si="94"/>
        <v>5479</v>
      </c>
      <c r="S442" s="26">
        <f t="shared" si="95"/>
        <v>5205</v>
      </c>
      <c r="T442" s="27" t="str" cm="1">
        <f t="array" aca="1" ref="T442" ca="1">_xlfn.IFS(Q442="","NG",Q442&gt;16,"OK",TODAY()&gt;S442,"OK",Q442&lt;16,"NG")</f>
        <v>OK</v>
      </c>
      <c r="U442" s="5" t="str" cm="1">
        <f t="array" aca="1" ref="U442" ca="1">IFERROR(_xlfn.IFS(T442&lt;&gt;"OK","NG",M442=0,"OK",TRUE,"NG"),"")</f>
        <v>NG</v>
      </c>
      <c r="V442" s="5" t="str">
        <f t="shared" si="96"/>
        <v>NG</v>
      </c>
      <c r="W442" s="28" t="str">
        <f t="shared" ca="1" si="97"/>
        <v>OK</v>
      </c>
      <c r="X442" s="5" t="str">
        <f t="shared" si="98"/>
        <v>NG</v>
      </c>
      <c r="Y442" s="5">
        <f t="shared" ca="1" si="99"/>
        <v>126</v>
      </c>
      <c r="Z442" s="5">
        <f t="shared" ca="1" si="100"/>
        <v>126</v>
      </c>
      <c r="AA442" s="5" t="str" cm="1">
        <f t="array" ref="AA442">_xlfn.IFS(H442="","OK",H442&lt;$F$17,"NG",I442="解雇","NG",OR(I442="自主退職",I442="契約満了"),"OK")</f>
        <v>OK</v>
      </c>
      <c r="AB442" s="5" t="str" cm="1">
        <f t="array" aca="1" ref="AB442" ca="1">_xlfn.IFS(AA442="NG","NG",OR(X442="NG",X442="ERROR",X442=FALSE),"NG",U442="NG","NG",V442="OK","OK",AD442="OK","OK")</f>
        <v>NG</v>
      </c>
      <c r="AC442" s="5" t="str">
        <f t="shared" si="101"/>
        <v>NG</v>
      </c>
      <c r="AD442" s="5" t="e" cm="1">
        <f t="array" ref="AD442">_xlfn.IFS(AND(G442="〇",H442&lt;&gt;"",I442&lt;&gt;""),"ERROR",AND(G442="",H442&gt;$H$17,I442&lt;&gt;""),"NG",AND(G442="〇",H442="",I442=""),"OK")</f>
        <v>#N/A</v>
      </c>
      <c r="AE442" s="5" t="str" cm="1">
        <f t="array" ref="AE442">_xlfn.IFS(I442="解雇","NG",H442="","OK",H442&lt;$H$17,"NG",H442&gt;$H$17,"OK")</f>
        <v>OK</v>
      </c>
      <c r="AF442" s="5" t="e">
        <f t="shared" si="102"/>
        <v>#N/A</v>
      </c>
    </row>
    <row r="443" spans="2:32" ht="20.25" customHeight="1" x14ac:dyDescent="0.55000000000000004">
      <c r="B443" s="9">
        <v>426</v>
      </c>
      <c r="C443" s="40"/>
      <c r="D443" s="7"/>
      <c r="E443" s="8"/>
      <c r="F443" s="8"/>
      <c r="G443" s="8"/>
      <c r="H443" s="8"/>
      <c r="I443" s="41"/>
      <c r="M443" s="5">
        <f t="shared" si="89"/>
        <v>4</v>
      </c>
      <c r="N443" s="5">
        <f t="shared" si="90"/>
        <v>2</v>
      </c>
      <c r="O443" s="5" t="str">
        <f t="shared" si="91"/>
        <v/>
      </c>
      <c r="P443" s="5">
        <f t="shared" si="92"/>
        <v>0</v>
      </c>
      <c r="Q443" s="5">
        <f t="shared" ca="1" si="93"/>
        <v>126</v>
      </c>
      <c r="R443" s="26">
        <f t="shared" si="94"/>
        <v>5479</v>
      </c>
      <c r="S443" s="26">
        <f t="shared" si="95"/>
        <v>5205</v>
      </c>
      <c r="T443" s="27" t="str" cm="1">
        <f t="array" aca="1" ref="T443" ca="1">_xlfn.IFS(Q443="","NG",Q443&gt;16,"OK",TODAY()&gt;S443,"OK",Q443&lt;16,"NG")</f>
        <v>OK</v>
      </c>
      <c r="U443" s="5" t="str" cm="1">
        <f t="array" aca="1" ref="U443" ca="1">IFERROR(_xlfn.IFS(T443&lt;&gt;"OK","NG",M443=0,"OK",TRUE,"NG"),"")</f>
        <v>NG</v>
      </c>
      <c r="V443" s="5" t="str">
        <f t="shared" si="96"/>
        <v>NG</v>
      </c>
      <c r="W443" s="28" t="str">
        <f t="shared" ca="1" si="97"/>
        <v>OK</v>
      </c>
      <c r="X443" s="5" t="str">
        <f t="shared" si="98"/>
        <v>NG</v>
      </c>
      <c r="Y443" s="5">
        <f t="shared" ca="1" si="99"/>
        <v>126</v>
      </c>
      <c r="Z443" s="5">
        <f t="shared" ca="1" si="100"/>
        <v>126</v>
      </c>
      <c r="AA443" s="5" t="str" cm="1">
        <f t="array" ref="AA443">_xlfn.IFS(H443="","OK",H443&lt;$F$17,"NG",I443="解雇","NG",OR(I443="自主退職",I443="契約満了"),"OK")</f>
        <v>OK</v>
      </c>
      <c r="AB443" s="5" t="str" cm="1">
        <f t="array" aca="1" ref="AB443" ca="1">_xlfn.IFS(AA443="NG","NG",OR(X443="NG",X443="ERROR",X443=FALSE),"NG",U443="NG","NG",V443="OK","OK",AD443="OK","OK")</f>
        <v>NG</v>
      </c>
      <c r="AC443" s="5" t="str">
        <f t="shared" si="101"/>
        <v>NG</v>
      </c>
      <c r="AD443" s="5" t="e" cm="1">
        <f t="array" ref="AD443">_xlfn.IFS(AND(G443="〇",H443&lt;&gt;"",I443&lt;&gt;""),"ERROR",AND(G443="",H443&gt;$H$17,I443&lt;&gt;""),"NG",AND(G443="〇",H443="",I443=""),"OK")</f>
        <v>#N/A</v>
      </c>
      <c r="AE443" s="5" t="str" cm="1">
        <f t="array" ref="AE443">_xlfn.IFS(I443="解雇","NG",H443="","OK",H443&lt;$H$17,"NG",H443&gt;$H$17,"OK")</f>
        <v>OK</v>
      </c>
      <c r="AF443" s="5" t="e">
        <f t="shared" si="102"/>
        <v>#N/A</v>
      </c>
    </row>
    <row r="444" spans="2:32" ht="20.25" customHeight="1" x14ac:dyDescent="0.55000000000000004">
      <c r="B444" s="9">
        <v>427</v>
      </c>
      <c r="C444" s="40"/>
      <c r="D444" s="7"/>
      <c r="E444" s="8"/>
      <c r="F444" s="8"/>
      <c r="G444" s="8"/>
      <c r="H444" s="8"/>
      <c r="I444" s="41"/>
      <c r="M444" s="5">
        <f t="shared" si="89"/>
        <v>4</v>
      </c>
      <c r="N444" s="5">
        <f t="shared" si="90"/>
        <v>2</v>
      </c>
      <c r="O444" s="5" t="str">
        <f t="shared" si="91"/>
        <v/>
      </c>
      <c r="P444" s="5">
        <f t="shared" si="92"/>
        <v>0</v>
      </c>
      <c r="Q444" s="5">
        <f t="shared" ca="1" si="93"/>
        <v>126</v>
      </c>
      <c r="R444" s="26">
        <f t="shared" si="94"/>
        <v>5479</v>
      </c>
      <c r="S444" s="26">
        <f t="shared" si="95"/>
        <v>5205</v>
      </c>
      <c r="T444" s="27" t="str" cm="1">
        <f t="array" aca="1" ref="T444" ca="1">_xlfn.IFS(Q444="","NG",Q444&gt;16,"OK",TODAY()&gt;S444,"OK",Q444&lt;16,"NG")</f>
        <v>OK</v>
      </c>
      <c r="U444" s="5" t="str" cm="1">
        <f t="array" aca="1" ref="U444" ca="1">IFERROR(_xlfn.IFS(T444&lt;&gt;"OK","NG",M444=0,"OK",TRUE,"NG"),"")</f>
        <v>NG</v>
      </c>
      <c r="V444" s="5" t="str">
        <f t="shared" si="96"/>
        <v>NG</v>
      </c>
      <c r="W444" s="28" t="str">
        <f t="shared" ca="1" si="97"/>
        <v>OK</v>
      </c>
      <c r="X444" s="5" t="str">
        <f t="shared" si="98"/>
        <v>NG</v>
      </c>
      <c r="Y444" s="5">
        <f t="shared" ca="1" si="99"/>
        <v>126</v>
      </c>
      <c r="Z444" s="5">
        <f t="shared" ca="1" si="100"/>
        <v>126</v>
      </c>
      <c r="AA444" s="5" t="str" cm="1">
        <f t="array" ref="AA444">_xlfn.IFS(H444="","OK",H444&lt;$F$17,"NG",I444="解雇","NG",OR(I444="自主退職",I444="契約満了"),"OK")</f>
        <v>OK</v>
      </c>
      <c r="AB444" s="5" t="str" cm="1">
        <f t="array" aca="1" ref="AB444" ca="1">_xlfn.IFS(AA444="NG","NG",OR(X444="NG",X444="ERROR",X444=FALSE),"NG",U444="NG","NG",V444="OK","OK",AD444="OK","OK")</f>
        <v>NG</v>
      </c>
      <c r="AC444" s="5" t="str">
        <f t="shared" si="101"/>
        <v>NG</v>
      </c>
      <c r="AD444" s="5" t="e" cm="1">
        <f t="array" ref="AD444">_xlfn.IFS(AND(G444="〇",H444&lt;&gt;"",I444&lt;&gt;""),"ERROR",AND(G444="",H444&gt;$H$17,I444&lt;&gt;""),"NG",AND(G444="〇",H444="",I444=""),"OK")</f>
        <v>#N/A</v>
      </c>
      <c r="AE444" s="5" t="str" cm="1">
        <f t="array" ref="AE444">_xlfn.IFS(I444="解雇","NG",H444="","OK",H444&lt;$H$17,"NG",H444&gt;$H$17,"OK")</f>
        <v>OK</v>
      </c>
      <c r="AF444" s="5" t="e">
        <f t="shared" si="102"/>
        <v>#N/A</v>
      </c>
    </row>
    <row r="445" spans="2:32" ht="20.25" customHeight="1" x14ac:dyDescent="0.55000000000000004">
      <c r="B445" s="9">
        <v>428</v>
      </c>
      <c r="C445" s="40"/>
      <c r="D445" s="7"/>
      <c r="E445" s="8"/>
      <c r="F445" s="8"/>
      <c r="G445" s="8"/>
      <c r="H445" s="8"/>
      <c r="I445" s="41"/>
      <c r="M445" s="5">
        <f t="shared" si="89"/>
        <v>4</v>
      </c>
      <c r="N445" s="5">
        <f t="shared" si="90"/>
        <v>2</v>
      </c>
      <c r="O445" s="5" t="str">
        <f t="shared" si="91"/>
        <v/>
      </c>
      <c r="P445" s="5">
        <f t="shared" si="92"/>
        <v>0</v>
      </c>
      <c r="Q445" s="5">
        <f t="shared" ca="1" si="93"/>
        <v>126</v>
      </c>
      <c r="R445" s="26">
        <f t="shared" si="94"/>
        <v>5479</v>
      </c>
      <c r="S445" s="26">
        <f t="shared" si="95"/>
        <v>5205</v>
      </c>
      <c r="T445" s="27" t="str" cm="1">
        <f t="array" aca="1" ref="T445" ca="1">_xlfn.IFS(Q445="","NG",Q445&gt;16,"OK",TODAY()&gt;S445,"OK",Q445&lt;16,"NG")</f>
        <v>OK</v>
      </c>
      <c r="U445" s="5" t="str" cm="1">
        <f t="array" aca="1" ref="U445" ca="1">IFERROR(_xlfn.IFS(T445&lt;&gt;"OK","NG",M445=0,"OK",TRUE,"NG"),"")</f>
        <v>NG</v>
      </c>
      <c r="V445" s="5" t="str">
        <f t="shared" si="96"/>
        <v>NG</v>
      </c>
      <c r="W445" s="28" t="str">
        <f t="shared" ca="1" si="97"/>
        <v>OK</v>
      </c>
      <c r="X445" s="5" t="str">
        <f t="shared" si="98"/>
        <v>NG</v>
      </c>
      <c r="Y445" s="5">
        <f t="shared" ca="1" si="99"/>
        <v>126</v>
      </c>
      <c r="Z445" s="5">
        <f t="shared" ca="1" si="100"/>
        <v>126</v>
      </c>
      <c r="AA445" s="5" t="str" cm="1">
        <f t="array" ref="AA445">_xlfn.IFS(H445="","OK",H445&lt;$F$17,"NG",I445="解雇","NG",OR(I445="自主退職",I445="契約満了"),"OK")</f>
        <v>OK</v>
      </c>
      <c r="AB445" s="5" t="str" cm="1">
        <f t="array" aca="1" ref="AB445" ca="1">_xlfn.IFS(AA445="NG","NG",OR(X445="NG",X445="ERROR",X445=FALSE),"NG",U445="NG","NG",V445="OK","OK",AD445="OK","OK")</f>
        <v>NG</v>
      </c>
      <c r="AC445" s="5" t="str">
        <f t="shared" si="101"/>
        <v>NG</v>
      </c>
      <c r="AD445" s="5" t="e" cm="1">
        <f t="array" ref="AD445">_xlfn.IFS(AND(G445="〇",H445&lt;&gt;"",I445&lt;&gt;""),"ERROR",AND(G445="",H445&gt;$H$17,I445&lt;&gt;""),"NG",AND(G445="〇",H445="",I445=""),"OK")</f>
        <v>#N/A</v>
      </c>
      <c r="AE445" s="5" t="str" cm="1">
        <f t="array" ref="AE445">_xlfn.IFS(I445="解雇","NG",H445="","OK",H445&lt;$H$17,"NG",H445&gt;$H$17,"OK")</f>
        <v>OK</v>
      </c>
      <c r="AF445" s="5" t="e">
        <f t="shared" si="102"/>
        <v>#N/A</v>
      </c>
    </row>
    <row r="446" spans="2:32" ht="20.25" customHeight="1" x14ac:dyDescent="0.55000000000000004">
      <c r="B446" s="9">
        <v>429</v>
      </c>
      <c r="C446" s="40"/>
      <c r="D446" s="7"/>
      <c r="E446" s="8"/>
      <c r="F446" s="8"/>
      <c r="G446" s="8"/>
      <c r="H446" s="8"/>
      <c r="I446" s="41"/>
      <c r="M446" s="5">
        <f t="shared" si="89"/>
        <v>4</v>
      </c>
      <c r="N446" s="5">
        <f t="shared" si="90"/>
        <v>2</v>
      </c>
      <c r="O446" s="5" t="str">
        <f t="shared" si="91"/>
        <v/>
      </c>
      <c r="P446" s="5">
        <f t="shared" si="92"/>
        <v>0</v>
      </c>
      <c r="Q446" s="5">
        <f t="shared" ca="1" si="93"/>
        <v>126</v>
      </c>
      <c r="R446" s="26">
        <f t="shared" si="94"/>
        <v>5479</v>
      </c>
      <c r="S446" s="26">
        <f t="shared" si="95"/>
        <v>5205</v>
      </c>
      <c r="T446" s="27" t="str" cm="1">
        <f t="array" aca="1" ref="T446" ca="1">_xlfn.IFS(Q446="","NG",Q446&gt;16,"OK",TODAY()&gt;S446,"OK",Q446&lt;16,"NG")</f>
        <v>OK</v>
      </c>
      <c r="U446" s="5" t="str" cm="1">
        <f t="array" aca="1" ref="U446" ca="1">IFERROR(_xlfn.IFS(T446&lt;&gt;"OK","NG",M446=0,"OK",TRUE,"NG"),"")</f>
        <v>NG</v>
      </c>
      <c r="V446" s="5" t="str">
        <f t="shared" si="96"/>
        <v>NG</v>
      </c>
      <c r="W446" s="28" t="str">
        <f t="shared" ca="1" si="97"/>
        <v>OK</v>
      </c>
      <c r="X446" s="5" t="str">
        <f t="shared" si="98"/>
        <v>NG</v>
      </c>
      <c r="Y446" s="5">
        <f t="shared" ca="1" si="99"/>
        <v>126</v>
      </c>
      <c r="Z446" s="5">
        <f t="shared" ca="1" si="100"/>
        <v>126</v>
      </c>
      <c r="AA446" s="5" t="str" cm="1">
        <f t="array" ref="AA446">_xlfn.IFS(H446="","OK",H446&lt;$F$17,"NG",I446="解雇","NG",OR(I446="自主退職",I446="契約満了"),"OK")</f>
        <v>OK</v>
      </c>
      <c r="AB446" s="5" t="str" cm="1">
        <f t="array" aca="1" ref="AB446" ca="1">_xlfn.IFS(AA446="NG","NG",OR(X446="NG",X446="ERROR",X446=FALSE),"NG",U446="NG","NG",V446="OK","OK",AD446="OK","OK")</f>
        <v>NG</v>
      </c>
      <c r="AC446" s="5" t="str">
        <f t="shared" si="101"/>
        <v>NG</v>
      </c>
      <c r="AD446" s="5" t="e" cm="1">
        <f t="array" ref="AD446">_xlfn.IFS(AND(G446="〇",H446&lt;&gt;"",I446&lt;&gt;""),"ERROR",AND(G446="",H446&gt;$H$17,I446&lt;&gt;""),"NG",AND(G446="〇",H446="",I446=""),"OK")</f>
        <v>#N/A</v>
      </c>
      <c r="AE446" s="5" t="str" cm="1">
        <f t="array" ref="AE446">_xlfn.IFS(I446="解雇","NG",H446="","OK",H446&lt;$H$17,"NG",H446&gt;$H$17,"OK")</f>
        <v>OK</v>
      </c>
      <c r="AF446" s="5" t="e">
        <f t="shared" si="102"/>
        <v>#N/A</v>
      </c>
    </row>
    <row r="447" spans="2:32" ht="20.25" customHeight="1" x14ac:dyDescent="0.55000000000000004">
      <c r="B447" s="9">
        <v>430</v>
      </c>
      <c r="C447" s="40"/>
      <c r="D447" s="7"/>
      <c r="E447" s="8"/>
      <c r="F447" s="8"/>
      <c r="G447" s="8"/>
      <c r="H447" s="8"/>
      <c r="I447" s="41"/>
      <c r="M447" s="5">
        <f t="shared" si="89"/>
        <v>4</v>
      </c>
      <c r="N447" s="5">
        <f t="shared" si="90"/>
        <v>2</v>
      </c>
      <c r="O447" s="5" t="str">
        <f t="shared" si="91"/>
        <v/>
      </c>
      <c r="P447" s="5">
        <f t="shared" si="92"/>
        <v>0</v>
      </c>
      <c r="Q447" s="5">
        <f t="shared" ca="1" si="93"/>
        <v>126</v>
      </c>
      <c r="R447" s="26">
        <f t="shared" si="94"/>
        <v>5479</v>
      </c>
      <c r="S447" s="26">
        <f t="shared" si="95"/>
        <v>5205</v>
      </c>
      <c r="T447" s="27" t="str" cm="1">
        <f t="array" aca="1" ref="T447" ca="1">_xlfn.IFS(Q447="","NG",Q447&gt;16,"OK",TODAY()&gt;S447,"OK",Q447&lt;16,"NG")</f>
        <v>OK</v>
      </c>
      <c r="U447" s="5" t="str" cm="1">
        <f t="array" aca="1" ref="U447" ca="1">IFERROR(_xlfn.IFS(T447&lt;&gt;"OK","NG",M447=0,"OK",TRUE,"NG"),"")</f>
        <v>NG</v>
      </c>
      <c r="V447" s="5" t="str">
        <f t="shared" si="96"/>
        <v>NG</v>
      </c>
      <c r="W447" s="28" t="str">
        <f t="shared" ca="1" si="97"/>
        <v>OK</v>
      </c>
      <c r="X447" s="5" t="str">
        <f t="shared" si="98"/>
        <v>NG</v>
      </c>
      <c r="Y447" s="5">
        <f t="shared" ca="1" si="99"/>
        <v>126</v>
      </c>
      <c r="Z447" s="5">
        <f t="shared" ca="1" si="100"/>
        <v>126</v>
      </c>
      <c r="AA447" s="5" t="str" cm="1">
        <f t="array" ref="AA447">_xlfn.IFS(H447="","OK",H447&lt;$F$17,"NG",I447="解雇","NG",OR(I447="自主退職",I447="契約満了"),"OK")</f>
        <v>OK</v>
      </c>
      <c r="AB447" s="5" t="str" cm="1">
        <f t="array" aca="1" ref="AB447" ca="1">_xlfn.IFS(AA447="NG","NG",OR(X447="NG",X447="ERROR",X447=FALSE),"NG",U447="NG","NG",V447="OK","OK",AD447="OK","OK")</f>
        <v>NG</v>
      </c>
      <c r="AC447" s="5" t="str">
        <f t="shared" si="101"/>
        <v>NG</v>
      </c>
      <c r="AD447" s="5" t="e" cm="1">
        <f t="array" ref="AD447">_xlfn.IFS(AND(G447="〇",H447&lt;&gt;"",I447&lt;&gt;""),"ERROR",AND(G447="",H447&gt;$H$17,I447&lt;&gt;""),"NG",AND(G447="〇",H447="",I447=""),"OK")</f>
        <v>#N/A</v>
      </c>
      <c r="AE447" s="5" t="str" cm="1">
        <f t="array" ref="AE447">_xlfn.IFS(I447="解雇","NG",H447="","OK",H447&lt;$H$17,"NG",H447&gt;$H$17,"OK")</f>
        <v>OK</v>
      </c>
      <c r="AF447" s="5" t="e">
        <f t="shared" si="102"/>
        <v>#N/A</v>
      </c>
    </row>
    <row r="448" spans="2:32" ht="20.25" customHeight="1" x14ac:dyDescent="0.55000000000000004">
      <c r="B448" s="9">
        <v>431</v>
      </c>
      <c r="C448" s="40"/>
      <c r="D448" s="7"/>
      <c r="E448" s="8"/>
      <c r="F448" s="8"/>
      <c r="G448" s="8"/>
      <c r="H448" s="8"/>
      <c r="I448" s="41"/>
      <c r="M448" s="5">
        <f t="shared" si="89"/>
        <v>4</v>
      </c>
      <c r="N448" s="5">
        <f t="shared" si="90"/>
        <v>2</v>
      </c>
      <c r="O448" s="5" t="str">
        <f t="shared" si="91"/>
        <v/>
      </c>
      <c r="P448" s="5">
        <f t="shared" si="92"/>
        <v>0</v>
      </c>
      <c r="Q448" s="5">
        <f t="shared" ca="1" si="93"/>
        <v>126</v>
      </c>
      <c r="R448" s="26">
        <f t="shared" si="94"/>
        <v>5479</v>
      </c>
      <c r="S448" s="26">
        <f t="shared" si="95"/>
        <v>5205</v>
      </c>
      <c r="T448" s="27" t="str" cm="1">
        <f t="array" aca="1" ref="T448" ca="1">_xlfn.IFS(Q448="","NG",Q448&gt;16,"OK",TODAY()&gt;S448,"OK",Q448&lt;16,"NG")</f>
        <v>OK</v>
      </c>
      <c r="U448" s="5" t="str" cm="1">
        <f t="array" aca="1" ref="U448" ca="1">IFERROR(_xlfn.IFS(T448&lt;&gt;"OK","NG",M448=0,"OK",TRUE,"NG"),"")</f>
        <v>NG</v>
      </c>
      <c r="V448" s="5" t="str">
        <f t="shared" si="96"/>
        <v>NG</v>
      </c>
      <c r="W448" s="28" t="str">
        <f t="shared" ca="1" si="97"/>
        <v>OK</v>
      </c>
      <c r="X448" s="5" t="str">
        <f t="shared" si="98"/>
        <v>NG</v>
      </c>
      <c r="Y448" s="5">
        <f t="shared" ca="1" si="99"/>
        <v>126</v>
      </c>
      <c r="Z448" s="5">
        <f t="shared" ca="1" si="100"/>
        <v>126</v>
      </c>
      <c r="AA448" s="5" t="str" cm="1">
        <f t="array" ref="AA448">_xlfn.IFS(H448="","OK",H448&lt;$F$17,"NG",I448="解雇","NG",OR(I448="自主退職",I448="契約満了"),"OK")</f>
        <v>OK</v>
      </c>
      <c r="AB448" s="5" t="str" cm="1">
        <f t="array" aca="1" ref="AB448" ca="1">_xlfn.IFS(AA448="NG","NG",OR(X448="NG",X448="ERROR",X448=FALSE),"NG",U448="NG","NG",V448="OK","OK",AD448="OK","OK")</f>
        <v>NG</v>
      </c>
      <c r="AC448" s="5" t="str">
        <f t="shared" si="101"/>
        <v>NG</v>
      </c>
      <c r="AD448" s="5" t="e" cm="1">
        <f t="array" ref="AD448">_xlfn.IFS(AND(G448="〇",H448&lt;&gt;"",I448&lt;&gt;""),"ERROR",AND(G448="",H448&gt;$H$17,I448&lt;&gt;""),"NG",AND(G448="〇",H448="",I448=""),"OK")</f>
        <v>#N/A</v>
      </c>
      <c r="AE448" s="5" t="str" cm="1">
        <f t="array" ref="AE448">_xlfn.IFS(I448="解雇","NG",H448="","OK",H448&lt;$H$17,"NG",H448&gt;$H$17,"OK")</f>
        <v>OK</v>
      </c>
      <c r="AF448" s="5" t="e">
        <f t="shared" si="102"/>
        <v>#N/A</v>
      </c>
    </row>
    <row r="449" spans="2:32" ht="20.25" customHeight="1" x14ac:dyDescent="0.55000000000000004">
      <c r="B449" s="9">
        <v>432</v>
      </c>
      <c r="C449" s="40"/>
      <c r="D449" s="7"/>
      <c r="E449" s="8"/>
      <c r="F449" s="8"/>
      <c r="G449" s="8"/>
      <c r="H449" s="8"/>
      <c r="I449" s="41"/>
      <c r="M449" s="5">
        <f t="shared" si="89"/>
        <v>4</v>
      </c>
      <c r="N449" s="5">
        <f t="shared" si="90"/>
        <v>2</v>
      </c>
      <c r="O449" s="5" t="str">
        <f t="shared" si="91"/>
        <v/>
      </c>
      <c r="P449" s="5">
        <f t="shared" si="92"/>
        <v>0</v>
      </c>
      <c r="Q449" s="5">
        <f t="shared" ca="1" si="93"/>
        <v>126</v>
      </c>
      <c r="R449" s="26">
        <f t="shared" si="94"/>
        <v>5479</v>
      </c>
      <c r="S449" s="26">
        <f t="shared" si="95"/>
        <v>5205</v>
      </c>
      <c r="T449" s="27" t="str" cm="1">
        <f t="array" aca="1" ref="T449" ca="1">_xlfn.IFS(Q449="","NG",Q449&gt;16,"OK",TODAY()&gt;S449,"OK",Q449&lt;16,"NG")</f>
        <v>OK</v>
      </c>
      <c r="U449" s="5" t="str" cm="1">
        <f t="array" aca="1" ref="U449" ca="1">IFERROR(_xlfn.IFS(T449&lt;&gt;"OK","NG",M449=0,"OK",TRUE,"NG"),"")</f>
        <v>NG</v>
      </c>
      <c r="V449" s="5" t="str">
        <f t="shared" si="96"/>
        <v>NG</v>
      </c>
      <c r="W449" s="28" t="str">
        <f t="shared" ca="1" si="97"/>
        <v>OK</v>
      </c>
      <c r="X449" s="5" t="str">
        <f t="shared" si="98"/>
        <v>NG</v>
      </c>
      <c r="Y449" s="5">
        <f t="shared" ca="1" si="99"/>
        <v>126</v>
      </c>
      <c r="Z449" s="5">
        <f t="shared" ca="1" si="100"/>
        <v>126</v>
      </c>
      <c r="AA449" s="5" t="str" cm="1">
        <f t="array" ref="AA449">_xlfn.IFS(H449="","OK",H449&lt;$F$17,"NG",I449="解雇","NG",OR(I449="自主退職",I449="契約満了"),"OK")</f>
        <v>OK</v>
      </c>
      <c r="AB449" s="5" t="str" cm="1">
        <f t="array" aca="1" ref="AB449" ca="1">_xlfn.IFS(AA449="NG","NG",OR(X449="NG",X449="ERROR",X449=FALSE),"NG",U449="NG","NG",V449="OK","OK",AD449="OK","OK")</f>
        <v>NG</v>
      </c>
      <c r="AC449" s="5" t="str">
        <f t="shared" si="101"/>
        <v>NG</v>
      </c>
      <c r="AD449" s="5" t="e" cm="1">
        <f t="array" ref="AD449">_xlfn.IFS(AND(G449="〇",H449&lt;&gt;"",I449&lt;&gt;""),"ERROR",AND(G449="",H449&gt;$H$17,I449&lt;&gt;""),"NG",AND(G449="〇",H449="",I449=""),"OK")</f>
        <v>#N/A</v>
      </c>
      <c r="AE449" s="5" t="str" cm="1">
        <f t="array" ref="AE449">_xlfn.IFS(I449="解雇","NG",H449="","OK",H449&lt;$H$17,"NG",H449&gt;$H$17,"OK")</f>
        <v>OK</v>
      </c>
      <c r="AF449" s="5" t="e">
        <f t="shared" si="102"/>
        <v>#N/A</v>
      </c>
    </row>
    <row r="450" spans="2:32" ht="20.25" customHeight="1" x14ac:dyDescent="0.55000000000000004">
      <c r="B450" s="9">
        <v>433</v>
      </c>
      <c r="C450" s="40"/>
      <c r="D450" s="7"/>
      <c r="E450" s="8"/>
      <c r="F450" s="8"/>
      <c r="G450" s="8"/>
      <c r="H450" s="8"/>
      <c r="I450" s="41"/>
      <c r="M450" s="5">
        <f t="shared" si="89"/>
        <v>4</v>
      </c>
      <c r="N450" s="5">
        <f t="shared" si="90"/>
        <v>2</v>
      </c>
      <c r="O450" s="5" t="str">
        <f t="shared" si="91"/>
        <v/>
      </c>
      <c r="P450" s="5">
        <f t="shared" si="92"/>
        <v>0</v>
      </c>
      <c r="Q450" s="5">
        <f t="shared" ca="1" si="93"/>
        <v>126</v>
      </c>
      <c r="R450" s="26">
        <f t="shared" si="94"/>
        <v>5479</v>
      </c>
      <c r="S450" s="26">
        <f t="shared" si="95"/>
        <v>5205</v>
      </c>
      <c r="T450" s="27" t="str" cm="1">
        <f t="array" aca="1" ref="T450" ca="1">_xlfn.IFS(Q450="","NG",Q450&gt;16,"OK",TODAY()&gt;S450,"OK",Q450&lt;16,"NG")</f>
        <v>OK</v>
      </c>
      <c r="U450" s="5" t="str" cm="1">
        <f t="array" aca="1" ref="U450" ca="1">IFERROR(_xlfn.IFS(T450&lt;&gt;"OK","NG",M450=0,"OK",TRUE,"NG"),"")</f>
        <v>NG</v>
      </c>
      <c r="V450" s="5" t="str">
        <f t="shared" si="96"/>
        <v>NG</v>
      </c>
      <c r="W450" s="28" t="str">
        <f t="shared" ca="1" si="97"/>
        <v>OK</v>
      </c>
      <c r="X450" s="5" t="str">
        <f t="shared" si="98"/>
        <v>NG</v>
      </c>
      <c r="Y450" s="5">
        <f t="shared" ca="1" si="99"/>
        <v>126</v>
      </c>
      <c r="Z450" s="5">
        <f t="shared" ca="1" si="100"/>
        <v>126</v>
      </c>
      <c r="AA450" s="5" t="str" cm="1">
        <f t="array" ref="AA450">_xlfn.IFS(H450="","OK",H450&lt;$F$17,"NG",I450="解雇","NG",OR(I450="自主退職",I450="契約満了"),"OK")</f>
        <v>OK</v>
      </c>
      <c r="AB450" s="5" t="str" cm="1">
        <f t="array" aca="1" ref="AB450" ca="1">_xlfn.IFS(AA450="NG","NG",OR(X450="NG",X450="ERROR",X450=FALSE),"NG",U450="NG","NG",V450="OK","OK",AD450="OK","OK")</f>
        <v>NG</v>
      </c>
      <c r="AC450" s="5" t="str">
        <f t="shared" si="101"/>
        <v>NG</v>
      </c>
      <c r="AD450" s="5" t="e" cm="1">
        <f t="array" ref="AD450">_xlfn.IFS(AND(G450="〇",H450&lt;&gt;"",I450&lt;&gt;""),"ERROR",AND(G450="",H450&gt;$H$17,I450&lt;&gt;""),"NG",AND(G450="〇",H450="",I450=""),"OK")</f>
        <v>#N/A</v>
      </c>
      <c r="AE450" s="5" t="str" cm="1">
        <f t="array" ref="AE450">_xlfn.IFS(I450="解雇","NG",H450="","OK",H450&lt;$H$17,"NG",H450&gt;$H$17,"OK")</f>
        <v>OK</v>
      </c>
      <c r="AF450" s="5" t="e">
        <f t="shared" si="102"/>
        <v>#N/A</v>
      </c>
    </row>
    <row r="451" spans="2:32" ht="20.25" customHeight="1" x14ac:dyDescent="0.55000000000000004">
      <c r="B451" s="9">
        <v>434</v>
      </c>
      <c r="C451" s="40"/>
      <c r="D451" s="7"/>
      <c r="E451" s="8"/>
      <c r="F451" s="8"/>
      <c r="G451" s="8"/>
      <c r="H451" s="8"/>
      <c r="I451" s="41"/>
      <c r="M451" s="5">
        <f t="shared" si="89"/>
        <v>4</v>
      </c>
      <c r="N451" s="5">
        <f t="shared" si="90"/>
        <v>2</v>
      </c>
      <c r="O451" s="5" t="str">
        <f t="shared" si="91"/>
        <v/>
      </c>
      <c r="P451" s="5">
        <f t="shared" si="92"/>
        <v>0</v>
      </c>
      <c r="Q451" s="5">
        <f t="shared" ca="1" si="93"/>
        <v>126</v>
      </c>
      <c r="R451" s="26">
        <f t="shared" si="94"/>
        <v>5479</v>
      </c>
      <c r="S451" s="26">
        <f t="shared" si="95"/>
        <v>5205</v>
      </c>
      <c r="T451" s="27" t="str" cm="1">
        <f t="array" aca="1" ref="T451" ca="1">_xlfn.IFS(Q451="","NG",Q451&gt;16,"OK",TODAY()&gt;S451,"OK",Q451&lt;16,"NG")</f>
        <v>OK</v>
      </c>
      <c r="U451" s="5" t="str" cm="1">
        <f t="array" aca="1" ref="U451" ca="1">IFERROR(_xlfn.IFS(T451&lt;&gt;"OK","NG",M451=0,"OK",TRUE,"NG"),"")</f>
        <v>NG</v>
      </c>
      <c r="V451" s="5" t="str">
        <f t="shared" si="96"/>
        <v>NG</v>
      </c>
      <c r="W451" s="28" t="str">
        <f t="shared" ca="1" si="97"/>
        <v>OK</v>
      </c>
      <c r="X451" s="5" t="str">
        <f t="shared" si="98"/>
        <v>NG</v>
      </c>
      <c r="Y451" s="5">
        <f t="shared" ca="1" si="99"/>
        <v>126</v>
      </c>
      <c r="Z451" s="5">
        <f t="shared" ca="1" si="100"/>
        <v>126</v>
      </c>
      <c r="AA451" s="5" t="str" cm="1">
        <f t="array" ref="AA451">_xlfn.IFS(H451="","OK",H451&lt;$F$17,"NG",I451="解雇","NG",OR(I451="自主退職",I451="契約満了"),"OK")</f>
        <v>OK</v>
      </c>
      <c r="AB451" s="5" t="str" cm="1">
        <f t="array" aca="1" ref="AB451" ca="1">_xlfn.IFS(AA451="NG","NG",OR(X451="NG",X451="ERROR",X451=FALSE),"NG",U451="NG","NG",V451="OK","OK",AD451="OK","OK")</f>
        <v>NG</v>
      </c>
      <c r="AC451" s="5" t="str">
        <f t="shared" si="101"/>
        <v>NG</v>
      </c>
      <c r="AD451" s="5" t="e" cm="1">
        <f t="array" ref="AD451">_xlfn.IFS(AND(G451="〇",H451&lt;&gt;"",I451&lt;&gt;""),"ERROR",AND(G451="",H451&gt;$H$17,I451&lt;&gt;""),"NG",AND(G451="〇",H451="",I451=""),"OK")</f>
        <v>#N/A</v>
      </c>
      <c r="AE451" s="5" t="str" cm="1">
        <f t="array" ref="AE451">_xlfn.IFS(I451="解雇","NG",H451="","OK",H451&lt;$H$17,"NG",H451&gt;$H$17,"OK")</f>
        <v>OK</v>
      </c>
      <c r="AF451" s="5" t="e">
        <f t="shared" si="102"/>
        <v>#N/A</v>
      </c>
    </row>
    <row r="452" spans="2:32" ht="20.25" customHeight="1" x14ac:dyDescent="0.55000000000000004">
      <c r="B452" s="9">
        <v>435</v>
      </c>
      <c r="C452" s="40"/>
      <c r="D452" s="7"/>
      <c r="E452" s="8"/>
      <c r="F452" s="8"/>
      <c r="G452" s="8"/>
      <c r="H452" s="8"/>
      <c r="I452" s="41"/>
      <c r="M452" s="5">
        <f t="shared" si="89"/>
        <v>4</v>
      </c>
      <c r="N452" s="5">
        <f t="shared" si="90"/>
        <v>2</v>
      </c>
      <c r="O452" s="5" t="str">
        <f t="shared" si="91"/>
        <v/>
      </c>
      <c r="P452" s="5">
        <f t="shared" si="92"/>
        <v>0</v>
      </c>
      <c r="Q452" s="5">
        <f t="shared" ca="1" si="93"/>
        <v>126</v>
      </c>
      <c r="R452" s="26">
        <f t="shared" si="94"/>
        <v>5479</v>
      </c>
      <c r="S452" s="26">
        <f t="shared" si="95"/>
        <v>5205</v>
      </c>
      <c r="T452" s="27" t="str" cm="1">
        <f t="array" aca="1" ref="T452" ca="1">_xlfn.IFS(Q452="","NG",Q452&gt;16,"OK",TODAY()&gt;S452,"OK",Q452&lt;16,"NG")</f>
        <v>OK</v>
      </c>
      <c r="U452" s="5" t="str" cm="1">
        <f t="array" aca="1" ref="U452" ca="1">IFERROR(_xlfn.IFS(T452&lt;&gt;"OK","NG",M452=0,"OK",TRUE,"NG"),"")</f>
        <v>NG</v>
      </c>
      <c r="V452" s="5" t="str">
        <f t="shared" si="96"/>
        <v>NG</v>
      </c>
      <c r="W452" s="28" t="str">
        <f t="shared" ca="1" si="97"/>
        <v>OK</v>
      </c>
      <c r="X452" s="5" t="str">
        <f t="shared" si="98"/>
        <v>NG</v>
      </c>
      <c r="Y452" s="5">
        <f t="shared" ca="1" si="99"/>
        <v>126</v>
      </c>
      <c r="Z452" s="5">
        <f t="shared" ca="1" si="100"/>
        <v>126</v>
      </c>
      <c r="AA452" s="5" t="str" cm="1">
        <f t="array" ref="AA452">_xlfn.IFS(H452="","OK",H452&lt;$F$17,"NG",I452="解雇","NG",OR(I452="自主退職",I452="契約満了"),"OK")</f>
        <v>OK</v>
      </c>
      <c r="AB452" s="5" t="str" cm="1">
        <f t="array" aca="1" ref="AB452" ca="1">_xlfn.IFS(AA452="NG","NG",OR(X452="NG",X452="ERROR",X452=FALSE),"NG",U452="NG","NG",V452="OK","OK",AD452="OK","OK")</f>
        <v>NG</v>
      </c>
      <c r="AC452" s="5" t="str">
        <f t="shared" si="101"/>
        <v>NG</v>
      </c>
      <c r="AD452" s="5" t="e" cm="1">
        <f t="array" ref="AD452">_xlfn.IFS(AND(G452="〇",H452&lt;&gt;"",I452&lt;&gt;""),"ERROR",AND(G452="",H452&gt;$H$17,I452&lt;&gt;""),"NG",AND(G452="〇",H452="",I452=""),"OK")</f>
        <v>#N/A</v>
      </c>
      <c r="AE452" s="5" t="str" cm="1">
        <f t="array" ref="AE452">_xlfn.IFS(I452="解雇","NG",H452="","OK",H452&lt;$H$17,"NG",H452&gt;$H$17,"OK")</f>
        <v>OK</v>
      </c>
      <c r="AF452" s="5" t="e">
        <f t="shared" si="102"/>
        <v>#N/A</v>
      </c>
    </row>
    <row r="453" spans="2:32" ht="20.25" customHeight="1" x14ac:dyDescent="0.55000000000000004">
      <c r="B453" s="9">
        <v>436</v>
      </c>
      <c r="C453" s="40"/>
      <c r="D453" s="7"/>
      <c r="E453" s="8"/>
      <c r="F453" s="8"/>
      <c r="G453" s="8"/>
      <c r="H453" s="8"/>
      <c r="I453" s="41"/>
      <c r="M453" s="5">
        <f t="shared" si="89"/>
        <v>4</v>
      </c>
      <c r="N453" s="5">
        <f t="shared" si="90"/>
        <v>2</v>
      </c>
      <c r="O453" s="5" t="str">
        <f t="shared" si="91"/>
        <v/>
      </c>
      <c r="P453" s="5">
        <f t="shared" si="92"/>
        <v>0</v>
      </c>
      <c r="Q453" s="5">
        <f t="shared" ca="1" si="93"/>
        <v>126</v>
      </c>
      <c r="R453" s="26">
        <f t="shared" si="94"/>
        <v>5479</v>
      </c>
      <c r="S453" s="26">
        <f t="shared" si="95"/>
        <v>5205</v>
      </c>
      <c r="T453" s="27" t="str" cm="1">
        <f t="array" aca="1" ref="T453" ca="1">_xlfn.IFS(Q453="","NG",Q453&gt;16,"OK",TODAY()&gt;S453,"OK",Q453&lt;16,"NG")</f>
        <v>OK</v>
      </c>
      <c r="U453" s="5" t="str" cm="1">
        <f t="array" aca="1" ref="U453" ca="1">IFERROR(_xlfn.IFS(T453&lt;&gt;"OK","NG",M453=0,"OK",TRUE,"NG"),"")</f>
        <v>NG</v>
      </c>
      <c r="V453" s="5" t="str">
        <f t="shared" si="96"/>
        <v>NG</v>
      </c>
      <c r="W453" s="28" t="str">
        <f t="shared" ca="1" si="97"/>
        <v>OK</v>
      </c>
      <c r="X453" s="5" t="str">
        <f t="shared" si="98"/>
        <v>NG</v>
      </c>
      <c r="Y453" s="5">
        <f t="shared" ca="1" si="99"/>
        <v>126</v>
      </c>
      <c r="Z453" s="5">
        <f t="shared" ca="1" si="100"/>
        <v>126</v>
      </c>
      <c r="AA453" s="5" t="str" cm="1">
        <f t="array" ref="AA453">_xlfn.IFS(H453="","OK",H453&lt;$F$17,"NG",I453="解雇","NG",OR(I453="自主退職",I453="契約満了"),"OK")</f>
        <v>OK</v>
      </c>
      <c r="AB453" s="5" t="str" cm="1">
        <f t="array" aca="1" ref="AB453" ca="1">_xlfn.IFS(AA453="NG","NG",OR(X453="NG",X453="ERROR",X453=FALSE),"NG",U453="NG","NG",V453="OK","OK",AD453="OK","OK")</f>
        <v>NG</v>
      </c>
      <c r="AC453" s="5" t="str">
        <f t="shared" si="101"/>
        <v>NG</v>
      </c>
      <c r="AD453" s="5" t="e" cm="1">
        <f t="array" ref="AD453">_xlfn.IFS(AND(G453="〇",H453&lt;&gt;"",I453&lt;&gt;""),"ERROR",AND(G453="",H453&gt;$H$17,I453&lt;&gt;""),"NG",AND(G453="〇",H453="",I453=""),"OK")</f>
        <v>#N/A</v>
      </c>
      <c r="AE453" s="5" t="str" cm="1">
        <f t="array" ref="AE453">_xlfn.IFS(I453="解雇","NG",H453="","OK",H453&lt;$H$17,"NG",H453&gt;$H$17,"OK")</f>
        <v>OK</v>
      </c>
      <c r="AF453" s="5" t="e">
        <f t="shared" si="102"/>
        <v>#N/A</v>
      </c>
    </row>
    <row r="454" spans="2:32" ht="20.25" customHeight="1" x14ac:dyDescent="0.55000000000000004">
      <c r="B454" s="9">
        <v>437</v>
      </c>
      <c r="C454" s="40"/>
      <c r="D454" s="7"/>
      <c r="E454" s="8"/>
      <c r="F454" s="8"/>
      <c r="G454" s="8"/>
      <c r="H454" s="8"/>
      <c r="I454" s="41"/>
      <c r="M454" s="5">
        <f t="shared" si="89"/>
        <v>4</v>
      </c>
      <c r="N454" s="5">
        <f t="shared" si="90"/>
        <v>2</v>
      </c>
      <c r="O454" s="5" t="str">
        <f t="shared" si="91"/>
        <v/>
      </c>
      <c r="P454" s="5">
        <f t="shared" si="92"/>
        <v>0</v>
      </c>
      <c r="Q454" s="5">
        <f t="shared" ca="1" si="93"/>
        <v>126</v>
      </c>
      <c r="R454" s="26">
        <f t="shared" si="94"/>
        <v>5479</v>
      </c>
      <c r="S454" s="26">
        <f t="shared" si="95"/>
        <v>5205</v>
      </c>
      <c r="T454" s="27" t="str" cm="1">
        <f t="array" aca="1" ref="T454" ca="1">_xlfn.IFS(Q454="","NG",Q454&gt;16,"OK",TODAY()&gt;S454,"OK",Q454&lt;16,"NG")</f>
        <v>OK</v>
      </c>
      <c r="U454" s="5" t="str" cm="1">
        <f t="array" aca="1" ref="U454" ca="1">IFERROR(_xlfn.IFS(T454&lt;&gt;"OK","NG",M454=0,"OK",TRUE,"NG"),"")</f>
        <v>NG</v>
      </c>
      <c r="V454" s="5" t="str">
        <f t="shared" si="96"/>
        <v>NG</v>
      </c>
      <c r="W454" s="28" t="str">
        <f t="shared" ca="1" si="97"/>
        <v>OK</v>
      </c>
      <c r="X454" s="5" t="str">
        <f t="shared" si="98"/>
        <v>NG</v>
      </c>
      <c r="Y454" s="5">
        <f t="shared" ca="1" si="99"/>
        <v>126</v>
      </c>
      <c r="Z454" s="5">
        <f t="shared" ca="1" si="100"/>
        <v>126</v>
      </c>
      <c r="AA454" s="5" t="str" cm="1">
        <f t="array" ref="AA454">_xlfn.IFS(H454="","OK",H454&lt;$F$17,"NG",I454="解雇","NG",OR(I454="自主退職",I454="契約満了"),"OK")</f>
        <v>OK</v>
      </c>
      <c r="AB454" s="5" t="str" cm="1">
        <f t="array" aca="1" ref="AB454" ca="1">_xlfn.IFS(AA454="NG","NG",OR(X454="NG",X454="ERROR",X454=FALSE),"NG",U454="NG","NG",V454="OK","OK",AD454="OK","OK")</f>
        <v>NG</v>
      </c>
      <c r="AC454" s="5" t="str">
        <f t="shared" si="101"/>
        <v>NG</v>
      </c>
      <c r="AD454" s="5" t="e" cm="1">
        <f t="array" ref="AD454">_xlfn.IFS(AND(G454="〇",H454&lt;&gt;"",I454&lt;&gt;""),"ERROR",AND(G454="",H454&gt;$H$17,I454&lt;&gt;""),"NG",AND(G454="〇",H454="",I454=""),"OK")</f>
        <v>#N/A</v>
      </c>
      <c r="AE454" s="5" t="str" cm="1">
        <f t="array" ref="AE454">_xlfn.IFS(I454="解雇","NG",H454="","OK",H454&lt;$H$17,"NG",H454&gt;$H$17,"OK")</f>
        <v>OK</v>
      </c>
      <c r="AF454" s="5" t="e">
        <f t="shared" si="102"/>
        <v>#N/A</v>
      </c>
    </row>
    <row r="455" spans="2:32" ht="20.25" customHeight="1" x14ac:dyDescent="0.55000000000000004">
      <c r="B455" s="9">
        <v>438</v>
      </c>
      <c r="C455" s="40"/>
      <c r="D455" s="7"/>
      <c r="E455" s="8"/>
      <c r="F455" s="8"/>
      <c r="G455" s="8"/>
      <c r="H455" s="8"/>
      <c r="I455" s="41"/>
      <c r="M455" s="5">
        <f t="shared" si="89"/>
        <v>4</v>
      </c>
      <c r="N455" s="5">
        <f t="shared" si="90"/>
        <v>2</v>
      </c>
      <c r="O455" s="5" t="str">
        <f t="shared" si="91"/>
        <v/>
      </c>
      <c r="P455" s="5">
        <f t="shared" si="92"/>
        <v>0</v>
      </c>
      <c r="Q455" s="5">
        <f t="shared" ca="1" si="93"/>
        <v>126</v>
      </c>
      <c r="R455" s="26">
        <f t="shared" si="94"/>
        <v>5479</v>
      </c>
      <c r="S455" s="26">
        <f t="shared" si="95"/>
        <v>5205</v>
      </c>
      <c r="T455" s="27" t="str" cm="1">
        <f t="array" aca="1" ref="T455" ca="1">_xlfn.IFS(Q455="","NG",Q455&gt;16,"OK",TODAY()&gt;S455,"OK",Q455&lt;16,"NG")</f>
        <v>OK</v>
      </c>
      <c r="U455" s="5" t="str" cm="1">
        <f t="array" aca="1" ref="U455" ca="1">IFERROR(_xlfn.IFS(T455&lt;&gt;"OK","NG",M455=0,"OK",TRUE,"NG"),"")</f>
        <v>NG</v>
      </c>
      <c r="V455" s="5" t="str">
        <f t="shared" si="96"/>
        <v>NG</v>
      </c>
      <c r="W455" s="28" t="str">
        <f t="shared" ca="1" si="97"/>
        <v>OK</v>
      </c>
      <c r="X455" s="5" t="str">
        <f t="shared" si="98"/>
        <v>NG</v>
      </c>
      <c r="Y455" s="5">
        <f t="shared" ca="1" si="99"/>
        <v>126</v>
      </c>
      <c r="Z455" s="5">
        <f t="shared" ca="1" si="100"/>
        <v>126</v>
      </c>
      <c r="AA455" s="5" t="str" cm="1">
        <f t="array" ref="AA455">_xlfn.IFS(H455="","OK",H455&lt;$F$17,"NG",I455="解雇","NG",OR(I455="自主退職",I455="契約満了"),"OK")</f>
        <v>OK</v>
      </c>
      <c r="AB455" s="5" t="str" cm="1">
        <f t="array" aca="1" ref="AB455" ca="1">_xlfn.IFS(AA455="NG","NG",OR(X455="NG",X455="ERROR",X455=FALSE),"NG",U455="NG","NG",V455="OK","OK",AD455="OK","OK")</f>
        <v>NG</v>
      </c>
      <c r="AC455" s="5" t="str">
        <f t="shared" si="101"/>
        <v>NG</v>
      </c>
      <c r="AD455" s="5" t="e" cm="1">
        <f t="array" ref="AD455">_xlfn.IFS(AND(G455="〇",H455&lt;&gt;"",I455&lt;&gt;""),"ERROR",AND(G455="",H455&gt;$H$17,I455&lt;&gt;""),"NG",AND(G455="〇",H455="",I455=""),"OK")</f>
        <v>#N/A</v>
      </c>
      <c r="AE455" s="5" t="str" cm="1">
        <f t="array" ref="AE455">_xlfn.IFS(I455="解雇","NG",H455="","OK",H455&lt;$H$17,"NG",H455&gt;$H$17,"OK")</f>
        <v>OK</v>
      </c>
      <c r="AF455" s="5" t="e">
        <f t="shared" si="102"/>
        <v>#N/A</v>
      </c>
    </row>
    <row r="456" spans="2:32" ht="20.25" customHeight="1" x14ac:dyDescent="0.55000000000000004">
      <c r="B456" s="9">
        <v>439</v>
      </c>
      <c r="C456" s="40"/>
      <c r="D456" s="7"/>
      <c r="E456" s="8"/>
      <c r="F456" s="8"/>
      <c r="G456" s="8"/>
      <c r="H456" s="8"/>
      <c r="I456" s="41"/>
      <c r="M456" s="5">
        <f t="shared" si="89"/>
        <v>4</v>
      </c>
      <c r="N456" s="5">
        <f t="shared" si="90"/>
        <v>2</v>
      </c>
      <c r="O456" s="5" t="str">
        <f t="shared" si="91"/>
        <v/>
      </c>
      <c r="P456" s="5">
        <f t="shared" si="92"/>
        <v>0</v>
      </c>
      <c r="Q456" s="5">
        <f t="shared" ca="1" si="93"/>
        <v>126</v>
      </c>
      <c r="R456" s="26">
        <f t="shared" si="94"/>
        <v>5479</v>
      </c>
      <c r="S456" s="26">
        <f t="shared" si="95"/>
        <v>5205</v>
      </c>
      <c r="T456" s="27" t="str" cm="1">
        <f t="array" aca="1" ref="T456" ca="1">_xlfn.IFS(Q456="","NG",Q456&gt;16,"OK",TODAY()&gt;S456,"OK",Q456&lt;16,"NG")</f>
        <v>OK</v>
      </c>
      <c r="U456" s="5" t="str" cm="1">
        <f t="array" aca="1" ref="U456" ca="1">IFERROR(_xlfn.IFS(T456&lt;&gt;"OK","NG",M456=0,"OK",TRUE,"NG"),"")</f>
        <v>NG</v>
      </c>
      <c r="V456" s="5" t="str">
        <f t="shared" si="96"/>
        <v>NG</v>
      </c>
      <c r="W456" s="28" t="str">
        <f t="shared" ca="1" si="97"/>
        <v>OK</v>
      </c>
      <c r="X456" s="5" t="str">
        <f t="shared" si="98"/>
        <v>NG</v>
      </c>
      <c r="Y456" s="5">
        <f t="shared" ca="1" si="99"/>
        <v>126</v>
      </c>
      <c r="Z456" s="5">
        <f t="shared" ca="1" si="100"/>
        <v>126</v>
      </c>
      <c r="AA456" s="5" t="str" cm="1">
        <f t="array" ref="AA456">_xlfn.IFS(H456="","OK",H456&lt;$F$17,"NG",I456="解雇","NG",OR(I456="自主退職",I456="契約満了"),"OK")</f>
        <v>OK</v>
      </c>
      <c r="AB456" s="5" t="str" cm="1">
        <f t="array" aca="1" ref="AB456" ca="1">_xlfn.IFS(AA456="NG","NG",OR(X456="NG",X456="ERROR",X456=FALSE),"NG",U456="NG","NG",V456="OK","OK",AD456="OK","OK")</f>
        <v>NG</v>
      </c>
      <c r="AC456" s="5" t="str">
        <f t="shared" si="101"/>
        <v>NG</v>
      </c>
      <c r="AD456" s="5" t="e" cm="1">
        <f t="array" ref="AD456">_xlfn.IFS(AND(G456="〇",H456&lt;&gt;"",I456&lt;&gt;""),"ERROR",AND(G456="",H456&gt;$H$17,I456&lt;&gt;""),"NG",AND(G456="〇",H456="",I456=""),"OK")</f>
        <v>#N/A</v>
      </c>
      <c r="AE456" s="5" t="str" cm="1">
        <f t="array" ref="AE456">_xlfn.IFS(I456="解雇","NG",H456="","OK",H456&lt;$H$17,"NG",H456&gt;$H$17,"OK")</f>
        <v>OK</v>
      </c>
      <c r="AF456" s="5" t="e">
        <f t="shared" si="102"/>
        <v>#N/A</v>
      </c>
    </row>
    <row r="457" spans="2:32" ht="20.25" customHeight="1" x14ac:dyDescent="0.55000000000000004">
      <c r="B457" s="9">
        <v>440</v>
      </c>
      <c r="C457" s="40"/>
      <c r="D457" s="7"/>
      <c r="E457" s="8"/>
      <c r="F457" s="8"/>
      <c r="G457" s="8"/>
      <c r="H457" s="8"/>
      <c r="I457" s="41"/>
      <c r="M457" s="5">
        <f t="shared" si="89"/>
        <v>4</v>
      </c>
      <c r="N457" s="5">
        <f t="shared" si="90"/>
        <v>2</v>
      </c>
      <c r="O457" s="5" t="str">
        <f t="shared" si="91"/>
        <v/>
      </c>
      <c r="P457" s="5">
        <f t="shared" si="92"/>
        <v>0</v>
      </c>
      <c r="Q457" s="5">
        <f t="shared" ca="1" si="93"/>
        <v>126</v>
      </c>
      <c r="R457" s="26">
        <f t="shared" si="94"/>
        <v>5479</v>
      </c>
      <c r="S457" s="26">
        <f t="shared" si="95"/>
        <v>5205</v>
      </c>
      <c r="T457" s="27" t="str" cm="1">
        <f t="array" aca="1" ref="T457" ca="1">_xlfn.IFS(Q457="","NG",Q457&gt;16,"OK",TODAY()&gt;S457,"OK",Q457&lt;16,"NG")</f>
        <v>OK</v>
      </c>
      <c r="U457" s="5" t="str" cm="1">
        <f t="array" aca="1" ref="U457" ca="1">IFERROR(_xlfn.IFS(T457&lt;&gt;"OK","NG",M457=0,"OK",TRUE,"NG"),"")</f>
        <v>NG</v>
      </c>
      <c r="V457" s="5" t="str">
        <f t="shared" si="96"/>
        <v>NG</v>
      </c>
      <c r="W457" s="28" t="str">
        <f t="shared" ca="1" si="97"/>
        <v>OK</v>
      </c>
      <c r="X457" s="5" t="str">
        <f t="shared" si="98"/>
        <v>NG</v>
      </c>
      <c r="Y457" s="5">
        <f t="shared" ca="1" si="99"/>
        <v>126</v>
      </c>
      <c r="Z457" s="5">
        <f t="shared" ca="1" si="100"/>
        <v>126</v>
      </c>
      <c r="AA457" s="5" t="str" cm="1">
        <f t="array" ref="AA457">_xlfn.IFS(H457="","OK",H457&lt;$F$17,"NG",I457="解雇","NG",OR(I457="自主退職",I457="契約満了"),"OK")</f>
        <v>OK</v>
      </c>
      <c r="AB457" s="5" t="str" cm="1">
        <f t="array" aca="1" ref="AB457" ca="1">_xlfn.IFS(AA457="NG","NG",OR(X457="NG",X457="ERROR",X457=FALSE),"NG",U457="NG","NG",V457="OK","OK",AD457="OK","OK")</f>
        <v>NG</v>
      </c>
      <c r="AC457" s="5" t="str">
        <f t="shared" si="101"/>
        <v>NG</v>
      </c>
      <c r="AD457" s="5" t="e" cm="1">
        <f t="array" ref="AD457">_xlfn.IFS(AND(G457="〇",H457&lt;&gt;"",I457&lt;&gt;""),"ERROR",AND(G457="",H457&gt;$H$17,I457&lt;&gt;""),"NG",AND(G457="〇",H457="",I457=""),"OK")</f>
        <v>#N/A</v>
      </c>
      <c r="AE457" s="5" t="str" cm="1">
        <f t="array" ref="AE457">_xlfn.IFS(I457="解雇","NG",H457="","OK",H457&lt;$H$17,"NG",H457&gt;$H$17,"OK")</f>
        <v>OK</v>
      </c>
      <c r="AF457" s="5" t="e">
        <f t="shared" si="102"/>
        <v>#N/A</v>
      </c>
    </row>
    <row r="458" spans="2:32" ht="20.25" customHeight="1" x14ac:dyDescent="0.55000000000000004">
      <c r="B458" s="9">
        <v>441</v>
      </c>
      <c r="C458" s="40"/>
      <c r="D458" s="7"/>
      <c r="E458" s="8"/>
      <c r="F458" s="8"/>
      <c r="G458" s="8"/>
      <c r="H458" s="8"/>
      <c r="I458" s="41"/>
      <c r="M458" s="5">
        <f t="shared" si="89"/>
        <v>4</v>
      </c>
      <c r="N458" s="5">
        <f t="shared" si="90"/>
        <v>2</v>
      </c>
      <c r="O458" s="5" t="str">
        <f t="shared" si="91"/>
        <v/>
      </c>
      <c r="P458" s="5">
        <f t="shared" si="92"/>
        <v>0</v>
      </c>
      <c r="Q458" s="5">
        <f t="shared" ca="1" si="93"/>
        <v>126</v>
      </c>
      <c r="R458" s="26">
        <f t="shared" si="94"/>
        <v>5479</v>
      </c>
      <c r="S458" s="26">
        <f t="shared" si="95"/>
        <v>5205</v>
      </c>
      <c r="T458" s="27" t="str" cm="1">
        <f t="array" aca="1" ref="T458" ca="1">_xlfn.IFS(Q458="","NG",Q458&gt;16,"OK",TODAY()&gt;S458,"OK",Q458&lt;16,"NG")</f>
        <v>OK</v>
      </c>
      <c r="U458" s="5" t="str" cm="1">
        <f t="array" aca="1" ref="U458" ca="1">IFERROR(_xlfn.IFS(T458&lt;&gt;"OK","NG",M458=0,"OK",TRUE,"NG"),"")</f>
        <v>NG</v>
      </c>
      <c r="V458" s="5" t="str">
        <f t="shared" si="96"/>
        <v>NG</v>
      </c>
      <c r="W458" s="28" t="str">
        <f t="shared" ca="1" si="97"/>
        <v>OK</v>
      </c>
      <c r="X458" s="5" t="str">
        <f t="shared" si="98"/>
        <v>NG</v>
      </c>
      <c r="Y458" s="5">
        <f t="shared" ca="1" si="99"/>
        <v>126</v>
      </c>
      <c r="Z458" s="5">
        <f t="shared" ca="1" si="100"/>
        <v>126</v>
      </c>
      <c r="AA458" s="5" t="str" cm="1">
        <f t="array" ref="AA458">_xlfn.IFS(H458="","OK",H458&lt;$F$17,"NG",I458="解雇","NG",OR(I458="自主退職",I458="契約満了"),"OK")</f>
        <v>OK</v>
      </c>
      <c r="AB458" s="5" t="str" cm="1">
        <f t="array" aca="1" ref="AB458" ca="1">_xlfn.IFS(AA458="NG","NG",OR(X458="NG",X458="ERROR",X458=FALSE),"NG",U458="NG","NG",V458="OK","OK",AD458="OK","OK")</f>
        <v>NG</v>
      </c>
      <c r="AC458" s="5" t="str">
        <f t="shared" si="101"/>
        <v>NG</v>
      </c>
      <c r="AD458" s="5" t="e" cm="1">
        <f t="array" ref="AD458">_xlfn.IFS(AND(G458="〇",H458&lt;&gt;"",I458&lt;&gt;""),"ERROR",AND(G458="",H458&gt;$H$17,I458&lt;&gt;""),"NG",AND(G458="〇",H458="",I458=""),"OK")</f>
        <v>#N/A</v>
      </c>
      <c r="AE458" s="5" t="str" cm="1">
        <f t="array" ref="AE458">_xlfn.IFS(I458="解雇","NG",H458="","OK",H458&lt;$H$17,"NG",H458&gt;$H$17,"OK")</f>
        <v>OK</v>
      </c>
      <c r="AF458" s="5" t="e">
        <f t="shared" si="102"/>
        <v>#N/A</v>
      </c>
    </row>
    <row r="459" spans="2:32" ht="20.25" customHeight="1" x14ac:dyDescent="0.55000000000000004">
      <c r="B459" s="9">
        <v>442</v>
      </c>
      <c r="C459" s="40"/>
      <c r="D459" s="7"/>
      <c r="E459" s="8"/>
      <c r="F459" s="8"/>
      <c r="G459" s="8"/>
      <c r="H459" s="8"/>
      <c r="I459" s="41"/>
      <c r="M459" s="5">
        <f t="shared" si="89"/>
        <v>4</v>
      </c>
      <c r="N459" s="5">
        <f t="shared" si="90"/>
        <v>2</v>
      </c>
      <c r="O459" s="5" t="str">
        <f t="shared" si="91"/>
        <v/>
      </c>
      <c r="P459" s="5">
        <f t="shared" si="92"/>
        <v>0</v>
      </c>
      <c r="Q459" s="5">
        <f t="shared" ca="1" si="93"/>
        <v>126</v>
      </c>
      <c r="R459" s="26">
        <f t="shared" si="94"/>
        <v>5479</v>
      </c>
      <c r="S459" s="26">
        <f t="shared" si="95"/>
        <v>5205</v>
      </c>
      <c r="T459" s="27" t="str" cm="1">
        <f t="array" aca="1" ref="T459" ca="1">_xlfn.IFS(Q459="","NG",Q459&gt;16,"OK",TODAY()&gt;S459,"OK",Q459&lt;16,"NG")</f>
        <v>OK</v>
      </c>
      <c r="U459" s="5" t="str" cm="1">
        <f t="array" aca="1" ref="U459" ca="1">IFERROR(_xlfn.IFS(T459&lt;&gt;"OK","NG",M459=0,"OK",TRUE,"NG"),"")</f>
        <v>NG</v>
      </c>
      <c r="V459" s="5" t="str">
        <f t="shared" si="96"/>
        <v>NG</v>
      </c>
      <c r="W459" s="28" t="str">
        <f t="shared" ca="1" si="97"/>
        <v>OK</v>
      </c>
      <c r="X459" s="5" t="str">
        <f t="shared" si="98"/>
        <v>NG</v>
      </c>
      <c r="Y459" s="5">
        <f t="shared" ca="1" si="99"/>
        <v>126</v>
      </c>
      <c r="Z459" s="5">
        <f t="shared" ca="1" si="100"/>
        <v>126</v>
      </c>
      <c r="AA459" s="5" t="str" cm="1">
        <f t="array" ref="AA459">_xlfn.IFS(H459="","OK",H459&lt;$F$17,"NG",I459="解雇","NG",OR(I459="自主退職",I459="契約満了"),"OK")</f>
        <v>OK</v>
      </c>
      <c r="AB459" s="5" t="str" cm="1">
        <f t="array" aca="1" ref="AB459" ca="1">_xlfn.IFS(AA459="NG","NG",OR(X459="NG",X459="ERROR",X459=FALSE),"NG",U459="NG","NG",V459="OK","OK",AD459="OK","OK")</f>
        <v>NG</v>
      </c>
      <c r="AC459" s="5" t="str">
        <f t="shared" si="101"/>
        <v>NG</v>
      </c>
      <c r="AD459" s="5" t="e" cm="1">
        <f t="array" ref="AD459">_xlfn.IFS(AND(G459="〇",H459&lt;&gt;"",I459&lt;&gt;""),"ERROR",AND(G459="",H459&gt;$H$17,I459&lt;&gt;""),"NG",AND(G459="〇",H459="",I459=""),"OK")</f>
        <v>#N/A</v>
      </c>
      <c r="AE459" s="5" t="str" cm="1">
        <f t="array" ref="AE459">_xlfn.IFS(I459="解雇","NG",H459="","OK",H459&lt;$H$17,"NG",H459&gt;$H$17,"OK")</f>
        <v>OK</v>
      </c>
      <c r="AF459" s="5" t="e">
        <f t="shared" si="102"/>
        <v>#N/A</v>
      </c>
    </row>
    <row r="460" spans="2:32" ht="20.25" customHeight="1" x14ac:dyDescent="0.55000000000000004">
      <c r="B460" s="9">
        <v>443</v>
      </c>
      <c r="C460" s="40"/>
      <c r="D460" s="7"/>
      <c r="E460" s="8"/>
      <c r="F460" s="8"/>
      <c r="G460" s="8"/>
      <c r="H460" s="8"/>
      <c r="I460" s="41"/>
      <c r="M460" s="5">
        <f t="shared" si="89"/>
        <v>4</v>
      </c>
      <c r="N460" s="5">
        <f t="shared" si="90"/>
        <v>2</v>
      </c>
      <c r="O460" s="5" t="str">
        <f t="shared" si="91"/>
        <v/>
      </c>
      <c r="P460" s="5">
        <f t="shared" si="92"/>
        <v>0</v>
      </c>
      <c r="Q460" s="5">
        <f t="shared" ca="1" si="93"/>
        <v>126</v>
      </c>
      <c r="R460" s="26">
        <f t="shared" si="94"/>
        <v>5479</v>
      </c>
      <c r="S460" s="26">
        <f t="shared" si="95"/>
        <v>5205</v>
      </c>
      <c r="T460" s="27" t="str" cm="1">
        <f t="array" aca="1" ref="T460" ca="1">_xlfn.IFS(Q460="","NG",Q460&gt;16,"OK",TODAY()&gt;S460,"OK",Q460&lt;16,"NG")</f>
        <v>OK</v>
      </c>
      <c r="U460" s="5" t="str" cm="1">
        <f t="array" aca="1" ref="U460" ca="1">IFERROR(_xlfn.IFS(T460&lt;&gt;"OK","NG",M460=0,"OK",TRUE,"NG"),"")</f>
        <v>NG</v>
      </c>
      <c r="V460" s="5" t="str">
        <f t="shared" si="96"/>
        <v>NG</v>
      </c>
      <c r="W460" s="28" t="str">
        <f t="shared" ca="1" si="97"/>
        <v>OK</v>
      </c>
      <c r="X460" s="5" t="str">
        <f t="shared" si="98"/>
        <v>NG</v>
      </c>
      <c r="Y460" s="5">
        <f t="shared" ca="1" si="99"/>
        <v>126</v>
      </c>
      <c r="Z460" s="5">
        <f t="shared" ca="1" si="100"/>
        <v>126</v>
      </c>
      <c r="AA460" s="5" t="str" cm="1">
        <f t="array" ref="AA460">_xlfn.IFS(H460="","OK",H460&lt;$F$17,"NG",I460="解雇","NG",OR(I460="自主退職",I460="契約満了"),"OK")</f>
        <v>OK</v>
      </c>
      <c r="AB460" s="5" t="str" cm="1">
        <f t="array" aca="1" ref="AB460" ca="1">_xlfn.IFS(AA460="NG","NG",OR(X460="NG",X460="ERROR",X460=FALSE),"NG",U460="NG","NG",V460="OK","OK",AD460="OK","OK")</f>
        <v>NG</v>
      </c>
      <c r="AC460" s="5" t="str">
        <f t="shared" si="101"/>
        <v>NG</v>
      </c>
      <c r="AD460" s="5" t="e" cm="1">
        <f t="array" ref="AD460">_xlfn.IFS(AND(G460="〇",H460&lt;&gt;"",I460&lt;&gt;""),"ERROR",AND(G460="",H460&gt;$H$17,I460&lt;&gt;""),"NG",AND(G460="〇",H460="",I460=""),"OK")</f>
        <v>#N/A</v>
      </c>
      <c r="AE460" s="5" t="str" cm="1">
        <f t="array" ref="AE460">_xlfn.IFS(I460="解雇","NG",H460="","OK",H460&lt;$H$17,"NG",H460&gt;$H$17,"OK")</f>
        <v>OK</v>
      </c>
      <c r="AF460" s="5" t="e">
        <f t="shared" si="102"/>
        <v>#N/A</v>
      </c>
    </row>
    <row r="461" spans="2:32" ht="20.25" customHeight="1" x14ac:dyDescent="0.55000000000000004">
      <c r="B461" s="9">
        <v>444</v>
      </c>
      <c r="C461" s="40"/>
      <c r="D461" s="7"/>
      <c r="E461" s="8"/>
      <c r="F461" s="8"/>
      <c r="G461" s="8"/>
      <c r="H461" s="8"/>
      <c r="I461" s="41"/>
      <c r="M461" s="5">
        <f t="shared" si="89"/>
        <v>4</v>
      </c>
      <c r="N461" s="5">
        <f t="shared" si="90"/>
        <v>2</v>
      </c>
      <c r="O461" s="5" t="str">
        <f t="shared" si="91"/>
        <v/>
      </c>
      <c r="P461" s="5">
        <f t="shared" si="92"/>
        <v>0</v>
      </c>
      <c r="Q461" s="5">
        <f t="shared" ca="1" si="93"/>
        <v>126</v>
      </c>
      <c r="R461" s="26">
        <f t="shared" si="94"/>
        <v>5479</v>
      </c>
      <c r="S461" s="26">
        <f t="shared" si="95"/>
        <v>5205</v>
      </c>
      <c r="T461" s="27" t="str" cm="1">
        <f t="array" aca="1" ref="T461" ca="1">_xlfn.IFS(Q461="","NG",Q461&gt;16,"OK",TODAY()&gt;S461,"OK",Q461&lt;16,"NG")</f>
        <v>OK</v>
      </c>
      <c r="U461" s="5" t="str" cm="1">
        <f t="array" aca="1" ref="U461" ca="1">IFERROR(_xlfn.IFS(T461&lt;&gt;"OK","NG",M461=0,"OK",TRUE,"NG"),"")</f>
        <v>NG</v>
      </c>
      <c r="V461" s="5" t="str">
        <f t="shared" si="96"/>
        <v>NG</v>
      </c>
      <c r="W461" s="28" t="str">
        <f t="shared" ca="1" si="97"/>
        <v>OK</v>
      </c>
      <c r="X461" s="5" t="str">
        <f t="shared" si="98"/>
        <v>NG</v>
      </c>
      <c r="Y461" s="5">
        <f t="shared" ca="1" si="99"/>
        <v>126</v>
      </c>
      <c r="Z461" s="5">
        <f t="shared" ca="1" si="100"/>
        <v>126</v>
      </c>
      <c r="AA461" s="5" t="str" cm="1">
        <f t="array" ref="AA461">_xlfn.IFS(H461="","OK",H461&lt;$F$17,"NG",I461="解雇","NG",OR(I461="自主退職",I461="契約満了"),"OK")</f>
        <v>OK</v>
      </c>
      <c r="AB461" s="5" t="str" cm="1">
        <f t="array" aca="1" ref="AB461" ca="1">_xlfn.IFS(AA461="NG","NG",OR(X461="NG",X461="ERROR",X461=FALSE),"NG",U461="NG","NG",V461="OK","OK",AD461="OK","OK")</f>
        <v>NG</v>
      </c>
      <c r="AC461" s="5" t="str">
        <f t="shared" si="101"/>
        <v>NG</v>
      </c>
      <c r="AD461" s="5" t="e" cm="1">
        <f t="array" ref="AD461">_xlfn.IFS(AND(G461="〇",H461&lt;&gt;"",I461&lt;&gt;""),"ERROR",AND(G461="",H461&gt;$H$17,I461&lt;&gt;""),"NG",AND(G461="〇",H461="",I461=""),"OK")</f>
        <v>#N/A</v>
      </c>
      <c r="AE461" s="5" t="str" cm="1">
        <f t="array" ref="AE461">_xlfn.IFS(I461="解雇","NG",H461="","OK",H461&lt;$H$17,"NG",H461&gt;$H$17,"OK")</f>
        <v>OK</v>
      </c>
      <c r="AF461" s="5" t="e">
        <f t="shared" si="102"/>
        <v>#N/A</v>
      </c>
    </row>
    <row r="462" spans="2:32" ht="20.25" customHeight="1" x14ac:dyDescent="0.55000000000000004">
      <c r="B462" s="9">
        <v>445</v>
      </c>
      <c r="C462" s="40"/>
      <c r="D462" s="7"/>
      <c r="E462" s="8"/>
      <c r="F462" s="8"/>
      <c r="G462" s="8"/>
      <c r="H462" s="8"/>
      <c r="I462" s="41"/>
      <c r="M462" s="5">
        <f t="shared" si="89"/>
        <v>4</v>
      </c>
      <c r="N462" s="5">
        <f t="shared" si="90"/>
        <v>2</v>
      </c>
      <c r="O462" s="5" t="str">
        <f t="shared" si="91"/>
        <v/>
      </c>
      <c r="P462" s="5">
        <f t="shared" si="92"/>
        <v>0</v>
      </c>
      <c r="Q462" s="5">
        <f t="shared" ca="1" si="93"/>
        <v>126</v>
      </c>
      <c r="R462" s="26">
        <f t="shared" si="94"/>
        <v>5479</v>
      </c>
      <c r="S462" s="26">
        <f t="shared" si="95"/>
        <v>5205</v>
      </c>
      <c r="T462" s="27" t="str" cm="1">
        <f t="array" aca="1" ref="T462" ca="1">_xlfn.IFS(Q462="","NG",Q462&gt;16,"OK",TODAY()&gt;S462,"OK",Q462&lt;16,"NG")</f>
        <v>OK</v>
      </c>
      <c r="U462" s="5" t="str" cm="1">
        <f t="array" aca="1" ref="U462" ca="1">IFERROR(_xlfn.IFS(T462&lt;&gt;"OK","NG",M462=0,"OK",TRUE,"NG"),"")</f>
        <v>NG</v>
      </c>
      <c r="V462" s="5" t="str">
        <f t="shared" si="96"/>
        <v>NG</v>
      </c>
      <c r="W462" s="28" t="str">
        <f t="shared" ca="1" si="97"/>
        <v>OK</v>
      </c>
      <c r="X462" s="5" t="str">
        <f t="shared" si="98"/>
        <v>NG</v>
      </c>
      <c r="Y462" s="5">
        <f t="shared" ca="1" si="99"/>
        <v>126</v>
      </c>
      <c r="Z462" s="5">
        <f t="shared" ca="1" si="100"/>
        <v>126</v>
      </c>
      <c r="AA462" s="5" t="str" cm="1">
        <f t="array" ref="AA462">_xlfn.IFS(H462="","OK",H462&lt;$F$17,"NG",I462="解雇","NG",OR(I462="自主退職",I462="契約満了"),"OK")</f>
        <v>OK</v>
      </c>
      <c r="AB462" s="5" t="str" cm="1">
        <f t="array" aca="1" ref="AB462" ca="1">_xlfn.IFS(AA462="NG","NG",OR(X462="NG",X462="ERROR",X462=FALSE),"NG",U462="NG","NG",V462="OK","OK",AD462="OK","OK")</f>
        <v>NG</v>
      </c>
      <c r="AC462" s="5" t="str">
        <f t="shared" si="101"/>
        <v>NG</v>
      </c>
      <c r="AD462" s="5" t="e" cm="1">
        <f t="array" ref="AD462">_xlfn.IFS(AND(G462="〇",H462&lt;&gt;"",I462&lt;&gt;""),"ERROR",AND(G462="",H462&gt;$H$17,I462&lt;&gt;""),"NG",AND(G462="〇",H462="",I462=""),"OK")</f>
        <v>#N/A</v>
      </c>
      <c r="AE462" s="5" t="str" cm="1">
        <f t="array" ref="AE462">_xlfn.IFS(I462="解雇","NG",H462="","OK",H462&lt;$H$17,"NG",H462&gt;$H$17,"OK")</f>
        <v>OK</v>
      </c>
      <c r="AF462" s="5" t="e">
        <f t="shared" si="102"/>
        <v>#N/A</v>
      </c>
    </row>
    <row r="463" spans="2:32" ht="20.25" customHeight="1" x14ac:dyDescent="0.55000000000000004">
      <c r="B463" s="9">
        <v>446</v>
      </c>
      <c r="C463" s="40"/>
      <c r="D463" s="7"/>
      <c r="E463" s="8"/>
      <c r="F463" s="8"/>
      <c r="G463" s="8"/>
      <c r="H463" s="8"/>
      <c r="I463" s="41"/>
      <c r="M463" s="5">
        <f t="shared" si="89"/>
        <v>4</v>
      </c>
      <c r="N463" s="5">
        <f t="shared" si="90"/>
        <v>2</v>
      </c>
      <c r="O463" s="5" t="str">
        <f t="shared" si="91"/>
        <v/>
      </c>
      <c r="P463" s="5">
        <f t="shared" si="92"/>
        <v>0</v>
      </c>
      <c r="Q463" s="5">
        <f t="shared" ca="1" si="93"/>
        <v>126</v>
      </c>
      <c r="R463" s="26">
        <f t="shared" si="94"/>
        <v>5479</v>
      </c>
      <c r="S463" s="26">
        <f t="shared" si="95"/>
        <v>5205</v>
      </c>
      <c r="T463" s="27" t="str" cm="1">
        <f t="array" aca="1" ref="T463" ca="1">_xlfn.IFS(Q463="","NG",Q463&gt;16,"OK",TODAY()&gt;S463,"OK",Q463&lt;16,"NG")</f>
        <v>OK</v>
      </c>
      <c r="U463" s="5" t="str" cm="1">
        <f t="array" aca="1" ref="U463" ca="1">IFERROR(_xlfn.IFS(T463&lt;&gt;"OK","NG",M463=0,"OK",TRUE,"NG"),"")</f>
        <v>NG</v>
      </c>
      <c r="V463" s="5" t="str">
        <f t="shared" si="96"/>
        <v>NG</v>
      </c>
      <c r="W463" s="28" t="str">
        <f t="shared" ca="1" si="97"/>
        <v>OK</v>
      </c>
      <c r="X463" s="5" t="str">
        <f t="shared" si="98"/>
        <v>NG</v>
      </c>
      <c r="Y463" s="5">
        <f t="shared" ca="1" si="99"/>
        <v>126</v>
      </c>
      <c r="Z463" s="5">
        <f t="shared" ca="1" si="100"/>
        <v>126</v>
      </c>
      <c r="AA463" s="5" t="str" cm="1">
        <f t="array" ref="AA463">_xlfn.IFS(H463="","OK",H463&lt;$F$17,"NG",I463="解雇","NG",OR(I463="自主退職",I463="契約満了"),"OK")</f>
        <v>OK</v>
      </c>
      <c r="AB463" s="5" t="str" cm="1">
        <f t="array" aca="1" ref="AB463" ca="1">_xlfn.IFS(AA463="NG","NG",OR(X463="NG",X463="ERROR",X463=FALSE),"NG",U463="NG","NG",V463="OK","OK",AD463="OK","OK")</f>
        <v>NG</v>
      </c>
      <c r="AC463" s="5" t="str">
        <f t="shared" si="101"/>
        <v>NG</v>
      </c>
      <c r="AD463" s="5" t="e" cm="1">
        <f t="array" ref="AD463">_xlfn.IFS(AND(G463="〇",H463&lt;&gt;"",I463&lt;&gt;""),"ERROR",AND(G463="",H463&gt;$H$17,I463&lt;&gt;""),"NG",AND(G463="〇",H463="",I463=""),"OK")</f>
        <v>#N/A</v>
      </c>
      <c r="AE463" s="5" t="str" cm="1">
        <f t="array" ref="AE463">_xlfn.IFS(I463="解雇","NG",H463="","OK",H463&lt;$H$17,"NG",H463&gt;$H$17,"OK")</f>
        <v>OK</v>
      </c>
      <c r="AF463" s="5" t="e">
        <f t="shared" si="102"/>
        <v>#N/A</v>
      </c>
    </row>
    <row r="464" spans="2:32" ht="20.25" customHeight="1" x14ac:dyDescent="0.55000000000000004">
      <c r="B464" s="9">
        <v>447</v>
      </c>
      <c r="C464" s="40"/>
      <c r="D464" s="7"/>
      <c r="E464" s="8"/>
      <c r="F464" s="8"/>
      <c r="G464" s="8"/>
      <c r="H464" s="8"/>
      <c r="I464" s="41"/>
      <c r="M464" s="5">
        <f t="shared" si="89"/>
        <v>4</v>
      </c>
      <c r="N464" s="5">
        <f t="shared" si="90"/>
        <v>2</v>
      </c>
      <c r="O464" s="5" t="str">
        <f t="shared" si="91"/>
        <v/>
      </c>
      <c r="P464" s="5">
        <f t="shared" si="92"/>
        <v>0</v>
      </c>
      <c r="Q464" s="5">
        <f t="shared" ca="1" si="93"/>
        <v>126</v>
      </c>
      <c r="R464" s="26">
        <f t="shared" si="94"/>
        <v>5479</v>
      </c>
      <c r="S464" s="26">
        <f t="shared" si="95"/>
        <v>5205</v>
      </c>
      <c r="T464" s="27" t="str" cm="1">
        <f t="array" aca="1" ref="T464" ca="1">_xlfn.IFS(Q464="","NG",Q464&gt;16,"OK",TODAY()&gt;S464,"OK",Q464&lt;16,"NG")</f>
        <v>OK</v>
      </c>
      <c r="U464" s="5" t="str" cm="1">
        <f t="array" aca="1" ref="U464" ca="1">IFERROR(_xlfn.IFS(T464&lt;&gt;"OK","NG",M464=0,"OK",TRUE,"NG"),"")</f>
        <v>NG</v>
      </c>
      <c r="V464" s="5" t="str">
        <f t="shared" si="96"/>
        <v>NG</v>
      </c>
      <c r="W464" s="28" t="str">
        <f t="shared" ca="1" si="97"/>
        <v>OK</v>
      </c>
      <c r="X464" s="5" t="str">
        <f t="shared" si="98"/>
        <v>NG</v>
      </c>
      <c r="Y464" s="5">
        <f t="shared" ca="1" si="99"/>
        <v>126</v>
      </c>
      <c r="Z464" s="5">
        <f t="shared" ca="1" si="100"/>
        <v>126</v>
      </c>
      <c r="AA464" s="5" t="str" cm="1">
        <f t="array" ref="AA464">_xlfn.IFS(H464="","OK",H464&lt;$F$17,"NG",I464="解雇","NG",OR(I464="自主退職",I464="契約満了"),"OK")</f>
        <v>OK</v>
      </c>
      <c r="AB464" s="5" t="str" cm="1">
        <f t="array" aca="1" ref="AB464" ca="1">_xlfn.IFS(AA464="NG","NG",OR(X464="NG",X464="ERROR",X464=FALSE),"NG",U464="NG","NG",V464="OK","OK",AD464="OK","OK")</f>
        <v>NG</v>
      </c>
      <c r="AC464" s="5" t="str">
        <f t="shared" si="101"/>
        <v>NG</v>
      </c>
      <c r="AD464" s="5" t="e" cm="1">
        <f t="array" ref="AD464">_xlfn.IFS(AND(G464="〇",H464&lt;&gt;"",I464&lt;&gt;""),"ERROR",AND(G464="",H464&gt;$H$17,I464&lt;&gt;""),"NG",AND(G464="〇",H464="",I464=""),"OK")</f>
        <v>#N/A</v>
      </c>
      <c r="AE464" s="5" t="str" cm="1">
        <f t="array" ref="AE464">_xlfn.IFS(I464="解雇","NG",H464="","OK",H464&lt;$H$17,"NG",H464&gt;$H$17,"OK")</f>
        <v>OK</v>
      </c>
      <c r="AF464" s="5" t="e">
        <f t="shared" si="102"/>
        <v>#N/A</v>
      </c>
    </row>
    <row r="465" spans="2:32" ht="20.25" customHeight="1" x14ac:dyDescent="0.55000000000000004">
      <c r="B465" s="9">
        <v>448</v>
      </c>
      <c r="C465" s="40"/>
      <c r="D465" s="7"/>
      <c r="E465" s="8"/>
      <c r="F465" s="8"/>
      <c r="G465" s="8"/>
      <c r="H465" s="8"/>
      <c r="I465" s="41"/>
      <c r="M465" s="5">
        <f t="shared" si="89"/>
        <v>4</v>
      </c>
      <c r="N465" s="5">
        <f t="shared" si="90"/>
        <v>2</v>
      </c>
      <c r="O465" s="5" t="str">
        <f t="shared" si="91"/>
        <v/>
      </c>
      <c r="P465" s="5">
        <f t="shared" si="92"/>
        <v>0</v>
      </c>
      <c r="Q465" s="5">
        <f t="shared" ca="1" si="93"/>
        <v>126</v>
      </c>
      <c r="R465" s="26">
        <f t="shared" si="94"/>
        <v>5479</v>
      </c>
      <c r="S465" s="26">
        <f t="shared" si="95"/>
        <v>5205</v>
      </c>
      <c r="T465" s="27" t="str" cm="1">
        <f t="array" aca="1" ref="T465" ca="1">_xlfn.IFS(Q465="","NG",Q465&gt;16,"OK",TODAY()&gt;S465,"OK",Q465&lt;16,"NG")</f>
        <v>OK</v>
      </c>
      <c r="U465" s="5" t="str" cm="1">
        <f t="array" aca="1" ref="U465" ca="1">IFERROR(_xlfn.IFS(T465&lt;&gt;"OK","NG",M465=0,"OK",TRUE,"NG"),"")</f>
        <v>NG</v>
      </c>
      <c r="V465" s="5" t="str">
        <f t="shared" si="96"/>
        <v>NG</v>
      </c>
      <c r="W465" s="28" t="str">
        <f t="shared" ca="1" si="97"/>
        <v>OK</v>
      </c>
      <c r="X465" s="5" t="str">
        <f t="shared" si="98"/>
        <v>NG</v>
      </c>
      <c r="Y465" s="5">
        <f t="shared" ca="1" si="99"/>
        <v>126</v>
      </c>
      <c r="Z465" s="5">
        <f t="shared" ca="1" si="100"/>
        <v>126</v>
      </c>
      <c r="AA465" s="5" t="str" cm="1">
        <f t="array" ref="AA465">_xlfn.IFS(H465="","OK",H465&lt;$F$17,"NG",I465="解雇","NG",OR(I465="自主退職",I465="契約満了"),"OK")</f>
        <v>OK</v>
      </c>
      <c r="AB465" s="5" t="str" cm="1">
        <f t="array" aca="1" ref="AB465" ca="1">_xlfn.IFS(AA465="NG","NG",OR(X465="NG",X465="ERROR",X465=FALSE),"NG",U465="NG","NG",V465="OK","OK",AD465="OK","OK")</f>
        <v>NG</v>
      </c>
      <c r="AC465" s="5" t="str">
        <f t="shared" si="101"/>
        <v>NG</v>
      </c>
      <c r="AD465" s="5" t="e" cm="1">
        <f t="array" ref="AD465">_xlfn.IFS(AND(G465="〇",H465&lt;&gt;"",I465&lt;&gt;""),"ERROR",AND(G465="",H465&gt;$H$17,I465&lt;&gt;""),"NG",AND(G465="〇",H465="",I465=""),"OK")</f>
        <v>#N/A</v>
      </c>
      <c r="AE465" s="5" t="str" cm="1">
        <f t="array" ref="AE465">_xlfn.IFS(I465="解雇","NG",H465="","OK",H465&lt;$H$17,"NG",H465&gt;$H$17,"OK")</f>
        <v>OK</v>
      </c>
      <c r="AF465" s="5" t="e">
        <f t="shared" si="102"/>
        <v>#N/A</v>
      </c>
    </row>
    <row r="466" spans="2:32" ht="20.25" customHeight="1" x14ac:dyDescent="0.55000000000000004">
      <c r="B466" s="9">
        <v>449</v>
      </c>
      <c r="C466" s="40"/>
      <c r="D466" s="7"/>
      <c r="E466" s="8"/>
      <c r="F466" s="8"/>
      <c r="G466" s="8"/>
      <c r="H466" s="8"/>
      <c r="I466" s="41"/>
      <c r="M466" s="5">
        <f t="shared" si="89"/>
        <v>4</v>
      </c>
      <c r="N466" s="5">
        <f t="shared" si="90"/>
        <v>2</v>
      </c>
      <c r="O466" s="5" t="str">
        <f t="shared" si="91"/>
        <v/>
      </c>
      <c r="P466" s="5">
        <f t="shared" si="92"/>
        <v>0</v>
      </c>
      <c r="Q466" s="5">
        <f t="shared" ca="1" si="93"/>
        <v>126</v>
      </c>
      <c r="R466" s="26">
        <f t="shared" si="94"/>
        <v>5479</v>
      </c>
      <c r="S466" s="26">
        <f t="shared" si="95"/>
        <v>5205</v>
      </c>
      <c r="T466" s="27" t="str" cm="1">
        <f t="array" aca="1" ref="T466" ca="1">_xlfn.IFS(Q466="","NG",Q466&gt;16,"OK",TODAY()&gt;S466,"OK",Q466&lt;16,"NG")</f>
        <v>OK</v>
      </c>
      <c r="U466" s="5" t="str" cm="1">
        <f t="array" aca="1" ref="U466" ca="1">IFERROR(_xlfn.IFS(T466&lt;&gt;"OK","NG",M466=0,"OK",TRUE,"NG"),"")</f>
        <v>NG</v>
      </c>
      <c r="V466" s="5" t="str">
        <f t="shared" si="96"/>
        <v>NG</v>
      </c>
      <c r="W466" s="28" t="str">
        <f t="shared" ca="1" si="97"/>
        <v>OK</v>
      </c>
      <c r="X466" s="5" t="str">
        <f t="shared" si="98"/>
        <v>NG</v>
      </c>
      <c r="Y466" s="5">
        <f t="shared" ca="1" si="99"/>
        <v>126</v>
      </c>
      <c r="Z466" s="5">
        <f t="shared" ca="1" si="100"/>
        <v>126</v>
      </c>
      <c r="AA466" s="5" t="str" cm="1">
        <f t="array" ref="AA466">_xlfn.IFS(H466="","OK",H466&lt;$F$17,"NG",I466="解雇","NG",OR(I466="自主退職",I466="契約満了"),"OK")</f>
        <v>OK</v>
      </c>
      <c r="AB466" s="5" t="str" cm="1">
        <f t="array" aca="1" ref="AB466" ca="1">_xlfn.IFS(AA466="NG","NG",OR(X466="NG",X466="ERROR",X466=FALSE),"NG",U466="NG","NG",V466="OK","OK",AD466="OK","OK")</f>
        <v>NG</v>
      </c>
      <c r="AC466" s="5" t="str">
        <f t="shared" si="101"/>
        <v>NG</v>
      </c>
      <c r="AD466" s="5" t="e" cm="1">
        <f t="array" ref="AD466">_xlfn.IFS(AND(G466="〇",H466&lt;&gt;"",I466&lt;&gt;""),"ERROR",AND(G466="",H466&gt;$H$17,I466&lt;&gt;""),"NG",AND(G466="〇",H466="",I466=""),"OK")</f>
        <v>#N/A</v>
      </c>
      <c r="AE466" s="5" t="str" cm="1">
        <f t="array" ref="AE466">_xlfn.IFS(I466="解雇","NG",H466="","OK",H466&lt;$H$17,"NG",H466&gt;$H$17,"OK")</f>
        <v>OK</v>
      </c>
      <c r="AF466" s="5" t="e">
        <f t="shared" si="102"/>
        <v>#N/A</v>
      </c>
    </row>
    <row r="467" spans="2:32" ht="20.25" customHeight="1" x14ac:dyDescent="0.55000000000000004">
      <c r="B467" s="9">
        <v>450</v>
      </c>
      <c r="C467" s="40"/>
      <c r="D467" s="7"/>
      <c r="E467" s="8"/>
      <c r="F467" s="8"/>
      <c r="G467" s="8"/>
      <c r="H467" s="8"/>
      <c r="I467" s="41"/>
      <c r="M467" s="5">
        <f t="shared" ref="M467:M530" si="103">COUNTBLANK(C467:F467)</f>
        <v>4</v>
      </c>
      <c r="N467" s="5">
        <f t="shared" ref="N467:N530" si="104">COUNTBLANK(H467:I467)</f>
        <v>2</v>
      </c>
      <c r="O467" s="5" t="str">
        <f t="shared" ref="O467:O530" si="105">TRIM(SUBSTITUTE(C467&amp;D467&amp;E467,"　",""))</f>
        <v/>
      </c>
      <c r="P467" s="5">
        <f t="shared" ref="P467:P530" si="106">IF(O467="",0,COUNTIF($O$18:$O$5017,O467))</f>
        <v>0</v>
      </c>
      <c r="Q467" s="5">
        <f t="shared" ref="Q467:Q530" ca="1" si="107">IFERROR(DATEDIF(E467,TODAY(),"Y"),"")</f>
        <v>126</v>
      </c>
      <c r="R467" s="26">
        <f t="shared" ref="R467:R530" si="108">DATE(YEAR(E467)+15,MONTH(E467),DAY(E467))</f>
        <v>5479</v>
      </c>
      <c r="S467" s="26">
        <f t="shared" ref="S467:S530" si="109">IF(OR(MONTH(E467)=1,MONTH(E467)=2,MONTH(E467)=3),DATE(YEAR(R467),MONTH(1)+3,DAY(1)),DATE(YEAR(R467)+1,MONTH(1)+3,DAY(1)))</f>
        <v>5205</v>
      </c>
      <c r="T467" s="27" t="str" cm="1">
        <f t="array" aca="1" ref="T467" ca="1">_xlfn.IFS(Q467="","NG",Q467&gt;16,"OK",TODAY()&gt;S467,"OK",Q467&lt;16,"NG")</f>
        <v>OK</v>
      </c>
      <c r="U467" s="5" t="str" cm="1">
        <f t="array" aca="1" ref="U467" ca="1">IFERROR(_xlfn.IFS(T467&lt;&gt;"OK","NG",M467=0,"OK",TRUE,"NG"),"")</f>
        <v>NG</v>
      </c>
      <c r="V467" s="5" t="str">
        <f t="shared" ref="V467:V530" si="110">IF(N467=0,"OK","NG")</f>
        <v>NG</v>
      </c>
      <c r="W467" s="28" t="str">
        <f t="shared" ref="W467:W530" ca="1" si="111">IF(F467&lt;TODAY(),"OK","NG")</f>
        <v>OK</v>
      </c>
      <c r="X467" s="5" t="str">
        <f t="shared" ref="X467:X530" si="112">IF(E467&gt;F467,"NG",IF(F467&lt;S467,"NG",IF(F467&lt;$F$17,"OK")))</f>
        <v>NG</v>
      </c>
      <c r="Y467" s="5">
        <f t="shared" ref="Y467:Y530" ca="1" si="113">IFERROR(DATEDIF(F467,TODAY(),"Y"),"")</f>
        <v>126</v>
      </c>
      <c r="Z467" s="5">
        <f t="shared" ref="Z467:Z530" ca="1" si="114">IFERROR(DATEDIF(H467,TODAY(),"Y"),"")</f>
        <v>126</v>
      </c>
      <c r="AA467" s="5" t="str" cm="1">
        <f t="array" ref="AA467">_xlfn.IFS(H467="","OK",H467&lt;$F$17,"NG",I467="解雇","NG",OR(I467="自主退職",I467="契約満了"),"OK")</f>
        <v>OK</v>
      </c>
      <c r="AB467" s="5" t="str" cm="1">
        <f t="array" aca="1" ref="AB467" ca="1">_xlfn.IFS(AA467="NG","NG",OR(X467="NG",X467="ERROR",X467=FALSE),"NG",U467="NG","NG",V467="OK","OK",AD467="OK","OK")</f>
        <v>NG</v>
      </c>
      <c r="AC467" s="5" t="str">
        <f t="shared" ref="AC467:AC530" si="115">IF(E467&gt;F467,"NG",IF(F467&lt;S467,"NG",IF(F467&lt;$H$17,"OK","ERROR")))</f>
        <v>NG</v>
      </c>
      <c r="AD467" s="5" t="e" cm="1">
        <f t="array" ref="AD467">_xlfn.IFS(AND(G467="〇",H467&lt;&gt;"",I467&lt;&gt;""),"ERROR",AND(G467="",H467&gt;$H$17,I467&lt;&gt;""),"NG",AND(G467="〇",H467="",I467=""),"OK")</f>
        <v>#N/A</v>
      </c>
      <c r="AE467" s="5" t="str" cm="1">
        <f t="array" ref="AE467">_xlfn.IFS(I467="解雇","NG",H467="","OK",H467&lt;$H$17,"NG",H467&gt;$H$17,"OK")</f>
        <v>OK</v>
      </c>
      <c r="AF467" s="5" t="e">
        <f t="shared" ref="AF467:AF530" si="116">IF(AND(AE467="OK",AD467="OK",AC467="OK"),"OK","NG")</f>
        <v>#N/A</v>
      </c>
    </row>
    <row r="468" spans="2:32" ht="20.25" customHeight="1" x14ac:dyDescent="0.55000000000000004">
      <c r="B468" s="9">
        <v>451</v>
      </c>
      <c r="C468" s="40"/>
      <c r="D468" s="7"/>
      <c r="E468" s="8"/>
      <c r="F468" s="8"/>
      <c r="G468" s="8"/>
      <c r="H468" s="8"/>
      <c r="I468" s="41"/>
      <c r="M468" s="5">
        <f t="shared" si="103"/>
        <v>4</v>
      </c>
      <c r="N468" s="5">
        <f t="shared" si="104"/>
        <v>2</v>
      </c>
      <c r="O468" s="5" t="str">
        <f t="shared" si="105"/>
        <v/>
      </c>
      <c r="P468" s="5">
        <f t="shared" si="106"/>
        <v>0</v>
      </c>
      <c r="Q468" s="5">
        <f t="shared" ca="1" si="107"/>
        <v>126</v>
      </c>
      <c r="R468" s="26">
        <f t="shared" si="108"/>
        <v>5479</v>
      </c>
      <c r="S468" s="26">
        <f t="shared" si="109"/>
        <v>5205</v>
      </c>
      <c r="T468" s="27" t="str" cm="1">
        <f t="array" aca="1" ref="T468" ca="1">_xlfn.IFS(Q468="","NG",Q468&gt;16,"OK",TODAY()&gt;S468,"OK",Q468&lt;16,"NG")</f>
        <v>OK</v>
      </c>
      <c r="U468" s="5" t="str" cm="1">
        <f t="array" aca="1" ref="U468" ca="1">IFERROR(_xlfn.IFS(T468&lt;&gt;"OK","NG",M468=0,"OK",TRUE,"NG"),"")</f>
        <v>NG</v>
      </c>
      <c r="V468" s="5" t="str">
        <f t="shared" si="110"/>
        <v>NG</v>
      </c>
      <c r="W468" s="28" t="str">
        <f t="shared" ca="1" si="111"/>
        <v>OK</v>
      </c>
      <c r="X468" s="5" t="str">
        <f t="shared" si="112"/>
        <v>NG</v>
      </c>
      <c r="Y468" s="5">
        <f t="shared" ca="1" si="113"/>
        <v>126</v>
      </c>
      <c r="Z468" s="5">
        <f t="shared" ca="1" si="114"/>
        <v>126</v>
      </c>
      <c r="AA468" s="5" t="str" cm="1">
        <f t="array" ref="AA468">_xlfn.IFS(H468="","OK",H468&lt;$F$17,"NG",I468="解雇","NG",OR(I468="自主退職",I468="契約満了"),"OK")</f>
        <v>OK</v>
      </c>
      <c r="AB468" s="5" t="str" cm="1">
        <f t="array" aca="1" ref="AB468" ca="1">_xlfn.IFS(AA468="NG","NG",OR(X468="NG",X468="ERROR",X468=FALSE),"NG",U468="NG","NG",V468="OK","OK",AD468="OK","OK")</f>
        <v>NG</v>
      </c>
      <c r="AC468" s="5" t="str">
        <f t="shared" si="115"/>
        <v>NG</v>
      </c>
      <c r="AD468" s="5" t="e" cm="1">
        <f t="array" ref="AD468">_xlfn.IFS(AND(G468="〇",H468&lt;&gt;"",I468&lt;&gt;""),"ERROR",AND(G468="",H468&gt;$H$17,I468&lt;&gt;""),"NG",AND(G468="〇",H468="",I468=""),"OK")</f>
        <v>#N/A</v>
      </c>
      <c r="AE468" s="5" t="str" cm="1">
        <f t="array" ref="AE468">_xlfn.IFS(I468="解雇","NG",H468="","OK",H468&lt;$H$17,"NG",H468&gt;$H$17,"OK")</f>
        <v>OK</v>
      </c>
      <c r="AF468" s="5" t="e">
        <f t="shared" si="116"/>
        <v>#N/A</v>
      </c>
    </row>
    <row r="469" spans="2:32" ht="20.25" customHeight="1" x14ac:dyDescent="0.55000000000000004">
      <c r="B469" s="9">
        <v>452</v>
      </c>
      <c r="C469" s="40"/>
      <c r="D469" s="7"/>
      <c r="E469" s="8"/>
      <c r="F469" s="8"/>
      <c r="G469" s="8"/>
      <c r="H469" s="8"/>
      <c r="I469" s="41"/>
      <c r="M469" s="5">
        <f t="shared" si="103"/>
        <v>4</v>
      </c>
      <c r="N469" s="5">
        <f t="shared" si="104"/>
        <v>2</v>
      </c>
      <c r="O469" s="5" t="str">
        <f t="shared" si="105"/>
        <v/>
      </c>
      <c r="P469" s="5">
        <f t="shared" si="106"/>
        <v>0</v>
      </c>
      <c r="Q469" s="5">
        <f t="shared" ca="1" si="107"/>
        <v>126</v>
      </c>
      <c r="R469" s="26">
        <f t="shared" si="108"/>
        <v>5479</v>
      </c>
      <c r="S469" s="26">
        <f t="shared" si="109"/>
        <v>5205</v>
      </c>
      <c r="T469" s="27" t="str" cm="1">
        <f t="array" aca="1" ref="T469" ca="1">_xlfn.IFS(Q469="","NG",Q469&gt;16,"OK",TODAY()&gt;S469,"OK",Q469&lt;16,"NG")</f>
        <v>OK</v>
      </c>
      <c r="U469" s="5" t="str" cm="1">
        <f t="array" aca="1" ref="U469" ca="1">IFERROR(_xlfn.IFS(T469&lt;&gt;"OK","NG",M469=0,"OK",TRUE,"NG"),"")</f>
        <v>NG</v>
      </c>
      <c r="V469" s="5" t="str">
        <f t="shared" si="110"/>
        <v>NG</v>
      </c>
      <c r="W469" s="28" t="str">
        <f t="shared" ca="1" si="111"/>
        <v>OK</v>
      </c>
      <c r="X469" s="5" t="str">
        <f t="shared" si="112"/>
        <v>NG</v>
      </c>
      <c r="Y469" s="5">
        <f t="shared" ca="1" si="113"/>
        <v>126</v>
      </c>
      <c r="Z469" s="5">
        <f t="shared" ca="1" si="114"/>
        <v>126</v>
      </c>
      <c r="AA469" s="5" t="str" cm="1">
        <f t="array" ref="AA469">_xlfn.IFS(H469="","OK",H469&lt;$F$17,"NG",I469="解雇","NG",OR(I469="自主退職",I469="契約満了"),"OK")</f>
        <v>OK</v>
      </c>
      <c r="AB469" s="5" t="str" cm="1">
        <f t="array" aca="1" ref="AB469" ca="1">_xlfn.IFS(AA469="NG","NG",OR(X469="NG",X469="ERROR",X469=FALSE),"NG",U469="NG","NG",V469="OK","OK",AD469="OK","OK")</f>
        <v>NG</v>
      </c>
      <c r="AC469" s="5" t="str">
        <f t="shared" si="115"/>
        <v>NG</v>
      </c>
      <c r="AD469" s="5" t="e" cm="1">
        <f t="array" ref="AD469">_xlfn.IFS(AND(G469="〇",H469&lt;&gt;"",I469&lt;&gt;""),"ERROR",AND(G469="",H469&gt;$H$17,I469&lt;&gt;""),"NG",AND(G469="〇",H469="",I469=""),"OK")</f>
        <v>#N/A</v>
      </c>
      <c r="AE469" s="5" t="str" cm="1">
        <f t="array" ref="AE469">_xlfn.IFS(I469="解雇","NG",H469="","OK",H469&lt;$H$17,"NG",H469&gt;$H$17,"OK")</f>
        <v>OK</v>
      </c>
      <c r="AF469" s="5" t="e">
        <f t="shared" si="116"/>
        <v>#N/A</v>
      </c>
    </row>
    <row r="470" spans="2:32" ht="20.25" customHeight="1" x14ac:dyDescent="0.55000000000000004">
      <c r="B470" s="9">
        <v>453</v>
      </c>
      <c r="C470" s="40"/>
      <c r="D470" s="7"/>
      <c r="E470" s="8"/>
      <c r="F470" s="8"/>
      <c r="G470" s="8"/>
      <c r="H470" s="8"/>
      <c r="I470" s="41"/>
      <c r="M470" s="5">
        <f t="shared" si="103"/>
        <v>4</v>
      </c>
      <c r="N470" s="5">
        <f t="shared" si="104"/>
        <v>2</v>
      </c>
      <c r="O470" s="5" t="str">
        <f t="shared" si="105"/>
        <v/>
      </c>
      <c r="P470" s="5">
        <f t="shared" si="106"/>
        <v>0</v>
      </c>
      <c r="Q470" s="5">
        <f t="shared" ca="1" si="107"/>
        <v>126</v>
      </c>
      <c r="R470" s="26">
        <f t="shared" si="108"/>
        <v>5479</v>
      </c>
      <c r="S470" s="26">
        <f t="shared" si="109"/>
        <v>5205</v>
      </c>
      <c r="T470" s="27" t="str" cm="1">
        <f t="array" aca="1" ref="T470" ca="1">_xlfn.IFS(Q470="","NG",Q470&gt;16,"OK",TODAY()&gt;S470,"OK",Q470&lt;16,"NG")</f>
        <v>OK</v>
      </c>
      <c r="U470" s="5" t="str" cm="1">
        <f t="array" aca="1" ref="U470" ca="1">IFERROR(_xlfn.IFS(T470&lt;&gt;"OK","NG",M470=0,"OK",TRUE,"NG"),"")</f>
        <v>NG</v>
      </c>
      <c r="V470" s="5" t="str">
        <f t="shared" si="110"/>
        <v>NG</v>
      </c>
      <c r="W470" s="28" t="str">
        <f t="shared" ca="1" si="111"/>
        <v>OK</v>
      </c>
      <c r="X470" s="5" t="str">
        <f t="shared" si="112"/>
        <v>NG</v>
      </c>
      <c r="Y470" s="5">
        <f t="shared" ca="1" si="113"/>
        <v>126</v>
      </c>
      <c r="Z470" s="5">
        <f t="shared" ca="1" si="114"/>
        <v>126</v>
      </c>
      <c r="AA470" s="5" t="str" cm="1">
        <f t="array" ref="AA470">_xlfn.IFS(H470="","OK",H470&lt;$F$17,"NG",I470="解雇","NG",OR(I470="自主退職",I470="契約満了"),"OK")</f>
        <v>OK</v>
      </c>
      <c r="AB470" s="5" t="str" cm="1">
        <f t="array" aca="1" ref="AB470" ca="1">_xlfn.IFS(AA470="NG","NG",OR(X470="NG",X470="ERROR",X470=FALSE),"NG",U470="NG","NG",V470="OK","OK",AD470="OK","OK")</f>
        <v>NG</v>
      </c>
      <c r="AC470" s="5" t="str">
        <f t="shared" si="115"/>
        <v>NG</v>
      </c>
      <c r="AD470" s="5" t="e" cm="1">
        <f t="array" ref="AD470">_xlfn.IFS(AND(G470="〇",H470&lt;&gt;"",I470&lt;&gt;""),"ERROR",AND(G470="",H470&gt;$H$17,I470&lt;&gt;""),"NG",AND(G470="〇",H470="",I470=""),"OK")</f>
        <v>#N/A</v>
      </c>
      <c r="AE470" s="5" t="str" cm="1">
        <f t="array" ref="AE470">_xlfn.IFS(I470="解雇","NG",H470="","OK",H470&lt;$H$17,"NG",H470&gt;$H$17,"OK")</f>
        <v>OK</v>
      </c>
      <c r="AF470" s="5" t="e">
        <f t="shared" si="116"/>
        <v>#N/A</v>
      </c>
    </row>
    <row r="471" spans="2:32" ht="20.25" customHeight="1" x14ac:dyDescent="0.55000000000000004">
      <c r="B471" s="9">
        <v>454</v>
      </c>
      <c r="C471" s="40"/>
      <c r="D471" s="7"/>
      <c r="E471" s="8"/>
      <c r="F471" s="8"/>
      <c r="G471" s="8"/>
      <c r="H471" s="8"/>
      <c r="I471" s="41"/>
      <c r="M471" s="5">
        <f t="shared" si="103"/>
        <v>4</v>
      </c>
      <c r="N471" s="5">
        <f t="shared" si="104"/>
        <v>2</v>
      </c>
      <c r="O471" s="5" t="str">
        <f t="shared" si="105"/>
        <v/>
      </c>
      <c r="P471" s="5">
        <f t="shared" si="106"/>
        <v>0</v>
      </c>
      <c r="Q471" s="5">
        <f t="shared" ca="1" si="107"/>
        <v>126</v>
      </c>
      <c r="R471" s="26">
        <f t="shared" si="108"/>
        <v>5479</v>
      </c>
      <c r="S471" s="26">
        <f t="shared" si="109"/>
        <v>5205</v>
      </c>
      <c r="T471" s="27" t="str" cm="1">
        <f t="array" aca="1" ref="T471" ca="1">_xlfn.IFS(Q471="","NG",Q471&gt;16,"OK",TODAY()&gt;S471,"OK",Q471&lt;16,"NG")</f>
        <v>OK</v>
      </c>
      <c r="U471" s="5" t="str" cm="1">
        <f t="array" aca="1" ref="U471" ca="1">IFERROR(_xlfn.IFS(T471&lt;&gt;"OK","NG",M471=0,"OK",TRUE,"NG"),"")</f>
        <v>NG</v>
      </c>
      <c r="V471" s="5" t="str">
        <f t="shared" si="110"/>
        <v>NG</v>
      </c>
      <c r="W471" s="28" t="str">
        <f t="shared" ca="1" si="111"/>
        <v>OK</v>
      </c>
      <c r="X471" s="5" t="str">
        <f t="shared" si="112"/>
        <v>NG</v>
      </c>
      <c r="Y471" s="5">
        <f t="shared" ca="1" si="113"/>
        <v>126</v>
      </c>
      <c r="Z471" s="5">
        <f t="shared" ca="1" si="114"/>
        <v>126</v>
      </c>
      <c r="AA471" s="5" t="str" cm="1">
        <f t="array" ref="AA471">_xlfn.IFS(H471="","OK",H471&lt;$F$17,"NG",I471="解雇","NG",OR(I471="自主退職",I471="契約満了"),"OK")</f>
        <v>OK</v>
      </c>
      <c r="AB471" s="5" t="str" cm="1">
        <f t="array" aca="1" ref="AB471" ca="1">_xlfn.IFS(AA471="NG","NG",OR(X471="NG",X471="ERROR",X471=FALSE),"NG",U471="NG","NG",V471="OK","OK",AD471="OK","OK")</f>
        <v>NG</v>
      </c>
      <c r="AC471" s="5" t="str">
        <f t="shared" si="115"/>
        <v>NG</v>
      </c>
      <c r="AD471" s="5" t="e" cm="1">
        <f t="array" ref="AD471">_xlfn.IFS(AND(G471="〇",H471&lt;&gt;"",I471&lt;&gt;""),"ERROR",AND(G471="",H471&gt;$H$17,I471&lt;&gt;""),"NG",AND(G471="〇",H471="",I471=""),"OK")</f>
        <v>#N/A</v>
      </c>
      <c r="AE471" s="5" t="str" cm="1">
        <f t="array" ref="AE471">_xlfn.IFS(I471="解雇","NG",H471="","OK",H471&lt;$H$17,"NG",H471&gt;$H$17,"OK")</f>
        <v>OK</v>
      </c>
      <c r="AF471" s="5" t="e">
        <f t="shared" si="116"/>
        <v>#N/A</v>
      </c>
    </row>
    <row r="472" spans="2:32" ht="20.25" customHeight="1" x14ac:dyDescent="0.55000000000000004">
      <c r="B472" s="9">
        <v>455</v>
      </c>
      <c r="C472" s="40"/>
      <c r="D472" s="7"/>
      <c r="E472" s="8"/>
      <c r="F472" s="8"/>
      <c r="G472" s="8"/>
      <c r="H472" s="8"/>
      <c r="I472" s="41"/>
      <c r="M472" s="5">
        <f t="shared" si="103"/>
        <v>4</v>
      </c>
      <c r="N472" s="5">
        <f t="shared" si="104"/>
        <v>2</v>
      </c>
      <c r="O472" s="5" t="str">
        <f t="shared" si="105"/>
        <v/>
      </c>
      <c r="P472" s="5">
        <f t="shared" si="106"/>
        <v>0</v>
      </c>
      <c r="Q472" s="5">
        <f t="shared" ca="1" si="107"/>
        <v>126</v>
      </c>
      <c r="R472" s="26">
        <f t="shared" si="108"/>
        <v>5479</v>
      </c>
      <c r="S472" s="26">
        <f t="shared" si="109"/>
        <v>5205</v>
      </c>
      <c r="T472" s="27" t="str" cm="1">
        <f t="array" aca="1" ref="T472" ca="1">_xlfn.IFS(Q472="","NG",Q472&gt;16,"OK",TODAY()&gt;S472,"OK",Q472&lt;16,"NG")</f>
        <v>OK</v>
      </c>
      <c r="U472" s="5" t="str" cm="1">
        <f t="array" aca="1" ref="U472" ca="1">IFERROR(_xlfn.IFS(T472&lt;&gt;"OK","NG",M472=0,"OK",TRUE,"NG"),"")</f>
        <v>NG</v>
      </c>
      <c r="V472" s="5" t="str">
        <f t="shared" si="110"/>
        <v>NG</v>
      </c>
      <c r="W472" s="28" t="str">
        <f t="shared" ca="1" si="111"/>
        <v>OK</v>
      </c>
      <c r="X472" s="5" t="str">
        <f t="shared" si="112"/>
        <v>NG</v>
      </c>
      <c r="Y472" s="5">
        <f t="shared" ca="1" si="113"/>
        <v>126</v>
      </c>
      <c r="Z472" s="5">
        <f t="shared" ca="1" si="114"/>
        <v>126</v>
      </c>
      <c r="AA472" s="5" t="str" cm="1">
        <f t="array" ref="AA472">_xlfn.IFS(H472="","OK",H472&lt;$F$17,"NG",I472="解雇","NG",OR(I472="自主退職",I472="契約満了"),"OK")</f>
        <v>OK</v>
      </c>
      <c r="AB472" s="5" t="str" cm="1">
        <f t="array" aca="1" ref="AB472" ca="1">_xlfn.IFS(AA472="NG","NG",OR(X472="NG",X472="ERROR",X472=FALSE),"NG",U472="NG","NG",V472="OK","OK",AD472="OK","OK")</f>
        <v>NG</v>
      </c>
      <c r="AC472" s="5" t="str">
        <f t="shared" si="115"/>
        <v>NG</v>
      </c>
      <c r="AD472" s="5" t="e" cm="1">
        <f t="array" ref="AD472">_xlfn.IFS(AND(G472="〇",H472&lt;&gt;"",I472&lt;&gt;""),"ERROR",AND(G472="",H472&gt;$H$17,I472&lt;&gt;""),"NG",AND(G472="〇",H472="",I472=""),"OK")</f>
        <v>#N/A</v>
      </c>
      <c r="AE472" s="5" t="str" cm="1">
        <f t="array" ref="AE472">_xlfn.IFS(I472="解雇","NG",H472="","OK",H472&lt;$H$17,"NG",H472&gt;$H$17,"OK")</f>
        <v>OK</v>
      </c>
      <c r="AF472" s="5" t="e">
        <f t="shared" si="116"/>
        <v>#N/A</v>
      </c>
    </row>
    <row r="473" spans="2:32" ht="20.25" customHeight="1" x14ac:dyDescent="0.55000000000000004">
      <c r="B473" s="9">
        <v>456</v>
      </c>
      <c r="C473" s="40"/>
      <c r="D473" s="7"/>
      <c r="E473" s="8"/>
      <c r="F473" s="8"/>
      <c r="G473" s="8"/>
      <c r="H473" s="8"/>
      <c r="I473" s="41"/>
      <c r="M473" s="5">
        <f t="shared" si="103"/>
        <v>4</v>
      </c>
      <c r="N473" s="5">
        <f t="shared" si="104"/>
        <v>2</v>
      </c>
      <c r="O473" s="5" t="str">
        <f t="shared" si="105"/>
        <v/>
      </c>
      <c r="P473" s="5">
        <f t="shared" si="106"/>
        <v>0</v>
      </c>
      <c r="Q473" s="5">
        <f t="shared" ca="1" si="107"/>
        <v>126</v>
      </c>
      <c r="R473" s="26">
        <f t="shared" si="108"/>
        <v>5479</v>
      </c>
      <c r="S473" s="26">
        <f t="shared" si="109"/>
        <v>5205</v>
      </c>
      <c r="T473" s="27" t="str" cm="1">
        <f t="array" aca="1" ref="T473" ca="1">_xlfn.IFS(Q473="","NG",Q473&gt;16,"OK",TODAY()&gt;S473,"OK",Q473&lt;16,"NG")</f>
        <v>OK</v>
      </c>
      <c r="U473" s="5" t="str" cm="1">
        <f t="array" aca="1" ref="U473" ca="1">IFERROR(_xlfn.IFS(T473&lt;&gt;"OK","NG",M473=0,"OK",TRUE,"NG"),"")</f>
        <v>NG</v>
      </c>
      <c r="V473" s="5" t="str">
        <f t="shared" si="110"/>
        <v>NG</v>
      </c>
      <c r="W473" s="28" t="str">
        <f t="shared" ca="1" si="111"/>
        <v>OK</v>
      </c>
      <c r="X473" s="5" t="str">
        <f t="shared" si="112"/>
        <v>NG</v>
      </c>
      <c r="Y473" s="5">
        <f t="shared" ca="1" si="113"/>
        <v>126</v>
      </c>
      <c r="Z473" s="5">
        <f t="shared" ca="1" si="114"/>
        <v>126</v>
      </c>
      <c r="AA473" s="5" t="str" cm="1">
        <f t="array" ref="AA473">_xlfn.IFS(H473="","OK",H473&lt;$F$17,"NG",I473="解雇","NG",OR(I473="自主退職",I473="契約満了"),"OK")</f>
        <v>OK</v>
      </c>
      <c r="AB473" s="5" t="str" cm="1">
        <f t="array" aca="1" ref="AB473" ca="1">_xlfn.IFS(AA473="NG","NG",OR(X473="NG",X473="ERROR",X473=FALSE),"NG",U473="NG","NG",V473="OK","OK",AD473="OK","OK")</f>
        <v>NG</v>
      </c>
      <c r="AC473" s="5" t="str">
        <f t="shared" si="115"/>
        <v>NG</v>
      </c>
      <c r="AD473" s="5" t="e" cm="1">
        <f t="array" ref="AD473">_xlfn.IFS(AND(G473="〇",H473&lt;&gt;"",I473&lt;&gt;""),"ERROR",AND(G473="",H473&gt;$H$17,I473&lt;&gt;""),"NG",AND(G473="〇",H473="",I473=""),"OK")</f>
        <v>#N/A</v>
      </c>
      <c r="AE473" s="5" t="str" cm="1">
        <f t="array" ref="AE473">_xlfn.IFS(I473="解雇","NG",H473="","OK",H473&lt;$H$17,"NG",H473&gt;$H$17,"OK")</f>
        <v>OK</v>
      </c>
      <c r="AF473" s="5" t="e">
        <f t="shared" si="116"/>
        <v>#N/A</v>
      </c>
    </row>
    <row r="474" spans="2:32" ht="20.25" customHeight="1" x14ac:dyDescent="0.55000000000000004">
      <c r="B474" s="9">
        <v>457</v>
      </c>
      <c r="C474" s="40"/>
      <c r="D474" s="7"/>
      <c r="E474" s="8"/>
      <c r="F474" s="8"/>
      <c r="G474" s="8"/>
      <c r="H474" s="8"/>
      <c r="I474" s="41"/>
      <c r="M474" s="5">
        <f t="shared" si="103"/>
        <v>4</v>
      </c>
      <c r="N474" s="5">
        <f t="shared" si="104"/>
        <v>2</v>
      </c>
      <c r="O474" s="5" t="str">
        <f t="shared" si="105"/>
        <v/>
      </c>
      <c r="P474" s="5">
        <f t="shared" si="106"/>
        <v>0</v>
      </c>
      <c r="Q474" s="5">
        <f t="shared" ca="1" si="107"/>
        <v>126</v>
      </c>
      <c r="R474" s="26">
        <f t="shared" si="108"/>
        <v>5479</v>
      </c>
      <c r="S474" s="26">
        <f t="shared" si="109"/>
        <v>5205</v>
      </c>
      <c r="T474" s="27" t="str" cm="1">
        <f t="array" aca="1" ref="T474" ca="1">_xlfn.IFS(Q474="","NG",Q474&gt;16,"OK",TODAY()&gt;S474,"OK",Q474&lt;16,"NG")</f>
        <v>OK</v>
      </c>
      <c r="U474" s="5" t="str" cm="1">
        <f t="array" aca="1" ref="U474" ca="1">IFERROR(_xlfn.IFS(T474&lt;&gt;"OK","NG",M474=0,"OK",TRUE,"NG"),"")</f>
        <v>NG</v>
      </c>
      <c r="V474" s="5" t="str">
        <f t="shared" si="110"/>
        <v>NG</v>
      </c>
      <c r="W474" s="28" t="str">
        <f t="shared" ca="1" si="111"/>
        <v>OK</v>
      </c>
      <c r="X474" s="5" t="str">
        <f t="shared" si="112"/>
        <v>NG</v>
      </c>
      <c r="Y474" s="5">
        <f t="shared" ca="1" si="113"/>
        <v>126</v>
      </c>
      <c r="Z474" s="5">
        <f t="shared" ca="1" si="114"/>
        <v>126</v>
      </c>
      <c r="AA474" s="5" t="str" cm="1">
        <f t="array" ref="AA474">_xlfn.IFS(H474="","OK",H474&lt;$F$17,"NG",I474="解雇","NG",OR(I474="自主退職",I474="契約満了"),"OK")</f>
        <v>OK</v>
      </c>
      <c r="AB474" s="5" t="str" cm="1">
        <f t="array" aca="1" ref="AB474" ca="1">_xlfn.IFS(AA474="NG","NG",OR(X474="NG",X474="ERROR",X474=FALSE),"NG",U474="NG","NG",V474="OK","OK",AD474="OK","OK")</f>
        <v>NG</v>
      </c>
      <c r="AC474" s="5" t="str">
        <f t="shared" si="115"/>
        <v>NG</v>
      </c>
      <c r="AD474" s="5" t="e" cm="1">
        <f t="array" ref="AD474">_xlfn.IFS(AND(G474="〇",H474&lt;&gt;"",I474&lt;&gt;""),"ERROR",AND(G474="",H474&gt;$H$17,I474&lt;&gt;""),"NG",AND(G474="〇",H474="",I474=""),"OK")</f>
        <v>#N/A</v>
      </c>
      <c r="AE474" s="5" t="str" cm="1">
        <f t="array" ref="AE474">_xlfn.IFS(I474="解雇","NG",H474="","OK",H474&lt;$H$17,"NG",H474&gt;$H$17,"OK")</f>
        <v>OK</v>
      </c>
      <c r="AF474" s="5" t="e">
        <f t="shared" si="116"/>
        <v>#N/A</v>
      </c>
    </row>
    <row r="475" spans="2:32" ht="20.25" customHeight="1" x14ac:dyDescent="0.55000000000000004">
      <c r="B475" s="9">
        <v>458</v>
      </c>
      <c r="C475" s="40"/>
      <c r="D475" s="7"/>
      <c r="E475" s="8"/>
      <c r="F475" s="8"/>
      <c r="G475" s="8"/>
      <c r="H475" s="8"/>
      <c r="I475" s="41"/>
      <c r="M475" s="5">
        <f t="shared" si="103"/>
        <v>4</v>
      </c>
      <c r="N475" s="5">
        <f t="shared" si="104"/>
        <v>2</v>
      </c>
      <c r="O475" s="5" t="str">
        <f t="shared" si="105"/>
        <v/>
      </c>
      <c r="P475" s="5">
        <f t="shared" si="106"/>
        <v>0</v>
      </c>
      <c r="Q475" s="5">
        <f t="shared" ca="1" si="107"/>
        <v>126</v>
      </c>
      <c r="R475" s="26">
        <f t="shared" si="108"/>
        <v>5479</v>
      </c>
      <c r="S475" s="26">
        <f t="shared" si="109"/>
        <v>5205</v>
      </c>
      <c r="T475" s="27" t="str" cm="1">
        <f t="array" aca="1" ref="T475" ca="1">_xlfn.IFS(Q475="","NG",Q475&gt;16,"OK",TODAY()&gt;S475,"OK",Q475&lt;16,"NG")</f>
        <v>OK</v>
      </c>
      <c r="U475" s="5" t="str" cm="1">
        <f t="array" aca="1" ref="U475" ca="1">IFERROR(_xlfn.IFS(T475&lt;&gt;"OK","NG",M475=0,"OK",TRUE,"NG"),"")</f>
        <v>NG</v>
      </c>
      <c r="V475" s="5" t="str">
        <f t="shared" si="110"/>
        <v>NG</v>
      </c>
      <c r="W475" s="28" t="str">
        <f t="shared" ca="1" si="111"/>
        <v>OK</v>
      </c>
      <c r="X475" s="5" t="str">
        <f t="shared" si="112"/>
        <v>NG</v>
      </c>
      <c r="Y475" s="5">
        <f t="shared" ca="1" si="113"/>
        <v>126</v>
      </c>
      <c r="Z475" s="5">
        <f t="shared" ca="1" si="114"/>
        <v>126</v>
      </c>
      <c r="AA475" s="5" t="str" cm="1">
        <f t="array" ref="AA475">_xlfn.IFS(H475="","OK",H475&lt;$F$17,"NG",I475="解雇","NG",OR(I475="自主退職",I475="契約満了"),"OK")</f>
        <v>OK</v>
      </c>
      <c r="AB475" s="5" t="str" cm="1">
        <f t="array" aca="1" ref="AB475" ca="1">_xlfn.IFS(AA475="NG","NG",OR(X475="NG",X475="ERROR",X475=FALSE),"NG",U475="NG","NG",V475="OK","OK",AD475="OK","OK")</f>
        <v>NG</v>
      </c>
      <c r="AC475" s="5" t="str">
        <f t="shared" si="115"/>
        <v>NG</v>
      </c>
      <c r="AD475" s="5" t="e" cm="1">
        <f t="array" ref="AD475">_xlfn.IFS(AND(G475="〇",H475&lt;&gt;"",I475&lt;&gt;""),"ERROR",AND(G475="",H475&gt;$H$17,I475&lt;&gt;""),"NG",AND(G475="〇",H475="",I475=""),"OK")</f>
        <v>#N/A</v>
      </c>
      <c r="AE475" s="5" t="str" cm="1">
        <f t="array" ref="AE475">_xlfn.IFS(I475="解雇","NG",H475="","OK",H475&lt;$H$17,"NG",H475&gt;$H$17,"OK")</f>
        <v>OK</v>
      </c>
      <c r="AF475" s="5" t="e">
        <f t="shared" si="116"/>
        <v>#N/A</v>
      </c>
    </row>
    <row r="476" spans="2:32" ht="20.25" customHeight="1" x14ac:dyDescent="0.55000000000000004">
      <c r="B476" s="9">
        <v>459</v>
      </c>
      <c r="C476" s="40"/>
      <c r="D476" s="7"/>
      <c r="E476" s="8"/>
      <c r="F476" s="8"/>
      <c r="G476" s="8"/>
      <c r="H476" s="8"/>
      <c r="I476" s="41"/>
      <c r="M476" s="5">
        <f t="shared" si="103"/>
        <v>4</v>
      </c>
      <c r="N476" s="5">
        <f t="shared" si="104"/>
        <v>2</v>
      </c>
      <c r="O476" s="5" t="str">
        <f t="shared" si="105"/>
        <v/>
      </c>
      <c r="P476" s="5">
        <f t="shared" si="106"/>
        <v>0</v>
      </c>
      <c r="Q476" s="5">
        <f t="shared" ca="1" si="107"/>
        <v>126</v>
      </c>
      <c r="R476" s="26">
        <f t="shared" si="108"/>
        <v>5479</v>
      </c>
      <c r="S476" s="26">
        <f t="shared" si="109"/>
        <v>5205</v>
      </c>
      <c r="T476" s="27" t="str" cm="1">
        <f t="array" aca="1" ref="T476" ca="1">_xlfn.IFS(Q476="","NG",Q476&gt;16,"OK",TODAY()&gt;S476,"OK",Q476&lt;16,"NG")</f>
        <v>OK</v>
      </c>
      <c r="U476" s="5" t="str" cm="1">
        <f t="array" aca="1" ref="U476" ca="1">IFERROR(_xlfn.IFS(T476&lt;&gt;"OK","NG",M476=0,"OK",TRUE,"NG"),"")</f>
        <v>NG</v>
      </c>
      <c r="V476" s="5" t="str">
        <f t="shared" si="110"/>
        <v>NG</v>
      </c>
      <c r="W476" s="28" t="str">
        <f t="shared" ca="1" si="111"/>
        <v>OK</v>
      </c>
      <c r="X476" s="5" t="str">
        <f t="shared" si="112"/>
        <v>NG</v>
      </c>
      <c r="Y476" s="5">
        <f t="shared" ca="1" si="113"/>
        <v>126</v>
      </c>
      <c r="Z476" s="5">
        <f t="shared" ca="1" si="114"/>
        <v>126</v>
      </c>
      <c r="AA476" s="5" t="str" cm="1">
        <f t="array" ref="AA476">_xlfn.IFS(H476="","OK",H476&lt;$F$17,"NG",I476="解雇","NG",OR(I476="自主退職",I476="契約満了"),"OK")</f>
        <v>OK</v>
      </c>
      <c r="AB476" s="5" t="str" cm="1">
        <f t="array" aca="1" ref="AB476" ca="1">_xlfn.IFS(AA476="NG","NG",OR(X476="NG",X476="ERROR",X476=FALSE),"NG",U476="NG","NG",V476="OK","OK",AD476="OK","OK")</f>
        <v>NG</v>
      </c>
      <c r="AC476" s="5" t="str">
        <f t="shared" si="115"/>
        <v>NG</v>
      </c>
      <c r="AD476" s="5" t="e" cm="1">
        <f t="array" ref="AD476">_xlfn.IFS(AND(G476="〇",H476&lt;&gt;"",I476&lt;&gt;""),"ERROR",AND(G476="",H476&gt;$H$17,I476&lt;&gt;""),"NG",AND(G476="〇",H476="",I476=""),"OK")</f>
        <v>#N/A</v>
      </c>
      <c r="AE476" s="5" t="str" cm="1">
        <f t="array" ref="AE476">_xlfn.IFS(I476="解雇","NG",H476="","OK",H476&lt;$H$17,"NG",H476&gt;$H$17,"OK")</f>
        <v>OK</v>
      </c>
      <c r="AF476" s="5" t="e">
        <f t="shared" si="116"/>
        <v>#N/A</v>
      </c>
    </row>
    <row r="477" spans="2:32" ht="20.25" customHeight="1" x14ac:dyDescent="0.55000000000000004">
      <c r="B477" s="9">
        <v>460</v>
      </c>
      <c r="C477" s="40"/>
      <c r="D477" s="7"/>
      <c r="E477" s="8"/>
      <c r="F477" s="8"/>
      <c r="G477" s="8"/>
      <c r="H477" s="8"/>
      <c r="I477" s="41"/>
      <c r="M477" s="5">
        <f t="shared" si="103"/>
        <v>4</v>
      </c>
      <c r="N477" s="5">
        <f t="shared" si="104"/>
        <v>2</v>
      </c>
      <c r="O477" s="5" t="str">
        <f t="shared" si="105"/>
        <v/>
      </c>
      <c r="P477" s="5">
        <f t="shared" si="106"/>
        <v>0</v>
      </c>
      <c r="Q477" s="5">
        <f t="shared" ca="1" si="107"/>
        <v>126</v>
      </c>
      <c r="R477" s="26">
        <f t="shared" si="108"/>
        <v>5479</v>
      </c>
      <c r="S477" s="26">
        <f t="shared" si="109"/>
        <v>5205</v>
      </c>
      <c r="T477" s="27" t="str" cm="1">
        <f t="array" aca="1" ref="T477" ca="1">_xlfn.IFS(Q477="","NG",Q477&gt;16,"OK",TODAY()&gt;S477,"OK",Q477&lt;16,"NG")</f>
        <v>OK</v>
      </c>
      <c r="U477" s="5" t="str" cm="1">
        <f t="array" aca="1" ref="U477" ca="1">IFERROR(_xlfn.IFS(T477&lt;&gt;"OK","NG",M477=0,"OK",TRUE,"NG"),"")</f>
        <v>NG</v>
      </c>
      <c r="V477" s="5" t="str">
        <f t="shared" si="110"/>
        <v>NG</v>
      </c>
      <c r="W477" s="28" t="str">
        <f t="shared" ca="1" si="111"/>
        <v>OK</v>
      </c>
      <c r="X477" s="5" t="str">
        <f t="shared" si="112"/>
        <v>NG</v>
      </c>
      <c r="Y477" s="5">
        <f t="shared" ca="1" si="113"/>
        <v>126</v>
      </c>
      <c r="Z477" s="5">
        <f t="shared" ca="1" si="114"/>
        <v>126</v>
      </c>
      <c r="AA477" s="5" t="str" cm="1">
        <f t="array" ref="AA477">_xlfn.IFS(H477="","OK",H477&lt;$F$17,"NG",I477="解雇","NG",OR(I477="自主退職",I477="契約満了"),"OK")</f>
        <v>OK</v>
      </c>
      <c r="AB477" s="5" t="str" cm="1">
        <f t="array" aca="1" ref="AB477" ca="1">_xlfn.IFS(AA477="NG","NG",OR(X477="NG",X477="ERROR",X477=FALSE),"NG",U477="NG","NG",V477="OK","OK",AD477="OK","OK")</f>
        <v>NG</v>
      </c>
      <c r="AC477" s="5" t="str">
        <f t="shared" si="115"/>
        <v>NG</v>
      </c>
      <c r="AD477" s="5" t="e" cm="1">
        <f t="array" ref="AD477">_xlfn.IFS(AND(G477="〇",H477&lt;&gt;"",I477&lt;&gt;""),"ERROR",AND(G477="",H477&gt;$H$17,I477&lt;&gt;""),"NG",AND(G477="〇",H477="",I477=""),"OK")</f>
        <v>#N/A</v>
      </c>
      <c r="AE477" s="5" t="str" cm="1">
        <f t="array" ref="AE477">_xlfn.IFS(I477="解雇","NG",H477="","OK",H477&lt;$H$17,"NG",H477&gt;$H$17,"OK")</f>
        <v>OK</v>
      </c>
      <c r="AF477" s="5" t="e">
        <f t="shared" si="116"/>
        <v>#N/A</v>
      </c>
    </row>
    <row r="478" spans="2:32" ht="20.25" customHeight="1" x14ac:dyDescent="0.55000000000000004">
      <c r="B478" s="9">
        <v>461</v>
      </c>
      <c r="C478" s="40"/>
      <c r="D478" s="7"/>
      <c r="E478" s="8"/>
      <c r="F478" s="8"/>
      <c r="G478" s="8"/>
      <c r="H478" s="8"/>
      <c r="I478" s="41"/>
      <c r="M478" s="5">
        <f t="shared" si="103"/>
        <v>4</v>
      </c>
      <c r="N478" s="5">
        <f t="shared" si="104"/>
        <v>2</v>
      </c>
      <c r="O478" s="5" t="str">
        <f t="shared" si="105"/>
        <v/>
      </c>
      <c r="P478" s="5">
        <f t="shared" si="106"/>
        <v>0</v>
      </c>
      <c r="Q478" s="5">
        <f t="shared" ca="1" si="107"/>
        <v>126</v>
      </c>
      <c r="R478" s="26">
        <f t="shared" si="108"/>
        <v>5479</v>
      </c>
      <c r="S478" s="26">
        <f t="shared" si="109"/>
        <v>5205</v>
      </c>
      <c r="T478" s="27" t="str" cm="1">
        <f t="array" aca="1" ref="T478" ca="1">_xlfn.IFS(Q478="","NG",Q478&gt;16,"OK",TODAY()&gt;S478,"OK",Q478&lt;16,"NG")</f>
        <v>OK</v>
      </c>
      <c r="U478" s="5" t="str" cm="1">
        <f t="array" aca="1" ref="U478" ca="1">IFERROR(_xlfn.IFS(T478&lt;&gt;"OK","NG",M478=0,"OK",TRUE,"NG"),"")</f>
        <v>NG</v>
      </c>
      <c r="V478" s="5" t="str">
        <f t="shared" si="110"/>
        <v>NG</v>
      </c>
      <c r="W478" s="28" t="str">
        <f t="shared" ca="1" si="111"/>
        <v>OK</v>
      </c>
      <c r="X478" s="5" t="str">
        <f t="shared" si="112"/>
        <v>NG</v>
      </c>
      <c r="Y478" s="5">
        <f t="shared" ca="1" si="113"/>
        <v>126</v>
      </c>
      <c r="Z478" s="5">
        <f t="shared" ca="1" si="114"/>
        <v>126</v>
      </c>
      <c r="AA478" s="5" t="str" cm="1">
        <f t="array" ref="AA478">_xlfn.IFS(H478="","OK",H478&lt;$F$17,"NG",I478="解雇","NG",OR(I478="自主退職",I478="契約満了"),"OK")</f>
        <v>OK</v>
      </c>
      <c r="AB478" s="5" t="str" cm="1">
        <f t="array" aca="1" ref="AB478" ca="1">_xlfn.IFS(AA478="NG","NG",OR(X478="NG",X478="ERROR",X478=FALSE),"NG",U478="NG","NG",V478="OK","OK",AD478="OK","OK")</f>
        <v>NG</v>
      </c>
      <c r="AC478" s="5" t="str">
        <f t="shared" si="115"/>
        <v>NG</v>
      </c>
      <c r="AD478" s="5" t="e" cm="1">
        <f t="array" ref="AD478">_xlfn.IFS(AND(G478="〇",H478&lt;&gt;"",I478&lt;&gt;""),"ERROR",AND(G478="",H478&gt;$H$17,I478&lt;&gt;""),"NG",AND(G478="〇",H478="",I478=""),"OK")</f>
        <v>#N/A</v>
      </c>
      <c r="AE478" s="5" t="str" cm="1">
        <f t="array" ref="AE478">_xlfn.IFS(I478="解雇","NG",H478="","OK",H478&lt;$H$17,"NG",H478&gt;$H$17,"OK")</f>
        <v>OK</v>
      </c>
      <c r="AF478" s="5" t="e">
        <f t="shared" si="116"/>
        <v>#N/A</v>
      </c>
    </row>
    <row r="479" spans="2:32" ht="20.25" customHeight="1" x14ac:dyDescent="0.55000000000000004">
      <c r="B479" s="9">
        <v>462</v>
      </c>
      <c r="C479" s="40"/>
      <c r="D479" s="7"/>
      <c r="E479" s="8"/>
      <c r="F479" s="8"/>
      <c r="G479" s="8"/>
      <c r="H479" s="8"/>
      <c r="I479" s="41"/>
      <c r="M479" s="5">
        <f t="shared" si="103"/>
        <v>4</v>
      </c>
      <c r="N479" s="5">
        <f t="shared" si="104"/>
        <v>2</v>
      </c>
      <c r="O479" s="5" t="str">
        <f t="shared" si="105"/>
        <v/>
      </c>
      <c r="P479" s="5">
        <f t="shared" si="106"/>
        <v>0</v>
      </c>
      <c r="Q479" s="5">
        <f t="shared" ca="1" si="107"/>
        <v>126</v>
      </c>
      <c r="R479" s="26">
        <f t="shared" si="108"/>
        <v>5479</v>
      </c>
      <c r="S479" s="26">
        <f t="shared" si="109"/>
        <v>5205</v>
      </c>
      <c r="T479" s="27" t="str" cm="1">
        <f t="array" aca="1" ref="T479" ca="1">_xlfn.IFS(Q479="","NG",Q479&gt;16,"OK",TODAY()&gt;S479,"OK",Q479&lt;16,"NG")</f>
        <v>OK</v>
      </c>
      <c r="U479" s="5" t="str" cm="1">
        <f t="array" aca="1" ref="U479" ca="1">IFERROR(_xlfn.IFS(T479&lt;&gt;"OK","NG",M479=0,"OK",TRUE,"NG"),"")</f>
        <v>NG</v>
      </c>
      <c r="V479" s="5" t="str">
        <f t="shared" si="110"/>
        <v>NG</v>
      </c>
      <c r="W479" s="28" t="str">
        <f t="shared" ca="1" si="111"/>
        <v>OK</v>
      </c>
      <c r="X479" s="5" t="str">
        <f t="shared" si="112"/>
        <v>NG</v>
      </c>
      <c r="Y479" s="5">
        <f t="shared" ca="1" si="113"/>
        <v>126</v>
      </c>
      <c r="Z479" s="5">
        <f t="shared" ca="1" si="114"/>
        <v>126</v>
      </c>
      <c r="AA479" s="5" t="str" cm="1">
        <f t="array" ref="AA479">_xlfn.IFS(H479="","OK",H479&lt;$F$17,"NG",I479="解雇","NG",OR(I479="自主退職",I479="契約満了"),"OK")</f>
        <v>OK</v>
      </c>
      <c r="AB479" s="5" t="str" cm="1">
        <f t="array" aca="1" ref="AB479" ca="1">_xlfn.IFS(AA479="NG","NG",OR(X479="NG",X479="ERROR",X479=FALSE),"NG",U479="NG","NG",V479="OK","OK",AD479="OK","OK")</f>
        <v>NG</v>
      </c>
      <c r="AC479" s="5" t="str">
        <f t="shared" si="115"/>
        <v>NG</v>
      </c>
      <c r="AD479" s="5" t="e" cm="1">
        <f t="array" ref="AD479">_xlfn.IFS(AND(G479="〇",H479&lt;&gt;"",I479&lt;&gt;""),"ERROR",AND(G479="",H479&gt;$H$17,I479&lt;&gt;""),"NG",AND(G479="〇",H479="",I479=""),"OK")</f>
        <v>#N/A</v>
      </c>
      <c r="AE479" s="5" t="str" cm="1">
        <f t="array" ref="AE479">_xlfn.IFS(I479="解雇","NG",H479="","OK",H479&lt;$H$17,"NG",H479&gt;$H$17,"OK")</f>
        <v>OK</v>
      </c>
      <c r="AF479" s="5" t="e">
        <f t="shared" si="116"/>
        <v>#N/A</v>
      </c>
    </row>
    <row r="480" spans="2:32" ht="20.25" customHeight="1" x14ac:dyDescent="0.55000000000000004">
      <c r="B480" s="9">
        <v>463</v>
      </c>
      <c r="C480" s="40"/>
      <c r="D480" s="7"/>
      <c r="E480" s="8"/>
      <c r="F480" s="8"/>
      <c r="G480" s="8"/>
      <c r="H480" s="8"/>
      <c r="I480" s="41"/>
      <c r="M480" s="5">
        <f t="shared" si="103"/>
        <v>4</v>
      </c>
      <c r="N480" s="5">
        <f t="shared" si="104"/>
        <v>2</v>
      </c>
      <c r="O480" s="5" t="str">
        <f t="shared" si="105"/>
        <v/>
      </c>
      <c r="P480" s="5">
        <f t="shared" si="106"/>
        <v>0</v>
      </c>
      <c r="Q480" s="5">
        <f t="shared" ca="1" si="107"/>
        <v>126</v>
      </c>
      <c r="R480" s="26">
        <f t="shared" si="108"/>
        <v>5479</v>
      </c>
      <c r="S480" s="26">
        <f t="shared" si="109"/>
        <v>5205</v>
      </c>
      <c r="T480" s="27" t="str" cm="1">
        <f t="array" aca="1" ref="T480" ca="1">_xlfn.IFS(Q480="","NG",Q480&gt;16,"OK",TODAY()&gt;S480,"OK",Q480&lt;16,"NG")</f>
        <v>OK</v>
      </c>
      <c r="U480" s="5" t="str" cm="1">
        <f t="array" aca="1" ref="U480" ca="1">IFERROR(_xlfn.IFS(T480&lt;&gt;"OK","NG",M480=0,"OK",TRUE,"NG"),"")</f>
        <v>NG</v>
      </c>
      <c r="V480" s="5" t="str">
        <f t="shared" si="110"/>
        <v>NG</v>
      </c>
      <c r="W480" s="28" t="str">
        <f t="shared" ca="1" si="111"/>
        <v>OK</v>
      </c>
      <c r="X480" s="5" t="str">
        <f t="shared" si="112"/>
        <v>NG</v>
      </c>
      <c r="Y480" s="5">
        <f t="shared" ca="1" si="113"/>
        <v>126</v>
      </c>
      <c r="Z480" s="5">
        <f t="shared" ca="1" si="114"/>
        <v>126</v>
      </c>
      <c r="AA480" s="5" t="str" cm="1">
        <f t="array" ref="AA480">_xlfn.IFS(H480="","OK",H480&lt;$F$17,"NG",I480="解雇","NG",OR(I480="自主退職",I480="契約満了"),"OK")</f>
        <v>OK</v>
      </c>
      <c r="AB480" s="5" t="str" cm="1">
        <f t="array" aca="1" ref="AB480" ca="1">_xlfn.IFS(AA480="NG","NG",OR(X480="NG",X480="ERROR",X480=FALSE),"NG",U480="NG","NG",V480="OK","OK",AD480="OK","OK")</f>
        <v>NG</v>
      </c>
      <c r="AC480" s="5" t="str">
        <f t="shared" si="115"/>
        <v>NG</v>
      </c>
      <c r="AD480" s="5" t="e" cm="1">
        <f t="array" ref="AD480">_xlfn.IFS(AND(G480="〇",H480&lt;&gt;"",I480&lt;&gt;""),"ERROR",AND(G480="",H480&gt;$H$17,I480&lt;&gt;""),"NG",AND(G480="〇",H480="",I480=""),"OK")</f>
        <v>#N/A</v>
      </c>
      <c r="AE480" s="5" t="str" cm="1">
        <f t="array" ref="AE480">_xlfn.IFS(I480="解雇","NG",H480="","OK",H480&lt;$H$17,"NG",H480&gt;$H$17,"OK")</f>
        <v>OK</v>
      </c>
      <c r="AF480" s="5" t="e">
        <f t="shared" si="116"/>
        <v>#N/A</v>
      </c>
    </row>
    <row r="481" spans="2:32" ht="20.25" customHeight="1" x14ac:dyDescent="0.55000000000000004">
      <c r="B481" s="9">
        <v>464</v>
      </c>
      <c r="C481" s="40"/>
      <c r="D481" s="7"/>
      <c r="E481" s="8"/>
      <c r="F481" s="8"/>
      <c r="G481" s="8"/>
      <c r="H481" s="8"/>
      <c r="I481" s="41"/>
      <c r="M481" s="5">
        <f t="shared" si="103"/>
        <v>4</v>
      </c>
      <c r="N481" s="5">
        <f t="shared" si="104"/>
        <v>2</v>
      </c>
      <c r="O481" s="5" t="str">
        <f t="shared" si="105"/>
        <v/>
      </c>
      <c r="P481" s="5">
        <f t="shared" si="106"/>
        <v>0</v>
      </c>
      <c r="Q481" s="5">
        <f t="shared" ca="1" si="107"/>
        <v>126</v>
      </c>
      <c r="R481" s="26">
        <f t="shared" si="108"/>
        <v>5479</v>
      </c>
      <c r="S481" s="26">
        <f t="shared" si="109"/>
        <v>5205</v>
      </c>
      <c r="T481" s="27" t="str" cm="1">
        <f t="array" aca="1" ref="T481" ca="1">_xlfn.IFS(Q481="","NG",Q481&gt;16,"OK",TODAY()&gt;S481,"OK",Q481&lt;16,"NG")</f>
        <v>OK</v>
      </c>
      <c r="U481" s="5" t="str" cm="1">
        <f t="array" aca="1" ref="U481" ca="1">IFERROR(_xlfn.IFS(T481&lt;&gt;"OK","NG",M481=0,"OK",TRUE,"NG"),"")</f>
        <v>NG</v>
      </c>
      <c r="V481" s="5" t="str">
        <f t="shared" si="110"/>
        <v>NG</v>
      </c>
      <c r="W481" s="28" t="str">
        <f t="shared" ca="1" si="111"/>
        <v>OK</v>
      </c>
      <c r="X481" s="5" t="str">
        <f t="shared" si="112"/>
        <v>NG</v>
      </c>
      <c r="Y481" s="5">
        <f t="shared" ca="1" si="113"/>
        <v>126</v>
      </c>
      <c r="Z481" s="5">
        <f t="shared" ca="1" si="114"/>
        <v>126</v>
      </c>
      <c r="AA481" s="5" t="str" cm="1">
        <f t="array" ref="AA481">_xlfn.IFS(H481="","OK",H481&lt;$F$17,"NG",I481="解雇","NG",OR(I481="自主退職",I481="契約満了"),"OK")</f>
        <v>OK</v>
      </c>
      <c r="AB481" s="5" t="str" cm="1">
        <f t="array" aca="1" ref="AB481" ca="1">_xlfn.IFS(AA481="NG","NG",OR(X481="NG",X481="ERROR",X481=FALSE),"NG",U481="NG","NG",V481="OK","OK",AD481="OK","OK")</f>
        <v>NG</v>
      </c>
      <c r="AC481" s="5" t="str">
        <f t="shared" si="115"/>
        <v>NG</v>
      </c>
      <c r="AD481" s="5" t="e" cm="1">
        <f t="array" ref="AD481">_xlfn.IFS(AND(G481="〇",H481&lt;&gt;"",I481&lt;&gt;""),"ERROR",AND(G481="",H481&gt;$H$17,I481&lt;&gt;""),"NG",AND(G481="〇",H481="",I481=""),"OK")</f>
        <v>#N/A</v>
      </c>
      <c r="AE481" s="5" t="str" cm="1">
        <f t="array" ref="AE481">_xlfn.IFS(I481="解雇","NG",H481="","OK",H481&lt;$H$17,"NG",H481&gt;$H$17,"OK")</f>
        <v>OK</v>
      </c>
      <c r="AF481" s="5" t="e">
        <f t="shared" si="116"/>
        <v>#N/A</v>
      </c>
    </row>
    <row r="482" spans="2:32" ht="20.25" customHeight="1" x14ac:dyDescent="0.55000000000000004">
      <c r="B482" s="9">
        <v>465</v>
      </c>
      <c r="C482" s="40"/>
      <c r="D482" s="7"/>
      <c r="E482" s="8"/>
      <c r="F482" s="8"/>
      <c r="G482" s="8"/>
      <c r="H482" s="8"/>
      <c r="I482" s="41"/>
      <c r="M482" s="5">
        <f t="shared" si="103"/>
        <v>4</v>
      </c>
      <c r="N482" s="5">
        <f t="shared" si="104"/>
        <v>2</v>
      </c>
      <c r="O482" s="5" t="str">
        <f t="shared" si="105"/>
        <v/>
      </c>
      <c r="P482" s="5">
        <f t="shared" si="106"/>
        <v>0</v>
      </c>
      <c r="Q482" s="5">
        <f t="shared" ca="1" si="107"/>
        <v>126</v>
      </c>
      <c r="R482" s="26">
        <f t="shared" si="108"/>
        <v>5479</v>
      </c>
      <c r="S482" s="26">
        <f t="shared" si="109"/>
        <v>5205</v>
      </c>
      <c r="T482" s="27" t="str" cm="1">
        <f t="array" aca="1" ref="T482" ca="1">_xlfn.IFS(Q482="","NG",Q482&gt;16,"OK",TODAY()&gt;S482,"OK",Q482&lt;16,"NG")</f>
        <v>OK</v>
      </c>
      <c r="U482" s="5" t="str" cm="1">
        <f t="array" aca="1" ref="U482" ca="1">IFERROR(_xlfn.IFS(T482&lt;&gt;"OK","NG",M482=0,"OK",TRUE,"NG"),"")</f>
        <v>NG</v>
      </c>
      <c r="V482" s="5" t="str">
        <f t="shared" si="110"/>
        <v>NG</v>
      </c>
      <c r="W482" s="28" t="str">
        <f t="shared" ca="1" si="111"/>
        <v>OK</v>
      </c>
      <c r="X482" s="5" t="str">
        <f t="shared" si="112"/>
        <v>NG</v>
      </c>
      <c r="Y482" s="5">
        <f t="shared" ca="1" si="113"/>
        <v>126</v>
      </c>
      <c r="Z482" s="5">
        <f t="shared" ca="1" si="114"/>
        <v>126</v>
      </c>
      <c r="AA482" s="5" t="str" cm="1">
        <f t="array" ref="AA482">_xlfn.IFS(H482="","OK",H482&lt;$F$17,"NG",I482="解雇","NG",OR(I482="自主退職",I482="契約満了"),"OK")</f>
        <v>OK</v>
      </c>
      <c r="AB482" s="5" t="str" cm="1">
        <f t="array" aca="1" ref="AB482" ca="1">_xlfn.IFS(AA482="NG","NG",OR(X482="NG",X482="ERROR",X482=FALSE),"NG",U482="NG","NG",V482="OK","OK",AD482="OK","OK")</f>
        <v>NG</v>
      </c>
      <c r="AC482" s="5" t="str">
        <f t="shared" si="115"/>
        <v>NG</v>
      </c>
      <c r="AD482" s="5" t="e" cm="1">
        <f t="array" ref="AD482">_xlfn.IFS(AND(G482="〇",H482&lt;&gt;"",I482&lt;&gt;""),"ERROR",AND(G482="",H482&gt;$H$17,I482&lt;&gt;""),"NG",AND(G482="〇",H482="",I482=""),"OK")</f>
        <v>#N/A</v>
      </c>
      <c r="AE482" s="5" t="str" cm="1">
        <f t="array" ref="AE482">_xlfn.IFS(I482="解雇","NG",H482="","OK",H482&lt;$H$17,"NG",H482&gt;$H$17,"OK")</f>
        <v>OK</v>
      </c>
      <c r="AF482" s="5" t="e">
        <f t="shared" si="116"/>
        <v>#N/A</v>
      </c>
    </row>
    <row r="483" spans="2:32" ht="20.25" customHeight="1" x14ac:dyDescent="0.55000000000000004">
      <c r="B483" s="9">
        <v>466</v>
      </c>
      <c r="C483" s="40"/>
      <c r="D483" s="7"/>
      <c r="E483" s="8"/>
      <c r="F483" s="8"/>
      <c r="G483" s="8"/>
      <c r="H483" s="8"/>
      <c r="I483" s="41"/>
      <c r="M483" s="5">
        <f t="shared" si="103"/>
        <v>4</v>
      </c>
      <c r="N483" s="5">
        <f t="shared" si="104"/>
        <v>2</v>
      </c>
      <c r="O483" s="5" t="str">
        <f t="shared" si="105"/>
        <v/>
      </c>
      <c r="P483" s="5">
        <f t="shared" si="106"/>
        <v>0</v>
      </c>
      <c r="Q483" s="5">
        <f t="shared" ca="1" si="107"/>
        <v>126</v>
      </c>
      <c r="R483" s="26">
        <f t="shared" si="108"/>
        <v>5479</v>
      </c>
      <c r="S483" s="26">
        <f t="shared" si="109"/>
        <v>5205</v>
      </c>
      <c r="T483" s="27" t="str" cm="1">
        <f t="array" aca="1" ref="T483" ca="1">_xlfn.IFS(Q483="","NG",Q483&gt;16,"OK",TODAY()&gt;S483,"OK",Q483&lt;16,"NG")</f>
        <v>OK</v>
      </c>
      <c r="U483" s="5" t="str" cm="1">
        <f t="array" aca="1" ref="U483" ca="1">IFERROR(_xlfn.IFS(T483&lt;&gt;"OK","NG",M483=0,"OK",TRUE,"NG"),"")</f>
        <v>NG</v>
      </c>
      <c r="V483" s="5" t="str">
        <f t="shared" si="110"/>
        <v>NG</v>
      </c>
      <c r="W483" s="28" t="str">
        <f t="shared" ca="1" si="111"/>
        <v>OK</v>
      </c>
      <c r="X483" s="5" t="str">
        <f t="shared" si="112"/>
        <v>NG</v>
      </c>
      <c r="Y483" s="5">
        <f t="shared" ca="1" si="113"/>
        <v>126</v>
      </c>
      <c r="Z483" s="5">
        <f t="shared" ca="1" si="114"/>
        <v>126</v>
      </c>
      <c r="AA483" s="5" t="str" cm="1">
        <f t="array" ref="AA483">_xlfn.IFS(H483="","OK",H483&lt;$F$17,"NG",I483="解雇","NG",OR(I483="自主退職",I483="契約満了"),"OK")</f>
        <v>OK</v>
      </c>
      <c r="AB483" s="5" t="str" cm="1">
        <f t="array" aca="1" ref="AB483" ca="1">_xlfn.IFS(AA483="NG","NG",OR(X483="NG",X483="ERROR",X483=FALSE),"NG",U483="NG","NG",V483="OK","OK",AD483="OK","OK")</f>
        <v>NG</v>
      </c>
      <c r="AC483" s="5" t="str">
        <f t="shared" si="115"/>
        <v>NG</v>
      </c>
      <c r="AD483" s="5" t="e" cm="1">
        <f t="array" ref="AD483">_xlfn.IFS(AND(G483="〇",H483&lt;&gt;"",I483&lt;&gt;""),"ERROR",AND(G483="",H483&gt;$H$17,I483&lt;&gt;""),"NG",AND(G483="〇",H483="",I483=""),"OK")</f>
        <v>#N/A</v>
      </c>
      <c r="AE483" s="5" t="str" cm="1">
        <f t="array" ref="AE483">_xlfn.IFS(I483="解雇","NG",H483="","OK",H483&lt;$H$17,"NG",H483&gt;$H$17,"OK")</f>
        <v>OK</v>
      </c>
      <c r="AF483" s="5" t="e">
        <f t="shared" si="116"/>
        <v>#N/A</v>
      </c>
    </row>
    <row r="484" spans="2:32" ht="20.25" customHeight="1" x14ac:dyDescent="0.55000000000000004">
      <c r="B484" s="9">
        <v>467</v>
      </c>
      <c r="C484" s="40"/>
      <c r="D484" s="7"/>
      <c r="E484" s="8"/>
      <c r="F484" s="8"/>
      <c r="G484" s="8"/>
      <c r="H484" s="8"/>
      <c r="I484" s="41"/>
      <c r="M484" s="5">
        <f t="shared" si="103"/>
        <v>4</v>
      </c>
      <c r="N484" s="5">
        <f t="shared" si="104"/>
        <v>2</v>
      </c>
      <c r="O484" s="5" t="str">
        <f t="shared" si="105"/>
        <v/>
      </c>
      <c r="P484" s="5">
        <f t="shared" si="106"/>
        <v>0</v>
      </c>
      <c r="Q484" s="5">
        <f t="shared" ca="1" si="107"/>
        <v>126</v>
      </c>
      <c r="R484" s="26">
        <f t="shared" si="108"/>
        <v>5479</v>
      </c>
      <c r="S484" s="26">
        <f t="shared" si="109"/>
        <v>5205</v>
      </c>
      <c r="T484" s="27" t="str" cm="1">
        <f t="array" aca="1" ref="T484" ca="1">_xlfn.IFS(Q484="","NG",Q484&gt;16,"OK",TODAY()&gt;S484,"OK",Q484&lt;16,"NG")</f>
        <v>OK</v>
      </c>
      <c r="U484" s="5" t="str" cm="1">
        <f t="array" aca="1" ref="U484" ca="1">IFERROR(_xlfn.IFS(T484&lt;&gt;"OK","NG",M484=0,"OK",TRUE,"NG"),"")</f>
        <v>NG</v>
      </c>
      <c r="V484" s="5" t="str">
        <f t="shared" si="110"/>
        <v>NG</v>
      </c>
      <c r="W484" s="28" t="str">
        <f t="shared" ca="1" si="111"/>
        <v>OK</v>
      </c>
      <c r="X484" s="5" t="str">
        <f t="shared" si="112"/>
        <v>NG</v>
      </c>
      <c r="Y484" s="5">
        <f t="shared" ca="1" si="113"/>
        <v>126</v>
      </c>
      <c r="Z484" s="5">
        <f t="shared" ca="1" si="114"/>
        <v>126</v>
      </c>
      <c r="AA484" s="5" t="str" cm="1">
        <f t="array" ref="AA484">_xlfn.IFS(H484="","OK",H484&lt;$F$17,"NG",I484="解雇","NG",OR(I484="自主退職",I484="契約満了"),"OK")</f>
        <v>OK</v>
      </c>
      <c r="AB484" s="5" t="str" cm="1">
        <f t="array" aca="1" ref="AB484" ca="1">_xlfn.IFS(AA484="NG","NG",OR(X484="NG",X484="ERROR",X484=FALSE),"NG",U484="NG","NG",V484="OK","OK",AD484="OK","OK")</f>
        <v>NG</v>
      </c>
      <c r="AC484" s="5" t="str">
        <f t="shared" si="115"/>
        <v>NG</v>
      </c>
      <c r="AD484" s="5" t="e" cm="1">
        <f t="array" ref="AD484">_xlfn.IFS(AND(G484="〇",H484&lt;&gt;"",I484&lt;&gt;""),"ERROR",AND(G484="",H484&gt;$H$17,I484&lt;&gt;""),"NG",AND(G484="〇",H484="",I484=""),"OK")</f>
        <v>#N/A</v>
      </c>
      <c r="AE484" s="5" t="str" cm="1">
        <f t="array" ref="AE484">_xlfn.IFS(I484="解雇","NG",H484="","OK",H484&lt;$H$17,"NG",H484&gt;$H$17,"OK")</f>
        <v>OK</v>
      </c>
      <c r="AF484" s="5" t="e">
        <f t="shared" si="116"/>
        <v>#N/A</v>
      </c>
    </row>
    <row r="485" spans="2:32" ht="20.25" customHeight="1" x14ac:dyDescent="0.55000000000000004">
      <c r="B485" s="9">
        <v>468</v>
      </c>
      <c r="C485" s="40"/>
      <c r="D485" s="7"/>
      <c r="E485" s="8"/>
      <c r="F485" s="8"/>
      <c r="G485" s="8"/>
      <c r="H485" s="8"/>
      <c r="I485" s="41"/>
      <c r="M485" s="5">
        <f t="shared" si="103"/>
        <v>4</v>
      </c>
      <c r="N485" s="5">
        <f t="shared" si="104"/>
        <v>2</v>
      </c>
      <c r="O485" s="5" t="str">
        <f t="shared" si="105"/>
        <v/>
      </c>
      <c r="P485" s="5">
        <f t="shared" si="106"/>
        <v>0</v>
      </c>
      <c r="Q485" s="5">
        <f t="shared" ca="1" si="107"/>
        <v>126</v>
      </c>
      <c r="R485" s="26">
        <f t="shared" si="108"/>
        <v>5479</v>
      </c>
      <c r="S485" s="26">
        <f t="shared" si="109"/>
        <v>5205</v>
      </c>
      <c r="T485" s="27" t="str" cm="1">
        <f t="array" aca="1" ref="T485" ca="1">_xlfn.IFS(Q485="","NG",Q485&gt;16,"OK",TODAY()&gt;S485,"OK",Q485&lt;16,"NG")</f>
        <v>OK</v>
      </c>
      <c r="U485" s="5" t="str" cm="1">
        <f t="array" aca="1" ref="U485" ca="1">IFERROR(_xlfn.IFS(T485&lt;&gt;"OK","NG",M485=0,"OK",TRUE,"NG"),"")</f>
        <v>NG</v>
      </c>
      <c r="V485" s="5" t="str">
        <f t="shared" si="110"/>
        <v>NG</v>
      </c>
      <c r="W485" s="28" t="str">
        <f t="shared" ca="1" si="111"/>
        <v>OK</v>
      </c>
      <c r="X485" s="5" t="str">
        <f t="shared" si="112"/>
        <v>NG</v>
      </c>
      <c r="Y485" s="5">
        <f t="shared" ca="1" si="113"/>
        <v>126</v>
      </c>
      <c r="Z485" s="5">
        <f t="shared" ca="1" si="114"/>
        <v>126</v>
      </c>
      <c r="AA485" s="5" t="str" cm="1">
        <f t="array" ref="AA485">_xlfn.IFS(H485="","OK",H485&lt;$F$17,"NG",I485="解雇","NG",OR(I485="自主退職",I485="契約満了"),"OK")</f>
        <v>OK</v>
      </c>
      <c r="AB485" s="5" t="str" cm="1">
        <f t="array" aca="1" ref="AB485" ca="1">_xlfn.IFS(AA485="NG","NG",OR(X485="NG",X485="ERROR",X485=FALSE),"NG",U485="NG","NG",V485="OK","OK",AD485="OK","OK")</f>
        <v>NG</v>
      </c>
      <c r="AC485" s="5" t="str">
        <f t="shared" si="115"/>
        <v>NG</v>
      </c>
      <c r="AD485" s="5" t="e" cm="1">
        <f t="array" ref="AD485">_xlfn.IFS(AND(G485="〇",H485&lt;&gt;"",I485&lt;&gt;""),"ERROR",AND(G485="",H485&gt;$H$17,I485&lt;&gt;""),"NG",AND(G485="〇",H485="",I485=""),"OK")</f>
        <v>#N/A</v>
      </c>
      <c r="AE485" s="5" t="str" cm="1">
        <f t="array" ref="AE485">_xlfn.IFS(I485="解雇","NG",H485="","OK",H485&lt;$H$17,"NG",H485&gt;$H$17,"OK")</f>
        <v>OK</v>
      </c>
      <c r="AF485" s="5" t="e">
        <f t="shared" si="116"/>
        <v>#N/A</v>
      </c>
    </row>
    <row r="486" spans="2:32" ht="20.25" customHeight="1" x14ac:dyDescent="0.55000000000000004">
      <c r="B486" s="9">
        <v>469</v>
      </c>
      <c r="C486" s="40"/>
      <c r="D486" s="7"/>
      <c r="E486" s="8"/>
      <c r="F486" s="8"/>
      <c r="G486" s="8"/>
      <c r="H486" s="8"/>
      <c r="I486" s="41"/>
      <c r="M486" s="5">
        <f t="shared" si="103"/>
        <v>4</v>
      </c>
      <c r="N486" s="5">
        <f t="shared" si="104"/>
        <v>2</v>
      </c>
      <c r="O486" s="5" t="str">
        <f t="shared" si="105"/>
        <v/>
      </c>
      <c r="P486" s="5">
        <f t="shared" si="106"/>
        <v>0</v>
      </c>
      <c r="Q486" s="5">
        <f t="shared" ca="1" si="107"/>
        <v>126</v>
      </c>
      <c r="R486" s="26">
        <f t="shared" si="108"/>
        <v>5479</v>
      </c>
      <c r="S486" s="26">
        <f t="shared" si="109"/>
        <v>5205</v>
      </c>
      <c r="T486" s="27" t="str" cm="1">
        <f t="array" aca="1" ref="T486" ca="1">_xlfn.IFS(Q486="","NG",Q486&gt;16,"OK",TODAY()&gt;S486,"OK",Q486&lt;16,"NG")</f>
        <v>OK</v>
      </c>
      <c r="U486" s="5" t="str" cm="1">
        <f t="array" aca="1" ref="U486" ca="1">IFERROR(_xlfn.IFS(T486&lt;&gt;"OK","NG",M486=0,"OK",TRUE,"NG"),"")</f>
        <v>NG</v>
      </c>
      <c r="V486" s="5" t="str">
        <f t="shared" si="110"/>
        <v>NG</v>
      </c>
      <c r="W486" s="28" t="str">
        <f t="shared" ca="1" si="111"/>
        <v>OK</v>
      </c>
      <c r="X486" s="5" t="str">
        <f t="shared" si="112"/>
        <v>NG</v>
      </c>
      <c r="Y486" s="5">
        <f t="shared" ca="1" si="113"/>
        <v>126</v>
      </c>
      <c r="Z486" s="5">
        <f t="shared" ca="1" si="114"/>
        <v>126</v>
      </c>
      <c r="AA486" s="5" t="str" cm="1">
        <f t="array" ref="AA486">_xlfn.IFS(H486="","OK",H486&lt;$F$17,"NG",I486="解雇","NG",OR(I486="自主退職",I486="契約満了"),"OK")</f>
        <v>OK</v>
      </c>
      <c r="AB486" s="5" t="str" cm="1">
        <f t="array" aca="1" ref="AB486" ca="1">_xlfn.IFS(AA486="NG","NG",OR(X486="NG",X486="ERROR",X486=FALSE),"NG",U486="NG","NG",V486="OK","OK",AD486="OK","OK")</f>
        <v>NG</v>
      </c>
      <c r="AC486" s="5" t="str">
        <f t="shared" si="115"/>
        <v>NG</v>
      </c>
      <c r="AD486" s="5" t="e" cm="1">
        <f t="array" ref="AD486">_xlfn.IFS(AND(G486="〇",H486&lt;&gt;"",I486&lt;&gt;""),"ERROR",AND(G486="",H486&gt;$H$17,I486&lt;&gt;""),"NG",AND(G486="〇",H486="",I486=""),"OK")</f>
        <v>#N/A</v>
      </c>
      <c r="AE486" s="5" t="str" cm="1">
        <f t="array" ref="AE486">_xlfn.IFS(I486="解雇","NG",H486="","OK",H486&lt;$H$17,"NG",H486&gt;$H$17,"OK")</f>
        <v>OK</v>
      </c>
      <c r="AF486" s="5" t="e">
        <f t="shared" si="116"/>
        <v>#N/A</v>
      </c>
    </row>
    <row r="487" spans="2:32" ht="20.25" customHeight="1" x14ac:dyDescent="0.55000000000000004">
      <c r="B487" s="9">
        <v>470</v>
      </c>
      <c r="C487" s="40"/>
      <c r="D487" s="7"/>
      <c r="E487" s="8"/>
      <c r="F487" s="8"/>
      <c r="G487" s="8"/>
      <c r="H487" s="8"/>
      <c r="I487" s="41"/>
      <c r="M487" s="5">
        <f t="shared" si="103"/>
        <v>4</v>
      </c>
      <c r="N487" s="5">
        <f t="shared" si="104"/>
        <v>2</v>
      </c>
      <c r="O487" s="5" t="str">
        <f t="shared" si="105"/>
        <v/>
      </c>
      <c r="P487" s="5">
        <f t="shared" si="106"/>
        <v>0</v>
      </c>
      <c r="Q487" s="5">
        <f t="shared" ca="1" si="107"/>
        <v>126</v>
      </c>
      <c r="R487" s="26">
        <f t="shared" si="108"/>
        <v>5479</v>
      </c>
      <c r="S487" s="26">
        <f t="shared" si="109"/>
        <v>5205</v>
      </c>
      <c r="T487" s="27" t="str" cm="1">
        <f t="array" aca="1" ref="T487" ca="1">_xlfn.IFS(Q487="","NG",Q487&gt;16,"OK",TODAY()&gt;S487,"OK",Q487&lt;16,"NG")</f>
        <v>OK</v>
      </c>
      <c r="U487" s="5" t="str" cm="1">
        <f t="array" aca="1" ref="U487" ca="1">IFERROR(_xlfn.IFS(T487&lt;&gt;"OK","NG",M487=0,"OK",TRUE,"NG"),"")</f>
        <v>NG</v>
      </c>
      <c r="V487" s="5" t="str">
        <f t="shared" si="110"/>
        <v>NG</v>
      </c>
      <c r="W487" s="28" t="str">
        <f t="shared" ca="1" si="111"/>
        <v>OK</v>
      </c>
      <c r="X487" s="5" t="str">
        <f t="shared" si="112"/>
        <v>NG</v>
      </c>
      <c r="Y487" s="5">
        <f t="shared" ca="1" si="113"/>
        <v>126</v>
      </c>
      <c r="Z487" s="5">
        <f t="shared" ca="1" si="114"/>
        <v>126</v>
      </c>
      <c r="AA487" s="5" t="str" cm="1">
        <f t="array" ref="AA487">_xlfn.IFS(H487="","OK",H487&lt;$F$17,"NG",I487="解雇","NG",OR(I487="自主退職",I487="契約満了"),"OK")</f>
        <v>OK</v>
      </c>
      <c r="AB487" s="5" t="str" cm="1">
        <f t="array" aca="1" ref="AB487" ca="1">_xlfn.IFS(AA487="NG","NG",OR(X487="NG",X487="ERROR",X487=FALSE),"NG",U487="NG","NG",V487="OK","OK",AD487="OK","OK")</f>
        <v>NG</v>
      </c>
      <c r="AC487" s="5" t="str">
        <f t="shared" si="115"/>
        <v>NG</v>
      </c>
      <c r="AD487" s="5" t="e" cm="1">
        <f t="array" ref="AD487">_xlfn.IFS(AND(G487="〇",H487&lt;&gt;"",I487&lt;&gt;""),"ERROR",AND(G487="",H487&gt;$H$17,I487&lt;&gt;""),"NG",AND(G487="〇",H487="",I487=""),"OK")</f>
        <v>#N/A</v>
      </c>
      <c r="AE487" s="5" t="str" cm="1">
        <f t="array" ref="AE487">_xlfn.IFS(I487="解雇","NG",H487="","OK",H487&lt;$H$17,"NG",H487&gt;$H$17,"OK")</f>
        <v>OK</v>
      </c>
      <c r="AF487" s="5" t="e">
        <f t="shared" si="116"/>
        <v>#N/A</v>
      </c>
    </row>
    <row r="488" spans="2:32" ht="20.25" customHeight="1" x14ac:dyDescent="0.55000000000000004">
      <c r="B488" s="9">
        <v>471</v>
      </c>
      <c r="C488" s="40"/>
      <c r="D488" s="7"/>
      <c r="E488" s="8"/>
      <c r="F488" s="8"/>
      <c r="G488" s="8"/>
      <c r="H488" s="8"/>
      <c r="I488" s="41"/>
      <c r="M488" s="5">
        <f t="shared" si="103"/>
        <v>4</v>
      </c>
      <c r="N488" s="5">
        <f t="shared" si="104"/>
        <v>2</v>
      </c>
      <c r="O488" s="5" t="str">
        <f t="shared" si="105"/>
        <v/>
      </c>
      <c r="P488" s="5">
        <f t="shared" si="106"/>
        <v>0</v>
      </c>
      <c r="Q488" s="5">
        <f t="shared" ca="1" si="107"/>
        <v>126</v>
      </c>
      <c r="R488" s="26">
        <f t="shared" si="108"/>
        <v>5479</v>
      </c>
      <c r="S488" s="26">
        <f t="shared" si="109"/>
        <v>5205</v>
      </c>
      <c r="T488" s="27" t="str" cm="1">
        <f t="array" aca="1" ref="T488" ca="1">_xlfn.IFS(Q488="","NG",Q488&gt;16,"OK",TODAY()&gt;S488,"OK",Q488&lt;16,"NG")</f>
        <v>OK</v>
      </c>
      <c r="U488" s="5" t="str" cm="1">
        <f t="array" aca="1" ref="U488" ca="1">IFERROR(_xlfn.IFS(T488&lt;&gt;"OK","NG",M488=0,"OK",TRUE,"NG"),"")</f>
        <v>NG</v>
      </c>
      <c r="V488" s="5" t="str">
        <f t="shared" si="110"/>
        <v>NG</v>
      </c>
      <c r="W488" s="28" t="str">
        <f t="shared" ca="1" si="111"/>
        <v>OK</v>
      </c>
      <c r="X488" s="5" t="str">
        <f t="shared" si="112"/>
        <v>NG</v>
      </c>
      <c r="Y488" s="5">
        <f t="shared" ca="1" si="113"/>
        <v>126</v>
      </c>
      <c r="Z488" s="5">
        <f t="shared" ca="1" si="114"/>
        <v>126</v>
      </c>
      <c r="AA488" s="5" t="str" cm="1">
        <f t="array" ref="AA488">_xlfn.IFS(H488="","OK",H488&lt;$F$17,"NG",I488="解雇","NG",OR(I488="自主退職",I488="契約満了"),"OK")</f>
        <v>OK</v>
      </c>
      <c r="AB488" s="5" t="str" cm="1">
        <f t="array" aca="1" ref="AB488" ca="1">_xlfn.IFS(AA488="NG","NG",OR(X488="NG",X488="ERROR",X488=FALSE),"NG",U488="NG","NG",V488="OK","OK",AD488="OK","OK")</f>
        <v>NG</v>
      </c>
      <c r="AC488" s="5" t="str">
        <f t="shared" si="115"/>
        <v>NG</v>
      </c>
      <c r="AD488" s="5" t="e" cm="1">
        <f t="array" ref="AD488">_xlfn.IFS(AND(G488="〇",H488&lt;&gt;"",I488&lt;&gt;""),"ERROR",AND(G488="",H488&gt;$H$17,I488&lt;&gt;""),"NG",AND(G488="〇",H488="",I488=""),"OK")</f>
        <v>#N/A</v>
      </c>
      <c r="AE488" s="5" t="str" cm="1">
        <f t="array" ref="AE488">_xlfn.IFS(I488="解雇","NG",H488="","OK",H488&lt;$H$17,"NG",H488&gt;$H$17,"OK")</f>
        <v>OK</v>
      </c>
      <c r="AF488" s="5" t="e">
        <f t="shared" si="116"/>
        <v>#N/A</v>
      </c>
    </row>
    <row r="489" spans="2:32" ht="20.25" customHeight="1" x14ac:dyDescent="0.55000000000000004">
      <c r="B489" s="9">
        <v>472</v>
      </c>
      <c r="C489" s="40"/>
      <c r="D489" s="7"/>
      <c r="E489" s="8"/>
      <c r="F489" s="8"/>
      <c r="G489" s="8"/>
      <c r="H489" s="8"/>
      <c r="I489" s="41"/>
      <c r="M489" s="5">
        <f t="shared" si="103"/>
        <v>4</v>
      </c>
      <c r="N489" s="5">
        <f t="shared" si="104"/>
        <v>2</v>
      </c>
      <c r="O489" s="5" t="str">
        <f t="shared" si="105"/>
        <v/>
      </c>
      <c r="P489" s="5">
        <f t="shared" si="106"/>
        <v>0</v>
      </c>
      <c r="Q489" s="5">
        <f t="shared" ca="1" si="107"/>
        <v>126</v>
      </c>
      <c r="R489" s="26">
        <f t="shared" si="108"/>
        <v>5479</v>
      </c>
      <c r="S489" s="26">
        <f t="shared" si="109"/>
        <v>5205</v>
      </c>
      <c r="T489" s="27" t="str" cm="1">
        <f t="array" aca="1" ref="T489" ca="1">_xlfn.IFS(Q489="","NG",Q489&gt;16,"OK",TODAY()&gt;S489,"OK",Q489&lt;16,"NG")</f>
        <v>OK</v>
      </c>
      <c r="U489" s="5" t="str" cm="1">
        <f t="array" aca="1" ref="U489" ca="1">IFERROR(_xlfn.IFS(T489&lt;&gt;"OK","NG",M489=0,"OK",TRUE,"NG"),"")</f>
        <v>NG</v>
      </c>
      <c r="V489" s="5" t="str">
        <f t="shared" si="110"/>
        <v>NG</v>
      </c>
      <c r="W489" s="28" t="str">
        <f t="shared" ca="1" si="111"/>
        <v>OK</v>
      </c>
      <c r="X489" s="5" t="str">
        <f t="shared" si="112"/>
        <v>NG</v>
      </c>
      <c r="Y489" s="5">
        <f t="shared" ca="1" si="113"/>
        <v>126</v>
      </c>
      <c r="Z489" s="5">
        <f t="shared" ca="1" si="114"/>
        <v>126</v>
      </c>
      <c r="AA489" s="5" t="str" cm="1">
        <f t="array" ref="AA489">_xlfn.IFS(H489="","OK",H489&lt;$F$17,"NG",I489="解雇","NG",OR(I489="自主退職",I489="契約満了"),"OK")</f>
        <v>OK</v>
      </c>
      <c r="AB489" s="5" t="str" cm="1">
        <f t="array" aca="1" ref="AB489" ca="1">_xlfn.IFS(AA489="NG","NG",OR(X489="NG",X489="ERROR",X489=FALSE),"NG",U489="NG","NG",V489="OK","OK",AD489="OK","OK")</f>
        <v>NG</v>
      </c>
      <c r="AC489" s="5" t="str">
        <f t="shared" si="115"/>
        <v>NG</v>
      </c>
      <c r="AD489" s="5" t="e" cm="1">
        <f t="array" ref="AD489">_xlfn.IFS(AND(G489="〇",H489&lt;&gt;"",I489&lt;&gt;""),"ERROR",AND(G489="",H489&gt;$H$17,I489&lt;&gt;""),"NG",AND(G489="〇",H489="",I489=""),"OK")</f>
        <v>#N/A</v>
      </c>
      <c r="AE489" s="5" t="str" cm="1">
        <f t="array" ref="AE489">_xlfn.IFS(I489="解雇","NG",H489="","OK",H489&lt;$H$17,"NG",H489&gt;$H$17,"OK")</f>
        <v>OK</v>
      </c>
      <c r="AF489" s="5" t="e">
        <f t="shared" si="116"/>
        <v>#N/A</v>
      </c>
    </row>
    <row r="490" spans="2:32" ht="20.25" customHeight="1" x14ac:dyDescent="0.55000000000000004">
      <c r="B490" s="9">
        <v>473</v>
      </c>
      <c r="C490" s="40"/>
      <c r="D490" s="7"/>
      <c r="E490" s="8"/>
      <c r="F490" s="8"/>
      <c r="G490" s="8"/>
      <c r="H490" s="8"/>
      <c r="I490" s="41"/>
      <c r="M490" s="5">
        <f t="shared" si="103"/>
        <v>4</v>
      </c>
      <c r="N490" s="5">
        <f t="shared" si="104"/>
        <v>2</v>
      </c>
      <c r="O490" s="5" t="str">
        <f t="shared" si="105"/>
        <v/>
      </c>
      <c r="P490" s="5">
        <f t="shared" si="106"/>
        <v>0</v>
      </c>
      <c r="Q490" s="5">
        <f t="shared" ca="1" si="107"/>
        <v>126</v>
      </c>
      <c r="R490" s="26">
        <f t="shared" si="108"/>
        <v>5479</v>
      </c>
      <c r="S490" s="26">
        <f t="shared" si="109"/>
        <v>5205</v>
      </c>
      <c r="T490" s="27" t="str" cm="1">
        <f t="array" aca="1" ref="T490" ca="1">_xlfn.IFS(Q490="","NG",Q490&gt;16,"OK",TODAY()&gt;S490,"OK",Q490&lt;16,"NG")</f>
        <v>OK</v>
      </c>
      <c r="U490" s="5" t="str" cm="1">
        <f t="array" aca="1" ref="U490" ca="1">IFERROR(_xlfn.IFS(T490&lt;&gt;"OK","NG",M490=0,"OK",TRUE,"NG"),"")</f>
        <v>NG</v>
      </c>
      <c r="V490" s="5" t="str">
        <f t="shared" si="110"/>
        <v>NG</v>
      </c>
      <c r="W490" s="28" t="str">
        <f t="shared" ca="1" si="111"/>
        <v>OK</v>
      </c>
      <c r="X490" s="5" t="str">
        <f t="shared" si="112"/>
        <v>NG</v>
      </c>
      <c r="Y490" s="5">
        <f t="shared" ca="1" si="113"/>
        <v>126</v>
      </c>
      <c r="Z490" s="5">
        <f t="shared" ca="1" si="114"/>
        <v>126</v>
      </c>
      <c r="AA490" s="5" t="str" cm="1">
        <f t="array" ref="AA490">_xlfn.IFS(H490="","OK",H490&lt;$F$17,"NG",I490="解雇","NG",OR(I490="自主退職",I490="契約満了"),"OK")</f>
        <v>OK</v>
      </c>
      <c r="AB490" s="5" t="str" cm="1">
        <f t="array" aca="1" ref="AB490" ca="1">_xlfn.IFS(AA490="NG","NG",OR(X490="NG",X490="ERROR",X490=FALSE),"NG",U490="NG","NG",V490="OK","OK",AD490="OK","OK")</f>
        <v>NG</v>
      </c>
      <c r="AC490" s="5" t="str">
        <f t="shared" si="115"/>
        <v>NG</v>
      </c>
      <c r="AD490" s="5" t="e" cm="1">
        <f t="array" ref="AD490">_xlfn.IFS(AND(G490="〇",H490&lt;&gt;"",I490&lt;&gt;""),"ERROR",AND(G490="",H490&gt;$H$17,I490&lt;&gt;""),"NG",AND(G490="〇",H490="",I490=""),"OK")</f>
        <v>#N/A</v>
      </c>
      <c r="AE490" s="5" t="str" cm="1">
        <f t="array" ref="AE490">_xlfn.IFS(I490="解雇","NG",H490="","OK",H490&lt;$H$17,"NG",H490&gt;$H$17,"OK")</f>
        <v>OK</v>
      </c>
      <c r="AF490" s="5" t="e">
        <f t="shared" si="116"/>
        <v>#N/A</v>
      </c>
    </row>
    <row r="491" spans="2:32" ht="20.25" customHeight="1" x14ac:dyDescent="0.55000000000000004">
      <c r="B491" s="9">
        <v>474</v>
      </c>
      <c r="C491" s="40"/>
      <c r="D491" s="7"/>
      <c r="E491" s="8"/>
      <c r="F491" s="8"/>
      <c r="G491" s="8"/>
      <c r="H491" s="8"/>
      <c r="I491" s="41"/>
      <c r="M491" s="5">
        <f t="shared" si="103"/>
        <v>4</v>
      </c>
      <c r="N491" s="5">
        <f t="shared" si="104"/>
        <v>2</v>
      </c>
      <c r="O491" s="5" t="str">
        <f t="shared" si="105"/>
        <v/>
      </c>
      <c r="P491" s="5">
        <f t="shared" si="106"/>
        <v>0</v>
      </c>
      <c r="Q491" s="5">
        <f t="shared" ca="1" si="107"/>
        <v>126</v>
      </c>
      <c r="R491" s="26">
        <f t="shared" si="108"/>
        <v>5479</v>
      </c>
      <c r="S491" s="26">
        <f t="shared" si="109"/>
        <v>5205</v>
      </c>
      <c r="T491" s="27" t="str" cm="1">
        <f t="array" aca="1" ref="T491" ca="1">_xlfn.IFS(Q491="","NG",Q491&gt;16,"OK",TODAY()&gt;S491,"OK",Q491&lt;16,"NG")</f>
        <v>OK</v>
      </c>
      <c r="U491" s="5" t="str" cm="1">
        <f t="array" aca="1" ref="U491" ca="1">IFERROR(_xlfn.IFS(T491&lt;&gt;"OK","NG",M491=0,"OK",TRUE,"NG"),"")</f>
        <v>NG</v>
      </c>
      <c r="V491" s="5" t="str">
        <f t="shared" si="110"/>
        <v>NG</v>
      </c>
      <c r="W491" s="28" t="str">
        <f t="shared" ca="1" si="111"/>
        <v>OK</v>
      </c>
      <c r="X491" s="5" t="str">
        <f t="shared" si="112"/>
        <v>NG</v>
      </c>
      <c r="Y491" s="5">
        <f t="shared" ca="1" si="113"/>
        <v>126</v>
      </c>
      <c r="Z491" s="5">
        <f t="shared" ca="1" si="114"/>
        <v>126</v>
      </c>
      <c r="AA491" s="5" t="str" cm="1">
        <f t="array" ref="AA491">_xlfn.IFS(H491="","OK",H491&lt;$F$17,"NG",I491="解雇","NG",OR(I491="自主退職",I491="契約満了"),"OK")</f>
        <v>OK</v>
      </c>
      <c r="AB491" s="5" t="str" cm="1">
        <f t="array" aca="1" ref="AB491" ca="1">_xlfn.IFS(AA491="NG","NG",OR(X491="NG",X491="ERROR",X491=FALSE),"NG",U491="NG","NG",V491="OK","OK",AD491="OK","OK")</f>
        <v>NG</v>
      </c>
      <c r="AC491" s="5" t="str">
        <f t="shared" si="115"/>
        <v>NG</v>
      </c>
      <c r="AD491" s="5" t="e" cm="1">
        <f t="array" ref="AD491">_xlfn.IFS(AND(G491="〇",H491&lt;&gt;"",I491&lt;&gt;""),"ERROR",AND(G491="",H491&gt;$H$17,I491&lt;&gt;""),"NG",AND(G491="〇",H491="",I491=""),"OK")</f>
        <v>#N/A</v>
      </c>
      <c r="AE491" s="5" t="str" cm="1">
        <f t="array" ref="AE491">_xlfn.IFS(I491="解雇","NG",H491="","OK",H491&lt;$H$17,"NG",H491&gt;$H$17,"OK")</f>
        <v>OK</v>
      </c>
      <c r="AF491" s="5" t="e">
        <f t="shared" si="116"/>
        <v>#N/A</v>
      </c>
    </row>
    <row r="492" spans="2:32" ht="20.25" customHeight="1" x14ac:dyDescent="0.55000000000000004">
      <c r="B492" s="9">
        <v>475</v>
      </c>
      <c r="C492" s="40"/>
      <c r="D492" s="7"/>
      <c r="E492" s="8"/>
      <c r="F492" s="8"/>
      <c r="G492" s="8"/>
      <c r="H492" s="8"/>
      <c r="I492" s="41"/>
      <c r="M492" s="5">
        <f t="shared" si="103"/>
        <v>4</v>
      </c>
      <c r="N492" s="5">
        <f t="shared" si="104"/>
        <v>2</v>
      </c>
      <c r="O492" s="5" t="str">
        <f t="shared" si="105"/>
        <v/>
      </c>
      <c r="P492" s="5">
        <f t="shared" si="106"/>
        <v>0</v>
      </c>
      <c r="Q492" s="5">
        <f t="shared" ca="1" si="107"/>
        <v>126</v>
      </c>
      <c r="R492" s="26">
        <f t="shared" si="108"/>
        <v>5479</v>
      </c>
      <c r="S492" s="26">
        <f t="shared" si="109"/>
        <v>5205</v>
      </c>
      <c r="T492" s="27" t="str" cm="1">
        <f t="array" aca="1" ref="T492" ca="1">_xlfn.IFS(Q492="","NG",Q492&gt;16,"OK",TODAY()&gt;S492,"OK",Q492&lt;16,"NG")</f>
        <v>OK</v>
      </c>
      <c r="U492" s="5" t="str" cm="1">
        <f t="array" aca="1" ref="U492" ca="1">IFERROR(_xlfn.IFS(T492&lt;&gt;"OK","NG",M492=0,"OK",TRUE,"NG"),"")</f>
        <v>NG</v>
      </c>
      <c r="V492" s="5" t="str">
        <f t="shared" si="110"/>
        <v>NG</v>
      </c>
      <c r="W492" s="28" t="str">
        <f t="shared" ca="1" si="111"/>
        <v>OK</v>
      </c>
      <c r="X492" s="5" t="str">
        <f t="shared" si="112"/>
        <v>NG</v>
      </c>
      <c r="Y492" s="5">
        <f t="shared" ca="1" si="113"/>
        <v>126</v>
      </c>
      <c r="Z492" s="5">
        <f t="shared" ca="1" si="114"/>
        <v>126</v>
      </c>
      <c r="AA492" s="5" t="str" cm="1">
        <f t="array" ref="AA492">_xlfn.IFS(H492="","OK",H492&lt;$F$17,"NG",I492="解雇","NG",OR(I492="自主退職",I492="契約満了"),"OK")</f>
        <v>OK</v>
      </c>
      <c r="AB492" s="5" t="str" cm="1">
        <f t="array" aca="1" ref="AB492" ca="1">_xlfn.IFS(AA492="NG","NG",OR(X492="NG",X492="ERROR",X492=FALSE),"NG",U492="NG","NG",V492="OK","OK",AD492="OK","OK")</f>
        <v>NG</v>
      </c>
      <c r="AC492" s="5" t="str">
        <f t="shared" si="115"/>
        <v>NG</v>
      </c>
      <c r="AD492" s="5" t="e" cm="1">
        <f t="array" ref="AD492">_xlfn.IFS(AND(G492="〇",H492&lt;&gt;"",I492&lt;&gt;""),"ERROR",AND(G492="",H492&gt;$H$17,I492&lt;&gt;""),"NG",AND(G492="〇",H492="",I492=""),"OK")</f>
        <v>#N/A</v>
      </c>
      <c r="AE492" s="5" t="str" cm="1">
        <f t="array" ref="AE492">_xlfn.IFS(I492="解雇","NG",H492="","OK",H492&lt;$H$17,"NG",H492&gt;$H$17,"OK")</f>
        <v>OK</v>
      </c>
      <c r="AF492" s="5" t="e">
        <f t="shared" si="116"/>
        <v>#N/A</v>
      </c>
    </row>
    <row r="493" spans="2:32" ht="20.25" customHeight="1" x14ac:dyDescent="0.55000000000000004">
      <c r="B493" s="9">
        <v>476</v>
      </c>
      <c r="C493" s="40"/>
      <c r="D493" s="7"/>
      <c r="E493" s="8"/>
      <c r="F493" s="8"/>
      <c r="G493" s="8"/>
      <c r="H493" s="8"/>
      <c r="I493" s="41"/>
      <c r="M493" s="5">
        <f t="shared" si="103"/>
        <v>4</v>
      </c>
      <c r="N493" s="5">
        <f t="shared" si="104"/>
        <v>2</v>
      </c>
      <c r="O493" s="5" t="str">
        <f t="shared" si="105"/>
        <v/>
      </c>
      <c r="P493" s="5">
        <f t="shared" si="106"/>
        <v>0</v>
      </c>
      <c r="Q493" s="5">
        <f t="shared" ca="1" si="107"/>
        <v>126</v>
      </c>
      <c r="R493" s="26">
        <f t="shared" si="108"/>
        <v>5479</v>
      </c>
      <c r="S493" s="26">
        <f t="shared" si="109"/>
        <v>5205</v>
      </c>
      <c r="T493" s="27" t="str" cm="1">
        <f t="array" aca="1" ref="T493" ca="1">_xlfn.IFS(Q493="","NG",Q493&gt;16,"OK",TODAY()&gt;S493,"OK",Q493&lt;16,"NG")</f>
        <v>OK</v>
      </c>
      <c r="U493" s="5" t="str" cm="1">
        <f t="array" aca="1" ref="U493" ca="1">IFERROR(_xlfn.IFS(T493&lt;&gt;"OK","NG",M493=0,"OK",TRUE,"NG"),"")</f>
        <v>NG</v>
      </c>
      <c r="V493" s="5" t="str">
        <f t="shared" si="110"/>
        <v>NG</v>
      </c>
      <c r="W493" s="28" t="str">
        <f t="shared" ca="1" si="111"/>
        <v>OK</v>
      </c>
      <c r="X493" s="5" t="str">
        <f t="shared" si="112"/>
        <v>NG</v>
      </c>
      <c r="Y493" s="5">
        <f t="shared" ca="1" si="113"/>
        <v>126</v>
      </c>
      <c r="Z493" s="5">
        <f t="shared" ca="1" si="114"/>
        <v>126</v>
      </c>
      <c r="AA493" s="5" t="str" cm="1">
        <f t="array" ref="AA493">_xlfn.IFS(H493="","OK",H493&lt;$F$17,"NG",I493="解雇","NG",OR(I493="自主退職",I493="契約満了"),"OK")</f>
        <v>OK</v>
      </c>
      <c r="AB493" s="5" t="str" cm="1">
        <f t="array" aca="1" ref="AB493" ca="1">_xlfn.IFS(AA493="NG","NG",OR(X493="NG",X493="ERROR",X493=FALSE),"NG",U493="NG","NG",V493="OK","OK",AD493="OK","OK")</f>
        <v>NG</v>
      </c>
      <c r="AC493" s="5" t="str">
        <f t="shared" si="115"/>
        <v>NG</v>
      </c>
      <c r="AD493" s="5" t="e" cm="1">
        <f t="array" ref="AD493">_xlfn.IFS(AND(G493="〇",H493&lt;&gt;"",I493&lt;&gt;""),"ERROR",AND(G493="",H493&gt;$H$17,I493&lt;&gt;""),"NG",AND(G493="〇",H493="",I493=""),"OK")</f>
        <v>#N/A</v>
      </c>
      <c r="AE493" s="5" t="str" cm="1">
        <f t="array" ref="AE493">_xlfn.IFS(I493="解雇","NG",H493="","OK",H493&lt;$H$17,"NG",H493&gt;$H$17,"OK")</f>
        <v>OK</v>
      </c>
      <c r="AF493" s="5" t="e">
        <f t="shared" si="116"/>
        <v>#N/A</v>
      </c>
    </row>
    <row r="494" spans="2:32" ht="20.25" customHeight="1" x14ac:dyDescent="0.55000000000000004">
      <c r="B494" s="9">
        <v>477</v>
      </c>
      <c r="C494" s="40"/>
      <c r="D494" s="7"/>
      <c r="E494" s="8"/>
      <c r="F494" s="8"/>
      <c r="G494" s="8"/>
      <c r="H494" s="8"/>
      <c r="I494" s="41"/>
      <c r="M494" s="5">
        <f t="shared" si="103"/>
        <v>4</v>
      </c>
      <c r="N494" s="5">
        <f t="shared" si="104"/>
        <v>2</v>
      </c>
      <c r="O494" s="5" t="str">
        <f t="shared" si="105"/>
        <v/>
      </c>
      <c r="P494" s="5">
        <f t="shared" si="106"/>
        <v>0</v>
      </c>
      <c r="Q494" s="5">
        <f t="shared" ca="1" si="107"/>
        <v>126</v>
      </c>
      <c r="R494" s="26">
        <f t="shared" si="108"/>
        <v>5479</v>
      </c>
      <c r="S494" s="26">
        <f t="shared" si="109"/>
        <v>5205</v>
      </c>
      <c r="T494" s="27" t="str" cm="1">
        <f t="array" aca="1" ref="T494" ca="1">_xlfn.IFS(Q494="","NG",Q494&gt;16,"OK",TODAY()&gt;S494,"OK",Q494&lt;16,"NG")</f>
        <v>OK</v>
      </c>
      <c r="U494" s="5" t="str" cm="1">
        <f t="array" aca="1" ref="U494" ca="1">IFERROR(_xlfn.IFS(T494&lt;&gt;"OK","NG",M494=0,"OK",TRUE,"NG"),"")</f>
        <v>NG</v>
      </c>
      <c r="V494" s="5" t="str">
        <f t="shared" si="110"/>
        <v>NG</v>
      </c>
      <c r="W494" s="28" t="str">
        <f t="shared" ca="1" si="111"/>
        <v>OK</v>
      </c>
      <c r="X494" s="5" t="str">
        <f t="shared" si="112"/>
        <v>NG</v>
      </c>
      <c r="Y494" s="5">
        <f t="shared" ca="1" si="113"/>
        <v>126</v>
      </c>
      <c r="Z494" s="5">
        <f t="shared" ca="1" si="114"/>
        <v>126</v>
      </c>
      <c r="AA494" s="5" t="str" cm="1">
        <f t="array" ref="AA494">_xlfn.IFS(H494="","OK",H494&lt;$F$17,"NG",I494="解雇","NG",OR(I494="自主退職",I494="契約満了"),"OK")</f>
        <v>OK</v>
      </c>
      <c r="AB494" s="5" t="str" cm="1">
        <f t="array" aca="1" ref="AB494" ca="1">_xlfn.IFS(AA494="NG","NG",OR(X494="NG",X494="ERROR",X494=FALSE),"NG",U494="NG","NG",V494="OK","OK",AD494="OK","OK")</f>
        <v>NG</v>
      </c>
      <c r="AC494" s="5" t="str">
        <f t="shared" si="115"/>
        <v>NG</v>
      </c>
      <c r="AD494" s="5" t="e" cm="1">
        <f t="array" ref="AD494">_xlfn.IFS(AND(G494="〇",H494&lt;&gt;"",I494&lt;&gt;""),"ERROR",AND(G494="",H494&gt;$H$17,I494&lt;&gt;""),"NG",AND(G494="〇",H494="",I494=""),"OK")</f>
        <v>#N/A</v>
      </c>
      <c r="AE494" s="5" t="str" cm="1">
        <f t="array" ref="AE494">_xlfn.IFS(I494="解雇","NG",H494="","OK",H494&lt;$H$17,"NG",H494&gt;$H$17,"OK")</f>
        <v>OK</v>
      </c>
      <c r="AF494" s="5" t="e">
        <f t="shared" si="116"/>
        <v>#N/A</v>
      </c>
    </row>
    <row r="495" spans="2:32" ht="20.25" customHeight="1" x14ac:dyDescent="0.55000000000000004">
      <c r="B495" s="9">
        <v>478</v>
      </c>
      <c r="C495" s="40"/>
      <c r="D495" s="7"/>
      <c r="E495" s="8"/>
      <c r="F495" s="8"/>
      <c r="G495" s="8"/>
      <c r="H495" s="8"/>
      <c r="I495" s="41"/>
      <c r="M495" s="5">
        <f t="shared" si="103"/>
        <v>4</v>
      </c>
      <c r="N495" s="5">
        <f t="shared" si="104"/>
        <v>2</v>
      </c>
      <c r="O495" s="5" t="str">
        <f t="shared" si="105"/>
        <v/>
      </c>
      <c r="P495" s="5">
        <f t="shared" si="106"/>
        <v>0</v>
      </c>
      <c r="Q495" s="5">
        <f t="shared" ca="1" si="107"/>
        <v>126</v>
      </c>
      <c r="R495" s="26">
        <f t="shared" si="108"/>
        <v>5479</v>
      </c>
      <c r="S495" s="26">
        <f t="shared" si="109"/>
        <v>5205</v>
      </c>
      <c r="T495" s="27" t="str" cm="1">
        <f t="array" aca="1" ref="T495" ca="1">_xlfn.IFS(Q495="","NG",Q495&gt;16,"OK",TODAY()&gt;S495,"OK",Q495&lt;16,"NG")</f>
        <v>OK</v>
      </c>
      <c r="U495" s="5" t="str" cm="1">
        <f t="array" aca="1" ref="U495" ca="1">IFERROR(_xlfn.IFS(T495&lt;&gt;"OK","NG",M495=0,"OK",TRUE,"NG"),"")</f>
        <v>NG</v>
      </c>
      <c r="V495" s="5" t="str">
        <f t="shared" si="110"/>
        <v>NG</v>
      </c>
      <c r="W495" s="28" t="str">
        <f t="shared" ca="1" si="111"/>
        <v>OK</v>
      </c>
      <c r="X495" s="5" t="str">
        <f t="shared" si="112"/>
        <v>NG</v>
      </c>
      <c r="Y495" s="5">
        <f t="shared" ca="1" si="113"/>
        <v>126</v>
      </c>
      <c r="Z495" s="5">
        <f t="shared" ca="1" si="114"/>
        <v>126</v>
      </c>
      <c r="AA495" s="5" t="str" cm="1">
        <f t="array" ref="AA495">_xlfn.IFS(H495="","OK",H495&lt;$F$17,"NG",I495="解雇","NG",OR(I495="自主退職",I495="契約満了"),"OK")</f>
        <v>OK</v>
      </c>
      <c r="AB495" s="5" t="str" cm="1">
        <f t="array" aca="1" ref="AB495" ca="1">_xlfn.IFS(AA495="NG","NG",OR(X495="NG",X495="ERROR",X495=FALSE),"NG",U495="NG","NG",V495="OK","OK",AD495="OK","OK")</f>
        <v>NG</v>
      </c>
      <c r="AC495" s="5" t="str">
        <f t="shared" si="115"/>
        <v>NG</v>
      </c>
      <c r="AD495" s="5" t="e" cm="1">
        <f t="array" ref="AD495">_xlfn.IFS(AND(G495="〇",H495&lt;&gt;"",I495&lt;&gt;""),"ERROR",AND(G495="",H495&gt;$H$17,I495&lt;&gt;""),"NG",AND(G495="〇",H495="",I495=""),"OK")</f>
        <v>#N/A</v>
      </c>
      <c r="AE495" s="5" t="str" cm="1">
        <f t="array" ref="AE495">_xlfn.IFS(I495="解雇","NG",H495="","OK",H495&lt;$H$17,"NG",H495&gt;$H$17,"OK")</f>
        <v>OK</v>
      </c>
      <c r="AF495" s="5" t="e">
        <f t="shared" si="116"/>
        <v>#N/A</v>
      </c>
    </row>
    <row r="496" spans="2:32" ht="20.25" customHeight="1" x14ac:dyDescent="0.55000000000000004">
      <c r="B496" s="9">
        <v>479</v>
      </c>
      <c r="C496" s="40"/>
      <c r="D496" s="7"/>
      <c r="E496" s="8"/>
      <c r="F496" s="8"/>
      <c r="G496" s="8"/>
      <c r="H496" s="8"/>
      <c r="I496" s="41"/>
      <c r="M496" s="5">
        <f t="shared" si="103"/>
        <v>4</v>
      </c>
      <c r="N496" s="5">
        <f t="shared" si="104"/>
        <v>2</v>
      </c>
      <c r="O496" s="5" t="str">
        <f t="shared" si="105"/>
        <v/>
      </c>
      <c r="P496" s="5">
        <f t="shared" si="106"/>
        <v>0</v>
      </c>
      <c r="Q496" s="5">
        <f t="shared" ca="1" si="107"/>
        <v>126</v>
      </c>
      <c r="R496" s="26">
        <f t="shared" si="108"/>
        <v>5479</v>
      </c>
      <c r="S496" s="26">
        <f t="shared" si="109"/>
        <v>5205</v>
      </c>
      <c r="T496" s="27" t="str" cm="1">
        <f t="array" aca="1" ref="T496" ca="1">_xlfn.IFS(Q496="","NG",Q496&gt;16,"OK",TODAY()&gt;S496,"OK",Q496&lt;16,"NG")</f>
        <v>OK</v>
      </c>
      <c r="U496" s="5" t="str" cm="1">
        <f t="array" aca="1" ref="U496" ca="1">IFERROR(_xlfn.IFS(T496&lt;&gt;"OK","NG",M496=0,"OK",TRUE,"NG"),"")</f>
        <v>NG</v>
      </c>
      <c r="V496" s="5" t="str">
        <f t="shared" si="110"/>
        <v>NG</v>
      </c>
      <c r="W496" s="28" t="str">
        <f t="shared" ca="1" si="111"/>
        <v>OK</v>
      </c>
      <c r="X496" s="5" t="str">
        <f t="shared" si="112"/>
        <v>NG</v>
      </c>
      <c r="Y496" s="5">
        <f t="shared" ca="1" si="113"/>
        <v>126</v>
      </c>
      <c r="Z496" s="5">
        <f t="shared" ca="1" si="114"/>
        <v>126</v>
      </c>
      <c r="AA496" s="5" t="str" cm="1">
        <f t="array" ref="AA496">_xlfn.IFS(H496="","OK",H496&lt;$F$17,"NG",I496="解雇","NG",OR(I496="自主退職",I496="契約満了"),"OK")</f>
        <v>OK</v>
      </c>
      <c r="AB496" s="5" t="str" cm="1">
        <f t="array" aca="1" ref="AB496" ca="1">_xlfn.IFS(AA496="NG","NG",OR(X496="NG",X496="ERROR",X496=FALSE),"NG",U496="NG","NG",V496="OK","OK",AD496="OK","OK")</f>
        <v>NG</v>
      </c>
      <c r="AC496" s="5" t="str">
        <f t="shared" si="115"/>
        <v>NG</v>
      </c>
      <c r="AD496" s="5" t="e" cm="1">
        <f t="array" ref="AD496">_xlfn.IFS(AND(G496="〇",H496&lt;&gt;"",I496&lt;&gt;""),"ERROR",AND(G496="",H496&gt;$H$17,I496&lt;&gt;""),"NG",AND(G496="〇",H496="",I496=""),"OK")</f>
        <v>#N/A</v>
      </c>
      <c r="AE496" s="5" t="str" cm="1">
        <f t="array" ref="AE496">_xlfn.IFS(I496="解雇","NG",H496="","OK",H496&lt;$H$17,"NG",H496&gt;$H$17,"OK")</f>
        <v>OK</v>
      </c>
      <c r="AF496" s="5" t="e">
        <f t="shared" si="116"/>
        <v>#N/A</v>
      </c>
    </row>
    <row r="497" spans="2:32" ht="20.25" customHeight="1" x14ac:dyDescent="0.55000000000000004">
      <c r="B497" s="9">
        <v>480</v>
      </c>
      <c r="C497" s="40"/>
      <c r="D497" s="7"/>
      <c r="E497" s="8"/>
      <c r="F497" s="8"/>
      <c r="G497" s="8"/>
      <c r="H497" s="8"/>
      <c r="I497" s="41"/>
      <c r="M497" s="5">
        <f t="shared" si="103"/>
        <v>4</v>
      </c>
      <c r="N497" s="5">
        <f t="shared" si="104"/>
        <v>2</v>
      </c>
      <c r="O497" s="5" t="str">
        <f t="shared" si="105"/>
        <v/>
      </c>
      <c r="P497" s="5">
        <f t="shared" si="106"/>
        <v>0</v>
      </c>
      <c r="Q497" s="5">
        <f t="shared" ca="1" si="107"/>
        <v>126</v>
      </c>
      <c r="R497" s="26">
        <f t="shared" si="108"/>
        <v>5479</v>
      </c>
      <c r="S497" s="26">
        <f t="shared" si="109"/>
        <v>5205</v>
      </c>
      <c r="T497" s="27" t="str" cm="1">
        <f t="array" aca="1" ref="T497" ca="1">_xlfn.IFS(Q497="","NG",Q497&gt;16,"OK",TODAY()&gt;S497,"OK",Q497&lt;16,"NG")</f>
        <v>OK</v>
      </c>
      <c r="U497" s="5" t="str" cm="1">
        <f t="array" aca="1" ref="U497" ca="1">IFERROR(_xlfn.IFS(T497&lt;&gt;"OK","NG",M497=0,"OK",TRUE,"NG"),"")</f>
        <v>NG</v>
      </c>
      <c r="V497" s="5" t="str">
        <f t="shared" si="110"/>
        <v>NG</v>
      </c>
      <c r="W497" s="28" t="str">
        <f t="shared" ca="1" si="111"/>
        <v>OK</v>
      </c>
      <c r="X497" s="5" t="str">
        <f t="shared" si="112"/>
        <v>NG</v>
      </c>
      <c r="Y497" s="5">
        <f t="shared" ca="1" si="113"/>
        <v>126</v>
      </c>
      <c r="Z497" s="5">
        <f t="shared" ca="1" si="114"/>
        <v>126</v>
      </c>
      <c r="AA497" s="5" t="str" cm="1">
        <f t="array" ref="AA497">_xlfn.IFS(H497="","OK",H497&lt;$F$17,"NG",I497="解雇","NG",OR(I497="自主退職",I497="契約満了"),"OK")</f>
        <v>OK</v>
      </c>
      <c r="AB497" s="5" t="str" cm="1">
        <f t="array" aca="1" ref="AB497" ca="1">_xlfn.IFS(AA497="NG","NG",OR(X497="NG",X497="ERROR",X497=FALSE),"NG",U497="NG","NG",V497="OK","OK",AD497="OK","OK")</f>
        <v>NG</v>
      </c>
      <c r="AC497" s="5" t="str">
        <f t="shared" si="115"/>
        <v>NG</v>
      </c>
      <c r="AD497" s="5" t="e" cm="1">
        <f t="array" ref="AD497">_xlfn.IFS(AND(G497="〇",H497&lt;&gt;"",I497&lt;&gt;""),"ERROR",AND(G497="",H497&gt;$H$17,I497&lt;&gt;""),"NG",AND(G497="〇",H497="",I497=""),"OK")</f>
        <v>#N/A</v>
      </c>
      <c r="AE497" s="5" t="str" cm="1">
        <f t="array" ref="AE497">_xlfn.IFS(I497="解雇","NG",H497="","OK",H497&lt;$H$17,"NG",H497&gt;$H$17,"OK")</f>
        <v>OK</v>
      </c>
      <c r="AF497" s="5" t="e">
        <f t="shared" si="116"/>
        <v>#N/A</v>
      </c>
    </row>
    <row r="498" spans="2:32" ht="20.25" customHeight="1" x14ac:dyDescent="0.55000000000000004">
      <c r="B498" s="9">
        <v>481</v>
      </c>
      <c r="C498" s="40"/>
      <c r="D498" s="7"/>
      <c r="E498" s="8"/>
      <c r="F498" s="8"/>
      <c r="G498" s="8"/>
      <c r="H498" s="8"/>
      <c r="I498" s="41"/>
      <c r="M498" s="5">
        <f t="shared" si="103"/>
        <v>4</v>
      </c>
      <c r="N498" s="5">
        <f t="shared" si="104"/>
        <v>2</v>
      </c>
      <c r="O498" s="5" t="str">
        <f t="shared" si="105"/>
        <v/>
      </c>
      <c r="P498" s="5">
        <f t="shared" si="106"/>
        <v>0</v>
      </c>
      <c r="Q498" s="5">
        <f t="shared" ca="1" si="107"/>
        <v>126</v>
      </c>
      <c r="R498" s="26">
        <f t="shared" si="108"/>
        <v>5479</v>
      </c>
      <c r="S498" s="26">
        <f t="shared" si="109"/>
        <v>5205</v>
      </c>
      <c r="T498" s="27" t="str" cm="1">
        <f t="array" aca="1" ref="T498" ca="1">_xlfn.IFS(Q498="","NG",Q498&gt;16,"OK",TODAY()&gt;S498,"OK",Q498&lt;16,"NG")</f>
        <v>OK</v>
      </c>
      <c r="U498" s="5" t="str" cm="1">
        <f t="array" aca="1" ref="U498" ca="1">IFERROR(_xlfn.IFS(T498&lt;&gt;"OK","NG",M498=0,"OK",TRUE,"NG"),"")</f>
        <v>NG</v>
      </c>
      <c r="V498" s="5" t="str">
        <f t="shared" si="110"/>
        <v>NG</v>
      </c>
      <c r="W498" s="28" t="str">
        <f t="shared" ca="1" si="111"/>
        <v>OK</v>
      </c>
      <c r="X498" s="5" t="str">
        <f t="shared" si="112"/>
        <v>NG</v>
      </c>
      <c r="Y498" s="5">
        <f t="shared" ca="1" si="113"/>
        <v>126</v>
      </c>
      <c r="Z498" s="5">
        <f t="shared" ca="1" si="114"/>
        <v>126</v>
      </c>
      <c r="AA498" s="5" t="str" cm="1">
        <f t="array" ref="AA498">_xlfn.IFS(H498="","OK",H498&lt;$F$17,"NG",I498="解雇","NG",OR(I498="自主退職",I498="契約満了"),"OK")</f>
        <v>OK</v>
      </c>
      <c r="AB498" s="5" t="str" cm="1">
        <f t="array" aca="1" ref="AB498" ca="1">_xlfn.IFS(AA498="NG","NG",OR(X498="NG",X498="ERROR",X498=FALSE),"NG",U498="NG","NG",V498="OK","OK",AD498="OK","OK")</f>
        <v>NG</v>
      </c>
      <c r="AC498" s="5" t="str">
        <f t="shared" si="115"/>
        <v>NG</v>
      </c>
      <c r="AD498" s="5" t="e" cm="1">
        <f t="array" ref="AD498">_xlfn.IFS(AND(G498="〇",H498&lt;&gt;"",I498&lt;&gt;""),"ERROR",AND(G498="",H498&gt;$H$17,I498&lt;&gt;""),"NG",AND(G498="〇",H498="",I498=""),"OK")</f>
        <v>#N/A</v>
      </c>
      <c r="AE498" s="5" t="str" cm="1">
        <f t="array" ref="AE498">_xlfn.IFS(I498="解雇","NG",H498="","OK",H498&lt;$H$17,"NG",H498&gt;$H$17,"OK")</f>
        <v>OK</v>
      </c>
      <c r="AF498" s="5" t="e">
        <f t="shared" si="116"/>
        <v>#N/A</v>
      </c>
    </row>
    <row r="499" spans="2:32" ht="20.25" customHeight="1" x14ac:dyDescent="0.55000000000000004">
      <c r="B499" s="9">
        <v>482</v>
      </c>
      <c r="C499" s="40"/>
      <c r="D499" s="7"/>
      <c r="E499" s="8"/>
      <c r="F499" s="8"/>
      <c r="G499" s="8"/>
      <c r="H499" s="8"/>
      <c r="I499" s="41"/>
      <c r="M499" s="5">
        <f t="shared" si="103"/>
        <v>4</v>
      </c>
      <c r="N499" s="5">
        <f t="shared" si="104"/>
        <v>2</v>
      </c>
      <c r="O499" s="5" t="str">
        <f t="shared" si="105"/>
        <v/>
      </c>
      <c r="P499" s="5">
        <f t="shared" si="106"/>
        <v>0</v>
      </c>
      <c r="Q499" s="5">
        <f t="shared" ca="1" si="107"/>
        <v>126</v>
      </c>
      <c r="R499" s="26">
        <f t="shared" si="108"/>
        <v>5479</v>
      </c>
      <c r="S499" s="26">
        <f t="shared" si="109"/>
        <v>5205</v>
      </c>
      <c r="T499" s="27" t="str" cm="1">
        <f t="array" aca="1" ref="T499" ca="1">_xlfn.IFS(Q499="","NG",Q499&gt;16,"OK",TODAY()&gt;S499,"OK",Q499&lt;16,"NG")</f>
        <v>OK</v>
      </c>
      <c r="U499" s="5" t="str" cm="1">
        <f t="array" aca="1" ref="U499" ca="1">IFERROR(_xlfn.IFS(T499&lt;&gt;"OK","NG",M499=0,"OK",TRUE,"NG"),"")</f>
        <v>NG</v>
      </c>
      <c r="V499" s="5" t="str">
        <f t="shared" si="110"/>
        <v>NG</v>
      </c>
      <c r="W499" s="28" t="str">
        <f t="shared" ca="1" si="111"/>
        <v>OK</v>
      </c>
      <c r="X499" s="5" t="str">
        <f t="shared" si="112"/>
        <v>NG</v>
      </c>
      <c r="Y499" s="5">
        <f t="shared" ca="1" si="113"/>
        <v>126</v>
      </c>
      <c r="Z499" s="5">
        <f t="shared" ca="1" si="114"/>
        <v>126</v>
      </c>
      <c r="AA499" s="5" t="str" cm="1">
        <f t="array" ref="AA499">_xlfn.IFS(H499="","OK",H499&lt;$F$17,"NG",I499="解雇","NG",OR(I499="自主退職",I499="契約満了"),"OK")</f>
        <v>OK</v>
      </c>
      <c r="AB499" s="5" t="str" cm="1">
        <f t="array" aca="1" ref="AB499" ca="1">_xlfn.IFS(AA499="NG","NG",OR(X499="NG",X499="ERROR",X499=FALSE),"NG",U499="NG","NG",V499="OK","OK",AD499="OK","OK")</f>
        <v>NG</v>
      </c>
      <c r="AC499" s="5" t="str">
        <f t="shared" si="115"/>
        <v>NG</v>
      </c>
      <c r="AD499" s="5" t="e" cm="1">
        <f t="array" ref="AD499">_xlfn.IFS(AND(G499="〇",H499&lt;&gt;"",I499&lt;&gt;""),"ERROR",AND(G499="",H499&gt;$H$17,I499&lt;&gt;""),"NG",AND(G499="〇",H499="",I499=""),"OK")</f>
        <v>#N/A</v>
      </c>
      <c r="AE499" s="5" t="str" cm="1">
        <f t="array" ref="AE499">_xlfn.IFS(I499="解雇","NG",H499="","OK",H499&lt;$H$17,"NG",H499&gt;$H$17,"OK")</f>
        <v>OK</v>
      </c>
      <c r="AF499" s="5" t="e">
        <f t="shared" si="116"/>
        <v>#N/A</v>
      </c>
    </row>
    <row r="500" spans="2:32" ht="20.25" customHeight="1" x14ac:dyDescent="0.55000000000000004">
      <c r="B500" s="9">
        <v>483</v>
      </c>
      <c r="C500" s="40"/>
      <c r="D500" s="7"/>
      <c r="E500" s="8"/>
      <c r="F500" s="8"/>
      <c r="G500" s="8"/>
      <c r="H500" s="8"/>
      <c r="I500" s="41"/>
      <c r="M500" s="5">
        <f t="shared" si="103"/>
        <v>4</v>
      </c>
      <c r="N500" s="5">
        <f t="shared" si="104"/>
        <v>2</v>
      </c>
      <c r="O500" s="5" t="str">
        <f t="shared" si="105"/>
        <v/>
      </c>
      <c r="P500" s="5">
        <f t="shared" si="106"/>
        <v>0</v>
      </c>
      <c r="Q500" s="5">
        <f t="shared" ca="1" si="107"/>
        <v>126</v>
      </c>
      <c r="R500" s="26">
        <f t="shared" si="108"/>
        <v>5479</v>
      </c>
      <c r="S500" s="26">
        <f t="shared" si="109"/>
        <v>5205</v>
      </c>
      <c r="T500" s="27" t="str" cm="1">
        <f t="array" aca="1" ref="T500" ca="1">_xlfn.IFS(Q500="","NG",Q500&gt;16,"OK",TODAY()&gt;S500,"OK",Q500&lt;16,"NG")</f>
        <v>OK</v>
      </c>
      <c r="U500" s="5" t="str" cm="1">
        <f t="array" aca="1" ref="U500" ca="1">IFERROR(_xlfn.IFS(T500&lt;&gt;"OK","NG",M500=0,"OK",TRUE,"NG"),"")</f>
        <v>NG</v>
      </c>
      <c r="V500" s="5" t="str">
        <f t="shared" si="110"/>
        <v>NG</v>
      </c>
      <c r="W500" s="28" t="str">
        <f t="shared" ca="1" si="111"/>
        <v>OK</v>
      </c>
      <c r="X500" s="5" t="str">
        <f t="shared" si="112"/>
        <v>NG</v>
      </c>
      <c r="Y500" s="5">
        <f t="shared" ca="1" si="113"/>
        <v>126</v>
      </c>
      <c r="Z500" s="5">
        <f t="shared" ca="1" si="114"/>
        <v>126</v>
      </c>
      <c r="AA500" s="5" t="str" cm="1">
        <f t="array" ref="AA500">_xlfn.IFS(H500="","OK",H500&lt;$F$17,"NG",I500="解雇","NG",OR(I500="自主退職",I500="契約満了"),"OK")</f>
        <v>OK</v>
      </c>
      <c r="AB500" s="5" t="str" cm="1">
        <f t="array" aca="1" ref="AB500" ca="1">_xlfn.IFS(AA500="NG","NG",OR(X500="NG",X500="ERROR",X500=FALSE),"NG",U500="NG","NG",V500="OK","OK",AD500="OK","OK")</f>
        <v>NG</v>
      </c>
      <c r="AC500" s="5" t="str">
        <f t="shared" si="115"/>
        <v>NG</v>
      </c>
      <c r="AD500" s="5" t="e" cm="1">
        <f t="array" ref="AD500">_xlfn.IFS(AND(G500="〇",H500&lt;&gt;"",I500&lt;&gt;""),"ERROR",AND(G500="",H500&gt;$H$17,I500&lt;&gt;""),"NG",AND(G500="〇",H500="",I500=""),"OK")</f>
        <v>#N/A</v>
      </c>
      <c r="AE500" s="5" t="str" cm="1">
        <f t="array" ref="AE500">_xlfn.IFS(I500="解雇","NG",H500="","OK",H500&lt;$H$17,"NG",H500&gt;$H$17,"OK")</f>
        <v>OK</v>
      </c>
      <c r="AF500" s="5" t="e">
        <f t="shared" si="116"/>
        <v>#N/A</v>
      </c>
    </row>
    <row r="501" spans="2:32" ht="20.25" customHeight="1" x14ac:dyDescent="0.55000000000000004">
      <c r="B501" s="9">
        <v>484</v>
      </c>
      <c r="C501" s="40"/>
      <c r="D501" s="7"/>
      <c r="E501" s="8"/>
      <c r="F501" s="8"/>
      <c r="G501" s="8"/>
      <c r="H501" s="8"/>
      <c r="I501" s="41"/>
      <c r="M501" s="5">
        <f t="shared" si="103"/>
        <v>4</v>
      </c>
      <c r="N501" s="5">
        <f t="shared" si="104"/>
        <v>2</v>
      </c>
      <c r="O501" s="5" t="str">
        <f t="shared" si="105"/>
        <v/>
      </c>
      <c r="P501" s="5">
        <f t="shared" si="106"/>
        <v>0</v>
      </c>
      <c r="Q501" s="5">
        <f t="shared" ca="1" si="107"/>
        <v>126</v>
      </c>
      <c r="R501" s="26">
        <f t="shared" si="108"/>
        <v>5479</v>
      </c>
      <c r="S501" s="26">
        <f t="shared" si="109"/>
        <v>5205</v>
      </c>
      <c r="T501" s="27" t="str" cm="1">
        <f t="array" aca="1" ref="T501" ca="1">_xlfn.IFS(Q501="","NG",Q501&gt;16,"OK",TODAY()&gt;S501,"OK",Q501&lt;16,"NG")</f>
        <v>OK</v>
      </c>
      <c r="U501" s="5" t="str" cm="1">
        <f t="array" aca="1" ref="U501" ca="1">IFERROR(_xlfn.IFS(T501&lt;&gt;"OK","NG",M501=0,"OK",TRUE,"NG"),"")</f>
        <v>NG</v>
      </c>
      <c r="V501" s="5" t="str">
        <f t="shared" si="110"/>
        <v>NG</v>
      </c>
      <c r="W501" s="28" t="str">
        <f t="shared" ca="1" si="111"/>
        <v>OK</v>
      </c>
      <c r="X501" s="5" t="str">
        <f t="shared" si="112"/>
        <v>NG</v>
      </c>
      <c r="Y501" s="5">
        <f t="shared" ca="1" si="113"/>
        <v>126</v>
      </c>
      <c r="Z501" s="5">
        <f t="shared" ca="1" si="114"/>
        <v>126</v>
      </c>
      <c r="AA501" s="5" t="str" cm="1">
        <f t="array" ref="AA501">_xlfn.IFS(H501="","OK",H501&lt;$F$17,"NG",I501="解雇","NG",OR(I501="自主退職",I501="契約満了"),"OK")</f>
        <v>OK</v>
      </c>
      <c r="AB501" s="5" t="str" cm="1">
        <f t="array" aca="1" ref="AB501" ca="1">_xlfn.IFS(AA501="NG","NG",OR(X501="NG",X501="ERROR",X501=FALSE),"NG",U501="NG","NG",V501="OK","OK",AD501="OK","OK")</f>
        <v>NG</v>
      </c>
      <c r="AC501" s="5" t="str">
        <f t="shared" si="115"/>
        <v>NG</v>
      </c>
      <c r="AD501" s="5" t="e" cm="1">
        <f t="array" ref="AD501">_xlfn.IFS(AND(G501="〇",H501&lt;&gt;"",I501&lt;&gt;""),"ERROR",AND(G501="",H501&gt;$H$17,I501&lt;&gt;""),"NG",AND(G501="〇",H501="",I501=""),"OK")</f>
        <v>#N/A</v>
      </c>
      <c r="AE501" s="5" t="str" cm="1">
        <f t="array" ref="AE501">_xlfn.IFS(I501="解雇","NG",H501="","OK",H501&lt;$H$17,"NG",H501&gt;$H$17,"OK")</f>
        <v>OK</v>
      </c>
      <c r="AF501" s="5" t="e">
        <f t="shared" si="116"/>
        <v>#N/A</v>
      </c>
    </row>
    <row r="502" spans="2:32" ht="20.25" customHeight="1" x14ac:dyDescent="0.55000000000000004">
      <c r="B502" s="9">
        <v>485</v>
      </c>
      <c r="C502" s="40"/>
      <c r="D502" s="7"/>
      <c r="E502" s="8"/>
      <c r="F502" s="8"/>
      <c r="G502" s="8"/>
      <c r="H502" s="8"/>
      <c r="I502" s="41"/>
      <c r="M502" s="5">
        <f t="shared" si="103"/>
        <v>4</v>
      </c>
      <c r="N502" s="5">
        <f t="shared" si="104"/>
        <v>2</v>
      </c>
      <c r="O502" s="5" t="str">
        <f t="shared" si="105"/>
        <v/>
      </c>
      <c r="P502" s="5">
        <f t="shared" si="106"/>
        <v>0</v>
      </c>
      <c r="Q502" s="5">
        <f t="shared" ca="1" si="107"/>
        <v>126</v>
      </c>
      <c r="R502" s="26">
        <f t="shared" si="108"/>
        <v>5479</v>
      </c>
      <c r="S502" s="26">
        <f t="shared" si="109"/>
        <v>5205</v>
      </c>
      <c r="T502" s="27" t="str" cm="1">
        <f t="array" aca="1" ref="T502" ca="1">_xlfn.IFS(Q502="","NG",Q502&gt;16,"OK",TODAY()&gt;S502,"OK",Q502&lt;16,"NG")</f>
        <v>OK</v>
      </c>
      <c r="U502" s="5" t="str" cm="1">
        <f t="array" aca="1" ref="U502" ca="1">IFERROR(_xlfn.IFS(T502&lt;&gt;"OK","NG",M502=0,"OK",TRUE,"NG"),"")</f>
        <v>NG</v>
      </c>
      <c r="V502" s="5" t="str">
        <f t="shared" si="110"/>
        <v>NG</v>
      </c>
      <c r="W502" s="28" t="str">
        <f t="shared" ca="1" si="111"/>
        <v>OK</v>
      </c>
      <c r="X502" s="5" t="str">
        <f t="shared" si="112"/>
        <v>NG</v>
      </c>
      <c r="Y502" s="5">
        <f t="shared" ca="1" si="113"/>
        <v>126</v>
      </c>
      <c r="Z502" s="5">
        <f t="shared" ca="1" si="114"/>
        <v>126</v>
      </c>
      <c r="AA502" s="5" t="str" cm="1">
        <f t="array" ref="AA502">_xlfn.IFS(H502="","OK",H502&lt;$F$17,"NG",I502="解雇","NG",OR(I502="自主退職",I502="契約満了"),"OK")</f>
        <v>OK</v>
      </c>
      <c r="AB502" s="5" t="str" cm="1">
        <f t="array" aca="1" ref="AB502" ca="1">_xlfn.IFS(AA502="NG","NG",OR(X502="NG",X502="ERROR",X502=FALSE),"NG",U502="NG","NG",V502="OK","OK",AD502="OK","OK")</f>
        <v>NG</v>
      </c>
      <c r="AC502" s="5" t="str">
        <f t="shared" si="115"/>
        <v>NG</v>
      </c>
      <c r="AD502" s="5" t="e" cm="1">
        <f t="array" ref="AD502">_xlfn.IFS(AND(G502="〇",H502&lt;&gt;"",I502&lt;&gt;""),"ERROR",AND(G502="",H502&gt;$H$17,I502&lt;&gt;""),"NG",AND(G502="〇",H502="",I502=""),"OK")</f>
        <v>#N/A</v>
      </c>
      <c r="AE502" s="5" t="str" cm="1">
        <f t="array" ref="AE502">_xlfn.IFS(I502="解雇","NG",H502="","OK",H502&lt;$H$17,"NG",H502&gt;$H$17,"OK")</f>
        <v>OK</v>
      </c>
      <c r="AF502" s="5" t="e">
        <f t="shared" si="116"/>
        <v>#N/A</v>
      </c>
    </row>
    <row r="503" spans="2:32" ht="20.25" customHeight="1" x14ac:dyDescent="0.55000000000000004">
      <c r="B503" s="9">
        <v>486</v>
      </c>
      <c r="C503" s="40"/>
      <c r="D503" s="7"/>
      <c r="E503" s="8"/>
      <c r="F503" s="8"/>
      <c r="G503" s="8"/>
      <c r="H503" s="8"/>
      <c r="I503" s="41"/>
      <c r="M503" s="5">
        <f t="shared" si="103"/>
        <v>4</v>
      </c>
      <c r="N503" s="5">
        <f t="shared" si="104"/>
        <v>2</v>
      </c>
      <c r="O503" s="5" t="str">
        <f t="shared" si="105"/>
        <v/>
      </c>
      <c r="P503" s="5">
        <f t="shared" si="106"/>
        <v>0</v>
      </c>
      <c r="Q503" s="5">
        <f t="shared" ca="1" si="107"/>
        <v>126</v>
      </c>
      <c r="R503" s="26">
        <f t="shared" si="108"/>
        <v>5479</v>
      </c>
      <c r="S503" s="26">
        <f t="shared" si="109"/>
        <v>5205</v>
      </c>
      <c r="T503" s="27" t="str" cm="1">
        <f t="array" aca="1" ref="T503" ca="1">_xlfn.IFS(Q503="","NG",Q503&gt;16,"OK",TODAY()&gt;S503,"OK",Q503&lt;16,"NG")</f>
        <v>OK</v>
      </c>
      <c r="U503" s="5" t="str" cm="1">
        <f t="array" aca="1" ref="U503" ca="1">IFERROR(_xlfn.IFS(T503&lt;&gt;"OK","NG",M503=0,"OK",TRUE,"NG"),"")</f>
        <v>NG</v>
      </c>
      <c r="V503" s="5" t="str">
        <f t="shared" si="110"/>
        <v>NG</v>
      </c>
      <c r="W503" s="28" t="str">
        <f t="shared" ca="1" si="111"/>
        <v>OK</v>
      </c>
      <c r="X503" s="5" t="str">
        <f t="shared" si="112"/>
        <v>NG</v>
      </c>
      <c r="Y503" s="5">
        <f t="shared" ca="1" si="113"/>
        <v>126</v>
      </c>
      <c r="Z503" s="5">
        <f t="shared" ca="1" si="114"/>
        <v>126</v>
      </c>
      <c r="AA503" s="5" t="str" cm="1">
        <f t="array" ref="AA503">_xlfn.IFS(H503="","OK",H503&lt;$F$17,"NG",I503="解雇","NG",OR(I503="自主退職",I503="契約満了"),"OK")</f>
        <v>OK</v>
      </c>
      <c r="AB503" s="5" t="str" cm="1">
        <f t="array" aca="1" ref="AB503" ca="1">_xlfn.IFS(AA503="NG","NG",OR(X503="NG",X503="ERROR",X503=FALSE),"NG",U503="NG","NG",V503="OK","OK",AD503="OK","OK")</f>
        <v>NG</v>
      </c>
      <c r="AC503" s="5" t="str">
        <f t="shared" si="115"/>
        <v>NG</v>
      </c>
      <c r="AD503" s="5" t="e" cm="1">
        <f t="array" ref="AD503">_xlfn.IFS(AND(G503="〇",H503&lt;&gt;"",I503&lt;&gt;""),"ERROR",AND(G503="",H503&gt;$H$17,I503&lt;&gt;""),"NG",AND(G503="〇",H503="",I503=""),"OK")</f>
        <v>#N/A</v>
      </c>
      <c r="AE503" s="5" t="str" cm="1">
        <f t="array" ref="AE503">_xlfn.IFS(I503="解雇","NG",H503="","OK",H503&lt;$H$17,"NG",H503&gt;$H$17,"OK")</f>
        <v>OK</v>
      </c>
      <c r="AF503" s="5" t="e">
        <f t="shared" si="116"/>
        <v>#N/A</v>
      </c>
    </row>
    <row r="504" spans="2:32" ht="20.25" customHeight="1" x14ac:dyDescent="0.55000000000000004">
      <c r="B504" s="9">
        <v>487</v>
      </c>
      <c r="C504" s="40"/>
      <c r="D504" s="7"/>
      <c r="E504" s="8"/>
      <c r="F504" s="8"/>
      <c r="G504" s="8"/>
      <c r="H504" s="8"/>
      <c r="I504" s="41"/>
      <c r="M504" s="5">
        <f t="shared" si="103"/>
        <v>4</v>
      </c>
      <c r="N504" s="5">
        <f t="shared" si="104"/>
        <v>2</v>
      </c>
      <c r="O504" s="5" t="str">
        <f t="shared" si="105"/>
        <v/>
      </c>
      <c r="P504" s="5">
        <f t="shared" si="106"/>
        <v>0</v>
      </c>
      <c r="Q504" s="5">
        <f t="shared" ca="1" si="107"/>
        <v>126</v>
      </c>
      <c r="R504" s="26">
        <f t="shared" si="108"/>
        <v>5479</v>
      </c>
      <c r="S504" s="26">
        <f t="shared" si="109"/>
        <v>5205</v>
      </c>
      <c r="T504" s="27" t="str" cm="1">
        <f t="array" aca="1" ref="T504" ca="1">_xlfn.IFS(Q504="","NG",Q504&gt;16,"OK",TODAY()&gt;S504,"OK",Q504&lt;16,"NG")</f>
        <v>OK</v>
      </c>
      <c r="U504" s="5" t="str" cm="1">
        <f t="array" aca="1" ref="U504" ca="1">IFERROR(_xlfn.IFS(T504&lt;&gt;"OK","NG",M504=0,"OK",TRUE,"NG"),"")</f>
        <v>NG</v>
      </c>
      <c r="V504" s="5" t="str">
        <f t="shared" si="110"/>
        <v>NG</v>
      </c>
      <c r="W504" s="28" t="str">
        <f t="shared" ca="1" si="111"/>
        <v>OK</v>
      </c>
      <c r="X504" s="5" t="str">
        <f t="shared" si="112"/>
        <v>NG</v>
      </c>
      <c r="Y504" s="5">
        <f t="shared" ca="1" si="113"/>
        <v>126</v>
      </c>
      <c r="Z504" s="5">
        <f t="shared" ca="1" si="114"/>
        <v>126</v>
      </c>
      <c r="AA504" s="5" t="str" cm="1">
        <f t="array" ref="AA504">_xlfn.IFS(H504="","OK",H504&lt;$F$17,"NG",I504="解雇","NG",OR(I504="自主退職",I504="契約満了"),"OK")</f>
        <v>OK</v>
      </c>
      <c r="AB504" s="5" t="str" cm="1">
        <f t="array" aca="1" ref="AB504" ca="1">_xlfn.IFS(AA504="NG","NG",OR(X504="NG",X504="ERROR",X504=FALSE),"NG",U504="NG","NG",V504="OK","OK",AD504="OK","OK")</f>
        <v>NG</v>
      </c>
      <c r="AC504" s="5" t="str">
        <f t="shared" si="115"/>
        <v>NG</v>
      </c>
      <c r="AD504" s="5" t="e" cm="1">
        <f t="array" ref="AD504">_xlfn.IFS(AND(G504="〇",H504&lt;&gt;"",I504&lt;&gt;""),"ERROR",AND(G504="",H504&gt;$H$17,I504&lt;&gt;""),"NG",AND(G504="〇",H504="",I504=""),"OK")</f>
        <v>#N/A</v>
      </c>
      <c r="AE504" s="5" t="str" cm="1">
        <f t="array" ref="AE504">_xlfn.IFS(I504="解雇","NG",H504="","OK",H504&lt;$H$17,"NG",H504&gt;$H$17,"OK")</f>
        <v>OK</v>
      </c>
      <c r="AF504" s="5" t="e">
        <f t="shared" si="116"/>
        <v>#N/A</v>
      </c>
    </row>
    <row r="505" spans="2:32" ht="20.25" customHeight="1" x14ac:dyDescent="0.55000000000000004">
      <c r="B505" s="9">
        <v>488</v>
      </c>
      <c r="C505" s="40"/>
      <c r="D505" s="7"/>
      <c r="E505" s="8"/>
      <c r="F505" s="8"/>
      <c r="G505" s="8"/>
      <c r="H505" s="8"/>
      <c r="I505" s="41"/>
      <c r="M505" s="5">
        <f t="shared" si="103"/>
        <v>4</v>
      </c>
      <c r="N505" s="5">
        <f t="shared" si="104"/>
        <v>2</v>
      </c>
      <c r="O505" s="5" t="str">
        <f t="shared" si="105"/>
        <v/>
      </c>
      <c r="P505" s="5">
        <f t="shared" si="106"/>
        <v>0</v>
      </c>
      <c r="Q505" s="5">
        <f t="shared" ca="1" si="107"/>
        <v>126</v>
      </c>
      <c r="R505" s="26">
        <f t="shared" si="108"/>
        <v>5479</v>
      </c>
      <c r="S505" s="26">
        <f t="shared" si="109"/>
        <v>5205</v>
      </c>
      <c r="T505" s="27" t="str" cm="1">
        <f t="array" aca="1" ref="T505" ca="1">_xlfn.IFS(Q505="","NG",Q505&gt;16,"OK",TODAY()&gt;S505,"OK",Q505&lt;16,"NG")</f>
        <v>OK</v>
      </c>
      <c r="U505" s="5" t="str" cm="1">
        <f t="array" aca="1" ref="U505" ca="1">IFERROR(_xlfn.IFS(T505&lt;&gt;"OK","NG",M505=0,"OK",TRUE,"NG"),"")</f>
        <v>NG</v>
      </c>
      <c r="V505" s="5" t="str">
        <f t="shared" si="110"/>
        <v>NG</v>
      </c>
      <c r="W505" s="28" t="str">
        <f t="shared" ca="1" si="111"/>
        <v>OK</v>
      </c>
      <c r="X505" s="5" t="str">
        <f t="shared" si="112"/>
        <v>NG</v>
      </c>
      <c r="Y505" s="5">
        <f t="shared" ca="1" si="113"/>
        <v>126</v>
      </c>
      <c r="Z505" s="5">
        <f t="shared" ca="1" si="114"/>
        <v>126</v>
      </c>
      <c r="AA505" s="5" t="str" cm="1">
        <f t="array" ref="AA505">_xlfn.IFS(H505="","OK",H505&lt;$F$17,"NG",I505="解雇","NG",OR(I505="自主退職",I505="契約満了"),"OK")</f>
        <v>OK</v>
      </c>
      <c r="AB505" s="5" t="str" cm="1">
        <f t="array" aca="1" ref="AB505" ca="1">_xlfn.IFS(AA505="NG","NG",OR(X505="NG",X505="ERROR",X505=FALSE),"NG",U505="NG","NG",V505="OK","OK",AD505="OK","OK")</f>
        <v>NG</v>
      </c>
      <c r="AC505" s="5" t="str">
        <f t="shared" si="115"/>
        <v>NG</v>
      </c>
      <c r="AD505" s="5" t="e" cm="1">
        <f t="array" ref="AD505">_xlfn.IFS(AND(G505="〇",H505&lt;&gt;"",I505&lt;&gt;""),"ERROR",AND(G505="",H505&gt;$H$17,I505&lt;&gt;""),"NG",AND(G505="〇",H505="",I505=""),"OK")</f>
        <v>#N/A</v>
      </c>
      <c r="AE505" s="5" t="str" cm="1">
        <f t="array" ref="AE505">_xlfn.IFS(I505="解雇","NG",H505="","OK",H505&lt;$H$17,"NG",H505&gt;$H$17,"OK")</f>
        <v>OK</v>
      </c>
      <c r="AF505" s="5" t="e">
        <f t="shared" si="116"/>
        <v>#N/A</v>
      </c>
    </row>
    <row r="506" spans="2:32" ht="20.25" customHeight="1" x14ac:dyDescent="0.55000000000000004">
      <c r="B506" s="9">
        <v>489</v>
      </c>
      <c r="C506" s="40"/>
      <c r="D506" s="7"/>
      <c r="E506" s="8"/>
      <c r="F506" s="8"/>
      <c r="G506" s="8"/>
      <c r="H506" s="8"/>
      <c r="I506" s="41"/>
      <c r="M506" s="5">
        <f t="shared" si="103"/>
        <v>4</v>
      </c>
      <c r="N506" s="5">
        <f t="shared" si="104"/>
        <v>2</v>
      </c>
      <c r="O506" s="5" t="str">
        <f t="shared" si="105"/>
        <v/>
      </c>
      <c r="P506" s="5">
        <f t="shared" si="106"/>
        <v>0</v>
      </c>
      <c r="Q506" s="5">
        <f t="shared" ca="1" si="107"/>
        <v>126</v>
      </c>
      <c r="R506" s="26">
        <f t="shared" si="108"/>
        <v>5479</v>
      </c>
      <c r="S506" s="26">
        <f t="shared" si="109"/>
        <v>5205</v>
      </c>
      <c r="T506" s="27" t="str" cm="1">
        <f t="array" aca="1" ref="T506" ca="1">_xlfn.IFS(Q506="","NG",Q506&gt;16,"OK",TODAY()&gt;S506,"OK",Q506&lt;16,"NG")</f>
        <v>OK</v>
      </c>
      <c r="U506" s="5" t="str" cm="1">
        <f t="array" aca="1" ref="U506" ca="1">IFERROR(_xlfn.IFS(T506&lt;&gt;"OK","NG",M506=0,"OK",TRUE,"NG"),"")</f>
        <v>NG</v>
      </c>
      <c r="V506" s="5" t="str">
        <f t="shared" si="110"/>
        <v>NG</v>
      </c>
      <c r="W506" s="28" t="str">
        <f t="shared" ca="1" si="111"/>
        <v>OK</v>
      </c>
      <c r="X506" s="5" t="str">
        <f t="shared" si="112"/>
        <v>NG</v>
      </c>
      <c r="Y506" s="5">
        <f t="shared" ca="1" si="113"/>
        <v>126</v>
      </c>
      <c r="Z506" s="5">
        <f t="shared" ca="1" si="114"/>
        <v>126</v>
      </c>
      <c r="AA506" s="5" t="str" cm="1">
        <f t="array" ref="AA506">_xlfn.IFS(H506="","OK",H506&lt;$F$17,"NG",I506="解雇","NG",OR(I506="自主退職",I506="契約満了"),"OK")</f>
        <v>OK</v>
      </c>
      <c r="AB506" s="5" t="str" cm="1">
        <f t="array" aca="1" ref="AB506" ca="1">_xlfn.IFS(AA506="NG","NG",OR(X506="NG",X506="ERROR",X506=FALSE),"NG",U506="NG","NG",V506="OK","OK",AD506="OK","OK")</f>
        <v>NG</v>
      </c>
      <c r="AC506" s="5" t="str">
        <f t="shared" si="115"/>
        <v>NG</v>
      </c>
      <c r="AD506" s="5" t="e" cm="1">
        <f t="array" ref="AD506">_xlfn.IFS(AND(G506="〇",H506&lt;&gt;"",I506&lt;&gt;""),"ERROR",AND(G506="",H506&gt;$H$17,I506&lt;&gt;""),"NG",AND(G506="〇",H506="",I506=""),"OK")</f>
        <v>#N/A</v>
      </c>
      <c r="AE506" s="5" t="str" cm="1">
        <f t="array" ref="AE506">_xlfn.IFS(I506="解雇","NG",H506="","OK",H506&lt;$H$17,"NG",H506&gt;$H$17,"OK")</f>
        <v>OK</v>
      </c>
      <c r="AF506" s="5" t="e">
        <f t="shared" si="116"/>
        <v>#N/A</v>
      </c>
    </row>
    <row r="507" spans="2:32" ht="20.25" customHeight="1" x14ac:dyDescent="0.55000000000000004">
      <c r="B507" s="9">
        <v>490</v>
      </c>
      <c r="C507" s="40"/>
      <c r="D507" s="7"/>
      <c r="E507" s="8"/>
      <c r="F507" s="8"/>
      <c r="G507" s="8"/>
      <c r="H507" s="8"/>
      <c r="I507" s="41"/>
      <c r="M507" s="5">
        <f t="shared" si="103"/>
        <v>4</v>
      </c>
      <c r="N507" s="5">
        <f t="shared" si="104"/>
        <v>2</v>
      </c>
      <c r="O507" s="5" t="str">
        <f t="shared" si="105"/>
        <v/>
      </c>
      <c r="P507" s="5">
        <f t="shared" si="106"/>
        <v>0</v>
      </c>
      <c r="Q507" s="5">
        <f t="shared" ca="1" si="107"/>
        <v>126</v>
      </c>
      <c r="R507" s="26">
        <f t="shared" si="108"/>
        <v>5479</v>
      </c>
      <c r="S507" s="26">
        <f t="shared" si="109"/>
        <v>5205</v>
      </c>
      <c r="T507" s="27" t="str" cm="1">
        <f t="array" aca="1" ref="T507" ca="1">_xlfn.IFS(Q507="","NG",Q507&gt;16,"OK",TODAY()&gt;S507,"OK",Q507&lt;16,"NG")</f>
        <v>OK</v>
      </c>
      <c r="U507" s="5" t="str" cm="1">
        <f t="array" aca="1" ref="U507" ca="1">IFERROR(_xlfn.IFS(T507&lt;&gt;"OK","NG",M507=0,"OK",TRUE,"NG"),"")</f>
        <v>NG</v>
      </c>
      <c r="V507" s="5" t="str">
        <f t="shared" si="110"/>
        <v>NG</v>
      </c>
      <c r="W507" s="28" t="str">
        <f t="shared" ca="1" si="111"/>
        <v>OK</v>
      </c>
      <c r="X507" s="5" t="str">
        <f t="shared" si="112"/>
        <v>NG</v>
      </c>
      <c r="Y507" s="5">
        <f t="shared" ca="1" si="113"/>
        <v>126</v>
      </c>
      <c r="Z507" s="5">
        <f t="shared" ca="1" si="114"/>
        <v>126</v>
      </c>
      <c r="AA507" s="5" t="str" cm="1">
        <f t="array" ref="AA507">_xlfn.IFS(H507="","OK",H507&lt;$F$17,"NG",I507="解雇","NG",OR(I507="自主退職",I507="契約満了"),"OK")</f>
        <v>OK</v>
      </c>
      <c r="AB507" s="5" t="str" cm="1">
        <f t="array" aca="1" ref="AB507" ca="1">_xlfn.IFS(AA507="NG","NG",OR(X507="NG",X507="ERROR",X507=FALSE),"NG",U507="NG","NG",V507="OK","OK",AD507="OK","OK")</f>
        <v>NG</v>
      </c>
      <c r="AC507" s="5" t="str">
        <f t="shared" si="115"/>
        <v>NG</v>
      </c>
      <c r="AD507" s="5" t="e" cm="1">
        <f t="array" ref="AD507">_xlfn.IFS(AND(G507="〇",H507&lt;&gt;"",I507&lt;&gt;""),"ERROR",AND(G507="",H507&gt;$H$17,I507&lt;&gt;""),"NG",AND(G507="〇",H507="",I507=""),"OK")</f>
        <v>#N/A</v>
      </c>
      <c r="AE507" s="5" t="str" cm="1">
        <f t="array" ref="AE507">_xlfn.IFS(I507="解雇","NG",H507="","OK",H507&lt;$H$17,"NG",H507&gt;$H$17,"OK")</f>
        <v>OK</v>
      </c>
      <c r="AF507" s="5" t="e">
        <f t="shared" si="116"/>
        <v>#N/A</v>
      </c>
    </row>
    <row r="508" spans="2:32" ht="20.25" customHeight="1" x14ac:dyDescent="0.55000000000000004">
      <c r="B508" s="9">
        <v>491</v>
      </c>
      <c r="C508" s="40"/>
      <c r="D508" s="7"/>
      <c r="E508" s="8"/>
      <c r="F508" s="8"/>
      <c r="G508" s="8"/>
      <c r="H508" s="8"/>
      <c r="I508" s="41"/>
      <c r="M508" s="5">
        <f t="shared" si="103"/>
        <v>4</v>
      </c>
      <c r="N508" s="5">
        <f t="shared" si="104"/>
        <v>2</v>
      </c>
      <c r="O508" s="5" t="str">
        <f t="shared" si="105"/>
        <v/>
      </c>
      <c r="P508" s="5">
        <f t="shared" si="106"/>
        <v>0</v>
      </c>
      <c r="Q508" s="5">
        <f t="shared" ca="1" si="107"/>
        <v>126</v>
      </c>
      <c r="R508" s="26">
        <f t="shared" si="108"/>
        <v>5479</v>
      </c>
      <c r="S508" s="26">
        <f t="shared" si="109"/>
        <v>5205</v>
      </c>
      <c r="T508" s="27" t="str" cm="1">
        <f t="array" aca="1" ref="T508" ca="1">_xlfn.IFS(Q508="","NG",Q508&gt;16,"OK",TODAY()&gt;S508,"OK",Q508&lt;16,"NG")</f>
        <v>OK</v>
      </c>
      <c r="U508" s="5" t="str" cm="1">
        <f t="array" aca="1" ref="U508" ca="1">IFERROR(_xlfn.IFS(T508&lt;&gt;"OK","NG",M508=0,"OK",TRUE,"NG"),"")</f>
        <v>NG</v>
      </c>
      <c r="V508" s="5" t="str">
        <f t="shared" si="110"/>
        <v>NG</v>
      </c>
      <c r="W508" s="28" t="str">
        <f t="shared" ca="1" si="111"/>
        <v>OK</v>
      </c>
      <c r="X508" s="5" t="str">
        <f t="shared" si="112"/>
        <v>NG</v>
      </c>
      <c r="Y508" s="5">
        <f t="shared" ca="1" si="113"/>
        <v>126</v>
      </c>
      <c r="Z508" s="5">
        <f t="shared" ca="1" si="114"/>
        <v>126</v>
      </c>
      <c r="AA508" s="5" t="str" cm="1">
        <f t="array" ref="AA508">_xlfn.IFS(H508="","OK",H508&lt;$F$17,"NG",I508="解雇","NG",OR(I508="自主退職",I508="契約満了"),"OK")</f>
        <v>OK</v>
      </c>
      <c r="AB508" s="5" t="str" cm="1">
        <f t="array" aca="1" ref="AB508" ca="1">_xlfn.IFS(AA508="NG","NG",OR(X508="NG",X508="ERROR",X508=FALSE),"NG",U508="NG","NG",V508="OK","OK",AD508="OK","OK")</f>
        <v>NG</v>
      </c>
      <c r="AC508" s="5" t="str">
        <f t="shared" si="115"/>
        <v>NG</v>
      </c>
      <c r="AD508" s="5" t="e" cm="1">
        <f t="array" ref="AD508">_xlfn.IFS(AND(G508="〇",H508&lt;&gt;"",I508&lt;&gt;""),"ERROR",AND(G508="",H508&gt;$H$17,I508&lt;&gt;""),"NG",AND(G508="〇",H508="",I508=""),"OK")</f>
        <v>#N/A</v>
      </c>
      <c r="AE508" s="5" t="str" cm="1">
        <f t="array" ref="AE508">_xlfn.IFS(I508="解雇","NG",H508="","OK",H508&lt;$H$17,"NG",H508&gt;$H$17,"OK")</f>
        <v>OK</v>
      </c>
      <c r="AF508" s="5" t="e">
        <f t="shared" si="116"/>
        <v>#N/A</v>
      </c>
    </row>
    <row r="509" spans="2:32" ht="20.25" customHeight="1" x14ac:dyDescent="0.55000000000000004">
      <c r="B509" s="9">
        <v>492</v>
      </c>
      <c r="C509" s="40"/>
      <c r="D509" s="7"/>
      <c r="E509" s="8"/>
      <c r="F509" s="8"/>
      <c r="G509" s="8"/>
      <c r="H509" s="8"/>
      <c r="I509" s="41"/>
      <c r="M509" s="5">
        <f t="shared" si="103"/>
        <v>4</v>
      </c>
      <c r="N509" s="5">
        <f t="shared" si="104"/>
        <v>2</v>
      </c>
      <c r="O509" s="5" t="str">
        <f t="shared" si="105"/>
        <v/>
      </c>
      <c r="P509" s="5">
        <f t="shared" si="106"/>
        <v>0</v>
      </c>
      <c r="Q509" s="5">
        <f t="shared" ca="1" si="107"/>
        <v>126</v>
      </c>
      <c r="R509" s="26">
        <f t="shared" si="108"/>
        <v>5479</v>
      </c>
      <c r="S509" s="26">
        <f t="shared" si="109"/>
        <v>5205</v>
      </c>
      <c r="T509" s="27" t="str" cm="1">
        <f t="array" aca="1" ref="T509" ca="1">_xlfn.IFS(Q509="","NG",Q509&gt;16,"OK",TODAY()&gt;S509,"OK",Q509&lt;16,"NG")</f>
        <v>OK</v>
      </c>
      <c r="U509" s="5" t="str" cm="1">
        <f t="array" aca="1" ref="U509" ca="1">IFERROR(_xlfn.IFS(T509&lt;&gt;"OK","NG",M509=0,"OK",TRUE,"NG"),"")</f>
        <v>NG</v>
      </c>
      <c r="V509" s="5" t="str">
        <f t="shared" si="110"/>
        <v>NG</v>
      </c>
      <c r="W509" s="28" t="str">
        <f t="shared" ca="1" si="111"/>
        <v>OK</v>
      </c>
      <c r="X509" s="5" t="str">
        <f t="shared" si="112"/>
        <v>NG</v>
      </c>
      <c r="Y509" s="5">
        <f t="shared" ca="1" si="113"/>
        <v>126</v>
      </c>
      <c r="Z509" s="5">
        <f t="shared" ca="1" si="114"/>
        <v>126</v>
      </c>
      <c r="AA509" s="5" t="str" cm="1">
        <f t="array" ref="AA509">_xlfn.IFS(H509="","OK",H509&lt;$F$17,"NG",I509="解雇","NG",OR(I509="自主退職",I509="契約満了"),"OK")</f>
        <v>OK</v>
      </c>
      <c r="AB509" s="5" t="str" cm="1">
        <f t="array" aca="1" ref="AB509" ca="1">_xlfn.IFS(AA509="NG","NG",OR(X509="NG",X509="ERROR",X509=FALSE),"NG",U509="NG","NG",V509="OK","OK",AD509="OK","OK")</f>
        <v>NG</v>
      </c>
      <c r="AC509" s="5" t="str">
        <f t="shared" si="115"/>
        <v>NG</v>
      </c>
      <c r="AD509" s="5" t="e" cm="1">
        <f t="array" ref="AD509">_xlfn.IFS(AND(G509="〇",H509&lt;&gt;"",I509&lt;&gt;""),"ERROR",AND(G509="",H509&gt;$H$17,I509&lt;&gt;""),"NG",AND(G509="〇",H509="",I509=""),"OK")</f>
        <v>#N/A</v>
      </c>
      <c r="AE509" s="5" t="str" cm="1">
        <f t="array" ref="AE509">_xlfn.IFS(I509="解雇","NG",H509="","OK",H509&lt;$H$17,"NG",H509&gt;$H$17,"OK")</f>
        <v>OK</v>
      </c>
      <c r="AF509" s="5" t="e">
        <f t="shared" si="116"/>
        <v>#N/A</v>
      </c>
    </row>
    <row r="510" spans="2:32" ht="20.25" customHeight="1" x14ac:dyDescent="0.55000000000000004">
      <c r="B510" s="9">
        <v>493</v>
      </c>
      <c r="C510" s="40"/>
      <c r="D510" s="7"/>
      <c r="E510" s="8"/>
      <c r="F510" s="8"/>
      <c r="G510" s="8"/>
      <c r="H510" s="8"/>
      <c r="I510" s="41"/>
      <c r="M510" s="5">
        <f t="shared" si="103"/>
        <v>4</v>
      </c>
      <c r="N510" s="5">
        <f t="shared" si="104"/>
        <v>2</v>
      </c>
      <c r="O510" s="5" t="str">
        <f t="shared" si="105"/>
        <v/>
      </c>
      <c r="P510" s="5">
        <f t="shared" si="106"/>
        <v>0</v>
      </c>
      <c r="Q510" s="5">
        <f t="shared" ca="1" si="107"/>
        <v>126</v>
      </c>
      <c r="R510" s="26">
        <f t="shared" si="108"/>
        <v>5479</v>
      </c>
      <c r="S510" s="26">
        <f t="shared" si="109"/>
        <v>5205</v>
      </c>
      <c r="T510" s="27" t="str" cm="1">
        <f t="array" aca="1" ref="T510" ca="1">_xlfn.IFS(Q510="","NG",Q510&gt;16,"OK",TODAY()&gt;S510,"OK",Q510&lt;16,"NG")</f>
        <v>OK</v>
      </c>
      <c r="U510" s="5" t="str" cm="1">
        <f t="array" aca="1" ref="U510" ca="1">IFERROR(_xlfn.IFS(T510&lt;&gt;"OK","NG",M510=0,"OK",TRUE,"NG"),"")</f>
        <v>NG</v>
      </c>
      <c r="V510" s="5" t="str">
        <f t="shared" si="110"/>
        <v>NG</v>
      </c>
      <c r="W510" s="28" t="str">
        <f t="shared" ca="1" si="111"/>
        <v>OK</v>
      </c>
      <c r="X510" s="5" t="str">
        <f t="shared" si="112"/>
        <v>NG</v>
      </c>
      <c r="Y510" s="5">
        <f t="shared" ca="1" si="113"/>
        <v>126</v>
      </c>
      <c r="Z510" s="5">
        <f t="shared" ca="1" si="114"/>
        <v>126</v>
      </c>
      <c r="AA510" s="5" t="str" cm="1">
        <f t="array" ref="AA510">_xlfn.IFS(H510="","OK",H510&lt;$F$17,"NG",I510="解雇","NG",OR(I510="自主退職",I510="契約満了"),"OK")</f>
        <v>OK</v>
      </c>
      <c r="AB510" s="5" t="str" cm="1">
        <f t="array" aca="1" ref="AB510" ca="1">_xlfn.IFS(AA510="NG","NG",OR(X510="NG",X510="ERROR",X510=FALSE),"NG",U510="NG","NG",V510="OK","OK",AD510="OK","OK")</f>
        <v>NG</v>
      </c>
      <c r="AC510" s="5" t="str">
        <f t="shared" si="115"/>
        <v>NG</v>
      </c>
      <c r="AD510" s="5" t="e" cm="1">
        <f t="array" ref="AD510">_xlfn.IFS(AND(G510="〇",H510&lt;&gt;"",I510&lt;&gt;""),"ERROR",AND(G510="",H510&gt;$H$17,I510&lt;&gt;""),"NG",AND(G510="〇",H510="",I510=""),"OK")</f>
        <v>#N/A</v>
      </c>
      <c r="AE510" s="5" t="str" cm="1">
        <f t="array" ref="AE510">_xlfn.IFS(I510="解雇","NG",H510="","OK",H510&lt;$H$17,"NG",H510&gt;$H$17,"OK")</f>
        <v>OK</v>
      </c>
      <c r="AF510" s="5" t="e">
        <f t="shared" si="116"/>
        <v>#N/A</v>
      </c>
    </row>
    <row r="511" spans="2:32" ht="20.25" customHeight="1" x14ac:dyDescent="0.55000000000000004">
      <c r="B511" s="9">
        <v>494</v>
      </c>
      <c r="C511" s="40"/>
      <c r="D511" s="7"/>
      <c r="E511" s="8"/>
      <c r="F511" s="8"/>
      <c r="G511" s="8"/>
      <c r="H511" s="8"/>
      <c r="I511" s="41"/>
      <c r="M511" s="5">
        <f t="shared" si="103"/>
        <v>4</v>
      </c>
      <c r="N511" s="5">
        <f t="shared" si="104"/>
        <v>2</v>
      </c>
      <c r="O511" s="5" t="str">
        <f t="shared" si="105"/>
        <v/>
      </c>
      <c r="P511" s="5">
        <f t="shared" si="106"/>
        <v>0</v>
      </c>
      <c r="Q511" s="5">
        <f t="shared" ca="1" si="107"/>
        <v>126</v>
      </c>
      <c r="R511" s="26">
        <f t="shared" si="108"/>
        <v>5479</v>
      </c>
      <c r="S511" s="26">
        <f t="shared" si="109"/>
        <v>5205</v>
      </c>
      <c r="T511" s="27" t="str" cm="1">
        <f t="array" aca="1" ref="T511" ca="1">_xlfn.IFS(Q511="","NG",Q511&gt;16,"OK",TODAY()&gt;S511,"OK",Q511&lt;16,"NG")</f>
        <v>OK</v>
      </c>
      <c r="U511" s="5" t="str" cm="1">
        <f t="array" aca="1" ref="U511" ca="1">IFERROR(_xlfn.IFS(T511&lt;&gt;"OK","NG",M511=0,"OK",TRUE,"NG"),"")</f>
        <v>NG</v>
      </c>
      <c r="V511" s="5" t="str">
        <f t="shared" si="110"/>
        <v>NG</v>
      </c>
      <c r="W511" s="28" t="str">
        <f t="shared" ca="1" si="111"/>
        <v>OK</v>
      </c>
      <c r="X511" s="5" t="str">
        <f t="shared" si="112"/>
        <v>NG</v>
      </c>
      <c r="Y511" s="5">
        <f t="shared" ca="1" si="113"/>
        <v>126</v>
      </c>
      <c r="Z511" s="5">
        <f t="shared" ca="1" si="114"/>
        <v>126</v>
      </c>
      <c r="AA511" s="5" t="str" cm="1">
        <f t="array" ref="AA511">_xlfn.IFS(H511="","OK",H511&lt;$F$17,"NG",I511="解雇","NG",OR(I511="自主退職",I511="契約満了"),"OK")</f>
        <v>OK</v>
      </c>
      <c r="AB511" s="5" t="str" cm="1">
        <f t="array" aca="1" ref="AB511" ca="1">_xlfn.IFS(AA511="NG","NG",OR(X511="NG",X511="ERROR",X511=FALSE),"NG",U511="NG","NG",V511="OK","OK",AD511="OK","OK")</f>
        <v>NG</v>
      </c>
      <c r="AC511" s="5" t="str">
        <f t="shared" si="115"/>
        <v>NG</v>
      </c>
      <c r="AD511" s="5" t="e" cm="1">
        <f t="array" ref="AD511">_xlfn.IFS(AND(G511="〇",H511&lt;&gt;"",I511&lt;&gt;""),"ERROR",AND(G511="",H511&gt;$H$17,I511&lt;&gt;""),"NG",AND(G511="〇",H511="",I511=""),"OK")</f>
        <v>#N/A</v>
      </c>
      <c r="AE511" s="5" t="str" cm="1">
        <f t="array" ref="AE511">_xlfn.IFS(I511="解雇","NG",H511="","OK",H511&lt;$H$17,"NG",H511&gt;$H$17,"OK")</f>
        <v>OK</v>
      </c>
      <c r="AF511" s="5" t="e">
        <f t="shared" si="116"/>
        <v>#N/A</v>
      </c>
    </row>
    <row r="512" spans="2:32" ht="20.25" customHeight="1" x14ac:dyDescent="0.55000000000000004">
      <c r="B512" s="9">
        <v>495</v>
      </c>
      <c r="C512" s="40"/>
      <c r="D512" s="7"/>
      <c r="E512" s="8"/>
      <c r="F512" s="8"/>
      <c r="G512" s="8"/>
      <c r="H512" s="8"/>
      <c r="I512" s="41"/>
      <c r="M512" s="5">
        <f t="shared" si="103"/>
        <v>4</v>
      </c>
      <c r="N512" s="5">
        <f t="shared" si="104"/>
        <v>2</v>
      </c>
      <c r="O512" s="5" t="str">
        <f t="shared" si="105"/>
        <v/>
      </c>
      <c r="P512" s="5">
        <f t="shared" si="106"/>
        <v>0</v>
      </c>
      <c r="Q512" s="5">
        <f t="shared" ca="1" si="107"/>
        <v>126</v>
      </c>
      <c r="R512" s="26">
        <f t="shared" si="108"/>
        <v>5479</v>
      </c>
      <c r="S512" s="26">
        <f t="shared" si="109"/>
        <v>5205</v>
      </c>
      <c r="T512" s="27" t="str" cm="1">
        <f t="array" aca="1" ref="T512" ca="1">_xlfn.IFS(Q512="","NG",Q512&gt;16,"OK",TODAY()&gt;S512,"OK",Q512&lt;16,"NG")</f>
        <v>OK</v>
      </c>
      <c r="U512" s="5" t="str" cm="1">
        <f t="array" aca="1" ref="U512" ca="1">IFERROR(_xlfn.IFS(T512&lt;&gt;"OK","NG",M512=0,"OK",TRUE,"NG"),"")</f>
        <v>NG</v>
      </c>
      <c r="V512" s="5" t="str">
        <f t="shared" si="110"/>
        <v>NG</v>
      </c>
      <c r="W512" s="28" t="str">
        <f t="shared" ca="1" si="111"/>
        <v>OK</v>
      </c>
      <c r="X512" s="5" t="str">
        <f t="shared" si="112"/>
        <v>NG</v>
      </c>
      <c r="Y512" s="5">
        <f t="shared" ca="1" si="113"/>
        <v>126</v>
      </c>
      <c r="Z512" s="5">
        <f t="shared" ca="1" si="114"/>
        <v>126</v>
      </c>
      <c r="AA512" s="5" t="str" cm="1">
        <f t="array" ref="AA512">_xlfn.IFS(H512="","OK",H512&lt;$F$17,"NG",I512="解雇","NG",OR(I512="自主退職",I512="契約満了"),"OK")</f>
        <v>OK</v>
      </c>
      <c r="AB512" s="5" t="str" cm="1">
        <f t="array" aca="1" ref="AB512" ca="1">_xlfn.IFS(AA512="NG","NG",OR(X512="NG",X512="ERROR",X512=FALSE),"NG",U512="NG","NG",V512="OK","OK",AD512="OK","OK")</f>
        <v>NG</v>
      </c>
      <c r="AC512" s="5" t="str">
        <f t="shared" si="115"/>
        <v>NG</v>
      </c>
      <c r="AD512" s="5" t="e" cm="1">
        <f t="array" ref="AD512">_xlfn.IFS(AND(G512="〇",H512&lt;&gt;"",I512&lt;&gt;""),"ERROR",AND(G512="",H512&gt;$H$17,I512&lt;&gt;""),"NG",AND(G512="〇",H512="",I512=""),"OK")</f>
        <v>#N/A</v>
      </c>
      <c r="AE512" s="5" t="str" cm="1">
        <f t="array" ref="AE512">_xlfn.IFS(I512="解雇","NG",H512="","OK",H512&lt;$H$17,"NG",H512&gt;$H$17,"OK")</f>
        <v>OK</v>
      </c>
      <c r="AF512" s="5" t="e">
        <f t="shared" si="116"/>
        <v>#N/A</v>
      </c>
    </row>
    <row r="513" spans="2:32" ht="20.25" customHeight="1" x14ac:dyDescent="0.55000000000000004">
      <c r="B513" s="9">
        <v>496</v>
      </c>
      <c r="C513" s="40"/>
      <c r="D513" s="7"/>
      <c r="E513" s="8"/>
      <c r="F513" s="8"/>
      <c r="G513" s="8"/>
      <c r="H513" s="8"/>
      <c r="I513" s="41"/>
      <c r="M513" s="5">
        <f t="shared" si="103"/>
        <v>4</v>
      </c>
      <c r="N513" s="5">
        <f t="shared" si="104"/>
        <v>2</v>
      </c>
      <c r="O513" s="5" t="str">
        <f t="shared" si="105"/>
        <v/>
      </c>
      <c r="P513" s="5">
        <f t="shared" si="106"/>
        <v>0</v>
      </c>
      <c r="Q513" s="5">
        <f t="shared" ca="1" si="107"/>
        <v>126</v>
      </c>
      <c r="R513" s="26">
        <f t="shared" si="108"/>
        <v>5479</v>
      </c>
      <c r="S513" s="26">
        <f t="shared" si="109"/>
        <v>5205</v>
      </c>
      <c r="T513" s="27" t="str" cm="1">
        <f t="array" aca="1" ref="T513" ca="1">_xlfn.IFS(Q513="","NG",Q513&gt;16,"OK",TODAY()&gt;S513,"OK",Q513&lt;16,"NG")</f>
        <v>OK</v>
      </c>
      <c r="U513" s="5" t="str" cm="1">
        <f t="array" aca="1" ref="U513" ca="1">IFERROR(_xlfn.IFS(T513&lt;&gt;"OK","NG",M513=0,"OK",TRUE,"NG"),"")</f>
        <v>NG</v>
      </c>
      <c r="V513" s="5" t="str">
        <f t="shared" si="110"/>
        <v>NG</v>
      </c>
      <c r="W513" s="28" t="str">
        <f t="shared" ca="1" si="111"/>
        <v>OK</v>
      </c>
      <c r="X513" s="5" t="str">
        <f t="shared" si="112"/>
        <v>NG</v>
      </c>
      <c r="Y513" s="5">
        <f t="shared" ca="1" si="113"/>
        <v>126</v>
      </c>
      <c r="Z513" s="5">
        <f t="shared" ca="1" si="114"/>
        <v>126</v>
      </c>
      <c r="AA513" s="5" t="str" cm="1">
        <f t="array" ref="AA513">_xlfn.IFS(H513="","OK",H513&lt;$F$17,"NG",I513="解雇","NG",OR(I513="自主退職",I513="契約満了"),"OK")</f>
        <v>OK</v>
      </c>
      <c r="AB513" s="5" t="str" cm="1">
        <f t="array" aca="1" ref="AB513" ca="1">_xlfn.IFS(AA513="NG","NG",OR(X513="NG",X513="ERROR",X513=FALSE),"NG",U513="NG","NG",V513="OK","OK",AD513="OK","OK")</f>
        <v>NG</v>
      </c>
      <c r="AC513" s="5" t="str">
        <f t="shared" si="115"/>
        <v>NG</v>
      </c>
      <c r="AD513" s="5" t="e" cm="1">
        <f t="array" ref="AD513">_xlfn.IFS(AND(G513="〇",H513&lt;&gt;"",I513&lt;&gt;""),"ERROR",AND(G513="",H513&gt;$H$17,I513&lt;&gt;""),"NG",AND(G513="〇",H513="",I513=""),"OK")</f>
        <v>#N/A</v>
      </c>
      <c r="AE513" s="5" t="str" cm="1">
        <f t="array" ref="AE513">_xlfn.IFS(I513="解雇","NG",H513="","OK",H513&lt;$H$17,"NG",H513&gt;$H$17,"OK")</f>
        <v>OK</v>
      </c>
      <c r="AF513" s="5" t="e">
        <f t="shared" si="116"/>
        <v>#N/A</v>
      </c>
    </row>
    <row r="514" spans="2:32" ht="20.25" customHeight="1" x14ac:dyDescent="0.55000000000000004">
      <c r="B514" s="9">
        <v>497</v>
      </c>
      <c r="C514" s="40"/>
      <c r="D514" s="7"/>
      <c r="E514" s="8"/>
      <c r="F514" s="8"/>
      <c r="G514" s="8"/>
      <c r="H514" s="8"/>
      <c r="I514" s="41"/>
      <c r="M514" s="5">
        <f t="shared" si="103"/>
        <v>4</v>
      </c>
      <c r="N514" s="5">
        <f t="shared" si="104"/>
        <v>2</v>
      </c>
      <c r="O514" s="5" t="str">
        <f t="shared" si="105"/>
        <v/>
      </c>
      <c r="P514" s="5">
        <f t="shared" si="106"/>
        <v>0</v>
      </c>
      <c r="Q514" s="5">
        <f t="shared" ca="1" si="107"/>
        <v>126</v>
      </c>
      <c r="R514" s="26">
        <f t="shared" si="108"/>
        <v>5479</v>
      </c>
      <c r="S514" s="26">
        <f t="shared" si="109"/>
        <v>5205</v>
      </c>
      <c r="T514" s="27" t="str" cm="1">
        <f t="array" aca="1" ref="T514" ca="1">_xlfn.IFS(Q514="","NG",Q514&gt;16,"OK",TODAY()&gt;S514,"OK",Q514&lt;16,"NG")</f>
        <v>OK</v>
      </c>
      <c r="U514" s="5" t="str" cm="1">
        <f t="array" aca="1" ref="U514" ca="1">IFERROR(_xlfn.IFS(T514&lt;&gt;"OK","NG",M514=0,"OK",TRUE,"NG"),"")</f>
        <v>NG</v>
      </c>
      <c r="V514" s="5" t="str">
        <f t="shared" si="110"/>
        <v>NG</v>
      </c>
      <c r="W514" s="28" t="str">
        <f t="shared" ca="1" si="111"/>
        <v>OK</v>
      </c>
      <c r="X514" s="5" t="str">
        <f t="shared" si="112"/>
        <v>NG</v>
      </c>
      <c r="Y514" s="5">
        <f t="shared" ca="1" si="113"/>
        <v>126</v>
      </c>
      <c r="Z514" s="5">
        <f t="shared" ca="1" si="114"/>
        <v>126</v>
      </c>
      <c r="AA514" s="5" t="str" cm="1">
        <f t="array" ref="AA514">_xlfn.IFS(H514="","OK",H514&lt;$F$17,"NG",I514="解雇","NG",OR(I514="自主退職",I514="契約満了"),"OK")</f>
        <v>OK</v>
      </c>
      <c r="AB514" s="5" t="str" cm="1">
        <f t="array" aca="1" ref="AB514" ca="1">_xlfn.IFS(AA514="NG","NG",OR(X514="NG",X514="ERROR",X514=FALSE),"NG",U514="NG","NG",V514="OK","OK",AD514="OK","OK")</f>
        <v>NG</v>
      </c>
      <c r="AC514" s="5" t="str">
        <f t="shared" si="115"/>
        <v>NG</v>
      </c>
      <c r="AD514" s="5" t="e" cm="1">
        <f t="array" ref="AD514">_xlfn.IFS(AND(G514="〇",H514&lt;&gt;"",I514&lt;&gt;""),"ERROR",AND(G514="",H514&gt;$H$17,I514&lt;&gt;""),"NG",AND(G514="〇",H514="",I514=""),"OK")</f>
        <v>#N/A</v>
      </c>
      <c r="AE514" s="5" t="str" cm="1">
        <f t="array" ref="AE514">_xlfn.IFS(I514="解雇","NG",H514="","OK",H514&lt;$H$17,"NG",H514&gt;$H$17,"OK")</f>
        <v>OK</v>
      </c>
      <c r="AF514" s="5" t="e">
        <f t="shared" si="116"/>
        <v>#N/A</v>
      </c>
    </row>
    <row r="515" spans="2:32" ht="20.25" customHeight="1" x14ac:dyDescent="0.55000000000000004">
      <c r="B515" s="9">
        <v>498</v>
      </c>
      <c r="C515" s="40"/>
      <c r="D515" s="7"/>
      <c r="E515" s="8"/>
      <c r="F515" s="8"/>
      <c r="G515" s="8"/>
      <c r="H515" s="8"/>
      <c r="I515" s="41"/>
      <c r="M515" s="5">
        <f t="shared" si="103"/>
        <v>4</v>
      </c>
      <c r="N515" s="5">
        <f t="shared" si="104"/>
        <v>2</v>
      </c>
      <c r="O515" s="5" t="str">
        <f t="shared" si="105"/>
        <v/>
      </c>
      <c r="P515" s="5">
        <f t="shared" si="106"/>
        <v>0</v>
      </c>
      <c r="Q515" s="5">
        <f t="shared" ca="1" si="107"/>
        <v>126</v>
      </c>
      <c r="R515" s="26">
        <f t="shared" si="108"/>
        <v>5479</v>
      </c>
      <c r="S515" s="26">
        <f t="shared" si="109"/>
        <v>5205</v>
      </c>
      <c r="T515" s="27" t="str" cm="1">
        <f t="array" aca="1" ref="T515" ca="1">_xlfn.IFS(Q515="","NG",Q515&gt;16,"OK",TODAY()&gt;S515,"OK",Q515&lt;16,"NG")</f>
        <v>OK</v>
      </c>
      <c r="U515" s="5" t="str" cm="1">
        <f t="array" aca="1" ref="U515" ca="1">IFERROR(_xlfn.IFS(T515&lt;&gt;"OK","NG",M515=0,"OK",TRUE,"NG"),"")</f>
        <v>NG</v>
      </c>
      <c r="V515" s="5" t="str">
        <f t="shared" si="110"/>
        <v>NG</v>
      </c>
      <c r="W515" s="28" t="str">
        <f t="shared" ca="1" si="111"/>
        <v>OK</v>
      </c>
      <c r="X515" s="5" t="str">
        <f t="shared" si="112"/>
        <v>NG</v>
      </c>
      <c r="Y515" s="5">
        <f t="shared" ca="1" si="113"/>
        <v>126</v>
      </c>
      <c r="Z515" s="5">
        <f t="shared" ca="1" si="114"/>
        <v>126</v>
      </c>
      <c r="AA515" s="5" t="str" cm="1">
        <f t="array" ref="AA515">_xlfn.IFS(H515="","OK",H515&lt;$F$17,"NG",I515="解雇","NG",OR(I515="自主退職",I515="契約満了"),"OK")</f>
        <v>OK</v>
      </c>
      <c r="AB515" s="5" t="str" cm="1">
        <f t="array" aca="1" ref="AB515" ca="1">_xlfn.IFS(AA515="NG","NG",OR(X515="NG",X515="ERROR",X515=FALSE),"NG",U515="NG","NG",V515="OK","OK",AD515="OK","OK")</f>
        <v>NG</v>
      </c>
      <c r="AC515" s="5" t="str">
        <f t="shared" si="115"/>
        <v>NG</v>
      </c>
      <c r="AD515" s="5" t="e" cm="1">
        <f t="array" ref="AD515">_xlfn.IFS(AND(G515="〇",H515&lt;&gt;"",I515&lt;&gt;""),"ERROR",AND(G515="",H515&gt;$H$17,I515&lt;&gt;""),"NG",AND(G515="〇",H515="",I515=""),"OK")</f>
        <v>#N/A</v>
      </c>
      <c r="AE515" s="5" t="str" cm="1">
        <f t="array" ref="AE515">_xlfn.IFS(I515="解雇","NG",H515="","OK",H515&lt;$H$17,"NG",H515&gt;$H$17,"OK")</f>
        <v>OK</v>
      </c>
      <c r="AF515" s="5" t="e">
        <f t="shared" si="116"/>
        <v>#N/A</v>
      </c>
    </row>
    <row r="516" spans="2:32" ht="20.25" customHeight="1" x14ac:dyDescent="0.55000000000000004">
      <c r="B516" s="9">
        <v>499</v>
      </c>
      <c r="C516" s="40"/>
      <c r="D516" s="7"/>
      <c r="E516" s="8"/>
      <c r="F516" s="8"/>
      <c r="G516" s="8"/>
      <c r="H516" s="8"/>
      <c r="I516" s="41"/>
      <c r="M516" s="5">
        <f t="shared" si="103"/>
        <v>4</v>
      </c>
      <c r="N516" s="5">
        <f t="shared" si="104"/>
        <v>2</v>
      </c>
      <c r="O516" s="5" t="str">
        <f t="shared" si="105"/>
        <v/>
      </c>
      <c r="P516" s="5">
        <f t="shared" si="106"/>
        <v>0</v>
      </c>
      <c r="Q516" s="5">
        <f t="shared" ca="1" si="107"/>
        <v>126</v>
      </c>
      <c r="R516" s="26">
        <f t="shared" si="108"/>
        <v>5479</v>
      </c>
      <c r="S516" s="26">
        <f t="shared" si="109"/>
        <v>5205</v>
      </c>
      <c r="T516" s="27" t="str" cm="1">
        <f t="array" aca="1" ref="T516" ca="1">_xlfn.IFS(Q516="","NG",Q516&gt;16,"OK",TODAY()&gt;S516,"OK",Q516&lt;16,"NG")</f>
        <v>OK</v>
      </c>
      <c r="U516" s="5" t="str" cm="1">
        <f t="array" aca="1" ref="U516" ca="1">IFERROR(_xlfn.IFS(T516&lt;&gt;"OK","NG",M516=0,"OK",TRUE,"NG"),"")</f>
        <v>NG</v>
      </c>
      <c r="V516" s="5" t="str">
        <f t="shared" si="110"/>
        <v>NG</v>
      </c>
      <c r="W516" s="28" t="str">
        <f t="shared" ca="1" si="111"/>
        <v>OK</v>
      </c>
      <c r="X516" s="5" t="str">
        <f t="shared" si="112"/>
        <v>NG</v>
      </c>
      <c r="Y516" s="5">
        <f t="shared" ca="1" si="113"/>
        <v>126</v>
      </c>
      <c r="Z516" s="5">
        <f t="shared" ca="1" si="114"/>
        <v>126</v>
      </c>
      <c r="AA516" s="5" t="str" cm="1">
        <f t="array" ref="AA516">_xlfn.IFS(H516="","OK",H516&lt;$F$17,"NG",I516="解雇","NG",OR(I516="自主退職",I516="契約満了"),"OK")</f>
        <v>OK</v>
      </c>
      <c r="AB516" s="5" t="str" cm="1">
        <f t="array" aca="1" ref="AB516" ca="1">_xlfn.IFS(AA516="NG","NG",OR(X516="NG",X516="ERROR",X516=FALSE),"NG",U516="NG","NG",V516="OK","OK",AD516="OK","OK")</f>
        <v>NG</v>
      </c>
      <c r="AC516" s="5" t="str">
        <f t="shared" si="115"/>
        <v>NG</v>
      </c>
      <c r="AD516" s="5" t="e" cm="1">
        <f t="array" ref="AD516">_xlfn.IFS(AND(G516="〇",H516&lt;&gt;"",I516&lt;&gt;""),"ERROR",AND(G516="",H516&gt;$H$17,I516&lt;&gt;""),"NG",AND(G516="〇",H516="",I516=""),"OK")</f>
        <v>#N/A</v>
      </c>
      <c r="AE516" s="5" t="str" cm="1">
        <f t="array" ref="AE516">_xlfn.IFS(I516="解雇","NG",H516="","OK",H516&lt;$H$17,"NG",H516&gt;$H$17,"OK")</f>
        <v>OK</v>
      </c>
      <c r="AF516" s="5" t="e">
        <f t="shared" si="116"/>
        <v>#N/A</v>
      </c>
    </row>
    <row r="517" spans="2:32" ht="20.25" customHeight="1" x14ac:dyDescent="0.55000000000000004">
      <c r="B517" s="9">
        <v>500</v>
      </c>
      <c r="C517" s="40"/>
      <c r="D517" s="7"/>
      <c r="E517" s="8"/>
      <c r="F517" s="8"/>
      <c r="G517" s="8"/>
      <c r="H517" s="8"/>
      <c r="I517" s="41"/>
      <c r="M517" s="5">
        <f t="shared" si="103"/>
        <v>4</v>
      </c>
      <c r="N517" s="5">
        <f t="shared" si="104"/>
        <v>2</v>
      </c>
      <c r="O517" s="5" t="str">
        <f t="shared" si="105"/>
        <v/>
      </c>
      <c r="P517" s="5">
        <f t="shared" si="106"/>
        <v>0</v>
      </c>
      <c r="Q517" s="5">
        <f t="shared" ca="1" si="107"/>
        <v>126</v>
      </c>
      <c r="R517" s="26">
        <f t="shared" si="108"/>
        <v>5479</v>
      </c>
      <c r="S517" s="26">
        <f t="shared" si="109"/>
        <v>5205</v>
      </c>
      <c r="T517" s="27" t="str" cm="1">
        <f t="array" aca="1" ref="T517" ca="1">_xlfn.IFS(Q517="","NG",Q517&gt;16,"OK",TODAY()&gt;S517,"OK",Q517&lt;16,"NG")</f>
        <v>OK</v>
      </c>
      <c r="U517" s="5" t="str" cm="1">
        <f t="array" aca="1" ref="U517" ca="1">IFERROR(_xlfn.IFS(T517&lt;&gt;"OK","NG",M517=0,"OK",TRUE,"NG"),"")</f>
        <v>NG</v>
      </c>
      <c r="V517" s="5" t="str">
        <f t="shared" si="110"/>
        <v>NG</v>
      </c>
      <c r="W517" s="28" t="str">
        <f t="shared" ca="1" si="111"/>
        <v>OK</v>
      </c>
      <c r="X517" s="5" t="str">
        <f t="shared" si="112"/>
        <v>NG</v>
      </c>
      <c r="Y517" s="5">
        <f t="shared" ca="1" si="113"/>
        <v>126</v>
      </c>
      <c r="Z517" s="5">
        <f t="shared" ca="1" si="114"/>
        <v>126</v>
      </c>
      <c r="AA517" s="5" t="str" cm="1">
        <f t="array" ref="AA517">_xlfn.IFS(H517="","OK",H517&lt;$F$17,"NG",I517="解雇","NG",OR(I517="自主退職",I517="契約満了"),"OK")</f>
        <v>OK</v>
      </c>
      <c r="AB517" s="5" t="str" cm="1">
        <f t="array" aca="1" ref="AB517" ca="1">_xlfn.IFS(AA517="NG","NG",OR(X517="NG",X517="ERROR",X517=FALSE),"NG",U517="NG","NG",V517="OK","OK",AD517="OK","OK")</f>
        <v>NG</v>
      </c>
      <c r="AC517" s="5" t="str">
        <f t="shared" si="115"/>
        <v>NG</v>
      </c>
      <c r="AD517" s="5" t="e" cm="1">
        <f t="array" ref="AD517">_xlfn.IFS(AND(G517="〇",H517&lt;&gt;"",I517&lt;&gt;""),"ERROR",AND(G517="",H517&gt;$H$17,I517&lt;&gt;""),"NG",AND(G517="〇",H517="",I517=""),"OK")</f>
        <v>#N/A</v>
      </c>
      <c r="AE517" s="5" t="str" cm="1">
        <f t="array" ref="AE517">_xlfn.IFS(I517="解雇","NG",H517="","OK",H517&lt;$H$17,"NG",H517&gt;$H$17,"OK")</f>
        <v>OK</v>
      </c>
      <c r="AF517" s="5" t="e">
        <f t="shared" si="116"/>
        <v>#N/A</v>
      </c>
    </row>
    <row r="518" spans="2:32" ht="20.25" customHeight="1" x14ac:dyDescent="0.55000000000000004">
      <c r="B518" s="9">
        <v>501</v>
      </c>
      <c r="C518" s="40"/>
      <c r="D518" s="7"/>
      <c r="E518" s="8"/>
      <c r="F518" s="8"/>
      <c r="G518" s="7"/>
      <c r="H518" s="8"/>
      <c r="I518" s="41"/>
      <c r="M518" s="5">
        <f t="shared" si="103"/>
        <v>4</v>
      </c>
      <c r="N518" s="5">
        <f t="shared" si="104"/>
        <v>2</v>
      </c>
      <c r="O518" s="5" t="str">
        <f t="shared" si="105"/>
        <v/>
      </c>
      <c r="P518" s="5">
        <f t="shared" si="106"/>
        <v>0</v>
      </c>
      <c r="Q518" s="5">
        <f t="shared" ca="1" si="107"/>
        <v>126</v>
      </c>
      <c r="R518" s="26">
        <f t="shared" si="108"/>
        <v>5479</v>
      </c>
      <c r="S518" s="26">
        <f t="shared" si="109"/>
        <v>5205</v>
      </c>
      <c r="T518" s="27" t="str" cm="1">
        <f t="array" aca="1" ref="T518" ca="1">_xlfn.IFS(Q518="","NG",Q518&gt;16,"OK",TODAY()&gt;S518,"OK",Q518&lt;16,"NG")</f>
        <v>OK</v>
      </c>
      <c r="U518" s="5" t="str" cm="1">
        <f t="array" aca="1" ref="U518" ca="1">IFERROR(_xlfn.IFS(T518&lt;&gt;"OK","NG",M518=0,"OK",TRUE,"NG"),"")</f>
        <v>NG</v>
      </c>
      <c r="V518" s="5" t="str">
        <f t="shared" si="110"/>
        <v>NG</v>
      </c>
      <c r="W518" s="28" t="str">
        <f t="shared" ca="1" si="111"/>
        <v>OK</v>
      </c>
      <c r="X518" s="5" t="str">
        <f t="shared" si="112"/>
        <v>NG</v>
      </c>
      <c r="Y518" s="5">
        <f t="shared" ca="1" si="113"/>
        <v>126</v>
      </c>
      <c r="Z518" s="5">
        <f t="shared" ca="1" si="114"/>
        <v>126</v>
      </c>
      <c r="AA518" s="5" t="str" cm="1">
        <f t="array" ref="AA518">_xlfn.IFS(H518="","OK",H518&lt;$F$17,"NG",I518="解雇","NG",OR(I518="自主退職",I518="契約満了"),"OK")</f>
        <v>OK</v>
      </c>
      <c r="AB518" s="5" t="str" cm="1">
        <f t="array" aca="1" ref="AB518" ca="1">_xlfn.IFS(AA518="NG","NG",OR(X518="NG",X518="ERROR",X518=FALSE),"NG",U518="NG","NG",V518="OK","OK",AD518="OK","OK")</f>
        <v>NG</v>
      </c>
      <c r="AC518" s="5" t="str">
        <f t="shared" si="115"/>
        <v>NG</v>
      </c>
      <c r="AD518" s="5" t="e" cm="1">
        <f t="array" ref="AD518">_xlfn.IFS(AND(G518="〇",H518&lt;&gt;"",I518&lt;&gt;""),"ERROR",AND(G518="",H518&gt;$H$17,I518&lt;&gt;""),"NG",AND(G518="〇",H518="",I518=""),"OK")</f>
        <v>#N/A</v>
      </c>
      <c r="AE518" s="5" t="str" cm="1">
        <f t="array" ref="AE518">_xlfn.IFS(I518="解雇","NG",H518="","OK",H518&lt;$H$17,"NG",H518&gt;$H$17,"OK")</f>
        <v>OK</v>
      </c>
      <c r="AF518" s="5" t="e">
        <f t="shared" si="116"/>
        <v>#N/A</v>
      </c>
    </row>
    <row r="519" spans="2:32" ht="20.25" customHeight="1" x14ac:dyDescent="0.55000000000000004">
      <c r="B519" s="9">
        <v>502</v>
      </c>
      <c r="C519" s="40"/>
      <c r="D519" s="7"/>
      <c r="E519" s="8"/>
      <c r="F519" s="8"/>
      <c r="G519" s="7"/>
      <c r="H519" s="8"/>
      <c r="I519" s="41"/>
      <c r="M519" s="5">
        <f t="shared" si="103"/>
        <v>4</v>
      </c>
      <c r="N519" s="5">
        <f t="shared" si="104"/>
        <v>2</v>
      </c>
      <c r="O519" s="5" t="str">
        <f t="shared" si="105"/>
        <v/>
      </c>
      <c r="P519" s="5">
        <f t="shared" si="106"/>
        <v>0</v>
      </c>
      <c r="Q519" s="5">
        <f t="shared" ca="1" si="107"/>
        <v>126</v>
      </c>
      <c r="R519" s="26">
        <f t="shared" si="108"/>
        <v>5479</v>
      </c>
      <c r="S519" s="26">
        <f t="shared" si="109"/>
        <v>5205</v>
      </c>
      <c r="T519" s="27" t="str" cm="1">
        <f t="array" aca="1" ref="T519" ca="1">_xlfn.IFS(Q519="","NG",Q519&gt;16,"OK",TODAY()&gt;S519,"OK",Q519&lt;16,"NG")</f>
        <v>OK</v>
      </c>
      <c r="U519" s="5" t="str" cm="1">
        <f t="array" aca="1" ref="U519" ca="1">IFERROR(_xlfn.IFS(T519&lt;&gt;"OK","NG",M519=0,"OK",TRUE,"NG"),"")</f>
        <v>NG</v>
      </c>
      <c r="V519" s="5" t="str">
        <f t="shared" si="110"/>
        <v>NG</v>
      </c>
      <c r="W519" s="28" t="str">
        <f t="shared" ca="1" si="111"/>
        <v>OK</v>
      </c>
      <c r="X519" s="5" t="str">
        <f t="shared" si="112"/>
        <v>NG</v>
      </c>
      <c r="Y519" s="5">
        <f t="shared" ca="1" si="113"/>
        <v>126</v>
      </c>
      <c r="Z519" s="5">
        <f t="shared" ca="1" si="114"/>
        <v>126</v>
      </c>
      <c r="AA519" s="5" t="str" cm="1">
        <f t="array" ref="AA519">_xlfn.IFS(H519="","OK",H519&lt;$F$17,"NG",I519="解雇","NG",OR(I519="自主退職",I519="契約満了"),"OK")</f>
        <v>OK</v>
      </c>
      <c r="AB519" s="5" t="str" cm="1">
        <f t="array" aca="1" ref="AB519" ca="1">_xlfn.IFS(AA519="NG","NG",OR(X519="NG",X519="ERROR",X519=FALSE),"NG",U519="NG","NG",V519="OK","OK",AD519="OK","OK")</f>
        <v>NG</v>
      </c>
      <c r="AC519" s="5" t="str">
        <f t="shared" si="115"/>
        <v>NG</v>
      </c>
      <c r="AD519" s="5" t="e" cm="1">
        <f t="array" ref="AD519">_xlfn.IFS(AND(G519="〇",H519&lt;&gt;"",I519&lt;&gt;""),"ERROR",AND(G519="",H519&gt;$H$17,I519&lt;&gt;""),"NG",AND(G519="〇",H519="",I519=""),"OK")</f>
        <v>#N/A</v>
      </c>
      <c r="AE519" s="5" t="str" cm="1">
        <f t="array" ref="AE519">_xlfn.IFS(I519="解雇","NG",H519="","OK",H519&lt;$H$17,"NG",H519&gt;$H$17,"OK")</f>
        <v>OK</v>
      </c>
      <c r="AF519" s="5" t="e">
        <f t="shared" si="116"/>
        <v>#N/A</v>
      </c>
    </row>
    <row r="520" spans="2:32" ht="20.25" customHeight="1" x14ac:dyDescent="0.55000000000000004">
      <c r="B520" s="9">
        <v>503</v>
      </c>
      <c r="C520" s="40"/>
      <c r="D520" s="7"/>
      <c r="E520" s="8"/>
      <c r="F520" s="8"/>
      <c r="G520" s="7"/>
      <c r="H520" s="8"/>
      <c r="I520" s="41"/>
      <c r="M520" s="5">
        <f t="shared" si="103"/>
        <v>4</v>
      </c>
      <c r="N520" s="5">
        <f t="shared" si="104"/>
        <v>2</v>
      </c>
      <c r="O520" s="5" t="str">
        <f t="shared" si="105"/>
        <v/>
      </c>
      <c r="P520" s="5">
        <f t="shared" si="106"/>
        <v>0</v>
      </c>
      <c r="Q520" s="5">
        <f t="shared" ca="1" si="107"/>
        <v>126</v>
      </c>
      <c r="R520" s="26">
        <f t="shared" si="108"/>
        <v>5479</v>
      </c>
      <c r="S520" s="26">
        <f t="shared" si="109"/>
        <v>5205</v>
      </c>
      <c r="T520" s="27" t="str" cm="1">
        <f t="array" aca="1" ref="T520" ca="1">_xlfn.IFS(Q520="","NG",Q520&gt;16,"OK",TODAY()&gt;S520,"OK",Q520&lt;16,"NG")</f>
        <v>OK</v>
      </c>
      <c r="U520" s="5" t="str" cm="1">
        <f t="array" aca="1" ref="U520" ca="1">IFERROR(_xlfn.IFS(T520&lt;&gt;"OK","NG",M520=0,"OK",TRUE,"NG"),"")</f>
        <v>NG</v>
      </c>
      <c r="V520" s="5" t="str">
        <f t="shared" si="110"/>
        <v>NG</v>
      </c>
      <c r="W520" s="28" t="str">
        <f t="shared" ca="1" si="111"/>
        <v>OK</v>
      </c>
      <c r="X520" s="5" t="str">
        <f t="shared" si="112"/>
        <v>NG</v>
      </c>
      <c r="Y520" s="5">
        <f t="shared" ca="1" si="113"/>
        <v>126</v>
      </c>
      <c r="Z520" s="5">
        <f t="shared" ca="1" si="114"/>
        <v>126</v>
      </c>
      <c r="AA520" s="5" t="str" cm="1">
        <f t="array" ref="AA520">_xlfn.IFS(H520="","OK",H520&lt;$F$17,"NG",I520="解雇","NG",OR(I520="自主退職",I520="契約満了"),"OK")</f>
        <v>OK</v>
      </c>
      <c r="AB520" s="5" t="str" cm="1">
        <f t="array" aca="1" ref="AB520" ca="1">_xlfn.IFS(AA520="NG","NG",OR(X520="NG",X520="ERROR",X520=FALSE),"NG",U520="NG","NG",V520="OK","OK",AD520="OK","OK")</f>
        <v>NG</v>
      </c>
      <c r="AC520" s="5" t="str">
        <f t="shared" si="115"/>
        <v>NG</v>
      </c>
      <c r="AD520" s="5" t="e" cm="1">
        <f t="array" ref="AD520">_xlfn.IFS(AND(G520="〇",H520&lt;&gt;"",I520&lt;&gt;""),"ERROR",AND(G520="",H520&gt;$H$17,I520&lt;&gt;""),"NG",AND(G520="〇",H520="",I520=""),"OK")</f>
        <v>#N/A</v>
      </c>
      <c r="AE520" s="5" t="str" cm="1">
        <f t="array" ref="AE520">_xlfn.IFS(I520="解雇","NG",H520="","OK",H520&lt;$H$17,"NG",H520&gt;$H$17,"OK")</f>
        <v>OK</v>
      </c>
      <c r="AF520" s="5" t="e">
        <f t="shared" si="116"/>
        <v>#N/A</v>
      </c>
    </row>
    <row r="521" spans="2:32" ht="20.25" customHeight="1" x14ac:dyDescent="0.55000000000000004">
      <c r="B521" s="9">
        <v>504</v>
      </c>
      <c r="C521" s="40"/>
      <c r="D521" s="7"/>
      <c r="E521" s="8"/>
      <c r="F521" s="8"/>
      <c r="G521" s="7"/>
      <c r="H521" s="8"/>
      <c r="I521" s="41"/>
      <c r="M521" s="5">
        <f t="shared" si="103"/>
        <v>4</v>
      </c>
      <c r="N521" s="5">
        <f t="shared" si="104"/>
        <v>2</v>
      </c>
      <c r="O521" s="5" t="str">
        <f t="shared" si="105"/>
        <v/>
      </c>
      <c r="P521" s="5">
        <f t="shared" si="106"/>
        <v>0</v>
      </c>
      <c r="Q521" s="5">
        <f t="shared" ca="1" si="107"/>
        <v>126</v>
      </c>
      <c r="R521" s="26">
        <f t="shared" si="108"/>
        <v>5479</v>
      </c>
      <c r="S521" s="26">
        <f t="shared" si="109"/>
        <v>5205</v>
      </c>
      <c r="T521" s="27" t="str" cm="1">
        <f t="array" aca="1" ref="T521" ca="1">_xlfn.IFS(Q521="","NG",Q521&gt;16,"OK",TODAY()&gt;S521,"OK",Q521&lt;16,"NG")</f>
        <v>OK</v>
      </c>
      <c r="U521" s="5" t="str" cm="1">
        <f t="array" aca="1" ref="U521" ca="1">IFERROR(_xlfn.IFS(T521&lt;&gt;"OK","NG",M521=0,"OK",TRUE,"NG"),"")</f>
        <v>NG</v>
      </c>
      <c r="V521" s="5" t="str">
        <f t="shared" si="110"/>
        <v>NG</v>
      </c>
      <c r="W521" s="28" t="str">
        <f t="shared" ca="1" si="111"/>
        <v>OK</v>
      </c>
      <c r="X521" s="5" t="str">
        <f t="shared" si="112"/>
        <v>NG</v>
      </c>
      <c r="Y521" s="5">
        <f t="shared" ca="1" si="113"/>
        <v>126</v>
      </c>
      <c r="Z521" s="5">
        <f t="shared" ca="1" si="114"/>
        <v>126</v>
      </c>
      <c r="AA521" s="5" t="str" cm="1">
        <f t="array" ref="AA521">_xlfn.IFS(H521="","OK",H521&lt;$F$17,"NG",I521="解雇","NG",OR(I521="自主退職",I521="契約満了"),"OK")</f>
        <v>OK</v>
      </c>
      <c r="AB521" s="5" t="str" cm="1">
        <f t="array" aca="1" ref="AB521" ca="1">_xlfn.IFS(AA521="NG","NG",OR(X521="NG",X521="ERROR",X521=FALSE),"NG",U521="NG","NG",V521="OK","OK",AD521="OK","OK")</f>
        <v>NG</v>
      </c>
      <c r="AC521" s="5" t="str">
        <f t="shared" si="115"/>
        <v>NG</v>
      </c>
      <c r="AD521" s="5" t="e" cm="1">
        <f t="array" ref="AD521">_xlfn.IFS(AND(G521="〇",H521&lt;&gt;"",I521&lt;&gt;""),"ERROR",AND(G521="",H521&gt;$H$17,I521&lt;&gt;""),"NG",AND(G521="〇",H521="",I521=""),"OK")</f>
        <v>#N/A</v>
      </c>
      <c r="AE521" s="5" t="str" cm="1">
        <f t="array" ref="AE521">_xlfn.IFS(I521="解雇","NG",H521="","OK",H521&lt;$H$17,"NG",H521&gt;$H$17,"OK")</f>
        <v>OK</v>
      </c>
      <c r="AF521" s="5" t="e">
        <f t="shared" si="116"/>
        <v>#N/A</v>
      </c>
    </row>
    <row r="522" spans="2:32" ht="20.25" customHeight="1" x14ac:dyDescent="0.55000000000000004">
      <c r="B522" s="9">
        <v>505</v>
      </c>
      <c r="C522" s="40"/>
      <c r="D522" s="7"/>
      <c r="E522" s="8"/>
      <c r="F522" s="8"/>
      <c r="G522" s="7"/>
      <c r="H522" s="8"/>
      <c r="I522" s="41"/>
      <c r="M522" s="5">
        <f t="shared" si="103"/>
        <v>4</v>
      </c>
      <c r="N522" s="5">
        <f t="shared" si="104"/>
        <v>2</v>
      </c>
      <c r="O522" s="5" t="str">
        <f t="shared" si="105"/>
        <v/>
      </c>
      <c r="P522" s="5">
        <f t="shared" si="106"/>
        <v>0</v>
      </c>
      <c r="Q522" s="5">
        <f t="shared" ca="1" si="107"/>
        <v>126</v>
      </c>
      <c r="R522" s="26">
        <f t="shared" si="108"/>
        <v>5479</v>
      </c>
      <c r="S522" s="26">
        <f t="shared" si="109"/>
        <v>5205</v>
      </c>
      <c r="T522" s="27" t="str" cm="1">
        <f t="array" aca="1" ref="T522" ca="1">_xlfn.IFS(Q522="","NG",Q522&gt;16,"OK",TODAY()&gt;S522,"OK",Q522&lt;16,"NG")</f>
        <v>OK</v>
      </c>
      <c r="U522" s="5" t="str" cm="1">
        <f t="array" aca="1" ref="U522" ca="1">IFERROR(_xlfn.IFS(T522&lt;&gt;"OK","NG",M522=0,"OK",TRUE,"NG"),"")</f>
        <v>NG</v>
      </c>
      <c r="V522" s="5" t="str">
        <f t="shared" si="110"/>
        <v>NG</v>
      </c>
      <c r="W522" s="28" t="str">
        <f t="shared" ca="1" si="111"/>
        <v>OK</v>
      </c>
      <c r="X522" s="5" t="str">
        <f t="shared" si="112"/>
        <v>NG</v>
      </c>
      <c r="Y522" s="5">
        <f t="shared" ca="1" si="113"/>
        <v>126</v>
      </c>
      <c r="Z522" s="5">
        <f t="shared" ca="1" si="114"/>
        <v>126</v>
      </c>
      <c r="AA522" s="5" t="str" cm="1">
        <f t="array" ref="AA522">_xlfn.IFS(H522="","OK",H522&lt;$F$17,"NG",I522="解雇","NG",OR(I522="自主退職",I522="契約満了"),"OK")</f>
        <v>OK</v>
      </c>
      <c r="AB522" s="5" t="str" cm="1">
        <f t="array" aca="1" ref="AB522" ca="1">_xlfn.IFS(AA522="NG","NG",OR(X522="NG",X522="ERROR",X522=FALSE),"NG",U522="NG","NG",V522="OK","OK",AD522="OK","OK")</f>
        <v>NG</v>
      </c>
      <c r="AC522" s="5" t="str">
        <f t="shared" si="115"/>
        <v>NG</v>
      </c>
      <c r="AD522" s="5" t="e" cm="1">
        <f t="array" ref="AD522">_xlfn.IFS(AND(G522="〇",H522&lt;&gt;"",I522&lt;&gt;""),"ERROR",AND(G522="",H522&gt;$H$17,I522&lt;&gt;""),"NG",AND(G522="〇",H522="",I522=""),"OK")</f>
        <v>#N/A</v>
      </c>
      <c r="AE522" s="5" t="str" cm="1">
        <f t="array" ref="AE522">_xlfn.IFS(I522="解雇","NG",H522="","OK",H522&lt;$H$17,"NG",H522&gt;$H$17,"OK")</f>
        <v>OK</v>
      </c>
      <c r="AF522" s="5" t="e">
        <f t="shared" si="116"/>
        <v>#N/A</v>
      </c>
    </row>
    <row r="523" spans="2:32" ht="20.25" customHeight="1" x14ac:dyDescent="0.55000000000000004">
      <c r="B523" s="9">
        <v>506</v>
      </c>
      <c r="C523" s="40"/>
      <c r="D523" s="7"/>
      <c r="E523" s="8"/>
      <c r="F523" s="8"/>
      <c r="G523" s="7"/>
      <c r="H523" s="8"/>
      <c r="I523" s="41"/>
      <c r="M523" s="5">
        <f t="shared" si="103"/>
        <v>4</v>
      </c>
      <c r="N523" s="5">
        <f t="shared" si="104"/>
        <v>2</v>
      </c>
      <c r="O523" s="5" t="str">
        <f t="shared" si="105"/>
        <v/>
      </c>
      <c r="P523" s="5">
        <f t="shared" si="106"/>
        <v>0</v>
      </c>
      <c r="Q523" s="5">
        <f t="shared" ca="1" si="107"/>
        <v>126</v>
      </c>
      <c r="R523" s="26">
        <f t="shared" si="108"/>
        <v>5479</v>
      </c>
      <c r="S523" s="26">
        <f t="shared" si="109"/>
        <v>5205</v>
      </c>
      <c r="T523" s="27" t="str" cm="1">
        <f t="array" aca="1" ref="T523" ca="1">_xlfn.IFS(Q523="","NG",Q523&gt;16,"OK",TODAY()&gt;S523,"OK",Q523&lt;16,"NG")</f>
        <v>OK</v>
      </c>
      <c r="U523" s="5" t="str" cm="1">
        <f t="array" aca="1" ref="U523" ca="1">IFERROR(_xlfn.IFS(T523&lt;&gt;"OK","NG",M523=0,"OK",TRUE,"NG"),"")</f>
        <v>NG</v>
      </c>
      <c r="V523" s="5" t="str">
        <f t="shared" si="110"/>
        <v>NG</v>
      </c>
      <c r="W523" s="28" t="str">
        <f t="shared" ca="1" si="111"/>
        <v>OK</v>
      </c>
      <c r="X523" s="5" t="str">
        <f t="shared" si="112"/>
        <v>NG</v>
      </c>
      <c r="Y523" s="5">
        <f t="shared" ca="1" si="113"/>
        <v>126</v>
      </c>
      <c r="Z523" s="5">
        <f t="shared" ca="1" si="114"/>
        <v>126</v>
      </c>
      <c r="AA523" s="5" t="str" cm="1">
        <f t="array" ref="AA523">_xlfn.IFS(H523="","OK",H523&lt;$F$17,"NG",I523="解雇","NG",OR(I523="自主退職",I523="契約満了"),"OK")</f>
        <v>OK</v>
      </c>
      <c r="AB523" s="5" t="str" cm="1">
        <f t="array" aca="1" ref="AB523" ca="1">_xlfn.IFS(AA523="NG","NG",OR(X523="NG",X523="ERROR",X523=FALSE),"NG",U523="NG","NG",V523="OK","OK",AD523="OK","OK")</f>
        <v>NG</v>
      </c>
      <c r="AC523" s="5" t="str">
        <f t="shared" si="115"/>
        <v>NG</v>
      </c>
      <c r="AD523" s="5" t="e" cm="1">
        <f t="array" ref="AD523">_xlfn.IFS(AND(G523="〇",H523&lt;&gt;"",I523&lt;&gt;""),"ERROR",AND(G523="",H523&gt;$H$17,I523&lt;&gt;""),"NG",AND(G523="〇",H523="",I523=""),"OK")</f>
        <v>#N/A</v>
      </c>
      <c r="AE523" s="5" t="str" cm="1">
        <f t="array" ref="AE523">_xlfn.IFS(I523="解雇","NG",H523="","OK",H523&lt;$H$17,"NG",H523&gt;$H$17,"OK")</f>
        <v>OK</v>
      </c>
      <c r="AF523" s="5" t="e">
        <f t="shared" si="116"/>
        <v>#N/A</v>
      </c>
    </row>
    <row r="524" spans="2:32" ht="20.25" customHeight="1" x14ac:dyDescent="0.55000000000000004">
      <c r="B524" s="9">
        <v>507</v>
      </c>
      <c r="C524" s="40"/>
      <c r="D524" s="7"/>
      <c r="E524" s="8"/>
      <c r="F524" s="8"/>
      <c r="G524" s="7"/>
      <c r="H524" s="8"/>
      <c r="I524" s="41"/>
      <c r="M524" s="5">
        <f t="shared" si="103"/>
        <v>4</v>
      </c>
      <c r="N524" s="5">
        <f t="shared" si="104"/>
        <v>2</v>
      </c>
      <c r="O524" s="5" t="str">
        <f t="shared" si="105"/>
        <v/>
      </c>
      <c r="P524" s="5">
        <f t="shared" si="106"/>
        <v>0</v>
      </c>
      <c r="Q524" s="5">
        <f t="shared" ca="1" si="107"/>
        <v>126</v>
      </c>
      <c r="R524" s="26">
        <f t="shared" si="108"/>
        <v>5479</v>
      </c>
      <c r="S524" s="26">
        <f t="shared" si="109"/>
        <v>5205</v>
      </c>
      <c r="T524" s="27" t="str" cm="1">
        <f t="array" aca="1" ref="T524" ca="1">_xlfn.IFS(Q524="","NG",Q524&gt;16,"OK",TODAY()&gt;S524,"OK",Q524&lt;16,"NG")</f>
        <v>OK</v>
      </c>
      <c r="U524" s="5" t="str" cm="1">
        <f t="array" aca="1" ref="U524" ca="1">IFERROR(_xlfn.IFS(T524&lt;&gt;"OK","NG",M524=0,"OK",TRUE,"NG"),"")</f>
        <v>NG</v>
      </c>
      <c r="V524" s="5" t="str">
        <f t="shared" si="110"/>
        <v>NG</v>
      </c>
      <c r="W524" s="28" t="str">
        <f t="shared" ca="1" si="111"/>
        <v>OK</v>
      </c>
      <c r="X524" s="5" t="str">
        <f t="shared" si="112"/>
        <v>NG</v>
      </c>
      <c r="Y524" s="5">
        <f t="shared" ca="1" si="113"/>
        <v>126</v>
      </c>
      <c r="Z524" s="5">
        <f t="shared" ca="1" si="114"/>
        <v>126</v>
      </c>
      <c r="AA524" s="5" t="str" cm="1">
        <f t="array" ref="AA524">_xlfn.IFS(H524="","OK",H524&lt;$F$17,"NG",I524="解雇","NG",OR(I524="自主退職",I524="契約満了"),"OK")</f>
        <v>OK</v>
      </c>
      <c r="AB524" s="5" t="str" cm="1">
        <f t="array" aca="1" ref="AB524" ca="1">_xlfn.IFS(AA524="NG","NG",OR(X524="NG",X524="ERROR",X524=FALSE),"NG",U524="NG","NG",V524="OK","OK",AD524="OK","OK")</f>
        <v>NG</v>
      </c>
      <c r="AC524" s="5" t="str">
        <f t="shared" si="115"/>
        <v>NG</v>
      </c>
      <c r="AD524" s="5" t="e" cm="1">
        <f t="array" ref="AD524">_xlfn.IFS(AND(G524="〇",H524&lt;&gt;"",I524&lt;&gt;""),"ERROR",AND(G524="",H524&gt;$H$17,I524&lt;&gt;""),"NG",AND(G524="〇",H524="",I524=""),"OK")</f>
        <v>#N/A</v>
      </c>
      <c r="AE524" s="5" t="str" cm="1">
        <f t="array" ref="AE524">_xlfn.IFS(I524="解雇","NG",H524="","OK",H524&lt;$H$17,"NG",H524&gt;$H$17,"OK")</f>
        <v>OK</v>
      </c>
      <c r="AF524" s="5" t="e">
        <f t="shared" si="116"/>
        <v>#N/A</v>
      </c>
    </row>
    <row r="525" spans="2:32" ht="20.25" customHeight="1" x14ac:dyDescent="0.55000000000000004">
      <c r="B525" s="9">
        <v>508</v>
      </c>
      <c r="C525" s="40"/>
      <c r="D525" s="7"/>
      <c r="E525" s="8"/>
      <c r="F525" s="8"/>
      <c r="G525" s="7"/>
      <c r="H525" s="8"/>
      <c r="I525" s="41"/>
      <c r="M525" s="5">
        <f t="shared" si="103"/>
        <v>4</v>
      </c>
      <c r="N525" s="5">
        <f t="shared" si="104"/>
        <v>2</v>
      </c>
      <c r="O525" s="5" t="str">
        <f t="shared" si="105"/>
        <v/>
      </c>
      <c r="P525" s="5">
        <f t="shared" si="106"/>
        <v>0</v>
      </c>
      <c r="Q525" s="5">
        <f t="shared" ca="1" si="107"/>
        <v>126</v>
      </c>
      <c r="R525" s="26">
        <f t="shared" si="108"/>
        <v>5479</v>
      </c>
      <c r="S525" s="26">
        <f t="shared" si="109"/>
        <v>5205</v>
      </c>
      <c r="T525" s="27" t="str" cm="1">
        <f t="array" aca="1" ref="T525" ca="1">_xlfn.IFS(Q525="","NG",Q525&gt;16,"OK",TODAY()&gt;S525,"OK",Q525&lt;16,"NG")</f>
        <v>OK</v>
      </c>
      <c r="U525" s="5" t="str" cm="1">
        <f t="array" aca="1" ref="U525" ca="1">IFERROR(_xlfn.IFS(T525&lt;&gt;"OK","NG",M525=0,"OK",TRUE,"NG"),"")</f>
        <v>NG</v>
      </c>
      <c r="V525" s="5" t="str">
        <f t="shared" si="110"/>
        <v>NG</v>
      </c>
      <c r="W525" s="28" t="str">
        <f t="shared" ca="1" si="111"/>
        <v>OK</v>
      </c>
      <c r="X525" s="5" t="str">
        <f t="shared" si="112"/>
        <v>NG</v>
      </c>
      <c r="Y525" s="5">
        <f t="shared" ca="1" si="113"/>
        <v>126</v>
      </c>
      <c r="Z525" s="5">
        <f t="shared" ca="1" si="114"/>
        <v>126</v>
      </c>
      <c r="AA525" s="5" t="str" cm="1">
        <f t="array" ref="AA525">_xlfn.IFS(H525="","OK",H525&lt;$F$17,"NG",I525="解雇","NG",OR(I525="自主退職",I525="契約満了"),"OK")</f>
        <v>OK</v>
      </c>
      <c r="AB525" s="5" t="str" cm="1">
        <f t="array" aca="1" ref="AB525" ca="1">_xlfn.IFS(AA525="NG","NG",OR(X525="NG",X525="ERROR",X525=FALSE),"NG",U525="NG","NG",V525="OK","OK",AD525="OK","OK")</f>
        <v>NG</v>
      </c>
      <c r="AC525" s="5" t="str">
        <f t="shared" si="115"/>
        <v>NG</v>
      </c>
      <c r="AD525" s="5" t="e" cm="1">
        <f t="array" ref="AD525">_xlfn.IFS(AND(G525="〇",H525&lt;&gt;"",I525&lt;&gt;""),"ERROR",AND(G525="",H525&gt;$H$17,I525&lt;&gt;""),"NG",AND(G525="〇",H525="",I525=""),"OK")</f>
        <v>#N/A</v>
      </c>
      <c r="AE525" s="5" t="str" cm="1">
        <f t="array" ref="AE525">_xlfn.IFS(I525="解雇","NG",H525="","OK",H525&lt;$H$17,"NG",H525&gt;$H$17,"OK")</f>
        <v>OK</v>
      </c>
      <c r="AF525" s="5" t="e">
        <f t="shared" si="116"/>
        <v>#N/A</v>
      </c>
    </row>
    <row r="526" spans="2:32" ht="20.25" customHeight="1" x14ac:dyDescent="0.55000000000000004">
      <c r="B526" s="9">
        <v>509</v>
      </c>
      <c r="C526" s="40"/>
      <c r="D526" s="7"/>
      <c r="E526" s="8"/>
      <c r="F526" s="8"/>
      <c r="G526" s="7"/>
      <c r="H526" s="8"/>
      <c r="I526" s="41"/>
      <c r="M526" s="5">
        <f t="shared" si="103"/>
        <v>4</v>
      </c>
      <c r="N526" s="5">
        <f t="shared" si="104"/>
        <v>2</v>
      </c>
      <c r="O526" s="5" t="str">
        <f t="shared" si="105"/>
        <v/>
      </c>
      <c r="P526" s="5">
        <f t="shared" si="106"/>
        <v>0</v>
      </c>
      <c r="Q526" s="5">
        <f t="shared" ca="1" si="107"/>
        <v>126</v>
      </c>
      <c r="R526" s="26">
        <f t="shared" si="108"/>
        <v>5479</v>
      </c>
      <c r="S526" s="26">
        <f t="shared" si="109"/>
        <v>5205</v>
      </c>
      <c r="T526" s="27" t="str" cm="1">
        <f t="array" aca="1" ref="T526" ca="1">_xlfn.IFS(Q526="","NG",Q526&gt;16,"OK",TODAY()&gt;S526,"OK",Q526&lt;16,"NG")</f>
        <v>OK</v>
      </c>
      <c r="U526" s="5" t="str" cm="1">
        <f t="array" aca="1" ref="U526" ca="1">IFERROR(_xlfn.IFS(T526&lt;&gt;"OK","NG",M526=0,"OK",TRUE,"NG"),"")</f>
        <v>NG</v>
      </c>
      <c r="V526" s="5" t="str">
        <f t="shared" si="110"/>
        <v>NG</v>
      </c>
      <c r="W526" s="28" t="str">
        <f t="shared" ca="1" si="111"/>
        <v>OK</v>
      </c>
      <c r="X526" s="5" t="str">
        <f t="shared" si="112"/>
        <v>NG</v>
      </c>
      <c r="Y526" s="5">
        <f t="shared" ca="1" si="113"/>
        <v>126</v>
      </c>
      <c r="Z526" s="5">
        <f t="shared" ca="1" si="114"/>
        <v>126</v>
      </c>
      <c r="AA526" s="5" t="str" cm="1">
        <f t="array" ref="AA526">_xlfn.IFS(H526="","OK",H526&lt;$F$17,"NG",I526="解雇","NG",OR(I526="自主退職",I526="契約満了"),"OK")</f>
        <v>OK</v>
      </c>
      <c r="AB526" s="5" t="str" cm="1">
        <f t="array" aca="1" ref="AB526" ca="1">_xlfn.IFS(AA526="NG","NG",OR(X526="NG",X526="ERROR",X526=FALSE),"NG",U526="NG","NG",V526="OK","OK",AD526="OK","OK")</f>
        <v>NG</v>
      </c>
      <c r="AC526" s="5" t="str">
        <f t="shared" si="115"/>
        <v>NG</v>
      </c>
      <c r="AD526" s="5" t="e" cm="1">
        <f t="array" ref="AD526">_xlfn.IFS(AND(G526="〇",H526&lt;&gt;"",I526&lt;&gt;""),"ERROR",AND(G526="",H526&gt;$H$17,I526&lt;&gt;""),"NG",AND(G526="〇",H526="",I526=""),"OK")</f>
        <v>#N/A</v>
      </c>
      <c r="AE526" s="5" t="str" cm="1">
        <f t="array" ref="AE526">_xlfn.IFS(I526="解雇","NG",H526="","OK",H526&lt;$H$17,"NG",H526&gt;$H$17,"OK")</f>
        <v>OK</v>
      </c>
      <c r="AF526" s="5" t="e">
        <f t="shared" si="116"/>
        <v>#N/A</v>
      </c>
    </row>
    <row r="527" spans="2:32" ht="20.25" customHeight="1" x14ac:dyDescent="0.55000000000000004">
      <c r="B527" s="9">
        <v>510</v>
      </c>
      <c r="C527" s="40"/>
      <c r="D527" s="7"/>
      <c r="E527" s="8"/>
      <c r="F527" s="8"/>
      <c r="G527" s="7"/>
      <c r="H527" s="8"/>
      <c r="I527" s="41"/>
      <c r="M527" s="5">
        <f t="shared" si="103"/>
        <v>4</v>
      </c>
      <c r="N527" s="5">
        <f t="shared" si="104"/>
        <v>2</v>
      </c>
      <c r="O527" s="5" t="str">
        <f t="shared" si="105"/>
        <v/>
      </c>
      <c r="P527" s="5">
        <f t="shared" si="106"/>
        <v>0</v>
      </c>
      <c r="Q527" s="5">
        <f t="shared" ca="1" si="107"/>
        <v>126</v>
      </c>
      <c r="R527" s="26">
        <f t="shared" si="108"/>
        <v>5479</v>
      </c>
      <c r="S527" s="26">
        <f t="shared" si="109"/>
        <v>5205</v>
      </c>
      <c r="T527" s="27" t="str" cm="1">
        <f t="array" aca="1" ref="T527" ca="1">_xlfn.IFS(Q527="","NG",Q527&gt;16,"OK",TODAY()&gt;S527,"OK",Q527&lt;16,"NG")</f>
        <v>OK</v>
      </c>
      <c r="U527" s="5" t="str" cm="1">
        <f t="array" aca="1" ref="U527" ca="1">IFERROR(_xlfn.IFS(T527&lt;&gt;"OK","NG",M527=0,"OK",TRUE,"NG"),"")</f>
        <v>NG</v>
      </c>
      <c r="V527" s="5" t="str">
        <f t="shared" si="110"/>
        <v>NG</v>
      </c>
      <c r="W527" s="28" t="str">
        <f t="shared" ca="1" si="111"/>
        <v>OK</v>
      </c>
      <c r="X527" s="5" t="str">
        <f t="shared" si="112"/>
        <v>NG</v>
      </c>
      <c r="Y527" s="5">
        <f t="shared" ca="1" si="113"/>
        <v>126</v>
      </c>
      <c r="Z527" s="5">
        <f t="shared" ca="1" si="114"/>
        <v>126</v>
      </c>
      <c r="AA527" s="5" t="str" cm="1">
        <f t="array" ref="AA527">_xlfn.IFS(H527="","OK",H527&lt;$F$17,"NG",I527="解雇","NG",OR(I527="自主退職",I527="契約満了"),"OK")</f>
        <v>OK</v>
      </c>
      <c r="AB527" s="5" t="str" cm="1">
        <f t="array" aca="1" ref="AB527" ca="1">_xlfn.IFS(AA527="NG","NG",OR(X527="NG",X527="ERROR",X527=FALSE),"NG",U527="NG","NG",V527="OK","OK",AD527="OK","OK")</f>
        <v>NG</v>
      </c>
      <c r="AC527" s="5" t="str">
        <f t="shared" si="115"/>
        <v>NG</v>
      </c>
      <c r="AD527" s="5" t="e" cm="1">
        <f t="array" ref="AD527">_xlfn.IFS(AND(G527="〇",H527&lt;&gt;"",I527&lt;&gt;""),"ERROR",AND(G527="",H527&gt;$H$17,I527&lt;&gt;""),"NG",AND(G527="〇",H527="",I527=""),"OK")</f>
        <v>#N/A</v>
      </c>
      <c r="AE527" s="5" t="str" cm="1">
        <f t="array" ref="AE527">_xlfn.IFS(I527="解雇","NG",H527="","OK",H527&lt;$H$17,"NG",H527&gt;$H$17,"OK")</f>
        <v>OK</v>
      </c>
      <c r="AF527" s="5" t="e">
        <f t="shared" si="116"/>
        <v>#N/A</v>
      </c>
    </row>
    <row r="528" spans="2:32" ht="20.25" customHeight="1" x14ac:dyDescent="0.55000000000000004">
      <c r="B528" s="9">
        <v>511</v>
      </c>
      <c r="C528" s="40"/>
      <c r="D528" s="7"/>
      <c r="E528" s="8"/>
      <c r="F528" s="8"/>
      <c r="G528" s="7"/>
      <c r="H528" s="8"/>
      <c r="I528" s="41"/>
      <c r="M528" s="5">
        <f t="shared" si="103"/>
        <v>4</v>
      </c>
      <c r="N528" s="5">
        <f t="shared" si="104"/>
        <v>2</v>
      </c>
      <c r="O528" s="5" t="str">
        <f t="shared" si="105"/>
        <v/>
      </c>
      <c r="P528" s="5">
        <f t="shared" si="106"/>
        <v>0</v>
      </c>
      <c r="Q528" s="5">
        <f t="shared" ca="1" si="107"/>
        <v>126</v>
      </c>
      <c r="R528" s="26">
        <f t="shared" si="108"/>
        <v>5479</v>
      </c>
      <c r="S528" s="26">
        <f t="shared" si="109"/>
        <v>5205</v>
      </c>
      <c r="T528" s="27" t="str" cm="1">
        <f t="array" aca="1" ref="T528" ca="1">_xlfn.IFS(Q528="","NG",Q528&gt;16,"OK",TODAY()&gt;S528,"OK",Q528&lt;16,"NG")</f>
        <v>OK</v>
      </c>
      <c r="U528" s="5" t="str" cm="1">
        <f t="array" aca="1" ref="U528" ca="1">IFERROR(_xlfn.IFS(T528&lt;&gt;"OK","NG",M528=0,"OK",TRUE,"NG"),"")</f>
        <v>NG</v>
      </c>
      <c r="V528" s="5" t="str">
        <f t="shared" si="110"/>
        <v>NG</v>
      </c>
      <c r="W528" s="28" t="str">
        <f t="shared" ca="1" si="111"/>
        <v>OK</v>
      </c>
      <c r="X528" s="5" t="str">
        <f t="shared" si="112"/>
        <v>NG</v>
      </c>
      <c r="Y528" s="5">
        <f t="shared" ca="1" si="113"/>
        <v>126</v>
      </c>
      <c r="Z528" s="5">
        <f t="shared" ca="1" si="114"/>
        <v>126</v>
      </c>
      <c r="AA528" s="5" t="str" cm="1">
        <f t="array" ref="AA528">_xlfn.IFS(H528="","OK",H528&lt;$F$17,"NG",I528="解雇","NG",OR(I528="自主退職",I528="契約満了"),"OK")</f>
        <v>OK</v>
      </c>
      <c r="AB528" s="5" t="str" cm="1">
        <f t="array" aca="1" ref="AB528" ca="1">_xlfn.IFS(AA528="NG","NG",OR(X528="NG",X528="ERROR",X528=FALSE),"NG",U528="NG","NG",V528="OK","OK",AD528="OK","OK")</f>
        <v>NG</v>
      </c>
      <c r="AC528" s="5" t="str">
        <f t="shared" si="115"/>
        <v>NG</v>
      </c>
      <c r="AD528" s="5" t="e" cm="1">
        <f t="array" ref="AD528">_xlfn.IFS(AND(G528="〇",H528&lt;&gt;"",I528&lt;&gt;""),"ERROR",AND(G528="",H528&gt;$H$17,I528&lt;&gt;""),"NG",AND(G528="〇",H528="",I528=""),"OK")</f>
        <v>#N/A</v>
      </c>
      <c r="AE528" s="5" t="str" cm="1">
        <f t="array" ref="AE528">_xlfn.IFS(I528="解雇","NG",H528="","OK",H528&lt;$H$17,"NG",H528&gt;$H$17,"OK")</f>
        <v>OK</v>
      </c>
      <c r="AF528" s="5" t="e">
        <f t="shared" si="116"/>
        <v>#N/A</v>
      </c>
    </row>
    <row r="529" spans="2:32" ht="20.25" customHeight="1" x14ac:dyDescent="0.55000000000000004">
      <c r="B529" s="9">
        <v>512</v>
      </c>
      <c r="C529" s="40"/>
      <c r="D529" s="7"/>
      <c r="E529" s="8"/>
      <c r="F529" s="8"/>
      <c r="G529" s="7"/>
      <c r="H529" s="8"/>
      <c r="I529" s="41"/>
      <c r="M529" s="5">
        <f t="shared" si="103"/>
        <v>4</v>
      </c>
      <c r="N529" s="5">
        <f t="shared" si="104"/>
        <v>2</v>
      </c>
      <c r="O529" s="5" t="str">
        <f t="shared" si="105"/>
        <v/>
      </c>
      <c r="P529" s="5">
        <f t="shared" si="106"/>
        <v>0</v>
      </c>
      <c r="Q529" s="5">
        <f t="shared" ca="1" si="107"/>
        <v>126</v>
      </c>
      <c r="R529" s="26">
        <f t="shared" si="108"/>
        <v>5479</v>
      </c>
      <c r="S529" s="26">
        <f t="shared" si="109"/>
        <v>5205</v>
      </c>
      <c r="T529" s="27" t="str" cm="1">
        <f t="array" aca="1" ref="T529" ca="1">_xlfn.IFS(Q529="","NG",Q529&gt;16,"OK",TODAY()&gt;S529,"OK",Q529&lt;16,"NG")</f>
        <v>OK</v>
      </c>
      <c r="U529" s="5" t="str" cm="1">
        <f t="array" aca="1" ref="U529" ca="1">IFERROR(_xlfn.IFS(T529&lt;&gt;"OK","NG",M529=0,"OK",TRUE,"NG"),"")</f>
        <v>NG</v>
      </c>
      <c r="V529" s="5" t="str">
        <f t="shared" si="110"/>
        <v>NG</v>
      </c>
      <c r="W529" s="28" t="str">
        <f t="shared" ca="1" si="111"/>
        <v>OK</v>
      </c>
      <c r="X529" s="5" t="str">
        <f t="shared" si="112"/>
        <v>NG</v>
      </c>
      <c r="Y529" s="5">
        <f t="shared" ca="1" si="113"/>
        <v>126</v>
      </c>
      <c r="Z529" s="5">
        <f t="shared" ca="1" si="114"/>
        <v>126</v>
      </c>
      <c r="AA529" s="5" t="str" cm="1">
        <f t="array" ref="AA529">_xlfn.IFS(H529="","OK",H529&lt;$F$17,"NG",I529="解雇","NG",OR(I529="自主退職",I529="契約満了"),"OK")</f>
        <v>OK</v>
      </c>
      <c r="AB529" s="5" t="str" cm="1">
        <f t="array" aca="1" ref="AB529" ca="1">_xlfn.IFS(AA529="NG","NG",OR(X529="NG",X529="ERROR",X529=FALSE),"NG",U529="NG","NG",V529="OK","OK",AD529="OK","OK")</f>
        <v>NG</v>
      </c>
      <c r="AC529" s="5" t="str">
        <f t="shared" si="115"/>
        <v>NG</v>
      </c>
      <c r="AD529" s="5" t="e" cm="1">
        <f t="array" ref="AD529">_xlfn.IFS(AND(G529="〇",H529&lt;&gt;"",I529&lt;&gt;""),"ERROR",AND(G529="",H529&gt;$H$17,I529&lt;&gt;""),"NG",AND(G529="〇",H529="",I529=""),"OK")</f>
        <v>#N/A</v>
      </c>
      <c r="AE529" s="5" t="str" cm="1">
        <f t="array" ref="AE529">_xlfn.IFS(I529="解雇","NG",H529="","OK",H529&lt;$H$17,"NG",H529&gt;$H$17,"OK")</f>
        <v>OK</v>
      </c>
      <c r="AF529" s="5" t="e">
        <f t="shared" si="116"/>
        <v>#N/A</v>
      </c>
    </row>
    <row r="530" spans="2:32" ht="20.25" customHeight="1" x14ac:dyDescent="0.55000000000000004">
      <c r="B530" s="9">
        <v>513</v>
      </c>
      <c r="C530" s="40"/>
      <c r="D530" s="7"/>
      <c r="E530" s="8"/>
      <c r="F530" s="8"/>
      <c r="G530" s="7"/>
      <c r="H530" s="8"/>
      <c r="I530" s="41"/>
      <c r="M530" s="5">
        <f t="shared" si="103"/>
        <v>4</v>
      </c>
      <c r="N530" s="5">
        <f t="shared" si="104"/>
        <v>2</v>
      </c>
      <c r="O530" s="5" t="str">
        <f t="shared" si="105"/>
        <v/>
      </c>
      <c r="P530" s="5">
        <f t="shared" si="106"/>
        <v>0</v>
      </c>
      <c r="Q530" s="5">
        <f t="shared" ca="1" si="107"/>
        <v>126</v>
      </c>
      <c r="R530" s="26">
        <f t="shared" si="108"/>
        <v>5479</v>
      </c>
      <c r="S530" s="26">
        <f t="shared" si="109"/>
        <v>5205</v>
      </c>
      <c r="T530" s="27" t="str" cm="1">
        <f t="array" aca="1" ref="T530" ca="1">_xlfn.IFS(Q530="","NG",Q530&gt;16,"OK",TODAY()&gt;S530,"OK",Q530&lt;16,"NG")</f>
        <v>OK</v>
      </c>
      <c r="U530" s="5" t="str" cm="1">
        <f t="array" aca="1" ref="U530" ca="1">IFERROR(_xlfn.IFS(T530&lt;&gt;"OK","NG",M530=0,"OK",TRUE,"NG"),"")</f>
        <v>NG</v>
      </c>
      <c r="V530" s="5" t="str">
        <f t="shared" si="110"/>
        <v>NG</v>
      </c>
      <c r="W530" s="28" t="str">
        <f t="shared" ca="1" si="111"/>
        <v>OK</v>
      </c>
      <c r="X530" s="5" t="str">
        <f t="shared" si="112"/>
        <v>NG</v>
      </c>
      <c r="Y530" s="5">
        <f t="shared" ca="1" si="113"/>
        <v>126</v>
      </c>
      <c r="Z530" s="5">
        <f t="shared" ca="1" si="114"/>
        <v>126</v>
      </c>
      <c r="AA530" s="5" t="str" cm="1">
        <f t="array" ref="AA530">_xlfn.IFS(H530="","OK",H530&lt;$F$17,"NG",I530="解雇","NG",OR(I530="自主退職",I530="契約満了"),"OK")</f>
        <v>OK</v>
      </c>
      <c r="AB530" s="5" t="str" cm="1">
        <f t="array" aca="1" ref="AB530" ca="1">_xlfn.IFS(AA530="NG","NG",OR(X530="NG",X530="ERROR",X530=FALSE),"NG",U530="NG","NG",V530="OK","OK",AD530="OK","OK")</f>
        <v>NG</v>
      </c>
      <c r="AC530" s="5" t="str">
        <f t="shared" si="115"/>
        <v>NG</v>
      </c>
      <c r="AD530" s="5" t="e" cm="1">
        <f t="array" ref="AD530">_xlfn.IFS(AND(G530="〇",H530&lt;&gt;"",I530&lt;&gt;""),"ERROR",AND(G530="",H530&gt;$H$17,I530&lt;&gt;""),"NG",AND(G530="〇",H530="",I530=""),"OK")</f>
        <v>#N/A</v>
      </c>
      <c r="AE530" s="5" t="str" cm="1">
        <f t="array" ref="AE530">_xlfn.IFS(I530="解雇","NG",H530="","OK",H530&lt;$H$17,"NG",H530&gt;$H$17,"OK")</f>
        <v>OK</v>
      </c>
      <c r="AF530" s="5" t="e">
        <f t="shared" si="116"/>
        <v>#N/A</v>
      </c>
    </row>
    <row r="531" spans="2:32" ht="20.25" customHeight="1" x14ac:dyDescent="0.55000000000000004">
      <c r="B531" s="9">
        <v>514</v>
      </c>
      <c r="C531" s="40"/>
      <c r="D531" s="7"/>
      <c r="E531" s="8"/>
      <c r="F531" s="8"/>
      <c r="G531" s="7"/>
      <c r="H531" s="8"/>
      <c r="I531" s="41"/>
      <c r="M531" s="5">
        <f t="shared" ref="M531:M594" si="117">COUNTBLANK(C531:F531)</f>
        <v>4</v>
      </c>
      <c r="N531" s="5">
        <f t="shared" ref="N531:N594" si="118">COUNTBLANK(H531:I531)</f>
        <v>2</v>
      </c>
      <c r="O531" s="5" t="str">
        <f t="shared" ref="O531:O594" si="119">TRIM(SUBSTITUTE(C531&amp;D531&amp;E531,"　",""))</f>
        <v/>
      </c>
      <c r="P531" s="5">
        <f t="shared" ref="P531:P594" si="120">IF(O531="",0,COUNTIF($O$18:$O$5017,O531))</f>
        <v>0</v>
      </c>
      <c r="Q531" s="5">
        <f t="shared" ref="Q531:Q594" ca="1" si="121">IFERROR(DATEDIF(E531,TODAY(),"Y"),"")</f>
        <v>126</v>
      </c>
      <c r="R531" s="26">
        <f t="shared" ref="R531:R594" si="122">DATE(YEAR(E531)+15,MONTH(E531),DAY(E531))</f>
        <v>5479</v>
      </c>
      <c r="S531" s="26">
        <f t="shared" ref="S531:S594" si="123">IF(OR(MONTH(E531)=1,MONTH(E531)=2,MONTH(E531)=3),DATE(YEAR(R531),MONTH(1)+3,DAY(1)),DATE(YEAR(R531)+1,MONTH(1)+3,DAY(1)))</f>
        <v>5205</v>
      </c>
      <c r="T531" s="27" t="str" cm="1">
        <f t="array" aca="1" ref="T531" ca="1">_xlfn.IFS(Q531="","NG",Q531&gt;16,"OK",TODAY()&gt;S531,"OK",Q531&lt;16,"NG")</f>
        <v>OK</v>
      </c>
      <c r="U531" s="5" t="str" cm="1">
        <f t="array" aca="1" ref="U531" ca="1">IFERROR(_xlfn.IFS(T531&lt;&gt;"OK","NG",M531=0,"OK",TRUE,"NG"),"")</f>
        <v>NG</v>
      </c>
      <c r="V531" s="5" t="str">
        <f t="shared" ref="V531:V594" si="124">IF(N531=0,"OK","NG")</f>
        <v>NG</v>
      </c>
      <c r="W531" s="28" t="str">
        <f t="shared" ref="W531:W594" ca="1" si="125">IF(F531&lt;TODAY(),"OK","NG")</f>
        <v>OK</v>
      </c>
      <c r="X531" s="5" t="str">
        <f t="shared" ref="X531:X594" si="126">IF(E531&gt;F531,"NG",IF(F531&lt;S531,"NG",IF(F531&lt;$F$17,"OK")))</f>
        <v>NG</v>
      </c>
      <c r="Y531" s="5">
        <f t="shared" ref="Y531:Y594" ca="1" si="127">IFERROR(DATEDIF(F531,TODAY(),"Y"),"")</f>
        <v>126</v>
      </c>
      <c r="Z531" s="5">
        <f t="shared" ref="Z531:Z594" ca="1" si="128">IFERROR(DATEDIF(H531,TODAY(),"Y"),"")</f>
        <v>126</v>
      </c>
      <c r="AA531" s="5" t="str" cm="1">
        <f t="array" ref="AA531">_xlfn.IFS(H531="","OK",H531&lt;$F$17,"NG",I531="解雇","NG",OR(I531="自主退職",I531="契約満了"),"OK")</f>
        <v>OK</v>
      </c>
      <c r="AB531" s="5" t="str" cm="1">
        <f t="array" aca="1" ref="AB531" ca="1">_xlfn.IFS(AA531="NG","NG",OR(X531="NG",X531="ERROR",X531=FALSE),"NG",U531="NG","NG",V531="OK","OK",AD531="OK","OK")</f>
        <v>NG</v>
      </c>
      <c r="AC531" s="5" t="str">
        <f t="shared" ref="AC531:AC594" si="129">IF(E531&gt;F531,"NG",IF(F531&lt;S531,"NG",IF(F531&lt;$H$17,"OK","ERROR")))</f>
        <v>NG</v>
      </c>
      <c r="AD531" s="5" t="e" cm="1">
        <f t="array" ref="AD531">_xlfn.IFS(AND(G531="〇",H531&lt;&gt;"",I531&lt;&gt;""),"ERROR",AND(G531="",H531&gt;$H$17,I531&lt;&gt;""),"NG",AND(G531="〇",H531="",I531=""),"OK")</f>
        <v>#N/A</v>
      </c>
      <c r="AE531" s="5" t="str" cm="1">
        <f t="array" ref="AE531">_xlfn.IFS(I531="解雇","NG",H531="","OK",H531&lt;$H$17,"NG",H531&gt;$H$17,"OK")</f>
        <v>OK</v>
      </c>
      <c r="AF531" s="5" t="e">
        <f t="shared" ref="AF531:AF594" si="130">IF(AND(AE531="OK",AD531="OK",AC531="OK"),"OK","NG")</f>
        <v>#N/A</v>
      </c>
    </row>
    <row r="532" spans="2:32" ht="20.25" customHeight="1" x14ac:dyDescent="0.55000000000000004">
      <c r="B532" s="9">
        <v>515</v>
      </c>
      <c r="C532" s="40"/>
      <c r="D532" s="7"/>
      <c r="E532" s="8"/>
      <c r="F532" s="8"/>
      <c r="G532" s="7"/>
      <c r="H532" s="8"/>
      <c r="I532" s="41"/>
      <c r="M532" s="5">
        <f t="shared" si="117"/>
        <v>4</v>
      </c>
      <c r="N532" s="5">
        <f t="shared" si="118"/>
        <v>2</v>
      </c>
      <c r="O532" s="5" t="str">
        <f t="shared" si="119"/>
        <v/>
      </c>
      <c r="P532" s="5">
        <f t="shared" si="120"/>
        <v>0</v>
      </c>
      <c r="Q532" s="5">
        <f t="shared" ca="1" si="121"/>
        <v>126</v>
      </c>
      <c r="R532" s="26">
        <f t="shared" si="122"/>
        <v>5479</v>
      </c>
      <c r="S532" s="26">
        <f t="shared" si="123"/>
        <v>5205</v>
      </c>
      <c r="T532" s="27" t="str" cm="1">
        <f t="array" aca="1" ref="T532" ca="1">_xlfn.IFS(Q532="","NG",Q532&gt;16,"OK",TODAY()&gt;S532,"OK",Q532&lt;16,"NG")</f>
        <v>OK</v>
      </c>
      <c r="U532" s="5" t="str" cm="1">
        <f t="array" aca="1" ref="U532" ca="1">IFERROR(_xlfn.IFS(T532&lt;&gt;"OK","NG",M532=0,"OK",TRUE,"NG"),"")</f>
        <v>NG</v>
      </c>
      <c r="V532" s="5" t="str">
        <f t="shared" si="124"/>
        <v>NG</v>
      </c>
      <c r="W532" s="28" t="str">
        <f t="shared" ca="1" si="125"/>
        <v>OK</v>
      </c>
      <c r="X532" s="5" t="str">
        <f t="shared" si="126"/>
        <v>NG</v>
      </c>
      <c r="Y532" s="5">
        <f t="shared" ca="1" si="127"/>
        <v>126</v>
      </c>
      <c r="Z532" s="5">
        <f t="shared" ca="1" si="128"/>
        <v>126</v>
      </c>
      <c r="AA532" s="5" t="str" cm="1">
        <f t="array" ref="AA532">_xlfn.IFS(H532="","OK",H532&lt;$F$17,"NG",I532="解雇","NG",OR(I532="自主退職",I532="契約満了"),"OK")</f>
        <v>OK</v>
      </c>
      <c r="AB532" s="5" t="str" cm="1">
        <f t="array" aca="1" ref="AB532" ca="1">_xlfn.IFS(AA532="NG","NG",OR(X532="NG",X532="ERROR",X532=FALSE),"NG",U532="NG","NG",V532="OK","OK",AD532="OK","OK")</f>
        <v>NG</v>
      </c>
      <c r="AC532" s="5" t="str">
        <f t="shared" si="129"/>
        <v>NG</v>
      </c>
      <c r="AD532" s="5" t="e" cm="1">
        <f t="array" ref="AD532">_xlfn.IFS(AND(G532="〇",H532&lt;&gt;"",I532&lt;&gt;""),"ERROR",AND(G532="",H532&gt;$H$17,I532&lt;&gt;""),"NG",AND(G532="〇",H532="",I532=""),"OK")</f>
        <v>#N/A</v>
      </c>
      <c r="AE532" s="5" t="str" cm="1">
        <f t="array" ref="AE532">_xlfn.IFS(I532="解雇","NG",H532="","OK",H532&lt;$H$17,"NG",H532&gt;$H$17,"OK")</f>
        <v>OK</v>
      </c>
      <c r="AF532" s="5" t="e">
        <f t="shared" si="130"/>
        <v>#N/A</v>
      </c>
    </row>
    <row r="533" spans="2:32" ht="20.25" customHeight="1" x14ac:dyDescent="0.55000000000000004">
      <c r="B533" s="9">
        <v>516</v>
      </c>
      <c r="C533" s="40"/>
      <c r="D533" s="7"/>
      <c r="E533" s="8"/>
      <c r="F533" s="8"/>
      <c r="G533" s="7"/>
      <c r="H533" s="8"/>
      <c r="I533" s="41"/>
      <c r="M533" s="5">
        <f t="shared" si="117"/>
        <v>4</v>
      </c>
      <c r="N533" s="5">
        <f t="shared" si="118"/>
        <v>2</v>
      </c>
      <c r="O533" s="5" t="str">
        <f t="shared" si="119"/>
        <v/>
      </c>
      <c r="P533" s="5">
        <f t="shared" si="120"/>
        <v>0</v>
      </c>
      <c r="Q533" s="5">
        <f t="shared" ca="1" si="121"/>
        <v>126</v>
      </c>
      <c r="R533" s="26">
        <f t="shared" si="122"/>
        <v>5479</v>
      </c>
      <c r="S533" s="26">
        <f t="shared" si="123"/>
        <v>5205</v>
      </c>
      <c r="T533" s="27" t="str" cm="1">
        <f t="array" aca="1" ref="T533" ca="1">_xlfn.IFS(Q533="","NG",Q533&gt;16,"OK",TODAY()&gt;S533,"OK",Q533&lt;16,"NG")</f>
        <v>OK</v>
      </c>
      <c r="U533" s="5" t="str" cm="1">
        <f t="array" aca="1" ref="U533" ca="1">IFERROR(_xlfn.IFS(T533&lt;&gt;"OK","NG",M533=0,"OK",TRUE,"NG"),"")</f>
        <v>NG</v>
      </c>
      <c r="V533" s="5" t="str">
        <f t="shared" si="124"/>
        <v>NG</v>
      </c>
      <c r="W533" s="28" t="str">
        <f t="shared" ca="1" si="125"/>
        <v>OK</v>
      </c>
      <c r="X533" s="5" t="str">
        <f t="shared" si="126"/>
        <v>NG</v>
      </c>
      <c r="Y533" s="5">
        <f t="shared" ca="1" si="127"/>
        <v>126</v>
      </c>
      <c r="Z533" s="5">
        <f t="shared" ca="1" si="128"/>
        <v>126</v>
      </c>
      <c r="AA533" s="5" t="str" cm="1">
        <f t="array" ref="AA533">_xlfn.IFS(H533="","OK",H533&lt;$F$17,"NG",I533="解雇","NG",OR(I533="自主退職",I533="契約満了"),"OK")</f>
        <v>OK</v>
      </c>
      <c r="AB533" s="5" t="str" cm="1">
        <f t="array" aca="1" ref="AB533" ca="1">_xlfn.IFS(AA533="NG","NG",OR(X533="NG",X533="ERROR",X533=FALSE),"NG",U533="NG","NG",V533="OK","OK",AD533="OK","OK")</f>
        <v>NG</v>
      </c>
      <c r="AC533" s="5" t="str">
        <f t="shared" si="129"/>
        <v>NG</v>
      </c>
      <c r="AD533" s="5" t="e" cm="1">
        <f t="array" ref="AD533">_xlfn.IFS(AND(G533="〇",H533&lt;&gt;"",I533&lt;&gt;""),"ERROR",AND(G533="",H533&gt;$H$17,I533&lt;&gt;""),"NG",AND(G533="〇",H533="",I533=""),"OK")</f>
        <v>#N/A</v>
      </c>
      <c r="AE533" s="5" t="str" cm="1">
        <f t="array" ref="AE533">_xlfn.IFS(I533="解雇","NG",H533="","OK",H533&lt;$H$17,"NG",H533&gt;$H$17,"OK")</f>
        <v>OK</v>
      </c>
      <c r="AF533" s="5" t="e">
        <f t="shared" si="130"/>
        <v>#N/A</v>
      </c>
    </row>
    <row r="534" spans="2:32" ht="20.25" customHeight="1" x14ac:dyDescent="0.55000000000000004">
      <c r="B534" s="9">
        <v>517</v>
      </c>
      <c r="C534" s="40"/>
      <c r="D534" s="7"/>
      <c r="E534" s="8"/>
      <c r="F534" s="8"/>
      <c r="G534" s="7"/>
      <c r="H534" s="8"/>
      <c r="I534" s="41"/>
      <c r="M534" s="5">
        <f t="shared" si="117"/>
        <v>4</v>
      </c>
      <c r="N534" s="5">
        <f t="shared" si="118"/>
        <v>2</v>
      </c>
      <c r="O534" s="5" t="str">
        <f t="shared" si="119"/>
        <v/>
      </c>
      <c r="P534" s="5">
        <f t="shared" si="120"/>
        <v>0</v>
      </c>
      <c r="Q534" s="5">
        <f t="shared" ca="1" si="121"/>
        <v>126</v>
      </c>
      <c r="R534" s="26">
        <f t="shared" si="122"/>
        <v>5479</v>
      </c>
      <c r="S534" s="26">
        <f t="shared" si="123"/>
        <v>5205</v>
      </c>
      <c r="T534" s="27" t="str" cm="1">
        <f t="array" aca="1" ref="T534" ca="1">_xlfn.IFS(Q534="","NG",Q534&gt;16,"OK",TODAY()&gt;S534,"OK",Q534&lt;16,"NG")</f>
        <v>OK</v>
      </c>
      <c r="U534" s="5" t="str" cm="1">
        <f t="array" aca="1" ref="U534" ca="1">IFERROR(_xlfn.IFS(T534&lt;&gt;"OK","NG",M534=0,"OK",TRUE,"NG"),"")</f>
        <v>NG</v>
      </c>
      <c r="V534" s="5" t="str">
        <f t="shared" si="124"/>
        <v>NG</v>
      </c>
      <c r="W534" s="28" t="str">
        <f t="shared" ca="1" si="125"/>
        <v>OK</v>
      </c>
      <c r="X534" s="5" t="str">
        <f t="shared" si="126"/>
        <v>NG</v>
      </c>
      <c r="Y534" s="5">
        <f t="shared" ca="1" si="127"/>
        <v>126</v>
      </c>
      <c r="Z534" s="5">
        <f t="shared" ca="1" si="128"/>
        <v>126</v>
      </c>
      <c r="AA534" s="5" t="str" cm="1">
        <f t="array" ref="AA534">_xlfn.IFS(H534="","OK",H534&lt;$F$17,"NG",I534="解雇","NG",OR(I534="自主退職",I534="契約満了"),"OK")</f>
        <v>OK</v>
      </c>
      <c r="AB534" s="5" t="str" cm="1">
        <f t="array" aca="1" ref="AB534" ca="1">_xlfn.IFS(AA534="NG","NG",OR(X534="NG",X534="ERROR",X534=FALSE),"NG",U534="NG","NG",V534="OK","OK",AD534="OK","OK")</f>
        <v>NG</v>
      </c>
      <c r="AC534" s="5" t="str">
        <f t="shared" si="129"/>
        <v>NG</v>
      </c>
      <c r="AD534" s="5" t="e" cm="1">
        <f t="array" ref="AD534">_xlfn.IFS(AND(G534="〇",H534&lt;&gt;"",I534&lt;&gt;""),"ERROR",AND(G534="",H534&gt;$H$17,I534&lt;&gt;""),"NG",AND(G534="〇",H534="",I534=""),"OK")</f>
        <v>#N/A</v>
      </c>
      <c r="AE534" s="5" t="str" cm="1">
        <f t="array" ref="AE534">_xlfn.IFS(I534="解雇","NG",H534="","OK",H534&lt;$H$17,"NG",H534&gt;$H$17,"OK")</f>
        <v>OK</v>
      </c>
      <c r="AF534" s="5" t="e">
        <f t="shared" si="130"/>
        <v>#N/A</v>
      </c>
    </row>
    <row r="535" spans="2:32" ht="20.25" customHeight="1" x14ac:dyDescent="0.55000000000000004">
      <c r="B535" s="9">
        <v>518</v>
      </c>
      <c r="C535" s="40"/>
      <c r="D535" s="7"/>
      <c r="E535" s="8"/>
      <c r="F535" s="8"/>
      <c r="G535" s="7"/>
      <c r="H535" s="8"/>
      <c r="I535" s="41"/>
      <c r="M535" s="5">
        <f t="shared" si="117"/>
        <v>4</v>
      </c>
      <c r="N535" s="5">
        <f t="shared" si="118"/>
        <v>2</v>
      </c>
      <c r="O535" s="5" t="str">
        <f t="shared" si="119"/>
        <v/>
      </c>
      <c r="P535" s="5">
        <f t="shared" si="120"/>
        <v>0</v>
      </c>
      <c r="Q535" s="5">
        <f t="shared" ca="1" si="121"/>
        <v>126</v>
      </c>
      <c r="R535" s="26">
        <f t="shared" si="122"/>
        <v>5479</v>
      </c>
      <c r="S535" s="26">
        <f t="shared" si="123"/>
        <v>5205</v>
      </c>
      <c r="T535" s="27" t="str" cm="1">
        <f t="array" aca="1" ref="T535" ca="1">_xlfn.IFS(Q535="","NG",Q535&gt;16,"OK",TODAY()&gt;S535,"OK",Q535&lt;16,"NG")</f>
        <v>OK</v>
      </c>
      <c r="U535" s="5" t="str" cm="1">
        <f t="array" aca="1" ref="U535" ca="1">IFERROR(_xlfn.IFS(T535&lt;&gt;"OK","NG",M535=0,"OK",TRUE,"NG"),"")</f>
        <v>NG</v>
      </c>
      <c r="V535" s="5" t="str">
        <f t="shared" si="124"/>
        <v>NG</v>
      </c>
      <c r="W535" s="28" t="str">
        <f t="shared" ca="1" si="125"/>
        <v>OK</v>
      </c>
      <c r="X535" s="5" t="str">
        <f t="shared" si="126"/>
        <v>NG</v>
      </c>
      <c r="Y535" s="5">
        <f t="shared" ca="1" si="127"/>
        <v>126</v>
      </c>
      <c r="Z535" s="5">
        <f t="shared" ca="1" si="128"/>
        <v>126</v>
      </c>
      <c r="AA535" s="5" t="str" cm="1">
        <f t="array" ref="AA535">_xlfn.IFS(H535="","OK",H535&lt;$F$17,"NG",I535="解雇","NG",OR(I535="自主退職",I535="契約満了"),"OK")</f>
        <v>OK</v>
      </c>
      <c r="AB535" s="5" t="str" cm="1">
        <f t="array" aca="1" ref="AB535" ca="1">_xlfn.IFS(AA535="NG","NG",OR(X535="NG",X535="ERROR",X535=FALSE),"NG",U535="NG","NG",V535="OK","OK",AD535="OK","OK")</f>
        <v>NG</v>
      </c>
      <c r="AC535" s="5" t="str">
        <f t="shared" si="129"/>
        <v>NG</v>
      </c>
      <c r="AD535" s="5" t="e" cm="1">
        <f t="array" ref="AD535">_xlfn.IFS(AND(G535="〇",H535&lt;&gt;"",I535&lt;&gt;""),"ERROR",AND(G535="",H535&gt;$H$17,I535&lt;&gt;""),"NG",AND(G535="〇",H535="",I535=""),"OK")</f>
        <v>#N/A</v>
      </c>
      <c r="AE535" s="5" t="str" cm="1">
        <f t="array" ref="AE535">_xlfn.IFS(I535="解雇","NG",H535="","OK",H535&lt;$H$17,"NG",H535&gt;$H$17,"OK")</f>
        <v>OK</v>
      </c>
      <c r="AF535" s="5" t="e">
        <f t="shared" si="130"/>
        <v>#N/A</v>
      </c>
    </row>
    <row r="536" spans="2:32" ht="20.25" customHeight="1" x14ac:dyDescent="0.55000000000000004">
      <c r="B536" s="9">
        <v>519</v>
      </c>
      <c r="C536" s="40"/>
      <c r="D536" s="7"/>
      <c r="E536" s="8"/>
      <c r="F536" s="8"/>
      <c r="G536" s="7"/>
      <c r="H536" s="8"/>
      <c r="I536" s="41"/>
      <c r="M536" s="5">
        <f t="shared" si="117"/>
        <v>4</v>
      </c>
      <c r="N536" s="5">
        <f t="shared" si="118"/>
        <v>2</v>
      </c>
      <c r="O536" s="5" t="str">
        <f t="shared" si="119"/>
        <v/>
      </c>
      <c r="P536" s="5">
        <f t="shared" si="120"/>
        <v>0</v>
      </c>
      <c r="Q536" s="5">
        <f t="shared" ca="1" si="121"/>
        <v>126</v>
      </c>
      <c r="R536" s="26">
        <f t="shared" si="122"/>
        <v>5479</v>
      </c>
      <c r="S536" s="26">
        <f t="shared" si="123"/>
        <v>5205</v>
      </c>
      <c r="T536" s="27" t="str" cm="1">
        <f t="array" aca="1" ref="T536" ca="1">_xlfn.IFS(Q536="","NG",Q536&gt;16,"OK",TODAY()&gt;S536,"OK",Q536&lt;16,"NG")</f>
        <v>OK</v>
      </c>
      <c r="U536" s="5" t="str" cm="1">
        <f t="array" aca="1" ref="U536" ca="1">IFERROR(_xlfn.IFS(T536&lt;&gt;"OK","NG",M536=0,"OK",TRUE,"NG"),"")</f>
        <v>NG</v>
      </c>
      <c r="V536" s="5" t="str">
        <f t="shared" si="124"/>
        <v>NG</v>
      </c>
      <c r="W536" s="28" t="str">
        <f t="shared" ca="1" si="125"/>
        <v>OK</v>
      </c>
      <c r="X536" s="5" t="str">
        <f t="shared" si="126"/>
        <v>NG</v>
      </c>
      <c r="Y536" s="5">
        <f t="shared" ca="1" si="127"/>
        <v>126</v>
      </c>
      <c r="Z536" s="5">
        <f t="shared" ca="1" si="128"/>
        <v>126</v>
      </c>
      <c r="AA536" s="5" t="str" cm="1">
        <f t="array" ref="AA536">_xlfn.IFS(H536="","OK",H536&lt;$F$17,"NG",I536="解雇","NG",OR(I536="自主退職",I536="契約満了"),"OK")</f>
        <v>OK</v>
      </c>
      <c r="AB536" s="5" t="str" cm="1">
        <f t="array" aca="1" ref="AB536" ca="1">_xlfn.IFS(AA536="NG","NG",OR(X536="NG",X536="ERROR",X536=FALSE),"NG",U536="NG","NG",V536="OK","OK",AD536="OK","OK")</f>
        <v>NG</v>
      </c>
      <c r="AC536" s="5" t="str">
        <f t="shared" si="129"/>
        <v>NG</v>
      </c>
      <c r="AD536" s="5" t="e" cm="1">
        <f t="array" ref="AD536">_xlfn.IFS(AND(G536="〇",H536&lt;&gt;"",I536&lt;&gt;""),"ERROR",AND(G536="",H536&gt;$H$17,I536&lt;&gt;""),"NG",AND(G536="〇",H536="",I536=""),"OK")</f>
        <v>#N/A</v>
      </c>
      <c r="AE536" s="5" t="str" cm="1">
        <f t="array" ref="AE536">_xlfn.IFS(I536="解雇","NG",H536="","OK",H536&lt;$H$17,"NG",H536&gt;$H$17,"OK")</f>
        <v>OK</v>
      </c>
      <c r="AF536" s="5" t="e">
        <f t="shared" si="130"/>
        <v>#N/A</v>
      </c>
    </row>
    <row r="537" spans="2:32" ht="20.25" customHeight="1" x14ac:dyDescent="0.55000000000000004">
      <c r="B537" s="9">
        <v>520</v>
      </c>
      <c r="C537" s="40"/>
      <c r="D537" s="7"/>
      <c r="E537" s="8"/>
      <c r="F537" s="8"/>
      <c r="G537" s="7"/>
      <c r="H537" s="8"/>
      <c r="I537" s="41"/>
      <c r="M537" s="5">
        <f t="shared" si="117"/>
        <v>4</v>
      </c>
      <c r="N537" s="5">
        <f t="shared" si="118"/>
        <v>2</v>
      </c>
      <c r="O537" s="5" t="str">
        <f t="shared" si="119"/>
        <v/>
      </c>
      <c r="P537" s="5">
        <f t="shared" si="120"/>
        <v>0</v>
      </c>
      <c r="Q537" s="5">
        <f t="shared" ca="1" si="121"/>
        <v>126</v>
      </c>
      <c r="R537" s="26">
        <f t="shared" si="122"/>
        <v>5479</v>
      </c>
      <c r="S537" s="26">
        <f t="shared" si="123"/>
        <v>5205</v>
      </c>
      <c r="T537" s="27" t="str" cm="1">
        <f t="array" aca="1" ref="T537" ca="1">_xlfn.IFS(Q537="","NG",Q537&gt;16,"OK",TODAY()&gt;S537,"OK",Q537&lt;16,"NG")</f>
        <v>OK</v>
      </c>
      <c r="U537" s="5" t="str" cm="1">
        <f t="array" aca="1" ref="U537" ca="1">IFERROR(_xlfn.IFS(T537&lt;&gt;"OK","NG",M537=0,"OK",TRUE,"NG"),"")</f>
        <v>NG</v>
      </c>
      <c r="V537" s="5" t="str">
        <f t="shared" si="124"/>
        <v>NG</v>
      </c>
      <c r="W537" s="28" t="str">
        <f t="shared" ca="1" si="125"/>
        <v>OK</v>
      </c>
      <c r="X537" s="5" t="str">
        <f t="shared" si="126"/>
        <v>NG</v>
      </c>
      <c r="Y537" s="5">
        <f t="shared" ca="1" si="127"/>
        <v>126</v>
      </c>
      <c r="Z537" s="5">
        <f t="shared" ca="1" si="128"/>
        <v>126</v>
      </c>
      <c r="AA537" s="5" t="str" cm="1">
        <f t="array" ref="AA537">_xlfn.IFS(H537="","OK",H537&lt;$F$17,"NG",I537="解雇","NG",OR(I537="自主退職",I537="契約満了"),"OK")</f>
        <v>OK</v>
      </c>
      <c r="AB537" s="5" t="str" cm="1">
        <f t="array" aca="1" ref="AB537" ca="1">_xlfn.IFS(AA537="NG","NG",OR(X537="NG",X537="ERROR",X537=FALSE),"NG",U537="NG","NG",V537="OK","OK",AD537="OK","OK")</f>
        <v>NG</v>
      </c>
      <c r="AC537" s="5" t="str">
        <f t="shared" si="129"/>
        <v>NG</v>
      </c>
      <c r="AD537" s="5" t="e" cm="1">
        <f t="array" ref="AD537">_xlfn.IFS(AND(G537="〇",H537&lt;&gt;"",I537&lt;&gt;""),"ERROR",AND(G537="",H537&gt;$H$17,I537&lt;&gt;""),"NG",AND(G537="〇",H537="",I537=""),"OK")</f>
        <v>#N/A</v>
      </c>
      <c r="AE537" s="5" t="str" cm="1">
        <f t="array" ref="AE537">_xlfn.IFS(I537="解雇","NG",H537="","OK",H537&lt;$H$17,"NG",H537&gt;$H$17,"OK")</f>
        <v>OK</v>
      </c>
      <c r="AF537" s="5" t="e">
        <f t="shared" si="130"/>
        <v>#N/A</v>
      </c>
    </row>
    <row r="538" spans="2:32" ht="20.25" customHeight="1" x14ac:dyDescent="0.55000000000000004">
      <c r="B538" s="9">
        <v>521</v>
      </c>
      <c r="C538" s="40"/>
      <c r="D538" s="7"/>
      <c r="E538" s="8"/>
      <c r="F538" s="8"/>
      <c r="G538" s="7"/>
      <c r="H538" s="8"/>
      <c r="I538" s="41"/>
      <c r="M538" s="5">
        <f t="shared" si="117"/>
        <v>4</v>
      </c>
      <c r="N538" s="5">
        <f t="shared" si="118"/>
        <v>2</v>
      </c>
      <c r="O538" s="5" t="str">
        <f t="shared" si="119"/>
        <v/>
      </c>
      <c r="P538" s="5">
        <f t="shared" si="120"/>
        <v>0</v>
      </c>
      <c r="Q538" s="5">
        <f t="shared" ca="1" si="121"/>
        <v>126</v>
      </c>
      <c r="R538" s="26">
        <f t="shared" si="122"/>
        <v>5479</v>
      </c>
      <c r="S538" s="26">
        <f t="shared" si="123"/>
        <v>5205</v>
      </c>
      <c r="T538" s="27" t="str" cm="1">
        <f t="array" aca="1" ref="T538" ca="1">_xlfn.IFS(Q538="","NG",Q538&gt;16,"OK",TODAY()&gt;S538,"OK",Q538&lt;16,"NG")</f>
        <v>OK</v>
      </c>
      <c r="U538" s="5" t="str" cm="1">
        <f t="array" aca="1" ref="U538" ca="1">IFERROR(_xlfn.IFS(T538&lt;&gt;"OK","NG",M538=0,"OK",TRUE,"NG"),"")</f>
        <v>NG</v>
      </c>
      <c r="V538" s="5" t="str">
        <f t="shared" si="124"/>
        <v>NG</v>
      </c>
      <c r="W538" s="28" t="str">
        <f t="shared" ca="1" si="125"/>
        <v>OK</v>
      </c>
      <c r="X538" s="5" t="str">
        <f t="shared" si="126"/>
        <v>NG</v>
      </c>
      <c r="Y538" s="5">
        <f t="shared" ca="1" si="127"/>
        <v>126</v>
      </c>
      <c r="Z538" s="5">
        <f t="shared" ca="1" si="128"/>
        <v>126</v>
      </c>
      <c r="AA538" s="5" t="str" cm="1">
        <f t="array" ref="AA538">_xlfn.IFS(H538="","OK",H538&lt;$F$17,"NG",I538="解雇","NG",OR(I538="自主退職",I538="契約満了"),"OK")</f>
        <v>OK</v>
      </c>
      <c r="AB538" s="5" t="str" cm="1">
        <f t="array" aca="1" ref="AB538" ca="1">_xlfn.IFS(AA538="NG","NG",OR(X538="NG",X538="ERROR",X538=FALSE),"NG",U538="NG","NG",V538="OK","OK",AD538="OK","OK")</f>
        <v>NG</v>
      </c>
      <c r="AC538" s="5" t="str">
        <f t="shared" si="129"/>
        <v>NG</v>
      </c>
      <c r="AD538" s="5" t="e" cm="1">
        <f t="array" ref="AD538">_xlfn.IFS(AND(G538="〇",H538&lt;&gt;"",I538&lt;&gt;""),"ERROR",AND(G538="",H538&gt;$H$17,I538&lt;&gt;""),"NG",AND(G538="〇",H538="",I538=""),"OK")</f>
        <v>#N/A</v>
      </c>
      <c r="AE538" s="5" t="str" cm="1">
        <f t="array" ref="AE538">_xlfn.IFS(I538="解雇","NG",H538="","OK",H538&lt;$H$17,"NG",H538&gt;$H$17,"OK")</f>
        <v>OK</v>
      </c>
      <c r="AF538" s="5" t="e">
        <f t="shared" si="130"/>
        <v>#N/A</v>
      </c>
    </row>
    <row r="539" spans="2:32" ht="20.25" customHeight="1" x14ac:dyDescent="0.55000000000000004">
      <c r="B539" s="9">
        <v>522</v>
      </c>
      <c r="C539" s="40"/>
      <c r="D539" s="7"/>
      <c r="E539" s="8"/>
      <c r="F539" s="8"/>
      <c r="G539" s="7"/>
      <c r="H539" s="8"/>
      <c r="I539" s="41"/>
      <c r="M539" s="5">
        <f t="shared" si="117"/>
        <v>4</v>
      </c>
      <c r="N539" s="5">
        <f t="shared" si="118"/>
        <v>2</v>
      </c>
      <c r="O539" s="5" t="str">
        <f t="shared" si="119"/>
        <v/>
      </c>
      <c r="P539" s="5">
        <f t="shared" si="120"/>
        <v>0</v>
      </c>
      <c r="Q539" s="5">
        <f t="shared" ca="1" si="121"/>
        <v>126</v>
      </c>
      <c r="R539" s="26">
        <f t="shared" si="122"/>
        <v>5479</v>
      </c>
      <c r="S539" s="26">
        <f t="shared" si="123"/>
        <v>5205</v>
      </c>
      <c r="T539" s="27" t="str" cm="1">
        <f t="array" aca="1" ref="T539" ca="1">_xlfn.IFS(Q539="","NG",Q539&gt;16,"OK",TODAY()&gt;S539,"OK",Q539&lt;16,"NG")</f>
        <v>OK</v>
      </c>
      <c r="U539" s="5" t="str" cm="1">
        <f t="array" aca="1" ref="U539" ca="1">IFERROR(_xlfn.IFS(T539&lt;&gt;"OK","NG",M539=0,"OK",TRUE,"NG"),"")</f>
        <v>NG</v>
      </c>
      <c r="V539" s="5" t="str">
        <f t="shared" si="124"/>
        <v>NG</v>
      </c>
      <c r="W539" s="28" t="str">
        <f t="shared" ca="1" si="125"/>
        <v>OK</v>
      </c>
      <c r="X539" s="5" t="str">
        <f t="shared" si="126"/>
        <v>NG</v>
      </c>
      <c r="Y539" s="5">
        <f t="shared" ca="1" si="127"/>
        <v>126</v>
      </c>
      <c r="Z539" s="5">
        <f t="shared" ca="1" si="128"/>
        <v>126</v>
      </c>
      <c r="AA539" s="5" t="str" cm="1">
        <f t="array" ref="AA539">_xlfn.IFS(H539="","OK",H539&lt;$F$17,"NG",I539="解雇","NG",OR(I539="自主退職",I539="契約満了"),"OK")</f>
        <v>OK</v>
      </c>
      <c r="AB539" s="5" t="str" cm="1">
        <f t="array" aca="1" ref="AB539" ca="1">_xlfn.IFS(AA539="NG","NG",OR(X539="NG",X539="ERROR",X539=FALSE),"NG",U539="NG","NG",V539="OK","OK",AD539="OK","OK")</f>
        <v>NG</v>
      </c>
      <c r="AC539" s="5" t="str">
        <f t="shared" si="129"/>
        <v>NG</v>
      </c>
      <c r="AD539" s="5" t="e" cm="1">
        <f t="array" ref="AD539">_xlfn.IFS(AND(G539="〇",H539&lt;&gt;"",I539&lt;&gt;""),"ERROR",AND(G539="",H539&gt;$H$17,I539&lt;&gt;""),"NG",AND(G539="〇",H539="",I539=""),"OK")</f>
        <v>#N/A</v>
      </c>
      <c r="AE539" s="5" t="str" cm="1">
        <f t="array" ref="AE539">_xlfn.IFS(I539="解雇","NG",H539="","OK",H539&lt;$H$17,"NG",H539&gt;$H$17,"OK")</f>
        <v>OK</v>
      </c>
      <c r="AF539" s="5" t="e">
        <f t="shared" si="130"/>
        <v>#N/A</v>
      </c>
    </row>
    <row r="540" spans="2:32" ht="20.25" customHeight="1" x14ac:dyDescent="0.55000000000000004">
      <c r="B540" s="9">
        <v>523</v>
      </c>
      <c r="C540" s="40"/>
      <c r="D540" s="7"/>
      <c r="E540" s="8"/>
      <c r="F540" s="8"/>
      <c r="G540" s="7"/>
      <c r="H540" s="8"/>
      <c r="I540" s="41"/>
      <c r="M540" s="5">
        <f t="shared" si="117"/>
        <v>4</v>
      </c>
      <c r="N540" s="5">
        <f t="shared" si="118"/>
        <v>2</v>
      </c>
      <c r="O540" s="5" t="str">
        <f t="shared" si="119"/>
        <v/>
      </c>
      <c r="P540" s="5">
        <f t="shared" si="120"/>
        <v>0</v>
      </c>
      <c r="Q540" s="5">
        <f t="shared" ca="1" si="121"/>
        <v>126</v>
      </c>
      <c r="R540" s="26">
        <f t="shared" si="122"/>
        <v>5479</v>
      </c>
      <c r="S540" s="26">
        <f t="shared" si="123"/>
        <v>5205</v>
      </c>
      <c r="T540" s="27" t="str" cm="1">
        <f t="array" aca="1" ref="T540" ca="1">_xlfn.IFS(Q540="","NG",Q540&gt;16,"OK",TODAY()&gt;S540,"OK",Q540&lt;16,"NG")</f>
        <v>OK</v>
      </c>
      <c r="U540" s="5" t="str" cm="1">
        <f t="array" aca="1" ref="U540" ca="1">IFERROR(_xlfn.IFS(T540&lt;&gt;"OK","NG",M540=0,"OK",TRUE,"NG"),"")</f>
        <v>NG</v>
      </c>
      <c r="V540" s="5" t="str">
        <f t="shared" si="124"/>
        <v>NG</v>
      </c>
      <c r="W540" s="28" t="str">
        <f t="shared" ca="1" si="125"/>
        <v>OK</v>
      </c>
      <c r="X540" s="5" t="str">
        <f t="shared" si="126"/>
        <v>NG</v>
      </c>
      <c r="Y540" s="5">
        <f t="shared" ca="1" si="127"/>
        <v>126</v>
      </c>
      <c r="Z540" s="5">
        <f t="shared" ca="1" si="128"/>
        <v>126</v>
      </c>
      <c r="AA540" s="5" t="str" cm="1">
        <f t="array" ref="AA540">_xlfn.IFS(H540="","OK",H540&lt;$F$17,"NG",I540="解雇","NG",OR(I540="自主退職",I540="契約満了"),"OK")</f>
        <v>OK</v>
      </c>
      <c r="AB540" s="5" t="str" cm="1">
        <f t="array" aca="1" ref="AB540" ca="1">_xlfn.IFS(AA540="NG","NG",OR(X540="NG",X540="ERROR",X540=FALSE),"NG",U540="NG","NG",V540="OK","OK",AD540="OK","OK")</f>
        <v>NG</v>
      </c>
      <c r="AC540" s="5" t="str">
        <f t="shared" si="129"/>
        <v>NG</v>
      </c>
      <c r="AD540" s="5" t="e" cm="1">
        <f t="array" ref="AD540">_xlfn.IFS(AND(G540="〇",H540&lt;&gt;"",I540&lt;&gt;""),"ERROR",AND(G540="",H540&gt;$H$17,I540&lt;&gt;""),"NG",AND(G540="〇",H540="",I540=""),"OK")</f>
        <v>#N/A</v>
      </c>
      <c r="AE540" s="5" t="str" cm="1">
        <f t="array" ref="AE540">_xlfn.IFS(I540="解雇","NG",H540="","OK",H540&lt;$H$17,"NG",H540&gt;$H$17,"OK")</f>
        <v>OK</v>
      </c>
      <c r="AF540" s="5" t="e">
        <f t="shared" si="130"/>
        <v>#N/A</v>
      </c>
    </row>
    <row r="541" spans="2:32" ht="20.25" customHeight="1" x14ac:dyDescent="0.55000000000000004">
      <c r="B541" s="9">
        <v>524</v>
      </c>
      <c r="C541" s="40"/>
      <c r="D541" s="7"/>
      <c r="E541" s="8"/>
      <c r="F541" s="8"/>
      <c r="G541" s="7"/>
      <c r="H541" s="8"/>
      <c r="I541" s="41"/>
      <c r="M541" s="5">
        <f t="shared" si="117"/>
        <v>4</v>
      </c>
      <c r="N541" s="5">
        <f t="shared" si="118"/>
        <v>2</v>
      </c>
      <c r="O541" s="5" t="str">
        <f t="shared" si="119"/>
        <v/>
      </c>
      <c r="P541" s="5">
        <f t="shared" si="120"/>
        <v>0</v>
      </c>
      <c r="Q541" s="5">
        <f t="shared" ca="1" si="121"/>
        <v>126</v>
      </c>
      <c r="R541" s="26">
        <f t="shared" si="122"/>
        <v>5479</v>
      </c>
      <c r="S541" s="26">
        <f t="shared" si="123"/>
        <v>5205</v>
      </c>
      <c r="T541" s="27" t="str" cm="1">
        <f t="array" aca="1" ref="T541" ca="1">_xlfn.IFS(Q541="","NG",Q541&gt;16,"OK",TODAY()&gt;S541,"OK",Q541&lt;16,"NG")</f>
        <v>OK</v>
      </c>
      <c r="U541" s="5" t="str" cm="1">
        <f t="array" aca="1" ref="U541" ca="1">IFERROR(_xlfn.IFS(T541&lt;&gt;"OK","NG",M541=0,"OK",TRUE,"NG"),"")</f>
        <v>NG</v>
      </c>
      <c r="V541" s="5" t="str">
        <f t="shared" si="124"/>
        <v>NG</v>
      </c>
      <c r="W541" s="28" t="str">
        <f t="shared" ca="1" si="125"/>
        <v>OK</v>
      </c>
      <c r="X541" s="5" t="str">
        <f t="shared" si="126"/>
        <v>NG</v>
      </c>
      <c r="Y541" s="5">
        <f t="shared" ca="1" si="127"/>
        <v>126</v>
      </c>
      <c r="Z541" s="5">
        <f t="shared" ca="1" si="128"/>
        <v>126</v>
      </c>
      <c r="AA541" s="5" t="str" cm="1">
        <f t="array" ref="AA541">_xlfn.IFS(H541="","OK",H541&lt;$F$17,"NG",I541="解雇","NG",OR(I541="自主退職",I541="契約満了"),"OK")</f>
        <v>OK</v>
      </c>
      <c r="AB541" s="5" t="str" cm="1">
        <f t="array" aca="1" ref="AB541" ca="1">_xlfn.IFS(AA541="NG","NG",OR(X541="NG",X541="ERROR",X541=FALSE),"NG",U541="NG","NG",V541="OK","OK",AD541="OK","OK")</f>
        <v>NG</v>
      </c>
      <c r="AC541" s="5" t="str">
        <f t="shared" si="129"/>
        <v>NG</v>
      </c>
      <c r="AD541" s="5" t="e" cm="1">
        <f t="array" ref="AD541">_xlfn.IFS(AND(G541="〇",H541&lt;&gt;"",I541&lt;&gt;""),"ERROR",AND(G541="",H541&gt;$H$17,I541&lt;&gt;""),"NG",AND(G541="〇",H541="",I541=""),"OK")</f>
        <v>#N/A</v>
      </c>
      <c r="AE541" s="5" t="str" cm="1">
        <f t="array" ref="AE541">_xlfn.IFS(I541="解雇","NG",H541="","OK",H541&lt;$H$17,"NG",H541&gt;$H$17,"OK")</f>
        <v>OK</v>
      </c>
      <c r="AF541" s="5" t="e">
        <f t="shared" si="130"/>
        <v>#N/A</v>
      </c>
    </row>
    <row r="542" spans="2:32" ht="20.25" customHeight="1" x14ac:dyDescent="0.55000000000000004">
      <c r="B542" s="9">
        <v>525</v>
      </c>
      <c r="C542" s="40"/>
      <c r="D542" s="7"/>
      <c r="E542" s="8"/>
      <c r="F542" s="8"/>
      <c r="G542" s="7"/>
      <c r="H542" s="8"/>
      <c r="I542" s="41"/>
      <c r="M542" s="5">
        <f t="shared" si="117"/>
        <v>4</v>
      </c>
      <c r="N542" s="5">
        <f t="shared" si="118"/>
        <v>2</v>
      </c>
      <c r="O542" s="5" t="str">
        <f t="shared" si="119"/>
        <v/>
      </c>
      <c r="P542" s="5">
        <f t="shared" si="120"/>
        <v>0</v>
      </c>
      <c r="Q542" s="5">
        <f t="shared" ca="1" si="121"/>
        <v>126</v>
      </c>
      <c r="R542" s="26">
        <f t="shared" si="122"/>
        <v>5479</v>
      </c>
      <c r="S542" s="26">
        <f t="shared" si="123"/>
        <v>5205</v>
      </c>
      <c r="T542" s="27" t="str" cm="1">
        <f t="array" aca="1" ref="T542" ca="1">_xlfn.IFS(Q542="","NG",Q542&gt;16,"OK",TODAY()&gt;S542,"OK",Q542&lt;16,"NG")</f>
        <v>OK</v>
      </c>
      <c r="U542" s="5" t="str" cm="1">
        <f t="array" aca="1" ref="U542" ca="1">IFERROR(_xlfn.IFS(T542&lt;&gt;"OK","NG",M542=0,"OK",TRUE,"NG"),"")</f>
        <v>NG</v>
      </c>
      <c r="V542" s="5" t="str">
        <f t="shared" si="124"/>
        <v>NG</v>
      </c>
      <c r="W542" s="28" t="str">
        <f t="shared" ca="1" si="125"/>
        <v>OK</v>
      </c>
      <c r="X542" s="5" t="str">
        <f t="shared" si="126"/>
        <v>NG</v>
      </c>
      <c r="Y542" s="5">
        <f t="shared" ca="1" si="127"/>
        <v>126</v>
      </c>
      <c r="Z542" s="5">
        <f t="shared" ca="1" si="128"/>
        <v>126</v>
      </c>
      <c r="AA542" s="5" t="str" cm="1">
        <f t="array" ref="AA542">_xlfn.IFS(H542="","OK",H542&lt;$F$17,"NG",I542="解雇","NG",OR(I542="自主退職",I542="契約満了"),"OK")</f>
        <v>OK</v>
      </c>
      <c r="AB542" s="5" t="str" cm="1">
        <f t="array" aca="1" ref="AB542" ca="1">_xlfn.IFS(AA542="NG","NG",OR(X542="NG",X542="ERROR",X542=FALSE),"NG",U542="NG","NG",V542="OK","OK",AD542="OK","OK")</f>
        <v>NG</v>
      </c>
      <c r="AC542" s="5" t="str">
        <f t="shared" si="129"/>
        <v>NG</v>
      </c>
      <c r="AD542" s="5" t="e" cm="1">
        <f t="array" ref="AD542">_xlfn.IFS(AND(G542="〇",H542&lt;&gt;"",I542&lt;&gt;""),"ERROR",AND(G542="",H542&gt;$H$17,I542&lt;&gt;""),"NG",AND(G542="〇",H542="",I542=""),"OK")</f>
        <v>#N/A</v>
      </c>
      <c r="AE542" s="5" t="str" cm="1">
        <f t="array" ref="AE542">_xlfn.IFS(I542="解雇","NG",H542="","OK",H542&lt;$H$17,"NG",H542&gt;$H$17,"OK")</f>
        <v>OK</v>
      </c>
      <c r="AF542" s="5" t="e">
        <f t="shared" si="130"/>
        <v>#N/A</v>
      </c>
    </row>
    <row r="543" spans="2:32" ht="20.25" customHeight="1" x14ac:dyDescent="0.55000000000000004">
      <c r="B543" s="9">
        <v>526</v>
      </c>
      <c r="C543" s="40"/>
      <c r="D543" s="7"/>
      <c r="E543" s="8"/>
      <c r="F543" s="8"/>
      <c r="G543" s="7"/>
      <c r="H543" s="8"/>
      <c r="I543" s="41"/>
      <c r="M543" s="5">
        <f t="shared" si="117"/>
        <v>4</v>
      </c>
      <c r="N543" s="5">
        <f t="shared" si="118"/>
        <v>2</v>
      </c>
      <c r="O543" s="5" t="str">
        <f t="shared" si="119"/>
        <v/>
      </c>
      <c r="P543" s="5">
        <f t="shared" si="120"/>
        <v>0</v>
      </c>
      <c r="Q543" s="5">
        <f t="shared" ca="1" si="121"/>
        <v>126</v>
      </c>
      <c r="R543" s="26">
        <f t="shared" si="122"/>
        <v>5479</v>
      </c>
      <c r="S543" s="26">
        <f t="shared" si="123"/>
        <v>5205</v>
      </c>
      <c r="T543" s="27" t="str" cm="1">
        <f t="array" aca="1" ref="T543" ca="1">_xlfn.IFS(Q543="","NG",Q543&gt;16,"OK",TODAY()&gt;S543,"OK",Q543&lt;16,"NG")</f>
        <v>OK</v>
      </c>
      <c r="U543" s="5" t="str" cm="1">
        <f t="array" aca="1" ref="U543" ca="1">IFERROR(_xlfn.IFS(T543&lt;&gt;"OK","NG",M543=0,"OK",TRUE,"NG"),"")</f>
        <v>NG</v>
      </c>
      <c r="V543" s="5" t="str">
        <f t="shared" si="124"/>
        <v>NG</v>
      </c>
      <c r="W543" s="28" t="str">
        <f t="shared" ca="1" si="125"/>
        <v>OK</v>
      </c>
      <c r="X543" s="5" t="str">
        <f t="shared" si="126"/>
        <v>NG</v>
      </c>
      <c r="Y543" s="5">
        <f t="shared" ca="1" si="127"/>
        <v>126</v>
      </c>
      <c r="Z543" s="5">
        <f t="shared" ca="1" si="128"/>
        <v>126</v>
      </c>
      <c r="AA543" s="5" t="str" cm="1">
        <f t="array" ref="AA543">_xlfn.IFS(H543="","OK",H543&lt;$F$17,"NG",I543="解雇","NG",OR(I543="自主退職",I543="契約満了"),"OK")</f>
        <v>OK</v>
      </c>
      <c r="AB543" s="5" t="str" cm="1">
        <f t="array" aca="1" ref="AB543" ca="1">_xlfn.IFS(AA543="NG","NG",OR(X543="NG",X543="ERROR",X543=FALSE),"NG",U543="NG","NG",V543="OK","OK",AD543="OK","OK")</f>
        <v>NG</v>
      </c>
      <c r="AC543" s="5" t="str">
        <f t="shared" si="129"/>
        <v>NG</v>
      </c>
      <c r="AD543" s="5" t="e" cm="1">
        <f t="array" ref="AD543">_xlfn.IFS(AND(G543="〇",H543&lt;&gt;"",I543&lt;&gt;""),"ERROR",AND(G543="",H543&gt;$H$17,I543&lt;&gt;""),"NG",AND(G543="〇",H543="",I543=""),"OK")</f>
        <v>#N/A</v>
      </c>
      <c r="AE543" s="5" t="str" cm="1">
        <f t="array" ref="AE543">_xlfn.IFS(I543="解雇","NG",H543="","OK",H543&lt;$H$17,"NG",H543&gt;$H$17,"OK")</f>
        <v>OK</v>
      </c>
      <c r="AF543" s="5" t="e">
        <f t="shared" si="130"/>
        <v>#N/A</v>
      </c>
    </row>
    <row r="544" spans="2:32" ht="20.25" customHeight="1" x14ac:dyDescent="0.55000000000000004">
      <c r="B544" s="9">
        <v>527</v>
      </c>
      <c r="C544" s="40"/>
      <c r="D544" s="7"/>
      <c r="E544" s="8"/>
      <c r="F544" s="8"/>
      <c r="G544" s="7"/>
      <c r="H544" s="8"/>
      <c r="I544" s="41"/>
      <c r="M544" s="5">
        <f t="shared" si="117"/>
        <v>4</v>
      </c>
      <c r="N544" s="5">
        <f t="shared" si="118"/>
        <v>2</v>
      </c>
      <c r="O544" s="5" t="str">
        <f t="shared" si="119"/>
        <v/>
      </c>
      <c r="P544" s="5">
        <f t="shared" si="120"/>
        <v>0</v>
      </c>
      <c r="Q544" s="5">
        <f t="shared" ca="1" si="121"/>
        <v>126</v>
      </c>
      <c r="R544" s="26">
        <f t="shared" si="122"/>
        <v>5479</v>
      </c>
      <c r="S544" s="26">
        <f t="shared" si="123"/>
        <v>5205</v>
      </c>
      <c r="T544" s="27" t="str" cm="1">
        <f t="array" aca="1" ref="T544" ca="1">_xlfn.IFS(Q544="","NG",Q544&gt;16,"OK",TODAY()&gt;S544,"OK",Q544&lt;16,"NG")</f>
        <v>OK</v>
      </c>
      <c r="U544" s="5" t="str" cm="1">
        <f t="array" aca="1" ref="U544" ca="1">IFERROR(_xlfn.IFS(T544&lt;&gt;"OK","NG",M544=0,"OK",TRUE,"NG"),"")</f>
        <v>NG</v>
      </c>
      <c r="V544" s="5" t="str">
        <f t="shared" si="124"/>
        <v>NG</v>
      </c>
      <c r="W544" s="28" t="str">
        <f t="shared" ca="1" si="125"/>
        <v>OK</v>
      </c>
      <c r="X544" s="5" t="str">
        <f t="shared" si="126"/>
        <v>NG</v>
      </c>
      <c r="Y544" s="5">
        <f t="shared" ca="1" si="127"/>
        <v>126</v>
      </c>
      <c r="Z544" s="5">
        <f t="shared" ca="1" si="128"/>
        <v>126</v>
      </c>
      <c r="AA544" s="5" t="str" cm="1">
        <f t="array" ref="AA544">_xlfn.IFS(H544="","OK",H544&lt;$F$17,"NG",I544="解雇","NG",OR(I544="自主退職",I544="契約満了"),"OK")</f>
        <v>OK</v>
      </c>
      <c r="AB544" s="5" t="str" cm="1">
        <f t="array" aca="1" ref="AB544" ca="1">_xlfn.IFS(AA544="NG","NG",OR(X544="NG",X544="ERROR",X544=FALSE),"NG",U544="NG","NG",V544="OK","OK",AD544="OK","OK")</f>
        <v>NG</v>
      </c>
      <c r="AC544" s="5" t="str">
        <f t="shared" si="129"/>
        <v>NG</v>
      </c>
      <c r="AD544" s="5" t="e" cm="1">
        <f t="array" ref="AD544">_xlfn.IFS(AND(G544="〇",H544&lt;&gt;"",I544&lt;&gt;""),"ERROR",AND(G544="",H544&gt;$H$17,I544&lt;&gt;""),"NG",AND(G544="〇",H544="",I544=""),"OK")</f>
        <v>#N/A</v>
      </c>
      <c r="AE544" s="5" t="str" cm="1">
        <f t="array" ref="AE544">_xlfn.IFS(I544="解雇","NG",H544="","OK",H544&lt;$H$17,"NG",H544&gt;$H$17,"OK")</f>
        <v>OK</v>
      </c>
      <c r="AF544" s="5" t="e">
        <f t="shared" si="130"/>
        <v>#N/A</v>
      </c>
    </row>
    <row r="545" spans="2:32" ht="20.25" customHeight="1" x14ac:dyDescent="0.55000000000000004">
      <c r="B545" s="9">
        <v>528</v>
      </c>
      <c r="C545" s="40"/>
      <c r="D545" s="7"/>
      <c r="E545" s="8"/>
      <c r="F545" s="8"/>
      <c r="G545" s="7"/>
      <c r="H545" s="8"/>
      <c r="I545" s="41"/>
      <c r="M545" s="5">
        <f t="shared" si="117"/>
        <v>4</v>
      </c>
      <c r="N545" s="5">
        <f t="shared" si="118"/>
        <v>2</v>
      </c>
      <c r="O545" s="5" t="str">
        <f t="shared" si="119"/>
        <v/>
      </c>
      <c r="P545" s="5">
        <f t="shared" si="120"/>
        <v>0</v>
      </c>
      <c r="Q545" s="5">
        <f t="shared" ca="1" si="121"/>
        <v>126</v>
      </c>
      <c r="R545" s="26">
        <f t="shared" si="122"/>
        <v>5479</v>
      </c>
      <c r="S545" s="26">
        <f t="shared" si="123"/>
        <v>5205</v>
      </c>
      <c r="T545" s="27" t="str" cm="1">
        <f t="array" aca="1" ref="T545" ca="1">_xlfn.IFS(Q545="","NG",Q545&gt;16,"OK",TODAY()&gt;S545,"OK",Q545&lt;16,"NG")</f>
        <v>OK</v>
      </c>
      <c r="U545" s="5" t="str" cm="1">
        <f t="array" aca="1" ref="U545" ca="1">IFERROR(_xlfn.IFS(T545&lt;&gt;"OK","NG",M545=0,"OK",TRUE,"NG"),"")</f>
        <v>NG</v>
      </c>
      <c r="V545" s="5" t="str">
        <f t="shared" si="124"/>
        <v>NG</v>
      </c>
      <c r="W545" s="28" t="str">
        <f t="shared" ca="1" si="125"/>
        <v>OK</v>
      </c>
      <c r="X545" s="5" t="str">
        <f t="shared" si="126"/>
        <v>NG</v>
      </c>
      <c r="Y545" s="5">
        <f t="shared" ca="1" si="127"/>
        <v>126</v>
      </c>
      <c r="Z545" s="5">
        <f t="shared" ca="1" si="128"/>
        <v>126</v>
      </c>
      <c r="AA545" s="5" t="str" cm="1">
        <f t="array" ref="AA545">_xlfn.IFS(H545="","OK",H545&lt;$F$17,"NG",I545="解雇","NG",OR(I545="自主退職",I545="契約満了"),"OK")</f>
        <v>OK</v>
      </c>
      <c r="AB545" s="5" t="str" cm="1">
        <f t="array" aca="1" ref="AB545" ca="1">_xlfn.IFS(AA545="NG","NG",OR(X545="NG",X545="ERROR",X545=FALSE),"NG",U545="NG","NG",V545="OK","OK",AD545="OK","OK")</f>
        <v>NG</v>
      </c>
      <c r="AC545" s="5" t="str">
        <f t="shared" si="129"/>
        <v>NG</v>
      </c>
      <c r="AD545" s="5" t="e" cm="1">
        <f t="array" ref="AD545">_xlfn.IFS(AND(G545="〇",H545&lt;&gt;"",I545&lt;&gt;""),"ERROR",AND(G545="",H545&gt;$H$17,I545&lt;&gt;""),"NG",AND(G545="〇",H545="",I545=""),"OK")</f>
        <v>#N/A</v>
      </c>
      <c r="AE545" s="5" t="str" cm="1">
        <f t="array" ref="AE545">_xlfn.IFS(I545="解雇","NG",H545="","OK",H545&lt;$H$17,"NG",H545&gt;$H$17,"OK")</f>
        <v>OK</v>
      </c>
      <c r="AF545" s="5" t="e">
        <f t="shared" si="130"/>
        <v>#N/A</v>
      </c>
    </row>
    <row r="546" spans="2:32" ht="20.25" customHeight="1" x14ac:dyDescent="0.55000000000000004">
      <c r="B546" s="9">
        <v>529</v>
      </c>
      <c r="C546" s="40"/>
      <c r="D546" s="7"/>
      <c r="E546" s="8"/>
      <c r="F546" s="8"/>
      <c r="G546" s="7"/>
      <c r="H546" s="8"/>
      <c r="I546" s="41"/>
      <c r="M546" s="5">
        <f t="shared" si="117"/>
        <v>4</v>
      </c>
      <c r="N546" s="5">
        <f t="shared" si="118"/>
        <v>2</v>
      </c>
      <c r="O546" s="5" t="str">
        <f t="shared" si="119"/>
        <v/>
      </c>
      <c r="P546" s="5">
        <f t="shared" si="120"/>
        <v>0</v>
      </c>
      <c r="Q546" s="5">
        <f t="shared" ca="1" si="121"/>
        <v>126</v>
      </c>
      <c r="R546" s="26">
        <f t="shared" si="122"/>
        <v>5479</v>
      </c>
      <c r="S546" s="26">
        <f t="shared" si="123"/>
        <v>5205</v>
      </c>
      <c r="T546" s="27" t="str" cm="1">
        <f t="array" aca="1" ref="T546" ca="1">_xlfn.IFS(Q546="","NG",Q546&gt;16,"OK",TODAY()&gt;S546,"OK",Q546&lt;16,"NG")</f>
        <v>OK</v>
      </c>
      <c r="U546" s="5" t="str" cm="1">
        <f t="array" aca="1" ref="U546" ca="1">IFERROR(_xlfn.IFS(T546&lt;&gt;"OK","NG",M546=0,"OK",TRUE,"NG"),"")</f>
        <v>NG</v>
      </c>
      <c r="V546" s="5" t="str">
        <f t="shared" si="124"/>
        <v>NG</v>
      </c>
      <c r="W546" s="28" t="str">
        <f t="shared" ca="1" si="125"/>
        <v>OK</v>
      </c>
      <c r="X546" s="5" t="str">
        <f t="shared" si="126"/>
        <v>NG</v>
      </c>
      <c r="Y546" s="5">
        <f t="shared" ca="1" si="127"/>
        <v>126</v>
      </c>
      <c r="Z546" s="5">
        <f t="shared" ca="1" si="128"/>
        <v>126</v>
      </c>
      <c r="AA546" s="5" t="str" cm="1">
        <f t="array" ref="AA546">_xlfn.IFS(H546="","OK",H546&lt;$F$17,"NG",I546="解雇","NG",OR(I546="自主退職",I546="契約満了"),"OK")</f>
        <v>OK</v>
      </c>
      <c r="AB546" s="5" t="str" cm="1">
        <f t="array" aca="1" ref="AB546" ca="1">_xlfn.IFS(AA546="NG","NG",OR(X546="NG",X546="ERROR",X546=FALSE),"NG",U546="NG","NG",V546="OK","OK",AD546="OK","OK")</f>
        <v>NG</v>
      </c>
      <c r="AC546" s="5" t="str">
        <f t="shared" si="129"/>
        <v>NG</v>
      </c>
      <c r="AD546" s="5" t="e" cm="1">
        <f t="array" ref="AD546">_xlfn.IFS(AND(G546="〇",H546&lt;&gt;"",I546&lt;&gt;""),"ERROR",AND(G546="",H546&gt;$H$17,I546&lt;&gt;""),"NG",AND(G546="〇",H546="",I546=""),"OK")</f>
        <v>#N/A</v>
      </c>
      <c r="AE546" s="5" t="str" cm="1">
        <f t="array" ref="AE546">_xlfn.IFS(I546="解雇","NG",H546="","OK",H546&lt;$H$17,"NG",H546&gt;$H$17,"OK")</f>
        <v>OK</v>
      </c>
      <c r="AF546" s="5" t="e">
        <f t="shared" si="130"/>
        <v>#N/A</v>
      </c>
    </row>
    <row r="547" spans="2:32" ht="20.25" customHeight="1" x14ac:dyDescent="0.55000000000000004">
      <c r="B547" s="9">
        <v>530</v>
      </c>
      <c r="C547" s="40"/>
      <c r="D547" s="7"/>
      <c r="E547" s="8"/>
      <c r="F547" s="8"/>
      <c r="G547" s="7"/>
      <c r="H547" s="8"/>
      <c r="I547" s="41"/>
      <c r="M547" s="5">
        <f t="shared" si="117"/>
        <v>4</v>
      </c>
      <c r="N547" s="5">
        <f t="shared" si="118"/>
        <v>2</v>
      </c>
      <c r="O547" s="5" t="str">
        <f t="shared" si="119"/>
        <v/>
      </c>
      <c r="P547" s="5">
        <f t="shared" si="120"/>
        <v>0</v>
      </c>
      <c r="Q547" s="5">
        <f t="shared" ca="1" si="121"/>
        <v>126</v>
      </c>
      <c r="R547" s="26">
        <f t="shared" si="122"/>
        <v>5479</v>
      </c>
      <c r="S547" s="26">
        <f t="shared" si="123"/>
        <v>5205</v>
      </c>
      <c r="T547" s="27" t="str" cm="1">
        <f t="array" aca="1" ref="T547" ca="1">_xlfn.IFS(Q547="","NG",Q547&gt;16,"OK",TODAY()&gt;S547,"OK",Q547&lt;16,"NG")</f>
        <v>OK</v>
      </c>
      <c r="U547" s="5" t="str" cm="1">
        <f t="array" aca="1" ref="U547" ca="1">IFERROR(_xlfn.IFS(T547&lt;&gt;"OK","NG",M547=0,"OK",TRUE,"NG"),"")</f>
        <v>NG</v>
      </c>
      <c r="V547" s="5" t="str">
        <f t="shared" si="124"/>
        <v>NG</v>
      </c>
      <c r="W547" s="28" t="str">
        <f t="shared" ca="1" si="125"/>
        <v>OK</v>
      </c>
      <c r="X547" s="5" t="str">
        <f t="shared" si="126"/>
        <v>NG</v>
      </c>
      <c r="Y547" s="5">
        <f t="shared" ca="1" si="127"/>
        <v>126</v>
      </c>
      <c r="Z547" s="5">
        <f t="shared" ca="1" si="128"/>
        <v>126</v>
      </c>
      <c r="AA547" s="5" t="str" cm="1">
        <f t="array" ref="AA547">_xlfn.IFS(H547="","OK",H547&lt;$F$17,"NG",I547="解雇","NG",OR(I547="自主退職",I547="契約満了"),"OK")</f>
        <v>OK</v>
      </c>
      <c r="AB547" s="5" t="str" cm="1">
        <f t="array" aca="1" ref="AB547" ca="1">_xlfn.IFS(AA547="NG","NG",OR(X547="NG",X547="ERROR",X547=FALSE),"NG",U547="NG","NG",V547="OK","OK",AD547="OK","OK")</f>
        <v>NG</v>
      </c>
      <c r="AC547" s="5" t="str">
        <f t="shared" si="129"/>
        <v>NG</v>
      </c>
      <c r="AD547" s="5" t="e" cm="1">
        <f t="array" ref="AD547">_xlfn.IFS(AND(G547="〇",H547&lt;&gt;"",I547&lt;&gt;""),"ERROR",AND(G547="",H547&gt;$H$17,I547&lt;&gt;""),"NG",AND(G547="〇",H547="",I547=""),"OK")</f>
        <v>#N/A</v>
      </c>
      <c r="AE547" s="5" t="str" cm="1">
        <f t="array" ref="AE547">_xlfn.IFS(I547="解雇","NG",H547="","OK",H547&lt;$H$17,"NG",H547&gt;$H$17,"OK")</f>
        <v>OK</v>
      </c>
      <c r="AF547" s="5" t="e">
        <f t="shared" si="130"/>
        <v>#N/A</v>
      </c>
    </row>
    <row r="548" spans="2:32" ht="20.25" customHeight="1" x14ac:dyDescent="0.55000000000000004">
      <c r="B548" s="9">
        <v>531</v>
      </c>
      <c r="C548" s="40"/>
      <c r="D548" s="7"/>
      <c r="E548" s="8"/>
      <c r="F548" s="8"/>
      <c r="G548" s="7"/>
      <c r="H548" s="8"/>
      <c r="I548" s="41"/>
      <c r="M548" s="5">
        <f t="shared" si="117"/>
        <v>4</v>
      </c>
      <c r="N548" s="5">
        <f t="shared" si="118"/>
        <v>2</v>
      </c>
      <c r="O548" s="5" t="str">
        <f t="shared" si="119"/>
        <v/>
      </c>
      <c r="P548" s="5">
        <f t="shared" si="120"/>
        <v>0</v>
      </c>
      <c r="Q548" s="5">
        <f t="shared" ca="1" si="121"/>
        <v>126</v>
      </c>
      <c r="R548" s="26">
        <f t="shared" si="122"/>
        <v>5479</v>
      </c>
      <c r="S548" s="26">
        <f t="shared" si="123"/>
        <v>5205</v>
      </c>
      <c r="T548" s="27" t="str" cm="1">
        <f t="array" aca="1" ref="T548" ca="1">_xlfn.IFS(Q548="","NG",Q548&gt;16,"OK",TODAY()&gt;S548,"OK",Q548&lt;16,"NG")</f>
        <v>OK</v>
      </c>
      <c r="U548" s="5" t="str" cm="1">
        <f t="array" aca="1" ref="U548" ca="1">IFERROR(_xlfn.IFS(T548&lt;&gt;"OK","NG",M548=0,"OK",TRUE,"NG"),"")</f>
        <v>NG</v>
      </c>
      <c r="V548" s="5" t="str">
        <f t="shared" si="124"/>
        <v>NG</v>
      </c>
      <c r="W548" s="28" t="str">
        <f t="shared" ca="1" si="125"/>
        <v>OK</v>
      </c>
      <c r="X548" s="5" t="str">
        <f t="shared" si="126"/>
        <v>NG</v>
      </c>
      <c r="Y548" s="5">
        <f t="shared" ca="1" si="127"/>
        <v>126</v>
      </c>
      <c r="Z548" s="5">
        <f t="shared" ca="1" si="128"/>
        <v>126</v>
      </c>
      <c r="AA548" s="5" t="str" cm="1">
        <f t="array" ref="AA548">_xlfn.IFS(H548="","OK",H548&lt;$F$17,"NG",I548="解雇","NG",OR(I548="自主退職",I548="契約満了"),"OK")</f>
        <v>OK</v>
      </c>
      <c r="AB548" s="5" t="str" cm="1">
        <f t="array" aca="1" ref="AB548" ca="1">_xlfn.IFS(AA548="NG","NG",OR(X548="NG",X548="ERROR",X548=FALSE),"NG",U548="NG","NG",V548="OK","OK",AD548="OK","OK")</f>
        <v>NG</v>
      </c>
      <c r="AC548" s="5" t="str">
        <f t="shared" si="129"/>
        <v>NG</v>
      </c>
      <c r="AD548" s="5" t="e" cm="1">
        <f t="array" ref="AD548">_xlfn.IFS(AND(G548="〇",H548&lt;&gt;"",I548&lt;&gt;""),"ERROR",AND(G548="",H548&gt;$H$17,I548&lt;&gt;""),"NG",AND(G548="〇",H548="",I548=""),"OK")</f>
        <v>#N/A</v>
      </c>
      <c r="AE548" s="5" t="str" cm="1">
        <f t="array" ref="AE548">_xlfn.IFS(I548="解雇","NG",H548="","OK",H548&lt;$H$17,"NG",H548&gt;$H$17,"OK")</f>
        <v>OK</v>
      </c>
      <c r="AF548" s="5" t="e">
        <f t="shared" si="130"/>
        <v>#N/A</v>
      </c>
    </row>
    <row r="549" spans="2:32" ht="20.25" customHeight="1" x14ac:dyDescent="0.55000000000000004">
      <c r="B549" s="9">
        <v>532</v>
      </c>
      <c r="C549" s="40"/>
      <c r="D549" s="7"/>
      <c r="E549" s="8"/>
      <c r="F549" s="8"/>
      <c r="G549" s="7"/>
      <c r="H549" s="8"/>
      <c r="I549" s="41"/>
      <c r="M549" s="5">
        <f t="shared" si="117"/>
        <v>4</v>
      </c>
      <c r="N549" s="5">
        <f t="shared" si="118"/>
        <v>2</v>
      </c>
      <c r="O549" s="5" t="str">
        <f t="shared" si="119"/>
        <v/>
      </c>
      <c r="P549" s="5">
        <f t="shared" si="120"/>
        <v>0</v>
      </c>
      <c r="Q549" s="5">
        <f t="shared" ca="1" si="121"/>
        <v>126</v>
      </c>
      <c r="R549" s="26">
        <f t="shared" si="122"/>
        <v>5479</v>
      </c>
      <c r="S549" s="26">
        <f t="shared" si="123"/>
        <v>5205</v>
      </c>
      <c r="T549" s="27" t="str" cm="1">
        <f t="array" aca="1" ref="T549" ca="1">_xlfn.IFS(Q549="","NG",Q549&gt;16,"OK",TODAY()&gt;S549,"OK",Q549&lt;16,"NG")</f>
        <v>OK</v>
      </c>
      <c r="U549" s="5" t="str" cm="1">
        <f t="array" aca="1" ref="U549" ca="1">IFERROR(_xlfn.IFS(T549&lt;&gt;"OK","NG",M549=0,"OK",TRUE,"NG"),"")</f>
        <v>NG</v>
      </c>
      <c r="V549" s="5" t="str">
        <f t="shared" si="124"/>
        <v>NG</v>
      </c>
      <c r="W549" s="28" t="str">
        <f t="shared" ca="1" si="125"/>
        <v>OK</v>
      </c>
      <c r="X549" s="5" t="str">
        <f t="shared" si="126"/>
        <v>NG</v>
      </c>
      <c r="Y549" s="5">
        <f t="shared" ca="1" si="127"/>
        <v>126</v>
      </c>
      <c r="Z549" s="5">
        <f t="shared" ca="1" si="128"/>
        <v>126</v>
      </c>
      <c r="AA549" s="5" t="str" cm="1">
        <f t="array" ref="AA549">_xlfn.IFS(H549="","OK",H549&lt;$F$17,"NG",I549="解雇","NG",OR(I549="自主退職",I549="契約満了"),"OK")</f>
        <v>OK</v>
      </c>
      <c r="AB549" s="5" t="str" cm="1">
        <f t="array" aca="1" ref="AB549" ca="1">_xlfn.IFS(AA549="NG","NG",OR(X549="NG",X549="ERROR",X549=FALSE),"NG",U549="NG","NG",V549="OK","OK",AD549="OK","OK")</f>
        <v>NG</v>
      </c>
      <c r="AC549" s="5" t="str">
        <f t="shared" si="129"/>
        <v>NG</v>
      </c>
      <c r="AD549" s="5" t="e" cm="1">
        <f t="array" ref="AD549">_xlfn.IFS(AND(G549="〇",H549&lt;&gt;"",I549&lt;&gt;""),"ERROR",AND(G549="",H549&gt;$H$17,I549&lt;&gt;""),"NG",AND(G549="〇",H549="",I549=""),"OK")</f>
        <v>#N/A</v>
      </c>
      <c r="AE549" s="5" t="str" cm="1">
        <f t="array" ref="AE549">_xlfn.IFS(I549="解雇","NG",H549="","OK",H549&lt;$H$17,"NG",H549&gt;$H$17,"OK")</f>
        <v>OK</v>
      </c>
      <c r="AF549" s="5" t="e">
        <f t="shared" si="130"/>
        <v>#N/A</v>
      </c>
    </row>
    <row r="550" spans="2:32" ht="20.25" customHeight="1" x14ac:dyDescent="0.55000000000000004">
      <c r="B550" s="9">
        <v>533</v>
      </c>
      <c r="C550" s="40"/>
      <c r="D550" s="7"/>
      <c r="E550" s="8"/>
      <c r="F550" s="8"/>
      <c r="G550" s="7"/>
      <c r="H550" s="8"/>
      <c r="I550" s="41"/>
      <c r="M550" s="5">
        <f t="shared" si="117"/>
        <v>4</v>
      </c>
      <c r="N550" s="5">
        <f t="shared" si="118"/>
        <v>2</v>
      </c>
      <c r="O550" s="5" t="str">
        <f t="shared" si="119"/>
        <v/>
      </c>
      <c r="P550" s="5">
        <f t="shared" si="120"/>
        <v>0</v>
      </c>
      <c r="Q550" s="5">
        <f t="shared" ca="1" si="121"/>
        <v>126</v>
      </c>
      <c r="R550" s="26">
        <f t="shared" si="122"/>
        <v>5479</v>
      </c>
      <c r="S550" s="26">
        <f t="shared" si="123"/>
        <v>5205</v>
      </c>
      <c r="T550" s="27" t="str" cm="1">
        <f t="array" aca="1" ref="T550" ca="1">_xlfn.IFS(Q550="","NG",Q550&gt;16,"OK",TODAY()&gt;S550,"OK",Q550&lt;16,"NG")</f>
        <v>OK</v>
      </c>
      <c r="U550" s="5" t="str" cm="1">
        <f t="array" aca="1" ref="U550" ca="1">IFERROR(_xlfn.IFS(T550&lt;&gt;"OK","NG",M550=0,"OK",TRUE,"NG"),"")</f>
        <v>NG</v>
      </c>
      <c r="V550" s="5" t="str">
        <f t="shared" si="124"/>
        <v>NG</v>
      </c>
      <c r="W550" s="28" t="str">
        <f t="shared" ca="1" si="125"/>
        <v>OK</v>
      </c>
      <c r="X550" s="5" t="str">
        <f t="shared" si="126"/>
        <v>NG</v>
      </c>
      <c r="Y550" s="5">
        <f t="shared" ca="1" si="127"/>
        <v>126</v>
      </c>
      <c r="Z550" s="5">
        <f t="shared" ca="1" si="128"/>
        <v>126</v>
      </c>
      <c r="AA550" s="5" t="str" cm="1">
        <f t="array" ref="AA550">_xlfn.IFS(H550="","OK",H550&lt;$F$17,"NG",I550="解雇","NG",OR(I550="自主退職",I550="契約満了"),"OK")</f>
        <v>OK</v>
      </c>
      <c r="AB550" s="5" t="str" cm="1">
        <f t="array" aca="1" ref="AB550" ca="1">_xlfn.IFS(AA550="NG","NG",OR(X550="NG",X550="ERROR",X550=FALSE),"NG",U550="NG","NG",V550="OK","OK",AD550="OK","OK")</f>
        <v>NG</v>
      </c>
      <c r="AC550" s="5" t="str">
        <f t="shared" si="129"/>
        <v>NG</v>
      </c>
      <c r="AD550" s="5" t="e" cm="1">
        <f t="array" ref="AD550">_xlfn.IFS(AND(G550="〇",H550&lt;&gt;"",I550&lt;&gt;""),"ERROR",AND(G550="",H550&gt;$H$17,I550&lt;&gt;""),"NG",AND(G550="〇",H550="",I550=""),"OK")</f>
        <v>#N/A</v>
      </c>
      <c r="AE550" s="5" t="str" cm="1">
        <f t="array" ref="AE550">_xlfn.IFS(I550="解雇","NG",H550="","OK",H550&lt;$H$17,"NG",H550&gt;$H$17,"OK")</f>
        <v>OK</v>
      </c>
      <c r="AF550" s="5" t="e">
        <f t="shared" si="130"/>
        <v>#N/A</v>
      </c>
    </row>
    <row r="551" spans="2:32" ht="20.25" customHeight="1" x14ac:dyDescent="0.55000000000000004">
      <c r="B551" s="9">
        <v>534</v>
      </c>
      <c r="C551" s="40"/>
      <c r="D551" s="7"/>
      <c r="E551" s="8"/>
      <c r="F551" s="8"/>
      <c r="G551" s="7"/>
      <c r="H551" s="8"/>
      <c r="I551" s="41"/>
      <c r="M551" s="5">
        <f t="shared" si="117"/>
        <v>4</v>
      </c>
      <c r="N551" s="5">
        <f t="shared" si="118"/>
        <v>2</v>
      </c>
      <c r="O551" s="5" t="str">
        <f t="shared" si="119"/>
        <v/>
      </c>
      <c r="P551" s="5">
        <f t="shared" si="120"/>
        <v>0</v>
      </c>
      <c r="Q551" s="5">
        <f t="shared" ca="1" si="121"/>
        <v>126</v>
      </c>
      <c r="R551" s="26">
        <f t="shared" si="122"/>
        <v>5479</v>
      </c>
      <c r="S551" s="26">
        <f t="shared" si="123"/>
        <v>5205</v>
      </c>
      <c r="T551" s="27" t="str" cm="1">
        <f t="array" aca="1" ref="T551" ca="1">_xlfn.IFS(Q551="","NG",Q551&gt;16,"OK",TODAY()&gt;S551,"OK",Q551&lt;16,"NG")</f>
        <v>OK</v>
      </c>
      <c r="U551" s="5" t="str" cm="1">
        <f t="array" aca="1" ref="U551" ca="1">IFERROR(_xlfn.IFS(T551&lt;&gt;"OK","NG",M551=0,"OK",TRUE,"NG"),"")</f>
        <v>NG</v>
      </c>
      <c r="V551" s="5" t="str">
        <f t="shared" si="124"/>
        <v>NG</v>
      </c>
      <c r="W551" s="28" t="str">
        <f t="shared" ca="1" si="125"/>
        <v>OK</v>
      </c>
      <c r="X551" s="5" t="str">
        <f t="shared" si="126"/>
        <v>NG</v>
      </c>
      <c r="Y551" s="5">
        <f t="shared" ca="1" si="127"/>
        <v>126</v>
      </c>
      <c r="Z551" s="5">
        <f t="shared" ca="1" si="128"/>
        <v>126</v>
      </c>
      <c r="AA551" s="5" t="str" cm="1">
        <f t="array" ref="AA551">_xlfn.IFS(H551="","OK",H551&lt;$F$17,"NG",I551="解雇","NG",OR(I551="自主退職",I551="契約満了"),"OK")</f>
        <v>OK</v>
      </c>
      <c r="AB551" s="5" t="str" cm="1">
        <f t="array" aca="1" ref="AB551" ca="1">_xlfn.IFS(AA551="NG","NG",OR(X551="NG",X551="ERROR",X551=FALSE),"NG",U551="NG","NG",V551="OK","OK",AD551="OK","OK")</f>
        <v>NG</v>
      </c>
      <c r="AC551" s="5" t="str">
        <f t="shared" si="129"/>
        <v>NG</v>
      </c>
      <c r="AD551" s="5" t="e" cm="1">
        <f t="array" ref="AD551">_xlfn.IFS(AND(G551="〇",H551&lt;&gt;"",I551&lt;&gt;""),"ERROR",AND(G551="",H551&gt;$H$17,I551&lt;&gt;""),"NG",AND(G551="〇",H551="",I551=""),"OK")</f>
        <v>#N/A</v>
      </c>
      <c r="AE551" s="5" t="str" cm="1">
        <f t="array" ref="AE551">_xlfn.IFS(I551="解雇","NG",H551="","OK",H551&lt;$H$17,"NG",H551&gt;$H$17,"OK")</f>
        <v>OK</v>
      </c>
      <c r="AF551" s="5" t="e">
        <f t="shared" si="130"/>
        <v>#N/A</v>
      </c>
    </row>
    <row r="552" spans="2:32" ht="20.25" customHeight="1" x14ac:dyDescent="0.55000000000000004">
      <c r="B552" s="9">
        <v>535</v>
      </c>
      <c r="C552" s="40"/>
      <c r="D552" s="7"/>
      <c r="E552" s="8"/>
      <c r="F552" s="8"/>
      <c r="G552" s="7"/>
      <c r="H552" s="8"/>
      <c r="I552" s="41"/>
      <c r="M552" s="5">
        <f t="shared" si="117"/>
        <v>4</v>
      </c>
      <c r="N552" s="5">
        <f t="shared" si="118"/>
        <v>2</v>
      </c>
      <c r="O552" s="5" t="str">
        <f t="shared" si="119"/>
        <v/>
      </c>
      <c r="P552" s="5">
        <f t="shared" si="120"/>
        <v>0</v>
      </c>
      <c r="Q552" s="5">
        <f t="shared" ca="1" si="121"/>
        <v>126</v>
      </c>
      <c r="R552" s="26">
        <f t="shared" si="122"/>
        <v>5479</v>
      </c>
      <c r="S552" s="26">
        <f t="shared" si="123"/>
        <v>5205</v>
      </c>
      <c r="T552" s="27" t="str" cm="1">
        <f t="array" aca="1" ref="T552" ca="1">_xlfn.IFS(Q552="","NG",Q552&gt;16,"OK",TODAY()&gt;S552,"OK",Q552&lt;16,"NG")</f>
        <v>OK</v>
      </c>
      <c r="U552" s="5" t="str" cm="1">
        <f t="array" aca="1" ref="U552" ca="1">IFERROR(_xlfn.IFS(T552&lt;&gt;"OK","NG",M552=0,"OK",TRUE,"NG"),"")</f>
        <v>NG</v>
      </c>
      <c r="V552" s="5" t="str">
        <f t="shared" si="124"/>
        <v>NG</v>
      </c>
      <c r="W552" s="28" t="str">
        <f t="shared" ca="1" si="125"/>
        <v>OK</v>
      </c>
      <c r="X552" s="5" t="str">
        <f t="shared" si="126"/>
        <v>NG</v>
      </c>
      <c r="Y552" s="5">
        <f t="shared" ca="1" si="127"/>
        <v>126</v>
      </c>
      <c r="Z552" s="5">
        <f t="shared" ca="1" si="128"/>
        <v>126</v>
      </c>
      <c r="AA552" s="5" t="str" cm="1">
        <f t="array" ref="AA552">_xlfn.IFS(H552="","OK",H552&lt;$F$17,"NG",I552="解雇","NG",OR(I552="自主退職",I552="契約満了"),"OK")</f>
        <v>OK</v>
      </c>
      <c r="AB552" s="5" t="str" cm="1">
        <f t="array" aca="1" ref="AB552" ca="1">_xlfn.IFS(AA552="NG","NG",OR(X552="NG",X552="ERROR",X552=FALSE),"NG",U552="NG","NG",V552="OK","OK",AD552="OK","OK")</f>
        <v>NG</v>
      </c>
      <c r="AC552" s="5" t="str">
        <f t="shared" si="129"/>
        <v>NG</v>
      </c>
      <c r="AD552" s="5" t="e" cm="1">
        <f t="array" ref="AD552">_xlfn.IFS(AND(G552="〇",H552&lt;&gt;"",I552&lt;&gt;""),"ERROR",AND(G552="",H552&gt;$H$17,I552&lt;&gt;""),"NG",AND(G552="〇",H552="",I552=""),"OK")</f>
        <v>#N/A</v>
      </c>
      <c r="AE552" s="5" t="str" cm="1">
        <f t="array" ref="AE552">_xlfn.IFS(I552="解雇","NG",H552="","OK",H552&lt;$H$17,"NG",H552&gt;$H$17,"OK")</f>
        <v>OK</v>
      </c>
      <c r="AF552" s="5" t="e">
        <f t="shared" si="130"/>
        <v>#N/A</v>
      </c>
    </row>
    <row r="553" spans="2:32" ht="20.25" customHeight="1" x14ac:dyDescent="0.55000000000000004">
      <c r="B553" s="9">
        <v>536</v>
      </c>
      <c r="C553" s="40"/>
      <c r="D553" s="7"/>
      <c r="E553" s="8"/>
      <c r="F553" s="8"/>
      <c r="G553" s="7"/>
      <c r="H553" s="8"/>
      <c r="I553" s="41"/>
      <c r="M553" s="5">
        <f t="shared" si="117"/>
        <v>4</v>
      </c>
      <c r="N553" s="5">
        <f t="shared" si="118"/>
        <v>2</v>
      </c>
      <c r="O553" s="5" t="str">
        <f t="shared" si="119"/>
        <v/>
      </c>
      <c r="P553" s="5">
        <f t="shared" si="120"/>
        <v>0</v>
      </c>
      <c r="Q553" s="5">
        <f t="shared" ca="1" si="121"/>
        <v>126</v>
      </c>
      <c r="R553" s="26">
        <f t="shared" si="122"/>
        <v>5479</v>
      </c>
      <c r="S553" s="26">
        <f t="shared" si="123"/>
        <v>5205</v>
      </c>
      <c r="T553" s="27" t="str" cm="1">
        <f t="array" aca="1" ref="T553" ca="1">_xlfn.IFS(Q553="","NG",Q553&gt;16,"OK",TODAY()&gt;S553,"OK",Q553&lt;16,"NG")</f>
        <v>OK</v>
      </c>
      <c r="U553" s="5" t="str" cm="1">
        <f t="array" aca="1" ref="U553" ca="1">IFERROR(_xlfn.IFS(T553&lt;&gt;"OK","NG",M553=0,"OK",TRUE,"NG"),"")</f>
        <v>NG</v>
      </c>
      <c r="V553" s="5" t="str">
        <f t="shared" si="124"/>
        <v>NG</v>
      </c>
      <c r="W553" s="28" t="str">
        <f t="shared" ca="1" si="125"/>
        <v>OK</v>
      </c>
      <c r="X553" s="5" t="str">
        <f t="shared" si="126"/>
        <v>NG</v>
      </c>
      <c r="Y553" s="5">
        <f t="shared" ca="1" si="127"/>
        <v>126</v>
      </c>
      <c r="Z553" s="5">
        <f t="shared" ca="1" si="128"/>
        <v>126</v>
      </c>
      <c r="AA553" s="5" t="str" cm="1">
        <f t="array" ref="AA553">_xlfn.IFS(H553="","OK",H553&lt;$F$17,"NG",I553="解雇","NG",OR(I553="自主退職",I553="契約満了"),"OK")</f>
        <v>OK</v>
      </c>
      <c r="AB553" s="5" t="str" cm="1">
        <f t="array" aca="1" ref="AB553" ca="1">_xlfn.IFS(AA553="NG","NG",OR(X553="NG",X553="ERROR",X553=FALSE),"NG",U553="NG","NG",V553="OK","OK",AD553="OK","OK")</f>
        <v>NG</v>
      </c>
      <c r="AC553" s="5" t="str">
        <f t="shared" si="129"/>
        <v>NG</v>
      </c>
      <c r="AD553" s="5" t="e" cm="1">
        <f t="array" ref="AD553">_xlfn.IFS(AND(G553="〇",H553&lt;&gt;"",I553&lt;&gt;""),"ERROR",AND(G553="",H553&gt;$H$17,I553&lt;&gt;""),"NG",AND(G553="〇",H553="",I553=""),"OK")</f>
        <v>#N/A</v>
      </c>
      <c r="AE553" s="5" t="str" cm="1">
        <f t="array" ref="AE553">_xlfn.IFS(I553="解雇","NG",H553="","OK",H553&lt;$H$17,"NG",H553&gt;$H$17,"OK")</f>
        <v>OK</v>
      </c>
      <c r="AF553" s="5" t="e">
        <f t="shared" si="130"/>
        <v>#N/A</v>
      </c>
    </row>
    <row r="554" spans="2:32" ht="20.25" customHeight="1" x14ac:dyDescent="0.55000000000000004">
      <c r="B554" s="9">
        <v>537</v>
      </c>
      <c r="C554" s="40"/>
      <c r="D554" s="7"/>
      <c r="E554" s="8"/>
      <c r="F554" s="8"/>
      <c r="G554" s="7"/>
      <c r="H554" s="8"/>
      <c r="I554" s="41"/>
      <c r="M554" s="5">
        <f t="shared" si="117"/>
        <v>4</v>
      </c>
      <c r="N554" s="5">
        <f t="shared" si="118"/>
        <v>2</v>
      </c>
      <c r="O554" s="5" t="str">
        <f t="shared" si="119"/>
        <v/>
      </c>
      <c r="P554" s="5">
        <f t="shared" si="120"/>
        <v>0</v>
      </c>
      <c r="Q554" s="5">
        <f t="shared" ca="1" si="121"/>
        <v>126</v>
      </c>
      <c r="R554" s="26">
        <f t="shared" si="122"/>
        <v>5479</v>
      </c>
      <c r="S554" s="26">
        <f t="shared" si="123"/>
        <v>5205</v>
      </c>
      <c r="T554" s="27" t="str" cm="1">
        <f t="array" aca="1" ref="T554" ca="1">_xlfn.IFS(Q554="","NG",Q554&gt;16,"OK",TODAY()&gt;S554,"OK",Q554&lt;16,"NG")</f>
        <v>OK</v>
      </c>
      <c r="U554" s="5" t="str" cm="1">
        <f t="array" aca="1" ref="U554" ca="1">IFERROR(_xlfn.IFS(T554&lt;&gt;"OK","NG",M554=0,"OK",TRUE,"NG"),"")</f>
        <v>NG</v>
      </c>
      <c r="V554" s="5" t="str">
        <f t="shared" si="124"/>
        <v>NG</v>
      </c>
      <c r="W554" s="28" t="str">
        <f t="shared" ca="1" si="125"/>
        <v>OK</v>
      </c>
      <c r="X554" s="5" t="str">
        <f t="shared" si="126"/>
        <v>NG</v>
      </c>
      <c r="Y554" s="5">
        <f t="shared" ca="1" si="127"/>
        <v>126</v>
      </c>
      <c r="Z554" s="5">
        <f t="shared" ca="1" si="128"/>
        <v>126</v>
      </c>
      <c r="AA554" s="5" t="str" cm="1">
        <f t="array" ref="AA554">_xlfn.IFS(H554="","OK",H554&lt;$F$17,"NG",I554="解雇","NG",OR(I554="自主退職",I554="契約満了"),"OK")</f>
        <v>OK</v>
      </c>
      <c r="AB554" s="5" t="str" cm="1">
        <f t="array" aca="1" ref="AB554" ca="1">_xlfn.IFS(AA554="NG","NG",OR(X554="NG",X554="ERROR",X554=FALSE),"NG",U554="NG","NG",V554="OK","OK",AD554="OK","OK")</f>
        <v>NG</v>
      </c>
      <c r="AC554" s="5" t="str">
        <f t="shared" si="129"/>
        <v>NG</v>
      </c>
      <c r="AD554" s="5" t="e" cm="1">
        <f t="array" ref="AD554">_xlfn.IFS(AND(G554="〇",H554&lt;&gt;"",I554&lt;&gt;""),"ERROR",AND(G554="",H554&gt;$H$17,I554&lt;&gt;""),"NG",AND(G554="〇",H554="",I554=""),"OK")</f>
        <v>#N/A</v>
      </c>
      <c r="AE554" s="5" t="str" cm="1">
        <f t="array" ref="AE554">_xlfn.IFS(I554="解雇","NG",H554="","OK",H554&lt;$H$17,"NG",H554&gt;$H$17,"OK")</f>
        <v>OK</v>
      </c>
      <c r="AF554" s="5" t="e">
        <f t="shared" si="130"/>
        <v>#N/A</v>
      </c>
    </row>
    <row r="555" spans="2:32" ht="20.25" customHeight="1" x14ac:dyDescent="0.55000000000000004">
      <c r="B555" s="9">
        <v>538</v>
      </c>
      <c r="C555" s="40"/>
      <c r="D555" s="7"/>
      <c r="E555" s="8"/>
      <c r="F555" s="8"/>
      <c r="G555" s="7"/>
      <c r="H555" s="8"/>
      <c r="I555" s="41"/>
      <c r="M555" s="5">
        <f t="shared" si="117"/>
        <v>4</v>
      </c>
      <c r="N555" s="5">
        <f t="shared" si="118"/>
        <v>2</v>
      </c>
      <c r="O555" s="5" t="str">
        <f t="shared" si="119"/>
        <v/>
      </c>
      <c r="P555" s="5">
        <f t="shared" si="120"/>
        <v>0</v>
      </c>
      <c r="Q555" s="5">
        <f t="shared" ca="1" si="121"/>
        <v>126</v>
      </c>
      <c r="R555" s="26">
        <f t="shared" si="122"/>
        <v>5479</v>
      </c>
      <c r="S555" s="26">
        <f t="shared" si="123"/>
        <v>5205</v>
      </c>
      <c r="T555" s="27" t="str" cm="1">
        <f t="array" aca="1" ref="T555" ca="1">_xlfn.IFS(Q555="","NG",Q555&gt;16,"OK",TODAY()&gt;S555,"OK",Q555&lt;16,"NG")</f>
        <v>OK</v>
      </c>
      <c r="U555" s="5" t="str" cm="1">
        <f t="array" aca="1" ref="U555" ca="1">IFERROR(_xlfn.IFS(T555&lt;&gt;"OK","NG",M555=0,"OK",TRUE,"NG"),"")</f>
        <v>NG</v>
      </c>
      <c r="V555" s="5" t="str">
        <f t="shared" si="124"/>
        <v>NG</v>
      </c>
      <c r="W555" s="28" t="str">
        <f t="shared" ca="1" si="125"/>
        <v>OK</v>
      </c>
      <c r="X555" s="5" t="str">
        <f t="shared" si="126"/>
        <v>NG</v>
      </c>
      <c r="Y555" s="5">
        <f t="shared" ca="1" si="127"/>
        <v>126</v>
      </c>
      <c r="Z555" s="5">
        <f t="shared" ca="1" si="128"/>
        <v>126</v>
      </c>
      <c r="AA555" s="5" t="str" cm="1">
        <f t="array" ref="AA555">_xlfn.IFS(H555="","OK",H555&lt;$F$17,"NG",I555="解雇","NG",OR(I555="自主退職",I555="契約満了"),"OK")</f>
        <v>OK</v>
      </c>
      <c r="AB555" s="5" t="str" cm="1">
        <f t="array" aca="1" ref="AB555" ca="1">_xlfn.IFS(AA555="NG","NG",OR(X555="NG",X555="ERROR",X555=FALSE),"NG",U555="NG","NG",V555="OK","OK",AD555="OK","OK")</f>
        <v>NG</v>
      </c>
      <c r="AC555" s="5" t="str">
        <f t="shared" si="129"/>
        <v>NG</v>
      </c>
      <c r="AD555" s="5" t="e" cm="1">
        <f t="array" ref="AD555">_xlfn.IFS(AND(G555="〇",H555&lt;&gt;"",I555&lt;&gt;""),"ERROR",AND(G555="",H555&gt;$H$17,I555&lt;&gt;""),"NG",AND(G555="〇",H555="",I555=""),"OK")</f>
        <v>#N/A</v>
      </c>
      <c r="AE555" s="5" t="str" cm="1">
        <f t="array" ref="AE555">_xlfn.IFS(I555="解雇","NG",H555="","OK",H555&lt;$H$17,"NG",H555&gt;$H$17,"OK")</f>
        <v>OK</v>
      </c>
      <c r="AF555" s="5" t="e">
        <f t="shared" si="130"/>
        <v>#N/A</v>
      </c>
    </row>
    <row r="556" spans="2:32" ht="20.25" customHeight="1" x14ac:dyDescent="0.55000000000000004">
      <c r="B556" s="9">
        <v>539</v>
      </c>
      <c r="C556" s="40"/>
      <c r="D556" s="7"/>
      <c r="E556" s="8"/>
      <c r="F556" s="8"/>
      <c r="G556" s="7"/>
      <c r="H556" s="8"/>
      <c r="I556" s="41"/>
      <c r="M556" s="5">
        <f t="shared" si="117"/>
        <v>4</v>
      </c>
      <c r="N556" s="5">
        <f t="shared" si="118"/>
        <v>2</v>
      </c>
      <c r="O556" s="5" t="str">
        <f t="shared" si="119"/>
        <v/>
      </c>
      <c r="P556" s="5">
        <f t="shared" si="120"/>
        <v>0</v>
      </c>
      <c r="Q556" s="5">
        <f t="shared" ca="1" si="121"/>
        <v>126</v>
      </c>
      <c r="R556" s="26">
        <f t="shared" si="122"/>
        <v>5479</v>
      </c>
      <c r="S556" s="26">
        <f t="shared" si="123"/>
        <v>5205</v>
      </c>
      <c r="T556" s="27" t="str" cm="1">
        <f t="array" aca="1" ref="T556" ca="1">_xlfn.IFS(Q556="","NG",Q556&gt;16,"OK",TODAY()&gt;S556,"OK",Q556&lt;16,"NG")</f>
        <v>OK</v>
      </c>
      <c r="U556" s="5" t="str" cm="1">
        <f t="array" aca="1" ref="U556" ca="1">IFERROR(_xlfn.IFS(T556&lt;&gt;"OK","NG",M556=0,"OK",TRUE,"NG"),"")</f>
        <v>NG</v>
      </c>
      <c r="V556" s="5" t="str">
        <f t="shared" si="124"/>
        <v>NG</v>
      </c>
      <c r="W556" s="28" t="str">
        <f t="shared" ca="1" si="125"/>
        <v>OK</v>
      </c>
      <c r="X556" s="5" t="str">
        <f t="shared" si="126"/>
        <v>NG</v>
      </c>
      <c r="Y556" s="5">
        <f t="shared" ca="1" si="127"/>
        <v>126</v>
      </c>
      <c r="Z556" s="5">
        <f t="shared" ca="1" si="128"/>
        <v>126</v>
      </c>
      <c r="AA556" s="5" t="str" cm="1">
        <f t="array" ref="AA556">_xlfn.IFS(H556="","OK",H556&lt;$F$17,"NG",I556="解雇","NG",OR(I556="自主退職",I556="契約満了"),"OK")</f>
        <v>OK</v>
      </c>
      <c r="AB556" s="5" t="str" cm="1">
        <f t="array" aca="1" ref="AB556" ca="1">_xlfn.IFS(AA556="NG","NG",OR(X556="NG",X556="ERROR",X556=FALSE),"NG",U556="NG","NG",V556="OK","OK",AD556="OK","OK")</f>
        <v>NG</v>
      </c>
      <c r="AC556" s="5" t="str">
        <f t="shared" si="129"/>
        <v>NG</v>
      </c>
      <c r="AD556" s="5" t="e" cm="1">
        <f t="array" ref="AD556">_xlfn.IFS(AND(G556="〇",H556&lt;&gt;"",I556&lt;&gt;""),"ERROR",AND(G556="",H556&gt;$H$17,I556&lt;&gt;""),"NG",AND(G556="〇",H556="",I556=""),"OK")</f>
        <v>#N/A</v>
      </c>
      <c r="AE556" s="5" t="str" cm="1">
        <f t="array" ref="AE556">_xlfn.IFS(I556="解雇","NG",H556="","OK",H556&lt;$H$17,"NG",H556&gt;$H$17,"OK")</f>
        <v>OK</v>
      </c>
      <c r="AF556" s="5" t="e">
        <f t="shared" si="130"/>
        <v>#N/A</v>
      </c>
    </row>
    <row r="557" spans="2:32" ht="20.25" customHeight="1" x14ac:dyDescent="0.55000000000000004">
      <c r="B557" s="9">
        <v>540</v>
      </c>
      <c r="C557" s="40"/>
      <c r="D557" s="7"/>
      <c r="E557" s="8"/>
      <c r="F557" s="8"/>
      <c r="G557" s="7"/>
      <c r="H557" s="8"/>
      <c r="I557" s="41"/>
      <c r="M557" s="5">
        <f t="shared" si="117"/>
        <v>4</v>
      </c>
      <c r="N557" s="5">
        <f t="shared" si="118"/>
        <v>2</v>
      </c>
      <c r="O557" s="5" t="str">
        <f t="shared" si="119"/>
        <v/>
      </c>
      <c r="P557" s="5">
        <f t="shared" si="120"/>
        <v>0</v>
      </c>
      <c r="Q557" s="5">
        <f t="shared" ca="1" si="121"/>
        <v>126</v>
      </c>
      <c r="R557" s="26">
        <f t="shared" si="122"/>
        <v>5479</v>
      </c>
      <c r="S557" s="26">
        <f t="shared" si="123"/>
        <v>5205</v>
      </c>
      <c r="T557" s="27" t="str" cm="1">
        <f t="array" aca="1" ref="T557" ca="1">_xlfn.IFS(Q557="","NG",Q557&gt;16,"OK",TODAY()&gt;S557,"OK",Q557&lt;16,"NG")</f>
        <v>OK</v>
      </c>
      <c r="U557" s="5" t="str" cm="1">
        <f t="array" aca="1" ref="U557" ca="1">IFERROR(_xlfn.IFS(T557&lt;&gt;"OK","NG",M557=0,"OK",TRUE,"NG"),"")</f>
        <v>NG</v>
      </c>
      <c r="V557" s="5" t="str">
        <f t="shared" si="124"/>
        <v>NG</v>
      </c>
      <c r="W557" s="28" t="str">
        <f t="shared" ca="1" si="125"/>
        <v>OK</v>
      </c>
      <c r="X557" s="5" t="str">
        <f t="shared" si="126"/>
        <v>NG</v>
      </c>
      <c r="Y557" s="5">
        <f t="shared" ca="1" si="127"/>
        <v>126</v>
      </c>
      <c r="Z557" s="5">
        <f t="shared" ca="1" si="128"/>
        <v>126</v>
      </c>
      <c r="AA557" s="5" t="str" cm="1">
        <f t="array" ref="AA557">_xlfn.IFS(H557="","OK",H557&lt;$F$17,"NG",I557="解雇","NG",OR(I557="自主退職",I557="契約満了"),"OK")</f>
        <v>OK</v>
      </c>
      <c r="AB557" s="5" t="str" cm="1">
        <f t="array" aca="1" ref="AB557" ca="1">_xlfn.IFS(AA557="NG","NG",OR(X557="NG",X557="ERROR",X557=FALSE),"NG",U557="NG","NG",V557="OK","OK",AD557="OK","OK")</f>
        <v>NG</v>
      </c>
      <c r="AC557" s="5" t="str">
        <f t="shared" si="129"/>
        <v>NG</v>
      </c>
      <c r="AD557" s="5" t="e" cm="1">
        <f t="array" ref="AD557">_xlfn.IFS(AND(G557="〇",H557&lt;&gt;"",I557&lt;&gt;""),"ERROR",AND(G557="",H557&gt;$H$17,I557&lt;&gt;""),"NG",AND(G557="〇",H557="",I557=""),"OK")</f>
        <v>#N/A</v>
      </c>
      <c r="AE557" s="5" t="str" cm="1">
        <f t="array" ref="AE557">_xlfn.IFS(I557="解雇","NG",H557="","OK",H557&lt;$H$17,"NG",H557&gt;$H$17,"OK")</f>
        <v>OK</v>
      </c>
      <c r="AF557" s="5" t="e">
        <f t="shared" si="130"/>
        <v>#N/A</v>
      </c>
    </row>
    <row r="558" spans="2:32" ht="20.25" customHeight="1" x14ac:dyDescent="0.55000000000000004">
      <c r="B558" s="9">
        <v>541</v>
      </c>
      <c r="C558" s="40"/>
      <c r="D558" s="7"/>
      <c r="E558" s="8"/>
      <c r="F558" s="8"/>
      <c r="G558" s="7"/>
      <c r="H558" s="8"/>
      <c r="I558" s="41"/>
      <c r="M558" s="5">
        <f t="shared" si="117"/>
        <v>4</v>
      </c>
      <c r="N558" s="5">
        <f t="shared" si="118"/>
        <v>2</v>
      </c>
      <c r="O558" s="5" t="str">
        <f t="shared" si="119"/>
        <v/>
      </c>
      <c r="P558" s="5">
        <f t="shared" si="120"/>
        <v>0</v>
      </c>
      <c r="Q558" s="5">
        <f t="shared" ca="1" si="121"/>
        <v>126</v>
      </c>
      <c r="R558" s="26">
        <f t="shared" si="122"/>
        <v>5479</v>
      </c>
      <c r="S558" s="26">
        <f t="shared" si="123"/>
        <v>5205</v>
      </c>
      <c r="T558" s="27" t="str" cm="1">
        <f t="array" aca="1" ref="T558" ca="1">_xlfn.IFS(Q558="","NG",Q558&gt;16,"OK",TODAY()&gt;S558,"OK",Q558&lt;16,"NG")</f>
        <v>OK</v>
      </c>
      <c r="U558" s="5" t="str" cm="1">
        <f t="array" aca="1" ref="U558" ca="1">IFERROR(_xlfn.IFS(T558&lt;&gt;"OK","NG",M558=0,"OK",TRUE,"NG"),"")</f>
        <v>NG</v>
      </c>
      <c r="V558" s="5" t="str">
        <f t="shared" si="124"/>
        <v>NG</v>
      </c>
      <c r="W558" s="28" t="str">
        <f t="shared" ca="1" si="125"/>
        <v>OK</v>
      </c>
      <c r="X558" s="5" t="str">
        <f t="shared" si="126"/>
        <v>NG</v>
      </c>
      <c r="Y558" s="5">
        <f t="shared" ca="1" si="127"/>
        <v>126</v>
      </c>
      <c r="Z558" s="5">
        <f t="shared" ca="1" si="128"/>
        <v>126</v>
      </c>
      <c r="AA558" s="5" t="str" cm="1">
        <f t="array" ref="AA558">_xlfn.IFS(H558="","OK",H558&lt;$F$17,"NG",I558="解雇","NG",OR(I558="自主退職",I558="契約満了"),"OK")</f>
        <v>OK</v>
      </c>
      <c r="AB558" s="5" t="str" cm="1">
        <f t="array" aca="1" ref="AB558" ca="1">_xlfn.IFS(AA558="NG","NG",OR(X558="NG",X558="ERROR",X558=FALSE),"NG",U558="NG","NG",V558="OK","OK",AD558="OK","OK")</f>
        <v>NG</v>
      </c>
      <c r="AC558" s="5" t="str">
        <f t="shared" si="129"/>
        <v>NG</v>
      </c>
      <c r="AD558" s="5" t="e" cm="1">
        <f t="array" ref="AD558">_xlfn.IFS(AND(G558="〇",H558&lt;&gt;"",I558&lt;&gt;""),"ERROR",AND(G558="",H558&gt;$H$17,I558&lt;&gt;""),"NG",AND(G558="〇",H558="",I558=""),"OK")</f>
        <v>#N/A</v>
      </c>
      <c r="AE558" s="5" t="str" cm="1">
        <f t="array" ref="AE558">_xlfn.IFS(I558="解雇","NG",H558="","OK",H558&lt;$H$17,"NG",H558&gt;$H$17,"OK")</f>
        <v>OK</v>
      </c>
      <c r="AF558" s="5" t="e">
        <f t="shared" si="130"/>
        <v>#N/A</v>
      </c>
    </row>
    <row r="559" spans="2:32" ht="20.25" customHeight="1" x14ac:dyDescent="0.55000000000000004">
      <c r="B559" s="9">
        <v>542</v>
      </c>
      <c r="C559" s="40"/>
      <c r="D559" s="7"/>
      <c r="E559" s="8"/>
      <c r="F559" s="8"/>
      <c r="G559" s="7"/>
      <c r="H559" s="8"/>
      <c r="I559" s="41"/>
      <c r="M559" s="5">
        <f t="shared" si="117"/>
        <v>4</v>
      </c>
      <c r="N559" s="5">
        <f t="shared" si="118"/>
        <v>2</v>
      </c>
      <c r="O559" s="5" t="str">
        <f t="shared" si="119"/>
        <v/>
      </c>
      <c r="P559" s="5">
        <f t="shared" si="120"/>
        <v>0</v>
      </c>
      <c r="Q559" s="5">
        <f t="shared" ca="1" si="121"/>
        <v>126</v>
      </c>
      <c r="R559" s="26">
        <f t="shared" si="122"/>
        <v>5479</v>
      </c>
      <c r="S559" s="26">
        <f t="shared" si="123"/>
        <v>5205</v>
      </c>
      <c r="T559" s="27" t="str" cm="1">
        <f t="array" aca="1" ref="T559" ca="1">_xlfn.IFS(Q559="","NG",Q559&gt;16,"OK",TODAY()&gt;S559,"OK",Q559&lt;16,"NG")</f>
        <v>OK</v>
      </c>
      <c r="U559" s="5" t="str" cm="1">
        <f t="array" aca="1" ref="U559" ca="1">IFERROR(_xlfn.IFS(T559&lt;&gt;"OK","NG",M559=0,"OK",TRUE,"NG"),"")</f>
        <v>NG</v>
      </c>
      <c r="V559" s="5" t="str">
        <f t="shared" si="124"/>
        <v>NG</v>
      </c>
      <c r="W559" s="28" t="str">
        <f t="shared" ca="1" si="125"/>
        <v>OK</v>
      </c>
      <c r="X559" s="5" t="str">
        <f t="shared" si="126"/>
        <v>NG</v>
      </c>
      <c r="Y559" s="5">
        <f t="shared" ca="1" si="127"/>
        <v>126</v>
      </c>
      <c r="Z559" s="5">
        <f t="shared" ca="1" si="128"/>
        <v>126</v>
      </c>
      <c r="AA559" s="5" t="str" cm="1">
        <f t="array" ref="AA559">_xlfn.IFS(H559="","OK",H559&lt;$F$17,"NG",I559="解雇","NG",OR(I559="自主退職",I559="契約満了"),"OK")</f>
        <v>OK</v>
      </c>
      <c r="AB559" s="5" t="str" cm="1">
        <f t="array" aca="1" ref="AB559" ca="1">_xlfn.IFS(AA559="NG","NG",OR(X559="NG",X559="ERROR",X559=FALSE),"NG",U559="NG","NG",V559="OK","OK",AD559="OK","OK")</f>
        <v>NG</v>
      </c>
      <c r="AC559" s="5" t="str">
        <f t="shared" si="129"/>
        <v>NG</v>
      </c>
      <c r="AD559" s="5" t="e" cm="1">
        <f t="array" ref="AD559">_xlfn.IFS(AND(G559="〇",H559&lt;&gt;"",I559&lt;&gt;""),"ERROR",AND(G559="",H559&gt;$H$17,I559&lt;&gt;""),"NG",AND(G559="〇",H559="",I559=""),"OK")</f>
        <v>#N/A</v>
      </c>
      <c r="AE559" s="5" t="str" cm="1">
        <f t="array" ref="AE559">_xlfn.IFS(I559="解雇","NG",H559="","OK",H559&lt;$H$17,"NG",H559&gt;$H$17,"OK")</f>
        <v>OK</v>
      </c>
      <c r="AF559" s="5" t="e">
        <f t="shared" si="130"/>
        <v>#N/A</v>
      </c>
    </row>
    <row r="560" spans="2:32" ht="20.25" customHeight="1" x14ac:dyDescent="0.55000000000000004">
      <c r="B560" s="9">
        <v>543</v>
      </c>
      <c r="C560" s="40"/>
      <c r="D560" s="7"/>
      <c r="E560" s="8"/>
      <c r="F560" s="8"/>
      <c r="G560" s="7"/>
      <c r="H560" s="8"/>
      <c r="I560" s="41"/>
      <c r="M560" s="5">
        <f t="shared" si="117"/>
        <v>4</v>
      </c>
      <c r="N560" s="5">
        <f t="shared" si="118"/>
        <v>2</v>
      </c>
      <c r="O560" s="5" t="str">
        <f t="shared" si="119"/>
        <v/>
      </c>
      <c r="P560" s="5">
        <f t="shared" si="120"/>
        <v>0</v>
      </c>
      <c r="Q560" s="5">
        <f t="shared" ca="1" si="121"/>
        <v>126</v>
      </c>
      <c r="R560" s="26">
        <f t="shared" si="122"/>
        <v>5479</v>
      </c>
      <c r="S560" s="26">
        <f t="shared" si="123"/>
        <v>5205</v>
      </c>
      <c r="T560" s="27" t="str" cm="1">
        <f t="array" aca="1" ref="T560" ca="1">_xlfn.IFS(Q560="","NG",Q560&gt;16,"OK",TODAY()&gt;S560,"OK",Q560&lt;16,"NG")</f>
        <v>OK</v>
      </c>
      <c r="U560" s="5" t="str" cm="1">
        <f t="array" aca="1" ref="U560" ca="1">IFERROR(_xlfn.IFS(T560&lt;&gt;"OK","NG",M560=0,"OK",TRUE,"NG"),"")</f>
        <v>NG</v>
      </c>
      <c r="V560" s="5" t="str">
        <f t="shared" si="124"/>
        <v>NG</v>
      </c>
      <c r="W560" s="28" t="str">
        <f t="shared" ca="1" si="125"/>
        <v>OK</v>
      </c>
      <c r="X560" s="5" t="str">
        <f t="shared" si="126"/>
        <v>NG</v>
      </c>
      <c r="Y560" s="5">
        <f t="shared" ca="1" si="127"/>
        <v>126</v>
      </c>
      <c r="Z560" s="5">
        <f t="shared" ca="1" si="128"/>
        <v>126</v>
      </c>
      <c r="AA560" s="5" t="str" cm="1">
        <f t="array" ref="AA560">_xlfn.IFS(H560="","OK",H560&lt;$F$17,"NG",I560="解雇","NG",OR(I560="自主退職",I560="契約満了"),"OK")</f>
        <v>OK</v>
      </c>
      <c r="AB560" s="5" t="str" cm="1">
        <f t="array" aca="1" ref="AB560" ca="1">_xlfn.IFS(AA560="NG","NG",OR(X560="NG",X560="ERROR",X560=FALSE),"NG",U560="NG","NG",V560="OK","OK",AD560="OK","OK")</f>
        <v>NG</v>
      </c>
      <c r="AC560" s="5" t="str">
        <f t="shared" si="129"/>
        <v>NG</v>
      </c>
      <c r="AD560" s="5" t="e" cm="1">
        <f t="array" ref="AD560">_xlfn.IFS(AND(G560="〇",H560&lt;&gt;"",I560&lt;&gt;""),"ERROR",AND(G560="",H560&gt;$H$17,I560&lt;&gt;""),"NG",AND(G560="〇",H560="",I560=""),"OK")</f>
        <v>#N/A</v>
      </c>
      <c r="AE560" s="5" t="str" cm="1">
        <f t="array" ref="AE560">_xlfn.IFS(I560="解雇","NG",H560="","OK",H560&lt;$H$17,"NG",H560&gt;$H$17,"OK")</f>
        <v>OK</v>
      </c>
      <c r="AF560" s="5" t="e">
        <f t="shared" si="130"/>
        <v>#N/A</v>
      </c>
    </row>
    <row r="561" spans="2:32" ht="20.25" customHeight="1" x14ac:dyDescent="0.55000000000000004">
      <c r="B561" s="9">
        <v>544</v>
      </c>
      <c r="C561" s="40"/>
      <c r="D561" s="7"/>
      <c r="E561" s="8"/>
      <c r="F561" s="8"/>
      <c r="G561" s="7"/>
      <c r="H561" s="8"/>
      <c r="I561" s="41"/>
      <c r="M561" s="5">
        <f t="shared" si="117"/>
        <v>4</v>
      </c>
      <c r="N561" s="5">
        <f t="shared" si="118"/>
        <v>2</v>
      </c>
      <c r="O561" s="5" t="str">
        <f t="shared" si="119"/>
        <v/>
      </c>
      <c r="P561" s="5">
        <f t="shared" si="120"/>
        <v>0</v>
      </c>
      <c r="Q561" s="5">
        <f t="shared" ca="1" si="121"/>
        <v>126</v>
      </c>
      <c r="R561" s="26">
        <f t="shared" si="122"/>
        <v>5479</v>
      </c>
      <c r="S561" s="26">
        <f t="shared" si="123"/>
        <v>5205</v>
      </c>
      <c r="T561" s="27" t="str" cm="1">
        <f t="array" aca="1" ref="T561" ca="1">_xlfn.IFS(Q561="","NG",Q561&gt;16,"OK",TODAY()&gt;S561,"OK",Q561&lt;16,"NG")</f>
        <v>OK</v>
      </c>
      <c r="U561" s="5" t="str" cm="1">
        <f t="array" aca="1" ref="U561" ca="1">IFERROR(_xlfn.IFS(T561&lt;&gt;"OK","NG",M561=0,"OK",TRUE,"NG"),"")</f>
        <v>NG</v>
      </c>
      <c r="V561" s="5" t="str">
        <f t="shared" si="124"/>
        <v>NG</v>
      </c>
      <c r="W561" s="28" t="str">
        <f t="shared" ca="1" si="125"/>
        <v>OK</v>
      </c>
      <c r="X561" s="5" t="str">
        <f t="shared" si="126"/>
        <v>NG</v>
      </c>
      <c r="Y561" s="5">
        <f t="shared" ca="1" si="127"/>
        <v>126</v>
      </c>
      <c r="Z561" s="5">
        <f t="shared" ca="1" si="128"/>
        <v>126</v>
      </c>
      <c r="AA561" s="5" t="str" cm="1">
        <f t="array" ref="AA561">_xlfn.IFS(H561="","OK",H561&lt;$F$17,"NG",I561="解雇","NG",OR(I561="自主退職",I561="契約満了"),"OK")</f>
        <v>OK</v>
      </c>
      <c r="AB561" s="5" t="str" cm="1">
        <f t="array" aca="1" ref="AB561" ca="1">_xlfn.IFS(AA561="NG","NG",OR(X561="NG",X561="ERROR",X561=FALSE),"NG",U561="NG","NG",V561="OK","OK",AD561="OK","OK")</f>
        <v>NG</v>
      </c>
      <c r="AC561" s="5" t="str">
        <f t="shared" si="129"/>
        <v>NG</v>
      </c>
      <c r="AD561" s="5" t="e" cm="1">
        <f t="array" ref="AD561">_xlfn.IFS(AND(G561="〇",H561&lt;&gt;"",I561&lt;&gt;""),"ERROR",AND(G561="",H561&gt;$H$17,I561&lt;&gt;""),"NG",AND(G561="〇",H561="",I561=""),"OK")</f>
        <v>#N/A</v>
      </c>
      <c r="AE561" s="5" t="str" cm="1">
        <f t="array" ref="AE561">_xlfn.IFS(I561="解雇","NG",H561="","OK",H561&lt;$H$17,"NG",H561&gt;$H$17,"OK")</f>
        <v>OK</v>
      </c>
      <c r="AF561" s="5" t="e">
        <f t="shared" si="130"/>
        <v>#N/A</v>
      </c>
    </row>
    <row r="562" spans="2:32" ht="20.25" customHeight="1" x14ac:dyDescent="0.55000000000000004">
      <c r="B562" s="9">
        <v>545</v>
      </c>
      <c r="C562" s="40"/>
      <c r="D562" s="7"/>
      <c r="E562" s="8"/>
      <c r="F562" s="8"/>
      <c r="G562" s="7"/>
      <c r="H562" s="8"/>
      <c r="I562" s="41"/>
      <c r="M562" s="5">
        <f t="shared" si="117"/>
        <v>4</v>
      </c>
      <c r="N562" s="5">
        <f t="shared" si="118"/>
        <v>2</v>
      </c>
      <c r="O562" s="5" t="str">
        <f t="shared" si="119"/>
        <v/>
      </c>
      <c r="P562" s="5">
        <f t="shared" si="120"/>
        <v>0</v>
      </c>
      <c r="Q562" s="5">
        <f t="shared" ca="1" si="121"/>
        <v>126</v>
      </c>
      <c r="R562" s="26">
        <f t="shared" si="122"/>
        <v>5479</v>
      </c>
      <c r="S562" s="26">
        <f t="shared" si="123"/>
        <v>5205</v>
      </c>
      <c r="T562" s="27" t="str" cm="1">
        <f t="array" aca="1" ref="T562" ca="1">_xlfn.IFS(Q562="","NG",Q562&gt;16,"OK",TODAY()&gt;S562,"OK",Q562&lt;16,"NG")</f>
        <v>OK</v>
      </c>
      <c r="U562" s="5" t="str" cm="1">
        <f t="array" aca="1" ref="U562" ca="1">IFERROR(_xlfn.IFS(T562&lt;&gt;"OK","NG",M562=0,"OK",TRUE,"NG"),"")</f>
        <v>NG</v>
      </c>
      <c r="V562" s="5" t="str">
        <f t="shared" si="124"/>
        <v>NG</v>
      </c>
      <c r="W562" s="28" t="str">
        <f t="shared" ca="1" si="125"/>
        <v>OK</v>
      </c>
      <c r="X562" s="5" t="str">
        <f t="shared" si="126"/>
        <v>NG</v>
      </c>
      <c r="Y562" s="5">
        <f t="shared" ca="1" si="127"/>
        <v>126</v>
      </c>
      <c r="Z562" s="5">
        <f t="shared" ca="1" si="128"/>
        <v>126</v>
      </c>
      <c r="AA562" s="5" t="str" cm="1">
        <f t="array" ref="AA562">_xlfn.IFS(H562="","OK",H562&lt;$F$17,"NG",I562="解雇","NG",OR(I562="自主退職",I562="契約満了"),"OK")</f>
        <v>OK</v>
      </c>
      <c r="AB562" s="5" t="str" cm="1">
        <f t="array" aca="1" ref="AB562" ca="1">_xlfn.IFS(AA562="NG","NG",OR(X562="NG",X562="ERROR",X562=FALSE),"NG",U562="NG","NG",V562="OK","OK",AD562="OK","OK")</f>
        <v>NG</v>
      </c>
      <c r="AC562" s="5" t="str">
        <f t="shared" si="129"/>
        <v>NG</v>
      </c>
      <c r="AD562" s="5" t="e" cm="1">
        <f t="array" ref="AD562">_xlfn.IFS(AND(G562="〇",H562&lt;&gt;"",I562&lt;&gt;""),"ERROR",AND(G562="",H562&gt;$H$17,I562&lt;&gt;""),"NG",AND(G562="〇",H562="",I562=""),"OK")</f>
        <v>#N/A</v>
      </c>
      <c r="AE562" s="5" t="str" cm="1">
        <f t="array" ref="AE562">_xlfn.IFS(I562="解雇","NG",H562="","OK",H562&lt;$H$17,"NG",H562&gt;$H$17,"OK")</f>
        <v>OK</v>
      </c>
      <c r="AF562" s="5" t="e">
        <f t="shared" si="130"/>
        <v>#N/A</v>
      </c>
    </row>
    <row r="563" spans="2:32" ht="20.25" customHeight="1" x14ac:dyDescent="0.55000000000000004">
      <c r="B563" s="9">
        <v>546</v>
      </c>
      <c r="C563" s="40"/>
      <c r="D563" s="7"/>
      <c r="E563" s="8"/>
      <c r="F563" s="8"/>
      <c r="G563" s="7"/>
      <c r="H563" s="8"/>
      <c r="I563" s="41"/>
      <c r="M563" s="5">
        <f t="shared" si="117"/>
        <v>4</v>
      </c>
      <c r="N563" s="5">
        <f t="shared" si="118"/>
        <v>2</v>
      </c>
      <c r="O563" s="5" t="str">
        <f t="shared" si="119"/>
        <v/>
      </c>
      <c r="P563" s="5">
        <f t="shared" si="120"/>
        <v>0</v>
      </c>
      <c r="Q563" s="5">
        <f t="shared" ca="1" si="121"/>
        <v>126</v>
      </c>
      <c r="R563" s="26">
        <f t="shared" si="122"/>
        <v>5479</v>
      </c>
      <c r="S563" s="26">
        <f t="shared" si="123"/>
        <v>5205</v>
      </c>
      <c r="T563" s="27" t="str" cm="1">
        <f t="array" aca="1" ref="T563" ca="1">_xlfn.IFS(Q563="","NG",Q563&gt;16,"OK",TODAY()&gt;S563,"OK",Q563&lt;16,"NG")</f>
        <v>OK</v>
      </c>
      <c r="U563" s="5" t="str" cm="1">
        <f t="array" aca="1" ref="U563" ca="1">IFERROR(_xlfn.IFS(T563&lt;&gt;"OK","NG",M563=0,"OK",TRUE,"NG"),"")</f>
        <v>NG</v>
      </c>
      <c r="V563" s="5" t="str">
        <f t="shared" si="124"/>
        <v>NG</v>
      </c>
      <c r="W563" s="28" t="str">
        <f t="shared" ca="1" si="125"/>
        <v>OK</v>
      </c>
      <c r="X563" s="5" t="str">
        <f t="shared" si="126"/>
        <v>NG</v>
      </c>
      <c r="Y563" s="5">
        <f t="shared" ca="1" si="127"/>
        <v>126</v>
      </c>
      <c r="Z563" s="5">
        <f t="shared" ca="1" si="128"/>
        <v>126</v>
      </c>
      <c r="AA563" s="5" t="str" cm="1">
        <f t="array" ref="AA563">_xlfn.IFS(H563="","OK",H563&lt;$F$17,"NG",I563="解雇","NG",OR(I563="自主退職",I563="契約満了"),"OK")</f>
        <v>OK</v>
      </c>
      <c r="AB563" s="5" t="str" cm="1">
        <f t="array" aca="1" ref="AB563" ca="1">_xlfn.IFS(AA563="NG","NG",OR(X563="NG",X563="ERROR",X563=FALSE),"NG",U563="NG","NG",V563="OK","OK",AD563="OK","OK")</f>
        <v>NG</v>
      </c>
      <c r="AC563" s="5" t="str">
        <f t="shared" si="129"/>
        <v>NG</v>
      </c>
      <c r="AD563" s="5" t="e" cm="1">
        <f t="array" ref="AD563">_xlfn.IFS(AND(G563="〇",H563&lt;&gt;"",I563&lt;&gt;""),"ERROR",AND(G563="",H563&gt;$H$17,I563&lt;&gt;""),"NG",AND(G563="〇",H563="",I563=""),"OK")</f>
        <v>#N/A</v>
      </c>
      <c r="AE563" s="5" t="str" cm="1">
        <f t="array" ref="AE563">_xlfn.IFS(I563="解雇","NG",H563="","OK",H563&lt;$H$17,"NG",H563&gt;$H$17,"OK")</f>
        <v>OK</v>
      </c>
      <c r="AF563" s="5" t="e">
        <f t="shared" si="130"/>
        <v>#N/A</v>
      </c>
    </row>
    <row r="564" spans="2:32" ht="20.25" customHeight="1" x14ac:dyDescent="0.55000000000000004">
      <c r="B564" s="9">
        <v>547</v>
      </c>
      <c r="C564" s="40"/>
      <c r="D564" s="7"/>
      <c r="E564" s="8"/>
      <c r="F564" s="8"/>
      <c r="G564" s="7"/>
      <c r="H564" s="8"/>
      <c r="I564" s="41"/>
      <c r="M564" s="5">
        <f t="shared" si="117"/>
        <v>4</v>
      </c>
      <c r="N564" s="5">
        <f t="shared" si="118"/>
        <v>2</v>
      </c>
      <c r="O564" s="5" t="str">
        <f t="shared" si="119"/>
        <v/>
      </c>
      <c r="P564" s="5">
        <f t="shared" si="120"/>
        <v>0</v>
      </c>
      <c r="Q564" s="5">
        <f t="shared" ca="1" si="121"/>
        <v>126</v>
      </c>
      <c r="R564" s="26">
        <f t="shared" si="122"/>
        <v>5479</v>
      </c>
      <c r="S564" s="26">
        <f t="shared" si="123"/>
        <v>5205</v>
      </c>
      <c r="T564" s="27" t="str" cm="1">
        <f t="array" aca="1" ref="T564" ca="1">_xlfn.IFS(Q564="","NG",Q564&gt;16,"OK",TODAY()&gt;S564,"OK",Q564&lt;16,"NG")</f>
        <v>OK</v>
      </c>
      <c r="U564" s="5" t="str" cm="1">
        <f t="array" aca="1" ref="U564" ca="1">IFERROR(_xlfn.IFS(T564&lt;&gt;"OK","NG",M564=0,"OK",TRUE,"NG"),"")</f>
        <v>NG</v>
      </c>
      <c r="V564" s="5" t="str">
        <f t="shared" si="124"/>
        <v>NG</v>
      </c>
      <c r="W564" s="28" t="str">
        <f t="shared" ca="1" si="125"/>
        <v>OK</v>
      </c>
      <c r="X564" s="5" t="str">
        <f t="shared" si="126"/>
        <v>NG</v>
      </c>
      <c r="Y564" s="5">
        <f t="shared" ca="1" si="127"/>
        <v>126</v>
      </c>
      <c r="Z564" s="5">
        <f t="shared" ca="1" si="128"/>
        <v>126</v>
      </c>
      <c r="AA564" s="5" t="str" cm="1">
        <f t="array" ref="AA564">_xlfn.IFS(H564="","OK",H564&lt;$F$17,"NG",I564="解雇","NG",OR(I564="自主退職",I564="契約満了"),"OK")</f>
        <v>OK</v>
      </c>
      <c r="AB564" s="5" t="str" cm="1">
        <f t="array" aca="1" ref="AB564" ca="1">_xlfn.IFS(AA564="NG","NG",OR(X564="NG",X564="ERROR",X564=FALSE),"NG",U564="NG","NG",V564="OK","OK",AD564="OK","OK")</f>
        <v>NG</v>
      </c>
      <c r="AC564" s="5" t="str">
        <f t="shared" si="129"/>
        <v>NG</v>
      </c>
      <c r="AD564" s="5" t="e" cm="1">
        <f t="array" ref="AD564">_xlfn.IFS(AND(G564="〇",H564&lt;&gt;"",I564&lt;&gt;""),"ERROR",AND(G564="",H564&gt;$H$17,I564&lt;&gt;""),"NG",AND(G564="〇",H564="",I564=""),"OK")</f>
        <v>#N/A</v>
      </c>
      <c r="AE564" s="5" t="str" cm="1">
        <f t="array" ref="AE564">_xlfn.IFS(I564="解雇","NG",H564="","OK",H564&lt;$H$17,"NG",H564&gt;$H$17,"OK")</f>
        <v>OK</v>
      </c>
      <c r="AF564" s="5" t="e">
        <f t="shared" si="130"/>
        <v>#N/A</v>
      </c>
    </row>
    <row r="565" spans="2:32" ht="20.25" customHeight="1" x14ac:dyDescent="0.55000000000000004">
      <c r="B565" s="9">
        <v>548</v>
      </c>
      <c r="C565" s="40"/>
      <c r="D565" s="7"/>
      <c r="E565" s="8"/>
      <c r="F565" s="8"/>
      <c r="G565" s="7"/>
      <c r="H565" s="8"/>
      <c r="I565" s="41"/>
      <c r="M565" s="5">
        <f t="shared" si="117"/>
        <v>4</v>
      </c>
      <c r="N565" s="5">
        <f t="shared" si="118"/>
        <v>2</v>
      </c>
      <c r="O565" s="5" t="str">
        <f t="shared" si="119"/>
        <v/>
      </c>
      <c r="P565" s="5">
        <f t="shared" si="120"/>
        <v>0</v>
      </c>
      <c r="Q565" s="5">
        <f t="shared" ca="1" si="121"/>
        <v>126</v>
      </c>
      <c r="R565" s="26">
        <f t="shared" si="122"/>
        <v>5479</v>
      </c>
      <c r="S565" s="26">
        <f t="shared" si="123"/>
        <v>5205</v>
      </c>
      <c r="T565" s="27" t="str" cm="1">
        <f t="array" aca="1" ref="T565" ca="1">_xlfn.IFS(Q565="","NG",Q565&gt;16,"OK",TODAY()&gt;S565,"OK",Q565&lt;16,"NG")</f>
        <v>OK</v>
      </c>
      <c r="U565" s="5" t="str" cm="1">
        <f t="array" aca="1" ref="U565" ca="1">IFERROR(_xlfn.IFS(T565&lt;&gt;"OK","NG",M565=0,"OK",TRUE,"NG"),"")</f>
        <v>NG</v>
      </c>
      <c r="V565" s="5" t="str">
        <f t="shared" si="124"/>
        <v>NG</v>
      </c>
      <c r="W565" s="28" t="str">
        <f t="shared" ca="1" si="125"/>
        <v>OK</v>
      </c>
      <c r="X565" s="5" t="str">
        <f t="shared" si="126"/>
        <v>NG</v>
      </c>
      <c r="Y565" s="5">
        <f t="shared" ca="1" si="127"/>
        <v>126</v>
      </c>
      <c r="Z565" s="5">
        <f t="shared" ca="1" si="128"/>
        <v>126</v>
      </c>
      <c r="AA565" s="5" t="str" cm="1">
        <f t="array" ref="AA565">_xlfn.IFS(H565="","OK",H565&lt;$F$17,"NG",I565="解雇","NG",OR(I565="自主退職",I565="契約満了"),"OK")</f>
        <v>OK</v>
      </c>
      <c r="AB565" s="5" t="str" cm="1">
        <f t="array" aca="1" ref="AB565" ca="1">_xlfn.IFS(AA565="NG","NG",OR(X565="NG",X565="ERROR",X565=FALSE),"NG",U565="NG","NG",V565="OK","OK",AD565="OK","OK")</f>
        <v>NG</v>
      </c>
      <c r="AC565" s="5" t="str">
        <f t="shared" si="129"/>
        <v>NG</v>
      </c>
      <c r="AD565" s="5" t="e" cm="1">
        <f t="array" ref="AD565">_xlfn.IFS(AND(G565="〇",H565&lt;&gt;"",I565&lt;&gt;""),"ERROR",AND(G565="",H565&gt;$H$17,I565&lt;&gt;""),"NG",AND(G565="〇",H565="",I565=""),"OK")</f>
        <v>#N/A</v>
      </c>
      <c r="AE565" s="5" t="str" cm="1">
        <f t="array" ref="AE565">_xlfn.IFS(I565="解雇","NG",H565="","OK",H565&lt;$H$17,"NG",H565&gt;$H$17,"OK")</f>
        <v>OK</v>
      </c>
      <c r="AF565" s="5" t="e">
        <f t="shared" si="130"/>
        <v>#N/A</v>
      </c>
    </row>
    <row r="566" spans="2:32" ht="20.25" customHeight="1" x14ac:dyDescent="0.55000000000000004">
      <c r="B566" s="9">
        <v>549</v>
      </c>
      <c r="C566" s="40"/>
      <c r="D566" s="7"/>
      <c r="E566" s="8"/>
      <c r="F566" s="8"/>
      <c r="G566" s="7"/>
      <c r="H566" s="8"/>
      <c r="I566" s="41"/>
      <c r="M566" s="5">
        <f t="shared" si="117"/>
        <v>4</v>
      </c>
      <c r="N566" s="5">
        <f t="shared" si="118"/>
        <v>2</v>
      </c>
      <c r="O566" s="5" t="str">
        <f t="shared" si="119"/>
        <v/>
      </c>
      <c r="P566" s="5">
        <f t="shared" si="120"/>
        <v>0</v>
      </c>
      <c r="Q566" s="5">
        <f t="shared" ca="1" si="121"/>
        <v>126</v>
      </c>
      <c r="R566" s="26">
        <f t="shared" si="122"/>
        <v>5479</v>
      </c>
      <c r="S566" s="26">
        <f t="shared" si="123"/>
        <v>5205</v>
      </c>
      <c r="T566" s="27" t="str" cm="1">
        <f t="array" aca="1" ref="T566" ca="1">_xlfn.IFS(Q566="","NG",Q566&gt;16,"OK",TODAY()&gt;S566,"OK",Q566&lt;16,"NG")</f>
        <v>OK</v>
      </c>
      <c r="U566" s="5" t="str" cm="1">
        <f t="array" aca="1" ref="U566" ca="1">IFERROR(_xlfn.IFS(T566&lt;&gt;"OK","NG",M566=0,"OK",TRUE,"NG"),"")</f>
        <v>NG</v>
      </c>
      <c r="V566" s="5" t="str">
        <f t="shared" si="124"/>
        <v>NG</v>
      </c>
      <c r="W566" s="28" t="str">
        <f t="shared" ca="1" si="125"/>
        <v>OK</v>
      </c>
      <c r="X566" s="5" t="str">
        <f t="shared" si="126"/>
        <v>NG</v>
      </c>
      <c r="Y566" s="5">
        <f t="shared" ca="1" si="127"/>
        <v>126</v>
      </c>
      <c r="Z566" s="5">
        <f t="shared" ca="1" si="128"/>
        <v>126</v>
      </c>
      <c r="AA566" s="5" t="str" cm="1">
        <f t="array" ref="AA566">_xlfn.IFS(H566="","OK",H566&lt;$F$17,"NG",I566="解雇","NG",OR(I566="自主退職",I566="契約満了"),"OK")</f>
        <v>OK</v>
      </c>
      <c r="AB566" s="5" t="str" cm="1">
        <f t="array" aca="1" ref="AB566" ca="1">_xlfn.IFS(AA566="NG","NG",OR(X566="NG",X566="ERROR",X566=FALSE),"NG",U566="NG","NG",V566="OK","OK",AD566="OK","OK")</f>
        <v>NG</v>
      </c>
      <c r="AC566" s="5" t="str">
        <f t="shared" si="129"/>
        <v>NG</v>
      </c>
      <c r="AD566" s="5" t="e" cm="1">
        <f t="array" ref="AD566">_xlfn.IFS(AND(G566="〇",H566&lt;&gt;"",I566&lt;&gt;""),"ERROR",AND(G566="",H566&gt;$H$17,I566&lt;&gt;""),"NG",AND(G566="〇",H566="",I566=""),"OK")</f>
        <v>#N/A</v>
      </c>
      <c r="AE566" s="5" t="str" cm="1">
        <f t="array" ref="AE566">_xlfn.IFS(I566="解雇","NG",H566="","OK",H566&lt;$H$17,"NG",H566&gt;$H$17,"OK")</f>
        <v>OK</v>
      </c>
      <c r="AF566" s="5" t="e">
        <f t="shared" si="130"/>
        <v>#N/A</v>
      </c>
    </row>
    <row r="567" spans="2:32" ht="20.25" customHeight="1" x14ac:dyDescent="0.55000000000000004">
      <c r="B567" s="9">
        <v>550</v>
      </c>
      <c r="C567" s="40"/>
      <c r="D567" s="7"/>
      <c r="E567" s="8"/>
      <c r="F567" s="8"/>
      <c r="G567" s="7"/>
      <c r="H567" s="8"/>
      <c r="I567" s="41"/>
      <c r="M567" s="5">
        <f t="shared" si="117"/>
        <v>4</v>
      </c>
      <c r="N567" s="5">
        <f t="shared" si="118"/>
        <v>2</v>
      </c>
      <c r="O567" s="5" t="str">
        <f t="shared" si="119"/>
        <v/>
      </c>
      <c r="P567" s="5">
        <f t="shared" si="120"/>
        <v>0</v>
      </c>
      <c r="Q567" s="5">
        <f t="shared" ca="1" si="121"/>
        <v>126</v>
      </c>
      <c r="R567" s="26">
        <f t="shared" si="122"/>
        <v>5479</v>
      </c>
      <c r="S567" s="26">
        <f t="shared" si="123"/>
        <v>5205</v>
      </c>
      <c r="T567" s="27" t="str" cm="1">
        <f t="array" aca="1" ref="T567" ca="1">_xlfn.IFS(Q567="","NG",Q567&gt;16,"OK",TODAY()&gt;S567,"OK",Q567&lt;16,"NG")</f>
        <v>OK</v>
      </c>
      <c r="U567" s="5" t="str" cm="1">
        <f t="array" aca="1" ref="U567" ca="1">IFERROR(_xlfn.IFS(T567&lt;&gt;"OK","NG",M567=0,"OK",TRUE,"NG"),"")</f>
        <v>NG</v>
      </c>
      <c r="V567" s="5" t="str">
        <f t="shared" si="124"/>
        <v>NG</v>
      </c>
      <c r="W567" s="28" t="str">
        <f t="shared" ca="1" si="125"/>
        <v>OK</v>
      </c>
      <c r="X567" s="5" t="str">
        <f t="shared" si="126"/>
        <v>NG</v>
      </c>
      <c r="Y567" s="5">
        <f t="shared" ca="1" si="127"/>
        <v>126</v>
      </c>
      <c r="Z567" s="5">
        <f t="shared" ca="1" si="128"/>
        <v>126</v>
      </c>
      <c r="AA567" s="5" t="str" cm="1">
        <f t="array" ref="AA567">_xlfn.IFS(H567="","OK",H567&lt;$F$17,"NG",I567="解雇","NG",OR(I567="自主退職",I567="契約満了"),"OK")</f>
        <v>OK</v>
      </c>
      <c r="AB567" s="5" t="str" cm="1">
        <f t="array" aca="1" ref="AB567" ca="1">_xlfn.IFS(AA567="NG","NG",OR(X567="NG",X567="ERROR",X567=FALSE),"NG",U567="NG","NG",V567="OK","OK",AD567="OK","OK")</f>
        <v>NG</v>
      </c>
      <c r="AC567" s="5" t="str">
        <f t="shared" si="129"/>
        <v>NG</v>
      </c>
      <c r="AD567" s="5" t="e" cm="1">
        <f t="array" ref="AD567">_xlfn.IFS(AND(G567="〇",H567&lt;&gt;"",I567&lt;&gt;""),"ERROR",AND(G567="",H567&gt;$H$17,I567&lt;&gt;""),"NG",AND(G567="〇",H567="",I567=""),"OK")</f>
        <v>#N/A</v>
      </c>
      <c r="AE567" s="5" t="str" cm="1">
        <f t="array" ref="AE567">_xlfn.IFS(I567="解雇","NG",H567="","OK",H567&lt;$H$17,"NG",H567&gt;$H$17,"OK")</f>
        <v>OK</v>
      </c>
      <c r="AF567" s="5" t="e">
        <f t="shared" si="130"/>
        <v>#N/A</v>
      </c>
    </row>
    <row r="568" spans="2:32" ht="20.25" customHeight="1" x14ac:dyDescent="0.55000000000000004">
      <c r="B568" s="9">
        <v>551</v>
      </c>
      <c r="C568" s="40"/>
      <c r="D568" s="7"/>
      <c r="E568" s="8"/>
      <c r="F568" s="8"/>
      <c r="G568" s="7"/>
      <c r="H568" s="8"/>
      <c r="I568" s="41"/>
      <c r="M568" s="5">
        <f t="shared" si="117"/>
        <v>4</v>
      </c>
      <c r="N568" s="5">
        <f t="shared" si="118"/>
        <v>2</v>
      </c>
      <c r="O568" s="5" t="str">
        <f t="shared" si="119"/>
        <v/>
      </c>
      <c r="P568" s="5">
        <f t="shared" si="120"/>
        <v>0</v>
      </c>
      <c r="Q568" s="5">
        <f t="shared" ca="1" si="121"/>
        <v>126</v>
      </c>
      <c r="R568" s="26">
        <f t="shared" si="122"/>
        <v>5479</v>
      </c>
      <c r="S568" s="26">
        <f t="shared" si="123"/>
        <v>5205</v>
      </c>
      <c r="T568" s="27" t="str" cm="1">
        <f t="array" aca="1" ref="T568" ca="1">_xlfn.IFS(Q568="","NG",Q568&gt;16,"OK",TODAY()&gt;S568,"OK",Q568&lt;16,"NG")</f>
        <v>OK</v>
      </c>
      <c r="U568" s="5" t="str" cm="1">
        <f t="array" aca="1" ref="U568" ca="1">IFERROR(_xlfn.IFS(T568&lt;&gt;"OK","NG",M568=0,"OK",TRUE,"NG"),"")</f>
        <v>NG</v>
      </c>
      <c r="V568" s="5" t="str">
        <f t="shared" si="124"/>
        <v>NG</v>
      </c>
      <c r="W568" s="28" t="str">
        <f t="shared" ca="1" si="125"/>
        <v>OK</v>
      </c>
      <c r="X568" s="5" t="str">
        <f t="shared" si="126"/>
        <v>NG</v>
      </c>
      <c r="Y568" s="5">
        <f t="shared" ca="1" si="127"/>
        <v>126</v>
      </c>
      <c r="Z568" s="5">
        <f t="shared" ca="1" si="128"/>
        <v>126</v>
      </c>
      <c r="AA568" s="5" t="str" cm="1">
        <f t="array" ref="AA568">_xlfn.IFS(H568="","OK",H568&lt;$F$17,"NG",I568="解雇","NG",OR(I568="自主退職",I568="契約満了"),"OK")</f>
        <v>OK</v>
      </c>
      <c r="AB568" s="5" t="str" cm="1">
        <f t="array" aca="1" ref="AB568" ca="1">_xlfn.IFS(AA568="NG","NG",OR(X568="NG",X568="ERROR",X568=FALSE),"NG",U568="NG","NG",V568="OK","OK",AD568="OK","OK")</f>
        <v>NG</v>
      </c>
      <c r="AC568" s="5" t="str">
        <f t="shared" si="129"/>
        <v>NG</v>
      </c>
      <c r="AD568" s="5" t="e" cm="1">
        <f t="array" ref="AD568">_xlfn.IFS(AND(G568="〇",H568&lt;&gt;"",I568&lt;&gt;""),"ERROR",AND(G568="",H568&gt;$H$17,I568&lt;&gt;""),"NG",AND(G568="〇",H568="",I568=""),"OK")</f>
        <v>#N/A</v>
      </c>
      <c r="AE568" s="5" t="str" cm="1">
        <f t="array" ref="AE568">_xlfn.IFS(I568="解雇","NG",H568="","OK",H568&lt;$H$17,"NG",H568&gt;$H$17,"OK")</f>
        <v>OK</v>
      </c>
      <c r="AF568" s="5" t="e">
        <f t="shared" si="130"/>
        <v>#N/A</v>
      </c>
    </row>
    <row r="569" spans="2:32" ht="20.25" customHeight="1" x14ac:dyDescent="0.55000000000000004">
      <c r="B569" s="9">
        <v>552</v>
      </c>
      <c r="C569" s="40"/>
      <c r="D569" s="7"/>
      <c r="E569" s="8"/>
      <c r="F569" s="8"/>
      <c r="G569" s="7"/>
      <c r="H569" s="8"/>
      <c r="I569" s="41"/>
      <c r="M569" s="5">
        <f t="shared" si="117"/>
        <v>4</v>
      </c>
      <c r="N569" s="5">
        <f t="shared" si="118"/>
        <v>2</v>
      </c>
      <c r="O569" s="5" t="str">
        <f t="shared" si="119"/>
        <v/>
      </c>
      <c r="P569" s="5">
        <f t="shared" si="120"/>
        <v>0</v>
      </c>
      <c r="Q569" s="5">
        <f t="shared" ca="1" si="121"/>
        <v>126</v>
      </c>
      <c r="R569" s="26">
        <f t="shared" si="122"/>
        <v>5479</v>
      </c>
      <c r="S569" s="26">
        <f t="shared" si="123"/>
        <v>5205</v>
      </c>
      <c r="T569" s="27" t="str" cm="1">
        <f t="array" aca="1" ref="T569" ca="1">_xlfn.IFS(Q569="","NG",Q569&gt;16,"OK",TODAY()&gt;S569,"OK",Q569&lt;16,"NG")</f>
        <v>OK</v>
      </c>
      <c r="U569" s="5" t="str" cm="1">
        <f t="array" aca="1" ref="U569" ca="1">IFERROR(_xlfn.IFS(T569&lt;&gt;"OK","NG",M569=0,"OK",TRUE,"NG"),"")</f>
        <v>NG</v>
      </c>
      <c r="V569" s="5" t="str">
        <f t="shared" si="124"/>
        <v>NG</v>
      </c>
      <c r="W569" s="28" t="str">
        <f t="shared" ca="1" si="125"/>
        <v>OK</v>
      </c>
      <c r="X569" s="5" t="str">
        <f t="shared" si="126"/>
        <v>NG</v>
      </c>
      <c r="Y569" s="5">
        <f t="shared" ca="1" si="127"/>
        <v>126</v>
      </c>
      <c r="Z569" s="5">
        <f t="shared" ca="1" si="128"/>
        <v>126</v>
      </c>
      <c r="AA569" s="5" t="str" cm="1">
        <f t="array" ref="AA569">_xlfn.IFS(H569="","OK",H569&lt;$F$17,"NG",I569="解雇","NG",OR(I569="自主退職",I569="契約満了"),"OK")</f>
        <v>OK</v>
      </c>
      <c r="AB569" s="5" t="str" cm="1">
        <f t="array" aca="1" ref="AB569" ca="1">_xlfn.IFS(AA569="NG","NG",OR(X569="NG",X569="ERROR",X569=FALSE),"NG",U569="NG","NG",V569="OK","OK",AD569="OK","OK")</f>
        <v>NG</v>
      </c>
      <c r="AC569" s="5" t="str">
        <f t="shared" si="129"/>
        <v>NG</v>
      </c>
      <c r="AD569" s="5" t="e" cm="1">
        <f t="array" ref="AD569">_xlfn.IFS(AND(G569="〇",H569&lt;&gt;"",I569&lt;&gt;""),"ERROR",AND(G569="",H569&gt;$H$17,I569&lt;&gt;""),"NG",AND(G569="〇",H569="",I569=""),"OK")</f>
        <v>#N/A</v>
      </c>
      <c r="AE569" s="5" t="str" cm="1">
        <f t="array" ref="AE569">_xlfn.IFS(I569="解雇","NG",H569="","OK",H569&lt;$H$17,"NG",H569&gt;$H$17,"OK")</f>
        <v>OK</v>
      </c>
      <c r="AF569" s="5" t="e">
        <f t="shared" si="130"/>
        <v>#N/A</v>
      </c>
    </row>
    <row r="570" spans="2:32" ht="20.25" customHeight="1" x14ac:dyDescent="0.55000000000000004">
      <c r="B570" s="9">
        <v>553</v>
      </c>
      <c r="C570" s="40"/>
      <c r="D570" s="7"/>
      <c r="E570" s="8"/>
      <c r="F570" s="8"/>
      <c r="G570" s="7"/>
      <c r="H570" s="8"/>
      <c r="I570" s="41"/>
      <c r="M570" s="5">
        <f t="shared" si="117"/>
        <v>4</v>
      </c>
      <c r="N570" s="5">
        <f t="shared" si="118"/>
        <v>2</v>
      </c>
      <c r="O570" s="5" t="str">
        <f t="shared" si="119"/>
        <v/>
      </c>
      <c r="P570" s="5">
        <f t="shared" si="120"/>
        <v>0</v>
      </c>
      <c r="Q570" s="5">
        <f t="shared" ca="1" si="121"/>
        <v>126</v>
      </c>
      <c r="R570" s="26">
        <f t="shared" si="122"/>
        <v>5479</v>
      </c>
      <c r="S570" s="26">
        <f t="shared" si="123"/>
        <v>5205</v>
      </c>
      <c r="T570" s="27" t="str" cm="1">
        <f t="array" aca="1" ref="T570" ca="1">_xlfn.IFS(Q570="","NG",Q570&gt;16,"OK",TODAY()&gt;S570,"OK",Q570&lt;16,"NG")</f>
        <v>OK</v>
      </c>
      <c r="U570" s="5" t="str" cm="1">
        <f t="array" aca="1" ref="U570" ca="1">IFERROR(_xlfn.IFS(T570&lt;&gt;"OK","NG",M570=0,"OK",TRUE,"NG"),"")</f>
        <v>NG</v>
      </c>
      <c r="V570" s="5" t="str">
        <f t="shared" si="124"/>
        <v>NG</v>
      </c>
      <c r="W570" s="28" t="str">
        <f t="shared" ca="1" si="125"/>
        <v>OK</v>
      </c>
      <c r="X570" s="5" t="str">
        <f t="shared" si="126"/>
        <v>NG</v>
      </c>
      <c r="Y570" s="5">
        <f t="shared" ca="1" si="127"/>
        <v>126</v>
      </c>
      <c r="Z570" s="5">
        <f t="shared" ca="1" si="128"/>
        <v>126</v>
      </c>
      <c r="AA570" s="5" t="str" cm="1">
        <f t="array" ref="AA570">_xlfn.IFS(H570="","OK",H570&lt;$F$17,"NG",I570="解雇","NG",OR(I570="自主退職",I570="契約満了"),"OK")</f>
        <v>OK</v>
      </c>
      <c r="AB570" s="5" t="str" cm="1">
        <f t="array" aca="1" ref="AB570" ca="1">_xlfn.IFS(AA570="NG","NG",OR(X570="NG",X570="ERROR",X570=FALSE),"NG",U570="NG","NG",V570="OK","OK",AD570="OK","OK")</f>
        <v>NG</v>
      </c>
      <c r="AC570" s="5" t="str">
        <f t="shared" si="129"/>
        <v>NG</v>
      </c>
      <c r="AD570" s="5" t="e" cm="1">
        <f t="array" ref="AD570">_xlfn.IFS(AND(G570="〇",H570&lt;&gt;"",I570&lt;&gt;""),"ERROR",AND(G570="",H570&gt;$H$17,I570&lt;&gt;""),"NG",AND(G570="〇",H570="",I570=""),"OK")</f>
        <v>#N/A</v>
      </c>
      <c r="AE570" s="5" t="str" cm="1">
        <f t="array" ref="AE570">_xlfn.IFS(I570="解雇","NG",H570="","OK",H570&lt;$H$17,"NG",H570&gt;$H$17,"OK")</f>
        <v>OK</v>
      </c>
      <c r="AF570" s="5" t="e">
        <f t="shared" si="130"/>
        <v>#N/A</v>
      </c>
    </row>
    <row r="571" spans="2:32" ht="20.25" customHeight="1" x14ac:dyDescent="0.55000000000000004">
      <c r="B571" s="9">
        <v>554</v>
      </c>
      <c r="C571" s="40"/>
      <c r="D571" s="7"/>
      <c r="E571" s="8"/>
      <c r="F571" s="8"/>
      <c r="G571" s="7"/>
      <c r="H571" s="8"/>
      <c r="I571" s="41"/>
      <c r="M571" s="5">
        <f t="shared" si="117"/>
        <v>4</v>
      </c>
      <c r="N571" s="5">
        <f t="shared" si="118"/>
        <v>2</v>
      </c>
      <c r="O571" s="5" t="str">
        <f t="shared" si="119"/>
        <v/>
      </c>
      <c r="P571" s="5">
        <f t="shared" si="120"/>
        <v>0</v>
      </c>
      <c r="Q571" s="5">
        <f t="shared" ca="1" si="121"/>
        <v>126</v>
      </c>
      <c r="R571" s="26">
        <f t="shared" si="122"/>
        <v>5479</v>
      </c>
      <c r="S571" s="26">
        <f t="shared" si="123"/>
        <v>5205</v>
      </c>
      <c r="T571" s="27" t="str" cm="1">
        <f t="array" aca="1" ref="T571" ca="1">_xlfn.IFS(Q571="","NG",Q571&gt;16,"OK",TODAY()&gt;S571,"OK",Q571&lt;16,"NG")</f>
        <v>OK</v>
      </c>
      <c r="U571" s="5" t="str" cm="1">
        <f t="array" aca="1" ref="U571" ca="1">IFERROR(_xlfn.IFS(T571&lt;&gt;"OK","NG",M571=0,"OK",TRUE,"NG"),"")</f>
        <v>NG</v>
      </c>
      <c r="V571" s="5" t="str">
        <f t="shared" si="124"/>
        <v>NG</v>
      </c>
      <c r="W571" s="28" t="str">
        <f t="shared" ca="1" si="125"/>
        <v>OK</v>
      </c>
      <c r="X571" s="5" t="str">
        <f t="shared" si="126"/>
        <v>NG</v>
      </c>
      <c r="Y571" s="5">
        <f t="shared" ca="1" si="127"/>
        <v>126</v>
      </c>
      <c r="Z571" s="5">
        <f t="shared" ca="1" si="128"/>
        <v>126</v>
      </c>
      <c r="AA571" s="5" t="str" cm="1">
        <f t="array" ref="AA571">_xlfn.IFS(H571="","OK",H571&lt;$F$17,"NG",I571="解雇","NG",OR(I571="自主退職",I571="契約満了"),"OK")</f>
        <v>OK</v>
      </c>
      <c r="AB571" s="5" t="str" cm="1">
        <f t="array" aca="1" ref="AB571" ca="1">_xlfn.IFS(AA571="NG","NG",OR(X571="NG",X571="ERROR",X571=FALSE),"NG",U571="NG","NG",V571="OK","OK",AD571="OK","OK")</f>
        <v>NG</v>
      </c>
      <c r="AC571" s="5" t="str">
        <f t="shared" si="129"/>
        <v>NG</v>
      </c>
      <c r="AD571" s="5" t="e" cm="1">
        <f t="array" ref="AD571">_xlfn.IFS(AND(G571="〇",H571&lt;&gt;"",I571&lt;&gt;""),"ERROR",AND(G571="",H571&gt;$H$17,I571&lt;&gt;""),"NG",AND(G571="〇",H571="",I571=""),"OK")</f>
        <v>#N/A</v>
      </c>
      <c r="AE571" s="5" t="str" cm="1">
        <f t="array" ref="AE571">_xlfn.IFS(I571="解雇","NG",H571="","OK",H571&lt;$H$17,"NG",H571&gt;$H$17,"OK")</f>
        <v>OK</v>
      </c>
      <c r="AF571" s="5" t="e">
        <f t="shared" si="130"/>
        <v>#N/A</v>
      </c>
    </row>
    <row r="572" spans="2:32" ht="20.25" customHeight="1" x14ac:dyDescent="0.55000000000000004">
      <c r="B572" s="9">
        <v>555</v>
      </c>
      <c r="C572" s="40"/>
      <c r="D572" s="7"/>
      <c r="E572" s="8"/>
      <c r="F572" s="8"/>
      <c r="G572" s="7"/>
      <c r="H572" s="8"/>
      <c r="I572" s="41"/>
      <c r="M572" s="5">
        <f t="shared" si="117"/>
        <v>4</v>
      </c>
      <c r="N572" s="5">
        <f t="shared" si="118"/>
        <v>2</v>
      </c>
      <c r="O572" s="5" t="str">
        <f t="shared" si="119"/>
        <v/>
      </c>
      <c r="P572" s="5">
        <f t="shared" si="120"/>
        <v>0</v>
      </c>
      <c r="Q572" s="5">
        <f t="shared" ca="1" si="121"/>
        <v>126</v>
      </c>
      <c r="R572" s="26">
        <f t="shared" si="122"/>
        <v>5479</v>
      </c>
      <c r="S572" s="26">
        <f t="shared" si="123"/>
        <v>5205</v>
      </c>
      <c r="T572" s="27" t="str" cm="1">
        <f t="array" aca="1" ref="T572" ca="1">_xlfn.IFS(Q572="","NG",Q572&gt;16,"OK",TODAY()&gt;S572,"OK",Q572&lt;16,"NG")</f>
        <v>OK</v>
      </c>
      <c r="U572" s="5" t="str" cm="1">
        <f t="array" aca="1" ref="U572" ca="1">IFERROR(_xlfn.IFS(T572&lt;&gt;"OK","NG",M572=0,"OK",TRUE,"NG"),"")</f>
        <v>NG</v>
      </c>
      <c r="V572" s="5" t="str">
        <f t="shared" si="124"/>
        <v>NG</v>
      </c>
      <c r="W572" s="28" t="str">
        <f t="shared" ca="1" si="125"/>
        <v>OK</v>
      </c>
      <c r="X572" s="5" t="str">
        <f t="shared" si="126"/>
        <v>NG</v>
      </c>
      <c r="Y572" s="5">
        <f t="shared" ca="1" si="127"/>
        <v>126</v>
      </c>
      <c r="Z572" s="5">
        <f t="shared" ca="1" si="128"/>
        <v>126</v>
      </c>
      <c r="AA572" s="5" t="str" cm="1">
        <f t="array" ref="AA572">_xlfn.IFS(H572="","OK",H572&lt;$F$17,"NG",I572="解雇","NG",OR(I572="自主退職",I572="契約満了"),"OK")</f>
        <v>OK</v>
      </c>
      <c r="AB572" s="5" t="str" cm="1">
        <f t="array" aca="1" ref="AB572" ca="1">_xlfn.IFS(AA572="NG","NG",OR(X572="NG",X572="ERROR",X572=FALSE),"NG",U572="NG","NG",V572="OK","OK",AD572="OK","OK")</f>
        <v>NG</v>
      </c>
      <c r="AC572" s="5" t="str">
        <f t="shared" si="129"/>
        <v>NG</v>
      </c>
      <c r="AD572" s="5" t="e" cm="1">
        <f t="array" ref="AD572">_xlfn.IFS(AND(G572="〇",H572&lt;&gt;"",I572&lt;&gt;""),"ERROR",AND(G572="",H572&gt;$H$17,I572&lt;&gt;""),"NG",AND(G572="〇",H572="",I572=""),"OK")</f>
        <v>#N/A</v>
      </c>
      <c r="AE572" s="5" t="str" cm="1">
        <f t="array" ref="AE572">_xlfn.IFS(I572="解雇","NG",H572="","OK",H572&lt;$H$17,"NG",H572&gt;$H$17,"OK")</f>
        <v>OK</v>
      </c>
      <c r="AF572" s="5" t="e">
        <f t="shared" si="130"/>
        <v>#N/A</v>
      </c>
    </row>
    <row r="573" spans="2:32" ht="20.25" customHeight="1" x14ac:dyDescent="0.55000000000000004">
      <c r="B573" s="9">
        <v>556</v>
      </c>
      <c r="C573" s="40"/>
      <c r="D573" s="7"/>
      <c r="E573" s="8"/>
      <c r="F573" s="8"/>
      <c r="G573" s="7"/>
      <c r="H573" s="8"/>
      <c r="I573" s="41"/>
      <c r="M573" s="5">
        <f t="shared" si="117"/>
        <v>4</v>
      </c>
      <c r="N573" s="5">
        <f t="shared" si="118"/>
        <v>2</v>
      </c>
      <c r="O573" s="5" t="str">
        <f t="shared" si="119"/>
        <v/>
      </c>
      <c r="P573" s="5">
        <f t="shared" si="120"/>
        <v>0</v>
      </c>
      <c r="Q573" s="5">
        <f t="shared" ca="1" si="121"/>
        <v>126</v>
      </c>
      <c r="R573" s="26">
        <f t="shared" si="122"/>
        <v>5479</v>
      </c>
      <c r="S573" s="26">
        <f t="shared" si="123"/>
        <v>5205</v>
      </c>
      <c r="T573" s="27" t="str" cm="1">
        <f t="array" aca="1" ref="T573" ca="1">_xlfn.IFS(Q573="","NG",Q573&gt;16,"OK",TODAY()&gt;S573,"OK",Q573&lt;16,"NG")</f>
        <v>OK</v>
      </c>
      <c r="U573" s="5" t="str" cm="1">
        <f t="array" aca="1" ref="U573" ca="1">IFERROR(_xlfn.IFS(T573&lt;&gt;"OK","NG",M573=0,"OK",TRUE,"NG"),"")</f>
        <v>NG</v>
      </c>
      <c r="V573" s="5" t="str">
        <f t="shared" si="124"/>
        <v>NG</v>
      </c>
      <c r="W573" s="28" t="str">
        <f t="shared" ca="1" si="125"/>
        <v>OK</v>
      </c>
      <c r="X573" s="5" t="str">
        <f t="shared" si="126"/>
        <v>NG</v>
      </c>
      <c r="Y573" s="5">
        <f t="shared" ca="1" si="127"/>
        <v>126</v>
      </c>
      <c r="Z573" s="5">
        <f t="shared" ca="1" si="128"/>
        <v>126</v>
      </c>
      <c r="AA573" s="5" t="str" cm="1">
        <f t="array" ref="AA573">_xlfn.IFS(H573="","OK",H573&lt;$F$17,"NG",I573="解雇","NG",OR(I573="自主退職",I573="契約満了"),"OK")</f>
        <v>OK</v>
      </c>
      <c r="AB573" s="5" t="str" cm="1">
        <f t="array" aca="1" ref="AB573" ca="1">_xlfn.IFS(AA573="NG","NG",OR(X573="NG",X573="ERROR",X573=FALSE),"NG",U573="NG","NG",V573="OK","OK",AD573="OK","OK")</f>
        <v>NG</v>
      </c>
      <c r="AC573" s="5" t="str">
        <f t="shared" si="129"/>
        <v>NG</v>
      </c>
      <c r="AD573" s="5" t="e" cm="1">
        <f t="array" ref="AD573">_xlfn.IFS(AND(G573="〇",H573&lt;&gt;"",I573&lt;&gt;""),"ERROR",AND(G573="",H573&gt;$H$17,I573&lt;&gt;""),"NG",AND(G573="〇",H573="",I573=""),"OK")</f>
        <v>#N/A</v>
      </c>
      <c r="AE573" s="5" t="str" cm="1">
        <f t="array" ref="AE573">_xlfn.IFS(I573="解雇","NG",H573="","OK",H573&lt;$H$17,"NG",H573&gt;$H$17,"OK")</f>
        <v>OK</v>
      </c>
      <c r="AF573" s="5" t="e">
        <f t="shared" si="130"/>
        <v>#N/A</v>
      </c>
    </row>
    <row r="574" spans="2:32" ht="20.25" customHeight="1" x14ac:dyDescent="0.55000000000000004">
      <c r="B574" s="9">
        <v>557</v>
      </c>
      <c r="C574" s="40"/>
      <c r="D574" s="7"/>
      <c r="E574" s="8"/>
      <c r="F574" s="8"/>
      <c r="G574" s="7"/>
      <c r="H574" s="8"/>
      <c r="I574" s="41"/>
      <c r="M574" s="5">
        <f t="shared" si="117"/>
        <v>4</v>
      </c>
      <c r="N574" s="5">
        <f t="shared" si="118"/>
        <v>2</v>
      </c>
      <c r="O574" s="5" t="str">
        <f t="shared" si="119"/>
        <v/>
      </c>
      <c r="P574" s="5">
        <f t="shared" si="120"/>
        <v>0</v>
      </c>
      <c r="Q574" s="5">
        <f t="shared" ca="1" si="121"/>
        <v>126</v>
      </c>
      <c r="R574" s="26">
        <f t="shared" si="122"/>
        <v>5479</v>
      </c>
      <c r="S574" s="26">
        <f t="shared" si="123"/>
        <v>5205</v>
      </c>
      <c r="T574" s="27" t="str" cm="1">
        <f t="array" aca="1" ref="T574" ca="1">_xlfn.IFS(Q574="","NG",Q574&gt;16,"OK",TODAY()&gt;S574,"OK",Q574&lt;16,"NG")</f>
        <v>OK</v>
      </c>
      <c r="U574" s="5" t="str" cm="1">
        <f t="array" aca="1" ref="U574" ca="1">IFERROR(_xlfn.IFS(T574&lt;&gt;"OK","NG",M574=0,"OK",TRUE,"NG"),"")</f>
        <v>NG</v>
      </c>
      <c r="V574" s="5" t="str">
        <f t="shared" si="124"/>
        <v>NG</v>
      </c>
      <c r="W574" s="28" t="str">
        <f t="shared" ca="1" si="125"/>
        <v>OK</v>
      </c>
      <c r="X574" s="5" t="str">
        <f t="shared" si="126"/>
        <v>NG</v>
      </c>
      <c r="Y574" s="5">
        <f t="shared" ca="1" si="127"/>
        <v>126</v>
      </c>
      <c r="Z574" s="5">
        <f t="shared" ca="1" si="128"/>
        <v>126</v>
      </c>
      <c r="AA574" s="5" t="str" cm="1">
        <f t="array" ref="AA574">_xlfn.IFS(H574="","OK",H574&lt;$F$17,"NG",I574="解雇","NG",OR(I574="自主退職",I574="契約満了"),"OK")</f>
        <v>OK</v>
      </c>
      <c r="AB574" s="5" t="str" cm="1">
        <f t="array" aca="1" ref="AB574" ca="1">_xlfn.IFS(AA574="NG","NG",OR(X574="NG",X574="ERROR",X574=FALSE),"NG",U574="NG","NG",V574="OK","OK",AD574="OK","OK")</f>
        <v>NG</v>
      </c>
      <c r="AC574" s="5" t="str">
        <f t="shared" si="129"/>
        <v>NG</v>
      </c>
      <c r="AD574" s="5" t="e" cm="1">
        <f t="array" ref="AD574">_xlfn.IFS(AND(G574="〇",H574&lt;&gt;"",I574&lt;&gt;""),"ERROR",AND(G574="",H574&gt;$H$17,I574&lt;&gt;""),"NG",AND(G574="〇",H574="",I574=""),"OK")</f>
        <v>#N/A</v>
      </c>
      <c r="AE574" s="5" t="str" cm="1">
        <f t="array" ref="AE574">_xlfn.IFS(I574="解雇","NG",H574="","OK",H574&lt;$H$17,"NG",H574&gt;$H$17,"OK")</f>
        <v>OK</v>
      </c>
      <c r="AF574" s="5" t="e">
        <f t="shared" si="130"/>
        <v>#N/A</v>
      </c>
    </row>
    <row r="575" spans="2:32" ht="20.25" customHeight="1" x14ac:dyDescent="0.55000000000000004">
      <c r="B575" s="9">
        <v>558</v>
      </c>
      <c r="C575" s="40"/>
      <c r="D575" s="7"/>
      <c r="E575" s="8"/>
      <c r="F575" s="8"/>
      <c r="G575" s="7"/>
      <c r="H575" s="8"/>
      <c r="I575" s="41"/>
      <c r="M575" s="5">
        <f t="shared" si="117"/>
        <v>4</v>
      </c>
      <c r="N575" s="5">
        <f t="shared" si="118"/>
        <v>2</v>
      </c>
      <c r="O575" s="5" t="str">
        <f t="shared" si="119"/>
        <v/>
      </c>
      <c r="P575" s="5">
        <f t="shared" si="120"/>
        <v>0</v>
      </c>
      <c r="Q575" s="5">
        <f t="shared" ca="1" si="121"/>
        <v>126</v>
      </c>
      <c r="R575" s="26">
        <f t="shared" si="122"/>
        <v>5479</v>
      </c>
      <c r="S575" s="26">
        <f t="shared" si="123"/>
        <v>5205</v>
      </c>
      <c r="T575" s="27" t="str" cm="1">
        <f t="array" aca="1" ref="T575" ca="1">_xlfn.IFS(Q575="","NG",Q575&gt;16,"OK",TODAY()&gt;S575,"OK",Q575&lt;16,"NG")</f>
        <v>OK</v>
      </c>
      <c r="U575" s="5" t="str" cm="1">
        <f t="array" aca="1" ref="U575" ca="1">IFERROR(_xlfn.IFS(T575&lt;&gt;"OK","NG",M575=0,"OK",TRUE,"NG"),"")</f>
        <v>NG</v>
      </c>
      <c r="V575" s="5" t="str">
        <f t="shared" si="124"/>
        <v>NG</v>
      </c>
      <c r="W575" s="28" t="str">
        <f t="shared" ca="1" si="125"/>
        <v>OK</v>
      </c>
      <c r="X575" s="5" t="str">
        <f t="shared" si="126"/>
        <v>NG</v>
      </c>
      <c r="Y575" s="5">
        <f t="shared" ca="1" si="127"/>
        <v>126</v>
      </c>
      <c r="Z575" s="5">
        <f t="shared" ca="1" si="128"/>
        <v>126</v>
      </c>
      <c r="AA575" s="5" t="str" cm="1">
        <f t="array" ref="AA575">_xlfn.IFS(H575="","OK",H575&lt;$F$17,"NG",I575="解雇","NG",OR(I575="自主退職",I575="契約満了"),"OK")</f>
        <v>OK</v>
      </c>
      <c r="AB575" s="5" t="str" cm="1">
        <f t="array" aca="1" ref="AB575" ca="1">_xlfn.IFS(AA575="NG","NG",OR(X575="NG",X575="ERROR",X575=FALSE),"NG",U575="NG","NG",V575="OK","OK",AD575="OK","OK")</f>
        <v>NG</v>
      </c>
      <c r="AC575" s="5" t="str">
        <f t="shared" si="129"/>
        <v>NG</v>
      </c>
      <c r="AD575" s="5" t="e" cm="1">
        <f t="array" ref="AD575">_xlfn.IFS(AND(G575="〇",H575&lt;&gt;"",I575&lt;&gt;""),"ERROR",AND(G575="",H575&gt;$H$17,I575&lt;&gt;""),"NG",AND(G575="〇",H575="",I575=""),"OK")</f>
        <v>#N/A</v>
      </c>
      <c r="AE575" s="5" t="str" cm="1">
        <f t="array" ref="AE575">_xlfn.IFS(I575="解雇","NG",H575="","OK",H575&lt;$H$17,"NG",H575&gt;$H$17,"OK")</f>
        <v>OK</v>
      </c>
      <c r="AF575" s="5" t="e">
        <f t="shared" si="130"/>
        <v>#N/A</v>
      </c>
    </row>
    <row r="576" spans="2:32" ht="20.25" customHeight="1" x14ac:dyDescent="0.55000000000000004">
      <c r="B576" s="9">
        <v>559</v>
      </c>
      <c r="C576" s="40"/>
      <c r="D576" s="7"/>
      <c r="E576" s="8"/>
      <c r="F576" s="8"/>
      <c r="G576" s="7"/>
      <c r="H576" s="8"/>
      <c r="I576" s="41"/>
      <c r="M576" s="5">
        <f t="shared" si="117"/>
        <v>4</v>
      </c>
      <c r="N576" s="5">
        <f t="shared" si="118"/>
        <v>2</v>
      </c>
      <c r="O576" s="5" t="str">
        <f t="shared" si="119"/>
        <v/>
      </c>
      <c r="P576" s="5">
        <f t="shared" si="120"/>
        <v>0</v>
      </c>
      <c r="Q576" s="5">
        <f t="shared" ca="1" si="121"/>
        <v>126</v>
      </c>
      <c r="R576" s="26">
        <f t="shared" si="122"/>
        <v>5479</v>
      </c>
      <c r="S576" s="26">
        <f t="shared" si="123"/>
        <v>5205</v>
      </c>
      <c r="T576" s="27" t="str" cm="1">
        <f t="array" aca="1" ref="T576" ca="1">_xlfn.IFS(Q576="","NG",Q576&gt;16,"OK",TODAY()&gt;S576,"OK",Q576&lt;16,"NG")</f>
        <v>OK</v>
      </c>
      <c r="U576" s="5" t="str" cm="1">
        <f t="array" aca="1" ref="U576" ca="1">IFERROR(_xlfn.IFS(T576&lt;&gt;"OK","NG",M576=0,"OK",TRUE,"NG"),"")</f>
        <v>NG</v>
      </c>
      <c r="V576" s="5" t="str">
        <f t="shared" si="124"/>
        <v>NG</v>
      </c>
      <c r="W576" s="28" t="str">
        <f t="shared" ca="1" si="125"/>
        <v>OK</v>
      </c>
      <c r="X576" s="5" t="str">
        <f t="shared" si="126"/>
        <v>NG</v>
      </c>
      <c r="Y576" s="5">
        <f t="shared" ca="1" si="127"/>
        <v>126</v>
      </c>
      <c r="Z576" s="5">
        <f t="shared" ca="1" si="128"/>
        <v>126</v>
      </c>
      <c r="AA576" s="5" t="str" cm="1">
        <f t="array" ref="AA576">_xlfn.IFS(H576="","OK",H576&lt;$F$17,"NG",I576="解雇","NG",OR(I576="自主退職",I576="契約満了"),"OK")</f>
        <v>OK</v>
      </c>
      <c r="AB576" s="5" t="str" cm="1">
        <f t="array" aca="1" ref="AB576" ca="1">_xlfn.IFS(AA576="NG","NG",OR(X576="NG",X576="ERROR",X576=FALSE),"NG",U576="NG","NG",V576="OK","OK",AD576="OK","OK")</f>
        <v>NG</v>
      </c>
      <c r="AC576" s="5" t="str">
        <f t="shared" si="129"/>
        <v>NG</v>
      </c>
      <c r="AD576" s="5" t="e" cm="1">
        <f t="array" ref="AD576">_xlfn.IFS(AND(G576="〇",H576&lt;&gt;"",I576&lt;&gt;""),"ERROR",AND(G576="",H576&gt;$H$17,I576&lt;&gt;""),"NG",AND(G576="〇",H576="",I576=""),"OK")</f>
        <v>#N/A</v>
      </c>
      <c r="AE576" s="5" t="str" cm="1">
        <f t="array" ref="AE576">_xlfn.IFS(I576="解雇","NG",H576="","OK",H576&lt;$H$17,"NG",H576&gt;$H$17,"OK")</f>
        <v>OK</v>
      </c>
      <c r="AF576" s="5" t="e">
        <f t="shared" si="130"/>
        <v>#N/A</v>
      </c>
    </row>
    <row r="577" spans="2:32" ht="20.25" customHeight="1" x14ac:dyDescent="0.55000000000000004">
      <c r="B577" s="9">
        <v>560</v>
      </c>
      <c r="C577" s="40"/>
      <c r="D577" s="7"/>
      <c r="E577" s="8"/>
      <c r="F577" s="8"/>
      <c r="G577" s="7"/>
      <c r="H577" s="8"/>
      <c r="I577" s="41"/>
      <c r="M577" s="5">
        <f t="shared" si="117"/>
        <v>4</v>
      </c>
      <c r="N577" s="5">
        <f t="shared" si="118"/>
        <v>2</v>
      </c>
      <c r="O577" s="5" t="str">
        <f t="shared" si="119"/>
        <v/>
      </c>
      <c r="P577" s="5">
        <f t="shared" si="120"/>
        <v>0</v>
      </c>
      <c r="Q577" s="5">
        <f t="shared" ca="1" si="121"/>
        <v>126</v>
      </c>
      <c r="R577" s="26">
        <f t="shared" si="122"/>
        <v>5479</v>
      </c>
      <c r="S577" s="26">
        <f t="shared" si="123"/>
        <v>5205</v>
      </c>
      <c r="T577" s="27" t="str" cm="1">
        <f t="array" aca="1" ref="T577" ca="1">_xlfn.IFS(Q577="","NG",Q577&gt;16,"OK",TODAY()&gt;S577,"OK",Q577&lt;16,"NG")</f>
        <v>OK</v>
      </c>
      <c r="U577" s="5" t="str" cm="1">
        <f t="array" aca="1" ref="U577" ca="1">IFERROR(_xlfn.IFS(T577&lt;&gt;"OK","NG",M577=0,"OK",TRUE,"NG"),"")</f>
        <v>NG</v>
      </c>
      <c r="V577" s="5" t="str">
        <f t="shared" si="124"/>
        <v>NG</v>
      </c>
      <c r="W577" s="28" t="str">
        <f t="shared" ca="1" si="125"/>
        <v>OK</v>
      </c>
      <c r="X577" s="5" t="str">
        <f t="shared" si="126"/>
        <v>NG</v>
      </c>
      <c r="Y577" s="5">
        <f t="shared" ca="1" si="127"/>
        <v>126</v>
      </c>
      <c r="Z577" s="5">
        <f t="shared" ca="1" si="128"/>
        <v>126</v>
      </c>
      <c r="AA577" s="5" t="str" cm="1">
        <f t="array" ref="AA577">_xlfn.IFS(H577="","OK",H577&lt;$F$17,"NG",I577="解雇","NG",OR(I577="自主退職",I577="契約満了"),"OK")</f>
        <v>OK</v>
      </c>
      <c r="AB577" s="5" t="str" cm="1">
        <f t="array" aca="1" ref="AB577" ca="1">_xlfn.IFS(AA577="NG","NG",OR(X577="NG",X577="ERROR",X577=FALSE),"NG",U577="NG","NG",V577="OK","OK",AD577="OK","OK")</f>
        <v>NG</v>
      </c>
      <c r="AC577" s="5" t="str">
        <f t="shared" si="129"/>
        <v>NG</v>
      </c>
      <c r="AD577" s="5" t="e" cm="1">
        <f t="array" ref="AD577">_xlfn.IFS(AND(G577="〇",H577&lt;&gt;"",I577&lt;&gt;""),"ERROR",AND(G577="",H577&gt;$H$17,I577&lt;&gt;""),"NG",AND(G577="〇",H577="",I577=""),"OK")</f>
        <v>#N/A</v>
      </c>
      <c r="AE577" s="5" t="str" cm="1">
        <f t="array" ref="AE577">_xlfn.IFS(I577="解雇","NG",H577="","OK",H577&lt;$H$17,"NG",H577&gt;$H$17,"OK")</f>
        <v>OK</v>
      </c>
      <c r="AF577" s="5" t="e">
        <f t="shared" si="130"/>
        <v>#N/A</v>
      </c>
    </row>
    <row r="578" spans="2:32" ht="20.25" customHeight="1" x14ac:dyDescent="0.55000000000000004">
      <c r="B578" s="9">
        <v>561</v>
      </c>
      <c r="C578" s="40"/>
      <c r="D578" s="7"/>
      <c r="E578" s="8"/>
      <c r="F578" s="8"/>
      <c r="G578" s="7"/>
      <c r="H578" s="8"/>
      <c r="I578" s="41"/>
      <c r="M578" s="5">
        <f t="shared" si="117"/>
        <v>4</v>
      </c>
      <c r="N578" s="5">
        <f t="shared" si="118"/>
        <v>2</v>
      </c>
      <c r="O578" s="5" t="str">
        <f t="shared" si="119"/>
        <v/>
      </c>
      <c r="P578" s="5">
        <f t="shared" si="120"/>
        <v>0</v>
      </c>
      <c r="Q578" s="5">
        <f t="shared" ca="1" si="121"/>
        <v>126</v>
      </c>
      <c r="R578" s="26">
        <f t="shared" si="122"/>
        <v>5479</v>
      </c>
      <c r="S578" s="26">
        <f t="shared" si="123"/>
        <v>5205</v>
      </c>
      <c r="T578" s="27" t="str" cm="1">
        <f t="array" aca="1" ref="T578" ca="1">_xlfn.IFS(Q578="","NG",Q578&gt;16,"OK",TODAY()&gt;S578,"OK",Q578&lt;16,"NG")</f>
        <v>OK</v>
      </c>
      <c r="U578" s="5" t="str" cm="1">
        <f t="array" aca="1" ref="U578" ca="1">IFERROR(_xlfn.IFS(T578&lt;&gt;"OK","NG",M578=0,"OK",TRUE,"NG"),"")</f>
        <v>NG</v>
      </c>
      <c r="V578" s="5" t="str">
        <f t="shared" si="124"/>
        <v>NG</v>
      </c>
      <c r="W578" s="28" t="str">
        <f t="shared" ca="1" si="125"/>
        <v>OK</v>
      </c>
      <c r="X578" s="5" t="str">
        <f t="shared" si="126"/>
        <v>NG</v>
      </c>
      <c r="Y578" s="5">
        <f t="shared" ca="1" si="127"/>
        <v>126</v>
      </c>
      <c r="Z578" s="5">
        <f t="shared" ca="1" si="128"/>
        <v>126</v>
      </c>
      <c r="AA578" s="5" t="str" cm="1">
        <f t="array" ref="AA578">_xlfn.IFS(H578="","OK",H578&lt;$F$17,"NG",I578="解雇","NG",OR(I578="自主退職",I578="契約満了"),"OK")</f>
        <v>OK</v>
      </c>
      <c r="AB578" s="5" t="str" cm="1">
        <f t="array" aca="1" ref="AB578" ca="1">_xlfn.IFS(AA578="NG","NG",OR(X578="NG",X578="ERROR",X578=FALSE),"NG",U578="NG","NG",V578="OK","OK",AD578="OK","OK")</f>
        <v>NG</v>
      </c>
      <c r="AC578" s="5" t="str">
        <f t="shared" si="129"/>
        <v>NG</v>
      </c>
      <c r="AD578" s="5" t="e" cm="1">
        <f t="array" ref="AD578">_xlfn.IFS(AND(G578="〇",H578&lt;&gt;"",I578&lt;&gt;""),"ERROR",AND(G578="",H578&gt;$H$17,I578&lt;&gt;""),"NG",AND(G578="〇",H578="",I578=""),"OK")</f>
        <v>#N/A</v>
      </c>
      <c r="AE578" s="5" t="str" cm="1">
        <f t="array" ref="AE578">_xlfn.IFS(I578="解雇","NG",H578="","OK",H578&lt;$H$17,"NG",H578&gt;$H$17,"OK")</f>
        <v>OK</v>
      </c>
      <c r="AF578" s="5" t="e">
        <f t="shared" si="130"/>
        <v>#N/A</v>
      </c>
    </row>
    <row r="579" spans="2:32" ht="20.25" customHeight="1" x14ac:dyDescent="0.55000000000000004">
      <c r="B579" s="9">
        <v>562</v>
      </c>
      <c r="C579" s="40"/>
      <c r="D579" s="7"/>
      <c r="E579" s="8"/>
      <c r="F579" s="8"/>
      <c r="G579" s="7"/>
      <c r="H579" s="8"/>
      <c r="I579" s="41"/>
      <c r="M579" s="5">
        <f t="shared" si="117"/>
        <v>4</v>
      </c>
      <c r="N579" s="5">
        <f t="shared" si="118"/>
        <v>2</v>
      </c>
      <c r="O579" s="5" t="str">
        <f t="shared" si="119"/>
        <v/>
      </c>
      <c r="P579" s="5">
        <f t="shared" si="120"/>
        <v>0</v>
      </c>
      <c r="Q579" s="5">
        <f t="shared" ca="1" si="121"/>
        <v>126</v>
      </c>
      <c r="R579" s="26">
        <f t="shared" si="122"/>
        <v>5479</v>
      </c>
      <c r="S579" s="26">
        <f t="shared" si="123"/>
        <v>5205</v>
      </c>
      <c r="T579" s="27" t="str" cm="1">
        <f t="array" aca="1" ref="T579" ca="1">_xlfn.IFS(Q579="","NG",Q579&gt;16,"OK",TODAY()&gt;S579,"OK",Q579&lt;16,"NG")</f>
        <v>OK</v>
      </c>
      <c r="U579" s="5" t="str" cm="1">
        <f t="array" aca="1" ref="U579" ca="1">IFERROR(_xlfn.IFS(T579&lt;&gt;"OK","NG",M579=0,"OK",TRUE,"NG"),"")</f>
        <v>NG</v>
      </c>
      <c r="V579" s="5" t="str">
        <f t="shared" si="124"/>
        <v>NG</v>
      </c>
      <c r="W579" s="28" t="str">
        <f t="shared" ca="1" si="125"/>
        <v>OK</v>
      </c>
      <c r="X579" s="5" t="str">
        <f t="shared" si="126"/>
        <v>NG</v>
      </c>
      <c r="Y579" s="5">
        <f t="shared" ca="1" si="127"/>
        <v>126</v>
      </c>
      <c r="Z579" s="5">
        <f t="shared" ca="1" si="128"/>
        <v>126</v>
      </c>
      <c r="AA579" s="5" t="str" cm="1">
        <f t="array" ref="AA579">_xlfn.IFS(H579="","OK",H579&lt;$F$17,"NG",I579="解雇","NG",OR(I579="自主退職",I579="契約満了"),"OK")</f>
        <v>OK</v>
      </c>
      <c r="AB579" s="5" t="str" cm="1">
        <f t="array" aca="1" ref="AB579" ca="1">_xlfn.IFS(AA579="NG","NG",OR(X579="NG",X579="ERROR",X579=FALSE),"NG",U579="NG","NG",V579="OK","OK",AD579="OK","OK")</f>
        <v>NG</v>
      </c>
      <c r="AC579" s="5" t="str">
        <f t="shared" si="129"/>
        <v>NG</v>
      </c>
      <c r="AD579" s="5" t="e" cm="1">
        <f t="array" ref="AD579">_xlfn.IFS(AND(G579="〇",H579&lt;&gt;"",I579&lt;&gt;""),"ERROR",AND(G579="",H579&gt;$H$17,I579&lt;&gt;""),"NG",AND(G579="〇",H579="",I579=""),"OK")</f>
        <v>#N/A</v>
      </c>
      <c r="AE579" s="5" t="str" cm="1">
        <f t="array" ref="AE579">_xlfn.IFS(I579="解雇","NG",H579="","OK",H579&lt;$H$17,"NG",H579&gt;$H$17,"OK")</f>
        <v>OK</v>
      </c>
      <c r="AF579" s="5" t="e">
        <f t="shared" si="130"/>
        <v>#N/A</v>
      </c>
    </row>
    <row r="580" spans="2:32" ht="20.25" customHeight="1" x14ac:dyDescent="0.55000000000000004">
      <c r="B580" s="9">
        <v>563</v>
      </c>
      <c r="C580" s="40"/>
      <c r="D580" s="7"/>
      <c r="E580" s="8"/>
      <c r="F580" s="8"/>
      <c r="G580" s="7"/>
      <c r="H580" s="8"/>
      <c r="I580" s="41"/>
      <c r="M580" s="5">
        <f t="shared" si="117"/>
        <v>4</v>
      </c>
      <c r="N580" s="5">
        <f t="shared" si="118"/>
        <v>2</v>
      </c>
      <c r="O580" s="5" t="str">
        <f t="shared" si="119"/>
        <v/>
      </c>
      <c r="P580" s="5">
        <f t="shared" si="120"/>
        <v>0</v>
      </c>
      <c r="Q580" s="5">
        <f t="shared" ca="1" si="121"/>
        <v>126</v>
      </c>
      <c r="R580" s="26">
        <f t="shared" si="122"/>
        <v>5479</v>
      </c>
      <c r="S580" s="26">
        <f t="shared" si="123"/>
        <v>5205</v>
      </c>
      <c r="T580" s="27" t="str" cm="1">
        <f t="array" aca="1" ref="T580" ca="1">_xlfn.IFS(Q580="","NG",Q580&gt;16,"OK",TODAY()&gt;S580,"OK",Q580&lt;16,"NG")</f>
        <v>OK</v>
      </c>
      <c r="U580" s="5" t="str" cm="1">
        <f t="array" aca="1" ref="U580" ca="1">IFERROR(_xlfn.IFS(T580&lt;&gt;"OK","NG",M580=0,"OK",TRUE,"NG"),"")</f>
        <v>NG</v>
      </c>
      <c r="V580" s="5" t="str">
        <f t="shared" si="124"/>
        <v>NG</v>
      </c>
      <c r="W580" s="28" t="str">
        <f t="shared" ca="1" si="125"/>
        <v>OK</v>
      </c>
      <c r="X580" s="5" t="str">
        <f t="shared" si="126"/>
        <v>NG</v>
      </c>
      <c r="Y580" s="5">
        <f t="shared" ca="1" si="127"/>
        <v>126</v>
      </c>
      <c r="Z580" s="5">
        <f t="shared" ca="1" si="128"/>
        <v>126</v>
      </c>
      <c r="AA580" s="5" t="str" cm="1">
        <f t="array" ref="AA580">_xlfn.IFS(H580="","OK",H580&lt;$F$17,"NG",I580="解雇","NG",OR(I580="自主退職",I580="契約満了"),"OK")</f>
        <v>OK</v>
      </c>
      <c r="AB580" s="5" t="str" cm="1">
        <f t="array" aca="1" ref="AB580" ca="1">_xlfn.IFS(AA580="NG","NG",OR(X580="NG",X580="ERROR",X580=FALSE),"NG",U580="NG","NG",V580="OK","OK",AD580="OK","OK")</f>
        <v>NG</v>
      </c>
      <c r="AC580" s="5" t="str">
        <f t="shared" si="129"/>
        <v>NG</v>
      </c>
      <c r="AD580" s="5" t="e" cm="1">
        <f t="array" ref="AD580">_xlfn.IFS(AND(G580="〇",H580&lt;&gt;"",I580&lt;&gt;""),"ERROR",AND(G580="",H580&gt;$H$17,I580&lt;&gt;""),"NG",AND(G580="〇",H580="",I580=""),"OK")</f>
        <v>#N/A</v>
      </c>
      <c r="AE580" s="5" t="str" cm="1">
        <f t="array" ref="AE580">_xlfn.IFS(I580="解雇","NG",H580="","OK",H580&lt;$H$17,"NG",H580&gt;$H$17,"OK")</f>
        <v>OK</v>
      </c>
      <c r="AF580" s="5" t="e">
        <f t="shared" si="130"/>
        <v>#N/A</v>
      </c>
    </row>
    <row r="581" spans="2:32" ht="20.25" customHeight="1" x14ac:dyDescent="0.55000000000000004">
      <c r="B581" s="9">
        <v>564</v>
      </c>
      <c r="C581" s="40"/>
      <c r="D581" s="7"/>
      <c r="E581" s="8"/>
      <c r="F581" s="8"/>
      <c r="G581" s="7"/>
      <c r="H581" s="8"/>
      <c r="I581" s="41"/>
      <c r="M581" s="5">
        <f t="shared" si="117"/>
        <v>4</v>
      </c>
      <c r="N581" s="5">
        <f t="shared" si="118"/>
        <v>2</v>
      </c>
      <c r="O581" s="5" t="str">
        <f t="shared" si="119"/>
        <v/>
      </c>
      <c r="P581" s="5">
        <f t="shared" si="120"/>
        <v>0</v>
      </c>
      <c r="Q581" s="5">
        <f t="shared" ca="1" si="121"/>
        <v>126</v>
      </c>
      <c r="R581" s="26">
        <f t="shared" si="122"/>
        <v>5479</v>
      </c>
      <c r="S581" s="26">
        <f t="shared" si="123"/>
        <v>5205</v>
      </c>
      <c r="T581" s="27" t="str" cm="1">
        <f t="array" aca="1" ref="T581" ca="1">_xlfn.IFS(Q581="","NG",Q581&gt;16,"OK",TODAY()&gt;S581,"OK",Q581&lt;16,"NG")</f>
        <v>OK</v>
      </c>
      <c r="U581" s="5" t="str" cm="1">
        <f t="array" aca="1" ref="U581" ca="1">IFERROR(_xlfn.IFS(T581&lt;&gt;"OK","NG",M581=0,"OK",TRUE,"NG"),"")</f>
        <v>NG</v>
      </c>
      <c r="V581" s="5" t="str">
        <f t="shared" si="124"/>
        <v>NG</v>
      </c>
      <c r="W581" s="28" t="str">
        <f t="shared" ca="1" si="125"/>
        <v>OK</v>
      </c>
      <c r="X581" s="5" t="str">
        <f t="shared" si="126"/>
        <v>NG</v>
      </c>
      <c r="Y581" s="5">
        <f t="shared" ca="1" si="127"/>
        <v>126</v>
      </c>
      <c r="Z581" s="5">
        <f t="shared" ca="1" si="128"/>
        <v>126</v>
      </c>
      <c r="AA581" s="5" t="str" cm="1">
        <f t="array" ref="AA581">_xlfn.IFS(H581="","OK",H581&lt;$F$17,"NG",I581="解雇","NG",OR(I581="自主退職",I581="契約満了"),"OK")</f>
        <v>OK</v>
      </c>
      <c r="AB581" s="5" t="str" cm="1">
        <f t="array" aca="1" ref="AB581" ca="1">_xlfn.IFS(AA581="NG","NG",OR(X581="NG",X581="ERROR",X581=FALSE),"NG",U581="NG","NG",V581="OK","OK",AD581="OK","OK")</f>
        <v>NG</v>
      </c>
      <c r="AC581" s="5" t="str">
        <f t="shared" si="129"/>
        <v>NG</v>
      </c>
      <c r="AD581" s="5" t="e" cm="1">
        <f t="array" ref="AD581">_xlfn.IFS(AND(G581="〇",H581&lt;&gt;"",I581&lt;&gt;""),"ERROR",AND(G581="",H581&gt;$H$17,I581&lt;&gt;""),"NG",AND(G581="〇",H581="",I581=""),"OK")</f>
        <v>#N/A</v>
      </c>
      <c r="AE581" s="5" t="str" cm="1">
        <f t="array" ref="AE581">_xlfn.IFS(I581="解雇","NG",H581="","OK",H581&lt;$H$17,"NG",H581&gt;$H$17,"OK")</f>
        <v>OK</v>
      </c>
      <c r="AF581" s="5" t="e">
        <f t="shared" si="130"/>
        <v>#N/A</v>
      </c>
    </row>
    <row r="582" spans="2:32" ht="20.25" customHeight="1" x14ac:dyDescent="0.55000000000000004">
      <c r="B582" s="9">
        <v>565</v>
      </c>
      <c r="C582" s="40"/>
      <c r="D582" s="7"/>
      <c r="E582" s="8"/>
      <c r="F582" s="8"/>
      <c r="G582" s="7"/>
      <c r="H582" s="8"/>
      <c r="I582" s="41"/>
      <c r="M582" s="5">
        <f t="shared" si="117"/>
        <v>4</v>
      </c>
      <c r="N582" s="5">
        <f t="shared" si="118"/>
        <v>2</v>
      </c>
      <c r="O582" s="5" t="str">
        <f t="shared" si="119"/>
        <v/>
      </c>
      <c r="P582" s="5">
        <f t="shared" si="120"/>
        <v>0</v>
      </c>
      <c r="Q582" s="5">
        <f t="shared" ca="1" si="121"/>
        <v>126</v>
      </c>
      <c r="R582" s="26">
        <f t="shared" si="122"/>
        <v>5479</v>
      </c>
      <c r="S582" s="26">
        <f t="shared" si="123"/>
        <v>5205</v>
      </c>
      <c r="T582" s="27" t="str" cm="1">
        <f t="array" aca="1" ref="T582" ca="1">_xlfn.IFS(Q582="","NG",Q582&gt;16,"OK",TODAY()&gt;S582,"OK",Q582&lt;16,"NG")</f>
        <v>OK</v>
      </c>
      <c r="U582" s="5" t="str" cm="1">
        <f t="array" aca="1" ref="U582" ca="1">IFERROR(_xlfn.IFS(T582&lt;&gt;"OK","NG",M582=0,"OK",TRUE,"NG"),"")</f>
        <v>NG</v>
      </c>
      <c r="V582" s="5" t="str">
        <f t="shared" si="124"/>
        <v>NG</v>
      </c>
      <c r="W582" s="28" t="str">
        <f t="shared" ca="1" si="125"/>
        <v>OK</v>
      </c>
      <c r="X582" s="5" t="str">
        <f t="shared" si="126"/>
        <v>NG</v>
      </c>
      <c r="Y582" s="5">
        <f t="shared" ca="1" si="127"/>
        <v>126</v>
      </c>
      <c r="Z582" s="5">
        <f t="shared" ca="1" si="128"/>
        <v>126</v>
      </c>
      <c r="AA582" s="5" t="str" cm="1">
        <f t="array" ref="AA582">_xlfn.IFS(H582="","OK",H582&lt;$F$17,"NG",I582="解雇","NG",OR(I582="自主退職",I582="契約満了"),"OK")</f>
        <v>OK</v>
      </c>
      <c r="AB582" s="5" t="str" cm="1">
        <f t="array" aca="1" ref="AB582" ca="1">_xlfn.IFS(AA582="NG","NG",OR(X582="NG",X582="ERROR",X582=FALSE),"NG",U582="NG","NG",V582="OK","OK",AD582="OK","OK")</f>
        <v>NG</v>
      </c>
      <c r="AC582" s="5" t="str">
        <f t="shared" si="129"/>
        <v>NG</v>
      </c>
      <c r="AD582" s="5" t="e" cm="1">
        <f t="array" ref="AD582">_xlfn.IFS(AND(G582="〇",H582&lt;&gt;"",I582&lt;&gt;""),"ERROR",AND(G582="",H582&gt;$H$17,I582&lt;&gt;""),"NG",AND(G582="〇",H582="",I582=""),"OK")</f>
        <v>#N/A</v>
      </c>
      <c r="AE582" s="5" t="str" cm="1">
        <f t="array" ref="AE582">_xlfn.IFS(I582="解雇","NG",H582="","OK",H582&lt;$H$17,"NG",H582&gt;$H$17,"OK")</f>
        <v>OK</v>
      </c>
      <c r="AF582" s="5" t="e">
        <f t="shared" si="130"/>
        <v>#N/A</v>
      </c>
    </row>
    <row r="583" spans="2:32" ht="20.25" customHeight="1" x14ac:dyDescent="0.55000000000000004">
      <c r="B583" s="9">
        <v>566</v>
      </c>
      <c r="C583" s="40"/>
      <c r="D583" s="7"/>
      <c r="E583" s="8"/>
      <c r="F583" s="8"/>
      <c r="G583" s="7"/>
      <c r="H583" s="8"/>
      <c r="I583" s="41"/>
      <c r="M583" s="5">
        <f t="shared" si="117"/>
        <v>4</v>
      </c>
      <c r="N583" s="5">
        <f t="shared" si="118"/>
        <v>2</v>
      </c>
      <c r="O583" s="5" t="str">
        <f t="shared" si="119"/>
        <v/>
      </c>
      <c r="P583" s="5">
        <f t="shared" si="120"/>
        <v>0</v>
      </c>
      <c r="Q583" s="5">
        <f t="shared" ca="1" si="121"/>
        <v>126</v>
      </c>
      <c r="R583" s="26">
        <f t="shared" si="122"/>
        <v>5479</v>
      </c>
      <c r="S583" s="26">
        <f t="shared" si="123"/>
        <v>5205</v>
      </c>
      <c r="T583" s="27" t="str" cm="1">
        <f t="array" aca="1" ref="T583" ca="1">_xlfn.IFS(Q583="","NG",Q583&gt;16,"OK",TODAY()&gt;S583,"OK",Q583&lt;16,"NG")</f>
        <v>OK</v>
      </c>
      <c r="U583" s="5" t="str" cm="1">
        <f t="array" aca="1" ref="U583" ca="1">IFERROR(_xlfn.IFS(T583&lt;&gt;"OK","NG",M583=0,"OK",TRUE,"NG"),"")</f>
        <v>NG</v>
      </c>
      <c r="V583" s="5" t="str">
        <f t="shared" si="124"/>
        <v>NG</v>
      </c>
      <c r="W583" s="28" t="str">
        <f t="shared" ca="1" si="125"/>
        <v>OK</v>
      </c>
      <c r="X583" s="5" t="str">
        <f t="shared" si="126"/>
        <v>NG</v>
      </c>
      <c r="Y583" s="5">
        <f t="shared" ca="1" si="127"/>
        <v>126</v>
      </c>
      <c r="Z583" s="5">
        <f t="shared" ca="1" si="128"/>
        <v>126</v>
      </c>
      <c r="AA583" s="5" t="str" cm="1">
        <f t="array" ref="AA583">_xlfn.IFS(H583="","OK",H583&lt;$F$17,"NG",I583="解雇","NG",OR(I583="自主退職",I583="契約満了"),"OK")</f>
        <v>OK</v>
      </c>
      <c r="AB583" s="5" t="str" cm="1">
        <f t="array" aca="1" ref="AB583" ca="1">_xlfn.IFS(AA583="NG","NG",OR(X583="NG",X583="ERROR",X583=FALSE),"NG",U583="NG","NG",V583="OK","OK",AD583="OK","OK")</f>
        <v>NG</v>
      </c>
      <c r="AC583" s="5" t="str">
        <f t="shared" si="129"/>
        <v>NG</v>
      </c>
      <c r="AD583" s="5" t="e" cm="1">
        <f t="array" ref="AD583">_xlfn.IFS(AND(G583="〇",H583&lt;&gt;"",I583&lt;&gt;""),"ERROR",AND(G583="",H583&gt;$H$17,I583&lt;&gt;""),"NG",AND(G583="〇",H583="",I583=""),"OK")</f>
        <v>#N/A</v>
      </c>
      <c r="AE583" s="5" t="str" cm="1">
        <f t="array" ref="AE583">_xlfn.IFS(I583="解雇","NG",H583="","OK",H583&lt;$H$17,"NG",H583&gt;$H$17,"OK")</f>
        <v>OK</v>
      </c>
      <c r="AF583" s="5" t="e">
        <f t="shared" si="130"/>
        <v>#N/A</v>
      </c>
    </row>
    <row r="584" spans="2:32" ht="20.25" customHeight="1" x14ac:dyDescent="0.55000000000000004">
      <c r="B584" s="9">
        <v>567</v>
      </c>
      <c r="C584" s="40"/>
      <c r="D584" s="7"/>
      <c r="E584" s="8"/>
      <c r="F584" s="8"/>
      <c r="G584" s="7"/>
      <c r="H584" s="8"/>
      <c r="I584" s="41"/>
      <c r="M584" s="5">
        <f t="shared" si="117"/>
        <v>4</v>
      </c>
      <c r="N584" s="5">
        <f t="shared" si="118"/>
        <v>2</v>
      </c>
      <c r="O584" s="5" t="str">
        <f t="shared" si="119"/>
        <v/>
      </c>
      <c r="P584" s="5">
        <f t="shared" si="120"/>
        <v>0</v>
      </c>
      <c r="Q584" s="5">
        <f t="shared" ca="1" si="121"/>
        <v>126</v>
      </c>
      <c r="R584" s="26">
        <f t="shared" si="122"/>
        <v>5479</v>
      </c>
      <c r="S584" s="26">
        <f t="shared" si="123"/>
        <v>5205</v>
      </c>
      <c r="T584" s="27" t="str" cm="1">
        <f t="array" aca="1" ref="T584" ca="1">_xlfn.IFS(Q584="","NG",Q584&gt;16,"OK",TODAY()&gt;S584,"OK",Q584&lt;16,"NG")</f>
        <v>OK</v>
      </c>
      <c r="U584" s="5" t="str" cm="1">
        <f t="array" aca="1" ref="U584" ca="1">IFERROR(_xlfn.IFS(T584&lt;&gt;"OK","NG",M584=0,"OK",TRUE,"NG"),"")</f>
        <v>NG</v>
      </c>
      <c r="V584" s="5" t="str">
        <f t="shared" si="124"/>
        <v>NG</v>
      </c>
      <c r="W584" s="28" t="str">
        <f t="shared" ca="1" si="125"/>
        <v>OK</v>
      </c>
      <c r="X584" s="5" t="str">
        <f t="shared" si="126"/>
        <v>NG</v>
      </c>
      <c r="Y584" s="5">
        <f t="shared" ca="1" si="127"/>
        <v>126</v>
      </c>
      <c r="Z584" s="5">
        <f t="shared" ca="1" si="128"/>
        <v>126</v>
      </c>
      <c r="AA584" s="5" t="str" cm="1">
        <f t="array" ref="AA584">_xlfn.IFS(H584="","OK",H584&lt;$F$17,"NG",I584="解雇","NG",OR(I584="自主退職",I584="契約満了"),"OK")</f>
        <v>OK</v>
      </c>
      <c r="AB584" s="5" t="str" cm="1">
        <f t="array" aca="1" ref="AB584" ca="1">_xlfn.IFS(AA584="NG","NG",OR(X584="NG",X584="ERROR",X584=FALSE),"NG",U584="NG","NG",V584="OK","OK",AD584="OK","OK")</f>
        <v>NG</v>
      </c>
      <c r="AC584" s="5" t="str">
        <f t="shared" si="129"/>
        <v>NG</v>
      </c>
      <c r="AD584" s="5" t="e" cm="1">
        <f t="array" ref="AD584">_xlfn.IFS(AND(G584="〇",H584&lt;&gt;"",I584&lt;&gt;""),"ERROR",AND(G584="",H584&gt;$H$17,I584&lt;&gt;""),"NG",AND(G584="〇",H584="",I584=""),"OK")</f>
        <v>#N/A</v>
      </c>
      <c r="AE584" s="5" t="str" cm="1">
        <f t="array" ref="AE584">_xlfn.IFS(I584="解雇","NG",H584="","OK",H584&lt;$H$17,"NG",H584&gt;$H$17,"OK")</f>
        <v>OK</v>
      </c>
      <c r="AF584" s="5" t="e">
        <f t="shared" si="130"/>
        <v>#N/A</v>
      </c>
    </row>
    <row r="585" spans="2:32" ht="20.25" customHeight="1" x14ac:dyDescent="0.55000000000000004">
      <c r="B585" s="9">
        <v>568</v>
      </c>
      <c r="C585" s="40"/>
      <c r="D585" s="7"/>
      <c r="E585" s="8"/>
      <c r="F585" s="8"/>
      <c r="G585" s="7"/>
      <c r="H585" s="8"/>
      <c r="I585" s="41"/>
      <c r="M585" s="5">
        <f t="shared" si="117"/>
        <v>4</v>
      </c>
      <c r="N585" s="5">
        <f t="shared" si="118"/>
        <v>2</v>
      </c>
      <c r="O585" s="5" t="str">
        <f t="shared" si="119"/>
        <v/>
      </c>
      <c r="P585" s="5">
        <f t="shared" si="120"/>
        <v>0</v>
      </c>
      <c r="Q585" s="5">
        <f t="shared" ca="1" si="121"/>
        <v>126</v>
      </c>
      <c r="R585" s="26">
        <f t="shared" si="122"/>
        <v>5479</v>
      </c>
      <c r="S585" s="26">
        <f t="shared" si="123"/>
        <v>5205</v>
      </c>
      <c r="T585" s="27" t="str" cm="1">
        <f t="array" aca="1" ref="T585" ca="1">_xlfn.IFS(Q585="","NG",Q585&gt;16,"OK",TODAY()&gt;S585,"OK",Q585&lt;16,"NG")</f>
        <v>OK</v>
      </c>
      <c r="U585" s="5" t="str" cm="1">
        <f t="array" aca="1" ref="U585" ca="1">IFERROR(_xlfn.IFS(T585&lt;&gt;"OK","NG",M585=0,"OK",TRUE,"NG"),"")</f>
        <v>NG</v>
      </c>
      <c r="V585" s="5" t="str">
        <f t="shared" si="124"/>
        <v>NG</v>
      </c>
      <c r="W585" s="28" t="str">
        <f t="shared" ca="1" si="125"/>
        <v>OK</v>
      </c>
      <c r="X585" s="5" t="str">
        <f t="shared" si="126"/>
        <v>NG</v>
      </c>
      <c r="Y585" s="5">
        <f t="shared" ca="1" si="127"/>
        <v>126</v>
      </c>
      <c r="Z585" s="5">
        <f t="shared" ca="1" si="128"/>
        <v>126</v>
      </c>
      <c r="AA585" s="5" t="str" cm="1">
        <f t="array" ref="AA585">_xlfn.IFS(H585="","OK",H585&lt;$F$17,"NG",I585="解雇","NG",OR(I585="自主退職",I585="契約満了"),"OK")</f>
        <v>OK</v>
      </c>
      <c r="AB585" s="5" t="str" cm="1">
        <f t="array" aca="1" ref="AB585" ca="1">_xlfn.IFS(AA585="NG","NG",OR(X585="NG",X585="ERROR",X585=FALSE),"NG",U585="NG","NG",V585="OK","OK",AD585="OK","OK")</f>
        <v>NG</v>
      </c>
      <c r="AC585" s="5" t="str">
        <f t="shared" si="129"/>
        <v>NG</v>
      </c>
      <c r="AD585" s="5" t="e" cm="1">
        <f t="array" ref="AD585">_xlfn.IFS(AND(G585="〇",H585&lt;&gt;"",I585&lt;&gt;""),"ERROR",AND(G585="",H585&gt;$H$17,I585&lt;&gt;""),"NG",AND(G585="〇",H585="",I585=""),"OK")</f>
        <v>#N/A</v>
      </c>
      <c r="AE585" s="5" t="str" cm="1">
        <f t="array" ref="AE585">_xlfn.IFS(I585="解雇","NG",H585="","OK",H585&lt;$H$17,"NG",H585&gt;$H$17,"OK")</f>
        <v>OK</v>
      </c>
      <c r="AF585" s="5" t="e">
        <f t="shared" si="130"/>
        <v>#N/A</v>
      </c>
    </row>
    <row r="586" spans="2:32" ht="20.25" customHeight="1" x14ac:dyDescent="0.55000000000000004">
      <c r="B586" s="9">
        <v>569</v>
      </c>
      <c r="C586" s="40"/>
      <c r="D586" s="7"/>
      <c r="E586" s="8"/>
      <c r="F586" s="8"/>
      <c r="G586" s="7"/>
      <c r="H586" s="8"/>
      <c r="I586" s="41"/>
      <c r="M586" s="5">
        <f t="shared" si="117"/>
        <v>4</v>
      </c>
      <c r="N586" s="5">
        <f t="shared" si="118"/>
        <v>2</v>
      </c>
      <c r="O586" s="5" t="str">
        <f t="shared" si="119"/>
        <v/>
      </c>
      <c r="P586" s="5">
        <f t="shared" si="120"/>
        <v>0</v>
      </c>
      <c r="Q586" s="5">
        <f t="shared" ca="1" si="121"/>
        <v>126</v>
      </c>
      <c r="R586" s="26">
        <f t="shared" si="122"/>
        <v>5479</v>
      </c>
      <c r="S586" s="26">
        <f t="shared" si="123"/>
        <v>5205</v>
      </c>
      <c r="T586" s="27" t="str" cm="1">
        <f t="array" aca="1" ref="T586" ca="1">_xlfn.IFS(Q586="","NG",Q586&gt;16,"OK",TODAY()&gt;S586,"OK",Q586&lt;16,"NG")</f>
        <v>OK</v>
      </c>
      <c r="U586" s="5" t="str" cm="1">
        <f t="array" aca="1" ref="U586" ca="1">IFERROR(_xlfn.IFS(T586&lt;&gt;"OK","NG",M586=0,"OK",TRUE,"NG"),"")</f>
        <v>NG</v>
      </c>
      <c r="V586" s="5" t="str">
        <f t="shared" si="124"/>
        <v>NG</v>
      </c>
      <c r="W586" s="28" t="str">
        <f t="shared" ca="1" si="125"/>
        <v>OK</v>
      </c>
      <c r="X586" s="5" t="str">
        <f t="shared" si="126"/>
        <v>NG</v>
      </c>
      <c r="Y586" s="5">
        <f t="shared" ca="1" si="127"/>
        <v>126</v>
      </c>
      <c r="Z586" s="5">
        <f t="shared" ca="1" si="128"/>
        <v>126</v>
      </c>
      <c r="AA586" s="5" t="str" cm="1">
        <f t="array" ref="AA586">_xlfn.IFS(H586="","OK",H586&lt;$F$17,"NG",I586="解雇","NG",OR(I586="自主退職",I586="契約満了"),"OK")</f>
        <v>OK</v>
      </c>
      <c r="AB586" s="5" t="str" cm="1">
        <f t="array" aca="1" ref="AB586" ca="1">_xlfn.IFS(AA586="NG","NG",OR(X586="NG",X586="ERROR",X586=FALSE),"NG",U586="NG","NG",V586="OK","OK",AD586="OK","OK")</f>
        <v>NG</v>
      </c>
      <c r="AC586" s="5" t="str">
        <f t="shared" si="129"/>
        <v>NG</v>
      </c>
      <c r="AD586" s="5" t="e" cm="1">
        <f t="array" ref="AD586">_xlfn.IFS(AND(G586="〇",H586&lt;&gt;"",I586&lt;&gt;""),"ERROR",AND(G586="",H586&gt;$H$17,I586&lt;&gt;""),"NG",AND(G586="〇",H586="",I586=""),"OK")</f>
        <v>#N/A</v>
      </c>
      <c r="AE586" s="5" t="str" cm="1">
        <f t="array" ref="AE586">_xlfn.IFS(I586="解雇","NG",H586="","OK",H586&lt;$H$17,"NG",H586&gt;$H$17,"OK")</f>
        <v>OK</v>
      </c>
      <c r="AF586" s="5" t="e">
        <f t="shared" si="130"/>
        <v>#N/A</v>
      </c>
    </row>
    <row r="587" spans="2:32" ht="20.25" customHeight="1" x14ac:dyDescent="0.55000000000000004">
      <c r="B587" s="9">
        <v>570</v>
      </c>
      <c r="C587" s="40"/>
      <c r="D587" s="7"/>
      <c r="E587" s="8"/>
      <c r="F587" s="8"/>
      <c r="G587" s="7"/>
      <c r="H587" s="8"/>
      <c r="I587" s="41"/>
      <c r="M587" s="5">
        <f t="shared" si="117"/>
        <v>4</v>
      </c>
      <c r="N587" s="5">
        <f t="shared" si="118"/>
        <v>2</v>
      </c>
      <c r="O587" s="5" t="str">
        <f t="shared" si="119"/>
        <v/>
      </c>
      <c r="P587" s="5">
        <f t="shared" si="120"/>
        <v>0</v>
      </c>
      <c r="Q587" s="5">
        <f t="shared" ca="1" si="121"/>
        <v>126</v>
      </c>
      <c r="R587" s="26">
        <f t="shared" si="122"/>
        <v>5479</v>
      </c>
      <c r="S587" s="26">
        <f t="shared" si="123"/>
        <v>5205</v>
      </c>
      <c r="T587" s="27" t="str" cm="1">
        <f t="array" aca="1" ref="T587" ca="1">_xlfn.IFS(Q587="","NG",Q587&gt;16,"OK",TODAY()&gt;S587,"OK",Q587&lt;16,"NG")</f>
        <v>OK</v>
      </c>
      <c r="U587" s="5" t="str" cm="1">
        <f t="array" aca="1" ref="U587" ca="1">IFERROR(_xlfn.IFS(T587&lt;&gt;"OK","NG",M587=0,"OK",TRUE,"NG"),"")</f>
        <v>NG</v>
      </c>
      <c r="V587" s="5" t="str">
        <f t="shared" si="124"/>
        <v>NG</v>
      </c>
      <c r="W587" s="28" t="str">
        <f t="shared" ca="1" si="125"/>
        <v>OK</v>
      </c>
      <c r="X587" s="5" t="str">
        <f t="shared" si="126"/>
        <v>NG</v>
      </c>
      <c r="Y587" s="5">
        <f t="shared" ca="1" si="127"/>
        <v>126</v>
      </c>
      <c r="Z587" s="5">
        <f t="shared" ca="1" si="128"/>
        <v>126</v>
      </c>
      <c r="AA587" s="5" t="str" cm="1">
        <f t="array" ref="AA587">_xlfn.IFS(H587="","OK",H587&lt;$F$17,"NG",I587="解雇","NG",OR(I587="自主退職",I587="契約満了"),"OK")</f>
        <v>OK</v>
      </c>
      <c r="AB587" s="5" t="str" cm="1">
        <f t="array" aca="1" ref="AB587" ca="1">_xlfn.IFS(AA587="NG","NG",OR(X587="NG",X587="ERROR",X587=FALSE),"NG",U587="NG","NG",V587="OK","OK",AD587="OK","OK")</f>
        <v>NG</v>
      </c>
      <c r="AC587" s="5" t="str">
        <f t="shared" si="129"/>
        <v>NG</v>
      </c>
      <c r="AD587" s="5" t="e" cm="1">
        <f t="array" ref="AD587">_xlfn.IFS(AND(G587="〇",H587&lt;&gt;"",I587&lt;&gt;""),"ERROR",AND(G587="",H587&gt;$H$17,I587&lt;&gt;""),"NG",AND(G587="〇",H587="",I587=""),"OK")</f>
        <v>#N/A</v>
      </c>
      <c r="AE587" s="5" t="str" cm="1">
        <f t="array" ref="AE587">_xlfn.IFS(I587="解雇","NG",H587="","OK",H587&lt;$H$17,"NG",H587&gt;$H$17,"OK")</f>
        <v>OK</v>
      </c>
      <c r="AF587" s="5" t="e">
        <f t="shared" si="130"/>
        <v>#N/A</v>
      </c>
    </row>
    <row r="588" spans="2:32" ht="20.25" customHeight="1" x14ac:dyDescent="0.55000000000000004">
      <c r="B588" s="9">
        <v>571</v>
      </c>
      <c r="C588" s="40"/>
      <c r="D588" s="7"/>
      <c r="E588" s="8"/>
      <c r="F588" s="8"/>
      <c r="G588" s="7"/>
      <c r="H588" s="8"/>
      <c r="I588" s="41"/>
      <c r="M588" s="5">
        <f t="shared" si="117"/>
        <v>4</v>
      </c>
      <c r="N588" s="5">
        <f t="shared" si="118"/>
        <v>2</v>
      </c>
      <c r="O588" s="5" t="str">
        <f t="shared" si="119"/>
        <v/>
      </c>
      <c r="P588" s="5">
        <f t="shared" si="120"/>
        <v>0</v>
      </c>
      <c r="Q588" s="5">
        <f t="shared" ca="1" si="121"/>
        <v>126</v>
      </c>
      <c r="R588" s="26">
        <f t="shared" si="122"/>
        <v>5479</v>
      </c>
      <c r="S588" s="26">
        <f t="shared" si="123"/>
        <v>5205</v>
      </c>
      <c r="T588" s="27" t="str" cm="1">
        <f t="array" aca="1" ref="T588" ca="1">_xlfn.IFS(Q588="","NG",Q588&gt;16,"OK",TODAY()&gt;S588,"OK",Q588&lt;16,"NG")</f>
        <v>OK</v>
      </c>
      <c r="U588" s="5" t="str" cm="1">
        <f t="array" aca="1" ref="U588" ca="1">IFERROR(_xlfn.IFS(T588&lt;&gt;"OK","NG",M588=0,"OK",TRUE,"NG"),"")</f>
        <v>NG</v>
      </c>
      <c r="V588" s="5" t="str">
        <f t="shared" si="124"/>
        <v>NG</v>
      </c>
      <c r="W588" s="28" t="str">
        <f t="shared" ca="1" si="125"/>
        <v>OK</v>
      </c>
      <c r="X588" s="5" t="str">
        <f t="shared" si="126"/>
        <v>NG</v>
      </c>
      <c r="Y588" s="5">
        <f t="shared" ca="1" si="127"/>
        <v>126</v>
      </c>
      <c r="Z588" s="5">
        <f t="shared" ca="1" si="128"/>
        <v>126</v>
      </c>
      <c r="AA588" s="5" t="str" cm="1">
        <f t="array" ref="AA588">_xlfn.IFS(H588="","OK",H588&lt;$F$17,"NG",I588="解雇","NG",OR(I588="自主退職",I588="契約満了"),"OK")</f>
        <v>OK</v>
      </c>
      <c r="AB588" s="5" t="str" cm="1">
        <f t="array" aca="1" ref="AB588" ca="1">_xlfn.IFS(AA588="NG","NG",OR(X588="NG",X588="ERROR",X588=FALSE),"NG",U588="NG","NG",V588="OK","OK",AD588="OK","OK")</f>
        <v>NG</v>
      </c>
      <c r="AC588" s="5" t="str">
        <f t="shared" si="129"/>
        <v>NG</v>
      </c>
      <c r="AD588" s="5" t="e" cm="1">
        <f t="array" ref="AD588">_xlfn.IFS(AND(G588="〇",H588&lt;&gt;"",I588&lt;&gt;""),"ERROR",AND(G588="",H588&gt;$H$17,I588&lt;&gt;""),"NG",AND(G588="〇",H588="",I588=""),"OK")</f>
        <v>#N/A</v>
      </c>
      <c r="AE588" s="5" t="str" cm="1">
        <f t="array" ref="AE588">_xlfn.IFS(I588="解雇","NG",H588="","OK",H588&lt;$H$17,"NG",H588&gt;$H$17,"OK")</f>
        <v>OK</v>
      </c>
      <c r="AF588" s="5" t="e">
        <f t="shared" si="130"/>
        <v>#N/A</v>
      </c>
    </row>
    <row r="589" spans="2:32" ht="20.25" customHeight="1" x14ac:dyDescent="0.55000000000000004">
      <c r="B589" s="9">
        <v>572</v>
      </c>
      <c r="C589" s="40"/>
      <c r="D589" s="7"/>
      <c r="E589" s="8"/>
      <c r="F589" s="8"/>
      <c r="G589" s="7"/>
      <c r="H589" s="8"/>
      <c r="I589" s="41"/>
      <c r="M589" s="5">
        <f t="shared" si="117"/>
        <v>4</v>
      </c>
      <c r="N589" s="5">
        <f t="shared" si="118"/>
        <v>2</v>
      </c>
      <c r="O589" s="5" t="str">
        <f t="shared" si="119"/>
        <v/>
      </c>
      <c r="P589" s="5">
        <f t="shared" si="120"/>
        <v>0</v>
      </c>
      <c r="Q589" s="5">
        <f t="shared" ca="1" si="121"/>
        <v>126</v>
      </c>
      <c r="R589" s="26">
        <f t="shared" si="122"/>
        <v>5479</v>
      </c>
      <c r="S589" s="26">
        <f t="shared" si="123"/>
        <v>5205</v>
      </c>
      <c r="T589" s="27" t="str" cm="1">
        <f t="array" aca="1" ref="T589" ca="1">_xlfn.IFS(Q589="","NG",Q589&gt;16,"OK",TODAY()&gt;S589,"OK",Q589&lt;16,"NG")</f>
        <v>OK</v>
      </c>
      <c r="U589" s="5" t="str" cm="1">
        <f t="array" aca="1" ref="U589" ca="1">IFERROR(_xlfn.IFS(T589&lt;&gt;"OK","NG",M589=0,"OK",TRUE,"NG"),"")</f>
        <v>NG</v>
      </c>
      <c r="V589" s="5" t="str">
        <f t="shared" si="124"/>
        <v>NG</v>
      </c>
      <c r="W589" s="28" t="str">
        <f t="shared" ca="1" si="125"/>
        <v>OK</v>
      </c>
      <c r="X589" s="5" t="str">
        <f t="shared" si="126"/>
        <v>NG</v>
      </c>
      <c r="Y589" s="5">
        <f t="shared" ca="1" si="127"/>
        <v>126</v>
      </c>
      <c r="Z589" s="5">
        <f t="shared" ca="1" si="128"/>
        <v>126</v>
      </c>
      <c r="AA589" s="5" t="str" cm="1">
        <f t="array" ref="AA589">_xlfn.IFS(H589="","OK",H589&lt;$F$17,"NG",I589="解雇","NG",OR(I589="自主退職",I589="契約満了"),"OK")</f>
        <v>OK</v>
      </c>
      <c r="AB589" s="5" t="str" cm="1">
        <f t="array" aca="1" ref="AB589" ca="1">_xlfn.IFS(AA589="NG","NG",OR(X589="NG",X589="ERROR",X589=FALSE),"NG",U589="NG","NG",V589="OK","OK",AD589="OK","OK")</f>
        <v>NG</v>
      </c>
      <c r="AC589" s="5" t="str">
        <f t="shared" si="129"/>
        <v>NG</v>
      </c>
      <c r="AD589" s="5" t="e" cm="1">
        <f t="array" ref="AD589">_xlfn.IFS(AND(G589="〇",H589&lt;&gt;"",I589&lt;&gt;""),"ERROR",AND(G589="",H589&gt;$H$17,I589&lt;&gt;""),"NG",AND(G589="〇",H589="",I589=""),"OK")</f>
        <v>#N/A</v>
      </c>
      <c r="AE589" s="5" t="str" cm="1">
        <f t="array" ref="AE589">_xlfn.IFS(I589="解雇","NG",H589="","OK",H589&lt;$H$17,"NG",H589&gt;$H$17,"OK")</f>
        <v>OK</v>
      </c>
      <c r="AF589" s="5" t="e">
        <f t="shared" si="130"/>
        <v>#N/A</v>
      </c>
    </row>
    <row r="590" spans="2:32" ht="20.25" customHeight="1" x14ac:dyDescent="0.55000000000000004">
      <c r="B590" s="9">
        <v>573</v>
      </c>
      <c r="C590" s="40"/>
      <c r="D590" s="7"/>
      <c r="E590" s="8"/>
      <c r="F590" s="8"/>
      <c r="G590" s="7"/>
      <c r="H590" s="8"/>
      <c r="I590" s="41"/>
      <c r="M590" s="5">
        <f t="shared" si="117"/>
        <v>4</v>
      </c>
      <c r="N590" s="5">
        <f t="shared" si="118"/>
        <v>2</v>
      </c>
      <c r="O590" s="5" t="str">
        <f t="shared" si="119"/>
        <v/>
      </c>
      <c r="P590" s="5">
        <f t="shared" si="120"/>
        <v>0</v>
      </c>
      <c r="Q590" s="5">
        <f t="shared" ca="1" si="121"/>
        <v>126</v>
      </c>
      <c r="R590" s="26">
        <f t="shared" si="122"/>
        <v>5479</v>
      </c>
      <c r="S590" s="26">
        <f t="shared" si="123"/>
        <v>5205</v>
      </c>
      <c r="T590" s="27" t="str" cm="1">
        <f t="array" aca="1" ref="T590" ca="1">_xlfn.IFS(Q590="","NG",Q590&gt;16,"OK",TODAY()&gt;S590,"OK",Q590&lt;16,"NG")</f>
        <v>OK</v>
      </c>
      <c r="U590" s="5" t="str" cm="1">
        <f t="array" aca="1" ref="U590" ca="1">IFERROR(_xlfn.IFS(T590&lt;&gt;"OK","NG",M590=0,"OK",TRUE,"NG"),"")</f>
        <v>NG</v>
      </c>
      <c r="V590" s="5" t="str">
        <f t="shared" si="124"/>
        <v>NG</v>
      </c>
      <c r="W590" s="28" t="str">
        <f t="shared" ca="1" si="125"/>
        <v>OK</v>
      </c>
      <c r="X590" s="5" t="str">
        <f t="shared" si="126"/>
        <v>NG</v>
      </c>
      <c r="Y590" s="5">
        <f t="shared" ca="1" si="127"/>
        <v>126</v>
      </c>
      <c r="Z590" s="5">
        <f t="shared" ca="1" si="128"/>
        <v>126</v>
      </c>
      <c r="AA590" s="5" t="str" cm="1">
        <f t="array" ref="AA590">_xlfn.IFS(H590="","OK",H590&lt;$F$17,"NG",I590="解雇","NG",OR(I590="自主退職",I590="契約満了"),"OK")</f>
        <v>OK</v>
      </c>
      <c r="AB590" s="5" t="str" cm="1">
        <f t="array" aca="1" ref="AB590" ca="1">_xlfn.IFS(AA590="NG","NG",OR(X590="NG",X590="ERROR",X590=FALSE),"NG",U590="NG","NG",V590="OK","OK",AD590="OK","OK")</f>
        <v>NG</v>
      </c>
      <c r="AC590" s="5" t="str">
        <f t="shared" si="129"/>
        <v>NG</v>
      </c>
      <c r="AD590" s="5" t="e" cm="1">
        <f t="array" ref="AD590">_xlfn.IFS(AND(G590="〇",H590&lt;&gt;"",I590&lt;&gt;""),"ERROR",AND(G590="",H590&gt;$H$17,I590&lt;&gt;""),"NG",AND(G590="〇",H590="",I590=""),"OK")</f>
        <v>#N/A</v>
      </c>
      <c r="AE590" s="5" t="str" cm="1">
        <f t="array" ref="AE590">_xlfn.IFS(I590="解雇","NG",H590="","OK",H590&lt;$H$17,"NG",H590&gt;$H$17,"OK")</f>
        <v>OK</v>
      </c>
      <c r="AF590" s="5" t="e">
        <f t="shared" si="130"/>
        <v>#N/A</v>
      </c>
    </row>
    <row r="591" spans="2:32" ht="20.25" customHeight="1" x14ac:dyDescent="0.55000000000000004">
      <c r="B591" s="9">
        <v>574</v>
      </c>
      <c r="C591" s="40"/>
      <c r="D591" s="7"/>
      <c r="E591" s="8"/>
      <c r="F591" s="8"/>
      <c r="G591" s="7"/>
      <c r="H591" s="8"/>
      <c r="I591" s="41"/>
      <c r="M591" s="5">
        <f t="shared" si="117"/>
        <v>4</v>
      </c>
      <c r="N591" s="5">
        <f t="shared" si="118"/>
        <v>2</v>
      </c>
      <c r="O591" s="5" t="str">
        <f t="shared" si="119"/>
        <v/>
      </c>
      <c r="P591" s="5">
        <f t="shared" si="120"/>
        <v>0</v>
      </c>
      <c r="Q591" s="5">
        <f t="shared" ca="1" si="121"/>
        <v>126</v>
      </c>
      <c r="R591" s="26">
        <f t="shared" si="122"/>
        <v>5479</v>
      </c>
      <c r="S591" s="26">
        <f t="shared" si="123"/>
        <v>5205</v>
      </c>
      <c r="T591" s="27" t="str" cm="1">
        <f t="array" aca="1" ref="T591" ca="1">_xlfn.IFS(Q591="","NG",Q591&gt;16,"OK",TODAY()&gt;S591,"OK",Q591&lt;16,"NG")</f>
        <v>OK</v>
      </c>
      <c r="U591" s="5" t="str" cm="1">
        <f t="array" aca="1" ref="U591" ca="1">IFERROR(_xlfn.IFS(T591&lt;&gt;"OK","NG",M591=0,"OK",TRUE,"NG"),"")</f>
        <v>NG</v>
      </c>
      <c r="V591" s="5" t="str">
        <f t="shared" si="124"/>
        <v>NG</v>
      </c>
      <c r="W591" s="28" t="str">
        <f t="shared" ca="1" si="125"/>
        <v>OK</v>
      </c>
      <c r="X591" s="5" t="str">
        <f t="shared" si="126"/>
        <v>NG</v>
      </c>
      <c r="Y591" s="5">
        <f t="shared" ca="1" si="127"/>
        <v>126</v>
      </c>
      <c r="Z591" s="5">
        <f t="shared" ca="1" si="128"/>
        <v>126</v>
      </c>
      <c r="AA591" s="5" t="str" cm="1">
        <f t="array" ref="AA591">_xlfn.IFS(H591="","OK",H591&lt;$F$17,"NG",I591="解雇","NG",OR(I591="自主退職",I591="契約満了"),"OK")</f>
        <v>OK</v>
      </c>
      <c r="AB591" s="5" t="str" cm="1">
        <f t="array" aca="1" ref="AB591" ca="1">_xlfn.IFS(AA591="NG","NG",OR(X591="NG",X591="ERROR",X591=FALSE),"NG",U591="NG","NG",V591="OK","OK",AD591="OK","OK")</f>
        <v>NG</v>
      </c>
      <c r="AC591" s="5" t="str">
        <f t="shared" si="129"/>
        <v>NG</v>
      </c>
      <c r="AD591" s="5" t="e" cm="1">
        <f t="array" ref="AD591">_xlfn.IFS(AND(G591="〇",H591&lt;&gt;"",I591&lt;&gt;""),"ERROR",AND(G591="",H591&gt;$H$17,I591&lt;&gt;""),"NG",AND(G591="〇",H591="",I591=""),"OK")</f>
        <v>#N/A</v>
      </c>
      <c r="AE591" s="5" t="str" cm="1">
        <f t="array" ref="AE591">_xlfn.IFS(I591="解雇","NG",H591="","OK",H591&lt;$H$17,"NG",H591&gt;$H$17,"OK")</f>
        <v>OK</v>
      </c>
      <c r="AF591" s="5" t="e">
        <f t="shared" si="130"/>
        <v>#N/A</v>
      </c>
    </row>
    <row r="592" spans="2:32" ht="20.25" customHeight="1" x14ac:dyDescent="0.55000000000000004">
      <c r="B592" s="9">
        <v>575</v>
      </c>
      <c r="C592" s="40"/>
      <c r="D592" s="7"/>
      <c r="E592" s="8"/>
      <c r="F592" s="8"/>
      <c r="G592" s="7"/>
      <c r="H592" s="8"/>
      <c r="I592" s="41"/>
      <c r="M592" s="5">
        <f t="shared" si="117"/>
        <v>4</v>
      </c>
      <c r="N592" s="5">
        <f t="shared" si="118"/>
        <v>2</v>
      </c>
      <c r="O592" s="5" t="str">
        <f t="shared" si="119"/>
        <v/>
      </c>
      <c r="P592" s="5">
        <f t="shared" si="120"/>
        <v>0</v>
      </c>
      <c r="Q592" s="5">
        <f t="shared" ca="1" si="121"/>
        <v>126</v>
      </c>
      <c r="R592" s="26">
        <f t="shared" si="122"/>
        <v>5479</v>
      </c>
      <c r="S592" s="26">
        <f t="shared" si="123"/>
        <v>5205</v>
      </c>
      <c r="T592" s="27" t="str" cm="1">
        <f t="array" aca="1" ref="T592" ca="1">_xlfn.IFS(Q592="","NG",Q592&gt;16,"OK",TODAY()&gt;S592,"OK",Q592&lt;16,"NG")</f>
        <v>OK</v>
      </c>
      <c r="U592" s="5" t="str" cm="1">
        <f t="array" aca="1" ref="U592" ca="1">IFERROR(_xlfn.IFS(T592&lt;&gt;"OK","NG",M592=0,"OK",TRUE,"NG"),"")</f>
        <v>NG</v>
      </c>
      <c r="V592" s="5" t="str">
        <f t="shared" si="124"/>
        <v>NG</v>
      </c>
      <c r="W592" s="28" t="str">
        <f t="shared" ca="1" si="125"/>
        <v>OK</v>
      </c>
      <c r="X592" s="5" t="str">
        <f t="shared" si="126"/>
        <v>NG</v>
      </c>
      <c r="Y592" s="5">
        <f t="shared" ca="1" si="127"/>
        <v>126</v>
      </c>
      <c r="Z592" s="5">
        <f t="shared" ca="1" si="128"/>
        <v>126</v>
      </c>
      <c r="AA592" s="5" t="str" cm="1">
        <f t="array" ref="AA592">_xlfn.IFS(H592="","OK",H592&lt;$F$17,"NG",I592="解雇","NG",OR(I592="自主退職",I592="契約満了"),"OK")</f>
        <v>OK</v>
      </c>
      <c r="AB592" s="5" t="str" cm="1">
        <f t="array" aca="1" ref="AB592" ca="1">_xlfn.IFS(AA592="NG","NG",OR(X592="NG",X592="ERROR",X592=FALSE),"NG",U592="NG","NG",V592="OK","OK",AD592="OK","OK")</f>
        <v>NG</v>
      </c>
      <c r="AC592" s="5" t="str">
        <f t="shared" si="129"/>
        <v>NG</v>
      </c>
      <c r="AD592" s="5" t="e" cm="1">
        <f t="array" ref="AD592">_xlfn.IFS(AND(G592="〇",H592&lt;&gt;"",I592&lt;&gt;""),"ERROR",AND(G592="",H592&gt;$H$17,I592&lt;&gt;""),"NG",AND(G592="〇",H592="",I592=""),"OK")</f>
        <v>#N/A</v>
      </c>
      <c r="AE592" s="5" t="str" cm="1">
        <f t="array" ref="AE592">_xlfn.IFS(I592="解雇","NG",H592="","OK",H592&lt;$H$17,"NG",H592&gt;$H$17,"OK")</f>
        <v>OK</v>
      </c>
      <c r="AF592" s="5" t="e">
        <f t="shared" si="130"/>
        <v>#N/A</v>
      </c>
    </row>
    <row r="593" spans="2:32" ht="20.25" customHeight="1" x14ac:dyDescent="0.55000000000000004">
      <c r="B593" s="9">
        <v>576</v>
      </c>
      <c r="C593" s="40"/>
      <c r="D593" s="7"/>
      <c r="E593" s="8"/>
      <c r="F593" s="8"/>
      <c r="G593" s="7"/>
      <c r="H593" s="8"/>
      <c r="I593" s="41"/>
      <c r="M593" s="5">
        <f t="shared" si="117"/>
        <v>4</v>
      </c>
      <c r="N593" s="5">
        <f t="shared" si="118"/>
        <v>2</v>
      </c>
      <c r="O593" s="5" t="str">
        <f t="shared" si="119"/>
        <v/>
      </c>
      <c r="P593" s="5">
        <f t="shared" si="120"/>
        <v>0</v>
      </c>
      <c r="Q593" s="5">
        <f t="shared" ca="1" si="121"/>
        <v>126</v>
      </c>
      <c r="R593" s="26">
        <f t="shared" si="122"/>
        <v>5479</v>
      </c>
      <c r="S593" s="26">
        <f t="shared" si="123"/>
        <v>5205</v>
      </c>
      <c r="T593" s="27" t="str" cm="1">
        <f t="array" aca="1" ref="T593" ca="1">_xlfn.IFS(Q593="","NG",Q593&gt;16,"OK",TODAY()&gt;S593,"OK",Q593&lt;16,"NG")</f>
        <v>OK</v>
      </c>
      <c r="U593" s="5" t="str" cm="1">
        <f t="array" aca="1" ref="U593" ca="1">IFERROR(_xlfn.IFS(T593&lt;&gt;"OK","NG",M593=0,"OK",TRUE,"NG"),"")</f>
        <v>NG</v>
      </c>
      <c r="V593" s="5" t="str">
        <f t="shared" si="124"/>
        <v>NG</v>
      </c>
      <c r="W593" s="28" t="str">
        <f t="shared" ca="1" si="125"/>
        <v>OK</v>
      </c>
      <c r="X593" s="5" t="str">
        <f t="shared" si="126"/>
        <v>NG</v>
      </c>
      <c r="Y593" s="5">
        <f t="shared" ca="1" si="127"/>
        <v>126</v>
      </c>
      <c r="Z593" s="5">
        <f t="shared" ca="1" si="128"/>
        <v>126</v>
      </c>
      <c r="AA593" s="5" t="str" cm="1">
        <f t="array" ref="AA593">_xlfn.IFS(H593="","OK",H593&lt;$F$17,"NG",I593="解雇","NG",OR(I593="自主退職",I593="契約満了"),"OK")</f>
        <v>OK</v>
      </c>
      <c r="AB593" s="5" t="str" cm="1">
        <f t="array" aca="1" ref="AB593" ca="1">_xlfn.IFS(AA593="NG","NG",OR(X593="NG",X593="ERROR",X593=FALSE),"NG",U593="NG","NG",V593="OK","OK",AD593="OK","OK")</f>
        <v>NG</v>
      </c>
      <c r="AC593" s="5" t="str">
        <f t="shared" si="129"/>
        <v>NG</v>
      </c>
      <c r="AD593" s="5" t="e" cm="1">
        <f t="array" ref="AD593">_xlfn.IFS(AND(G593="〇",H593&lt;&gt;"",I593&lt;&gt;""),"ERROR",AND(G593="",H593&gt;$H$17,I593&lt;&gt;""),"NG",AND(G593="〇",H593="",I593=""),"OK")</f>
        <v>#N/A</v>
      </c>
      <c r="AE593" s="5" t="str" cm="1">
        <f t="array" ref="AE593">_xlfn.IFS(I593="解雇","NG",H593="","OK",H593&lt;$H$17,"NG",H593&gt;$H$17,"OK")</f>
        <v>OK</v>
      </c>
      <c r="AF593" s="5" t="e">
        <f t="shared" si="130"/>
        <v>#N/A</v>
      </c>
    </row>
    <row r="594" spans="2:32" ht="20.25" customHeight="1" x14ac:dyDescent="0.55000000000000004">
      <c r="B594" s="9">
        <v>577</v>
      </c>
      <c r="C594" s="40"/>
      <c r="D594" s="7"/>
      <c r="E594" s="8"/>
      <c r="F594" s="8"/>
      <c r="G594" s="7"/>
      <c r="H594" s="8"/>
      <c r="I594" s="41"/>
      <c r="M594" s="5">
        <f t="shared" si="117"/>
        <v>4</v>
      </c>
      <c r="N594" s="5">
        <f t="shared" si="118"/>
        <v>2</v>
      </c>
      <c r="O594" s="5" t="str">
        <f t="shared" si="119"/>
        <v/>
      </c>
      <c r="P594" s="5">
        <f t="shared" si="120"/>
        <v>0</v>
      </c>
      <c r="Q594" s="5">
        <f t="shared" ca="1" si="121"/>
        <v>126</v>
      </c>
      <c r="R594" s="26">
        <f t="shared" si="122"/>
        <v>5479</v>
      </c>
      <c r="S594" s="26">
        <f t="shared" si="123"/>
        <v>5205</v>
      </c>
      <c r="T594" s="27" t="str" cm="1">
        <f t="array" aca="1" ref="T594" ca="1">_xlfn.IFS(Q594="","NG",Q594&gt;16,"OK",TODAY()&gt;S594,"OK",Q594&lt;16,"NG")</f>
        <v>OK</v>
      </c>
      <c r="U594" s="5" t="str" cm="1">
        <f t="array" aca="1" ref="U594" ca="1">IFERROR(_xlfn.IFS(T594&lt;&gt;"OK","NG",M594=0,"OK",TRUE,"NG"),"")</f>
        <v>NG</v>
      </c>
      <c r="V594" s="5" t="str">
        <f t="shared" si="124"/>
        <v>NG</v>
      </c>
      <c r="W594" s="28" t="str">
        <f t="shared" ca="1" si="125"/>
        <v>OK</v>
      </c>
      <c r="X594" s="5" t="str">
        <f t="shared" si="126"/>
        <v>NG</v>
      </c>
      <c r="Y594" s="5">
        <f t="shared" ca="1" si="127"/>
        <v>126</v>
      </c>
      <c r="Z594" s="5">
        <f t="shared" ca="1" si="128"/>
        <v>126</v>
      </c>
      <c r="AA594" s="5" t="str" cm="1">
        <f t="array" ref="AA594">_xlfn.IFS(H594="","OK",H594&lt;$F$17,"NG",I594="解雇","NG",OR(I594="自主退職",I594="契約満了"),"OK")</f>
        <v>OK</v>
      </c>
      <c r="AB594" s="5" t="str" cm="1">
        <f t="array" aca="1" ref="AB594" ca="1">_xlfn.IFS(AA594="NG","NG",OR(X594="NG",X594="ERROR",X594=FALSE),"NG",U594="NG","NG",V594="OK","OK",AD594="OK","OK")</f>
        <v>NG</v>
      </c>
      <c r="AC594" s="5" t="str">
        <f t="shared" si="129"/>
        <v>NG</v>
      </c>
      <c r="AD594" s="5" t="e" cm="1">
        <f t="array" ref="AD594">_xlfn.IFS(AND(G594="〇",H594&lt;&gt;"",I594&lt;&gt;""),"ERROR",AND(G594="",H594&gt;$H$17,I594&lt;&gt;""),"NG",AND(G594="〇",H594="",I594=""),"OK")</f>
        <v>#N/A</v>
      </c>
      <c r="AE594" s="5" t="str" cm="1">
        <f t="array" ref="AE594">_xlfn.IFS(I594="解雇","NG",H594="","OK",H594&lt;$H$17,"NG",H594&gt;$H$17,"OK")</f>
        <v>OK</v>
      </c>
      <c r="AF594" s="5" t="e">
        <f t="shared" si="130"/>
        <v>#N/A</v>
      </c>
    </row>
    <row r="595" spans="2:32" ht="20.25" customHeight="1" x14ac:dyDescent="0.55000000000000004">
      <c r="B595" s="9">
        <v>578</v>
      </c>
      <c r="C595" s="40"/>
      <c r="D595" s="7"/>
      <c r="E595" s="8"/>
      <c r="F595" s="8"/>
      <c r="G595" s="7"/>
      <c r="H595" s="8"/>
      <c r="I595" s="41"/>
      <c r="M595" s="5">
        <f t="shared" ref="M595:M658" si="131">COUNTBLANK(C595:F595)</f>
        <v>4</v>
      </c>
      <c r="N595" s="5">
        <f t="shared" ref="N595:N658" si="132">COUNTBLANK(H595:I595)</f>
        <v>2</v>
      </c>
      <c r="O595" s="5" t="str">
        <f t="shared" ref="O595:O658" si="133">TRIM(SUBSTITUTE(C595&amp;D595&amp;E595,"　",""))</f>
        <v/>
      </c>
      <c r="P595" s="5">
        <f t="shared" ref="P595:P658" si="134">IF(O595="",0,COUNTIF($O$18:$O$5017,O595))</f>
        <v>0</v>
      </c>
      <c r="Q595" s="5">
        <f t="shared" ref="Q595:Q658" ca="1" si="135">IFERROR(DATEDIF(E595,TODAY(),"Y"),"")</f>
        <v>126</v>
      </c>
      <c r="R595" s="26">
        <f t="shared" ref="R595:R658" si="136">DATE(YEAR(E595)+15,MONTH(E595),DAY(E595))</f>
        <v>5479</v>
      </c>
      <c r="S595" s="26">
        <f t="shared" ref="S595:S658" si="137">IF(OR(MONTH(E595)=1,MONTH(E595)=2,MONTH(E595)=3),DATE(YEAR(R595),MONTH(1)+3,DAY(1)),DATE(YEAR(R595)+1,MONTH(1)+3,DAY(1)))</f>
        <v>5205</v>
      </c>
      <c r="T595" s="27" t="str" cm="1">
        <f t="array" aca="1" ref="T595" ca="1">_xlfn.IFS(Q595="","NG",Q595&gt;16,"OK",TODAY()&gt;S595,"OK",Q595&lt;16,"NG")</f>
        <v>OK</v>
      </c>
      <c r="U595" s="5" t="str" cm="1">
        <f t="array" aca="1" ref="U595" ca="1">IFERROR(_xlfn.IFS(T595&lt;&gt;"OK","NG",M595=0,"OK",TRUE,"NG"),"")</f>
        <v>NG</v>
      </c>
      <c r="V595" s="5" t="str">
        <f t="shared" ref="V595:V658" si="138">IF(N595=0,"OK","NG")</f>
        <v>NG</v>
      </c>
      <c r="W595" s="28" t="str">
        <f t="shared" ref="W595:W658" ca="1" si="139">IF(F595&lt;TODAY(),"OK","NG")</f>
        <v>OK</v>
      </c>
      <c r="X595" s="5" t="str">
        <f t="shared" ref="X595:X658" si="140">IF(E595&gt;F595,"NG",IF(F595&lt;S595,"NG",IF(F595&lt;$F$17,"OK")))</f>
        <v>NG</v>
      </c>
      <c r="Y595" s="5">
        <f t="shared" ref="Y595:Y658" ca="1" si="141">IFERROR(DATEDIF(F595,TODAY(),"Y"),"")</f>
        <v>126</v>
      </c>
      <c r="Z595" s="5">
        <f t="shared" ref="Z595:Z658" ca="1" si="142">IFERROR(DATEDIF(H595,TODAY(),"Y"),"")</f>
        <v>126</v>
      </c>
      <c r="AA595" s="5" t="str" cm="1">
        <f t="array" ref="AA595">_xlfn.IFS(H595="","OK",H595&lt;$F$17,"NG",I595="解雇","NG",OR(I595="自主退職",I595="契約満了"),"OK")</f>
        <v>OK</v>
      </c>
      <c r="AB595" s="5" t="str" cm="1">
        <f t="array" aca="1" ref="AB595" ca="1">_xlfn.IFS(AA595="NG","NG",OR(X595="NG",X595="ERROR",X595=FALSE),"NG",U595="NG","NG",V595="OK","OK",AD595="OK","OK")</f>
        <v>NG</v>
      </c>
      <c r="AC595" s="5" t="str">
        <f t="shared" ref="AC595:AC658" si="143">IF(E595&gt;F595,"NG",IF(F595&lt;S595,"NG",IF(F595&lt;$H$17,"OK","ERROR")))</f>
        <v>NG</v>
      </c>
      <c r="AD595" s="5" t="e" cm="1">
        <f t="array" ref="AD595">_xlfn.IFS(AND(G595="〇",H595&lt;&gt;"",I595&lt;&gt;""),"ERROR",AND(G595="",H595&gt;$H$17,I595&lt;&gt;""),"NG",AND(G595="〇",H595="",I595=""),"OK")</f>
        <v>#N/A</v>
      </c>
      <c r="AE595" s="5" t="str" cm="1">
        <f t="array" ref="AE595">_xlfn.IFS(I595="解雇","NG",H595="","OK",H595&lt;$H$17,"NG",H595&gt;$H$17,"OK")</f>
        <v>OK</v>
      </c>
      <c r="AF595" s="5" t="e">
        <f t="shared" ref="AF595:AF658" si="144">IF(AND(AE595="OK",AD595="OK",AC595="OK"),"OK","NG")</f>
        <v>#N/A</v>
      </c>
    </row>
    <row r="596" spans="2:32" ht="20.25" customHeight="1" x14ac:dyDescent="0.55000000000000004">
      <c r="B596" s="9">
        <v>579</v>
      </c>
      <c r="C596" s="40"/>
      <c r="D596" s="7"/>
      <c r="E596" s="8"/>
      <c r="F596" s="8"/>
      <c r="G596" s="7"/>
      <c r="H596" s="8"/>
      <c r="I596" s="41"/>
      <c r="M596" s="5">
        <f t="shared" si="131"/>
        <v>4</v>
      </c>
      <c r="N596" s="5">
        <f t="shared" si="132"/>
        <v>2</v>
      </c>
      <c r="O596" s="5" t="str">
        <f t="shared" si="133"/>
        <v/>
      </c>
      <c r="P596" s="5">
        <f t="shared" si="134"/>
        <v>0</v>
      </c>
      <c r="Q596" s="5">
        <f t="shared" ca="1" si="135"/>
        <v>126</v>
      </c>
      <c r="R596" s="26">
        <f t="shared" si="136"/>
        <v>5479</v>
      </c>
      <c r="S596" s="26">
        <f t="shared" si="137"/>
        <v>5205</v>
      </c>
      <c r="T596" s="27" t="str" cm="1">
        <f t="array" aca="1" ref="T596" ca="1">_xlfn.IFS(Q596="","NG",Q596&gt;16,"OK",TODAY()&gt;S596,"OK",Q596&lt;16,"NG")</f>
        <v>OK</v>
      </c>
      <c r="U596" s="5" t="str" cm="1">
        <f t="array" aca="1" ref="U596" ca="1">IFERROR(_xlfn.IFS(T596&lt;&gt;"OK","NG",M596=0,"OK",TRUE,"NG"),"")</f>
        <v>NG</v>
      </c>
      <c r="V596" s="5" t="str">
        <f t="shared" si="138"/>
        <v>NG</v>
      </c>
      <c r="W596" s="28" t="str">
        <f t="shared" ca="1" si="139"/>
        <v>OK</v>
      </c>
      <c r="X596" s="5" t="str">
        <f t="shared" si="140"/>
        <v>NG</v>
      </c>
      <c r="Y596" s="5">
        <f t="shared" ca="1" si="141"/>
        <v>126</v>
      </c>
      <c r="Z596" s="5">
        <f t="shared" ca="1" si="142"/>
        <v>126</v>
      </c>
      <c r="AA596" s="5" t="str" cm="1">
        <f t="array" ref="AA596">_xlfn.IFS(H596="","OK",H596&lt;$F$17,"NG",I596="解雇","NG",OR(I596="自主退職",I596="契約満了"),"OK")</f>
        <v>OK</v>
      </c>
      <c r="AB596" s="5" t="str" cm="1">
        <f t="array" aca="1" ref="AB596" ca="1">_xlfn.IFS(AA596="NG","NG",OR(X596="NG",X596="ERROR",X596=FALSE),"NG",U596="NG","NG",V596="OK","OK",AD596="OK","OK")</f>
        <v>NG</v>
      </c>
      <c r="AC596" s="5" t="str">
        <f t="shared" si="143"/>
        <v>NG</v>
      </c>
      <c r="AD596" s="5" t="e" cm="1">
        <f t="array" ref="AD596">_xlfn.IFS(AND(G596="〇",H596&lt;&gt;"",I596&lt;&gt;""),"ERROR",AND(G596="",H596&gt;$H$17,I596&lt;&gt;""),"NG",AND(G596="〇",H596="",I596=""),"OK")</f>
        <v>#N/A</v>
      </c>
      <c r="AE596" s="5" t="str" cm="1">
        <f t="array" ref="AE596">_xlfn.IFS(I596="解雇","NG",H596="","OK",H596&lt;$H$17,"NG",H596&gt;$H$17,"OK")</f>
        <v>OK</v>
      </c>
      <c r="AF596" s="5" t="e">
        <f t="shared" si="144"/>
        <v>#N/A</v>
      </c>
    </row>
    <row r="597" spans="2:32" ht="20.25" customHeight="1" x14ac:dyDescent="0.55000000000000004">
      <c r="B597" s="9">
        <v>580</v>
      </c>
      <c r="C597" s="40"/>
      <c r="D597" s="7"/>
      <c r="E597" s="8"/>
      <c r="F597" s="8"/>
      <c r="G597" s="7"/>
      <c r="H597" s="8"/>
      <c r="I597" s="41"/>
      <c r="M597" s="5">
        <f t="shared" si="131"/>
        <v>4</v>
      </c>
      <c r="N597" s="5">
        <f t="shared" si="132"/>
        <v>2</v>
      </c>
      <c r="O597" s="5" t="str">
        <f t="shared" si="133"/>
        <v/>
      </c>
      <c r="P597" s="5">
        <f t="shared" si="134"/>
        <v>0</v>
      </c>
      <c r="Q597" s="5">
        <f t="shared" ca="1" si="135"/>
        <v>126</v>
      </c>
      <c r="R597" s="26">
        <f t="shared" si="136"/>
        <v>5479</v>
      </c>
      <c r="S597" s="26">
        <f t="shared" si="137"/>
        <v>5205</v>
      </c>
      <c r="T597" s="27" t="str" cm="1">
        <f t="array" aca="1" ref="T597" ca="1">_xlfn.IFS(Q597="","NG",Q597&gt;16,"OK",TODAY()&gt;S597,"OK",Q597&lt;16,"NG")</f>
        <v>OK</v>
      </c>
      <c r="U597" s="5" t="str" cm="1">
        <f t="array" aca="1" ref="U597" ca="1">IFERROR(_xlfn.IFS(T597&lt;&gt;"OK","NG",M597=0,"OK",TRUE,"NG"),"")</f>
        <v>NG</v>
      </c>
      <c r="V597" s="5" t="str">
        <f t="shared" si="138"/>
        <v>NG</v>
      </c>
      <c r="W597" s="28" t="str">
        <f t="shared" ca="1" si="139"/>
        <v>OK</v>
      </c>
      <c r="X597" s="5" t="str">
        <f t="shared" si="140"/>
        <v>NG</v>
      </c>
      <c r="Y597" s="5">
        <f t="shared" ca="1" si="141"/>
        <v>126</v>
      </c>
      <c r="Z597" s="5">
        <f t="shared" ca="1" si="142"/>
        <v>126</v>
      </c>
      <c r="AA597" s="5" t="str" cm="1">
        <f t="array" ref="AA597">_xlfn.IFS(H597="","OK",H597&lt;$F$17,"NG",I597="解雇","NG",OR(I597="自主退職",I597="契約満了"),"OK")</f>
        <v>OK</v>
      </c>
      <c r="AB597" s="5" t="str" cm="1">
        <f t="array" aca="1" ref="AB597" ca="1">_xlfn.IFS(AA597="NG","NG",OR(X597="NG",X597="ERROR",X597=FALSE),"NG",U597="NG","NG",V597="OK","OK",AD597="OK","OK")</f>
        <v>NG</v>
      </c>
      <c r="AC597" s="5" t="str">
        <f t="shared" si="143"/>
        <v>NG</v>
      </c>
      <c r="AD597" s="5" t="e" cm="1">
        <f t="array" ref="AD597">_xlfn.IFS(AND(G597="〇",H597&lt;&gt;"",I597&lt;&gt;""),"ERROR",AND(G597="",H597&gt;$H$17,I597&lt;&gt;""),"NG",AND(G597="〇",H597="",I597=""),"OK")</f>
        <v>#N/A</v>
      </c>
      <c r="AE597" s="5" t="str" cm="1">
        <f t="array" ref="AE597">_xlfn.IFS(I597="解雇","NG",H597="","OK",H597&lt;$H$17,"NG",H597&gt;$H$17,"OK")</f>
        <v>OK</v>
      </c>
      <c r="AF597" s="5" t="e">
        <f t="shared" si="144"/>
        <v>#N/A</v>
      </c>
    </row>
    <row r="598" spans="2:32" ht="20.25" customHeight="1" x14ac:dyDescent="0.55000000000000004">
      <c r="B598" s="9">
        <v>581</v>
      </c>
      <c r="C598" s="40"/>
      <c r="D598" s="7"/>
      <c r="E598" s="8"/>
      <c r="F598" s="8"/>
      <c r="G598" s="7"/>
      <c r="H598" s="8"/>
      <c r="I598" s="41"/>
      <c r="M598" s="5">
        <f t="shared" si="131"/>
        <v>4</v>
      </c>
      <c r="N598" s="5">
        <f t="shared" si="132"/>
        <v>2</v>
      </c>
      <c r="O598" s="5" t="str">
        <f t="shared" si="133"/>
        <v/>
      </c>
      <c r="P598" s="5">
        <f t="shared" si="134"/>
        <v>0</v>
      </c>
      <c r="Q598" s="5">
        <f t="shared" ca="1" si="135"/>
        <v>126</v>
      </c>
      <c r="R598" s="26">
        <f t="shared" si="136"/>
        <v>5479</v>
      </c>
      <c r="S598" s="26">
        <f t="shared" si="137"/>
        <v>5205</v>
      </c>
      <c r="T598" s="27" t="str" cm="1">
        <f t="array" aca="1" ref="T598" ca="1">_xlfn.IFS(Q598="","NG",Q598&gt;16,"OK",TODAY()&gt;S598,"OK",Q598&lt;16,"NG")</f>
        <v>OK</v>
      </c>
      <c r="U598" s="5" t="str" cm="1">
        <f t="array" aca="1" ref="U598" ca="1">IFERROR(_xlfn.IFS(T598&lt;&gt;"OK","NG",M598=0,"OK",TRUE,"NG"),"")</f>
        <v>NG</v>
      </c>
      <c r="V598" s="5" t="str">
        <f t="shared" si="138"/>
        <v>NG</v>
      </c>
      <c r="W598" s="28" t="str">
        <f t="shared" ca="1" si="139"/>
        <v>OK</v>
      </c>
      <c r="X598" s="5" t="str">
        <f t="shared" si="140"/>
        <v>NG</v>
      </c>
      <c r="Y598" s="5">
        <f t="shared" ca="1" si="141"/>
        <v>126</v>
      </c>
      <c r="Z598" s="5">
        <f t="shared" ca="1" si="142"/>
        <v>126</v>
      </c>
      <c r="AA598" s="5" t="str" cm="1">
        <f t="array" ref="AA598">_xlfn.IFS(H598="","OK",H598&lt;$F$17,"NG",I598="解雇","NG",OR(I598="自主退職",I598="契約満了"),"OK")</f>
        <v>OK</v>
      </c>
      <c r="AB598" s="5" t="str" cm="1">
        <f t="array" aca="1" ref="AB598" ca="1">_xlfn.IFS(AA598="NG","NG",OR(X598="NG",X598="ERROR",X598=FALSE),"NG",U598="NG","NG",V598="OK","OK",AD598="OK","OK")</f>
        <v>NG</v>
      </c>
      <c r="AC598" s="5" t="str">
        <f t="shared" si="143"/>
        <v>NG</v>
      </c>
      <c r="AD598" s="5" t="e" cm="1">
        <f t="array" ref="AD598">_xlfn.IFS(AND(G598="〇",H598&lt;&gt;"",I598&lt;&gt;""),"ERROR",AND(G598="",H598&gt;$H$17,I598&lt;&gt;""),"NG",AND(G598="〇",H598="",I598=""),"OK")</f>
        <v>#N/A</v>
      </c>
      <c r="AE598" s="5" t="str" cm="1">
        <f t="array" ref="AE598">_xlfn.IFS(I598="解雇","NG",H598="","OK",H598&lt;$H$17,"NG",H598&gt;$H$17,"OK")</f>
        <v>OK</v>
      </c>
      <c r="AF598" s="5" t="e">
        <f t="shared" si="144"/>
        <v>#N/A</v>
      </c>
    </row>
    <row r="599" spans="2:32" ht="20.25" customHeight="1" x14ac:dyDescent="0.55000000000000004">
      <c r="B599" s="9">
        <v>582</v>
      </c>
      <c r="C599" s="40"/>
      <c r="D599" s="7"/>
      <c r="E599" s="8"/>
      <c r="F599" s="8"/>
      <c r="G599" s="7"/>
      <c r="H599" s="8"/>
      <c r="I599" s="41"/>
      <c r="M599" s="5">
        <f t="shared" si="131"/>
        <v>4</v>
      </c>
      <c r="N599" s="5">
        <f t="shared" si="132"/>
        <v>2</v>
      </c>
      <c r="O599" s="5" t="str">
        <f t="shared" si="133"/>
        <v/>
      </c>
      <c r="P599" s="5">
        <f t="shared" si="134"/>
        <v>0</v>
      </c>
      <c r="Q599" s="5">
        <f t="shared" ca="1" si="135"/>
        <v>126</v>
      </c>
      <c r="R599" s="26">
        <f t="shared" si="136"/>
        <v>5479</v>
      </c>
      <c r="S599" s="26">
        <f t="shared" si="137"/>
        <v>5205</v>
      </c>
      <c r="T599" s="27" t="str" cm="1">
        <f t="array" aca="1" ref="T599" ca="1">_xlfn.IFS(Q599="","NG",Q599&gt;16,"OK",TODAY()&gt;S599,"OK",Q599&lt;16,"NG")</f>
        <v>OK</v>
      </c>
      <c r="U599" s="5" t="str" cm="1">
        <f t="array" aca="1" ref="U599" ca="1">IFERROR(_xlfn.IFS(T599&lt;&gt;"OK","NG",M599=0,"OK",TRUE,"NG"),"")</f>
        <v>NG</v>
      </c>
      <c r="V599" s="5" t="str">
        <f t="shared" si="138"/>
        <v>NG</v>
      </c>
      <c r="W599" s="28" t="str">
        <f t="shared" ca="1" si="139"/>
        <v>OK</v>
      </c>
      <c r="X599" s="5" t="str">
        <f t="shared" si="140"/>
        <v>NG</v>
      </c>
      <c r="Y599" s="5">
        <f t="shared" ca="1" si="141"/>
        <v>126</v>
      </c>
      <c r="Z599" s="5">
        <f t="shared" ca="1" si="142"/>
        <v>126</v>
      </c>
      <c r="AA599" s="5" t="str" cm="1">
        <f t="array" ref="AA599">_xlfn.IFS(H599="","OK",H599&lt;$F$17,"NG",I599="解雇","NG",OR(I599="自主退職",I599="契約満了"),"OK")</f>
        <v>OK</v>
      </c>
      <c r="AB599" s="5" t="str" cm="1">
        <f t="array" aca="1" ref="AB599" ca="1">_xlfn.IFS(AA599="NG","NG",OR(X599="NG",X599="ERROR",X599=FALSE),"NG",U599="NG","NG",V599="OK","OK",AD599="OK","OK")</f>
        <v>NG</v>
      </c>
      <c r="AC599" s="5" t="str">
        <f t="shared" si="143"/>
        <v>NG</v>
      </c>
      <c r="AD599" s="5" t="e" cm="1">
        <f t="array" ref="AD599">_xlfn.IFS(AND(G599="〇",H599&lt;&gt;"",I599&lt;&gt;""),"ERROR",AND(G599="",H599&gt;$H$17,I599&lt;&gt;""),"NG",AND(G599="〇",H599="",I599=""),"OK")</f>
        <v>#N/A</v>
      </c>
      <c r="AE599" s="5" t="str" cm="1">
        <f t="array" ref="AE599">_xlfn.IFS(I599="解雇","NG",H599="","OK",H599&lt;$H$17,"NG",H599&gt;$H$17,"OK")</f>
        <v>OK</v>
      </c>
      <c r="AF599" s="5" t="e">
        <f t="shared" si="144"/>
        <v>#N/A</v>
      </c>
    </row>
    <row r="600" spans="2:32" ht="20.25" customHeight="1" x14ac:dyDescent="0.55000000000000004">
      <c r="B600" s="9">
        <v>583</v>
      </c>
      <c r="C600" s="40"/>
      <c r="D600" s="7"/>
      <c r="E600" s="8"/>
      <c r="F600" s="8"/>
      <c r="G600" s="7"/>
      <c r="H600" s="8"/>
      <c r="I600" s="41"/>
      <c r="M600" s="5">
        <f t="shared" si="131"/>
        <v>4</v>
      </c>
      <c r="N600" s="5">
        <f t="shared" si="132"/>
        <v>2</v>
      </c>
      <c r="O600" s="5" t="str">
        <f t="shared" si="133"/>
        <v/>
      </c>
      <c r="P600" s="5">
        <f t="shared" si="134"/>
        <v>0</v>
      </c>
      <c r="Q600" s="5">
        <f t="shared" ca="1" si="135"/>
        <v>126</v>
      </c>
      <c r="R600" s="26">
        <f t="shared" si="136"/>
        <v>5479</v>
      </c>
      <c r="S600" s="26">
        <f t="shared" si="137"/>
        <v>5205</v>
      </c>
      <c r="T600" s="27" t="str" cm="1">
        <f t="array" aca="1" ref="T600" ca="1">_xlfn.IFS(Q600="","NG",Q600&gt;16,"OK",TODAY()&gt;S600,"OK",Q600&lt;16,"NG")</f>
        <v>OK</v>
      </c>
      <c r="U600" s="5" t="str" cm="1">
        <f t="array" aca="1" ref="U600" ca="1">IFERROR(_xlfn.IFS(T600&lt;&gt;"OK","NG",M600=0,"OK",TRUE,"NG"),"")</f>
        <v>NG</v>
      </c>
      <c r="V600" s="5" t="str">
        <f t="shared" si="138"/>
        <v>NG</v>
      </c>
      <c r="W600" s="28" t="str">
        <f t="shared" ca="1" si="139"/>
        <v>OK</v>
      </c>
      <c r="X600" s="5" t="str">
        <f t="shared" si="140"/>
        <v>NG</v>
      </c>
      <c r="Y600" s="5">
        <f t="shared" ca="1" si="141"/>
        <v>126</v>
      </c>
      <c r="Z600" s="5">
        <f t="shared" ca="1" si="142"/>
        <v>126</v>
      </c>
      <c r="AA600" s="5" t="str" cm="1">
        <f t="array" ref="AA600">_xlfn.IFS(H600="","OK",H600&lt;$F$17,"NG",I600="解雇","NG",OR(I600="自主退職",I600="契約満了"),"OK")</f>
        <v>OK</v>
      </c>
      <c r="AB600" s="5" t="str" cm="1">
        <f t="array" aca="1" ref="AB600" ca="1">_xlfn.IFS(AA600="NG","NG",OR(X600="NG",X600="ERROR",X600=FALSE),"NG",U600="NG","NG",V600="OK","OK",AD600="OK","OK")</f>
        <v>NG</v>
      </c>
      <c r="AC600" s="5" t="str">
        <f t="shared" si="143"/>
        <v>NG</v>
      </c>
      <c r="AD600" s="5" t="e" cm="1">
        <f t="array" ref="AD600">_xlfn.IFS(AND(G600="〇",H600&lt;&gt;"",I600&lt;&gt;""),"ERROR",AND(G600="",H600&gt;$H$17,I600&lt;&gt;""),"NG",AND(G600="〇",H600="",I600=""),"OK")</f>
        <v>#N/A</v>
      </c>
      <c r="AE600" s="5" t="str" cm="1">
        <f t="array" ref="AE600">_xlfn.IFS(I600="解雇","NG",H600="","OK",H600&lt;$H$17,"NG",H600&gt;$H$17,"OK")</f>
        <v>OK</v>
      </c>
      <c r="AF600" s="5" t="e">
        <f t="shared" si="144"/>
        <v>#N/A</v>
      </c>
    </row>
    <row r="601" spans="2:32" ht="20.25" customHeight="1" x14ac:dyDescent="0.55000000000000004">
      <c r="B601" s="9">
        <v>584</v>
      </c>
      <c r="C601" s="40"/>
      <c r="D601" s="7"/>
      <c r="E601" s="8"/>
      <c r="F601" s="8"/>
      <c r="G601" s="7"/>
      <c r="H601" s="8"/>
      <c r="I601" s="41"/>
      <c r="M601" s="5">
        <f t="shared" si="131"/>
        <v>4</v>
      </c>
      <c r="N601" s="5">
        <f t="shared" si="132"/>
        <v>2</v>
      </c>
      <c r="O601" s="5" t="str">
        <f t="shared" si="133"/>
        <v/>
      </c>
      <c r="P601" s="5">
        <f t="shared" si="134"/>
        <v>0</v>
      </c>
      <c r="Q601" s="5">
        <f t="shared" ca="1" si="135"/>
        <v>126</v>
      </c>
      <c r="R601" s="26">
        <f t="shared" si="136"/>
        <v>5479</v>
      </c>
      <c r="S601" s="26">
        <f t="shared" si="137"/>
        <v>5205</v>
      </c>
      <c r="T601" s="27" t="str" cm="1">
        <f t="array" aca="1" ref="T601" ca="1">_xlfn.IFS(Q601="","NG",Q601&gt;16,"OK",TODAY()&gt;S601,"OK",Q601&lt;16,"NG")</f>
        <v>OK</v>
      </c>
      <c r="U601" s="5" t="str" cm="1">
        <f t="array" aca="1" ref="U601" ca="1">IFERROR(_xlfn.IFS(T601&lt;&gt;"OK","NG",M601=0,"OK",TRUE,"NG"),"")</f>
        <v>NG</v>
      </c>
      <c r="V601" s="5" t="str">
        <f t="shared" si="138"/>
        <v>NG</v>
      </c>
      <c r="W601" s="28" t="str">
        <f t="shared" ca="1" si="139"/>
        <v>OK</v>
      </c>
      <c r="X601" s="5" t="str">
        <f t="shared" si="140"/>
        <v>NG</v>
      </c>
      <c r="Y601" s="5">
        <f t="shared" ca="1" si="141"/>
        <v>126</v>
      </c>
      <c r="Z601" s="5">
        <f t="shared" ca="1" si="142"/>
        <v>126</v>
      </c>
      <c r="AA601" s="5" t="str" cm="1">
        <f t="array" ref="AA601">_xlfn.IFS(H601="","OK",H601&lt;$F$17,"NG",I601="解雇","NG",OR(I601="自主退職",I601="契約満了"),"OK")</f>
        <v>OK</v>
      </c>
      <c r="AB601" s="5" t="str" cm="1">
        <f t="array" aca="1" ref="AB601" ca="1">_xlfn.IFS(AA601="NG","NG",OR(X601="NG",X601="ERROR",X601=FALSE),"NG",U601="NG","NG",V601="OK","OK",AD601="OK","OK")</f>
        <v>NG</v>
      </c>
      <c r="AC601" s="5" t="str">
        <f t="shared" si="143"/>
        <v>NG</v>
      </c>
      <c r="AD601" s="5" t="e" cm="1">
        <f t="array" ref="AD601">_xlfn.IFS(AND(G601="〇",H601&lt;&gt;"",I601&lt;&gt;""),"ERROR",AND(G601="",H601&gt;$H$17,I601&lt;&gt;""),"NG",AND(G601="〇",H601="",I601=""),"OK")</f>
        <v>#N/A</v>
      </c>
      <c r="AE601" s="5" t="str" cm="1">
        <f t="array" ref="AE601">_xlfn.IFS(I601="解雇","NG",H601="","OK",H601&lt;$H$17,"NG",H601&gt;$H$17,"OK")</f>
        <v>OK</v>
      </c>
      <c r="AF601" s="5" t="e">
        <f t="shared" si="144"/>
        <v>#N/A</v>
      </c>
    </row>
    <row r="602" spans="2:32" ht="20.25" customHeight="1" x14ac:dyDescent="0.55000000000000004">
      <c r="B602" s="9">
        <v>585</v>
      </c>
      <c r="C602" s="40"/>
      <c r="D602" s="7"/>
      <c r="E602" s="8"/>
      <c r="F602" s="8"/>
      <c r="G602" s="7"/>
      <c r="H602" s="8"/>
      <c r="I602" s="41"/>
      <c r="M602" s="5">
        <f t="shared" si="131"/>
        <v>4</v>
      </c>
      <c r="N602" s="5">
        <f t="shared" si="132"/>
        <v>2</v>
      </c>
      <c r="O602" s="5" t="str">
        <f t="shared" si="133"/>
        <v/>
      </c>
      <c r="P602" s="5">
        <f t="shared" si="134"/>
        <v>0</v>
      </c>
      <c r="Q602" s="5">
        <f t="shared" ca="1" si="135"/>
        <v>126</v>
      </c>
      <c r="R602" s="26">
        <f t="shared" si="136"/>
        <v>5479</v>
      </c>
      <c r="S602" s="26">
        <f t="shared" si="137"/>
        <v>5205</v>
      </c>
      <c r="T602" s="27" t="str" cm="1">
        <f t="array" aca="1" ref="T602" ca="1">_xlfn.IFS(Q602="","NG",Q602&gt;16,"OK",TODAY()&gt;S602,"OK",Q602&lt;16,"NG")</f>
        <v>OK</v>
      </c>
      <c r="U602" s="5" t="str" cm="1">
        <f t="array" aca="1" ref="U602" ca="1">IFERROR(_xlfn.IFS(T602&lt;&gt;"OK","NG",M602=0,"OK",TRUE,"NG"),"")</f>
        <v>NG</v>
      </c>
      <c r="V602" s="5" t="str">
        <f t="shared" si="138"/>
        <v>NG</v>
      </c>
      <c r="W602" s="28" t="str">
        <f t="shared" ca="1" si="139"/>
        <v>OK</v>
      </c>
      <c r="X602" s="5" t="str">
        <f t="shared" si="140"/>
        <v>NG</v>
      </c>
      <c r="Y602" s="5">
        <f t="shared" ca="1" si="141"/>
        <v>126</v>
      </c>
      <c r="Z602" s="5">
        <f t="shared" ca="1" si="142"/>
        <v>126</v>
      </c>
      <c r="AA602" s="5" t="str" cm="1">
        <f t="array" ref="AA602">_xlfn.IFS(H602="","OK",H602&lt;$F$17,"NG",I602="解雇","NG",OR(I602="自主退職",I602="契約満了"),"OK")</f>
        <v>OK</v>
      </c>
      <c r="AB602" s="5" t="str" cm="1">
        <f t="array" aca="1" ref="AB602" ca="1">_xlfn.IFS(AA602="NG","NG",OR(X602="NG",X602="ERROR",X602=FALSE),"NG",U602="NG","NG",V602="OK","OK",AD602="OK","OK")</f>
        <v>NG</v>
      </c>
      <c r="AC602" s="5" t="str">
        <f t="shared" si="143"/>
        <v>NG</v>
      </c>
      <c r="AD602" s="5" t="e" cm="1">
        <f t="array" ref="AD602">_xlfn.IFS(AND(G602="〇",H602&lt;&gt;"",I602&lt;&gt;""),"ERROR",AND(G602="",H602&gt;$H$17,I602&lt;&gt;""),"NG",AND(G602="〇",H602="",I602=""),"OK")</f>
        <v>#N/A</v>
      </c>
      <c r="AE602" s="5" t="str" cm="1">
        <f t="array" ref="AE602">_xlfn.IFS(I602="解雇","NG",H602="","OK",H602&lt;$H$17,"NG",H602&gt;$H$17,"OK")</f>
        <v>OK</v>
      </c>
      <c r="AF602" s="5" t="e">
        <f t="shared" si="144"/>
        <v>#N/A</v>
      </c>
    </row>
    <row r="603" spans="2:32" ht="20.25" customHeight="1" x14ac:dyDescent="0.55000000000000004">
      <c r="B603" s="9">
        <v>586</v>
      </c>
      <c r="C603" s="40"/>
      <c r="D603" s="7"/>
      <c r="E603" s="8"/>
      <c r="F603" s="8"/>
      <c r="G603" s="7"/>
      <c r="H603" s="8"/>
      <c r="I603" s="41"/>
      <c r="M603" s="5">
        <f t="shared" si="131"/>
        <v>4</v>
      </c>
      <c r="N603" s="5">
        <f t="shared" si="132"/>
        <v>2</v>
      </c>
      <c r="O603" s="5" t="str">
        <f t="shared" si="133"/>
        <v/>
      </c>
      <c r="P603" s="5">
        <f t="shared" si="134"/>
        <v>0</v>
      </c>
      <c r="Q603" s="5">
        <f t="shared" ca="1" si="135"/>
        <v>126</v>
      </c>
      <c r="R603" s="26">
        <f t="shared" si="136"/>
        <v>5479</v>
      </c>
      <c r="S603" s="26">
        <f t="shared" si="137"/>
        <v>5205</v>
      </c>
      <c r="T603" s="27" t="str" cm="1">
        <f t="array" aca="1" ref="T603" ca="1">_xlfn.IFS(Q603="","NG",Q603&gt;16,"OK",TODAY()&gt;S603,"OK",Q603&lt;16,"NG")</f>
        <v>OK</v>
      </c>
      <c r="U603" s="5" t="str" cm="1">
        <f t="array" aca="1" ref="U603" ca="1">IFERROR(_xlfn.IFS(T603&lt;&gt;"OK","NG",M603=0,"OK",TRUE,"NG"),"")</f>
        <v>NG</v>
      </c>
      <c r="V603" s="5" t="str">
        <f t="shared" si="138"/>
        <v>NG</v>
      </c>
      <c r="W603" s="28" t="str">
        <f t="shared" ca="1" si="139"/>
        <v>OK</v>
      </c>
      <c r="X603" s="5" t="str">
        <f t="shared" si="140"/>
        <v>NG</v>
      </c>
      <c r="Y603" s="5">
        <f t="shared" ca="1" si="141"/>
        <v>126</v>
      </c>
      <c r="Z603" s="5">
        <f t="shared" ca="1" si="142"/>
        <v>126</v>
      </c>
      <c r="AA603" s="5" t="str" cm="1">
        <f t="array" ref="AA603">_xlfn.IFS(H603="","OK",H603&lt;$F$17,"NG",I603="解雇","NG",OR(I603="自主退職",I603="契約満了"),"OK")</f>
        <v>OK</v>
      </c>
      <c r="AB603" s="5" t="str" cm="1">
        <f t="array" aca="1" ref="AB603" ca="1">_xlfn.IFS(AA603="NG","NG",OR(X603="NG",X603="ERROR",X603=FALSE),"NG",U603="NG","NG",V603="OK","OK",AD603="OK","OK")</f>
        <v>NG</v>
      </c>
      <c r="AC603" s="5" t="str">
        <f t="shared" si="143"/>
        <v>NG</v>
      </c>
      <c r="AD603" s="5" t="e" cm="1">
        <f t="array" ref="AD603">_xlfn.IFS(AND(G603="〇",H603&lt;&gt;"",I603&lt;&gt;""),"ERROR",AND(G603="",H603&gt;$H$17,I603&lt;&gt;""),"NG",AND(G603="〇",H603="",I603=""),"OK")</f>
        <v>#N/A</v>
      </c>
      <c r="AE603" s="5" t="str" cm="1">
        <f t="array" ref="AE603">_xlfn.IFS(I603="解雇","NG",H603="","OK",H603&lt;$H$17,"NG",H603&gt;$H$17,"OK")</f>
        <v>OK</v>
      </c>
      <c r="AF603" s="5" t="e">
        <f t="shared" si="144"/>
        <v>#N/A</v>
      </c>
    </row>
    <row r="604" spans="2:32" ht="20.25" customHeight="1" x14ac:dyDescent="0.55000000000000004">
      <c r="B604" s="9">
        <v>587</v>
      </c>
      <c r="C604" s="40"/>
      <c r="D604" s="7"/>
      <c r="E604" s="8"/>
      <c r="F604" s="8"/>
      <c r="G604" s="7"/>
      <c r="H604" s="8"/>
      <c r="I604" s="41"/>
      <c r="M604" s="5">
        <f t="shared" si="131"/>
        <v>4</v>
      </c>
      <c r="N604" s="5">
        <f t="shared" si="132"/>
        <v>2</v>
      </c>
      <c r="O604" s="5" t="str">
        <f t="shared" si="133"/>
        <v/>
      </c>
      <c r="P604" s="5">
        <f t="shared" si="134"/>
        <v>0</v>
      </c>
      <c r="Q604" s="5">
        <f t="shared" ca="1" si="135"/>
        <v>126</v>
      </c>
      <c r="R604" s="26">
        <f t="shared" si="136"/>
        <v>5479</v>
      </c>
      <c r="S604" s="26">
        <f t="shared" si="137"/>
        <v>5205</v>
      </c>
      <c r="T604" s="27" t="str" cm="1">
        <f t="array" aca="1" ref="T604" ca="1">_xlfn.IFS(Q604="","NG",Q604&gt;16,"OK",TODAY()&gt;S604,"OK",Q604&lt;16,"NG")</f>
        <v>OK</v>
      </c>
      <c r="U604" s="5" t="str" cm="1">
        <f t="array" aca="1" ref="U604" ca="1">IFERROR(_xlfn.IFS(T604&lt;&gt;"OK","NG",M604=0,"OK",TRUE,"NG"),"")</f>
        <v>NG</v>
      </c>
      <c r="V604" s="5" t="str">
        <f t="shared" si="138"/>
        <v>NG</v>
      </c>
      <c r="W604" s="28" t="str">
        <f t="shared" ca="1" si="139"/>
        <v>OK</v>
      </c>
      <c r="X604" s="5" t="str">
        <f t="shared" si="140"/>
        <v>NG</v>
      </c>
      <c r="Y604" s="5">
        <f t="shared" ca="1" si="141"/>
        <v>126</v>
      </c>
      <c r="Z604" s="5">
        <f t="shared" ca="1" si="142"/>
        <v>126</v>
      </c>
      <c r="AA604" s="5" t="str" cm="1">
        <f t="array" ref="AA604">_xlfn.IFS(H604="","OK",H604&lt;$F$17,"NG",I604="解雇","NG",OR(I604="自主退職",I604="契約満了"),"OK")</f>
        <v>OK</v>
      </c>
      <c r="AB604" s="5" t="str" cm="1">
        <f t="array" aca="1" ref="AB604" ca="1">_xlfn.IFS(AA604="NG","NG",OR(X604="NG",X604="ERROR",X604=FALSE),"NG",U604="NG","NG",V604="OK","OK",AD604="OK","OK")</f>
        <v>NG</v>
      </c>
      <c r="AC604" s="5" t="str">
        <f t="shared" si="143"/>
        <v>NG</v>
      </c>
      <c r="AD604" s="5" t="e" cm="1">
        <f t="array" ref="AD604">_xlfn.IFS(AND(G604="〇",H604&lt;&gt;"",I604&lt;&gt;""),"ERROR",AND(G604="",H604&gt;$H$17,I604&lt;&gt;""),"NG",AND(G604="〇",H604="",I604=""),"OK")</f>
        <v>#N/A</v>
      </c>
      <c r="AE604" s="5" t="str" cm="1">
        <f t="array" ref="AE604">_xlfn.IFS(I604="解雇","NG",H604="","OK",H604&lt;$H$17,"NG",H604&gt;$H$17,"OK")</f>
        <v>OK</v>
      </c>
      <c r="AF604" s="5" t="e">
        <f t="shared" si="144"/>
        <v>#N/A</v>
      </c>
    </row>
    <row r="605" spans="2:32" ht="20.25" customHeight="1" x14ac:dyDescent="0.55000000000000004">
      <c r="B605" s="9">
        <v>588</v>
      </c>
      <c r="C605" s="40"/>
      <c r="D605" s="7"/>
      <c r="E605" s="8"/>
      <c r="F605" s="8"/>
      <c r="G605" s="7"/>
      <c r="H605" s="8"/>
      <c r="I605" s="41"/>
      <c r="M605" s="5">
        <f t="shared" si="131"/>
        <v>4</v>
      </c>
      <c r="N605" s="5">
        <f t="shared" si="132"/>
        <v>2</v>
      </c>
      <c r="O605" s="5" t="str">
        <f t="shared" si="133"/>
        <v/>
      </c>
      <c r="P605" s="5">
        <f t="shared" si="134"/>
        <v>0</v>
      </c>
      <c r="Q605" s="5">
        <f t="shared" ca="1" si="135"/>
        <v>126</v>
      </c>
      <c r="R605" s="26">
        <f t="shared" si="136"/>
        <v>5479</v>
      </c>
      <c r="S605" s="26">
        <f t="shared" si="137"/>
        <v>5205</v>
      </c>
      <c r="T605" s="27" t="str" cm="1">
        <f t="array" aca="1" ref="T605" ca="1">_xlfn.IFS(Q605="","NG",Q605&gt;16,"OK",TODAY()&gt;S605,"OK",Q605&lt;16,"NG")</f>
        <v>OK</v>
      </c>
      <c r="U605" s="5" t="str" cm="1">
        <f t="array" aca="1" ref="U605" ca="1">IFERROR(_xlfn.IFS(T605&lt;&gt;"OK","NG",M605=0,"OK",TRUE,"NG"),"")</f>
        <v>NG</v>
      </c>
      <c r="V605" s="5" t="str">
        <f t="shared" si="138"/>
        <v>NG</v>
      </c>
      <c r="W605" s="28" t="str">
        <f t="shared" ca="1" si="139"/>
        <v>OK</v>
      </c>
      <c r="X605" s="5" t="str">
        <f t="shared" si="140"/>
        <v>NG</v>
      </c>
      <c r="Y605" s="5">
        <f t="shared" ca="1" si="141"/>
        <v>126</v>
      </c>
      <c r="Z605" s="5">
        <f t="shared" ca="1" si="142"/>
        <v>126</v>
      </c>
      <c r="AA605" s="5" t="str" cm="1">
        <f t="array" ref="AA605">_xlfn.IFS(H605="","OK",H605&lt;$F$17,"NG",I605="解雇","NG",OR(I605="自主退職",I605="契約満了"),"OK")</f>
        <v>OK</v>
      </c>
      <c r="AB605" s="5" t="str" cm="1">
        <f t="array" aca="1" ref="AB605" ca="1">_xlfn.IFS(AA605="NG","NG",OR(X605="NG",X605="ERROR",X605=FALSE),"NG",U605="NG","NG",V605="OK","OK",AD605="OK","OK")</f>
        <v>NG</v>
      </c>
      <c r="AC605" s="5" t="str">
        <f t="shared" si="143"/>
        <v>NG</v>
      </c>
      <c r="AD605" s="5" t="e" cm="1">
        <f t="array" ref="AD605">_xlfn.IFS(AND(G605="〇",H605&lt;&gt;"",I605&lt;&gt;""),"ERROR",AND(G605="",H605&gt;$H$17,I605&lt;&gt;""),"NG",AND(G605="〇",H605="",I605=""),"OK")</f>
        <v>#N/A</v>
      </c>
      <c r="AE605" s="5" t="str" cm="1">
        <f t="array" ref="AE605">_xlfn.IFS(I605="解雇","NG",H605="","OK",H605&lt;$H$17,"NG",H605&gt;$H$17,"OK")</f>
        <v>OK</v>
      </c>
      <c r="AF605" s="5" t="e">
        <f t="shared" si="144"/>
        <v>#N/A</v>
      </c>
    </row>
    <row r="606" spans="2:32" ht="20.25" customHeight="1" x14ac:dyDescent="0.55000000000000004">
      <c r="B606" s="9">
        <v>589</v>
      </c>
      <c r="C606" s="40"/>
      <c r="D606" s="7"/>
      <c r="E606" s="8"/>
      <c r="F606" s="8"/>
      <c r="G606" s="7"/>
      <c r="H606" s="8"/>
      <c r="I606" s="41"/>
      <c r="M606" s="5">
        <f t="shared" si="131"/>
        <v>4</v>
      </c>
      <c r="N606" s="5">
        <f t="shared" si="132"/>
        <v>2</v>
      </c>
      <c r="O606" s="5" t="str">
        <f t="shared" si="133"/>
        <v/>
      </c>
      <c r="P606" s="5">
        <f t="shared" si="134"/>
        <v>0</v>
      </c>
      <c r="Q606" s="5">
        <f t="shared" ca="1" si="135"/>
        <v>126</v>
      </c>
      <c r="R606" s="26">
        <f t="shared" si="136"/>
        <v>5479</v>
      </c>
      <c r="S606" s="26">
        <f t="shared" si="137"/>
        <v>5205</v>
      </c>
      <c r="T606" s="27" t="str" cm="1">
        <f t="array" aca="1" ref="T606" ca="1">_xlfn.IFS(Q606="","NG",Q606&gt;16,"OK",TODAY()&gt;S606,"OK",Q606&lt;16,"NG")</f>
        <v>OK</v>
      </c>
      <c r="U606" s="5" t="str" cm="1">
        <f t="array" aca="1" ref="U606" ca="1">IFERROR(_xlfn.IFS(T606&lt;&gt;"OK","NG",M606=0,"OK",TRUE,"NG"),"")</f>
        <v>NG</v>
      </c>
      <c r="V606" s="5" t="str">
        <f t="shared" si="138"/>
        <v>NG</v>
      </c>
      <c r="W606" s="28" t="str">
        <f t="shared" ca="1" si="139"/>
        <v>OK</v>
      </c>
      <c r="X606" s="5" t="str">
        <f t="shared" si="140"/>
        <v>NG</v>
      </c>
      <c r="Y606" s="5">
        <f t="shared" ca="1" si="141"/>
        <v>126</v>
      </c>
      <c r="Z606" s="5">
        <f t="shared" ca="1" si="142"/>
        <v>126</v>
      </c>
      <c r="AA606" s="5" t="str" cm="1">
        <f t="array" ref="AA606">_xlfn.IFS(H606="","OK",H606&lt;$F$17,"NG",I606="解雇","NG",OR(I606="自主退職",I606="契約満了"),"OK")</f>
        <v>OK</v>
      </c>
      <c r="AB606" s="5" t="str" cm="1">
        <f t="array" aca="1" ref="AB606" ca="1">_xlfn.IFS(AA606="NG","NG",OR(X606="NG",X606="ERROR",X606=FALSE),"NG",U606="NG","NG",V606="OK","OK",AD606="OK","OK")</f>
        <v>NG</v>
      </c>
      <c r="AC606" s="5" t="str">
        <f t="shared" si="143"/>
        <v>NG</v>
      </c>
      <c r="AD606" s="5" t="e" cm="1">
        <f t="array" ref="AD606">_xlfn.IFS(AND(G606="〇",H606&lt;&gt;"",I606&lt;&gt;""),"ERROR",AND(G606="",H606&gt;$H$17,I606&lt;&gt;""),"NG",AND(G606="〇",H606="",I606=""),"OK")</f>
        <v>#N/A</v>
      </c>
      <c r="AE606" s="5" t="str" cm="1">
        <f t="array" ref="AE606">_xlfn.IFS(I606="解雇","NG",H606="","OK",H606&lt;$H$17,"NG",H606&gt;$H$17,"OK")</f>
        <v>OK</v>
      </c>
      <c r="AF606" s="5" t="e">
        <f t="shared" si="144"/>
        <v>#N/A</v>
      </c>
    </row>
    <row r="607" spans="2:32" ht="20.25" customHeight="1" x14ac:dyDescent="0.55000000000000004">
      <c r="B607" s="9">
        <v>590</v>
      </c>
      <c r="C607" s="40"/>
      <c r="D607" s="7"/>
      <c r="E607" s="8"/>
      <c r="F607" s="8"/>
      <c r="G607" s="7"/>
      <c r="H607" s="8"/>
      <c r="I607" s="41"/>
      <c r="M607" s="5">
        <f t="shared" si="131"/>
        <v>4</v>
      </c>
      <c r="N607" s="5">
        <f t="shared" si="132"/>
        <v>2</v>
      </c>
      <c r="O607" s="5" t="str">
        <f t="shared" si="133"/>
        <v/>
      </c>
      <c r="P607" s="5">
        <f t="shared" si="134"/>
        <v>0</v>
      </c>
      <c r="Q607" s="5">
        <f t="shared" ca="1" si="135"/>
        <v>126</v>
      </c>
      <c r="R607" s="26">
        <f t="shared" si="136"/>
        <v>5479</v>
      </c>
      <c r="S607" s="26">
        <f t="shared" si="137"/>
        <v>5205</v>
      </c>
      <c r="T607" s="27" t="str" cm="1">
        <f t="array" aca="1" ref="T607" ca="1">_xlfn.IFS(Q607="","NG",Q607&gt;16,"OK",TODAY()&gt;S607,"OK",Q607&lt;16,"NG")</f>
        <v>OK</v>
      </c>
      <c r="U607" s="5" t="str" cm="1">
        <f t="array" aca="1" ref="U607" ca="1">IFERROR(_xlfn.IFS(T607&lt;&gt;"OK","NG",M607=0,"OK",TRUE,"NG"),"")</f>
        <v>NG</v>
      </c>
      <c r="V607" s="5" t="str">
        <f t="shared" si="138"/>
        <v>NG</v>
      </c>
      <c r="W607" s="28" t="str">
        <f t="shared" ca="1" si="139"/>
        <v>OK</v>
      </c>
      <c r="X607" s="5" t="str">
        <f t="shared" si="140"/>
        <v>NG</v>
      </c>
      <c r="Y607" s="5">
        <f t="shared" ca="1" si="141"/>
        <v>126</v>
      </c>
      <c r="Z607" s="5">
        <f t="shared" ca="1" si="142"/>
        <v>126</v>
      </c>
      <c r="AA607" s="5" t="str" cm="1">
        <f t="array" ref="AA607">_xlfn.IFS(H607="","OK",H607&lt;$F$17,"NG",I607="解雇","NG",OR(I607="自主退職",I607="契約満了"),"OK")</f>
        <v>OK</v>
      </c>
      <c r="AB607" s="5" t="str" cm="1">
        <f t="array" aca="1" ref="AB607" ca="1">_xlfn.IFS(AA607="NG","NG",OR(X607="NG",X607="ERROR",X607=FALSE),"NG",U607="NG","NG",V607="OK","OK",AD607="OK","OK")</f>
        <v>NG</v>
      </c>
      <c r="AC607" s="5" t="str">
        <f t="shared" si="143"/>
        <v>NG</v>
      </c>
      <c r="AD607" s="5" t="e" cm="1">
        <f t="array" ref="AD607">_xlfn.IFS(AND(G607="〇",H607&lt;&gt;"",I607&lt;&gt;""),"ERROR",AND(G607="",H607&gt;$H$17,I607&lt;&gt;""),"NG",AND(G607="〇",H607="",I607=""),"OK")</f>
        <v>#N/A</v>
      </c>
      <c r="AE607" s="5" t="str" cm="1">
        <f t="array" ref="AE607">_xlfn.IFS(I607="解雇","NG",H607="","OK",H607&lt;$H$17,"NG",H607&gt;$H$17,"OK")</f>
        <v>OK</v>
      </c>
      <c r="AF607" s="5" t="e">
        <f t="shared" si="144"/>
        <v>#N/A</v>
      </c>
    </row>
    <row r="608" spans="2:32" ht="20.25" customHeight="1" x14ac:dyDescent="0.55000000000000004">
      <c r="B608" s="9">
        <v>591</v>
      </c>
      <c r="C608" s="40"/>
      <c r="D608" s="7"/>
      <c r="E608" s="8"/>
      <c r="F608" s="8"/>
      <c r="G608" s="7"/>
      <c r="H608" s="8"/>
      <c r="I608" s="41"/>
      <c r="M608" s="5">
        <f t="shared" si="131"/>
        <v>4</v>
      </c>
      <c r="N608" s="5">
        <f t="shared" si="132"/>
        <v>2</v>
      </c>
      <c r="O608" s="5" t="str">
        <f t="shared" si="133"/>
        <v/>
      </c>
      <c r="P608" s="5">
        <f t="shared" si="134"/>
        <v>0</v>
      </c>
      <c r="Q608" s="5">
        <f t="shared" ca="1" si="135"/>
        <v>126</v>
      </c>
      <c r="R608" s="26">
        <f t="shared" si="136"/>
        <v>5479</v>
      </c>
      <c r="S608" s="26">
        <f t="shared" si="137"/>
        <v>5205</v>
      </c>
      <c r="T608" s="27" t="str" cm="1">
        <f t="array" aca="1" ref="T608" ca="1">_xlfn.IFS(Q608="","NG",Q608&gt;16,"OK",TODAY()&gt;S608,"OK",Q608&lt;16,"NG")</f>
        <v>OK</v>
      </c>
      <c r="U608" s="5" t="str" cm="1">
        <f t="array" aca="1" ref="U608" ca="1">IFERROR(_xlfn.IFS(T608&lt;&gt;"OK","NG",M608=0,"OK",TRUE,"NG"),"")</f>
        <v>NG</v>
      </c>
      <c r="V608" s="5" t="str">
        <f t="shared" si="138"/>
        <v>NG</v>
      </c>
      <c r="W608" s="28" t="str">
        <f t="shared" ca="1" si="139"/>
        <v>OK</v>
      </c>
      <c r="X608" s="5" t="str">
        <f t="shared" si="140"/>
        <v>NG</v>
      </c>
      <c r="Y608" s="5">
        <f t="shared" ca="1" si="141"/>
        <v>126</v>
      </c>
      <c r="Z608" s="5">
        <f t="shared" ca="1" si="142"/>
        <v>126</v>
      </c>
      <c r="AA608" s="5" t="str" cm="1">
        <f t="array" ref="AA608">_xlfn.IFS(H608="","OK",H608&lt;$F$17,"NG",I608="解雇","NG",OR(I608="自主退職",I608="契約満了"),"OK")</f>
        <v>OK</v>
      </c>
      <c r="AB608" s="5" t="str" cm="1">
        <f t="array" aca="1" ref="AB608" ca="1">_xlfn.IFS(AA608="NG","NG",OR(X608="NG",X608="ERROR",X608=FALSE),"NG",U608="NG","NG",V608="OK","OK",AD608="OK","OK")</f>
        <v>NG</v>
      </c>
      <c r="AC608" s="5" t="str">
        <f t="shared" si="143"/>
        <v>NG</v>
      </c>
      <c r="AD608" s="5" t="e" cm="1">
        <f t="array" ref="AD608">_xlfn.IFS(AND(G608="〇",H608&lt;&gt;"",I608&lt;&gt;""),"ERROR",AND(G608="",H608&gt;$H$17,I608&lt;&gt;""),"NG",AND(G608="〇",H608="",I608=""),"OK")</f>
        <v>#N/A</v>
      </c>
      <c r="AE608" s="5" t="str" cm="1">
        <f t="array" ref="AE608">_xlfn.IFS(I608="解雇","NG",H608="","OK",H608&lt;$H$17,"NG",H608&gt;$H$17,"OK")</f>
        <v>OK</v>
      </c>
      <c r="AF608" s="5" t="e">
        <f t="shared" si="144"/>
        <v>#N/A</v>
      </c>
    </row>
    <row r="609" spans="2:32" ht="20.25" customHeight="1" x14ac:dyDescent="0.55000000000000004">
      <c r="B609" s="9">
        <v>592</v>
      </c>
      <c r="C609" s="40"/>
      <c r="D609" s="7"/>
      <c r="E609" s="8"/>
      <c r="F609" s="8"/>
      <c r="G609" s="7"/>
      <c r="H609" s="8"/>
      <c r="I609" s="41"/>
      <c r="M609" s="5">
        <f t="shared" si="131"/>
        <v>4</v>
      </c>
      <c r="N609" s="5">
        <f t="shared" si="132"/>
        <v>2</v>
      </c>
      <c r="O609" s="5" t="str">
        <f t="shared" si="133"/>
        <v/>
      </c>
      <c r="P609" s="5">
        <f t="shared" si="134"/>
        <v>0</v>
      </c>
      <c r="Q609" s="5">
        <f t="shared" ca="1" si="135"/>
        <v>126</v>
      </c>
      <c r="R609" s="26">
        <f t="shared" si="136"/>
        <v>5479</v>
      </c>
      <c r="S609" s="26">
        <f t="shared" si="137"/>
        <v>5205</v>
      </c>
      <c r="T609" s="27" t="str" cm="1">
        <f t="array" aca="1" ref="T609" ca="1">_xlfn.IFS(Q609="","NG",Q609&gt;16,"OK",TODAY()&gt;S609,"OK",Q609&lt;16,"NG")</f>
        <v>OK</v>
      </c>
      <c r="U609" s="5" t="str" cm="1">
        <f t="array" aca="1" ref="U609" ca="1">IFERROR(_xlfn.IFS(T609&lt;&gt;"OK","NG",M609=0,"OK",TRUE,"NG"),"")</f>
        <v>NG</v>
      </c>
      <c r="V609" s="5" t="str">
        <f t="shared" si="138"/>
        <v>NG</v>
      </c>
      <c r="W609" s="28" t="str">
        <f t="shared" ca="1" si="139"/>
        <v>OK</v>
      </c>
      <c r="X609" s="5" t="str">
        <f t="shared" si="140"/>
        <v>NG</v>
      </c>
      <c r="Y609" s="5">
        <f t="shared" ca="1" si="141"/>
        <v>126</v>
      </c>
      <c r="Z609" s="5">
        <f t="shared" ca="1" si="142"/>
        <v>126</v>
      </c>
      <c r="AA609" s="5" t="str" cm="1">
        <f t="array" ref="AA609">_xlfn.IFS(H609="","OK",H609&lt;$F$17,"NG",I609="解雇","NG",OR(I609="自主退職",I609="契約満了"),"OK")</f>
        <v>OK</v>
      </c>
      <c r="AB609" s="5" t="str" cm="1">
        <f t="array" aca="1" ref="AB609" ca="1">_xlfn.IFS(AA609="NG","NG",OR(X609="NG",X609="ERROR",X609=FALSE),"NG",U609="NG","NG",V609="OK","OK",AD609="OK","OK")</f>
        <v>NG</v>
      </c>
      <c r="AC609" s="5" t="str">
        <f t="shared" si="143"/>
        <v>NG</v>
      </c>
      <c r="AD609" s="5" t="e" cm="1">
        <f t="array" ref="AD609">_xlfn.IFS(AND(G609="〇",H609&lt;&gt;"",I609&lt;&gt;""),"ERROR",AND(G609="",H609&gt;$H$17,I609&lt;&gt;""),"NG",AND(G609="〇",H609="",I609=""),"OK")</f>
        <v>#N/A</v>
      </c>
      <c r="AE609" s="5" t="str" cm="1">
        <f t="array" ref="AE609">_xlfn.IFS(I609="解雇","NG",H609="","OK",H609&lt;$H$17,"NG",H609&gt;$H$17,"OK")</f>
        <v>OK</v>
      </c>
      <c r="AF609" s="5" t="e">
        <f t="shared" si="144"/>
        <v>#N/A</v>
      </c>
    </row>
    <row r="610" spans="2:32" ht="20.25" customHeight="1" x14ac:dyDescent="0.55000000000000004">
      <c r="B610" s="9">
        <v>593</v>
      </c>
      <c r="C610" s="40"/>
      <c r="D610" s="7"/>
      <c r="E610" s="8"/>
      <c r="F610" s="8"/>
      <c r="G610" s="7"/>
      <c r="H610" s="8"/>
      <c r="I610" s="41"/>
      <c r="M610" s="5">
        <f t="shared" si="131"/>
        <v>4</v>
      </c>
      <c r="N610" s="5">
        <f t="shared" si="132"/>
        <v>2</v>
      </c>
      <c r="O610" s="5" t="str">
        <f t="shared" si="133"/>
        <v/>
      </c>
      <c r="P610" s="5">
        <f t="shared" si="134"/>
        <v>0</v>
      </c>
      <c r="Q610" s="5">
        <f t="shared" ca="1" si="135"/>
        <v>126</v>
      </c>
      <c r="R610" s="26">
        <f t="shared" si="136"/>
        <v>5479</v>
      </c>
      <c r="S610" s="26">
        <f t="shared" si="137"/>
        <v>5205</v>
      </c>
      <c r="T610" s="27" t="str" cm="1">
        <f t="array" aca="1" ref="T610" ca="1">_xlfn.IFS(Q610="","NG",Q610&gt;16,"OK",TODAY()&gt;S610,"OK",Q610&lt;16,"NG")</f>
        <v>OK</v>
      </c>
      <c r="U610" s="5" t="str" cm="1">
        <f t="array" aca="1" ref="U610" ca="1">IFERROR(_xlfn.IFS(T610&lt;&gt;"OK","NG",M610=0,"OK",TRUE,"NG"),"")</f>
        <v>NG</v>
      </c>
      <c r="V610" s="5" t="str">
        <f t="shared" si="138"/>
        <v>NG</v>
      </c>
      <c r="W610" s="28" t="str">
        <f t="shared" ca="1" si="139"/>
        <v>OK</v>
      </c>
      <c r="X610" s="5" t="str">
        <f t="shared" si="140"/>
        <v>NG</v>
      </c>
      <c r="Y610" s="5">
        <f t="shared" ca="1" si="141"/>
        <v>126</v>
      </c>
      <c r="Z610" s="5">
        <f t="shared" ca="1" si="142"/>
        <v>126</v>
      </c>
      <c r="AA610" s="5" t="str" cm="1">
        <f t="array" ref="AA610">_xlfn.IFS(H610="","OK",H610&lt;$F$17,"NG",I610="解雇","NG",OR(I610="自主退職",I610="契約満了"),"OK")</f>
        <v>OK</v>
      </c>
      <c r="AB610" s="5" t="str" cm="1">
        <f t="array" aca="1" ref="AB610" ca="1">_xlfn.IFS(AA610="NG","NG",OR(X610="NG",X610="ERROR",X610=FALSE),"NG",U610="NG","NG",V610="OK","OK",AD610="OK","OK")</f>
        <v>NG</v>
      </c>
      <c r="AC610" s="5" t="str">
        <f t="shared" si="143"/>
        <v>NG</v>
      </c>
      <c r="AD610" s="5" t="e" cm="1">
        <f t="array" ref="AD610">_xlfn.IFS(AND(G610="〇",H610&lt;&gt;"",I610&lt;&gt;""),"ERROR",AND(G610="",H610&gt;$H$17,I610&lt;&gt;""),"NG",AND(G610="〇",H610="",I610=""),"OK")</f>
        <v>#N/A</v>
      </c>
      <c r="AE610" s="5" t="str" cm="1">
        <f t="array" ref="AE610">_xlfn.IFS(I610="解雇","NG",H610="","OK",H610&lt;$H$17,"NG",H610&gt;$H$17,"OK")</f>
        <v>OK</v>
      </c>
      <c r="AF610" s="5" t="e">
        <f t="shared" si="144"/>
        <v>#N/A</v>
      </c>
    </row>
    <row r="611" spans="2:32" ht="20.25" customHeight="1" x14ac:dyDescent="0.55000000000000004">
      <c r="B611" s="9">
        <v>594</v>
      </c>
      <c r="C611" s="40"/>
      <c r="D611" s="7"/>
      <c r="E611" s="8"/>
      <c r="F611" s="8"/>
      <c r="G611" s="7"/>
      <c r="H611" s="8"/>
      <c r="I611" s="41"/>
      <c r="M611" s="5">
        <f t="shared" si="131"/>
        <v>4</v>
      </c>
      <c r="N611" s="5">
        <f t="shared" si="132"/>
        <v>2</v>
      </c>
      <c r="O611" s="5" t="str">
        <f t="shared" si="133"/>
        <v/>
      </c>
      <c r="P611" s="5">
        <f t="shared" si="134"/>
        <v>0</v>
      </c>
      <c r="Q611" s="5">
        <f t="shared" ca="1" si="135"/>
        <v>126</v>
      </c>
      <c r="R611" s="26">
        <f t="shared" si="136"/>
        <v>5479</v>
      </c>
      <c r="S611" s="26">
        <f t="shared" si="137"/>
        <v>5205</v>
      </c>
      <c r="T611" s="27" t="str" cm="1">
        <f t="array" aca="1" ref="T611" ca="1">_xlfn.IFS(Q611="","NG",Q611&gt;16,"OK",TODAY()&gt;S611,"OK",Q611&lt;16,"NG")</f>
        <v>OK</v>
      </c>
      <c r="U611" s="5" t="str" cm="1">
        <f t="array" aca="1" ref="U611" ca="1">IFERROR(_xlfn.IFS(T611&lt;&gt;"OK","NG",M611=0,"OK",TRUE,"NG"),"")</f>
        <v>NG</v>
      </c>
      <c r="V611" s="5" t="str">
        <f t="shared" si="138"/>
        <v>NG</v>
      </c>
      <c r="W611" s="28" t="str">
        <f t="shared" ca="1" si="139"/>
        <v>OK</v>
      </c>
      <c r="X611" s="5" t="str">
        <f t="shared" si="140"/>
        <v>NG</v>
      </c>
      <c r="Y611" s="5">
        <f t="shared" ca="1" si="141"/>
        <v>126</v>
      </c>
      <c r="Z611" s="5">
        <f t="shared" ca="1" si="142"/>
        <v>126</v>
      </c>
      <c r="AA611" s="5" t="str" cm="1">
        <f t="array" ref="AA611">_xlfn.IFS(H611="","OK",H611&lt;$F$17,"NG",I611="解雇","NG",OR(I611="自主退職",I611="契約満了"),"OK")</f>
        <v>OK</v>
      </c>
      <c r="AB611" s="5" t="str" cm="1">
        <f t="array" aca="1" ref="AB611" ca="1">_xlfn.IFS(AA611="NG","NG",OR(X611="NG",X611="ERROR",X611=FALSE),"NG",U611="NG","NG",V611="OK","OK",AD611="OK","OK")</f>
        <v>NG</v>
      </c>
      <c r="AC611" s="5" t="str">
        <f t="shared" si="143"/>
        <v>NG</v>
      </c>
      <c r="AD611" s="5" t="e" cm="1">
        <f t="array" ref="AD611">_xlfn.IFS(AND(G611="〇",H611&lt;&gt;"",I611&lt;&gt;""),"ERROR",AND(G611="",H611&gt;$H$17,I611&lt;&gt;""),"NG",AND(G611="〇",H611="",I611=""),"OK")</f>
        <v>#N/A</v>
      </c>
      <c r="AE611" s="5" t="str" cm="1">
        <f t="array" ref="AE611">_xlfn.IFS(I611="解雇","NG",H611="","OK",H611&lt;$H$17,"NG",H611&gt;$H$17,"OK")</f>
        <v>OK</v>
      </c>
      <c r="AF611" s="5" t="e">
        <f t="shared" si="144"/>
        <v>#N/A</v>
      </c>
    </row>
    <row r="612" spans="2:32" ht="20.25" customHeight="1" x14ac:dyDescent="0.55000000000000004">
      <c r="B612" s="9">
        <v>595</v>
      </c>
      <c r="C612" s="40"/>
      <c r="D612" s="7"/>
      <c r="E612" s="8"/>
      <c r="F612" s="8"/>
      <c r="G612" s="7"/>
      <c r="H612" s="8"/>
      <c r="I612" s="41"/>
      <c r="M612" s="5">
        <f t="shared" si="131"/>
        <v>4</v>
      </c>
      <c r="N612" s="5">
        <f t="shared" si="132"/>
        <v>2</v>
      </c>
      <c r="O612" s="5" t="str">
        <f t="shared" si="133"/>
        <v/>
      </c>
      <c r="P612" s="5">
        <f t="shared" si="134"/>
        <v>0</v>
      </c>
      <c r="Q612" s="5">
        <f t="shared" ca="1" si="135"/>
        <v>126</v>
      </c>
      <c r="R612" s="26">
        <f t="shared" si="136"/>
        <v>5479</v>
      </c>
      <c r="S612" s="26">
        <f t="shared" si="137"/>
        <v>5205</v>
      </c>
      <c r="T612" s="27" t="str" cm="1">
        <f t="array" aca="1" ref="T612" ca="1">_xlfn.IFS(Q612="","NG",Q612&gt;16,"OK",TODAY()&gt;S612,"OK",Q612&lt;16,"NG")</f>
        <v>OK</v>
      </c>
      <c r="U612" s="5" t="str" cm="1">
        <f t="array" aca="1" ref="U612" ca="1">IFERROR(_xlfn.IFS(T612&lt;&gt;"OK","NG",M612=0,"OK",TRUE,"NG"),"")</f>
        <v>NG</v>
      </c>
      <c r="V612" s="5" t="str">
        <f t="shared" si="138"/>
        <v>NG</v>
      </c>
      <c r="W612" s="28" t="str">
        <f t="shared" ca="1" si="139"/>
        <v>OK</v>
      </c>
      <c r="X612" s="5" t="str">
        <f t="shared" si="140"/>
        <v>NG</v>
      </c>
      <c r="Y612" s="5">
        <f t="shared" ca="1" si="141"/>
        <v>126</v>
      </c>
      <c r="Z612" s="5">
        <f t="shared" ca="1" si="142"/>
        <v>126</v>
      </c>
      <c r="AA612" s="5" t="str" cm="1">
        <f t="array" ref="AA612">_xlfn.IFS(H612="","OK",H612&lt;$F$17,"NG",I612="解雇","NG",OR(I612="自主退職",I612="契約満了"),"OK")</f>
        <v>OK</v>
      </c>
      <c r="AB612" s="5" t="str" cm="1">
        <f t="array" aca="1" ref="AB612" ca="1">_xlfn.IFS(AA612="NG","NG",OR(X612="NG",X612="ERROR",X612=FALSE),"NG",U612="NG","NG",V612="OK","OK",AD612="OK","OK")</f>
        <v>NG</v>
      </c>
      <c r="AC612" s="5" t="str">
        <f t="shared" si="143"/>
        <v>NG</v>
      </c>
      <c r="AD612" s="5" t="e" cm="1">
        <f t="array" ref="AD612">_xlfn.IFS(AND(G612="〇",H612&lt;&gt;"",I612&lt;&gt;""),"ERROR",AND(G612="",H612&gt;$H$17,I612&lt;&gt;""),"NG",AND(G612="〇",H612="",I612=""),"OK")</f>
        <v>#N/A</v>
      </c>
      <c r="AE612" s="5" t="str" cm="1">
        <f t="array" ref="AE612">_xlfn.IFS(I612="解雇","NG",H612="","OK",H612&lt;$H$17,"NG",H612&gt;$H$17,"OK")</f>
        <v>OK</v>
      </c>
      <c r="AF612" s="5" t="e">
        <f t="shared" si="144"/>
        <v>#N/A</v>
      </c>
    </row>
    <row r="613" spans="2:32" ht="20.25" customHeight="1" x14ac:dyDescent="0.55000000000000004">
      <c r="B613" s="9">
        <v>596</v>
      </c>
      <c r="C613" s="40"/>
      <c r="D613" s="7"/>
      <c r="E613" s="8"/>
      <c r="F613" s="8"/>
      <c r="G613" s="7"/>
      <c r="H613" s="8"/>
      <c r="I613" s="41"/>
      <c r="M613" s="5">
        <f t="shared" si="131"/>
        <v>4</v>
      </c>
      <c r="N613" s="5">
        <f t="shared" si="132"/>
        <v>2</v>
      </c>
      <c r="O613" s="5" t="str">
        <f t="shared" si="133"/>
        <v/>
      </c>
      <c r="P613" s="5">
        <f t="shared" si="134"/>
        <v>0</v>
      </c>
      <c r="Q613" s="5">
        <f t="shared" ca="1" si="135"/>
        <v>126</v>
      </c>
      <c r="R613" s="26">
        <f t="shared" si="136"/>
        <v>5479</v>
      </c>
      <c r="S613" s="26">
        <f t="shared" si="137"/>
        <v>5205</v>
      </c>
      <c r="T613" s="27" t="str" cm="1">
        <f t="array" aca="1" ref="T613" ca="1">_xlfn.IFS(Q613="","NG",Q613&gt;16,"OK",TODAY()&gt;S613,"OK",Q613&lt;16,"NG")</f>
        <v>OK</v>
      </c>
      <c r="U613" s="5" t="str" cm="1">
        <f t="array" aca="1" ref="U613" ca="1">IFERROR(_xlfn.IFS(T613&lt;&gt;"OK","NG",M613=0,"OK",TRUE,"NG"),"")</f>
        <v>NG</v>
      </c>
      <c r="V613" s="5" t="str">
        <f t="shared" si="138"/>
        <v>NG</v>
      </c>
      <c r="W613" s="28" t="str">
        <f t="shared" ca="1" si="139"/>
        <v>OK</v>
      </c>
      <c r="X613" s="5" t="str">
        <f t="shared" si="140"/>
        <v>NG</v>
      </c>
      <c r="Y613" s="5">
        <f t="shared" ca="1" si="141"/>
        <v>126</v>
      </c>
      <c r="Z613" s="5">
        <f t="shared" ca="1" si="142"/>
        <v>126</v>
      </c>
      <c r="AA613" s="5" t="str" cm="1">
        <f t="array" ref="AA613">_xlfn.IFS(H613="","OK",H613&lt;$F$17,"NG",I613="解雇","NG",OR(I613="自主退職",I613="契約満了"),"OK")</f>
        <v>OK</v>
      </c>
      <c r="AB613" s="5" t="str" cm="1">
        <f t="array" aca="1" ref="AB613" ca="1">_xlfn.IFS(AA613="NG","NG",OR(X613="NG",X613="ERROR",X613=FALSE),"NG",U613="NG","NG",V613="OK","OK",AD613="OK","OK")</f>
        <v>NG</v>
      </c>
      <c r="AC613" s="5" t="str">
        <f t="shared" si="143"/>
        <v>NG</v>
      </c>
      <c r="AD613" s="5" t="e" cm="1">
        <f t="array" ref="AD613">_xlfn.IFS(AND(G613="〇",H613&lt;&gt;"",I613&lt;&gt;""),"ERROR",AND(G613="",H613&gt;$H$17,I613&lt;&gt;""),"NG",AND(G613="〇",H613="",I613=""),"OK")</f>
        <v>#N/A</v>
      </c>
      <c r="AE613" s="5" t="str" cm="1">
        <f t="array" ref="AE613">_xlfn.IFS(I613="解雇","NG",H613="","OK",H613&lt;$H$17,"NG",H613&gt;$H$17,"OK")</f>
        <v>OK</v>
      </c>
      <c r="AF613" s="5" t="e">
        <f t="shared" si="144"/>
        <v>#N/A</v>
      </c>
    </row>
    <row r="614" spans="2:32" ht="20.25" customHeight="1" x14ac:dyDescent="0.55000000000000004">
      <c r="B614" s="9">
        <v>597</v>
      </c>
      <c r="C614" s="40"/>
      <c r="D614" s="7"/>
      <c r="E614" s="8"/>
      <c r="F614" s="8"/>
      <c r="G614" s="7"/>
      <c r="H614" s="8"/>
      <c r="I614" s="41"/>
      <c r="M614" s="5">
        <f t="shared" si="131"/>
        <v>4</v>
      </c>
      <c r="N614" s="5">
        <f t="shared" si="132"/>
        <v>2</v>
      </c>
      <c r="O614" s="5" t="str">
        <f t="shared" si="133"/>
        <v/>
      </c>
      <c r="P614" s="5">
        <f t="shared" si="134"/>
        <v>0</v>
      </c>
      <c r="Q614" s="5">
        <f t="shared" ca="1" si="135"/>
        <v>126</v>
      </c>
      <c r="R614" s="26">
        <f t="shared" si="136"/>
        <v>5479</v>
      </c>
      <c r="S614" s="26">
        <f t="shared" si="137"/>
        <v>5205</v>
      </c>
      <c r="T614" s="27" t="str" cm="1">
        <f t="array" aca="1" ref="T614" ca="1">_xlfn.IFS(Q614="","NG",Q614&gt;16,"OK",TODAY()&gt;S614,"OK",Q614&lt;16,"NG")</f>
        <v>OK</v>
      </c>
      <c r="U614" s="5" t="str" cm="1">
        <f t="array" aca="1" ref="U614" ca="1">IFERROR(_xlfn.IFS(T614&lt;&gt;"OK","NG",M614=0,"OK",TRUE,"NG"),"")</f>
        <v>NG</v>
      </c>
      <c r="V614" s="5" t="str">
        <f t="shared" si="138"/>
        <v>NG</v>
      </c>
      <c r="W614" s="28" t="str">
        <f t="shared" ca="1" si="139"/>
        <v>OK</v>
      </c>
      <c r="X614" s="5" t="str">
        <f t="shared" si="140"/>
        <v>NG</v>
      </c>
      <c r="Y614" s="5">
        <f t="shared" ca="1" si="141"/>
        <v>126</v>
      </c>
      <c r="Z614" s="5">
        <f t="shared" ca="1" si="142"/>
        <v>126</v>
      </c>
      <c r="AA614" s="5" t="str" cm="1">
        <f t="array" ref="AA614">_xlfn.IFS(H614="","OK",H614&lt;$F$17,"NG",I614="解雇","NG",OR(I614="自主退職",I614="契約満了"),"OK")</f>
        <v>OK</v>
      </c>
      <c r="AB614" s="5" t="str" cm="1">
        <f t="array" aca="1" ref="AB614" ca="1">_xlfn.IFS(AA614="NG","NG",OR(X614="NG",X614="ERROR",X614=FALSE),"NG",U614="NG","NG",V614="OK","OK",AD614="OK","OK")</f>
        <v>NG</v>
      </c>
      <c r="AC614" s="5" t="str">
        <f t="shared" si="143"/>
        <v>NG</v>
      </c>
      <c r="AD614" s="5" t="e" cm="1">
        <f t="array" ref="AD614">_xlfn.IFS(AND(G614="〇",H614&lt;&gt;"",I614&lt;&gt;""),"ERROR",AND(G614="",H614&gt;$H$17,I614&lt;&gt;""),"NG",AND(G614="〇",H614="",I614=""),"OK")</f>
        <v>#N/A</v>
      </c>
      <c r="AE614" s="5" t="str" cm="1">
        <f t="array" ref="AE614">_xlfn.IFS(I614="解雇","NG",H614="","OK",H614&lt;$H$17,"NG",H614&gt;$H$17,"OK")</f>
        <v>OK</v>
      </c>
      <c r="AF614" s="5" t="e">
        <f t="shared" si="144"/>
        <v>#N/A</v>
      </c>
    </row>
    <row r="615" spans="2:32" ht="20.25" customHeight="1" x14ac:dyDescent="0.55000000000000004">
      <c r="B615" s="9">
        <v>598</v>
      </c>
      <c r="C615" s="40"/>
      <c r="D615" s="7"/>
      <c r="E615" s="8"/>
      <c r="F615" s="8"/>
      <c r="G615" s="7"/>
      <c r="H615" s="8"/>
      <c r="I615" s="41"/>
      <c r="M615" s="5">
        <f t="shared" si="131"/>
        <v>4</v>
      </c>
      <c r="N615" s="5">
        <f t="shared" si="132"/>
        <v>2</v>
      </c>
      <c r="O615" s="5" t="str">
        <f t="shared" si="133"/>
        <v/>
      </c>
      <c r="P615" s="5">
        <f t="shared" si="134"/>
        <v>0</v>
      </c>
      <c r="Q615" s="5">
        <f t="shared" ca="1" si="135"/>
        <v>126</v>
      </c>
      <c r="R615" s="26">
        <f t="shared" si="136"/>
        <v>5479</v>
      </c>
      <c r="S615" s="26">
        <f t="shared" si="137"/>
        <v>5205</v>
      </c>
      <c r="T615" s="27" t="str" cm="1">
        <f t="array" aca="1" ref="T615" ca="1">_xlfn.IFS(Q615="","NG",Q615&gt;16,"OK",TODAY()&gt;S615,"OK",Q615&lt;16,"NG")</f>
        <v>OK</v>
      </c>
      <c r="U615" s="5" t="str" cm="1">
        <f t="array" aca="1" ref="U615" ca="1">IFERROR(_xlfn.IFS(T615&lt;&gt;"OK","NG",M615=0,"OK",TRUE,"NG"),"")</f>
        <v>NG</v>
      </c>
      <c r="V615" s="5" t="str">
        <f t="shared" si="138"/>
        <v>NG</v>
      </c>
      <c r="W615" s="28" t="str">
        <f t="shared" ca="1" si="139"/>
        <v>OK</v>
      </c>
      <c r="X615" s="5" t="str">
        <f t="shared" si="140"/>
        <v>NG</v>
      </c>
      <c r="Y615" s="5">
        <f t="shared" ca="1" si="141"/>
        <v>126</v>
      </c>
      <c r="Z615" s="5">
        <f t="shared" ca="1" si="142"/>
        <v>126</v>
      </c>
      <c r="AA615" s="5" t="str" cm="1">
        <f t="array" ref="AA615">_xlfn.IFS(H615="","OK",H615&lt;$F$17,"NG",I615="解雇","NG",OR(I615="自主退職",I615="契約満了"),"OK")</f>
        <v>OK</v>
      </c>
      <c r="AB615" s="5" t="str" cm="1">
        <f t="array" aca="1" ref="AB615" ca="1">_xlfn.IFS(AA615="NG","NG",OR(X615="NG",X615="ERROR",X615=FALSE),"NG",U615="NG","NG",V615="OK","OK",AD615="OK","OK")</f>
        <v>NG</v>
      </c>
      <c r="AC615" s="5" t="str">
        <f t="shared" si="143"/>
        <v>NG</v>
      </c>
      <c r="AD615" s="5" t="e" cm="1">
        <f t="array" ref="AD615">_xlfn.IFS(AND(G615="〇",H615&lt;&gt;"",I615&lt;&gt;""),"ERROR",AND(G615="",H615&gt;$H$17,I615&lt;&gt;""),"NG",AND(G615="〇",H615="",I615=""),"OK")</f>
        <v>#N/A</v>
      </c>
      <c r="AE615" s="5" t="str" cm="1">
        <f t="array" ref="AE615">_xlfn.IFS(I615="解雇","NG",H615="","OK",H615&lt;$H$17,"NG",H615&gt;$H$17,"OK")</f>
        <v>OK</v>
      </c>
      <c r="AF615" s="5" t="e">
        <f t="shared" si="144"/>
        <v>#N/A</v>
      </c>
    </row>
    <row r="616" spans="2:32" ht="20.25" customHeight="1" x14ac:dyDescent="0.55000000000000004">
      <c r="B616" s="9">
        <v>599</v>
      </c>
      <c r="C616" s="40"/>
      <c r="D616" s="7"/>
      <c r="E616" s="8"/>
      <c r="F616" s="8"/>
      <c r="G616" s="7"/>
      <c r="H616" s="8"/>
      <c r="I616" s="41"/>
      <c r="M616" s="5">
        <f t="shared" si="131"/>
        <v>4</v>
      </c>
      <c r="N616" s="5">
        <f t="shared" si="132"/>
        <v>2</v>
      </c>
      <c r="O616" s="5" t="str">
        <f t="shared" si="133"/>
        <v/>
      </c>
      <c r="P616" s="5">
        <f t="shared" si="134"/>
        <v>0</v>
      </c>
      <c r="Q616" s="5">
        <f t="shared" ca="1" si="135"/>
        <v>126</v>
      </c>
      <c r="R616" s="26">
        <f t="shared" si="136"/>
        <v>5479</v>
      </c>
      <c r="S616" s="26">
        <f t="shared" si="137"/>
        <v>5205</v>
      </c>
      <c r="T616" s="27" t="str" cm="1">
        <f t="array" aca="1" ref="T616" ca="1">_xlfn.IFS(Q616="","NG",Q616&gt;16,"OK",TODAY()&gt;S616,"OK",Q616&lt;16,"NG")</f>
        <v>OK</v>
      </c>
      <c r="U616" s="5" t="str" cm="1">
        <f t="array" aca="1" ref="U616" ca="1">IFERROR(_xlfn.IFS(T616&lt;&gt;"OK","NG",M616=0,"OK",TRUE,"NG"),"")</f>
        <v>NG</v>
      </c>
      <c r="V616" s="5" t="str">
        <f t="shared" si="138"/>
        <v>NG</v>
      </c>
      <c r="W616" s="28" t="str">
        <f t="shared" ca="1" si="139"/>
        <v>OK</v>
      </c>
      <c r="X616" s="5" t="str">
        <f t="shared" si="140"/>
        <v>NG</v>
      </c>
      <c r="Y616" s="5">
        <f t="shared" ca="1" si="141"/>
        <v>126</v>
      </c>
      <c r="Z616" s="5">
        <f t="shared" ca="1" si="142"/>
        <v>126</v>
      </c>
      <c r="AA616" s="5" t="str" cm="1">
        <f t="array" ref="AA616">_xlfn.IFS(H616="","OK",H616&lt;$F$17,"NG",I616="解雇","NG",OR(I616="自主退職",I616="契約満了"),"OK")</f>
        <v>OK</v>
      </c>
      <c r="AB616" s="5" t="str" cm="1">
        <f t="array" aca="1" ref="AB616" ca="1">_xlfn.IFS(AA616="NG","NG",OR(X616="NG",X616="ERROR",X616=FALSE),"NG",U616="NG","NG",V616="OK","OK",AD616="OK","OK")</f>
        <v>NG</v>
      </c>
      <c r="AC616" s="5" t="str">
        <f t="shared" si="143"/>
        <v>NG</v>
      </c>
      <c r="AD616" s="5" t="e" cm="1">
        <f t="array" ref="AD616">_xlfn.IFS(AND(G616="〇",H616&lt;&gt;"",I616&lt;&gt;""),"ERROR",AND(G616="",H616&gt;$H$17,I616&lt;&gt;""),"NG",AND(G616="〇",H616="",I616=""),"OK")</f>
        <v>#N/A</v>
      </c>
      <c r="AE616" s="5" t="str" cm="1">
        <f t="array" ref="AE616">_xlfn.IFS(I616="解雇","NG",H616="","OK",H616&lt;$H$17,"NG",H616&gt;$H$17,"OK")</f>
        <v>OK</v>
      </c>
      <c r="AF616" s="5" t="e">
        <f t="shared" si="144"/>
        <v>#N/A</v>
      </c>
    </row>
    <row r="617" spans="2:32" ht="20.25" customHeight="1" x14ac:dyDescent="0.55000000000000004">
      <c r="B617" s="9">
        <v>600</v>
      </c>
      <c r="C617" s="40"/>
      <c r="D617" s="7"/>
      <c r="E617" s="8"/>
      <c r="F617" s="8"/>
      <c r="G617" s="7"/>
      <c r="H617" s="8"/>
      <c r="I617" s="41"/>
      <c r="M617" s="5">
        <f t="shared" si="131"/>
        <v>4</v>
      </c>
      <c r="N617" s="5">
        <f t="shared" si="132"/>
        <v>2</v>
      </c>
      <c r="O617" s="5" t="str">
        <f t="shared" si="133"/>
        <v/>
      </c>
      <c r="P617" s="5">
        <f t="shared" si="134"/>
        <v>0</v>
      </c>
      <c r="Q617" s="5">
        <f t="shared" ca="1" si="135"/>
        <v>126</v>
      </c>
      <c r="R617" s="26">
        <f t="shared" si="136"/>
        <v>5479</v>
      </c>
      <c r="S617" s="26">
        <f t="shared" si="137"/>
        <v>5205</v>
      </c>
      <c r="T617" s="27" t="str" cm="1">
        <f t="array" aca="1" ref="T617" ca="1">_xlfn.IFS(Q617="","NG",Q617&gt;16,"OK",TODAY()&gt;S617,"OK",Q617&lt;16,"NG")</f>
        <v>OK</v>
      </c>
      <c r="U617" s="5" t="str" cm="1">
        <f t="array" aca="1" ref="U617" ca="1">IFERROR(_xlfn.IFS(T617&lt;&gt;"OK","NG",M617=0,"OK",TRUE,"NG"),"")</f>
        <v>NG</v>
      </c>
      <c r="V617" s="5" t="str">
        <f t="shared" si="138"/>
        <v>NG</v>
      </c>
      <c r="W617" s="28" t="str">
        <f t="shared" ca="1" si="139"/>
        <v>OK</v>
      </c>
      <c r="X617" s="5" t="str">
        <f t="shared" si="140"/>
        <v>NG</v>
      </c>
      <c r="Y617" s="5">
        <f t="shared" ca="1" si="141"/>
        <v>126</v>
      </c>
      <c r="Z617" s="5">
        <f t="shared" ca="1" si="142"/>
        <v>126</v>
      </c>
      <c r="AA617" s="5" t="str" cm="1">
        <f t="array" ref="AA617">_xlfn.IFS(H617="","OK",H617&lt;$F$17,"NG",I617="解雇","NG",OR(I617="自主退職",I617="契約満了"),"OK")</f>
        <v>OK</v>
      </c>
      <c r="AB617" s="5" t="str" cm="1">
        <f t="array" aca="1" ref="AB617" ca="1">_xlfn.IFS(AA617="NG","NG",OR(X617="NG",X617="ERROR",X617=FALSE),"NG",U617="NG","NG",V617="OK","OK",AD617="OK","OK")</f>
        <v>NG</v>
      </c>
      <c r="AC617" s="5" t="str">
        <f t="shared" si="143"/>
        <v>NG</v>
      </c>
      <c r="AD617" s="5" t="e" cm="1">
        <f t="array" ref="AD617">_xlfn.IFS(AND(G617="〇",H617&lt;&gt;"",I617&lt;&gt;""),"ERROR",AND(G617="",H617&gt;$H$17,I617&lt;&gt;""),"NG",AND(G617="〇",H617="",I617=""),"OK")</f>
        <v>#N/A</v>
      </c>
      <c r="AE617" s="5" t="str" cm="1">
        <f t="array" ref="AE617">_xlfn.IFS(I617="解雇","NG",H617="","OK",H617&lt;$H$17,"NG",H617&gt;$H$17,"OK")</f>
        <v>OK</v>
      </c>
      <c r="AF617" s="5" t="e">
        <f t="shared" si="144"/>
        <v>#N/A</v>
      </c>
    </row>
    <row r="618" spans="2:32" ht="20.25" customHeight="1" x14ac:dyDescent="0.55000000000000004">
      <c r="B618" s="9">
        <v>601</v>
      </c>
      <c r="C618" s="40"/>
      <c r="D618" s="7"/>
      <c r="E618" s="8"/>
      <c r="F618" s="8"/>
      <c r="G618" s="7"/>
      <c r="H618" s="8"/>
      <c r="I618" s="41"/>
      <c r="M618" s="5">
        <f t="shared" si="131"/>
        <v>4</v>
      </c>
      <c r="N618" s="5">
        <f t="shared" si="132"/>
        <v>2</v>
      </c>
      <c r="O618" s="5" t="str">
        <f t="shared" si="133"/>
        <v/>
      </c>
      <c r="P618" s="5">
        <f t="shared" si="134"/>
        <v>0</v>
      </c>
      <c r="Q618" s="5">
        <f t="shared" ca="1" si="135"/>
        <v>126</v>
      </c>
      <c r="R618" s="26">
        <f t="shared" si="136"/>
        <v>5479</v>
      </c>
      <c r="S618" s="26">
        <f t="shared" si="137"/>
        <v>5205</v>
      </c>
      <c r="T618" s="27" t="str" cm="1">
        <f t="array" aca="1" ref="T618" ca="1">_xlfn.IFS(Q618="","NG",Q618&gt;16,"OK",TODAY()&gt;S618,"OK",Q618&lt;16,"NG")</f>
        <v>OK</v>
      </c>
      <c r="U618" s="5" t="str" cm="1">
        <f t="array" aca="1" ref="U618" ca="1">IFERROR(_xlfn.IFS(T618&lt;&gt;"OK","NG",M618=0,"OK",TRUE,"NG"),"")</f>
        <v>NG</v>
      </c>
      <c r="V618" s="5" t="str">
        <f t="shared" si="138"/>
        <v>NG</v>
      </c>
      <c r="W618" s="28" t="str">
        <f t="shared" ca="1" si="139"/>
        <v>OK</v>
      </c>
      <c r="X618" s="5" t="str">
        <f t="shared" si="140"/>
        <v>NG</v>
      </c>
      <c r="Y618" s="5">
        <f t="shared" ca="1" si="141"/>
        <v>126</v>
      </c>
      <c r="Z618" s="5">
        <f t="shared" ca="1" si="142"/>
        <v>126</v>
      </c>
      <c r="AA618" s="5" t="str" cm="1">
        <f t="array" ref="AA618">_xlfn.IFS(H618="","OK",H618&lt;$F$17,"NG",I618="解雇","NG",OR(I618="自主退職",I618="契約満了"),"OK")</f>
        <v>OK</v>
      </c>
      <c r="AB618" s="5" t="str" cm="1">
        <f t="array" aca="1" ref="AB618" ca="1">_xlfn.IFS(AA618="NG","NG",OR(X618="NG",X618="ERROR",X618=FALSE),"NG",U618="NG","NG",V618="OK","OK",AD618="OK","OK")</f>
        <v>NG</v>
      </c>
      <c r="AC618" s="5" t="str">
        <f t="shared" si="143"/>
        <v>NG</v>
      </c>
      <c r="AD618" s="5" t="e" cm="1">
        <f t="array" ref="AD618">_xlfn.IFS(AND(G618="〇",H618&lt;&gt;"",I618&lt;&gt;""),"ERROR",AND(G618="",H618&gt;$H$17,I618&lt;&gt;""),"NG",AND(G618="〇",H618="",I618=""),"OK")</f>
        <v>#N/A</v>
      </c>
      <c r="AE618" s="5" t="str" cm="1">
        <f t="array" ref="AE618">_xlfn.IFS(I618="解雇","NG",H618="","OK",H618&lt;$H$17,"NG",H618&gt;$H$17,"OK")</f>
        <v>OK</v>
      </c>
      <c r="AF618" s="5" t="e">
        <f t="shared" si="144"/>
        <v>#N/A</v>
      </c>
    </row>
    <row r="619" spans="2:32" ht="20.25" customHeight="1" x14ac:dyDescent="0.55000000000000004">
      <c r="B619" s="9">
        <v>602</v>
      </c>
      <c r="C619" s="40"/>
      <c r="D619" s="7"/>
      <c r="E619" s="8"/>
      <c r="F619" s="8"/>
      <c r="G619" s="7"/>
      <c r="H619" s="8"/>
      <c r="I619" s="41"/>
      <c r="M619" s="5">
        <f t="shared" si="131"/>
        <v>4</v>
      </c>
      <c r="N619" s="5">
        <f t="shared" si="132"/>
        <v>2</v>
      </c>
      <c r="O619" s="5" t="str">
        <f t="shared" si="133"/>
        <v/>
      </c>
      <c r="P619" s="5">
        <f t="shared" si="134"/>
        <v>0</v>
      </c>
      <c r="Q619" s="5">
        <f t="shared" ca="1" si="135"/>
        <v>126</v>
      </c>
      <c r="R619" s="26">
        <f t="shared" si="136"/>
        <v>5479</v>
      </c>
      <c r="S619" s="26">
        <f t="shared" si="137"/>
        <v>5205</v>
      </c>
      <c r="T619" s="27" t="str" cm="1">
        <f t="array" aca="1" ref="T619" ca="1">_xlfn.IFS(Q619="","NG",Q619&gt;16,"OK",TODAY()&gt;S619,"OK",Q619&lt;16,"NG")</f>
        <v>OK</v>
      </c>
      <c r="U619" s="5" t="str" cm="1">
        <f t="array" aca="1" ref="U619" ca="1">IFERROR(_xlfn.IFS(T619&lt;&gt;"OK","NG",M619=0,"OK",TRUE,"NG"),"")</f>
        <v>NG</v>
      </c>
      <c r="V619" s="5" t="str">
        <f t="shared" si="138"/>
        <v>NG</v>
      </c>
      <c r="W619" s="28" t="str">
        <f t="shared" ca="1" si="139"/>
        <v>OK</v>
      </c>
      <c r="X619" s="5" t="str">
        <f t="shared" si="140"/>
        <v>NG</v>
      </c>
      <c r="Y619" s="5">
        <f t="shared" ca="1" si="141"/>
        <v>126</v>
      </c>
      <c r="Z619" s="5">
        <f t="shared" ca="1" si="142"/>
        <v>126</v>
      </c>
      <c r="AA619" s="5" t="str" cm="1">
        <f t="array" ref="AA619">_xlfn.IFS(H619="","OK",H619&lt;$F$17,"NG",I619="解雇","NG",OR(I619="自主退職",I619="契約満了"),"OK")</f>
        <v>OK</v>
      </c>
      <c r="AB619" s="5" t="str" cm="1">
        <f t="array" aca="1" ref="AB619" ca="1">_xlfn.IFS(AA619="NG","NG",OR(X619="NG",X619="ERROR",X619=FALSE),"NG",U619="NG","NG",V619="OK","OK",AD619="OK","OK")</f>
        <v>NG</v>
      </c>
      <c r="AC619" s="5" t="str">
        <f t="shared" si="143"/>
        <v>NG</v>
      </c>
      <c r="AD619" s="5" t="e" cm="1">
        <f t="array" ref="AD619">_xlfn.IFS(AND(G619="〇",H619&lt;&gt;"",I619&lt;&gt;""),"ERROR",AND(G619="",H619&gt;$H$17,I619&lt;&gt;""),"NG",AND(G619="〇",H619="",I619=""),"OK")</f>
        <v>#N/A</v>
      </c>
      <c r="AE619" s="5" t="str" cm="1">
        <f t="array" ref="AE619">_xlfn.IFS(I619="解雇","NG",H619="","OK",H619&lt;$H$17,"NG",H619&gt;$H$17,"OK")</f>
        <v>OK</v>
      </c>
      <c r="AF619" s="5" t="e">
        <f t="shared" si="144"/>
        <v>#N/A</v>
      </c>
    </row>
    <row r="620" spans="2:32" ht="20.25" customHeight="1" x14ac:dyDescent="0.55000000000000004">
      <c r="B620" s="9">
        <v>603</v>
      </c>
      <c r="C620" s="40"/>
      <c r="D620" s="7"/>
      <c r="E620" s="8"/>
      <c r="F620" s="8"/>
      <c r="G620" s="7"/>
      <c r="H620" s="8"/>
      <c r="I620" s="41"/>
      <c r="M620" s="5">
        <f t="shared" si="131"/>
        <v>4</v>
      </c>
      <c r="N620" s="5">
        <f t="shared" si="132"/>
        <v>2</v>
      </c>
      <c r="O620" s="5" t="str">
        <f t="shared" si="133"/>
        <v/>
      </c>
      <c r="P620" s="5">
        <f t="shared" si="134"/>
        <v>0</v>
      </c>
      <c r="Q620" s="5">
        <f t="shared" ca="1" si="135"/>
        <v>126</v>
      </c>
      <c r="R620" s="26">
        <f t="shared" si="136"/>
        <v>5479</v>
      </c>
      <c r="S620" s="26">
        <f t="shared" si="137"/>
        <v>5205</v>
      </c>
      <c r="T620" s="27" t="str" cm="1">
        <f t="array" aca="1" ref="T620" ca="1">_xlfn.IFS(Q620="","NG",Q620&gt;16,"OK",TODAY()&gt;S620,"OK",Q620&lt;16,"NG")</f>
        <v>OK</v>
      </c>
      <c r="U620" s="5" t="str" cm="1">
        <f t="array" aca="1" ref="U620" ca="1">IFERROR(_xlfn.IFS(T620&lt;&gt;"OK","NG",M620=0,"OK",TRUE,"NG"),"")</f>
        <v>NG</v>
      </c>
      <c r="V620" s="5" t="str">
        <f t="shared" si="138"/>
        <v>NG</v>
      </c>
      <c r="W620" s="28" t="str">
        <f t="shared" ca="1" si="139"/>
        <v>OK</v>
      </c>
      <c r="X620" s="5" t="str">
        <f t="shared" si="140"/>
        <v>NG</v>
      </c>
      <c r="Y620" s="5">
        <f t="shared" ca="1" si="141"/>
        <v>126</v>
      </c>
      <c r="Z620" s="5">
        <f t="shared" ca="1" si="142"/>
        <v>126</v>
      </c>
      <c r="AA620" s="5" t="str" cm="1">
        <f t="array" ref="AA620">_xlfn.IFS(H620="","OK",H620&lt;$F$17,"NG",I620="解雇","NG",OR(I620="自主退職",I620="契約満了"),"OK")</f>
        <v>OK</v>
      </c>
      <c r="AB620" s="5" t="str" cm="1">
        <f t="array" aca="1" ref="AB620" ca="1">_xlfn.IFS(AA620="NG","NG",OR(X620="NG",X620="ERROR",X620=FALSE),"NG",U620="NG","NG",V620="OK","OK",AD620="OK","OK")</f>
        <v>NG</v>
      </c>
      <c r="AC620" s="5" t="str">
        <f t="shared" si="143"/>
        <v>NG</v>
      </c>
      <c r="AD620" s="5" t="e" cm="1">
        <f t="array" ref="AD620">_xlfn.IFS(AND(G620="〇",H620&lt;&gt;"",I620&lt;&gt;""),"ERROR",AND(G620="",H620&gt;$H$17,I620&lt;&gt;""),"NG",AND(G620="〇",H620="",I620=""),"OK")</f>
        <v>#N/A</v>
      </c>
      <c r="AE620" s="5" t="str" cm="1">
        <f t="array" ref="AE620">_xlfn.IFS(I620="解雇","NG",H620="","OK",H620&lt;$H$17,"NG",H620&gt;$H$17,"OK")</f>
        <v>OK</v>
      </c>
      <c r="AF620" s="5" t="e">
        <f t="shared" si="144"/>
        <v>#N/A</v>
      </c>
    </row>
    <row r="621" spans="2:32" ht="20.25" customHeight="1" x14ac:dyDescent="0.55000000000000004">
      <c r="B621" s="9">
        <v>604</v>
      </c>
      <c r="C621" s="40"/>
      <c r="D621" s="7"/>
      <c r="E621" s="8"/>
      <c r="F621" s="8"/>
      <c r="G621" s="7"/>
      <c r="H621" s="8"/>
      <c r="I621" s="41"/>
      <c r="M621" s="5">
        <f t="shared" si="131"/>
        <v>4</v>
      </c>
      <c r="N621" s="5">
        <f t="shared" si="132"/>
        <v>2</v>
      </c>
      <c r="O621" s="5" t="str">
        <f t="shared" si="133"/>
        <v/>
      </c>
      <c r="P621" s="5">
        <f t="shared" si="134"/>
        <v>0</v>
      </c>
      <c r="Q621" s="5">
        <f t="shared" ca="1" si="135"/>
        <v>126</v>
      </c>
      <c r="R621" s="26">
        <f t="shared" si="136"/>
        <v>5479</v>
      </c>
      <c r="S621" s="26">
        <f t="shared" si="137"/>
        <v>5205</v>
      </c>
      <c r="T621" s="27" t="str" cm="1">
        <f t="array" aca="1" ref="T621" ca="1">_xlfn.IFS(Q621="","NG",Q621&gt;16,"OK",TODAY()&gt;S621,"OK",Q621&lt;16,"NG")</f>
        <v>OK</v>
      </c>
      <c r="U621" s="5" t="str" cm="1">
        <f t="array" aca="1" ref="U621" ca="1">IFERROR(_xlfn.IFS(T621&lt;&gt;"OK","NG",M621=0,"OK",TRUE,"NG"),"")</f>
        <v>NG</v>
      </c>
      <c r="V621" s="5" t="str">
        <f t="shared" si="138"/>
        <v>NG</v>
      </c>
      <c r="W621" s="28" t="str">
        <f t="shared" ca="1" si="139"/>
        <v>OK</v>
      </c>
      <c r="X621" s="5" t="str">
        <f t="shared" si="140"/>
        <v>NG</v>
      </c>
      <c r="Y621" s="5">
        <f t="shared" ca="1" si="141"/>
        <v>126</v>
      </c>
      <c r="Z621" s="5">
        <f t="shared" ca="1" si="142"/>
        <v>126</v>
      </c>
      <c r="AA621" s="5" t="str" cm="1">
        <f t="array" ref="AA621">_xlfn.IFS(H621="","OK",H621&lt;$F$17,"NG",I621="解雇","NG",OR(I621="自主退職",I621="契約満了"),"OK")</f>
        <v>OK</v>
      </c>
      <c r="AB621" s="5" t="str" cm="1">
        <f t="array" aca="1" ref="AB621" ca="1">_xlfn.IFS(AA621="NG","NG",OR(X621="NG",X621="ERROR",X621=FALSE),"NG",U621="NG","NG",V621="OK","OK",AD621="OK","OK")</f>
        <v>NG</v>
      </c>
      <c r="AC621" s="5" t="str">
        <f t="shared" si="143"/>
        <v>NG</v>
      </c>
      <c r="AD621" s="5" t="e" cm="1">
        <f t="array" ref="AD621">_xlfn.IFS(AND(G621="〇",H621&lt;&gt;"",I621&lt;&gt;""),"ERROR",AND(G621="",H621&gt;$H$17,I621&lt;&gt;""),"NG",AND(G621="〇",H621="",I621=""),"OK")</f>
        <v>#N/A</v>
      </c>
      <c r="AE621" s="5" t="str" cm="1">
        <f t="array" ref="AE621">_xlfn.IFS(I621="解雇","NG",H621="","OK",H621&lt;$H$17,"NG",H621&gt;$H$17,"OK")</f>
        <v>OK</v>
      </c>
      <c r="AF621" s="5" t="e">
        <f t="shared" si="144"/>
        <v>#N/A</v>
      </c>
    </row>
    <row r="622" spans="2:32" ht="20.25" customHeight="1" x14ac:dyDescent="0.55000000000000004">
      <c r="B622" s="9">
        <v>605</v>
      </c>
      <c r="C622" s="40"/>
      <c r="D622" s="7"/>
      <c r="E622" s="8"/>
      <c r="F622" s="8"/>
      <c r="G622" s="7"/>
      <c r="H622" s="8"/>
      <c r="I622" s="41"/>
      <c r="M622" s="5">
        <f t="shared" si="131"/>
        <v>4</v>
      </c>
      <c r="N622" s="5">
        <f t="shared" si="132"/>
        <v>2</v>
      </c>
      <c r="O622" s="5" t="str">
        <f t="shared" si="133"/>
        <v/>
      </c>
      <c r="P622" s="5">
        <f t="shared" si="134"/>
        <v>0</v>
      </c>
      <c r="Q622" s="5">
        <f t="shared" ca="1" si="135"/>
        <v>126</v>
      </c>
      <c r="R622" s="26">
        <f t="shared" si="136"/>
        <v>5479</v>
      </c>
      <c r="S622" s="26">
        <f t="shared" si="137"/>
        <v>5205</v>
      </c>
      <c r="T622" s="27" t="str" cm="1">
        <f t="array" aca="1" ref="T622" ca="1">_xlfn.IFS(Q622="","NG",Q622&gt;16,"OK",TODAY()&gt;S622,"OK",Q622&lt;16,"NG")</f>
        <v>OK</v>
      </c>
      <c r="U622" s="5" t="str" cm="1">
        <f t="array" aca="1" ref="U622" ca="1">IFERROR(_xlfn.IFS(T622&lt;&gt;"OK","NG",M622=0,"OK",TRUE,"NG"),"")</f>
        <v>NG</v>
      </c>
      <c r="V622" s="5" t="str">
        <f t="shared" si="138"/>
        <v>NG</v>
      </c>
      <c r="W622" s="28" t="str">
        <f t="shared" ca="1" si="139"/>
        <v>OK</v>
      </c>
      <c r="X622" s="5" t="str">
        <f t="shared" si="140"/>
        <v>NG</v>
      </c>
      <c r="Y622" s="5">
        <f t="shared" ca="1" si="141"/>
        <v>126</v>
      </c>
      <c r="Z622" s="5">
        <f t="shared" ca="1" si="142"/>
        <v>126</v>
      </c>
      <c r="AA622" s="5" t="str" cm="1">
        <f t="array" ref="AA622">_xlfn.IFS(H622="","OK",H622&lt;$F$17,"NG",I622="解雇","NG",OR(I622="自主退職",I622="契約満了"),"OK")</f>
        <v>OK</v>
      </c>
      <c r="AB622" s="5" t="str" cm="1">
        <f t="array" aca="1" ref="AB622" ca="1">_xlfn.IFS(AA622="NG","NG",OR(X622="NG",X622="ERROR",X622=FALSE),"NG",U622="NG","NG",V622="OK","OK",AD622="OK","OK")</f>
        <v>NG</v>
      </c>
      <c r="AC622" s="5" t="str">
        <f t="shared" si="143"/>
        <v>NG</v>
      </c>
      <c r="AD622" s="5" t="e" cm="1">
        <f t="array" ref="AD622">_xlfn.IFS(AND(G622="〇",H622&lt;&gt;"",I622&lt;&gt;""),"ERROR",AND(G622="",H622&gt;$H$17,I622&lt;&gt;""),"NG",AND(G622="〇",H622="",I622=""),"OK")</f>
        <v>#N/A</v>
      </c>
      <c r="AE622" s="5" t="str" cm="1">
        <f t="array" ref="AE622">_xlfn.IFS(I622="解雇","NG",H622="","OK",H622&lt;$H$17,"NG",H622&gt;$H$17,"OK")</f>
        <v>OK</v>
      </c>
      <c r="AF622" s="5" t="e">
        <f t="shared" si="144"/>
        <v>#N/A</v>
      </c>
    </row>
    <row r="623" spans="2:32" ht="20.25" customHeight="1" x14ac:dyDescent="0.55000000000000004">
      <c r="B623" s="9">
        <v>606</v>
      </c>
      <c r="C623" s="40"/>
      <c r="D623" s="7"/>
      <c r="E623" s="8"/>
      <c r="F623" s="8"/>
      <c r="G623" s="7"/>
      <c r="H623" s="8"/>
      <c r="I623" s="41"/>
      <c r="M623" s="5">
        <f t="shared" si="131"/>
        <v>4</v>
      </c>
      <c r="N623" s="5">
        <f t="shared" si="132"/>
        <v>2</v>
      </c>
      <c r="O623" s="5" t="str">
        <f t="shared" si="133"/>
        <v/>
      </c>
      <c r="P623" s="5">
        <f t="shared" si="134"/>
        <v>0</v>
      </c>
      <c r="Q623" s="5">
        <f t="shared" ca="1" si="135"/>
        <v>126</v>
      </c>
      <c r="R623" s="26">
        <f t="shared" si="136"/>
        <v>5479</v>
      </c>
      <c r="S623" s="26">
        <f t="shared" si="137"/>
        <v>5205</v>
      </c>
      <c r="T623" s="27" t="str" cm="1">
        <f t="array" aca="1" ref="T623" ca="1">_xlfn.IFS(Q623="","NG",Q623&gt;16,"OK",TODAY()&gt;S623,"OK",Q623&lt;16,"NG")</f>
        <v>OK</v>
      </c>
      <c r="U623" s="5" t="str" cm="1">
        <f t="array" aca="1" ref="U623" ca="1">IFERROR(_xlfn.IFS(T623&lt;&gt;"OK","NG",M623=0,"OK",TRUE,"NG"),"")</f>
        <v>NG</v>
      </c>
      <c r="V623" s="5" t="str">
        <f t="shared" si="138"/>
        <v>NG</v>
      </c>
      <c r="W623" s="28" t="str">
        <f t="shared" ca="1" si="139"/>
        <v>OK</v>
      </c>
      <c r="X623" s="5" t="str">
        <f t="shared" si="140"/>
        <v>NG</v>
      </c>
      <c r="Y623" s="5">
        <f t="shared" ca="1" si="141"/>
        <v>126</v>
      </c>
      <c r="Z623" s="5">
        <f t="shared" ca="1" si="142"/>
        <v>126</v>
      </c>
      <c r="AA623" s="5" t="str" cm="1">
        <f t="array" ref="AA623">_xlfn.IFS(H623="","OK",H623&lt;$F$17,"NG",I623="解雇","NG",OR(I623="自主退職",I623="契約満了"),"OK")</f>
        <v>OK</v>
      </c>
      <c r="AB623" s="5" t="str" cm="1">
        <f t="array" aca="1" ref="AB623" ca="1">_xlfn.IFS(AA623="NG","NG",OR(X623="NG",X623="ERROR",X623=FALSE),"NG",U623="NG","NG",V623="OK","OK",AD623="OK","OK")</f>
        <v>NG</v>
      </c>
      <c r="AC623" s="5" t="str">
        <f t="shared" si="143"/>
        <v>NG</v>
      </c>
      <c r="AD623" s="5" t="e" cm="1">
        <f t="array" ref="AD623">_xlfn.IFS(AND(G623="〇",H623&lt;&gt;"",I623&lt;&gt;""),"ERROR",AND(G623="",H623&gt;$H$17,I623&lt;&gt;""),"NG",AND(G623="〇",H623="",I623=""),"OK")</f>
        <v>#N/A</v>
      </c>
      <c r="AE623" s="5" t="str" cm="1">
        <f t="array" ref="AE623">_xlfn.IFS(I623="解雇","NG",H623="","OK",H623&lt;$H$17,"NG",H623&gt;$H$17,"OK")</f>
        <v>OK</v>
      </c>
      <c r="AF623" s="5" t="e">
        <f t="shared" si="144"/>
        <v>#N/A</v>
      </c>
    </row>
    <row r="624" spans="2:32" ht="20.25" customHeight="1" x14ac:dyDescent="0.55000000000000004">
      <c r="B624" s="9">
        <v>607</v>
      </c>
      <c r="C624" s="40"/>
      <c r="D624" s="7"/>
      <c r="E624" s="8"/>
      <c r="F624" s="8"/>
      <c r="G624" s="7"/>
      <c r="H624" s="8"/>
      <c r="I624" s="41"/>
      <c r="M624" s="5">
        <f t="shared" si="131"/>
        <v>4</v>
      </c>
      <c r="N624" s="5">
        <f t="shared" si="132"/>
        <v>2</v>
      </c>
      <c r="O624" s="5" t="str">
        <f t="shared" si="133"/>
        <v/>
      </c>
      <c r="P624" s="5">
        <f t="shared" si="134"/>
        <v>0</v>
      </c>
      <c r="Q624" s="5">
        <f t="shared" ca="1" si="135"/>
        <v>126</v>
      </c>
      <c r="R624" s="26">
        <f t="shared" si="136"/>
        <v>5479</v>
      </c>
      <c r="S624" s="26">
        <f t="shared" si="137"/>
        <v>5205</v>
      </c>
      <c r="T624" s="27" t="str" cm="1">
        <f t="array" aca="1" ref="T624" ca="1">_xlfn.IFS(Q624="","NG",Q624&gt;16,"OK",TODAY()&gt;S624,"OK",Q624&lt;16,"NG")</f>
        <v>OK</v>
      </c>
      <c r="U624" s="5" t="str" cm="1">
        <f t="array" aca="1" ref="U624" ca="1">IFERROR(_xlfn.IFS(T624&lt;&gt;"OK","NG",M624=0,"OK",TRUE,"NG"),"")</f>
        <v>NG</v>
      </c>
      <c r="V624" s="5" t="str">
        <f t="shared" si="138"/>
        <v>NG</v>
      </c>
      <c r="W624" s="28" t="str">
        <f t="shared" ca="1" si="139"/>
        <v>OK</v>
      </c>
      <c r="X624" s="5" t="str">
        <f t="shared" si="140"/>
        <v>NG</v>
      </c>
      <c r="Y624" s="5">
        <f t="shared" ca="1" si="141"/>
        <v>126</v>
      </c>
      <c r="Z624" s="5">
        <f t="shared" ca="1" si="142"/>
        <v>126</v>
      </c>
      <c r="AA624" s="5" t="str" cm="1">
        <f t="array" ref="AA624">_xlfn.IFS(H624="","OK",H624&lt;$F$17,"NG",I624="解雇","NG",OR(I624="自主退職",I624="契約満了"),"OK")</f>
        <v>OK</v>
      </c>
      <c r="AB624" s="5" t="str" cm="1">
        <f t="array" aca="1" ref="AB624" ca="1">_xlfn.IFS(AA624="NG","NG",OR(X624="NG",X624="ERROR",X624=FALSE),"NG",U624="NG","NG",V624="OK","OK",AD624="OK","OK")</f>
        <v>NG</v>
      </c>
      <c r="AC624" s="5" t="str">
        <f t="shared" si="143"/>
        <v>NG</v>
      </c>
      <c r="AD624" s="5" t="e" cm="1">
        <f t="array" ref="AD624">_xlfn.IFS(AND(G624="〇",H624&lt;&gt;"",I624&lt;&gt;""),"ERROR",AND(G624="",H624&gt;$H$17,I624&lt;&gt;""),"NG",AND(G624="〇",H624="",I624=""),"OK")</f>
        <v>#N/A</v>
      </c>
      <c r="AE624" s="5" t="str" cm="1">
        <f t="array" ref="AE624">_xlfn.IFS(I624="解雇","NG",H624="","OK",H624&lt;$H$17,"NG",H624&gt;$H$17,"OK")</f>
        <v>OK</v>
      </c>
      <c r="AF624" s="5" t="e">
        <f t="shared" si="144"/>
        <v>#N/A</v>
      </c>
    </row>
    <row r="625" spans="2:32" ht="20.25" customHeight="1" x14ac:dyDescent="0.55000000000000004">
      <c r="B625" s="9">
        <v>608</v>
      </c>
      <c r="C625" s="40"/>
      <c r="D625" s="7"/>
      <c r="E625" s="8"/>
      <c r="F625" s="8"/>
      <c r="G625" s="7"/>
      <c r="H625" s="8"/>
      <c r="I625" s="41"/>
      <c r="M625" s="5">
        <f t="shared" si="131"/>
        <v>4</v>
      </c>
      <c r="N625" s="5">
        <f t="shared" si="132"/>
        <v>2</v>
      </c>
      <c r="O625" s="5" t="str">
        <f t="shared" si="133"/>
        <v/>
      </c>
      <c r="P625" s="5">
        <f t="shared" si="134"/>
        <v>0</v>
      </c>
      <c r="Q625" s="5">
        <f t="shared" ca="1" si="135"/>
        <v>126</v>
      </c>
      <c r="R625" s="26">
        <f t="shared" si="136"/>
        <v>5479</v>
      </c>
      <c r="S625" s="26">
        <f t="shared" si="137"/>
        <v>5205</v>
      </c>
      <c r="T625" s="27" t="str" cm="1">
        <f t="array" aca="1" ref="T625" ca="1">_xlfn.IFS(Q625="","NG",Q625&gt;16,"OK",TODAY()&gt;S625,"OK",Q625&lt;16,"NG")</f>
        <v>OK</v>
      </c>
      <c r="U625" s="5" t="str" cm="1">
        <f t="array" aca="1" ref="U625" ca="1">IFERROR(_xlfn.IFS(T625&lt;&gt;"OK","NG",M625=0,"OK",TRUE,"NG"),"")</f>
        <v>NG</v>
      </c>
      <c r="V625" s="5" t="str">
        <f t="shared" si="138"/>
        <v>NG</v>
      </c>
      <c r="W625" s="28" t="str">
        <f t="shared" ca="1" si="139"/>
        <v>OK</v>
      </c>
      <c r="X625" s="5" t="str">
        <f t="shared" si="140"/>
        <v>NG</v>
      </c>
      <c r="Y625" s="5">
        <f t="shared" ca="1" si="141"/>
        <v>126</v>
      </c>
      <c r="Z625" s="5">
        <f t="shared" ca="1" si="142"/>
        <v>126</v>
      </c>
      <c r="AA625" s="5" t="str" cm="1">
        <f t="array" ref="AA625">_xlfn.IFS(H625="","OK",H625&lt;$F$17,"NG",I625="解雇","NG",OR(I625="自主退職",I625="契約満了"),"OK")</f>
        <v>OK</v>
      </c>
      <c r="AB625" s="5" t="str" cm="1">
        <f t="array" aca="1" ref="AB625" ca="1">_xlfn.IFS(AA625="NG","NG",OR(X625="NG",X625="ERROR",X625=FALSE),"NG",U625="NG","NG",V625="OK","OK",AD625="OK","OK")</f>
        <v>NG</v>
      </c>
      <c r="AC625" s="5" t="str">
        <f t="shared" si="143"/>
        <v>NG</v>
      </c>
      <c r="AD625" s="5" t="e" cm="1">
        <f t="array" ref="AD625">_xlfn.IFS(AND(G625="〇",H625&lt;&gt;"",I625&lt;&gt;""),"ERROR",AND(G625="",H625&gt;$H$17,I625&lt;&gt;""),"NG",AND(G625="〇",H625="",I625=""),"OK")</f>
        <v>#N/A</v>
      </c>
      <c r="AE625" s="5" t="str" cm="1">
        <f t="array" ref="AE625">_xlfn.IFS(I625="解雇","NG",H625="","OK",H625&lt;$H$17,"NG",H625&gt;$H$17,"OK")</f>
        <v>OK</v>
      </c>
      <c r="AF625" s="5" t="e">
        <f t="shared" si="144"/>
        <v>#N/A</v>
      </c>
    </row>
    <row r="626" spans="2:32" ht="20.25" customHeight="1" x14ac:dyDescent="0.55000000000000004">
      <c r="B626" s="9">
        <v>609</v>
      </c>
      <c r="C626" s="40"/>
      <c r="D626" s="7"/>
      <c r="E626" s="8"/>
      <c r="F626" s="8"/>
      <c r="G626" s="7"/>
      <c r="H626" s="8"/>
      <c r="I626" s="41"/>
      <c r="M626" s="5">
        <f t="shared" si="131"/>
        <v>4</v>
      </c>
      <c r="N626" s="5">
        <f t="shared" si="132"/>
        <v>2</v>
      </c>
      <c r="O626" s="5" t="str">
        <f t="shared" si="133"/>
        <v/>
      </c>
      <c r="P626" s="5">
        <f t="shared" si="134"/>
        <v>0</v>
      </c>
      <c r="Q626" s="5">
        <f t="shared" ca="1" si="135"/>
        <v>126</v>
      </c>
      <c r="R626" s="26">
        <f t="shared" si="136"/>
        <v>5479</v>
      </c>
      <c r="S626" s="26">
        <f t="shared" si="137"/>
        <v>5205</v>
      </c>
      <c r="T626" s="27" t="str" cm="1">
        <f t="array" aca="1" ref="T626" ca="1">_xlfn.IFS(Q626="","NG",Q626&gt;16,"OK",TODAY()&gt;S626,"OK",Q626&lt;16,"NG")</f>
        <v>OK</v>
      </c>
      <c r="U626" s="5" t="str" cm="1">
        <f t="array" aca="1" ref="U626" ca="1">IFERROR(_xlfn.IFS(T626&lt;&gt;"OK","NG",M626=0,"OK",TRUE,"NG"),"")</f>
        <v>NG</v>
      </c>
      <c r="V626" s="5" t="str">
        <f t="shared" si="138"/>
        <v>NG</v>
      </c>
      <c r="W626" s="28" t="str">
        <f t="shared" ca="1" si="139"/>
        <v>OK</v>
      </c>
      <c r="X626" s="5" t="str">
        <f t="shared" si="140"/>
        <v>NG</v>
      </c>
      <c r="Y626" s="5">
        <f t="shared" ca="1" si="141"/>
        <v>126</v>
      </c>
      <c r="Z626" s="5">
        <f t="shared" ca="1" si="142"/>
        <v>126</v>
      </c>
      <c r="AA626" s="5" t="str" cm="1">
        <f t="array" ref="AA626">_xlfn.IFS(H626="","OK",H626&lt;$F$17,"NG",I626="解雇","NG",OR(I626="自主退職",I626="契約満了"),"OK")</f>
        <v>OK</v>
      </c>
      <c r="AB626" s="5" t="str" cm="1">
        <f t="array" aca="1" ref="AB626" ca="1">_xlfn.IFS(AA626="NG","NG",OR(X626="NG",X626="ERROR",X626=FALSE),"NG",U626="NG","NG",V626="OK","OK",AD626="OK","OK")</f>
        <v>NG</v>
      </c>
      <c r="AC626" s="5" t="str">
        <f t="shared" si="143"/>
        <v>NG</v>
      </c>
      <c r="AD626" s="5" t="e" cm="1">
        <f t="array" ref="AD626">_xlfn.IFS(AND(G626="〇",H626&lt;&gt;"",I626&lt;&gt;""),"ERROR",AND(G626="",H626&gt;$H$17,I626&lt;&gt;""),"NG",AND(G626="〇",H626="",I626=""),"OK")</f>
        <v>#N/A</v>
      </c>
      <c r="AE626" s="5" t="str" cm="1">
        <f t="array" ref="AE626">_xlfn.IFS(I626="解雇","NG",H626="","OK",H626&lt;$H$17,"NG",H626&gt;$H$17,"OK")</f>
        <v>OK</v>
      </c>
      <c r="AF626" s="5" t="e">
        <f t="shared" si="144"/>
        <v>#N/A</v>
      </c>
    </row>
    <row r="627" spans="2:32" ht="20.25" customHeight="1" x14ac:dyDescent="0.55000000000000004">
      <c r="B627" s="9">
        <v>610</v>
      </c>
      <c r="C627" s="40"/>
      <c r="D627" s="7"/>
      <c r="E627" s="8"/>
      <c r="F627" s="8"/>
      <c r="G627" s="7"/>
      <c r="H627" s="8"/>
      <c r="I627" s="41"/>
      <c r="M627" s="5">
        <f t="shared" si="131"/>
        <v>4</v>
      </c>
      <c r="N627" s="5">
        <f t="shared" si="132"/>
        <v>2</v>
      </c>
      <c r="O627" s="5" t="str">
        <f t="shared" si="133"/>
        <v/>
      </c>
      <c r="P627" s="5">
        <f t="shared" si="134"/>
        <v>0</v>
      </c>
      <c r="Q627" s="5">
        <f t="shared" ca="1" si="135"/>
        <v>126</v>
      </c>
      <c r="R627" s="26">
        <f t="shared" si="136"/>
        <v>5479</v>
      </c>
      <c r="S627" s="26">
        <f t="shared" si="137"/>
        <v>5205</v>
      </c>
      <c r="T627" s="27" t="str" cm="1">
        <f t="array" aca="1" ref="T627" ca="1">_xlfn.IFS(Q627="","NG",Q627&gt;16,"OK",TODAY()&gt;S627,"OK",Q627&lt;16,"NG")</f>
        <v>OK</v>
      </c>
      <c r="U627" s="5" t="str" cm="1">
        <f t="array" aca="1" ref="U627" ca="1">IFERROR(_xlfn.IFS(T627&lt;&gt;"OK","NG",M627=0,"OK",TRUE,"NG"),"")</f>
        <v>NG</v>
      </c>
      <c r="V627" s="5" t="str">
        <f t="shared" si="138"/>
        <v>NG</v>
      </c>
      <c r="W627" s="28" t="str">
        <f t="shared" ca="1" si="139"/>
        <v>OK</v>
      </c>
      <c r="X627" s="5" t="str">
        <f t="shared" si="140"/>
        <v>NG</v>
      </c>
      <c r="Y627" s="5">
        <f t="shared" ca="1" si="141"/>
        <v>126</v>
      </c>
      <c r="Z627" s="5">
        <f t="shared" ca="1" si="142"/>
        <v>126</v>
      </c>
      <c r="AA627" s="5" t="str" cm="1">
        <f t="array" ref="AA627">_xlfn.IFS(H627="","OK",H627&lt;$F$17,"NG",I627="解雇","NG",OR(I627="自主退職",I627="契約満了"),"OK")</f>
        <v>OK</v>
      </c>
      <c r="AB627" s="5" t="str" cm="1">
        <f t="array" aca="1" ref="AB627" ca="1">_xlfn.IFS(AA627="NG","NG",OR(X627="NG",X627="ERROR",X627=FALSE),"NG",U627="NG","NG",V627="OK","OK",AD627="OK","OK")</f>
        <v>NG</v>
      </c>
      <c r="AC627" s="5" t="str">
        <f t="shared" si="143"/>
        <v>NG</v>
      </c>
      <c r="AD627" s="5" t="e" cm="1">
        <f t="array" ref="AD627">_xlfn.IFS(AND(G627="〇",H627&lt;&gt;"",I627&lt;&gt;""),"ERROR",AND(G627="",H627&gt;$H$17,I627&lt;&gt;""),"NG",AND(G627="〇",H627="",I627=""),"OK")</f>
        <v>#N/A</v>
      </c>
      <c r="AE627" s="5" t="str" cm="1">
        <f t="array" ref="AE627">_xlfn.IFS(I627="解雇","NG",H627="","OK",H627&lt;$H$17,"NG",H627&gt;$H$17,"OK")</f>
        <v>OK</v>
      </c>
      <c r="AF627" s="5" t="e">
        <f t="shared" si="144"/>
        <v>#N/A</v>
      </c>
    </row>
    <row r="628" spans="2:32" ht="20.25" customHeight="1" x14ac:dyDescent="0.55000000000000004">
      <c r="B628" s="9">
        <v>611</v>
      </c>
      <c r="C628" s="40"/>
      <c r="D628" s="7"/>
      <c r="E628" s="8"/>
      <c r="F628" s="8"/>
      <c r="G628" s="7"/>
      <c r="H628" s="8"/>
      <c r="I628" s="41"/>
      <c r="M628" s="5">
        <f t="shared" si="131"/>
        <v>4</v>
      </c>
      <c r="N628" s="5">
        <f t="shared" si="132"/>
        <v>2</v>
      </c>
      <c r="O628" s="5" t="str">
        <f t="shared" si="133"/>
        <v/>
      </c>
      <c r="P628" s="5">
        <f t="shared" si="134"/>
        <v>0</v>
      </c>
      <c r="Q628" s="5">
        <f t="shared" ca="1" si="135"/>
        <v>126</v>
      </c>
      <c r="R628" s="26">
        <f t="shared" si="136"/>
        <v>5479</v>
      </c>
      <c r="S628" s="26">
        <f t="shared" si="137"/>
        <v>5205</v>
      </c>
      <c r="T628" s="27" t="str" cm="1">
        <f t="array" aca="1" ref="T628" ca="1">_xlfn.IFS(Q628="","NG",Q628&gt;16,"OK",TODAY()&gt;S628,"OK",Q628&lt;16,"NG")</f>
        <v>OK</v>
      </c>
      <c r="U628" s="5" t="str" cm="1">
        <f t="array" aca="1" ref="U628" ca="1">IFERROR(_xlfn.IFS(T628&lt;&gt;"OK","NG",M628=0,"OK",TRUE,"NG"),"")</f>
        <v>NG</v>
      </c>
      <c r="V628" s="5" t="str">
        <f t="shared" si="138"/>
        <v>NG</v>
      </c>
      <c r="W628" s="28" t="str">
        <f t="shared" ca="1" si="139"/>
        <v>OK</v>
      </c>
      <c r="X628" s="5" t="str">
        <f t="shared" si="140"/>
        <v>NG</v>
      </c>
      <c r="Y628" s="5">
        <f t="shared" ca="1" si="141"/>
        <v>126</v>
      </c>
      <c r="Z628" s="5">
        <f t="shared" ca="1" si="142"/>
        <v>126</v>
      </c>
      <c r="AA628" s="5" t="str" cm="1">
        <f t="array" ref="AA628">_xlfn.IFS(H628="","OK",H628&lt;$F$17,"NG",I628="解雇","NG",OR(I628="自主退職",I628="契約満了"),"OK")</f>
        <v>OK</v>
      </c>
      <c r="AB628" s="5" t="str" cm="1">
        <f t="array" aca="1" ref="AB628" ca="1">_xlfn.IFS(AA628="NG","NG",OR(X628="NG",X628="ERROR",X628=FALSE),"NG",U628="NG","NG",V628="OK","OK",AD628="OK","OK")</f>
        <v>NG</v>
      </c>
      <c r="AC628" s="5" t="str">
        <f t="shared" si="143"/>
        <v>NG</v>
      </c>
      <c r="AD628" s="5" t="e" cm="1">
        <f t="array" ref="AD628">_xlfn.IFS(AND(G628="〇",H628&lt;&gt;"",I628&lt;&gt;""),"ERROR",AND(G628="",H628&gt;$H$17,I628&lt;&gt;""),"NG",AND(G628="〇",H628="",I628=""),"OK")</f>
        <v>#N/A</v>
      </c>
      <c r="AE628" s="5" t="str" cm="1">
        <f t="array" ref="AE628">_xlfn.IFS(I628="解雇","NG",H628="","OK",H628&lt;$H$17,"NG",H628&gt;$H$17,"OK")</f>
        <v>OK</v>
      </c>
      <c r="AF628" s="5" t="e">
        <f t="shared" si="144"/>
        <v>#N/A</v>
      </c>
    </row>
    <row r="629" spans="2:32" ht="20.25" customHeight="1" x14ac:dyDescent="0.55000000000000004">
      <c r="B629" s="9">
        <v>612</v>
      </c>
      <c r="C629" s="40"/>
      <c r="D629" s="7"/>
      <c r="E629" s="8"/>
      <c r="F629" s="8"/>
      <c r="G629" s="7"/>
      <c r="H629" s="8"/>
      <c r="I629" s="41"/>
      <c r="M629" s="5">
        <f t="shared" si="131"/>
        <v>4</v>
      </c>
      <c r="N629" s="5">
        <f t="shared" si="132"/>
        <v>2</v>
      </c>
      <c r="O629" s="5" t="str">
        <f t="shared" si="133"/>
        <v/>
      </c>
      <c r="P629" s="5">
        <f t="shared" si="134"/>
        <v>0</v>
      </c>
      <c r="Q629" s="5">
        <f t="shared" ca="1" si="135"/>
        <v>126</v>
      </c>
      <c r="R629" s="26">
        <f t="shared" si="136"/>
        <v>5479</v>
      </c>
      <c r="S629" s="26">
        <f t="shared" si="137"/>
        <v>5205</v>
      </c>
      <c r="T629" s="27" t="str" cm="1">
        <f t="array" aca="1" ref="T629" ca="1">_xlfn.IFS(Q629="","NG",Q629&gt;16,"OK",TODAY()&gt;S629,"OK",Q629&lt;16,"NG")</f>
        <v>OK</v>
      </c>
      <c r="U629" s="5" t="str" cm="1">
        <f t="array" aca="1" ref="U629" ca="1">IFERROR(_xlfn.IFS(T629&lt;&gt;"OK","NG",M629=0,"OK",TRUE,"NG"),"")</f>
        <v>NG</v>
      </c>
      <c r="V629" s="5" t="str">
        <f t="shared" si="138"/>
        <v>NG</v>
      </c>
      <c r="W629" s="28" t="str">
        <f t="shared" ca="1" si="139"/>
        <v>OK</v>
      </c>
      <c r="X629" s="5" t="str">
        <f t="shared" si="140"/>
        <v>NG</v>
      </c>
      <c r="Y629" s="5">
        <f t="shared" ca="1" si="141"/>
        <v>126</v>
      </c>
      <c r="Z629" s="5">
        <f t="shared" ca="1" si="142"/>
        <v>126</v>
      </c>
      <c r="AA629" s="5" t="str" cm="1">
        <f t="array" ref="AA629">_xlfn.IFS(H629="","OK",H629&lt;$F$17,"NG",I629="解雇","NG",OR(I629="自主退職",I629="契約満了"),"OK")</f>
        <v>OK</v>
      </c>
      <c r="AB629" s="5" t="str" cm="1">
        <f t="array" aca="1" ref="AB629" ca="1">_xlfn.IFS(AA629="NG","NG",OR(X629="NG",X629="ERROR",X629=FALSE),"NG",U629="NG","NG",V629="OK","OK",AD629="OK","OK")</f>
        <v>NG</v>
      </c>
      <c r="AC629" s="5" t="str">
        <f t="shared" si="143"/>
        <v>NG</v>
      </c>
      <c r="AD629" s="5" t="e" cm="1">
        <f t="array" ref="AD629">_xlfn.IFS(AND(G629="〇",H629&lt;&gt;"",I629&lt;&gt;""),"ERROR",AND(G629="",H629&gt;$H$17,I629&lt;&gt;""),"NG",AND(G629="〇",H629="",I629=""),"OK")</f>
        <v>#N/A</v>
      </c>
      <c r="AE629" s="5" t="str" cm="1">
        <f t="array" ref="AE629">_xlfn.IFS(I629="解雇","NG",H629="","OK",H629&lt;$H$17,"NG",H629&gt;$H$17,"OK")</f>
        <v>OK</v>
      </c>
      <c r="AF629" s="5" t="e">
        <f t="shared" si="144"/>
        <v>#N/A</v>
      </c>
    </row>
    <row r="630" spans="2:32" ht="20.25" customHeight="1" x14ac:dyDescent="0.55000000000000004">
      <c r="B630" s="9">
        <v>613</v>
      </c>
      <c r="C630" s="40"/>
      <c r="D630" s="7"/>
      <c r="E630" s="8"/>
      <c r="F630" s="8"/>
      <c r="G630" s="7"/>
      <c r="H630" s="8"/>
      <c r="I630" s="41"/>
      <c r="M630" s="5">
        <f t="shared" si="131"/>
        <v>4</v>
      </c>
      <c r="N630" s="5">
        <f t="shared" si="132"/>
        <v>2</v>
      </c>
      <c r="O630" s="5" t="str">
        <f t="shared" si="133"/>
        <v/>
      </c>
      <c r="P630" s="5">
        <f t="shared" si="134"/>
        <v>0</v>
      </c>
      <c r="Q630" s="5">
        <f t="shared" ca="1" si="135"/>
        <v>126</v>
      </c>
      <c r="R630" s="26">
        <f t="shared" si="136"/>
        <v>5479</v>
      </c>
      <c r="S630" s="26">
        <f t="shared" si="137"/>
        <v>5205</v>
      </c>
      <c r="T630" s="27" t="str" cm="1">
        <f t="array" aca="1" ref="T630" ca="1">_xlfn.IFS(Q630="","NG",Q630&gt;16,"OK",TODAY()&gt;S630,"OK",Q630&lt;16,"NG")</f>
        <v>OK</v>
      </c>
      <c r="U630" s="5" t="str" cm="1">
        <f t="array" aca="1" ref="U630" ca="1">IFERROR(_xlfn.IFS(T630&lt;&gt;"OK","NG",M630=0,"OK",TRUE,"NG"),"")</f>
        <v>NG</v>
      </c>
      <c r="V630" s="5" t="str">
        <f t="shared" si="138"/>
        <v>NG</v>
      </c>
      <c r="W630" s="28" t="str">
        <f t="shared" ca="1" si="139"/>
        <v>OK</v>
      </c>
      <c r="X630" s="5" t="str">
        <f t="shared" si="140"/>
        <v>NG</v>
      </c>
      <c r="Y630" s="5">
        <f t="shared" ca="1" si="141"/>
        <v>126</v>
      </c>
      <c r="Z630" s="5">
        <f t="shared" ca="1" si="142"/>
        <v>126</v>
      </c>
      <c r="AA630" s="5" t="str" cm="1">
        <f t="array" ref="AA630">_xlfn.IFS(H630="","OK",H630&lt;$F$17,"NG",I630="解雇","NG",OR(I630="自主退職",I630="契約満了"),"OK")</f>
        <v>OK</v>
      </c>
      <c r="AB630" s="5" t="str" cm="1">
        <f t="array" aca="1" ref="AB630" ca="1">_xlfn.IFS(AA630="NG","NG",OR(X630="NG",X630="ERROR",X630=FALSE),"NG",U630="NG","NG",V630="OK","OK",AD630="OK","OK")</f>
        <v>NG</v>
      </c>
      <c r="AC630" s="5" t="str">
        <f t="shared" si="143"/>
        <v>NG</v>
      </c>
      <c r="AD630" s="5" t="e" cm="1">
        <f t="array" ref="AD630">_xlfn.IFS(AND(G630="〇",H630&lt;&gt;"",I630&lt;&gt;""),"ERROR",AND(G630="",H630&gt;$H$17,I630&lt;&gt;""),"NG",AND(G630="〇",H630="",I630=""),"OK")</f>
        <v>#N/A</v>
      </c>
      <c r="AE630" s="5" t="str" cm="1">
        <f t="array" ref="AE630">_xlfn.IFS(I630="解雇","NG",H630="","OK",H630&lt;$H$17,"NG",H630&gt;$H$17,"OK")</f>
        <v>OK</v>
      </c>
      <c r="AF630" s="5" t="e">
        <f t="shared" si="144"/>
        <v>#N/A</v>
      </c>
    </row>
    <row r="631" spans="2:32" ht="20.25" customHeight="1" x14ac:dyDescent="0.55000000000000004">
      <c r="B631" s="9">
        <v>614</v>
      </c>
      <c r="C631" s="40"/>
      <c r="D631" s="7"/>
      <c r="E631" s="8"/>
      <c r="F631" s="8"/>
      <c r="G631" s="7"/>
      <c r="H631" s="8"/>
      <c r="I631" s="41"/>
      <c r="M631" s="5">
        <f t="shared" si="131"/>
        <v>4</v>
      </c>
      <c r="N631" s="5">
        <f t="shared" si="132"/>
        <v>2</v>
      </c>
      <c r="O631" s="5" t="str">
        <f t="shared" si="133"/>
        <v/>
      </c>
      <c r="P631" s="5">
        <f t="shared" si="134"/>
        <v>0</v>
      </c>
      <c r="Q631" s="5">
        <f t="shared" ca="1" si="135"/>
        <v>126</v>
      </c>
      <c r="R631" s="26">
        <f t="shared" si="136"/>
        <v>5479</v>
      </c>
      <c r="S631" s="26">
        <f t="shared" si="137"/>
        <v>5205</v>
      </c>
      <c r="T631" s="27" t="str" cm="1">
        <f t="array" aca="1" ref="T631" ca="1">_xlfn.IFS(Q631="","NG",Q631&gt;16,"OK",TODAY()&gt;S631,"OK",Q631&lt;16,"NG")</f>
        <v>OK</v>
      </c>
      <c r="U631" s="5" t="str" cm="1">
        <f t="array" aca="1" ref="U631" ca="1">IFERROR(_xlfn.IFS(T631&lt;&gt;"OK","NG",M631=0,"OK",TRUE,"NG"),"")</f>
        <v>NG</v>
      </c>
      <c r="V631" s="5" t="str">
        <f t="shared" si="138"/>
        <v>NG</v>
      </c>
      <c r="W631" s="28" t="str">
        <f t="shared" ca="1" si="139"/>
        <v>OK</v>
      </c>
      <c r="X631" s="5" t="str">
        <f t="shared" si="140"/>
        <v>NG</v>
      </c>
      <c r="Y631" s="5">
        <f t="shared" ca="1" si="141"/>
        <v>126</v>
      </c>
      <c r="Z631" s="5">
        <f t="shared" ca="1" si="142"/>
        <v>126</v>
      </c>
      <c r="AA631" s="5" t="str" cm="1">
        <f t="array" ref="AA631">_xlfn.IFS(H631="","OK",H631&lt;$F$17,"NG",I631="解雇","NG",OR(I631="自主退職",I631="契約満了"),"OK")</f>
        <v>OK</v>
      </c>
      <c r="AB631" s="5" t="str" cm="1">
        <f t="array" aca="1" ref="AB631" ca="1">_xlfn.IFS(AA631="NG","NG",OR(X631="NG",X631="ERROR",X631=FALSE),"NG",U631="NG","NG",V631="OK","OK",AD631="OK","OK")</f>
        <v>NG</v>
      </c>
      <c r="AC631" s="5" t="str">
        <f t="shared" si="143"/>
        <v>NG</v>
      </c>
      <c r="AD631" s="5" t="e" cm="1">
        <f t="array" ref="AD631">_xlfn.IFS(AND(G631="〇",H631&lt;&gt;"",I631&lt;&gt;""),"ERROR",AND(G631="",H631&gt;$H$17,I631&lt;&gt;""),"NG",AND(G631="〇",H631="",I631=""),"OK")</f>
        <v>#N/A</v>
      </c>
      <c r="AE631" s="5" t="str" cm="1">
        <f t="array" ref="AE631">_xlfn.IFS(I631="解雇","NG",H631="","OK",H631&lt;$H$17,"NG",H631&gt;$H$17,"OK")</f>
        <v>OK</v>
      </c>
      <c r="AF631" s="5" t="e">
        <f t="shared" si="144"/>
        <v>#N/A</v>
      </c>
    </row>
    <row r="632" spans="2:32" ht="20.25" customHeight="1" x14ac:dyDescent="0.55000000000000004">
      <c r="B632" s="9">
        <v>615</v>
      </c>
      <c r="C632" s="40"/>
      <c r="D632" s="7"/>
      <c r="E632" s="8"/>
      <c r="F632" s="8"/>
      <c r="G632" s="7"/>
      <c r="H632" s="8"/>
      <c r="I632" s="41"/>
      <c r="M632" s="5">
        <f t="shared" si="131"/>
        <v>4</v>
      </c>
      <c r="N632" s="5">
        <f t="shared" si="132"/>
        <v>2</v>
      </c>
      <c r="O632" s="5" t="str">
        <f t="shared" si="133"/>
        <v/>
      </c>
      <c r="P632" s="5">
        <f t="shared" si="134"/>
        <v>0</v>
      </c>
      <c r="Q632" s="5">
        <f t="shared" ca="1" si="135"/>
        <v>126</v>
      </c>
      <c r="R632" s="26">
        <f t="shared" si="136"/>
        <v>5479</v>
      </c>
      <c r="S632" s="26">
        <f t="shared" si="137"/>
        <v>5205</v>
      </c>
      <c r="T632" s="27" t="str" cm="1">
        <f t="array" aca="1" ref="T632" ca="1">_xlfn.IFS(Q632="","NG",Q632&gt;16,"OK",TODAY()&gt;S632,"OK",Q632&lt;16,"NG")</f>
        <v>OK</v>
      </c>
      <c r="U632" s="5" t="str" cm="1">
        <f t="array" aca="1" ref="U632" ca="1">IFERROR(_xlfn.IFS(T632&lt;&gt;"OK","NG",M632=0,"OK",TRUE,"NG"),"")</f>
        <v>NG</v>
      </c>
      <c r="V632" s="5" t="str">
        <f t="shared" si="138"/>
        <v>NG</v>
      </c>
      <c r="W632" s="28" t="str">
        <f t="shared" ca="1" si="139"/>
        <v>OK</v>
      </c>
      <c r="X632" s="5" t="str">
        <f t="shared" si="140"/>
        <v>NG</v>
      </c>
      <c r="Y632" s="5">
        <f t="shared" ca="1" si="141"/>
        <v>126</v>
      </c>
      <c r="Z632" s="5">
        <f t="shared" ca="1" si="142"/>
        <v>126</v>
      </c>
      <c r="AA632" s="5" t="str" cm="1">
        <f t="array" ref="AA632">_xlfn.IFS(H632="","OK",H632&lt;$F$17,"NG",I632="解雇","NG",OR(I632="自主退職",I632="契約満了"),"OK")</f>
        <v>OK</v>
      </c>
      <c r="AB632" s="5" t="str" cm="1">
        <f t="array" aca="1" ref="AB632" ca="1">_xlfn.IFS(AA632="NG","NG",OR(X632="NG",X632="ERROR",X632=FALSE),"NG",U632="NG","NG",V632="OK","OK",AD632="OK","OK")</f>
        <v>NG</v>
      </c>
      <c r="AC632" s="5" t="str">
        <f t="shared" si="143"/>
        <v>NG</v>
      </c>
      <c r="AD632" s="5" t="e" cm="1">
        <f t="array" ref="AD632">_xlfn.IFS(AND(G632="〇",H632&lt;&gt;"",I632&lt;&gt;""),"ERROR",AND(G632="",H632&gt;$H$17,I632&lt;&gt;""),"NG",AND(G632="〇",H632="",I632=""),"OK")</f>
        <v>#N/A</v>
      </c>
      <c r="AE632" s="5" t="str" cm="1">
        <f t="array" ref="AE632">_xlfn.IFS(I632="解雇","NG",H632="","OK",H632&lt;$H$17,"NG",H632&gt;$H$17,"OK")</f>
        <v>OK</v>
      </c>
      <c r="AF632" s="5" t="e">
        <f t="shared" si="144"/>
        <v>#N/A</v>
      </c>
    </row>
    <row r="633" spans="2:32" ht="20.25" customHeight="1" x14ac:dyDescent="0.55000000000000004">
      <c r="B633" s="9">
        <v>616</v>
      </c>
      <c r="C633" s="40"/>
      <c r="D633" s="7"/>
      <c r="E633" s="8"/>
      <c r="F633" s="8"/>
      <c r="G633" s="7"/>
      <c r="H633" s="8"/>
      <c r="I633" s="41"/>
      <c r="M633" s="5">
        <f t="shared" si="131"/>
        <v>4</v>
      </c>
      <c r="N633" s="5">
        <f t="shared" si="132"/>
        <v>2</v>
      </c>
      <c r="O633" s="5" t="str">
        <f t="shared" si="133"/>
        <v/>
      </c>
      <c r="P633" s="5">
        <f t="shared" si="134"/>
        <v>0</v>
      </c>
      <c r="Q633" s="5">
        <f t="shared" ca="1" si="135"/>
        <v>126</v>
      </c>
      <c r="R633" s="26">
        <f t="shared" si="136"/>
        <v>5479</v>
      </c>
      <c r="S633" s="26">
        <f t="shared" si="137"/>
        <v>5205</v>
      </c>
      <c r="T633" s="27" t="str" cm="1">
        <f t="array" aca="1" ref="T633" ca="1">_xlfn.IFS(Q633="","NG",Q633&gt;16,"OK",TODAY()&gt;S633,"OK",Q633&lt;16,"NG")</f>
        <v>OK</v>
      </c>
      <c r="U633" s="5" t="str" cm="1">
        <f t="array" aca="1" ref="U633" ca="1">IFERROR(_xlfn.IFS(T633&lt;&gt;"OK","NG",M633=0,"OK",TRUE,"NG"),"")</f>
        <v>NG</v>
      </c>
      <c r="V633" s="5" t="str">
        <f t="shared" si="138"/>
        <v>NG</v>
      </c>
      <c r="W633" s="28" t="str">
        <f t="shared" ca="1" si="139"/>
        <v>OK</v>
      </c>
      <c r="X633" s="5" t="str">
        <f t="shared" si="140"/>
        <v>NG</v>
      </c>
      <c r="Y633" s="5">
        <f t="shared" ca="1" si="141"/>
        <v>126</v>
      </c>
      <c r="Z633" s="5">
        <f t="shared" ca="1" si="142"/>
        <v>126</v>
      </c>
      <c r="AA633" s="5" t="str" cm="1">
        <f t="array" ref="AA633">_xlfn.IFS(H633="","OK",H633&lt;$F$17,"NG",I633="解雇","NG",OR(I633="自主退職",I633="契約満了"),"OK")</f>
        <v>OK</v>
      </c>
      <c r="AB633" s="5" t="str" cm="1">
        <f t="array" aca="1" ref="AB633" ca="1">_xlfn.IFS(AA633="NG","NG",OR(X633="NG",X633="ERROR",X633=FALSE),"NG",U633="NG","NG",V633="OK","OK",AD633="OK","OK")</f>
        <v>NG</v>
      </c>
      <c r="AC633" s="5" t="str">
        <f t="shared" si="143"/>
        <v>NG</v>
      </c>
      <c r="AD633" s="5" t="e" cm="1">
        <f t="array" ref="AD633">_xlfn.IFS(AND(G633="〇",H633&lt;&gt;"",I633&lt;&gt;""),"ERROR",AND(G633="",H633&gt;$H$17,I633&lt;&gt;""),"NG",AND(G633="〇",H633="",I633=""),"OK")</f>
        <v>#N/A</v>
      </c>
      <c r="AE633" s="5" t="str" cm="1">
        <f t="array" ref="AE633">_xlfn.IFS(I633="解雇","NG",H633="","OK",H633&lt;$H$17,"NG",H633&gt;$H$17,"OK")</f>
        <v>OK</v>
      </c>
      <c r="AF633" s="5" t="e">
        <f t="shared" si="144"/>
        <v>#N/A</v>
      </c>
    </row>
    <row r="634" spans="2:32" ht="20.25" customHeight="1" x14ac:dyDescent="0.55000000000000004">
      <c r="B634" s="9">
        <v>617</v>
      </c>
      <c r="C634" s="40"/>
      <c r="D634" s="7"/>
      <c r="E634" s="8"/>
      <c r="F634" s="8"/>
      <c r="G634" s="7"/>
      <c r="H634" s="8"/>
      <c r="I634" s="41"/>
      <c r="M634" s="5">
        <f t="shared" si="131"/>
        <v>4</v>
      </c>
      <c r="N634" s="5">
        <f t="shared" si="132"/>
        <v>2</v>
      </c>
      <c r="O634" s="5" t="str">
        <f t="shared" si="133"/>
        <v/>
      </c>
      <c r="P634" s="5">
        <f t="shared" si="134"/>
        <v>0</v>
      </c>
      <c r="Q634" s="5">
        <f t="shared" ca="1" si="135"/>
        <v>126</v>
      </c>
      <c r="R634" s="26">
        <f t="shared" si="136"/>
        <v>5479</v>
      </c>
      <c r="S634" s="26">
        <f t="shared" si="137"/>
        <v>5205</v>
      </c>
      <c r="T634" s="27" t="str" cm="1">
        <f t="array" aca="1" ref="T634" ca="1">_xlfn.IFS(Q634="","NG",Q634&gt;16,"OK",TODAY()&gt;S634,"OK",Q634&lt;16,"NG")</f>
        <v>OK</v>
      </c>
      <c r="U634" s="5" t="str" cm="1">
        <f t="array" aca="1" ref="U634" ca="1">IFERROR(_xlfn.IFS(T634&lt;&gt;"OK","NG",M634=0,"OK",TRUE,"NG"),"")</f>
        <v>NG</v>
      </c>
      <c r="V634" s="5" t="str">
        <f t="shared" si="138"/>
        <v>NG</v>
      </c>
      <c r="W634" s="28" t="str">
        <f t="shared" ca="1" si="139"/>
        <v>OK</v>
      </c>
      <c r="X634" s="5" t="str">
        <f t="shared" si="140"/>
        <v>NG</v>
      </c>
      <c r="Y634" s="5">
        <f t="shared" ca="1" si="141"/>
        <v>126</v>
      </c>
      <c r="Z634" s="5">
        <f t="shared" ca="1" si="142"/>
        <v>126</v>
      </c>
      <c r="AA634" s="5" t="str" cm="1">
        <f t="array" ref="AA634">_xlfn.IFS(H634="","OK",H634&lt;$F$17,"NG",I634="解雇","NG",OR(I634="自主退職",I634="契約満了"),"OK")</f>
        <v>OK</v>
      </c>
      <c r="AB634" s="5" t="str" cm="1">
        <f t="array" aca="1" ref="AB634" ca="1">_xlfn.IFS(AA634="NG","NG",OR(X634="NG",X634="ERROR",X634=FALSE),"NG",U634="NG","NG",V634="OK","OK",AD634="OK","OK")</f>
        <v>NG</v>
      </c>
      <c r="AC634" s="5" t="str">
        <f t="shared" si="143"/>
        <v>NG</v>
      </c>
      <c r="AD634" s="5" t="e" cm="1">
        <f t="array" ref="AD634">_xlfn.IFS(AND(G634="〇",H634&lt;&gt;"",I634&lt;&gt;""),"ERROR",AND(G634="",H634&gt;$H$17,I634&lt;&gt;""),"NG",AND(G634="〇",H634="",I634=""),"OK")</f>
        <v>#N/A</v>
      </c>
      <c r="AE634" s="5" t="str" cm="1">
        <f t="array" ref="AE634">_xlfn.IFS(I634="解雇","NG",H634="","OK",H634&lt;$H$17,"NG",H634&gt;$H$17,"OK")</f>
        <v>OK</v>
      </c>
      <c r="AF634" s="5" t="e">
        <f t="shared" si="144"/>
        <v>#N/A</v>
      </c>
    </row>
    <row r="635" spans="2:32" ht="20.25" customHeight="1" x14ac:dyDescent="0.55000000000000004">
      <c r="B635" s="9">
        <v>618</v>
      </c>
      <c r="C635" s="40"/>
      <c r="D635" s="7"/>
      <c r="E635" s="8"/>
      <c r="F635" s="8"/>
      <c r="G635" s="7"/>
      <c r="H635" s="8"/>
      <c r="I635" s="41"/>
      <c r="M635" s="5">
        <f t="shared" si="131"/>
        <v>4</v>
      </c>
      <c r="N635" s="5">
        <f t="shared" si="132"/>
        <v>2</v>
      </c>
      <c r="O635" s="5" t="str">
        <f t="shared" si="133"/>
        <v/>
      </c>
      <c r="P635" s="5">
        <f t="shared" si="134"/>
        <v>0</v>
      </c>
      <c r="Q635" s="5">
        <f t="shared" ca="1" si="135"/>
        <v>126</v>
      </c>
      <c r="R635" s="26">
        <f t="shared" si="136"/>
        <v>5479</v>
      </c>
      <c r="S635" s="26">
        <f t="shared" si="137"/>
        <v>5205</v>
      </c>
      <c r="T635" s="27" t="str" cm="1">
        <f t="array" aca="1" ref="T635" ca="1">_xlfn.IFS(Q635="","NG",Q635&gt;16,"OK",TODAY()&gt;S635,"OK",Q635&lt;16,"NG")</f>
        <v>OK</v>
      </c>
      <c r="U635" s="5" t="str" cm="1">
        <f t="array" aca="1" ref="U635" ca="1">IFERROR(_xlfn.IFS(T635&lt;&gt;"OK","NG",M635=0,"OK",TRUE,"NG"),"")</f>
        <v>NG</v>
      </c>
      <c r="V635" s="5" t="str">
        <f t="shared" si="138"/>
        <v>NG</v>
      </c>
      <c r="W635" s="28" t="str">
        <f t="shared" ca="1" si="139"/>
        <v>OK</v>
      </c>
      <c r="X635" s="5" t="str">
        <f t="shared" si="140"/>
        <v>NG</v>
      </c>
      <c r="Y635" s="5">
        <f t="shared" ca="1" si="141"/>
        <v>126</v>
      </c>
      <c r="Z635" s="5">
        <f t="shared" ca="1" si="142"/>
        <v>126</v>
      </c>
      <c r="AA635" s="5" t="str" cm="1">
        <f t="array" ref="AA635">_xlfn.IFS(H635="","OK",H635&lt;$F$17,"NG",I635="解雇","NG",OR(I635="自主退職",I635="契約満了"),"OK")</f>
        <v>OK</v>
      </c>
      <c r="AB635" s="5" t="str" cm="1">
        <f t="array" aca="1" ref="AB635" ca="1">_xlfn.IFS(AA635="NG","NG",OR(X635="NG",X635="ERROR",X635=FALSE),"NG",U635="NG","NG",V635="OK","OK",AD635="OK","OK")</f>
        <v>NG</v>
      </c>
      <c r="AC635" s="5" t="str">
        <f t="shared" si="143"/>
        <v>NG</v>
      </c>
      <c r="AD635" s="5" t="e" cm="1">
        <f t="array" ref="AD635">_xlfn.IFS(AND(G635="〇",H635&lt;&gt;"",I635&lt;&gt;""),"ERROR",AND(G635="",H635&gt;$H$17,I635&lt;&gt;""),"NG",AND(G635="〇",H635="",I635=""),"OK")</f>
        <v>#N/A</v>
      </c>
      <c r="AE635" s="5" t="str" cm="1">
        <f t="array" ref="AE635">_xlfn.IFS(I635="解雇","NG",H635="","OK",H635&lt;$H$17,"NG",H635&gt;$H$17,"OK")</f>
        <v>OK</v>
      </c>
      <c r="AF635" s="5" t="e">
        <f t="shared" si="144"/>
        <v>#N/A</v>
      </c>
    </row>
    <row r="636" spans="2:32" ht="20.25" customHeight="1" x14ac:dyDescent="0.55000000000000004">
      <c r="B636" s="9">
        <v>619</v>
      </c>
      <c r="C636" s="40"/>
      <c r="D636" s="7"/>
      <c r="E636" s="8"/>
      <c r="F636" s="8"/>
      <c r="G636" s="7"/>
      <c r="H636" s="8"/>
      <c r="I636" s="41"/>
      <c r="M636" s="5">
        <f t="shared" si="131"/>
        <v>4</v>
      </c>
      <c r="N636" s="5">
        <f t="shared" si="132"/>
        <v>2</v>
      </c>
      <c r="O636" s="5" t="str">
        <f t="shared" si="133"/>
        <v/>
      </c>
      <c r="P636" s="5">
        <f t="shared" si="134"/>
        <v>0</v>
      </c>
      <c r="Q636" s="5">
        <f t="shared" ca="1" si="135"/>
        <v>126</v>
      </c>
      <c r="R636" s="26">
        <f t="shared" si="136"/>
        <v>5479</v>
      </c>
      <c r="S636" s="26">
        <f t="shared" si="137"/>
        <v>5205</v>
      </c>
      <c r="T636" s="27" t="str" cm="1">
        <f t="array" aca="1" ref="T636" ca="1">_xlfn.IFS(Q636="","NG",Q636&gt;16,"OK",TODAY()&gt;S636,"OK",Q636&lt;16,"NG")</f>
        <v>OK</v>
      </c>
      <c r="U636" s="5" t="str" cm="1">
        <f t="array" aca="1" ref="U636" ca="1">IFERROR(_xlfn.IFS(T636&lt;&gt;"OK","NG",M636=0,"OK",TRUE,"NG"),"")</f>
        <v>NG</v>
      </c>
      <c r="V636" s="5" t="str">
        <f t="shared" si="138"/>
        <v>NG</v>
      </c>
      <c r="W636" s="28" t="str">
        <f t="shared" ca="1" si="139"/>
        <v>OK</v>
      </c>
      <c r="X636" s="5" t="str">
        <f t="shared" si="140"/>
        <v>NG</v>
      </c>
      <c r="Y636" s="5">
        <f t="shared" ca="1" si="141"/>
        <v>126</v>
      </c>
      <c r="Z636" s="5">
        <f t="shared" ca="1" si="142"/>
        <v>126</v>
      </c>
      <c r="AA636" s="5" t="str" cm="1">
        <f t="array" ref="AA636">_xlfn.IFS(H636="","OK",H636&lt;$F$17,"NG",I636="解雇","NG",OR(I636="自主退職",I636="契約満了"),"OK")</f>
        <v>OK</v>
      </c>
      <c r="AB636" s="5" t="str" cm="1">
        <f t="array" aca="1" ref="AB636" ca="1">_xlfn.IFS(AA636="NG","NG",OR(X636="NG",X636="ERROR",X636=FALSE),"NG",U636="NG","NG",V636="OK","OK",AD636="OK","OK")</f>
        <v>NG</v>
      </c>
      <c r="AC636" s="5" t="str">
        <f t="shared" si="143"/>
        <v>NG</v>
      </c>
      <c r="AD636" s="5" t="e" cm="1">
        <f t="array" ref="AD636">_xlfn.IFS(AND(G636="〇",H636&lt;&gt;"",I636&lt;&gt;""),"ERROR",AND(G636="",H636&gt;$H$17,I636&lt;&gt;""),"NG",AND(G636="〇",H636="",I636=""),"OK")</f>
        <v>#N/A</v>
      </c>
      <c r="AE636" s="5" t="str" cm="1">
        <f t="array" ref="AE636">_xlfn.IFS(I636="解雇","NG",H636="","OK",H636&lt;$H$17,"NG",H636&gt;$H$17,"OK")</f>
        <v>OK</v>
      </c>
      <c r="AF636" s="5" t="e">
        <f t="shared" si="144"/>
        <v>#N/A</v>
      </c>
    </row>
    <row r="637" spans="2:32" ht="20.25" customHeight="1" x14ac:dyDescent="0.55000000000000004">
      <c r="B637" s="9">
        <v>620</v>
      </c>
      <c r="C637" s="40"/>
      <c r="D637" s="7"/>
      <c r="E637" s="8"/>
      <c r="F637" s="8"/>
      <c r="G637" s="7"/>
      <c r="H637" s="8"/>
      <c r="I637" s="41"/>
      <c r="M637" s="5">
        <f t="shared" si="131"/>
        <v>4</v>
      </c>
      <c r="N637" s="5">
        <f t="shared" si="132"/>
        <v>2</v>
      </c>
      <c r="O637" s="5" t="str">
        <f t="shared" si="133"/>
        <v/>
      </c>
      <c r="P637" s="5">
        <f t="shared" si="134"/>
        <v>0</v>
      </c>
      <c r="Q637" s="5">
        <f t="shared" ca="1" si="135"/>
        <v>126</v>
      </c>
      <c r="R637" s="26">
        <f t="shared" si="136"/>
        <v>5479</v>
      </c>
      <c r="S637" s="26">
        <f t="shared" si="137"/>
        <v>5205</v>
      </c>
      <c r="T637" s="27" t="str" cm="1">
        <f t="array" aca="1" ref="T637" ca="1">_xlfn.IFS(Q637="","NG",Q637&gt;16,"OK",TODAY()&gt;S637,"OK",Q637&lt;16,"NG")</f>
        <v>OK</v>
      </c>
      <c r="U637" s="5" t="str" cm="1">
        <f t="array" aca="1" ref="U637" ca="1">IFERROR(_xlfn.IFS(T637&lt;&gt;"OK","NG",M637=0,"OK",TRUE,"NG"),"")</f>
        <v>NG</v>
      </c>
      <c r="V637" s="5" t="str">
        <f t="shared" si="138"/>
        <v>NG</v>
      </c>
      <c r="W637" s="28" t="str">
        <f t="shared" ca="1" si="139"/>
        <v>OK</v>
      </c>
      <c r="X637" s="5" t="str">
        <f t="shared" si="140"/>
        <v>NG</v>
      </c>
      <c r="Y637" s="5">
        <f t="shared" ca="1" si="141"/>
        <v>126</v>
      </c>
      <c r="Z637" s="5">
        <f t="shared" ca="1" si="142"/>
        <v>126</v>
      </c>
      <c r="AA637" s="5" t="str" cm="1">
        <f t="array" ref="AA637">_xlfn.IFS(H637="","OK",H637&lt;$F$17,"NG",I637="解雇","NG",OR(I637="自主退職",I637="契約満了"),"OK")</f>
        <v>OK</v>
      </c>
      <c r="AB637" s="5" t="str" cm="1">
        <f t="array" aca="1" ref="AB637" ca="1">_xlfn.IFS(AA637="NG","NG",OR(X637="NG",X637="ERROR",X637=FALSE),"NG",U637="NG","NG",V637="OK","OK",AD637="OK","OK")</f>
        <v>NG</v>
      </c>
      <c r="AC637" s="5" t="str">
        <f t="shared" si="143"/>
        <v>NG</v>
      </c>
      <c r="AD637" s="5" t="e" cm="1">
        <f t="array" ref="AD637">_xlfn.IFS(AND(G637="〇",H637&lt;&gt;"",I637&lt;&gt;""),"ERROR",AND(G637="",H637&gt;$H$17,I637&lt;&gt;""),"NG",AND(G637="〇",H637="",I637=""),"OK")</f>
        <v>#N/A</v>
      </c>
      <c r="AE637" s="5" t="str" cm="1">
        <f t="array" ref="AE637">_xlfn.IFS(I637="解雇","NG",H637="","OK",H637&lt;$H$17,"NG",H637&gt;$H$17,"OK")</f>
        <v>OK</v>
      </c>
      <c r="AF637" s="5" t="e">
        <f t="shared" si="144"/>
        <v>#N/A</v>
      </c>
    </row>
    <row r="638" spans="2:32" ht="20.25" customHeight="1" x14ac:dyDescent="0.55000000000000004">
      <c r="B638" s="9">
        <v>621</v>
      </c>
      <c r="C638" s="40"/>
      <c r="D638" s="7"/>
      <c r="E638" s="8"/>
      <c r="F638" s="8"/>
      <c r="G638" s="7"/>
      <c r="H638" s="8"/>
      <c r="I638" s="41"/>
      <c r="M638" s="5">
        <f t="shared" si="131"/>
        <v>4</v>
      </c>
      <c r="N638" s="5">
        <f t="shared" si="132"/>
        <v>2</v>
      </c>
      <c r="O638" s="5" t="str">
        <f t="shared" si="133"/>
        <v/>
      </c>
      <c r="P638" s="5">
        <f t="shared" si="134"/>
        <v>0</v>
      </c>
      <c r="Q638" s="5">
        <f t="shared" ca="1" si="135"/>
        <v>126</v>
      </c>
      <c r="R638" s="26">
        <f t="shared" si="136"/>
        <v>5479</v>
      </c>
      <c r="S638" s="26">
        <f t="shared" si="137"/>
        <v>5205</v>
      </c>
      <c r="T638" s="27" t="str" cm="1">
        <f t="array" aca="1" ref="T638" ca="1">_xlfn.IFS(Q638="","NG",Q638&gt;16,"OK",TODAY()&gt;S638,"OK",Q638&lt;16,"NG")</f>
        <v>OK</v>
      </c>
      <c r="U638" s="5" t="str" cm="1">
        <f t="array" aca="1" ref="U638" ca="1">IFERROR(_xlfn.IFS(T638&lt;&gt;"OK","NG",M638=0,"OK",TRUE,"NG"),"")</f>
        <v>NG</v>
      </c>
      <c r="V638" s="5" t="str">
        <f t="shared" si="138"/>
        <v>NG</v>
      </c>
      <c r="W638" s="28" t="str">
        <f t="shared" ca="1" si="139"/>
        <v>OK</v>
      </c>
      <c r="X638" s="5" t="str">
        <f t="shared" si="140"/>
        <v>NG</v>
      </c>
      <c r="Y638" s="5">
        <f t="shared" ca="1" si="141"/>
        <v>126</v>
      </c>
      <c r="Z638" s="5">
        <f t="shared" ca="1" si="142"/>
        <v>126</v>
      </c>
      <c r="AA638" s="5" t="str" cm="1">
        <f t="array" ref="AA638">_xlfn.IFS(H638="","OK",H638&lt;$F$17,"NG",I638="解雇","NG",OR(I638="自主退職",I638="契約満了"),"OK")</f>
        <v>OK</v>
      </c>
      <c r="AB638" s="5" t="str" cm="1">
        <f t="array" aca="1" ref="AB638" ca="1">_xlfn.IFS(AA638="NG","NG",OR(X638="NG",X638="ERROR",X638=FALSE),"NG",U638="NG","NG",V638="OK","OK",AD638="OK","OK")</f>
        <v>NG</v>
      </c>
      <c r="AC638" s="5" t="str">
        <f t="shared" si="143"/>
        <v>NG</v>
      </c>
      <c r="AD638" s="5" t="e" cm="1">
        <f t="array" ref="AD638">_xlfn.IFS(AND(G638="〇",H638&lt;&gt;"",I638&lt;&gt;""),"ERROR",AND(G638="",H638&gt;$H$17,I638&lt;&gt;""),"NG",AND(G638="〇",H638="",I638=""),"OK")</f>
        <v>#N/A</v>
      </c>
      <c r="AE638" s="5" t="str" cm="1">
        <f t="array" ref="AE638">_xlfn.IFS(I638="解雇","NG",H638="","OK",H638&lt;$H$17,"NG",H638&gt;$H$17,"OK")</f>
        <v>OK</v>
      </c>
      <c r="AF638" s="5" t="e">
        <f t="shared" si="144"/>
        <v>#N/A</v>
      </c>
    </row>
    <row r="639" spans="2:32" ht="20.25" customHeight="1" x14ac:dyDescent="0.55000000000000004">
      <c r="B639" s="9">
        <v>622</v>
      </c>
      <c r="C639" s="40"/>
      <c r="D639" s="7"/>
      <c r="E639" s="8"/>
      <c r="F639" s="8"/>
      <c r="G639" s="7"/>
      <c r="H639" s="8"/>
      <c r="I639" s="41"/>
      <c r="M639" s="5">
        <f t="shared" si="131"/>
        <v>4</v>
      </c>
      <c r="N639" s="5">
        <f t="shared" si="132"/>
        <v>2</v>
      </c>
      <c r="O639" s="5" t="str">
        <f t="shared" si="133"/>
        <v/>
      </c>
      <c r="P639" s="5">
        <f t="shared" si="134"/>
        <v>0</v>
      </c>
      <c r="Q639" s="5">
        <f t="shared" ca="1" si="135"/>
        <v>126</v>
      </c>
      <c r="R639" s="26">
        <f t="shared" si="136"/>
        <v>5479</v>
      </c>
      <c r="S639" s="26">
        <f t="shared" si="137"/>
        <v>5205</v>
      </c>
      <c r="T639" s="27" t="str" cm="1">
        <f t="array" aca="1" ref="T639" ca="1">_xlfn.IFS(Q639="","NG",Q639&gt;16,"OK",TODAY()&gt;S639,"OK",Q639&lt;16,"NG")</f>
        <v>OK</v>
      </c>
      <c r="U639" s="5" t="str" cm="1">
        <f t="array" aca="1" ref="U639" ca="1">IFERROR(_xlfn.IFS(T639&lt;&gt;"OK","NG",M639=0,"OK",TRUE,"NG"),"")</f>
        <v>NG</v>
      </c>
      <c r="V639" s="5" t="str">
        <f t="shared" si="138"/>
        <v>NG</v>
      </c>
      <c r="W639" s="28" t="str">
        <f t="shared" ca="1" si="139"/>
        <v>OK</v>
      </c>
      <c r="X639" s="5" t="str">
        <f t="shared" si="140"/>
        <v>NG</v>
      </c>
      <c r="Y639" s="5">
        <f t="shared" ca="1" si="141"/>
        <v>126</v>
      </c>
      <c r="Z639" s="5">
        <f t="shared" ca="1" si="142"/>
        <v>126</v>
      </c>
      <c r="AA639" s="5" t="str" cm="1">
        <f t="array" ref="AA639">_xlfn.IFS(H639="","OK",H639&lt;$F$17,"NG",I639="解雇","NG",OR(I639="自主退職",I639="契約満了"),"OK")</f>
        <v>OK</v>
      </c>
      <c r="AB639" s="5" t="str" cm="1">
        <f t="array" aca="1" ref="AB639" ca="1">_xlfn.IFS(AA639="NG","NG",OR(X639="NG",X639="ERROR",X639=FALSE),"NG",U639="NG","NG",V639="OK","OK",AD639="OK","OK")</f>
        <v>NG</v>
      </c>
      <c r="AC639" s="5" t="str">
        <f t="shared" si="143"/>
        <v>NG</v>
      </c>
      <c r="AD639" s="5" t="e" cm="1">
        <f t="array" ref="AD639">_xlfn.IFS(AND(G639="〇",H639&lt;&gt;"",I639&lt;&gt;""),"ERROR",AND(G639="",H639&gt;$H$17,I639&lt;&gt;""),"NG",AND(G639="〇",H639="",I639=""),"OK")</f>
        <v>#N/A</v>
      </c>
      <c r="AE639" s="5" t="str" cm="1">
        <f t="array" ref="AE639">_xlfn.IFS(I639="解雇","NG",H639="","OK",H639&lt;$H$17,"NG",H639&gt;$H$17,"OK")</f>
        <v>OK</v>
      </c>
      <c r="AF639" s="5" t="e">
        <f t="shared" si="144"/>
        <v>#N/A</v>
      </c>
    </row>
    <row r="640" spans="2:32" ht="20.25" customHeight="1" x14ac:dyDescent="0.55000000000000004">
      <c r="B640" s="9">
        <v>623</v>
      </c>
      <c r="C640" s="40"/>
      <c r="D640" s="7"/>
      <c r="E640" s="8"/>
      <c r="F640" s="8"/>
      <c r="G640" s="7"/>
      <c r="H640" s="8"/>
      <c r="I640" s="41"/>
      <c r="M640" s="5">
        <f t="shared" si="131"/>
        <v>4</v>
      </c>
      <c r="N640" s="5">
        <f t="shared" si="132"/>
        <v>2</v>
      </c>
      <c r="O640" s="5" t="str">
        <f t="shared" si="133"/>
        <v/>
      </c>
      <c r="P640" s="5">
        <f t="shared" si="134"/>
        <v>0</v>
      </c>
      <c r="Q640" s="5">
        <f t="shared" ca="1" si="135"/>
        <v>126</v>
      </c>
      <c r="R640" s="26">
        <f t="shared" si="136"/>
        <v>5479</v>
      </c>
      <c r="S640" s="26">
        <f t="shared" si="137"/>
        <v>5205</v>
      </c>
      <c r="T640" s="27" t="str" cm="1">
        <f t="array" aca="1" ref="T640" ca="1">_xlfn.IFS(Q640="","NG",Q640&gt;16,"OK",TODAY()&gt;S640,"OK",Q640&lt;16,"NG")</f>
        <v>OK</v>
      </c>
      <c r="U640" s="5" t="str" cm="1">
        <f t="array" aca="1" ref="U640" ca="1">IFERROR(_xlfn.IFS(T640&lt;&gt;"OK","NG",M640=0,"OK",TRUE,"NG"),"")</f>
        <v>NG</v>
      </c>
      <c r="V640" s="5" t="str">
        <f t="shared" si="138"/>
        <v>NG</v>
      </c>
      <c r="W640" s="28" t="str">
        <f t="shared" ca="1" si="139"/>
        <v>OK</v>
      </c>
      <c r="X640" s="5" t="str">
        <f t="shared" si="140"/>
        <v>NG</v>
      </c>
      <c r="Y640" s="5">
        <f t="shared" ca="1" si="141"/>
        <v>126</v>
      </c>
      <c r="Z640" s="5">
        <f t="shared" ca="1" si="142"/>
        <v>126</v>
      </c>
      <c r="AA640" s="5" t="str" cm="1">
        <f t="array" ref="AA640">_xlfn.IFS(H640="","OK",H640&lt;$F$17,"NG",I640="解雇","NG",OR(I640="自主退職",I640="契約満了"),"OK")</f>
        <v>OK</v>
      </c>
      <c r="AB640" s="5" t="str" cm="1">
        <f t="array" aca="1" ref="AB640" ca="1">_xlfn.IFS(AA640="NG","NG",OR(X640="NG",X640="ERROR",X640=FALSE),"NG",U640="NG","NG",V640="OK","OK",AD640="OK","OK")</f>
        <v>NG</v>
      </c>
      <c r="AC640" s="5" t="str">
        <f t="shared" si="143"/>
        <v>NG</v>
      </c>
      <c r="AD640" s="5" t="e" cm="1">
        <f t="array" ref="AD640">_xlfn.IFS(AND(G640="〇",H640&lt;&gt;"",I640&lt;&gt;""),"ERROR",AND(G640="",H640&gt;$H$17,I640&lt;&gt;""),"NG",AND(G640="〇",H640="",I640=""),"OK")</f>
        <v>#N/A</v>
      </c>
      <c r="AE640" s="5" t="str" cm="1">
        <f t="array" ref="AE640">_xlfn.IFS(I640="解雇","NG",H640="","OK",H640&lt;$H$17,"NG",H640&gt;$H$17,"OK")</f>
        <v>OK</v>
      </c>
      <c r="AF640" s="5" t="e">
        <f t="shared" si="144"/>
        <v>#N/A</v>
      </c>
    </row>
    <row r="641" spans="2:32" ht="20.25" customHeight="1" x14ac:dyDescent="0.55000000000000004">
      <c r="B641" s="9">
        <v>624</v>
      </c>
      <c r="C641" s="40"/>
      <c r="D641" s="7"/>
      <c r="E641" s="8"/>
      <c r="F641" s="8"/>
      <c r="G641" s="7"/>
      <c r="H641" s="8"/>
      <c r="I641" s="41"/>
      <c r="M641" s="5">
        <f t="shared" si="131"/>
        <v>4</v>
      </c>
      <c r="N641" s="5">
        <f t="shared" si="132"/>
        <v>2</v>
      </c>
      <c r="O641" s="5" t="str">
        <f t="shared" si="133"/>
        <v/>
      </c>
      <c r="P641" s="5">
        <f t="shared" si="134"/>
        <v>0</v>
      </c>
      <c r="Q641" s="5">
        <f t="shared" ca="1" si="135"/>
        <v>126</v>
      </c>
      <c r="R641" s="26">
        <f t="shared" si="136"/>
        <v>5479</v>
      </c>
      <c r="S641" s="26">
        <f t="shared" si="137"/>
        <v>5205</v>
      </c>
      <c r="T641" s="27" t="str" cm="1">
        <f t="array" aca="1" ref="T641" ca="1">_xlfn.IFS(Q641="","NG",Q641&gt;16,"OK",TODAY()&gt;S641,"OK",Q641&lt;16,"NG")</f>
        <v>OK</v>
      </c>
      <c r="U641" s="5" t="str" cm="1">
        <f t="array" aca="1" ref="U641" ca="1">IFERROR(_xlfn.IFS(T641&lt;&gt;"OK","NG",M641=0,"OK",TRUE,"NG"),"")</f>
        <v>NG</v>
      </c>
      <c r="V641" s="5" t="str">
        <f t="shared" si="138"/>
        <v>NG</v>
      </c>
      <c r="W641" s="28" t="str">
        <f t="shared" ca="1" si="139"/>
        <v>OK</v>
      </c>
      <c r="X641" s="5" t="str">
        <f t="shared" si="140"/>
        <v>NG</v>
      </c>
      <c r="Y641" s="5">
        <f t="shared" ca="1" si="141"/>
        <v>126</v>
      </c>
      <c r="Z641" s="5">
        <f t="shared" ca="1" si="142"/>
        <v>126</v>
      </c>
      <c r="AA641" s="5" t="str" cm="1">
        <f t="array" ref="AA641">_xlfn.IFS(H641="","OK",H641&lt;$F$17,"NG",I641="解雇","NG",OR(I641="自主退職",I641="契約満了"),"OK")</f>
        <v>OK</v>
      </c>
      <c r="AB641" s="5" t="str" cm="1">
        <f t="array" aca="1" ref="AB641" ca="1">_xlfn.IFS(AA641="NG","NG",OR(X641="NG",X641="ERROR",X641=FALSE),"NG",U641="NG","NG",V641="OK","OK",AD641="OK","OK")</f>
        <v>NG</v>
      </c>
      <c r="AC641" s="5" t="str">
        <f t="shared" si="143"/>
        <v>NG</v>
      </c>
      <c r="AD641" s="5" t="e" cm="1">
        <f t="array" ref="AD641">_xlfn.IFS(AND(G641="〇",H641&lt;&gt;"",I641&lt;&gt;""),"ERROR",AND(G641="",H641&gt;$H$17,I641&lt;&gt;""),"NG",AND(G641="〇",H641="",I641=""),"OK")</f>
        <v>#N/A</v>
      </c>
      <c r="AE641" s="5" t="str" cm="1">
        <f t="array" ref="AE641">_xlfn.IFS(I641="解雇","NG",H641="","OK",H641&lt;$H$17,"NG",H641&gt;$H$17,"OK")</f>
        <v>OK</v>
      </c>
      <c r="AF641" s="5" t="e">
        <f t="shared" si="144"/>
        <v>#N/A</v>
      </c>
    </row>
    <row r="642" spans="2:32" ht="20.25" customHeight="1" x14ac:dyDescent="0.55000000000000004">
      <c r="B642" s="9">
        <v>625</v>
      </c>
      <c r="C642" s="40"/>
      <c r="D642" s="7"/>
      <c r="E642" s="8"/>
      <c r="F642" s="8"/>
      <c r="G642" s="7"/>
      <c r="H642" s="8"/>
      <c r="I642" s="41"/>
      <c r="M642" s="5">
        <f t="shared" si="131"/>
        <v>4</v>
      </c>
      <c r="N642" s="5">
        <f t="shared" si="132"/>
        <v>2</v>
      </c>
      <c r="O642" s="5" t="str">
        <f t="shared" si="133"/>
        <v/>
      </c>
      <c r="P642" s="5">
        <f t="shared" si="134"/>
        <v>0</v>
      </c>
      <c r="Q642" s="5">
        <f t="shared" ca="1" si="135"/>
        <v>126</v>
      </c>
      <c r="R642" s="26">
        <f t="shared" si="136"/>
        <v>5479</v>
      </c>
      <c r="S642" s="26">
        <f t="shared" si="137"/>
        <v>5205</v>
      </c>
      <c r="T642" s="27" t="str" cm="1">
        <f t="array" aca="1" ref="T642" ca="1">_xlfn.IFS(Q642="","NG",Q642&gt;16,"OK",TODAY()&gt;S642,"OK",Q642&lt;16,"NG")</f>
        <v>OK</v>
      </c>
      <c r="U642" s="5" t="str" cm="1">
        <f t="array" aca="1" ref="U642" ca="1">IFERROR(_xlfn.IFS(T642&lt;&gt;"OK","NG",M642=0,"OK",TRUE,"NG"),"")</f>
        <v>NG</v>
      </c>
      <c r="V642" s="5" t="str">
        <f t="shared" si="138"/>
        <v>NG</v>
      </c>
      <c r="W642" s="28" t="str">
        <f t="shared" ca="1" si="139"/>
        <v>OK</v>
      </c>
      <c r="X642" s="5" t="str">
        <f t="shared" si="140"/>
        <v>NG</v>
      </c>
      <c r="Y642" s="5">
        <f t="shared" ca="1" si="141"/>
        <v>126</v>
      </c>
      <c r="Z642" s="5">
        <f t="shared" ca="1" si="142"/>
        <v>126</v>
      </c>
      <c r="AA642" s="5" t="str" cm="1">
        <f t="array" ref="AA642">_xlfn.IFS(H642="","OK",H642&lt;$F$17,"NG",I642="解雇","NG",OR(I642="自主退職",I642="契約満了"),"OK")</f>
        <v>OK</v>
      </c>
      <c r="AB642" s="5" t="str" cm="1">
        <f t="array" aca="1" ref="AB642" ca="1">_xlfn.IFS(AA642="NG","NG",OR(X642="NG",X642="ERROR",X642=FALSE),"NG",U642="NG","NG",V642="OK","OK",AD642="OK","OK")</f>
        <v>NG</v>
      </c>
      <c r="AC642" s="5" t="str">
        <f t="shared" si="143"/>
        <v>NG</v>
      </c>
      <c r="AD642" s="5" t="e" cm="1">
        <f t="array" ref="AD642">_xlfn.IFS(AND(G642="〇",H642&lt;&gt;"",I642&lt;&gt;""),"ERROR",AND(G642="",H642&gt;$H$17,I642&lt;&gt;""),"NG",AND(G642="〇",H642="",I642=""),"OK")</f>
        <v>#N/A</v>
      </c>
      <c r="AE642" s="5" t="str" cm="1">
        <f t="array" ref="AE642">_xlfn.IFS(I642="解雇","NG",H642="","OK",H642&lt;$H$17,"NG",H642&gt;$H$17,"OK")</f>
        <v>OK</v>
      </c>
      <c r="AF642" s="5" t="e">
        <f t="shared" si="144"/>
        <v>#N/A</v>
      </c>
    </row>
    <row r="643" spans="2:32" ht="20.25" customHeight="1" x14ac:dyDescent="0.55000000000000004">
      <c r="B643" s="9">
        <v>626</v>
      </c>
      <c r="C643" s="40"/>
      <c r="D643" s="7"/>
      <c r="E643" s="8"/>
      <c r="F643" s="8"/>
      <c r="G643" s="7"/>
      <c r="H643" s="8"/>
      <c r="I643" s="41"/>
      <c r="M643" s="5">
        <f t="shared" si="131"/>
        <v>4</v>
      </c>
      <c r="N643" s="5">
        <f t="shared" si="132"/>
        <v>2</v>
      </c>
      <c r="O643" s="5" t="str">
        <f t="shared" si="133"/>
        <v/>
      </c>
      <c r="P643" s="5">
        <f t="shared" si="134"/>
        <v>0</v>
      </c>
      <c r="Q643" s="5">
        <f t="shared" ca="1" si="135"/>
        <v>126</v>
      </c>
      <c r="R643" s="26">
        <f t="shared" si="136"/>
        <v>5479</v>
      </c>
      <c r="S643" s="26">
        <f t="shared" si="137"/>
        <v>5205</v>
      </c>
      <c r="T643" s="27" t="str" cm="1">
        <f t="array" aca="1" ref="T643" ca="1">_xlfn.IFS(Q643="","NG",Q643&gt;16,"OK",TODAY()&gt;S643,"OK",Q643&lt;16,"NG")</f>
        <v>OK</v>
      </c>
      <c r="U643" s="5" t="str" cm="1">
        <f t="array" aca="1" ref="U643" ca="1">IFERROR(_xlfn.IFS(T643&lt;&gt;"OK","NG",M643=0,"OK",TRUE,"NG"),"")</f>
        <v>NG</v>
      </c>
      <c r="V643" s="5" t="str">
        <f t="shared" si="138"/>
        <v>NG</v>
      </c>
      <c r="W643" s="28" t="str">
        <f t="shared" ca="1" si="139"/>
        <v>OK</v>
      </c>
      <c r="X643" s="5" t="str">
        <f t="shared" si="140"/>
        <v>NG</v>
      </c>
      <c r="Y643" s="5">
        <f t="shared" ca="1" si="141"/>
        <v>126</v>
      </c>
      <c r="Z643" s="5">
        <f t="shared" ca="1" si="142"/>
        <v>126</v>
      </c>
      <c r="AA643" s="5" t="str" cm="1">
        <f t="array" ref="AA643">_xlfn.IFS(H643="","OK",H643&lt;$F$17,"NG",I643="解雇","NG",OR(I643="自主退職",I643="契約満了"),"OK")</f>
        <v>OK</v>
      </c>
      <c r="AB643" s="5" t="str" cm="1">
        <f t="array" aca="1" ref="AB643" ca="1">_xlfn.IFS(AA643="NG","NG",OR(X643="NG",X643="ERROR",X643=FALSE),"NG",U643="NG","NG",V643="OK","OK",AD643="OK","OK")</f>
        <v>NG</v>
      </c>
      <c r="AC643" s="5" t="str">
        <f t="shared" si="143"/>
        <v>NG</v>
      </c>
      <c r="AD643" s="5" t="e" cm="1">
        <f t="array" ref="AD643">_xlfn.IFS(AND(G643="〇",H643&lt;&gt;"",I643&lt;&gt;""),"ERROR",AND(G643="",H643&gt;$H$17,I643&lt;&gt;""),"NG",AND(G643="〇",H643="",I643=""),"OK")</f>
        <v>#N/A</v>
      </c>
      <c r="AE643" s="5" t="str" cm="1">
        <f t="array" ref="AE643">_xlfn.IFS(I643="解雇","NG",H643="","OK",H643&lt;$H$17,"NG",H643&gt;$H$17,"OK")</f>
        <v>OK</v>
      </c>
      <c r="AF643" s="5" t="e">
        <f t="shared" si="144"/>
        <v>#N/A</v>
      </c>
    </row>
    <row r="644" spans="2:32" ht="20.25" customHeight="1" x14ac:dyDescent="0.55000000000000004">
      <c r="B644" s="9">
        <v>627</v>
      </c>
      <c r="C644" s="40"/>
      <c r="D644" s="7"/>
      <c r="E644" s="8"/>
      <c r="F644" s="8"/>
      <c r="G644" s="7"/>
      <c r="H644" s="8"/>
      <c r="I644" s="41"/>
      <c r="M644" s="5">
        <f t="shared" si="131"/>
        <v>4</v>
      </c>
      <c r="N644" s="5">
        <f t="shared" si="132"/>
        <v>2</v>
      </c>
      <c r="O644" s="5" t="str">
        <f t="shared" si="133"/>
        <v/>
      </c>
      <c r="P644" s="5">
        <f t="shared" si="134"/>
        <v>0</v>
      </c>
      <c r="Q644" s="5">
        <f t="shared" ca="1" si="135"/>
        <v>126</v>
      </c>
      <c r="R644" s="26">
        <f t="shared" si="136"/>
        <v>5479</v>
      </c>
      <c r="S644" s="26">
        <f t="shared" si="137"/>
        <v>5205</v>
      </c>
      <c r="T644" s="27" t="str" cm="1">
        <f t="array" aca="1" ref="T644" ca="1">_xlfn.IFS(Q644="","NG",Q644&gt;16,"OK",TODAY()&gt;S644,"OK",Q644&lt;16,"NG")</f>
        <v>OK</v>
      </c>
      <c r="U644" s="5" t="str" cm="1">
        <f t="array" aca="1" ref="U644" ca="1">IFERROR(_xlfn.IFS(T644&lt;&gt;"OK","NG",M644=0,"OK",TRUE,"NG"),"")</f>
        <v>NG</v>
      </c>
      <c r="V644" s="5" t="str">
        <f t="shared" si="138"/>
        <v>NG</v>
      </c>
      <c r="W644" s="28" t="str">
        <f t="shared" ca="1" si="139"/>
        <v>OK</v>
      </c>
      <c r="X644" s="5" t="str">
        <f t="shared" si="140"/>
        <v>NG</v>
      </c>
      <c r="Y644" s="5">
        <f t="shared" ca="1" si="141"/>
        <v>126</v>
      </c>
      <c r="Z644" s="5">
        <f t="shared" ca="1" si="142"/>
        <v>126</v>
      </c>
      <c r="AA644" s="5" t="str" cm="1">
        <f t="array" ref="AA644">_xlfn.IFS(H644="","OK",H644&lt;$F$17,"NG",I644="解雇","NG",OR(I644="自主退職",I644="契約満了"),"OK")</f>
        <v>OK</v>
      </c>
      <c r="AB644" s="5" t="str" cm="1">
        <f t="array" aca="1" ref="AB644" ca="1">_xlfn.IFS(AA644="NG","NG",OR(X644="NG",X644="ERROR",X644=FALSE),"NG",U644="NG","NG",V644="OK","OK",AD644="OK","OK")</f>
        <v>NG</v>
      </c>
      <c r="AC644" s="5" t="str">
        <f t="shared" si="143"/>
        <v>NG</v>
      </c>
      <c r="AD644" s="5" t="e" cm="1">
        <f t="array" ref="AD644">_xlfn.IFS(AND(G644="〇",H644&lt;&gt;"",I644&lt;&gt;""),"ERROR",AND(G644="",H644&gt;$H$17,I644&lt;&gt;""),"NG",AND(G644="〇",H644="",I644=""),"OK")</f>
        <v>#N/A</v>
      </c>
      <c r="AE644" s="5" t="str" cm="1">
        <f t="array" ref="AE644">_xlfn.IFS(I644="解雇","NG",H644="","OK",H644&lt;$H$17,"NG",H644&gt;$H$17,"OK")</f>
        <v>OK</v>
      </c>
      <c r="AF644" s="5" t="e">
        <f t="shared" si="144"/>
        <v>#N/A</v>
      </c>
    </row>
    <row r="645" spans="2:32" ht="20.25" customHeight="1" x14ac:dyDescent="0.55000000000000004">
      <c r="B645" s="9">
        <v>628</v>
      </c>
      <c r="C645" s="40"/>
      <c r="D645" s="7"/>
      <c r="E645" s="8"/>
      <c r="F645" s="8"/>
      <c r="G645" s="7"/>
      <c r="H645" s="8"/>
      <c r="I645" s="41"/>
      <c r="M645" s="5">
        <f t="shared" si="131"/>
        <v>4</v>
      </c>
      <c r="N645" s="5">
        <f t="shared" si="132"/>
        <v>2</v>
      </c>
      <c r="O645" s="5" t="str">
        <f t="shared" si="133"/>
        <v/>
      </c>
      <c r="P645" s="5">
        <f t="shared" si="134"/>
        <v>0</v>
      </c>
      <c r="Q645" s="5">
        <f t="shared" ca="1" si="135"/>
        <v>126</v>
      </c>
      <c r="R645" s="26">
        <f t="shared" si="136"/>
        <v>5479</v>
      </c>
      <c r="S645" s="26">
        <f t="shared" si="137"/>
        <v>5205</v>
      </c>
      <c r="T645" s="27" t="str" cm="1">
        <f t="array" aca="1" ref="T645" ca="1">_xlfn.IFS(Q645="","NG",Q645&gt;16,"OK",TODAY()&gt;S645,"OK",Q645&lt;16,"NG")</f>
        <v>OK</v>
      </c>
      <c r="U645" s="5" t="str" cm="1">
        <f t="array" aca="1" ref="U645" ca="1">IFERROR(_xlfn.IFS(T645&lt;&gt;"OK","NG",M645=0,"OK",TRUE,"NG"),"")</f>
        <v>NG</v>
      </c>
      <c r="V645" s="5" t="str">
        <f t="shared" si="138"/>
        <v>NG</v>
      </c>
      <c r="W645" s="28" t="str">
        <f t="shared" ca="1" si="139"/>
        <v>OK</v>
      </c>
      <c r="X645" s="5" t="str">
        <f t="shared" si="140"/>
        <v>NG</v>
      </c>
      <c r="Y645" s="5">
        <f t="shared" ca="1" si="141"/>
        <v>126</v>
      </c>
      <c r="Z645" s="5">
        <f t="shared" ca="1" si="142"/>
        <v>126</v>
      </c>
      <c r="AA645" s="5" t="str" cm="1">
        <f t="array" ref="AA645">_xlfn.IFS(H645="","OK",H645&lt;$F$17,"NG",I645="解雇","NG",OR(I645="自主退職",I645="契約満了"),"OK")</f>
        <v>OK</v>
      </c>
      <c r="AB645" s="5" t="str" cm="1">
        <f t="array" aca="1" ref="AB645" ca="1">_xlfn.IFS(AA645="NG","NG",OR(X645="NG",X645="ERROR",X645=FALSE),"NG",U645="NG","NG",V645="OK","OK",AD645="OK","OK")</f>
        <v>NG</v>
      </c>
      <c r="AC645" s="5" t="str">
        <f t="shared" si="143"/>
        <v>NG</v>
      </c>
      <c r="AD645" s="5" t="e" cm="1">
        <f t="array" ref="AD645">_xlfn.IFS(AND(G645="〇",H645&lt;&gt;"",I645&lt;&gt;""),"ERROR",AND(G645="",H645&gt;$H$17,I645&lt;&gt;""),"NG",AND(G645="〇",H645="",I645=""),"OK")</f>
        <v>#N/A</v>
      </c>
      <c r="AE645" s="5" t="str" cm="1">
        <f t="array" ref="AE645">_xlfn.IFS(I645="解雇","NG",H645="","OK",H645&lt;$H$17,"NG",H645&gt;$H$17,"OK")</f>
        <v>OK</v>
      </c>
      <c r="AF645" s="5" t="e">
        <f t="shared" si="144"/>
        <v>#N/A</v>
      </c>
    </row>
    <row r="646" spans="2:32" ht="20.25" customHeight="1" x14ac:dyDescent="0.55000000000000004">
      <c r="B646" s="9">
        <v>629</v>
      </c>
      <c r="C646" s="40"/>
      <c r="D646" s="7"/>
      <c r="E646" s="8"/>
      <c r="F646" s="8"/>
      <c r="G646" s="7"/>
      <c r="H646" s="8"/>
      <c r="I646" s="41"/>
      <c r="M646" s="5">
        <f t="shared" si="131"/>
        <v>4</v>
      </c>
      <c r="N646" s="5">
        <f t="shared" si="132"/>
        <v>2</v>
      </c>
      <c r="O646" s="5" t="str">
        <f t="shared" si="133"/>
        <v/>
      </c>
      <c r="P646" s="5">
        <f t="shared" si="134"/>
        <v>0</v>
      </c>
      <c r="Q646" s="5">
        <f t="shared" ca="1" si="135"/>
        <v>126</v>
      </c>
      <c r="R646" s="26">
        <f t="shared" si="136"/>
        <v>5479</v>
      </c>
      <c r="S646" s="26">
        <f t="shared" si="137"/>
        <v>5205</v>
      </c>
      <c r="T646" s="27" t="str" cm="1">
        <f t="array" aca="1" ref="T646" ca="1">_xlfn.IFS(Q646="","NG",Q646&gt;16,"OK",TODAY()&gt;S646,"OK",Q646&lt;16,"NG")</f>
        <v>OK</v>
      </c>
      <c r="U646" s="5" t="str" cm="1">
        <f t="array" aca="1" ref="U646" ca="1">IFERROR(_xlfn.IFS(T646&lt;&gt;"OK","NG",M646=0,"OK",TRUE,"NG"),"")</f>
        <v>NG</v>
      </c>
      <c r="V646" s="5" t="str">
        <f t="shared" si="138"/>
        <v>NG</v>
      </c>
      <c r="W646" s="28" t="str">
        <f t="shared" ca="1" si="139"/>
        <v>OK</v>
      </c>
      <c r="X646" s="5" t="str">
        <f t="shared" si="140"/>
        <v>NG</v>
      </c>
      <c r="Y646" s="5">
        <f t="shared" ca="1" si="141"/>
        <v>126</v>
      </c>
      <c r="Z646" s="5">
        <f t="shared" ca="1" si="142"/>
        <v>126</v>
      </c>
      <c r="AA646" s="5" t="str" cm="1">
        <f t="array" ref="AA646">_xlfn.IFS(H646="","OK",H646&lt;$F$17,"NG",I646="解雇","NG",OR(I646="自主退職",I646="契約満了"),"OK")</f>
        <v>OK</v>
      </c>
      <c r="AB646" s="5" t="str" cm="1">
        <f t="array" aca="1" ref="AB646" ca="1">_xlfn.IFS(AA646="NG","NG",OR(X646="NG",X646="ERROR",X646=FALSE),"NG",U646="NG","NG",V646="OK","OK",AD646="OK","OK")</f>
        <v>NG</v>
      </c>
      <c r="AC646" s="5" t="str">
        <f t="shared" si="143"/>
        <v>NG</v>
      </c>
      <c r="AD646" s="5" t="e" cm="1">
        <f t="array" ref="AD646">_xlfn.IFS(AND(G646="〇",H646&lt;&gt;"",I646&lt;&gt;""),"ERROR",AND(G646="",H646&gt;$H$17,I646&lt;&gt;""),"NG",AND(G646="〇",H646="",I646=""),"OK")</f>
        <v>#N/A</v>
      </c>
      <c r="AE646" s="5" t="str" cm="1">
        <f t="array" ref="AE646">_xlfn.IFS(I646="解雇","NG",H646="","OK",H646&lt;$H$17,"NG",H646&gt;$H$17,"OK")</f>
        <v>OK</v>
      </c>
      <c r="AF646" s="5" t="e">
        <f t="shared" si="144"/>
        <v>#N/A</v>
      </c>
    </row>
    <row r="647" spans="2:32" ht="20.25" customHeight="1" x14ac:dyDescent="0.55000000000000004">
      <c r="B647" s="9">
        <v>630</v>
      </c>
      <c r="C647" s="40"/>
      <c r="D647" s="7"/>
      <c r="E647" s="8"/>
      <c r="F647" s="8"/>
      <c r="G647" s="7"/>
      <c r="H647" s="8"/>
      <c r="I647" s="41"/>
      <c r="M647" s="5">
        <f t="shared" si="131"/>
        <v>4</v>
      </c>
      <c r="N647" s="5">
        <f t="shared" si="132"/>
        <v>2</v>
      </c>
      <c r="O647" s="5" t="str">
        <f t="shared" si="133"/>
        <v/>
      </c>
      <c r="P647" s="5">
        <f t="shared" si="134"/>
        <v>0</v>
      </c>
      <c r="Q647" s="5">
        <f t="shared" ca="1" si="135"/>
        <v>126</v>
      </c>
      <c r="R647" s="26">
        <f t="shared" si="136"/>
        <v>5479</v>
      </c>
      <c r="S647" s="26">
        <f t="shared" si="137"/>
        <v>5205</v>
      </c>
      <c r="T647" s="27" t="str" cm="1">
        <f t="array" aca="1" ref="T647" ca="1">_xlfn.IFS(Q647="","NG",Q647&gt;16,"OK",TODAY()&gt;S647,"OK",Q647&lt;16,"NG")</f>
        <v>OK</v>
      </c>
      <c r="U647" s="5" t="str" cm="1">
        <f t="array" aca="1" ref="U647" ca="1">IFERROR(_xlfn.IFS(T647&lt;&gt;"OK","NG",M647=0,"OK",TRUE,"NG"),"")</f>
        <v>NG</v>
      </c>
      <c r="V647" s="5" t="str">
        <f t="shared" si="138"/>
        <v>NG</v>
      </c>
      <c r="W647" s="28" t="str">
        <f t="shared" ca="1" si="139"/>
        <v>OK</v>
      </c>
      <c r="X647" s="5" t="str">
        <f t="shared" si="140"/>
        <v>NG</v>
      </c>
      <c r="Y647" s="5">
        <f t="shared" ca="1" si="141"/>
        <v>126</v>
      </c>
      <c r="Z647" s="5">
        <f t="shared" ca="1" si="142"/>
        <v>126</v>
      </c>
      <c r="AA647" s="5" t="str" cm="1">
        <f t="array" ref="AA647">_xlfn.IFS(H647="","OK",H647&lt;$F$17,"NG",I647="解雇","NG",OR(I647="自主退職",I647="契約満了"),"OK")</f>
        <v>OK</v>
      </c>
      <c r="AB647" s="5" t="str" cm="1">
        <f t="array" aca="1" ref="AB647" ca="1">_xlfn.IFS(AA647="NG","NG",OR(X647="NG",X647="ERROR",X647=FALSE),"NG",U647="NG","NG",V647="OK","OK",AD647="OK","OK")</f>
        <v>NG</v>
      </c>
      <c r="AC647" s="5" t="str">
        <f t="shared" si="143"/>
        <v>NG</v>
      </c>
      <c r="AD647" s="5" t="e" cm="1">
        <f t="array" ref="AD647">_xlfn.IFS(AND(G647="〇",H647&lt;&gt;"",I647&lt;&gt;""),"ERROR",AND(G647="",H647&gt;$H$17,I647&lt;&gt;""),"NG",AND(G647="〇",H647="",I647=""),"OK")</f>
        <v>#N/A</v>
      </c>
      <c r="AE647" s="5" t="str" cm="1">
        <f t="array" ref="AE647">_xlfn.IFS(I647="解雇","NG",H647="","OK",H647&lt;$H$17,"NG",H647&gt;$H$17,"OK")</f>
        <v>OK</v>
      </c>
      <c r="AF647" s="5" t="e">
        <f t="shared" si="144"/>
        <v>#N/A</v>
      </c>
    </row>
    <row r="648" spans="2:32" ht="20.25" customHeight="1" x14ac:dyDescent="0.55000000000000004">
      <c r="B648" s="9">
        <v>631</v>
      </c>
      <c r="C648" s="40"/>
      <c r="D648" s="7"/>
      <c r="E648" s="8"/>
      <c r="F648" s="8"/>
      <c r="G648" s="7"/>
      <c r="H648" s="8"/>
      <c r="I648" s="41"/>
      <c r="M648" s="5">
        <f t="shared" si="131"/>
        <v>4</v>
      </c>
      <c r="N648" s="5">
        <f t="shared" si="132"/>
        <v>2</v>
      </c>
      <c r="O648" s="5" t="str">
        <f t="shared" si="133"/>
        <v/>
      </c>
      <c r="P648" s="5">
        <f t="shared" si="134"/>
        <v>0</v>
      </c>
      <c r="Q648" s="5">
        <f t="shared" ca="1" si="135"/>
        <v>126</v>
      </c>
      <c r="R648" s="26">
        <f t="shared" si="136"/>
        <v>5479</v>
      </c>
      <c r="S648" s="26">
        <f t="shared" si="137"/>
        <v>5205</v>
      </c>
      <c r="T648" s="27" t="str" cm="1">
        <f t="array" aca="1" ref="T648" ca="1">_xlfn.IFS(Q648="","NG",Q648&gt;16,"OK",TODAY()&gt;S648,"OK",Q648&lt;16,"NG")</f>
        <v>OK</v>
      </c>
      <c r="U648" s="5" t="str" cm="1">
        <f t="array" aca="1" ref="U648" ca="1">IFERROR(_xlfn.IFS(T648&lt;&gt;"OK","NG",M648=0,"OK",TRUE,"NG"),"")</f>
        <v>NG</v>
      </c>
      <c r="V648" s="5" t="str">
        <f t="shared" si="138"/>
        <v>NG</v>
      </c>
      <c r="W648" s="28" t="str">
        <f t="shared" ca="1" si="139"/>
        <v>OK</v>
      </c>
      <c r="X648" s="5" t="str">
        <f t="shared" si="140"/>
        <v>NG</v>
      </c>
      <c r="Y648" s="5">
        <f t="shared" ca="1" si="141"/>
        <v>126</v>
      </c>
      <c r="Z648" s="5">
        <f t="shared" ca="1" si="142"/>
        <v>126</v>
      </c>
      <c r="AA648" s="5" t="str" cm="1">
        <f t="array" ref="AA648">_xlfn.IFS(H648="","OK",H648&lt;$F$17,"NG",I648="解雇","NG",OR(I648="自主退職",I648="契約満了"),"OK")</f>
        <v>OK</v>
      </c>
      <c r="AB648" s="5" t="str" cm="1">
        <f t="array" aca="1" ref="AB648" ca="1">_xlfn.IFS(AA648="NG","NG",OR(X648="NG",X648="ERROR",X648=FALSE),"NG",U648="NG","NG",V648="OK","OK",AD648="OK","OK")</f>
        <v>NG</v>
      </c>
      <c r="AC648" s="5" t="str">
        <f t="shared" si="143"/>
        <v>NG</v>
      </c>
      <c r="AD648" s="5" t="e" cm="1">
        <f t="array" ref="AD648">_xlfn.IFS(AND(G648="〇",H648&lt;&gt;"",I648&lt;&gt;""),"ERROR",AND(G648="",H648&gt;$H$17,I648&lt;&gt;""),"NG",AND(G648="〇",H648="",I648=""),"OK")</f>
        <v>#N/A</v>
      </c>
      <c r="AE648" s="5" t="str" cm="1">
        <f t="array" ref="AE648">_xlfn.IFS(I648="解雇","NG",H648="","OK",H648&lt;$H$17,"NG",H648&gt;$H$17,"OK")</f>
        <v>OK</v>
      </c>
      <c r="AF648" s="5" t="e">
        <f t="shared" si="144"/>
        <v>#N/A</v>
      </c>
    </row>
    <row r="649" spans="2:32" ht="20.25" customHeight="1" x14ac:dyDescent="0.55000000000000004">
      <c r="B649" s="9">
        <v>632</v>
      </c>
      <c r="C649" s="40"/>
      <c r="D649" s="7"/>
      <c r="E649" s="8"/>
      <c r="F649" s="8"/>
      <c r="G649" s="7"/>
      <c r="H649" s="8"/>
      <c r="I649" s="41"/>
      <c r="M649" s="5">
        <f t="shared" si="131"/>
        <v>4</v>
      </c>
      <c r="N649" s="5">
        <f t="shared" si="132"/>
        <v>2</v>
      </c>
      <c r="O649" s="5" t="str">
        <f t="shared" si="133"/>
        <v/>
      </c>
      <c r="P649" s="5">
        <f t="shared" si="134"/>
        <v>0</v>
      </c>
      <c r="Q649" s="5">
        <f t="shared" ca="1" si="135"/>
        <v>126</v>
      </c>
      <c r="R649" s="26">
        <f t="shared" si="136"/>
        <v>5479</v>
      </c>
      <c r="S649" s="26">
        <f t="shared" si="137"/>
        <v>5205</v>
      </c>
      <c r="T649" s="27" t="str" cm="1">
        <f t="array" aca="1" ref="T649" ca="1">_xlfn.IFS(Q649="","NG",Q649&gt;16,"OK",TODAY()&gt;S649,"OK",Q649&lt;16,"NG")</f>
        <v>OK</v>
      </c>
      <c r="U649" s="5" t="str" cm="1">
        <f t="array" aca="1" ref="U649" ca="1">IFERROR(_xlfn.IFS(T649&lt;&gt;"OK","NG",M649=0,"OK",TRUE,"NG"),"")</f>
        <v>NG</v>
      </c>
      <c r="V649" s="5" t="str">
        <f t="shared" si="138"/>
        <v>NG</v>
      </c>
      <c r="W649" s="28" t="str">
        <f t="shared" ca="1" si="139"/>
        <v>OK</v>
      </c>
      <c r="X649" s="5" t="str">
        <f t="shared" si="140"/>
        <v>NG</v>
      </c>
      <c r="Y649" s="5">
        <f t="shared" ca="1" si="141"/>
        <v>126</v>
      </c>
      <c r="Z649" s="5">
        <f t="shared" ca="1" si="142"/>
        <v>126</v>
      </c>
      <c r="AA649" s="5" t="str" cm="1">
        <f t="array" ref="AA649">_xlfn.IFS(H649="","OK",H649&lt;$F$17,"NG",I649="解雇","NG",OR(I649="自主退職",I649="契約満了"),"OK")</f>
        <v>OK</v>
      </c>
      <c r="AB649" s="5" t="str" cm="1">
        <f t="array" aca="1" ref="AB649" ca="1">_xlfn.IFS(AA649="NG","NG",OR(X649="NG",X649="ERROR",X649=FALSE),"NG",U649="NG","NG",V649="OK","OK",AD649="OK","OK")</f>
        <v>NG</v>
      </c>
      <c r="AC649" s="5" t="str">
        <f t="shared" si="143"/>
        <v>NG</v>
      </c>
      <c r="AD649" s="5" t="e" cm="1">
        <f t="array" ref="AD649">_xlfn.IFS(AND(G649="〇",H649&lt;&gt;"",I649&lt;&gt;""),"ERROR",AND(G649="",H649&gt;$H$17,I649&lt;&gt;""),"NG",AND(G649="〇",H649="",I649=""),"OK")</f>
        <v>#N/A</v>
      </c>
      <c r="AE649" s="5" t="str" cm="1">
        <f t="array" ref="AE649">_xlfn.IFS(I649="解雇","NG",H649="","OK",H649&lt;$H$17,"NG",H649&gt;$H$17,"OK")</f>
        <v>OK</v>
      </c>
      <c r="AF649" s="5" t="e">
        <f t="shared" si="144"/>
        <v>#N/A</v>
      </c>
    </row>
    <row r="650" spans="2:32" ht="20.25" customHeight="1" x14ac:dyDescent="0.55000000000000004">
      <c r="B650" s="9">
        <v>633</v>
      </c>
      <c r="C650" s="40"/>
      <c r="D650" s="7"/>
      <c r="E650" s="8"/>
      <c r="F650" s="8"/>
      <c r="G650" s="7"/>
      <c r="H650" s="8"/>
      <c r="I650" s="41"/>
      <c r="M650" s="5">
        <f t="shared" si="131"/>
        <v>4</v>
      </c>
      <c r="N650" s="5">
        <f t="shared" si="132"/>
        <v>2</v>
      </c>
      <c r="O650" s="5" t="str">
        <f t="shared" si="133"/>
        <v/>
      </c>
      <c r="P650" s="5">
        <f t="shared" si="134"/>
        <v>0</v>
      </c>
      <c r="Q650" s="5">
        <f t="shared" ca="1" si="135"/>
        <v>126</v>
      </c>
      <c r="R650" s="26">
        <f t="shared" si="136"/>
        <v>5479</v>
      </c>
      <c r="S650" s="26">
        <f t="shared" si="137"/>
        <v>5205</v>
      </c>
      <c r="T650" s="27" t="str" cm="1">
        <f t="array" aca="1" ref="T650" ca="1">_xlfn.IFS(Q650="","NG",Q650&gt;16,"OK",TODAY()&gt;S650,"OK",Q650&lt;16,"NG")</f>
        <v>OK</v>
      </c>
      <c r="U650" s="5" t="str" cm="1">
        <f t="array" aca="1" ref="U650" ca="1">IFERROR(_xlfn.IFS(T650&lt;&gt;"OK","NG",M650=0,"OK",TRUE,"NG"),"")</f>
        <v>NG</v>
      </c>
      <c r="V650" s="5" t="str">
        <f t="shared" si="138"/>
        <v>NG</v>
      </c>
      <c r="W650" s="28" t="str">
        <f t="shared" ca="1" si="139"/>
        <v>OK</v>
      </c>
      <c r="X650" s="5" t="str">
        <f t="shared" si="140"/>
        <v>NG</v>
      </c>
      <c r="Y650" s="5">
        <f t="shared" ca="1" si="141"/>
        <v>126</v>
      </c>
      <c r="Z650" s="5">
        <f t="shared" ca="1" si="142"/>
        <v>126</v>
      </c>
      <c r="AA650" s="5" t="str" cm="1">
        <f t="array" ref="AA650">_xlfn.IFS(H650="","OK",H650&lt;$F$17,"NG",I650="解雇","NG",OR(I650="自主退職",I650="契約満了"),"OK")</f>
        <v>OK</v>
      </c>
      <c r="AB650" s="5" t="str" cm="1">
        <f t="array" aca="1" ref="AB650" ca="1">_xlfn.IFS(AA650="NG","NG",OR(X650="NG",X650="ERROR",X650=FALSE),"NG",U650="NG","NG",V650="OK","OK",AD650="OK","OK")</f>
        <v>NG</v>
      </c>
      <c r="AC650" s="5" t="str">
        <f t="shared" si="143"/>
        <v>NG</v>
      </c>
      <c r="AD650" s="5" t="e" cm="1">
        <f t="array" ref="AD650">_xlfn.IFS(AND(G650="〇",H650&lt;&gt;"",I650&lt;&gt;""),"ERROR",AND(G650="",H650&gt;$H$17,I650&lt;&gt;""),"NG",AND(G650="〇",H650="",I650=""),"OK")</f>
        <v>#N/A</v>
      </c>
      <c r="AE650" s="5" t="str" cm="1">
        <f t="array" ref="AE650">_xlfn.IFS(I650="解雇","NG",H650="","OK",H650&lt;$H$17,"NG",H650&gt;$H$17,"OK")</f>
        <v>OK</v>
      </c>
      <c r="AF650" s="5" t="e">
        <f t="shared" si="144"/>
        <v>#N/A</v>
      </c>
    </row>
    <row r="651" spans="2:32" ht="20.25" customHeight="1" x14ac:dyDescent="0.55000000000000004">
      <c r="B651" s="9">
        <v>634</v>
      </c>
      <c r="C651" s="40"/>
      <c r="D651" s="7"/>
      <c r="E651" s="8"/>
      <c r="F651" s="8"/>
      <c r="G651" s="7"/>
      <c r="H651" s="8"/>
      <c r="I651" s="41"/>
      <c r="M651" s="5">
        <f t="shared" si="131"/>
        <v>4</v>
      </c>
      <c r="N651" s="5">
        <f t="shared" si="132"/>
        <v>2</v>
      </c>
      <c r="O651" s="5" t="str">
        <f t="shared" si="133"/>
        <v/>
      </c>
      <c r="P651" s="5">
        <f t="shared" si="134"/>
        <v>0</v>
      </c>
      <c r="Q651" s="5">
        <f t="shared" ca="1" si="135"/>
        <v>126</v>
      </c>
      <c r="R651" s="26">
        <f t="shared" si="136"/>
        <v>5479</v>
      </c>
      <c r="S651" s="26">
        <f t="shared" si="137"/>
        <v>5205</v>
      </c>
      <c r="T651" s="27" t="str" cm="1">
        <f t="array" aca="1" ref="T651" ca="1">_xlfn.IFS(Q651="","NG",Q651&gt;16,"OK",TODAY()&gt;S651,"OK",Q651&lt;16,"NG")</f>
        <v>OK</v>
      </c>
      <c r="U651" s="5" t="str" cm="1">
        <f t="array" aca="1" ref="U651" ca="1">IFERROR(_xlfn.IFS(T651&lt;&gt;"OK","NG",M651=0,"OK",TRUE,"NG"),"")</f>
        <v>NG</v>
      </c>
      <c r="V651" s="5" t="str">
        <f t="shared" si="138"/>
        <v>NG</v>
      </c>
      <c r="W651" s="28" t="str">
        <f t="shared" ca="1" si="139"/>
        <v>OK</v>
      </c>
      <c r="X651" s="5" t="str">
        <f t="shared" si="140"/>
        <v>NG</v>
      </c>
      <c r="Y651" s="5">
        <f t="shared" ca="1" si="141"/>
        <v>126</v>
      </c>
      <c r="Z651" s="5">
        <f t="shared" ca="1" si="142"/>
        <v>126</v>
      </c>
      <c r="AA651" s="5" t="str" cm="1">
        <f t="array" ref="AA651">_xlfn.IFS(H651="","OK",H651&lt;$F$17,"NG",I651="解雇","NG",OR(I651="自主退職",I651="契約満了"),"OK")</f>
        <v>OK</v>
      </c>
      <c r="AB651" s="5" t="str" cm="1">
        <f t="array" aca="1" ref="AB651" ca="1">_xlfn.IFS(AA651="NG","NG",OR(X651="NG",X651="ERROR",X651=FALSE),"NG",U651="NG","NG",V651="OK","OK",AD651="OK","OK")</f>
        <v>NG</v>
      </c>
      <c r="AC651" s="5" t="str">
        <f t="shared" si="143"/>
        <v>NG</v>
      </c>
      <c r="AD651" s="5" t="e" cm="1">
        <f t="array" ref="AD651">_xlfn.IFS(AND(G651="〇",H651&lt;&gt;"",I651&lt;&gt;""),"ERROR",AND(G651="",H651&gt;$H$17,I651&lt;&gt;""),"NG",AND(G651="〇",H651="",I651=""),"OK")</f>
        <v>#N/A</v>
      </c>
      <c r="AE651" s="5" t="str" cm="1">
        <f t="array" ref="AE651">_xlfn.IFS(I651="解雇","NG",H651="","OK",H651&lt;$H$17,"NG",H651&gt;$H$17,"OK")</f>
        <v>OK</v>
      </c>
      <c r="AF651" s="5" t="e">
        <f t="shared" si="144"/>
        <v>#N/A</v>
      </c>
    </row>
    <row r="652" spans="2:32" ht="20.25" customHeight="1" x14ac:dyDescent="0.55000000000000004">
      <c r="B652" s="9">
        <v>635</v>
      </c>
      <c r="C652" s="40"/>
      <c r="D652" s="7"/>
      <c r="E652" s="8"/>
      <c r="F652" s="8"/>
      <c r="G652" s="7"/>
      <c r="H652" s="8"/>
      <c r="I652" s="41"/>
      <c r="M652" s="5">
        <f t="shared" si="131"/>
        <v>4</v>
      </c>
      <c r="N652" s="5">
        <f t="shared" si="132"/>
        <v>2</v>
      </c>
      <c r="O652" s="5" t="str">
        <f t="shared" si="133"/>
        <v/>
      </c>
      <c r="P652" s="5">
        <f t="shared" si="134"/>
        <v>0</v>
      </c>
      <c r="Q652" s="5">
        <f t="shared" ca="1" si="135"/>
        <v>126</v>
      </c>
      <c r="R652" s="26">
        <f t="shared" si="136"/>
        <v>5479</v>
      </c>
      <c r="S652" s="26">
        <f t="shared" si="137"/>
        <v>5205</v>
      </c>
      <c r="T652" s="27" t="str" cm="1">
        <f t="array" aca="1" ref="T652" ca="1">_xlfn.IFS(Q652="","NG",Q652&gt;16,"OK",TODAY()&gt;S652,"OK",Q652&lt;16,"NG")</f>
        <v>OK</v>
      </c>
      <c r="U652" s="5" t="str" cm="1">
        <f t="array" aca="1" ref="U652" ca="1">IFERROR(_xlfn.IFS(T652&lt;&gt;"OK","NG",M652=0,"OK",TRUE,"NG"),"")</f>
        <v>NG</v>
      </c>
      <c r="V652" s="5" t="str">
        <f t="shared" si="138"/>
        <v>NG</v>
      </c>
      <c r="W652" s="28" t="str">
        <f t="shared" ca="1" si="139"/>
        <v>OK</v>
      </c>
      <c r="X652" s="5" t="str">
        <f t="shared" si="140"/>
        <v>NG</v>
      </c>
      <c r="Y652" s="5">
        <f t="shared" ca="1" si="141"/>
        <v>126</v>
      </c>
      <c r="Z652" s="5">
        <f t="shared" ca="1" si="142"/>
        <v>126</v>
      </c>
      <c r="AA652" s="5" t="str" cm="1">
        <f t="array" ref="AA652">_xlfn.IFS(H652="","OK",H652&lt;$F$17,"NG",I652="解雇","NG",OR(I652="自主退職",I652="契約満了"),"OK")</f>
        <v>OK</v>
      </c>
      <c r="AB652" s="5" t="str" cm="1">
        <f t="array" aca="1" ref="AB652" ca="1">_xlfn.IFS(AA652="NG","NG",OR(X652="NG",X652="ERROR",X652=FALSE),"NG",U652="NG","NG",V652="OK","OK",AD652="OK","OK")</f>
        <v>NG</v>
      </c>
      <c r="AC652" s="5" t="str">
        <f t="shared" si="143"/>
        <v>NG</v>
      </c>
      <c r="AD652" s="5" t="e" cm="1">
        <f t="array" ref="AD652">_xlfn.IFS(AND(G652="〇",H652&lt;&gt;"",I652&lt;&gt;""),"ERROR",AND(G652="",H652&gt;$H$17,I652&lt;&gt;""),"NG",AND(G652="〇",H652="",I652=""),"OK")</f>
        <v>#N/A</v>
      </c>
      <c r="AE652" s="5" t="str" cm="1">
        <f t="array" ref="AE652">_xlfn.IFS(I652="解雇","NG",H652="","OK",H652&lt;$H$17,"NG",H652&gt;$H$17,"OK")</f>
        <v>OK</v>
      </c>
      <c r="AF652" s="5" t="e">
        <f t="shared" si="144"/>
        <v>#N/A</v>
      </c>
    </row>
    <row r="653" spans="2:32" ht="20.25" customHeight="1" x14ac:dyDescent="0.55000000000000004">
      <c r="B653" s="9">
        <v>636</v>
      </c>
      <c r="C653" s="40"/>
      <c r="D653" s="7"/>
      <c r="E653" s="8"/>
      <c r="F653" s="8"/>
      <c r="G653" s="7"/>
      <c r="H653" s="8"/>
      <c r="I653" s="41"/>
      <c r="M653" s="5">
        <f t="shared" si="131"/>
        <v>4</v>
      </c>
      <c r="N653" s="5">
        <f t="shared" si="132"/>
        <v>2</v>
      </c>
      <c r="O653" s="5" t="str">
        <f t="shared" si="133"/>
        <v/>
      </c>
      <c r="P653" s="5">
        <f t="shared" si="134"/>
        <v>0</v>
      </c>
      <c r="Q653" s="5">
        <f t="shared" ca="1" si="135"/>
        <v>126</v>
      </c>
      <c r="R653" s="26">
        <f t="shared" si="136"/>
        <v>5479</v>
      </c>
      <c r="S653" s="26">
        <f t="shared" si="137"/>
        <v>5205</v>
      </c>
      <c r="T653" s="27" t="str" cm="1">
        <f t="array" aca="1" ref="T653" ca="1">_xlfn.IFS(Q653="","NG",Q653&gt;16,"OK",TODAY()&gt;S653,"OK",Q653&lt;16,"NG")</f>
        <v>OK</v>
      </c>
      <c r="U653" s="5" t="str" cm="1">
        <f t="array" aca="1" ref="U653" ca="1">IFERROR(_xlfn.IFS(T653&lt;&gt;"OK","NG",M653=0,"OK",TRUE,"NG"),"")</f>
        <v>NG</v>
      </c>
      <c r="V653" s="5" t="str">
        <f t="shared" si="138"/>
        <v>NG</v>
      </c>
      <c r="W653" s="28" t="str">
        <f t="shared" ca="1" si="139"/>
        <v>OK</v>
      </c>
      <c r="X653" s="5" t="str">
        <f t="shared" si="140"/>
        <v>NG</v>
      </c>
      <c r="Y653" s="5">
        <f t="shared" ca="1" si="141"/>
        <v>126</v>
      </c>
      <c r="Z653" s="5">
        <f t="shared" ca="1" si="142"/>
        <v>126</v>
      </c>
      <c r="AA653" s="5" t="str" cm="1">
        <f t="array" ref="AA653">_xlfn.IFS(H653="","OK",H653&lt;$F$17,"NG",I653="解雇","NG",OR(I653="自主退職",I653="契約満了"),"OK")</f>
        <v>OK</v>
      </c>
      <c r="AB653" s="5" t="str" cm="1">
        <f t="array" aca="1" ref="AB653" ca="1">_xlfn.IFS(AA653="NG","NG",OR(X653="NG",X653="ERROR",X653=FALSE),"NG",U653="NG","NG",V653="OK","OK",AD653="OK","OK")</f>
        <v>NG</v>
      </c>
      <c r="AC653" s="5" t="str">
        <f t="shared" si="143"/>
        <v>NG</v>
      </c>
      <c r="AD653" s="5" t="e" cm="1">
        <f t="array" ref="AD653">_xlfn.IFS(AND(G653="〇",H653&lt;&gt;"",I653&lt;&gt;""),"ERROR",AND(G653="",H653&gt;$H$17,I653&lt;&gt;""),"NG",AND(G653="〇",H653="",I653=""),"OK")</f>
        <v>#N/A</v>
      </c>
      <c r="AE653" s="5" t="str" cm="1">
        <f t="array" ref="AE653">_xlfn.IFS(I653="解雇","NG",H653="","OK",H653&lt;$H$17,"NG",H653&gt;$H$17,"OK")</f>
        <v>OK</v>
      </c>
      <c r="AF653" s="5" t="e">
        <f t="shared" si="144"/>
        <v>#N/A</v>
      </c>
    </row>
    <row r="654" spans="2:32" ht="20.25" customHeight="1" x14ac:dyDescent="0.55000000000000004">
      <c r="B654" s="9">
        <v>637</v>
      </c>
      <c r="C654" s="40"/>
      <c r="D654" s="7"/>
      <c r="E654" s="8"/>
      <c r="F654" s="8"/>
      <c r="G654" s="7"/>
      <c r="H654" s="8"/>
      <c r="I654" s="41"/>
      <c r="M654" s="5">
        <f t="shared" si="131"/>
        <v>4</v>
      </c>
      <c r="N654" s="5">
        <f t="shared" si="132"/>
        <v>2</v>
      </c>
      <c r="O654" s="5" t="str">
        <f t="shared" si="133"/>
        <v/>
      </c>
      <c r="P654" s="5">
        <f t="shared" si="134"/>
        <v>0</v>
      </c>
      <c r="Q654" s="5">
        <f t="shared" ca="1" si="135"/>
        <v>126</v>
      </c>
      <c r="R654" s="26">
        <f t="shared" si="136"/>
        <v>5479</v>
      </c>
      <c r="S654" s="26">
        <f t="shared" si="137"/>
        <v>5205</v>
      </c>
      <c r="T654" s="27" t="str" cm="1">
        <f t="array" aca="1" ref="T654" ca="1">_xlfn.IFS(Q654="","NG",Q654&gt;16,"OK",TODAY()&gt;S654,"OK",Q654&lt;16,"NG")</f>
        <v>OK</v>
      </c>
      <c r="U654" s="5" t="str" cm="1">
        <f t="array" aca="1" ref="U654" ca="1">IFERROR(_xlfn.IFS(T654&lt;&gt;"OK","NG",M654=0,"OK",TRUE,"NG"),"")</f>
        <v>NG</v>
      </c>
      <c r="V654" s="5" t="str">
        <f t="shared" si="138"/>
        <v>NG</v>
      </c>
      <c r="W654" s="28" t="str">
        <f t="shared" ca="1" si="139"/>
        <v>OK</v>
      </c>
      <c r="X654" s="5" t="str">
        <f t="shared" si="140"/>
        <v>NG</v>
      </c>
      <c r="Y654" s="5">
        <f t="shared" ca="1" si="141"/>
        <v>126</v>
      </c>
      <c r="Z654" s="5">
        <f t="shared" ca="1" si="142"/>
        <v>126</v>
      </c>
      <c r="AA654" s="5" t="str" cm="1">
        <f t="array" ref="AA654">_xlfn.IFS(H654="","OK",H654&lt;$F$17,"NG",I654="解雇","NG",OR(I654="自主退職",I654="契約満了"),"OK")</f>
        <v>OK</v>
      </c>
      <c r="AB654" s="5" t="str" cm="1">
        <f t="array" aca="1" ref="AB654" ca="1">_xlfn.IFS(AA654="NG","NG",OR(X654="NG",X654="ERROR",X654=FALSE),"NG",U654="NG","NG",V654="OK","OK",AD654="OK","OK")</f>
        <v>NG</v>
      </c>
      <c r="AC654" s="5" t="str">
        <f t="shared" si="143"/>
        <v>NG</v>
      </c>
      <c r="AD654" s="5" t="e" cm="1">
        <f t="array" ref="AD654">_xlfn.IFS(AND(G654="〇",H654&lt;&gt;"",I654&lt;&gt;""),"ERROR",AND(G654="",H654&gt;$H$17,I654&lt;&gt;""),"NG",AND(G654="〇",H654="",I654=""),"OK")</f>
        <v>#N/A</v>
      </c>
      <c r="AE654" s="5" t="str" cm="1">
        <f t="array" ref="AE654">_xlfn.IFS(I654="解雇","NG",H654="","OK",H654&lt;$H$17,"NG",H654&gt;$H$17,"OK")</f>
        <v>OK</v>
      </c>
      <c r="AF654" s="5" t="e">
        <f t="shared" si="144"/>
        <v>#N/A</v>
      </c>
    </row>
    <row r="655" spans="2:32" ht="20.25" customHeight="1" x14ac:dyDescent="0.55000000000000004">
      <c r="B655" s="9">
        <v>638</v>
      </c>
      <c r="C655" s="40"/>
      <c r="D655" s="7"/>
      <c r="E655" s="8"/>
      <c r="F655" s="8"/>
      <c r="G655" s="7"/>
      <c r="H655" s="8"/>
      <c r="I655" s="41"/>
      <c r="M655" s="5">
        <f t="shared" si="131"/>
        <v>4</v>
      </c>
      <c r="N655" s="5">
        <f t="shared" si="132"/>
        <v>2</v>
      </c>
      <c r="O655" s="5" t="str">
        <f t="shared" si="133"/>
        <v/>
      </c>
      <c r="P655" s="5">
        <f t="shared" si="134"/>
        <v>0</v>
      </c>
      <c r="Q655" s="5">
        <f t="shared" ca="1" si="135"/>
        <v>126</v>
      </c>
      <c r="R655" s="26">
        <f t="shared" si="136"/>
        <v>5479</v>
      </c>
      <c r="S655" s="26">
        <f t="shared" si="137"/>
        <v>5205</v>
      </c>
      <c r="T655" s="27" t="str" cm="1">
        <f t="array" aca="1" ref="T655" ca="1">_xlfn.IFS(Q655="","NG",Q655&gt;16,"OK",TODAY()&gt;S655,"OK",Q655&lt;16,"NG")</f>
        <v>OK</v>
      </c>
      <c r="U655" s="5" t="str" cm="1">
        <f t="array" aca="1" ref="U655" ca="1">IFERROR(_xlfn.IFS(T655&lt;&gt;"OK","NG",M655=0,"OK",TRUE,"NG"),"")</f>
        <v>NG</v>
      </c>
      <c r="V655" s="5" t="str">
        <f t="shared" si="138"/>
        <v>NG</v>
      </c>
      <c r="W655" s="28" t="str">
        <f t="shared" ca="1" si="139"/>
        <v>OK</v>
      </c>
      <c r="X655" s="5" t="str">
        <f t="shared" si="140"/>
        <v>NG</v>
      </c>
      <c r="Y655" s="5">
        <f t="shared" ca="1" si="141"/>
        <v>126</v>
      </c>
      <c r="Z655" s="5">
        <f t="shared" ca="1" si="142"/>
        <v>126</v>
      </c>
      <c r="AA655" s="5" t="str" cm="1">
        <f t="array" ref="AA655">_xlfn.IFS(H655="","OK",H655&lt;$F$17,"NG",I655="解雇","NG",OR(I655="自主退職",I655="契約満了"),"OK")</f>
        <v>OK</v>
      </c>
      <c r="AB655" s="5" t="str" cm="1">
        <f t="array" aca="1" ref="AB655" ca="1">_xlfn.IFS(AA655="NG","NG",OR(X655="NG",X655="ERROR",X655=FALSE),"NG",U655="NG","NG",V655="OK","OK",AD655="OK","OK")</f>
        <v>NG</v>
      </c>
      <c r="AC655" s="5" t="str">
        <f t="shared" si="143"/>
        <v>NG</v>
      </c>
      <c r="AD655" s="5" t="e" cm="1">
        <f t="array" ref="AD655">_xlfn.IFS(AND(G655="〇",H655&lt;&gt;"",I655&lt;&gt;""),"ERROR",AND(G655="",H655&gt;$H$17,I655&lt;&gt;""),"NG",AND(G655="〇",H655="",I655=""),"OK")</f>
        <v>#N/A</v>
      </c>
      <c r="AE655" s="5" t="str" cm="1">
        <f t="array" ref="AE655">_xlfn.IFS(I655="解雇","NG",H655="","OK",H655&lt;$H$17,"NG",H655&gt;$H$17,"OK")</f>
        <v>OK</v>
      </c>
      <c r="AF655" s="5" t="e">
        <f t="shared" si="144"/>
        <v>#N/A</v>
      </c>
    </row>
    <row r="656" spans="2:32" ht="20.25" customHeight="1" x14ac:dyDescent="0.55000000000000004">
      <c r="B656" s="9">
        <v>639</v>
      </c>
      <c r="C656" s="40"/>
      <c r="D656" s="7"/>
      <c r="E656" s="8"/>
      <c r="F656" s="8"/>
      <c r="G656" s="7"/>
      <c r="H656" s="8"/>
      <c r="I656" s="41"/>
      <c r="M656" s="5">
        <f t="shared" si="131"/>
        <v>4</v>
      </c>
      <c r="N656" s="5">
        <f t="shared" si="132"/>
        <v>2</v>
      </c>
      <c r="O656" s="5" t="str">
        <f t="shared" si="133"/>
        <v/>
      </c>
      <c r="P656" s="5">
        <f t="shared" si="134"/>
        <v>0</v>
      </c>
      <c r="Q656" s="5">
        <f t="shared" ca="1" si="135"/>
        <v>126</v>
      </c>
      <c r="R656" s="26">
        <f t="shared" si="136"/>
        <v>5479</v>
      </c>
      <c r="S656" s="26">
        <f t="shared" si="137"/>
        <v>5205</v>
      </c>
      <c r="T656" s="27" t="str" cm="1">
        <f t="array" aca="1" ref="T656" ca="1">_xlfn.IFS(Q656="","NG",Q656&gt;16,"OK",TODAY()&gt;S656,"OK",Q656&lt;16,"NG")</f>
        <v>OK</v>
      </c>
      <c r="U656" s="5" t="str" cm="1">
        <f t="array" aca="1" ref="U656" ca="1">IFERROR(_xlfn.IFS(T656&lt;&gt;"OK","NG",M656=0,"OK",TRUE,"NG"),"")</f>
        <v>NG</v>
      </c>
      <c r="V656" s="5" t="str">
        <f t="shared" si="138"/>
        <v>NG</v>
      </c>
      <c r="W656" s="28" t="str">
        <f t="shared" ca="1" si="139"/>
        <v>OK</v>
      </c>
      <c r="X656" s="5" t="str">
        <f t="shared" si="140"/>
        <v>NG</v>
      </c>
      <c r="Y656" s="5">
        <f t="shared" ca="1" si="141"/>
        <v>126</v>
      </c>
      <c r="Z656" s="5">
        <f t="shared" ca="1" si="142"/>
        <v>126</v>
      </c>
      <c r="AA656" s="5" t="str" cm="1">
        <f t="array" ref="AA656">_xlfn.IFS(H656="","OK",H656&lt;$F$17,"NG",I656="解雇","NG",OR(I656="自主退職",I656="契約満了"),"OK")</f>
        <v>OK</v>
      </c>
      <c r="AB656" s="5" t="str" cm="1">
        <f t="array" aca="1" ref="AB656" ca="1">_xlfn.IFS(AA656="NG","NG",OR(X656="NG",X656="ERROR",X656=FALSE),"NG",U656="NG","NG",V656="OK","OK",AD656="OK","OK")</f>
        <v>NG</v>
      </c>
      <c r="AC656" s="5" t="str">
        <f t="shared" si="143"/>
        <v>NG</v>
      </c>
      <c r="AD656" s="5" t="e" cm="1">
        <f t="array" ref="AD656">_xlfn.IFS(AND(G656="〇",H656&lt;&gt;"",I656&lt;&gt;""),"ERROR",AND(G656="",H656&gt;$H$17,I656&lt;&gt;""),"NG",AND(G656="〇",H656="",I656=""),"OK")</f>
        <v>#N/A</v>
      </c>
      <c r="AE656" s="5" t="str" cm="1">
        <f t="array" ref="AE656">_xlfn.IFS(I656="解雇","NG",H656="","OK",H656&lt;$H$17,"NG",H656&gt;$H$17,"OK")</f>
        <v>OK</v>
      </c>
      <c r="AF656" s="5" t="e">
        <f t="shared" si="144"/>
        <v>#N/A</v>
      </c>
    </row>
    <row r="657" spans="2:32" ht="20.25" customHeight="1" x14ac:dyDescent="0.55000000000000004">
      <c r="B657" s="9">
        <v>640</v>
      </c>
      <c r="C657" s="40"/>
      <c r="D657" s="7"/>
      <c r="E657" s="8"/>
      <c r="F657" s="8"/>
      <c r="G657" s="7"/>
      <c r="H657" s="8"/>
      <c r="I657" s="41"/>
      <c r="M657" s="5">
        <f t="shared" si="131"/>
        <v>4</v>
      </c>
      <c r="N657" s="5">
        <f t="shared" si="132"/>
        <v>2</v>
      </c>
      <c r="O657" s="5" t="str">
        <f t="shared" si="133"/>
        <v/>
      </c>
      <c r="P657" s="5">
        <f t="shared" si="134"/>
        <v>0</v>
      </c>
      <c r="Q657" s="5">
        <f t="shared" ca="1" si="135"/>
        <v>126</v>
      </c>
      <c r="R657" s="26">
        <f t="shared" si="136"/>
        <v>5479</v>
      </c>
      <c r="S657" s="26">
        <f t="shared" si="137"/>
        <v>5205</v>
      </c>
      <c r="T657" s="27" t="str" cm="1">
        <f t="array" aca="1" ref="T657" ca="1">_xlfn.IFS(Q657="","NG",Q657&gt;16,"OK",TODAY()&gt;S657,"OK",Q657&lt;16,"NG")</f>
        <v>OK</v>
      </c>
      <c r="U657" s="5" t="str" cm="1">
        <f t="array" aca="1" ref="U657" ca="1">IFERROR(_xlfn.IFS(T657&lt;&gt;"OK","NG",M657=0,"OK",TRUE,"NG"),"")</f>
        <v>NG</v>
      </c>
      <c r="V657" s="5" t="str">
        <f t="shared" si="138"/>
        <v>NG</v>
      </c>
      <c r="W657" s="28" t="str">
        <f t="shared" ca="1" si="139"/>
        <v>OK</v>
      </c>
      <c r="X657" s="5" t="str">
        <f t="shared" si="140"/>
        <v>NG</v>
      </c>
      <c r="Y657" s="5">
        <f t="shared" ca="1" si="141"/>
        <v>126</v>
      </c>
      <c r="Z657" s="5">
        <f t="shared" ca="1" si="142"/>
        <v>126</v>
      </c>
      <c r="AA657" s="5" t="str" cm="1">
        <f t="array" ref="AA657">_xlfn.IFS(H657="","OK",H657&lt;$F$17,"NG",I657="解雇","NG",OR(I657="自主退職",I657="契約満了"),"OK")</f>
        <v>OK</v>
      </c>
      <c r="AB657" s="5" t="str" cm="1">
        <f t="array" aca="1" ref="AB657" ca="1">_xlfn.IFS(AA657="NG","NG",OR(X657="NG",X657="ERROR",X657=FALSE),"NG",U657="NG","NG",V657="OK","OK",AD657="OK","OK")</f>
        <v>NG</v>
      </c>
      <c r="AC657" s="5" t="str">
        <f t="shared" si="143"/>
        <v>NG</v>
      </c>
      <c r="AD657" s="5" t="e" cm="1">
        <f t="array" ref="AD657">_xlfn.IFS(AND(G657="〇",H657&lt;&gt;"",I657&lt;&gt;""),"ERROR",AND(G657="",H657&gt;$H$17,I657&lt;&gt;""),"NG",AND(G657="〇",H657="",I657=""),"OK")</f>
        <v>#N/A</v>
      </c>
      <c r="AE657" s="5" t="str" cm="1">
        <f t="array" ref="AE657">_xlfn.IFS(I657="解雇","NG",H657="","OK",H657&lt;$H$17,"NG",H657&gt;$H$17,"OK")</f>
        <v>OK</v>
      </c>
      <c r="AF657" s="5" t="e">
        <f t="shared" si="144"/>
        <v>#N/A</v>
      </c>
    </row>
    <row r="658" spans="2:32" ht="20.25" customHeight="1" x14ac:dyDescent="0.55000000000000004">
      <c r="B658" s="9">
        <v>641</v>
      </c>
      <c r="C658" s="40"/>
      <c r="D658" s="7"/>
      <c r="E658" s="8"/>
      <c r="F658" s="8"/>
      <c r="G658" s="7"/>
      <c r="H658" s="8"/>
      <c r="I658" s="41"/>
      <c r="M658" s="5">
        <f t="shared" si="131"/>
        <v>4</v>
      </c>
      <c r="N658" s="5">
        <f t="shared" si="132"/>
        <v>2</v>
      </c>
      <c r="O658" s="5" t="str">
        <f t="shared" si="133"/>
        <v/>
      </c>
      <c r="P658" s="5">
        <f t="shared" si="134"/>
        <v>0</v>
      </c>
      <c r="Q658" s="5">
        <f t="shared" ca="1" si="135"/>
        <v>126</v>
      </c>
      <c r="R658" s="26">
        <f t="shared" si="136"/>
        <v>5479</v>
      </c>
      <c r="S658" s="26">
        <f t="shared" si="137"/>
        <v>5205</v>
      </c>
      <c r="T658" s="27" t="str" cm="1">
        <f t="array" aca="1" ref="T658" ca="1">_xlfn.IFS(Q658="","NG",Q658&gt;16,"OK",TODAY()&gt;S658,"OK",Q658&lt;16,"NG")</f>
        <v>OK</v>
      </c>
      <c r="U658" s="5" t="str" cm="1">
        <f t="array" aca="1" ref="U658" ca="1">IFERROR(_xlfn.IFS(T658&lt;&gt;"OK","NG",M658=0,"OK",TRUE,"NG"),"")</f>
        <v>NG</v>
      </c>
      <c r="V658" s="5" t="str">
        <f t="shared" si="138"/>
        <v>NG</v>
      </c>
      <c r="W658" s="28" t="str">
        <f t="shared" ca="1" si="139"/>
        <v>OK</v>
      </c>
      <c r="X658" s="5" t="str">
        <f t="shared" si="140"/>
        <v>NG</v>
      </c>
      <c r="Y658" s="5">
        <f t="shared" ca="1" si="141"/>
        <v>126</v>
      </c>
      <c r="Z658" s="5">
        <f t="shared" ca="1" si="142"/>
        <v>126</v>
      </c>
      <c r="AA658" s="5" t="str" cm="1">
        <f t="array" ref="AA658">_xlfn.IFS(H658="","OK",H658&lt;$F$17,"NG",I658="解雇","NG",OR(I658="自主退職",I658="契約満了"),"OK")</f>
        <v>OK</v>
      </c>
      <c r="AB658" s="5" t="str" cm="1">
        <f t="array" aca="1" ref="AB658" ca="1">_xlfn.IFS(AA658="NG","NG",OR(X658="NG",X658="ERROR",X658=FALSE),"NG",U658="NG","NG",V658="OK","OK",AD658="OK","OK")</f>
        <v>NG</v>
      </c>
      <c r="AC658" s="5" t="str">
        <f t="shared" si="143"/>
        <v>NG</v>
      </c>
      <c r="AD658" s="5" t="e" cm="1">
        <f t="array" ref="AD658">_xlfn.IFS(AND(G658="〇",H658&lt;&gt;"",I658&lt;&gt;""),"ERROR",AND(G658="",H658&gt;$H$17,I658&lt;&gt;""),"NG",AND(G658="〇",H658="",I658=""),"OK")</f>
        <v>#N/A</v>
      </c>
      <c r="AE658" s="5" t="str" cm="1">
        <f t="array" ref="AE658">_xlfn.IFS(I658="解雇","NG",H658="","OK",H658&lt;$H$17,"NG",H658&gt;$H$17,"OK")</f>
        <v>OK</v>
      </c>
      <c r="AF658" s="5" t="e">
        <f t="shared" si="144"/>
        <v>#N/A</v>
      </c>
    </row>
    <row r="659" spans="2:32" ht="20.25" customHeight="1" x14ac:dyDescent="0.55000000000000004">
      <c r="B659" s="9">
        <v>642</v>
      </c>
      <c r="C659" s="40"/>
      <c r="D659" s="7"/>
      <c r="E659" s="8"/>
      <c r="F659" s="8"/>
      <c r="G659" s="7"/>
      <c r="H659" s="8"/>
      <c r="I659" s="41"/>
      <c r="M659" s="5">
        <f t="shared" ref="M659:M722" si="145">COUNTBLANK(C659:F659)</f>
        <v>4</v>
      </c>
      <c r="N659" s="5">
        <f t="shared" ref="N659:N722" si="146">COUNTBLANK(H659:I659)</f>
        <v>2</v>
      </c>
      <c r="O659" s="5" t="str">
        <f t="shared" ref="O659:O722" si="147">TRIM(SUBSTITUTE(C659&amp;D659&amp;E659,"　",""))</f>
        <v/>
      </c>
      <c r="P659" s="5">
        <f t="shared" ref="P659:P722" si="148">IF(O659="",0,COUNTIF($O$18:$O$5017,O659))</f>
        <v>0</v>
      </c>
      <c r="Q659" s="5">
        <f t="shared" ref="Q659:Q722" ca="1" si="149">IFERROR(DATEDIF(E659,TODAY(),"Y"),"")</f>
        <v>126</v>
      </c>
      <c r="R659" s="26">
        <f t="shared" ref="R659:R722" si="150">DATE(YEAR(E659)+15,MONTH(E659),DAY(E659))</f>
        <v>5479</v>
      </c>
      <c r="S659" s="26">
        <f t="shared" ref="S659:S722" si="151">IF(OR(MONTH(E659)=1,MONTH(E659)=2,MONTH(E659)=3),DATE(YEAR(R659),MONTH(1)+3,DAY(1)),DATE(YEAR(R659)+1,MONTH(1)+3,DAY(1)))</f>
        <v>5205</v>
      </c>
      <c r="T659" s="27" t="str" cm="1">
        <f t="array" aca="1" ref="T659" ca="1">_xlfn.IFS(Q659="","NG",Q659&gt;16,"OK",TODAY()&gt;S659,"OK",Q659&lt;16,"NG")</f>
        <v>OK</v>
      </c>
      <c r="U659" s="5" t="str" cm="1">
        <f t="array" aca="1" ref="U659" ca="1">IFERROR(_xlfn.IFS(T659&lt;&gt;"OK","NG",M659=0,"OK",TRUE,"NG"),"")</f>
        <v>NG</v>
      </c>
      <c r="V659" s="5" t="str">
        <f t="shared" ref="V659:V722" si="152">IF(N659=0,"OK","NG")</f>
        <v>NG</v>
      </c>
      <c r="W659" s="28" t="str">
        <f t="shared" ref="W659:W722" ca="1" si="153">IF(F659&lt;TODAY(),"OK","NG")</f>
        <v>OK</v>
      </c>
      <c r="X659" s="5" t="str">
        <f t="shared" ref="X659:X722" si="154">IF(E659&gt;F659,"NG",IF(F659&lt;S659,"NG",IF(F659&lt;$F$17,"OK")))</f>
        <v>NG</v>
      </c>
      <c r="Y659" s="5">
        <f t="shared" ref="Y659:Y722" ca="1" si="155">IFERROR(DATEDIF(F659,TODAY(),"Y"),"")</f>
        <v>126</v>
      </c>
      <c r="Z659" s="5">
        <f t="shared" ref="Z659:Z722" ca="1" si="156">IFERROR(DATEDIF(H659,TODAY(),"Y"),"")</f>
        <v>126</v>
      </c>
      <c r="AA659" s="5" t="str" cm="1">
        <f t="array" ref="AA659">_xlfn.IFS(H659="","OK",H659&lt;$F$17,"NG",I659="解雇","NG",OR(I659="自主退職",I659="契約満了"),"OK")</f>
        <v>OK</v>
      </c>
      <c r="AB659" s="5" t="str" cm="1">
        <f t="array" aca="1" ref="AB659" ca="1">_xlfn.IFS(AA659="NG","NG",OR(X659="NG",X659="ERROR",X659=FALSE),"NG",U659="NG","NG",V659="OK","OK",AD659="OK","OK")</f>
        <v>NG</v>
      </c>
      <c r="AC659" s="5" t="str">
        <f t="shared" ref="AC659:AC722" si="157">IF(E659&gt;F659,"NG",IF(F659&lt;S659,"NG",IF(F659&lt;$H$17,"OK","ERROR")))</f>
        <v>NG</v>
      </c>
      <c r="AD659" s="5" t="e" cm="1">
        <f t="array" ref="AD659">_xlfn.IFS(AND(G659="〇",H659&lt;&gt;"",I659&lt;&gt;""),"ERROR",AND(G659="",H659&gt;$H$17,I659&lt;&gt;""),"NG",AND(G659="〇",H659="",I659=""),"OK")</f>
        <v>#N/A</v>
      </c>
      <c r="AE659" s="5" t="str" cm="1">
        <f t="array" ref="AE659">_xlfn.IFS(I659="解雇","NG",H659="","OK",H659&lt;$H$17,"NG",H659&gt;$H$17,"OK")</f>
        <v>OK</v>
      </c>
      <c r="AF659" s="5" t="e">
        <f t="shared" ref="AF659:AF722" si="158">IF(AND(AE659="OK",AD659="OK",AC659="OK"),"OK","NG")</f>
        <v>#N/A</v>
      </c>
    </row>
    <row r="660" spans="2:32" ht="20.25" customHeight="1" x14ac:dyDescent="0.55000000000000004">
      <c r="B660" s="9">
        <v>643</v>
      </c>
      <c r="C660" s="40"/>
      <c r="D660" s="7"/>
      <c r="E660" s="8"/>
      <c r="F660" s="8"/>
      <c r="G660" s="7"/>
      <c r="H660" s="8"/>
      <c r="I660" s="41"/>
      <c r="M660" s="5">
        <f t="shared" si="145"/>
        <v>4</v>
      </c>
      <c r="N660" s="5">
        <f t="shared" si="146"/>
        <v>2</v>
      </c>
      <c r="O660" s="5" t="str">
        <f t="shared" si="147"/>
        <v/>
      </c>
      <c r="P660" s="5">
        <f t="shared" si="148"/>
        <v>0</v>
      </c>
      <c r="Q660" s="5">
        <f t="shared" ca="1" si="149"/>
        <v>126</v>
      </c>
      <c r="R660" s="26">
        <f t="shared" si="150"/>
        <v>5479</v>
      </c>
      <c r="S660" s="26">
        <f t="shared" si="151"/>
        <v>5205</v>
      </c>
      <c r="T660" s="27" t="str" cm="1">
        <f t="array" aca="1" ref="T660" ca="1">_xlfn.IFS(Q660="","NG",Q660&gt;16,"OK",TODAY()&gt;S660,"OK",Q660&lt;16,"NG")</f>
        <v>OK</v>
      </c>
      <c r="U660" s="5" t="str" cm="1">
        <f t="array" aca="1" ref="U660" ca="1">IFERROR(_xlfn.IFS(T660&lt;&gt;"OK","NG",M660=0,"OK",TRUE,"NG"),"")</f>
        <v>NG</v>
      </c>
      <c r="V660" s="5" t="str">
        <f t="shared" si="152"/>
        <v>NG</v>
      </c>
      <c r="W660" s="28" t="str">
        <f t="shared" ca="1" si="153"/>
        <v>OK</v>
      </c>
      <c r="X660" s="5" t="str">
        <f t="shared" si="154"/>
        <v>NG</v>
      </c>
      <c r="Y660" s="5">
        <f t="shared" ca="1" si="155"/>
        <v>126</v>
      </c>
      <c r="Z660" s="5">
        <f t="shared" ca="1" si="156"/>
        <v>126</v>
      </c>
      <c r="AA660" s="5" t="str" cm="1">
        <f t="array" ref="AA660">_xlfn.IFS(H660="","OK",H660&lt;$F$17,"NG",I660="解雇","NG",OR(I660="自主退職",I660="契約満了"),"OK")</f>
        <v>OK</v>
      </c>
      <c r="AB660" s="5" t="str" cm="1">
        <f t="array" aca="1" ref="AB660" ca="1">_xlfn.IFS(AA660="NG","NG",OR(X660="NG",X660="ERROR",X660=FALSE),"NG",U660="NG","NG",V660="OK","OK",AD660="OK","OK")</f>
        <v>NG</v>
      </c>
      <c r="AC660" s="5" t="str">
        <f t="shared" si="157"/>
        <v>NG</v>
      </c>
      <c r="AD660" s="5" t="e" cm="1">
        <f t="array" ref="AD660">_xlfn.IFS(AND(G660="〇",H660&lt;&gt;"",I660&lt;&gt;""),"ERROR",AND(G660="",H660&gt;$H$17,I660&lt;&gt;""),"NG",AND(G660="〇",H660="",I660=""),"OK")</f>
        <v>#N/A</v>
      </c>
      <c r="AE660" s="5" t="str" cm="1">
        <f t="array" ref="AE660">_xlfn.IFS(I660="解雇","NG",H660="","OK",H660&lt;$H$17,"NG",H660&gt;$H$17,"OK")</f>
        <v>OK</v>
      </c>
      <c r="AF660" s="5" t="e">
        <f t="shared" si="158"/>
        <v>#N/A</v>
      </c>
    </row>
    <row r="661" spans="2:32" ht="20.25" customHeight="1" x14ac:dyDescent="0.55000000000000004">
      <c r="B661" s="9">
        <v>644</v>
      </c>
      <c r="C661" s="40"/>
      <c r="D661" s="7"/>
      <c r="E661" s="8"/>
      <c r="F661" s="8"/>
      <c r="G661" s="7"/>
      <c r="H661" s="8"/>
      <c r="I661" s="41"/>
      <c r="M661" s="5">
        <f t="shared" si="145"/>
        <v>4</v>
      </c>
      <c r="N661" s="5">
        <f t="shared" si="146"/>
        <v>2</v>
      </c>
      <c r="O661" s="5" t="str">
        <f t="shared" si="147"/>
        <v/>
      </c>
      <c r="P661" s="5">
        <f t="shared" si="148"/>
        <v>0</v>
      </c>
      <c r="Q661" s="5">
        <f t="shared" ca="1" si="149"/>
        <v>126</v>
      </c>
      <c r="R661" s="26">
        <f t="shared" si="150"/>
        <v>5479</v>
      </c>
      <c r="S661" s="26">
        <f t="shared" si="151"/>
        <v>5205</v>
      </c>
      <c r="T661" s="27" t="str" cm="1">
        <f t="array" aca="1" ref="T661" ca="1">_xlfn.IFS(Q661="","NG",Q661&gt;16,"OK",TODAY()&gt;S661,"OK",Q661&lt;16,"NG")</f>
        <v>OK</v>
      </c>
      <c r="U661" s="5" t="str" cm="1">
        <f t="array" aca="1" ref="U661" ca="1">IFERROR(_xlfn.IFS(T661&lt;&gt;"OK","NG",M661=0,"OK",TRUE,"NG"),"")</f>
        <v>NG</v>
      </c>
      <c r="V661" s="5" t="str">
        <f t="shared" si="152"/>
        <v>NG</v>
      </c>
      <c r="W661" s="28" t="str">
        <f t="shared" ca="1" si="153"/>
        <v>OK</v>
      </c>
      <c r="X661" s="5" t="str">
        <f t="shared" si="154"/>
        <v>NG</v>
      </c>
      <c r="Y661" s="5">
        <f t="shared" ca="1" si="155"/>
        <v>126</v>
      </c>
      <c r="Z661" s="5">
        <f t="shared" ca="1" si="156"/>
        <v>126</v>
      </c>
      <c r="AA661" s="5" t="str" cm="1">
        <f t="array" ref="AA661">_xlfn.IFS(H661="","OK",H661&lt;$F$17,"NG",I661="解雇","NG",OR(I661="自主退職",I661="契約満了"),"OK")</f>
        <v>OK</v>
      </c>
      <c r="AB661" s="5" t="str" cm="1">
        <f t="array" aca="1" ref="AB661" ca="1">_xlfn.IFS(AA661="NG","NG",OR(X661="NG",X661="ERROR",X661=FALSE),"NG",U661="NG","NG",V661="OK","OK",AD661="OK","OK")</f>
        <v>NG</v>
      </c>
      <c r="AC661" s="5" t="str">
        <f t="shared" si="157"/>
        <v>NG</v>
      </c>
      <c r="AD661" s="5" t="e" cm="1">
        <f t="array" ref="AD661">_xlfn.IFS(AND(G661="〇",H661&lt;&gt;"",I661&lt;&gt;""),"ERROR",AND(G661="",H661&gt;$H$17,I661&lt;&gt;""),"NG",AND(G661="〇",H661="",I661=""),"OK")</f>
        <v>#N/A</v>
      </c>
      <c r="AE661" s="5" t="str" cm="1">
        <f t="array" ref="AE661">_xlfn.IFS(I661="解雇","NG",H661="","OK",H661&lt;$H$17,"NG",H661&gt;$H$17,"OK")</f>
        <v>OK</v>
      </c>
      <c r="AF661" s="5" t="e">
        <f t="shared" si="158"/>
        <v>#N/A</v>
      </c>
    </row>
    <row r="662" spans="2:32" ht="20.25" customHeight="1" x14ac:dyDescent="0.55000000000000004">
      <c r="B662" s="9">
        <v>645</v>
      </c>
      <c r="C662" s="40"/>
      <c r="D662" s="7"/>
      <c r="E662" s="8"/>
      <c r="F662" s="8"/>
      <c r="G662" s="7"/>
      <c r="H662" s="8"/>
      <c r="I662" s="41"/>
      <c r="M662" s="5">
        <f t="shared" si="145"/>
        <v>4</v>
      </c>
      <c r="N662" s="5">
        <f t="shared" si="146"/>
        <v>2</v>
      </c>
      <c r="O662" s="5" t="str">
        <f t="shared" si="147"/>
        <v/>
      </c>
      <c r="P662" s="5">
        <f t="shared" si="148"/>
        <v>0</v>
      </c>
      <c r="Q662" s="5">
        <f t="shared" ca="1" si="149"/>
        <v>126</v>
      </c>
      <c r="R662" s="26">
        <f t="shared" si="150"/>
        <v>5479</v>
      </c>
      <c r="S662" s="26">
        <f t="shared" si="151"/>
        <v>5205</v>
      </c>
      <c r="T662" s="27" t="str" cm="1">
        <f t="array" aca="1" ref="T662" ca="1">_xlfn.IFS(Q662="","NG",Q662&gt;16,"OK",TODAY()&gt;S662,"OK",Q662&lt;16,"NG")</f>
        <v>OK</v>
      </c>
      <c r="U662" s="5" t="str" cm="1">
        <f t="array" aca="1" ref="U662" ca="1">IFERROR(_xlfn.IFS(T662&lt;&gt;"OK","NG",M662=0,"OK",TRUE,"NG"),"")</f>
        <v>NG</v>
      </c>
      <c r="V662" s="5" t="str">
        <f t="shared" si="152"/>
        <v>NG</v>
      </c>
      <c r="W662" s="28" t="str">
        <f t="shared" ca="1" si="153"/>
        <v>OK</v>
      </c>
      <c r="X662" s="5" t="str">
        <f t="shared" si="154"/>
        <v>NG</v>
      </c>
      <c r="Y662" s="5">
        <f t="shared" ca="1" si="155"/>
        <v>126</v>
      </c>
      <c r="Z662" s="5">
        <f t="shared" ca="1" si="156"/>
        <v>126</v>
      </c>
      <c r="AA662" s="5" t="str" cm="1">
        <f t="array" ref="AA662">_xlfn.IFS(H662="","OK",H662&lt;$F$17,"NG",I662="解雇","NG",OR(I662="自主退職",I662="契約満了"),"OK")</f>
        <v>OK</v>
      </c>
      <c r="AB662" s="5" t="str" cm="1">
        <f t="array" aca="1" ref="AB662" ca="1">_xlfn.IFS(AA662="NG","NG",OR(X662="NG",X662="ERROR",X662=FALSE),"NG",U662="NG","NG",V662="OK","OK",AD662="OK","OK")</f>
        <v>NG</v>
      </c>
      <c r="AC662" s="5" t="str">
        <f t="shared" si="157"/>
        <v>NG</v>
      </c>
      <c r="AD662" s="5" t="e" cm="1">
        <f t="array" ref="AD662">_xlfn.IFS(AND(G662="〇",H662&lt;&gt;"",I662&lt;&gt;""),"ERROR",AND(G662="",H662&gt;$H$17,I662&lt;&gt;""),"NG",AND(G662="〇",H662="",I662=""),"OK")</f>
        <v>#N/A</v>
      </c>
      <c r="AE662" s="5" t="str" cm="1">
        <f t="array" ref="AE662">_xlfn.IFS(I662="解雇","NG",H662="","OK",H662&lt;$H$17,"NG",H662&gt;$H$17,"OK")</f>
        <v>OK</v>
      </c>
      <c r="AF662" s="5" t="e">
        <f t="shared" si="158"/>
        <v>#N/A</v>
      </c>
    </row>
    <row r="663" spans="2:32" ht="20.25" customHeight="1" x14ac:dyDescent="0.55000000000000004">
      <c r="B663" s="9">
        <v>646</v>
      </c>
      <c r="C663" s="40"/>
      <c r="D663" s="7"/>
      <c r="E663" s="8"/>
      <c r="F663" s="8"/>
      <c r="G663" s="7"/>
      <c r="H663" s="8"/>
      <c r="I663" s="41"/>
      <c r="M663" s="5">
        <f t="shared" si="145"/>
        <v>4</v>
      </c>
      <c r="N663" s="5">
        <f t="shared" si="146"/>
        <v>2</v>
      </c>
      <c r="O663" s="5" t="str">
        <f t="shared" si="147"/>
        <v/>
      </c>
      <c r="P663" s="5">
        <f t="shared" si="148"/>
        <v>0</v>
      </c>
      <c r="Q663" s="5">
        <f t="shared" ca="1" si="149"/>
        <v>126</v>
      </c>
      <c r="R663" s="26">
        <f t="shared" si="150"/>
        <v>5479</v>
      </c>
      <c r="S663" s="26">
        <f t="shared" si="151"/>
        <v>5205</v>
      </c>
      <c r="T663" s="27" t="str" cm="1">
        <f t="array" aca="1" ref="T663" ca="1">_xlfn.IFS(Q663="","NG",Q663&gt;16,"OK",TODAY()&gt;S663,"OK",Q663&lt;16,"NG")</f>
        <v>OK</v>
      </c>
      <c r="U663" s="5" t="str" cm="1">
        <f t="array" aca="1" ref="U663" ca="1">IFERROR(_xlfn.IFS(T663&lt;&gt;"OK","NG",M663=0,"OK",TRUE,"NG"),"")</f>
        <v>NG</v>
      </c>
      <c r="V663" s="5" t="str">
        <f t="shared" si="152"/>
        <v>NG</v>
      </c>
      <c r="W663" s="28" t="str">
        <f t="shared" ca="1" si="153"/>
        <v>OK</v>
      </c>
      <c r="X663" s="5" t="str">
        <f t="shared" si="154"/>
        <v>NG</v>
      </c>
      <c r="Y663" s="5">
        <f t="shared" ca="1" si="155"/>
        <v>126</v>
      </c>
      <c r="Z663" s="5">
        <f t="shared" ca="1" si="156"/>
        <v>126</v>
      </c>
      <c r="AA663" s="5" t="str" cm="1">
        <f t="array" ref="AA663">_xlfn.IFS(H663="","OK",H663&lt;$F$17,"NG",I663="解雇","NG",OR(I663="自主退職",I663="契約満了"),"OK")</f>
        <v>OK</v>
      </c>
      <c r="AB663" s="5" t="str" cm="1">
        <f t="array" aca="1" ref="AB663" ca="1">_xlfn.IFS(AA663="NG","NG",OR(X663="NG",X663="ERROR",X663=FALSE),"NG",U663="NG","NG",V663="OK","OK",AD663="OK","OK")</f>
        <v>NG</v>
      </c>
      <c r="AC663" s="5" t="str">
        <f t="shared" si="157"/>
        <v>NG</v>
      </c>
      <c r="AD663" s="5" t="e" cm="1">
        <f t="array" ref="AD663">_xlfn.IFS(AND(G663="〇",H663&lt;&gt;"",I663&lt;&gt;""),"ERROR",AND(G663="",H663&gt;$H$17,I663&lt;&gt;""),"NG",AND(G663="〇",H663="",I663=""),"OK")</f>
        <v>#N/A</v>
      </c>
      <c r="AE663" s="5" t="str" cm="1">
        <f t="array" ref="AE663">_xlfn.IFS(I663="解雇","NG",H663="","OK",H663&lt;$H$17,"NG",H663&gt;$H$17,"OK")</f>
        <v>OK</v>
      </c>
      <c r="AF663" s="5" t="e">
        <f t="shared" si="158"/>
        <v>#N/A</v>
      </c>
    </row>
    <row r="664" spans="2:32" ht="20.25" customHeight="1" x14ac:dyDescent="0.55000000000000004">
      <c r="B664" s="9">
        <v>647</v>
      </c>
      <c r="C664" s="40"/>
      <c r="D664" s="7"/>
      <c r="E664" s="8"/>
      <c r="F664" s="8"/>
      <c r="G664" s="7"/>
      <c r="H664" s="8"/>
      <c r="I664" s="41"/>
      <c r="M664" s="5">
        <f t="shared" si="145"/>
        <v>4</v>
      </c>
      <c r="N664" s="5">
        <f t="shared" si="146"/>
        <v>2</v>
      </c>
      <c r="O664" s="5" t="str">
        <f t="shared" si="147"/>
        <v/>
      </c>
      <c r="P664" s="5">
        <f t="shared" si="148"/>
        <v>0</v>
      </c>
      <c r="Q664" s="5">
        <f t="shared" ca="1" si="149"/>
        <v>126</v>
      </c>
      <c r="R664" s="26">
        <f t="shared" si="150"/>
        <v>5479</v>
      </c>
      <c r="S664" s="26">
        <f t="shared" si="151"/>
        <v>5205</v>
      </c>
      <c r="T664" s="27" t="str" cm="1">
        <f t="array" aca="1" ref="T664" ca="1">_xlfn.IFS(Q664="","NG",Q664&gt;16,"OK",TODAY()&gt;S664,"OK",Q664&lt;16,"NG")</f>
        <v>OK</v>
      </c>
      <c r="U664" s="5" t="str" cm="1">
        <f t="array" aca="1" ref="U664" ca="1">IFERROR(_xlfn.IFS(T664&lt;&gt;"OK","NG",M664=0,"OK",TRUE,"NG"),"")</f>
        <v>NG</v>
      </c>
      <c r="V664" s="5" t="str">
        <f t="shared" si="152"/>
        <v>NG</v>
      </c>
      <c r="W664" s="28" t="str">
        <f t="shared" ca="1" si="153"/>
        <v>OK</v>
      </c>
      <c r="X664" s="5" t="str">
        <f t="shared" si="154"/>
        <v>NG</v>
      </c>
      <c r="Y664" s="5">
        <f t="shared" ca="1" si="155"/>
        <v>126</v>
      </c>
      <c r="Z664" s="5">
        <f t="shared" ca="1" si="156"/>
        <v>126</v>
      </c>
      <c r="AA664" s="5" t="str" cm="1">
        <f t="array" ref="AA664">_xlfn.IFS(H664="","OK",H664&lt;$F$17,"NG",I664="解雇","NG",OR(I664="自主退職",I664="契約満了"),"OK")</f>
        <v>OK</v>
      </c>
      <c r="AB664" s="5" t="str" cm="1">
        <f t="array" aca="1" ref="AB664" ca="1">_xlfn.IFS(AA664="NG","NG",OR(X664="NG",X664="ERROR",X664=FALSE),"NG",U664="NG","NG",V664="OK","OK",AD664="OK","OK")</f>
        <v>NG</v>
      </c>
      <c r="AC664" s="5" t="str">
        <f t="shared" si="157"/>
        <v>NG</v>
      </c>
      <c r="AD664" s="5" t="e" cm="1">
        <f t="array" ref="AD664">_xlfn.IFS(AND(G664="〇",H664&lt;&gt;"",I664&lt;&gt;""),"ERROR",AND(G664="",H664&gt;$H$17,I664&lt;&gt;""),"NG",AND(G664="〇",H664="",I664=""),"OK")</f>
        <v>#N/A</v>
      </c>
      <c r="AE664" s="5" t="str" cm="1">
        <f t="array" ref="AE664">_xlfn.IFS(I664="解雇","NG",H664="","OK",H664&lt;$H$17,"NG",H664&gt;$H$17,"OK")</f>
        <v>OK</v>
      </c>
      <c r="AF664" s="5" t="e">
        <f t="shared" si="158"/>
        <v>#N/A</v>
      </c>
    </row>
    <row r="665" spans="2:32" ht="20.25" customHeight="1" x14ac:dyDescent="0.55000000000000004">
      <c r="B665" s="9">
        <v>648</v>
      </c>
      <c r="C665" s="40"/>
      <c r="D665" s="7"/>
      <c r="E665" s="8"/>
      <c r="F665" s="8"/>
      <c r="G665" s="7"/>
      <c r="H665" s="8"/>
      <c r="I665" s="41"/>
      <c r="M665" s="5">
        <f t="shared" si="145"/>
        <v>4</v>
      </c>
      <c r="N665" s="5">
        <f t="shared" si="146"/>
        <v>2</v>
      </c>
      <c r="O665" s="5" t="str">
        <f t="shared" si="147"/>
        <v/>
      </c>
      <c r="P665" s="5">
        <f t="shared" si="148"/>
        <v>0</v>
      </c>
      <c r="Q665" s="5">
        <f t="shared" ca="1" si="149"/>
        <v>126</v>
      </c>
      <c r="R665" s="26">
        <f t="shared" si="150"/>
        <v>5479</v>
      </c>
      <c r="S665" s="26">
        <f t="shared" si="151"/>
        <v>5205</v>
      </c>
      <c r="T665" s="27" t="str" cm="1">
        <f t="array" aca="1" ref="T665" ca="1">_xlfn.IFS(Q665="","NG",Q665&gt;16,"OK",TODAY()&gt;S665,"OK",Q665&lt;16,"NG")</f>
        <v>OK</v>
      </c>
      <c r="U665" s="5" t="str" cm="1">
        <f t="array" aca="1" ref="U665" ca="1">IFERROR(_xlfn.IFS(T665&lt;&gt;"OK","NG",M665=0,"OK",TRUE,"NG"),"")</f>
        <v>NG</v>
      </c>
      <c r="V665" s="5" t="str">
        <f t="shared" si="152"/>
        <v>NG</v>
      </c>
      <c r="W665" s="28" t="str">
        <f t="shared" ca="1" si="153"/>
        <v>OK</v>
      </c>
      <c r="X665" s="5" t="str">
        <f t="shared" si="154"/>
        <v>NG</v>
      </c>
      <c r="Y665" s="5">
        <f t="shared" ca="1" si="155"/>
        <v>126</v>
      </c>
      <c r="Z665" s="5">
        <f t="shared" ca="1" si="156"/>
        <v>126</v>
      </c>
      <c r="AA665" s="5" t="str" cm="1">
        <f t="array" ref="AA665">_xlfn.IFS(H665="","OK",H665&lt;$F$17,"NG",I665="解雇","NG",OR(I665="自主退職",I665="契約満了"),"OK")</f>
        <v>OK</v>
      </c>
      <c r="AB665" s="5" t="str" cm="1">
        <f t="array" aca="1" ref="AB665" ca="1">_xlfn.IFS(AA665="NG","NG",OR(X665="NG",X665="ERROR",X665=FALSE),"NG",U665="NG","NG",V665="OK","OK",AD665="OK","OK")</f>
        <v>NG</v>
      </c>
      <c r="AC665" s="5" t="str">
        <f t="shared" si="157"/>
        <v>NG</v>
      </c>
      <c r="AD665" s="5" t="e" cm="1">
        <f t="array" ref="AD665">_xlfn.IFS(AND(G665="〇",H665&lt;&gt;"",I665&lt;&gt;""),"ERROR",AND(G665="",H665&gt;$H$17,I665&lt;&gt;""),"NG",AND(G665="〇",H665="",I665=""),"OK")</f>
        <v>#N/A</v>
      </c>
      <c r="AE665" s="5" t="str" cm="1">
        <f t="array" ref="AE665">_xlfn.IFS(I665="解雇","NG",H665="","OK",H665&lt;$H$17,"NG",H665&gt;$H$17,"OK")</f>
        <v>OK</v>
      </c>
      <c r="AF665" s="5" t="e">
        <f t="shared" si="158"/>
        <v>#N/A</v>
      </c>
    </row>
    <row r="666" spans="2:32" ht="20.25" customHeight="1" x14ac:dyDescent="0.55000000000000004">
      <c r="B666" s="9">
        <v>649</v>
      </c>
      <c r="C666" s="40"/>
      <c r="D666" s="7"/>
      <c r="E666" s="8"/>
      <c r="F666" s="8"/>
      <c r="G666" s="7"/>
      <c r="H666" s="8"/>
      <c r="I666" s="41"/>
      <c r="M666" s="5">
        <f t="shared" si="145"/>
        <v>4</v>
      </c>
      <c r="N666" s="5">
        <f t="shared" si="146"/>
        <v>2</v>
      </c>
      <c r="O666" s="5" t="str">
        <f t="shared" si="147"/>
        <v/>
      </c>
      <c r="P666" s="5">
        <f t="shared" si="148"/>
        <v>0</v>
      </c>
      <c r="Q666" s="5">
        <f t="shared" ca="1" si="149"/>
        <v>126</v>
      </c>
      <c r="R666" s="26">
        <f t="shared" si="150"/>
        <v>5479</v>
      </c>
      <c r="S666" s="26">
        <f t="shared" si="151"/>
        <v>5205</v>
      </c>
      <c r="T666" s="27" t="str" cm="1">
        <f t="array" aca="1" ref="T666" ca="1">_xlfn.IFS(Q666="","NG",Q666&gt;16,"OK",TODAY()&gt;S666,"OK",Q666&lt;16,"NG")</f>
        <v>OK</v>
      </c>
      <c r="U666" s="5" t="str" cm="1">
        <f t="array" aca="1" ref="U666" ca="1">IFERROR(_xlfn.IFS(T666&lt;&gt;"OK","NG",M666=0,"OK",TRUE,"NG"),"")</f>
        <v>NG</v>
      </c>
      <c r="V666" s="5" t="str">
        <f t="shared" si="152"/>
        <v>NG</v>
      </c>
      <c r="W666" s="28" t="str">
        <f t="shared" ca="1" si="153"/>
        <v>OK</v>
      </c>
      <c r="X666" s="5" t="str">
        <f t="shared" si="154"/>
        <v>NG</v>
      </c>
      <c r="Y666" s="5">
        <f t="shared" ca="1" si="155"/>
        <v>126</v>
      </c>
      <c r="Z666" s="5">
        <f t="shared" ca="1" si="156"/>
        <v>126</v>
      </c>
      <c r="AA666" s="5" t="str" cm="1">
        <f t="array" ref="AA666">_xlfn.IFS(H666="","OK",H666&lt;$F$17,"NG",I666="解雇","NG",OR(I666="自主退職",I666="契約満了"),"OK")</f>
        <v>OK</v>
      </c>
      <c r="AB666" s="5" t="str" cm="1">
        <f t="array" aca="1" ref="AB666" ca="1">_xlfn.IFS(AA666="NG","NG",OR(X666="NG",X666="ERROR",X666=FALSE),"NG",U666="NG","NG",V666="OK","OK",AD666="OK","OK")</f>
        <v>NG</v>
      </c>
      <c r="AC666" s="5" t="str">
        <f t="shared" si="157"/>
        <v>NG</v>
      </c>
      <c r="AD666" s="5" t="e" cm="1">
        <f t="array" ref="AD666">_xlfn.IFS(AND(G666="〇",H666&lt;&gt;"",I666&lt;&gt;""),"ERROR",AND(G666="",H666&gt;$H$17,I666&lt;&gt;""),"NG",AND(G666="〇",H666="",I666=""),"OK")</f>
        <v>#N/A</v>
      </c>
      <c r="AE666" s="5" t="str" cm="1">
        <f t="array" ref="AE666">_xlfn.IFS(I666="解雇","NG",H666="","OK",H666&lt;$H$17,"NG",H666&gt;$H$17,"OK")</f>
        <v>OK</v>
      </c>
      <c r="AF666" s="5" t="e">
        <f t="shared" si="158"/>
        <v>#N/A</v>
      </c>
    </row>
    <row r="667" spans="2:32" ht="20.25" customHeight="1" x14ac:dyDescent="0.55000000000000004">
      <c r="B667" s="9">
        <v>650</v>
      </c>
      <c r="C667" s="40"/>
      <c r="D667" s="7"/>
      <c r="E667" s="8"/>
      <c r="F667" s="8"/>
      <c r="G667" s="7"/>
      <c r="H667" s="8"/>
      <c r="I667" s="41"/>
      <c r="M667" s="5">
        <f t="shared" si="145"/>
        <v>4</v>
      </c>
      <c r="N667" s="5">
        <f t="shared" si="146"/>
        <v>2</v>
      </c>
      <c r="O667" s="5" t="str">
        <f t="shared" si="147"/>
        <v/>
      </c>
      <c r="P667" s="5">
        <f t="shared" si="148"/>
        <v>0</v>
      </c>
      <c r="Q667" s="5">
        <f t="shared" ca="1" si="149"/>
        <v>126</v>
      </c>
      <c r="R667" s="26">
        <f t="shared" si="150"/>
        <v>5479</v>
      </c>
      <c r="S667" s="26">
        <f t="shared" si="151"/>
        <v>5205</v>
      </c>
      <c r="T667" s="27" t="str" cm="1">
        <f t="array" aca="1" ref="T667" ca="1">_xlfn.IFS(Q667="","NG",Q667&gt;16,"OK",TODAY()&gt;S667,"OK",Q667&lt;16,"NG")</f>
        <v>OK</v>
      </c>
      <c r="U667" s="5" t="str" cm="1">
        <f t="array" aca="1" ref="U667" ca="1">IFERROR(_xlfn.IFS(T667&lt;&gt;"OK","NG",M667=0,"OK",TRUE,"NG"),"")</f>
        <v>NG</v>
      </c>
      <c r="V667" s="5" t="str">
        <f t="shared" si="152"/>
        <v>NG</v>
      </c>
      <c r="W667" s="28" t="str">
        <f t="shared" ca="1" si="153"/>
        <v>OK</v>
      </c>
      <c r="X667" s="5" t="str">
        <f t="shared" si="154"/>
        <v>NG</v>
      </c>
      <c r="Y667" s="5">
        <f t="shared" ca="1" si="155"/>
        <v>126</v>
      </c>
      <c r="Z667" s="5">
        <f t="shared" ca="1" si="156"/>
        <v>126</v>
      </c>
      <c r="AA667" s="5" t="str" cm="1">
        <f t="array" ref="AA667">_xlfn.IFS(H667="","OK",H667&lt;$F$17,"NG",I667="解雇","NG",OR(I667="自主退職",I667="契約満了"),"OK")</f>
        <v>OK</v>
      </c>
      <c r="AB667" s="5" t="str" cm="1">
        <f t="array" aca="1" ref="AB667" ca="1">_xlfn.IFS(AA667="NG","NG",OR(X667="NG",X667="ERROR",X667=FALSE),"NG",U667="NG","NG",V667="OK","OK",AD667="OK","OK")</f>
        <v>NG</v>
      </c>
      <c r="AC667" s="5" t="str">
        <f t="shared" si="157"/>
        <v>NG</v>
      </c>
      <c r="AD667" s="5" t="e" cm="1">
        <f t="array" ref="AD667">_xlfn.IFS(AND(G667="〇",H667&lt;&gt;"",I667&lt;&gt;""),"ERROR",AND(G667="",H667&gt;$H$17,I667&lt;&gt;""),"NG",AND(G667="〇",H667="",I667=""),"OK")</f>
        <v>#N/A</v>
      </c>
      <c r="AE667" s="5" t="str" cm="1">
        <f t="array" ref="AE667">_xlfn.IFS(I667="解雇","NG",H667="","OK",H667&lt;$H$17,"NG",H667&gt;$H$17,"OK")</f>
        <v>OK</v>
      </c>
      <c r="AF667" s="5" t="e">
        <f t="shared" si="158"/>
        <v>#N/A</v>
      </c>
    </row>
    <row r="668" spans="2:32" ht="20.25" customHeight="1" x14ac:dyDescent="0.55000000000000004">
      <c r="B668" s="9">
        <v>651</v>
      </c>
      <c r="C668" s="40"/>
      <c r="D668" s="7"/>
      <c r="E668" s="8"/>
      <c r="F668" s="8"/>
      <c r="G668" s="7"/>
      <c r="H668" s="8"/>
      <c r="I668" s="41"/>
      <c r="M668" s="5">
        <f t="shared" si="145"/>
        <v>4</v>
      </c>
      <c r="N668" s="5">
        <f t="shared" si="146"/>
        <v>2</v>
      </c>
      <c r="O668" s="5" t="str">
        <f t="shared" si="147"/>
        <v/>
      </c>
      <c r="P668" s="5">
        <f t="shared" si="148"/>
        <v>0</v>
      </c>
      <c r="Q668" s="5">
        <f t="shared" ca="1" si="149"/>
        <v>126</v>
      </c>
      <c r="R668" s="26">
        <f t="shared" si="150"/>
        <v>5479</v>
      </c>
      <c r="S668" s="26">
        <f t="shared" si="151"/>
        <v>5205</v>
      </c>
      <c r="T668" s="27" t="str" cm="1">
        <f t="array" aca="1" ref="T668" ca="1">_xlfn.IFS(Q668="","NG",Q668&gt;16,"OK",TODAY()&gt;S668,"OK",Q668&lt;16,"NG")</f>
        <v>OK</v>
      </c>
      <c r="U668" s="5" t="str" cm="1">
        <f t="array" aca="1" ref="U668" ca="1">IFERROR(_xlfn.IFS(T668&lt;&gt;"OK","NG",M668=0,"OK",TRUE,"NG"),"")</f>
        <v>NG</v>
      </c>
      <c r="V668" s="5" t="str">
        <f t="shared" si="152"/>
        <v>NG</v>
      </c>
      <c r="W668" s="28" t="str">
        <f t="shared" ca="1" si="153"/>
        <v>OK</v>
      </c>
      <c r="X668" s="5" t="str">
        <f t="shared" si="154"/>
        <v>NG</v>
      </c>
      <c r="Y668" s="5">
        <f t="shared" ca="1" si="155"/>
        <v>126</v>
      </c>
      <c r="Z668" s="5">
        <f t="shared" ca="1" si="156"/>
        <v>126</v>
      </c>
      <c r="AA668" s="5" t="str" cm="1">
        <f t="array" ref="AA668">_xlfn.IFS(H668="","OK",H668&lt;$F$17,"NG",I668="解雇","NG",OR(I668="自主退職",I668="契約満了"),"OK")</f>
        <v>OK</v>
      </c>
      <c r="AB668" s="5" t="str" cm="1">
        <f t="array" aca="1" ref="AB668" ca="1">_xlfn.IFS(AA668="NG","NG",OR(X668="NG",X668="ERROR",X668=FALSE),"NG",U668="NG","NG",V668="OK","OK",AD668="OK","OK")</f>
        <v>NG</v>
      </c>
      <c r="AC668" s="5" t="str">
        <f t="shared" si="157"/>
        <v>NG</v>
      </c>
      <c r="AD668" s="5" t="e" cm="1">
        <f t="array" ref="AD668">_xlfn.IFS(AND(G668="〇",H668&lt;&gt;"",I668&lt;&gt;""),"ERROR",AND(G668="",H668&gt;$H$17,I668&lt;&gt;""),"NG",AND(G668="〇",H668="",I668=""),"OK")</f>
        <v>#N/A</v>
      </c>
      <c r="AE668" s="5" t="str" cm="1">
        <f t="array" ref="AE668">_xlfn.IFS(I668="解雇","NG",H668="","OK",H668&lt;$H$17,"NG",H668&gt;$H$17,"OK")</f>
        <v>OK</v>
      </c>
      <c r="AF668" s="5" t="e">
        <f t="shared" si="158"/>
        <v>#N/A</v>
      </c>
    </row>
    <row r="669" spans="2:32" ht="20.25" customHeight="1" x14ac:dyDescent="0.55000000000000004">
      <c r="B669" s="9">
        <v>652</v>
      </c>
      <c r="C669" s="40"/>
      <c r="D669" s="7"/>
      <c r="E669" s="8"/>
      <c r="F669" s="8"/>
      <c r="G669" s="7"/>
      <c r="H669" s="8"/>
      <c r="I669" s="41"/>
      <c r="M669" s="5">
        <f t="shared" si="145"/>
        <v>4</v>
      </c>
      <c r="N669" s="5">
        <f t="shared" si="146"/>
        <v>2</v>
      </c>
      <c r="O669" s="5" t="str">
        <f t="shared" si="147"/>
        <v/>
      </c>
      <c r="P669" s="5">
        <f t="shared" si="148"/>
        <v>0</v>
      </c>
      <c r="Q669" s="5">
        <f t="shared" ca="1" si="149"/>
        <v>126</v>
      </c>
      <c r="R669" s="26">
        <f t="shared" si="150"/>
        <v>5479</v>
      </c>
      <c r="S669" s="26">
        <f t="shared" si="151"/>
        <v>5205</v>
      </c>
      <c r="T669" s="27" t="str" cm="1">
        <f t="array" aca="1" ref="T669" ca="1">_xlfn.IFS(Q669="","NG",Q669&gt;16,"OK",TODAY()&gt;S669,"OK",Q669&lt;16,"NG")</f>
        <v>OK</v>
      </c>
      <c r="U669" s="5" t="str" cm="1">
        <f t="array" aca="1" ref="U669" ca="1">IFERROR(_xlfn.IFS(T669&lt;&gt;"OK","NG",M669=0,"OK",TRUE,"NG"),"")</f>
        <v>NG</v>
      </c>
      <c r="V669" s="5" t="str">
        <f t="shared" si="152"/>
        <v>NG</v>
      </c>
      <c r="W669" s="28" t="str">
        <f t="shared" ca="1" si="153"/>
        <v>OK</v>
      </c>
      <c r="X669" s="5" t="str">
        <f t="shared" si="154"/>
        <v>NG</v>
      </c>
      <c r="Y669" s="5">
        <f t="shared" ca="1" si="155"/>
        <v>126</v>
      </c>
      <c r="Z669" s="5">
        <f t="shared" ca="1" si="156"/>
        <v>126</v>
      </c>
      <c r="AA669" s="5" t="str" cm="1">
        <f t="array" ref="AA669">_xlfn.IFS(H669="","OK",H669&lt;$F$17,"NG",I669="解雇","NG",OR(I669="自主退職",I669="契約満了"),"OK")</f>
        <v>OK</v>
      </c>
      <c r="AB669" s="5" t="str" cm="1">
        <f t="array" aca="1" ref="AB669" ca="1">_xlfn.IFS(AA669="NG","NG",OR(X669="NG",X669="ERROR",X669=FALSE),"NG",U669="NG","NG",V669="OK","OK",AD669="OK","OK")</f>
        <v>NG</v>
      </c>
      <c r="AC669" s="5" t="str">
        <f t="shared" si="157"/>
        <v>NG</v>
      </c>
      <c r="AD669" s="5" t="e" cm="1">
        <f t="array" ref="AD669">_xlfn.IFS(AND(G669="〇",H669&lt;&gt;"",I669&lt;&gt;""),"ERROR",AND(G669="",H669&gt;$H$17,I669&lt;&gt;""),"NG",AND(G669="〇",H669="",I669=""),"OK")</f>
        <v>#N/A</v>
      </c>
      <c r="AE669" s="5" t="str" cm="1">
        <f t="array" ref="AE669">_xlfn.IFS(I669="解雇","NG",H669="","OK",H669&lt;$H$17,"NG",H669&gt;$H$17,"OK")</f>
        <v>OK</v>
      </c>
      <c r="AF669" s="5" t="e">
        <f t="shared" si="158"/>
        <v>#N/A</v>
      </c>
    </row>
    <row r="670" spans="2:32" ht="20.25" customHeight="1" x14ac:dyDescent="0.55000000000000004">
      <c r="B670" s="9">
        <v>653</v>
      </c>
      <c r="C670" s="40"/>
      <c r="D670" s="7"/>
      <c r="E670" s="8"/>
      <c r="F670" s="8"/>
      <c r="G670" s="7"/>
      <c r="H670" s="8"/>
      <c r="I670" s="41"/>
      <c r="M670" s="5">
        <f t="shared" si="145"/>
        <v>4</v>
      </c>
      <c r="N670" s="5">
        <f t="shared" si="146"/>
        <v>2</v>
      </c>
      <c r="O670" s="5" t="str">
        <f t="shared" si="147"/>
        <v/>
      </c>
      <c r="P670" s="5">
        <f t="shared" si="148"/>
        <v>0</v>
      </c>
      <c r="Q670" s="5">
        <f t="shared" ca="1" si="149"/>
        <v>126</v>
      </c>
      <c r="R670" s="26">
        <f t="shared" si="150"/>
        <v>5479</v>
      </c>
      <c r="S670" s="26">
        <f t="shared" si="151"/>
        <v>5205</v>
      </c>
      <c r="T670" s="27" t="str" cm="1">
        <f t="array" aca="1" ref="T670" ca="1">_xlfn.IFS(Q670="","NG",Q670&gt;16,"OK",TODAY()&gt;S670,"OK",Q670&lt;16,"NG")</f>
        <v>OK</v>
      </c>
      <c r="U670" s="5" t="str" cm="1">
        <f t="array" aca="1" ref="U670" ca="1">IFERROR(_xlfn.IFS(T670&lt;&gt;"OK","NG",M670=0,"OK",TRUE,"NG"),"")</f>
        <v>NG</v>
      </c>
      <c r="V670" s="5" t="str">
        <f t="shared" si="152"/>
        <v>NG</v>
      </c>
      <c r="W670" s="28" t="str">
        <f t="shared" ca="1" si="153"/>
        <v>OK</v>
      </c>
      <c r="X670" s="5" t="str">
        <f t="shared" si="154"/>
        <v>NG</v>
      </c>
      <c r="Y670" s="5">
        <f t="shared" ca="1" si="155"/>
        <v>126</v>
      </c>
      <c r="Z670" s="5">
        <f t="shared" ca="1" si="156"/>
        <v>126</v>
      </c>
      <c r="AA670" s="5" t="str" cm="1">
        <f t="array" ref="AA670">_xlfn.IFS(H670="","OK",H670&lt;$F$17,"NG",I670="解雇","NG",OR(I670="自主退職",I670="契約満了"),"OK")</f>
        <v>OK</v>
      </c>
      <c r="AB670" s="5" t="str" cm="1">
        <f t="array" aca="1" ref="AB670" ca="1">_xlfn.IFS(AA670="NG","NG",OR(X670="NG",X670="ERROR",X670=FALSE),"NG",U670="NG","NG",V670="OK","OK",AD670="OK","OK")</f>
        <v>NG</v>
      </c>
      <c r="AC670" s="5" t="str">
        <f t="shared" si="157"/>
        <v>NG</v>
      </c>
      <c r="AD670" s="5" t="e" cm="1">
        <f t="array" ref="AD670">_xlfn.IFS(AND(G670="〇",H670&lt;&gt;"",I670&lt;&gt;""),"ERROR",AND(G670="",H670&gt;$H$17,I670&lt;&gt;""),"NG",AND(G670="〇",H670="",I670=""),"OK")</f>
        <v>#N/A</v>
      </c>
      <c r="AE670" s="5" t="str" cm="1">
        <f t="array" ref="AE670">_xlfn.IFS(I670="解雇","NG",H670="","OK",H670&lt;$H$17,"NG",H670&gt;$H$17,"OK")</f>
        <v>OK</v>
      </c>
      <c r="AF670" s="5" t="e">
        <f t="shared" si="158"/>
        <v>#N/A</v>
      </c>
    </row>
    <row r="671" spans="2:32" ht="20.25" customHeight="1" x14ac:dyDescent="0.55000000000000004">
      <c r="B671" s="9">
        <v>654</v>
      </c>
      <c r="C671" s="40"/>
      <c r="D671" s="7"/>
      <c r="E671" s="8"/>
      <c r="F671" s="8"/>
      <c r="G671" s="7"/>
      <c r="H671" s="8"/>
      <c r="I671" s="41"/>
      <c r="M671" s="5">
        <f t="shared" si="145"/>
        <v>4</v>
      </c>
      <c r="N671" s="5">
        <f t="shared" si="146"/>
        <v>2</v>
      </c>
      <c r="O671" s="5" t="str">
        <f t="shared" si="147"/>
        <v/>
      </c>
      <c r="P671" s="5">
        <f t="shared" si="148"/>
        <v>0</v>
      </c>
      <c r="Q671" s="5">
        <f t="shared" ca="1" si="149"/>
        <v>126</v>
      </c>
      <c r="R671" s="26">
        <f t="shared" si="150"/>
        <v>5479</v>
      </c>
      <c r="S671" s="26">
        <f t="shared" si="151"/>
        <v>5205</v>
      </c>
      <c r="T671" s="27" t="str" cm="1">
        <f t="array" aca="1" ref="T671" ca="1">_xlfn.IFS(Q671="","NG",Q671&gt;16,"OK",TODAY()&gt;S671,"OK",Q671&lt;16,"NG")</f>
        <v>OK</v>
      </c>
      <c r="U671" s="5" t="str" cm="1">
        <f t="array" aca="1" ref="U671" ca="1">IFERROR(_xlfn.IFS(T671&lt;&gt;"OK","NG",M671=0,"OK",TRUE,"NG"),"")</f>
        <v>NG</v>
      </c>
      <c r="V671" s="5" t="str">
        <f t="shared" si="152"/>
        <v>NG</v>
      </c>
      <c r="W671" s="28" t="str">
        <f t="shared" ca="1" si="153"/>
        <v>OK</v>
      </c>
      <c r="X671" s="5" t="str">
        <f t="shared" si="154"/>
        <v>NG</v>
      </c>
      <c r="Y671" s="5">
        <f t="shared" ca="1" si="155"/>
        <v>126</v>
      </c>
      <c r="Z671" s="5">
        <f t="shared" ca="1" si="156"/>
        <v>126</v>
      </c>
      <c r="AA671" s="5" t="str" cm="1">
        <f t="array" ref="AA671">_xlfn.IFS(H671="","OK",H671&lt;$F$17,"NG",I671="解雇","NG",OR(I671="自主退職",I671="契約満了"),"OK")</f>
        <v>OK</v>
      </c>
      <c r="AB671" s="5" t="str" cm="1">
        <f t="array" aca="1" ref="AB671" ca="1">_xlfn.IFS(AA671="NG","NG",OR(X671="NG",X671="ERROR",X671=FALSE),"NG",U671="NG","NG",V671="OK","OK",AD671="OK","OK")</f>
        <v>NG</v>
      </c>
      <c r="AC671" s="5" t="str">
        <f t="shared" si="157"/>
        <v>NG</v>
      </c>
      <c r="AD671" s="5" t="e" cm="1">
        <f t="array" ref="AD671">_xlfn.IFS(AND(G671="〇",H671&lt;&gt;"",I671&lt;&gt;""),"ERROR",AND(G671="",H671&gt;$H$17,I671&lt;&gt;""),"NG",AND(G671="〇",H671="",I671=""),"OK")</f>
        <v>#N/A</v>
      </c>
      <c r="AE671" s="5" t="str" cm="1">
        <f t="array" ref="AE671">_xlfn.IFS(I671="解雇","NG",H671="","OK",H671&lt;$H$17,"NG",H671&gt;$H$17,"OK")</f>
        <v>OK</v>
      </c>
      <c r="AF671" s="5" t="e">
        <f t="shared" si="158"/>
        <v>#N/A</v>
      </c>
    </row>
    <row r="672" spans="2:32" ht="20.25" customHeight="1" x14ac:dyDescent="0.55000000000000004">
      <c r="B672" s="9">
        <v>655</v>
      </c>
      <c r="C672" s="40"/>
      <c r="D672" s="7"/>
      <c r="E672" s="8"/>
      <c r="F672" s="8"/>
      <c r="G672" s="7"/>
      <c r="H672" s="8"/>
      <c r="I672" s="41"/>
      <c r="M672" s="5">
        <f t="shared" si="145"/>
        <v>4</v>
      </c>
      <c r="N672" s="5">
        <f t="shared" si="146"/>
        <v>2</v>
      </c>
      <c r="O672" s="5" t="str">
        <f t="shared" si="147"/>
        <v/>
      </c>
      <c r="P672" s="5">
        <f t="shared" si="148"/>
        <v>0</v>
      </c>
      <c r="Q672" s="5">
        <f t="shared" ca="1" si="149"/>
        <v>126</v>
      </c>
      <c r="R672" s="26">
        <f t="shared" si="150"/>
        <v>5479</v>
      </c>
      <c r="S672" s="26">
        <f t="shared" si="151"/>
        <v>5205</v>
      </c>
      <c r="T672" s="27" t="str" cm="1">
        <f t="array" aca="1" ref="T672" ca="1">_xlfn.IFS(Q672="","NG",Q672&gt;16,"OK",TODAY()&gt;S672,"OK",Q672&lt;16,"NG")</f>
        <v>OK</v>
      </c>
      <c r="U672" s="5" t="str" cm="1">
        <f t="array" aca="1" ref="U672" ca="1">IFERROR(_xlfn.IFS(T672&lt;&gt;"OK","NG",M672=0,"OK",TRUE,"NG"),"")</f>
        <v>NG</v>
      </c>
      <c r="V672" s="5" t="str">
        <f t="shared" si="152"/>
        <v>NG</v>
      </c>
      <c r="W672" s="28" t="str">
        <f t="shared" ca="1" si="153"/>
        <v>OK</v>
      </c>
      <c r="X672" s="5" t="str">
        <f t="shared" si="154"/>
        <v>NG</v>
      </c>
      <c r="Y672" s="5">
        <f t="shared" ca="1" si="155"/>
        <v>126</v>
      </c>
      <c r="Z672" s="5">
        <f t="shared" ca="1" si="156"/>
        <v>126</v>
      </c>
      <c r="AA672" s="5" t="str" cm="1">
        <f t="array" ref="AA672">_xlfn.IFS(H672="","OK",H672&lt;$F$17,"NG",I672="解雇","NG",OR(I672="自主退職",I672="契約満了"),"OK")</f>
        <v>OK</v>
      </c>
      <c r="AB672" s="5" t="str" cm="1">
        <f t="array" aca="1" ref="AB672" ca="1">_xlfn.IFS(AA672="NG","NG",OR(X672="NG",X672="ERROR",X672=FALSE),"NG",U672="NG","NG",V672="OK","OK",AD672="OK","OK")</f>
        <v>NG</v>
      </c>
      <c r="AC672" s="5" t="str">
        <f t="shared" si="157"/>
        <v>NG</v>
      </c>
      <c r="AD672" s="5" t="e" cm="1">
        <f t="array" ref="AD672">_xlfn.IFS(AND(G672="〇",H672&lt;&gt;"",I672&lt;&gt;""),"ERROR",AND(G672="",H672&gt;$H$17,I672&lt;&gt;""),"NG",AND(G672="〇",H672="",I672=""),"OK")</f>
        <v>#N/A</v>
      </c>
      <c r="AE672" s="5" t="str" cm="1">
        <f t="array" ref="AE672">_xlfn.IFS(I672="解雇","NG",H672="","OK",H672&lt;$H$17,"NG",H672&gt;$H$17,"OK")</f>
        <v>OK</v>
      </c>
      <c r="AF672" s="5" t="e">
        <f t="shared" si="158"/>
        <v>#N/A</v>
      </c>
    </row>
    <row r="673" spans="2:32" ht="20.25" customHeight="1" x14ac:dyDescent="0.55000000000000004">
      <c r="B673" s="9">
        <v>656</v>
      </c>
      <c r="C673" s="40"/>
      <c r="D673" s="7"/>
      <c r="E673" s="8"/>
      <c r="F673" s="8"/>
      <c r="G673" s="7"/>
      <c r="H673" s="8"/>
      <c r="I673" s="41"/>
      <c r="M673" s="5">
        <f t="shared" si="145"/>
        <v>4</v>
      </c>
      <c r="N673" s="5">
        <f t="shared" si="146"/>
        <v>2</v>
      </c>
      <c r="O673" s="5" t="str">
        <f t="shared" si="147"/>
        <v/>
      </c>
      <c r="P673" s="5">
        <f t="shared" si="148"/>
        <v>0</v>
      </c>
      <c r="Q673" s="5">
        <f t="shared" ca="1" si="149"/>
        <v>126</v>
      </c>
      <c r="R673" s="26">
        <f t="shared" si="150"/>
        <v>5479</v>
      </c>
      <c r="S673" s="26">
        <f t="shared" si="151"/>
        <v>5205</v>
      </c>
      <c r="T673" s="27" t="str" cm="1">
        <f t="array" aca="1" ref="T673" ca="1">_xlfn.IFS(Q673="","NG",Q673&gt;16,"OK",TODAY()&gt;S673,"OK",Q673&lt;16,"NG")</f>
        <v>OK</v>
      </c>
      <c r="U673" s="5" t="str" cm="1">
        <f t="array" aca="1" ref="U673" ca="1">IFERROR(_xlfn.IFS(T673&lt;&gt;"OK","NG",M673=0,"OK",TRUE,"NG"),"")</f>
        <v>NG</v>
      </c>
      <c r="V673" s="5" t="str">
        <f t="shared" si="152"/>
        <v>NG</v>
      </c>
      <c r="W673" s="28" t="str">
        <f t="shared" ca="1" si="153"/>
        <v>OK</v>
      </c>
      <c r="X673" s="5" t="str">
        <f t="shared" si="154"/>
        <v>NG</v>
      </c>
      <c r="Y673" s="5">
        <f t="shared" ca="1" si="155"/>
        <v>126</v>
      </c>
      <c r="Z673" s="5">
        <f t="shared" ca="1" si="156"/>
        <v>126</v>
      </c>
      <c r="AA673" s="5" t="str" cm="1">
        <f t="array" ref="AA673">_xlfn.IFS(H673="","OK",H673&lt;$F$17,"NG",I673="解雇","NG",OR(I673="自主退職",I673="契約満了"),"OK")</f>
        <v>OK</v>
      </c>
      <c r="AB673" s="5" t="str" cm="1">
        <f t="array" aca="1" ref="AB673" ca="1">_xlfn.IFS(AA673="NG","NG",OR(X673="NG",X673="ERROR",X673=FALSE),"NG",U673="NG","NG",V673="OK","OK",AD673="OK","OK")</f>
        <v>NG</v>
      </c>
      <c r="AC673" s="5" t="str">
        <f t="shared" si="157"/>
        <v>NG</v>
      </c>
      <c r="AD673" s="5" t="e" cm="1">
        <f t="array" ref="AD673">_xlfn.IFS(AND(G673="〇",H673&lt;&gt;"",I673&lt;&gt;""),"ERROR",AND(G673="",H673&gt;$H$17,I673&lt;&gt;""),"NG",AND(G673="〇",H673="",I673=""),"OK")</f>
        <v>#N/A</v>
      </c>
      <c r="AE673" s="5" t="str" cm="1">
        <f t="array" ref="AE673">_xlfn.IFS(I673="解雇","NG",H673="","OK",H673&lt;$H$17,"NG",H673&gt;$H$17,"OK")</f>
        <v>OK</v>
      </c>
      <c r="AF673" s="5" t="e">
        <f t="shared" si="158"/>
        <v>#N/A</v>
      </c>
    </row>
    <row r="674" spans="2:32" ht="20.25" customHeight="1" x14ac:dyDescent="0.55000000000000004">
      <c r="B674" s="9">
        <v>657</v>
      </c>
      <c r="C674" s="40"/>
      <c r="D674" s="7"/>
      <c r="E674" s="8"/>
      <c r="F674" s="8"/>
      <c r="G674" s="7"/>
      <c r="H674" s="8"/>
      <c r="I674" s="41"/>
      <c r="M674" s="5">
        <f t="shared" si="145"/>
        <v>4</v>
      </c>
      <c r="N674" s="5">
        <f t="shared" si="146"/>
        <v>2</v>
      </c>
      <c r="O674" s="5" t="str">
        <f t="shared" si="147"/>
        <v/>
      </c>
      <c r="P674" s="5">
        <f t="shared" si="148"/>
        <v>0</v>
      </c>
      <c r="Q674" s="5">
        <f t="shared" ca="1" si="149"/>
        <v>126</v>
      </c>
      <c r="R674" s="26">
        <f t="shared" si="150"/>
        <v>5479</v>
      </c>
      <c r="S674" s="26">
        <f t="shared" si="151"/>
        <v>5205</v>
      </c>
      <c r="T674" s="27" t="str" cm="1">
        <f t="array" aca="1" ref="T674" ca="1">_xlfn.IFS(Q674="","NG",Q674&gt;16,"OK",TODAY()&gt;S674,"OK",Q674&lt;16,"NG")</f>
        <v>OK</v>
      </c>
      <c r="U674" s="5" t="str" cm="1">
        <f t="array" aca="1" ref="U674" ca="1">IFERROR(_xlfn.IFS(T674&lt;&gt;"OK","NG",M674=0,"OK",TRUE,"NG"),"")</f>
        <v>NG</v>
      </c>
      <c r="V674" s="5" t="str">
        <f t="shared" si="152"/>
        <v>NG</v>
      </c>
      <c r="W674" s="28" t="str">
        <f t="shared" ca="1" si="153"/>
        <v>OK</v>
      </c>
      <c r="X674" s="5" t="str">
        <f t="shared" si="154"/>
        <v>NG</v>
      </c>
      <c r="Y674" s="5">
        <f t="shared" ca="1" si="155"/>
        <v>126</v>
      </c>
      <c r="Z674" s="5">
        <f t="shared" ca="1" si="156"/>
        <v>126</v>
      </c>
      <c r="AA674" s="5" t="str" cm="1">
        <f t="array" ref="AA674">_xlfn.IFS(H674="","OK",H674&lt;$F$17,"NG",I674="解雇","NG",OR(I674="自主退職",I674="契約満了"),"OK")</f>
        <v>OK</v>
      </c>
      <c r="AB674" s="5" t="str" cm="1">
        <f t="array" aca="1" ref="AB674" ca="1">_xlfn.IFS(AA674="NG","NG",OR(X674="NG",X674="ERROR",X674=FALSE),"NG",U674="NG","NG",V674="OK","OK",AD674="OK","OK")</f>
        <v>NG</v>
      </c>
      <c r="AC674" s="5" t="str">
        <f t="shared" si="157"/>
        <v>NG</v>
      </c>
      <c r="AD674" s="5" t="e" cm="1">
        <f t="array" ref="AD674">_xlfn.IFS(AND(G674="〇",H674&lt;&gt;"",I674&lt;&gt;""),"ERROR",AND(G674="",H674&gt;$H$17,I674&lt;&gt;""),"NG",AND(G674="〇",H674="",I674=""),"OK")</f>
        <v>#N/A</v>
      </c>
      <c r="AE674" s="5" t="str" cm="1">
        <f t="array" ref="AE674">_xlfn.IFS(I674="解雇","NG",H674="","OK",H674&lt;$H$17,"NG",H674&gt;$H$17,"OK")</f>
        <v>OK</v>
      </c>
      <c r="AF674" s="5" t="e">
        <f t="shared" si="158"/>
        <v>#N/A</v>
      </c>
    </row>
    <row r="675" spans="2:32" ht="20.25" customHeight="1" x14ac:dyDescent="0.55000000000000004">
      <c r="B675" s="9">
        <v>658</v>
      </c>
      <c r="C675" s="40"/>
      <c r="D675" s="7"/>
      <c r="E675" s="8"/>
      <c r="F675" s="8"/>
      <c r="G675" s="7"/>
      <c r="H675" s="8"/>
      <c r="I675" s="41"/>
      <c r="M675" s="5">
        <f t="shared" si="145"/>
        <v>4</v>
      </c>
      <c r="N675" s="5">
        <f t="shared" si="146"/>
        <v>2</v>
      </c>
      <c r="O675" s="5" t="str">
        <f t="shared" si="147"/>
        <v/>
      </c>
      <c r="P675" s="5">
        <f t="shared" si="148"/>
        <v>0</v>
      </c>
      <c r="Q675" s="5">
        <f t="shared" ca="1" si="149"/>
        <v>126</v>
      </c>
      <c r="R675" s="26">
        <f t="shared" si="150"/>
        <v>5479</v>
      </c>
      <c r="S675" s="26">
        <f t="shared" si="151"/>
        <v>5205</v>
      </c>
      <c r="T675" s="27" t="str" cm="1">
        <f t="array" aca="1" ref="T675" ca="1">_xlfn.IFS(Q675="","NG",Q675&gt;16,"OK",TODAY()&gt;S675,"OK",Q675&lt;16,"NG")</f>
        <v>OK</v>
      </c>
      <c r="U675" s="5" t="str" cm="1">
        <f t="array" aca="1" ref="U675" ca="1">IFERROR(_xlfn.IFS(T675&lt;&gt;"OK","NG",M675=0,"OK",TRUE,"NG"),"")</f>
        <v>NG</v>
      </c>
      <c r="V675" s="5" t="str">
        <f t="shared" si="152"/>
        <v>NG</v>
      </c>
      <c r="W675" s="28" t="str">
        <f t="shared" ca="1" si="153"/>
        <v>OK</v>
      </c>
      <c r="X675" s="5" t="str">
        <f t="shared" si="154"/>
        <v>NG</v>
      </c>
      <c r="Y675" s="5">
        <f t="shared" ca="1" si="155"/>
        <v>126</v>
      </c>
      <c r="Z675" s="5">
        <f t="shared" ca="1" si="156"/>
        <v>126</v>
      </c>
      <c r="AA675" s="5" t="str" cm="1">
        <f t="array" ref="AA675">_xlfn.IFS(H675="","OK",H675&lt;$F$17,"NG",I675="解雇","NG",OR(I675="自主退職",I675="契約満了"),"OK")</f>
        <v>OK</v>
      </c>
      <c r="AB675" s="5" t="str" cm="1">
        <f t="array" aca="1" ref="AB675" ca="1">_xlfn.IFS(AA675="NG","NG",OR(X675="NG",X675="ERROR",X675=FALSE),"NG",U675="NG","NG",V675="OK","OK",AD675="OK","OK")</f>
        <v>NG</v>
      </c>
      <c r="AC675" s="5" t="str">
        <f t="shared" si="157"/>
        <v>NG</v>
      </c>
      <c r="AD675" s="5" t="e" cm="1">
        <f t="array" ref="AD675">_xlfn.IFS(AND(G675="〇",H675&lt;&gt;"",I675&lt;&gt;""),"ERROR",AND(G675="",H675&gt;$H$17,I675&lt;&gt;""),"NG",AND(G675="〇",H675="",I675=""),"OK")</f>
        <v>#N/A</v>
      </c>
      <c r="AE675" s="5" t="str" cm="1">
        <f t="array" ref="AE675">_xlfn.IFS(I675="解雇","NG",H675="","OK",H675&lt;$H$17,"NG",H675&gt;$H$17,"OK")</f>
        <v>OK</v>
      </c>
      <c r="AF675" s="5" t="e">
        <f t="shared" si="158"/>
        <v>#N/A</v>
      </c>
    </row>
    <row r="676" spans="2:32" ht="20.25" customHeight="1" x14ac:dyDescent="0.55000000000000004">
      <c r="B676" s="9">
        <v>659</v>
      </c>
      <c r="C676" s="40"/>
      <c r="D676" s="7"/>
      <c r="E676" s="8"/>
      <c r="F676" s="8"/>
      <c r="G676" s="7"/>
      <c r="H676" s="8"/>
      <c r="I676" s="41"/>
      <c r="M676" s="5">
        <f t="shared" si="145"/>
        <v>4</v>
      </c>
      <c r="N676" s="5">
        <f t="shared" si="146"/>
        <v>2</v>
      </c>
      <c r="O676" s="5" t="str">
        <f t="shared" si="147"/>
        <v/>
      </c>
      <c r="P676" s="5">
        <f t="shared" si="148"/>
        <v>0</v>
      </c>
      <c r="Q676" s="5">
        <f t="shared" ca="1" si="149"/>
        <v>126</v>
      </c>
      <c r="R676" s="26">
        <f t="shared" si="150"/>
        <v>5479</v>
      </c>
      <c r="S676" s="26">
        <f t="shared" si="151"/>
        <v>5205</v>
      </c>
      <c r="T676" s="27" t="str" cm="1">
        <f t="array" aca="1" ref="T676" ca="1">_xlfn.IFS(Q676="","NG",Q676&gt;16,"OK",TODAY()&gt;S676,"OK",Q676&lt;16,"NG")</f>
        <v>OK</v>
      </c>
      <c r="U676" s="5" t="str" cm="1">
        <f t="array" aca="1" ref="U676" ca="1">IFERROR(_xlfn.IFS(T676&lt;&gt;"OK","NG",M676=0,"OK",TRUE,"NG"),"")</f>
        <v>NG</v>
      </c>
      <c r="V676" s="5" t="str">
        <f t="shared" si="152"/>
        <v>NG</v>
      </c>
      <c r="W676" s="28" t="str">
        <f t="shared" ca="1" si="153"/>
        <v>OK</v>
      </c>
      <c r="X676" s="5" t="str">
        <f t="shared" si="154"/>
        <v>NG</v>
      </c>
      <c r="Y676" s="5">
        <f t="shared" ca="1" si="155"/>
        <v>126</v>
      </c>
      <c r="Z676" s="5">
        <f t="shared" ca="1" si="156"/>
        <v>126</v>
      </c>
      <c r="AA676" s="5" t="str" cm="1">
        <f t="array" ref="AA676">_xlfn.IFS(H676="","OK",H676&lt;$F$17,"NG",I676="解雇","NG",OR(I676="自主退職",I676="契約満了"),"OK")</f>
        <v>OK</v>
      </c>
      <c r="AB676" s="5" t="str" cm="1">
        <f t="array" aca="1" ref="AB676" ca="1">_xlfn.IFS(AA676="NG","NG",OR(X676="NG",X676="ERROR",X676=FALSE),"NG",U676="NG","NG",V676="OK","OK",AD676="OK","OK")</f>
        <v>NG</v>
      </c>
      <c r="AC676" s="5" t="str">
        <f t="shared" si="157"/>
        <v>NG</v>
      </c>
      <c r="AD676" s="5" t="e" cm="1">
        <f t="array" ref="AD676">_xlfn.IFS(AND(G676="〇",H676&lt;&gt;"",I676&lt;&gt;""),"ERROR",AND(G676="",H676&gt;$H$17,I676&lt;&gt;""),"NG",AND(G676="〇",H676="",I676=""),"OK")</f>
        <v>#N/A</v>
      </c>
      <c r="AE676" s="5" t="str" cm="1">
        <f t="array" ref="AE676">_xlfn.IFS(I676="解雇","NG",H676="","OK",H676&lt;$H$17,"NG",H676&gt;$H$17,"OK")</f>
        <v>OK</v>
      </c>
      <c r="AF676" s="5" t="e">
        <f t="shared" si="158"/>
        <v>#N/A</v>
      </c>
    </row>
    <row r="677" spans="2:32" ht="20.25" customHeight="1" x14ac:dyDescent="0.55000000000000004">
      <c r="B677" s="9">
        <v>660</v>
      </c>
      <c r="C677" s="40"/>
      <c r="D677" s="7"/>
      <c r="E677" s="8"/>
      <c r="F677" s="8"/>
      <c r="G677" s="7"/>
      <c r="H677" s="8"/>
      <c r="I677" s="41"/>
      <c r="M677" s="5">
        <f t="shared" si="145"/>
        <v>4</v>
      </c>
      <c r="N677" s="5">
        <f t="shared" si="146"/>
        <v>2</v>
      </c>
      <c r="O677" s="5" t="str">
        <f t="shared" si="147"/>
        <v/>
      </c>
      <c r="P677" s="5">
        <f t="shared" si="148"/>
        <v>0</v>
      </c>
      <c r="Q677" s="5">
        <f t="shared" ca="1" si="149"/>
        <v>126</v>
      </c>
      <c r="R677" s="26">
        <f t="shared" si="150"/>
        <v>5479</v>
      </c>
      <c r="S677" s="26">
        <f t="shared" si="151"/>
        <v>5205</v>
      </c>
      <c r="T677" s="27" t="str" cm="1">
        <f t="array" aca="1" ref="T677" ca="1">_xlfn.IFS(Q677="","NG",Q677&gt;16,"OK",TODAY()&gt;S677,"OK",Q677&lt;16,"NG")</f>
        <v>OK</v>
      </c>
      <c r="U677" s="5" t="str" cm="1">
        <f t="array" aca="1" ref="U677" ca="1">IFERROR(_xlfn.IFS(T677&lt;&gt;"OK","NG",M677=0,"OK",TRUE,"NG"),"")</f>
        <v>NG</v>
      </c>
      <c r="V677" s="5" t="str">
        <f t="shared" si="152"/>
        <v>NG</v>
      </c>
      <c r="W677" s="28" t="str">
        <f t="shared" ca="1" si="153"/>
        <v>OK</v>
      </c>
      <c r="X677" s="5" t="str">
        <f t="shared" si="154"/>
        <v>NG</v>
      </c>
      <c r="Y677" s="5">
        <f t="shared" ca="1" si="155"/>
        <v>126</v>
      </c>
      <c r="Z677" s="5">
        <f t="shared" ca="1" si="156"/>
        <v>126</v>
      </c>
      <c r="AA677" s="5" t="str" cm="1">
        <f t="array" ref="AA677">_xlfn.IFS(H677="","OK",H677&lt;$F$17,"NG",I677="解雇","NG",OR(I677="自主退職",I677="契約満了"),"OK")</f>
        <v>OK</v>
      </c>
      <c r="AB677" s="5" t="str" cm="1">
        <f t="array" aca="1" ref="AB677" ca="1">_xlfn.IFS(AA677="NG","NG",OR(X677="NG",X677="ERROR",X677=FALSE),"NG",U677="NG","NG",V677="OK","OK",AD677="OK","OK")</f>
        <v>NG</v>
      </c>
      <c r="AC677" s="5" t="str">
        <f t="shared" si="157"/>
        <v>NG</v>
      </c>
      <c r="AD677" s="5" t="e" cm="1">
        <f t="array" ref="AD677">_xlfn.IFS(AND(G677="〇",H677&lt;&gt;"",I677&lt;&gt;""),"ERROR",AND(G677="",H677&gt;$H$17,I677&lt;&gt;""),"NG",AND(G677="〇",H677="",I677=""),"OK")</f>
        <v>#N/A</v>
      </c>
      <c r="AE677" s="5" t="str" cm="1">
        <f t="array" ref="AE677">_xlfn.IFS(I677="解雇","NG",H677="","OK",H677&lt;$H$17,"NG",H677&gt;$H$17,"OK")</f>
        <v>OK</v>
      </c>
      <c r="AF677" s="5" t="e">
        <f t="shared" si="158"/>
        <v>#N/A</v>
      </c>
    </row>
    <row r="678" spans="2:32" ht="20.25" customHeight="1" x14ac:dyDescent="0.55000000000000004">
      <c r="B678" s="9">
        <v>661</v>
      </c>
      <c r="C678" s="40"/>
      <c r="D678" s="7"/>
      <c r="E678" s="8"/>
      <c r="F678" s="8"/>
      <c r="G678" s="7"/>
      <c r="H678" s="8"/>
      <c r="I678" s="41"/>
      <c r="M678" s="5">
        <f t="shared" si="145"/>
        <v>4</v>
      </c>
      <c r="N678" s="5">
        <f t="shared" si="146"/>
        <v>2</v>
      </c>
      <c r="O678" s="5" t="str">
        <f t="shared" si="147"/>
        <v/>
      </c>
      <c r="P678" s="5">
        <f t="shared" si="148"/>
        <v>0</v>
      </c>
      <c r="Q678" s="5">
        <f t="shared" ca="1" si="149"/>
        <v>126</v>
      </c>
      <c r="R678" s="26">
        <f t="shared" si="150"/>
        <v>5479</v>
      </c>
      <c r="S678" s="26">
        <f t="shared" si="151"/>
        <v>5205</v>
      </c>
      <c r="T678" s="27" t="str" cm="1">
        <f t="array" aca="1" ref="T678" ca="1">_xlfn.IFS(Q678="","NG",Q678&gt;16,"OK",TODAY()&gt;S678,"OK",Q678&lt;16,"NG")</f>
        <v>OK</v>
      </c>
      <c r="U678" s="5" t="str" cm="1">
        <f t="array" aca="1" ref="U678" ca="1">IFERROR(_xlfn.IFS(T678&lt;&gt;"OK","NG",M678=0,"OK",TRUE,"NG"),"")</f>
        <v>NG</v>
      </c>
      <c r="V678" s="5" t="str">
        <f t="shared" si="152"/>
        <v>NG</v>
      </c>
      <c r="W678" s="28" t="str">
        <f t="shared" ca="1" si="153"/>
        <v>OK</v>
      </c>
      <c r="X678" s="5" t="str">
        <f t="shared" si="154"/>
        <v>NG</v>
      </c>
      <c r="Y678" s="5">
        <f t="shared" ca="1" si="155"/>
        <v>126</v>
      </c>
      <c r="Z678" s="5">
        <f t="shared" ca="1" si="156"/>
        <v>126</v>
      </c>
      <c r="AA678" s="5" t="str" cm="1">
        <f t="array" ref="AA678">_xlfn.IFS(H678="","OK",H678&lt;$F$17,"NG",I678="解雇","NG",OR(I678="自主退職",I678="契約満了"),"OK")</f>
        <v>OK</v>
      </c>
      <c r="AB678" s="5" t="str" cm="1">
        <f t="array" aca="1" ref="AB678" ca="1">_xlfn.IFS(AA678="NG","NG",OR(X678="NG",X678="ERROR",X678=FALSE),"NG",U678="NG","NG",V678="OK","OK",AD678="OK","OK")</f>
        <v>NG</v>
      </c>
      <c r="AC678" s="5" t="str">
        <f t="shared" si="157"/>
        <v>NG</v>
      </c>
      <c r="AD678" s="5" t="e" cm="1">
        <f t="array" ref="AD678">_xlfn.IFS(AND(G678="〇",H678&lt;&gt;"",I678&lt;&gt;""),"ERROR",AND(G678="",H678&gt;$H$17,I678&lt;&gt;""),"NG",AND(G678="〇",H678="",I678=""),"OK")</f>
        <v>#N/A</v>
      </c>
      <c r="AE678" s="5" t="str" cm="1">
        <f t="array" ref="AE678">_xlfn.IFS(I678="解雇","NG",H678="","OK",H678&lt;$H$17,"NG",H678&gt;$H$17,"OK")</f>
        <v>OK</v>
      </c>
      <c r="AF678" s="5" t="e">
        <f t="shared" si="158"/>
        <v>#N/A</v>
      </c>
    </row>
    <row r="679" spans="2:32" ht="20.25" customHeight="1" x14ac:dyDescent="0.55000000000000004">
      <c r="B679" s="9">
        <v>662</v>
      </c>
      <c r="C679" s="40"/>
      <c r="D679" s="7"/>
      <c r="E679" s="8"/>
      <c r="F679" s="8"/>
      <c r="G679" s="7"/>
      <c r="H679" s="8"/>
      <c r="I679" s="41"/>
      <c r="M679" s="5">
        <f t="shared" si="145"/>
        <v>4</v>
      </c>
      <c r="N679" s="5">
        <f t="shared" si="146"/>
        <v>2</v>
      </c>
      <c r="O679" s="5" t="str">
        <f t="shared" si="147"/>
        <v/>
      </c>
      <c r="P679" s="5">
        <f t="shared" si="148"/>
        <v>0</v>
      </c>
      <c r="Q679" s="5">
        <f t="shared" ca="1" si="149"/>
        <v>126</v>
      </c>
      <c r="R679" s="26">
        <f t="shared" si="150"/>
        <v>5479</v>
      </c>
      <c r="S679" s="26">
        <f t="shared" si="151"/>
        <v>5205</v>
      </c>
      <c r="T679" s="27" t="str" cm="1">
        <f t="array" aca="1" ref="T679" ca="1">_xlfn.IFS(Q679="","NG",Q679&gt;16,"OK",TODAY()&gt;S679,"OK",Q679&lt;16,"NG")</f>
        <v>OK</v>
      </c>
      <c r="U679" s="5" t="str" cm="1">
        <f t="array" aca="1" ref="U679" ca="1">IFERROR(_xlfn.IFS(T679&lt;&gt;"OK","NG",M679=0,"OK",TRUE,"NG"),"")</f>
        <v>NG</v>
      </c>
      <c r="V679" s="5" t="str">
        <f t="shared" si="152"/>
        <v>NG</v>
      </c>
      <c r="W679" s="28" t="str">
        <f t="shared" ca="1" si="153"/>
        <v>OK</v>
      </c>
      <c r="X679" s="5" t="str">
        <f t="shared" si="154"/>
        <v>NG</v>
      </c>
      <c r="Y679" s="5">
        <f t="shared" ca="1" si="155"/>
        <v>126</v>
      </c>
      <c r="Z679" s="5">
        <f t="shared" ca="1" si="156"/>
        <v>126</v>
      </c>
      <c r="AA679" s="5" t="str" cm="1">
        <f t="array" ref="AA679">_xlfn.IFS(H679="","OK",H679&lt;$F$17,"NG",I679="解雇","NG",OR(I679="自主退職",I679="契約満了"),"OK")</f>
        <v>OK</v>
      </c>
      <c r="AB679" s="5" t="str" cm="1">
        <f t="array" aca="1" ref="AB679" ca="1">_xlfn.IFS(AA679="NG","NG",OR(X679="NG",X679="ERROR",X679=FALSE),"NG",U679="NG","NG",V679="OK","OK",AD679="OK","OK")</f>
        <v>NG</v>
      </c>
      <c r="AC679" s="5" t="str">
        <f t="shared" si="157"/>
        <v>NG</v>
      </c>
      <c r="AD679" s="5" t="e" cm="1">
        <f t="array" ref="AD679">_xlfn.IFS(AND(G679="〇",H679&lt;&gt;"",I679&lt;&gt;""),"ERROR",AND(G679="",H679&gt;$H$17,I679&lt;&gt;""),"NG",AND(G679="〇",H679="",I679=""),"OK")</f>
        <v>#N/A</v>
      </c>
      <c r="AE679" s="5" t="str" cm="1">
        <f t="array" ref="AE679">_xlfn.IFS(I679="解雇","NG",H679="","OK",H679&lt;$H$17,"NG",H679&gt;$H$17,"OK")</f>
        <v>OK</v>
      </c>
      <c r="AF679" s="5" t="e">
        <f t="shared" si="158"/>
        <v>#N/A</v>
      </c>
    </row>
    <row r="680" spans="2:32" ht="20.25" customHeight="1" x14ac:dyDescent="0.55000000000000004">
      <c r="B680" s="9">
        <v>663</v>
      </c>
      <c r="C680" s="40"/>
      <c r="D680" s="7"/>
      <c r="E680" s="8"/>
      <c r="F680" s="8"/>
      <c r="G680" s="7"/>
      <c r="H680" s="8"/>
      <c r="I680" s="41"/>
      <c r="M680" s="5">
        <f t="shared" si="145"/>
        <v>4</v>
      </c>
      <c r="N680" s="5">
        <f t="shared" si="146"/>
        <v>2</v>
      </c>
      <c r="O680" s="5" t="str">
        <f t="shared" si="147"/>
        <v/>
      </c>
      <c r="P680" s="5">
        <f t="shared" si="148"/>
        <v>0</v>
      </c>
      <c r="Q680" s="5">
        <f t="shared" ca="1" si="149"/>
        <v>126</v>
      </c>
      <c r="R680" s="26">
        <f t="shared" si="150"/>
        <v>5479</v>
      </c>
      <c r="S680" s="26">
        <f t="shared" si="151"/>
        <v>5205</v>
      </c>
      <c r="T680" s="27" t="str" cm="1">
        <f t="array" aca="1" ref="T680" ca="1">_xlfn.IFS(Q680="","NG",Q680&gt;16,"OK",TODAY()&gt;S680,"OK",Q680&lt;16,"NG")</f>
        <v>OK</v>
      </c>
      <c r="U680" s="5" t="str" cm="1">
        <f t="array" aca="1" ref="U680" ca="1">IFERROR(_xlfn.IFS(T680&lt;&gt;"OK","NG",M680=0,"OK",TRUE,"NG"),"")</f>
        <v>NG</v>
      </c>
      <c r="V680" s="5" t="str">
        <f t="shared" si="152"/>
        <v>NG</v>
      </c>
      <c r="W680" s="28" t="str">
        <f t="shared" ca="1" si="153"/>
        <v>OK</v>
      </c>
      <c r="X680" s="5" t="str">
        <f t="shared" si="154"/>
        <v>NG</v>
      </c>
      <c r="Y680" s="5">
        <f t="shared" ca="1" si="155"/>
        <v>126</v>
      </c>
      <c r="Z680" s="5">
        <f t="shared" ca="1" si="156"/>
        <v>126</v>
      </c>
      <c r="AA680" s="5" t="str" cm="1">
        <f t="array" ref="AA680">_xlfn.IFS(H680="","OK",H680&lt;$F$17,"NG",I680="解雇","NG",OR(I680="自主退職",I680="契約満了"),"OK")</f>
        <v>OK</v>
      </c>
      <c r="AB680" s="5" t="str" cm="1">
        <f t="array" aca="1" ref="AB680" ca="1">_xlfn.IFS(AA680="NG","NG",OR(X680="NG",X680="ERROR",X680=FALSE),"NG",U680="NG","NG",V680="OK","OK",AD680="OK","OK")</f>
        <v>NG</v>
      </c>
      <c r="AC680" s="5" t="str">
        <f t="shared" si="157"/>
        <v>NG</v>
      </c>
      <c r="AD680" s="5" t="e" cm="1">
        <f t="array" ref="AD680">_xlfn.IFS(AND(G680="〇",H680&lt;&gt;"",I680&lt;&gt;""),"ERROR",AND(G680="",H680&gt;$H$17,I680&lt;&gt;""),"NG",AND(G680="〇",H680="",I680=""),"OK")</f>
        <v>#N/A</v>
      </c>
      <c r="AE680" s="5" t="str" cm="1">
        <f t="array" ref="AE680">_xlfn.IFS(I680="解雇","NG",H680="","OK",H680&lt;$H$17,"NG",H680&gt;$H$17,"OK")</f>
        <v>OK</v>
      </c>
      <c r="AF680" s="5" t="e">
        <f t="shared" si="158"/>
        <v>#N/A</v>
      </c>
    </row>
    <row r="681" spans="2:32" ht="20.25" customHeight="1" x14ac:dyDescent="0.55000000000000004">
      <c r="B681" s="9">
        <v>664</v>
      </c>
      <c r="C681" s="40"/>
      <c r="D681" s="7"/>
      <c r="E681" s="8"/>
      <c r="F681" s="8"/>
      <c r="G681" s="7"/>
      <c r="H681" s="8"/>
      <c r="I681" s="41"/>
      <c r="M681" s="5">
        <f t="shared" si="145"/>
        <v>4</v>
      </c>
      <c r="N681" s="5">
        <f t="shared" si="146"/>
        <v>2</v>
      </c>
      <c r="O681" s="5" t="str">
        <f t="shared" si="147"/>
        <v/>
      </c>
      <c r="P681" s="5">
        <f t="shared" si="148"/>
        <v>0</v>
      </c>
      <c r="Q681" s="5">
        <f t="shared" ca="1" si="149"/>
        <v>126</v>
      </c>
      <c r="R681" s="26">
        <f t="shared" si="150"/>
        <v>5479</v>
      </c>
      <c r="S681" s="26">
        <f t="shared" si="151"/>
        <v>5205</v>
      </c>
      <c r="T681" s="27" t="str" cm="1">
        <f t="array" aca="1" ref="T681" ca="1">_xlfn.IFS(Q681="","NG",Q681&gt;16,"OK",TODAY()&gt;S681,"OK",Q681&lt;16,"NG")</f>
        <v>OK</v>
      </c>
      <c r="U681" s="5" t="str" cm="1">
        <f t="array" aca="1" ref="U681" ca="1">IFERROR(_xlfn.IFS(T681&lt;&gt;"OK","NG",M681=0,"OK",TRUE,"NG"),"")</f>
        <v>NG</v>
      </c>
      <c r="V681" s="5" t="str">
        <f t="shared" si="152"/>
        <v>NG</v>
      </c>
      <c r="W681" s="28" t="str">
        <f t="shared" ca="1" si="153"/>
        <v>OK</v>
      </c>
      <c r="X681" s="5" t="str">
        <f t="shared" si="154"/>
        <v>NG</v>
      </c>
      <c r="Y681" s="5">
        <f t="shared" ca="1" si="155"/>
        <v>126</v>
      </c>
      <c r="Z681" s="5">
        <f t="shared" ca="1" si="156"/>
        <v>126</v>
      </c>
      <c r="AA681" s="5" t="str" cm="1">
        <f t="array" ref="AA681">_xlfn.IFS(H681="","OK",H681&lt;$F$17,"NG",I681="解雇","NG",OR(I681="自主退職",I681="契約満了"),"OK")</f>
        <v>OK</v>
      </c>
      <c r="AB681" s="5" t="str" cm="1">
        <f t="array" aca="1" ref="AB681" ca="1">_xlfn.IFS(AA681="NG","NG",OR(X681="NG",X681="ERROR",X681=FALSE),"NG",U681="NG","NG",V681="OK","OK",AD681="OK","OK")</f>
        <v>NG</v>
      </c>
      <c r="AC681" s="5" t="str">
        <f t="shared" si="157"/>
        <v>NG</v>
      </c>
      <c r="AD681" s="5" t="e" cm="1">
        <f t="array" ref="AD681">_xlfn.IFS(AND(G681="〇",H681&lt;&gt;"",I681&lt;&gt;""),"ERROR",AND(G681="",H681&gt;$H$17,I681&lt;&gt;""),"NG",AND(G681="〇",H681="",I681=""),"OK")</f>
        <v>#N/A</v>
      </c>
      <c r="AE681" s="5" t="str" cm="1">
        <f t="array" ref="AE681">_xlfn.IFS(I681="解雇","NG",H681="","OK",H681&lt;$H$17,"NG",H681&gt;$H$17,"OK")</f>
        <v>OK</v>
      </c>
      <c r="AF681" s="5" t="e">
        <f t="shared" si="158"/>
        <v>#N/A</v>
      </c>
    </row>
    <row r="682" spans="2:32" ht="20.25" customHeight="1" x14ac:dyDescent="0.55000000000000004">
      <c r="B682" s="9">
        <v>665</v>
      </c>
      <c r="C682" s="40"/>
      <c r="D682" s="7"/>
      <c r="E682" s="8"/>
      <c r="F682" s="8"/>
      <c r="G682" s="7"/>
      <c r="H682" s="8"/>
      <c r="I682" s="41"/>
      <c r="M682" s="5">
        <f t="shared" si="145"/>
        <v>4</v>
      </c>
      <c r="N682" s="5">
        <f t="shared" si="146"/>
        <v>2</v>
      </c>
      <c r="O682" s="5" t="str">
        <f t="shared" si="147"/>
        <v/>
      </c>
      <c r="P682" s="5">
        <f t="shared" si="148"/>
        <v>0</v>
      </c>
      <c r="Q682" s="5">
        <f t="shared" ca="1" si="149"/>
        <v>126</v>
      </c>
      <c r="R682" s="26">
        <f t="shared" si="150"/>
        <v>5479</v>
      </c>
      <c r="S682" s="26">
        <f t="shared" si="151"/>
        <v>5205</v>
      </c>
      <c r="T682" s="27" t="str" cm="1">
        <f t="array" aca="1" ref="T682" ca="1">_xlfn.IFS(Q682="","NG",Q682&gt;16,"OK",TODAY()&gt;S682,"OK",Q682&lt;16,"NG")</f>
        <v>OK</v>
      </c>
      <c r="U682" s="5" t="str" cm="1">
        <f t="array" aca="1" ref="U682" ca="1">IFERROR(_xlfn.IFS(T682&lt;&gt;"OK","NG",M682=0,"OK",TRUE,"NG"),"")</f>
        <v>NG</v>
      </c>
      <c r="V682" s="5" t="str">
        <f t="shared" si="152"/>
        <v>NG</v>
      </c>
      <c r="W682" s="28" t="str">
        <f t="shared" ca="1" si="153"/>
        <v>OK</v>
      </c>
      <c r="X682" s="5" t="str">
        <f t="shared" si="154"/>
        <v>NG</v>
      </c>
      <c r="Y682" s="5">
        <f t="shared" ca="1" si="155"/>
        <v>126</v>
      </c>
      <c r="Z682" s="5">
        <f t="shared" ca="1" si="156"/>
        <v>126</v>
      </c>
      <c r="AA682" s="5" t="str" cm="1">
        <f t="array" ref="AA682">_xlfn.IFS(H682="","OK",H682&lt;$F$17,"NG",I682="解雇","NG",OR(I682="自主退職",I682="契約満了"),"OK")</f>
        <v>OK</v>
      </c>
      <c r="AB682" s="5" t="str" cm="1">
        <f t="array" aca="1" ref="AB682" ca="1">_xlfn.IFS(AA682="NG","NG",OR(X682="NG",X682="ERROR",X682=FALSE),"NG",U682="NG","NG",V682="OK","OK",AD682="OK","OK")</f>
        <v>NG</v>
      </c>
      <c r="AC682" s="5" t="str">
        <f t="shared" si="157"/>
        <v>NG</v>
      </c>
      <c r="AD682" s="5" t="e" cm="1">
        <f t="array" ref="AD682">_xlfn.IFS(AND(G682="〇",H682&lt;&gt;"",I682&lt;&gt;""),"ERROR",AND(G682="",H682&gt;$H$17,I682&lt;&gt;""),"NG",AND(G682="〇",H682="",I682=""),"OK")</f>
        <v>#N/A</v>
      </c>
      <c r="AE682" s="5" t="str" cm="1">
        <f t="array" ref="AE682">_xlfn.IFS(I682="解雇","NG",H682="","OK",H682&lt;$H$17,"NG",H682&gt;$H$17,"OK")</f>
        <v>OK</v>
      </c>
      <c r="AF682" s="5" t="e">
        <f t="shared" si="158"/>
        <v>#N/A</v>
      </c>
    </row>
    <row r="683" spans="2:32" ht="20.25" customHeight="1" x14ac:dyDescent="0.55000000000000004">
      <c r="B683" s="9">
        <v>666</v>
      </c>
      <c r="C683" s="40"/>
      <c r="D683" s="7"/>
      <c r="E683" s="8"/>
      <c r="F683" s="8"/>
      <c r="G683" s="7"/>
      <c r="H683" s="8"/>
      <c r="I683" s="41"/>
      <c r="M683" s="5">
        <f t="shared" si="145"/>
        <v>4</v>
      </c>
      <c r="N683" s="5">
        <f t="shared" si="146"/>
        <v>2</v>
      </c>
      <c r="O683" s="5" t="str">
        <f t="shared" si="147"/>
        <v/>
      </c>
      <c r="P683" s="5">
        <f t="shared" si="148"/>
        <v>0</v>
      </c>
      <c r="Q683" s="5">
        <f t="shared" ca="1" si="149"/>
        <v>126</v>
      </c>
      <c r="R683" s="26">
        <f t="shared" si="150"/>
        <v>5479</v>
      </c>
      <c r="S683" s="26">
        <f t="shared" si="151"/>
        <v>5205</v>
      </c>
      <c r="T683" s="27" t="str" cm="1">
        <f t="array" aca="1" ref="T683" ca="1">_xlfn.IFS(Q683="","NG",Q683&gt;16,"OK",TODAY()&gt;S683,"OK",Q683&lt;16,"NG")</f>
        <v>OK</v>
      </c>
      <c r="U683" s="5" t="str" cm="1">
        <f t="array" aca="1" ref="U683" ca="1">IFERROR(_xlfn.IFS(T683&lt;&gt;"OK","NG",M683=0,"OK",TRUE,"NG"),"")</f>
        <v>NG</v>
      </c>
      <c r="V683" s="5" t="str">
        <f t="shared" si="152"/>
        <v>NG</v>
      </c>
      <c r="W683" s="28" t="str">
        <f t="shared" ca="1" si="153"/>
        <v>OK</v>
      </c>
      <c r="X683" s="5" t="str">
        <f t="shared" si="154"/>
        <v>NG</v>
      </c>
      <c r="Y683" s="5">
        <f t="shared" ca="1" si="155"/>
        <v>126</v>
      </c>
      <c r="Z683" s="5">
        <f t="shared" ca="1" si="156"/>
        <v>126</v>
      </c>
      <c r="AA683" s="5" t="str" cm="1">
        <f t="array" ref="AA683">_xlfn.IFS(H683="","OK",H683&lt;$F$17,"NG",I683="解雇","NG",OR(I683="自主退職",I683="契約満了"),"OK")</f>
        <v>OK</v>
      </c>
      <c r="AB683" s="5" t="str" cm="1">
        <f t="array" aca="1" ref="AB683" ca="1">_xlfn.IFS(AA683="NG","NG",OR(X683="NG",X683="ERROR",X683=FALSE),"NG",U683="NG","NG",V683="OK","OK",AD683="OK","OK")</f>
        <v>NG</v>
      </c>
      <c r="AC683" s="5" t="str">
        <f t="shared" si="157"/>
        <v>NG</v>
      </c>
      <c r="AD683" s="5" t="e" cm="1">
        <f t="array" ref="AD683">_xlfn.IFS(AND(G683="〇",H683&lt;&gt;"",I683&lt;&gt;""),"ERROR",AND(G683="",H683&gt;$H$17,I683&lt;&gt;""),"NG",AND(G683="〇",H683="",I683=""),"OK")</f>
        <v>#N/A</v>
      </c>
      <c r="AE683" s="5" t="str" cm="1">
        <f t="array" ref="AE683">_xlfn.IFS(I683="解雇","NG",H683="","OK",H683&lt;$H$17,"NG",H683&gt;$H$17,"OK")</f>
        <v>OK</v>
      </c>
      <c r="AF683" s="5" t="e">
        <f t="shared" si="158"/>
        <v>#N/A</v>
      </c>
    </row>
    <row r="684" spans="2:32" ht="20.25" customHeight="1" x14ac:dyDescent="0.55000000000000004">
      <c r="B684" s="9">
        <v>667</v>
      </c>
      <c r="C684" s="40"/>
      <c r="D684" s="7"/>
      <c r="E684" s="8"/>
      <c r="F684" s="8"/>
      <c r="G684" s="7"/>
      <c r="H684" s="8"/>
      <c r="I684" s="41"/>
      <c r="M684" s="5">
        <f t="shared" si="145"/>
        <v>4</v>
      </c>
      <c r="N684" s="5">
        <f t="shared" si="146"/>
        <v>2</v>
      </c>
      <c r="O684" s="5" t="str">
        <f t="shared" si="147"/>
        <v/>
      </c>
      <c r="P684" s="5">
        <f t="shared" si="148"/>
        <v>0</v>
      </c>
      <c r="Q684" s="5">
        <f t="shared" ca="1" si="149"/>
        <v>126</v>
      </c>
      <c r="R684" s="26">
        <f t="shared" si="150"/>
        <v>5479</v>
      </c>
      <c r="S684" s="26">
        <f t="shared" si="151"/>
        <v>5205</v>
      </c>
      <c r="T684" s="27" t="str" cm="1">
        <f t="array" aca="1" ref="T684" ca="1">_xlfn.IFS(Q684="","NG",Q684&gt;16,"OK",TODAY()&gt;S684,"OK",Q684&lt;16,"NG")</f>
        <v>OK</v>
      </c>
      <c r="U684" s="5" t="str" cm="1">
        <f t="array" aca="1" ref="U684" ca="1">IFERROR(_xlfn.IFS(T684&lt;&gt;"OK","NG",M684=0,"OK",TRUE,"NG"),"")</f>
        <v>NG</v>
      </c>
      <c r="V684" s="5" t="str">
        <f t="shared" si="152"/>
        <v>NG</v>
      </c>
      <c r="W684" s="28" t="str">
        <f t="shared" ca="1" si="153"/>
        <v>OK</v>
      </c>
      <c r="X684" s="5" t="str">
        <f t="shared" si="154"/>
        <v>NG</v>
      </c>
      <c r="Y684" s="5">
        <f t="shared" ca="1" si="155"/>
        <v>126</v>
      </c>
      <c r="Z684" s="5">
        <f t="shared" ca="1" si="156"/>
        <v>126</v>
      </c>
      <c r="AA684" s="5" t="str" cm="1">
        <f t="array" ref="AA684">_xlfn.IFS(H684="","OK",H684&lt;$F$17,"NG",I684="解雇","NG",OR(I684="自主退職",I684="契約満了"),"OK")</f>
        <v>OK</v>
      </c>
      <c r="AB684" s="5" t="str" cm="1">
        <f t="array" aca="1" ref="AB684" ca="1">_xlfn.IFS(AA684="NG","NG",OR(X684="NG",X684="ERROR",X684=FALSE),"NG",U684="NG","NG",V684="OK","OK",AD684="OK","OK")</f>
        <v>NG</v>
      </c>
      <c r="AC684" s="5" t="str">
        <f t="shared" si="157"/>
        <v>NG</v>
      </c>
      <c r="AD684" s="5" t="e" cm="1">
        <f t="array" ref="AD684">_xlfn.IFS(AND(G684="〇",H684&lt;&gt;"",I684&lt;&gt;""),"ERROR",AND(G684="",H684&gt;$H$17,I684&lt;&gt;""),"NG",AND(G684="〇",H684="",I684=""),"OK")</f>
        <v>#N/A</v>
      </c>
      <c r="AE684" s="5" t="str" cm="1">
        <f t="array" ref="AE684">_xlfn.IFS(I684="解雇","NG",H684="","OK",H684&lt;$H$17,"NG",H684&gt;$H$17,"OK")</f>
        <v>OK</v>
      </c>
      <c r="AF684" s="5" t="e">
        <f t="shared" si="158"/>
        <v>#N/A</v>
      </c>
    </row>
    <row r="685" spans="2:32" ht="20.25" customHeight="1" x14ac:dyDescent="0.55000000000000004">
      <c r="B685" s="9">
        <v>668</v>
      </c>
      <c r="C685" s="40"/>
      <c r="D685" s="7"/>
      <c r="E685" s="8"/>
      <c r="F685" s="8"/>
      <c r="G685" s="7"/>
      <c r="H685" s="8"/>
      <c r="I685" s="41"/>
      <c r="M685" s="5">
        <f t="shared" si="145"/>
        <v>4</v>
      </c>
      <c r="N685" s="5">
        <f t="shared" si="146"/>
        <v>2</v>
      </c>
      <c r="O685" s="5" t="str">
        <f t="shared" si="147"/>
        <v/>
      </c>
      <c r="P685" s="5">
        <f t="shared" si="148"/>
        <v>0</v>
      </c>
      <c r="Q685" s="5">
        <f t="shared" ca="1" si="149"/>
        <v>126</v>
      </c>
      <c r="R685" s="26">
        <f t="shared" si="150"/>
        <v>5479</v>
      </c>
      <c r="S685" s="26">
        <f t="shared" si="151"/>
        <v>5205</v>
      </c>
      <c r="T685" s="27" t="str" cm="1">
        <f t="array" aca="1" ref="T685" ca="1">_xlfn.IFS(Q685="","NG",Q685&gt;16,"OK",TODAY()&gt;S685,"OK",Q685&lt;16,"NG")</f>
        <v>OK</v>
      </c>
      <c r="U685" s="5" t="str" cm="1">
        <f t="array" aca="1" ref="U685" ca="1">IFERROR(_xlfn.IFS(T685&lt;&gt;"OK","NG",M685=0,"OK",TRUE,"NG"),"")</f>
        <v>NG</v>
      </c>
      <c r="V685" s="5" t="str">
        <f t="shared" si="152"/>
        <v>NG</v>
      </c>
      <c r="W685" s="28" t="str">
        <f t="shared" ca="1" si="153"/>
        <v>OK</v>
      </c>
      <c r="X685" s="5" t="str">
        <f t="shared" si="154"/>
        <v>NG</v>
      </c>
      <c r="Y685" s="5">
        <f t="shared" ca="1" si="155"/>
        <v>126</v>
      </c>
      <c r="Z685" s="5">
        <f t="shared" ca="1" si="156"/>
        <v>126</v>
      </c>
      <c r="AA685" s="5" t="str" cm="1">
        <f t="array" ref="AA685">_xlfn.IFS(H685="","OK",H685&lt;$F$17,"NG",I685="解雇","NG",OR(I685="自主退職",I685="契約満了"),"OK")</f>
        <v>OK</v>
      </c>
      <c r="AB685" s="5" t="str" cm="1">
        <f t="array" aca="1" ref="AB685" ca="1">_xlfn.IFS(AA685="NG","NG",OR(X685="NG",X685="ERROR",X685=FALSE),"NG",U685="NG","NG",V685="OK","OK",AD685="OK","OK")</f>
        <v>NG</v>
      </c>
      <c r="AC685" s="5" t="str">
        <f t="shared" si="157"/>
        <v>NG</v>
      </c>
      <c r="AD685" s="5" t="e" cm="1">
        <f t="array" ref="AD685">_xlfn.IFS(AND(G685="〇",H685&lt;&gt;"",I685&lt;&gt;""),"ERROR",AND(G685="",H685&gt;$H$17,I685&lt;&gt;""),"NG",AND(G685="〇",H685="",I685=""),"OK")</f>
        <v>#N/A</v>
      </c>
      <c r="AE685" s="5" t="str" cm="1">
        <f t="array" ref="AE685">_xlfn.IFS(I685="解雇","NG",H685="","OK",H685&lt;$H$17,"NG",H685&gt;$H$17,"OK")</f>
        <v>OK</v>
      </c>
      <c r="AF685" s="5" t="e">
        <f t="shared" si="158"/>
        <v>#N/A</v>
      </c>
    </row>
    <row r="686" spans="2:32" ht="20.25" customHeight="1" x14ac:dyDescent="0.55000000000000004">
      <c r="B686" s="9">
        <v>669</v>
      </c>
      <c r="C686" s="40"/>
      <c r="D686" s="7"/>
      <c r="E686" s="8"/>
      <c r="F686" s="8"/>
      <c r="G686" s="7"/>
      <c r="H686" s="8"/>
      <c r="I686" s="41"/>
      <c r="M686" s="5">
        <f t="shared" si="145"/>
        <v>4</v>
      </c>
      <c r="N686" s="5">
        <f t="shared" si="146"/>
        <v>2</v>
      </c>
      <c r="O686" s="5" t="str">
        <f t="shared" si="147"/>
        <v/>
      </c>
      <c r="P686" s="5">
        <f t="shared" si="148"/>
        <v>0</v>
      </c>
      <c r="Q686" s="5">
        <f t="shared" ca="1" si="149"/>
        <v>126</v>
      </c>
      <c r="R686" s="26">
        <f t="shared" si="150"/>
        <v>5479</v>
      </c>
      <c r="S686" s="26">
        <f t="shared" si="151"/>
        <v>5205</v>
      </c>
      <c r="T686" s="27" t="str" cm="1">
        <f t="array" aca="1" ref="T686" ca="1">_xlfn.IFS(Q686="","NG",Q686&gt;16,"OK",TODAY()&gt;S686,"OK",Q686&lt;16,"NG")</f>
        <v>OK</v>
      </c>
      <c r="U686" s="5" t="str" cm="1">
        <f t="array" aca="1" ref="U686" ca="1">IFERROR(_xlfn.IFS(T686&lt;&gt;"OK","NG",M686=0,"OK",TRUE,"NG"),"")</f>
        <v>NG</v>
      </c>
      <c r="V686" s="5" t="str">
        <f t="shared" si="152"/>
        <v>NG</v>
      </c>
      <c r="W686" s="28" t="str">
        <f t="shared" ca="1" si="153"/>
        <v>OK</v>
      </c>
      <c r="X686" s="5" t="str">
        <f t="shared" si="154"/>
        <v>NG</v>
      </c>
      <c r="Y686" s="5">
        <f t="shared" ca="1" si="155"/>
        <v>126</v>
      </c>
      <c r="Z686" s="5">
        <f t="shared" ca="1" si="156"/>
        <v>126</v>
      </c>
      <c r="AA686" s="5" t="str" cm="1">
        <f t="array" ref="AA686">_xlfn.IFS(H686="","OK",H686&lt;$F$17,"NG",I686="解雇","NG",OR(I686="自主退職",I686="契約満了"),"OK")</f>
        <v>OK</v>
      </c>
      <c r="AB686" s="5" t="str" cm="1">
        <f t="array" aca="1" ref="AB686" ca="1">_xlfn.IFS(AA686="NG","NG",OR(X686="NG",X686="ERROR",X686=FALSE),"NG",U686="NG","NG",V686="OK","OK",AD686="OK","OK")</f>
        <v>NG</v>
      </c>
      <c r="AC686" s="5" t="str">
        <f t="shared" si="157"/>
        <v>NG</v>
      </c>
      <c r="AD686" s="5" t="e" cm="1">
        <f t="array" ref="AD686">_xlfn.IFS(AND(G686="〇",H686&lt;&gt;"",I686&lt;&gt;""),"ERROR",AND(G686="",H686&gt;$H$17,I686&lt;&gt;""),"NG",AND(G686="〇",H686="",I686=""),"OK")</f>
        <v>#N/A</v>
      </c>
      <c r="AE686" s="5" t="str" cm="1">
        <f t="array" ref="AE686">_xlfn.IFS(I686="解雇","NG",H686="","OK",H686&lt;$H$17,"NG",H686&gt;$H$17,"OK")</f>
        <v>OK</v>
      </c>
      <c r="AF686" s="5" t="e">
        <f t="shared" si="158"/>
        <v>#N/A</v>
      </c>
    </row>
    <row r="687" spans="2:32" ht="20.25" customHeight="1" x14ac:dyDescent="0.55000000000000004">
      <c r="B687" s="9">
        <v>670</v>
      </c>
      <c r="C687" s="40"/>
      <c r="D687" s="7"/>
      <c r="E687" s="8"/>
      <c r="F687" s="8"/>
      <c r="G687" s="7"/>
      <c r="H687" s="8"/>
      <c r="I687" s="41"/>
      <c r="M687" s="5">
        <f t="shared" si="145"/>
        <v>4</v>
      </c>
      <c r="N687" s="5">
        <f t="shared" si="146"/>
        <v>2</v>
      </c>
      <c r="O687" s="5" t="str">
        <f t="shared" si="147"/>
        <v/>
      </c>
      <c r="P687" s="5">
        <f t="shared" si="148"/>
        <v>0</v>
      </c>
      <c r="Q687" s="5">
        <f t="shared" ca="1" si="149"/>
        <v>126</v>
      </c>
      <c r="R687" s="26">
        <f t="shared" si="150"/>
        <v>5479</v>
      </c>
      <c r="S687" s="26">
        <f t="shared" si="151"/>
        <v>5205</v>
      </c>
      <c r="T687" s="27" t="str" cm="1">
        <f t="array" aca="1" ref="T687" ca="1">_xlfn.IFS(Q687="","NG",Q687&gt;16,"OK",TODAY()&gt;S687,"OK",Q687&lt;16,"NG")</f>
        <v>OK</v>
      </c>
      <c r="U687" s="5" t="str" cm="1">
        <f t="array" aca="1" ref="U687" ca="1">IFERROR(_xlfn.IFS(T687&lt;&gt;"OK","NG",M687=0,"OK",TRUE,"NG"),"")</f>
        <v>NG</v>
      </c>
      <c r="V687" s="5" t="str">
        <f t="shared" si="152"/>
        <v>NG</v>
      </c>
      <c r="W687" s="28" t="str">
        <f t="shared" ca="1" si="153"/>
        <v>OK</v>
      </c>
      <c r="X687" s="5" t="str">
        <f t="shared" si="154"/>
        <v>NG</v>
      </c>
      <c r="Y687" s="5">
        <f t="shared" ca="1" si="155"/>
        <v>126</v>
      </c>
      <c r="Z687" s="5">
        <f t="shared" ca="1" si="156"/>
        <v>126</v>
      </c>
      <c r="AA687" s="5" t="str" cm="1">
        <f t="array" ref="AA687">_xlfn.IFS(H687="","OK",H687&lt;$F$17,"NG",I687="解雇","NG",OR(I687="自主退職",I687="契約満了"),"OK")</f>
        <v>OK</v>
      </c>
      <c r="AB687" s="5" t="str" cm="1">
        <f t="array" aca="1" ref="AB687" ca="1">_xlfn.IFS(AA687="NG","NG",OR(X687="NG",X687="ERROR",X687=FALSE),"NG",U687="NG","NG",V687="OK","OK",AD687="OK","OK")</f>
        <v>NG</v>
      </c>
      <c r="AC687" s="5" t="str">
        <f t="shared" si="157"/>
        <v>NG</v>
      </c>
      <c r="AD687" s="5" t="e" cm="1">
        <f t="array" ref="AD687">_xlfn.IFS(AND(G687="〇",H687&lt;&gt;"",I687&lt;&gt;""),"ERROR",AND(G687="",H687&gt;$H$17,I687&lt;&gt;""),"NG",AND(G687="〇",H687="",I687=""),"OK")</f>
        <v>#N/A</v>
      </c>
      <c r="AE687" s="5" t="str" cm="1">
        <f t="array" ref="AE687">_xlfn.IFS(I687="解雇","NG",H687="","OK",H687&lt;$H$17,"NG",H687&gt;$H$17,"OK")</f>
        <v>OK</v>
      </c>
      <c r="AF687" s="5" t="e">
        <f t="shared" si="158"/>
        <v>#N/A</v>
      </c>
    </row>
    <row r="688" spans="2:32" ht="20.25" customHeight="1" x14ac:dyDescent="0.55000000000000004">
      <c r="B688" s="9">
        <v>671</v>
      </c>
      <c r="C688" s="40"/>
      <c r="D688" s="7"/>
      <c r="E688" s="8"/>
      <c r="F688" s="8"/>
      <c r="G688" s="7"/>
      <c r="H688" s="8"/>
      <c r="I688" s="41"/>
      <c r="M688" s="5">
        <f t="shared" si="145"/>
        <v>4</v>
      </c>
      <c r="N688" s="5">
        <f t="shared" si="146"/>
        <v>2</v>
      </c>
      <c r="O688" s="5" t="str">
        <f t="shared" si="147"/>
        <v/>
      </c>
      <c r="P688" s="5">
        <f t="shared" si="148"/>
        <v>0</v>
      </c>
      <c r="Q688" s="5">
        <f t="shared" ca="1" si="149"/>
        <v>126</v>
      </c>
      <c r="R688" s="26">
        <f t="shared" si="150"/>
        <v>5479</v>
      </c>
      <c r="S688" s="26">
        <f t="shared" si="151"/>
        <v>5205</v>
      </c>
      <c r="T688" s="27" t="str" cm="1">
        <f t="array" aca="1" ref="T688" ca="1">_xlfn.IFS(Q688="","NG",Q688&gt;16,"OK",TODAY()&gt;S688,"OK",Q688&lt;16,"NG")</f>
        <v>OK</v>
      </c>
      <c r="U688" s="5" t="str" cm="1">
        <f t="array" aca="1" ref="U688" ca="1">IFERROR(_xlfn.IFS(T688&lt;&gt;"OK","NG",M688=0,"OK",TRUE,"NG"),"")</f>
        <v>NG</v>
      </c>
      <c r="V688" s="5" t="str">
        <f t="shared" si="152"/>
        <v>NG</v>
      </c>
      <c r="W688" s="28" t="str">
        <f t="shared" ca="1" si="153"/>
        <v>OK</v>
      </c>
      <c r="X688" s="5" t="str">
        <f t="shared" si="154"/>
        <v>NG</v>
      </c>
      <c r="Y688" s="5">
        <f t="shared" ca="1" si="155"/>
        <v>126</v>
      </c>
      <c r="Z688" s="5">
        <f t="shared" ca="1" si="156"/>
        <v>126</v>
      </c>
      <c r="AA688" s="5" t="str" cm="1">
        <f t="array" ref="AA688">_xlfn.IFS(H688="","OK",H688&lt;$F$17,"NG",I688="解雇","NG",OR(I688="自主退職",I688="契約満了"),"OK")</f>
        <v>OK</v>
      </c>
      <c r="AB688" s="5" t="str" cm="1">
        <f t="array" aca="1" ref="AB688" ca="1">_xlfn.IFS(AA688="NG","NG",OR(X688="NG",X688="ERROR",X688=FALSE),"NG",U688="NG","NG",V688="OK","OK",AD688="OK","OK")</f>
        <v>NG</v>
      </c>
      <c r="AC688" s="5" t="str">
        <f t="shared" si="157"/>
        <v>NG</v>
      </c>
      <c r="AD688" s="5" t="e" cm="1">
        <f t="array" ref="AD688">_xlfn.IFS(AND(G688="〇",H688&lt;&gt;"",I688&lt;&gt;""),"ERROR",AND(G688="",H688&gt;$H$17,I688&lt;&gt;""),"NG",AND(G688="〇",H688="",I688=""),"OK")</f>
        <v>#N/A</v>
      </c>
      <c r="AE688" s="5" t="str" cm="1">
        <f t="array" ref="AE688">_xlfn.IFS(I688="解雇","NG",H688="","OK",H688&lt;$H$17,"NG",H688&gt;$H$17,"OK")</f>
        <v>OK</v>
      </c>
      <c r="AF688" s="5" t="e">
        <f t="shared" si="158"/>
        <v>#N/A</v>
      </c>
    </row>
    <row r="689" spans="2:32" ht="20.25" customHeight="1" x14ac:dyDescent="0.55000000000000004">
      <c r="B689" s="9">
        <v>672</v>
      </c>
      <c r="C689" s="40"/>
      <c r="D689" s="7"/>
      <c r="E689" s="8"/>
      <c r="F689" s="8"/>
      <c r="G689" s="7"/>
      <c r="H689" s="8"/>
      <c r="I689" s="41"/>
      <c r="M689" s="5">
        <f t="shared" si="145"/>
        <v>4</v>
      </c>
      <c r="N689" s="5">
        <f t="shared" si="146"/>
        <v>2</v>
      </c>
      <c r="O689" s="5" t="str">
        <f t="shared" si="147"/>
        <v/>
      </c>
      <c r="P689" s="5">
        <f t="shared" si="148"/>
        <v>0</v>
      </c>
      <c r="Q689" s="5">
        <f t="shared" ca="1" si="149"/>
        <v>126</v>
      </c>
      <c r="R689" s="26">
        <f t="shared" si="150"/>
        <v>5479</v>
      </c>
      <c r="S689" s="26">
        <f t="shared" si="151"/>
        <v>5205</v>
      </c>
      <c r="T689" s="27" t="str" cm="1">
        <f t="array" aca="1" ref="T689" ca="1">_xlfn.IFS(Q689="","NG",Q689&gt;16,"OK",TODAY()&gt;S689,"OK",Q689&lt;16,"NG")</f>
        <v>OK</v>
      </c>
      <c r="U689" s="5" t="str" cm="1">
        <f t="array" aca="1" ref="U689" ca="1">IFERROR(_xlfn.IFS(T689&lt;&gt;"OK","NG",M689=0,"OK",TRUE,"NG"),"")</f>
        <v>NG</v>
      </c>
      <c r="V689" s="5" t="str">
        <f t="shared" si="152"/>
        <v>NG</v>
      </c>
      <c r="W689" s="28" t="str">
        <f t="shared" ca="1" si="153"/>
        <v>OK</v>
      </c>
      <c r="X689" s="5" t="str">
        <f t="shared" si="154"/>
        <v>NG</v>
      </c>
      <c r="Y689" s="5">
        <f t="shared" ca="1" si="155"/>
        <v>126</v>
      </c>
      <c r="Z689" s="5">
        <f t="shared" ca="1" si="156"/>
        <v>126</v>
      </c>
      <c r="AA689" s="5" t="str" cm="1">
        <f t="array" ref="AA689">_xlfn.IFS(H689="","OK",H689&lt;$F$17,"NG",I689="解雇","NG",OR(I689="自主退職",I689="契約満了"),"OK")</f>
        <v>OK</v>
      </c>
      <c r="AB689" s="5" t="str" cm="1">
        <f t="array" aca="1" ref="AB689" ca="1">_xlfn.IFS(AA689="NG","NG",OR(X689="NG",X689="ERROR",X689=FALSE),"NG",U689="NG","NG",V689="OK","OK",AD689="OK","OK")</f>
        <v>NG</v>
      </c>
      <c r="AC689" s="5" t="str">
        <f t="shared" si="157"/>
        <v>NG</v>
      </c>
      <c r="AD689" s="5" t="e" cm="1">
        <f t="array" ref="AD689">_xlfn.IFS(AND(G689="〇",H689&lt;&gt;"",I689&lt;&gt;""),"ERROR",AND(G689="",H689&gt;$H$17,I689&lt;&gt;""),"NG",AND(G689="〇",H689="",I689=""),"OK")</f>
        <v>#N/A</v>
      </c>
      <c r="AE689" s="5" t="str" cm="1">
        <f t="array" ref="AE689">_xlfn.IFS(I689="解雇","NG",H689="","OK",H689&lt;$H$17,"NG",H689&gt;$H$17,"OK")</f>
        <v>OK</v>
      </c>
      <c r="AF689" s="5" t="e">
        <f t="shared" si="158"/>
        <v>#N/A</v>
      </c>
    </row>
    <row r="690" spans="2:32" ht="20.25" customHeight="1" x14ac:dyDescent="0.55000000000000004">
      <c r="B690" s="9">
        <v>673</v>
      </c>
      <c r="C690" s="40"/>
      <c r="D690" s="7"/>
      <c r="E690" s="8"/>
      <c r="F690" s="8"/>
      <c r="G690" s="7"/>
      <c r="H690" s="8"/>
      <c r="I690" s="41"/>
      <c r="M690" s="5">
        <f t="shared" si="145"/>
        <v>4</v>
      </c>
      <c r="N690" s="5">
        <f t="shared" si="146"/>
        <v>2</v>
      </c>
      <c r="O690" s="5" t="str">
        <f t="shared" si="147"/>
        <v/>
      </c>
      <c r="P690" s="5">
        <f t="shared" si="148"/>
        <v>0</v>
      </c>
      <c r="Q690" s="5">
        <f t="shared" ca="1" si="149"/>
        <v>126</v>
      </c>
      <c r="R690" s="26">
        <f t="shared" si="150"/>
        <v>5479</v>
      </c>
      <c r="S690" s="26">
        <f t="shared" si="151"/>
        <v>5205</v>
      </c>
      <c r="T690" s="27" t="str" cm="1">
        <f t="array" aca="1" ref="T690" ca="1">_xlfn.IFS(Q690="","NG",Q690&gt;16,"OK",TODAY()&gt;S690,"OK",Q690&lt;16,"NG")</f>
        <v>OK</v>
      </c>
      <c r="U690" s="5" t="str" cm="1">
        <f t="array" aca="1" ref="U690" ca="1">IFERROR(_xlfn.IFS(T690&lt;&gt;"OK","NG",M690=0,"OK",TRUE,"NG"),"")</f>
        <v>NG</v>
      </c>
      <c r="V690" s="5" t="str">
        <f t="shared" si="152"/>
        <v>NG</v>
      </c>
      <c r="W690" s="28" t="str">
        <f t="shared" ca="1" si="153"/>
        <v>OK</v>
      </c>
      <c r="X690" s="5" t="str">
        <f t="shared" si="154"/>
        <v>NG</v>
      </c>
      <c r="Y690" s="5">
        <f t="shared" ca="1" si="155"/>
        <v>126</v>
      </c>
      <c r="Z690" s="5">
        <f t="shared" ca="1" si="156"/>
        <v>126</v>
      </c>
      <c r="AA690" s="5" t="str" cm="1">
        <f t="array" ref="AA690">_xlfn.IFS(H690="","OK",H690&lt;$F$17,"NG",I690="解雇","NG",OR(I690="自主退職",I690="契約満了"),"OK")</f>
        <v>OK</v>
      </c>
      <c r="AB690" s="5" t="str" cm="1">
        <f t="array" aca="1" ref="AB690" ca="1">_xlfn.IFS(AA690="NG","NG",OR(X690="NG",X690="ERROR",X690=FALSE),"NG",U690="NG","NG",V690="OK","OK",AD690="OK","OK")</f>
        <v>NG</v>
      </c>
      <c r="AC690" s="5" t="str">
        <f t="shared" si="157"/>
        <v>NG</v>
      </c>
      <c r="AD690" s="5" t="e" cm="1">
        <f t="array" ref="AD690">_xlfn.IFS(AND(G690="〇",H690&lt;&gt;"",I690&lt;&gt;""),"ERROR",AND(G690="",H690&gt;$H$17,I690&lt;&gt;""),"NG",AND(G690="〇",H690="",I690=""),"OK")</f>
        <v>#N/A</v>
      </c>
      <c r="AE690" s="5" t="str" cm="1">
        <f t="array" ref="AE690">_xlfn.IFS(I690="解雇","NG",H690="","OK",H690&lt;$H$17,"NG",H690&gt;$H$17,"OK")</f>
        <v>OK</v>
      </c>
      <c r="AF690" s="5" t="e">
        <f t="shared" si="158"/>
        <v>#N/A</v>
      </c>
    </row>
    <row r="691" spans="2:32" ht="20.25" customHeight="1" x14ac:dyDescent="0.55000000000000004">
      <c r="B691" s="9">
        <v>674</v>
      </c>
      <c r="C691" s="40"/>
      <c r="D691" s="7"/>
      <c r="E691" s="8"/>
      <c r="F691" s="8"/>
      <c r="G691" s="7"/>
      <c r="H691" s="8"/>
      <c r="I691" s="41"/>
      <c r="M691" s="5">
        <f t="shared" si="145"/>
        <v>4</v>
      </c>
      <c r="N691" s="5">
        <f t="shared" si="146"/>
        <v>2</v>
      </c>
      <c r="O691" s="5" t="str">
        <f t="shared" si="147"/>
        <v/>
      </c>
      <c r="P691" s="5">
        <f t="shared" si="148"/>
        <v>0</v>
      </c>
      <c r="Q691" s="5">
        <f t="shared" ca="1" si="149"/>
        <v>126</v>
      </c>
      <c r="R691" s="26">
        <f t="shared" si="150"/>
        <v>5479</v>
      </c>
      <c r="S691" s="26">
        <f t="shared" si="151"/>
        <v>5205</v>
      </c>
      <c r="T691" s="27" t="str" cm="1">
        <f t="array" aca="1" ref="T691" ca="1">_xlfn.IFS(Q691="","NG",Q691&gt;16,"OK",TODAY()&gt;S691,"OK",Q691&lt;16,"NG")</f>
        <v>OK</v>
      </c>
      <c r="U691" s="5" t="str" cm="1">
        <f t="array" aca="1" ref="U691" ca="1">IFERROR(_xlfn.IFS(T691&lt;&gt;"OK","NG",M691=0,"OK",TRUE,"NG"),"")</f>
        <v>NG</v>
      </c>
      <c r="V691" s="5" t="str">
        <f t="shared" si="152"/>
        <v>NG</v>
      </c>
      <c r="W691" s="28" t="str">
        <f t="shared" ca="1" si="153"/>
        <v>OK</v>
      </c>
      <c r="X691" s="5" t="str">
        <f t="shared" si="154"/>
        <v>NG</v>
      </c>
      <c r="Y691" s="5">
        <f t="shared" ca="1" si="155"/>
        <v>126</v>
      </c>
      <c r="Z691" s="5">
        <f t="shared" ca="1" si="156"/>
        <v>126</v>
      </c>
      <c r="AA691" s="5" t="str" cm="1">
        <f t="array" ref="AA691">_xlfn.IFS(H691="","OK",H691&lt;$F$17,"NG",I691="解雇","NG",OR(I691="自主退職",I691="契約満了"),"OK")</f>
        <v>OK</v>
      </c>
      <c r="AB691" s="5" t="str" cm="1">
        <f t="array" aca="1" ref="AB691" ca="1">_xlfn.IFS(AA691="NG","NG",OR(X691="NG",X691="ERROR",X691=FALSE),"NG",U691="NG","NG",V691="OK","OK",AD691="OK","OK")</f>
        <v>NG</v>
      </c>
      <c r="AC691" s="5" t="str">
        <f t="shared" si="157"/>
        <v>NG</v>
      </c>
      <c r="AD691" s="5" t="e" cm="1">
        <f t="array" ref="AD691">_xlfn.IFS(AND(G691="〇",H691&lt;&gt;"",I691&lt;&gt;""),"ERROR",AND(G691="",H691&gt;$H$17,I691&lt;&gt;""),"NG",AND(G691="〇",H691="",I691=""),"OK")</f>
        <v>#N/A</v>
      </c>
      <c r="AE691" s="5" t="str" cm="1">
        <f t="array" ref="AE691">_xlfn.IFS(I691="解雇","NG",H691="","OK",H691&lt;$H$17,"NG",H691&gt;$H$17,"OK")</f>
        <v>OK</v>
      </c>
      <c r="AF691" s="5" t="e">
        <f t="shared" si="158"/>
        <v>#N/A</v>
      </c>
    </row>
    <row r="692" spans="2:32" ht="20.25" customHeight="1" x14ac:dyDescent="0.55000000000000004">
      <c r="B692" s="9">
        <v>675</v>
      </c>
      <c r="C692" s="40"/>
      <c r="D692" s="7"/>
      <c r="E692" s="8"/>
      <c r="F692" s="8"/>
      <c r="G692" s="7"/>
      <c r="H692" s="8"/>
      <c r="I692" s="41"/>
      <c r="M692" s="5">
        <f t="shared" si="145"/>
        <v>4</v>
      </c>
      <c r="N692" s="5">
        <f t="shared" si="146"/>
        <v>2</v>
      </c>
      <c r="O692" s="5" t="str">
        <f t="shared" si="147"/>
        <v/>
      </c>
      <c r="P692" s="5">
        <f t="shared" si="148"/>
        <v>0</v>
      </c>
      <c r="Q692" s="5">
        <f t="shared" ca="1" si="149"/>
        <v>126</v>
      </c>
      <c r="R692" s="26">
        <f t="shared" si="150"/>
        <v>5479</v>
      </c>
      <c r="S692" s="26">
        <f t="shared" si="151"/>
        <v>5205</v>
      </c>
      <c r="T692" s="27" t="str" cm="1">
        <f t="array" aca="1" ref="T692" ca="1">_xlfn.IFS(Q692="","NG",Q692&gt;16,"OK",TODAY()&gt;S692,"OK",Q692&lt;16,"NG")</f>
        <v>OK</v>
      </c>
      <c r="U692" s="5" t="str" cm="1">
        <f t="array" aca="1" ref="U692" ca="1">IFERROR(_xlfn.IFS(T692&lt;&gt;"OK","NG",M692=0,"OK",TRUE,"NG"),"")</f>
        <v>NG</v>
      </c>
      <c r="V692" s="5" t="str">
        <f t="shared" si="152"/>
        <v>NG</v>
      </c>
      <c r="W692" s="28" t="str">
        <f t="shared" ca="1" si="153"/>
        <v>OK</v>
      </c>
      <c r="X692" s="5" t="str">
        <f t="shared" si="154"/>
        <v>NG</v>
      </c>
      <c r="Y692" s="5">
        <f t="shared" ca="1" si="155"/>
        <v>126</v>
      </c>
      <c r="Z692" s="5">
        <f t="shared" ca="1" si="156"/>
        <v>126</v>
      </c>
      <c r="AA692" s="5" t="str" cm="1">
        <f t="array" ref="AA692">_xlfn.IFS(H692="","OK",H692&lt;$F$17,"NG",I692="解雇","NG",OR(I692="自主退職",I692="契約満了"),"OK")</f>
        <v>OK</v>
      </c>
      <c r="AB692" s="5" t="str" cm="1">
        <f t="array" aca="1" ref="AB692" ca="1">_xlfn.IFS(AA692="NG","NG",OR(X692="NG",X692="ERROR",X692=FALSE),"NG",U692="NG","NG",V692="OK","OK",AD692="OK","OK")</f>
        <v>NG</v>
      </c>
      <c r="AC692" s="5" t="str">
        <f t="shared" si="157"/>
        <v>NG</v>
      </c>
      <c r="AD692" s="5" t="e" cm="1">
        <f t="array" ref="AD692">_xlfn.IFS(AND(G692="〇",H692&lt;&gt;"",I692&lt;&gt;""),"ERROR",AND(G692="",H692&gt;$H$17,I692&lt;&gt;""),"NG",AND(G692="〇",H692="",I692=""),"OK")</f>
        <v>#N/A</v>
      </c>
      <c r="AE692" s="5" t="str" cm="1">
        <f t="array" ref="AE692">_xlfn.IFS(I692="解雇","NG",H692="","OK",H692&lt;$H$17,"NG",H692&gt;$H$17,"OK")</f>
        <v>OK</v>
      </c>
      <c r="AF692" s="5" t="e">
        <f t="shared" si="158"/>
        <v>#N/A</v>
      </c>
    </row>
    <row r="693" spans="2:32" ht="20.25" customHeight="1" x14ac:dyDescent="0.55000000000000004">
      <c r="B693" s="9">
        <v>676</v>
      </c>
      <c r="C693" s="40"/>
      <c r="D693" s="7"/>
      <c r="E693" s="8"/>
      <c r="F693" s="8"/>
      <c r="G693" s="7"/>
      <c r="H693" s="8"/>
      <c r="I693" s="41"/>
      <c r="M693" s="5">
        <f t="shared" si="145"/>
        <v>4</v>
      </c>
      <c r="N693" s="5">
        <f t="shared" si="146"/>
        <v>2</v>
      </c>
      <c r="O693" s="5" t="str">
        <f t="shared" si="147"/>
        <v/>
      </c>
      <c r="P693" s="5">
        <f t="shared" si="148"/>
        <v>0</v>
      </c>
      <c r="Q693" s="5">
        <f t="shared" ca="1" si="149"/>
        <v>126</v>
      </c>
      <c r="R693" s="26">
        <f t="shared" si="150"/>
        <v>5479</v>
      </c>
      <c r="S693" s="26">
        <f t="shared" si="151"/>
        <v>5205</v>
      </c>
      <c r="T693" s="27" t="str" cm="1">
        <f t="array" aca="1" ref="T693" ca="1">_xlfn.IFS(Q693="","NG",Q693&gt;16,"OK",TODAY()&gt;S693,"OK",Q693&lt;16,"NG")</f>
        <v>OK</v>
      </c>
      <c r="U693" s="5" t="str" cm="1">
        <f t="array" aca="1" ref="U693" ca="1">IFERROR(_xlfn.IFS(T693&lt;&gt;"OK","NG",M693=0,"OK",TRUE,"NG"),"")</f>
        <v>NG</v>
      </c>
      <c r="V693" s="5" t="str">
        <f t="shared" si="152"/>
        <v>NG</v>
      </c>
      <c r="W693" s="28" t="str">
        <f t="shared" ca="1" si="153"/>
        <v>OK</v>
      </c>
      <c r="X693" s="5" t="str">
        <f t="shared" si="154"/>
        <v>NG</v>
      </c>
      <c r="Y693" s="5">
        <f t="shared" ca="1" si="155"/>
        <v>126</v>
      </c>
      <c r="Z693" s="5">
        <f t="shared" ca="1" si="156"/>
        <v>126</v>
      </c>
      <c r="AA693" s="5" t="str" cm="1">
        <f t="array" ref="AA693">_xlfn.IFS(H693="","OK",H693&lt;$F$17,"NG",I693="解雇","NG",OR(I693="自主退職",I693="契約満了"),"OK")</f>
        <v>OK</v>
      </c>
      <c r="AB693" s="5" t="str" cm="1">
        <f t="array" aca="1" ref="AB693" ca="1">_xlfn.IFS(AA693="NG","NG",OR(X693="NG",X693="ERROR",X693=FALSE),"NG",U693="NG","NG",V693="OK","OK",AD693="OK","OK")</f>
        <v>NG</v>
      </c>
      <c r="AC693" s="5" t="str">
        <f t="shared" si="157"/>
        <v>NG</v>
      </c>
      <c r="AD693" s="5" t="e" cm="1">
        <f t="array" ref="AD693">_xlfn.IFS(AND(G693="〇",H693&lt;&gt;"",I693&lt;&gt;""),"ERROR",AND(G693="",H693&gt;$H$17,I693&lt;&gt;""),"NG",AND(G693="〇",H693="",I693=""),"OK")</f>
        <v>#N/A</v>
      </c>
      <c r="AE693" s="5" t="str" cm="1">
        <f t="array" ref="AE693">_xlfn.IFS(I693="解雇","NG",H693="","OK",H693&lt;$H$17,"NG",H693&gt;$H$17,"OK")</f>
        <v>OK</v>
      </c>
      <c r="AF693" s="5" t="e">
        <f t="shared" si="158"/>
        <v>#N/A</v>
      </c>
    </row>
    <row r="694" spans="2:32" ht="20.25" customHeight="1" x14ac:dyDescent="0.55000000000000004">
      <c r="B694" s="9">
        <v>677</v>
      </c>
      <c r="C694" s="40"/>
      <c r="D694" s="7"/>
      <c r="E694" s="8"/>
      <c r="F694" s="8"/>
      <c r="G694" s="7"/>
      <c r="H694" s="8"/>
      <c r="I694" s="41"/>
      <c r="M694" s="5">
        <f t="shared" si="145"/>
        <v>4</v>
      </c>
      <c r="N694" s="5">
        <f t="shared" si="146"/>
        <v>2</v>
      </c>
      <c r="O694" s="5" t="str">
        <f t="shared" si="147"/>
        <v/>
      </c>
      <c r="P694" s="5">
        <f t="shared" si="148"/>
        <v>0</v>
      </c>
      <c r="Q694" s="5">
        <f t="shared" ca="1" si="149"/>
        <v>126</v>
      </c>
      <c r="R694" s="26">
        <f t="shared" si="150"/>
        <v>5479</v>
      </c>
      <c r="S694" s="26">
        <f t="shared" si="151"/>
        <v>5205</v>
      </c>
      <c r="T694" s="27" t="str" cm="1">
        <f t="array" aca="1" ref="T694" ca="1">_xlfn.IFS(Q694="","NG",Q694&gt;16,"OK",TODAY()&gt;S694,"OK",Q694&lt;16,"NG")</f>
        <v>OK</v>
      </c>
      <c r="U694" s="5" t="str" cm="1">
        <f t="array" aca="1" ref="U694" ca="1">IFERROR(_xlfn.IFS(T694&lt;&gt;"OK","NG",M694=0,"OK",TRUE,"NG"),"")</f>
        <v>NG</v>
      </c>
      <c r="V694" s="5" t="str">
        <f t="shared" si="152"/>
        <v>NG</v>
      </c>
      <c r="W694" s="28" t="str">
        <f t="shared" ca="1" si="153"/>
        <v>OK</v>
      </c>
      <c r="X694" s="5" t="str">
        <f t="shared" si="154"/>
        <v>NG</v>
      </c>
      <c r="Y694" s="5">
        <f t="shared" ca="1" si="155"/>
        <v>126</v>
      </c>
      <c r="Z694" s="5">
        <f t="shared" ca="1" si="156"/>
        <v>126</v>
      </c>
      <c r="AA694" s="5" t="str" cm="1">
        <f t="array" ref="AA694">_xlfn.IFS(H694="","OK",H694&lt;$F$17,"NG",I694="解雇","NG",OR(I694="自主退職",I694="契約満了"),"OK")</f>
        <v>OK</v>
      </c>
      <c r="AB694" s="5" t="str" cm="1">
        <f t="array" aca="1" ref="AB694" ca="1">_xlfn.IFS(AA694="NG","NG",OR(X694="NG",X694="ERROR",X694=FALSE),"NG",U694="NG","NG",V694="OK","OK",AD694="OK","OK")</f>
        <v>NG</v>
      </c>
      <c r="AC694" s="5" t="str">
        <f t="shared" si="157"/>
        <v>NG</v>
      </c>
      <c r="AD694" s="5" t="e" cm="1">
        <f t="array" ref="AD694">_xlfn.IFS(AND(G694="〇",H694&lt;&gt;"",I694&lt;&gt;""),"ERROR",AND(G694="",H694&gt;$H$17,I694&lt;&gt;""),"NG",AND(G694="〇",H694="",I694=""),"OK")</f>
        <v>#N/A</v>
      </c>
      <c r="AE694" s="5" t="str" cm="1">
        <f t="array" ref="AE694">_xlfn.IFS(I694="解雇","NG",H694="","OK",H694&lt;$H$17,"NG",H694&gt;$H$17,"OK")</f>
        <v>OK</v>
      </c>
      <c r="AF694" s="5" t="e">
        <f t="shared" si="158"/>
        <v>#N/A</v>
      </c>
    </row>
    <row r="695" spans="2:32" ht="20.25" customHeight="1" x14ac:dyDescent="0.55000000000000004">
      <c r="B695" s="9">
        <v>678</v>
      </c>
      <c r="C695" s="40"/>
      <c r="D695" s="7"/>
      <c r="E695" s="8"/>
      <c r="F695" s="8"/>
      <c r="G695" s="7"/>
      <c r="H695" s="8"/>
      <c r="I695" s="41"/>
      <c r="M695" s="5">
        <f t="shared" si="145"/>
        <v>4</v>
      </c>
      <c r="N695" s="5">
        <f t="shared" si="146"/>
        <v>2</v>
      </c>
      <c r="O695" s="5" t="str">
        <f t="shared" si="147"/>
        <v/>
      </c>
      <c r="P695" s="5">
        <f t="shared" si="148"/>
        <v>0</v>
      </c>
      <c r="Q695" s="5">
        <f t="shared" ca="1" si="149"/>
        <v>126</v>
      </c>
      <c r="R695" s="26">
        <f t="shared" si="150"/>
        <v>5479</v>
      </c>
      <c r="S695" s="26">
        <f t="shared" si="151"/>
        <v>5205</v>
      </c>
      <c r="T695" s="27" t="str" cm="1">
        <f t="array" aca="1" ref="T695" ca="1">_xlfn.IFS(Q695="","NG",Q695&gt;16,"OK",TODAY()&gt;S695,"OK",Q695&lt;16,"NG")</f>
        <v>OK</v>
      </c>
      <c r="U695" s="5" t="str" cm="1">
        <f t="array" aca="1" ref="U695" ca="1">IFERROR(_xlfn.IFS(T695&lt;&gt;"OK","NG",M695=0,"OK",TRUE,"NG"),"")</f>
        <v>NG</v>
      </c>
      <c r="V695" s="5" t="str">
        <f t="shared" si="152"/>
        <v>NG</v>
      </c>
      <c r="W695" s="28" t="str">
        <f t="shared" ca="1" si="153"/>
        <v>OK</v>
      </c>
      <c r="X695" s="5" t="str">
        <f t="shared" si="154"/>
        <v>NG</v>
      </c>
      <c r="Y695" s="5">
        <f t="shared" ca="1" si="155"/>
        <v>126</v>
      </c>
      <c r="Z695" s="5">
        <f t="shared" ca="1" si="156"/>
        <v>126</v>
      </c>
      <c r="AA695" s="5" t="str" cm="1">
        <f t="array" ref="AA695">_xlfn.IFS(H695="","OK",H695&lt;$F$17,"NG",I695="解雇","NG",OR(I695="自主退職",I695="契約満了"),"OK")</f>
        <v>OK</v>
      </c>
      <c r="AB695" s="5" t="str" cm="1">
        <f t="array" aca="1" ref="AB695" ca="1">_xlfn.IFS(AA695="NG","NG",OR(X695="NG",X695="ERROR",X695=FALSE),"NG",U695="NG","NG",V695="OK","OK",AD695="OK","OK")</f>
        <v>NG</v>
      </c>
      <c r="AC695" s="5" t="str">
        <f t="shared" si="157"/>
        <v>NG</v>
      </c>
      <c r="AD695" s="5" t="e" cm="1">
        <f t="array" ref="AD695">_xlfn.IFS(AND(G695="〇",H695&lt;&gt;"",I695&lt;&gt;""),"ERROR",AND(G695="",H695&gt;$H$17,I695&lt;&gt;""),"NG",AND(G695="〇",H695="",I695=""),"OK")</f>
        <v>#N/A</v>
      </c>
      <c r="AE695" s="5" t="str" cm="1">
        <f t="array" ref="AE695">_xlfn.IFS(I695="解雇","NG",H695="","OK",H695&lt;$H$17,"NG",H695&gt;$H$17,"OK")</f>
        <v>OK</v>
      </c>
      <c r="AF695" s="5" t="e">
        <f t="shared" si="158"/>
        <v>#N/A</v>
      </c>
    </row>
    <row r="696" spans="2:32" ht="20.25" customHeight="1" x14ac:dyDescent="0.55000000000000004">
      <c r="B696" s="9">
        <v>679</v>
      </c>
      <c r="C696" s="40"/>
      <c r="D696" s="7"/>
      <c r="E696" s="8"/>
      <c r="F696" s="8"/>
      <c r="G696" s="7"/>
      <c r="H696" s="8"/>
      <c r="I696" s="41"/>
      <c r="M696" s="5">
        <f t="shared" si="145"/>
        <v>4</v>
      </c>
      <c r="N696" s="5">
        <f t="shared" si="146"/>
        <v>2</v>
      </c>
      <c r="O696" s="5" t="str">
        <f t="shared" si="147"/>
        <v/>
      </c>
      <c r="P696" s="5">
        <f t="shared" si="148"/>
        <v>0</v>
      </c>
      <c r="Q696" s="5">
        <f t="shared" ca="1" si="149"/>
        <v>126</v>
      </c>
      <c r="R696" s="26">
        <f t="shared" si="150"/>
        <v>5479</v>
      </c>
      <c r="S696" s="26">
        <f t="shared" si="151"/>
        <v>5205</v>
      </c>
      <c r="T696" s="27" t="str" cm="1">
        <f t="array" aca="1" ref="T696" ca="1">_xlfn.IFS(Q696="","NG",Q696&gt;16,"OK",TODAY()&gt;S696,"OK",Q696&lt;16,"NG")</f>
        <v>OK</v>
      </c>
      <c r="U696" s="5" t="str" cm="1">
        <f t="array" aca="1" ref="U696" ca="1">IFERROR(_xlfn.IFS(T696&lt;&gt;"OK","NG",M696=0,"OK",TRUE,"NG"),"")</f>
        <v>NG</v>
      </c>
      <c r="V696" s="5" t="str">
        <f t="shared" si="152"/>
        <v>NG</v>
      </c>
      <c r="W696" s="28" t="str">
        <f t="shared" ca="1" si="153"/>
        <v>OK</v>
      </c>
      <c r="X696" s="5" t="str">
        <f t="shared" si="154"/>
        <v>NG</v>
      </c>
      <c r="Y696" s="5">
        <f t="shared" ca="1" si="155"/>
        <v>126</v>
      </c>
      <c r="Z696" s="5">
        <f t="shared" ca="1" si="156"/>
        <v>126</v>
      </c>
      <c r="AA696" s="5" t="str" cm="1">
        <f t="array" ref="AA696">_xlfn.IFS(H696="","OK",H696&lt;$F$17,"NG",I696="解雇","NG",OR(I696="自主退職",I696="契約満了"),"OK")</f>
        <v>OK</v>
      </c>
      <c r="AB696" s="5" t="str" cm="1">
        <f t="array" aca="1" ref="AB696" ca="1">_xlfn.IFS(AA696="NG","NG",OR(X696="NG",X696="ERROR",X696=FALSE),"NG",U696="NG","NG",V696="OK","OK",AD696="OK","OK")</f>
        <v>NG</v>
      </c>
      <c r="AC696" s="5" t="str">
        <f t="shared" si="157"/>
        <v>NG</v>
      </c>
      <c r="AD696" s="5" t="e" cm="1">
        <f t="array" ref="AD696">_xlfn.IFS(AND(G696="〇",H696&lt;&gt;"",I696&lt;&gt;""),"ERROR",AND(G696="",H696&gt;$H$17,I696&lt;&gt;""),"NG",AND(G696="〇",H696="",I696=""),"OK")</f>
        <v>#N/A</v>
      </c>
      <c r="AE696" s="5" t="str" cm="1">
        <f t="array" ref="AE696">_xlfn.IFS(I696="解雇","NG",H696="","OK",H696&lt;$H$17,"NG",H696&gt;$H$17,"OK")</f>
        <v>OK</v>
      </c>
      <c r="AF696" s="5" t="e">
        <f t="shared" si="158"/>
        <v>#N/A</v>
      </c>
    </row>
    <row r="697" spans="2:32" ht="20.25" customHeight="1" x14ac:dyDescent="0.55000000000000004">
      <c r="B697" s="9">
        <v>680</v>
      </c>
      <c r="C697" s="40"/>
      <c r="D697" s="7"/>
      <c r="E697" s="8"/>
      <c r="F697" s="8"/>
      <c r="G697" s="7"/>
      <c r="H697" s="8"/>
      <c r="I697" s="41"/>
      <c r="M697" s="5">
        <f t="shared" si="145"/>
        <v>4</v>
      </c>
      <c r="N697" s="5">
        <f t="shared" si="146"/>
        <v>2</v>
      </c>
      <c r="O697" s="5" t="str">
        <f t="shared" si="147"/>
        <v/>
      </c>
      <c r="P697" s="5">
        <f t="shared" si="148"/>
        <v>0</v>
      </c>
      <c r="Q697" s="5">
        <f t="shared" ca="1" si="149"/>
        <v>126</v>
      </c>
      <c r="R697" s="26">
        <f t="shared" si="150"/>
        <v>5479</v>
      </c>
      <c r="S697" s="26">
        <f t="shared" si="151"/>
        <v>5205</v>
      </c>
      <c r="T697" s="27" t="str" cm="1">
        <f t="array" aca="1" ref="T697" ca="1">_xlfn.IFS(Q697="","NG",Q697&gt;16,"OK",TODAY()&gt;S697,"OK",Q697&lt;16,"NG")</f>
        <v>OK</v>
      </c>
      <c r="U697" s="5" t="str" cm="1">
        <f t="array" aca="1" ref="U697" ca="1">IFERROR(_xlfn.IFS(T697&lt;&gt;"OK","NG",M697=0,"OK",TRUE,"NG"),"")</f>
        <v>NG</v>
      </c>
      <c r="V697" s="5" t="str">
        <f t="shared" si="152"/>
        <v>NG</v>
      </c>
      <c r="W697" s="28" t="str">
        <f t="shared" ca="1" si="153"/>
        <v>OK</v>
      </c>
      <c r="X697" s="5" t="str">
        <f t="shared" si="154"/>
        <v>NG</v>
      </c>
      <c r="Y697" s="5">
        <f t="shared" ca="1" si="155"/>
        <v>126</v>
      </c>
      <c r="Z697" s="5">
        <f t="shared" ca="1" si="156"/>
        <v>126</v>
      </c>
      <c r="AA697" s="5" t="str" cm="1">
        <f t="array" ref="AA697">_xlfn.IFS(H697="","OK",H697&lt;$F$17,"NG",I697="解雇","NG",OR(I697="自主退職",I697="契約満了"),"OK")</f>
        <v>OK</v>
      </c>
      <c r="AB697" s="5" t="str" cm="1">
        <f t="array" aca="1" ref="AB697" ca="1">_xlfn.IFS(AA697="NG","NG",OR(X697="NG",X697="ERROR",X697=FALSE),"NG",U697="NG","NG",V697="OK","OK",AD697="OK","OK")</f>
        <v>NG</v>
      </c>
      <c r="AC697" s="5" t="str">
        <f t="shared" si="157"/>
        <v>NG</v>
      </c>
      <c r="AD697" s="5" t="e" cm="1">
        <f t="array" ref="AD697">_xlfn.IFS(AND(G697="〇",H697&lt;&gt;"",I697&lt;&gt;""),"ERROR",AND(G697="",H697&gt;$H$17,I697&lt;&gt;""),"NG",AND(G697="〇",H697="",I697=""),"OK")</f>
        <v>#N/A</v>
      </c>
      <c r="AE697" s="5" t="str" cm="1">
        <f t="array" ref="AE697">_xlfn.IFS(I697="解雇","NG",H697="","OK",H697&lt;$H$17,"NG",H697&gt;$H$17,"OK")</f>
        <v>OK</v>
      </c>
      <c r="AF697" s="5" t="e">
        <f t="shared" si="158"/>
        <v>#N/A</v>
      </c>
    </row>
    <row r="698" spans="2:32" ht="20.25" customHeight="1" x14ac:dyDescent="0.55000000000000004">
      <c r="B698" s="9">
        <v>681</v>
      </c>
      <c r="C698" s="40"/>
      <c r="D698" s="7"/>
      <c r="E698" s="8"/>
      <c r="F698" s="8"/>
      <c r="G698" s="7"/>
      <c r="H698" s="8"/>
      <c r="I698" s="41"/>
      <c r="M698" s="5">
        <f t="shared" si="145"/>
        <v>4</v>
      </c>
      <c r="N698" s="5">
        <f t="shared" si="146"/>
        <v>2</v>
      </c>
      <c r="O698" s="5" t="str">
        <f t="shared" si="147"/>
        <v/>
      </c>
      <c r="P698" s="5">
        <f t="shared" si="148"/>
        <v>0</v>
      </c>
      <c r="Q698" s="5">
        <f t="shared" ca="1" si="149"/>
        <v>126</v>
      </c>
      <c r="R698" s="26">
        <f t="shared" si="150"/>
        <v>5479</v>
      </c>
      <c r="S698" s="26">
        <f t="shared" si="151"/>
        <v>5205</v>
      </c>
      <c r="T698" s="27" t="str" cm="1">
        <f t="array" aca="1" ref="T698" ca="1">_xlfn.IFS(Q698="","NG",Q698&gt;16,"OK",TODAY()&gt;S698,"OK",Q698&lt;16,"NG")</f>
        <v>OK</v>
      </c>
      <c r="U698" s="5" t="str" cm="1">
        <f t="array" aca="1" ref="U698" ca="1">IFERROR(_xlfn.IFS(T698&lt;&gt;"OK","NG",M698=0,"OK",TRUE,"NG"),"")</f>
        <v>NG</v>
      </c>
      <c r="V698" s="5" t="str">
        <f t="shared" si="152"/>
        <v>NG</v>
      </c>
      <c r="W698" s="28" t="str">
        <f t="shared" ca="1" si="153"/>
        <v>OK</v>
      </c>
      <c r="X698" s="5" t="str">
        <f t="shared" si="154"/>
        <v>NG</v>
      </c>
      <c r="Y698" s="5">
        <f t="shared" ca="1" si="155"/>
        <v>126</v>
      </c>
      <c r="Z698" s="5">
        <f t="shared" ca="1" si="156"/>
        <v>126</v>
      </c>
      <c r="AA698" s="5" t="str" cm="1">
        <f t="array" ref="AA698">_xlfn.IFS(H698="","OK",H698&lt;$F$17,"NG",I698="解雇","NG",OR(I698="自主退職",I698="契約満了"),"OK")</f>
        <v>OK</v>
      </c>
      <c r="AB698" s="5" t="str" cm="1">
        <f t="array" aca="1" ref="AB698" ca="1">_xlfn.IFS(AA698="NG","NG",OR(X698="NG",X698="ERROR",X698=FALSE),"NG",U698="NG","NG",V698="OK","OK",AD698="OK","OK")</f>
        <v>NG</v>
      </c>
      <c r="AC698" s="5" t="str">
        <f t="shared" si="157"/>
        <v>NG</v>
      </c>
      <c r="AD698" s="5" t="e" cm="1">
        <f t="array" ref="AD698">_xlfn.IFS(AND(G698="〇",H698&lt;&gt;"",I698&lt;&gt;""),"ERROR",AND(G698="",H698&gt;$H$17,I698&lt;&gt;""),"NG",AND(G698="〇",H698="",I698=""),"OK")</f>
        <v>#N/A</v>
      </c>
      <c r="AE698" s="5" t="str" cm="1">
        <f t="array" ref="AE698">_xlfn.IFS(I698="解雇","NG",H698="","OK",H698&lt;$H$17,"NG",H698&gt;$H$17,"OK")</f>
        <v>OK</v>
      </c>
      <c r="AF698" s="5" t="e">
        <f t="shared" si="158"/>
        <v>#N/A</v>
      </c>
    </row>
    <row r="699" spans="2:32" ht="20.25" customHeight="1" x14ac:dyDescent="0.55000000000000004">
      <c r="B699" s="9">
        <v>682</v>
      </c>
      <c r="C699" s="40"/>
      <c r="D699" s="7"/>
      <c r="E699" s="8"/>
      <c r="F699" s="8"/>
      <c r="G699" s="7"/>
      <c r="H699" s="8"/>
      <c r="I699" s="41"/>
      <c r="M699" s="5">
        <f t="shared" si="145"/>
        <v>4</v>
      </c>
      <c r="N699" s="5">
        <f t="shared" si="146"/>
        <v>2</v>
      </c>
      <c r="O699" s="5" t="str">
        <f t="shared" si="147"/>
        <v/>
      </c>
      <c r="P699" s="5">
        <f t="shared" si="148"/>
        <v>0</v>
      </c>
      <c r="Q699" s="5">
        <f t="shared" ca="1" si="149"/>
        <v>126</v>
      </c>
      <c r="R699" s="26">
        <f t="shared" si="150"/>
        <v>5479</v>
      </c>
      <c r="S699" s="26">
        <f t="shared" si="151"/>
        <v>5205</v>
      </c>
      <c r="T699" s="27" t="str" cm="1">
        <f t="array" aca="1" ref="T699" ca="1">_xlfn.IFS(Q699="","NG",Q699&gt;16,"OK",TODAY()&gt;S699,"OK",Q699&lt;16,"NG")</f>
        <v>OK</v>
      </c>
      <c r="U699" s="5" t="str" cm="1">
        <f t="array" aca="1" ref="U699" ca="1">IFERROR(_xlfn.IFS(T699&lt;&gt;"OK","NG",M699=0,"OK",TRUE,"NG"),"")</f>
        <v>NG</v>
      </c>
      <c r="V699" s="5" t="str">
        <f t="shared" si="152"/>
        <v>NG</v>
      </c>
      <c r="W699" s="28" t="str">
        <f t="shared" ca="1" si="153"/>
        <v>OK</v>
      </c>
      <c r="X699" s="5" t="str">
        <f t="shared" si="154"/>
        <v>NG</v>
      </c>
      <c r="Y699" s="5">
        <f t="shared" ca="1" si="155"/>
        <v>126</v>
      </c>
      <c r="Z699" s="5">
        <f t="shared" ca="1" si="156"/>
        <v>126</v>
      </c>
      <c r="AA699" s="5" t="str" cm="1">
        <f t="array" ref="AA699">_xlfn.IFS(H699="","OK",H699&lt;$F$17,"NG",I699="解雇","NG",OR(I699="自主退職",I699="契約満了"),"OK")</f>
        <v>OK</v>
      </c>
      <c r="AB699" s="5" t="str" cm="1">
        <f t="array" aca="1" ref="AB699" ca="1">_xlfn.IFS(AA699="NG","NG",OR(X699="NG",X699="ERROR",X699=FALSE),"NG",U699="NG","NG",V699="OK","OK",AD699="OK","OK")</f>
        <v>NG</v>
      </c>
      <c r="AC699" s="5" t="str">
        <f t="shared" si="157"/>
        <v>NG</v>
      </c>
      <c r="AD699" s="5" t="e" cm="1">
        <f t="array" ref="AD699">_xlfn.IFS(AND(G699="〇",H699&lt;&gt;"",I699&lt;&gt;""),"ERROR",AND(G699="",H699&gt;$H$17,I699&lt;&gt;""),"NG",AND(G699="〇",H699="",I699=""),"OK")</f>
        <v>#N/A</v>
      </c>
      <c r="AE699" s="5" t="str" cm="1">
        <f t="array" ref="AE699">_xlfn.IFS(I699="解雇","NG",H699="","OK",H699&lt;$H$17,"NG",H699&gt;$H$17,"OK")</f>
        <v>OK</v>
      </c>
      <c r="AF699" s="5" t="e">
        <f t="shared" si="158"/>
        <v>#N/A</v>
      </c>
    </row>
    <row r="700" spans="2:32" ht="20.25" customHeight="1" x14ac:dyDescent="0.55000000000000004">
      <c r="B700" s="9">
        <v>683</v>
      </c>
      <c r="C700" s="40"/>
      <c r="D700" s="7"/>
      <c r="E700" s="8"/>
      <c r="F700" s="8"/>
      <c r="G700" s="7"/>
      <c r="H700" s="8"/>
      <c r="I700" s="41"/>
      <c r="M700" s="5">
        <f t="shared" si="145"/>
        <v>4</v>
      </c>
      <c r="N700" s="5">
        <f t="shared" si="146"/>
        <v>2</v>
      </c>
      <c r="O700" s="5" t="str">
        <f t="shared" si="147"/>
        <v/>
      </c>
      <c r="P700" s="5">
        <f t="shared" si="148"/>
        <v>0</v>
      </c>
      <c r="Q700" s="5">
        <f t="shared" ca="1" si="149"/>
        <v>126</v>
      </c>
      <c r="R700" s="26">
        <f t="shared" si="150"/>
        <v>5479</v>
      </c>
      <c r="S700" s="26">
        <f t="shared" si="151"/>
        <v>5205</v>
      </c>
      <c r="T700" s="27" t="str" cm="1">
        <f t="array" aca="1" ref="T700" ca="1">_xlfn.IFS(Q700="","NG",Q700&gt;16,"OK",TODAY()&gt;S700,"OK",Q700&lt;16,"NG")</f>
        <v>OK</v>
      </c>
      <c r="U700" s="5" t="str" cm="1">
        <f t="array" aca="1" ref="U700" ca="1">IFERROR(_xlfn.IFS(T700&lt;&gt;"OK","NG",M700=0,"OK",TRUE,"NG"),"")</f>
        <v>NG</v>
      </c>
      <c r="V700" s="5" t="str">
        <f t="shared" si="152"/>
        <v>NG</v>
      </c>
      <c r="W700" s="28" t="str">
        <f t="shared" ca="1" si="153"/>
        <v>OK</v>
      </c>
      <c r="X700" s="5" t="str">
        <f t="shared" si="154"/>
        <v>NG</v>
      </c>
      <c r="Y700" s="5">
        <f t="shared" ca="1" si="155"/>
        <v>126</v>
      </c>
      <c r="Z700" s="5">
        <f t="shared" ca="1" si="156"/>
        <v>126</v>
      </c>
      <c r="AA700" s="5" t="str" cm="1">
        <f t="array" ref="AA700">_xlfn.IFS(H700="","OK",H700&lt;$F$17,"NG",I700="解雇","NG",OR(I700="自主退職",I700="契約満了"),"OK")</f>
        <v>OK</v>
      </c>
      <c r="AB700" s="5" t="str" cm="1">
        <f t="array" aca="1" ref="AB700" ca="1">_xlfn.IFS(AA700="NG","NG",OR(X700="NG",X700="ERROR",X700=FALSE),"NG",U700="NG","NG",V700="OK","OK",AD700="OK","OK")</f>
        <v>NG</v>
      </c>
      <c r="AC700" s="5" t="str">
        <f t="shared" si="157"/>
        <v>NG</v>
      </c>
      <c r="AD700" s="5" t="e" cm="1">
        <f t="array" ref="AD700">_xlfn.IFS(AND(G700="〇",H700&lt;&gt;"",I700&lt;&gt;""),"ERROR",AND(G700="",H700&gt;$H$17,I700&lt;&gt;""),"NG",AND(G700="〇",H700="",I700=""),"OK")</f>
        <v>#N/A</v>
      </c>
      <c r="AE700" s="5" t="str" cm="1">
        <f t="array" ref="AE700">_xlfn.IFS(I700="解雇","NG",H700="","OK",H700&lt;$H$17,"NG",H700&gt;$H$17,"OK")</f>
        <v>OK</v>
      </c>
      <c r="AF700" s="5" t="e">
        <f t="shared" si="158"/>
        <v>#N/A</v>
      </c>
    </row>
    <row r="701" spans="2:32" ht="20.25" customHeight="1" x14ac:dyDescent="0.55000000000000004">
      <c r="B701" s="9">
        <v>684</v>
      </c>
      <c r="C701" s="40"/>
      <c r="D701" s="7"/>
      <c r="E701" s="8"/>
      <c r="F701" s="8"/>
      <c r="G701" s="7"/>
      <c r="H701" s="8"/>
      <c r="I701" s="41"/>
      <c r="M701" s="5">
        <f t="shared" si="145"/>
        <v>4</v>
      </c>
      <c r="N701" s="5">
        <f t="shared" si="146"/>
        <v>2</v>
      </c>
      <c r="O701" s="5" t="str">
        <f t="shared" si="147"/>
        <v/>
      </c>
      <c r="P701" s="5">
        <f t="shared" si="148"/>
        <v>0</v>
      </c>
      <c r="Q701" s="5">
        <f t="shared" ca="1" si="149"/>
        <v>126</v>
      </c>
      <c r="R701" s="26">
        <f t="shared" si="150"/>
        <v>5479</v>
      </c>
      <c r="S701" s="26">
        <f t="shared" si="151"/>
        <v>5205</v>
      </c>
      <c r="T701" s="27" t="str" cm="1">
        <f t="array" aca="1" ref="T701" ca="1">_xlfn.IFS(Q701="","NG",Q701&gt;16,"OK",TODAY()&gt;S701,"OK",Q701&lt;16,"NG")</f>
        <v>OK</v>
      </c>
      <c r="U701" s="5" t="str" cm="1">
        <f t="array" aca="1" ref="U701" ca="1">IFERROR(_xlfn.IFS(T701&lt;&gt;"OK","NG",M701=0,"OK",TRUE,"NG"),"")</f>
        <v>NG</v>
      </c>
      <c r="V701" s="5" t="str">
        <f t="shared" si="152"/>
        <v>NG</v>
      </c>
      <c r="W701" s="28" t="str">
        <f t="shared" ca="1" si="153"/>
        <v>OK</v>
      </c>
      <c r="X701" s="5" t="str">
        <f t="shared" si="154"/>
        <v>NG</v>
      </c>
      <c r="Y701" s="5">
        <f t="shared" ca="1" si="155"/>
        <v>126</v>
      </c>
      <c r="Z701" s="5">
        <f t="shared" ca="1" si="156"/>
        <v>126</v>
      </c>
      <c r="AA701" s="5" t="str" cm="1">
        <f t="array" ref="AA701">_xlfn.IFS(H701="","OK",H701&lt;$F$17,"NG",I701="解雇","NG",OR(I701="自主退職",I701="契約満了"),"OK")</f>
        <v>OK</v>
      </c>
      <c r="AB701" s="5" t="str" cm="1">
        <f t="array" aca="1" ref="AB701" ca="1">_xlfn.IFS(AA701="NG","NG",OR(X701="NG",X701="ERROR",X701=FALSE),"NG",U701="NG","NG",V701="OK","OK",AD701="OK","OK")</f>
        <v>NG</v>
      </c>
      <c r="AC701" s="5" t="str">
        <f t="shared" si="157"/>
        <v>NG</v>
      </c>
      <c r="AD701" s="5" t="e" cm="1">
        <f t="array" ref="AD701">_xlfn.IFS(AND(G701="〇",H701&lt;&gt;"",I701&lt;&gt;""),"ERROR",AND(G701="",H701&gt;$H$17,I701&lt;&gt;""),"NG",AND(G701="〇",H701="",I701=""),"OK")</f>
        <v>#N/A</v>
      </c>
      <c r="AE701" s="5" t="str" cm="1">
        <f t="array" ref="AE701">_xlfn.IFS(I701="解雇","NG",H701="","OK",H701&lt;$H$17,"NG",H701&gt;$H$17,"OK")</f>
        <v>OK</v>
      </c>
      <c r="AF701" s="5" t="e">
        <f t="shared" si="158"/>
        <v>#N/A</v>
      </c>
    </row>
    <row r="702" spans="2:32" ht="20.25" customHeight="1" x14ac:dyDescent="0.55000000000000004">
      <c r="B702" s="9">
        <v>685</v>
      </c>
      <c r="C702" s="40"/>
      <c r="D702" s="7"/>
      <c r="E702" s="8"/>
      <c r="F702" s="8"/>
      <c r="G702" s="7"/>
      <c r="H702" s="8"/>
      <c r="I702" s="41"/>
      <c r="M702" s="5">
        <f t="shared" si="145"/>
        <v>4</v>
      </c>
      <c r="N702" s="5">
        <f t="shared" si="146"/>
        <v>2</v>
      </c>
      <c r="O702" s="5" t="str">
        <f t="shared" si="147"/>
        <v/>
      </c>
      <c r="P702" s="5">
        <f t="shared" si="148"/>
        <v>0</v>
      </c>
      <c r="Q702" s="5">
        <f t="shared" ca="1" si="149"/>
        <v>126</v>
      </c>
      <c r="R702" s="26">
        <f t="shared" si="150"/>
        <v>5479</v>
      </c>
      <c r="S702" s="26">
        <f t="shared" si="151"/>
        <v>5205</v>
      </c>
      <c r="T702" s="27" t="str" cm="1">
        <f t="array" aca="1" ref="T702" ca="1">_xlfn.IFS(Q702="","NG",Q702&gt;16,"OK",TODAY()&gt;S702,"OK",Q702&lt;16,"NG")</f>
        <v>OK</v>
      </c>
      <c r="U702" s="5" t="str" cm="1">
        <f t="array" aca="1" ref="U702" ca="1">IFERROR(_xlfn.IFS(T702&lt;&gt;"OK","NG",M702=0,"OK",TRUE,"NG"),"")</f>
        <v>NG</v>
      </c>
      <c r="V702" s="5" t="str">
        <f t="shared" si="152"/>
        <v>NG</v>
      </c>
      <c r="W702" s="28" t="str">
        <f t="shared" ca="1" si="153"/>
        <v>OK</v>
      </c>
      <c r="X702" s="5" t="str">
        <f t="shared" si="154"/>
        <v>NG</v>
      </c>
      <c r="Y702" s="5">
        <f t="shared" ca="1" si="155"/>
        <v>126</v>
      </c>
      <c r="Z702" s="5">
        <f t="shared" ca="1" si="156"/>
        <v>126</v>
      </c>
      <c r="AA702" s="5" t="str" cm="1">
        <f t="array" ref="AA702">_xlfn.IFS(H702="","OK",H702&lt;$F$17,"NG",I702="解雇","NG",OR(I702="自主退職",I702="契約満了"),"OK")</f>
        <v>OK</v>
      </c>
      <c r="AB702" s="5" t="str" cm="1">
        <f t="array" aca="1" ref="AB702" ca="1">_xlfn.IFS(AA702="NG","NG",OR(X702="NG",X702="ERROR",X702=FALSE),"NG",U702="NG","NG",V702="OK","OK",AD702="OK","OK")</f>
        <v>NG</v>
      </c>
      <c r="AC702" s="5" t="str">
        <f t="shared" si="157"/>
        <v>NG</v>
      </c>
      <c r="AD702" s="5" t="e" cm="1">
        <f t="array" ref="AD702">_xlfn.IFS(AND(G702="〇",H702&lt;&gt;"",I702&lt;&gt;""),"ERROR",AND(G702="",H702&gt;$H$17,I702&lt;&gt;""),"NG",AND(G702="〇",H702="",I702=""),"OK")</f>
        <v>#N/A</v>
      </c>
      <c r="AE702" s="5" t="str" cm="1">
        <f t="array" ref="AE702">_xlfn.IFS(I702="解雇","NG",H702="","OK",H702&lt;$H$17,"NG",H702&gt;$H$17,"OK")</f>
        <v>OK</v>
      </c>
      <c r="AF702" s="5" t="e">
        <f t="shared" si="158"/>
        <v>#N/A</v>
      </c>
    </row>
    <row r="703" spans="2:32" ht="20.25" customHeight="1" x14ac:dyDescent="0.55000000000000004">
      <c r="B703" s="9">
        <v>686</v>
      </c>
      <c r="C703" s="40"/>
      <c r="D703" s="7"/>
      <c r="E703" s="8"/>
      <c r="F703" s="8"/>
      <c r="G703" s="7"/>
      <c r="H703" s="8"/>
      <c r="I703" s="41"/>
      <c r="M703" s="5">
        <f t="shared" si="145"/>
        <v>4</v>
      </c>
      <c r="N703" s="5">
        <f t="shared" si="146"/>
        <v>2</v>
      </c>
      <c r="O703" s="5" t="str">
        <f t="shared" si="147"/>
        <v/>
      </c>
      <c r="P703" s="5">
        <f t="shared" si="148"/>
        <v>0</v>
      </c>
      <c r="Q703" s="5">
        <f t="shared" ca="1" si="149"/>
        <v>126</v>
      </c>
      <c r="R703" s="26">
        <f t="shared" si="150"/>
        <v>5479</v>
      </c>
      <c r="S703" s="26">
        <f t="shared" si="151"/>
        <v>5205</v>
      </c>
      <c r="T703" s="27" t="str" cm="1">
        <f t="array" aca="1" ref="T703" ca="1">_xlfn.IFS(Q703="","NG",Q703&gt;16,"OK",TODAY()&gt;S703,"OK",Q703&lt;16,"NG")</f>
        <v>OK</v>
      </c>
      <c r="U703" s="5" t="str" cm="1">
        <f t="array" aca="1" ref="U703" ca="1">IFERROR(_xlfn.IFS(T703&lt;&gt;"OK","NG",M703=0,"OK",TRUE,"NG"),"")</f>
        <v>NG</v>
      </c>
      <c r="V703" s="5" t="str">
        <f t="shared" si="152"/>
        <v>NG</v>
      </c>
      <c r="W703" s="28" t="str">
        <f t="shared" ca="1" si="153"/>
        <v>OK</v>
      </c>
      <c r="X703" s="5" t="str">
        <f t="shared" si="154"/>
        <v>NG</v>
      </c>
      <c r="Y703" s="5">
        <f t="shared" ca="1" si="155"/>
        <v>126</v>
      </c>
      <c r="Z703" s="5">
        <f t="shared" ca="1" si="156"/>
        <v>126</v>
      </c>
      <c r="AA703" s="5" t="str" cm="1">
        <f t="array" ref="AA703">_xlfn.IFS(H703="","OK",H703&lt;$F$17,"NG",I703="解雇","NG",OR(I703="自主退職",I703="契約満了"),"OK")</f>
        <v>OK</v>
      </c>
      <c r="AB703" s="5" t="str" cm="1">
        <f t="array" aca="1" ref="AB703" ca="1">_xlfn.IFS(AA703="NG","NG",OR(X703="NG",X703="ERROR",X703=FALSE),"NG",U703="NG","NG",V703="OK","OK",AD703="OK","OK")</f>
        <v>NG</v>
      </c>
      <c r="AC703" s="5" t="str">
        <f t="shared" si="157"/>
        <v>NG</v>
      </c>
      <c r="AD703" s="5" t="e" cm="1">
        <f t="array" ref="AD703">_xlfn.IFS(AND(G703="〇",H703&lt;&gt;"",I703&lt;&gt;""),"ERROR",AND(G703="",H703&gt;$H$17,I703&lt;&gt;""),"NG",AND(G703="〇",H703="",I703=""),"OK")</f>
        <v>#N/A</v>
      </c>
      <c r="AE703" s="5" t="str" cm="1">
        <f t="array" ref="AE703">_xlfn.IFS(I703="解雇","NG",H703="","OK",H703&lt;$H$17,"NG",H703&gt;$H$17,"OK")</f>
        <v>OK</v>
      </c>
      <c r="AF703" s="5" t="e">
        <f t="shared" si="158"/>
        <v>#N/A</v>
      </c>
    </row>
    <row r="704" spans="2:32" ht="20.25" customHeight="1" x14ac:dyDescent="0.55000000000000004">
      <c r="B704" s="9">
        <v>687</v>
      </c>
      <c r="C704" s="40"/>
      <c r="D704" s="7"/>
      <c r="E704" s="8"/>
      <c r="F704" s="8"/>
      <c r="G704" s="7"/>
      <c r="H704" s="8"/>
      <c r="I704" s="41"/>
      <c r="M704" s="5">
        <f t="shared" si="145"/>
        <v>4</v>
      </c>
      <c r="N704" s="5">
        <f t="shared" si="146"/>
        <v>2</v>
      </c>
      <c r="O704" s="5" t="str">
        <f t="shared" si="147"/>
        <v/>
      </c>
      <c r="P704" s="5">
        <f t="shared" si="148"/>
        <v>0</v>
      </c>
      <c r="Q704" s="5">
        <f t="shared" ca="1" si="149"/>
        <v>126</v>
      </c>
      <c r="R704" s="26">
        <f t="shared" si="150"/>
        <v>5479</v>
      </c>
      <c r="S704" s="26">
        <f t="shared" si="151"/>
        <v>5205</v>
      </c>
      <c r="T704" s="27" t="str" cm="1">
        <f t="array" aca="1" ref="T704" ca="1">_xlfn.IFS(Q704="","NG",Q704&gt;16,"OK",TODAY()&gt;S704,"OK",Q704&lt;16,"NG")</f>
        <v>OK</v>
      </c>
      <c r="U704" s="5" t="str" cm="1">
        <f t="array" aca="1" ref="U704" ca="1">IFERROR(_xlfn.IFS(T704&lt;&gt;"OK","NG",M704=0,"OK",TRUE,"NG"),"")</f>
        <v>NG</v>
      </c>
      <c r="V704" s="5" t="str">
        <f t="shared" si="152"/>
        <v>NG</v>
      </c>
      <c r="W704" s="28" t="str">
        <f t="shared" ca="1" si="153"/>
        <v>OK</v>
      </c>
      <c r="X704" s="5" t="str">
        <f t="shared" si="154"/>
        <v>NG</v>
      </c>
      <c r="Y704" s="5">
        <f t="shared" ca="1" si="155"/>
        <v>126</v>
      </c>
      <c r="Z704" s="5">
        <f t="shared" ca="1" si="156"/>
        <v>126</v>
      </c>
      <c r="AA704" s="5" t="str" cm="1">
        <f t="array" ref="AA704">_xlfn.IFS(H704="","OK",H704&lt;$F$17,"NG",I704="解雇","NG",OR(I704="自主退職",I704="契約満了"),"OK")</f>
        <v>OK</v>
      </c>
      <c r="AB704" s="5" t="str" cm="1">
        <f t="array" aca="1" ref="AB704" ca="1">_xlfn.IFS(AA704="NG","NG",OR(X704="NG",X704="ERROR",X704=FALSE),"NG",U704="NG","NG",V704="OK","OK",AD704="OK","OK")</f>
        <v>NG</v>
      </c>
      <c r="AC704" s="5" t="str">
        <f t="shared" si="157"/>
        <v>NG</v>
      </c>
      <c r="AD704" s="5" t="e" cm="1">
        <f t="array" ref="AD704">_xlfn.IFS(AND(G704="〇",H704&lt;&gt;"",I704&lt;&gt;""),"ERROR",AND(G704="",H704&gt;$H$17,I704&lt;&gt;""),"NG",AND(G704="〇",H704="",I704=""),"OK")</f>
        <v>#N/A</v>
      </c>
      <c r="AE704" s="5" t="str" cm="1">
        <f t="array" ref="AE704">_xlfn.IFS(I704="解雇","NG",H704="","OK",H704&lt;$H$17,"NG",H704&gt;$H$17,"OK")</f>
        <v>OK</v>
      </c>
      <c r="AF704" s="5" t="e">
        <f t="shared" si="158"/>
        <v>#N/A</v>
      </c>
    </row>
    <row r="705" spans="2:32" ht="20.25" customHeight="1" x14ac:dyDescent="0.55000000000000004">
      <c r="B705" s="9">
        <v>688</v>
      </c>
      <c r="C705" s="40"/>
      <c r="D705" s="7"/>
      <c r="E705" s="8"/>
      <c r="F705" s="8"/>
      <c r="G705" s="7"/>
      <c r="H705" s="8"/>
      <c r="I705" s="41"/>
      <c r="M705" s="5">
        <f t="shared" si="145"/>
        <v>4</v>
      </c>
      <c r="N705" s="5">
        <f t="shared" si="146"/>
        <v>2</v>
      </c>
      <c r="O705" s="5" t="str">
        <f t="shared" si="147"/>
        <v/>
      </c>
      <c r="P705" s="5">
        <f t="shared" si="148"/>
        <v>0</v>
      </c>
      <c r="Q705" s="5">
        <f t="shared" ca="1" si="149"/>
        <v>126</v>
      </c>
      <c r="R705" s="26">
        <f t="shared" si="150"/>
        <v>5479</v>
      </c>
      <c r="S705" s="26">
        <f t="shared" si="151"/>
        <v>5205</v>
      </c>
      <c r="T705" s="27" t="str" cm="1">
        <f t="array" aca="1" ref="T705" ca="1">_xlfn.IFS(Q705="","NG",Q705&gt;16,"OK",TODAY()&gt;S705,"OK",Q705&lt;16,"NG")</f>
        <v>OK</v>
      </c>
      <c r="U705" s="5" t="str" cm="1">
        <f t="array" aca="1" ref="U705" ca="1">IFERROR(_xlfn.IFS(T705&lt;&gt;"OK","NG",M705=0,"OK",TRUE,"NG"),"")</f>
        <v>NG</v>
      </c>
      <c r="V705" s="5" t="str">
        <f t="shared" si="152"/>
        <v>NG</v>
      </c>
      <c r="W705" s="28" t="str">
        <f t="shared" ca="1" si="153"/>
        <v>OK</v>
      </c>
      <c r="X705" s="5" t="str">
        <f t="shared" si="154"/>
        <v>NG</v>
      </c>
      <c r="Y705" s="5">
        <f t="shared" ca="1" si="155"/>
        <v>126</v>
      </c>
      <c r="Z705" s="5">
        <f t="shared" ca="1" si="156"/>
        <v>126</v>
      </c>
      <c r="AA705" s="5" t="str" cm="1">
        <f t="array" ref="AA705">_xlfn.IFS(H705="","OK",H705&lt;$F$17,"NG",I705="解雇","NG",OR(I705="自主退職",I705="契約満了"),"OK")</f>
        <v>OK</v>
      </c>
      <c r="AB705" s="5" t="str" cm="1">
        <f t="array" aca="1" ref="AB705" ca="1">_xlfn.IFS(AA705="NG","NG",OR(X705="NG",X705="ERROR",X705=FALSE),"NG",U705="NG","NG",V705="OK","OK",AD705="OK","OK")</f>
        <v>NG</v>
      </c>
      <c r="AC705" s="5" t="str">
        <f t="shared" si="157"/>
        <v>NG</v>
      </c>
      <c r="AD705" s="5" t="e" cm="1">
        <f t="array" ref="AD705">_xlfn.IFS(AND(G705="〇",H705&lt;&gt;"",I705&lt;&gt;""),"ERROR",AND(G705="",H705&gt;$H$17,I705&lt;&gt;""),"NG",AND(G705="〇",H705="",I705=""),"OK")</f>
        <v>#N/A</v>
      </c>
      <c r="AE705" s="5" t="str" cm="1">
        <f t="array" ref="AE705">_xlfn.IFS(I705="解雇","NG",H705="","OK",H705&lt;$H$17,"NG",H705&gt;$H$17,"OK")</f>
        <v>OK</v>
      </c>
      <c r="AF705" s="5" t="e">
        <f t="shared" si="158"/>
        <v>#N/A</v>
      </c>
    </row>
    <row r="706" spans="2:32" ht="20.25" customHeight="1" x14ac:dyDescent="0.55000000000000004">
      <c r="B706" s="9">
        <v>689</v>
      </c>
      <c r="C706" s="40"/>
      <c r="D706" s="7"/>
      <c r="E706" s="8"/>
      <c r="F706" s="8"/>
      <c r="G706" s="7"/>
      <c r="H706" s="8"/>
      <c r="I706" s="41"/>
      <c r="M706" s="5">
        <f t="shared" si="145"/>
        <v>4</v>
      </c>
      <c r="N706" s="5">
        <f t="shared" si="146"/>
        <v>2</v>
      </c>
      <c r="O706" s="5" t="str">
        <f t="shared" si="147"/>
        <v/>
      </c>
      <c r="P706" s="5">
        <f t="shared" si="148"/>
        <v>0</v>
      </c>
      <c r="Q706" s="5">
        <f t="shared" ca="1" si="149"/>
        <v>126</v>
      </c>
      <c r="R706" s="26">
        <f t="shared" si="150"/>
        <v>5479</v>
      </c>
      <c r="S706" s="26">
        <f t="shared" si="151"/>
        <v>5205</v>
      </c>
      <c r="T706" s="27" t="str" cm="1">
        <f t="array" aca="1" ref="T706" ca="1">_xlfn.IFS(Q706="","NG",Q706&gt;16,"OK",TODAY()&gt;S706,"OK",Q706&lt;16,"NG")</f>
        <v>OK</v>
      </c>
      <c r="U706" s="5" t="str" cm="1">
        <f t="array" aca="1" ref="U706" ca="1">IFERROR(_xlfn.IFS(T706&lt;&gt;"OK","NG",M706=0,"OK",TRUE,"NG"),"")</f>
        <v>NG</v>
      </c>
      <c r="V706" s="5" t="str">
        <f t="shared" si="152"/>
        <v>NG</v>
      </c>
      <c r="W706" s="28" t="str">
        <f t="shared" ca="1" si="153"/>
        <v>OK</v>
      </c>
      <c r="X706" s="5" t="str">
        <f t="shared" si="154"/>
        <v>NG</v>
      </c>
      <c r="Y706" s="5">
        <f t="shared" ca="1" si="155"/>
        <v>126</v>
      </c>
      <c r="Z706" s="5">
        <f t="shared" ca="1" si="156"/>
        <v>126</v>
      </c>
      <c r="AA706" s="5" t="str" cm="1">
        <f t="array" ref="AA706">_xlfn.IFS(H706="","OK",H706&lt;$F$17,"NG",I706="解雇","NG",OR(I706="自主退職",I706="契約満了"),"OK")</f>
        <v>OK</v>
      </c>
      <c r="AB706" s="5" t="str" cm="1">
        <f t="array" aca="1" ref="AB706" ca="1">_xlfn.IFS(AA706="NG","NG",OR(X706="NG",X706="ERROR",X706=FALSE),"NG",U706="NG","NG",V706="OK","OK",AD706="OK","OK")</f>
        <v>NG</v>
      </c>
      <c r="AC706" s="5" t="str">
        <f t="shared" si="157"/>
        <v>NG</v>
      </c>
      <c r="AD706" s="5" t="e" cm="1">
        <f t="array" ref="AD706">_xlfn.IFS(AND(G706="〇",H706&lt;&gt;"",I706&lt;&gt;""),"ERROR",AND(G706="",H706&gt;$H$17,I706&lt;&gt;""),"NG",AND(G706="〇",H706="",I706=""),"OK")</f>
        <v>#N/A</v>
      </c>
      <c r="AE706" s="5" t="str" cm="1">
        <f t="array" ref="AE706">_xlfn.IFS(I706="解雇","NG",H706="","OK",H706&lt;$H$17,"NG",H706&gt;$H$17,"OK")</f>
        <v>OK</v>
      </c>
      <c r="AF706" s="5" t="e">
        <f t="shared" si="158"/>
        <v>#N/A</v>
      </c>
    </row>
    <row r="707" spans="2:32" ht="20.25" customHeight="1" x14ac:dyDescent="0.55000000000000004">
      <c r="B707" s="9">
        <v>690</v>
      </c>
      <c r="C707" s="40"/>
      <c r="D707" s="7"/>
      <c r="E707" s="8"/>
      <c r="F707" s="8"/>
      <c r="G707" s="7"/>
      <c r="H707" s="8"/>
      <c r="I707" s="41"/>
      <c r="M707" s="5">
        <f t="shared" si="145"/>
        <v>4</v>
      </c>
      <c r="N707" s="5">
        <f t="shared" si="146"/>
        <v>2</v>
      </c>
      <c r="O707" s="5" t="str">
        <f t="shared" si="147"/>
        <v/>
      </c>
      <c r="P707" s="5">
        <f t="shared" si="148"/>
        <v>0</v>
      </c>
      <c r="Q707" s="5">
        <f t="shared" ca="1" si="149"/>
        <v>126</v>
      </c>
      <c r="R707" s="26">
        <f t="shared" si="150"/>
        <v>5479</v>
      </c>
      <c r="S707" s="26">
        <f t="shared" si="151"/>
        <v>5205</v>
      </c>
      <c r="T707" s="27" t="str" cm="1">
        <f t="array" aca="1" ref="T707" ca="1">_xlfn.IFS(Q707="","NG",Q707&gt;16,"OK",TODAY()&gt;S707,"OK",Q707&lt;16,"NG")</f>
        <v>OK</v>
      </c>
      <c r="U707" s="5" t="str" cm="1">
        <f t="array" aca="1" ref="U707" ca="1">IFERROR(_xlfn.IFS(T707&lt;&gt;"OK","NG",M707=0,"OK",TRUE,"NG"),"")</f>
        <v>NG</v>
      </c>
      <c r="V707" s="5" t="str">
        <f t="shared" si="152"/>
        <v>NG</v>
      </c>
      <c r="W707" s="28" t="str">
        <f t="shared" ca="1" si="153"/>
        <v>OK</v>
      </c>
      <c r="X707" s="5" t="str">
        <f t="shared" si="154"/>
        <v>NG</v>
      </c>
      <c r="Y707" s="5">
        <f t="shared" ca="1" si="155"/>
        <v>126</v>
      </c>
      <c r="Z707" s="5">
        <f t="shared" ca="1" si="156"/>
        <v>126</v>
      </c>
      <c r="AA707" s="5" t="str" cm="1">
        <f t="array" ref="AA707">_xlfn.IFS(H707="","OK",H707&lt;$F$17,"NG",I707="解雇","NG",OR(I707="自主退職",I707="契約満了"),"OK")</f>
        <v>OK</v>
      </c>
      <c r="AB707" s="5" t="str" cm="1">
        <f t="array" aca="1" ref="AB707" ca="1">_xlfn.IFS(AA707="NG","NG",OR(X707="NG",X707="ERROR",X707=FALSE),"NG",U707="NG","NG",V707="OK","OK",AD707="OK","OK")</f>
        <v>NG</v>
      </c>
      <c r="AC707" s="5" t="str">
        <f t="shared" si="157"/>
        <v>NG</v>
      </c>
      <c r="AD707" s="5" t="e" cm="1">
        <f t="array" ref="AD707">_xlfn.IFS(AND(G707="〇",H707&lt;&gt;"",I707&lt;&gt;""),"ERROR",AND(G707="",H707&gt;$H$17,I707&lt;&gt;""),"NG",AND(G707="〇",H707="",I707=""),"OK")</f>
        <v>#N/A</v>
      </c>
      <c r="AE707" s="5" t="str" cm="1">
        <f t="array" ref="AE707">_xlfn.IFS(I707="解雇","NG",H707="","OK",H707&lt;$H$17,"NG",H707&gt;$H$17,"OK")</f>
        <v>OK</v>
      </c>
      <c r="AF707" s="5" t="e">
        <f t="shared" si="158"/>
        <v>#N/A</v>
      </c>
    </row>
    <row r="708" spans="2:32" ht="20.25" customHeight="1" x14ac:dyDescent="0.55000000000000004">
      <c r="B708" s="9">
        <v>691</v>
      </c>
      <c r="C708" s="40"/>
      <c r="D708" s="7"/>
      <c r="E708" s="8"/>
      <c r="F708" s="8"/>
      <c r="G708" s="7"/>
      <c r="H708" s="8"/>
      <c r="I708" s="41"/>
      <c r="M708" s="5">
        <f t="shared" si="145"/>
        <v>4</v>
      </c>
      <c r="N708" s="5">
        <f t="shared" si="146"/>
        <v>2</v>
      </c>
      <c r="O708" s="5" t="str">
        <f t="shared" si="147"/>
        <v/>
      </c>
      <c r="P708" s="5">
        <f t="shared" si="148"/>
        <v>0</v>
      </c>
      <c r="Q708" s="5">
        <f t="shared" ca="1" si="149"/>
        <v>126</v>
      </c>
      <c r="R708" s="26">
        <f t="shared" si="150"/>
        <v>5479</v>
      </c>
      <c r="S708" s="26">
        <f t="shared" si="151"/>
        <v>5205</v>
      </c>
      <c r="T708" s="27" t="str" cm="1">
        <f t="array" aca="1" ref="T708" ca="1">_xlfn.IFS(Q708="","NG",Q708&gt;16,"OK",TODAY()&gt;S708,"OK",Q708&lt;16,"NG")</f>
        <v>OK</v>
      </c>
      <c r="U708" s="5" t="str" cm="1">
        <f t="array" aca="1" ref="U708" ca="1">IFERROR(_xlfn.IFS(T708&lt;&gt;"OK","NG",M708=0,"OK",TRUE,"NG"),"")</f>
        <v>NG</v>
      </c>
      <c r="V708" s="5" t="str">
        <f t="shared" si="152"/>
        <v>NG</v>
      </c>
      <c r="W708" s="28" t="str">
        <f t="shared" ca="1" si="153"/>
        <v>OK</v>
      </c>
      <c r="X708" s="5" t="str">
        <f t="shared" si="154"/>
        <v>NG</v>
      </c>
      <c r="Y708" s="5">
        <f t="shared" ca="1" si="155"/>
        <v>126</v>
      </c>
      <c r="Z708" s="5">
        <f t="shared" ca="1" si="156"/>
        <v>126</v>
      </c>
      <c r="AA708" s="5" t="str" cm="1">
        <f t="array" ref="AA708">_xlfn.IFS(H708="","OK",H708&lt;$F$17,"NG",I708="解雇","NG",OR(I708="自主退職",I708="契約満了"),"OK")</f>
        <v>OK</v>
      </c>
      <c r="AB708" s="5" t="str" cm="1">
        <f t="array" aca="1" ref="AB708" ca="1">_xlfn.IFS(AA708="NG","NG",OR(X708="NG",X708="ERROR",X708=FALSE),"NG",U708="NG","NG",V708="OK","OK",AD708="OK","OK")</f>
        <v>NG</v>
      </c>
      <c r="AC708" s="5" t="str">
        <f t="shared" si="157"/>
        <v>NG</v>
      </c>
      <c r="AD708" s="5" t="e" cm="1">
        <f t="array" ref="AD708">_xlfn.IFS(AND(G708="〇",H708&lt;&gt;"",I708&lt;&gt;""),"ERROR",AND(G708="",H708&gt;$H$17,I708&lt;&gt;""),"NG",AND(G708="〇",H708="",I708=""),"OK")</f>
        <v>#N/A</v>
      </c>
      <c r="AE708" s="5" t="str" cm="1">
        <f t="array" ref="AE708">_xlfn.IFS(I708="解雇","NG",H708="","OK",H708&lt;$H$17,"NG",H708&gt;$H$17,"OK")</f>
        <v>OK</v>
      </c>
      <c r="AF708" s="5" t="e">
        <f t="shared" si="158"/>
        <v>#N/A</v>
      </c>
    </row>
    <row r="709" spans="2:32" ht="20.25" customHeight="1" x14ac:dyDescent="0.55000000000000004">
      <c r="B709" s="9">
        <v>692</v>
      </c>
      <c r="C709" s="40"/>
      <c r="D709" s="7"/>
      <c r="E709" s="8"/>
      <c r="F709" s="8"/>
      <c r="G709" s="7"/>
      <c r="H709" s="8"/>
      <c r="I709" s="41"/>
      <c r="M709" s="5">
        <f t="shared" si="145"/>
        <v>4</v>
      </c>
      <c r="N709" s="5">
        <f t="shared" si="146"/>
        <v>2</v>
      </c>
      <c r="O709" s="5" t="str">
        <f t="shared" si="147"/>
        <v/>
      </c>
      <c r="P709" s="5">
        <f t="shared" si="148"/>
        <v>0</v>
      </c>
      <c r="Q709" s="5">
        <f t="shared" ca="1" si="149"/>
        <v>126</v>
      </c>
      <c r="R709" s="26">
        <f t="shared" si="150"/>
        <v>5479</v>
      </c>
      <c r="S709" s="26">
        <f t="shared" si="151"/>
        <v>5205</v>
      </c>
      <c r="T709" s="27" t="str" cm="1">
        <f t="array" aca="1" ref="T709" ca="1">_xlfn.IFS(Q709="","NG",Q709&gt;16,"OK",TODAY()&gt;S709,"OK",Q709&lt;16,"NG")</f>
        <v>OK</v>
      </c>
      <c r="U709" s="5" t="str" cm="1">
        <f t="array" aca="1" ref="U709" ca="1">IFERROR(_xlfn.IFS(T709&lt;&gt;"OK","NG",M709=0,"OK",TRUE,"NG"),"")</f>
        <v>NG</v>
      </c>
      <c r="V709" s="5" t="str">
        <f t="shared" si="152"/>
        <v>NG</v>
      </c>
      <c r="W709" s="28" t="str">
        <f t="shared" ca="1" si="153"/>
        <v>OK</v>
      </c>
      <c r="X709" s="5" t="str">
        <f t="shared" si="154"/>
        <v>NG</v>
      </c>
      <c r="Y709" s="5">
        <f t="shared" ca="1" si="155"/>
        <v>126</v>
      </c>
      <c r="Z709" s="5">
        <f t="shared" ca="1" si="156"/>
        <v>126</v>
      </c>
      <c r="AA709" s="5" t="str" cm="1">
        <f t="array" ref="AA709">_xlfn.IFS(H709="","OK",H709&lt;$F$17,"NG",I709="解雇","NG",OR(I709="自主退職",I709="契約満了"),"OK")</f>
        <v>OK</v>
      </c>
      <c r="AB709" s="5" t="str" cm="1">
        <f t="array" aca="1" ref="AB709" ca="1">_xlfn.IFS(AA709="NG","NG",OR(X709="NG",X709="ERROR",X709=FALSE),"NG",U709="NG","NG",V709="OK","OK",AD709="OK","OK")</f>
        <v>NG</v>
      </c>
      <c r="AC709" s="5" t="str">
        <f t="shared" si="157"/>
        <v>NG</v>
      </c>
      <c r="AD709" s="5" t="e" cm="1">
        <f t="array" ref="AD709">_xlfn.IFS(AND(G709="〇",H709&lt;&gt;"",I709&lt;&gt;""),"ERROR",AND(G709="",H709&gt;$H$17,I709&lt;&gt;""),"NG",AND(G709="〇",H709="",I709=""),"OK")</f>
        <v>#N/A</v>
      </c>
      <c r="AE709" s="5" t="str" cm="1">
        <f t="array" ref="AE709">_xlfn.IFS(I709="解雇","NG",H709="","OK",H709&lt;$H$17,"NG",H709&gt;$H$17,"OK")</f>
        <v>OK</v>
      </c>
      <c r="AF709" s="5" t="e">
        <f t="shared" si="158"/>
        <v>#N/A</v>
      </c>
    </row>
    <row r="710" spans="2:32" ht="20.25" customHeight="1" x14ac:dyDescent="0.55000000000000004">
      <c r="B710" s="9">
        <v>693</v>
      </c>
      <c r="C710" s="40"/>
      <c r="D710" s="7"/>
      <c r="E710" s="8"/>
      <c r="F710" s="8"/>
      <c r="G710" s="7"/>
      <c r="H710" s="8"/>
      <c r="I710" s="41"/>
      <c r="M710" s="5">
        <f t="shared" si="145"/>
        <v>4</v>
      </c>
      <c r="N710" s="5">
        <f t="shared" si="146"/>
        <v>2</v>
      </c>
      <c r="O710" s="5" t="str">
        <f t="shared" si="147"/>
        <v/>
      </c>
      <c r="P710" s="5">
        <f t="shared" si="148"/>
        <v>0</v>
      </c>
      <c r="Q710" s="5">
        <f t="shared" ca="1" si="149"/>
        <v>126</v>
      </c>
      <c r="R710" s="26">
        <f t="shared" si="150"/>
        <v>5479</v>
      </c>
      <c r="S710" s="26">
        <f t="shared" si="151"/>
        <v>5205</v>
      </c>
      <c r="T710" s="27" t="str" cm="1">
        <f t="array" aca="1" ref="T710" ca="1">_xlfn.IFS(Q710="","NG",Q710&gt;16,"OK",TODAY()&gt;S710,"OK",Q710&lt;16,"NG")</f>
        <v>OK</v>
      </c>
      <c r="U710" s="5" t="str" cm="1">
        <f t="array" aca="1" ref="U710" ca="1">IFERROR(_xlfn.IFS(T710&lt;&gt;"OK","NG",M710=0,"OK",TRUE,"NG"),"")</f>
        <v>NG</v>
      </c>
      <c r="V710" s="5" t="str">
        <f t="shared" si="152"/>
        <v>NG</v>
      </c>
      <c r="W710" s="28" t="str">
        <f t="shared" ca="1" si="153"/>
        <v>OK</v>
      </c>
      <c r="X710" s="5" t="str">
        <f t="shared" si="154"/>
        <v>NG</v>
      </c>
      <c r="Y710" s="5">
        <f t="shared" ca="1" si="155"/>
        <v>126</v>
      </c>
      <c r="Z710" s="5">
        <f t="shared" ca="1" si="156"/>
        <v>126</v>
      </c>
      <c r="AA710" s="5" t="str" cm="1">
        <f t="array" ref="AA710">_xlfn.IFS(H710="","OK",H710&lt;$F$17,"NG",I710="解雇","NG",OR(I710="自主退職",I710="契約満了"),"OK")</f>
        <v>OK</v>
      </c>
      <c r="AB710" s="5" t="str" cm="1">
        <f t="array" aca="1" ref="AB710" ca="1">_xlfn.IFS(AA710="NG","NG",OR(X710="NG",X710="ERROR",X710=FALSE),"NG",U710="NG","NG",V710="OK","OK",AD710="OK","OK")</f>
        <v>NG</v>
      </c>
      <c r="AC710" s="5" t="str">
        <f t="shared" si="157"/>
        <v>NG</v>
      </c>
      <c r="AD710" s="5" t="e" cm="1">
        <f t="array" ref="AD710">_xlfn.IFS(AND(G710="〇",H710&lt;&gt;"",I710&lt;&gt;""),"ERROR",AND(G710="",H710&gt;$H$17,I710&lt;&gt;""),"NG",AND(G710="〇",H710="",I710=""),"OK")</f>
        <v>#N/A</v>
      </c>
      <c r="AE710" s="5" t="str" cm="1">
        <f t="array" ref="AE710">_xlfn.IFS(I710="解雇","NG",H710="","OK",H710&lt;$H$17,"NG",H710&gt;$H$17,"OK")</f>
        <v>OK</v>
      </c>
      <c r="AF710" s="5" t="e">
        <f t="shared" si="158"/>
        <v>#N/A</v>
      </c>
    </row>
    <row r="711" spans="2:32" ht="20.25" customHeight="1" x14ac:dyDescent="0.55000000000000004">
      <c r="B711" s="9">
        <v>694</v>
      </c>
      <c r="C711" s="40"/>
      <c r="D711" s="7"/>
      <c r="E711" s="8"/>
      <c r="F711" s="8"/>
      <c r="G711" s="7"/>
      <c r="H711" s="8"/>
      <c r="I711" s="41"/>
      <c r="M711" s="5">
        <f t="shared" si="145"/>
        <v>4</v>
      </c>
      <c r="N711" s="5">
        <f t="shared" si="146"/>
        <v>2</v>
      </c>
      <c r="O711" s="5" t="str">
        <f t="shared" si="147"/>
        <v/>
      </c>
      <c r="P711" s="5">
        <f t="shared" si="148"/>
        <v>0</v>
      </c>
      <c r="Q711" s="5">
        <f t="shared" ca="1" si="149"/>
        <v>126</v>
      </c>
      <c r="R711" s="26">
        <f t="shared" si="150"/>
        <v>5479</v>
      </c>
      <c r="S711" s="26">
        <f t="shared" si="151"/>
        <v>5205</v>
      </c>
      <c r="T711" s="27" t="str" cm="1">
        <f t="array" aca="1" ref="T711" ca="1">_xlfn.IFS(Q711="","NG",Q711&gt;16,"OK",TODAY()&gt;S711,"OK",Q711&lt;16,"NG")</f>
        <v>OK</v>
      </c>
      <c r="U711" s="5" t="str" cm="1">
        <f t="array" aca="1" ref="U711" ca="1">IFERROR(_xlfn.IFS(T711&lt;&gt;"OK","NG",M711=0,"OK",TRUE,"NG"),"")</f>
        <v>NG</v>
      </c>
      <c r="V711" s="5" t="str">
        <f t="shared" si="152"/>
        <v>NG</v>
      </c>
      <c r="W711" s="28" t="str">
        <f t="shared" ca="1" si="153"/>
        <v>OK</v>
      </c>
      <c r="X711" s="5" t="str">
        <f t="shared" si="154"/>
        <v>NG</v>
      </c>
      <c r="Y711" s="5">
        <f t="shared" ca="1" si="155"/>
        <v>126</v>
      </c>
      <c r="Z711" s="5">
        <f t="shared" ca="1" si="156"/>
        <v>126</v>
      </c>
      <c r="AA711" s="5" t="str" cm="1">
        <f t="array" ref="AA711">_xlfn.IFS(H711="","OK",H711&lt;$F$17,"NG",I711="解雇","NG",OR(I711="自主退職",I711="契約満了"),"OK")</f>
        <v>OK</v>
      </c>
      <c r="AB711" s="5" t="str" cm="1">
        <f t="array" aca="1" ref="AB711" ca="1">_xlfn.IFS(AA711="NG","NG",OR(X711="NG",X711="ERROR",X711=FALSE),"NG",U711="NG","NG",V711="OK","OK",AD711="OK","OK")</f>
        <v>NG</v>
      </c>
      <c r="AC711" s="5" t="str">
        <f t="shared" si="157"/>
        <v>NG</v>
      </c>
      <c r="AD711" s="5" t="e" cm="1">
        <f t="array" ref="AD711">_xlfn.IFS(AND(G711="〇",H711&lt;&gt;"",I711&lt;&gt;""),"ERROR",AND(G711="",H711&gt;$H$17,I711&lt;&gt;""),"NG",AND(G711="〇",H711="",I711=""),"OK")</f>
        <v>#N/A</v>
      </c>
      <c r="AE711" s="5" t="str" cm="1">
        <f t="array" ref="AE711">_xlfn.IFS(I711="解雇","NG",H711="","OK",H711&lt;$H$17,"NG",H711&gt;$H$17,"OK")</f>
        <v>OK</v>
      </c>
      <c r="AF711" s="5" t="e">
        <f t="shared" si="158"/>
        <v>#N/A</v>
      </c>
    </row>
    <row r="712" spans="2:32" ht="20.25" customHeight="1" x14ac:dyDescent="0.55000000000000004">
      <c r="B712" s="9">
        <v>695</v>
      </c>
      <c r="C712" s="40"/>
      <c r="D712" s="7"/>
      <c r="E712" s="8"/>
      <c r="F712" s="8"/>
      <c r="G712" s="7"/>
      <c r="H712" s="8"/>
      <c r="I712" s="41"/>
      <c r="M712" s="5">
        <f t="shared" si="145"/>
        <v>4</v>
      </c>
      <c r="N712" s="5">
        <f t="shared" si="146"/>
        <v>2</v>
      </c>
      <c r="O712" s="5" t="str">
        <f t="shared" si="147"/>
        <v/>
      </c>
      <c r="P712" s="5">
        <f t="shared" si="148"/>
        <v>0</v>
      </c>
      <c r="Q712" s="5">
        <f t="shared" ca="1" si="149"/>
        <v>126</v>
      </c>
      <c r="R712" s="26">
        <f t="shared" si="150"/>
        <v>5479</v>
      </c>
      <c r="S712" s="26">
        <f t="shared" si="151"/>
        <v>5205</v>
      </c>
      <c r="T712" s="27" t="str" cm="1">
        <f t="array" aca="1" ref="T712" ca="1">_xlfn.IFS(Q712="","NG",Q712&gt;16,"OK",TODAY()&gt;S712,"OK",Q712&lt;16,"NG")</f>
        <v>OK</v>
      </c>
      <c r="U712" s="5" t="str" cm="1">
        <f t="array" aca="1" ref="U712" ca="1">IFERROR(_xlfn.IFS(T712&lt;&gt;"OK","NG",M712=0,"OK",TRUE,"NG"),"")</f>
        <v>NG</v>
      </c>
      <c r="V712" s="5" t="str">
        <f t="shared" si="152"/>
        <v>NG</v>
      </c>
      <c r="W712" s="28" t="str">
        <f t="shared" ca="1" si="153"/>
        <v>OK</v>
      </c>
      <c r="X712" s="5" t="str">
        <f t="shared" si="154"/>
        <v>NG</v>
      </c>
      <c r="Y712" s="5">
        <f t="shared" ca="1" si="155"/>
        <v>126</v>
      </c>
      <c r="Z712" s="5">
        <f t="shared" ca="1" si="156"/>
        <v>126</v>
      </c>
      <c r="AA712" s="5" t="str" cm="1">
        <f t="array" ref="AA712">_xlfn.IFS(H712="","OK",H712&lt;$F$17,"NG",I712="解雇","NG",OR(I712="自主退職",I712="契約満了"),"OK")</f>
        <v>OK</v>
      </c>
      <c r="AB712" s="5" t="str" cm="1">
        <f t="array" aca="1" ref="AB712" ca="1">_xlfn.IFS(AA712="NG","NG",OR(X712="NG",X712="ERROR",X712=FALSE),"NG",U712="NG","NG",V712="OK","OK",AD712="OK","OK")</f>
        <v>NG</v>
      </c>
      <c r="AC712" s="5" t="str">
        <f t="shared" si="157"/>
        <v>NG</v>
      </c>
      <c r="AD712" s="5" t="e" cm="1">
        <f t="array" ref="AD712">_xlfn.IFS(AND(G712="〇",H712&lt;&gt;"",I712&lt;&gt;""),"ERROR",AND(G712="",H712&gt;$H$17,I712&lt;&gt;""),"NG",AND(G712="〇",H712="",I712=""),"OK")</f>
        <v>#N/A</v>
      </c>
      <c r="AE712" s="5" t="str" cm="1">
        <f t="array" ref="AE712">_xlfn.IFS(I712="解雇","NG",H712="","OK",H712&lt;$H$17,"NG",H712&gt;$H$17,"OK")</f>
        <v>OK</v>
      </c>
      <c r="AF712" s="5" t="e">
        <f t="shared" si="158"/>
        <v>#N/A</v>
      </c>
    </row>
    <row r="713" spans="2:32" ht="20.25" customHeight="1" x14ac:dyDescent="0.55000000000000004">
      <c r="B713" s="9">
        <v>696</v>
      </c>
      <c r="C713" s="40"/>
      <c r="D713" s="7"/>
      <c r="E713" s="8"/>
      <c r="F713" s="8"/>
      <c r="G713" s="7"/>
      <c r="H713" s="8"/>
      <c r="I713" s="41"/>
      <c r="M713" s="5">
        <f t="shared" si="145"/>
        <v>4</v>
      </c>
      <c r="N713" s="5">
        <f t="shared" si="146"/>
        <v>2</v>
      </c>
      <c r="O713" s="5" t="str">
        <f t="shared" si="147"/>
        <v/>
      </c>
      <c r="P713" s="5">
        <f t="shared" si="148"/>
        <v>0</v>
      </c>
      <c r="Q713" s="5">
        <f t="shared" ca="1" si="149"/>
        <v>126</v>
      </c>
      <c r="R713" s="26">
        <f t="shared" si="150"/>
        <v>5479</v>
      </c>
      <c r="S713" s="26">
        <f t="shared" si="151"/>
        <v>5205</v>
      </c>
      <c r="T713" s="27" t="str" cm="1">
        <f t="array" aca="1" ref="T713" ca="1">_xlfn.IFS(Q713="","NG",Q713&gt;16,"OK",TODAY()&gt;S713,"OK",Q713&lt;16,"NG")</f>
        <v>OK</v>
      </c>
      <c r="U713" s="5" t="str" cm="1">
        <f t="array" aca="1" ref="U713" ca="1">IFERROR(_xlfn.IFS(T713&lt;&gt;"OK","NG",M713=0,"OK",TRUE,"NG"),"")</f>
        <v>NG</v>
      </c>
      <c r="V713" s="5" t="str">
        <f t="shared" si="152"/>
        <v>NG</v>
      </c>
      <c r="W713" s="28" t="str">
        <f t="shared" ca="1" si="153"/>
        <v>OK</v>
      </c>
      <c r="X713" s="5" t="str">
        <f t="shared" si="154"/>
        <v>NG</v>
      </c>
      <c r="Y713" s="5">
        <f t="shared" ca="1" si="155"/>
        <v>126</v>
      </c>
      <c r="Z713" s="5">
        <f t="shared" ca="1" si="156"/>
        <v>126</v>
      </c>
      <c r="AA713" s="5" t="str" cm="1">
        <f t="array" ref="AA713">_xlfn.IFS(H713="","OK",H713&lt;$F$17,"NG",I713="解雇","NG",OR(I713="自主退職",I713="契約満了"),"OK")</f>
        <v>OK</v>
      </c>
      <c r="AB713" s="5" t="str" cm="1">
        <f t="array" aca="1" ref="AB713" ca="1">_xlfn.IFS(AA713="NG","NG",OR(X713="NG",X713="ERROR",X713=FALSE),"NG",U713="NG","NG",V713="OK","OK",AD713="OK","OK")</f>
        <v>NG</v>
      </c>
      <c r="AC713" s="5" t="str">
        <f t="shared" si="157"/>
        <v>NG</v>
      </c>
      <c r="AD713" s="5" t="e" cm="1">
        <f t="array" ref="AD713">_xlfn.IFS(AND(G713="〇",H713&lt;&gt;"",I713&lt;&gt;""),"ERROR",AND(G713="",H713&gt;$H$17,I713&lt;&gt;""),"NG",AND(G713="〇",H713="",I713=""),"OK")</f>
        <v>#N/A</v>
      </c>
      <c r="AE713" s="5" t="str" cm="1">
        <f t="array" ref="AE713">_xlfn.IFS(I713="解雇","NG",H713="","OK",H713&lt;$H$17,"NG",H713&gt;$H$17,"OK")</f>
        <v>OK</v>
      </c>
      <c r="AF713" s="5" t="e">
        <f t="shared" si="158"/>
        <v>#N/A</v>
      </c>
    </row>
    <row r="714" spans="2:32" ht="20.25" customHeight="1" x14ac:dyDescent="0.55000000000000004">
      <c r="B714" s="9">
        <v>697</v>
      </c>
      <c r="C714" s="40"/>
      <c r="D714" s="7"/>
      <c r="E714" s="8"/>
      <c r="F714" s="8"/>
      <c r="G714" s="7"/>
      <c r="H714" s="8"/>
      <c r="I714" s="41"/>
      <c r="M714" s="5">
        <f t="shared" si="145"/>
        <v>4</v>
      </c>
      <c r="N714" s="5">
        <f t="shared" si="146"/>
        <v>2</v>
      </c>
      <c r="O714" s="5" t="str">
        <f t="shared" si="147"/>
        <v/>
      </c>
      <c r="P714" s="5">
        <f t="shared" si="148"/>
        <v>0</v>
      </c>
      <c r="Q714" s="5">
        <f t="shared" ca="1" si="149"/>
        <v>126</v>
      </c>
      <c r="R714" s="26">
        <f t="shared" si="150"/>
        <v>5479</v>
      </c>
      <c r="S714" s="26">
        <f t="shared" si="151"/>
        <v>5205</v>
      </c>
      <c r="T714" s="27" t="str" cm="1">
        <f t="array" aca="1" ref="T714" ca="1">_xlfn.IFS(Q714="","NG",Q714&gt;16,"OK",TODAY()&gt;S714,"OK",Q714&lt;16,"NG")</f>
        <v>OK</v>
      </c>
      <c r="U714" s="5" t="str" cm="1">
        <f t="array" aca="1" ref="U714" ca="1">IFERROR(_xlfn.IFS(T714&lt;&gt;"OK","NG",M714=0,"OK",TRUE,"NG"),"")</f>
        <v>NG</v>
      </c>
      <c r="V714" s="5" t="str">
        <f t="shared" si="152"/>
        <v>NG</v>
      </c>
      <c r="W714" s="28" t="str">
        <f t="shared" ca="1" si="153"/>
        <v>OK</v>
      </c>
      <c r="X714" s="5" t="str">
        <f t="shared" si="154"/>
        <v>NG</v>
      </c>
      <c r="Y714" s="5">
        <f t="shared" ca="1" si="155"/>
        <v>126</v>
      </c>
      <c r="Z714" s="5">
        <f t="shared" ca="1" si="156"/>
        <v>126</v>
      </c>
      <c r="AA714" s="5" t="str" cm="1">
        <f t="array" ref="AA714">_xlfn.IFS(H714="","OK",H714&lt;$F$17,"NG",I714="解雇","NG",OR(I714="自主退職",I714="契約満了"),"OK")</f>
        <v>OK</v>
      </c>
      <c r="AB714" s="5" t="str" cm="1">
        <f t="array" aca="1" ref="AB714" ca="1">_xlfn.IFS(AA714="NG","NG",OR(X714="NG",X714="ERROR",X714=FALSE),"NG",U714="NG","NG",V714="OK","OK",AD714="OK","OK")</f>
        <v>NG</v>
      </c>
      <c r="AC714" s="5" t="str">
        <f t="shared" si="157"/>
        <v>NG</v>
      </c>
      <c r="AD714" s="5" t="e" cm="1">
        <f t="array" ref="AD714">_xlfn.IFS(AND(G714="〇",H714&lt;&gt;"",I714&lt;&gt;""),"ERROR",AND(G714="",H714&gt;$H$17,I714&lt;&gt;""),"NG",AND(G714="〇",H714="",I714=""),"OK")</f>
        <v>#N/A</v>
      </c>
      <c r="AE714" s="5" t="str" cm="1">
        <f t="array" ref="AE714">_xlfn.IFS(I714="解雇","NG",H714="","OK",H714&lt;$H$17,"NG",H714&gt;$H$17,"OK")</f>
        <v>OK</v>
      </c>
      <c r="AF714" s="5" t="e">
        <f t="shared" si="158"/>
        <v>#N/A</v>
      </c>
    </row>
    <row r="715" spans="2:32" ht="20.25" customHeight="1" x14ac:dyDescent="0.55000000000000004">
      <c r="B715" s="9">
        <v>698</v>
      </c>
      <c r="C715" s="40"/>
      <c r="D715" s="7"/>
      <c r="E715" s="8"/>
      <c r="F715" s="8"/>
      <c r="G715" s="7"/>
      <c r="H715" s="8"/>
      <c r="I715" s="41"/>
      <c r="M715" s="5">
        <f t="shared" si="145"/>
        <v>4</v>
      </c>
      <c r="N715" s="5">
        <f t="shared" si="146"/>
        <v>2</v>
      </c>
      <c r="O715" s="5" t="str">
        <f t="shared" si="147"/>
        <v/>
      </c>
      <c r="P715" s="5">
        <f t="shared" si="148"/>
        <v>0</v>
      </c>
      <c r="Q715" s="5">
        <f t="shared" ca="1" si="149"/>
        <v>126</v>
      </c>
      <c r="R715" s="26">
        <f t="shared" si="150"/>
        <v>5479</v>
      </c>
      <c r="S715" s="26">
        <f t="shared" si="151"/>
        <v>5205</v>
      </c>
      <c r="T715" s="27" t="str" cm="1">
        <f t="array" aca="1" ref="T715" ca="1">_xlfn.IFS(Q715="","NG",Q715&gt;16,"OK",TODAY()&gt;S715,"OK",Q715&lt;16,"NG")</f>
        <v>OK</v>
      </c>
      <c r="U715" s="5" t="str" cm="1">
        <f t="array" aca="1" ref="U715" ca="1">IFERROR(_xlfn.IFS(T715&lt;&gt;"OK","NG",M715=0,"OK",TRUE,"NG"),"")</f>
        <v>NG</v>
      </c>
      <c r="V715" s="5" t="str">
        <f t="shared" si="152"/>
        <v>NG</v>
      </c>
      <c r="W715" s="28" t="str">
        <f t="shared" ca="1" si="153"/>
        <v>OK</v>
      </c>
      <c r="X715" s="5" t="str">
        <f t="shared" si="154"/>
        <v>NG</v>
      </c>
      <c r="Y715" s="5">
        <f t="shared" ca="1" si="155"/>
        <v>126</v>
      </c>
      <c r="Z715" s="5">
        <f t="shared" ca="1" si="156"/>
        <v>126</v>
      </c>
      <c r="AA715" s="5" t="str" cm="1">
        <f t="array" ref="AA715">_xlfn.IFS(H715="","OK",H715&lt;$F$17,"NG",I715="解雇","NG",OR(I715="自主退職",I715="契約満了"),"OK")</f>
        <v>OK</v>
      </c>
      <c r="AB715" s="5" t="str" cm="1">
        <f t="array" aca="1" ref="AB715" ca="1">_xlfn.IFS(AA715="NG","NG",OR(X715="NG",X715="ERROR",X715=FALSE),"NG",U715="NG","NG",V715="OK","OK",AD715="OK","OK")</f>
        <v>NG</v>
      </c>
      <c r="AC715" s="5" t="str">
        <f t="shared" si="157"/>
        <v>NG</v>
      </c>
      <c r="AD715" s="5" t="e" cm="1">
        <f t="array" ref="AD715">_xlfn.IFS(AND(G715="〇",H715&lt;&gt;"",I715&lt;&gt;""),"ERROR",AND(G715="",H715&gt;$H$17,I715&lt;&gt;""),"NG",AND(G715="〇",H715="",I715=""),"OK")</f>
        <v>#N/A</v>
      </c>
      <c r="AE715" s="5" t="str" cm="1">
        <f t="array" ref="AE715">_xlfn.IFS(I715="解雇","NG",H715="","OK",H715&lt;$H$17,"NG",H715&gt;$H$17,"OK")</f>
        <v>OK</v>
      </c>
      <c r="AF715" s="5" t="e">
        <f t="shared" si="158"/>
        <v>#N/A</v>
      </c>
    </row>
    <row r="716" spans="2:32" ht="20.25" customHeight="1" x14ac:dyDescent="0.55000000000000004">
      <c r="B716" s="9">
        <v>699</v>
      </c>
      <c r="C716" s="40"/>
      <c r="D716" s="7"/>
      <c r="E716" s="8"/>
      <c r="F716" s="8"/>
      <c r="G716" s="7"/>
      <c r="H716" s="8"/>
      <c r="I716" s="41"/>
      <c r="M716" s="5">
        <f t="shared" si="145"/>
        <v>4</v>
      </c>
      <c r="N716" s="5">
        <f t="shared" si="146"/>
        <v>2</v>
      </c>
      <c r="O716" s="5" t="str">
        <f t="shared" si="147"/>
        <v/>
      </c>
      <c r="P716" s="5">
        <f t="shared" si="148"/>
        <v>0</v>
      </c>
      <c r="Q716" s="5">
        <f t="shared" ca="1" si="149"/>
        <v>126</v>
      </c>
      <c r="R716" s="26">
        <f t="shared" si="150"/>
        <v>5479</v>
      </c>
      <c r="S716" s="26">
        <f t="shared" si="151"/>
        <v>5205</v>
      </c>
      <c r="T716" s="27" t="str" cm="1">
        <f t="array" aca="1" ref="T716" ca="1">_xlfn.IFS(Q716="","NG",Q716&gt;16,"OK",TODAY()&gt;S716,"OK",Q716&lt;16,"NG")</f>
        <v>OK</v>
      </c>
      <c r="U716" s="5" t="str" cm="1">
        <f t="array" aca="1" ref="U716" ca="1">IFERROR(_xlfn.IFS(T716&lt;&gt;"OK","NG",M716=0,"OK",TRUE,"NG"),"")</f>
        <v>NG</v>
      </c>
      <c r="V716" s="5" t="str">
        <f t="shared" si="152"/>
        <v>NG</v>
      </c>
      <c r="W716" s="28" t="str">
        <f t="shared" ca="1" si="153"/>
        <v>OK</v>
      </c>
      <c r="X716" s="5" t="str">
        <f t="shared" si="154"/>
        <v>NG</v>
      </c>
      <c r="Y716" s="5">
        <f t="shared" ca="1" si="155"/>
        <v>126</v>
      </c>
      <c r="Z716" s="5">
        <f t="shared" ca="1" si="156"/>
        <v>126</v>
      </c>
      <c r="AA716" s="5" t="str" cm="1">
        <f t="array" ref="AA716">_xlfn.IFS(H716="","OK",H716&lt;$F$17,"NG",I716="解雇","NG",OR(I716="自主退職",I716="契約満了"),"OK")</f>
        <v>OK</v>
      </c>
      <c r="AB716" s="5" t="str" cm="1">
        <f t="array" aca="1" ref="AB716" ca="1">_xlfn.IFS(AA716="NG","NG",OR(X716="NG",X716="ERROR",X716=FALSE),"NG",U716="NG","NG",V716="OK","OK",AD716="OK","OK")</f>
        <v>NG</v>
      </c>
      <c r="AC716" s="5" t="str">
        <f t="shared" si="157"/>
        <v>NG</v>
      </c>
      <c r="AD716" s="5" t="e" cm="1">
        <f t="array" ref="AD716">_xlfn.IFS(AND(G716="〇",H716&lt;&gt;"",I716&lt;&gt;""),"ERROR",AND(G716="",H716&gt;$H$17,I716&lt;&gt;""),"NG",AND(G716="〇",H716="",I716=""),"OK")</f>
        <v>#N/A</v>
      </c>
      <c r="AE716" s="5" t="str" cm="1">
        <f t="array" ref="AE716">_xlfn.IFS(I716="解雇","NG",H716="","OK",H716&lt;$H$17,"NG",H716&gt;$H$17,"OK")</f>
        <v>OK</v>
      </c>
      <c r="AF716" s="5" t="e">
        <f t="shared" si="158"/>
        <v>#N/A</v>
      </c>
    </row>
    <row r="717" spans="2:32" ht="20.25" customHeight="1" x14ac:dyDescent="0.55000000000000004">
      <c r="B717" s="9">
        <v>700</v>
      </c>
      <c r="C717" s="40"/>
      <c r="D717" s="7"/>
      <c r="E717" s="8"/>
      <c r="F717" s="8"/>
      <c r="G717" s="7"/>
      <c r="H717" s="8"/>
      <c r="I717" s="41"/>
      <c r="M717" s="5">
        <f t="shared" si="145"/>
        <v>4</v>
      </c>
      <c r="N717" s="5">
        <f t="shared" si="146"/>
        <v>2</v>
      </c>
      <c r="O717" s="5" t="str">
        <f t="shared" si="147"/>
        <v/>
      </c>
      <c r="P717" s="5">
        <f t="shared" si="148"/>
        <v>0</v>
      </c>
      <c r="Q717" s="5">
        <f t="shared" ca="1" si="149"/>
        <v>126</v>
      </c>
      <c r="R717" s="26">
        <f t="shared" si="150"/>
        <v>5479</v>
      </c>
      <c r="S717" s="26">
        <f t="shared" si="151"/>
        <v>5205</v>
      </c>
      <c r="T717" s="27" t="str" cm="1">
        <f t="array" aca="1" ref="T717" ca="1">_xlfn.IFS(Q717="","NG",Q717&gt;16,"OK",TODAY()&gt;S717,"OK",Q717&lt;16,"NG")</f>
        <v>OK</v>
      </c>
      <c r="U717" s="5" t="str" cm="1">
        <f t="array" aca="1" ref="U717" ca="1">IFERROR(_xlfn.IFS(T717&lt;&gt;"OK","NG",M717=0,"OK",TRUE,"NG"),"")</f>
        <v>NG</v>
      </c>
      <c r="V717" s="5" t="str">
        <f t="shared" si="152"/>
        <v>NG</v>
      </c>
      <c r="W717" s="28" t="str">
        <f t="shared" ca="1" si="153"/>
        <v>OK</v>
      </c>
      <c r="X717" s="5" t="str">
        <f t="shared" si="154"/>
        <v>NG</v>
      </c>
      <c r="Y717" s="5">
        <f t="shared" ca="1" si="155"/>
        <v>126</v>
      </c>
      <c r="Z717" s="5">
        <f t="shared" ca="1" si="156"/>
        <v>126</v>
      </c>
      <c r="AA717" s="5" t="str" cm="1">
        <f t="array" ref="AA717">_xlfn.IFS(H717="","OK",H717&lt;$F$17,"NG",I717="解雇","NG",OR(I717="自主退職",I717="契約満了"),"OK")</f>
        <v>OK</v>
      </c>
      <c r="AB717" s="5" t="str" cm="1">
        <f t="array" aca="1" ref="AB717" ca="1">_xlfn.IFS(AA717="NG","NG",OR(X717="NG",X717="ERROR",X717=FALSE),"NG",U717="NG","NG",V717="OK","OK",AD717="OK","OK")</f>
        <v>NG</v>
      </c>
      <c r="AC717" s="5" t="str">
        <f t="shared" si="157"/>
        <v>NG</v>
      </c>
      <c r="AD717" s="5" t="e" cm="1">
        <f t="array" ref="AD717">_xlfn.IFS(AND(G717="〇",H717&lt;&gt;"",I717&lt;&gt;""),"ERROR",AND(G717="",H717&gt;$H$17,I717&lt;&gt;""),"NG",AND(G717="〇",H717="",I717=""),"OK")</f>
        <v>#N/A</v>
      </c>
      <c r="AE717" s="5" t="str" cm="1">
        <f t="array" ref="AE717">_xlfn.IFS(I717="解雇","NG",H717="","OK",H717&lt;$H$17,"NG",H717&gt;$H$17,"OK")</f>
        <v>OK</v>
      </c>
      <c r="AF717" s="5" t="e">
        <f t="shared" si="158"/>
        <v>#N/A</v>
      </c>
    </row>
    <row r="718" spans="2:32" ht="20.25" customHeight="1" x14ac:dyDescent="0.55000000000000004">
      <c r="B718" s="9">
        <v>701</v>
      </c>
      <c r="C718" s="40"/>
      <c r="D718" s="7"/>
      <c r="E718" s="8"/>
      <c r="F718" s="8"/>
      <c r="G718" s="7"/>
      <c r="H718" s="8"/>
      <c r="I718" s="41"/>
      <c r="M718" s="5">
        <f t="shared" si="145"/>
        <v>4</v>
      </c>
      <c r="N718" s="5">
        <f t="shared" si="146"/>
        <v>2</v>
      </c>
      <c r="O718" s="5" t="str">
        <f t="shared" si="147"/>
        <v/>
      </c>
      <c r="P718" s="5">
        <f t="shared" si="148"/>
        <v>0</v>
      </c>
      <c r="Q718" s="5">
        <f t="shared" ca="1" si="149"/>
        <v>126</v>
      </c>
      <c r="R718" s="26">
        <f t="shared" si="150"/>
        <v>5479</v>
      </c>
      <c r="S718" s="26">
        <f t="shared" si="151"/>
        <v>5205</v>
      </c>
      <c r="T718" s="27" t="str" cm="1">
        <f t="array" aca="1" ref="T718" ca="1">_xlfn.IFS(Q718="","NG",Q718&gt;16,"OK",TODAY()&gt;S718,"OK",Q718&lt;16,"NG")</f>
        <v>OK</v>
      </c>
      <c r="U718" s="5" t="str" cm="1">
        <f t="array" aca="1" ref="U718" ca="1">IFERROR(_xlfn.IFS(T718&lt;&gt;"OK","NG",M718=0,"OK",TRUE,"NG"),"")</f>
        <v>NG</v>
      </c>
      <c r="V718" s="5" t="str">
        <f t="shared" si="152"/>
        <v>NG</v>
      </c>
      <c r="W718" s="28" t="str">
        <f t="shared" ca="1" si="153"/>
        <v>OK</v>
      </c>
      <c r="X718" s="5" t="str">
        <f t="shared" si="154"/>
        <v>NG</v>
      </c>
      <c r="Y718" s="5">
        <f t="shared" ca="1" si="155"/>
        <v>126</v>
      </c>
      <c r="Z718" s="5">
        <f t="shared" ca="1" si="156"/>
        <v>126</v>
      </c>
      <c r="AA718" s="5" t="str" cm="1">
        <f t="array" ref="AA718">_xlfn.IFS(H718="","OK",H718&lt;$F$17,"NG",I718="解雇","NG",OR(I718="自主退職",I718="契約満了"),"OK")</f>
        <v>OK</v>
      </c>
      <c r="AB718" s="5" t="str" cm="1">
        <f t="array" aca="1" ref="AB718" ca="1">_xlfn.IFS(AA718="NG","NG",OR(X718="NG",X718="ERROR",X718=FALSE),"NG",U718="NG","NG",V718="OK","OK",AD718="OK","OK")</f>
        <v>NG</v>
      </c>
      <c r="AC718" s="5" t="str">
        <f t="shared" si="157"/>
        <v>NG</v>
      </c>
      <c r="AD718" s="5" t="e" cm="1">
        <f t="array" ref="AD718">_xlfn.IFS(AND(G718="〇",H718&lt;&gt;"",I718&lt;&gt;""),"ERROR",AND(G718="",H718&gt;$H$17,I718&lt;&gt;""),"NG",AND(G718="〇",H718="",I718=""),"OK")</f>
        <v>#N/A</v>
      </c>
      <c r="AE718" s="5" t="str" cm="1">
        <f t="array" ref="AE718">_xlfn.IFS(I718="解雇","NG",H718="","OK",H718&lt;$H$17,"NG",H718&gt;$H$17,"OK")</f>
        <v>OK</v>
      </c>
      <c r="AF718" s="5" t="e">
        <f t="shared" si="158"/>
        <v>#N/A</v>
      </c>
    </row>
    <row r="719" spans="2:32" ht="20.25" customHeight="1" x14ac:dyDescent="0.55000000000000004">
      <c r="B719" s="9">
        <v>702</v>
      </c>
      <c r="C719" s="40"/>
      <c r="D719" s="7"/>
      <c r="E719" s="8"/>
      <c r="F719" s="8"/>
      <c r="G719" s="7"/>
      <c r="H719" s="8"/>
      <c r="I719" s="41"/>
      <c r="M719" s="5">
        <f t="shared" si="145"/>
        <v>4</v>
      </c>
      <c r="N719" s="5">
        <f t="shared" si="146"/>
        <v>2</v>
      </c>
      <c r="O719" s="5" t="str">
        <f t="shared" si="147"/>
        <v/>
      </c>
      <c r="P719" s="5">
        <f t="shared" si="148"/>
        <v>0</v>
      </c>
      <c r="Q719" s="5">
        <f t="shared" ca="1" si="149"/>
        <v>126</v>
      </c>
      <c r="R719" s="26">
        <f t="shared" si="150"/>
        <v>5479</v>
      </c>
      <c r="S719" s="26">
        <f t="shared" si="151"/>
        <v>5205</v>
      </c>
      <c r="T719" s="27" t="str" cm="1">
        <f t="array" aca="1" ref="T719" ca="1">_xlfn.IFS(Q719="","NG",Q719&gt;16,"OK",TODAY()&gt;S719,"OK",Q719&lt;16,"NG")</f>
        <v>OK</v>
      </c>
      <c r="U719" s="5" t="str" cm="1">
        <f t="array" aca="1" ref="U719" ca="1">IFERROR(_xlfn.IFS(T719&lt;&gt;"OK","NG",M719=0,"OK",TRUE,"NG"),"")</f>
        <v>NG</v>
      </c>
      <c r="V719" s="5" t="str">
        <f t="shared" si="152"/>
        <v>NG</v>
      </c>
      <c r="W719" s="28" t="str">
        <f t="shared" ca="1" si="153"/>
        <v>OK</v>
      </c>
      <c r="X719" s="5" t="str">
        <f t="shared" si="154"/>
        <v>NG</v>
      </c>
      <c r="Y719" s="5">
        <f t="shared" ca="1" si="155"/>
        <v>126</v>
      </c>
      <c r="Z719" s="5">
        <f t="shared" ca="1" si="156"/>
        <v>126</v>
      </c>
      <c r="AA719" s="5" t="str" cm="1">
        <f t="array" ref="AA719">_xlfn.IFS(H719="","OK",H719&lt;$F$17,"NG",I719="解雇","NG",OR(I719="自主退職",I719="契約満了"),"OK")</f>
        <v>OK</v>
      </c>
      <c r="AB719" s="5" t="str" cm="1">
        <f t="array" aca="1" ref="AB719" ca="1">_xlfn.IFS(AA719="NG","NG",OR(X719="NG",X719="ERROR",X719=FALSE),"NG",U719="NG","NG",V719="OK","OK",AD719="OK","OK")</f>
        <v>NG</v>
      </c>
      <c r="AC719" s="5" t="str">
        <f t="shared" si="157"/>
        <v>NG</v>
      </c>
      <c r="AD719" s="5" t="e" cm="1">
        <f t="array" ref="AD719">_xlfn.IFS(AND(G719="〇",H719&lt;&gt;"",I719&lt;&gt;""),"ERROR",AND(G719="",H719&gt;$H$17,I719&lt;&gt;""),"NG",AND(G719="〇",H719="",I719=""),"OK")</f>
        <v>#N/A</v>
      </c>
      <c r="AE719" s="5" t="str" cm="1">
        <f t="array" ref="AE719">_xlfn.IFS(I719="解雇","NG",H719="","OK",H719&lt;$H$17,"NG",H719&gt;$H$17,"OK")</f>
        <v>OK</v>
      </c>
      <c r="AF719" s="5" t="e">
        <f t="shared" si="158"/>
        <v>#N/A</v>
      </c>
    </row>
    <row r="720" spans="2:32" ht="20.25" customHeight="1" x14ac:dyDescent="0.55000000000000004">
      <c r="B720" s="9">
        <v>703</v>
      </c>
      <c r="C720" s="40"/>
      <c r="D720" s="7"/>
      <c r="E720" s="8"/>
      <c r="F720" s="8"/>
      <c r="G720" s="7"/>
      <c r="H720" s="8"/>
      <c r="I720" s="41"/>
      <c r="M720" s="5">
        <f t="shared" si="145"/>
        <v>4</v>
      </c>
      <c r="N720" s="5">
        <f t="shared" si="146"/>
        <v>2</v>
      </c>
      <c r="O720" s="5" t="str">
        <f t="shared" si="147"/>
        <v/>
      </c>
      <c r="P720" s="5">
        <f t="shared" si="148"/>
        <v>0</v>
      </c>
      <c r="Q720" s="5">
        <f t="shared" ca="1" si="149"/>
        <v>126</v>
      </c>
      <c r="R720" s="26">
        <f t="shared" si="150"/>
        <v>5479</v>
      </c>
      <c r="S720" s="26">
        <f t="shared" si="151"/>
        <v>5205</v>
      </c>
      <c r="T720" s="27" t="str" cm="1">
        <f t="array" aca="1" ref="T720" ca="1">_xlfn.IFS(Q720="","NG",Q720&gt;16,"OK",TODAY()&gt;S720,"OK",Q720&lt;16,"NG")</f>
        <v>OK</v>
      </c>
      <c r="U720" s="5" t="str" cm="1">
        <f t="array" aca="1" ref="U720" ca="1">IFERROR(_xlfn.IFS(T720&lt;&gt;"OK","NG",M720=0,"OK",TRUE,"NG"),"")</f>
        <v>NG</v>
      </c>
      <c r="V720" s="5" t="str">
        <f t="shared" si="152"/>
        <v>NG</v>
      </c>
      <c r="W720" s="28" t="str">
        <f t="shared" ca="1" si="153"/>
        <v>OK</v>
      </c>
      <c r="X720" s="5" t="str">
        <f t="shared" si="154"/>
        <v>NG</v>
      </c>
      <c r="Y720" s="5">
        <f t="shared" ca="1" si="155"/>
        <v>126</v>
      </c>
      <c r="Z720" s="5">
        <f t="shared" ca="1" si="156"/>
        <v>126</v>
      </c>
      <c r="AA720" s="5" t="str" cm="1">
        <f t="array" ref="AA720">_xlfn.IFS(H720="","OK",H720&lt;$F$17,"NG",I720="解雇","NG",OR(I720="自主退職",I720="契約満了"),"OK")</f>
        <v>OK</v>
      </c>
      <c r="AB720" s="5" t="str" cm="1">
        <f t="array" aca="1" ref="AB720" ca="1">_xlfn.IFS(AA720="NG","NG",OR(X720="NG",X720="ERROR",X720=FALSE),"NG",U720="NG","NG",V720="OK","OK",AD720="OK","OK")</f>
        <v>NG</v>
      </c>
      <c r="AC720" s="5" t="str">
        <f t="shared" si="157"/>
        <v>NG</v>
      </c>
      <c r="AD720" s="5" t="e" cm="1">
        <f t="array" ref="AD720">_xlfn.IFS(AND(G720="〇",H720&lt;&gt;"",I720&lt;&gt;""),"ERROR",AND(G720="",H720&gt;$H$17,I720&lt;&gt;""),"NG",AND(G720="〇",H720="",I720=""),"OK")</f>
        <v>#N/A</v>
      </c>
      <c r="AE720" s="5" t="str" cm="1">
        <f t="array" ref="AE720">_xlfn.IFS(I720="解雇","NG",H720="","OK",H720&lt;$H$17,"NG",H720&gt;$H$17,"OK")</f>
        <v>OK</v>
      </c>
      <c r="AF720" s="5" t="e">
        <f t="shared" si="158"/>
        <v>#N/A</v>
      </c>
    </row>
    <row r="721" spans="2:32" ht="20.25" customHeight="1" x14ac:dyDescent="0.55000000000000004">
      <c r="B721" s="9">
        <v>704</v>
      </c>
      <c r="C721" s="40"/>
      <c r="D721" s="7"/>
      <c r="E721" s="8"/>
      <c r="F721" s="8"/>
      <c r="G721" s="7"/>
      <c r="H721" s="8"/>
      <c r="I721" s="41"/>
      <c r="M721" s="5">
        <f t="shared" si="145"/>
        <v>4</v>
      </c>
      <c r="N721" s="5">
        <f t="shared" si="146"/>
        <v>2</v>
      </c>
      <c r="O721" s="5" t="str">
        <f t="shared" si="147"/>
        <v/>
      </c>
      <c r="P721" s="5">
        <f t="shared" si="148"/>
        <v>0</v>
      </c>
      <c r="Q721" s="5">
        <f t="shared" ca="1" si="149"/>
        <v>126</v>
      </c>
      <c r="R721" s="26">
        <f t="shared" si="150"/>
        <v>5479</v>
      </c>
      <c r="S721" s="26">
        <f t="shared" si="151"/>
        <v>5205</v>
      </c>
      <c r="T721" s="27" t="str" cm="1">
        <f t="array" aca="1" ref="T721" ca="1">_xlfn.IFS(Q721="","NG",Q721&gt;16,"OK",TODAY()&gt;S721,"OK",Q721&lt;16,"NG")</f>
        <v>OK</v>
      </c>
      <c r="U721" s="5" t="str" cm="1">
        <f t="array" aca="1" ref="U721" ca="1">IFERROR(_xlfn.IFS(T721&lt;&gt;"OK","NG",M721=0,"OK",TRUE,"NG"),"")</f>
        <v>NG</v>
      </c>
      <c r="V721" s="5" t="str">
        <f t="shared" si="152"/>
        <v>NG</v>
      </c>
      <c r="W721" s="28" t="str">
        <f t="shared" ca="1" si="153"/>
        <v>OK</v>
      </c>
      <c r="X721" s="5" t="str">
        <f t="shared" si="154"/>
        <v>NG</v>
      </c>
      <c r="Y721" s="5">
        <f t="shared" ca="1" si="155"/>
        <v>126</v>
      </c>
      <c r="Z721" s="5">
        <f t="shared" ca="1" si="156"/>
        <v>126</v>
      </c>
      <c r="AA721" s="5" t="str" cm="1">
        <f t="array" ref="AA721">_xlfn.IFS(H721="","OK",H721&lt;$F$17,"NG",I721="解雇","NG",OR(I721="自主退職",I721="契約満了"),"OK")</f>
        <v>OK</v>
      </c>
      <c r="AB721" s="5" t="str" cm="1">
        <f t="array" aca="1" ref="AB721" ca="1">_xlfn.IFS(AA721="NG","NG",OR(X721="NG",X721="ERROR",X721=FALSE),"NG",U721="NG","NG",V721="OK","OK",AD721="OK","OK")</f>
        <v>NG</v>
      </c>
      <c r="AC721" s="5" t="str">
        <f t="shared" si="157"/>
        <v>NG</v>
      </c>
      <c r="AD721" s="5" t="e" cm="1">
        <f t="array" ref="AD721">_xlfn.IFS(AND(G721="〇",H721&lt;&gt;"",I721&lt;&gt;""),"ERROR",AND(G721="",H721&gt;$H$17,I721&lt;&gt;""),"NG",AND(G721="〇",H721="",I721=""),"OK")</f>
        <v>#N/A</v>
      </c>
      <c r="AE721" s="5" t="str" cm="1">
        <f t="array" ref="AE721">_xlfn.IFS(I721="解雇","NG",H721="","OK",H721&lt;$H$17,"NG",H721&gt;$H$17,"OK")</f>
        <v>OK</v>
      </c>
      <c r="AF721" s="5" t="e">
        <f t="shared" si="158"/>
        <v>#N/A</v>
      </c>
    </row>
    <row r="722" spans="2:32" ht="20.25" customHeight="1" x14ac:dyDescent="0.55000000000000004">
      <c r="B722" s="9">
        <v>705</v>
      </c>
      <c r="C722" s="40"/>
      <c r="D722" s="7"/>
      <c r="E722" s="8"/>
      <c r="F722" s="8"/>
      <c r="G722" s="7"/>
      <c r="H722" s="8"/>
      <c r="I722" s="41"/>
      <c r="M722" s="5">
        <f t="shared" si="145"/>
        <v>4</v>
      </c>
      <c r="N722" s="5">
        <f t="shared" si="146"/>
        <v>2</v>
      </c>
      <c r="O722" s="5" t="str">
        <f t="shared" si="147"/>
        <v/>
      </c>
      <c r="P722" s="5">
        <f t="shared" si="148"/>
        <v>0</v>
      </c>
      <c r="Q722" s="5">
        <f t="shared" ca="1" si="149"/>
        <v>126</v>
      </c>
      <c r="R722" s="26">
        <f t="shared" si="150"/>
        <v>5479</v>
      </c>
      <c r="S722" s="26">
        <f t="shared" si="151"/>
        <v>5205</v>
      </c>
      <c r="T722" s="27" t="str" cm="1">
        <f t="array" aca="1" ref="T722" ca="1">_xlfn.IFS(Q722="","NG",Q722&gt;16,"OK",TODAY()&gt;S722,"OK",Q722&lt;16,"NG")</f>
        <v>OK</v>
      </c>
      <c r="U722" s="5" t="str" cm="1">
        <f t="array" aca="1" ref="U722" ca="1">IFERROR(_xlfn.IFS(T722&lt;&gt;"OK","NG",M722=0,"OK",TRUE,"NG"),"")</f>
        <v>NG</v>
      </c>
      <c r="V722" s="5" t="str">
        <f t="shared" si="152"/>
        <v>NG</v>
      </c>
      <c r="W722" s="28" t="str">
        <f t="shared" ca="1" si="153"/>
        <v>OK</v>
      </c>
      <c r="X722" s="5" t="str">
        <f t="shared" si="154"/>
        <v>NG</v>
      </c>
      <c r="Y722" s="5">
        <f t="shared" ca="1" si="155"/>
        <v>126</v>
      </c>
      <c r="Z722" s="5">
        <f t="shared" ca="1" si="156"/>
        <v>126</v>
      </c>
      <c r="AA722" s="5" t="str" cm="1">
        <f t="array" ref="AA722">_xlfn.IFS(H722="","OK",H722&lt;$F$17,"NG",I722="解雇","NG",OR(I722="自主退職",I722="契約満了"),"OK")</f>
        <v>OK</v>
      </c>
      <c r="AB722" s="5" t="str" cm="1">
        <f t="array" aca="1" ref="AB722" ca="1">_xlfn.IFS(AA722="NG","NG",OR(X722="NG",X722="ERROR",X722=FALSE),"NG",U722="NG","NG",V722="OK","OK",AD722="OK","OK")</f>
        <v>NG</v>
      </c>
      <c r="AC722" s="5" t="str">
        <f t="shared" si="157"/>
        <v>NG</v>
      </c>
      <c r="AD722" s="5" t="e" cm="1">
        <f t="array" ref="AD722">_xlfn.IFS(AND(G722="〇",H722&lt;&gt;"",I722&lt;&gt;""),"ERROR",AND(G722="",H722&gt;$H$17,I722&lt;&gt;""),"NG",AND(G722="〇",H722="",I722=""),"OK")</f>
        <v>#N/A</v>
      </c>
      <c r="AE722" s="5" t="str" cm="1">
        <f t="array" ref="AE722">_xlfn.IFS(I722="解雇","NG",H722="","OK",H722&lt;$H$17,"NG",H722&gt;$H$17,"OK")</f>
        <v>OK</v>
      </c>
      <c r="AF722" s="5" t="e">
        <f t="shared" si="158"/>
        <v>#N/A</v>
      </c>
    </row>
    <row r="723" spans="2:32" ht="20.25" customHeight="1" x14ac:dyDescent="0.55000000000000004">
      <c r="B723" s="9">
        <v>706</v>
      </c>
      <c r="C723" s="40"/>
      <c r="D723" s="7"/>
      <c r="E723" s="8"/>
      <c r="F723" s="8"/>
      <c r="G723" s="7"/>
      <c r="H723" s="8"/>
      <c r="I723" s="41"/>
      <c r="M723" s="5">
        <f t="shared" ref="M723:M786" si="159">COUNTBLANK(C723:F723)</f>
        <v>4</v>
      </c>
      <c r="N723" s="5">
        <f t="shared" ref="N723:N786" si="160">COUNTBLANK(H723:I723)</f>
        <v>2</v>
      </c>
      <c r="O723" s="5" t="str">
        <f t="shared" ref="O723:O786" si="161">TRIM(SUBSTITUTE(C723&amp;D723&amp;E723,"　",""))</f>
        <v/>
      </c>
      <c r="P723" s="5">
        <f t="shared" ref="P723:P786" si="162">IF(O723="",0,COUNTIF($O$18:$O$5017,O723))</f>
        <v>0</v>
      </c>
      <c r="Q723" s="5">
        <f t="shared" ref="Q723:Q786" ca="1" si="163">IFERROR(DATEDIF(E723,TODAY(),"Y"),"")</f>
        <v>126</v>
      </c>
      <c r="R723" s="26">
        <f t="shared" ref="R723:R786" si="164">DATE(YEAR(E723)+15,MONTH(E723),DAY(E723))</f>
        <v>5479</v>
      </c>
      <c r="S723" s="26">
        <f t="shared" ref="S723:S786" si="165">IF(OR(MONTH(E723)=1,MONTH(E723)=2,MONTH(E723)=3),DATE(YEAR(R723),MONTH(1)+3,DAY(1)),DATE(YEAR(R723)+1,MONTH(1)+3,DAY(1)))</f>
        <v>5205</v>
      </c>
      <c r="T723" s="27" t="str" cm="1">
        <f t="array" aca="1" ref="T723" ca="1">_xlfn.IFS(Q723="","NG",Q723&gt;16,"OK",TODAY()&gt;S723,"OK",Q723&lt;16,"NG")</f>
        <v>OK</v>
      </c>
      <c r="U723" s="5" t="str" cm="1">
        <f t="array" aca="1" ref="U723" ca="1">IFERROR(_xlfn.IFS(T723&lt;&gt;"OK","NG",M723=0,"OK",TRUE,"NG"),"")</f>
        <v>NG</v>
      </c>
      <c r="V723" s="5" t="str">
        <f t="shared" ref="V723:V786" si="166">IF(N723=0,"OK","NG")</f>
        <v>NG</v>
      </c>
      <c r="W723" s="28" t="str">
        <f t="shared" ref="W723:W786" ca="1" si="167">IF(F723&lt;TODAY(),"OK","NG")</f>
        <v>OK</v>
      </c>
      <c r="X723" s="5" t="str">
        <f t="shared" ref="X723:X786" si="168">IF(E723&gt;F723,"NG",IF(F723&lt;S723,"NG",IF(F723&lt;$F$17,"OK")))</f>
        <v>NG</v>
      </c>
      <c r="Y723" s="5">
        <f t="shared" ref="Y723:Y786" ca="1" si="169">IFERROR(DATEDIF(F723,TODAY(),"Y"),"")</f>
        <v>126</v>
      </c>
      <c r="Z723" s="5">
        <f t="shared" ref="Z723:Z786" ca="1" si="170">IFERROR(DATEDIF(H723,TODAY(),"Y"),"")</f>
        <v>126</v>
      </c>
      <c r="AA723" s="5" t="str" cm="1">
        <f t="array" ref="AA723">_xlfn.IFS(H723="","OK",H723&lt;$F$17,"NG",I723="解雇","NG",OR(I723="自主退職",I723="契約満了"),"OK")</f>
        <v>OK</v>
      </c>
      <c r="AB723" s="5" t="str" cm="1">
        <f t="array" aca="1" ref="AB723" ca="1">_xlfn.IFS(AA723="NG","NG",OR(X723="NG",X723="ERROR",X723=FALSE),"NG",U723="NG","NG",V723="OK","OK",AD723="OK","OK")</f>
        <v>NG</v>
      </c>
      <c r="AC723" s="5" t="str">
        <f t="shared" ref="AC723:AC786" si="171">IF(E723&gt;F723,"NG",IF(F723&lt;S723,"NG",IF(F723&lt;$H$17,"OK","ERROR")))</f>
        <v>NG</v>
      </c>
      <c r="AD723" s="5" t="e" cm="1">
        <f t="array" ref="AD723">_xlfn.IFS(AND(G723="〇",H723&lt;&gt;"",I723&lt;&gt;""),"ERROR",AND(G723="",H723&gt;$H$17,I723&lt;&gt;""),"NG",AND(G723="〇",H723="",I723=""),"OK")</f>
        <v>#N/A</v>
      </c>
      <c r="AE723" s="5" t="str" cm="1">
        <f t="array" ref="AE723">_xlfn.IFS(I723="解雇","NG",H723="","OK",H723&lt;$H$17,"NG",H723&gt;$H$17,"OK")</f>
        <v>OK</v>
      </c>
      <c r="AF723" s="5" t="e">
        <f t="shared" ref="AF723:AF786" si="172">IF(AND(AE723="OK",AD723="OK",AC723="OK"),"OK","NG")</f>
        <v>#N/A</v>
      </c>
    </row>
    <row r="724" spans="2:32" ht="20.25" customHeight="1" x14ac:dyDescent="0.55000000000000004">
      <c r="B724" s="9">
        <v>707</v>
      </c>
      <c r="C724" s="40"/>
      <c r="D724" s="7"/>
      <c r="E724" s="8"/>
      <c r="F724" s="8"/>
      <c r="G724" s="7"/>
      <c r="H724" s="8"/>
      <c r="I724" s="41"/>
      <c r="M724" s="5">
        <f t="shared" si="159"/>
        <v>4</v>
      </c>
      <c r="N724" s="5">
        <f t="shared" si="160"/>
        <v>2</v>
      </c>
      <c r="O724" s="5" t="str">
        <f t="shared" si="161"/>
        <v/>
      </c>
      <c r="P724" s="5">
        <f t="shared" si="162"/>
        <v>0</v>
      </c>
      <c r="Q724" s="5">
        <f t="shared" ca="1" si="163"/>
        <v>126</v>
      </c>
      <c r="R724" s="26">
        <f t="shared" si="164"/>
        <v>5479</v>
      </c>
      <c r="S724" s="26">
        <f t="shared" si="165"/>
        <v>5205</v>
      </c>
      <c r="T724" s="27" t="str" cm="1">
        <f t="array" aca="1" ref="T724" ca="1">_xlfn.IFS(Q724="","NG",Q724&gt;16,"OK",TODAY()&gt;S724,"OK",Q724&lt;16,"NG")</f>
        <v>OK</v>
      </c>
      <c r="U724" s="5" t="str" cm="1">
        <f t="array" aca="1" ref="U724" ca="1">IFERROR(_xlfn.IFS(T724&lt;&gt;"OK","NG",M724=0,"OK",TRUE,"NG"),"")</f>
        <v>NG</v>
      </c>
      <c r="V724" s="5" t="str">
        <f t="shared" si="166"/>
        <v>NG</v>
      </c>
      <c r="W724" s="28" t="str">
        <f t="shared" ca="1" si="167"/>
        <v>OK</v>
      </c>
      <c r="X724" s="5" t="str">
        <f t="shared" si="168"/>
        <v>NG</v>
      </c>
      <c r="Y724" s="5">
        <f t="shared" ca="1" si="169"/>
        <v>126</v>
      </c>
      <c r="Z724" s="5">
        <f t="shared" ca="1" si="170"/>
        <v>126</v>
      </c>
      <c r="AA724" s="5" t="str" cm="1">
        <f t="array" ref="AA724">_xlfn.IFS(H724="","OK",H724&lt;$F$17,"NG",I724="解雇","NG",OR(I724="自主退職",I724="契約満了"),"OK")</f>
        <v>OK</v>
      </c>
      <c r="AB724" s="5" t="str" cm="1">
        <f t="array" aca="1" ref="AB724" ca="1">_xlfn.IFS(AA724="NG","NG",OR(X724="NG",X724="ERROR",X724=FALSE),"NG",U724="NG","NG",V724="OK","OK",AD724="OK","OK")</f>
        <v>NG</v>
      </c>
      <c r="AC724" s="5" t="str">
        <f t="shared" si="171"/>
        <v>NG</v>
      </c>
      <c r="AD724" s="5" t="e" cm="1">
        <f t="array" ref="AD724">_xlfn.IFS(AND(G724="〇",H724&lt;&gt;"",I724&lt;&gt;""),"ERROR",AND(G724="",H724&gt;$H$17,I724&lt;&gt;""),"NG",AND(G724="〇",H724="",I724=""),"OK")</f>
        <v>#N/A</v>
      </c>
      <c r="AE724" s="5" t="str" cm="1">
        <f t="array" ref="AE724">_xlfn.IFS(I724="解雇","NG",H724="","OK",H724&lt;$H$17,"NG",H724&gt;$H$17,"OK")</f>
        <v>OK</v>
      </c>
      <c r="AF724" s="5" t="e">
        <f t="shared" si="172"/>
        <v>#N/A</v>
      </c>
    </row>
    <row r="725" spans="2:32" ht="20.25" customHeight="1" x14ac:dyDescent="0.55000000000000004">
      <c r="B725" s="9">
        <v>708</v>
      </c>
      <c r="C725" s="40"/>
      <c r="D725" s="7"/>
      <c r="E725" s="8"/>
      <c r="F725" s="8"/>
      <c r="G725" s="7"/>
      <c r="H725" s="8"/>
      <c r="I725" s="41"/>
      <c r="M725" s="5">
        <f t="shared" si="159"/>
        <v>4</v>
      </c>
      <c r="N725" s="5">
        <f t="shared" si="160"/>
        <v>2</v>
      </c>
      <c r="O725" s="5" t="str">
        <f t="shared" si="161"/>
        <v/>
      </c>
      <c r="P725" s="5">
        <f t="shared" si="162"/>
        <v>0</v>
      </c>
      <c r="Q725" s="5">
        <f t="shared" ca="1" si="163"/>
        <v>126</v>
      </c>
      <c r="R725" s="26">
        <f t="shared" si="164"/>
        <v>5479</v>
      </c>
      <c r="S725" s="26">
        <f t="shared" si="165"/>
        <v>5205</v>
      </c>
      <c r="T725" s="27" t="str" cm="1">
        <f t="array" aca="1" ref="T725" ca="1">_xlfn.IFS(Q725="","NG",Q725&gt;16,"OK",TODAY()&gt;S725,"OK",Q725&lt;16,"NG")</f>
        <v>OK</v>
      </c>
      <c r="U725" s="5" t="str" cm="1">
        <f t="array" aca="1" ref="U725" ca="1">IFERROR(_xlfn.IFS(T725&lt;&gt;"OK","NG",M725=0,"OK",TRUE,"NG"),"")</f>
        <v>NG</v>
      </c>
      <c r="V725" s="5" t="str">
        <f t="shared" si="166"/>
        <v>NG</v>
      </c>
      <c r="W725" s="28" t="str">
        <f t="shared" ca="1" si="167"/>
        <v>OK</v>
      </c>
      <c r="X725" s="5" t="str">
        <f t="shared" si="168"/>
        <v>NG</v>
      </c>
      <c r="Y725" s="5">
        <f t="shared" ca="1" si="169"/>
        <v>126</v>
      </c>
      <c r="Z725" s="5">
        <f t="shared" ca="1" si="170"/>
        <v>126</v>
      </c>
      <c r="AA725" s="5" t="str" cm="1">
        <f t="array" ref="AA725">_xlfn.IFS(H725="","OK",H725&lt;$F$17,"NG",I725="解雇","NG",OR(I725="自主退職",I725="契約満了"),"OK")</f>
        <v>OK</v>
      </c>
      <c r="AB725" s="5" t="str" cm="1">
        <f t="array" aca="1" ref="AB725" ca="1">_xlfn.IFS(AA725="NG","NG",OR(X725="NG",X725="ERROR",X725=FALSE),"NG",U725="NG","NG",V725="OK","OK",AD725="OK","OK")</f>
        <v>NG</v>
      </c>
      <c r="AC725" s="5" t="str">
        <f t="shared" si="171"/>
        <v>NG</v>
      </c>
      <c r="AD725" s="5" t="e" cm="1">
        <f t="array" ref="AD725">_xlfn.IFS(AND(G725="〇",H725&lt;&gt;"",I725&lt;&gt;""),"ERROR",AND(G725="",H725&gt;$H$17,I725&lt;&gt;""),"NG",AND(G725="〇",H725="",I725=""),"OK")</f>
        <v>#N/A</v>
      </c>
      <c r="AE725" s="5" t="str" cm="1">
        <f t="array" ref="AE725">_xlfn.IFS(I725="解雇","NG",H725="","OK",H725&lt;$H$17,"NG",H725&gt;$H$17,"OK")</f>
        <v>OK</v>
      </c>
      <c r="AF725" s="5" t="e">
        <f t="shared" si="172"/>
        <v>#N/A</v>
      </c>
    </row>
    <row r="726" spans="2:32" ht="20.25" customHeight="1" x14ac:dyDescent="0.55000000000000004">
      <c r="B726" s="9">
        <v>709</v>
      </c>
      <c r="C726" s="40"/>
      <c r="D726" s="7"/>
      <c r="E726" s="8"/>
      <c r="F726" s="8"/>
      <c r="G726" s="7"/>
      <c r="H726" s="8"/>
      <c r="I726" s="41"/>
      <c r="M726" s="5">
        <f t="shared" si="159"/>
        <v>4</v>
      </c>
      <c r="N726" s="5">
        <f t="shared" si="160"/>
        <v>2</v>
      </c>
      <c r="O726" s="5" t="str">
        <f t="shared" si="161"/>
        <v/>
      </c>
      <c r="P726" s="5">
        <f t="shared" si="162"/>
        <v>0</v>
      </c>
      <c r="Q726" s="5">
        <f t="shared" ca="1" si="163"/>
        <v>126</v>
      </c>
      <c r="R726" s="26">
        <f t="shared" si="164"/>
        <v>5479</v>
      </c>
      <c r="S726" s="26">
        <f t="shared" si="165"/>
        <v>5205</v>
      </c>
      <c r="T726" s="27" t="str" cm="1">
        <f t="array" aca="1" ref="T726" ca="1">_xlfn.IFS(Q726="","NG",Q726&gt;16,"OK",TODAY()&gt;S726,"OK",Q726&lt;16,"NG")</f>
        <v>OK</v>
      </c>
      <c r="U726" s="5" t="str" cm="1">
        <f t="array" aca="1" ref="U726" ca="1">IFERROR(_xlfn.IFS(T726&lt;&gt;"OK","NG",M726=0,"OK",TRUE,"NG"),"")</f>
        <v>NG</v>
      </c>
      <c r="V726" s="5" t="str">
        <f t="shared" si="166"/>
        <v>NG</v>
      </c>
      <c r="W726" s="28" t="str">
        <f t="shared" ca="1" si="167"/>
        <v>OK</v>
      </c>
      <c r="X726" s="5" t="str">
        <f t="shared" si="168"/>
        <v>NG</v>
      </c>
      <c r="Y726" s="5">
        <f t="shared" ca="1" si="169"/>
        <v>126</v>
      </c>
      <c r="Z726" s="5">
        <f t="shared" ca="1" si="170"/>
        <v>126</v>
      </c>
      <c r="AA726" s="5" t="str" cm="1">
        <f t="array" ref="AA726">_xlfn.IFS(H726="","OK",H726&lt;$F$17,"NG",I726="解雇","NG",OR(I726="自主退職",I726="契約満了"),"OK")</f>
        <v>OK</v>
      </c>
      <c r="AB726" s="5" t="str" cm="1">
        <f t="array" aca="1" ref="AB726" ca="1">_xlfn.IFS(AA726="NG","NG",OR(X726="NG",X726="ERROR",X726=FALSE),"NG",U726="NG","NG",V726="OK","OK",AD726="OK","OK")</f>
        <v>NG</v>
      </c>
      <c r="AC726" s="5" t="str">
        <f t="shared" si="171"/>
        <v>NG</v>
      </c>
      <c r="AD726" s="5" t="e" cm="1">
        <f t="array" ref="AD726">_xlfn.IFS(AND(G726="〇",H726&lt;&gt;"",I726&lt;&gt;""),"ERROR",AND(G726="",H726&gt;$H$17,I726&lt;&gt;""),"NG",AND(G726="〇",H726="",I726=""),"OK")</f>
        <v>#N/A</v>
      </c>
      <c r="AE726" s="5" t="str" cm="1">
        <f t="array" ref="AE726">_xlfn.IFS(I726="解雇","NG",H726="","OK",H726&lt;$H$17,"NG",H726&gt;$H$17,"OK")</f>
        <v>OK</v>
      </c>
      <c r="AF726" s="5" t="e">
        <f t="shared" si="172"/>
        <v>#N/A</v>
      </c>
    </row>
    <row r="727" spans="2:32" ht="20.25" customHeight="1" x14ac:dyDescent="0.55000000000000004">
      <c r="B727" s="9">
        <v>710</v>
      </c>
      <c r="C727" s="40"/>
      <c r="D727" s="7"/>
      <c r="E727" s="8"/>
      <c r="F727" s="8"/>
      <c r="G727" s="7"/>
      <c r="H727" s="8"/>
      <c r="I727" s="41"/>
      <c r="M727" s="5">
        <f t="shared" si="159"/>
        <v>4</v>
      </c>
      <c r="N727" s="5">
        <f t="shared" si="160"/>
        <v>2</v>
      </c>
      <c r="O727" s="5" t="str">
        <f t="shared" si="161"/>
        <v/>
      </c>
      <c r="P727" s="5">
        <f t="shared" si="162"/>
        <v>0</v>
      </c>
      <c r="Q727" s="5">
        <f t="shared" ca="1" si="163"/>
        <v>126</v>
      </c>
      <c r="R727" s="26">
        <f t="shared" si="164"/>
        <v>5479</v>
      </c>
      <c r="S727" s="26">
        <f t="shared" si="165"/>
        <v>5205</v>
      </c>
      <c r="T727" s="27" t="str" cm="1">
        <f t="array" aca="1" ref="T727" ca="1">_xlfn.IFS(Q727="","NG",Q727&gt;16,"OK",TODAY()&gt;S727,"OK",Q727&lt;16,"NG")</f>
        <v>OK</v>
      </c>
      <c r="U727" s="5" t="str" cm="1">
        <f t="array" aca="1" ref="U727" ca="1">IFERROR(_xlfn.IFS(T727&lt;&gt;"OK","NG",M727=0,"OK",TRUE,"NG"),"")</f>
        <v>NG</v>
      </c>
      <c r="V727" s="5" t="str">
        <f t="shared" si="166"/>
        <v>NG</v>
      </c>
      <c r="W727" s="28" t="str">
        <f t="shared" ca="1" si="167"/>
        <v>OK</v>
      </c>
      <c r="X727" s="5" t="str">
        <f t="shared" si="168"/>
        <v>NG</v>
      </c>
      <c r="Y727" s="5">
        <f t="shared" ca="1" si="169"/>
        <v>126</v>
      </c>
      <c r="Z727" s="5">
        <f t="shared" ca="1" si="170"/>
        <v>126</v>
      </c>
      <c r="AA727" s="5" t="str" cm="1">
        <f t="array" ref="AA727">_xlfn.IFS(H727="","OK",H727&lt;$F$17,"NG",I727="解雇","NG",OR(I727="自主退職",I727="契約満了"),"OK")</f>
        <v>OK</v>
      </c>
      <c r="AB727" s="5" t="str" cm="1">
        <f t="array" aca="1" ref="AB727" ca="1">_xlfn.IFS(AA727="NG","NG",OR(X727="NG",X727="ERROR",X727=FALSE),"NG",U727="NG","NG",V727="OK","OK",AD727="OK","OK")</f>
        <v>NG</v>
      </c>
      <c r="AC727" s="5" t="str">
        <f t="shared" si="171"/>
        <v>NG</v>
      </c>
      <c r="AD727" s="5" t="e" cm="1">
        <f t="array" ref="AD727">_xlfn.IFS(AND(G727="〇",H727&lt;&gt;"",I727&lt;&gt;""),"ERROR",AND(G727="",H727&gt;$H$17,I727&lt;&gt;""),"NG",AND(G727="〇",H727="",I727=""),"OK")</f>
        <v>#N/A</v>
      </c>
      <c r="AE727" s="5" t="str" cm="1">
        <f t="array" ref="AE727">_xlfn.IFS(I727="解雇","NG",H727="","OK",H727&lt;$H$17,"NG",H727&gt;$H$17,"OK")</f>
        <v>OK</v>
      </c>
      <c r="AF727" s="5" t="e">
        <f t="shared" si="172"/>
        <v>#N/A</v>
      </c>
    </row>
    <row r="728" spans="2:32" ht="20.25" customHeight="1" x14ac:dyDescent="0.55000000000000004">
      <c r="B728" s="9">
        <v>711</v>
      </c>
      <c r="C728" s="40"/>
      <c r="D728" s="7"/>
      <c r="E728" s="8"/>
      <c r="F728" s="8"/>
      <c r="G728" s="7"/>
      <c r="H728" s="8"/>
      <c r="I728" s="41"/>
      <c r="M728" s="5">
        <f t="shared" si="159"/>
        <v>4</v>
      </c>
      <c r="N728" s="5">
        <f t="shared" si="160"/>
        <v>2</v>
      </c>
      <c r="O728" s="5" t="str">
        <f t="shared" si="161"/>
        <v/>
      </c>
      <c r="P728" s="5">
        <f t="shared" si="162"/>
        <v>0</v>
      </c>
      <c r="Q728" s="5">
        <f t="shared" ca="1" si="163"/>
        <v>126</v>
      </c>
      <c r="R728" s="26">
        <f t="shared" si="164"/>
        <v>5479</v>
      </c>
      <c r="S728" s="26">
        <f t="shared" si="165"/>
        <v>5205</v>
      </c>
      <c r="T728" s="27" t="str" cm="1">
        <f t="array" aca="1" ref="T728" ca="1">_xlfn.IFS(Q728="","NG",Q728&gt;16,"OK",TODAY()&gt;S728,"OK",Q728&lt;16,"NG")</f>
        <v>OK</v>
      </c>
      <c r="U728" s="5" t="str" cm="1">
        <f t="array" aca="1" ref="U728" ca="1">IFERROR(_xlfn.IFS(T728&lt;&gt;"OK","NG",M728=0,"OK",TRUE,"NG"),"")</f>
        <v>NG</v>
      </c>
      <c r="V728" s="5" t="str">
        <f t="shared" si="166"/>
        <v>NG</v>
      </c>
      <c r="W728" s="28" t="str">
        <f t="shared" ca="1" si="167"/>
        <v>OK</v>
      </c>
      <c r="X728" s="5" t="str">
        <f t="shared" si="168"/>
        <v>NG</v>
      </c>
      <c r="Y728" s="5">
        <f t="shared" ca="1" si="169"/>
        <v>126</v>
      </c>
      <c r="Z728" s="5">
        <f t="shared" ca="1" si="170"/>
        <v>126</v>
      </c>
      <c r="AA728" s="5" t="str" cm="1">
        <f t="array" ref="AA728">_xlfn.IFS(H728="","OK",H728&lt;$F$17,"NG",I728="解雇","NG",OR(I728="自主退職",I728="契約満了"),"OK")</f>
        <v>OK</v>
      </c>
      <c r="AB728" s="5" t="str" cm="1">
        <f t="array" aca="1" ref="AB728" ca="1">_xlfn.IFS(AA728="NG","NG",OR(X728="NG",X728="ERROR",X728=FALSE),"NG",U728="NG","NG",V728="OK","OK",AD728="OK","OK")</f>
        <v>NG</v>
      </c>
      <c r="AC728" s="5" t="str">
        <f t="shared" si="171"/>
        <v>NG</v>
      </c>
      <c r="AD728" s="5" t="e" cm="1">
        <f t="array" ref="AD728">_xlfn.IFS(AND(G728="〇",H728&lt;&gt;"",I728&lt;&gt;""),"ERROR",AND(G728="",H728&gt;$H$17,I728&lt;&gt;""),"NG",AND(G728="〇",H728="",I728=""),"OK")</f>
        <v>#N/A</v>
      </c>
      <c r="AE728" s="5" t="str" cm="1">
        <f t="array" ref="AE728">_xlfn.IFS(I728="解雇","NG",H728="","OK",H728&lt;$H$17,"NG",H728&gt;$H$17,"OK")</f>
        <v>OK</v>
      </c>
      <c r="AF728" s="5" t="e">
        <f t="shared" si="172"/>
        <v>#N/A</v>
      </c>
    </row>
    <row r="729" spans="2:32" ht="20.25" customHeight="1" x14ac:dyDescent="0.55000000000000004">
      <c r="B729" s="9">
        <v>712</v>
      </c>
      <c r="C729" s="40"/>
      <c r="D729" s="7"/>
      <c r="E729" s="8"/>
      <c r="F729" s="8"/>
      <c r="G729" s="7"/>
      <c r="H729" s="8"/>
      <c r="I729" s="41"/>
      <c r="M729" s="5">
        <f t="shared" si="159"/>
        <v>4</v>
      </c>
      <c r="N729" s="5">
        <f t="shared" si="160"/>
        <v>2</v>
      </c>
      <c r="O729" s="5" t="str">
        <f t="shared" si="161"/>
        <v/>
      </c>
      <c r="P729" s="5">
        <f t="shared" si="162"/>
        <v>0</v>
      </c>
      <c r="Q729" s="5">
        <f t="shared" ca="1" si="163"/>
        <v>126</v>
      </c>
      <c r="R729" s="26">
        <f t="shared" si="164"/>
        <v>5479</v>
      </c>
      <c r="S729" s="26">
        <f t="shared" si="165"/>
        <v>5205</v>
      </c>
      <c r="T729" s="27" t="str" cm="1">
        <f t="array" aca="1" ref="T729" ca="1">_xlfn.IFS(Q729="","NG",Q729&gt;16,"OK",TODAY()&gt;S729,"OK",Q729&lt;16,"NG")</f>
        <v>OK</v>
      </c>
      <c r="U729" s="5" t="str" cm="1">
        <f t="array" aca="1" ref="U729" ca="1">IFERROR(_xlfn.IFS(T729&lt;&gt;"OK","NG",M729=0,"OK",TRUE,"NG"),"")</f>
        <v>NG</v>
      </c>
      <c r="V729" s="5" t="str">
        <f t="shared" si="166"/>
        <v>NG</v>
      </c>
      <c r="W729" s="28" t="str">
        <f t="shared" ca="1" si="167"/>
        <v>OK</v>
      </c>
      <c r="X729" s="5" t="str">
        <f t="shared" si="168"/>
        <v>NG</v>
      </c>
      <c r="Y729" s="5">
        <f t="shared" ca="1" si="169"/>
        <v>126</v>
      </c>
      <c r="Z729" s="5">
        <f t="shared" ca="1" si="170"/>
        <v>126</v>
      </c>
      <c r="AA729" s="5" t="str" cm="1">
        <f t="array" ref="AA729">_xlfn.IFS(H729="","OK",H729&lt;$F$17,"NG",I729="解雇","NG",OR(I729="自主退職",I729="契約満了"),"OK")</f>
        <v>OK</v>
      </c>
      <c r="AB729" s="5" t="str" cm="1">
        <f t="array" aca="1" ref="AB729" ca="1">_xlfn.IFS(AA729="NG","NG",OR(X729="NG",X729="ERROR",X729=FALSE),"NG",U729="NG","NG",V729="OK","OK",AD729="OK","OK")</f>
        <v>NG</v>
      </c>
      <c r="AC729" s="5" t="str">
        <f t="shared" si="171"/>
        <v>NG</v>
      </c>
      <c r="AD729" s="5" t="e" cm="1">
        <f t="array" ref="AD729">_xlfn.IFS(AND(G729="〇",H729&lt;&gt;"",I729&lt;&gt;""),"ERROR",AND(G729="",H729&gt;$H$17,I729&lt;&gt;""),"NG",AND(G729="〇",H729="",I729=""),"OK")</f>
        <v>#N/A</v>
      </c>
      <c r="AE729" s="5" t="str" cm="1">
        <f t="array" ref="AE729">_xlfn.IFS(I729="解雇","NG",H729="","OK",H729&lt;$H$17,"NG",H729&gt;$H$17,"OK")</f>
        <v>OK</v>
      </c>
      <c r="AF729" s="5" t="e">
        <f t="shared" si="172"/>
        <v>#N/A</v>
      </c>
    </row>
    <row r="730" spans="2:32" ht="20.25" customHeight="1" x14ac:dyDescent="0.55000000000000004">
      <c r="B730" s="9">
        <v>713</v>
      </c>
      <c r="C730" s="40"/>
      <c r="D730" s="7"/>
      <c r="E730" s="8"/>
      <c r="F730" s="8"/>
      <c r="G730" s="7"/>
      <c r="H730" s="8"/>
      <c r="I730" s="41"/>
      <c r="M730" s="5">
        <f t="shared" si="159"/>
        <v>4</v>
      </c>
      <c r="N730" s="5">
        <f t="shared" si="160"/>
        <v>2</v>
      </c>
      <c r="O730" s="5" t="str">
        <f t="shared" si="161"/>
        <v/>
      </c>
      <c r="P730" s="5">
        <f t="shared" si="162"/>
        <v>0</v>
      </c>
      <c r="Q730" s="5">
        <f t="shared" ca="1" si="163"/>
        <v>126</v>
      </c>
      <c r="R730" s="26">
        <f t="shared" si="164"/>
        <v>5479</v>
      </c>
      <c r="S730" s="26">
        <f t="shared" si="165"/>
        <v>5205</v>
      </c>
      <c r="T730" s="27" t="str" cm="1">
        <f t="array" aca="1" ref="T730" ca="1">_xlfn.IFS(Q730="","NG",Q730&gt;16,"OK",TODAY()&gt;S730,"OK",Q730&lt;16,"NG")</f>
        <v>OK</v>
      </c>
      <c r="U730" s="5" t="str" cm="1">
        <f t="array" aca="1" ref="U730" ca="1">IFERROR(_xlfn.IFS(T730&lt;&gt;"OK","NG",M730=0,"OK",TRUE,"NG"),"")</f>
        <v>NG</v>
      </c>
      <c r="V730" s="5" t="str">
        <f t="shared" si="166"/>
        <v>NG</v>
      </c>
      <c r="W730" s="28" t="str">
        <f t="shared" ca="1" si="167"/>
        <v>OK</v>
      </c>
      <c r="X730" s="5" t="str">
        <f t="shared" si="168"/>
        <v>NG</v>
      </c>
      <c r="Y730" s="5">
        <f t="shared" ca="1" si="169"/>
        <v>126</v>
      </c>
      <c r="Z730" s="5">
        <f t="shared" ca="1" si="170"/>
        <v>126</v>
      </c>
      <c r="AA730" s="5" t="str" cm="1">
        <f t="array" ref="AA730">_xlfn.IFS(H730="","OK",H730&lt;$F$17,"NG",I730="解雇","NG",OR(I730="自主退職",I730="契約満了"),"OK")</f>
        <v>OK</v>
      </c>
      <c r="AB730" s="5" t="str" cm="1">
        <f t="array" aca="1" ref="AB730" ca="1">_xlfn.IFS(AA730="NG","NG",OR(X730="NG",X730="ERROR",X730=FALSE),"NG",U730="NG","NG",V730="OK","OK",AD730="OK","OK")</f>
        <v>NG</v>
      </c>
      <c r="AC730" s="5" t="str">
        <f t="shared" si="171"/>
        <v>NG</v>
      </c>
      <c r="AD730" s="5" t="e" cm="1">
        <f t="array" ref="AD730">_xlfn.IFS(AND(G730="〇",H730&lt;&gt;"",I730&lt;&gt;""),"ERROR",AND(G730="",H730&gt;$H$17,I730&lt;&gt;""),"NG",AND(G730="〇",H730="",I730=""),"OK")</f>
        <v>#N/A</v>
      </c>
      <c r="AE730" s="5" t="str" cm="1">
        <f t="array" ref="AE730">_xlfn.IFS(I730="解雇","NG",H730="","OK",H730&lt;$H$17,"NG",H730&gt;$H$17,"OK")</f>
        <v>OK</v>
      </c>
      <c r="AF730" s="5" t="e">
        <f t="shared" si="172"/>
        <v>#N/A</v>
      </c>
    </row>
    <row r="731" spans="2:32" ht="20.25" customHeight="1" x14ac:dyDescent="0.55000000000000004">
      <c r="B731" s="9">
        <v>714</v>
      </c>
      <c r="C731" s="40"/>
      <c r="D731" s="7"/>
      <c r="E731" s="8"/>
      <c r="F731" s="8"/>
      <c r="G731" s="7"/>
      <c r="H731" s="8"/>
      <c r="I731" s="41"/>
      <c r="M731" s="5">
        <f t="shared" si="159"/>
        <v>4</v>
      </c>
      <c r="N731" s="5">
        <f t="shared" si="160"/>
        <v>2</v>
      </c>
      <c r="O731" s="5" t="str">
        <f t="shared" si="161"/>
        <v/>
      </c>
      <c r="P731" s="5">
        <f t="shared" si="162"/>
        <v>0</v>
      </c>
      <c r="Q731" s="5">
        <f t="shared" ca="1" si="163"/>
        <v>126</v>
      </c>
      <c r="R731" s="26">
        <f t="shared" si="164"/>
        <v>5479</v>
      </c>
      <c r="S731" s="26">
        <f t="shared" si="165"/>
        <v>5205</v>
      </c>
      <c r="T731" s="27" t="str" cm="1">
        <f t="array" aca="1" ref="T731" ca="1">_xlfn.IFS(Q731="","NG",Q731&gt;16,"OK",TODAY()&gt;S731,"OK",Q731&lt;16,"NG")</f>
        <v>OK</v>
      </c>
      <c r="U731" s="5" t="str" cm="1">
        <f t="array" aca="1" ref="U731" ca="1">IFERROR(_xlfn.IFS(T731&lt;&gt;"OK","NG",M731=0,"OK",TRUE,"NG"),"")</f>
        <v>NG</v>
      </c>
      <c r="V731" s="5" t="str">
        <f t="shared" si="166"/>
        <v>NG</v>
      </c>
      <c r="W731" s="28" t="str">
        <f t="shared" ca="1" si="167"/>
        <v>OK</v>
      </c>
      <c r="X731" s="5" t="str">
        <f t="shared" si="168"/>
        <v>NG</v>
      </c>
      <c r="Y731" s="5">
        <f t="shared" ca="1" si="169"/>
        <v>126</v>
      </c>
      <c r="Z731" s="5">
        <f t="shared" ca="1" si="170"/>
        <v>126</v>
      </c>
      <c r="AA731" s="5" t="str" cm="1">
        <f t="array" ref="AA731">_xlfn.IFS(H731="","OK",H731&lt;$F$17,"NG",I731="解雇","NG",OR(I731="自主退職",I731="契約満了"),"OK")</f>
        <v>OK</v>
      </c>
      <c r="AB731" s="5" t="str" cm="1">
        <f t="array" aca="1" ref="AB731" ca="1">_xlfn.IFS(AA731="NG","NG",OR(X731="NG",X731="ERROR",X731=FALSE),"NG",U731="NG","NG",V731="OK","OK",AD731="OK","OK")</f>
        <v>NG</v>
      </c>
      <c r="AC731" s="5" t="str">
        <f t="shared" si="171"/>
        <v>NG</v>
      </c>
      <c r="AD731" s="5" t="e" cm="1">
        <f t="array" ref="AD731">_xlfn.IFS(AND(G731="〇",H731&lt;&gt;"",I731&lt;&gt;""),"ERROR",AND(G731="",H731&gt;$H$17,I731&lt;&gt;""),"NG",AND(G731="〇",H731="",I731=""),"OK")</f>
        <v>#N/A</v>
      </c>
      <c r="AE731" s="5" t="str" cm="1">
        <f t="array" ref="AE731">_xlfn.IFS(I731="解雇","NG",H731="","OK",H731&lt;$H$17,"NG",H731&gt;$H$17,"OK")</f>
        <v>OK</v>
      </c>
      <c r="AF731" s="5" t="e">
        <f t="shared" si="172"/>
        <v>#N/A</v>
      </c>
    </row>
    <row r="732" spans="2:32" ht="20.25" customHeight="1" x14ac:dyDescent="0.55000000000000004">
      <c r="B732" s="9">
        <v>715</v>
      </c>
      <c r="C732" s="40"/>
      <c r="D732" s="7"/>
      <c r="E732" s="8"/>
      <c r="F732" s="8"/>
      <c r="G732" s="7"/>
      <c r="H732" s="8"/>
      <c r="I732" s="41"/>
      <c r="M732" s="5">
        <f t="shared" si="159"/>
        <v>4</v>
      </c>
      <c r="N732" s="5">
        <f t="shared" si="160"/>
        <v>2</v>
      </c>
      <c r="O732" s="5" t="str">
        <f t="shared" si="161"/>
        <v/>
      </c>
      <c r="P732" s="5">
        <f t="shared" si="162"/>
        <v>0</v>
      </c>
      <c r="Q732" s="5">
        <f t="shared" ca="1" si="163"/>
        <v>126</v>
      </c>
      <c r="R732" s="26">
        <f t="shared" si="164"/>
        <v>5479</v>
      </c>
      <c r="S732" s="26">
        <f t="shared" si="165"/>
        <v>5205</v>
      </c>
      <c r="T732" s="27" t="str" cm="1">
        <f t="array" aca="1" ref="T732" ca="1">_xlfn.IFS(Q732="","NG",Q732&gt;16,"OK",TODAY()&gt;S732,"OK",Q732&lt;16,"NG")</f>
        <v>OK</v>
      </c>
      <c r="U732" s="5" t="str" cm="1">
        <f t="array" aca="1" ref="U732" ca="1">IFERROR(_xlfn.IFS(T732&lt;&gt;"OK","NG",M732=0,"OK",TRUE,"NG"),"")</f>
        <v>NG</v>
      </c>
      <c r="V732" s="5" t="str">
        <f t="shared" si="166"/>
        <v>NG</v>
      </c>
      <c r="W732" s="28" t="str">
        <f t="shared" ca="1" si="167"/>
        <v>OK</v>
      </c>
      <c r="X732" s="5" t="str">
        <f t="shared" si="168"/>
        <v>NG</v>
      </c>
      <c r="Y732" s="5">
        <f t="shared" ca="1" si="169"/>
        <v>126</v>
      </c>
      <c r="Z732" s="5">
        <f t="shared" ca="1" si="170"/>
        <v>126</v>
      </c>
      <c r="AA732" s="5" t="str" cm="1">
        <f t="array" ref="AA732">_xlfn.IFS(H732="","OK",H732&lt;$F$17,"NG",I732="解雇","NG",OR(I732="自主退職",I732="契約満了"),"OK")</f>
        <v>OK</v>
      </c>
      <c r="AB732" s="5" t="str" cm="1">
        <f t="array" aca="1" ref="AB732" ca="1">_xlfn.IFS(AA732="NG","NG",OR(X732="NG",X732="ERROR",X732=FALSE),"NG",U732="NG","NG",V732="OK","OK",AD732="OK","OK")</f>
        <v>NG</v>
      </c>
      <c r="AC732" s="5" t="str">
        <f t="shared" si="171"/>
        <v>NG</v>
      </c>
      <c r="AD732" s="5" t="e" cm="1">
        <f t="array" ref="AD732">_xlfn.IFS(AND(G732="〇",H732&lt;&gt;"",I732&lt;&gt;""),"ERROR",AND(G732="",H732&gt;$H$17,I732&lt;&gt;""),"NG",AND(G732="〇",H732="",I732=""),"OK")</f>
        <v>#N/A</v>
      </c>
      <c r="AE732" s="5" t="str" cm="1">
        <f t="array" ref="AE732">_xlfn.IFS(I732="解雇","NG",H732="","OK",H732&lt;$H$17,"NG",H732&gt;$H$17,"OK")</f>
        <v>OK</v>
      </c>
      <c r="AF732" s="5" t="e">
        <f t="shared" si="172"/>
        <v>#N/A</v>
      </c>
    </row>
    <row r="733" spans="2:32" ht="20.25" customHeight="1" x14ac:dyDescent="0.55000000000000004">
      <c r="B733" s="9">
        <v>716</v>
      </c>
      <c r="C733" s="40"/>
      <c r="D733" s="7"/>
      <c r="E733" s="8"/>
      <c r="F733" s="8"/>
      <c r="G733" s="7"/>
      <c r="H733" s="8"/>
      <c r="I733" s="41"/>
      <c r="M733" s="5">
        <f t="shared" si="159"/>
        <v>4</v>
      </c>
      <c r="N733" s="5">
        <f t="shared" si="160"/>
        <v>2</v>
      </c>
      <c r="O733" s="5" t="str">
        <f t="shared" si="161"/>
        <v/>
      </c>
      <c r="P733" s="5">
        <f t="shared" si="162"/>
        <v>0</v>
      </c>
      <c r="Q733" s="5">
        <f t="shared" ca="1" si="163"/>
        <v>126</v>
      </c>
      <c r="R733" s="26">
        <f t="shared" si="164"/>
        <v>5479</v>
      </c>
      <c r="S733" s="26">
        <f t="shared" si="165"/>
        <v>5205</v>
      </c>
      <c r="T733" s="27" t="str" cm="1">
        <f t="array" aca="1" ref="T733" ca="1">_xlfn.IFS(Q733="","NG",Q733&gt;16,"OK",TODAY()&gt;S733,"OK",Q733&lt;16,"NG")</f>
        <v>OK</v>
      </c>
      <c r="U733" s="5" t="str" cm="1">
        <f t="array" aca="1" ref="U733" ca="1">IFERROR(_xlfn.IFS(T733&lt;&gt;"OK","NG",M733=0,"OK",TRUE,"NG"),"")</f>
        <v>NG</v>
      </c>
      <c r="V733" s="5" t="str">
        <f t="shared" si="166"/>
        <v>NG</v>
      </c>
      <c r="W733" s="28" t="str">
        <f t="shared" ca="1" si="167"/>
        <v>OK</v>
      </c>
      <c r="X733" s="5" t="str">
        <f t="shared" si="168"/>
        <v>NG</v>
      </c>
      <c r="Y733" s="5">
        <f t="shared" ca="1" si="169"/>
        <v>126</v>
      </c>
      <c r="Z733" s="5">
        <f t="shared" ca="1" si="170"/>
        <v>126</v>
      </c>
      <c r="AA733" s="5" t="str" cm="1">
        <f t="array" ref="AA733">_xlfn.IFS(H733="","OK",H733&lt;$F$17,"NG",I733="解雇","NG",OR(I733="自主退職",I733="契約満了"),"OK")</f>
        <v>OK</v>
      </c>
      <c r="AB733" s="5" t="str" cm="1">
        <f t="array" aca="1" ref="AB733" ca="1">_xlfn.IFS(AA733="NG","NG",OR(X733="NG",X733="ERROR",X733=FALSE),"NG",U733="NG","NG",V733="OK","OK",AD733="OK","OK")</f>
        <v>NG</v>
      </c>
      <c r="AC733" s="5" t="str">
        <f t="shared" si="171"/>
        <v>NG</v>
      </c>
      <c r="AD733" s="5" t="e" cm="1">
        <f t="array" ref="AD733">_xlfn.IFS(AND(G733="〇",H733&lt;&gt;"",I733&lt;&gt;""),"ERROR",AND(G733="",H733&gt;$H$17,I733&lt;&gt;""),"NG",AND(G733="〇",H733="",I733=""),"OK")</f>
        <v>#N/A</v>
      </c>
      <c r="AE733" s="5" t="str" cm="1">
        <f t="array" ref="AE733">_xlfn.IFS(I733="解雇","NG",H733="","OK",H733&lt;$H$17,"NG",H733&gt;$H$17,"OK")</f>
        <v>OK</v>
      </c>
      <c r="AF733" s="5" t="e">
        <f t="shared" si="172"/>
        <v>#N/A</v>
      </c>
    </row>
    <row r="734" spans="2:32" ht="20.25" customHeight="1" x14ac:dyDescent="0.55000000000000004">
      <c r="B734" s="9">
        <v>717</v>
      </c>
      <c r="C734" s="40"/>
      <c r="D734" s="7"/>
      <c r="E734" s="8"/>
      <c r="F734" s="8"/>
      <c r="G734" s="7"/>
      <c r="H734" s="8"/>
      <c r="I734" s="41"/>
      <c r="M734" s="5">
        <f t="shared" si="159"/>
        <v>4</v>
      </c>
      <c r="N734" s="5">
        <f t="shared" si="160"/>
        <v>2</v>
      </c>
      <c r="O734" s="5" t="str">
        <f t="shared" si="161"/>
        <v/>
      </c>
      <c r="P734" s="5">
        <f t="shared" si="162"/>
        <v>0</v>
      </c>
      <c r="Q734" s="5">
        <f t="shared" ca="1" si="163"/>
        <v>126</v>
      </c>
      <c r="R734" s="26">
        <f t="shared" si="164"/>
        <v>5479</v>
      </c>
      <c r="S734" s="26">
        <f t="shared" si="165"/>
        <v>5205</v>
      </c>
      <c r="T734" s="27" t="str" cm="1">
        <f t="array" aca="1" ref="T734" ca="1">_xlfn.IFS(Q734="","NG",Q734&gt;16,"OK",TODAY()&gt;S734,"OK",Q734&lt;16,"NG")</f>
        <v>OK</v>
      </c>
      <c r="U734" s="5" t="str" cm="1">
        <f t="array" aca="1" ref="U734" ca="1">IFERROR(_xlfn.IFS(T734&lt;&gt;"OK","NG",M734=0,"OK",TRUE,"NG"),"")</f>
        <v>NG</v>
      </c>
      <c r="V734" s="5" t="str">
        <f t="shared" si="166"/>
        <v>NG</v>
      </c>
      <c r="W734" s="28" t="str">
        <f t="shared" ca="1" si="167"/>
        <v>OK</v>
      </c>
      <c r="X734" s="5" t="str">
        <f t="shared" si="168"/>
        <v>NG</v>
      </c>
      <c r="Y734" s="5">
        <f t="shared" ca="1" si="169"/>
        <v>126</v>
      </c>
      <c r="Z734" s="5">
        <f t="shared" ca="1" si="170"/>
        <v>126</v>
      </c>
      <c r="AA734" s="5" t="str" cm="1">
        <f t="array" ref="AA734">_xlfn.IFS(H734="","OK",H734&lt;$F$17,"NG",I734="解雇","NG",OR(I734="自主退職",I734="契約満了"),"OK")</f>
        <v>OK</v>
      </c>
      <c r="AB734" s="5" t="str" cm="1">
        <f t="array" aca="1" ref="AB734" ca="1">_xlfn.IFS(AA734="NG","NG",OR(X734="NG",X734="ERROR",X734=FALSE),"NG",U734="NG","NG",V734="OK","OK",AD734="OK","OK")</f>
        <v>NG</v>
      </c>
      <c r="AC734" s="5" t="str">
        <f t="shared" si="171"/>
        <v>NG</v>
      </c>
      <c r="AD734" s="5" t="e" cm="1">
        <f t="array" ref="AD734">_xlfn.IFS(AND(G734="〇",H734&lt;&gt;"",I734&lt;&gt;""),"ERROR",AND(G734="",H734&gt;$H$17,I734&lt;&gt;""),"NG",AND(G734="〇",H734="",I734=""),"OK")</f>
        <v>#N/A</v>
      </c>
      <c r="AE734" s="5" t="str" cm="1">
        <f t="array" ref="AE734">_xlfn.IFS(I734="解雇","NG",H734="","OK",H734&lt;$H$17,"NG",H734&gt;$H$17,"OK")</f>
        <v>OK</v>
      </c>
      <c r="AF734" s="5" t="e">
        <f t="shared" si="172"/>
        <v>#N/A</v>
      </c>
    </row>
    <row r="735" spans="2:32" ht="20.25" customHeight="1" x14ac:dyDescent="0.55000000000000004">
      <c r="B735" s="9">
        <v>718</v>
      </c>
      <c r="C735" s="40"/>
      <c r="D735" s="7"/>
      <c r="E735" s="8"/>
      <c r="F735" s="8"/>
      <c r="G735" s="7"/>
      <c r="H735" s="8"/>
      <c r="I735" s="41"/>
      <c r="M735" s="5">
        <f t="shared" si="159"/>
        <v>4</v>
      </c>
      <c r="N735" s="5">
        <f t="shared" si="160"/>
        <v>2</v>
      </c>
      <c r="O735" s="5" t="str">
        <f t="shared" si="161"/>
        <v/>
      </c>
      <c r="P735" s="5">
        <f t="shared" si="162"/>
        <v>0</v>
      </c>
      <c r="Q735" s="5">
        <f t="shared" ca="1" si="163"/>
        <v>126</v>
      </c>
      <c r="R735" s="26">
        <f t="shared" si="164"/>
        <v>5479</v>
      </c>
      <c r="S735" s="26">
        <f t="shared" si="165"/>
        <v>5205</v>
      </c>
      <c r="T735" s="27" t="str" cm="1">
        <f t="array" aca="1" ref="T735" ca="1">_xlfn.IFS(Q735="","NG",Q735&gt;16,"OK",TODAY()&gt;S735,"OK",Q735&lt;16,"NG")</f>
        <v>OK</v>
      </c>
      <c r="U735" s="5" t="str" cm="1">
        <f t="array" aca="1" ref="U735" ca="1">IFERROR(_xlfn.IFS(T735&lt;&gt;"OK","NG",M735=0,"OK",TRUE,"NG"),"")</f>
        <v>NG</v>
      </c>
      <c r="V735" s="5" t="str">
        <f t="shared" si="166"/>
        <v>NG</v>
      </c>
      <c r="W735" s="28" t="str">
        <f t="shared" ca="1" si="167"/>
        <v>OK</v>
      </c>
      <c r="X735" s="5" t="str">
        <f t="shared" si="168"/>
        <v>NG</v>
      </c>
      <c r="Y735" s="5">
        <f t="shared" ca="1" si="169"/>
        <v>126</v>
      </c>
      <c r="Z735" s="5">
        <f t="shared" ca="1" si="170"/>
        <v>126</v>
      </c>
      <c r="AA735" s="5" t="str" cm="1">
        <f t="array" ref="AA735">_xlfn.IFS(H735="","OK",H735&lt;$F$17,"NG",I735="解雇","NG",OR(I735="自主退職",I735="契約満了"),"OK")</f>
        <v>OK</v>
      </c>
      <c r="AB735" s="5" t="str" cm="1">
        <f t="array" aca="1" ref="AB735" ca="1">_xlfn.IFS(AA735="NG","NG",OR(X735="NG",X735="ERROR",X735=FALSE),"NG",U735="NG","NG",V735="OK","OK",AD735="OK","OK")</f>
        <v>NG</v>
      </c>
      <c r="AC735" s="5" t="str">
        <f t="shared" si="171"/>
        <v>NG</v>
      </c>
      <c r="AD735" s="5" t="e" cm="1">
        <f t="array" ref="AD735">_xlfn.IFS(AND(G735="〇",H735&lt;&gt;"",I735&lt;&gt;""),"ERROR",AND(G735="",H735&gt;$H$17,I735&lt;&gt;""),"NG",AND(G735="〇",H735="",I735=""),"OK")</f>
        <v>#N/A</v>
      </c>
      <c r="AE735" s="5" t="str" cm="1">
        <f t="array" ref="AE735">_xlfn.IFS(I735="解雇","NG",H735="","OK",H735&lt;$H$17,"NG",H735&gt;$H$17,"OK")</f>
        <v>OK</v>
      </c>
      <c r="AF735" s="5" t="e">
        <f t="shared" si="172"/>
        <v>#N/A</v>
      </c>
    </row>
    <row r="736" spans="2:32" ht="20.25" customHeight="1" x14ac:dyDescent="0.55000000000000004">
      <c r="B736" s="9">
        <v>719</v>
      </c>
      <c r="C736" s="40"/>
      <c r="D736" s="7"/>
      <c r="E736" s="8"/>
      <c r="F736" s="8"/>
      <c r="G736" s="7"/>
      <c r="H736" s="8"/>
      <c r="I736" s="41"/>
      <c r="M736" s="5">
        <f t="shared" si="159"/>
        <v>4</v>
      </c>
      <c r="N736" s="5">
        <f t="shared" si="160"/>
        <v>2</v>
      </c>
      <c r="O736" s="5" t="str">
        <f t="shared" si="161"/>
        <v/>
      </c>
      <c r="P736" s="5">
        <f t="shared" si="162"/>
        <v>0</v>
      </c>
      <c r="Q736" s="5">
        <f t="shared" ca="1" si="163"/>
        <v>126</v>
      </c>
      <c r="R736" s="26">
        <f t="shared" si="164"/>
        <v>5479</v>
      </c>
      <c r="S736" s="26">
        <f t="shared" si="165"/>
        <v>5205</v>
      </c>
      <c r="T736" s="27" t="str" cm="1">
        <f t="array" aca="1" ref="T736" ca="1">_xlfn.IFS(Q736="","NG",Q736&gt;16,"OK",TODAY()&gt;S736,"OK",Q736&lt;16,"NG")</f>
        <v>OK</v>
      </c>
      <c r="U736" s="5" t="str" cm="1">
        <f t="array" aca="1" ref="U736" ca="1">IFERROR(_xlfn.IFS(T736&lt;&gt;"OK","NG",M736=0,"OK",TRUE,"NG"),"")</f>
        <v>NG</v>
      </c>
      <c r="V736" s="5" t="str">
        <f t="shared" si="166"/>
        <v>NG</v>
      </c>
      <c r="W736" s="28" t="str">
        <f t="shared" ca="1" si="167"/>
        <v>OK</v>
      </c>
      <c r="X736" s="5" t="str">
        <f t="shared" si="168"/>
        <v>NG</v>
      </c>
      <c r="Y736" s="5">
        <f t="shared" ca="1" si="169"/>
        <v>126</v>
      </c>
      <c r="Z736" s="5">
        <f t="shared" ca="1" si="170"/>
        <v>126</v>
      </c>
      <c r="AA736" s="5" t="str" cm="1">
        <f t="array" ref="AA736">_xlfn.IFS(H736="","OK",H736&lt;$F$17,"NG",I736="解雇","NG",OR(I736="自主退職",I736="契約満了"),"OK")</f>
        <v>OK</v>
      </c>
      <c r="AB736" s="5" t="str" cm="1">
        <f t="array" aca="1" ref="AB736" ca="1">_xlfn.IFS(AA736="NG","NG",OR(X736="NG",X736="ERROR",X736=FALSE),"NG",U736="NG","NG",V736="OK","OK",AD736="OK","OK")</f>
        <v>NG</v>
      </c>
      <c r="AC736" s="5" t="str">
        <f t="shared" si="171"/>
        <v>NG</v>
      </c>
      <c r="AD736" s="5" t="e" cm="1">
        <f t="array" ref="AD736">_xlfn.IFS(AND(G736="〇",H736&lt;&gt;"",I736&lt;&gt;""),"ERROR",AND(G736="",H736&gt;$H$17,I736&lt;&gt;""),"NG",AND(G736="〇",H736="",I736=""),"OK")</f>
        <v>#N/A</v>
      </c>
      <c r="AE736" s="5" t="str" cm="1">
        <f t="array" ref="AE736">_xlfn.IFS(I736="解雇","NG",H736="","OK",H736&lt;$H$17,"NG",H736&gt;$H$17,"OK")</f>
        <v>OK</v>
      </c>
      <c r="AF736" s="5" t="e">
        <f t="shared" si="172"/>
        <v>#N/A</v>
      </c>
    </row>
    <row r="737" spans="2:32" ht="20.25" customHeight="1" x14ac:dyDescent="0.55000000000000004">
      <c r="B737" s="9">
        <v>720</v>
      </c>
      <c r="C737" s="40"/>
      <c r="D737" s="7"/>
      <c r="E737" s="8"/>
      <c r="F737" s="8"/>
      <c r="G737" s="7"/>
      <c r="H737" s="8"/>
      <c r="I737" s="41"/>
      <c r="M737" s="5">
        <f t="shared" si="159"/>
        <v>4</v>
      </c>
      <c r="N737" s="5">
        <f t="shared" si="160"/>
        <v>2</v>
      </c>
      <c r="O737" s="5" t="str">
        <f t="shared" si="161"/>
        <v/>
      </c>
      <c r="P737" s="5">
        <f t="shared" si="162"/>
        <v>0</v>
      </c>
      <c r="Q737" s="5">
        <f t="shared" ca="1" si="163"/>
        <v>126</v>
      </c>
      <c r="R737" s="26">
        <f t="shared" si="164"/>
        <v>5479</v>
      </c>
      <c r="S737" s="26">
        <f t="shared" si="165"/>
        <v>5205</v>
      </c>
      <c r="T737" s="27" t="str" cm="1">
        <f t="array" aca="1" ref="T737" ca="1">_xlfn.IFS(Q737="","NG",Q737&gt;16,"OK",TODAY()&gt;S737,"OK",Q737&lt;16,"NG")</f>
        <v>OK</v>
      </c>
      <c r="U737" s="5" t="str" cm="1">
        <f t="array" aca="1" ref="U737" ca="1">IFERROR(_xlfn.IFS(T737&lt;&gt;"OK","NG",M737=0,"OK",TRUE,"NG"),"")</f>
        <v>NG</v>
      </c>
      <c r="V737" s="5" t="str">
        <f t="shared" si="166"/>
        <v>NG</v>
      </c>
      <c r="W737" s="28" t="str">
        <f t="shared" ca="1" si="167"/>
        <v>OK</v>
      </c>
      <c r="X737" s="5" t="str">
        <f t="shared" si="168"/>
        <v>NG</v>
      </c>
      <c r="Y737" s="5">
        <f t="shared" ca="1" si="169"/>
        <v>126</v>
      </c>
      <c r="Z737" s="5">
        <f t="shared" ca="1" si="170"/>
        <v>126</v>
      </c>
      <c r="AA737" s="5" t="str" cm="1">
        <f t="array" ref="AA737">_xlfn.IFS(H737="","OK",H737&lt;$F$17,"NG",I737="解雇","NG",OR(I737="自主退職",I737="契約満了"),"OK")</f>
        <v>OK</v>
      </c>
      <c r="AB737" s="5" t="str" cm="1">
        <f t="array" aca="1" ref="AB737" ca="1">_xlfn.IFS(AA737="NG","NG",OR(X737="NG",X737="ERROR",X737=FALSE),"NG",U737="NG","NG",V737="OK","OK",AD737="OK","OK")</f>
        <v>NG</v>
      </c>
      <c r="AC737" s="5" t="str">
        <f t="shared" si="171"/>
        <v>NG</v>
      </c>
      <c r="AD737" s="5" t="e" cm="1">
        <f t="array" ref="AD737">_xlfn.IFS(AND(G737="〇",H737&lt;&gt;"",I737&lt;&gt;""),"ERROR",AND(G737="",H737&gt;$H$17,I737&lt;&gt;""),"NG",AND(G737="〇",H737="",I737=""),"OK")</f>
        <v>#N/A</v>
      </c>
      <c r="AE737" s="5" t="str" cm="1">
        <f t="array" ref="AE737">_xlfn.IFS(I737="解雇","NG",H737="","OK",H737&lt;$H$17,"NG",H737&gt;$H$17,"OK")</f>
        <v>OK</v>
      </c>
      <c r="AF737" s="5" t="e">
        <f t="shared" si="172"/>
        <v>#N/A</v>
      </c>
    </row>
    <row r="738" spans="2:32" ht="20.25" customHeight="1" x14ac:dyDescent="0.55000000000000004">
      <c r="B738" s="9">
        <v>721</v>
      </c>
      <c r="C738" s="40"/>
      <c r="D738" s="7"/>
      <c r="E738" s="8"/>
      <c r="F738" s="8"/>
      <c r="G738" s="7"/>
      <c r="H738" s="8"/>
      <c r="I738" s="41"/>
      <c r="M738" s="5">
        <f t="shared" si="159"/>
        <v>4</v>
      </c>
      <c r="N738" s="5">
        <f t="shared" si="160"/>
        <v>2</v>
      </c>
      <c r="O738" s="5" t="str">
        <f t="shared" si="161"/>
        <v/>
      </c>
      <c r="P738" s="5">
        <f t="shared" si="162"/>
        <v>0</v>
      </c>
      <c r="Q738" s="5">
        <f t="shared" ca="1" si="163"/>
        <v>126</v>
      </c>
      <c r="R738" s="26">
        <f t="shared" si="164"/>
        <v>5479</v>
      </c>
      <c r="S738" s="26">
        <f t="shared" si="165"/>
        <v>5205</v>
      </c>
      <c r="T738" s="27" t="str" cm="1">
        <f t="array" aca="1" ref="T738" ca="1">_xlfn.IFS(Q738="","NG",Q738&gt;16,"OK",TODAY()&gt;S738,"OK",Q738&lt;16,"NG")</f>
        <v>OK</v>
      </c>
      <c r="U738" s="5" t="str" cm="1">
        <f t="array" aca="1" ref="U738" ca="1">IFERROR(_xlfn.IFS(T738&lt;&gt;"OK","NG",M738=0,"OK",TRUE,"NG"),"")</f>
        <v>NG</v>
      </c>
      <c r="V738" s="5" t="str">
        <f t="shared" si="166"/>
        <v>NG</v>
      </c>
      <c r="W738" s="28" t="str">
        <f t="shared" ca="1" si="167"/>
        <v>OK</v>
      </c>
      <c r="X738" s="5" t="str">
        <f t="shared" si="168"/>
        <v>NG</v>
      </c>
      <c r="Y738" s="5">
        <f t="shared" ca="1" si="169"/>
        <v>126</v>
      </c>
      <c r="Z738" s="5">
        <f t="shared" ca="1" si="170"/>
        <v>126</v>
      </c>
      <c r="AA738" s="5" t="str" cm="1">
        <f t="array" ref="AA738">_xlfn.IFS(H738="","OK",H738&lt;$F$17,"NG",I738="解雇","NG",OR(I738="自主退職",I738="契約満了"),"OK")</f>
        <v>OK</v>
      </c>
      <c r="AB738" s="5" t="str" cm="1">
        <f t="array" aca="1" ref="AB738" ca="1">_xlfn.IFS(AA738="NG","NG",OR(X738="NG",X738="ERROR",X738=FALSE),"NG",U738="NG","NG",V738="OK","OK",AD738="OK","OK")</f>
        <v>NG</v>
      </c>
      <c r="AC738" s="5" t="str">
        <f t="shared" si="171"/>
        <v>NG</v>
      </c>
      <c r="AD738" s="5" t="e" cm="1">
        <f t="array" ref="AD738">_xlfn.IFS(AND(G738="〇",H738&lt;&gt;"",I738&lt;&gt;""),"ERROR",AND(G738="",H738&gt;$H$17,I738&lt;&gt;""),"NG",AND(G738="〇",H738="",I738=""),"OK")</f>
        <v>#N/A</v>
      </c>
      <c r="AE738" s="5" t="str" cm="1">
        <f t="array" ref="AE738">_xlfn.IFS(I738="解雇","NG",H738="","OK",H738&lt;$H$17,"NG",H738&gt;$H$17,"OK")</f>
        <v>OK</v>
      </c>
      <c r="AF738" s="5" t="e">
        <f t="shared" si="172"/>
        <v>#N/A</v>
      </c>
    </row>
    <row r="739" spans="2:32" ht="20.25" customHeight="1" x14ac:dyDescent="0.55000000000000004">
      <c r="B739" s="9">
        <v>722</v>
      </c>
      <c r="C739" s="40"/>
      <c r="D739" s="7"/>
      <c r="E739" s="8"/>
      <c r="F739" s="8"/>
      <c r="G739" s="7"/>
      <c r="H739" s="8"/>
      <c r="I739" s="41"/>
      <c r="M739" s="5">
        <f t="shared" si="159"/>
        <v>4</v>
      </c>
      <c r="N739" s="5">
        <f t="shared" si="160"/>
        <v>2</v>
      </c>
      <c r="O739" s="5" t="str">
        <f t="shared" si="161"/>
        <v/>
      </c>
      <c r="P739" s="5">
        <f t="shared" si="162"/>
        <v>0</v>
      </c>
      <c r="Q739" s="5">
        <f t="shared" ca="1" si="163"/>
        <v>126</v>
      </c>
      <c r="R739" s="26">
        <f t="shared" si="164"/>
        <v>5479</v>
      </c>
      <c r="S739" s="26">
        <f t="shared" si="165"/>
        <v>5205</v>
      </c>
      <c r="T739" s="27" t="str" cm="1">
        <f t="array" aca="1" ref="T739" ca="1">_xlfn.IFS(Q739="","NG",Q739&gt;16,"OK",TODAY()&gt;S739,"OK",Q739&lt;16,"NG")</f>
        <v>OK</v>
      </c>
      <c r="U739" s="5" t="str" cm="1">
        <f t="array" aca="1" ref="U739" ca="1">IFERROR(_xlfn.IFS(T739&lt;&gt;"OK","NG",M739=0,"OK",TRUE,"NG"),"")</f>
        <v>NG</v>
      </c>
      <c r="V739" s="5" t="str">
        <f t="shared" si="166"/>
        <v>NG</v>
      </c>
      <c r="W739" s="28" t="str">
        <f t="shared" ca="1" si="167"/>
        <v>OK</v>
      </c>
      <c r="X739" s="5" t="str">
        <f t="shared" si="168"/>
        <v>NG</v>
      </c>
      <c r="Y739" s="5">
        <f t="shared" ca="1" si="169"/>
        <v>126</v>
      </c>
      <c r="Z739" s="5">
        <f t="shared" ca="1" si="170"/>
        <v>126</v>
      </c>
      <c r="AA739" s="5" t="str" cm="1">
        <f t="array" ref="AA739">_xlfn.IFS(H739="","OK",H739&lt;$F$17,"NG",I739="解雇","NG",OR(I739="自主退職",I739="契約満了"),"OK")</f>
        <v>OK</v>
      </c>
      <c r="AB739" s="5" t="str" cm="1">
        <f t="array" aca="1" ref="AB739" ca="1">_xlfn.IFS(AA739="NG","NG",OR(X739="NG",X739="ERROR",X739=FALSE),"NG",U739="NG","NG",V739="OK","OK",AD739="OK","OK")</f>
        <v>NG</v>
      </c>
      <c r="AC739" s="5" t="str">
        <f t="shared" si="171"/>
        <v>NG</v>
      </c>
      <c r="AD739" s="5" t="e" cm="1">
        <f t="array" ref="AD739">_xlfn.IFS(AND(G739="〇",H739&lt;&gt;"",I739&lt;&gt;""),"ERROR",AND(G739="",H739&gt;$H$17,I739&lt;&gt;""),"NG",AND(G739="〇",H739="",I739=""),"OK")</f>
        <v>#N/A</v>
      </c>
      <c r="AE739" s="5" t="str" cm="1">
        <f t="array" ref="AE739">_xlfn.IFS(I739="解雇","NG",H739="","OK",H739&lt;$H$17,"NG",H739&gt;$H$17,"OK")</f>
        <v>OK</v>
      </c>
      <c r="AF739" s="5" t="e">
        <f t="shared" si="172"/>
        <v>#N/A</v>
      </c>
    </row>
    <row r="740" spans="2:32" ht="20.25" customHeight="1" x14ac:dyDescent="0.55000000000000004">
      <c r="B740" s="9">
        <v>723</v>
      </c>
      <c r="C740" s="40"/>
      <c r="D740" s="7"/>
      <c r="E740" s="8"/>
      <c r="F740" s="8"/>
      <c r="G740" s="7"/>
      <c r="H740" s="8"/>
      <c r="I740" s="41"/>
      <c r="M740" s="5">
        <f t="shared" si="159"/>
        <v>4</v>
      </c>
      <c r="N740" s="5">
        <f t="shared" si="160"/>
        <v>2</v>
      </c>
      <c r="O740" s="5" t="str">
        <f t="shared" si="161"/>
        <v/>
      </c>
      <c r="P740" s="5">
        <f t="shared" si="162"/>
        <v>0</v>
      </c>
      <c r="Q740" s="5">
        <f t="shared" ca="1" si="163"/>
        <v>126</v>
      </c>
      <c r="R740" s="26">
        <f t="shared" si="164"/>
        <v>5479</v>
      </c>
      <c r="S740" s="26">
        <f t="shared" si="165"/>
        <v>5205</v>
      </c>
      <c r="T740" s="27" t="str" cm="1">
        <f t="array" aca="1" ref="T740" ca="1">_xlfn.IFS(Q740="","NG",Q740&gt;16,"OK",TODAY()&gt;S740,"OK",Q740&lt;16,"NG")</f>
        <v>OK</v>
      </c>
      <c r="U740" s="5" t="str" cm="1">
        <f t="array" aca="1" ref="U740" ca="1">IFERROR(_xlfn.IFS(T740&lt;&gt;"OK","NG",M740=0,"OK",TRUE,"NG"),"")</f>
        <v>NG</v>
      </c>
      <c r="V740" s="5" t="str">
        <f t="shared" si="166"/>
        <v>NG</v>
      </c>
      <c r="W740" s="28" t="str">
        <f t="shared" ca="1" si="167"/>
        <v>OK</v>
      </c>
      <c r="X740" s="5" t="str">
        <f t="shared" si="168"/>
        <v>NG</v>
      </c>
      <c r="Y740" s="5">
        <f t="shared" ca="1" si="169"/>
        <v>126</v>
      </c>
      <c r="Z740" s="5">
        <f t="shared" ca="1" si="170"/>
        <v>126</v>
      </c>
      <c r="AA740" s="5" t="str" cm="1">
        <f t="array" ref="AA740">_xlfn.IFS(H740="","OK",H740&lt;$F$17,"NG",I740="解雇","NG",OR(I740="自主退職",I740="契約満了"),"OK")</f>
        <v>OK</v>
      </c>
      <c r="AB740" s="5" t="str" cm="1">
        <f t="array" aca="1" ref="AB740" ca="1">_xlfn.IFS(AA740="NG","NG",OR(X740="NG",X740="ERROR",X740=FALSE),"NG",U740="NG","NG",V740="OK","OK",AD740="OK","OK")</f>
        <v>NG</v>
      </c>
      <c r="AC740" s="5" t="str">
        <f t="shared" si="171"/>
        <v>NG</v>
      </c>
      <c r="AD740" s="5" t="e" cm="1">
        <f t="array" ref="AD740">_xlfn.IFS(AND(G740="〇",H740&lt;&gt;"",I740&lt;&gt;""),"ERROR",AND(G740="",H740&gt;$H$17,I740&lt;&gt;""),"NG",AND(G740="〇",H740="",I740=""),"OK")</f>
        <v>#N/A</v>
      </c>
      <c r="AE740" s="5" t="str" cm="1">
        <f t="array" ref="AE740">_xlfn.IFS(I740="解雇","NG",H740="","OK",H740&lt;$H$17,"NG",H740&gt;$H$17,"OK")</f>
        <v>OK</v>
      </c>
      <c r="AF740" s="5" t="e">
        <f t="shared" si="172"/>
        <v>#N/A</v>
      </c>
    </row>
    <row r="741" spans="2:32" ht="20.25" customHeight="1" x14ac:dyDescent="0.55000000000000004">
      <c r="B741" s="9">
        <v>724</v>
      </c>
      <c r="C741" s="40"/>
      <c r="D741" s="7"/>
      <c r="E741" s="8"/>
      <c r="F741" s="8"/>
      <c r="G741" s="7"/>
      <c r="H741" s="8"/>
      <c r="I741" s="41"/>
      <c r="M741" s="5">
        <f t="shared" si="159"/>
        <v>4</v>
      </c>
      <c r="N741" s="5">
        <f t="shared" si="160"/>
        <v>2</v>
      </c>
      <c r="O741" s="5" t="str">
        <f t="shared" si="161"/>
        <v/>
      </c>
      <c r="P741" s="5">
        <f t="shared" si="162"/>
        <v>0</v>
      </c>
      <c r="Q741" s="5">
        <f t="shared" ca="1" si="163"/>
        <v>126</v>
      </c>
      <c r="R741" s="26">
        <f t="shared" si="164"/>
        <v>5479</v>
      </c>
      <c r="S741" s="26">
        <f t="shared" si="165"/>
        <v>5205</v>
      </c>
      <c r="T741" s="27" t="str" cm="1">
        <f t="array" aca="1" ref="T741" ca="1">_xlfn.IFS(Q741="","NG",Q741&gt;16,"OK",TODAY()&gt;S741,"OK",Q741&lt;16,"NG")</f>
        <v>OK</v>
      </c>
      <c r="U741" s="5" t="str" cm="1">
        <f t="array" aca="1" ref="U741" ca="1">IFERROR(_xlfn.IFS(T741&lt;&gt;"OK","NG",M741=0,"OK",TRUE,"NG"),"")</f>
        <v>NG</v>
      </c>
      <c r="V741" s="5" t="str">
        <f t="shared" si="166"/>
        <v>NG</v>
      </c>
      <c r="W741" s="28" t="str">
        <f t="shared" ca="1" si="167"/>
        <v>OK</v>
      </c>
      <c r="X741" s="5" t="str">
        <f t="shared" si="168"/>
        <v>NG</v>
      </c>
      <c r="Y741" s="5">
        <f t="shared" ca="1" si="169"/>
        <v>126</v>
      </c>
      <c r="Z741" s="5">
        <f t="shared" ca="1" si="170"/>
        <v>126</v>
      </c>
      <c r="AA741" s="5" t="str" cm="1">
        <f t="array" ref="AA741">_xlfn.IFS(H741="","OK",H741&lt;$F$17,"NG",I741="解雇","NG",OR(I741="自主退職",I741="契約満了"),"OK")</f>
        <v>OK</v>
      </c>
      <c r="AB741" s="5" t="str" cm="1">
        <f t="array" aca="1" ref="AB741" ca="1">_xlfn.IFS(AA741="NG","NG",OR(X741="NG",X741="ERROR",X741=FALSE),"NG",U741="NG","NG",V741="OK","OK",AD741="OK","OK")</f>
        <v>NG</v>
      </c>
      <c r="AC741" s="5" t="str">
        <f t="shared" si="171"/>
        <v>NG</v>
      </c>
      <c r="AD741" s="5" t="e" cm="1">
        <f t="array" ref="AD741">_xlfn.IFS(AND(G741="〇",H741&lt;&gt;"",I741&lt;&gt;""),"ERROR",AND(G741="",H741&gt;$H$17,I741&lt;&gt;""),"NG",AND(G741="〇",H741="",I741=""),"OK")</f>
        <v>#N/A</v>
      </c>
      <c r="AE741" s="5" t="str" cm="1">
        <f t="array" ref="AE741">_xlfn.IFS(I741="解雇","NG",H741="","OK",H741&lt;$H$17,"NG",H741&gt;$H$17,"OK")</f>
        <v>OK</v>
      </c>
      <c r="AF741" s="5" t="e">
        <f t="shared" si="172"/>
        <v>#N/A</v>
      </c>
    </row>
    <row r="742" spans="2:32" ht="20.25" customHeight="1" x14ac:dyDescent="0.55000000000000004">
      <c r="B742" s="9">
        <v>725</v>
      </c>
      <c r="C742" s="40"/>
      <c r="D742" s="7"/>
      <c r="E742" s="8"/>
      <c r="F742" s="8"/>
      <c r="G742" s="7"/>
      <c r="H742" s="8"/>
      <c r="I742" s="41"/>
      <c r="M742" s="5">
        <f t="shared" si="159"/>
        <v>4</v>
      </c>
      <c r="N742" s="5">
        <f t="shared" si="160"/>
        <v>2</v>
      </c>
      <c r="O742" s="5" t="str">
        <f t="shared" si="161"/>
        <v/>
      </c>
      <c r="P742" s="5">
        <f t="shared" si="162"/>
        <v>0</v>
      </c>
      <c r="Q742" s="5">
        <f t="shared" ca="1" si="163"/>
        <v>126</v>
      </c>
      <c r="R742" s="26">
        <f t="shared" si="164"/>
        <v>5479</v>
      </c>
      <c r="S742" s="26">
        <f t="shared" si="165"/>
        <v>5205</v>
      </c>
      <c r="T742" s="27" t="str" cm="1">
        <f t="array" aca="1" ref="T742" ca="1">_xlfn.IFS(Q742="","NG",Q742&gt;16,"OK",TODAY()&gt;S742,"OK",Q742&lt;16,"NG")</f>
        <v>OK</v>
      </c>
      <c r="U742" s="5" t="str" cm="1">
        <f t="array" aca="1" ref="U742" ca="1">IFERROR(_xlfn.IFS(T742&lt;&gt;"OK","NG",M742=0,"OK",TRUE,"NG"),"")</f>
        <v>NG</v>
      </c>
      <c r="V742" s="5" t="str">
        <f t="shared" si="166"/>
        <v>NG</v>
      </c>
      <c r="W742" s="28" t="str">
        <f t="shared" ca="1" si="167"/>
        <v>OK</v>
      </c>
      <c r="X742" s="5" t="str">
        <f t="shared" si="168"/>
        <v>NG</v>
      </c>
      <c r="Y742" s="5">
        <f t="shared" ca="1" si="169"/>
        <v>126</v>
      </c>
      <c r="Z742" s="5">
        <f t="shared" ca="1" si="170"/>
        <v>126</v>
      </c>
      <c r="AA742" s="5" t="str" cm="1">
        <f t="array" ref="AA742">_xlfn.IFS(H742="","OK",H742&lt;$F$17,"NG",I742="解雇","NG",OR(I742="自主退職",I742="契約満了"),"OK")</f>
        <v>OK</v>
      </c>
      <c r="AB742" s="5" t="str" cm="1">
        <f t="array" aca="1" ref="AB742" ca="1">_xlfn.IFS(AA742="NG","NG",OR(X742="NG",X742="ERROR",X742=FALSE),"NG",U742="NG","NG",V742="OK","OK",AD742="OK","OK")</f>
        <v>NG</v>
      </c>
      <c r="AC742" s="5" t="str">
        <f t="shared" si="171"/>
        <v>NG</v>
      </c>
      <c r="AD742" s="5" t="e" cm="1">
        <f t="array" ref="AD742">_xlfn.IFS(AND(G742="〇",H742&lt;&gt;"",I742&lt;&gt;""),"ERROR",AND(G742="",H742&gt;$H$17,I742&lt;&gt;""),"NG",AND(G742="〇",H742="",I742=""),"OK")</f>
        <v>#N/A</v>
      </c>
      <c r="AE742" s="5" t="str" cm="1">
        <f t="array" ref="AE742">_xlfn.IFS(I742="解雇","NG",H742="","OK",H742&lt;$H$17,"NG",H742&gt;$H$17,"OK")</f>
        <v>OK</v>
      </c>
      <c r="AF742" s="5" t="e">
        <f t="shared" si="172"/>
        <v>#N/A</v>
      </c>
    </row>
    <row r="743" spans="2:32" ht="20.25" customHeight="1" x14ac:dyDescent="0.55000000000000004">
      <c r="B743" s="9">
        <v>726</v>
      </c>
      <c r="C743" s="40"/>
      <c r="D743" s="7"/>
      <c r="E743" s="8"/>
      <c r="F743" s="8"/>
      <c r="G743" s="7"/>
      <c r="H743" s="8"/>
      <c r="I743" s="41"/>
      <c r="M743" s="5">
        <f t="shared" si="159"/>
        <v>4</v>
      </c>
      <c r="N743" s="5">
        <f t="shared" si="160"/>
        <v>2</v>
      </c>
      <c r="O743" s="5" t="str">
        <f t="shared" si="161"/>
        <v/>
      </c>
      <c r="P743" s="5">
        <f t="shared" si="162"/>
        <v>0</v>
      </c>
      <c r="Q743" s="5">
        <f t="shared" ca="1" si="163"/>
        <v>126</v>
      </c>
      <c r="R743" s="26">
        <f t="shared" si="164"/>
        <v>5479</v>
      </c>
      <c r="S743" s="26">
        <f t="shared" si="165"/>
        <v>5205</v>
      </c>
      <c r="T743" s="27" t="str" cm="1">
        <f t="array" aca="1" ref="T743" ca="1">_xlfn.IFS(Q743="","NG",Q743&gt;16,"OK",TODAY()&gt;S743,"OK",Q743&lt;16,"NG")</f>
        <v>OK</v>
      </c>
      <c r="U743" s="5" t="str" cm="1">
        <f t="array" aca="1" ref="U743" ca="1">IFERROR(_xlfn.IFS(T743&lt;&gt;"OK","NG",M743=0,"OK",TRUE,"NG"),"")</f>
        <v>NG</v>
      </c>
      <c r="V743" s="5" t="str">
        <f t="shared" si="166"/>
        <v>NG</v>
      </c>
      <c r="W743" s="28" t="str">
        <f t="shared" ca="1" si="167"/>
        <v>OK</v>
      </c>
      <c r="X743" s="5" t="str">
        <f t="shared" si="168"/>
        <v>NG</v>
      </c>
      <c r="Y743" s="5">
        <f t="shared" ca="1" si="169"/>
        <v>126</v>
      </c>
      <c r="Z743" s="5">
        <f t="shared" ca="1" si="170"/>
        <v>126</v>
      </c>
      <c r="AA743" s="5" t="str" cm="1">
        <f t="array" ref="AA743">_xlfn.IFS(H743="","OK",H743&lt;$F$17,"NG",I743="解雇","NG",OR(I743="自主退職",I743="契約満了"),"OK")</f>
        <v>OK</v>
      </c>
      <c r="AB743" s="5" t="str" cm="1">
        <f t="array" aca="1" ref="AB743" ca="1">_xlfn.IFS(AA743="NG","NG",OR(X743="NG",X743="ERROR",X743=FALSE),"NG",U743="NG","NG",V743="OK","OK",AD743="OK","OK")</f>
        <v>NG</v>
      </c>
      <c r="AC743" s="5" t="str">
        <f t="shared" si="171"/>
        <v>NG</v>
      </c>
      <c r="AD743" s="5" t="e" cm="1">
        <f t="array" ref="AD743">_xlfn.IFS(AND(G743="〇",H743&lt;&gt;"",I743&lt;&gt;""),"ERROR",AND(G743="",H743&gt;$H$17,I743&lt;&gt;""),"NG",AND(G743="〇",H743="",I743=""),"OK")</f>
        <v>#N/A</v>
      </c>
      <c r="AE743" s="5" t="str" cm="1">
        <f t="array" ref="AE743">_xlfn.IFS(I743="解雇","NG",H743="","OK",H743&lt;$H$17,"NG",H743&gt;$H$17,"OK")</f>
        <v>OK</v>
      </c>
      <c r="AF743" s="5" t="e">
        <f t="shared" si="172"/>
        <v>#N/A</v>
      </c>
    </row>
    <row r="744" spans="2:32" ht="20.25" customHeight="1" x14ac:dyDescent="0.55000000000000004">
      <c r="B744" s="9">
        <v>727</v>
      </c>
      <c r="C744" s="40"/>
      <c r="D744" s="7"/>
      <c r="E744" s="8"/>
      <c r="F744" s="8"/>
      <c r="G744" s="7"/>
      <c r="H744" s="8"/>
      <c r="I744" s="41"/>
      <c r="M744" s="5">
        <f t="shared" si="159"/>
        <v>4</v>
      </c>
      <c r="N744" s="5">
        <f t="shared" si="160"/>
        <v>2</v>
      </c>
      <c r="O744" s="5" t="str">
        <f t="shared" si="161"/>
        <v/>
      </c>
      <c r="P744" s="5">
        <f t="shared" si="162"/>
        <v>0</v>
      </c>
      <c r="Q744" s="5">
        <f t="shared" ca="1" si="163"/>
        <v>126</v>
      </c>
      <c r="R744" s="26">
        <f t="shared" si="164"/>
        <v>5479</v>
      </c>
      <c r="S744" s="26">
        <f t="shared" si="165"/>
        <v>5205</v>
      </c>
      <c r="T744" s="27" t="str" cm="1">
        <f t="array" aca="1" ref="T744" ca="1">_xlfn.IFS(Q744="","NG",Q744&gt;16,"OK",TODAY()&gt;S744,"OK",Q744&lt;16,"NG")</f>
        <v>OK</v>
      </c>
      <c r="U744" s="5" t="str" cm="1">
        <f t="array" aca="1" ref="U744" ca="1">IFERROR(_xlfn.IFS(T744&lt;&gt;"OK","NG",M744=0,"OK",TRUE,"NG"),"")</f>
        <v>NG</v>
      </c>
      <c r="V744" s="5" t="str">
        <f t="shared" si="166"/>
        <v>NG</v>
      </c>
      <c r="W744" s="28" t="str">
        <f t="shared" ca="1" si="167"/>
        <v>OK</v>
      </c>
      <c r="X744" s="5" t="str">
        <f t="shared" si="168"/>
        <v>NG</v>
      </c>
      <c r="Y744" s="5">
        <f t="shared" ca="1" si="169"/>
        <v>126</v>
      </c>
      <c r="Z744" s="5">
        <f t="shared" ca="1" si="170"/>
        <v>126</v>
      </c>
      <c r="AA744" s="5" t="str" cm="1">
        <f t="array" ref="AA744">_xlfn.IFS(H744="","OK",H744&lt;$F$17,"NG",I744="解雇","NG",OR(I744="自主退職",I744="契約満了"),"OK")</f>
        <v>OK</v>
      </c>
      <c r="AB744" s="5" t="str" cm="1">
        <f t="array" aca="1" ref="AB744" ca="1">_xlfn.IFS(AA744="NG","NG",OR(X744="NG",X744="ERROR",X744=FALSE),"NG",U744="NG","NG",V744="OK","OK",AD744="OK","OK")</f>
        <v>NG</v>
      </c>
      <c r="AC744" s="5" t="str">
        <f t="shared" si="171"/>
        <v>NG</v>
      </c>
      <c r="AD744" s="5" t="e" cm="1">
        <f t="array" ref="AD744">_xlfn.IFS(AND(G744="〇",H744&lt;&gt;"",I744&lt;&gt;""),"ERROR",AND(G744="",H744&gt;$H$17,I744&lt;&gt;""),"NG",AND(G744="〇",H744="",I744=""),"OK")</f>
        <v>#N/A</v>
      </c>
      <c r="AE744" s="5" t="str" cm="1">
        <f t="array" ref="AE744">_xlfn.IFS(I744="解雇","NG",H744="","OK",H744&lt;$H$17,"NG",H744&gt;$H$17,"OK")</f>
        <v>OK</v>
      </c>
      <c r="AF744" s="5" t="e">
        <f t="shared" si="172"/>
        <v>#N/A</v>
      </c>
    </row>
    <row r="745" spans="2:32" ht="20.25" customHeight="1" x14ac:dyDescent="0.55000000000000004">
      <c r="B745" s="9">
        <v>728</v>
      </c>
      <c r="C745" s="40"/>
      <c r="D745" s="7"/>
      <c r="E745" s="8"/>
      <c r="F745" s="8"/>
      <c r="G745" s="7"/>
      <c r="H745" s="8"/>
      <c r="I745" s="41"/>
      <c r="M745" s="5">
        <f t="shared" si="159"/>
        <v>4</v>
      </c>
      <c r="N745" s="5">
        <f t="shared" si="160"/>
        <v>2</v>
      </c>
      <c r="O745" s="5" t="str">
        <f t="shared" si="161"/>
        <v/>
      </c>
      <c r="P745" s="5">
        <f t="shared" si="162"/>
        <v>0</v>
      </c>
      <c r="Q745" s="5">
        <f t="shared" ca="1" si="163"/>
        <v>126</v>
      </c>
      <c r="R745" s="26">
        <f t="shared" si="164"/>
        <v>5479</v>
      </c>
      <c r="S745" s="26">
        <f t="shared" si="165"/>
        <v>5205</v>
      </c>
      <c r="T745" s="27" t="str" cm="1">
        <f t="array" aca="1" ref="T745" ca="1">_xlfn.IFS(Q745="","NG",Q745&gt;16,"OK",TODAY()&gt;S745,"OK",Q745&lt;16,"NG")</f>
        <v>OK</v>
      </c>
      <c r="U745" s="5" t="str" cm="1">
        <f t="array" aca="1" ref="U745" ca="1">IFERROR(_xlfn.IFS(T745&lt;&gt;"OK","NG",M745=0,"OK",TRUE,"NG"),"")</f>
        <v>NG</v>
      </c>
      <c r="V745" s="5" t="str">
        <f t="shared" si="166"/>
        <v>NG</v>
      </c>
      <c r="W745" s="28" t="str">
        <f t="shared" ca="1" si="167"/>
        <v>OK</v>
      </c>
      <c r="X745" s="5" t="str">
        <f t="shared" si="168"/>
        <v>NG</v>
      </c>
      <c r="Y745" s="5">
        <f t="shared" ca="1" si="169"/>
        <v>126</v>
      </c>
      <c r="Z745" s="5">
        <f t="shared" ca="1" si="170"/>
        <v>126</v>
      </c>
      <c r="AA745" s="5" t="str" cm="1">
        <f t="array" ref="AA745">_xlfn.IFS(H745="","OK",H745&lt;$F$17,"NG",I745="解雇","NG",OR(I745="自主退職",I745="契約満了"),"OK")</f>
        <v>OK</v>
      </c>
      <c r="AB745" s="5" t="str" cm="1">
        <f t="array" aca="1" ref="AB745" ca="1">_xlfn.IFS(AA745="NG","NG",OR(X745="NG",X745="ERROR",X745=FALSE),"NG",U745="NG","NG",V745="OK","OK",AD745="OK","OK")</f>
        <v>NG</v>
      </c>
      <c r="AC745" s="5" t="str">
        <f t="shared" si="171"/>
        <v>NG</v>
      </c>
      <c r="AD745" s="5" t="e" cm="1">
        <f t="array" ref="AD745">_xlfn.IFS(AND(G745="〇",H745&lt;&gt;"",I745&lt;&gt;""),"ERROR",AND(G745="",H745&gt;$H$17,I745&lt;&gt;""),"NG",AND(G745="〇",H745="",I745=""),"OK")</f>
        <v>#N/A</v>
      </c>
      <c r="AE745" s="5" t="str" cm="1">
        <f t="array" ref="AE745">_xlfn.IFS(I745="解雇","NG",H745="","OK",H745&lt;$H$17,"NG",H745&gt;$H$17,"OK")</f>
        <v>OK</v>
      </c>
      <c r="AF745" s="5" t="e">
        <f t="shared" si="172"/>
        <v>#N/A</v>
      </c>
    </row>
    <row r="746" spans="2:32" ht="20.25" customHeight="1" x14ac:dyDescent="0.55000000000000004">
      <c r="B746" s="9">
        <v>729</v>
      </c>
      <c r="C746" s="40"/>
      <c r="D746" s="7"/>
      <c r="E746" s="8"/>
      <c r="F746" s="8"/>
      <c r="G746" s="7"/>
      <c r="H746" s="8"/>
      <c r="I746" s="41"/>
      <c r="M746" s="5">
        <f t="shared" si="159"/>
        <v>4</v>
      </c>
      <c r="N746" s="5">
        <f t="shared" si="160"/>
        <v>2</v>
      </c>
      <c r="O746" s="5" t="str">
        <f t="shared" si="161"/>
        <v/>
      </c>
      <c r="P746" s="5">
        <f t="shared" si="162"/>
        <v>0</v>
      </c>
      <c r="Q746" s="5">
        <f t="shared" ca="1" si="163"/>
        <v>126</v>
      </c>
      <c r="R746" s="26">
        <f t="shared" si="164"/>
        <v>5479</v>
      </c>
      <c r="S746" s="26">
        <f t="shared" si="165"/>
        <v>5205</v>
      </c>
      <c r="T746" s="27" t="str" cm="1">
        <f t="array" aca="1" ref="T746" ca="1">_xlfn.IFS(Q746="","NG",Q746&gt;16,"OK",TODAY()&gt;S746,"OK",Q746&lt;16,"NG")</f>
        <v>OK</v>
      </c>
      <c r="U746" s="5" t="str" cm="1">
        <f t="array" aca="1" ref="U746" ca="1">IFERROR(_xlfn.IFS(T746&lt;&gt;"OK","NG",M746=0,"OK",TRUE,"NG"),"")</f>
        <v>NG</v>
      </c>
      <c r="V746" s="5" t="str">
        <f t="shared" si="166"/>
        <v>NG</v>
      </c>
      <c r="W746" s="28" t="str">
        <f t="shared" ca="1" si="167"/>
        <v>OK</v>
      </c>
      <c r="X746" s="5" t="str">
        <f t="shared" si="168"/>
        <v>NG</v>
      </c>
      <c r="Y746" s="5">
        <f t="shared" ca="1" si="169"/>
        <v>126</v>
      </c>
      <c r="Z746" s="5">
        <f t="shared" ca="1" si="170"/>
        <v>126</v>
      </c>
      <c r="AA746" s="5" t="str" cm="1">
        <f t="array" ref="AA746">_xlfn.IFS(H746="","OK",H746&lt;$F$17,"NG",I746="解雇","NG",OR(I746="自主退職",I746="契約満了"),"OK")</f>
        <v>OK</v>
      </c>
      <c r="AB746" s="5" t="str" cm="1">
        <f t="array" aca="1" ref="AB746" ca="1">_xlfn.IFS(AA746="NG","NG",OR(X746="NG",X746="ERROR",X746=FALSE),"NG",U746="NG","NG",V746="OK","OK",AD746="OK","OK")</f>
        <v>NG</v>
      </c>
      <c r="AC746" s="5" t="str">
        <f t="shared" si="171"/>
        <v>NG</v>
      </c>
      <c r="AD746" s="5" t="e" cm="1">
        <f t="array" ref="AD746">_xlfn.IFS(AND(G746="〇",H746&lt;&gt;"",I746&lt;&gt;""),"ERROR",AND(G746="",H746&gt;$H$17,I746&lt;&gt;""),"NG",AND(G746="〇",H746="",I746=""),"OK")</f>
        <v>#N/A</v>
      </c>
      <c r="AE746" s="5" t="str" cm="1">
        <f t="array" ref="AE746">_xlfn.IFS(I746="解雇","NG",H746="","OK",H746&lt;$H$17,"NG",H746&gt;$H$17,"OK")</f>
        <v>OK</v>
      </c>
      <c r="AF746" s="5" t="e">
        <f t="shared" si="172"/>
        <v>#N/A</v>
      </c>
    </row>
    <row r="747" spans="2:32" ht="20.25" customHeight="1" x14ac:dyDescent="0.55000000000000004">
      <c r="B747" s="9">
        <v>730</v>
      </c>
      <c r="C747" s="40"/>
      <c r="D747" s="7"/>
      <c r="E747" s="8"/>
      <c r="F747" s="8"/>
      <c r="G747" s="7"/>
      <c r="H747" s="8"/>
      <c r="I747" s="41"/>
      <c r="M747" s="5">
        <f t="shared" si="159"/>
        <v>4</v>
      </c>
      <c r="N747" s="5">
        <f t="shared" si="160"/>
        <v>2</v>
      </c>
      <c r="O747" s="5" t="str">
        <f t="shared" si="161"/>
        <v/>
      </c>
      <c r="P747" s="5">
        <f t="shared" si="162"/>
        <v>0</v>
      </c>
      <c r="Q747" s="5">
        <f t="shared" ca="1" si="163"/>
        <v>126</v>
      </c>
      <c r="R747" s="26">
        <f t="shared" si="164"/>
        <v>5479</v>
      </c>
      <c r="S747" s="26">
        <f t="shared" si="165"/>
        <v>5205</v>
      </c>
      <c r="T747" s="27" t="str" cm="1">
        <f t="array" aca="1" ref="T747" ca="1">_xlfn.IFS(Q747="","NG",Q747&gt;16,"OK",TODAY()&gt;S747,"OK",Q747&lt;16,"NG")</f>
        <v>OK</v>
      </c>
      <c r="U747" s="5" t="str" cm="1">
        <f t="array" aca="1" ref="U747" ca="1">IFERROR(_xlfn.IFS(T747&lt;&gt;"OK","NG",M747=0,"OK",TRUE,"NG"),"")</f>
        <v>NG</v>
      </c>
      <c r="V747" s="5" t="str">
        <f t="shared" si="166"/>
        <v>NG</v>
      </c>
      <c r="W747" s="28" t="str">
        <f t="shared" ca="1" si="167"/>
        <v>OK</v>
      </c>
      <c r="X747" s="5" t="str">
        <f t="shared" si="168"/>
        <v>NG</v>
      </c>
      <c r="Y747" s="5">
        <f t="shared" ca="1" si="169"/>
        <v>126</v>
      </c>
      <c r="Z747" s="5">
        <f t="shared" ca="1" si="170"/>
        <v>126</v>
      </c>
      <c r="AA747" s="5" t="str" cm="1">
        <f t="array" ref="AA747">_xlfn.IFS(H747="","OK",H747&lt;$F$17,"NG",I747="解雇","NG",OR(I747="自主退職",I747="契約満了"),"OK")</f>
        <v>OK</v>
      </c>
      <c r="AB747" s="5" t="str" cm="1">
        <f t="array" aca="1" ref="AB747" ca="1">_xlfn.IFS(AA747="NG","NG",OR(X747="NG",X747="ERROR",X747=FALSE),"NG",U747="NG","NG",V747="OK","OK",AD747="OK","OK")</f>
        <v>NG</v>
      </c>
      <c r="AC747" s="5" t="str">
        <f t="shared" si="171"/>
        <v>NG</v>
      </c>
      <c r="AD747" s="5" t="e" cm="1">
        <f t="array" ref="AD747">_xlfn.IFS(AND(G747="〇",H747&lt;&gt;"",I747&lt;&gt;""),"ERROR",AND(G747="",H747&gt;$H$17,I747&lt;&gt;""),"NG",AND(G747="〇",H747="",I747=""),"OK")</f>
        <v>#N/A</v>
      </c>
      <c r="AE747" s="5" t="str" cm="1">
        <f t="array" ref="AE747">_xlfn.IFS(I747="解雇","NG",H747="","OK",H747&lt;$H$17,"NG",H747&gt;$H$17,"OK")</f>
        <v>OK</v>
      </c>
      <c r="AF747" s="5" t="e">
        <f t="shared" si="172"/>
        <v>#N/A</v>
      </c>
    </row>
    <row r="748" spans="2:32" ht="20.25" customHeight="1" x14ac:dyDescent="0.55000000000000004">
      <c r="B748" s="9">
        <v>731</v>
      </c>
      <c r="C748" s="40"/>
      <c r="D748" s="7"/>
      <c r="E748" s="8"/>
      <c r="F748" s="8"/>
      <c r="G748" s="7"/>
      <c r="H748" s="8"/>
      <c r="I748" s="41"/>
      <c r="M748" s="5">
        <f t="shared" si="159"/>
        <v>4</v>
      </c>
      <c r="N748" s="5">
        <f t="shared" si="160"/>
        <v>2</v>
      </c>
      <c r="O748" s="5" t="str">
        <f t="shared" si="161"/>
        <v/>
      </c>
      <c r="P748" s="5">
        <f t="shared" si="162"/>
        <v>0</v>
      </c>
      <c r="Q748" s="5">
        <f t="shared" ca="1" si="163"/>
        <v>126</v>
      </c>
      <c r="R748" s="26">
        <f t="shared" si="164"/>
        <v>5479</v>
      </c>
      <c r="S748" s="26">
        <f t="shared" si="165"/>
        <v>5205</v>
      </c>
      <c r="T748" s="27" t="str" cm="1">
        <f t="array" aca="1" ref="T748" ca="1">_xlfn.IFS(Q748="","NG",Q748&gt;16,"OK",TODAY()&gt;S748,"OK",Q748&lt;16,"NG")</f>
        <v>OK</v>
      </c>
      <c r="U748" s="5" t="str" cm="1">
        <f t="array" aca="1" ref="U748" ca="1">IFERROR(_xlfn.IFS(T748&lt;&gt;"OK","NG",M748=0,"OK",TRUE,"NG"),"")</f>
        <v>NG</v>
      </c>
      <c r="V748" s="5" t="str">
        <f t="shared" si="166"/>
        <v>NG</v>
      </c>
      <c r="W748" s="28" t="str">
        <f t="shared" ca="1" si="167"/>
        <v>OK</v>
      </c>
      <c r="X748" s="5" t="str">
        <f t="shared" si="168"/>
        <v>NG</v>
      </c>
      <c r="Y748" s="5">
        <f t="shared" ca="1" si="169"/>
        <v>126</v>
      </c>
      <c r="Z748" s="5">
        <f t="shared" ca="1" si="170"/>
        <v>126</v>
      </c>
      <c r="AA748" s="5" t="str" cm="1">
        <f t="array" ref="AA748">_xlfn.IFS(H748="","OK",H748&lt;$F$17,"NG",I748="解雇","NG",OR(I748="自主退職",I748="契約満了"),"OK")</f>
        <v>OK</v>
      </c>
      <c r="AB748" s="5" t="str" cm="1">
        <f t="array" aca="1" ref="AB748" ca="1">_xlfn.IFS(AA748="NG","NG",OR(X748="NG",X748="ERROR",X748=FALSE),"NG",U748="NG","NG",V748="OK","OK",AD748="OK","OK")</f>
        <v>NG</v>
      </c>
      <c r="AC748" s="5" t="str">
        <f t="shared" si="171"/>
        <v>NG</v>
      </c>
      <c r="AD748" s="5" t="e" cm="1">
        <f t="array" ref="AD748">_xlfn.IFS(AND(G748="〇",H748&lt;&gt;"",I748&lt;&gt;""),"ERROR",AND(G748="",H748&gt;$H$17,I748&lt;&gt;""),"NG",AND(G748="〇",H748="",I748=""),"OK")</f>
        <v>#N/A</v>
      </c>
      <c r="AE748" s="5" t="str" cm="1">
        <f t="array" ref="AE748">_xlfn.IFS(I748="解雇","NG",H748="","OK",H748&lt;$H$17,"NG",H748&gt;$H$17,"OK")</f>
        <v>OK</v>
      </c>
      <c r="AF748" s="5" t="e">
        <f t="shared" si="172"/>
        <v>#N/A</v>
      </c>
    </row>
    <row r="749" spans="2:32" ht="20.25" customHeight="1" x14ac:dyDescent="0.55000000000000004">
      <c r="B749" s="9">
        <v>732</v>
      </c>
      <c r="C749" s="40"/>
      <c r="D749" s="7"/>
      <c r="E749" s="8"/>
      <c r="F749" s="8"/>
      <c r="G749" s="7"/>
      <c r="H749" s="8"/>
      <c r="I749" s="41"/>
      <c r="M749" s="5">
        <f t="shared" si="159"/>
        <v>4</v>
      </c>
      <c r="N749" s="5">
        <f t="shared" si="160"/>
        <v>2</v>
      </c>
      <c r="O749" s="5" t="str">
        <f t="shared" si="161"/>
        <v/>
      </c>
      <c r="P749" s="5">
        <f t="shared" si="162"/>
        <v>0</v>
      </c>
      <c r="Q749" s="5">
        <f t="shared" ca="1" si="163"/>
        <v>126</v>
      </c>
      <c r="R749" s="26">
        <f t="shared" si="164"/>
        <v>5479</v>
      </c>
      <c r="S749" s="26">
        <f t="shared" si="165"/>
        <v>5205</v>
      </c>
      <c r="T749" s="27" t="str" cm="1">
        <f t="array" aca="1" ref="T749" ca="1">_xlfn.IFS(Q749="","NG",Q749&gt;16,"OK",TODAY()&gt;S749,"OK",Q749&lt;16,"NG")</f>
        <v>OK</v>
      </c>
      <c r="U749" s="5" t="str" cm="1">
        <f t="array" aca="1" ref="U749" ca="1">IFERROR(_xlfn.IFS(T749&lt;&gt;"OK","NG",M749=0,"OK",TRUE,"NG"),"")</f>
        <v>NG</v>
      </c>
      <c r="V749" s="5" t="str">
        <f t="shared" si="166"/>
        <v>NG</v>
      </c>
      <c r="W749" s="28" t="str">
        <f t="shared" ca="1" si="167"/>
        <v>OK</v>
      </c>
      <c r="X749" s="5" t="str">
        <f t="shared" si="168"/>
        <v>NG</v>
      </c>
      <c r="Y749" s="5">
        <f t="shared" ca="1" si="169"/>
        <v>126</v>
      </c>
      <c r="Z749" s="5">
        <f t="shared" ca="1" si="170"/>
        <v>126</v>
      </c>
      <c r="AA749" s="5" t="str" cm="1">
        <f t="array" ref="AA749">_xlfn.IFS(H749="","OK",H749&lt;$F$17,"NG",I749="解雇","NG",OR(I749="自主退職",I749="契約満了"),"OK")</f>
        <v>OK</v>
      </c>
      <c r="AB749" s="5" t="str" cm="1">
        <f t="array" aca="1" ref="AB749" ca="1">_xlfn.IFS(AA749="NG","NG",OR(X749="NG",X749="ERROR",X749=FALSE),"NG",U749="NG","NG",V749="OK","OK",AD749="OK","OK")</f>
        <v>NG</v>
      </c>
      <c r="AC749" s="5" t="str">
        <f t="shared" si="171"/>
        <v>NG</v>
      </c>
      <c r="AD749" s="5" t="e" cm="1">
        <f t="array" ref="AD749">_xlfn.IFS(AND(G749="〇",H749&lt;&gt;"",I749&lt;&gt;""),"ERROR",AND(G749="",H749&gt;$H$17,I749&lt;&gt;""),"NG",AND(G749="〇",H749="",I749=""),"OK")</f>
        <v>#N/A</v>
      </c>
      <c r="AE749" s="5" t="str" cm="1">
        <f t="array" ref="AE749">_xlfn.IFS(I749="解雇","NG",H749="","OK",H749&lt;$H$17,"NG",H749&gt;$H$17,"OK")</f>
        <v>OK</v>
      </c>
      <c r="AF749" s="5" t="e">
        <f t="shared" si="172"/>
        <v>#N/A</v>
      </c>
    </row>
    <row r="750" spans="2:32" ht="20.25" customHeight="1" x14ac:dyDescent="0.55000000000000004">
      <c r="B750" s="9">
        <v>733</v>
      </c>
      <c r="C750" s="40"/>
      <c r="D750" s="7"/>
      <c r="E750" s="8"/>
      <c r="F750" s="8"/>
      <c r="G750" s="7"/>
      <c r="H750" s="8"/>
      <c r="I750" s="41"/>
      <c r="M750" s="5">
        <f t="shared" si="159"/>
        <v>4</v>
      </c>
      <c r="N750" s="5">
        <f t="shared" si="160"/>
        <v>2</v>
      </c>
      <c r="O750" s="5" t="str">
        <f t="shared" si="161"/>
        <v/>
      </c>
      <c r="P750" s="5">
        <f t="shared" si="162"/>
        <v>0</v>
      </c>
      <c r="Q750" s="5">
        <f t="shared" ca="1" si="163"/>
        <v>126</v>
      </c>
      <c r="R750" s="26">
        <f t="shared" si="164"/>
        <v>5479</v>
      </c>
      <c r="S750" s="26">
        <f t="shared" si="165"/>
        <v>5205</v>
      </c>
      <c r="T750" s="27" t="str" cm="1">
        <f t="array" aca="1" ref="T750" ca="1">_xlfn.IFS(Q750="","NG",Q750&gt;16,"OK",TODAY()&gt;S750,"OK",Q750&lt;16,"NG")</f>
        <v>OK</v>
      </c>
      <c r="U750" s="5" t="str" cm="1">
        <f t="array" aca="1" ref="U750" ca="1">IFERROR(_xlfn.IFS(T750&lt;&gt;"OK","NG",M750=0,"OK",TRUE,"NG"),"")</f>
        <v>NG</v>
      </c>
      <c r="V750" s="5" t="str">
        <f t="shared" si="166"/>
        <v>NG</v>
      </c>
      <c r="W750" s="28" t="str">
        <f t="shared" ca="1" si="167"/>
        <v>OK</v>
      </c>
      <c r="X750" s="5" t="str">
        <f t="shared" si="168"/>
        <v>NG</v>
      </c>
      <c r="Y750" s="5">
        <f t="shared" ca="1" si="169"/>
        <v>126</v>
      </c>
      <c r="Z750" s="5">
        <f t="shared" ca="1" si="170"/>
        <v>126</v>
      </c>
      <c r="AA750" s="5" t="str" cm="1">
        <f t="array" ref="AA750">_xlfn.IFS(H750="","OK",H750&lt;$F$17,"NG",I750="解雇","NG",OR(I750="自主退職",I750="契約満了"),"OK")</f>
        <v>OK</v>
      </c>
      <c r="AB750" s="5" t="str" cm="1">
        <f t="array" aca="1" ref="AB750" ca="1">_xlfn.IFS(AA750="NG","NG",OR(X750="NG",X750="ERROR",X750=FALSE),"NG",U750="NG","NG",V750="OK","OK",AD750="OK","OK")</f>
        <v>NG</v>
      </c>
      <c r="AC750" s="5" t="str">
        <f t="shared" si="171"/>
        <v>NG</v>
      </c>
      <c r="AD750" s="5" t="e" cm="1">
        <f t="array" ref="AD750">_xlfn.IFS(AND(G750="〇",H750&lt;&gt;"",I750&lt;&gt;""),"ERROR",AND(G750="",H750&gt;$H$17,I750&lt;&gt;""),"NG",AND(G750="〇",H750="",I750=""),"OK")</f>
        <v>#N/A</v>
      </c>
      <c r="AE750" s="5" t="str" cm="1">
        <f t="array" ref="AE750">_xlfn.IFS(I750="解雇","NG",H750="","OK",H750&lt;$H$17,"NG",H750&gt;$H$17,"OK")</f>
        <v>OK</v>
      </c>
      <c r="AF750" s="5" t="e">
        <f t="shared" si="172"/>
        <v>#N/A</v>
      </c>
    </row>
    <row r="751" spans="2:32" ht="20.25" customHeight="1" x14ac:dyDescent="0.55000000000000004">
      <c r="B751" s="9">
        <v>734</v>
      </c>
      <c r="C751" s="40"/>
      <c r="D751" s="7"/>
      <c r="E751" s="8"/>
      <c r="F751" s="8"/>
      <c r="G751" s="7"/>
      <c r="H751" s="8"/>
      <c r="I751" s="41"/>
      <c r="M751" s="5">
        <f t="shared" si="159"/>
        <v>4</v>
      </c>
      <c r="N751" s="5">
        <f t="shared" si="160"/>
        <v>2</v>
      </c>
      <c r="O751" s="5" t="str">
        <f t="shared" si="161"/>
        <v/>
      </c>
      <c r="P751" s="5">
        <f t="shared" si="162"/>
        <v>0</v>
      </c>
      <c r="Q751" s="5">
        <f t="shared" ca="1" si="163"/>
        <v>126</v>
      </c>
      <c r="R751" s="26">
        <f t="shared" si="164"/>
        <v>5479</v>
      </c>
      <c r="S751" s="26">
        <f t="shared" si="165"/>
        <v>5205</v>
      </c>
      <c r="T751" s="27" t="str" cm="1">
        <f t="array" aca="1" ref="T751" ca="1">_xlfn.IFS(Q751="","NG",Q751&gt;16,"OK",TODAY()&gt;S751,"OK",Q751&lt;16,"NG")</f>
        <v>OK</v>
      </c>
      <c r="U751" s="5" t="str" cm="1">
        <f t="array" aca="1" ref="U751" ca="1">IFERROR(_xlfn.IFS(T751&lt;&gt;"OK","NG",M751=0,"OK",TRUE,"NG"),"")</f>
        <v>NG</v>
      </c>
      <c r="V751" s="5" t="str">
        <f t="shared" si="166"/>
        <v>NG</v>
      </c>
      <c r="W751" s="28" t="str">
        <f t="shared" ca="1" si="167"/>
        <v>OK</v>
      </c>
      <c r="X751" s="5" t="str">
        <f t="shared" si="168"/>
        <v>NG</v>
      </c>
      <c r="Y751" s="5">
        <f t="shared" ca="1" si="169"/>
        <v>126</v>
      </c>
      <c r="Z751" s="5">
        <f t="shared" ca="1" si="170"/>
        <v>126</v>
      </c>
      <c r="AA751" s="5" t="str" cm="1">
        <f t="array" ref="AA751">_xlfn.IFS(H751="","OK",H751&lt;$F$17,"NG",I751="解雇","NG",OR(I751="自主退職",I751="契約満了"),"OK")</f>
        <v>OK</v>
      </c>
      <c r="AB751" s="5" t="str" cm="1">
        <f t="array" aca="1" ref="AB751" ca="1">_xlfn.IFS(AA751="NG","NG",OR(X751="NG",X751="ERROR",X751=FALSE),"NG",U751="NG","NG",V751="OK","OK",AD751="OK","OK")</f>
        <v>NG</v>
      </c>
      <c r="AC751" s="5" t="str">
        <f t="shared" si="171"/>
        <v>NG</v>
      </c>
      <c r="AD751" s="5" t="e" cm="1">
        <f t="array" ref="AD751">_xlfn.IFS(AND(G751="〇",H751&lt;&gt;"",I751&lt;&gt;""),"ERROR",AND(G751="",H751&gt;$H$17,I751&lt;&gt;""),"NG",AND(G751="〇",H751="",I751=""),"OK")</f>
        <v>#N/A</v>
      </c>
      <c r="AE751" s="5" t="str" cm="1">
        <f t="array" ref="AE751">_xlfn.IFS(I751="解雇","NG",H751="","OK",H751&lt;$H$17,"NG",H751&gt;$H$17,"OK")</f>
        <v>OK</v>
      </c>
      <c r="AF751" s="5" t="e">
        <f t="shared" si="172"/>
        <v>#N/A</v>
      </c>
    </row>
    <row r="752" spans="2:32" ht="20.25" customHeight="1" x14ac:dyDescent="0.55000000000000004">
      <c r="B752" s="9">
        <v>735</v>
      </c>
      <c r="C752" s="40"/>
      <c r="D752" s="7"/>
      <c r="E752" s="8"/>
      <c r="F752" s="8"/>
      <c r="G752" s="7"/>
      <c r="H752" s="8"/>
      <c r="I752" s="41"/>
      <c r="M752" s="5">
        <f t="shared" si="159"/>
        <v>4</v>
      </c>
      <c r="N752" s="5">
        <f t="shared" si="160"/>
        <v>2</v>
      </c>
      <c r="O752" s="5" t="str">
        <f t="shared" si="161"/>
        <v/>
      </c>
      <c r="P752" s="5">
        <f t="shared" si="162"/>
        <v>0</v>
      </c>
      <c r="Q752" s="5">
        <f t="shared" ca="1" si="163"/>
        <v>126</v>
      </c>
      <c r="R752" s="26">
        <f t="shared" si="164"/>
        <v>5479</v>
      </c>
      <c r="S752" s="26">
        <f t="shared" si="165"/>
        <v>5205</v>
      </c>
      <c r="T752" s="27" t="str" cm="1">
        <f t="array" aca="1" ref="T752" ca="1">_xlfn.IFS(Q752="","NG",Q752&gt;16,"OK",TODAY()&gt;S752,"OK",Q752&lt;16,"NG")</f>
        <v>OK</v>
      </c>
      <c r="U752" s="5" t="str" cm="1">
        <f t="array" aca="1" ref="U752" ca="1">IFERROR(_xlfn.IFS(T752&lt;&gt;"OK","NG",M752=0,"OK",TRUE,"NG"),"")</f>
        <v>NG</v>
      </c>
      <c r="V752" s="5" t="str">
        <f t="shared" si="166"/>
        <v>NG</v>
      </c>
      <c r="W752" s="28" t="str">
        <f t="shared" ca="1" si="167"/>
        <v>OK</v>
      </c>
      <c r="X752" s="5" t="str">
        <f t="shared" si="168"/>
        <v>NG</v>
      </c>
      <c r="Y752" s="5">
        <f t="shared" ca="1" si="169"/>
        <v>126</v>
      </c>
      <c r="Z752" s="5">
        <f t="shared" ca="1" si="170"/>
        <v>126</v>
      </c>
      <c r="AA752" s="5" t="str" cm="1">
        <f t="array" ref="AA752">_xlfn.IFS(H752="","OK",H752&lt;$F$17,"NG",I752="解雇","NG",OR(I752="自主退職",I752="契約満了"),"OK")</f>
        <v>OK</v>
      </c>
      <c r="AB752" s="5" t="str" cm="1">
        <f t="array" aca="1" ref="AB752" ca="1">_xlfn.IFS(AA752="NG","NG",OR(X752="NG",X752="ERROR",X752=FALSE),"NG",U752="NG","NG",V752="OK","OK",AD752="OK","OK")</f>
        <v>NG</v>
      </c>
      <c r="AC752" s="5" t="str">
        <f t="shared" si="171"/>
        <v>NG</v>
      </c>
      <c r="AD752" s="5" t="e" cm="1">
        <f t="array" ref="AD752">_xlfn.IFS(AND(G752="〇",H752&lt;&gt;"",I752&lt;&gt;""),"ERROR",AND(G752="",H752&gt;$H$17,I752&lt;&gt;""),"NG",AND(G752="〇",H752="",I752=""),"OK")</f>
        <v>#N/A</v>
      </c>
      <c r="AE752" s="5" t="str" cm="1">
        <f t="array" ref="AE752">_xlfn.IFS(I752="解雇","NG",H752="","OK",H752&lt;$H$17,"NG",H752&gt;$H$17,"OK")</f>
        <v>OK</v>
      </c>
      <c r="AF752" s="5" t="e">
        <f t="shared" si="172"/>
        <v>#N/A</v>
      </c>
    </row>
    <row r="753" spans="2:32" ht="20.25" customHeight="1" x14ac:dyDescent="0.55000000000000004">
      <c r="B753" s="9">
        <v>736</v>
      </c>
      <c r="C753" s="40"/>
      <c r="D753" s="7"/>
      <c r="E753" s="8"/>
      <c r="F753" s="8"/>
      <c r="G753" s="7"/>
      <c r="H753" s="8"/>
      <c r="I753" s="41"/>
      <c r="M753" s="5">
        <f t="shared" si="159"/>
        <v>4</v>
      </c>
      <c r="N753" s="5">
        <f t="shared" si="160"/>
        <v>2</v>
      </c>
      <c r="O753" s="5" t="str">
        <f t="shared" si="161"/>
        <v/>
      </c>
      <c r="P753" s="5">
        <f t="shared" si="162"/>
        <v>0</v>
      </c>
      <c r="Q753" s="5">
        <f t="shared" ca="1" si="163"/>
        <v>126</v>
      </c>
      <c r="R753" s="26">
        <f t="shared" si="164"/>
        <v>5479</v>
      </c>
      <c r="S753" s="26">
        <f t="shared" si="165"/>
        <v>5205</v>
      </c>
      <c r="T753" s="27" t="str" cm="1">
        <f t="array" aca="1" ref="T753" ca="1">_xlfn.IFS(Q753="","NG",Q753&gt;16,"OK",TODAY()&gt;S753,"OK",Q753&lt;16,"NG")</f>
        <v>OK</v>
      </c>
      <c r="U753" s="5" t="str" cm="1">
        <f t="array" aca="1" ref="U753" ca="1">IFERROR(_xlfn.IFS(T753&lt;&gt;"OK","NG",M753=0,"OK",TRUE,"NG"),"")</f>
        <v>NG</v>
      </c>
      <c r="V753" s="5" t="str">
        <f t="shared" si="166"/>
        <v>NG</v>
      </c>
      <c r="W753" s="28" t="str">
        <f t="shared" ca="1" si="167"/>
        <v>OK</v>
      </c>
      <c r="X753" s="5" t="str">
        <f t="shared" si="168"/>
        <v>NG</v>
      </c>
      <c r="Y753" s="5">
        <f t="shared" ca="1" si="169"/>
        <v>126</v>
      </c>
      <c r="Z753" s="5">
        <f t="shared" ca="1" si="170"/>
        <v>126</v>
      </c>
      <c r="AA753" s="5" t="str" cm="1">
        <f t="array" ref="AA753">_xlfn.IFS(H753="","OK",H753&lt;$F$17,"NG",I753="解雇","NG",OR(I753="自主退職",I753="契約満了"),"OK")</f>
        <v>OK</v>
      </c>
      <c r="AB753" s="5" t="str" cm="1">
        <f t="array" aca="1" ref="AB753" ca="1">_xlfn.IFS(AA753="NG","NG",OR(X753="NG",X753="ERROR",X753=FALSE),"NG",U753="NG","NG",V753="OK","OK",AD753="OK","OK")</f>
        <v>NG</v>
      </c>
      <c r="AC753" s="5" t="str">
        <f t="shared" si="171"/>
        <v>NG</v>
      </c>
      <c r="AD753" s="5" t="e" cm="1">
        <f t="array" ref="AD753">_xlfn.IFS(AND(G753="〇",H753&lt;&gt;"",I753&lt;&gt;""),"ERROR",AND(G753="",H753&gt;$H$17,I753&lt;&gt;""),"NG",AND(G753="〇",H753="",I753=""),"OK")</f>
        <v>#N/A</v>
      </c>
      <c r="AE753" s="5" t="str" cm="1">
        <f t="array" ref="AE753">_xlfn.IFS(I753="解雇","NG",H753="","OK",H753&lt;$H$17,"NG",H753&gt;$H$17,"OK")</f>
        <v>OK</v>
      </c>
      <c r="AF753" s="5" t="e">
        <f t="shared" si="172"/>
        <v>#N/A</v>
      </c>
    </row>
    <row r="754" spans="2:32" ht="20.25" customHeight="1" x14ac:dyDescent="0.55000000000000004">
      <c r="B754" s="9">
        <v>737</v>
      </c>
      <c r="C754" s="40"/>
      <c r="D754" s="7"/>
      <c r="E754" s="8"/>
      <c r="F754" s="8"/>
      <c r="G754" s="7"/>
      <c r="H754" s="8"/>
      <c r="I754" s="41"/>
      <c r="M754" s="5">
        <f t="shared" si="159"/>
        <v>4</v>
      </c>
      <c r="N754" s="5">
        <f t="shared" si="160"/>
        <v>2</v>
      </c>
      <c r="O754" s="5" t="str">
        <f t="shared" si="161"/>
        <v/>
      </c>
      <c r="P754" s="5">
        <f t="shared" si="162"/>
        <v>0</v>
      </c>
      <c r="Q754" s="5">
        <f t="shared" ca="1" si="163"/>
        <v>126</v>
      </c>
      <c r="R754" s="26">
        <f t="shared" si="164"/>
        <v>5479</v>
      </c>
      <c r="S754" s="26">
        <f t="shared" si="165"/>
        <v>5205</v>
      </c>
      <c r="T754" s="27" t="str" cm="1">
        <f t="array" aca="1" ref="T754" ca="1">_xlfn.IFS(Q754="","NG",Q754&gt;16,"OK",TODAY()&gt;S754,"OK",Q754&lt;16,"NG")</f>
        <v>OK</v>
      </c>
      <c r="U754" s="5" t="str" cm="1">
        <f t="array" aca="1" ref="U754" ca="1">IFERROR(_xlfn.IFS(T754&lt;&gt;"OK","NG",M754=0,"OK",TRUE,"NG"),"")</f>
        <v>NG</v>
      </c>
      <c r="V754" s="5" t="str">
        <f t="shared" si="166"/>
        <v>NG</v>
      </c>
      <c r="W754" s="28" t="str">
        <f t="shared" ca="1" si="167"/>
        <v>OK</v>
      </c>
      <c r="X754" s="5" t="str">
        <f t="shared" si="168"/>
        <v>NG</v>
      </c>
      <c r="Y754" s="5">
        <f t="shared" ca="1" si="169"/>
        <v>126</v>
      </c>
      <c r="Z754" s="5">
        <f t="shared" ca="1" si="170"/>
        <v>126</v>
      </c>
      <c r="AA754" s="5" t="str" cm="1">
        <f t="array" ref="AA754">_xlfn.IFS(H754="","OK",H754&lt;$F$17,"NG",I754="解雇","NG",OR(I754="自主退職",I754="契約満了"),"OK")</f>
        <v>OK</v>
      </c>
      <c r="AB754" s="5" t="str" cm="1">
        <f t="array" aca="1" ref="AB754" ca="1">_xlfn.IFS(AA754="NG","NG",OR(X754="NG",X754="ERROR",X754=FALSE),"NG",U754="NG","NG",V754="OK","OK",AD754="OK","OK")</f>
        <v>NG</v>
      </c>
      <c r="AC754" s="5" t="str">
        <f t="shared" si="171"/>
        <v>NG</v>
      </c>
      <c r="AD754" s="5" t="e" cm="1">
        <f t="array" ref="AD754">_xlfn.IFS(AND(G754="〇",H754&lt;&gt;"",I754&lt;&gt;""),"ERROR",AND(G754="",H754&gt;$H$17,I754&lt;&gt;""),"NG",AND(G754="〇",H754="",I754=""),"OK")</f>
        <v>#N/A</v>
      </c>
      <c r="AE754" s="5" t="str" cm="1">
        <f t="array" ref="AE754">_xlfn.IFS(I754="解雇","NG",H754="","OK",H754&lt;$H$17,"NG",H754&gt;$H$17,"OK")</f>
        <v>OK</v>
      </c>
      <c r="AF754" s="5" t="e">
        <f t="shared" si="172"/>
        <v>#N/A</v>
      </c>
    </row>
    <row r="755" spans="2:32" ht="20.25" customHeight="1" x14ac:dyDescent="0.55000000000000004">
      <c r="B755" s="9">
        <v>738</v>
      </c>
      <c r="C755" s="40"/>
      <c r="D755" s="7"/>
      <c r="E755" s="8"/>
      <c r="F755" s="8"/>
      <c r="G755" s="7"/>
      <c r="H755" s="8"/>
      <c r="I755" s="41"/>
      <c r="M755" s="5">
        <f t="shared" si="159"/>
        <v>4</v>
      </c>
      <c r="N755" s="5">
        <f t="shared" si="160"/>
        <v>2</v>
      </c>
      <c r="O755" s="5" t="str">
        <f t="shared" si="161"/>
        <v/>
      </c>
      <c r="P755" s="5">
        <f t="shared" si="162"/>
        <v>0</v>
      </c>
      <c r="Q755" s="5">
        <f t="shared" ca="1" si="163"/>
        <v>126</v>
      </c>
      <c r="R755" s="26">
        <f t="shared" si="164"/>
        <v>5479</v>
      </c>
      <c r="S755" s="26">
        <f t="shared" si="165"/>
        <v>5205</v>
      </c>
      <c r="T755" s="27" t="str" cm="1">
        <f t="array" aca="1" ref="T755" ca="1">_xlfn.IFS(Q755="","NG",Q755&gt;16,"OK",TODAY()&gt;S755,"OK",Q755&lt;16,"NG")</f>
        <v>OK</v>
      </c>
      <c r="U755" s="5" t="str" cm="1">
        <f t="array" aca="1" ref="U755" ca="1">IFERROR(_xlfn.IFS(T755&lt;&gt;"OK","NG",M755=0,"OK",TRUE,"NG"),"")</f>
        <v>NG</v>
      </c>
      <c r="V755" s="5" t="str">
        <f t="shared" si="166"/>
        <v>NG</v>
      </c>
      <c r="W755" s="28" t="str">
        <f t="shared" ca="1" si="167"/>
        <v>OK</v>
      </c>
      <c r="X755" s="5" t="str">
        <f t="shared" si="168"/>
        <v>NG</v>
      </c>
      <c r="Y755" s="5">
        <f t="shared" ca="1" si="169"/>
        <v>126</v>
      </c>
      <c r="Z755" s="5">
        <f t="shared" ca="1" si="170"/>
        <v>126</v>
      </c>
      <c r="AA755" s="5" t="str" cm="1">
        <f t="array" ref="AA755">_xlfn.IFS(H755="","OK",H755&lt;$F$17,"NG",I755="解雇","NG",OR(I755="自主退職",I755="契約満了"),"OK")</f>
        <v>OK</v>
      </c>
      <c r="AB755" s="5" t="str" cm="1">
        <f t="array" aca="1" ref="AB755" ca="1">_xlfn.IFS(AA755="NG","NG",OR(X755="NG",X755="ERROR",X755=FALSE),"NG",U755="NG","NG",V755="OK","OK",AD755="OK","OK")</f>
        <v>NG</v>
      </c>
      <c r="AC755" s="5" t="str">
        <f t="shared" si="171"/>
        <v>NG</v>
      </c>
      <c r="AD755" s="5" t="e" cm="1">
        <f t="array" ref="AD755">_xlfn.IFS(AND(G755="〇",H755&lt;&gt;"",I755&lt;&gt;""),"ERROR",AND(G755="",H755&gt;$H$17,I755&lt;&gt;""),"NG",AND(G755="〇",H755="",I755=""),"OK")</f>
        <v>#N/A</v>
      </c>
      <c r="AE755" s="5" t="str" cm="1">
        <f t="array" ref="AE755">_xlfn.IFS(I755="解雇","NG",H755="","OK",H755&lt;$H$17,"NG",H755&gt;$H$17,"OK")</f>
        <v>OK</v>
      </c>
      <c r="AF755" s="5" t="e">
        <f t="shared" si="172"/>
        <v>#N/A</v>
      </c>
    </row>
    <row r="756" spans="2:32" ht="20.25" customHeight="1" x14ac:dyDescent="0.55000000000000004">
      <c r="B756" s="9">
        <v>739</v>
      </c>
      <c r="C756" s="40"/>
      <c r="D756" s="7"/>
      <c r="E756" s="8"/>
      <c r="F756" s="8"/>
      <c r="G756" s="7"/>
      <c r="H756" s="8"/>
      <c r="I756" s="41"/>
      <c r="M756" s="5">
        <f t="shared" si="159"/>
        <v>4</v>
      </c>
      <c r="N756" s="5">
        <f t="shared" si="160"/>
        <v>2</v>
      </c>
      <c r="O756" s="5" t="str">
        <f t="shared" si="161"/>
        <v/>
      </c>
      <c r="P756" s="5">
        <f t="shared" si="162"/>
        <v>0</v>
      </c>
      <c r="Q756" s="5">
        <f t="shared" ca="1" si="163"/>
        <v>126</v>
      </c>
      <c r="R756" s="26">
        <f t="shared" si="164"/>
        <v>5479</v>
      </c>
      <c r="S756" s="26">
        <f t="shared" si="165"/>
        <v>5205</v>
      </c>
      <c r="T756" s="27" t="str" cm="1">
        <f t="array" aca="1" ref="T756" ca="1">_xlfn.IFS(Q756="","NG",Q756&gt;16,"OK",TODAY()&gt;S756,"OK",Q756&lt;16,"NG")</f>
        <v>OK</v>
      </c>
      <c r="U756" s="5" t="str" cm="1">
        <f t="array" aca="1" ref="U756" ca="1">IFERROR(_xlfn.IFS(T756&lt;&gt;"OK","NG",M756=0,"OK",TRUE,"NG"),"")</f>
        <v>NG</v>
      </c>
      <c r="V756" s="5" t="str">
        <f t="shared" si="166"/>
        <v>NG</v>
      </c>
      <c r="W756" s="28" t="str">
        <f t="shared" ca="1" si="167"/>
        <v>OK</v>
      </c>
      <c r="X756" s="5" t="str">
        <f t="shared" si="168"/>
        <v>NG</v>
      </c>
      <c r="Y756" s="5">
        <f t="shared" ca="1" si="169"/>
        <v>126</v>
      </c>
      <c r="Z756" s="5">
        <f t="shared" ca="1" si="170"/>
        <v>126</v>
      </c>
      <c r="AA756" s="5" t="str" cm="1">
        <f t="array" ref="AA756">_xlfn.IFS(H756="","OK",H756&lt;$F$17,"NG",I756="解雇","NG",OR(I756="自主退職",I756="契約満了"),"OK")</f>
        <v>OK</v>
      </c>
      <c r="AB756" s="5" t="str" cm="1">
        <f t="array" aca="1" ref="AB756" ca="1">_xlfn.IFS(AA756="NG","NG",OR(X756="NG",X756="ERROR",X756=FALSE),"NG",U756="NG","NG",V756="OK","OK",AD756="OK","OK")</f>
        <v>NG</v>
      </c>
      <c r="AC756" s="5" t="str">
        <f t="shared" si="171"/>
        <v>NG</v>
      </c>
      <c r="AD756" s="5" t="e" cm="1">
        <f t="array" ref="AD756">_xlfn.IFS(AND(G756="〇",H756&lt;&gt;"",I756&lt;&gt;""),"ERROR",AND(G756="",H756&gt;$H$17,I756&lt;&gt;""),"NG",AND(G756="〇",H756="",I756=""),"OK")</f>
        <v>#N/A</v>
      </c>
      <c r="AE756" s="5" t="str" cm="1">
        <f t="array" ref="AE756">_xlfn.IFS(I756="解雇","NG",H756="","OK",H756&lt;$H$17,"NG",H756&gt;$H$17,"OK")</f>
        <v>OK</v>
      </c>
      <c r="AF756" s="5" t="e">
        <f t="shared" si="172"/>
        <v>#N/A</v>
      </c>
    </row>
    <row r="757" spans="2:32" ht="20.25" customHeight="1" x14ac:dyDescent="0.55000000000000004">
      <c r="B757" s="9">
        <v>740</v>
      </c>
      <c r="C757" s="40"/>
      <c r="D757" s="7"/>
      <c r="E757" s="8"/>
      <c r="F757" s="8"/>
      <c r="G757" s="7"/>
      <c r="H757" s="8"/>
      <c r="I757" s="41"/>
      <c r="M757" s="5">
        <f t="shared" si="159"/>
        <v>4</v>
      </c>
      <c r="N757" s="5">
        <f t="shared" si="160"/>
        <v>2</v>
      </c>
      <c r="O757" s="5" t="str">
        <f t="shared" si="161"/>
        <v/>
      </c>
      <c r="P757" s="5">
        <f t="shared" si="162"/>
        <v>0</v>
      </c>
      <c r="Q757" s="5">
        <f t="shared" ca="1" si="163"/>
        <v>126</v>
      </c>
      <c r="R757" s="26">
        <f t="shared" si="164"/>
        <v>5479</v>
      </c>
      <c r="S757" s="26">
        <f t="shared" si="165"/>
        <v>5205</v>
      </c>
      <c r="T757" s="27" t="str" cm="1">
        <f t="array" aca="1" ref="T757" ca="1">_xlfn.IFS(Q757="","NG",Q757&gt;16,"OK",TODAY()&gt;S757,"OK",Q757&lt;16,"NG")</f>
        <v>OK</v>
      </c>
      <c r="U757" s="5" t="str" cm="1">
        <f t="array" aca="1" ref="U757" ca="1">IFERROR(_xlfn.IFS(T757&lt;&gt;"OK","NG",M757=0,"OK",TRUE,"NG"),"")</f>
        <v>NG</v>
      </c>
      <c r="V757" s="5" t="str">
        <f t="shared" si="166"/>
        <v>NG</v>
      </c>
      <c r="W757" s="28" t="str">
        <f t="shared" ca="1" si="167"/>
        <v>OK</v>
      </c>
      <c r="X757" s="5" t="str">
        <f t="shared" si="168"/>
        <v>NG</v>
      </c>
      <c r="Y757" s="5">
        <f t="shared" ca="1" si="169"/>
        <v>126</v>
      </c>
      <c r="Z757" s="5">
        <f t="shared" ca="1" si="170"/>
        <v>126</v>
      </c>
      <c r="AA757" s="5" t="str" cm="1">
        <f t="array" ref="AA757">_xlfn.IFS(H757="","OK",H757&lt;$F$17,"NG",I757="解雇","NG",OR(I757="自主退職",I757="契約満了"),"OK")</f>
        <v>OK</v>
      </c>
      <c r="AB757" s="5" t="str" cm="1">
        <f t="array" aca="1" ref="AB757" ca="1">_xlfn.IFS(AA757="NG","NG",OR(X757="NG",X757="ERROR",X757=FALSE),"NG",U757="NG","NG",V757="OK","OK",AD757="OK","OK")</f>
        <v>NG</v>
      </c>
      <c r="AC757" s="5" t="str">
        <f t="shared" si="171"/>
        <v>NG</v>
      </c>
      <c r="AD757" s="5" t="e" cm="1">
        <f t="array" ref="AD757">_xlfn.IFS(AND(G757="〇",H757&lt;&gt;"",I757&lt;&gt;""),"ERROR",AND(G757="",H757&gt;$H$17,I757&lt;&gt;""),"NG",AND(G757="〇",H757="",I757=""),"OK")</f>
        <v>#N/A</v>
      </c>
      <c r="AE757" s="5" t="str" cm="1">
        <f t="array" ref="AE757">_xlfn.IFS(I757="解雇","NG",H757="","OK",H757&lt;$H$17,"NG",H757&gt;$H$17,"OK")</f>
        <v>OK</v>
      </c>
      <c r="AF757" s="5" t="e">
        <f t="shared" si="172"/>
        <v>#N/A</v>
      </c>
    </row>
    <row r="758" spans="2:32" ht="20.25" customHeight="1" x14ac:dyDescent="0.55000000000000004">
      <c r="B758" s="9">
        <v>741</v>
      </c>
      <c r="C758" s="40"/>
      <c r="D758" s="7"/>
      <c r="E758" s="8"/>
      <c r="F758" s="8"/>
      <c r="G758" s="7"/>
      <c r="H758" s="8"/>
      <c r="I758" s="41"/>
      <c r="M758" s="5">
        <f t="shared" si="159"/>
        <v>4</v>
      </c>
      <c r="N758" s="5">
        <f t="shared" si="160"/>
        <v>2</v>
      </c>
      <c r="O758" s="5" t="str">
        <f t="shared" si="161"/>
        <v/>
      </c>
      <c r="P758" s="5">
        <f t="shared" si="162"/>
        <v>0</v>
      </c>
      <c r="Q758" s="5">
        <f t="shared" ca="1" si="163"/>
        <v>126</v>
      </c>
      <c r="R758" s="26">
        <f t="shared" si="164"/>
        <v>5479</v>
      </c>
      <c r="S758" s="26">
        <f t="shared" si="165"/>
        <v>5205</v>
      </c>
      <c r="T758" s="27" t="str" cm="1">
        <f t="array" aca="1" ref="T758" ca="1">_xlfn.IFS(Q758="","NG",Q758&gt;16,"OK",TODAY()&gt;S758,"OK",Q758&lt;16,"NG")</f>
        <v>OK</v>
      </c>
      <c r="U758" s="5" t="str" cm="1">
        <f t="array" aca="1" ref="U758" ca="1">IFERROR(_xlfn.IFS(T758&lt;&gt;"OK","NG",M758=0,"OK",TRUE,"NG"),"")</f>
        <v>NG</v>
      </c>
      <c r="V758" s="5" t="str">
        <f t="shared" si="166"/>
        <v>NG</v>
      </c>
      <c r="W758" s="28" t="str">
        <f t="shared" ca="1" si="167"/>
        <v>OK</v>
      </c>
      <c r="X758" s="5" t="str">
        <f t="shared" si="168"/>
        <v>NG</v>
      </c>
      <c r="Y758" s="5">
        <f t="shared" ca="1" si="169"/>
        <v>126</v>
      </c>
      <c r="Z758" s="5">
        <f t="shared" ca="1" si="170"/>
        <v>126</v>
      </c>
      <c r="AA758" s="5" t="str" cm="1">
        <f t="array" ref="AA758">_xlfn.IFS(H758="","OK",H758&lt;$F$17,"NG",I758="解雇","NG",OR(I758="自主退職",I758="契約満了"),"OK")</f>
        <v>OK</v>
      </c>
      <c r="AB758" s="5" t="str" cm="1">
        <f t="array" aca="1" ref="AB758" ca="1">_xlfn.IFS(AA758="NG","NG",OR(X758="NG",X758="ERROR",X758=FALSE),"NG",U758="NG","NG",V758="OK","OK",AD758="OK","OK")</f>
        <v>NG</v>
      </c>
      <c r="AC758" s="5" t="str">
        <f t="shared" si="171"/>
        <v>NG</v>
      </c>
      <c r="AD758" s="5" t="e" cm="1">
        <f t="array" ref="AD758">_xlfn.IFS(AND(G758="〇",H758&lt;&gt;"",I758&lt;&gt;""),"ERROR",AND(G758="",H758&gt;$H$17,I758&lt;&gt;""),"NG",AND(G758="〇",H758="",I758=""),"OK")</f>
        <v>#N/A</v>
      </c>
      <c r="AE758" s="5" t="str" cm="1">
        <f t="array" ref="AE758">_xlfn.IFS(I758="解雇","NG",H758="","OK",H758&lt;$H$17,"NG",H758&gt;$H$17,"OK")</f>
        <v>OK</v>
      </c>
      <c r="AF758" s="5" t="e">
        <f t="shared" si="172"/>
        <v>#N/A</v>
      </c>
    </row>
    <row r="759" spans="2:32" ht="20.25" customHeight="1" x14ac:dyDescent="0.55000000000000004">
      <c r="B759" s="9">
        <v>742</v>
      </c>
      <c r="C759" s="40"/>
      <c r="D759" s="7"/>
      <c r="E759" s="8"/>
      <c r="F759" s="8"/>
      <c r="G759" s="7"/>
      <c r="H759" s="8"/>
      <c r="I759" s="41"/>
      <c r="M759" s="5">
        <f t="shared" si="159"/>
        <v>4</v>
      </c>
      <c r="N759" s="5">
        <f t="shared" si="160"/>
        <v>2</v>
      </c>
      <c r="O759" s="5" t="str">
        <f t="shared" si="161"/>
        <v/>
      </c>
      <c r="P759" s="5">
        <f t="shared" si="162"/>
        <v>0</v>
      </c>
      <c r="Q759" s="5">
        <f t="shared" ca="1" si="163"/>
        <v>126</v>
      </c>
      <c r="R759" s="26">
        <f t="shared" si="164"/>
        <v>5479</v>
      </c>
      <c r="S759" s="26">
        <f t="shared" si="165"/>
        <v>5205</v>
      </c>
      <c r="T759" s="27" t="str" cm="1">
        <f t="array" aca="1" ref="T759" ca="1">_xlfn.IFS(Q759="","NG",Q759&gt;16,"OK",TODAY()&gt;S759,"OK",Q759&lt;16,"NG")</f>
        <v>OK</v>
      </c>
      <c r="U759" s="5" t="str" cm="1">
        <f t="array" aca="1" ref="U759" ca="1">IFERROR(_xlfn.IFS(T759&lt;&gt;"OK","NG",M759=0,"OK",TRUE,"NG"),"")</f>
        <v>NG</v>
      </c>
      <c r="V759" s="5" t="str">
        <f t="shared" si="166"/>
        <v>NG</v>
      </c>
      <c r="W759" s="28" t="str">
        <f t="shared" ca="1" si="167"/>
        <v>OK</v>
      </c>
      <c r="X759" s="5" t="str">
        <f t="shared" si="168"/>
        <v>NG</v>
      </c>
      <c r="Y759" s="5">
        <f t="shared" ca="1" si="169"/>
        <v>126</v>
      </c>
      <c r="Z759" s="5">
        <f t="shared" ca="1" si="170"/>
        <v>126</v>
      </c>
      <c r="AA759" s="5" t="str" cm="1">
        <f t="array" ref="AA759">_xlfn.IFS(H759="","OK",H759&lt;$F$17,"NG",I759="解雇","NG",OR(I759="自主退職",I759="契約満了"),"OK")</f>
        <v>OK</v>
      </c>
      <c r="AB759" s="5" t="str" cm="1">
        <f t="array" aca="1" ref="AB759" ca="1">_xlfn.IFS(AA759="NG","NG",OR(X759="NG",X759="ERROR",X759=FALSE),"NG",U759="NG","NG",V759="OK","OK",AD759="OK","OK")</f>
        <v>NG</v>
      </c>
      <c r="AC759" s="5" t="str">
        <f t="shared" si="171"/>
        <v>NG</v>
      </c>
      <c r="AD759" s="5" t="e" cm="1">
        <f t="array" ref="AD759">_xlfn.IFS(AND(G759="〇",H759&lt;&gt;"",I759&lt;&gt;""),"ERROR",AND(G759="",H759&gt;$H$17,I759&lt;&gt;""),"NG",AND(G759="〇",H759="",I759=""),"OK")</f>
        <v>#N/A</v>
      </c>
      <c r="AE759" s="5" t="str" cm="1">
        <f t="array" ref="AE759">_xlfn.IFS(I759="解雇","NG",H759="","OK",H759&lt;$H$17,"NG",H759&gt;$H$17,"OK")</f>
        <v>OK</v>
      </c>
      <c r="AF759" s="5" t="e">
        <f t="shared" si="172"/>
        <v>#N/A</v>
      </c>
    </row>
    <row r="760" spans="2:32" ht="20.25" customHeight="1" x14ac:dyDescent="0.55000000000000004">
      <c r="B760" s="9">
        <v>743</v>
      </c>
      <c r="C760" s="40"/>
      <c r="D760" s="7"/>
      <c r="E760" s="8"/>
      <c r="F760" s="8"/>
      <c r="G760" s="7"/>
      <c r="H760" s="8"/>
      <c r="I760" s="41"/>
      <c r="M760" s="5">
        <f t="shared" si="159"/>
        <v>4</v>
      </c>
      <c r="N760" s="5">
        <f t="shared" si="160"/>
        <v>2</v>
      </c>
      <c r="O760" s="5" t="str">
        <f t="shared" si="161"/>
        <v/>
      </c>
      <c r="P760" s="5">
        <f t="shared" si="162"/>
        <v>0</v>
      </c>
      <c r="Q760" s="5">
        <f t="shared" ca="1" si="163"/>
        <v>126</v>
      </c>
      <c r="R760" s="26">
        <f t="shared" si="164"/>
        <v>5479</v>
      </c>
      <c r="S760" s="26">
        <f t="shared" si="165"/>
        <v>5205</v>
      </c>
      <c r="T760" s="27" t="str" cm="1">
        <f t="array" aca="1" ref="T760" ca="1">_xlfn.IFS(Q760="","NG",Q760&gt;16,"OK",TODAY()&gt;S760,"OK",Q760&lt;16,"NG")</f>
        <v>OK</v>
      </c>
      <c r="U760" s="5" t="str" cm="1">
        <f t="array" aca="1" ref="U760" ca="1">IFERROR(_xlfn.IFS(T760&lt;&gt;"OK","NG",M760=0,"OK",TRUE,"NG"),"")</f>
        <v>NG</v>
      </c>
      <c r="V760" s="5" t="str">
        <f t="shared" si="166"/>
        <v>NG</v>
      </c>
      <c r="W760" s="28" t="str">
        <f t="shared" ca="1" si="167"/>
        <v>OK</v>
      </c>
      <c r="X760" s="5" t="str">
        <f t="shared" si="168"/>
        <v>NG</v>
      </c>
      <c r="Y760" s="5">
        <f t="shared" ca="1" si="169"/>
        <v>126</v>
      </c>
      <c r="Z760" s="5">
        <f t="shared" ca="1" si="170"/>
        <v>126</v>
      </c>
      <c r="AA760" s="5" t="str" cm="1">
        <f t="array" ref="AA760">_xlfn.IFS(H760="","OK",H760&lt;$F$17,"NG",I760="解雇","NG",OR(I760="自主退職",I760="契約満了"),"OK")</f>
        <v>OK</v>
      </c>
      <c r="AB760" s="5" t="str" cm="1">
        <f t="array" aca="1" ref="AB760" ca="1">_xlfn.IFS(AA760="NG","NG",OR(X760="NG",X760="ERROR",X760=FALSE),"NG",U760="NG","NG",V760="OK","OK",AD760="OK","OK")</f>
        <v>NG</v>
      </c>
      <c r="AC760" s="5" t="str">
        <f t="shared" si="171"/>
        <v>NG</v>
      </c>
      <c r="AD760" s="5" t="e" cm="1">
        <f t="array" ref="AD760">_xlfn.IFS(AND(G760="〇",H760&lt;&gt;"",I760&lt;&gt;""),"ERROR",AND(G760="",H760&gt;$H$17,I760&lt;&gt;""),"NG",AND(G760="〇",H760="",I760=""),"OK")</f>
        <v>#N/A</v>
      </c>
      <c r="AE760" s="5" t="str" cm="1">
        <f t="array" ref="AE760">_xlfn.IFS(I760="解雇","NG",H760="","OK",H760&lt;$H$17,"NG",H760&gt;$H$17,"OK")</f>
        <v>OK</v>
      </c>
      <c r="AF760" s="5" t="e">
        <f t="shared" si="172"/>
        <v>#N/A</v>
      </c>
    </row>
    <row r="761" spans="2:32" ht="20.25" customHeight="1" x14ac:dyDescent="0.55000000000000004">
      <c r="B761" s="9">
        <v>744</v>
      </c>
      <c r="C761" s="40"/>
      <c r="D761" s="7"/>
      <c r="E761" s="8"/>
      <c r="F761" s="8"/>
      <c r="G761" s="7"/>
      <c r="H761" s="8"/>
      <c r="I761" s="41"/>
      <c r="M761" s="5">
        <f t="shared" si="159"/>
        <v>4</v>
      </c>
      <c r="N761" s="5">
        <f t="shared" si="160"/>
        <v>2</v>
      </c>
      <c r="O761" s="5" t="str">
        <f t="shared" si="161"/>
        <v/>
      </c>
      <c r="P761" s="5">
        <f t="shared" si="162"/>
        <v>0</v>
      </c>
      <c r="Q761" s="5">
        <f t="shared" ca="1" si="163"/>
        <v>126</v>
      </c>
      <c r="R761" s="26">
        <f t="shared" si="164"/>
        <v>5479</v>
      </c>
      <c r="S761" s="26">
        <f t="shared" si="165"/>
        <v>5205</v>
      </c>
      <c r="T761" s="27" t="str" cm="1">
        <f t="array" aca="1" ref="T761" ca="1">_xlfn.IFS(Q761="","NG",Q761&gt;16,"OK",TODAY()&gt;S761,"OK",Q761&lt;16,"NG")</f>
        <v>OK</v>
      </c>
      <c r="U761" s="5" t="str" cm="1">
        <f t="array" aca="1" ref="U761" ca="1">IFERROR(_xlfn.IFS(T761&lt;&gt;"OK","NG",M761=0,"OK",TRUE,"NG"),"")</f>
        <v>NG</v>
      </c>
      <c r="V761" s="5" t="str">
        <f t="shared" si="166"/>
        <v>NG</v>
      </c>
      <c r="W761" s="28" t="str">
        <f t="shared" ca="1" si="167"/>
        <v>OK</v>
      </c>
      <c r="X761" s="5" t="str">
        <f t="shared" si="168"/>
        <v>NG</v>
      </c>
      <c r="Y761" s="5">
        <f t="shared" ca="1" si="169"/>
        <v>126</v>
      </c>
      <c r="Z761" s="5">
        <f t="shared" ca="1" si="170"/>
        <v>126</v>
      </c>
      <c r="AA761" s="5" t="str" cm="1">
        <f t="array" ref="AA761">_xlfn.IFS(H761="","OK",H761&lt;$F$17,"NG",I761="解雇","NG",OR(I761="自主退職",I761="契約満了"),"OK")</f>
        <v>OK</v>
      </c>
      <c r="AB761" s="5" t="str" cm="1">
        <f t="array" aca="1" ref="AB761" ca="1">_xlfn.IFS(AA761="NG","NG",OR(X761="NG",X761="ERROR",X761=FALSE),"NG",U761="NG","NG",V761="OK","OK",AD761="OK","OK")</f>
        <v>NG</v>
      </c>
      <c r="AC761" s="5" t="str">
        <f t="shared" si="171"/>
        <v>NG</v>
      </c>
      <c r="AD761" s="5" t="e" cm="1">
        <f t="array" ref="AD761">_xlfn.IFS(AND(G761="〇",H761&lt;&gt;"",I761&lt;&gt;""),"ERROR",AND(G761="",H761&gt;$H$17,I761&lt;&gt;""),"NG",AND(G761="〇",H761="",I761=""),"OK")</f>
        <v>#N/A</v>
      </c>
      <c r="AE761" s="5" t="str" cm="1">
        <f t="array" ref="AE761">_xlfn.IFS(I761="解雇","NG",H761="","OK",H761&lt;$H$17,"NG",H761&gt;$H$17,"OK")</f>
        <v>OK</v>
      </c>
      <c r="AF761" s="5" t="e">
        <f t="shared" si="172"/>
        <v>#N/A</v>
      </c>
    </row>
    <row r="762" spans="2:32" ht="20.25" customHeight="1" x14ac:dyDescent="0.55000000000000004">
      <c r="B762" s="9">
        <v>745</v>
      </c>
      <c r="C762" s="40"/>
      <c r="D762" s="7"/>
      <c r="E762" s="8"/>
      <c r="F762" s="8"/>
      <c r="G762" s="7"/>
      <c r="H762" s="8"/>
      <c r="I762" s="41"/>
      <c r="M762" s="5">
        <f t="shared" si="159"/>
        <v>4</v>
      </c>
      <c r="N762" s="5">
        <f t="shared" si="160"/>
        <v>2</v>
      </c>
      <c r="O762" s="5" t="str">
        <f t="shared" si="161"/>
        <v/>
      </c>
      <c r="P762" s="5">
        <f t="shared" si="162"/>
        <v>0</v>
      </c>
      <c r="Q762" s="5">
        <f t="shared" ca="1" si="163"/>
        <v>126</v>
      </c>
      <c r="R762" s="26">
        <f t="shared" si="164"/>
        <v>5479</v>
      </c>
      <c r="S762" s="26">
        <f t="shared" si="165"/>
        <v>5205</v>
      </c>
      <c r="T762" s="27" t="str" cm="1">
        <f t="array" aca="1" ref="T762" ca="1">_xlfn.IFS(Q762="","NG",Q762&gt;16,"OK",TODAY()&gt;S762,"OK",Q762&lt;16,"NG")</f>
        <v>OK</v>
      </c>
      <c r="U762" s="5" t="str" cm="1">
        <f t="array" aca="1" ref="U762" ca="1">IFERROR(_xlfn.IFS(T762&lt;&gt;"OK","NG",M762=0,"OK",TRUE,"NG"),"")</f>
        <v>NG</v>
      </c>
      <c r="V762" s="5" t="str">
        <f t="shared" si="166"/>
        <v>NG</v>
      </c>
      <c r="W762" s="28" t="str">
        <f t="shared" ca="1" si="167"/>
        <v>OK</v>
      </c>
      <c r="X762" s="5" t="str">
        <f t="shared" si="168"/>
        <v>NG</v>
      </c>
      <c r="Y762" s="5">
        <f t="shared" ca="1" si="169"/>
        <v>126</v>
      </c>
      <c r="Z762" s="5">
        <f t="shared" ca="1" si="170"/>
        <v>126</v>
      </c>
      <c r="AA762" s="5" t="str" cm="1">
        <f t="array" ref="AA762">_xlfn.IFS(H762="","OK",H762&lt;$F$17,"NG",I762="解雇","NG",OR(I762="自主退職",I762="契約満了"),"OK")</f>
        <v>OK</v>
      </c>
      <c r="AB762" s="5" t="str" cm="1">
        <f t="array" aca="1" ref="AB762" ca="1">_xlfn.IFS(AA762="NG","NG",OR(X762="NG",X762="ERROR",X762=FALSE),"NG",U762="NG","NG",V762="OK","OK",AD762="OK","OK")</f>
        <v>NG</v>
      </c>
      <c r="AC762" s="5" t="str">
        <f t="shared" si="171"/>
        <v>NG</v>
      </c>
      <c r="AD762" s="5" t="e" cm="1">
        <f t="array" ref="AD762">_xlfn.IFS(AND(G762="〇",H762&lt;&gt;"",I762&lt;&gt;""),"ERROR",AND(G762="",H762&gt;$H$17,I762&lt;&gt;""),"NG",AND(G762="〇",H762="",I762=""),"OK")</f>
        <v>#N/A</v>
      </c>
      <c r="AE762" s="5" t="str" cm="1">
        <f t="array" ref="AE762">_xlfn.IFS(I762="解雇","NG",H762="","OK",H762&lt;$H$17,"NG",H762&gt;$H$17,"OK")</f>
        <v>OK</v>
      </c>
      <c r="AF762" s="5" t="e">
        <f t="shared" si="172"/>
        <v>#N/A</v>
      </c>
    </row>
    <row r="763" spans="2:32" ht="20.25" customHeight="1" x14ac:dyDescent="0.55000000000000004">
      <c r="B763" s="9">
        <v>746</v>
      </c>
      <c r="C763" s="40"/>
      <c r="D763" s="7"/>
      <c r="E763" s="8"/>
      <c r="F763" s="8"/>
      <c r="G763" s="7"/>
      <c r="H763" s="8"/>
      <c r="I763" s="41"/>
      <c r="M763" s="5">
        <f t="shared" si="159"/>
        <v>4</v>
      </c>
      <c r="N763" s="5">
        <f t="shared" si="160"/>
        <v>2</v>
      </c>
      <c r="O763" s="5" t="str">
        <f t="shared" si="161"/>
        <v/>
      </c>
      <c r="P763" s="5">
        <f t="shared" si="162"/>
        <v>0</v>
      </c>
      <c r="Q763" s="5">
        <f t="shared" ca="1" si="163"/>
        <v>126</v>
      </c>
      <c r="R763" s="26">
        <f t="shared" si="164"/>
        <v>5479</v>
      </c>
      <c r="S763" s="26">
        <f t="shared" si="165"/>
        <v>5205</v>
      </c>
      <c r="T763" s="27" t="str" cm="1">
        <f t="array" aca="1" ref="T763" ca="1">_xlfn.IFS(Q763="","NG",Q763&gt;16,"OK",TODAY()&gt;S763,"OK",Q763&lt;16,"NG")</f>
        <v>OK</v>
      </c>
      <c r="U763" s="5" t="str" cm="1">
        <f t="array" aca="1" ref="U763" ca="1">IFERROR(_xlfn.IFS(T763&lt;&gt;"OK","NG",M763=0,"OK",TRUE,"NG"),"")</f>
        <v>NG</v>
      </c>
      <c r="V763" s="5" t="str">
        <f t="shared" si="166"/>
        <v>NG</v>
      </c>
      <c r="W763" s="28" t="str">
        <f t="shared" ca="1" si="167"/>
        <v>OK</v>
      </c>
      <c r="X763" s="5" t="str">
        <f t="shared" si="168"/>
        <v>NG</v>
      </c>
      <c r="Y763" s="5">
        <f t="shared" ca="1" si="169"/>
        <v>126</v>
      </c>
      <c r="Z763" s="5">
        <f t="shared" ca="1" si="170"/>
        <v>126</v>
      </c>
      <c r="AA763" s="5" t="str" cm="1">
        <f t="array" ref="AA763">_xlfn.IFS(H763="","OK",H763&lt;$F$17,"NG",I763="解雇","NG",OR(I763="自主退職",I763="契約満了"),"OK")</f>
        <v>OK</v>
      </c>
      <c r="AB763" s="5" t="str" cm="1">
        <f t="array" aca="1" ref="AB763" ca="1">_xlfn.IFS(AA763="NG","NG",OR(X763="NG",X763="ERROR",X763=FALSE),"NG",U763="NG","NG",V763="OK","OK",AD763="OK","OK")</f>
        <v>NG</v>
      </c>
      <c r="AC763" s="5" t="str">
        <f t="shared" si="171"/>
        <v>NG</v>
      </c>
      <c r="AD763" s="5" t="e" cm="1">
        <f t="array" ref="AD763">_xlfn.IFS(AND(G763="〇",H763&lt;&gt;"",I763&lt;&gt;""),"ERROR",AND(G763="",H763&gt;$H$17,I763&lt;&gt;""),"NG",AND(G763="〇",H763="",I763=""),"OK")</f>
        <v>#N/A</v>
      </c>
      <c r="AE763" s="5" t="str" cm="1">
        <f t="array" ref="AE763">_xlfn.IFS(I763="解雇","NG",H763="","OK",H763&lt;$H$17,"NG",H763&gt;$H$17,"OK")</f>
        <v>OK</v>
      </c>
      <c r="AF763" s="5" t="e">
        <f t="shared" si="172"/>
        <v>#N/A</v>
      </c>
    </row>
    <row r="764" spans="2:32" ht="20.25" customHeight="1" x14ac:dyDescent="0.55000000000000004">
      <c r="B764" s="9">
        <v>747</v>
      </c>
      <c r="C764" s="40"/>
      <c r="D764" s="7"/>
      <c r="E764" s="8"/>
      <c r="F764" s="8"/>
      <c r="G764" s="7"/>
      <c r="H764" s="8"/>
      <c r="I764" s="41"/>
      <c r="M764" s="5">
        <f t="shared" si="159"/>
        <v>4</v>
      </c>
      <c r="N764" s="5">
        <f t="shared" si="160"/>
        <v>2</v>
      </c>
      <c r="O764" s="5" t="str">
        <f t="shared" si="161"/>
        <v/>
      </c>
      <c r="P764" s="5">
        <f t="shared" si="162"/>
        <v>0</v>
      </c>
      <c r="Q764" s="5">
        <f t="shared" ca="1" si="163"/>
        <v>126</v>
      </c>
      <c r="R764" s="26">
        <f t="shared" si="164"/>
        <v>5479</v>
      </c>
      <c r="S764" s="26">
        <f t="shared" si="165"/>
        <v>5205</v>
      </c>
      <c r="T764" s="27" t="str" cm="1">
        <f t="array" aca="1" ref="T764" ca="1">_xlfn.IFS(Q764="","NG",Q764&gt;16,"OK",TODAY()&gt;S764,"OK",Q764&lt;16,"NG")</f>
        <v>OK</v>
      </c>
      <c r="U764" s="5" t="str" cm="1">
        <f t="array" aca="1" ref="U764" ca="1">IFERROR(_xlfn.IFS(T764&lt;&gt;"OK","NG",M764=0,"OK",TRUE,"NG"),"")</f>
        <v>NG</v>
      </c>
      <c r="V764" s="5" t="str">
        <f t="shared" si="166"/>
        <v>NG</v>
      </c>
      <c r="W764" s="28" t="str">
        <f t="shared" ca="1" si="167"/>
        <v>OK</v>
      </c>
      <c r="X764" s="5" t="str">
        <f t="shared" si="168"/>
        <v>NG</v>
      </c>
      <c r="Y764" s="5">
        <f t="shared" ca="1" si="169"/>
        <v>126</v>
      </c>
      <c r="Z764" s="5">
        <f t="shared" ca="1" si="170"/>
        <v>126</v>
      </c>
      <c r="AA764" s="5" t="str" cm="1">
        <f t="array" ref="AA764">_xlfn.IFS(H764="","OK",H764&lt;$F$17,"NG",I764="解雇","NG",OR(I764="自主退職",I764="契約満了"),"OK")</f>
        <v>OK</v>
      </c>
      <c r="AB764" s="5" t="str" cm="1">
        <f t="array" aca="1" ref="AB764" ca="1">_xlfn.IFS(AA764="NG","NG",OR(X764="NG",X764="ERROR",X764=FALSE),"NG",U764="NG","NG",V764="OK","OK",AD764="OK","OK")</f>
        <v>NG</v>
      </c>
      <c r="AC764" s="5" t="str">
        <f t="shared" si="171"/>
        <v>NG</v>
      </c>
      <c r="AD764" s="5" t="e" cm="1">
        <f t="array" ref="AD764">_xlfn.IFS(AND(G764="〇",H764&lt;&gt;"",I764&lt;&gt;""),"ERROR",AND(G764="",H764&gt;$H$17,I764&lt;&gt;""),"NG",AND(G764="〇",H764="",I764=""),"OK")</f>
        <v>#N/A</v>
      </c>
      <c r="AE764" s="5" t="str" cm="1">
        <f t="array" ref="AE764">_xlfn.IFS(I764="解雇","NG",H764="","OK",H764&lt;$H$17,"NG",H764&gt;$H$17,"OK")</f>
        <v>OK</v>
      </c>
      <c r="AF764" s="5" t="e">
        <f t="shared" si="172"/>
        <v>#N/A</v>
      </c>
    </row>
    <row r="765" spans="2:32" ht="20.25" customHeight="1" x14ac:dyDescent="0.55000000000000004">
      <c r="B765" s="9">
        <v>748</v>
      </c>
      <c r="C765" s="40"/>
      <c r="D765" s="7"/>
      <c r="E765" s="8"/>
      <c r="F765" s="8"/>
      <c r="G765" s="7"/>
      <c r="H765" s="8"/>
      <c r="I765" s="41"/>
      <c r="M765" s="5">
        <f t="shared" si="159"/>
        <v>4</v>
      </c>
      <c r="N765" s="5">
        <f t="shared" si="160"/>
        <v>2</v>
      </c>
      <c r="O765" s="5" t="str">
        <f t="shared" si="161"/>
        <v/>
      </c>
      <c r="P765" s="5">
        <f t="shared" si="162"/>
        <v>0</v>
      </c>
      <c r="Q765" s="5">
        <f t="shared" ca="1" si="163"/>
        <v>126</v>
      </c>
      <c r="R765" s="26">
        <f t="shared" si="164"/>
        <v>5479</v>
      </c>
      <c r="S765" s="26">
        <f t="shared" si="165"/>
        <v>5205</v>
      </c>
      <c r="T765" s="27" t="str" cm="1">
        <f t="array" aca="1" ref="T765" ca="1">_xlfn.IFS(Q765="","NG",Q765&gt;16,"OK",TODAY()&gt;S765,"OK",Q765&lt;16,"NG")</f>
        <v>OK</v>
      </c>
      <c r="U765" s="5" t="str" cm="1">
        <f t="array" aca="1" ref="U765" ca="1">IFERROR(_xlfn.IFS(T765&lt;&gt;"OK","NG",M765=0,"OK",TRUE,"NG"),"")</f>
        <v>NG</v>
      </c>
      <c r="V765" s="5" t="str">
        <f t="shared" si="166"/>
        <v>NG</v>
      </c>
      <c r="W765" s="28" t="str">
        <f t="shared" ca="1" si="167"/>
        <v>OK</v>
      </c>
      <c r="X765" s="5" t="str">
        <f t="shared" si="168"/>
        <v>NG</v>
      </c>
      <c r="Y765" s="5">
        <f t="shared" ca="1" si="169"/>
        <v>126</v>
      </c>
      <c r="Z765" s="5">
        <f t="shared" ca="1" si="170"/>
        <v>126</v>
      </c>
      <c r="AA765" s="5" t="str" cm="1">
        <f t="array" ref="AA765">_xlfn.IFS(H765="","OK",H765&lt;$F$17,"NG",I765="解雇","NG",OR(I765="自主退職",I765="契約満了"),"OK")</f>
        <v>OK</v>
      </c>
      <c r="AB765" s="5" t="str" cm="1">
        <f t="array" aca="1" ref="AB765" ca="1">_xlfn.IFS(AA765="NG","NG",OR(X765="NG",X765="ERROR",X765=FALSE),"NG",U765="NG","NG",V765="OK","OK",AD765="OK","OK")</f>
        <v>NG</v>
      </c>
      <c r="AC765" s="5" t="str">
        <f t="shared" si="171"/>
        <v>NG</v>
      </c>
      <c r="AD765" s="5" t="e" cm="1">
        <f t="array" ref="AD765">_xlfn.IFS(AND(G765="〇",H765&lt;&gt;"",I765&lt;&gt;""),"ERROR",AND(G765="",H765&gt;$H$17,I765&lt;&gt;""),"NG",AND(G765="〇",H765="",I765=""),"OK")</f>
        <v>#N/A</v>
      </c>
      <c r="AE765" s="5" t="str" cm="1">
        <f t="array" ref="AE765">_xlfn.IFS(I765="解雇","NG",H765="","OK",H765&lt;$H$17,"NG",H765&gt;$H$17,"OK")</f>
        <v>OK</v>
      </c>
      <c r="AF765" s="5" t="e">
        <f t="shared" si="172"/>
        <v>#N/A</v>
      </c>
    </row>
    <row r="766" spans="2:32" ht="20.25" customHeight="1" x14ac:dyDescent="0.55000000000000004">
      <c r="B766" s="9">
        <v>749</v>
      </c>
      <c r="C766" s="40"/>
      <c r="D766" s="7"/>
      <c r="E766" s="8"/>
      <c r="F766" s="8"/>
      <c r="G766" s="7"/>
      <c r="H766" s="8"/>
      <c r="I766" s="41"/>
      <c r="M766" s="5">
        <f t="shared" si="159"/>
        <v>4</v>
      </c>
      <c r="N766" s="5">
        <f t="shared" si="160"/>
        <v>2</v>
      </c>
      <c r="O766" s="5" t="str">
        <f t="shared" si="161"/>
        <v/>
      </c>
      <c r="P766" s="5">
        <f t="shared" si="162"/>
        <v>0</v>
      </c>
      <c r="Q766" s="5">
        <f t="shared" ca="1" si="163"/>
        <v>126</v>
      </c>
      <c r="R766" s="26">
        <f t="shared" si="164"/>
        <v>5479</v>
      </c>
      <c r="S766" s="26">
        <f t="shared" si="165"/>
        <v>5205</v>
      </c>
      <c r="T766" s="27" t="str" cm="1">
        <f t="array" aca="1" ref="T766" ca="1">_xlfn.IFS(Q766="","NG",Q766&gt;16,"OK",TODAY()&gt;S766,"OK",Q766&lt;16,"NG")</f>
        <v>OK</v>
      </c>
      <c r="U766" s="5" t="str" cm="1">
        <f t="array" aca="1" ref="U766" ca="1">IFERROR(_xlfn.IFS(T766&lt;&gt;"OK","NG",M766=0,"OK",TRUE,"NG"),"")</f>
        <v>NG</v>
      </c>
      <c r="V766" s="5" t="str">
        <f t="shared" si="166"/>
        <v>NG</v>
      </c>
      <c r="W766" s="28" t="str">
        <f t="shared" ca="1" si="167"/>
        <v>OK</v>
      </c>
      <c r="X766" s="5" t="str">
        <f t="shared" si="168"/>
        <v>NG</v>
      </c>
      <c r="Y766" s="5">
        <f t="shared" ca="1" si="169"/>
        <v>126</v>
      </c>
      <c r="Z766" s="5">
        <f t="shared" ca="1" si="170"/>
        <v>126</v>
      </c>
      <c r="AA766" s="5" t="str" cm="1">
        <f t="array" ref="AA766">_xlfn.IFS(H766="","OK",H766&lt;$F$17,"NG",I766="解雇","NG",OR(I766="自主退職",I766="契約満了"),"OK")</f>
        <v>OK</v>
      </c>
      <c r="AB766" s="5" t="str" cm="1">
        <f t="array" aca="1" ref="AB766" ca="1">_xlfn.IFS(AA766="NG","NG",OR(X766="NG",X766="ERROR",X766=FALSE),"NG",U766="NG","NG",V766="OK","OK",AD766="OK","OK")</f>
        <v>NG</v>
      </c>
      <c r="AC766" s="5" t="str">
        <f t="shared" si="171"/>
        <v>NG</v>
      </c>
      <c r="AD766" s="5" t="e" cm="1">
        <f t="array" ref="AD766">_xlfn.IFS(AND(G766="〇",H766&lt;&gt;"",I766&lt;&gt;""),"ERROR",AND(G766="",H766&gt;$H$17,I766&lt;&gt;""),"NG",AND(G766="〇",H766="",I766=""),"OK")</f>
        <v>#N/A</v>
      </c>
      <c r="AE766" s="5" t="str" cm="1">
        <f t="array" ref="AE766">_xlfn.IFS(I766="解雇","NG",H766="","OK",H766&lt;$H$17,"NG",H766&gt;$H$17,"OK")</f>
        <v>OK</v>
      </c>
      <c r="AF766" s="5" t="e">
        <f t="shared" si="172"/>
        <v>#N/A</v>
      </c>
    </row>
    <row r="767" spans="2:32" ht="20.25" customHeight="1" x14ac:dyDescent="0.55000000000000004">
      <c r="B767" s="9">
        <v>750</v>
      </c>
      <c r="C767" s="40"/>
      <c r="D767" s="7"/>
      <c r="E767" s="8"/>
      <c r="F767" s="8"/>
      <c r="G767" s="7"/>
      <c r="H767" s="8"/>
      <c r="I767" s="41"/>
      <c r="M767" s="5">
        <f t="shared" si="159"/>
        <v>4</v>
      </c>
      <c r="N767" s="5">
        <f t="shared" si="160"/>
        <v>2</v>
      </c>
      <c r="O767" s="5" t="str">
        <f t="shared" si="161"/>
        <v/>
      </c>
      <c r="P767" s="5">
        <f t="shared" si="162"/>
        <v>0</v>
      </c>
      <c r="Q767" s="5">
        <f t="shared" ca="1" si="163"/>
        <v>126</v>
      </c>
      <c r="R767" s="26">
        <f t="shared" si="164"/>
        <v>5479</v>
      </c>
      <c r="S767" s="26">
        <f t="shared" si="165"/>
        <v>5205</v>
      </c>
      <c r="T767" s="27" t="str" cm="1">
        <f t="array" aca="1" ref="T767" ca="1">_xlfn.IFS(Q767="","NG",Q767&gt;16,"OK",TODAY()&gt;S767,"OK",Q767&lt;16,"NG")</f>
        <v>OK</v>
      </c>
      <c r="U767" s="5" t="str" cm="1">
        <f t="array" aca="1" ref="U767" ca="1">IFERROR(_xlfn.IFS(T767&lt;&gt;"OK","NG",M767=0,"OK",TRUE,"NG"),"")</f>
        <v>NG</v>
      </c>
      <c r="V767" s="5" t="str">
        <f t="shared" si="166"/>
        <v>NG</v>
      </c>
      <c r="W767" s="28" t="str">
        <f t="shared" ca="1" si="167"/>
        <v>OK</v>
      </c>
      <c r="X767" s="5" t="str">
        <f t="shared" si="168"/>
        <v>NG</v>
      </c>
      <c r="Y767" s="5">
        <f t="shared" ca="1" si="169"/>
        <v>126</v>
      </c>
      <c r="Z767" s="5">
        <f t="shared" ca="1" si="170"/>
        <v>126</v>
      </c>
      <c r="AA767" s="5" t="str" cm="1">
        <f t="array" ref="AA767">_xlfn.IFS(H767="","OK",H767&lt;$F$17,"NG",I767="解雇","NG",OR(I767="自主退職",I767="契約満了"),"OK")</f>
        <v>OK</v>
      </c>
      <c r="AB767" s="5" t="str" cm="1">
        <f t="array" aca="1" ref="AB767" ca="1">_xlfn.IFS(AA767="NG","NG",OR(X767="NG",X767="ERROR",X767=FALSE),"NG",U767="NG","NG",V767="OK","OK",AD767="OK","OK")</f>
        <v>NG</v>
      </c>
      <c r="AC767" s="5" t="str">
        <f t="shared" si="171"/>
        <v>NG</v>
      </c>
      <c r="AD767" s="5" t="e" cm="1">
        <f t="array" ref="AD767">_xlfn.IFS(AND(G767="〇",H767&lt;&gt;"",I767&lt;&gt;""),"ERROR",AND(G767="",H767&gt;$H$17,I767&lt;&gt;""),"NG",AND(G767="〇",H767="",I767=""),"OK")</f>
        <v>#N/A</v>
      </c>
      <c r="AE767" s="5" t="str" cm="1">
        <f t="array" ref="AE767">_xlfn.IFS(I767="解雇","NG",H767="","OK",H767&lt;$H$17,"NG",H767&gt;$H$17,"OK")</f>
        <v>OK</v>
      </c>
      <c r="AF767" s="5" t="e">
        <f t="shared" si="172"/>
        <v>#N/A</v>
      </c>
    </row>
    <row r="768" spans="2:32" ht="20.25" customHeight="1" x14ac:dyDescent="0.55000000000000004">
      <c r="B768" s="9">
        <v>751</v>
      </c>
      <c r="C768" s="40"/>
      <c r="D768" s="7"/>
      <c r="E768" s="8"/>
      <c r="F768" s="8"/>
      <c r="G768" s="7"/>
      <c r="H768" s="8"/>
      <c r="I768" s="41"/>
      <c r="M768" s="5">
        <f t="shared" si="159"/>
        <v>4</v>
      </c>
      <c r="N768" s="5">
        <f t="shared" si="160"/>
        <v>2</v>
      </c>
      <c r="O768" s="5" t="str">
        <f t="shared" si="161"/>
        <v/>
      </c>
      <c r="P768" s="5">
        <f t="shared" si="162"/>
        <v>0</v>
      </c>
      <c r="Q768" s="5">
        <f t="shared" ca="1" si="163"/>
        <v>126</v>
      </c>
      <c r="R768" s="26">
        <f t="shared" si="164"/>
        <v>5479</v>
      </c>
      <c r="S768" s="26">
        <f t="shared" si="165"/>
        <v>5205</v>
      </c>
      <c r="T768" s="27" t="str" cm="1">
        <f t="array" aca="1" ref="T768" ca="1">_xlfn.IFS(Q768="","NG",Q768&gt;16,"OK",TODAY()&gt;S768,"OK",Q768&lt;16,"NG")</f>
        <v>OK</v>
      </c>
      <c r="U768" s="5" t="str" cm="1">
        <f t="array" aca="1" ref="U768" ca="1">IFERROR(_xlfn.IFS(T768&lt;&gt;"OK","NG",M768=0,"OK",TRUE,"NG"),"")</f>
        <v>NG</v>
      </c>
      <c r="V768" s="5" t="str">
        <f t="shared" si="166"/>
        <v>NG</v>
      </c>
      <c r="W768" s="28" t="str">
        <f t="shared" ca="1" si="167"/>
        <v>OK</v>
      </c>
      <c r="X768" s="5" t="str">
        <f t="shared" si="168"/>
        <v>NG</v>
      </c>
      <c r="Y768" s="5">
        <f t="shared" ca="1" si="169"/>
        <v>126</v>
      </c>
      <c r="Z768" s="5">
        <f t="shared" ca="1" si="170"/>
        <v>126</v>
      </c>
      <c r="AA768" s="5" t="str" cm="1">
        <f t="array" ref="AA768">_xlfn.IFS(H768="","OK",H768&lt;$F$17,"NG",I768="解雇","NG",OR(I768="自主退職",I768="契約満了"),"OK")</f>
        <v>OK</v>
      </c>
      <c r="AB768" s="5" t="str" cm="1">
        <f t="array" aca="1" ref="AB768" ca="1">_xlfn.IFS(AA768="NG","NG",OR(X768="NG",X768="ERROR",X768=FALSE),"NG",U768="NG","NG",V768="OK","OK",AD768="OK","OK")</f>
        <v>NG</v>
      </c>
      <c r="AC768" s="5" t="str">
        <f t="shared" si="171"/>
        <v>NG</v>
      </c>
      <c r="AD768" s="5" t="e" cm="1">
        <f t="array" ref="AD768">_xlfn.IFS(AND(G768="〇",H768&lt;&gt;"",I768&lt;&gt;""),"ERROR",AND(G768="",H768&gt;$H$17,I768&lt;&gt;""),"NG",AND(G768="〇",H768="",I768=""),"OK")</f>
        <v>#N/A</v>
      </c>
      <c r="AE768" s="5" t="str" cm="1">
        <f t="array" ref="AE768">_xlfn.IFS(I768="解雇","NG",H768="","OK",H768&lt;$H$17,"NG",H768&gt;$H$17,"OK")</f>
        <v>OK</v>
      </c>
      <c r="AF768" s="5" t="e">
        <f t="shared" si="172"/>
        <v>#N/A</v>
      </c>
    </row>
    <row r="769" spans="2:32" ht="20.25" customHeight="1" x14ac:dyDescent="0.55000000000000004">
      <c r="B769" s="9">
        <v>752</v>
      </c>
      <c r="C769" s="40"/>
      <c r="D769" s="7"/>
      <c r="E769" s="8"/>
      <c r="F769" s="8"/>
      <c r="G769" s="7"/>
      <c r="H769" s="8"/>
      <c r="I769" s="41"/>
      <c r="M769" s="5">
        <f t="shared" si="159"/>
        <v>4</v>
      </c>
      <c r="N769" s="5">
        <f t="shared" si="160"/>
        <v>2</v>
      </c>
      <c r="O769" s="5" t="str">
        <f t="shared" si="161"/>
        <v/>
      </c>
      <c r="P769" s="5">
        <f t="shared" si="162"/>
        <v>0</v>
      </c>
      <c r="Q769" s="5">
        <f t="shared" ca="1" si="163"/>
        <v>126</v>
      </c>
      <c r="R769" s="26">
        <f t="shared" si="164"/>
        <v>5479</v>
      </c>
      <c r="S769" s="26">
        <f t="shared" si="165"/>
        <v>5205</v>
      </c>
      <c r="T769" s="27" t="str" cm="1">
        <f t="array" aca="1" ref="T769" ca="1">_xlfn.IFS(Q769="","NG",Q769&gt;16,"OK",TODAY()&gt;S769,"OK",Q769&lt;16,"NG")</f>
        <v>OK</v>
      </c>
      <c r="U769" s="5" t="str" cm="1">
        <f t="array" aca="1" ref="U769" ca="1">IFERROR(_xlfn.IFS(T769&lt;&gt;"OK","NG",M769=0,"OK",TRUE,"NG"),"")</f>
        <v>NG</v>
      </c>
      <c r="V769" s="5" t="str">
        <f t="shared" si="166"/>
        <v>NG</v>
      </c>
      <c r="W769" s="28" t="str">
        <f t="shared" ca="1" si="167"/>
        <v>OK</v>
      </c>
      <c r="X769" s="5" t="str">
        <f t="shared" si="168"/>
        <v>NG</v>
      </c>
      <c r="Y769" s="5">
        <f t="shared" ca="1" si="169"/>
        <v>126</v>
      </c>
      <c r="Z769" s="5">
        <f t="shared" ca="1" si="170"/>
        <v>126</v>
      </c>
      <c r="AA769" s="5" t="str" cm="1">
        <f t="array" ref="AA769">_xlfn.IFS(H769="","OK",H769&lt;$F$17,"NG",I769="解雇","NG",OR(I769="自主退職",I769="契約満了"),"OK")</f>
        <v>OK</v>
      </c>
      <c r="AB769" s="5" t="str" cm="1">
        <f t="array" aca="1" ref="AB769" ca="1">_xlfn.IFS(AA769="NG","NG",OR(X769="NG",X769="ERROR",X769=FALSE),"NG",U769="NG","NG",V769="OK","OK",AD769="OK","OK")</f>
        <v>NG</v>
      </c>
      <c r="AC769" s="5" t="str">
        <f t="shared" si="171"/>
        <v>NG</v>
      </c>
      <c r="AD769" s="5" t="e" cm="1">
        <f t="array" ref="AD769">_xlfn.IFS(AND(G769="〇",H769&lt;&gt;"",I769&lt;&gt;""),"ERROR",AND(G769="",H769&gt;$H$17,I769&lt;&gt;""),"NG",AND(G769="〇",H769="",I769=""),"OK")</f>
        <v>#N/A</v>
      </c>
      <c r="AE769" s="5" t="str" cm="1">
        <f t="array" ref="AE769">_xlfn.IFS(I769="解雇","NG",H769="","OK",H769&lt;$H$17,"NG",H769&gt;$H$17,"OK")</f>
        <v>OK</v>
      </c>
      <c r="AF769" s="5" t="e">
        <f t="shared" si="172"/>
        <v>#N/A</v>
      </c>
    </row>
    <row r="770" spans="2:32" ht="20.25" customHeight="1" x14ac:dyDescent="0.55000000000000004">
      <c r="B770" s="9">
        <v>753</v>
      </c>
      <c r="C770" s="40"/>
      <c r="D770" s="7"/>
      <c r="E770" s="8"/>
      <c r="F770" s="8"/>
      <c r="G770" s="7"/>
      <c r="H770" s="8"/>
      <c r="I770" s="41"/>
      <c r="M770" s="5">
        <f t="shared" si="159"/>
        <v>4</v>
      </c>
      <c r="N770" s="5">
        <f t="shared" si="160"/>
        <v>2</v>
      </c>
      <c r="O770" s="5" t="str">
        <f t="shared" si="161"/>
        <v/>
      </c>
      <c r="P770" s="5">
        <f t="shared" si="162"/>
        <v>0</v>
      </c>
      <c r="Q770" s="5">
        <f t="shared" ca="1" si="163"/>
        <v>126</v>
      </c>
      <c r="R770" s="26">
        <f t="shared" si="164"/>
        <v>5479</v>
      </c>
      <c r="S770" s="26">
        <f t="shared" si="165"/>
        <v>5205</v>
      </c>
      <c r="T770" s="27" t="str" cm="1">
        <f t="array" aca="1" ref="T770" ca="1">_xlfn.IFS(Q770="","NG",Q770&gt;16,"OK",TODAY()&gt;S770,"OK",Q770&lt;16,"NG")</f>
        <v>OK</v>
      </c>
      <c r="U770" s="5" t="str" cm="1">
        <f t="array" aca="1" ref="U770" ca="1">IFERROR(_xlfn.IFS(T770&lt;&gt;"OK","NG",M770=0,"OK",TRUE,"NG"),"")</f>
        <v>NG</v>
      </c>
      <c r="V770" s="5" t="str">
        <f t="shared" si="166"/>
        <v>NG</v>
      </c>
      <c r="W770" s="28" t="str">
        <f t="shared" ca="1" si="167"/>
        <v>OK</v>
      </c>
      <c r="X770" s="5" t="str">
        <f t="shared" si="168"/>
        <v>NG</v>
      </c>
      <c r="Y770" s="5">
        <f t="shared" ca="1" si="169"/>
        <v>126</v>
      </c>
      <c r="Z770" s="5">
        <f t="shared" ca="1" si="170"/>
        <v>126</v>
      </c>
      <c r="AA770" s="5" t="str" cm="1">
        <f t="array" ref="AA770">_xlfn.IFS(H770="","OK",H770&lt;$F$17,"NG",I770="解雇","NG",OR(I770="自主退職",I770="契約満了"),"OK")</f>
        <v>OK</v>
      </c>
      <c r="AB770" s="5" t="str" cm="1">
        <f t="array" aca="1" ref="AB770" ca="1">_xlfn.IFS(AA770="NG","NG",OR(X770="NG",X770="ERROR",X770=FALSE),"NG",U770="NG","NG",V770="OK","OK",AD770="OK","OK")</f>
        <v>NG</v>
      </c>
      <c r="AC770" s="5" t="str">
        <f t="shared" si="171"/>
        <v>NG</v>
      </c>
      <c r="AD770" s="5" t="e" cm="1">
        <f t="array" ref="AD770">_xlfn.IFS(AND(G770="〇",H770&lt;&gt;"",I770&lt;&gt;""),"ERROR",AND(G770="",H770&gt;$H$17,I770&lt;&gt;""),"NG",AND(G770="〇",H770="",I770=""),"OK")</f>
        <v>#N/A</v>
      </c>
      <c r="AE770" s="5" t="str" cm="1">
        <f t="array" ref="AE770">_xlfn.IFS(I770="解雇","NG",H770="","OK",H770&lt;$H$17,"NG",H770&gt;$H$17,"OK")</f>
        <v>OK</v>
      </c>
      <c r="AF770" s="5" t="e">
        <f t="shared" si="172"/>
        <v>#N/A</v>
      </c>
    </row>
    <row r="771" spans="2:32" ht="20.25" customHeight="1" x14ac:dyDescent="0.55000000000000004">
      <c r="B771" s="9">
        <v>754</v>
      </c>
      <c r="C771" s="40"/>
      <c r="D771" s="7"/>
      <c r="E771" s="8"/>
      <c r="F771" s="8"/>
      <c r="G771" s="7"/>
      <c r="H771" s="8"/>
      <c r="I771" s="41"/>
      <c r="M771" s="5">
        <f t="shared" si="159"/>
        <v>4</v>
      </c>
      <c r="N771" s="5">
        <f t="shared" si="160"/>
        <v>2</v>
      </c>
      <c r="O771" s="5" t="str">
        <f t="shared" si="161"/>
        <v/>
      </c>
      <c r="P771" s="5">
        <f t="shared" si="162"/>
        <v>0</v>
      </c>
      <c r="Q771" s="5">
        <f t="shared" ca="1" si="163"/>
        <v>126</v>
      </c>
      <c r="R771" s="26">
        <f t="shared" si="164"/>
        <v>5479</v>
      </c>
      <c r="S771" s="26">
        <f t="shared" si="165"/>
        <v>5205</v>
      </c>
      <c r="T771" s="27" t="str" cm="1">
        <f t="array" aca="1" ref="T771" ca="1">_xlfn.IFS(Q771="","NG",Q771&gt;16,"OK",TODAY()&gt;S771,"OK",Q771&lt;16,"NG")</f>
        <v>OK</v>
      </c>
      <c r="U771" s="5" t="str" cm="1">
        <f t="array" aca="1" ref="U771" ca="1">IFERROR(_xlfn.IFS(T771&lt;&gt;"OK","NG",M771=0,"OK",TRUE,"NG"),"")</f>
        <v>NG</v>
      </c>
      <c r="V771" s="5" t="str">
        <f t="shared" si="166"/>
        <v>NG</v>
      </c>
      <c r="W771" s="28" t="str">
        <f t="shared" ca="1" si="167"/>
        <v>OK</v>
      </c>
      <c r="X771" s="5" t="str">
        <f t="shared" si="168"/>
        <v>NG</v>
      </c>
      <c r="Y771" s="5">
        <f t="shared" ca="1" si="169"/>
        <v>126</v>
      </c>
      <c r="Z771" s="5">
        <f t="shared" ca="1" si="170"/>
        <v>126</v>
      </c>
      <c r="AA771" s="5" t="str" cm="1">
        <f t="array" ref="AA771">_xlfn.IFS(H771="","OK",H771&lt;$F$17,"NG",I771="解雇","NG",OR(I771="自主退職",I771="契約満了"),"OK")</f>
        <v>OK</v>
      </c>
      <c r="AB771" s="5" t="str" cm="1">
        <f t="array" aca="1" ref="AB771" ca="1">_xlfn.IFS(AA771="NG","NG",OR(X771="NG",X771="ERROR",X771=FALSE),"NG",U771="NG","NG",V771="OK","OK",AD771="OK","OK")</f>
        <v>NG</v>
      </c>
      <c r="AC771" s="5" t="str">
        <f t="shared" si="171"/>
        <v>NG</v>
      </c>
      <c r="AD771" s="5" t="e" cm="1">
        <f t="array" ref="AD771">_xlfn.IFS(AND(G771="〇",H771&lt;&gt;"",I771&lt;&gt;""),"ERROR",AND(G771="",H771&gt;$H$17,I771&lt;&gt;""),"NG",AND(G771="〇",H771="",I771=""),"OK")</f>
        <v>#N/A</v>
      </c>
      <c r="AE771" s="5" t="str" cm="1">
        <f t="array" ref="AE771">_xlfn.IFS(I771="解雇","NG",H771="","OK",H771&lt;$H$17,"NG",H771&gt;$H$17,"OK")</f>
        <v>OK</v>
      </c>
      <c r="AF771" s="5" t="e">
        <f t="shared" si="172"/>
        <v>#N/A</v>
      </c>
    </row>
    <row r="772" spans="2:32" ht="20.25" customHeight="1" x14ac:dyDescent="0.55000000000000004">
      <c r="B772" s="9">
        <v>755</v>
      </c>
      <c r="C772" s="40"/>
      <c r="D772" s="7"/>
      <c r="E772" s="8"/>
      <c r="F772" s="8"/>
      <c r="G772" s="7"/>
      <c r="H772" s="8"/>
      <c r="I772" s="41"/>
      <c r="M772" s="5">
        <f t="shared" si="159"/>
        <v>4</v>
      </c>
      <c r="N772" s="5">
        <f t="shared" si="160"/>
        <v>2</v>
      </c>
      <c r="O772" s="5" t="str">
        <f t="shared" si="161"/>
        <v/>
      </c>
      <c r="P772" s="5">
        <f t="shared" si="162"/>
        <v>0</v>
      </c>
      <c r="Q772" s="5">
        <f t="shared" ca="1" si="163"/>
        <v>126</v>
      </c>
      <c r="R772" s="26">
        <f t="shared" si="164"/>
        <v>5479</v>
      </c>
      <c r="S772" s="26">
        <f t="shared" si="165"/>
        <v>5205</v>
      </c>
      <c r="T772" s="27" t="str" cm="1">
        <f t="array" aca="1" ref="T772" ca="1">_xlfn.IFS(Q772="","NG",Q772&gt;16,"OK",TODAY()&gt;S772,"OK",Q772&lt;16,"NG")</f>
        <v>OK</v>
      </c>
      <c r="U772" s="5" t="str" cm="1">
        <f t="array" aca="1" ref="U772" ca="1">IFERROR(_xlfn.IFS(T772&lt;&gt;"OK","NG",M772=0,"OK",TRUE,"NG"),"")</f>
        <v>NG</v>
      </c>
      <c r="V772" s="5" t="str">
        <f t="shared" si="166"/>
        <v>NG</v>
      </c>
      <c r="W772" s="28" t="str">
        <f t="shared" ca="1" si="167"/>
        <v>OK</v>
      </c>
      <c r="X772" s="5" t="str">
        <f t="shared" si="168"/>
        <v>NG</v>
      </c>
      <c r="Y772" s="5">
        <f t="shared" ca="1" si="169"/>
        <v>126</v>
      </c>
      <c r="Z772" s="5">
        <f t="shared" ca="1" si="170"/>
        <v>126</v>
      </c>
      <c r="AA772" s="5" t="str" cm="1">
        <f t="array" ref="AA772">_xlfn.IFS(H772="","OK",H772&lt;$F$17,"NG",I772="解雇","NG",OR(I772="自主退職",I772="契約満了"),"OK")</f>
        <v>OK</v>
      </c>
      <c r="AB772" s="5" t="str" cm="1">
        <f t="array" aca="1" ref="AB772" ca="1">_xlfn.IFS(AA772="NG","NG",OR(X772="NG",X772="ERROR",X772=FALSE),"NG",U772="NG","NG",V772="OK","OK",AD772="OK","OK")</f>
        <v>NG</v>
      </c>
      <c r="AC772" s="5" t="str">
        <f t="shared" si="171"/>
        <v>NG</v>
      </c>
      <c r="AD772" s="5" t="e" cm="1">
        <f t="array" ref="AD772">_xlfn.IFS(AND(G772="〇",H772&lt;&gt;"",I772&lt;&gt;""),"ERROR",AND(G772="",H772&gt;$H$17,I772&lt;&gt;""),"NG",AND(G772="〇",H772="",I772=""),"OK")</f>
        <v>#N/A</v>
      </c>
      <c r="AE772" s="5" t="str" cm="1">
        <f t="array" ref="AE772">_xlfn.IFS(I772="解雇","NG",H772="","OK",H772&lt;$H$17,"NG",H772&gt;$H$17,"OK")</f>
        <v>OK</v>
      </c>
      <c r="AF772" s="5" t="e">
        <f t="shared" si="172"/>
        <v>#N/A</v>
      </c>
    </row>
    <row r="773" spans="2:32" ht="20.25" customHeight="1" x14ac:dyDescent="0.55000000000000004">
      <c r="B773" s="9">
        <v>756</v>
      </c>
      <c r="C773" s="40"/>
      <c r="D773" s="7"/>
      <c r="E773" s="8"/>
      <c r="F773" s="8"/>
      <c r="G773" s="7"/>
      <c r="H773" s="8"/>
      <c r="I773" s="41"/>
      <c r="M773" s="5">
        <f t="shared" si="159"/>
        <v>4</v>
      </c>
      <c r="N773" s="5">
        <f t="shared" si="160"/>
        <v>2</v>
      </c>
      <c r="O773" s="5" t="str">
        <f t="shared" si="161"/>
        <v/>
      </c>
      <c r="P773" s="5">
        <f t="shared" si="162"/>
        <v>0</v>
      </c>
      <c r="Q773" s="5">
        <f t="shared" ca="1" si="163"/>
        <v>126</v>
      </c>
      <c r="R773" s="26">
        <f t="shared" si="164"/>
        <v>5479</v>
      </c>
      <c r="S773" s="26">
        <f t="shared" si="165"/>
        <v>5205</v>
      </c>
      <c r="T773" s="27" t="str" cm="1">
        <f t="array" aca="1" ref="T773" ca="1">_xlfn.IFS(Q773="","NG",Q773&gt;16,"OK",TODAY()&gt;S773,"OK",Q773&lt;16,"NG")</f>
        <v>OK</v>
      </c>
      <c r="U773" s="5" t="str" cm="1">
        <f t="array" aca="1" ref="U773" ca="1">IFERROR(_xlfn.IFS(T773&lt;&gt;"OK","NG",M773=0,"OK",TRUE,"NG"),"")</f>
        <v>NG</v>
      </c>
      <c r="V773" s="5" t="str">
        <f t="shared" si="166"/>
        <v>NG</v>
      </c>
      <c r="W773" s="28" t="str">
        <f t="shared" ca="1" si="167"/>
        <v>OK</v>
      </c>
      <c r="X773" s="5" t="str">
        <f t="shared" si="168"/>
        <v>NG</v>
      </c>
      <c r="Y773" s="5">
        <f t="shared" ca="1" si="169"/>
        <v>126</v>
      </c>
      <c r="Z773" s="5">
        <f t="shared" ca="1" si="170"/>
        <v>126</v>
      </c>
      <c r="AA773" s="5" t="str" cm="1">
        <f t="array" ref="AA773">_xlfn.IFS(H773="","OK",H773&lt;$F$17,"NG",I773="解雇","NG",OR(I773="自主退職",I773="契約満了"),"OK")</f>
        <v>OK</v>
      </c>
      <c r="AB773" s="5" t="str" cm="1">
        <f t="array" aca="1" ref="AB773" ca="1">_xlfn.IFS(AA773="NG","NG",OR(X773="NG",X773="ERROR",X773=FALSE),"NG",U773="NG","NG",V773="OK","OK",AD773="OK","OK")</f>
        <v>NG</v>
      </c>
      <c r="AC773" s="5" t="str">
        <f t="shared" si="171"/>
        <v>NG</v>
      </c>
      <c r="AD773" s="5" t="e" cm="1">
        <f t="array" ref="AD773">_xlfn.IFS(AND(G773="〇",H773&lt;&gt;"",I773&lt;&gt;""),"ERROR",AND(G773="",H773&gt;$H$17,I773&lt;&gt;""),"NG",AND(G773="〇",H773="",I773=""),"OK")</f>
        <v>#N/A</v>
      </c>
      <c r="AE773" s="5" t="str" cm="1">
        <f t="array" ref="AE773">_xlfn.IFS(I773="解雇","NG",H773="","OK",H773&lt;$H$17,"NG",H773&gt;$H$17,"OK")</f>
        <v>OK</v>
      </c>
      <c r="AF773" s="5" t="e">
        <f t="shared" si="172"/>
        <v>#N/A</v>
      </c>
    </row>
    <row r="774" spans="2:32" ht="20.25" customHeight="1" x14ac:dyDescent="0.55000000000000004">
      <c r="B774" s="9">
        <v>757</v>
      </c>
      <c r="C774" s="40"/>
      <c r="D774" s="7"/>
      <c r="E774" s="8"/>
      <c r="F774" s="8"/>
      <c r="G774" s="7"/>
      <c r="H774" s="8"/>
      <c r="I774" s="41"/>
      <c r="M774" s="5">
        <f t="shared" si="159"/>
        <v>4</v>
      </c>
      <c r="N774" s="5">
        <f t="shared" si="160"/>
        <v>2</v>
      </c>
      <c r="O774" s="5" t="str">
        <f t="shared" si="161"/>
        <v/>
      </c>
      <c r="P774" s="5">
        <f t="shared" si="162"/>
        <v>0</v>
      </c>
      <c r="Q774" s="5">
        <f t="shared" ca="1" si="163"/>
        <v>126</v>
      </c>
      <c r="R774" s="26">
        <f t="shared" si="164"/>
        <v>5479</v>
      </c>
      <c r="S774" s="26">
        <f t="shared" si="165"/>
        <v>5205</v>
      </c>
      <c r="T774" s="27" t="str" cm="1">
        <f t="array" aca="1" ref="T774" ca="1">_xlfn.IFS(Q774="","NG",Q774&gt;16,"OK",TODAY()&gt;S774,"OK",Q774&lt;16,"NG")</f>
        <v>OK</v>
      </c>
      <c r="U774" s="5" t="str" cm="1">
        <f t="array" aca="1" ref="U774" ca="1">IFERROR(_xlfn.IFS(T774&lt;&gt;"OK","NG",M774=0,"OK",TRUE,"NG"),"")</f>
        <v>NG</v>
      </c>
      <c r="V774" s="5" t="str">
        <f t="shared" si="166"/>
        <v>NG</v>
      </c>
      <c r="W774" s="28" t="str">
        <f t="shared" ca="1" si="167"/>
        <v>OK</v>
      </c>
      <c r="X774" s="5" t="str">
        <f t="shared" si="168"/>
        <v>NG</v>
      </c>
      <c r="Y774" s="5">
        <f t="shared" ca="1" si="169"/>
        <v>126</v>
      </c>
      <c r="Z774" s="5">
        <f t="shared" ca="1" si="170"/>
        <v>126</v>
      </c>
      <c r="AA774" s="5" t="str" cm="1">
        <f t="array" ref="AA774">_xlfn.IFS(H774="","OK",H774&lt;$F$17,"NG",I774="解雇","NG",OR(I774="自主退職",I774="契約満了"),"OK")</f>
        <v>OK</v>
      </c>
      <c r="AB774" s="5" t="str" cm="1">
        <f t="array" aca="1" ref="AB774" ca="1">_xlfn.IFS(AA774="NG","NG",OR(X774="NG",X774="ERROR",X774=FALSE),"NG",U774="NG","NG",V774="OK","OK",AD774="OK","OK")</f>
        <v>NG</v>
      </c>
      <c r="AC774" s="5" t="str">
        <f t="shared" si="171"/>
        <v>NG</v>
      </c>
      <c r="AD774" s="5" t="e" cm="1">
        <f t="array" ref="AD774">_xlfn.IFS(AND(G774="〇",H774&lt;&gt;"",I774&lt;&gt;""),"ERROR",AND(G774="",H774&gt;$H$17,I774&lt;&gt;""),"NG",AND(G774="〇",H774="",I774=""),"OK")</f>
        <v>#N/A</v>
      </c>
      <c r="AE774" s="5" t="str" cm="1">
        <f t="array" ref="AE774">_xlfn.IFS(I774="解雇","NG",H774="","OK",H774&lt;$H$17,"NG",H774&gt;$H$17,"OK")</f>
        <v>OK</v>
      </c>
      <c r="AF774" s="5" t="e">
        <f t="shared" si="172"/>
        <v>#N/A</v>
      </c>
    </row>
    <row r="775" spans="2:32" ht="20.25" customHeight="1" x14ac:dyDescent="0.55000000000000004">
      <c r="B775" s="9">
        <v>758</v>
      </c>
      <c r="C775" s="40"/>
      <c r="D775" s="7"/>
      <c r="E775" s="8"/>
      <c r="F775" s="8"/>
      <c r="G775" s="7"/>
      <c r="H775" s="8"/>
      <c r="I775" s="41"/>
      <c r="M775" s="5">
        <f t="shared" si="159"/>
        <v>4</v>
      </c>
      <c r="N775" s="5">
        <f t="shared" si="160"/>
        <v>2</v>
      </c>
      <c r="O775" s="5" t="str">
        <f t="shared" si="161"/>
        <v/>
      </c>
      <c r="P775" s="5">
        <f t="shared" si="162"/>
        <v>0</v>
      </c>
      <c r="Q775" s="5">
        <f t="shared" ca="1" si="163"/>
        <v>126</v>
      </c>
      <c r="R775" s="26">
        <f t="shared" si="164"/>
        <v>5479</v>
      </c>
      <c r="S775" s="26">
        <f t="shared" si="165"/>
        <v>5205</v>
      </c>
      <c r="T775" s="27" t="str" cm="1">
        <f t="array" aca="1" ref="T775" ca="1">_xlfn.IFS(Q775="","NG",Q775&gt;16,"OK",TODAY()&gt;S775,"OK",Q775&lt;16,"NG")</f>
        <v>OK</v>
      </c>
      <c r="U775" s="5" t="str" cm="1">
        <f t="array" aca="1" ref="U775" ca="1">IFERROR(_xlfn.IFS(T775&lt;&gt;"OK","NG",M775=0,"OK",TRUE,"NG"),"")</f>
        <v>NG</v>
      </c>
      <c r="V775" s="5" t="str">
        <f t="shared" si="166"/>
        <v>NG</v>
      </c>
      <c r="W775" s="28" t="str">
        <f t="shared" ca="1" si="167"/>
        <v>OK</v>
      </c>
      <c r="X775" s="5" t="str">
        <f t="shared" si="168"/>
        <v>NG</v>
      </c>
      <c r="Y775" s="5">
        <f t="shared" ca="1" si="169"/>
        <v>126</v>
      </c>
      <c r="Z775" s="5">
        <f t="shared" ca="1" si="170"/>
        <v>126</v>
      </c>
      <c r="AA775" s="5" t="str" cm="1">
        <f t="array" ref="AA775">_xlfn.IFS(H775="","OK",H775&lt;$F$17,"NG",I775="解雇","NG",OR(I775="自主退職",I775="契約満了"),"OK")</f>
        <v>OK</v>
      </c>
      <c r="AB775" s="5" t="str" cm="1">
        <f t="array" aca="1" ref="AB775" ca="1">_xlfn.IFS(AA775="NG","NG",OR(X775="NG",X775="ERROR",X775=FALSE),"NG",U775="NG","NG",V775="OK","OK",AD775="OK","OK")</f>
        <v>NG</v>
      </c>
      <c r="AC775" s="5" t="str">
        <f t="shared" si="171"/>
        <v>NG</v>
      </c>
      <c r="AD775" s="5" t="e" cm="1">
        <f t="array" ref="AD775">_xlfn.IFS(AND(G775="〇",H775&lt;&gt;"",I775&lt;&gt;""),"ERROR",AND(G775="",H775&gt;$H$17,I775&lt;&gt;""),"NG",AND(G775="〇",H775="",I775=""),"OK")</f>
        <v>#N/A</v>
      </c>
      <c r="AE775" s="5" t="str" cm="1">
        <f t="array" ref="AE775">_xlfn.IFS(I775="解雇","NG",H775="","OK",H775&lt;$H$17,"NG",H775&gt;$H$17,"OK")</f>
        <v>OK</v>
      </c>
      <c r="AF775" s="5" t="e">
        <f t="shared" si="172"/>
        <v>#N/A</v>
      </c>
    </row>
    <row r="776" spans="2:32" ht="20.25" customHeight="1" x14ac:dyDescent="0.55000000000000004">
      <c r="B776" s="9">
        <v>759</v>
      </c>
      <c r="C776" s="40"/>
      <c r="D776" s="7"/>
      <c r="E776" s="8"/>
      <c r="F776" s="8"/>
      <c r="G776" s="7"/>
      <c r="H776" s="8"/>
      <c r="I776" s="41"/>
      <c r="M776" s="5">
        <f t="shared" si="159"/>
        <v>4</v>
      </c>
      <c r="N776" s="5">
        <f t="shared" si="160"/>
        <v>2</v>
      </c>
      <c r="O776" s="5" t="str">
        <f t="shared" si="161"/>
        <v/>
      </c>
      <c r="P776" s="5">
        <f t="shared" si="162"/>
        <v>0</v>
      </c>
      <c r="Q776" s="5">
        <f t="shared" ca="1" si="163"/>
        <v>126</v>
      </c>
      <c r="R776" s="26">
        <f t="shared" si="164"/>
        <v>5479</v>
      </c>
      <c r="S776" s="26">
        <f t="shared" si="165"/>
        <v>5205</v>
      </c>
      <c r="T776" s="27" t="str" cm="1">
        <f t="array" aca="1" ref="T776" ca="1">_xlfn.IFS(Q776="","NG",Q776&gt;16,"OK",TODAY()&gt;S776,"OK",Q776&lt;16,"NG")</f>
        <v>OK</v>
      </c>
      <c r="U776" s="5" t="str" cm="1">
        <f t="array" aca="1" ref="U776" ca="1">IFERROR(_xlfn.IFS(T776&lt;&gt;"OK","NG",M776=0,"OK",TRUE,"NG"),"")</f>
        <v>NG</v>
      </c>
      <c r="V776" s="5" t="str">
        <f t="shared" si="166"/>
        <v>NG</v>
      </c>
      <c r="W776" s="28" t="str">
        <f t="shared" ca="1" si="167"/>
        <v>OK</v>
      </c>
      <c r="X776" s="5" t="str">
        <f t="shared" si="168"/>
        <v>NG</v>
      </c>
      <c r="Y776" s="5">
        <f t="shared" ca="1" si="169"/>
        <v>126</v>
      </c>
      <c r="Z776" s="5">
        <f t="shared" ca="1" si="170"/>
        <v>126</v>
      </c>
      <c r="AA776" s="5" t="str" cm="1">
        <f t="array" ref="AA776">_xlfn.IFS(H776="","OK",H776&lt;$F$17,"NG",I776="解雇","NG",OR(I776="自主退職",I776="契約満了"),"OK")</f>
        <v>OK</v>
      </c>
      <c r="AB776" s="5" t="str" cm="1">
        <f t="array" aca="1" ref="AB776" ca="1">_xlfn.IFS(AA776="NG","NG",OR(X776="NG",X776="ERROR",X776=FALSE),"NG",U776="NG","NG",V776="OK","OK",AD776="OK","OK")</f>
        <v>NG</v>
      </c>
      <c r="AC776" s="5" t="str">
        <f t="shared" si="171"/>
        <v>NG</v>
      </c>
      <c r="AD776" s="5" t="e" cm="1">
        <f t="array" ref="AD776">_xlfn.IFS(AND(G776="〇",H776&lt;&gt;"",I776&lt;&gt;""),"ERROR",AND(G776="",H776&gt;$H$17,I776&lt;&gt;""),"NG",AND(G776="〇",H776="",I776=""),"OK")</f>
        <v>#N/A</v>
      </c>
      <c r="AE776" s="5" t="str" cm="1">
        <f t="array" ref="AE776">_xlfn.IFS(I776="解雇","NG",H776="","OK",H776&lt;$H$17,"NG",H776&gt;$H$17,"OK")</f>
        <v>OK</v>
      </c>
      <c r="AF776" s="5" t="e">
        <f t="shared" si="172"/>
        <v>#N/A</v>
      </c>
    </row>
    <row r="777" spans="2:32" ht="20.25" customHeight="1" x14ac:dyDescent="0.55000000000000004">
      <c r="B777" s="9">
        <v>760</v>
      </c>
      <c r="C777" s="40"/>
      <c r="D777" s="7"/>
      <c r="E777" s="8"/>
      <c r="F777" s="8"/>
      <c r="G777" s="7"/>
      <c r="H777" s="8"/>
      <c r="I777" s="41"/>
      <c r="M777" s="5">
        <f t="shared" si="159"/>
        <v>4</v>
      </c>
      <c r="N777" s="5">
        <f t="shared" si="160"/>
        <v>2</v>
      </c>
      <c r="O777" s="5" t="str">
        <f t="shared" si="161"/>
        <v/>
      </c>
      <c r="P777" s="5">
        <f t="shared" si="162"/>
        <v>0</v>
      </c>
      <c r="Q777" s="5">
        <f t="shared" ca="1" si="163"/>
        <v>126</v>
      </c>
      <c r="R777" s="26">
        <f t="shared" si="164"/>
        <v>5479</v>
      </c>
      <c r="S777" s="26">
        <f t="shared" si="165"/>
        <v>5205</v>
      </c>
      <c r="T777" s="27" t="str" cm="1">
        <f t="array" aca="1" ref="T777" ca="1">_xlfn.IFS(Q777="","NG",Q777&gt;16,"OK",TODAY()&gt;S777,"OK",Q777&lt;16,"NG")</f>
        <v>OK</v>
      </c>
      <c r="U777" s="5" t="str" cm="1">
        <f t="array" aca="1" ref="U777" ca="1">IFERROR(_xlfn.IFS(T777&lt;&gt;"OK","NG",M777=0,"OK",TRUE,"NG"),"")</f>
        <v>NG</v>
      </c>
      <c r="V777" s="5" t="str">
        <f t="shared" si="166"/>
        <v>NG</v>
      </c>
      <c r="W777" s="28" t="str">
        <f t="shared" ca="1" si="167"/>
        <v>OK</v>
      </c>
      <c r="X777" s="5" t="str">
        <f t="shared" si="168"/>
        <v>NG</v>
      </c>
      <c r="Y777" s="5">
        <f t="shared" ca="1" si="169"/>
        <v>126</v>
      </c>
      <c r="Z777" s="5">
        <f t="shared" ca="1" si="170"/>
        <v>126</v>
      </c>
      <c r="AA777" s="5" t="str" cm="1">
        <f t="array" ref="AA777">_xlfn.IFS(H777="","OK",H777&lt;$F$17,"NG",I777="解雇","NG",OR(I777="自主退職",I777="契約満了"),"OK")</f>
        <v>OK</v>
      </c>
      <c r="AB777" s="5" t="str" cm="1">
        <f t="array" aca="1" ref="AB777" ca="1">_xlfn.IFS(AA777="NG","NG",OR(X777="NG",X777="ERROR",X777=FALSE),"NG",U777="NG","NG",V777="OK","OK",AD777="OK","OK")</f>
        <v>NG</v>
      </c>
      <c r="AC777" s="5" t="str">
        <f t="shared" si="171"/>
        <v>NG</v>
      </c>
      <c r="AD777" s="5" t="e" cm="1">
        <f t="array" ref="AD777">_xlfn.IFS(AND(G777="〇",H777&lt;&gt;"",I777&lt;&gt;""),"ERROR",AND(G777="",H777&gt;$H$17,I777&lt;&gt;""),"NG",AND(G777="〇",H777="",I777=""),"OK")</f>
        <v>#N/A</v>
      </c>
      <c r="AE777" s="5" t="str" cm="1">
        <f t="array" ref="AE777">_xlfn.IFS(I777="解雇","NG",H777="","OK",H777&lt;$H$17,"NG",H777&gt;$H$17,"OK")</f>
        <v>OK</v>
      </c>
      <c r="AF777" s="5" t="e">
        <f t="shared" si="172"/>
        <v>#N/A</v>
      </c>
    </row>
    <row r="778" spans="2:32" ht="20.25" customHeight="1" x14ac:dyDescent="0.55000000000000004">
      <c r="B778" s="9">
        <v>761</v>
      </c>
      <c r="C778" s="40"/>
      <c r="D778" s="7"/>
      <c r="E778" s="8"/>
      <c r="F778" s="8"/>
      <c r="G778" s="7"/>
      <c r="H778" s="8"/>
      <c r="I778" s="41"/>
      <c r="M778" s="5">
        <f t="shared" si="159"/>
        <v>4</v>
      </c>
      <c r="N778" s="5">
        <f t="shared" si="160"/>
        <v>2</v>
      </c>
      <c r="O778" s="5" t="str">
        <f t="shared" si="161"/>
        <v/>
      </c>
      <c r="P778" s="5">
        <f t="shared" si="162"/>
        <v>0</v>
      </c>
      <c r="Q778" s="5">
        <f t="shared" ca="1" si="163"/>
        <v>126</v>
      </c>
      <c r="R778" s="26">
        <f t="shared" si="164"/>
        <v>5479</v>
      </c>
      <c r="S778" s="26">
        <f t="shared" si="165"/>
        <v>5205</v>
      </c>
      <c r="T778" s="27" t="str" cm="1">
        <f t="array" aca="1" ref="T778" ca="1">_xlfn.IFS(Q778="","NG",Q778&gt;16,"OK",TODAY()&gt;S778,"OK",Q778&lt;16,"NG")</f>
        <v>OK</v>
      </c>
      <c r="U778" s="5" t="str" cm="1">
        <f t="array" aca="1" ref="U778" ca="1">IFERROR(_xlfn.IFS(T778&lt;&gt;"OK","NG",M778=0,"OK",TRUE,"NG"),"")</f>
        <v>NG</v>
      </c>
      <c r="V778" s="5" t="str">
        <f t="shared" si="166"/>
        <v>NG</v>
      </c>
      <c r="W778" s="28" t="str">
        <f t="shared" ca="1" si="167"/>
        <v>OK</v>
      </c>
      <c r="X778" s="5" t="str">
        <f t="shared" si="168"/>
        <v>NG</v>
      </c>
      <c r="Y778" s="5">
        <f t="shared" ca="1" si="169"/>
        <v>126</v>
      </c>
      <c r="Z778" s="5">
        <f t="shared" ca="1" si="170"/>
        <v>126</v>
      </c>
      <c r="AA778" s="5" t="str" cm="1">
        <f t="array" ref="AA778">_xlfn.IFS(H778="","OK",H778&lt;$F$17,"NG",I778="解雇","NG",OR(I778="自主退職",I778="契約満了"),"OK")</f>
        <v>OK</v>
      </c>
      <c r="AB778" s="5" t="str" cm="1">
        <f t="array" aca="1" ref="AB778" ca="1">_xlfn.IFS(AA778="NG","NG",OR(X778="NG",X778="ERROR",X778=FALSE),"NG",U778="NG","NG",V778="OK","OK",AD778="OK","OK")</f>
        <v>NG</v>
      </c>
      <c r="AC778" s="5" t="str">
        <f t="shared" si="171"/>
        <v>NG</v>
      </c>
      <c r="AD778" s="5" t="e" cm="1">
        <f t="array" ref="AD778">_xlfn.IFS(AND(G778="〇",H778&lt;&gt;"",I778&lt;&gt;""),"ERROR",AND(G778="",H778&gt;$H$17,I778&lt;&gt;""),"NG",AND(G778="〇",H778="",I778=""),"OK")</f>
        <v>#N/A</v>
      </c>
      <c r="AE778" s="5" t="str" cm="1">
        <f t="array" ref="AE778">_xlfn.IFS(I778="解雇","NG",H778="","OK",H778&lt;$H$17,"NG",H778&gt;$H$17,"OK")</f>
        <v>OK</v>
      </c>
      <c r="AF778" s="5" t="e">
        <f t="shared" si="172"/>
        <v>#N/A</v>
      </c>
    </row>
    <row r="779" spans="2:32" ht="20.25" customHeight="1" x14ac:dyDescent="0.55000000000000004">
      <c r="B779" s="9">
        <v>762</v>
      </c>
      <c r="C779" s="40"/>
      <c r="D779" s="7"/>
      <c r="E779" s="8"/>
      <c r="F779" s="8"/>
      <c r="G779" s="7"/>
      <c r="H779" s="8"/>
      <c r="I779" s="41"/>
      <c r="M779" s="5">
        <f t="shared" si="159"/>
        <v>4</v>
      </c>
      <c r="N779" s="5">
        <f t="shared" si="160"/>
        <v>2</v>
      </c>
      <c r="O779" s="5" t="str">
        <f t="shared" si="161"/>
        <v/>
      </c>
      <c r="P779" s="5">
        <f t="shared" si="162"/>
        <v>0</v>
      </c>
      <c r="Q779" s="5">
        <f t="shared" ca="1" si="163"/>
        <v>126</v>
      </c>
      <c r="R779" s="26">
        <f t="shared" si="164"/>
        <v>5479</v>
      </c>
      <c r="S779" s="26">
        <f t="shared" si="165"/>
        <v>5205</v>
      </c>
      <c r="T779" s="27" t="str" cm="1">
        <f t="array" aca="1" ref="T779" ca="1">_xlfn.IFS(Q779="","NG",Q779&gt;16,"OK",TODAY()&gt;S779,"OK",Q779&lt;16,"NG")</f>
        <v>OK</v>
      </c>
      <c r="U779" s="5" t="str" cm="1">
        <f t="array" aca="1" ref="U779" ca="1">IFERROR(_xlfn.IFS(T779&lt;&gt;"OK","NG",M779=0,"OK",TRUE,"NG"),"")</f>
        <v>NG</v>
      </c>
      <c r="V779" s="5" t="str">
        <f t="shared" si="166"/>
        <v>NG</v>
      </c>
      <c r="W779" s="28" t="str">
        <f t="shared" ca="1" si="167"/>
        <v>OK</v>
      </c>
      <c r="X779" s="5" t="str">
        <f t="shared" si="168"/>
        <v>NG</v>
      </c>
      <c r="Y779" s="5">
        <f t="shared" ca="1" si="169"/>
        <v>126</v>
      </c>
      <c r="Z779" s="5">
        <f t="shared" ca="1" si="170"/>
        <v>126</v>
      </c>
      <c r="AA779" s="5" t="str" cm="1">
        <f t="array" ref="AA779">_xlfn.IFS(H779="","OK",H779&lt;$F$17,"NG",I779="解雇","NG",OR(I779="自主退職",I779="契約満了"),"OK")</f>
        <v>OK</v>
      </c>
      <c r="AB779" s="5" t="str" cm="1">
        <f t="array" aca="1" ref="AB779" ca="1">_xlfn.IFS(AA779="NG","NG",OR(X779="NG",X779="ERROR",X779=FALSE),"NG",U779="NG","NG",V779="OK","OK",AD779="OK","OK")</f>
        <v>NG</v>
      </c>
      <c r="AC779" s="5" t="str">
        <f t="shared" si="171"/>
        <v>NG</v>
      </c>
      <c r="AD779" s="5" t="e" cm="1">
        <f t="array" ref="AD779">_xlfn.IFS(AND(G779="〇",H779&lt;&gt;"",I779&lt;&gt;""),"ERROR",AND(G779="",H779&gt;$H$17,I779&lt;&gt;""),"NG",AND(G779="〇",H779="",I779=""),"OK")</f>
        <v>#N/A</v>
      </c>
      <c r="AE779" s="5" t="str" cm="1">
        <f t="array" ref="AE779">_xlfn.IFS(I779="解雇","NG",H779="","OK",H779&lt;$H$17,"NG",H779&gt;$H$17,"OK")</f>
        <v>OK</v>
      </c>
      <c r="AF779" s="5" t="e">
        <f t="shared" si="172"/>
        <v>#N/A</v>
      </c>
    </row>
    <row r="780" spans="2:32" ht="20.25" customHeight="1" x14ac:dyDescent="0.55000000000000004">
      <c r="B780" s="9">
        <v>763</v>
      </c>
      <c r="C780" s="40"/>
      <c r="D780" s="7"/>
      <c r="E780" s="8"/>
      <c r="F780" s="8"/>
      <c r="G780" s="7"/>
      <c r="H780" s="8"/>
      <c r="I780" s="41"/>
      <c r="M780" s="5">
        <f t="shared" si="159"/>
        <v>4</v>
      </c>
      <c r="N780" s="5">
        <f t="shared" si="160"/>
        <v>2</v>
      </c>
      <c r="O780" s="5" t="str">
        <f t="shared" si="161"/>
        <v/>
      </c>
      <c r="P780" s="5">
        <f t="shared" si="162"/>
        <v>0</v>
      </c>
      <c r="Q780" s="5">
        <f t="shared" ca="1" si="163"/>
        <v>126</v>
      </c>
      <c r="R780" s="26">
        <f t="shared" si="164"/>
        <v>5479</v>
      </c>
      <c r="S780" s="26">
        <f t="shared" si="165"/>
        <v>5205</v>
      </c>
      <c r="T780" s="27" t="str" cm="1">
        <f t="array" aca="1" ref="T780" ca="1">_xlfn.IFS(Q780="","NG",Q780&gt;16,"OK",TODAY()&gt;S780,"OK",Q780&lt;16,"NG")</f>
        <v>OK</v>
      </c>
      <c r="U780" s="5" t="str" cm="1">
        <f t="array" aca="1" ref="U780" ca="1">IFERROR(_xlfn.IFS(T780&lt;&gt;"OK","NG",M780=0,"OK",TRUE,"NG"),"")</f>
        <v>NG</v>
      </c>
      <c r="V780" s="5" t="str">
        <f t="shared" si="166"/>
        <v>NG</v>
      </c>
      <c r="W780" s="28" t="str">
        <f t="shared" ca="1" si="167"/>
        <v>OK</v>
      </c>
      <c r="X780" s="5" t="str">
        <f t="shared" si="168"/>
        <v>NG</v>
      </c>
      <c r="Y780" s="5">
        <f t="shared" ca="1" si="169"/>
        <v>126</v>
      </c>
      <c r="Z780" s="5">
        <f t="shared" ca="1" si="170"/>
        <v>126</v>
      </c>
      <c r="AA780" s="5" t="str" cm="1">
        <f t="array" ref="AA780">_xlfn.IFS(H780="","OK",H780&lt;$F$17,"NG",I780="解雇","NG",OR(I780="自主退職",I780="契約満了"),"OK")</f>
        <v>OK</v>
      </c>
      <c r="AB780" s="5" t="str" cm="1">
        <f t="array" aca="1" ref="AB780" ca="1">_xlfn.IFS(AA780="NG","NG",OR(X780="NG",X780="ERROR",X780=FALSE),"NG",U780="NG","NG",V780="OK","OK",AD780="OK","OK")</f>
        <v>NG</v>
      </c>
      <c r="AC780" s="5" t="str">
        <f t="shared" si="171"/>
        <v>NG</v>
      </c>
      <c r="AD780" s="5" t="e" cm="1">
        <f t="array" ref="AD780">_xlfn.IFS(AND(G780="〇",H780&lt;&gt;"",I780&lt;&gt;""),"ERROR",AND(G780="",H780&gt;$H$17,I780&lt;&gt;""),"NG",AND(G780="〇",H780="",I780=""),"OK")</f>
        <v>#N/A</v>
      </c>
      <c r="AE780" s="5" t="str" cm="1">
        <f t="array" ref="AE780">_xlfn.IFS(I780="解雇","NG",H780="","OK",H780&lt;$H$17,"NG",H780&gt;$H$17,"OK")</f>
        <v>OK</v>
      </c>
      <c r="AF780" s="5" t="e">
        <f t="shared" si="172"/>
        <v>#N/A</v>
      </c>
    </row>
    <row r="781" spans="2:32" ht="20.25" customHeight="1" x14ac:dyDescent="0.55000000000000004">
      <c r="B781" s="9">
        <v>764</v>
      </c>
      <c r="C781" s="40"/>
      <c r="D781" s="7"/>
      <c r="E781" s="8"/>
      <c r="F781" s="8"/>
      <c r="G781" s="7"/>
      <c r="H781" s="8"/>
      <c r="I781" s="41"/>
      <c r="M781" s="5">
        <f t="shared" si="159"/>
        <v>4</v>
      </c>
      <c r="N781" s="5">
        <f t="shared" si="160"/>
        <v>2</v>
      </c>
      <c r="O781" s="5" t="str">
        <f t="shared" si="161"/>
        <v/>
      </c>
      <c r="P781" s="5">
        <f t="shared" si="162"/>
        <v>0</v>
      </c>
      <c r="Q781" s="5">
        <f t="shared" ca="1" si="163"/>
        <v>126</v>
      </c>
      <c r="R781" s="26">
        <f t="shared" si="164"/>
        <v>5479</v>
      </c>
      <c r="S781" s="26">
        <f t="shared" si="165"/>
        <v>5205</v>
      </c>
      <c r="T781" s="27" t="str" cm="1">
        <f t="array" aca="1" ref="T781" ca="1">_xlfn.IFS(Q781="","NG",Q781&gt;16,"OK",TODAY()&gt;S781,"OK",Q781&lt;16,"NG")</f>
        <v>OK</v>
      </c>
      <c r="U781" s="5" t="str" cm="1">
        <f t="array" aca="1" ref="U781" ca="1">IFERROR(_xlfn.IFS(T781&lt;&gt;"OK","NG",M781=0,"OK",TRUE,"NG"),"")</f>
        <v>NG</v>
      </c>
      <c r="V781" s="5" t="str">
        <f t="shared" si="166"/>
        <v>NG</v>
      </c>
      <c r="W781" s="28" t="str">
        <f t="shared" ca="1" si="167"/>
        <v>OK</v>
      </c>
      <c r="X781" s="5" t="str">
        <f t="shared" si="168"/>
        <v>NG</v>
      </c>
      <c r="Y781" s="5">
        <f t="shared" ca="1" si="169"/>
        <v>126</v>
      </c>
      <c r="Z781" s="5">
        <f t="shared" ca="1" si="170"/>
        <v>126</v>
      </c>
      <c r="AA781" s="5" t="str" cm="1">
        <f t="array" ref="AA781">_xlfn.IFS(H781="","OK",H781&lt;$F$17,"NG",I781="解雇","NG",OR(I781="自主退職",I781="契約満了"),"OK")</f>
        <v>OK</v>
      </c>
      <c r="AB781" s="5" t="str" cm="1">
        <f t="array" aca="1" ref="AB781" ca="1">_xlfn.IFS(AA781="NG","NG",OR(X781="NG",X781="ERROR",X781=FALSE),"NG",U781="NG","NG",V781="OK","OK",AD781="OK","OK")</f>
        <v>NG</v>
      </c>
      <c r="AC781" s="5" t="str">
        <f t="shared" si="171"/>
        <v>NG</v>
      </c>
      <c r="AD781" s="5" t="e" cm="1">
        <f t="array" ref="AD781">_xlfn.IFS(AND(G781="〇",H781&lt;&gt;"",I781&lt;&gt;""),"ERROR",AND(G781="",H781&gt;$H$17,I781&lt;&gt;""),"NG",AND(G781="〇",H781="",I781=""),"OK")</f>
        <v>#N/A</v>
      </c>
      <c r="AE781" s="5" t="str" cm="1">
        <f t="array" ref="AE781">_xlfn.IFS(I781="解雇","NG",H781="","OK",H781&lt;$H$17,"NG",H781&gt;$H$17,"OK")</f>
        <v>OK</v>
      </c>
      <c r="AF781" s="5" t="e">
        <f t="shared" si="172"/>
        <v>#N/A</v>
      </c>
    </row>
    <row r="782" spans="2:32" ht="20.25" customHeight="1" x14ac:dyDescent="0.55000000000000004">
      <c r="B782" s="9">
        <v>765</v>
      </c>
      <c r="C782" s="40"/>
      <c r="D782" s="7"/>
      <c r="E782" s="8"/>
      <c r="F782" s="8"/>
      <c r="G782" s="7"/>
      <c r="H782" s="8"/>
      <c r="I782" s="41"/>
      <c r="M782" s="5">
        <f t="shared" si="159"/>
        <v>4</v>
      </c>
      <c r="N782" s="5">
        <f t="shared" si="160"/>
        <v>2</v>
      </c>
      <c r="O782" s="5" t="str">
        <f t="shared" si="161"/>
        <v/>
      </c>
      <c r="P782" s="5">
        <f t="shared" si="162"/>
        <v>0</v>
      </c>
      <c r="Q782" s="5">
        <f t="shared" ca="1" si="163"/>
        <v>126</v>
      </c>
      <c r="R782" s="26">
        <f t="shared" si="164"/>
        <v>5479</v>
      </c>
      <c r="S782" s="26">
        <f t="shared" si="165"/>
        <v>5205</v>
      </c>
      <c r="T782" s="27" t="str" cm="1">
        <f t="array" aca="1" ref="T782" ca="1">_xlfn.IFS(Q782="","NG",Q782&gt;16,"OK",TODAY()&gt;S782,"OK",Q782&lt;16,"NG")</f>
        <v>OK</v>
      </c>
      <c r="U782" s="5" t="str" cm="1">
        <f t="array" aca="1" ref="U782" ca="1">IFERROR(_xlfn.IFS(T782&lt;&gt;"OK","NG",M782=0,"OK",TRUE,"NG"),"")</f>
        <v>NG</v>
      </c>
      <c r="V782" s="5" t="str">
        <f t="shared" si="166"/>
        <v>NG</v>
      </c>
      <c r="W782" s="28" t="str">
        <f t="shared" ca="1" si="167"/>
        <v>OK</v>
      </c>
      <c r="X782" s="5" t="str">
        <f t="shared" si="168"/>
        <v>NG</v>
      </c>
      <c r="Y782" s="5">
        <f t="shared" ca="1" si="169"/>
        <v>126</v>
      </c>
      <c r="Z782" s="5">
        <f t="shared" ca="1" si="170"/>
        <v>126</v>
      </c>
      <c r="AA782" s="5" t="str" cm="1">
        <f t="array" ref="AA782">_xlfn.IFS(H782="","OK",H782&lt;$F$17,"NG",I782="解雇","NG",OR(I782="自主退職",I782="契約満了"),"OK")</f>
        <v>OK</v>
      </c>
      <c r="AB782" s="5" t="str" cm="1">
        <f t="array" aca="1" ref="AB782" ca="1">_xlfn.IFS(AA782="NG","NG",OR(X782="NG",X782="ERROR",X782=FALSE),"NG",U782="NG","NG",V782="OK","OK",AD782="OK","OK")</f>
        <v>NG</v>
      </c>
      <c r="AC782" s="5" t="str">
        <f t="shared" si="171"/>
        <v>NG</v>
      </c>
      <c r="AD782" s="5" t="e" cm="1">
        <f t="array" ref="AD782">_xlfn.IFS(AND(G782="〇",H782&lt;&gt;"",I782&lt;&gt;""),"ERROR",AND(G782="",H782&gt;$H$17,I782&lt;&gt;""),"NG",AND(G782="〇",H782="",I782=""),"OK")</f>
        <v>#N/A</v>
      </c>
      <c r="AE782" s="5" t="str" cm="1">
        <f t="array" ref="AE782">_xlfn.IFS(I782="解雇","NG",H782="","OK",H782&lt;$H$17,"NG",H782&gt;$H$17,"OK")</f>
        <v>OK</v>
      </c>
      <c r="AF782" s="5" t="e">
        <f t="shared" si="172"/>
        <v>#N/A</v>
      </c>
    </row>
    <row r="783" spans="2:32" ht="20.25" customHeight="1" x14ac:dyDescent="0.55000000000000004">
      <c r="B783" s="9">
        <v>766</v>
      </c>
      <c r="C783" s="40"/>
      <c r="D783" s="7"/>
      <c r="E783" s="8"/>
      <c r="F783" s="8"/>
      <c r="G783" s="7"/>
      <c r="H783" s="8"/>
      <c r="I783" s="41"/>
      <c r="M783" s="5">
        <f t="shared" si="159"/>
        <v>4</v>
      </c>
      <c r="N783" s="5">
        <f t="shared" si="160"/>
        <v>2</v>
      </c>
      <c r="O783" s="5" t="str">
        <f t="shared" si="161"/>
        <v/>
      </c>
      <c r="P783" s="5">
        <f t="shared" si="162"/>
        <v>0</v>
      </c>
      <c r="Q783" s="5">
        <f t="shared" ca="1" si="163"/>
        <v>126</v>
      </c>
      <c r="R783" s="26">
        <f t="shared" si="164"/>
        <v>5479</v>
      </c>
      <c r="S783" s="26">
        <f t="shared" si="165"/>
        <v>5205</v>
      </c>
      <c r="T783" s="27" t="str" cm="1">
        <f t="array" aca="1" ref="T783" ca="1">_xlfn.IFS(Q783="","NG",Q783&gt;16,"OK",TODAY()&gt;S783,"OK",Q783&lt;16,"NG")</f>
        <v>OK</v>
      </c>
      <c r="U783" s="5" t="str" cm="1">
        <f t="array" aca="1" ref="U783" ca="1">IFERROR(_xlfn.IFS(T783&lt;&gt;"OK","NG",M783=0,"OK",TRUE,"NG"),"")</f>
        <v>NG</v>
      </c>
      <c r="V783" s="5" t="str">
        <f t="shared" si="166"/>
        <v>NG</v>
      </c>
      <c r="W783" s="28" t="str">
        <f t="shared" ca="1" si="167"/>
        <v>OK</v>
      </c>
      <c r="X783" s="5" t="str">
        <f t="shared" si="168"/>
        <v>NG</v>
      </c>
      <c r="Y783" s="5">
        <f t="shared" ca="1" si="169"/>
        <v>126</v>
      </c>
      <c r="Z783" s="5">
        <f t="shared" ca="1" si="170"/>
        <v>126</v>
      </c>
      <c r="AA783" s="5" t="str" cm="1">
        <f t="array" ref="AA783">_xlfn.IFS(H783="","OK",H783&lt;$F$17,"NG",I783="解雇","NG",OR(I783="自主退職",I783="契約満了"),"OK")</f>
        <v>OK</v>
      </c>
      <c r="AB783" s="5" t="str" cm="1">
        <f t="array" aca="1" ref="AB783" ca="1">_xlfn.IFS(AA783="NG","NG",OR(X783="NG",X783="ERROR",X783=FALSE),"NG",U783="NG","NG",V783="OK","OK",AD783="OK","OK")</f>
        <v>NG</v>
      </c>
      <c r="AC783" s="5" t="str">
        <f t="shared" si="171"/>
        <v>NG</v>
      </c>
      <c r="AD783" s="5" t="e" cm="1">
        <f t="array" ref="AD783">_xlfn.IFS(AND(G783="〇",H783&lt;&gt;"",I783&lt;&gt;""),"ERROR",AND(G783="",H783&gt;$H$17,I783&lt;&gt;""),"NG",AND(G783="〇",H783="",I783=""),"OK")</f>
        <v>#N/A</v>
      </c>
      <c r="AE783" s="5" t="str" cm="1">
        <f t="array" ref="AE783">_xlfn.IFS(I783="解雇","NG",H783="","OK",H783&lt;$H$17,"NG",H783&gt;$H$17,"OK")</f>
        <v>OK</v>
      </c>
      <c r="AF783" s="5" t="e">
        <f t="shared" si="172"/>
        <v>#N/A</v>
      </c>
    </row>
    <row r="784" spans="2:32" ht="20.25" customHeight="1" x14ac:dyDescent="0.55000000000000004">
      <c r="B784" s="9">
        <v>767</v>
      </c>
      <c r="C784" s="40"/>
      <c r="D784" s="7"/>
      <c r="E784" s="8"/>
      <c r="F784" s="8"/>
      <c r="G784" s="7"/>
      <c r="H784" s="8"/>
      <c r="I784" s="41"/>
      <c r="M784" s="5">
        <f t="shared" si="159"/>
        <v>4</v>
      </c>
      <c r="N784" s="5">
        <f t="shared" si="160"/>
        <v>2</v>
      </c>
      <c r="O784" s="5" t="str">
        <f t="shared" si="161"/>
        <v/>
      </c>
      <c r="P784" s="5">
        <f t="shared" si="162"/>
        <v>0</v>
      </c>
      <c r="Q784" s="5">
        <f t="shared" ca="1" si="163"/>
        <v>126</v>
      </c>
      <c r="R784" s="26">
        <f t="shared" si="164"/>
        <v>5479</v>
      </c>
      <c r="S784" s="26">
        <f t="shared" si="165"/>
        <v>5205</v>
      </c>
      <c r="T784" s="27" t="str" cm="1">
        <f t="array" aca="1" ref="T784" ca="1">_xlfn.IFS(Q784="","NG",Q784&gt;16,"OK",TODAY()&gt;S784,"OK",Q784&lt;16,"NG")</f>
        <v>OK</v>
      </c>
      <c r="U784" s="5" t="str" cm="1">
        <f t="array" aca="1" ref="U784" ca="1">IFERROR(_xlfn.IFS(T784&lt;&gt;"OK","NG",M784=0,"OK",TRUE,"NG"),"")</f>
        <v>NG</v>
      </c>
      <c r="V784" s="5" t="str">
        <f t="shared" si="166"/>
        <v>NG</v>
      </c>
      <c r="W784" s="28" t="str">
        <f t="shared" ca="1" si="167"/>
        <v>OK</v>
      </c>
      <c r="X784" s="5" t="str">
        <f t="shared" si="168"/>
        <v>NG</v>
      </c>
      <c r="Y784" s="5">
        <f t="shared" ca="1" si="169"/>
        <v>126</v>
      </c>
      <c r="Z784" s="5">
        <f t="shared" ca="1" si="170"/>
        <v>126</v>
      </c>
      <c r="AA784" s="5" t="str" cm="1">
        <f t="array" ref="AA784">_xlfn.IFS(H784="","OK",H784&lt;$F$17,"NG",I784="解雇","NG",OR(I784="自主退職",I784="契約満了"),"OK")</f>
        <v>OK</v>
      </c>
      <c r="AB784" s="5" t="str" cm="1">
        <f t="array" aca="1" ref="AB784" ca="1">_xlfn.IFS(AA784="NG","NG",OR(X784="NG",X784="ERROR",X784=FALSE),"NG",U784="NG","NG",V784="OK","OK",AD784="OK","OK")</f>
        <v>NG</v>
      </c>
      <c r="AC784" s="5" t="str">
        <f t="shared" si="171"/>
        <v>NG</v>
      </c>
      <c r="AD784" s="5" t="e" cm="1">
        <f t="array" ref="AD784">_xlfn.IFS(AND(G784="〇",H784&lt;&gt;"",I784&lt;&gt;""),"ERROR",AND(G784="",H784&gt;$H$17,I784&lt;&gt;""),"NG",AND(G784="〇",H784="",I784=""),"OK")</f>
        <v>#N/A</v>
      </c>
      <c r="AE784" s="5" t="str" cm="1">
        <f t="array" ref="AE784">_xlfn.IFS(I784="解雇","NG",H784="","OK",H784&lt;$H$17,"NG",H784&gt;$H$17,"OK")</f>
        <v>OK</v>
      </c>
      <c r="AF784" s="5" t="e">
        <f t="shared" si="172"/>
        <v>#N/A</v>
      </c>
    </row>
    <row r="785" spans="2:32" ht="20.25" customHeight="1" x14ac:dyDescent="0.55000000000000004">
      <c r="B785" s="9">
        <v>768</v>
      </c>
      <c r="C785" s="40"/>
      <c r="D785" s="7"/>
      <c r="E785" s="8"/>
      <c r="F785" s="8"/>
      <c r="G785" s="7"/>
      <c r="H785" s="8"/>
      <c r="I785" s="41"/>
      <c r="M785" s="5">
        <f t="shared" si="159"/>
        <v>4</v>
      </c>
      <c r="N785" s="5">
        <f t="shared" si="160"/>
        <v>2</v>
      </c>
      <c r="O785" s="5" t="str">
        <f t="shared" si="161"/>
        <v/>
      </c>
      <c r="P785" s="5">
        <f t="shared" si="162"/>
        <v>0</v>
      </c>
      <c r="Q785" s="5">
        <f t="shared" ca="1" si="163"/>
        <v>126</v>
      </c>
      <c r="R785" s="26">
        <f t="shared" si="164"/>
        <v>5479</v>
      </c>
      <c r="S785" s="26">
        <f t="shared" si="165"/>
        <v>5205</v>
      </c>
      <c r="T785" s="27" t="str" cm="1">
        <f t="array" aca="1" ref="T785" ca="1">_xlfn.IFS(Q785="","NG",Q785&gt;16,"OK",TODAY()&gt;S785,"OK",Q785&lt;16,"NG")</f>
        <v>OK</v>
      </c>
      <c r="U785" s="5" t="str" cm="1">
        <f t="array" aca="1" ref="U785" ca="1">IFERROR(_xlfn.IFS(T785&lt;&gt;"OK","NG",M785=0,"OK",TRUE,"NG"),"")</f>
        <v>NG</v>
      </c>
      <c r="V785" s="5" t="str">
        <f t="shared" si="166"/>
        <v>NG</v>
      </c>
      <c r="W785" s="28" t="str">
        <f t="shared" ca="1" si="167"/>
        <v>OK</v>
      </c>
      <c r="X785" s="5" t="str">
        <f t="shared" si="168"/>
        <v>NG</v>
      </c>
      <c r="Y785" s="5">
        <f t="shared" ca="1" si="169"/>
        <v>126</v>
      </c>
      <c r="Z785" s="5">
        <f t="shared" ca="1" si="170"/>
        <v>126</v>
      </c>
      <c r="AA785" s="5" t="str" cm="1">
        <f t="array" ref="AA785">_xlfn.IFS(H785="","OK",H785&lt;$F$17,"NG",I785="解雇","NG",OR(I785="自主退職",I785="契約満了"),"OK")</f>
        <v>OK</v>
      </c>
      <c r="AB785" s="5" t="str" cm="1">
        <f t="array" aca="1" ref="AB785" ca="1">_xlfn.IFS(AA785="NG","NG",OR(X785="NG",X785="ERROR",X785=FALSE),"NG",U785="NG","NG",V785="OK","OK",AD785="OK","OK")</f>
        <v>NG</v>
      </c>
      <c r="AC785" s="5" t="str">
        <f t="shared" si="171"/>
        <v>NG</v>
      </c>
      <c r="AD785" s="5" t="e" cm="1">
        <f t="array" ref="AD785">_xlfn.IFS(AND(G785="〇",H785&lt;&gt;"",I785&lt;&gt;""),"ERROR",AND(G785="",H785&gt;$H$17,I785&lt;&gt;""),"NG",AND(G785="〇",H785="",I785=""),"OK")</f>
        <v>#N/A</v>
      </c>
      <c r="AE785" s="5" t="str" cm="1">
        <f t="array" ref="AE785">_xlfn.IFS(I785="解雇","NG",H785="","OK",H785&lt;$H$17,"NG",H785&gt;$H$17,"OK")</f>
        <v>OK</v>
      </c>
      <c r="AF785" s="5" t="e">
        <f t="shared" si="172"/>
        <v>#N/A</v>
      </c>
    </row>
    <row r="786" spans="2:32" ht="20.25" customHeight="1" x14ac:dyDescent="0.55000000000000004">
      <c r="B786" s="9">
        <v>769</v>
      </c>
      <c r="C786" s="40"/>
      <c r="D786" s="7"/>
      <c r="E786" s="8"/>
      <c r="F786" s="8"/>
      <c r="G786" s="7"/>
      <c r="H786" s="8"/>
      <c r="I786" s="41"/>
      <c r="M786" s="5">
        <f t="shared" si="159"/>
        <v>4</v>
      </c>
      <c r="N786" s="5">
        <f t="shared" si="160"/>
        <v>2</v>
      </c>
      <c r="O786" s="5" t="str">
        <f t="shared" si="161"/>
        <v/>
      </c>
      <c r="P786" s="5">
        <f t="shared" si="162"/>
        <v>0</v>
      </c>
      <c r="Q786" s="5">
        <f t="shared" ca="1" si="163"/>
        <v>126</v>
      </c>
      <c r="R786" s="26">
        <f t="shared" si="164"/>
        <v>5479</v>
      </c>
      <c r="S786" s="26">
        <f t="shared" si="165"/>
        <v>5205</v>
      </c>
      <c r="T786" s="27" t="str" cm="1">
        <f t="array" aca="1" ref="T786" ca="1">_xlfn.IFS(Q786="","NG",Q786&gt;16,"OK",TODAY()&gt;S786,"OK",Q786&lt;16,"NG")</f>
        <v>OK</v>
      </c>
      <c r="U786" s="5" t="str" cm="1">
        <f t="array" aca="1" ref="U786" ca="1">IFERROR(_xlfn.IFS(T786&lt;&gt;"OK","NG",M786=0,"OK",TRUE,"NG"),"")</f>
        <v>NG</v>
      </c>
      <c r="V786" s="5" t="str">
        <f t="shared" si="166"/>
        <v>NG</v>
      </c>
      <c r="W786" s="28" t="str">
        <f t="shared" ca="1" si="167"/>
        <v>OK</v>
      </c>
      <c r="X786" s="5" t="str">
        <f t="shared" si="168"/>
        <v>NG</v>
      </c>
      <c r="Y786" s="5">
        <f t="shared" ca="1" si="169"/>
        <v>126</v>
      </c>
      <c r="Z786" s="5">
        <f t="shared" ca="1" si="170"/>
        <v>126</v>
      </c>
      <c r="AA786" s="5" t="str" cm="1">
        <f t="array" ref="AA786">_xlfn.IFS(H786="","OK",H786&lt;$F$17,"NG",I786="解雇","NG",OR(I786="自主退職",I786="契約満了"),"OK")</f>
        <v>OK</v>
      </c>
      <c r="AB786" s="5" t="str" cm="1">
        <f t="array" aca="1" ref="AB786" ca="1">_xlfn.IFS(AA786="NG","NG",OR(X786="NG",X786="ERROR",X786=FALSE),"NG",U786="NG","NG",V786="OK","OK",AD786="OK","OK")</f>
        <v>NG</v>
      </c>
      <c r="AC786" s="5" t="str">
        <f t="shared" si="171"/>
        <v>NG</v>
      </c>
      <c r="AD786" s="5" t="e" cm="1">
        <f t="array" ref="AD786">_xlfn.IFS(AND(G786="〇",H786&lt;&gt;"",I786&lt;&gt;""),"ERROR",AND(G786="",H786&gt;$H$17,I786&lt;&gt;""),"NG",AND(G786="〇",H786="",I786=""),"OK")</f>
        <v>#N/A</v>
      </c>
      <c r="AE786" s="5" t="str" cm="1">
        <f t="array" ref="AE786">_xlfn.IFS(I786="解雇","NG",H786="","OK",H786&lt;$H$17,"NG",H786&gt;$H$17,"OK")</f>
        <v>OK</v>
      </c>
      <c r="AF786" s="5" t="e">
        <f t="shared" si="172"/>
        <v>#N/A</v>
      </c>
    </row>
    <row r="787" spans="2:32" ht="20.25" customHeight="1" x14ac:dyDescent="0.55000000000000004">
      <c r="B787" s="9">
        <v>770</v>
      </c>
      <c r="C787" s="40"/>
      <c r="D787" s="7"/>
      <c r="E787" s="8"/>
      <c r="F787" s="8"/>
      <c r="G787" s="7"/>
      <c r="H787" s="8"/>
      <c r="I787" s="41"/>
      <c r="M787" s="5">
        <f t="shared" ref="M787:M850" si="173">COUNTBLANK(C787:F787)</f>
        <v>4</v>
      </c>
      <c r="N787" s="5">
        <f t="shared" ref="N787:N850" si="174">COUNTBLANK(H787:I787)</f>
        <v>2</v>
      </c>
      <c r="O787" s="5" t="str">
        <f t="shared" ref="O787:O850" si="175">TRIM(SUBSTITUTE(C787&amp;D787&amp;E787,"　",""))</f>
        <v/>
      </c>
      <c r="P787" s="5">
        <f t="shared" ref="P787:P850" si="176">IF(O787="",0,COUNTIF($O$18:$O$5017,O787))</f>
        <v>0</v>
      </c>
      <c r="Q787" s="5">
        <f t="shared" ref="Q787:Q850" ca="1" si="177">IFERROR(DATEDIF(E787,TODAY(),"Y"),"")</f>
        <v>126</v>
      </c>
      <c r="R787" s="26">
        <f t="shared" ref="R787:R850" si="178">DATE(YEAR(E787)+15,MONTH(E787),DAY(E787))</f>
        <v>5479</v>
      </c>
      <c r="S787" s="26">
        <f t="shared" ref="S787:S850" si="179">IF(OR(MONTH(E787)=1,MONTH(E787)=2,MONTH(E787)=3),DATE(YEAR(R787),MONTH(1)+3,DAY(1)),DATE(YEAR(R787)+1,MONTH(1)+3,DAY(1)))</f>
        <v>5205</v>
      </c>
      <c r="T787" s="27" t="str" cm="1">
        <f t="array" aca="1" ref="T787" ca="1">_xlfn.IFS(Q787="","NG",Q787&gt;16,"OK",TODAY()&gt;S787,"OK",Q787&lt;16,"NG")</f>
        <v>OK</v>
      </c>
      <c r="U787" s="5" t="str" cm="1">
        <f t="array" aca="1" ref="U787" ca="1">IFERROR(_xlfn.IFS(T787&lt;&gt;"OK","NG",M787=0,"OK",TRUE,"NG"),"")</f>
        <v>NG</v>
      </c>
      <c r="V787" s="5" t="str">
        <f t="shared" ref="V787:V850" si="180">IF(N787=0,"OK","NG")</f>
        <v>NG</v>
      </c>
      <c r="W787" s="28" t="str">
        <f t="shared" ref="W787:W850" ca="1" si="181">IF(F787&lt;TODAY(),"OK","NG")</f>
        <v>OK</v>
      </c>
      <c r="X787" s="5" t="str">
        <f t="shared" ref="X787:X850" si="182">IF(E787&gt;F787,"NG",IF(F787&lt;S787,"NG",IF(F787&lt;$F$17,"OK")))</f>
        <v>NG</v>
      </c>
      <c r="Y787" s="5">
        <f t="shared" ref="Y787:Y850" ca="1" si="183">IFERROR(DATEDIF(F787,TODAY(),"Y"),"")</f>
        <v>126</v>
      </c>
      <c r="Z787" s="5">
        <f t="shared" ref="Z787:Z850" ca="1" si="184">IFERROR(DATEDIF(H787,TODAY(),"Y"),"")</f>
        <v>126</v>
      </c>
      <c r="AA787" s="5" t="str" cm="1">
        <f t="array" ref="AA787">_xlfn.IFS(H787="","OK",H787&lt;$F$17,"NG",I787="解雇","NG",OR(I787="自主退職",I787="契約満了"),"OK")</f>
        <v>OK</v>
      </c>
      <c r="AB787" s="5" t="str" cm="1">
        <f t="array" aca="1" ref="AB787" ca="1">_xlfn.IFS(AA787="NG","NG",OR(X787="NG",X787="ERROR",X787=FALSE),"NG",U787="NG","NG",V787="OK","OK",AD787="OK","OK")</f>
        <v>NG</v>
      </c>
      <c r="AC787" s="5" t="str">
        <f t="shared" ref="AC787:AC850" si="185">IF(E787&gt;F787,"NG",IF(F787&lt;S787,"NG",IF(F787&lt;$H$17,"OK","ERROR")))</f>
        <v>NG</v>
      </c>
      <c r="AD787" s="5" t="e" cm="1">
        <f t="array" ref="AD787">_xlfn.IFS(AND(G787="〇",H787&lt;&gt;"",I787&lt;&gt;""),"ERROR",AND(G787="",H787&gt;$H$17,I787&lt;&gt;""),"NG",AND(G787="〇",H787="",I787=""),"OK")</f>
        <v>#N/A</v>
      </c>
      <c r="AE787" s="5" t="str" cm="1">
        <f t="array" ref="AE787">_xlfn.IFS(I787="解雇","NG",H787="","OK",H787&lt;$H$17,"NG",H787&gt;$H$17,"OK")</f>
        <v>OK</v>
      </c>
      <c r="AF787" s="5" t="e">
        <f t="shared" ref="AF787:AF850" si="186">IF(AND(AE787="OK",AD787="OK",AC787="OK"),"OK","NG")</f>
        <v>#N/A</v>
      </c>
    </row>
    <row r="788" spans="2:32" ht="20.25" customHeight="1" x14ac:dyDescent="0.55000000000000004">
      <c r="B788" s="9">
        <v>771</v>
      </c>
      <c r="C788" s="40"/>
      <c r="D788" s="7"/>
      <c r="E788" s="8"/>
      <c r="F788" s="8"/>
      <c r="G788" s="7"/>
      <c r="H788" s="8"/>
      <c r="I788" s="41"/>
      <c r="M788" s="5">
        <f t="shared" si="173"/>
        <v>4</v>
      </c>
      <c r="N788" s="5">
        <f t="shared" si="174"/>
        <v>2</v>
      </c>
      <c r="O788" s="5" t="str">
        <f t="shared" si="175"/>
        <v/>
      </c>
      <c r="P788" s="5">
        <f t="shared" si="176"/>
        <v>0</v>
      </c>
      <c r="Q788" s="5">
        <f t="shared" ca="1" si="177"/>
        <v>126</v>
      </c>
      <c r="R788" s="26">
        <f t="shared" si="178"/>
        <v>5479</v>
      </c>
      <c r="S788" s="26">
        <f t="shared" si="179"/>
        <v>5205</v>
      </c>
      <c r="T788" s="27" t="str" cm="1">
        <f t="array" aca="1" ref="T788" ca="1">_xlfn.IFS(Q788="","NG",Q788&gt;16,"OK",TODAY()&gt;S788,"OK",Q788&lt;16,"NG")</f>
        <v>OK</v>
      </c>
      <c r="U788" s="5" t="str" cm="1">
        <f t="array" aca="1" ref="U788" ca="1">IFERROR(_xlfn.IFS(T788&lt;&gt;"OK","NG",M788=0,"OK",TRUE,"NG"),"")</f>
        <v>NG</v>
      </c>
      <c r="V788" s="5" t="str">
        <f t="shared" si="180"/>
        <v>NG</v>
      </c>
      <c r="W788" s="28" t="str">
        <f t="shared" ca="1" si="181"/>
        <v>OK</v>
      </c>
      <c r="X788" s="5" t="str">
        <f t="shared" si="182"/>
        <v>NG</v>
      </c>
      <c r="Y788" s="5">
        <f t="shared" ca="1" si="183"/>
        <v>126</v>
      </c>
      <c r="Z788" s="5">
        <f t="shared" ca="1" si="184"/>
        <v>126</v>
      </c>
      <c r="AA788" s="5" t="str" cm="1">
        <f t="array" ref="AA788">_xlfn.IFS(H788="","OK",H788&lt;$F$17,"NG",I788="解雇","NG",OR(I788="自主退職",I788="契約満了"),"OK")</f>
        <v>OK</v>
      </c>
      <c r="AB788" s="5" t="str" cm="1">
        <f t="array" aca="1" ref="AB788" ca="1">_xlfn.IFS(AA788="NG","NG",OR(X788="NG",X788="ERROR",X788=FALSE),"NG",U788="NG","NG",V788="OK","OK",AD788="OK","OK")</f>
        <v>NG</v>
      </c>
      <c r="AC788" s="5" t="str">
        <f t="shared" si="185"/>
        <v>NG</v>
      </c>
      <c r="AD788" s="5" t="e" cm="1">
        <f t="array" ref="AD788">_xlfn.IFS(AND(G788="〇",H788&lt;&gt;"",I788&lt;&gt;""),"ERROR",AND(G788="",H788&gt;$H$17,I788&lt;&gt;""),"NG",AND(G788="〇",H788="",I788=""),"OK")</f>
        <v>#N/A</v>
      </c>
      <c r="AE788" s="5" t="str" cm="1">
        <f t="array" ref="AE788">_xlfn.IFS(I788="解雇","NG",H788="","OK",H788&lt;$H$17,"NG",H788&gt;$H$17,"OK")</f>
        <v>OK</v>
      </c>
      <c r="AF788" s="5" t="e">
        <f t="shared" si="186"/>
        <v>#N/A</v>
      </c>
    </row>
    <row r="789" spans="2:32" ht="20.25" customHeight="1" x14ac:dyDescent="0.55000000000000004">
      <c r="B789" s="9">
        <v>772</v>
      </c>
      <c r="C789" s="40"/>
      <c r="D789" s="7"/>
      <c r="E789" s="8"/>
      <c r="F789" s="8"/>
      <c r="G789" s="7"/>
      <c r="H789" s="8"/>
      <c r="I789" s="41"/>
      <c r="M789" s="5">
        <f t="shared" si="173"/>
        <v>4</v>
      </c>
      <c r="N789" s="5">
        <f t="shared" si="174"/>
        <v>2</v>
      </c>
      <c r="O789" s="5" t="str">
        <f t="shared" si="175"/>
        <v/>
      </c>
      <c r="P789" s="5">
        <f t="shared" si="176"/>
        <v>0</v>
      </c>
      <c r="Q789" s="5">
        <f t="shared" ca="1" si="177"/>
        <v>126</v>
      </c>
      <c r="R789" s="26">
        <f t="shared" si="178"/>
        <v>5479</v>
      </c>
      <c r="S789" s="26">
        <f t="shared" si="179"/>
        <v>5205</v>
      </c>
      <c r="T789" s="27" t="str" cm="1">
        <f t="array" aca="1" ref="T789" ca="1">_xlfn.IFS(Q789="","NG",Q789&gt;16,"OK",TODAY()&gt;S789,"OK",Q789&lt;16,"NG")</f>
        <v>OK</v>
      </c>
      <c r="U789" s="5" t="str" cm="1">
        <f t="array" aca="1" ref="U789" ca="1">IFERROR(_xlfn.IFS(T789&lt;&gt;"OK","NG",M789=0,"OK",TRUE,"NG"),"")</f>
        <v>NG</v>
      </c>
      <c r="V789" s="5" t="str">
        <f t="shared" si="180"/>
        <v>NG</v>
      </c>
      <c r="W789" s="28" t="str">
        <f t="shared" ca="1" si="181"/>
        <v>OK</v>
      </c>
      <c r="X789" s="5" t="str">
        <f t="shared" si="182"/>
        <v>NG</v>
      </c>
      <c r="Y789" s="5">
        <f t="shared" ca="1" si="183"/>
        <v>126</v>
      </c>
      <c r="Z789" s="5">
        <f t="shared" ca="1" si="184"/>
        <v>126</v>
      </c>
      <c r="AA789" s="5" t="str" cm="1">
        <f t="array" ref="AA789">_xlfn.IFS(H789="","OK",H789&lt;$F$17,"NG",I789="解雇","NG",OR(I789="自主退職",I789="契約満了"),"OK")</f>
        <v>OK</v>
      </c>
      <c r="AB789" s="5" t="str" cm="1">
        <f t="array" aca="1" ref="AB789" ca="1">_xlfn.IFS(AA789="NG","NG",OR(X789="NG",X789="ERROR",X789=FALSE),"NG",U789="NG","NG",V789="OK","OK",AD789="OK","OK")</f>
        <v>NG</v>
      </c>
      <c r="AC789" s="5" t="str">
        <f t="shared" si="185"/>
        <v>NG</v>
      </c>
      <c r="AD789" s="5" t="e" cm="1">
        <f t="array" ref="AD789">_xlfn.IFS(AND(G789="〇",H789&lt;&gt;"",I789&lt;&gt;""),"ERROR",AND(G789="",H789&gt;$H$17,I789&lt;&gt;""),"NG",AND(G789="〇",H789="",I789=""),"OK")</f>
        <v>#N/A</v>
      </c>
      <c r="AE789" s="5" t="str" cm="1">
        <f t="array" ref="AE789">_xlfn.IFS(I789="解雇","NG",H789="","OK",H789&lt;$H$17,"NG",H789&gt;$H$17,"OK")</f>
        <v>OK</v>
      </c>
      <c r="AF789" s="5" t="e">
        <f t="shared" si="186"/>
        <v>#N/A</v>
      </c>
    </row>
    <row r="790" spans="2:32" ht="20.25" customHeight="1" x14ac:dyDescent="0.55000000000000004">
      <c r="B790" s="9">
        <v>773</v>
      </c>
      <c r="C790" s="40"/>
      <c r="D790" s="7"/>
      <c r="E790" s="8"/>
      <c r="F790" s="8"/>
      <c r="G790" s="7"/>
      <c r="H790" s="8"/>
      <c r="I790" s="41"/>
      <c r="M790" s="5">
        <f t="shared" si="173"/>
        <v>4</v>
      </c>
      <c r="N790" s="5">
        <f t="shared" si="174"/>
        <v>2</v>
      </c>
      <c r="O790" s="5" t="str">
        <f t="shared" si="175"/>
        <v/>
      </c>
      <c r="P790" s="5">
        <f t="shared" si="176"/>
        <v>0</v>
      </c>
      <c r="Q790" s="5">
        <f t="shared" ca="1" si="177"/>
        <v>126</v>
      </c>
      <c r="R790" s="26">
        <f t="shared" si="178"/>
        <v>5479</v>
      </c>
      <c r="S790" s="26">
        <f t="shared" si="179"/>
        <v>5205</v>
      </c>
      <c r="T790" s="27" t="str" cm="1">
        <f t="array" aca="1" ref="T790" ca="1">_xlfn.IFS(Q790="","NG",Q790&gt;16,"OK",TODAY()&gt;S790,"OK",Q790&lt;16,"NG")</f>
        <v>OK</v>
      </c>
      <c r="U790" s="5" t="str" cm="1">
        <f t="array" aca="1" ref="U790" ca="1">IFERROR(_xlfn.IFS(T790&lt;&gt;"OK","NG",M790=0,"OK",TRUE,"NG"),"")</f>
        <v>NG</v>
      </c>
      <c r="V790" s="5" t="str">
        <f t="shared" si="180"/>
        <v>NG</v>
      </c>
      <c r="W790" s="28" t="str">
        <f t="shared" ca="1" si="181"/>
        <v>OK</v>
      </c>
      <c r="X790" s="5" t="str">
        <f t="shared" si="182"/>
        <v>NG</v>
      </c>
      <c r="Y790" s="5">
        <f t="shared" ca="1" si="183"/>
        <v>126</v>
      </c>
      <c r="Z790" s="5">
        <f t="shared" ca="1" si="184"/>
        <v>126</v>
      </c>
      <c r="AA790" s="5" t="str" cm="1">
        <f t="array" ref="AA790">_xlfn.IFS(H790="","OK",H790&lt;$F$17,"NG",I790="解雇","NG",OR(I790="自主退職",I790="契約満了"),"OK")</f>
        <v>OK</v>
      </c>
      <c r="AB790" s="5" t="str" cm="1">
        <f t="array" aca="1" ref="AB790" ca="1">_xlfn.IFS(AA790="NG","NG",OR(X790="NG",X790="ERROR",X790=FALSE),"NG",U790="NG","NG",V790="OK","OK",AD790="OK","OK")</f>
        <v>NG</v>
      </c>
      <c r="AC790" s="5" t="str">
        <f t="shared" si="185"/>
        <v>NG</v>
      </c>
      <c r="AD790" s="5" t="e" cm="1">
        <f t="array" ref="AD790">_xlfn.IFS(AND(G790="〇",H790&lt;&gt;"",I790&lt;&gt;""),"ERROR",AND(G790="",H790&gt;$H$17,I790&lt;&gt;""),"NG",AND(G790="〇",H790="",I790=""),"OK")</f>
        <v>#N/A</v>
      </c>
      <c r="AE790" s="5" t="str" cm="1">
        <f t="array" ref="AE790">_xlfn.IFS(I790="解雇","NG",H790="","OK",H790&lt;$H$17,"NG",H790&gt;$H$17,"OK")</f>
        <v>OK</v>
      </c>
      <c r="AF790" s="5" t="e">
        <f t="shared" si="186"/>
        <v>#N/A</v>
      </c>
    </row>
    <row r="791" spans="2:32" ht="20.25" customHeight="1" x14ac:dyDescent="0.55000000000000004">
      <c r="B791" s="9">
        <v>774</v>
      </c>
      <c r="C791" s="40"/>
      <c r="D791" s="7"/>
      <c r="E791" s="8"/>
      <c r="F791" s="8"/>
      <c r="G791" s="7"/>
      <c r="H791" s="8"/>
      <c r="I791" s="41"/>
      <c r="M791" s="5">
        <f t="shared" si="173"/>
        <v>4</v>
      </c>
      <c r="N791" s="5">
        <f t="shared" si="174"/>
        <v>2</v>
      </c>
      <c r="O791" s="5" t="str">
        <f t="shared" si="175"/>
        <v/>
      </c>
      <c r="P791" s="5">
        <f t="shared" si="176"/>
        <v>0</v>
      </c>
      <c r="Q791" s="5">
        <f t="shared" ca="1" si="177"/>
        <v>126</v>
      </c>
      <c r="R791" s="26">
        <f t="shared" si="178"/>
        <v>5479</v>
      </c>
      <c r="S791" s="26">
        <f t="shared" si="179"/>
        <v>5205</v>
      </c>
      <c r="T791" s="27" t="str" cm="1">
        <f t="array" aca="1" ref="T791" ca="1">_xlfn.IFS(Q791="","NG",Q791&gt;16,"OK",TODAY()&gt;S791,"OK",Q791&lt;16,"NG")</f>
        <v>OK</v>
      </c>
      <c r="U791" s="5" t="str" cm="1">
        <f t="array" aca="1" ref="U791" ca="1">IFERROR(_xlfn.IFS(T791&lt;&gt;"OK","NG",M791=0,"OK",TRUE,"NG"),"")</f>
        <v>NG</v>
      </c>
      <c r="V791" s="5" t="str">
        <f t="shared" si="180"/>
        <v>NG</v>
      </c>
      <c r="W791" s="28" t="str">
        <f t="shared" ca="1" si="181"/>
        <v>OK</v>
      </c>
      <c r="X791" s="5" t="str">
        <f t="shared" si="182"/>
        <v>NG</v>
      </c>
      <c r="Y791" s="5">
        <f t="shared" ca="1" si="183"/>
        <v>126</v>
      </c>
      <c r="Z791" s="5">
        <f t="shared" ca="1" si="184"/>
        <v>126</v>
      </c>
      <c r="AA791" s="5" t="str" cm="1">
        <f t="array" ref="AA791">_xlfn.IFS(H791="","OK",H791&lt;$F$17,"NG",I791="解雇","NG",OR(I791="自主退職",I791="契約満了"),"OK")</f>
        <v>OK</v>
      </c>
      <c r="AB791" s="5" t="str" cm="1">
        <f t="array" aca="1" ref="AB791" ca="1">_xlfn.IFS(AA791="NG","NG",OR(X791="NG",X791="ERROR",X791=FALSE),"NG",U791="NG","NG",V791="OK","OK",AD791="OK","OK")</f>
        <v>NG</v>
      </c>
      <c r="AC791" s="5" t="str">
        <f t="shared" si="185"/>
        <v>NG</v>
      </c>
      <c r="AD791" s="5" t="e" cm="1">
        <f t="array" ref="AD791">_xlfn.IFS(AND(G791="〇",H791&lt;&gt;"",I791&lt;&gt;""),"ERROR",AND(G791="",H791&gt;$H$17,I791&lt;&gt;""),"NG",AND(G791="〇",H791="",I791=""),"OK")</f>
        <v>#N/A</v>
      </c>
      <c r="AE791" s="5" t="str" cm="1">
        <f t="array" ref="AE791">_xlfn.IFS(I791="解雇","NG",H791="","OK",H791&lt;$H$17,"NG",H791&gt;$H$17,"OK")</f>
        <v>OK</v>
      </c>
      <c r="AF791" s="5" t="e">
        <f t="shared" si="186"/>
        <v>#N/A</v>
      </c>
    </row>
    <row r="792" spans="2:32" ht="20.25" customHeight="1" x14ac:dyDescent="0.55000000000000004">
      <c r="B792" s="9">
        <v>775</v>
      </c>
      <c r="C792" s="40"/>
      <c r="D792" s="7"/>
      <c r="E792" s="8"/>
      <c r="F792" s="8"/>
      <c r="G792" s="7"/>
      <c r="H792" s="8"/>
      <c r="I792" s="41"/>
      <c r="M792" s="5">
        <f t="shared" si="173"/>
        <v>4</v>
      </c>
      <c r="N792" s="5">
        <f t="shared" si="174"/>
        <v>2</v>
      </c>
      <c r="O792" s="5" t="str">
        <f t="shared" si="175"/>
        <v/>
      </c>
      <c r="P792" s="5">
        <f t="shared" si="176"/>
        <v>0</v>
      </c>
      <c r="Q792" s="5">
        <f t="shared" ca="1" si="177"/>
        <v>126</v>
      </c>
      <c r="R792" s="26">
        <f t="shared" si="178"/>
        <v>5479</v>
      </c>
      <c r="S792" s="26">
        <f t="shared" si="179"/>
        <v>5205</v>
      </c>
      <c r="T792" s="27" t="str" cm="1">
        <f t="array" aca="1" ref="T792" ca="1">_xlfn.IFS(Q792="","NG",Q792&gt;16,"OK",TODAY()&gt;S792,"OK",Q792&lt;16,"NG")</f>
        <v>OK</v>
      </c>
      <c r="U792" s="5" t="str" cm="1">
        <f t="array" aca="1" ref="U792" ca="1">IFERROR(_xlfn.IFS(T792&lt;&gt;"OK","NG",M792=0,"OK",TRUE,"NG"),"")</f>
        <v>NG</v>
      </c>
      <c r="V792" s="5" t="str">
        <f t="shared" si="180"/>
        <v>NG</v>
      </c>
      <c r="W792" s="28" t="str">
        <f t="shared" ca="1" si="181"/>
        <v>OK</v>
      </c>
      <c r="X792" s="5" t="str">
        <f t="shared" si="182"/>
        <v>NG</v>
      </c>
      <c r="Y792" s="5">
        <f t="shared" ca="1" si="183"/>
        <v>126</v>
      </c>
      <c r="Z792" s="5">
        <f t="shared" ca="1" si="184"/>
        <v>126</v>
      </c>
      <c r="AA792" s="5" t="str" cm="1">
        <f t="array" ref="AA792">_xlfn.IFS(H792="","OK",H792&lt;$F$17,"NG",I792="解雇","NG",OR(I792="自主退職",I792="契約満了"),"OK")</f>
        <v>OK</v>
      </c>
      <c r="AB792" s="5" t="str" cm="1">
        <f t="array" aca="1" ref="AB792" ca="1">_xlfn.IFS(AA792="NG","NG",OR(X792="NG",X792="ERROR",X792=FALSE),"NG",U792="NG","NG",V792="OK","OK",AD792="OK","OK")</f>
        <v>NG</v>
      </c>
      <c r="AC792" s="5" t="str">
        <f t="shared" si="185"/>
        <v>NG</v>
      </c>
      <c r="AD792" s="5" t="e" cm="1">
        <f t="array" ref="AD792">_xlfn.IFS(AND(G792="〇",H792&lt;&gt;"",I792&lt;&gt;""),"ERROR",AND(G792="",H792&gt;$H$17,I792&lt;&gt;""),"NG",AND(G792="〇",H792="",I792=""),"OK")</f>
        <v>#N/A</v>
      </c>
      <c r="AE792" s="5" t="str" cm="1">
        <f t="array" ref="AE792">_xlfn.IFS(I792="解雇","NG",H792="","OK",H792&lt;$H$17,"NG",H792&gt;$H$17,"OK")</f>
        <v>OK</v>
      </c>
      <c r="AF792" s="5" t="e">
        <f t="shared" si="186"/>
        <v>#N/A</v>
      </c>
    </row>
    <row r="793" spans="2:32" ht="20.25" customHeight="1" x14ac:dyDescent="0.55000000000000004">
      <c r="B793" s="9">
        <v>776</v>
      </c>
      <c r="C793" s="40"/>
      <c r="D793" s="7"/>
      <c r="E793" s="8"/>
      <c r="F793" s="8"/>
      <c r="G793" s="7"/>
      <c r="H793" s="8"/>
      <c r="I793" s="41"/>
      <c r="M793" s="5">
        <f t="shared" si="173"/>
        <v>4</v>
      </c>
      <c r="N793" s="5">
        <f t="shared" si="174"/>
        <v>2</v>
      </c>
      <c r="O793" s="5" t="str">
        <f t="shared" si="175"/>
        <v/>
      </c>
      <c r="P793" s="5">
        <f t="shared" si="176"/>
        <v>0</v>
      </c>
      <c r="Q793" s="5">
        <f t="shared" ca="1" si="177"/>
        <v>126</v>
      </c>
      <c r="R793" s="26">
        <f t="shared" si="178"/>
        <v>5479</v>
      </c>
      <c r="S793" s="26">
        <f t="shared" si="179"/>
        <v>5205</v>
      </c>
      <c r="T793" s="27" t="str" cm="1">
        <f t="array" aca="1" ref="T793" ca="1">_xlfn.IFS(Q793="","NG",Q793&gt;16,"OK",TODAY()&gt;S793,"OK",Q793&lt;16,"NG")</f>
        <v>OK</v>
      </c>
      <c r="U793" s="5" t="str" cm="1">
        <f t="array" aca="1" ref="U793" ca="1">IFERROR(_xlfn.IFS(T793&lt;&gt;"OK","NG",M793=0,"OK",TRUE,"NG"),"")</f>
        <v>NG</v>
      </c>
      <c r="V793" s="5" t="str">
        <f t="shared" si="180"/>
        <v>NG</v>
      </c>
      <c r="W793" s="28" t="str">
        <f t="shared" ca="1" si="181"/>
        <v>OK</v>
      </c>
      <c r="X793" s="5" t="str">
        <f t="shared" si="182"/>
        <v>NG</v>
      </c>
      <c r="Y793" s="5">
        <f t="shared" ca="1" si="183"/>
        <v>126</v>
      </c>
      <c r="Z793" s="5">
        <f t="shared" ca="1" si="184"/>
        <v>126</v>
      </c>
      <c r="AA793" s="5" t="str" cm="1">
        <f t="array" ref="AA793">_xlfn.IFS(H793="","OK",H793&lt;$F$17,"NG",I793="解雇","NG",OR(I793="自主退職",I793="契約満了"),"OK")</f>
        <v>OK</v>
      </c>
      <c r="AB793" s="5" t="str" cm="1">
        <f t="array" aca="1" ref="AB793" ca="1">_xlfn.IFS(AA793="NG","NG",OR(X793="NG",X793="ERROR",X793=FALSE),"NG",U793="NG","NG",V793="OK","OK",AD793="OK","OK")</f>
        <v>NG</v>
      </c>
      <c r="AC793" s="5" t="str">
        <f t="shared" si="185"/>
        <v>NG</v>
      </c>
      <c r="AD793" s="5" t="e" cm="1">
        <f t="array" ref="AD793">_xlfn.IFS(AND(G793="〇",H793&lt;&gt;"",I793&lt;&gt;""),"ERROR",AND(G793="",H793&gt;$H$17,I793&lt;&gt;""),"NG",AND(G793="〇",H793="",I793=""),"OK")</f>
        <v>#N/A</v>
      </c>
      <c r="AE793" s="5" t="str" cm="1">
        <f t="array" ref="AE793">_xlfn.IFS(I793="解雇","NG",H793="","OK",H793&lt;$H$17,"NG",H793&gt;$H$17,"OK")</f>
        <v>OK</v>
      </c>
      <c r="AF793" s="5" t="e">
        <f t="shared" si="186"/>
        <v>#N/A</v>
      </c>
    </row>
    <row r="794" spans="2:32" ht="20.25" customHeight="1" x14ac:dyDescent="0.55000000000000004">
      <c r="B794" s="9">
        <v>777</v>
      </c>
      <c r="C794" s="40"/>
      <c r="D794" s="7"/>
      <c r="E794" s="8"/>
      <c r="F794" s="8"/>
      <c r="G794" s="7"/>
      <c r="H794" s="8"/>
      <c r="I794" s="41"/>
      <c r="M794" s="5">
        <f t="shared" si="173"/>
        <v>4</v>
      </c>
      <c r="N794" s="5">
        <f t="shared" si="174"/>
        <v>2</v>
      </c>
      <c r="O794" s="5" t="str">
        <f t="shared" si="175"/>
        <v/>
      </c>
      <c r="P794" s="5">
        <f t="shared" si="176"/>
        <v>0</v>
      </c>
      <c r="Q794" s="5">
        <f t="shared" ca="1" si="177"/>
        <v>126</v>
      </c>
      <c r="R794" s="26">
        <f t="shared" si="178"/>
        <v>5479</v>
      </c>
      <c r="S794" s="26">
        <f t="shared" si="179"/>
        <v>5205</v>
      </c>
      <c r="T794" s="27" t="str" cm="1">
        <f t="array" aca="1" ref="T794" ca="1">_xlfn.IFS(Q794="","NG",Q794&gt;16,"OK",TODAY()&gt;S794,"OK",Q794&lt;16,"NG")</f>
        <v>OK</v>
      </c>
      <c r="U794" s="5" t="str" cm="1">
        <f t="array" aca="1" ref="U794" ca="1">IFERROR(_xlfn.IFS(T794&lt;&gt;"OK","NG",M794=0,"OK",TRUE,"NG"),"")</f>
        <v>NG</v>
      </c>
      <c r="V794" s="5" t="str">
        <f t="shared" si="180"/>
        <v>NG</v>
      </c>
      <c r="W794" s="28" t="str">
        <f t="shared" ca="1" si="181"/>
        <v>OK</v>
      </c>
      <c r="X794" s="5" t="str">
        <f t="shared" si="182"/>
        <v>NG</v>
      </c>
      <c r="Y794" s="5">
        <f t="shared" ca="1" si="183"/>
        <v>126</v>
      </c>
      <c r="Z794" s="5">
        <f t="shared" ca="1" si="184"/>
        <v>126</v>
      </c>
      <c r="AA794" s="5" t="str" cm="1">
        <f t="array" ref="AA794">_xlfn.IFS(H794="","OK",H794&lt;$F$17,"NG",I794="解雇","NG",OR(I794="自主退職",I794="契約満了"),"OK")</f>
        <v>OK</v>
      </c>
      <c r="AB794" s="5" t="str" cm="1">
        <f t="array" aca="1" ref="AB794" ca="1">_xlfn.IFS(AA794="NG","NG",OR(X794="NG",X794="ERROR",X794=FALSE),"NG",U794="NG","NG",V794="OK","OK",AD794="OK","OK")</f>
        <v>NG</v>
      </c>
      <c r="AC794" s="5" t="str">
        <f t="shared" si="185"/>
        <v>NG</v>
      </c>
      <c r="AD794" s="5" t="e" cm="1">
        <f t="array" ref="AD794">_xlfn.IFS(AND(G794="〇",H794&lt;&gt;"",I794&lt;&gt;""),"ERROR",AND(G794="",H794&gt;$H$17,I794&lt;&gt;""),"NG",AND(G794="〇",H794="",I794=""),"OK")</f>
        <v>#N/A</v>
      </c>
      <c r="AE794" s="5" t="str" cm="1">
        <f t="array" ref="AE794">_xlfn.IFS(I794="解雇","NG",H794="","OK",H794&lt;$H$17,"NG",H794&gt;$H$17,"OK")</f>
        <v>OK</v>
      </c>
      <c r="AF794" s="5" t="e">
        <f t="shared" si="186"/>
        <v>#N/A</v>
      </c>
    </row>
    <row r="795" spans="2:32" ht="20.25" customHeight="1" x14ac:dyDescent="0.55000000000000004">
      <c r="B795" s="9">
        <v>778</v>
      </c>
      <c r="C795" s="40"/>
      <c r="D795" s="7"/>
      <c r="E795" s="8"/>
      <c r="F795" s="8"/>
      <c r="G795" s="7"/>
      <c r="H795" s="8"/>
      <c r="I795" s="41"/>
      <c r="M795" s="5">
        <f t="shared" si="173"/>
        <v>4</v>
      </c>
      <c r="N795" s="5">
        <f t="shared" si="174"/>
        <v>2</v>
      </c>
      <c r="O795" s="5" t="str">
        <f t="shared" si="175"/>
        <v/>
      </c>
      <c r="P795" s="5">
        <f t="shared" si="176"/>
        <v>0</v>
      </c>
      <c r="Q795" s="5">
        <f t="shared" ca="1" si="177"/>
        <v>126</v>
      </c>
      <c r="R795" s="26">
        <f t="shared" si="178"/>
        <v>5479</v>
      </c>
      <c r="S795" s="26">
        <f t="shared" si="179"/>
        <v>5205</v>
      </c>
      <c r="T795" s="27" t="str" cm="1">
        <f t="array" aca="1" ref="T795" ca="1">_xlfn.IFS(Q795="","NG",Q795&gt;16,"OK",TODAY()&gt;S795,"OK",Q795&lt;16,"NG")</f>
        <v>OK</v>
      </c>
      <c r="U795" s="5" t="str" cm="1">
        <f t="array" aca="1" ref="U795" ca="1">IFERROR(_xlfn.IFS(T795&lt;&gt;"OK","NG",M795=0,"OK",TRUE,"NG"),"")</f>
        <v>NG</v>
      </c>
      <c r="V795" s="5" t="str">
        <f t="shared" si="180"/>
        <v>NG</v>
      </c>
      <c r="W795" s="28" t="str">
        <f t="shared" ca="1" si="181"/>
        <v>OK</v>
      </c>
      <c r="X795" s="5" t="str">
        <f t="shared" si="182"/>
        <v>NG</v>
      </c>
      <c r="Y795" s="5">
        <f t="shared" ca="1" si="183"/>
        <v>126</v>
      </c>
      <c r="Z795" s="5">
        <f t="shared" ca="1" si="184"/>
        <v>126</v>
      </c>
      <c r="AA795" s="5" t="str" cm="1">
        <f t="array" ref="AA795">_xlfn.IFS(H795="","OK",H795&lt;$F$17,"NG",I795="解雇","NG",OR(I795="自主退職",I795="契約満了"),"OK")</f>
        <v>OK</v>
      </c>
      <c r="AB795" s="5" t="str" cm="1">
        <f t="array" aca="1" ref="AB795" ca="1">_xlfn.IFS(AA795="NG","NG",OR(X795="NG",X795="ERROR",X795=FALSE),"NG",U795="NG","NG",V795="OK","OK",AD795="OK","OK")</f>
        <v>NG</v>
      </c>
      <c r="AC795" s="5" t="str">
        <f t="shared" si="185"/>
        <v>NG</v>
      </c>
      <c r="AD795" s="5" t="e" cm="1">
        <f t="array" ref="AD795">_xlfn.IFS(AND(G795="〇",H795&lt;&gt;"",I795&lt;&gt;""),"ERROR",AND(G795="",H795&gt;$H$17,I795&lt;&gt;""),"NG",AND(G795="〇",H795="",I795=""),"OK")</f>
        <v>#N/A</v>
      </c>
      <c r="AE795" s="5" t="str" cm="1">
        <f t="array" ref="AE795">_xlfn.IFS(I795="解雇","NG",H795="","OK",H795&lt;$H$17,"NG",H795&gt;$H$17,"OK")</f>
        <v>OK</v>
      </c>
      <c r="AF795" s="5" t="e">
        <f t="shared" si="186"/>
        <v>#N/A</v>
      </c>
    </row>
    <row r="796" spans="2:32" ht="20.25" customHeight="1" x14ac:dyDescent="0.55000000000000004">
      <c r="B796" s="9">
        <v>779</v>
      </c>
      <c r="C796" s="40"/>
      <c r="D796" s="7"/>
      <c r="E796" s="8"/>
      <c r="F796" s="8"/>
      <c r="G796" s="7"/>
      <c r="H796" s="8"/>
      <c r="I796" s="41"/>
      <c r="M796" s="5">
        <f t="shared" si="173"/>
        <v>4</v>
      </c>
      <c r="N796" s="5">
        <f t="shared" si="174"/>
        <v>2</v>
      </c>
      <c r="O796" s="5" t="str">
        <f t="shared" si="175"/>
        <v/>
      </c>
      <c r="P796" s="5">
        <f t="shared" si="176"/>
        <v>0</v>
      </c>
      <c r="Q796" s="5">
        <f t="shared" ca="1" si="177"/>
        <v>126</v>
      </c>
      <c r="R796" s="26">
        <f t="shared" si="178"/>
        <v>5479</v>
      </c>
      <c r="S796" s="26">
        <f t="shared" si="179"/>
        <v>5205</v>
      </c>
      <c r="T796" s="27" t="str" cm="1">
        <f t="array" aca="1" ref="T796" ca="1">_xlfn.IFS(Q796="","NG",Q796&gt;16,"OK",TODAY()&gt;S796,"OK",Q796&lt;16,"NG")</f>
        <v>OK</v>
      </c>
      <c r="U796" s="5" t="str" cm="1">
        <f t="array" aca="1" ref="U796" ca="1">IFERROR(_xlfn.IFS(T796&lt;&gt;"OK","NG",M796=0,"OK",TRUE,"NG"),"")</f>
        <v>NG</v>
      </c>
      <c r="V796" s="5" t="str">
        <f t="shared" si="180"/>
        <v>NG</v>
      </c>
      <c r="W796" s="28" t="str">
        <f t="shared" ca="1" si="181"/>
        <v>OK</v>
      </c>
      <c r="X796" s="5" t="str">
        <f t="shared" si="182"/>
        <v>NG</v>
      </c>
      <c r="Y796" s="5">
        <f t="shared" ca="1" si="183"/>
        <v>126</v>
      </c>
      <c r="Z796" s="5">
        <f t="shared" ca="1" si="184"/>
        <v>126</v>
      </c>
      <c r="AA796" s="5" t="str" cm="1">
        <f t="array" ref="AA796">_xlfn.IFS(H796="","OK",H796&lt;$F$17,"NG",I796="解雇","NG",OR(I796="自主退職",I796="契約満了"),"OK")</f>
        <v>OK</v>
      </c>
      <c r="AB796" s="5" t="str" cm="1">
        <f t="array" aca="1" ref="AB796" ca="1">_xlfn.IFS(AA796="NG","NG",OR(X796="NG",X796="ERROR",X796=FALSE),"NG",U796="NG","NG",V796="OK","OK",AD796="OK","OK")</f>
        <v>NG</v>
      </c>
      <c r="AC796" s="5" t="str">
        <f t="shared" si="185"/>
        <v>NG</v>
      </c>
      <c r="AD796" s="5" t="e" cm="1">
        <f t="array" ref="AD796">_xlfn.IFS(AND(G796="〇",H796&lt;&gt;"",I796&lt;&gt;""),"ERROR",AND(G796="",H796&gt;$H$17,I796&lt;&gt;""),"NG",AND(G796="〇",H796="",I796=""),"OK")</f>
        <v>#N/A</v>
      </c>
      <c r="AE796" s="5" t="str" cm="1">
        <f t="array" ref="AE796">_xlfn.IFS(I796="解雇","NG",H796="","OK",H796&lt;$H$17,"NG",H796&gt;$H$17,"OK")</f>
        <v>OK</v>
      </c>
      <c r="AF796" s="5" t="e">
        <f t="shared" si="186"/>
        <v>#N/A</v>
      </c>
    </row>
    <row r="797" spans="2:32" ht="20.25" customHeight="1" x14ac:dyDescent="0.55000000000000004">
      <c r="B797" s="9">
        <v>780</v>
      </c>
      <c r="C797" s="40"/>
      <c r="D797" s="7"/>
      <c r="E797" s="8"/>
      <c r="F797" s="8"/>
      <c r="G797" s="7"/>
      <c r="H797" s="8"/>
      <c r="I797" s="41"/>
      <c r="M797" s="5">
        <f t="shared" si="173"/>
        <v>4</v>
      </c>
      <c r="N797" s="5">
        <f t="shared" si="174"/>
        <v>2</v>
      </c>
      <c r="O797" s="5" t="str">
        <f t="shared" si="175"/>
        <v/>
      </c>
      <c r="P797" s="5">
        <f t="shared" si="176"/>
        <v>0</v>
      </c>
      <c r="Q797" s="5">
        <f t="shared" ca="1" si="177"/>
        <v>126</v>
      </c>
      <c r="R797" s="26">
        <f t="shared" si="178"/>
        <v>5479</v>
      </c>
      <c r="S797" s="26">
        <f t="shared" si="179"/>
        <v>5205</v>
      </c>
      <c r="T797" s="27" t="str" cm="1">
        <f t="array" aca="1" ref="T797" ca="1">_xlfn.IFS(Q797="","NG",Q797&gt;16,"OK",TODAY()&gt;S797,"OK",Q797&lt;16,"NG")</f>
        <v>OK</v>
      </c>
      <c r="U797" s="5" t="str" cm="1">
        <f t="array" aca="1" ref="U797" ca="1">IFERROR(_xlfn.IFS(T797&lt;&gt;"OK","NG",M797=0,"OK",TRUE,"NG"),"")</f>
        <v>NG</v>
      </c>
      <c r="V797" s="5" t="str">
        <f t="shared" si="180"/>
        <v>NG</v>
      </c>
      <c r="W797" s="28" t="str">
        <f t="shared" ca="1" si="181"/>
        <v>OK</v>
      </c>
      <c r="X797" s="5" t="str">
        <f t="shared" si="182"/>
        <v>NG</v>
      </c>
      <c r="Y797" s="5">
        <f t="shared" ca="1" si="183"/>
        <v>126</v>
      </c>
      <c r="Z797" s="5">
        <f t="shared" ca="1" si="184"/>
        <v>126</v>
      </c>
      <c r="AA797" s="5" t="str" cm="1">
        <f t="array" ref="AA797">_xlfn.IFS(H797="","OK",H797&lt;$F$17,"NG",I797="解雇","NG",OR(I797="自主退職",I797="契約満了"),"OK")</f>
        <v>OK</v>
      </c>
      <c r="AB797" s="5" t="str" cm="1">
        <f t="array" aca="1" ref="AB797" ca="1">_xlfn.IFS(AA797="NG","NG",OR(X797="NG",X797="ERROR",X797=FALSE),"NG",U797="NG","NG",V797="OK","OK",AD797="OK","OK")</f>
        <v>NG</v>
      </c>
      <c r="AC797" s="5" t="str">
        <f t="shared" si="185"/>
        <v>NG</v>
      </c>
      <c r="AD797" s="5" t="e" cm="1">
        <f t="array" ref="AD797">_xlfn.IFS(AND(G797="〇",H797&lt;&gt;"",I797&lt;&gt;""),"ERROR",AND(G797="",H797&gt;$H$17,I797&lt;&gt;""),"NG",AND(G797="〇",H797="",I797=""),"OK")</f>
        <v>#N/A</v>
      </c>
      <c r="AE797" s="5" t="str" cm="1">
        <f t="array" ref="AE797">_xlfn.IFS(I797="解雇","NG",H797="","OK",H797&lt;$H$17,"NG",H797&gt;$H$17,"OK")</f>
        <v>OK</v>
      </c>
      <c r="AF797" s="5" t="e">
        <f t="shared" si="186"/>
        <v>#N/A</v>
      </c>
    </row>
    <row r="798" spans="2:32" ht="20.25" customHeight="1" x14ac:dyDescent="0.55000000000000004">
      <c r="B798" s="9">
        <v>781</v>
      </c>
      <c r="C798" s="40"/>
      <c r="D798" s="7"/>
      <c r="E798" s="8"/>
      <c r="F798" s="8"/>
      <c r="G798" s="7"/>
      <c r="H798" s="8"/>
      <c r="I798" s="41"/>
      <c r="M798" s="5">
        <f t="shared" si="173"/>
        <v>4</v>
      </c>
      <c r="N798" s="5">
        <f t="shared" si="174"/>
        <v>2</v>
      </c>
      <c r="O798" s="5" t="str">
        <f t="shared" si="175"/>
        <v/>
      </c>
      <c r="P798" s="5">
        <f t="shared" si="176"/>
        <v>0</v>
      </c>
      <c r="Q798" s="5">
        <f t="shared" ca="1" si="177"/>
        <v>126</v>
      </c>
      <c r="R798" s="26">
        <f t="shared" si="178"/>
        <v>5479</v>
      </c>
      <c r="S798" s="26">
        <f t="shared" si="179"/>
        <v>5205</v>
      </c>
      <c r="T798" s="27" t="str" cm="1">
        <f t="array" aca="1" ref="T798" ca="1">_xlfn.IFS(Q798="","NG",Q798&gt;16,"OK",TODAY()&gt;S798,"OK",Q798&lt;16,"NG")</f>
        <v>OK</v>
      </c>
      <c r="U798" s="5" t="str" cm="1">
        <f t="array" aca="1" ref="U798" ca="1">IFERROR(_xlfn.IFS(T798&lt;&gt;"OK","NG",M798=0,"OK",TRUE,"NG"),"")</f>
        <v>NG</v>
      </c>
      <c r="V798" s="5" t="str">
        <f t="shared" si="180"/>
        <v>NG</v>
      </c>
      <c r="W798" s="28" t="str">
        <f t="shared" ca="1" si="181"/>
        <v>OK</v>
      </c>
      <c r="X798" s="5" t="str">
        <f t="shared" si="182"/>
        <v>NG</v>
      </c>
      <c r="Y798" s="5">
        <f t="shared" ca="1" si="183"/>
        <v>126</v>
      </c>
      <c r="Z798" s="5">
        <f t="shared" ca="1" si="184"/>
        <v>126</v>
      </c>
      <c r="AA798" s="5" t="str" cm="1">
        <f t="array" ref="AA798">_xlfn.IFS(H798="","OK",H798&lt;$F$17,"NG",I798="解雇","NG",OR(I798="自主退職",I798="契約満了"),"OK")</f>
        <v>OK</v>
      </c>
      <c r="AB798" s="5" t="str" cm="1">
        <f t="array" aca="1" ref="AB798" ca="1">_xlfn.IFS(AA798="NG","NG",OR(X798="NG",X798="ERROR",X798=FALSE),"NG",U798="NG","NG",V798="OK","OK",AD798="OK","OK")</f>
        <v>NG</v>
      </c>
      <c r="AC798" s="5" t="str">
        <f t="shared" si="185"/>
        <v>NG</v>
      </c>
      <c r="AD798" s="5" t="e" cm="1">
        <f t="array" ref="AD798">_xlfn.IFS(AND(G798="〇",H798&lt;&gt;"",I798&lt;&gt;""),"ERROR",AND(G798="",H798&gt;$H$17,I798&lt;&gt;""),"NG",AND(G798="〇",H798="",I798=""),"OK")</f>
        <v>#N/A</v>
      </c>
      <c r="AE798" s="5" t="str" cm="1">
        <f t="array" ref="AE798">_xlfn.IFS(I798="解雇","NG",H798="","OK",H798&lt;$H$17,"NG",H798&gt;$H$17,"OK")</f>
        <v>OK</v>
      </c>
      <c r="AF798" s="5" t="e">
        <f t="shared" si="186"/>
        <v>#N/A</v>
      </c>
    </row>
    <row r="799" spans="2:32" ht="20.25" customHeight="1" x14ac:dyDescent="0.55000000000000004">
      <c r="B799" s="9">
        <v>782</v>
      </c>
      <c r="C799" s="40"/>
      <c r="D799" s="7"/>
      <c r="E799" s="8"/>
      <c r="F799" s="8"/>
      <c r="G799" s="7"/>
      <c r="H799" s="8"/>
      <c r="I799" s="41"/>
      <c r="M799" s="5">
        <f t="shared" si="173"/>
        <v>4</v>
      </c>
      <c r="N799" s="5">
        <f t="shared" si="174"/>
        <v>2</v>
      </c>
      <c r="O799" s="5" t="str">
        <f t="shared" si="175"/>
        <v/>
      </c>
      <c r="P799" s="5">
        <f t="shared" si="176"/>
        <v>0</v>
      </c>
      <c r="Q799" s="5">
        <f t="shared" ca="1" si="177"/>
        <v>126</v>
      </c>
      <c r="R799" s="26">
        <f t="shared" si="178"/>
        <v>5479</v>
      </c>
      <c r="S799" s="26">
        <f t="shared" si="179"/>
        <v>5205</v>
      </c>
      <c r="T799" s="27" t="str" cm="1">
        <f t="array" aca="1" ref="T799" ca="1">_xlfn.IFS(Q799="","NG",Q799&gt;16,"OK",TODAY()&gt;S799,"OK",Q799&lt;16,"NG")</f>
        <v>OK</v>
      </c>
      <c r="U799" s="5" t="str" cm="1">
        <f t="array" aca="1" ref="U799" ca="1">IFERROR(_xlfn.IFS(T799&lt;&gt;"OK","NG",M799=0,"OK",TRUE,"NG"),"")</f>
        <v>NG</v>
      </c>
      <c r="V799" s="5" t="str">
        <f t="shared" si="180"/>
        <v>NG</v>
      </c>
      <c r="W799" s="28" t="str">
        <f t="shared" ca="1" si="181"/>
        <v>OK</v>
      </c>
      <c r="X799" s="5" t="str">
        <f t="shared" si="182"/>
        <v>NG</v>
      </c>
      <c r="Y799" s="5">
        <f t="shared" ca="1" si="183"/>
        <v>126</v>
      </c>
      <c r="Z799" s="5">
        <f t="shared" ca="1" si="184"/>
        <v>126</v>
      </c>
      <c r="AA799" s="5" t="str" cm="1">
        <f t="array" ref="AA799">_xlfn.IFS(H799="","OK",H799&lt;$F$17,"NG",I799="解雇","NG",OR(I799="自主退職",I799="契約満了"),"OK")</f>
        <v>OK</v>
      </c>
      <c r="AB799" s="5" t="str" cm="1">
        <f t="array" aca="1" ref="AB799" ca="1">_xlfn.IFS(AA799="NG","NG",OR(X799="NG",X799="ERROR",X799=FALSE),"NG",U799="NG","NG",V799="OK","OK",AD799="OK","OK")</f>
        <v>NG</v>
      </c>
      <c r="AC799" s="5" t="str">
        <f t="shared" si="185"/>
        <v>NG</v>
      </c>
      <c r="AD799" s="5" t="e" cm="1">
        <f t="array" ref="AD799">_xlfn.IFS(AND(G799="〇",H799&lt;&gt;"",I799&lt;&gt;""),"ERROR",AND(G799="",H799&gt;$H$17,I799&lt;&gt;""),"NG",AND(G799="〇",H799="",I799=""),"OK")</f>
        <v>#N/A</v>
      </c>
      <c r="AE799" s="5" t="str" cm="1">
        <f t="array" ref="AE799">_xlfn.IFS(I799="解雇","NG",H799="","OK",H799&lt;$H$17,"NG",H799&gt;$H$17,"OK")</f>
        <v>OK</v>
      </c>
      <c r="AF799" s="5" t="e">
        <f t="shared" si="186"/>
        <v>#N/A</v>
      </c>
    </row>
    <row r="800" spans="2:32" ht="20.25" customHeight="1" x14ac:dyDescent="0.55000000000000004">
      <c r="B800" s="9">
        <v>783</v>
      </c>
      <c r="C800" s="40"/>
      <c r="D800" s="7"/>
      <c r="E800" s="8"/>
      <c r="F800" s="8"/>
      <c r="G800" s="7"/>
      <c r="H800" s="8"/>
      <c r="I800" s="41"/>
      <c r="M800" s="5">
        <f t="shared" si="173"/>
        <v>4</v>
      </c>
      <c r="N800" s="5">
        <f t="shared" si="174"/>
        <v>2</v>
      </c>
      <c r="O800" s="5" t="str">
        <f t="shared" si="175"/>
        <v/>
      </c>
      <c r="P800" s="5">
        <f t="shared" si="176"/>
        <v>0</v>
      </c>
      <c r="Q800" s="5">
        <f t="shared" ca="1" si="177"/>
        <v>126</v>
      </c>
      <c r="R800" s="26">
        <f t="shared" si="178"/>
        <v>5479</v>
      </c>
      <c r="S800" s="26">
        <f t="shared" si="179"/>
        <v>5205</v>
      </c>
      <c r="T800" s="27" t="str" cm="1">
        <f t="array" aca="1" ref="T800" ca="1">_xlfn.IFS(Q800="","NG",Q800&gt;16,"OK",TODAY()&gt;S800,"OK",Q800&lt;16,"NG")</f>
        <v>OK</v>
      </c>
      <c r="U800" s="5" t="str" cm="1">
        <f t="array" aca="1" ref="U800" ca="1">IFERROR(_xlfn.IFS(T800&lt;&gt;"OK","NG",M800=0,"OK",TRUE,"NG"),"")</f>
        <v>NG</v>
      </c>
      <c r="V800" s="5" t="str">
        <f t="shared" si="180"/>
        <v>NG</v>
      </c>
      <c r="W800" s="28" t="str">
        <f t="shared" ca="1" si="181"/>
        <v>OK</v>
      </c>
      <c r="X800" s="5" t="str">
        <f t="shared" si="182"/>
        <v>NG</v>
      </c>
      <c r="Y800" s="5">
        <f t="shared" ca="1" si="183"/>
        <v>126</v>
      </c>
      <c r="Z800" s="5">
        <f t="shared" ca="1" si="184"/>
        <v>126</v>
      </c>
      <c r="AA800" s="5" t="str" cm="1">
        <f t="array" ref="AA800">_xlfn.IFS(H800="","OK",H800&lt;$F$17,"NG",I800="解雇","NG",OR(I800="自主退職",I800="契約満了"),"OK")</f>
        <v>OK</v>
      </c>
      <c r="AB800" s="5" t="str" cm="1">
        <f t="array" aca="1" ref="AB800" ca="1">_xlfn.IFS(AA800="NG","NG",OR(X800="NG",X800="ERROR",X800=FALSE),"NG",U800="NG","NG",V800="OK","OK",AD800="OK","OK")</f>
        <v>NG</v>
      </c>
      <c r="AC800" s="5" t="str">
        <f t="shared" si="185"/>
        <v>NG</v>
      </c>
      <c r="AD800" s="5" t="e" cm="1">
        <f t="array" ref="AD800">_xlfn.IFS(AND(G800="〇",H800&lt;&gt;"",I800&lt;&gt;""),"ERROR",AND(G800="",H800&gt;$H$17,I800&lt;&gt;""),"NG",AND(G800="〇",H800="",I800=""),"OK")</f>
        <v>#N/A</v>
      </c>
      <c r="AE800" s="5" t="str" cm="1">
        <f t="array" ref="AE800">_xlfn.IFS(I800="解雇","NG",H800="","OK",H800&lt;$H$17,"NG",H800&gt;$H$17,"OK")</f>
        <v>OK</v>
      </c>
      <c r="AF800" s="5" t="e">
        <f t="shared" si="186"/>
        <v>#N/A</v>
      </c>
    </row>
    <row r="801" spans="2:32" ht="20.25" customHeight="1" x14ac:dyDescent="0.55000000000000004">
      <c r="B801" s="9">
        <v>784</v>
      </c>
      <c r="C801" s="40"/>
      <c r="D801" s="7"/>
      <c r="E801" s="8"/>
      <c r="F801" s="8"/>
      <c r="G801" s="7"/>
      <c r="H801" s="8"/>
      <c r="I801" s="41"/>
      <c r="M801" s="5">
        <f t="shared" si="173"/>
        <v>4</v>
      </c>
      <c r="N801" s="5">
        <f t="shared" si="174"/>
        <v>2</v>
      </c>
      <c r="O801" s="5" t="str">
        <f t="shared" si="175"/>
        <v/>
      </c>
      <c r="P801" s="5">
        <f t="shared" si="176"/>
        <v>0</v>
      </c>
      <c r="Q801" s="5">
        <f t="shared" ca="1" si="177"/>
        <v>126</v>
      </c>
      <c r="R801" s="26">
        <f t="shared" si="178"/>
        <v>5479</v>
      </c>
      <c r="S801" s="26">
        <f t="shared" si="179"/>
        <v>5205</v>
      </c>
      <c r="T801" s="27" t="str" cm="1">
        <f t="array" aca="1" ref="T801" ca="1">_xlfn.IFS(Q801="","NG",Q801&gt;16,"OK",TODAY()&gt;S801,"OK",Q801&lt;16,"NG")</f>
        <v>OK</v>
      </c>
      <c r="U801" s="5" t="str" cm="1">
        <f t="array" aca="1" ref="U801" ca="1">IFERROR(_xlfn.IFS(T801&lt;&gt;"OK","NG",M801=0,"OK",TRUE,"NG"),"")</f>
        <v>NG</v>
      </c>
      <c r="V801" s="5" t="str">
        <f t="shared" si="180"/>
        <v>NG</v>
      </c>
      <c r="W801" s="28" t="str">
        <f t="shared" ca="1" si="181"/>
        <v>OK</v>
      </c>
      <c r="X801" s="5" t="str">
        <f t="shared" si="182"/>
        <v>NG</v>
      </c>
      <c r="Y801" s="5">
        <f t="shared" ca="1" si="183"/>
        <v>126</v>
      </c>
      <c r="Z801" s="5">
        <f t="shared" ca="1" si="184"/>
        <v>126</v>
      </c>
      <c r="AA801" s="5" t="str" cm="1">
        <f t="array" ref="AA801">_xlfn.IFS(H801="","OK",H801&lt;$F$17,"NG",I801="解雇","NG",OR(I801="自主退職",I801="契約満了"),"OK")</f>
        <v>OK</v>
      </c>
      <c r="AB801" s="5" t="str" cm="1">
        <f t="array" aca="1" ref="AB801" ca="1">_xlfn.IFS(AA801="NG","NG",OR(X801="NG",X801="ERROR",X801=FALSE),"NG",U801="NG","NG",V801="OK","OK",AD801="OK","OK")</f>
        <v>NG</v>
      </c>
      <c r="AC801" s="5" t="str">
        <f t="shared" si="185"/>
        <v>NG</v>
      </c>
      <c r="AD801" s="5" t="e" cm="1">
        <f t="array" ref="AD801">_xlfn.IFS(AND(G801="〇",H801&lt;&gt;"",I801&lt;&gt;""),"ERROR",AND(G801="",H801&gt;$H$17,I801&lt;&gt;""),"NG",AND(G801="〇",H801="",I801=""),"OK")</f>
        <v>#N/A</v>
      </c>
      <c r="AE801" s="5" t="str" cm="1">
        <f t="array" ref="AE801">_xlfn.IFS(I801="解雇","NG",H801="","OK",H801&lt;$H$17,"NG",H801&gt;$H$17,"OK")</f>
        <v>OK</v>
      </c>
      <c r="AF801" s="5" t="e">
        <f t="shared" si="186"/>
        <v>#N/A</v>
      </c>
    </row>
    <row r="802" spans="2:32" ht="20.25" customHeight="1" x14ac:dyDescent="0.55000000000000004">
      <c r="B802" s="9">
        <v>785</v>
      </c>
      <c r="C802" s="40"/>
      <c r="D802" s="7"/>
      <c r="E802" s="8"/>
      <c r="F802" s="8"/>
      <c r="G802" s="7"/>
      <c r="H802" s="8"/>
      <c r="I802" s="41"/>
      <c r="M802" s="5">
        <f t="shared" si="173"/>
        <v>4</v>
      </c>
      <c r="N802" s="5">
        <f t="shared" si="174"/>
        <v>2</v>
      </c>
      <c r="O802" s="5" t="str">
        <f t="shared" si="175"/>
        <v/>
      </c>
      <c r="P802" s="5">
        <f t="shared" si="176"/>
        <v>0</v>
      </c>
      <c r="Q802" s="5">
        <f t="shared" ca="1" si="177"/>
        <v>126</v>
      </c>
      <c r="R802" s="26">
        <f t="shared" si="178"/>
        <v>5479</v>
      </c>
      <c r="S802" s="26">
        <f t="shared" si="179"/>
        <v>5205</v>
      </c>
      <c r="T802" s="27" t="str" cm="1">
        <f t="array" aca="1" ref="T802" ca="1">_xlfn.IFS(Q802="","NG",Q802&gt;16,"OK",TODAY()&gt;S802,"OK",Q802&lt;16,"NG")</f>
        <v>OK</v>
      </c>
      <c r="U802" s="5" t="str" cm="1">
        <f t="array" aca="1" ref="U802" ca="1">IFERROR(_xlfn.IFS(T802&lt;&gt;"OK","NG",M802=0,"OK",TRUE,"NG"),"")</f>
        <v>NG</v>
      </c>
      <c r="V802" s="5" t="str">
        <f t="shared" si="180"/>
        <v>NG</v>
      </c>
      <c r="W802" s="28" t="str">
        <f t="shared" ca="1" si="181"/>
        <v>OK</v>
      </c>
      <c r="X802" s="5" t="str">
        <f t="shared" si="182"/>
        <v>NG</v>
      </c>
      <c r="Y802" s="5">
        <f t="shared" ca="1" si="183"/>
        <v>126</v>
      </c>
      <c r="Z802" s="5">
        <f t="shared" ca="1" si="184"/>
        <v>126</v>
      </c>
      <c r="AA802" s="5" t="str" cm="1">
        <f t="array" ref="AA802">_xlfn.IFS(H802="","OK",H802&lt;$F$17,"NG",I802="解雇","NG",OR(I802="自主退職",I802="契約満了"),"OK")</f>
        <v>OK</v>
      </c>
      <c r="AB802" s="5" t="str" cm="1">
        <f t="array" aca="1" ref="AB802" ca="1">_xlfn.IFS(AA802="NG","NG",OR(X802="NG",X802="ERROR",X802=FALSE),"NG",U802="NG","NG",V802="OK","OK",AD802="OK","OK")</f>
        <v>NG</v>
      </c>
      <c r="AC802" s="5" t="str">
        <f t="shared" si="185"/>
        <v>NG</v>
      </c>
      <c r="AD802" s="5" t="e" cm="1">
        <f t="array" ref="AD802">_xlfn.IFS(AND(G802="〇",H802&lt;&gt;"",I802&lt;&gt;""),"ERROR",AND(G802="",H802&gt;$H$17,I802&lt;&gt;""),"NG",AND(G802="〇",H802="",I802=""),"OK")</f>
        <v>#N/A</v>
      </c>
      <c r="AE802" s="5" t="str" cm="1">
        <f t="array" ref="AE802">_xlfn.IFS(I802="解雇","NG",H802="","OK",H802&lt;$H$17,"NG",H802&gt;$H$17,"OK")</f>
        <v>OK</v>
      </c>
      <c r="AF802" s="5" t="e">
        <f t="shared" si="186"/>
        <v>#N/A</v>
      </c>
    </row>
    <row r="803" spans="2:32" ht="20.25" customHeight="1" x14ac:dyDescent="0.55000000000000004">
      <c r="B803" s="9">
        <v>786</v>
      </c>
      <c r="C803" s="40"/>
      <c r="D803" s="7"/>
      <c r="E803" s="8"/>
      <c r="F803" s="8"/>
      <c r="G803" s="7"/>
      <c r="H803" s="8"/>
      <c r="I803" s="41"/>
      <c r="M803" s="5">
        <f t="shared" si="173"/>
        <v>4</v>
      </c>
      <c r="N803" s="5">
        <f t="shared" si="174"/>
        <v>2</v>
      </c>
      <c r="O803" s="5" t="str">
        <f t="shared" si="175"/>
        <v/>
      </c>
      <c r="P803" s="5">
        <f t="shared" si="176"/>
        <v>0</v>
      </c>
      <c r="Q803" s="5">
        <f t="shared" ca="1" si="177"/>
        <v>126</v>
      </c>
      <c r="R803" s="26">
        <f t="shared" si="178"/>
        <v>5479</v>
      </c>
      <c r="S803" s="26">
        <f t="shared" si="179"/>
        <v>5205</v>
      </c>
      <c r="T803" s="27" t="str" cm="1">
        <f t="array" aca="1" ref="T803" ca="1">_xlfn.IFS(Q803="","NG",Q803&gt;16,"OK",TODAY()&gt;S803,"OK",Q803&lt;16,"NG")</f>
        <v>OK</v>
      </c>
      <c r="U803" s="5" t="str" cm="1">
        <f t="array" aca="1" ref="U803" ca="1">IFERROR(_xlfn.IFS(T803&lt;&gt;"OK","NG",M803=0,"OK",TRUE,"NG"),"")</f>
        <v>NG</v>
      </c>
      <c r="V803" s="5" t="str">
        <f t="shared" si="180"/>
        <v>NG</v>
      </c>
      <c r="W803" s="28" t="str">
        <f t="shared" ca="1" si="181"/>
        <v>OK</v>
      </c>
      <c r="X803" s="5" t="str">
        <f t="shared" si="182"/>
        <v>NG</v>
      </c>
      <c r="Y803" s="5">
        <f t="shared" ca="1" si="183"/>
        <v>126</v>
      </c>
      <c r="Z803" s="5">
        <f t="shared" ca="1" si="184"/>
        <v>126</v>
      </c>
      <c r="AA803" s="5" t="str" cm="1">
        <f t="array" ref="AA803">_xlfn.IFS(H803="","OK",H803&lt;$F$17,"NG",I803="解雇","NG",OR(I803="自主退職",I803="契約満了"),"OK")</f>
        <v>OK</v>
      </c>
      <c r="AB803" s="5" t="str" cm="1">
        <f t="array" aca="1" ref="AB803" ca="1">_xlfn.IFS(AA803="NG","NG",OR(X803="NG",X803="ERROR",X803=FALSE),"NG",U803="NG","NG",V803="OK","OK",AD803="OK","OK")</f>
        <v>NG</v>
      </c>
      <c r="AC803" s="5" t="str">
        <f t="shared" si="185"/>
        <v>NG</v>
      </c>
      <c r="AD803" s="5" t="e" cm="1">
        <f t="array" ref="AD803">_xlfn.IFS(AND(G803="〇",H803&lt;&gt;"",I803&lt;&gt;""),"ERROR",AND(G803="",H803&gt;$H$17,I803&lt;&gt;""),"NG",AND(G803="〇",H803="",I803=""),"OK")</f>
        <v>#N/A</v>
      </c>
      <c r="AE803" s="5" t="str" cm="1">
        <f t="array" ref="AE803">_xlfn.IFS(I803="解雇","NG",H803="","OK",H803&lt;$H$17,"NG",H803&gt;$H$17,"OK")</f>
        <v>OK</v>
      </c>
      <c r="AF803" s="5" t="e">
        <f t="shared" si="186"/>
        <v>#N/A</v>
      </c>
    </row>
    <row r="804" spans="2:32" ht="20.25" customHeight="1" x14ac:dyDescent="0.55000000000000004">
      <c r="B804" s="9">
        <v>787</v>
      </c>
      <c r="C804" s="40"/>
      <c r="D804" s="7"/>
      <c r="E804" s="8"/>
      <c r="F804" s="8"/>
      <c r="G804" s="7"/>
      <c r="H804" s="8"/>
      <c r="I804" s="41"/>
      <c r="M804" s="5">
        <f t="shared" si="173"/>
        <v>4</v>
      </c>
      <c r="N804" s="5">
        <f t="shared" si="174"/>
        <v>2</v>
      </c>
      <c r="O804" s="5" t="str">
        <f t="shared" si="175"/>
        <v/>
      </c>
      <c r="P804" s="5">
        <f t="shared" si="176"/>
        <v>0</v>
      </c>
      <c r="Q804" s="5">
        <f t="shared" ca="1" si="177"/>
        <v>126</v>
      </c>
      <c r="R804" s="26">
        <f t="shared" si="178"/>
        <v>5479</v>
      </c>
      <c r="S804" s="26">
        <f t="shared" si="179"/>
        <v>5205</v>
      </c>
      <c r="T804" s="27" t="str" cm="1">
        <f t="array" aca="1" ref="T804" ca="1">_xlfn.IFS(Q804="","NG",Q804&gt;16,"OK",TODAY()&gt;S804,"OK",Q804&lt;16,"NG")</f>
        <v>OK</v>
      </c>
      <c r="U804" s="5" t="str" cm="1">
        <f t="array" aca="1" ref="U804" ca="1">IFERROR(_xlfn.IFS(T804&lt;&gt;"OK","NG",M804=0,"OK",TRUE,"NG"),"")</f>
        <v>NG</v>
      </c>
      <c r="V804" s="5" t="str">
        <f t="shared" si="180"/>
        <v>NG</v>
      </c>
      <c r="W804" s="28" t="str">
        <f t="shared" ca="1" si="181"/>
        <v>OK</v>
      </c>
      <c r="X804" s="5" t="str">
        <f t="shared" si="182"/>
        <v>NG</v>
      </c>
      <c r="Y804" s="5">
        <f t="shared" ca="1" si="183"/>
        <v>126</v>
      </c>
      <c r="Z804" s="5">
        <f t="shared" ca="1" si="184"/>
        <v>126</v>
      </c>
      <c r="AA804" s="5" t="str" cm="1">
        <f t="array" ref="AA804">_xlfn.IFS(H804="","OK",H804&lt;$F$17,"NG",I804="解雇","NG",OR(I804="自主退職",I804="契約満了"),"OK")</f>
        <v>OK</v>
      </c>
      <c r="AB804" s="5" t="str" cm="1">
        <f t="array" aca="1" ref="AB804" ca="1">_xlfn.IFS(AA804="NG","NG",OR(X804="NG",X804="ERROR",X804=FALSE),"NG",U804="NG","NG",V804="OK","OK",AD804="OK","OK")</f>
        <v>NG</v>
      </c>
      <c r="AC804" s="5" t="str">
        <f t="shared" si="185"/>
        <v>NG</v>
      </c>
      <c r="AD804" s="5" t="e" cm="1">
        <f t="array" ref="AD804">_xlfn.IFS(AND(G804="〇",H804&lt;&gt;"",I804&lt;&gt;""),"ERROR",AND(G804="",H804&gt;$H$17,I804&lt;&gt;""),"NG",AND(G804="〇",H804="",I804=""),"OK")</f>
        <v>#N/A</v>
      </c>
      <c r="AE804" s="5" t="str" cm="1">
        <f t="array" ref="AE804">_xlfn.IFS(I804="解雇","NG",H804="","OK",H804&lt;$H$17,"NG",H804&gt;$H$17,"OK")</f>
        <v>OK</v>
      </c>
      <c r="AF804" s="5" t="e">
        <f t="shared" si="186"/>
        <v>#N/A</v>
      </c>
    </row>
    <row r="805" spans="2:32" ht="20.25" customHeight="1" x14ac:dyDescent="0.55000000000000004">
      <c r="B805" s="9">
        <v>788</v>
      </c>
      <c r="C805" s="40"/>
      <c r="D805" s="7"/>
      <c r="E805" s="8"/>
      <c r="F805" s="8"/>
      <c r="G805" s="7"/>
      <c r="H805" s="8"/>
      <c r="I805" s="41"/>
      <c r="M805" s="5">
        <f t="shared" si="173"/>
        <v>4</v>
      </c>
      <c r="N805" s="5">
        <f t="shared" si="174"/>
        <v>2</v>
      </c>
      <c r="O805" s="5" t="str">
        <f t="shared" si="175"/>
        <v/>
      </c>
      <c r="P805" s="5">
        <f t="shared" si="176"/>
        <v>0</v>
      </c>
      <c r="Q805" s="5">
        <f t="shared" ca="1" si="177"/>
        <v>126</v>
      </c>
      <c r="R805" s="26">
        <f t="shared" si="178"/>
        <v>5479</v>
      </c>
      <c r="S805" s="26">
        <f t="shared" si="179"/>
        <v>5205</v>
      </c>
      <c r="T805" s="27" t="str" cm="1">
        <f t="array" aca="1" ref="T805" ca="1">_xlfn.IFS(Q805="","NG",Q805&gt;16,"OK",TODAY()&gt;S805,"OK",Q805&lt;16,"NG")</f>
        <v>OK</v>
      </c>
      <c r="U805" s="5" t="str" cm="1">
        <f t="array" aca="1" ref="U805" ca="1">IFERROR(_xlfn.IFS(T805&lt;&gt;"OK","NG",M805=0,"OK",TRUE,"NG"),"")</f>
        <v>NG</v>
      </c>
      <c r="V805" s="5" t="str">
        <f t="shared" si="180"/>
        <v>NG</v>
      </c>
      <c r="W805" s="28" t="str">
        <f t="shared" ca="1" si="181"/>
        <v>OK</v>
      </c>
      <c r="X805" s="5" t="str">
        <f t="shared" si="182"/>
        <v>NG</v>
      </c>
      <c r="Y805" s="5">
        <f t="shared" ca="1" si="183"/>
        <v>126</v>
      </c>
      <c r="Z805" s="5">
        <f t="shared" ca="1" si="184"/>
        <v>126</v>
      </c>
      <c r="AA805" s="5" t="str" cm="1">
        <f t="array" ref="AA805">_xlfn.IFS(H805="","OK",H805&lt;$F$17,"NG",I805="解雇","NG",OR(I805="自主退職",I805="契約満了"),"OK")</f>
        <v>OK</v>
      </c>
      <c r="AB805" s="5" t="str" cm="1">
        <f t="array" aca="1" ref="AB805" ca="1">_xlfn.IFS(AA805="NG","NG",OR(X805="NG",X805="ERROR",X805=FALSE),"NG",U805="NG","NG",V805="OK","OK",AD805="OK","OK")</f>
        <v>NG</v>
      </c>
      <c r="AC805" s="5" t="str">
        <f t="shared" si="185"/>
        <v>NG</v>
      </c>
      <c r="AD805" s="5" t="e" cm="1">
        <f t="array" ref="AD805">_xlfn.IFS(AND(G805="〇",H805&lt;&gt;"",I805&lt;&gt;""),"ERROR",AND(G805="",H805&gt;$H$17,I805&lt;&gt;""),"NG",AND(G805="〇",H805="",I805=""),"OK")</f>
        <v>#N/A</v>
      </c>
      <c r="AE805" s="5" t="str" cm="1">
        <f t="array" ref="AE805">_xlfn.IFS(I805="解雇","NG",H805="","OK",H805&lt;$H$17,"NG",H805&gt;$H$17,"OK")</f>
        <v>OK</v>
      </c>
      <c r="AF805" s="5" t="e">
        <f t="shared" si="186"/>
        <v>#N/A</v>
      </c>
    </row>
    <row r="806" spans="2:32" ht="20.25" customHeight="1" x14ac:dyDescent="0.55000000000000004">
      <c r="B806" s="9">
        <v>789</v>
      </c>
      <c r="C806" s="40"/>
      <c r="D806" s="7"/>
      <c r="E806" s="8"/>
      <c r="F806" s="8"/>
      <c r="G806" s="7"/>
      <c r="H806" s="8"/>
      <c r="I806" s="41"/>
      <c r="M806" s="5">
        <f t="shared" si="173"/>
        <v>4</v>
      </c>
      <c r="N806" s="5">
        <f t="shared" si="174"/>
        <v>2</v>
      </c>
      <c r="O806" s="5" t="str">
        <f t="shared" si="175"/>
        <v/>
      </c>
      <c r="P806" s="5">
        <f t="shared" si="176"/>
        <v>0</v>
      </c>
      <c r="Q806" s="5">
        <f t="shared" ca="1" si="177"/>
        <v>126</v>
      </c>
      <c r="R806" s="26">
        <f t="shared" si="178"/>
        <v>5479</v>
      </c>
      <c r="S806" s="26">
        <f t="shared" si="179"/>
        <v>5205</v>
      </c>
      <c r="T806" s="27" t="str" cm="1">
        <f t="array" aca="1" ref="T806" ca="1">_xlfn.IFS(Q806="","NG",Q806&gt;16,"OK",TODAY()&gt;S806,"OK",Q806&lt;16,"NG")</f>
        <v>OK</v>
      </c>
      <c r="U806" s="5" t="str" cm="1">
        <f t="array" aca="1" ref="U806" ca="1">IFERROR(_xlfn.IFS(T806&lt;&gt;"OK","NG",M806=0,"OK",TRUE,"NG"),"")</f>
        <v>NG</v>
      </c>
      <c r="V806" s="5" t="str">
        <f t="shared" si="180"/>
        <v>NG</v>
      </c>
      <c r="W806" s="28" t="str">
        <f t="shared" ca="1" si="181"/>
        <v>OK</v>
      </c>
      <c r="X806" s="5" t="str">
        <f t="shared" si="182"/>
        <v>NG</v>
      </c>
      <c r="Y806" s="5">
        <f t="shared" ca="1" si="183"/>
        <v>126</v>
      </c>
      <c r="Z806" s="5">
        <f t="shared" ca="1" si="184"/>
        <v>126</v>
      </c>
      <c r="AA806" s="5" t="str" cm="1">
        <f t="array" ref="AA806">_xlfn.IFS(H806="","OK",H806&lt;$F$17,"NG",I806="解雇","NG",OR(I806="自主退職",I806="契約満了"),"OK")</f>
        <v>OK</v>
      </c>
      <c r="AB806" s="5" t="str" cm="1">
        <f t="array" aca="1" ref="AB806" ca="1">_xlfn.IFS(AA806="NG","NG",OR(X806="NG",X806="ERROR",X806=FALSE),"NG",U806="NG","NG",V806="OK","OK",AD806="OK","OK")</f>
        <v>NG</v>
      </c>
      <c r="AC806" s="5" t="str">
        <f t="shared" si="185"/>
        <v>NG</v>
      </c>
      <c r="AD806" s="5" t="e" cm="1">
        <f t="array" ref="AD806">_xlfn.IFS(AND(G806="〇",H806&lt;&gt;"",I806&lt;&gt;""),"ERROR",AND(G806="",H806&gt;$H$17,I806&lt;&gt;""),"NG",AND(G806="〇",H806="",I806=""),"OK")</f>
        <v>#N/A</v>
      </c>
      <c r="AE806" s="5" t="str" cm="1">
        <f t="array" ref="AE806">_xlfn.IFS(I806="解雇","NG",H806="","OK",H806&lt;$H$17,"NG",H806&gt;$H$17,"OK")</f>
        <v>OK</v>
      </c>
      <c r="AF806" s="5" t="e">
        <f t="shared" si="186"/>
        <v>#N/A</v>
      </c>
    </row>
    <row r="807" spans="2:32" ht="20.25" customHeight="1" x14ac:dyDescent="0.55000000000000004">
      <c r="B807" s="9">
        <v>790</v>
      </c>
      <c r="C807" s="40"/>
      <c r="D807" s="7"/>
      <c r="E807" s="8"/>
      <c r="F807" s="8"/>
      <c r="G807" s="7"/>
      <c r="H807" s="8"/>
      <c r="I807" s="41"/>
      <c r="M807" s="5">
        <f t="shared" si="173"/>
        <v>4</v>
      </c>
      <c r="N807" s="5">
        <f t="shared" si="174"/>
        <v>2</v>
      </c>
      <c r="O807" s="5" t="str">
        <f t="shared" si="175"/>
        <v/>
      </c>
      <c r="P807" s="5">
        <f t="shared" si="176"/>
        <v>0</v>
      </c>
      <c r="Q807" s="5">
        <f t="shared" ca="1" si="177"/>
        <v>126</v>
      </c>
      <c r="R807" s="26">
        <f t="shared" si="178"/>
        <v>5479</v>
      </c>
      <c r="S807" s="26">
        <f t="shared" si="179"/>
        <v>5205</v>
      </c>
      <c r="T807" s="27" t="str" cm="1">
        <f t="array" aca="1" ref="T807" ca="1">_xlfn.IFS(Q807="","NG",Q807&gt;16,"OK",TODAY()&gt;S807,"OK",Q807&lt;16,"NG")</f>
        <v>OK</v>
      </c>
      <c r="U807" s="5" t="str" cm="1">
        <f t="array" aca="1" ref="U807" ca="1">IFERROR(_xlfn.IFS(T807&lt;&gt;"OK","NG",M807=0,"OK",TRUE,"NG"),"")</f>
        <v>NG</v>
      </c>
      <c r="V807" s="5" t="str">
        <f t="shared" si="180"/>
        <v>NG</v>
      </c>
      <c r="W807" s="28" t="str">
        <f t="shared" ca="1" si="181"/>
        <v>OK</v>
      </c>
      <c r="X807" s="5" t="str">
        <f t="shared" si="182"/>
        <v>NG</v>
      </c>
      <c r="Y807" s="5">
        <f t="shared" ca="1" si="183"/>
        <v>126</v>
      </c>
      <c r="Z807" s="5">
        <f t="shared" ca="1" si="184"/>
        <v>126</v>
      </c>
      <c r="AA807" s="5" t="str" cm="1">
        <f t="array" ref="AA807">_xlfn.IFS(H807="","OK",H807&lt;$F$17,"NG",I807="解雇","NG",OR(I807="自主退職",I807="契約満了"),"OK")</f>
        <v>OK</v>
      </c>
      <c r="AB807" s="5" t="str" cm="1">
        <f t="array" aca="1" ref="AB807" ca="1">_xlfn.IFS(AA807="NG","NG",OR(X807="NG",X807="ERROR",X807=FALSE),"NG",U807="NG","NG",V807="OK","OK",AD807="OK","OK")</f>
        <v>NG</v>
      </c>
      <c r="AC807" s="5" t="str">
        <f t="shared" si="185"/>
        <v>NG</v>
      </c>
      <c r="AD807" s="5" t="e" cm="1">
        <f t="array" ref="AD807">_xlfn.IFS(AND(G807="〇",H807&lt;&gt;"",I807&lt;&gt;""),"ERROR",AND(G807="",H807&gt;$H$17,I807&lt;&gt;""),"NG",AND(G807="〇",H807="",I807=""),"OK")</f>
        <v>#N/A</v>
      </c>
      <c r="AE807" s="5" t="str" cm="1">
        <f t="array" ref="AE807">_xlfn.IFS(I807="解雇","NG",H807="","OK",H807&lt;$H$17,"NG",H807&gt;$H$17,"OK")</f>
        <v>OK</v>
      </c>
      <c r="AF807" s="5" t="e">
        <f t="shared" si="186"/>
        <v>#N/A</v>
      </c>
    </row>
    <row r="808" spans="2:32" ht="20.25" customHeight="1" x14ac:dyDescent="0.55000000000000004">
      <c r="B808" s="9">
        <v>791</v>
      </c>
      <c r="C808" s="40"/>
      <c r="D808" s="7"/>
      <c r="E808" s="8"/>
      <c r="F808" s="8"/>
      <c r="G808" s="7"/>
      <c r="H808" s="8"/>
      <c r="I808" s="41"/>
      <c r="M808" s="5">
        <f t="shared" si="173"/>
        <v>4</v>
      </c>
      <c r="N808" s="5">
        <f t="shared" si="174"/>
        <v>2</v>
      </c>
      <c r="O808" s="5" t="str">
        <f t="shared" si="175"/>
        <v/>
      </c>
      <c r="P808" s="5">
        <f t="shared" si="176"/>
        <v>0</v>
      </c>
      <c r="Q808" s="5">
        <f t="shared" ca="1" si="177"/>
        <v>126</v>
      </c>
      <c r="R808" s="26">
        <f t="shared" si="178"/>
        <v>5479</v>
      </c>
      <c r="S808" s="26">
        <f t="shared" si="179"/>
        <v>5205</v>
      </c>
      <c r="T808" s="27" t="str" cm="1">
        <f t="array" aca="1" ref="T808" ca="1">_xlfn.IFS(Q808="","NG",Q808&gt;16,"OK",TODAY()&gt;S808,"OK",Q808&lt;16,"NG")</f>
        <v>OK</v>
      </c>
      <c r="U808" s="5" t="str" cm="1">
        <f t="array" aca="1" ref="U808" ca="1">IFERROR(_xlfn.IFS(T808&lt;&gt;"OK","NG",M808=0,"OK",TRUE,"NG"),"")</f>
        <v>NG</v>
      </c>
      <c r="V808" s="5" t="str">
        <f t="shared" si="180"/>
        <v>NG</v>
      </c>
      <c r="W808" s="28" t="str">
        <f t="shared" ca="1" si="181"/>
        <v>OK</v>
      </c>
      <c r="X808" s="5" t="str">
        <f t="shared" si="182"/>
        <v>NG</v>
      </c>
      <c r="Y808" s="5">
        <f t="shared" ca="1" si="183"/>
        <v>126</v>
      </c>
      <c r="Z808" s="5">
        <f t="shared" ca="1" si="184"/>
        <v>126</v>
      </c>
      <c r="AA808" s="5" t="str" cm="1">
        <f t="array" ref="AA808">_xlfn.IFS(H808="","OK",H808&lt;$F$17,"NG",I808="解雇","NG",OR(I808="自主退職",I808="契約満了"),"OK")</f>
        <v>OK</v>
      </c>
      <c r="AB808" s="5" t="str" cm="1">
        <f t="array" aca="1" ref="AB808" ca="1">_xlfn.IFS(AA808="NG","NG",OR(X808="NG",X808="ERROR",X808=FALSE),"NG",U808="NG","NG",V808="OK","OK",AD808="OK","OK")</f>
        <v>NG</v>
      </c>
      <c r="AC808" s="5" t="str">
        <f t="shared" si="185"/>
        <v>NG</v>
      </c>
      <c r="AD808" s="5" t="e" cm="1">
        <f t="array" ref="AD808">_xlfn.IFS(AND(G808="〇",H808&lt;&gt;"",I808&lt;&gt;""),"ERROR",AND(G808="",H808&gt;$H$17,I808&lt;&gt;""),"NG",AND(G808="〇",H808="",I808=""),"OK")</f>
        <v>#N/A</v>
      </c>
      <c r="AE808" s="5" t="str" cm="1">
        <f t="array" ref="AE808">_xlfn.IFS(I808="解雇","NG",H808="","OK",H808&lt;$H$17,"NG",H808&gt;$H$17,"OK")</f>
        <v>OK</v>
      </c>
      <c r="AF808" s="5" t="e">
        <f t="shared" si="186"/>
        <v>#N/A</v>
      </c>
    </row>
    <row r="809" spans="2:32" ht="20.25" customHeight="1" x14ac:dyDescent="0.55000000000000004">
      <c r="B809" s="9">
        <v>792</v>
      </c>
      <c r="C809" s="40"/>
      <c r="D809" s="7"/>
      <c r="E809" s="8"/>
      <c r="F809" s="8"/>
      <c r="G809" s="7"/>
      <c r="H809" s="8"/>
      <c r="I809" s="41"/>
      <c r="M809" s="5">
        <f t="shared" si="173"/>
        <v>4</v>
      </c>
      <c r="N809" s="5">
        <f t="shared" si="174"/>
        <v>2</v>
      </c>
      <c r="O809" s="5" t="str">
        <f t="shared" si="175"/>
        <v/>
      </c>
      <c r="P809" s="5">
        <f t="shared" si="176"/>
        <v>0</v>
      </c>
      <c r="Q809" s="5">
        <f t="shared" ca="1" si="177"/>
        <v>126</v>
      </c>
      <c r="R809" s="26">
        <f t="shared" si="178"/>
        <v>5479</v>
      </c>
      <c r="S809" s="26">
        <f t="shared" si="179"/>
        <v>5205</v>
      </c>
      <c r="T809" s="27" t="str" cm="1">
        <f t="array" aca="1" ref="T809" ca="1">_xlfn.IFS(Q809="","NG",Q809&gt;16,"OK",TODAY()&gt;S809,"OK",Q809&lt;16,"NG")</f>
        <v>OK</v>
      </c>
      <c r="U809" s="5" t="str" cm="1">
        <f t="array" aca="1" ref="U809" ca="1">IFERROR(_xlfn.IFS(T809&lt;&gt;"OK","NG",M809=0,"OK",TRUE,"NG"),"")</f>
        <v>NG</v>
      </c>
      <c r="V809" s="5" t="str">
        <f t="shared" si="180"/>
        <v>NG</v>
      </c>
      <c r="W809" s="28" t="str">
        <f t="shared" ca="1" si="181"/>
        <v>OK</v>
      </c>
      <c r="X809" s="5" t="str">
        <f t="shared" si="182"/>
        <v>NG</v>
      </c>
      <c r="Y809" s="5">
        <f t="shared" ca="1" si="183"/>
        <v>126</v>
      </c>
      <c r="Z809" s="5">
        <f t="shared" ca="1" si="184"/>
        <v>126</v>
      </c>
      <c r="AA809" s="5" t="str" cm="1">
        <f t="array" ref="AA809">_xlfn.IFS(H809="","OK",H809&lt;$F$17,"NG",I809="解雇","NG",OR(I809="自主退職",I809="契約満了"),"OK")</f>
        <v>OK</v>
      </c>
      <c r="AB809" s="5" t="str" cm="1">
        <f t="array" aca="1" ref="AB809" ca="1">_xlfn.IFS(AA809="NG","NG",OR(X809="NG",X809="ERROR",X809=FALSE),"NG",U809="NG","NG",V809="OK","OK",AD809="OK","OK")</f>
        <v>NG</v>
      </c>
      <c r="AC809" s="5" t="str">
        <f t="shared" si="185"/>
        <v>NG</v>
      </c>
      <c r="AD809" s="5" t="e" cm="1">
        <f t="array" ref="AD809">_xlfn.IFS(AND(G809="〇",H809&lt;&gt;"",I809&lt;&gt;""),"ERROR",AND(G809="",H809&gt;$H$17,I809&lt;&gt;""),"NG",AND(G809="〇",H809="",I809=""),"OK")</f>
        <v>#N/A</v>
      </c>
      <c r="AE809" s="5" t="str" cm="1">
        <f t="array" ref="AE809">_xlfn.IFS(I809="解雇","NG",H809="","OK",H809&lt;$H$17,"NG",H809&gt;$H$17,"OK")</f>
        <v>OK</v>
      </c>
      <c r="AF809" s="5" t="e">
        <f t="shared" si="186"/>
        <v>#N/A</v>
      </c>
    </row>
    <row r="810" spans="2:32" ht="20.25" customHeight="1" x14ac:dyDescent="0.55000000000000004">
      <c r="B810" s="9">
        <v>793</v>
      </c>
      <c r="C810" s="40"/>
      <c r="D810" s="7"/>
      <c r="E810" s="8"/>
      <c r="F810" s="8"/>
      <c r="G810" s="7"/>
      <c r="H810" s="8"/>
      <c r="I810" s="41"/>
      <c r="M810" s="5">
        <f t="shared" si="173"/>
        <v>4</v>
      </c>
      <c r="N810" s="5">
        <f t="shared" si="174"/>
        <v>2</v>
      </c>
      <c r="O810" s="5" t="str">
        <f t="shared" si="175"/>
        <v/>
      </c>
      <c r="P810" s="5">
        <f t="shared" si="176"/>
        <v>0</v>
      </c>
      <c r="Q810" s="5">
        <f t="shared" ca="1" si="177"/>
        <v>126</v>
      </c>
      <c r="R810" s="26">
        <f t="shared" si="178"/>
        <v>5479</v>
      </c>
      <c r="S810" s="26">
        <f t="shared" si="179"/>
        <v>5205</v>
      </c>
      <c r="T810" s="27" t="str" cm="1">
        <f t="array" aca="1" ref="T810" ca="1">_xlfn.IFS(Q810="","NG",Q810&gt;16,"OK",TODAY()&gt;S810,"OK",Q810&lt;16,"NG")</f>
        <v>OK</v>
      </c>
      <c r="U810" s="5" t="str" cm="1">
        <f t="array" aca="1" ref="U810" ca="1">IFERROR(_xlfn.IFS(T810&lt;&gt;"OK","NG",M810=0,"OK",TRUE,"NG"),"")</f>
        <v>NG</v>
      </c>
      <c r="V810" s="5" t="str">
        <f t="shared" si="180"/>
        <v>NG</v>
      </c>
      <c r="W810" s="28" t="str">
        <f t="shared" ca="1" si="181"/>
        <v>OK</v>
      </c>
      <c r="X810" s="5" t="str">
        <f t="shared" si="182"/>
        <v>NG</v>
      </c>
      <c r="Y810" s="5">
        <f t="shared" ca="1" si="183"/>
        <v>126</v>
      </c>
      <c r="Z810" s="5">
        <f t="shared" ca="1" si="184"/>
        <v>126</v>
      </c>
      <c r="AA810" s="5" t="str" cm="1">
        <f t="array" ref="AA810">_xlfn.IFS(H810="","OK",H810&lt;$F$17,"NG",I810="解雇","NG",OR(I810="自主退職",I810="契約満了"),"OK")</f>
        <v>OK</v>
      </c>
      <c r="AB810" s="5" t="str" cm="1">
        <f t="array" aca="1" ref="AB810" ca="1">_xlfn.IFS(AA810="NG","NG",OR(X810="NG",X810="ERROR",X810=FALSE),"NG",U810="NG","NG",V810="OK","OK",AD810="OK","OK")</f>
        <v>NG</v>
      </c>
      <c r="AC810" s="5" t="str">
        <f t="shared" si="185"/>
        <v>NG</v>
      </c>
      <c r="AD810" s="5" t="e" cm="1">
        <f t="array" ref="AD810">_xlfn.IFS(AND(G810="〇",H810&lt;&gt;"",I810&lt;&gt;""),"ERROR",AND(G810="",H810&gt;$H$17,I810&lt;&gt;""),"NG",AND(G810="〇",H810="",I810=""),"OK")</f>
        <v>#N/A</v>
      </c>
      <c r="AE810" s="5" t="str" cm="1">
        <f t="array" ref="AE810">_xlfn.IFS(I810="解雇","NG",H810="","OK",H810&lt;$H$17,"NG",H810&gt;$H$17,"OK")</f>
        <v>OK</v>
      </c>
      <c r="AF810" s="5" t="e">
        <f t="shared" si="186"/>
        <v>#N/A</v>
      </c>
    </row>
    <row r="811" spans="2:32" ht="20.25" customHeight="1" x14ac:dyDescent="0.55000000000000004">
      <c r="B811" s="9">
        <v>794</v>
      </c>
      <c r="C811" s="40"/>
      <c r="D811" s="7"/>
      <c r="E811" s="8"/>
      <c r="F811" s="8"/>
      <c r="G811" s="7"/>
      <c r="H811" s="8"/>
      <c r="I811" s="41"/>
      <c r="M811" s="5">
        <f t="shared" si="173"/>
        <v>4</v>
      </c>
      <c r="N811" s="5">
        <f t="shared" si="174"/>
        <v>2</v>
      </c>
      <c r="O811" s="5" t="str">
        <f t="shared" si="175"/>
        <v/>
      </c>
      <c r="P811" s="5">
        <f t="shared" si="176"/>
        <v>0</v>
      </c>
      <c r="Q811" s="5">
        <f t="shared" ca="1" si="177"/>
        <v>126</v>
      </c>
      <c r="R811" s="26">
        <f t="shared" si="178"/>
        <v>5479</v>
      </c>
      <c r="S811" s="26">
        <f t="shared" si="179"/>
        <v>5205</v>
      </c>
      <c r="T811" s="27" t="str" cm="1">
        <f t="array" aca="1" ref="T811" ca="1">_xlfn.IFS(Q811="","NG",Q811&gt;16,"OK",TODAY()&gt;S811,"OK",Q811&lt;16,"NG")</f>
        <v>OK</v>
      </c>
      <c r="U811" s="5" t="str" cm="1">
        <f t="array" aca="1" ref="U811" ca="1">IFERROR(_xlfn.IFS(T811&lt;&gt;"OK","NG",M811=0,"OK",TRUE,"NG"),"")</f>
        <v>NG</v>
      </c>
      <c r="V811" s="5" t="str">
        <f t="shared" si="180"/>
        <v>NG</v>
      </c>
      <c r="W811" s="28" t="str">
        <f t="shared" ca="1" si="181"/>
        <v>OK</v>
      </c>
      <c r="X811" s="5" t="str">
        <f t="shared" si="182"/>
        <v>NG</v>
      </c>
      <c r="Y811" s="5">
        <f t="shared" ca="1" si="183"/>
        <v>126</v>
      </c>
      <c r="Z811" s="5">
        <f t="shared" ca="1" si="184"/>
        <v>126</v>
      </c>
      <c r="AA811" s="5" t="str" cm="1">
        <f t="array" ref="AA811">_xlfn.IFS(H811="","OK",H811&lt;$F$17,"NG",I811="解雇","NG",OR(I811="自主退職",I811="契約満了"),"OK")</f>
        <v>OK</v>
      </c>
      <c r="AB811" s="5" t="str" cm="1">
        <f t="array" aca="1" ref="AB811" ca="1">_xlfn.IFS(AA811="NG","NG",OR(X811="NG",X811="ERROR",X811=FALSE),"NG",U811="NG","NG",V811="OK","OK",AD811="OK","OK")</f>
        <v>NG</v>
      </c>
      <c r="AC811" s="5" t="str">
        <f t="shared" si="185"/>
        <v>NG</v>
      </c>
      <c r="AD811" s="5" t="e" cm="1">
        <f t="array" ref="AD811">_xlfn.IFS(AND(G811="〇",H811&lt;&gt;"",I811&lt;&gt;""),"ERROR",AND(G811="",H811&gt;$H$17,I811&lt;&gt;""),"NG",AND(G811="〇",H811="",I811=""),"OK")</f>
        <v>#N/A</v>
      </c>
      <c r="AE811" s="5" t="str" cm="1">
        <f t="array" ref="AE811">_xlfn.IFS(I811="解雇","NG",H811="","OK",H811&lt;$H$17,"NG",H811&gt;$H$17,"OK")</f>
        <v>OK</v>
      </c>
      <c r="AF811" s="5" t="e">
        <f t="shared" si="186"/>
        <v>#N/A</v>
      </c>
    </row>
    <row r="812" spans="2:32" ht="20.25" customHeight="1" x14ac:dyDescent="0.55000000000000004">
      <c r="B812" s="9">
        <v>795</v>
      </c>
      <c r="C812" s="40"/>
      <c r="D812" s="7"/>
      <c r="E812" s="8"/>
      <c r="F812" s="8"/>
      <c r="G812" s="7"/>
      <c r="H812" s="8"/>
      <c r="I812" s="41"/>
      <c r="M812" s="5">
        <f t="shared" si="173"/>
        <v>4</v>
      </c>
      <c r="N812" s="5">
        <f t="shared" si="174"/>
        <v>2</v>
      </c>
      <c r="O812" s="5" t="str">
        <f t="shared" si="175"/>
        <v/>
      </c>
      <c r="P812" s="5">
        <f t="shared" si="176"/>
        <v>0</v>
      </c>
      <c r="Q812" s="5">
        <f t="shared" ca="1" si="177"/>
        <v>126</v>
      </c>
      <c r="R812" s="26">
        <f t="shared" si="178"/>
        <v>5479</v>
      </c>
      <c r="S812" s="26">
        <f t="shared" si="179"/>
        <v>5205</v>
      </c>
      <c r="T812" s="27" t="str" cm="1">
        <f t="array" aca="1" ref="T812" ca="1">_xlfn.IFS(Q812="","NG",Q812&gt;16,"OK",TODAY()&gt;S812,"OK",Q812&lt;16,"NG")</f>
        <v>OK</v>
      </c>
      <c r="U812" s="5" t="str" cm="1">
        <f t="array" aca="1" ref="U812" ca="1">IFERROR(_xlfn.IFS(T812&lt;&gt;"OK","NG",M812=0,"OK",TRUE,"NG"),"")</f>
        <v>NG</v>
      </c>
      <c r="V812" s="5" t="str">
        <f t="shared" si="180"/>
        <v>NG</v>
      </c>
      <c r="W812" s="28" t="str">
        <f t="shared" ca="1" si="181"/>
        <v>OK</v>
      </c>
      <c r="X812" s="5" t="str">
        <f t="shared" si="182"/>
        <v>NG</v>
      </c>
      <c r="Y812" s="5">
        <f t="shared" ca="1" si="183"/>
        <v>126</v>
      </c>
      <c r="Z812" s="5">
        <f t="shared" ca="1" si="184"/>
        <v>126</v>
      </c>
      <c r="AA812" s="5" t="str" cm="1">
        <f t="array" ref="AA812">_xlfn.IFS(H812="","OK",H812&lt;$F$17,"NG",I812="解雇","NG",OR(I812="自主退職",I812="契約満了"),"OK")</f>
        <v>OK</v>
      </c>
      <c r="AB812" s="5" t="str" cm="1">
        <f t="array" aca="1" ref="AB812" ca="1">_xlfn.IFS(AA812="NG","NG",OR(X812="NG",X812="ERROR",X812=FALSE),"NG",U812="NG","NG",V812="OK","OK",AD812="OK","OK")</f>
        <v>NG</v>
      </c>
      <c r="AC812" s="5" t="str">
        <f t="shared" si="185"/>
        <v>NG</v>
      </c>
      <c r="AD812" s="5" t="e" cm="1">
        <f t="array" ref="AD812">_xlfn.IFS(AND(G812="〇",H812&lt;&gt;"",I812&lt;&gt;""),"ERROR",AND(G812="",H812&gt;$H$17,I812&lt;&gt;""),"NG",AND(G812="〇",H812="",I812=""),"OK")</f>
        <v>#N/A</v>
      </c>
      <c r="AE812" s="5" t="str" cm="1">
        <f t="array" ref="AE812">_xlfn.IFS(I812="解雇","NG",H812="","OK",H812&lt;$H$17,"NG",H812&gt;$H$17,"OK")</f>
        <v>OK</v>
      </c>
      <c r="AF812" s="5" t="e">
        <f t="shared" si="186"/>
        <v>#N/A</v>
      </c>
    </row>
    <row r="813" spans="2:32" ht="20.25" customHeight="1" x14ac:dyDescent="0.55000000000000004">
      <c r="B813" s="9">
        <v>796</v>
      </c>
      <c r="C813" s="40"/>
      <c r="D813" s="7"/>
      <c r="E813" s="8"/>
      <c r="F813" s="8"/>
      <c r="G813" s="7"/>
      <c r="H813" s="8"/>
      <c r="I813" s="41"/>
      <c r="M813" s="5">
        <f t="shared" si="173"/>
        <v>4</v>
      </c>
      <c r="N813" s="5">
        <f t="shared" si="174"/>
        <v>2</v>
      </c>
      <c r="O813" s="5" t="str">
        <f t="shared" si="175"/>
        <v/>
      </c>
      <c r="P813" s="5">
        <f t="shared" si="176"/>
        <v>0</v>
      </c>
      <c r="Q813" s="5">
        <f t="shared" ca="1" si="177"/>
        <v>126</v>
      </c>
      <c r="R813" s="26">
        <f t="shared" si="178"/>
        <v>5479</v>
      </c>
      <c r="S813" s="26">
        <f t="shared" si="179"/>
        <v>5205</v>
      </c>
      <c r="T813" s="27" t="str" cm="1">
        <f t="array" aca="1" ref="T813" ca="1">_xlfn.IFS(Q813="","NG",Q813&gt;16,"OK",TODAY()&gt;S813,"OK",Q813&lt;16,"NG")</f>
        <v>OK</v>
      </c>
      <c r="U813" s="5" t="str" cm="1">
        <f t="array" aca="1" ref="U813" ca="1">IFERROR(_xlfn.IFS(T813&lt;&gt;"OK","NG",M813=0,"OK",TRUE,"NG"),"")</f>
        <v>NG</v>
      </c>
      <c r="V813" s="5" t="str">
        <f t="shared" si="180"/>
        <v>NG</v>
      </c>
      <c r="W813" s="28" t="str">
        <f t="shared" ca="1" si="181"/>
        <v>OK</v>
      </c>
      <c r="X813" s="5" t="str">
        <f t="shared" si="182"/>
        <v>NG</v>
      </c>
      <c r="Y813" s="5">
        <f t="shared" ca="1" si="183"/>
        <v>126</v>
      </c>
      <c r="Z813" s="5">
        <f t="shared" ca="1" si="184"/>
        <v>126</v>
      </c>
      <c r="AA813" s="5" t="str" cm="1">
        <f t="array" ref="AA813">_xlfn.IFS(H813="","OK",H813&lt;$F$17,"NG",I813="解雇","NG",OR(I813="自主退職",I813="契約満了"),"OK")</f>
        <v>OK</v>
      </c>
      <c r="AB813" s="5" t="str" cm="1">
        <f t="array" aca="1" ref="AB813" ca="1">_xlfn.IFS(AA813="NG","NG",OR(X813="NG",X813="ERROR",X813=FALSE),"NG",U813="NG","NG",V813="OK","OK",AD813="OK","OK")</f>
        <v>NG</v>
      </c>
      <c r="AC813" s="5" t="str">
        <f t="shared" si="185"/>
        <v>NG</v>
      </c>
      <c r="AD813" s="5" t="e" cm="1">
        <f t="array" ref="AD813">_xlfn.IFS(AND(G813="〇",H813&lt;&gt;"",I813&lt;&gt;""),"ERROR",AND(G813="",H813&gt;$H$17,I813&lt;&gt;""),"NG",AND(G813="〇",H813="",I813=""),"OK")</f>
        <v>#N/A</v>
      </c>
      <c r="AE813" s="5" t="str" cm="1">
        <f t="array" ref="AE813">_xlfn.IFS(I813="解雇","NG",H813="","OK",H813&lt;$H$17,"NG",H813&gt;$H$17,"OK")</f>
        <v>OK</v>
      </c>
      <c r="AF813" s="5" t="e">
        <f t="shared" si="186"/>
        <v>#N/A</v>
      </c>
    </row>
    <row r="814" spans="2:32" ht="20.25" customHeight="1" x14ac:dyDescent="0.55000000000000004">
      <c r="B814" s="9">
        <v>797</v>
      </c>
      <c r="C814" s="40"/>
      <c r="D814" s="7"/>
      <c r="E814" s="8"/>
      <c r="F814" s="8"/>
      <c r="G814" s="7"/>
      <c r="H814" s="8"/>
      <c r="I814" s="41"/>
      <c r="M814" s="5">
        <f t="shared" si="173"/>
        <v>4</v>
      </c>
      <c r="N814" s="5">
        <f t="shared" si="174"/>
        <v>2</v>
      </c>
      <c r="O814" s="5" t="str">
        <f t="shared" si="175"/>
        <v/>
      </c>
      <c r="P814" s="5">
        <f t="shared" si="176"/>
        <v>0</v>
      </c>
      <c r="Q814" s="5">
        <f t="shared" ca="1" si="177"/>
        <v>126</v>
      </c>
      <c r="R814" s="26">
        <f t="shared" si="178"/>
        <v>5479</v>
      </c>
      <c r="S814" s="26">
        <f t="shared" si="179"/>
        <v>5205</v>
      </c>
      <c r="T814" s="27" t="str" cm="1">
        <f t="array" aca="1" ref="T814" ca="1">_xlfn.IFS(Q814="","NG",Q814&gt;16,"OK",TODAY()&gt;S814,"OK",Q814&lt;16,"NG")</f>
        <v>OK</v>
      </c>
      <c r="U814" s="5" t="str" cm="1">
        <f t="array" aca="1" ref="U814" ca="1">IFERROR(_xlfn.IFS(T814&lt;&gt;"OK","NG",M814=0,"OK",TRUE,"NG"),"")</f>
        <v>NG</v>
      </c>
      <c r="V814" s="5" t="str">
        <f t="shared" si="180"/>
        <v>NG</v>
      </c>
      <c r="W814" s="28" t="str">
        <f t="shared" ca="1" si="181"/>
        <v>OK</v>
      </c>
      <c r="X814" s="5" t="str">
        <f t="shared" si="182"/>
        <v>NG</v>
      </c>
      <c r="Y814" s="5">
        <f t="shared" ca="1" si="183"/>
        <v>126</v>
      </c>
      <c r="Z814" s="5">
        <f t="shared" ca="1" si="184"/>
        <v>126</v>
      </c>
      <c r="AA814" s="5" t="str" cm="1">
        <f t="array" ref="AA814">_xlfn.IFS(H814="","OK",H814&lt;$F$17,"NG",I814="解雇","NG",OR(I814="自主退職",I814="契約満了"),"OK")</f>
        <v>OK</v>
      </c>
      <c r="AB814" s="5" t="str" cm="1">
        <f t="array" aca="1" ref="AB814" ca="1">_xlfn.IFS(AA814="NG","NG",OR(X814="NG",X814="ERROR",X814=FALSE),"NG",U814="NG","NG",V814="OK","OK",AD814="OK","OK")</f>
        <v>NG</v>
      </c>
      <c r="AC814" s="5" t="str">
        <f t="shared" si="185"/>
        <v>NG</v>
      </c>
      <c r="AD814" s="5" t="e" cm="1">
        <f t="array" ref="AD814">_xlfn.IFS(AND(G814="〇",H814&lt;&gt;"",I814&lt;&gt;""),"ERROR",AND(G814="",H814&gt;$H$17,I814&lt;&gt;""),"NG",AND(G814="〇",H814="",I814=""),"OK")</f>
        <v>#N/A</v>
      </c>
      <c r="AE814" s="5" t="str" cm="1">
        <f t="array" ref="AE814">_xlfn.IFS(I814="解雇","NG",H814="","OK",H814&lt;$H$17,"NG",H814&gt;$H$17,"OK")</f>
        <v>OK</v>
      </c>
      <c r="AF814" s="5" t="e">
        <f t="shared" si="186"/>
        <v>#N/A</v>
      </c>
    </row>
    <row r="815" spans="2:32" ht="20.25" customHeight="1" x14ac:dyDescent="0.55000000000000004">
      <c r="B815" s="9">
        <v>798</v>
      </c>
      <c r="C815" s="40"/>
      <c r="D815" s="7"/>
      <c r="E815" s="8"/>
      <c r="F815" s="8"/>
      <c r="G815" s="7"/>
      <c r="H815" s="8"/>
      <c r="I815" s="41"/>
      <c r="M815" s="5">
        <f t="shared" si="173"/>
        <v>4</v>
      </c>
      <c r="N815" s="5">
        <f t="shared" si="174"/>
        <v>2</v>
      </c>
      <c r="O815" s="5" t="str">
        <f t="shared" si="175"/>
        <v/>
      </c>
      <c r="P815" s="5">
        <f t="shared" si="176"/>
        <v>0</v>
      </c>
      <c r="Q815" s="5">
        <f t="shared" ca="1" si="177"/>
        <v>126</v>
      </c>
      <c r="R815" s="26">
        <f t="shared" si="178"/>
        <v>5479</v>
      </c>
      <c r="S815" s="26">
        <f t="shared" si="179"/>
        <v>5205</v>
      </c>
      <c r="T815" s="27" t="str" cm="1">
        <f t="array" aca="1" ref="T815" ca="1">_xlfn.IFS(Q815="","NG",Q815&gt;16,"OK",TODAY()&gt;S815,"OK",Q815&lt;16,"NG")</f>
        <v>OK</v>
      </c>
      <c r="U815" s="5" t="str" cm="1">
        <f t="array" aca="1" ref="U815" ca="1">IFERROR(_xlfn.IFS(T815&lt;&gt;"OK","NG",M815=0,"OK",TRUE,"NG"),"")</f>
        <v>NG</v>
      </c>
      <c r="V815" s="5" t="str">
        <f t="shared" si="180"/>
        <v>NG</v>
      </c>
      <c r="W815" s="28" t="str">
        <f t="shared" ca="1" si="181"/>
        <v>OK</v>
      </c>
      <c r="X815" s="5" t="str">
        <f t="shared" si="182"/>
        <v>NG</v>
      </c>
      <c r="Y815" s="5">
        <f t="shared" ca="1" si="183"/>
        <v>126</v>
      </c>
      <c r="Z815" s="5">
        <f t="shared" ca="1" si="184"/>
        <v>126</v>
      </c>
      <c r="AA815" s="5" t="str" cm="1">
        <f t="array" ref="AA815">_xlfn.IFS(H815="","OK",H815&lt;$F$17,"NG",I815="解雇","NG",OR(I815="自主退職",I815="契約満了"),"OK")</f>
        <v>OK</v>
      </c>
      <c r="AB815" s="5" t="str" cm="1">
        <f t="array" aca="1" ref="AB815" ca="1">_xlfn.IFS(AA815="NG","NG",OR(X815="NG",X815="ERROR",X815=FALSE),"NG",U815="NG","NG",V815="OK","OK",AD815="OK","OK")</f>
        <v>NG</v>
      </c>
      <c r="AC815" s="5" t="str">
        <f t="shared" si="185"/>
        <v>NG</v>
      </c>
      <c r="AD815" s="5" t="e" cm="1">
        <f t="array" ref="AD815">_xlfn.IFS(AND(G815="〇",H815&lt;&gt;"",I815&lt;&gt;""),"ERROR",AND(G815="",H815&gt;$H$17,I815&lt;&gt;""),"NG",AND(G815="〇",H815="",I815=""),"OK")</f>
        <v>#N/A</v>
      </c>
      <c r="AE815" s="5" t="str" cm="1">
        <f t="array" ref="AE815">_xlfn.IFS(I815="解雇","NG",H815="","OK",H815&lt;$H$17,"NG",H815&gt;$H$17,"OK")</f>
        <v>OK</v>
      </c>
      <c r="AF815" s="5" t="e">
        <f t="shared" si="186"/>
        <v>#N/A</v>
      </c>
    </row>
    <row r="816" spans="2:32" ht="20.25" customHeight="1" x14ac:dyDescent="0.55000000000000004">
      <c r="B816" s="9">
        <v>799</v>
      </c>
      <c r="C816" s="40"/>
      <c r="D816" s="7"/>
      <c r="E816" s="8"/>
      <c r="F816" s="8"/>
      <c r="G816" s="7"/>
      <c r="H816" s="8"/>
      <c r="I816" s="41"/>
      <c r="M816" s="5">
        <f t="shared" si="173"/>
        <v>4</v>
      </c>
      <c r="N816" s="5">
        <f t="shared" si="174"/>
        <v>2</v>
      </c>
      <c r="O816" s="5" t="str">
        <f t="shared" si="175"/>
        <v/>
      </c>
      <c r="P816" s="5">
        <f t="shared" si="176"/>
        <v>0</v>
      </c>
      <c r="Q816" s="5">
        <f t="shared" ca="1" si="177"/>
        <v>126</v>
      </c>
      <c r="R816" s="26">
        <f t="shared" si="178"/>
        <v>5479</v>
      </c>
      <c r="S816" s="26">
        <f t="shared" si="179"/>
        <v>5205</v>
      </c>
      <c r="T816" s="27" t="str" cm="1">
        <f t="array" aca="1" ref="T816" ca="1">_xlfn.IFS(Q816="","NG",Q816&gt;16,"OK",TODAY()&gt;S816,"OK",Q816&lt;16,"NG")</f>
        <v>OK</v>
      </c>
      <c r="U816" s="5" t="str" cm="1">
        <f t="array" aca="1" ref="U816" ca="1">IFERROR(_xlfn.IFS(T816&lt;&gt;"OK","NG",M816=0,"OK",TRUE,"NG"),"")</f>
        <v>NG</v>
      </c>
      <c r="V816" s="5" t="str">
        <f t="shared" si="180"/>
        <v>NG</v>
      </c>
      <c r="W816" s="28" t="str">
        <f t="shared" ca="1" si="181"/>
        <v>OK</v>
      </c>
      <c r="X816" s="5" t="str">
        <f t="shared" si="182"/>
        <v>NG</v>
      </c>
      <c r="Y816" s="5">
        <f t="shared" ca="1" si="183"/>
        <v>126</v>
      </c>
      <c r="Z816" s="5">
        <f t="shared" ca="1" si="184"/>
        <v>126</v>
      </c>
      <c r="AA816" s="5" t="str" cm="1">
        <f t="array" ref="AA816">_xlfn.IFS(H816="","OK",H816&lt;$F$17,"NG",I816="解雇","NG",OR(I816="自主退職",I816="契約満了"),"OK")</f>
        <v>OK</v>
      </c>
      <c r="AB816" s="5" t="str" cm="1">
        <f t="array" aca="1" ref="AB816" ca="1">_xlfn.IFS(AA816="NG","NG",OR(X816="NG",X816="ERROR",X816=FALSE),"NG",U816="NG","NG",V816="OK","OK",AD816="OK","OK")</f>
        <v>NG</v>
      </c>
      <c r="AC816" s="5" t="str">
        <f t="shared" si="185"/>
        <v>NG</v>
      </c>
      <c r="AD816" s="5" t="e" cm="1">
        <f t="array" ref="AD816">_xlfn.IFS(AND(G816="〇",H816&lt;&gt;"",I816&lt;&gt;""),"ERROR",AND(G816="",H816&gt;$H$17,I816&lt;&gt;""),"NG",AND(G816="〇",H816="",I816=""),"OK")</f>
        <v>#N/A</v>
      </c>
      <c r="AE816" s="5" t="str" cm="1">
        <f t="array" ref="AE816">_xlfn.IFS(I816="解雇","NG",H816="","OK",H816&lt;$H$17,"NG",H816&gt;$H$17,"OK")</f>
        <v>OK</v>
      </c>
      <c r="AF816" s="5" t="e">
        <f t="shared" si="186"/>
        <v>#N/A</v>
      </c>
    </row>
    <row r="817" spans="2:32" ht="20.25" customHeight="1" x14ac:dyDescent="0.55000000000000004">
      <c r="B817" s="9">
        <v>800</v>
      </c>
      <c r="C817" s="40"/>
      <c r="D817" s="7"/>
      <c r="E817" s="8"/>
      <c r="F817" s="8"/>
      <c r="G817" s="7"/>
      <c r="H817" s="8"/>
      <c r="I817" s="41"/>
      <c r="M817" s="5">
        <f t="shared" si="173"/>
        <v>4</v>
      </c>
      <c r="N817" s="5">
        <f t="shared" si="174"/>
        <v>2</v>
      </c>
      <c r="O817" s="5" t="str">
        <f t="shared" si="175"/>
        <v/>
      </c>
      <c r="P817" s="5">
        <f t="shared" si="176"/>
        <v>0</v>
      </c>
      <c r="Q817" s="5">
        <f t="shared" ca="1" si="177"/>
        <v>126</v>
      </c>
      <c r="R817" s="26">
        <f t="shared" si="178"/>
        <v>5479</v>
      </c>
      <c r="S817" s="26">
        <f t="shared" si="179"/>
        <v>5205</v>
      </c>
      <c r="T817" s="27" t="str" cm="1">
        <f t="array" aca="1" ref="T817" ca="1">_xlfn.IFS(Q817="","NG",Q817&gt;16,"OK",TODAY()&gt;S817,"OK",Q817&lt;16,"NG")</f>
        <v>OK</v>
      </c>
      <c r="U817" s="5" t="str" cm="1">
        <f t="array" aca="1" ref="U817" ca="1">IFERROR(_xlfn.IFS(T817&lt;&gt;"OK","NG",M817=0,"OK",TRUE,"NG"),"")</f>
        <v>NG</v>
      </c>
      <c r="V817" s="5" t="str">
        <f t="shared" si="180"/>
        <v>NG</v>
      </c>
      <c r="W817" s="28" t="str">
        <f t="shared" ca="1" si="181"/>
        <v>OK</v>
      </c>
      <c r="X817" s="5" t="str">
        <f t="shared" si="182"/>
        <v>NG</v>
      </c>
      <c r="Y817" s="5">
        <f t="shared" ca="1" si="183"/>
        <v>126</v>
      </c>
      <c r="Z817" s="5">
        <f t="shared" ca="1" si="184"/>
        <v>126</v>
      </c>
      <c r="AA817" s="5" t="str" cm="1">
        <f t="array" ref="AA817">_xlfn.IFS(H817="","OK",H817&lt;$F$17,"NG",I817="解雇","NG",OR(I817="自主退職",I817="契約満了"),"OK")</f>
        <v>OK</v>
      </c>
      <c r="AB817" s="5" t="str" cm="1">
        <f t="array" aca="1" ref="AB817" ca="1">_xlfn.IFS(AA817="NG","NG",OR(X817="NG",X817="ERROR",X817=FALSE),"NG",U817="NG","NG",V817="OK","OK",AD817="OK","OK")</f>
        <v>NG</v>
      </c>
      <c r="AC817" s="5" t="str">
        <f t="shared" si="185"/>
        <v>NG</v>
      </c>
      <c r="AD817" s="5" t="e" cm="1">
        <f t="array" ref="AD817">_xlfn.IFS(AND(G817="〇",H817&lt;&gt;"",I817&lt;&gt;""),"ERROR",AND(G817="",H817&gt;$H$17,I817&lt;&gt;""),"NG",AND(G817="〇",H817="",I817=""),"OK")</f>
        <v>#N/A</v>
      </c>
      <c r="AE817" s="5" t="str" cm="1">
        <f t="array" ref="AE817">_xlfn.IFS(I817="解雇","NG",H817="","OK",H817&lt;$H$17,"NG",H817&gt;$H$17,"OK")</f>
        <v>OK</v>
      </c>
      <c r="AF817" s="5" t="e">
        <f t="shared" si="186"/>
        <v>#N/A</v>
      </c>
    </row>
    <row r="818" spans="2:32" ht="20.25" customHeight="1" x14ac:dyDescent="0.55000000000000004">
      <c r="B818" s="9">
        <v>801</v>
      </c>
      <c r="C818" s="40"/>
      <c r="D818" s="7"/>
      <c r="E818" s="8"/>
      <c r="F818" s="8"/>
      <c r="G818" s="7"/>
      <c r="H818" s="8"/>
      <c r="I818" s="41"/>
      <c r="M818" s="5">
        <f t="shared" si="173"/>
        <v>4</v>
      </c>
      <c r="N818" s="5">
        <f t="shared" si="174"/>
        <v>2</v>
      </c>
      <c r="O818" s="5" t="str">
        <f t="shared" si="175"/>
        <v/>
      </c>
      <c r="P818" s="5">
        <f t="shared" si="176"/>
        <v>0</v>
      </c>
      <c r="Q818" s="5">
        <f t="shared" ca="1" si="177"/>
        <v>126</v>
      </c>
      <c r="R818" s="26">
        <f t="shared" si="178"/>
        <v>5479</v>
      </c>
      <c r="S818" s="26">
        <f t="shared" si="179"/>
        <v>5205</v>
      </c>
      <c r="T818" s="27" t="str" cm="1">
        <f t="array" aca="1" ref="T818" ca="1">_xlfn.IFS(Q818="","NG",Q818&gt;16,"OK",TODAY()&gt;S818,"OK",Q818&lt;16,"NG")</f>
        <v>OK</v>
      </c>
      <c r="U818" s="5" t="str" cm="1">
        <f t="array" aca="1" ref="U818" ca="1">IFERROR(_xlfn.IFS(T818&lt;&gt;"OK","NG",M818=0,"OK",TRUE,"NG"),"")</f>
        <v>NG</v>
      </c>
      <c r="V818" s="5" t="str">
        <f t="shared" si="180"/>
        <v>NG</v>
      </c>
      <c r="W818" s="28" t="str">
        <f t="shared" ca="1" si="181"/>
        <v>OK</v>
      </c>
      <c r="X818" s="5" t="str">
        <f t="shared" si="182"/>
        <v>NG</v>
      </c>
      <c r="Y818" s="5">
        <f t="shared" ca="1" si="183"/>
        <v>126</v>
      </c>
      <c r="Z818" s="5">
        <f t="shared" ca="1" si="184"/>
        <v>126</v>
      </c>
      <c r="AA818" s="5" t="str" cm="1">
        <f t="array" ref="AA818">_xlfn.IFS(H818="","OK",H818&lt;$F$17,"NG",I818="解雇","NG",OR(I818="自主退職",I818="契約満了"),"OK")</f>
        <v>OK</v>
      </c>
      <c r="AB818" s="5" t="str" cm="1">
        <f t="array" aca="1" ref="AB818" ca="1">_xlfn.IFS(AA818="NG","NG",OR(X818="NG",X818="ERROR",X818=FALSE),"NG",U818="NG","NG",V818="OK","OK",AD818="OK","OK")</f>
        <v>NG</v>
      </c>
      <c r="AC818" s="5" t="str">
        <f t="shared" si="185"/>
        <v>NG</v>
      </c>
      <c r="AD818" s="5" t="e" cm="1">
        <f t="array" ref="AD818">_xlfn.IFS(AND(G818="〇",H818&lt;&gt;"",I818&lt;&gt;""),"ERROR",AND(G818="",H818&gt;$H$17,I818&lt;&gt;""),"NG",AND(G818="〇",H818="",I818=""),"OK")</f>
        <v>#N/A</v>
      </c>
      <c r="AE818" s="5" t="str" cm="1">
        <f t="array" ref="AE818">_xlfn.IFS(I818="解雇","NG",H818="","OK",H818&lt;$H$17,"NG",H818&gt;$H$17,"OK")</f>
        <v>OK</v>
      </c>
      <c r="AF818" s="5" t="e">
        <f t="shared" si="186"/>
        <v>#N/A</v>
      </c>
    </row>
    <row r="819" spans="2:32" ht="20.25" customHeight="1" x14ac:dyDescent="0.55000000000000004">
      <c r="B819" s="9">
        <v>802</v>
      </c>
      <c r="C819" s="40"/>
      <c r="D819" s="7"/>
      <c r="E819" s="8"/>
      <c r="F819" s="8"/>
      <c r="G819" s="7"/>
      <c r="H819" s="8"/>
      <c r="I819" s="41"/>
      <c r="M819" s="5">
        <f t="shared" si="173"/>
        <v>4</v>
      </c>
      <c r="N819" s="5">
        <f t="shared" si="174"/>
        <v>2</v>
      </c>
      <c r="O819" s="5" t="str">
        <f t="shared" si="175"/>
        <v/>
      </c>
      <c r="P819" s="5">
        <f t="shared" si="176"/>
        <v>0</v>
      </c>
      <c r="Q819" s="5">
        <f t="shared" ca="1" si="177"/>
        <v>126</v>
      </c>
      <c r="R819" s="26">
        <f t="shared" si="178"/>
        <v>5479</v>
      </c>
      <c r="S819" s="26">
        <f t="shared" si="179"/>
        <v>5205</v>
      </c>
      <c r="T819" s="27" t="str" cm="1">
        <f t="array" aca="1" ref="T819" ca="1">_xlfn.IFS(Q819="","NG",Q819&gt;16,"OK",TODAY()&gt;S819,"OK",Q819&lt;16,"NG")</f>
        <v>OK</v>
      </c>
      <c r="U819" s="5" t="str" cm="1">
        <f t="array" aca="1" ref="U819" ca="1">IFERROR(_xlfn.IFS(T819&lt;&gt;"OK","NG",M819=0,"OK",TRUE,"NG"),"")</f>
        <v>NG</v>
      </c>
      <c r="V819" s="5" t="str">
        <f t="shared" si="180"/>
        <v>NG</v>
      </c>
      <c r="W819" s="28" t="str">
        <f t="shared" ca="1" si="181"/>
        <v>OK</v>
      </c>
      <c r="X819" s="5" t="str">
        <f t="shared" si="182"/>
        <v>NG</v>
      </c>
      <c r="Y819" s="5">
        <f t="shared" ca="1" si="183"/>
        <v>126</v>
      </c>
      <c r="Z819" s="5">
        <f t="shared" ca="1" si="184"/>
        <v>126</v>
      </c>
      <c r="AA819" s="5" t="str" cm="1">
        <f t="array" ref="AA819">_xlfn.IFS(H819="","OK",H819&lt;$F$17,"NG",I819="解雇","NG",OR(I819="自主退職",I819="契約満了"),"OK")</f>
        <v>OK</v>
      </c>
      <c r="AB819" s="5" t="str" cm="1">
        <f t="array" aca="1" ref="AB819" ca="1">_xlfn.IFS(AA819="NG","NG",OR(X819="NG",X819="ERROR",X819=FALSE),"NG",U819="NG","NG",V819="OK","OK",AD819="OK","OK")</f>
        <v>NG</v>
      </c>
      <c r="AC819" s="5" t="str">
        <f t="shared" si="185"/>
        <v>NG</v>
      </c>
      <c r="AD819" s="5" t="e" cm="1">
        <f t="array" ref="AD819">_xlfn.IFS(AND(G819="〇",H819&lt;&gt;"",I819&lt;&gt;""),"ERROR",AND(G819="",H819&gt;$H$17,I819&lt;&gt;""),"NG",AND(G819="〇",H819="",I819=""),"OK")</f>
        <v>#N/A</v>
      </c>
      <c r="AE819" s="5" t="str" cm="1">
        <f t="array" ref="AE819">_xlfn.IFS(I819="解雇","NG",H819="","OK",H819&lt;$H$17,"NG",H819&gt;$H$17,"OK")</f>
        <v>OK</v>
      </c>
      <c r="AF819" s="5" t="e">
        <f t="shared" si="186"/>
        <v>#N/A</v>
      </c>
    </row>
    <row r="820" spans="2:32" ht="20.25" customHeight="1" x14ac:dyDescent="0.55000000000000004">
      <c r="B820" s="9">
        <v>803</v>
      </c>
      <c r="C820" s="40"/>
      <c r="D820" s="7"/>
      <c r="E820" s="8"/>
      <c r="F820" s="8"/>
      <c r="G820" s="7"/>
      <c r="H820" s="8"/>
      <c r="I820" s="41"/>
      <c r="M820" s="5">
        <f t="shared" si="173"/>
        <v>4</v>
      </c>
      <c r="N820" s="5">
        <f t="shared" si="174"/>
        <v>2</v>
      </c>
      <c r="O820" s="5" t="str">
        <f t="shared" si="175"/>
        <v/>
      </c>
      <c r="P820" s="5">
        <f t="shared" si="176"/>
        <v>0</v>
      </c>
      <c r="Q820" s="5">
        <f t="shared" ca="1" si="177"/>
        <v>126</v>
      </c>
      <c r="R820" s="26">
        <f t="shared" si="178"/>
        <v>5479</v>
      </c>
      <c r="S820" s="26">
        <f t="shared" si="179"/>
        <v>5205</v>
      </c>
      <c r="T820" s="27" t="str" cm="1">
        <f t="array" aca="1" ref="T820" ca="1">_xlfn.IFS(Q820="","NG",Q820&gt;16,"OK",TODAY()&gt;S820,"OK",Q820&lt;16,"NG")</f>
        <v>OK</v>
      </c>
      <c r="U820" s="5" t="str" cm="1">
        <f t="array" aca="1" ref="U820" ca="1">IFERROR(_xlfn.IFS(T820&lt;&gt;"OK","NG",M820=0,"OK",TRUE,"NG"),"")</f>
        <v>NG</v>
      </c>
      <c r="V820" s="5" t="str">
        <f t="shared" si="180"/>
        <v>NG</v>
      </c>
      <c r="W820" s="28" t="str">
        <f t="shared" ca="1" si="181"/>
        <v>OK</v>
      </c>
      <c r="X820" s="5" t="str">
        <f t="shared" si="182"/>
        <v>NG</v>
      </c>
      <c r="Y820" s="5">
        <f t="shared" ca="1" si="183"/>
        <v>126</v>
      </c>
      <c r="Z820" s="5">
        <f t="shared" ca="1" si="184"/>
        <v>126</v>
      </c>
      <c r="AA820" s="5" t="str" cm="1">
        <f t="array" ref="AA820">_xlfn.IFS(H820="","OK",H820&lt;$F$17,"NG",I820="解雇","NG",OR(I820="自主退職",I820="契約満了"),"OK")</f>
        <v>OK</v>
      </c>
      <c r="AB820" s="5" t="str" cm="1">
        <f t="array" aca="1" ref="AB820" ca="1">_xlfn.IFS(AA820="NG","NG",OR(X820="NG",X820="ERROR",X820=FALSE),"NG",U820="NG","NG",V820="OK","OK",AD820="OK","OK")</f>
        <v>NG</v>
      </c>
      <c r="AC820" s="5" t="str">
        <f t="shared" si="185"/>
        <v>NG</v>
      </c>
      <c r="AD820" s="5" t="e" cm="1">
        <f t="array" ref="AD820">_xlfn.IFS(AND(G820="〇",H820&lt;&gt;"",I820&lt;&gt;""),"ERROR",AND(G820="",H820&gt;$H$17,I820&lt;&gt;""),"NG",AND(G820="〇",H820="",I820=""),"OK")</f>
        <v>#N/A</v>
      </c>
      <c r="AE820" s="5" t="str" cm="1">
        <f t="array" ref="AE820">_xlfn.IFS(I820="解雇","NG",H820="","OK",H820&lt;$H$17,"NG",H820&gt;$H$17,"OK")</f>
        <v>OK</v>
      </c>
      <c r="AF820" s="5" t="e">
        <f t="shared" si="186"/>
        <v>#N/A</v>
      </c>
    </row>
    <row r="821" spans="2:32" ht="20.25" customHeight="1" x14ac:dyDescent="0.55000000000000004">
      <c r="B821" s="9">
        <v>804</v>
      </c>
      <c r="C821" s="40"/>
      <c r="D821" s="7"/>
      <c r="E821" s="8"/>
      <c r="F821" s="8"/>
      <c r="G821" s="7"/>
      <c r="H821" s="8"/>
      <c r="I821" s="41"/>
      <c r="M821" s="5">
        <f t="shared" si="173"/>
        <v>4</v>
      </c>
      <c r="N821" s="5">
        <f t="shared" si="174"/>
        <v>2</v>
      </c>
      <c r="O821" s="5" t="str">
        <f t="shared" si="175"/>
        <v/>
      </c>
      <c r="P821" s="5">
        <f t="shared" si="176"/>
        <v>0</v>
      </c>
      <c r="Q821" s="5">
        <f t="shared" ca="1" si="177"/>
        <v>126</v>
      </c>
      <c r="R821" s="26">
        <f t="shared" si="178"/>
        <v>5479</v>
      </c>
      <c r="S821" s="26">
        <f t="shared" si="179"/>
        <v>5205</v>
      </c>
      <c r="T821" s="27" t="str" cm="1">
        <f t="array" aca="1" ref="T821" ca="1">_xlfn.IFS(Q821="","NG",Q821&gt;16,"OK",TODAY()&gt;S821,"OK",Q821&lt;16,"NG")</f>
        <v>OK</v>
      </c>
      <c r="U821" s="5" t="str" cm="1">
        <f t="array" aca="1" ref="U821" ca="1">IFERROR(_xlfn.IFS(T821&lt;&gt;"OK","NG",M821=0,"OK",TRUE,"NG"),"")</f>
        <v>NG</v>
      </c>
      <c r="V821" s="5" t="str">
        <f t="shared" si="180"/>
        <v>NG</v>
      </c>
      <c r="W821" s="28" t="str">
        <f t="shared" ca="1" si="181"/>
        <v>OK</v>
      </c>
      <c r="X821" s="5" t="str">
        <f t="shared" si="182"/>
        <v>NG</v>
      </c>
      <c r="Y821" s="5">
        <f t="shared" ca="1" si="183"/>
        <v>126</v>
      </c>
      <c r="Z821" s="5">
        <f t="shared" ca="1" si="184"/>
        <v>126</v>
      </c>
      <c r="AA821" s="5" t="str" cm="1">
        <f t="array" ref="AA821">_xlfn.IFS(H821="","OK",H821&lt;$F$17,"NG",I821="解雇","NG",OR(I821="自主退職",I821="契約満了"),"OK")</f>
        <v>OK</v>
      </c>
      <c r="AB821" s="5" t="str" cm="1">
        <f t="array" aca="1" ref="AB821" ca="1">_xlfn.IFS(AA821="NG","NG",OR(X821="NG",X821="ERROR",X821=FALSE),"NG",U821="NG","NG",V821="OK","OK",AD821="OK","OK")</f>
        <v>NG</v>
      </c>
      <c r="AC821" s="5" t="str">
        <f t="shared" si="185"/>
        <v>NG</v>
      </c>
      <c r="AD821" s="5" t="e" cm="1">
        <f t="array" ref="AD821">_xlfn.IFS(AND(G821="〇",H821&lt;&gt;"",I821&lt;&gt;""),"ERROR",AND(G821="",H821&gt;$H$17,I821&lt;&gt;""),"NG",AND(G821="〇",H821="",I821=""),"OK")</f>
        <v>#N/A</v>
      </c>
      <c r="AE821" s="5" t="str" cm="1">
        <f t="array" ref="AE821">_xlfn.IFS(I821="解雇","NG",H821="","OK",H821&lt;$H$17,"NG",H821&gt;$H$17,"OK")</f>
        <v>OK</v>
      </c>
      <c r="AF821" s="5" t="e">
        <f t="shared" si="186"/>
        <v>#N/A</v>
      </c>
    </row>
    <row r="822" spans="2:32" ht="20.25" customHeight="1" x14ac:dyDescent="0.55000000000000004">
      <c r="B822" s="9">
        <v>805</v>
      </c>
      <c r="C822" s="40"/>
      <c r="D822" s="7"/>
      <c r="E822" s="8"/>
      <c r="F822" s="8"/>
      <c r="G822" s="7"/>
      <c r="H822" s="8"/>
      <c r="I822" s="41"/>
      <c r="M822" s="5">
        <f t="shared" si="173"/>
        <v>4</v>
      </c>
      <c r="N822" s="5">
        <f t="shared" si="174"/>
        <v>2</v>
      </c>
      <c r="O822" s="5" t="str">
        <f t="shared" si="175"/>
        <v/>
      </c>
      <c r="P822" s="5">
        <f t="shared" si="176"/>
        <v>0</v>
      </c>
      <c r="Q822" s="5">
        <f t="shared" ca="1" si="177"/>
        <v>126</v>
      </c>
      <c r="R822" s="26">
        <f t="shared" si="178"/>
        <v>5479</v>
      </c>
      <c r="S822" s="26">
        <f t="shared" si="179"/>
        <v>5205</v>
      </c>
      <c r="T822" s="27" t="str" cm="1">
        <f t="array" aca="1" ref="T822" ca="1">_xlfn.IFS(Q822="","NG",Q822&gt;16,"OK",TODAY()&gt;S822,"OK",Q822&lt;16,"NG")</f>
        <v>OK</v>
      </c>
      <c r="U822" s="5" t="str" cm="1">
        <f t="array" aca="1" ref="U822" ca="1">IFERROR(_xlfn.IFS(T822&lt;&gt;"OK","NG",M822=0,"OK",TRUE,"NG"),"")</f>
        <v>NG</v>
      </c>
      <c r="V822" s="5" t="str">
        <f t="shared" si="180"/>
        <v>NG</v>
      </c>
      <c r="W822" s="28" t="str">
        <f t="shared" ca="1" si="181"/>
        <v>OK</v>
      </c>
      <c r="X822" s="5" t="str">
        <f t="shared" si="182"/>
        <v>NG</v>
      </c>
      <c r="Y822" s="5">
        <f t="shared" ca="1" si="183"/>
        <v>126</v>
      </c>
      <c r="Z822" s="5">
        <f t="shared" ca="1" si="184"/>
        <v>126</v>
      </c>
      <c r="AA822" s="5" t="str" cm="1">
        <f t="array" ref="AA822">_xlfn.IFS(H822="","OK",H822&lt;$F$17,"NG",I822="解雇","NG",OR(I822="自主退職",I822="契約満了"),"OK")</f>
        <v>OK</v>
      </c>
      <c r="AB822" s="5" t="str" cm="1">
        <f t="array" aca="1" ref="AB822" ca="1">_xlfn.IFS(AA822="NG","NG",OR(X822="NG",X822="ERROR",X822=FALSE),"NG",U822="NG","NG",V822="OK","OK",AD822="OK","OK")</f>
        <v>NG</v>
      </c>
      <c r="AC822" s="5" t="str">
        <f t="shared" si="185"/>
        <v>NG</v>
      </c>
      <c r="AD822" s="5" t="e" cm="1">
        <f t="array" ref="AD822">_xlfn.IFS(AND(G822="〇",H822&lt;&gt;"",I822&lt;&gt;""),"ERROR",AND(G822="",H822&gt;$H$17,I822&lt;&gt;""),"NG",AND(G822="〇",H822="",I822=""),"OK")</f>
        <v>#N/A</v>
      </c>
      <c r="AE822" s="5" t="str" cm="1">
        <f t="array" ref="AE822">_xlfn.IFS(I822="解雇","NG",H822="","OK",H822&lt;$H$17,"NG",H822&gt;$H$17,"OK")</f>
        <v>OK</v>
      </c>
      <c r="AF822" s="5" t="e">
        <f t="shared" si="186"/>
        <v>#N/A</v>
      </c>
    </row>
    <row r="823" spans="2:32" ht="20.25" customHeight="1" x14ac:dyDescent="0.55000000000000004">
      <c r="B823" s="9">
        <v>806</v>
      </c>
      <c r="C823" s="40"/>
      <c r="D823" s="7"/>
      <c r="E823" s="8"/>
      <c r="F823" s="8"/>
      <c r="G823" s="7"/>
      <c r="H823" s="8"/>
      <c r="I823" s="41"/>
      <c r="M823" s="5">
        <f t="shared" si="173"/>
        <v>4</v>
      </c>
      <c r="N823" s="5">
        <f t="shared" si="174"/>
        <v>2</v>
      </c>
      <c r="O823" s="5" t="str">
        <f t="shared" si="175"/>
        <v/>
      </c>
      <c r="P823" s="5">
        <f t="shared" si="176"/>
        <v>0</v>
      </c>
      <c r="Q823" s="5">
        <f t="shared" ca="1" si="177"/>
        <v>126</v>
      </c>
      <c r="R823" s="26">
        <f t="shared" si="178"/>
        <v>5479</v>
      </c>
      <c r="S823" s="26">
        <f t="shared" si="179"/>
        <v>5205</v>
      </c>
      <c r="T823" s="27" t="str" cm="1">
        <f t="array" aca="1" ref="T823" ca="1">_xlfn.IFS(Q823="","NG",Q823&gt;16,"OK",TODAY()&gt;S823,"OK",Q823&lt;16,"NG")</f>
        <v>OK</v>
      </c>
      <c r="U823" s="5" t="str" cm="1">
        <f t="array" aca="1" ref="U823" ca="1">IFERROR(_xlfn.IFS(T823&lt;&gt;"OK","NG",M823=0,"OK",TRUE,"NG"),"")</f>
        <v>NG</v>
      </c>
      <c r="V823" s="5" t="str">
        <f t="shared" si="180"/>
        <v>NG</v>
      </c>
      <c r="W823" s="28" t="str">
        <f t="shared" ca="1" si="181"/>
        <v>OK</v>
      </c>
      <c r="X823" s="5" t="str">
        <f t="shared" si="182"/>
        <v>NG</v>
      </c>
      <c r="Y823" s="5">
        <f t="shared" ca="1" si="183"/>
        <v>126</v>
      </c>
      <c r="Z823" s="5">
        <f t="shared" ca="1" si="184"/>
        <v>126</v>
      </c>
      <c r="AA823" s="5" t="str" cm="1">
        <f t="array" ref="AA823">_xlfn.IFS(H823="","OK",H823&lt;$F$17,"NG",I823="解雇","NG",OR(I823="自主退職",I823="契約満了"),"OK")</f>
        <v>OK</v>
      </c>
      <c r="AB823" s="5" t="str" cm="1">
        <f t="array" aca="1" ref="AB823" ca="1">_xlfn.IFS(AA823="NG","NG",OR(X823="NG",X823="ERROR",X823=FALSE),"NG",U823="NG","NG",V823="OK","OK",AD823="OK","OK")</f>
        <v>NG</v>
      </c>
      <c r="AC823" s="5" t="str">
        <f t="shared" si="185"/>
        <v>NG</v>
      </c>
      <c r="AD823" s="5" t="e" cm="1">
        <f t="array" ref="AD823">_xlfn.IFS(AND(G823="〇",H823&lt;&gt;"",I823&lt;&gt;""),"ERROR",AND(G823="",H823&gt;$H$17,I823&lt;&gt;""),"NG",AND(G823="〇",H823="",I823=""),"OK")</f>
        <v>#N/A</v>
      </c>
      <c r="AE823" s="5" t="str" cm="1">
        <f t="array" ref="AE823">_xlfn.IFS(I823="解雇","NG",H823="","OK",H823&lt;$H$17,"NG",H823&gt;$H$17,"OK")</f>
        <v>OK</v>
      </c>
      <c r="AF823" s="5" t="e">
        <f t="shared" si="186"/>
        <v>#N/A</v>
      </c>
    </row>
    <row r="824" spans="2:32" ht="20.25" customHeight="1" x14ac:dyDescent="0.55000000000000004">
      <c r="B824" s="9">
        <v>807</v>
      </c>
      <c r="C824" s="40"/>
      <c r="D824" s="7"/>
      <c r="E824" s="8"/>
      <c r="F824" s="8"/>
      <c r="G824" s="7"/>
      <c r="H824" s="8"/>
      <c r="I824" s="41"/>
      <c r="M824" s="5">
        <f t="shared" si="173"/>
        <v>4</v>
      </c>
      <c r="N824" s="5">
        <f t="shared" si="174"/>
        <v>2</v>
      </c>
      <c r="O824" s="5" t="str">
        <f t="shared" si="175"/>
        <v/>
      </c>
      <c r="P824" s="5">
        <f t="shared" si="176"/>
        <v>0</v>
      </c>
      <c r="Q824" s="5">
        <f t="shared" ca="1" si="177"/>
        <v>126</v>
      </c>
      <c r="R824" s="26">
        <f t="shared" si="178"/>
        <v>5479</v>
      </c>
      <c r="S824" s="26">
        <f t="shared" si="179"/>
        <v>5205</v>
      </c>
      <c r="T824" s="27" t="str" cm="1">
        <f t="array" aca="1" ref="T824" ca="1">_xlfn.IFS(Q824="","NG",Q824&gt;16,"OK",TODAY()&gt;S824,"OK",Q824&lt;16,"NG")</f>
        <v>OK</v>
      </c>
      <c r="U824" s="5" t="str" cm="1">
        <f t="array" aca="1" ref="U824" ca="1">IFERROR(_xlfn.IFS(T824&lt;&gt;"OK","NG",M824=0,"OK",TRUE,"NG"),"")</f>
        <v>NG</v>
      </c>
      <c r="V824" s="5" t="str">
        <f t="shared" si="180"/>
        <v>NG</v>
      </c>
      <c r="W824" s="28" t="str">
        <f t="shared" ca="1" si="181"/>
        <v>OK</v>
      </c>
      <c r="X824" s="5" t="str">
        <f t="shared" si="182"/>
        <v>NG</v>
      </c>
      <c r="Y824" s="5">
        <f t="shared" ca="1" si="183"/>
        <v>126</v>
      </c>
      <c r="Z824" s="5">
        <f t="shared" ca="1" si="184"/>
        <v>126</v>
      </c>
      <c r="AA824" s="5" t="str" cm="1">
        <f t="array" ref="AA824">_xlfn.IFS(H824="","OK",H824&lt;$F$17,"NG",I824="解雇","NG",OR(I824="自主退職",I824="契約満了"),"OK")</f>
        <v>OK</v>
      </c>
      <c r="AB824" s="5" t="str" cm="1">
        <f t="array" aca="1" ref="AB824" ca="1">_xlfn.IFS(AA824="NG","NG",OR(X824="NG",X824="ERROR",X824=FALSE),"NG",U824="NG","NG",V824="OK","OK",AD824="OK","OK")</f>
        <v>NG</v>
      </c>
      <c r="AC824" s="5" t="str">
        <f t="shared" si="185"/>
        <v>NG</v>
      </c>
      <c r="AD824" s="5" t="e" cm="1">
        <f t="array" ref="AD824">_xlfn.IFS(AND(G824="〇",H824&lt;&gt;"",I824&lt;&gt;""),"ERROR",AND(G824="",H824&gt;$H$17,I824&lt;&gt;""),"NG",AND(G824="〇",H824="",I824=""),"OK")</f>
        <v>#N/A</v>
      </c>
      <c r="AE824" s="5" t="str" cm="1">
        <f t="array" ref="AE824">_xlfn.IFS(I824="解雇","NG",H824="","OK",H824&lt;$H$17,"NG",H824&gt;$H$17,"OK")</f>
        <v>OK</v>
      </c>
      <c r="AF824" s="5" t="e">
        <f t="shared" si="186"/>
        <v>#N/A</v>
      </c>
    </row>
    <row r="825" spans="2:32" ht="20.25" customHeight="1" x14ac:dyDescent="0.55000000000000004">
      <c r="B825" s="9">
        <v>808</v>
      </c>
      <c r="C825" s="40"/>
      <c r="D825" s="7"/>
      <c r="E825" s="8"/>
      <c r="F825" s="8"/>
      <c r="G825" s="7"/>
      <c r="H825" s="8"/>
      <c r="I825" s="41"/>
      <c r="M825" s="5">
        <f t="shared" si="173"/>
        <v>4</v>
      </c>
      <c r="N825" s="5">
        <f t="shared" si="174"/>
        <v>2</v>
      </c>
      <c r="O825" s="5" t="str">
        <f t="shared" si="175"/>
        <v/>
      </c>
      <c r="P825" s="5">
        <f t="shared" si="176"/>
        <v>0</v>
      </c>
      <c r="Q825" s="5">
        <f t="shared" ca="1" si="177"/>
        <v>126</v>
      </c>
      <c r="R825" s="26">
        <f t="shared" si="178"/>
        <v>5479</v>
      </c>
      <c r="S825" s="26">
        <f t="shared" si="179"/>
        <v>5205</v>
      </c>
      <c r="T825" s="27" t="str" cm="1">
        <f t="array" aca="1" ref="T825" ca="1">_xlfn.IFS(Q825="","NG",Q825&gt;16,"OK",TODAY()&gt;S825,"OK",Q825&lt;16,"NG")</f>
        <v>OK</v>
      </c>
      <c r="U825" s="5" t="str" cm="1">
        <f t="array" aca="1" ref="U825" ca="1">IFERROR(_xlfn.IFS(T825&lt;&gt;"OK","NG",M825=0,"OK",TRUE,"NG"),"")</f>
        <v>NG</v>
      </c>
      <c r="V825" s="5" t="str">
        <f t="shared" si="180"/>
        <v>NG</v>
      </c>
      <c r="W825" s="28" t="str">
        <f t="shared" ca="1" si="181"/>
        <v>OK</v>
      </c>
      <c r="X825" s="5" t="str">
        <f t="shared" si="182"/>
        <v>NG</v>
      </c>
      <c r="Y825" s="5">
        <f t="shared" ca="1" si="183"/>
        <v>126</v>
      </c>
      <c r="Z825" s="5">
        <f t="shared" ca="1" si="184"/>
        <v>126</v>
      </c>
      <c r="AA825" s="5" t="str" cm="1">
        <f t="array" ref="AA825">_xlfn.IFS(H825="","OK",H825&lt;$F$17,"NG",I825="解雇","NG",OR(I825="自主退職",I825="契約満了"),"OK")</f>
        <v>OK</v>
      </c>
      <c r="AB825" s="5" t="str" cm="1">
        <f t="array" aca="1" ref="AB825" ca="1">_xlfn.IFS(AA825="NG","NG",OR(X825="NG",X825="ERROR",X825=FALSE),"NG",U825="NG","NG",V825="OK","OK",AD825="OK","OK")</f>
        <v>NG</v>
      </c>
      <c r="AC825" s="5" t="str">
        <f t="shared" si="185"/>
        <v>NG</v>
      </c>
      <c r="AD825" s="5" t="e" cm="1">
        <f t="array" ref="AD825">_xlfn.IFS(AND(G825="〇",H825&lt;&gt;"",I825&lt;&gt;""),"ERROR",AND(G825="",H825&gt;$H$17,I825&lt;&gt;""),"NG",AND(G825="〇",H825="",I825=""),"OK")</f>
        <v>#N/A</v>
      </c>
      <c r="AE825" s="5" t="str" cm="1">
        <f t="array" ref="AE825">_xlfn.IFS(I825="解雇","NG",H825="","OK",H825&lt;$H$17,"NG",H825&gt;$H$17,"OK")</f>
        <v>OK</v>
      </c>
      <c r="AF825" s="5" t="e">
        <f t="shared" si="186"/>
        <v>#N/A</v>
      </c>
    </row>
    <row r="826" spans="2:32" ht="20.25" customHeight="1" x14ac:dyDescent="0.55000000000000004">
      <c r="B826" s="9">
        <v>809</v>
      </c>
      <c r="C826" s="40"/>
      <c r="D826" s="7"/>
      <c r="E826" s="8"/>
      <c r="F826" s="8"/>
      <c r="G826" s="7"/>
      <c r="H826" s="8"/>
      <c r="I826" s="41"/>
      <c r="M826" s="5">
        <f t="shared" si="173"/>
        <v>4</v>
      </c>
      <c r="N826" s="5">
        <f t="shared" si="174"/>
        <v>2</v>
      </c>
      <c r="O826" s="5" t="str">
        <f t="shared" si="175"/>
        <v/>
      </c>
      <c r="P826" s="5">
        <f t="shared" si="176"/>
        <v>0</v>
      </c>
      <c r="Q826" s="5">
        <f t="shared" ca="1" si="177"/>
        <v>126</v>
      </c>
      <c r="R826" s="26">
        <f t="shared" si="178"/>
        <v>5479</v>
      </c>
      <c r="S826" s="26">
        <f t="shared" si="179"/>
        <v>5205</v>
      </c>
      <c r="T826" s="27" t="str" cm="1">
        <f t="array" aca="1" ref="T826" ca="1">_xlfn.IFS(Q826="","NG",Q826&gt;16,"OK",TODAY()&gt;S826,"OK",Q826&lt;16,"NG")</f>
        <v>OK</v>
      </c>
      <c r="U826" s="5" t="str" cm="1">
        <f t="array" aca="1" ref="U826" ca="1">IFERROR(_xlfn.IFS(T826&lt;&gt;"OK","NG",M826=0,"OK",TRUE,"NG"),"")</f>
        <v>NG</v>
      </c>
      <c r="V826" s="5" t="str">
        <f t="shared" si="180"/>
        <v>NG</v>
      </c>
      <c r="W826" s="28" t="str">
        <f t="shared" ca="1" si="181"/>
        <v>OK</v>
      </c>
      <c r="X826" s="5" t="str">
        <f t="shared" si="182"/>
        <v>NG</v>
      </c>
      <c r="Y826" s="5">
        <f t="shared" ca="1" si="183"/>
        <v>126</v>
      </c>
      <c r="Z826" s="5">
        <f t="shared" ca="1" si="184"/>
        <v>126</v>
      </c>
      <c r="AA826" s="5" t="str" cm="1">
        <f t="array" ref="AA826">_xlfn.IFS(H826="","OK",H826&lt;$F$17,"NG",I826="解雇","NG",OR(I826="自主退職",I826="契約満了"),"OK")</f>
        <v>OK</v>
      </c>
      <c r="AB826" s="5" t="str" cm="1">
        <f t="array" aca="1" ref="AB826" ca="1">_xlfn.IFS(AA826="NG","NG",OR(X826="NG",X826="ERROR",X826=FALSE),"NG",U826="NG","NG",V826="OK","OK",AD826="OK","OK")</f>
        <v>NG</v>
      </c>
      <c r="AC826" s="5" t="str">
        <f t="shared" si="185"/>
        <v>NG</v>
      </c>
      <c r="AD826" s="5" t="e" cm="1">
        <f t="array" ref="AD826">_xlfn.IFS(AND(G826="〇",H826&lt;&gt;"",I826&lt;&gt;""),"ERROR",AND(G826="",H826&gt;$H$17,I826&lt;&gt;""),"NG",AND(G826="〇",H826="",I826=""),"OK")</f>
        <v>#N/A</v>
      </c>
      <c r="AE826" s="5" t="str" cm="1">
        <f t="array" ref="AE826">_xlfn.IFS(I826="解雇","NG",H826="","OK",H826&lt;$H$17,"NG",H826&gt;$H$17,"OK")</f>
        <v>OK</v>
      </c>
      <c r="AF826" s="5" t="e">
        <f t="shared" si="186"/>
        <v>#N/A</v>
      </c>
    </row>
    <row r="827" spans="2:32" ht="20.25" customHeight="1" x14ac:dyDescent="0.55000000000000004">
      <c r="B827" s="9">
        <v>810</v>
      </c>
      <c r="C827" s="40"/>
      <c r="D827" s="7"/>
      <c r="E827" s="8"/>
      <c r="F827" s="8"/>
      <c r="G827" s="7"/>
      <c r="H827" s="8"/>
      <c r="I827" s="41"/>
      <c r="M827" s="5">
        <f t="shared" si="173"/>
        <v>4</v>
      </c>
      <c r="N827" s="5">
        <f t="shared" si="174"/>
        <v>2</v>
      </c>
      <c r="O827" s="5" t="str">
        <f t="shared" si="175"/>
        <v/>
      </c>
      <c r="P827" s="5">
        <f t="shared" si="176"/>
        <v>0</v>
      </c>
      <c r="Q827" s="5">
        <f t="shared" ca="1" si="177"/>
        <v>126</v>
      </c>
      <c r="R827" s="26">
        <f t="shared" si="178"/>
        <v>5479</v>
      </c>
      <c r="S827" s="26">
        <f t="shared" si="179"/>
        <v>5205</v>
      </c>
      <c r="T827" s="27" t="str" cm="1">
        <f t="array" aca="1" ref="T827" ca="1">_xlfn.IFS(Q827="","NG",Q827&gt;16,"OK",TODAY()&gt;S827,"OK",Q827&lt;16,"NG")</f>
        <v>OK</v>
      </c>
      <c r="U827" s="5" t="str" cm="1">
        <f t="array" aca="1" ref="U827" ca="1">IFERROR(_xlfn.IFS(T827&lt;&gt;"OK","NG",M827=0,"OK",TRUE,"NG"),"")</f>
        <v>NG</v>
      </c>
      <c r="V827" s="5" t="str">
        <f t="shared" si="180"/>
        <v>NG</v>
      </c>
      <c r="W827" s="28" t="str">
        <f t="shared" ca="1" si="181"/>
        <v>OK</v>
      </c>
      <c r="X827" s="5" t="str">
        <f t="shared" si="182"/>
        <v>NG</v>
      </c>
      <c r="Y827" s="5">
        <f t="shared" ca="1" si="183"/>
        <v>126</v>
      </c>
      <c r="Z827" s="5">
        <f t="shared" ca="1" si="184"/>
        <v>126</v>
      </c>
      <c r="AA827" s="5" t="str" cm="1">
        <f t="array" ref="AA827">_xlfn.IFS(H827="","OK",H827&lt;$F$17,"NG",I827="解雇","NG",OR(I827="自主退職",I827="契約満了"),"OK")</f>
        <v>OK</v>
      </c>
      <c r="AB827" s="5" t="str" cm="1">
        <f t="array" aca="1" ref="AB827" ca="1">_xlfn.IFS(AA827="NG","NG",OR(X827="NG",X827="ERROR",X827=FALSE),"NG",U827="NG","NG",V827="OK","OK",AD827="OK","OK")</f>
        <v>NG</v>
      </c>
      <c r="AC827" s="5" t="str">
        <f t="shared" si="185"/>
        <v>NG</v>
      </c>
      <c r="AD827" s="5" t="e" cm="1">
        <f t="array" ref="AD827">_xlfn.IFS(AND(G827="〇",H827&lt;&gt;"",I827&lt;&gt;""),"ERROR",AND(G827="",H827&gt;$H$17,I827&lt;&gt;""),"NG",AND(G827="〇",H827="",I827=""),"OK")</f>
        <v>#N/A</v>
      </c>
      <c r="AE827" s="5" t="str" cm="1">
        <f t="array" ref="AE827">_xlfn.IFS(I827="解雇","NG",H827="","OK",H827&lt;$H$17,"NG",H827&gt;$H$17,"OK")</f>
        <v>OK</v>
      </c>
      <c r="AF827" s="5" t="e">
        <f t="shared" si="186"/>
        <v>#N/A</v>
      </c>
    </row>
    <row r="828" spans="2:32" ht="20.25" customHeight="1" x14ac:dyDescent="0.55000000000000004">
      <c r="B828" s="9">
        <v>811</v>
      </c>
      <c r="C828" s="40"/>
      <c r="D828" s="7"/>
      <c r="E828" s="8"/>
      <c r="F828" s="8"/>
      <c r="G828" s="7"/>
      <c r="H828" s="8"/>
      <c r="I828" s="41"/>
      <c r="M828" s="5">
        <f t="shared" si="173"/>
        <v>4</v>
      </c>
      <c r="N828" s="5">
        <f t="shared" si="174"/>
        <v>2</v>
      </c>
      <c r="O828" s="5" t="str">
        <f t="shared" si="175"/>
        <v/>
      </c>
      <c r="P828" s="5">
        <f t="shared" si="176"/>
        <v>0</v>
      </c>
      <c r="Q828" s="5">
        <f t="shared" ca="1" si="177"/>
        <v>126</v>
      </c>
      <c r="R828" s="26">
        <f t="shared" si="178"/>
        <v>5479</v>
      </c>
      <c r="S828" s="26">
        <f t="shared" si="179"/>
        <v>5205</v>
      </c>
      <c r="T828" s="27" t="str" cm="1">
        <f t="array" aca="1" ref="T828" ca="1">_xlfn.IFS(Q828="","NG",Q828&gt;16,"OK",TODAY()&gt;S828,"OK",Q828&lt;16,"NG")</f>
        <v>OK</v>
      </c>
      <c r="U828" s="5" t="str" cm="1">
        <f t="array" aca="1" ref="U828" ca="1">IFERROR(_xlfn.IFS(T828&lt;&gt;"OK","NG",M828=0,"OK",TRUE,"NG"),"")</f>
        <v>NG</v>
      </c>
      <c r="V828" s="5" t="str">
        <f t="shared" si="180"/>
        <v>NG</v>
      </c>
      <c r="W828" s="28" t="str">
        <f t="shared" ca="1" si="181"/>
        <v>OK</v>
      </c>
      <c r="X828" s="5" t="str">
        <f t="shared" si="182"/>
        <v>NG</v>
      </c>
      <c r="Y828" s="5">
        <f t="shared" ca="1" si="183"/>
        <v>126</v>
      </c>
      <c r="Z828" s="5">
        <f t="shared" ca="1" si="184"/>
        <v>126</v>
      </c>
      <c r="AA828" s="5" t="str" cm="1">
        <f t="array" ref="AA828">_xlfn.IFS(H828="","OK",H828&lt;$F$17,"NG",I828="解雇","NG",OR(I828="自主退職",I828="契約満了"),"OK")</f>
        <v>OK</v>
      </c>
      <c r="AB828" s="5" t="str" cm="1">
        <f t="array" aca="1" ref="AB828" ca="1">_xlfn.IFS(AA828="NG","NG",OR(X828="NG",X828="ERROR",X828=FALSE),"NG",U828="NG","NG",V828="OK","OK",AD828="OK","OK")</f>
        <v>NG</v>
      </c>
      <c r="AC828" s="5" t="str">
        <f t="shared" si="185"/>
        <v>NG</v>
      </c>
      <c r="AD828" s="5" t="e" cm="1">
        <f t="array" ref="AD828">_xlfn.IFS(AND(G828="〇",H828&lt;&gt;"",I828&lt;&gt;""),"ERROR",AND(G828="",H828&gt;$H$17,I828&lt;&gt;""),"NG",AND(G828="〇",H828="",I828=""),"OK")</f>
        <v>#N/A</v>
      </c>
      <c r="AE828" s="5" t="str" cm="1">
        <f t="array" ref="AE828">_xlfn.IFS(I828="解雇","NG",H828="","OK",H828&lt;$H$17,"NG",H828&gt;$H$17,"OK")</f>
        <v>OK</v>
      </c>
      <c r="AF828" s="5" t="e">
        <f t="shared" si="186"/>
        <v>#N/A</v>
      </c>
    </row>
    <row r="829" spans="2:32" ht="20.25" customHeight="1" x14ac:dyDescent="0.55000000000000004">
      <c r="B829" s="9">
        <v>812</v>
      </c>
      <c r="C829" s="40"/>
      <c r="D829" s="7"/>
      <c r="E829" s="8"/>
      <c r="F829" s="8"/>
      <c r="G829" s="7"/>
      <c r="H829" s="8"/>
      <c r="I829" s="41"/>
      <c r="M829" s="5">
        <f t="shared" si="173"/>
        <v>4</v>
      </c>
      <c r="N829" s="5">
        <f t="shared" si="174"/>
        <v>2</v>
      </c>
      <c r="O829" s="5" t="str">
        <f t="shared" si="175"/>
        <v/>
      </c>
      <c r="P829" s="5">
        <f t="shared" si="176"/>
        <v>0</v>
      </c>
      <c r="Q829" s="5">
        <f t="shared" ca="1" si="177"/>
        <v>126</v>
      </c>
      <c r="R829" s="26">
        <f t="shared" si="178"/>
        <v>5479</v>
      </c>
      <c r="S829" s="26">
        <f t="shared" si="179"/>
        <v>5205</v>
      </c>
      <c r="T829" s="27" t="str" cm="1">
        <f t="array" aca="1" ref="T829" ca="1">_xlfn.IFS(Q829="","NG",Q829&gt;16,"OK",TODAY()&gt;S829,"OK",Q829&lt;16,"NG")</f>
        <v>OK</v>
      </c>
      <c r="U829" s="5" t="str" cm="1">
        <f t="array" aca="1" ref="U829" ca="1">IFERROR(_xlfn.IFS(T829&lt;&gt;"OK","NG",M829=0,"OK",TRUE,"NG"),"")</f>
        <v>NG</v>
      </c>
      <c r="V829" s="5" t="str">
        <f t="shared" si="180"/>
        <v>NG</v>
      </c>
      <c r="W829" s="28" t="str">
        <f t="shared" ca="1" si="181"/>
        <v>OK</v>
      </c>
      <c r="X829" s="5" t="str">
        <f t="shared" si="182"/>
        <v>NG</v>
      </c>
      <c r="Y829" s="5">
        <f t="shared" ca="1" si="183"/>
        <v>126</v>
      </c>
      <c r="Z829" s="5">
        <f t="shared" ca="1" si="184"/>
        <v>126</v>
      </c>
      <c r="AA829" s="5" t="str" cm="1">
        <f t="array" ref="AA829">_xlfn.IFS(H829="","OK",H829&lt;$F$17,"NG",I829="解雇","NG",OR(I829="自主退職",I829="契約満了"),"OK")</f>
        <v>OK</v>
      </c>
      <c r="AB829" s="5" t="str" cm="1">
        <f t="array" aca="1" ref="AB829" ca="1">_xlfn.IFS(AA829="NG","NG",OR(X829="NG",X829="ERROR",X829=FALSE),"NG",U829="NG","NG",V829="OK","OK",AD829="OK","OK")</f>
        <v>NG</v>
      </c>
      <c r="AC829" s="5" t="str">
        <f t="shared" si="185"/>
        <v>NG</v>
      </c>
      <c r="AD829" s="5" t="e" cm="1">
        <f t="array" ref="AD829">_xlfn.IFS(AND(G829="〇",H829&lt;&gt;"",I829&lt;&gt;""),"ERROR",AND(G829="",H829&gt;$H$17,I829&lt;&gt;""),"NG",AND(G829="〇",H829="",I829=""),"OK")</f>
        <v>#N/A</v>
      </c>
      <c r="AE829" s="5" t="str" cm="1">
        <f t="array" ref="AE829">_xlfn.IFS(I829="解雇","NG",H829="","OK",H829&lt;$H$17,"NG",H829&gt;$H$17,"OK")</f>
        <v>OK</v>
      </c>
      <c r="AF829" s="5" t="e">
        <f t="shared" si="186"/>
        <v>#N/A</v>
      </c>
    </row>
    <row r="830" spans="2:32" ht="20.25" customHeight="1" x14ac:dyDescent="0.55000000000000004">
      <c r="B830" s="9">
        <v>813</v>
      </c>
      <c r="C830" s="40"/>
      <c r="D830" s="7"/>
      <c r="E830" s="8"/>
      <c r="F830" s="8"/>
      <c r="G830" s="7"/>
      <c r="H830" s="8"/>
      <c r="I830" s="41"/>
      <c r="M830" s="5">
        <f t="shared" si="173"/>
        <v>4</v>
      </c>
      <c r="N830" s="5">
        <f t="shared" si="174"/>
        <v>2</v>
      </c>
      <c r="O830" s="5" t="str">
        <f t="shared" si="175"/>
        <v/>
      </c>
      <c r="P830" s="5">
        <f t="shared" si="176"/>
        <v>0</v>
      </c>
      <c r="Q830" s="5">
        <f t="shared" ca="1" si="177"/>
        <v>126</v>
      </c>
      <c r="R830" s="26">
        <f t="shared" si="178"/>
        <v>5479</v>
      </c>
      <c r="S830" s="26">
        <f t="shared" si="179"/>
        <v>5205</v>
      </c>
      <c r="T830" s="27" t="str" cm="1">
        <f t="array" aca="1" ref="T830" ca="1">_xlfn.IFS(Q830="","NG",Q830&gt;16,"OK",TODAY()&gt;S830,"OK",Q830&lt;16,"NG")</f>
        <v>OK</v>
      </c>
      <c r="U830" s="5" t="str" cm="1">
        <f t="array" aca="1" ref="U830" ca="1">IFERROR(_xlfn.IFS(T830&lt;&gt;"OK","NG",M830=0,"OK",TRUE,"NG"),"")</f>
        <v>NG</v>
      </c>
      <c r="V830" s="5" t="str">
        <f t="shared" si="180"/>
        <v>NG</v>
      </c>
      <c r="W830" s="28" t="str">
        <f t="shared" ca="1" si="181"/>
        <v>OK</v>
      </c>
      <c r="X830" s="5" t="str">
        <f t="shared" si="182"/>
        <v>NG</v>
      </c>
      <c r="Y830" s="5">
        <f t="shared" ca="1" si="183"/>
        <v>126</v>
      </c>
      <c r="Z830" s="5">
        <f t="shared" ca="1" si="184"/>
        <v>126</v>
      </c>
      <c r="AA830" s="5" t="str" cm="1">
        <f t="array" ref="AA830">_xlfn.IFS(H830="","OK",H830&lt;$F$17,"NG",I830="解雇","NG",OR(I830="自主退職",I830="契約満了"),"OK")</f>
        <v>OK</v>
      </c>
      <c r="AB830" s="5" t="str" cm="1">
        <f t="array" aca="1" ref="AB830" ca="1">_xlfn.IFS(AA830="NG","NG",OR(X830="NG",X830="ERROR",X830=FALSE),"NG",U830="NG","NG",V830="OK","OK",AD830="OK","OK")</f>
        <v>NG</v>
      </c>
      <c r="AC830" s="5" t="str">
        <f t="shared" si="185"/>
        <v>NG</v>
      </c>
      <c r="AD830" s="5" t="e" cm="1">
        <f t="array" ref="AD830">_xlfn.IFS(AND(G830="〇",H830&lt;&gt;"",I830&lt;&gt;""),"ERROR",AND(G830="",H830&gt;$H$17,I830&lt;&gt;""),"NG",AND(G830="〇",H830="",I830=""),"OK")</f>
        <v>#N/A</v>
      </c>
      <c r="AE830" s="5" t="str" cm="1">
        <f t="array" ref="AE830">_xlfn.IFS(I830="解雇","NG",H830="","OK",H830&lt;$H$17,"NG",H830&gt;$H$17,"OK")</f>
        <v>OK</v>
      </c>
      <c r="AF830" s="5" t="e">
        <f t="shared" si="186"/>
        <v>#N/A</v>
      </c>
    </row>
    <row r="831" spans="2:32" ht="20.25" customHeight="1" x14ac:dyDescent="0.55000000000000004">
      <c r="B831" s="9">
        <v>814</v>
      </c>
      <c r="C831" s="40"/>
      <c r="D831" s="7"/>
      <c r="E831" s="8"/>
      <c r="F831" s="8"/>
      <c r="G831" s="7"/>
      <c r="H831" s="8"/>
      <c r="I831" s="41"/>
      <c r="M831" s="5">
        <f t="shared" si="173"/>
        <v>4</v>
      </c>
      <c r="N831" s="5">
        <f t="shared" si="174"/>
        <v>2</v>
      </c>
      <c r="O831" s="5" t="str">
        <f t="shared" si="175"/>
        <v/>
      </c>
      <c r="P831" s="5">
        <f t="shared" si="176"/>
        <v>0</v>
      </c>
      <c r="Q831" s="5">
        <f t="shared" ca="1" si="177"/>
        <v>126</v>
      </c>
      <c r="R831" s="26">
        <f t="shared" si="178"/>
        <v>5479</v>
      </c>
      <c r="S831" s="26">
        <f t="shared" si="179"/>
        <v>5205</v>
      </c>
      <c r="T831" s="27" t="str" cm="1">
        <f t="array" aca="1" ref="T831" ca="1">_xlfn.IFS(Q831="","NG",Q831&gt;16,"OK",TODAY()&gt;S831,"OK",Q831&lt;16,"NG")</f>
        <v>OK</v>
      </c>
      <c r="U831" s="5" t="str" cm="1">
        <f t="array" aca="1" ref="U831" ca="1">IFERROR(_xlfn.IFS(T831&lt;&gt;"OK","NG",M831=0,"OK",TRUE,"NG"),"")</f>
        <v>NG</v>
      </c>
      <c r="V831" s="5" t="str">
        <f t="shared" si="180"/>
        <v>NG</v>
      </c>
      <c r="W831" s="28" t="str">
        <f t="shared" ca="1" si="181"/>
        <v>OK</v>
      </c>
      <c r="X831" s="5" t="str">
        <f t="shared" si="182"/>
        <v>NG</v>
      </c>
      <c r="Y831" s="5">
        <f t="shared" ca="1" si="183"/>
        <v>126</v>
      </c>
      <c r="Z831" s="5">
        <f t="shared" ca="1" si="184"/>
        <v>126</v>
      </c>
      <c r="AA831" s="5" t="str" cm="1">
        <f t="array" ref="AA831">_xlfn.IFS(H831="","OK",H831&lt;$F$17,"NG",I831="解雇","NG",OR(I831="自主退職",I831="契約満了"),"OK")</f>
        <v>OK</v>
      </c>
      <c r="AB831" s="5" t="str" cm="1">
        <f t="array" aca="1" ref="AB831" ca="1">_xlfn.IFS(AA831="NG","NG",OR(X831="NG",X831="ERROR",X831=FALSE),"NG",U831="NG","NG",V831="OK","OK",AD831="OK","OK")</f>
        <v>NG</v>
      </c>
      <c r="AC831" s="5" t="str">
        <f t="shared" si="185"/>
        <v>NG</v>
      </c>
      <c r="AD831" s="5" t="e" cm="1">
        <f t="array" ref="AD831">_xlfn.IFS(AND(G831="〇",H831&lt;&gt;"",I831&lt;&gt;""),"ERROR",AND(G831="",H831&gt;$H$17,I831&lt;&gt;""),"NG",AND(G831="〇",H831="",I831=""),"OK")</f>
        <v>#N/A</v>
      </c>
      <c r="AE831" s="5" t="str" cm="1">
        <f t="array" ref="AE831">_xlfn.IFS(I831="解雇","NG",H831="","OK",H831&lt;$H$17,"NG",H831&gt;$H$17,"OK")</f>
        <v>OK</v>
      </c>
      <c r="AF831" s="5" t="e">
        <f t="shared" si="186"/>
        <v>#N/A</v>
      </c>
    </row>
    <row r="832" spans="2:32" ht="20.25" customHeight="1" x14ac:dyDescent="0.55000000000000004">
      <c r="B832" s="9">
        <v>815</v>
      </c>
      <c r="C832" s="40"/>
      <c r="D832" s="7"/>
      <c r="E832" s="8"/>
      <c r="F832" s="8"/>
      <c r="G832" s="7"/>
      <c r="H832" s="8"/>
      <c r="I832" s="41"/>
      <c r="M832" s="5">
        <f t="shared" si="173"/>
        <v>4</v>
      </c>
      <c r="N832" s="5">
        <f t="shared" si="174"/>
        <v>2</v>
      </c>
      <c r="O832" s="5" t="str">
        <f t="shared" si="175"/>
        <v/>
      </c>
      <c r="P832" s="5">
        <f t="shared" si="176"/>
        <v>0</v>
      </c>
      <c r="Q832" s="5">
        <f t="shared" ca="1" si="177"/>
        <v>126</v>
      </c>
      <c r="R832" s="26">
        <f t="shared" si="178"/>
        <v>5479</v>
      </c>
      <c r="S832" s="26">
        <f t="shared" si="179"/>
        <v>5205</v>
      </c>
      <c r="T832" s="27" t="str" cm="1">
        <f t="array" aca="1" ref="T832" ca="1">_xlfn.IFS(Q832="","NG",Q832&gt;16,"OK",TODAY()&gt;S832,"OK",Q832&lt;16,"NG")</f>
        <v>OK</v>
      </c>
      <c r="U832" s="5" t="str" cm="1">
        <f t="array" aca="1" ref="U832" ca="1">IFERROR(_xlfn.IFS(T832&lt;&gt;"OK","NG",M832=0,"OK",TRUE,"NG"),"")</f>
        <v>NG</v>
      </c>
      <c r="V832" s="5" t="str">
        <f t="shared" si="180"/>
        <v>NG</v>
      </c>
      <c r="W832" s="28" t="str">
        <f t="shared" ca="1" si="181"/>
        <v>OK</v>
      </c>
      <c r="X832" s="5" t="str">
        <f t="shared" si="182"/>
        <v>NG</v>
      </c>
      <c r="Y832" s="5">
        <f t="shared" ca="1" si="183"/>
        <v>126</v>
      </c>
      <c r="Z832" s="5">
        <f t="shared" ca="1" si="184"/>
        <v>126</v>
      </c>
      <c r="AA832" s="5" t="str" cm="1">
        <f t="array" ref="AA832">_xlfn.IFS(H832="","OK",H832&lt;$F$17,"NG",I832="解雇","NG",OR(I832="自主退職",I832="契約満了"),"OK")</f>
        <v>OK</v>
      </c>
      <c r="AB832" s="5" t="str" cm="1">
        <f t="array" aca="1" ref="AB832" ca="1">_xlfn.IFS(AA832="NG","NG",OR(X832="NG",X832="ERROR",X832=FALSE),"NG",U832="NG","NG",V832="OK","OK",AD832="OK","OK")</f>
        <v>NG</v>
      </c>
      <c r="AC832" s="5" t="str">
        <f t="shared" si="185"/>
        <v>NG</v>
      </c>
      <c r="AD832" s="5" t="e" cm="1">
        <f t="array" ref="AD832">_xlfn.IFS(AND(G832="〇",H832&lt;&gt;"",I832&lt;&gt;""),"ERROR",AND(G832="",H832&gt;$H$17,I832&lt;&gt;""),"NG",AND(G832="〇",H832="",I832=""),"OK")</f>
        <v>#N/A</v>
      </c>
      <c r="AE832" s="5" t="str" cm="1">
        <f t="array" ref="AE832">_xlfn.IFS(I832="解雇","NG",H832="","OK",H832&lt;$H$17,"NG",H832&gt;$H$17,"OK")</f>
        <v>OK</v>
      </c>
      <c r="AF832" s="5" t="e">
        <f t="shared" si="186"/>
        <v>#N/A</v>
      </c>
    </row>
    <row r="833" spans="2:32" ht="20.25" customHeight="1" x14ac:dyDescent="0.55000000000000004">
      <c r="B833" s="9">
        <v>816</v>
      </c>
      <c r="C833" s="40"/>
      <c r="D833" s="7"/>
      <c r="E833" s="8"/>
      <c r="F833" s="8"/>
      <c r="G833" s="7"/>
      <c r="H833" s="8"/>
      <c r="I833" s="41"/>
      <c r="M833" s="5">
        <f t="shared" si="173"/>
        <v>4</v>
      </c>
      <c r="N833" s="5">
        <f t="shared" si="174"/>
        <v>2</v>
      </c>
      <c r="O833" s="5" t="str">
        <f t="shared" si="175"/>
        <v/>
      </c>
      <c r="P833" s="5">
        <f t="shared" si="176"/>
        <v>0</v>
      </c>
      <c r="Q833" s="5">
        <f t="shared" ca="1" si="177"/>
        <v>126</v>
      </c>
      <c r="R833" s="26">
        <f t="shared" si="178"/>
        <v>5479</v>
      </c>
      <c r="S833" s="26">
        <f t="shared" si="179"/>
        <v>5205</v>
      </c>
      <c r="T833" s="27" t="str" cm="1">
        <f t="array" aca="1" ref="T833" ca="1">_xlfn.IFS(Q833="","NG",Q833&gt;16,"OK",TODAY()&gt;S833,"OK",Q833&lt;16,"NG")</f>
        <v>OK</v>
      </c>
      <c r="U833" s="5" t="str" cm="1">
        <f t="array" aca="1" ref="U833" ca="1">IFERROR(_xlfn.IFS(T833&lt;&gt;"OK","NG",M833=0,"OK",TRUE,"NG"),"")</f>
        <v>NG</v>
      </c>
      <c r="V833" s="5" t="str">
        <f t="shared" si="180"/>
        <v>NG</v>
      </c>
      <c r="W833" s="28" t="str">
        <f t="shared" ca="1" si="181"/>
        <v>OK</v>
      </c>
      <c r="X833" s="5" t="str">
        <f t="shared" si="182"/>
        <v>NG</v>
      </c>
      <c r="Y833" s="5">
        <f t="shared" ca="1" si="183"/>
        <v>126</v>
      </c>
      <c r="Z833" s="5">
        <f t="shared" ca="1" si="184"/>
        <v>126</v>
      </c>
      <c r="AA833" s="5" t="str" cm="1">
        <f t="array" ref="AA833">_xlfn.IFS(H833="","OK",H833&lt;$F$17,"NG",I833="解雇","NG",OR(I833="自主退職",I833="契約満了"),"OK")</f>
        <v>OK</v>
      </c>
      <c r="AB833" s="5" t="str" cm="1">
        <f t="array" aca="1" ref="AB833" ca="1">_xlfn.IFS(AA833="NG","NG",OR(X833="NG",X833="ERROR",X833=FALSE),"NG",U833="NG","NG",V833="OK","OK",AD833="OK","OK")</f>
        <v>NG</v>
      </c>
      <c r="AC833" s="5" t="str">
        <f t="shared" si="185"/>
        <v>NG</v>
      </c>
      <c r="AD833" s="5" t="e" cm="1">
        <f t="array" ref="AD833">_xlfn.IFS(AND(G833="〇",H833&lt;&gt;"",I833&lt;&gt;""),"ERROR",AND(G833="",H833&gt;$H$17,I833&lt;&gt;""),"NG",AND(G833="〇",H833="",I833=""),"OK")</f>
        <v>#N/A</v>
      </c>
      <c r="AE833" s="5" t="str" cm="1">
        <f t="array" ref="AE833">_xlfn.IFS(I833="解雇","NG",H833="","OK",H833&lt;$H$17,"NG",H833&gt;$H$17,"OK")</f>
        <v>OK</v>
      </c>
      <c r="AF833" s="5" t="e">
        <f t="shared" si="186"/>
        <v>#N/A</v>
      </c>
    </row>
    <row r="834" spans="2:32" ht="20.25" customHeight="1" x14ac:dyDescent="0.55000000000000004">
      <c r="B834" s="9">
        <v>817</v>
      </c>
      <c r="C834" s="40"/>
      <c r="D834" s="7"/>
      <c r="E834" s="8"/>
      <c r="F834" s="8"/>
      <c r="G834" s="7"/>
      <c r="H834" s="8"/>
      <c r="I834" s="41"/>
      <c r="M834" s="5">
        <f t="shared" si="173"/>
        <v>4</v>
      </c>
      <c r="N834" s="5">
        <f t="shared" si="174"/>
        <v>2</v>
      </c>
      <c r="O834" s="5" t="str">
        <f t="shared" si="175"/>
        <v/>
      </c>
      <c r="P834" s="5">
        <f t="shared" si="176"/>
        <v>0</v>
      </c>
      <c r="Q834" s="5">
        <f t="shared" ca="1" si="177"/>
        <v>126</v>
      </c>
      <c r="R834" s="26">
        <f t="shared" si="178"/>
        <v>5479</v>
      </c>
      <c r="S834" s="26">
        <f t="shared" si="179"/>
        <v>5205</v>
      </c>
      <c r="T834" s="27" t="str" cm="1">
        <f t="array" aca="1" ref="T834" ca="1">_xlfn.IFS(Q834="","NG",Q834&gt;16,"OK",TODAY()&gt;S834,"OK",Q834&lt;16,"NG")</f>
        <v>OK</v>
      </c>
      <c r="U834" s="5" t="str" cm="1">
        <f t="array" aca="1" ref="U834" ca="1">IFERROR(_xlfn.IFS(T834&lt;&gt;"OK","NG",M834=0,"OK",TRUE,"NG"),"")</f>
        <v>NG</v>
      </c>
      <c r="V834" s="5" t="str">
        <f t="shared" si="180"/>
        <v>NG</v>
      </c>
      <c r="W834" s="28" t="str">
        <f t="shared" ca="1" si="181"/>
        <v>OK</v>
      </c>
      <c r="X834" s="5" t="str">
        <f t="shared" si="182"/>
        <v>NG</v>
      </c>
      <c r="Y834" s="5">
        <f t="shared" ca="1" si="183"/>
        <v>126</v>
      </c>
      <c r="Z834" s="5">
        <f t="shared" ca="1" si="184"/>
        <v>126</v>
      </c>
      <c r="AA834" s="5" t="str" cm="1">
        <f t="array" ref="AA834">_xlfn.IFS(H834="","OK",H834&lt;$F$17,"NG",I834="解雇","NG",OR(I834="自主退職",I834="契約満了"),"OK")</f>
        <v>OK</v>
      </c>
      <c r="AB834" s="5" t="str" cm="1">
        <f t="array" aca="1" ref="AB834" ca="1">_xlfn.IFS(AA834="NG","NG",OR(X834="NG",X834="ERROR",X834=FALSE),"NG",U834="NG","NG",V834="OK","OK",AD834="OK","OK")</f>
        <v>NG</v>
      </c>
      <c r="AC834" s="5" t="str">
        <f t="shared" si="185"/>
        <v>NG</v>
      </c>
      <c r="AD834" s="5" t="e" cm="1">
        <f t="array" ref="AD834">_xlfn.IFS(AND(G834="〇",H834&lt;&gt;"",I834&lt;&gt;""),"ERROR",AND(G834="",H834&gt;$H$17,I834&lt;&gt;""),"NG",AND(G834="〇",H834="",I834=""),"OK")</f>
        <v>#N/A</v>
      </c>
      <c r="AE834" s="5" t="str" cm="1">
        <f t="array" ref="AE834">_xlfn.IFS(I834="解雇","NG",H834="","OK",H834&lt;$H$17,"NG",H834&gt;$H$17,"OK")</f>
        <v>OK</v>
      </c>
      <c r="AF834" s="5" t="e">
        <f t="shared" si="186"/>
        <v>#N/A</v>
      </c>
    </row>
    <row r="835" spans="2:32" ht="20.25" customHeight="1" x14ac:dyDescent="0.55000000000000004">
      <c r="B835" s="9">
        <v>818</v>
      </c>
      <c r="C835" s="40"/>
      <c r="D835" s="7"/>
      <c r="E835" s="8"/>
      <c r="F835" s="8"/>
      <c r="G835" s="7"/>
      <c r="H835" s="8"/>
      <c r="I835" s="41"/>
      <c r="M835" s="5">
        <f t="shared" si="173"/>
        <v>4</v>
      </c>
      <c r="N835" s="5">
        <f t="shared" si="174"/>
        <v>2</v>
      </c>
      <c r="O835" s="5" t="str">
        <f t="shared" si="175"/>
        <v/>
      </c>
      <c r="P835" s="5">
        <f t="shared" si="176"/>
        <v>0</v>
      </c>
      <c r="Q835" s="5">
        <f t="shared" ca="1" si="177"/>
        <v>126</v>
      </c>
      <c r="R835" s="26">
        <f t="shared" si="178"/>
        <v>5479</v>
      </c>
      <c r="S835" s="26">
        <f t="shared" si="179"/>
        <v>5205</v>
      </c>
      <c r="T835" s="27" t="str" cm="1">
        <f t="array" aca="1" ref="T835" ca="1">_xlfn.IFS(Q835="","NG",Q835&gt;16,"OK",TODAY()&gt;S835,"OK",Q835&lt;16,"NG")</f>
        <v>OK</v>
      </c>
      <c r="U835" s="5" t="str" cm="1">
        <f t="array" aca="1" ref="U835" ca="1">IFERROR(_xlfn.IFS(T835&lt;&gt;"OK","NG",M835=0,"OK",TRUE,"NG"),"")</f>
        <v>NG</v>
      </c>
      <c r="V835" s="5" t="str">
        <f t="shared" si="180"/>
        <v>NG</v>
      </c>
      <c r="W835" s="28" t="str">
        <f t="shared" ca="1" si="181"/>
        <v>OK</v>
      </c>
      <c r="X835" s="5" t="str">
        <f t="shared" si="182"/>
        <v>NG</v>
      </c>
      <c r="Y835" s="5">
        <f t="shared" ca="1" si="183"/>
        <v>126</v>
      </c>
      <c r="Z835" s="5">
        <f t="shared" ca="1" si="184"/>
        <v>126</v>
      </c>
      <c r="AA835" s="5" t="str" cm="1">
        <f t="array" ref="AA835">_xlfn.IFS(H835="","OK",H835&lt;$F$17,"NG",I835="解雇","NG",OR(I835="自主退職",I835="契約満了"),"OK")</f>
        <v>OK</v>
      </c>
      <c r="AB835" s="5" t="str" cm="1">
        <f t="array" aca="1" ref="AB835" ca="1">_xlfn.IFS(AA835="NG","NG",OR(X835="NG",X835="ERROR",X835=FALSE),"NG",U835="NG","NG",V835="OK","OK",AD835="OK","OK")</f>
        <v>NG</v>
      </c>
      <c r="AC835" s="5" t="str">
        <f t="shared" si="185"/>
        <v>NG</v>
      </c>
      <c r="AD835" s="5" t="e" cm="1">
        <f t="array" ref="AD835">_xlfn.IFS(AND(G835="〇",H835&lt;&gt;"",I835&lt;&gt;""),"ERROR",AND(G835="",H835&gt;$H$17,I835&lt;&gt;""),"NG",AND(G835="〇",H835="",I835=""),"OK")</f>
        <v>#N/A</v>
      </c>
      <c r="AE835" s="5" t="str" cm="1">
        <f t="array" ref="AE835">_xlfn.IFS(I835="解雇","NG",H835="","OK",H835&lt;$H$17,"NG",H835&gt;$H$17,"OK")</f>
        <v>OK</v>
      </c>
      <c r="AF835" s="5" t="e">
        <f t="shared" si="186"/>
        <v>#N/A</v>
      </c>
    </row>
    <row r="836" spans="2:32" ht="20.25" customHeight="1" x14ac:dyDescent="0.55000000000000004">
      <c r="B836" s="9">
        <v>819</v>
      </c>
      <c r="C836" s="40"/>
      <c r="D836" s="7"/>
      <c r="E836" s="8"/>
      <c r="F836" s="8"/>
      <c r="G836" s="7"/>
      <c r="H836" s="8"/>
      <c r="I836" s="41"/>
      <c r="M836" s="5">
        <f t="shared" si="173"/>
        <v>4</v>
      </c>
      <c r="N836" s="5">
        <f t="shared" si="174"/>
        <v>2</v>
      </c>
      <c r="O836" s="5" t="str">
        <f t="shared" si="175"/>
        <v/>
      </c>
      <c r="P836" s="5">
        <f t="shared" si="176"/>
        <v>0</v>
      </c>
      <c r="Q836" s="5">
        <f t="shared" ca="1" si="177"/>
        <v>126</v>
      </c>
      <c r="R836" s="26">
        <f t="shared" si="178"/>
        <v>5479</v>
      </c>
      <c r="S836" s="26">
        <f t="shared" si="179"/>
        <v>5205</v>
      </c>
      <c r="T836" s="27" t="str" cm="1">
        <f t="array" aca="1" ref="T836" ca="1">_xlfn.IFS(Q836="","NG",Q836&gt;16,"OK",TODAY()&gt;S836,"OK",Q836&lt;16,"NG")</f>
        <v>OK</v>
      </c>
      <c r="U836" s="5" t="str" cm="1">
        <f t="array" aca="1" ref="U836" ca="1">IFERROR(_xlfn.IFS(T836&lt;&gt;"OK","NG",M836=0,"OK",TRUE,"NG"),"")</f>
        <v>NG</v>
      </c>
      <c r="V836" s="5" t="str">
        <f t="shared" si="180"/>
        <v>NG</v>
      </c>
      <c r="W836" s="28" t="str">
        <f t="shared" ca="1" si="181"/>
        <v>OK</v>
      </c>
      <c r="X836" s="5" t="str">
        <f t="shared" si="182"/>
        <v>NG</v>
      </c>
      <c r="Y836" s="5">
        <f t="shared" ca="1" si="183"/>
        <v>126</v>
      </c>
      <c r="Z836" s="5">
        <f t="shared" ca="1" si="184"/>
        <v>126</v>
      </c>
      <c r="AA836" s="5" t="str" cm="1">
        <f t="array" ref="AA836">_xlfn.IFS(H836="","OK",H836&lt;$F$17,"NG",I836="解雇","NG",OR(I836="自主退職",I836="契約満了"),"OK")</f>
        <v>OK</v>
      </c>
      <c r="AB836" s="5" t="str" cm="1">
        <f t="array" aca="1" ref="AB836" ca="1">_xlfn.IFS(AA836="NG","NG",OR(X836="NG",X836="ERROR",X836=FALSE),"NG",U836="NG","NG",V836="OK","OK",AD836="OK","OK")</f>
        <v>NG</v>
      </c>
      <c r="AC836" s="5" t="str">
        <f t="shared" si="185"/>
        <v>NG</v>
      </c>
      <c r="AD836" s="5" t="e" cm="1">
        <f t="array" ref="AD836">_xlfn.IFS(AND(G836="〇",H836&lt;&gt;"",I836&lt;&gt;""),"ERROR",AND(G836="",H836&gt;$H$17,I836&lt;&gt;""),"NG",AND(G836="〇",H836="",I836=""),"OK")</f>
        <v>#N/A</v>
      </c>
      <c r="AE836" s="5" t="str" cm="1">
        <f t="array" ref="AE836">_xlfn.IFS(I836="解雇","NG",H836="","OK",H836&lt;$H$17,"NG",H836&gt;$H$17,"OK")</f>
        <v>OK</v>
      </c>
      <c r="AF836" s="5" t="e">
        <f t="shared" si="186"/>
        <v>#N/A</v>
      </c>
    </row>
    <row r="837" spans="2:32" ht="20.25" customHeight="1" x14ac:dyDescent="0.55000000000000004">
      <c r="B837" s="9">
        <v>820</v>
      </c>
      <c r="C837" s="40"/>
      <c r="D837" s="7"/>
      <c r="E837" s="8"/>
      <c r="F837" s="8"/>
      <c r="G837" s="7"/>
      <c r="H837" s="8"/>
      <c r="I837" s="41"/>
      <c r="M837" s="5">
        <f t="shared" si="173"/>
        <v>4</v>
      </c>
      <c r="N837" s="5">
        <f t="shared" si="174"/>
        <v>2</v>
      </c>
      <c r="O837" s="5" t="str">
        <f t="shared" si="175"/>
        <v/>
      </c>
      <c r="P837" s="5">
        <f t="shared" si="176"/>
        <v>0</v>
      </c>
      <c r="Q837" s="5">
        <f t="shared" ca="1" si="177"/>
        <v>126</v>
      </c>
      <c r="R837" s="26">
        <f t="shared" si="178"/>
        <v>5479</v>
      </c>
      <c r="S837" s="26">
        <f t="shared" si="179"/>
        <v>5205</v>
      </c>
      <c r="T837" s="27" t="str" cm="1">
        <f t="array" aca="1" ref="T837" ca="1">_xlfn.IFS(Q837="","NG",Q837&gt;16,"OK",TODAY()&gt;S837,"OK",Q837&lt;16,"NG")</f>
        <v>OK</v>
      </c>
      <c r="U837" s="5" t="str" cm="1">
        <f t="array" aca="1" ref="U837" ca="1">IFERROR(_xlfn.IFS(T837&lt;&gt;"OK","NG",M837=0,"OK",TRUE,"NG"),"")</f>
        <v>NG</v>
      </c>
      <c r="V837" s="5" t="str">
        <f t="shared" si="180"/>
        <v>NG</v>
      </c>
      <c r="W837" s="28" t="str">
        <f t="shared" ca="1" si="181"/>
        <v>OK</v>
      </c>
      <c r="X837" s="5" t="str">
        <f t="shared" si="182"/>
        <v>NG</v>
      </c>
      <c r="Y837" s="5">
        <f t="shared" ca="1" si="183"/>
        <v>126</v>
      </c>
      <c r="Z837" s="5">
        <f t="shared" ca="1" si="184"/>
        <v>126</v>
      </c>
      <c r="AA837" s="5" t="str" cm="1">
        <f t="array" ref="AA837">_xlfn.IFS(H837="","OK",H837&lt;$F$17,"NG",I837="解雇","NG",OR(I837="自主退職",I837="契約満了"),"OK")</f>
        <v>OK</v>
      </c>
      <c r="AB837" s="5" t="str" cm="1">
        <f t="array" aca="1" ref="AB837" ca="1">_xlfn.IFS(AA837="NG","NG",OR(X837="NG",X837="ERROR",X837=FALSE),"NG",U837="NG","NG",V837="OK","OK",AD837="OK","OK")</f>
        <v>NG</v>
      </c>
      <c r="AC837" s="5" t="str">
        <f t="shared" si="185"/>
        <v>NG</v>
      </c>
      <c r="AD837" s="5" t="e" cm="1">
        <f t="array" ref="AD837">_xlfn.IFS(AND(G837="〇",H837&lt;&gt;"",I837&lt;&gt;""),"ERROR",AND(G837="",H837&gt;$H$17,I837&lt;&gt;""),"NG",AND(G837="〇",H837="",I837=""),"OK")</f>
        <v>#N/A</v>
      </c>
      <c r="AE837" s="5" t="str" cm="1">
        <f t="array" ref="AE837">_xlfn.IFS(I837="解雇","NG",H837="","OK",H837&lt;$H$17,"NG",H837&gt;$H$17,"OK")</f>
        <v>OK</v>
      </c>
      <c r="AF837" s="5" t="e">
        <f t="shared" si="186"/>
        <v>#N/A</v>
      </c>
    </row>
    <row r="838" spans="2:32" ht="20.25" customHeight="1" x14ac:dyDescent="0.55000000000000004">
      <c r="B838" s="9">
        <v>821</v>
      </c>
      <c r="C838" s="40"/>
      <c r="D838" s="7"/>
      <c r="E838" s="8"/>
      <c r="F838" s="8"/>
      <c r="G838" s="7"/>
      <c r="H838" s="8"/>
      <c r="I838" s="41"/>
      <c r="M838" s="5">
        <f t="shared" si="173"/>
        <v>4</v>
      </c>
      <c r="N838" s="5">
        <f t="shared" si="174"/>
        <v>2</v>
      </c>
      <c r="O838" s="5" t="str">
        <f t="shared" si="175"/>
        <v/>
      </c>
      <c r="P838" s="5">
        <f t="shared" si="176"/>
        <v>0</v>
      </c>
      <c r="Q838" s="5">
        <f t="shared" ca="1" si="177"/>
        <v>126</v>
      </c>
      <c r="R838" s="26">
        <f t="shared" si="178"/>
        <v>5479</v>
      </c>
      <c r="S838" s="26">
        <f t="shared" si="179"/>
        <v>5205</v>
      </c>
      <c r="T838" s="27" t="str" cm="1">
        <f t="array" aca="1" ref="T838" ca="1">_xlfn.IFS(Q838="","NG",Q838&gt;16,"OK",TODAY()&gt;S838,"OK",Q838&lt;16,"NG")</f>
        <v>OK</v>
      </c>
      <c r="U838" s="5" t="str" cm="1">
        <f t="array" aca="1" ref="U838" ca="1">IFERROR(_xlfn.IFS(T838&lt;&gt;"OK","NG",M838=0,"OK",TRUE,"NG"),"")</f>
        <v>NG</v>
      </c>
      <c r="V838" s="5" t="str">
        <f t="shared" si="180"/>
        <v>NG</v>
      </c>
      <c r="W838" s="28" t="str">
        <f t="shared" ca="1" si="181"/>
        <v>OK</v>
      </c>
      <c r="X838" s="5" t="str">
        <f t="shared" si="182"/>
        <v>NG</v>
      </c>
      <c r="Y838" s="5">
        <f t="shared" ca="1" si="183"/>
        <v>126</v>
      </c>
      <c r="Z838" s="5">
        <f t="shared" ca="1" si="184"/>
        <v>126</v>
      </c>
      <c r="AA838" s="5" t="str" cm="1">
        <f t="array" ref="AA838">_xlfn.IFS(H838="","OK",H838&lt;$F$17,"NG",I838="解雇","NG",OR(I838="自主退職",I838="契約満了"),"OK")</f>
        <v>OK</v>
      </c>
      <c r="AB838" s="5" t="str" cm="1">
        <f t="array" aca="1" ref="AB838" ca="1">_xlfn.IFS(AA838="NG","NG",OR(X838="NG",X838="ERROR",X838=FALSE),"NG",U838="NG","NG",V838="OK","OK",AD838="OK","OK")</f>
        <v>NG</v>
      </c>
      <c r="AC838" s="5" t="str">
        <f t="shared" si="185"/>
        <v>NG</v>
      </c>
      <c r="AD838" s="5" t="e" cm="1">
        <f t="array" ref="AD838">_xlfn.IFS(AND(G838="〇",H838&lt;&gt;"",I838&lt;&gt;""),"ERROR",AND(G838="",H838&gt;$H$17,I838&lt;&gt;""),"NG",AND(G838="〇",H838="",I838=""),"OK")</f>
        <v>#N/A</v>
      </c>
      <c r="AE838" s="5" t="str" cm="1">
        <f t="array" ref="AE838">_xlfn.IFS(I838="解雇","NG",H838="","OK",H838&lt;$H$17,"NG",H838&gt;$H$17,"OK")</f>
        <v>OK</v>
      </c>
      <c r="AF838" s="5" t="e">
        <f t="shared" si="186"/>
        <v>#N/A</v>
      </c>
    </row>
    <row r="839" spans="2:32" ht="20.25" customHeight="1" x14ac:dyDescent="0.55000000000000004">
      <c r="B839" s="9">
        <v>822</v>
      </c>
      <c r="C839" s="40"/>
      <c r="D839" s="7"/>
      <c r="E839" s="8"/>
      <c r="F839" s="8"/>
      <c r="G839" s="7"/>
      <c r="H839" s="8"/>
      <c r="I839" s="41"/>
      <c r="M839" s="5">
        <f t="shared" si="173"/>
        <v>4</v>
      </c>
      <c r="N839" s="5">
        <f t="shared" si="174"/>
        <v>2</v>
      </c>
      <c r="O839" s="5" t="str">
        <f t="shared" si="175"/>
        <v/>
      </c>
      <c r="P839" s="5">
        <f t="shared" si="176"/>
        <v>0</v>
      </c>
      <c r="Q839" s="5">
        <f t="shared" ca="1" si="177"/>
        <v>126</v>
      </c>
      <c r="R839" s="26">
        <f t="shared" si="178"/>
        <v>5479</v>
      </c>
      <c r="S839" s="26">
        <f t="shared" si="179"/>
        <v>5205</v>
      </c>
      <c r="T839" s="27" t="str" cm="1">
        <f t="array" aca="1" ref="T839" ca="1">_xlfn.IFS(Q839="","NG",Q839&gt;16,"OK",TODAY()&gt;S839,"OK",Q839&lt;16,"NG")</f>
        <v>OK</v>
      </c>
      <c r="U839" s="5" t="str" cm="1">
        <f t="array" aca="1" ref="U839" ca="1">IFERROR(_xlfn.IFS(T839&lt;&gt;"OK","NG",M839=0,"OK",TRUE,"NG"),"")</f>
        <v>NG</v>
      </c>
      <c r="V839" s="5" t="str">
        <f t="shared" si="180"/>
        <v>NG</v>
      </c>
      <c r="W839" s="28" t="str">
        <f t="shared" ca="1" si="181"/>
        <v>OK</v>
      </c>
      <c r="X839" s="5" t="str">
        <f t="shared" si="182"/>
        <v>NG</v>
      </c>
      <c r="Y839" s="5">
        <f t="shared" ca="1" si="183"/>
        <v>126</v>
      </c>
      <c r="Z839" s="5">
        <f t="shared" ca="1" si="184"/>
        <v>126</v>
      </c>
      <c r="AA839" s="5" t="str" cm="1">
        <f t="array" ref="AA839">_xlfn.IFS(H839="","OK",H839&lt;$F$17,"NG",I839="解雇","NG",OR(I839="自主退職",I839="契約満了"),"OK")</f>
        <v>OK</v>
      </c>
      <c r="AB839" s="5" t="str" cm="1">
        <f t="array" aca="1" ref="AB839" ca="1">_xlfn.IFS(AA839="NG","NG",OR(X839="NG",X839="ERROR",X839=FALSE),"NG",U839="NG","NG",V839="OK","OK",AD839="OK","OK")</f>
        <v>NG</v>
      </c>
      <c r="AC839" s="5" t="str">
        <f t="shared" si="185"/>
        <v>NG</v>
      </c>
      <c r="AD839" s="5" t="e" cm="1">
        <f t="array" ref="AD839">_xlfn.IFS(AND(G839="〇",H839&lt;&gt;"",I839&lt;&gt;""),"ERROR",AND(G839="",H839&gt;$H$17,I839&lt;&gt;""),"NG",AND(G839="〇",H839="",I839=""),"OK")</f>
        <v>#N/A</v>
      </c>
      <c r="AE839" s="5" t="str" cm="1">
        <f t="array" ref="AE839">_xlfn.IFS(I839="解雇","NG",H839="","OK",H839&lt;$H$17,"NG",H839&gt;$H$17,"OK")</f>
        <v>OK</v>
      </c>
      <c r="AF839" s="5" t="e">
        <f t="shared" si="186"/>
        <v>#N/A</v>
      </c>
    </row>
    <row r="840" spans="2:32" ht="20.25" customHeight="1" x14ac:dyDescent="0.55000000000000004">
      <c r="B840" s="9">
        <v>823</v>
      </c>
      <c r="C840" s="40"/>
      <c r="D840" s="7"/>
      <c r="E840" s="8"/>
      <c r="F840" s="8"/>
      <c r="G840" s="7"/>
      <c r="H840" s="8"/>
      <c r="I840" s="41"/>
      <c r="M840" s="5">
        <f t="shared" si="173"/>
        <v>4</v>
      </c>
      <c r="N840" s="5">
        <f t="shared" si="174"/>
        <v>2</v>
      </c>
      <c r="O840" s="5" t="str">
        <f t="shared" si="175"/>
        <v/>
      </c>
      <c r="P840" s="5">
        <f t="shared" si="176"/>
        <v>0</v>
      </c>
      <c r="Q840" s="5">
        <f t="shared" ca="1" si="177"/>
        <v>126</v>
      </c>
      <c r="R840" s="26">
        <f t="shared" si="178"/>
        <v>5479</v>
      </c>
      <c r="S840" s="26">
        <f t="shared" si="179"/>
        <v>5205</v>
      </c>
      <c r="T840" s="27" t="str" cm="1">
        <f t="array" aca="1" ref="T840" ca="1">_xlfn.IFS(Q840="","NG",Q840&gt;16,"OK",TODAY()&gt;S840,"OK",Q840&lt;16,"NG")</f>
        <v>OK</v>
      </c>
      <c r="U840" s="5" t="str" cm="1">
        <f t="array" aca="1" ref="U840" ca="1">IFERROR(_xlfn.IFS(T840&lt;&gt;"OK","NG",M840=0,"OK",TRUE,"NG"),"")</f>
        <v>NG</v>
      </c>
      <c r="V840" s="5" t="str">
        <f t="shared" si="180"/>
        <v>NG</v>
      </c>
      <c r="W840" s="28" t="str">
        <f t="shared" ca="1" si="181"/>
        <v>OK</v>
      </c>
      <c r="X840" s="5" t="str">
        <f t="shared" si="182"/>
        <v>NG</v>
      </c>
      <c r="Y840" s="5">
        <f t="shared" ca="1" si="183"/>
        <v>126</v>
      </c>
      <c r="Z840" s="5">
        <f t="shared" ca="1" si="184"/>
        <v>126</v>
      </c>
      <c r="AA840" s="5" t="str" cm="1">
        <f t="array" ref="AA840">_xlfn.IFS(H840="","OK",H840&lt;$F$17,"NG",I840="解雇","NG",OR(I840="自主退職",I840="契約満了"),"OK")</f>
        <v>OK</v>
      </c>
      <c r="AB840" s="5" t="str" cm="1">
        <f t="array" aca="1" ref="AB840" ca="1">_xlfn.IFS(AA840="NG","NG",OR(X840="NG",X840="ERROR",X840=FALSE),"NG",U840="NG","NG",V840="OK","OK",AD840="OK","OK")</f>
        <v>NG</v>
      </c>
      <c r="AC840" s="5" t="str">
        <f t="shared" si="185"/>
        <v>NG</v>
      </c>
      <c r="AD840" s="5" t="e" cm="1">
        <f t="array" ref="AD840">_xlfn.IFS(AND(G840="〇",H840&lt;&gt;"",I840&lt;&gt;""),"ERROR",AND(G840="",H840&gt;$H$17,I840&lt;&gt;""),"NG",AND(G840="〇",H840="",I840=""),"OK")</f>
        <v>#N/A</v>
      </c>
      <c r="AE840" s="5" t="str" cm="1">
        <f t="array" ref="AE840">_xlfn.IFS(I840="解雇","NG",H840="","OK",H840&lt;$H$17,"NG",H840&gt;$H$17,"OK")</f>
        <v>OK</v>
      </c>
      <c r="AF840" s="5" t="e">
        <f t="shared" si="186"/>
        <v>#N/A</v>
      </c>
    </row>
    <row r="841" spans="2:32" ht="20.25" customHeight="1" x14ac:dyDescent="0.55000000000000004">
      <c r="B841" s="9">
        <v>824</v>
      </c>
      <c r="C841" s="40"/>
      <c r="D841" s="7"/>
      <c r="E841" s="8"/>
      <c r="F841" s="8"/>
      <c r="G841" s="7"/>
      <c r="H841" s="8"/>
      <c r="I841" s="41"/>
      <c r="M841" s="5">
        <f t="shared" si="173"/>
        <v>4</v>
      </c>
      <c r="N841" s="5">
        <f t="shared" si="174"/>
        <v>2</v>
      </c>
      <c r="O841" s="5" t="str">
        <f t="shared" si="175"/>
        <v/>
      </c>
      <c r="P841" s="5">
        <f t="shared" si="176"/>
        <v>0</v>
      </c>
      <c r="Q841" s="5">
        <f t="shared" ca="1" si="177"/>
        <v>126</v>
      </c>
      <c r="R841" s="26">
        <f t="shared" si="178"/>
        <v>5479</v>
      </c>
      <c r="S841" s="26">
        <f t="shared" si="179"/>
        <v>5205</v>
      </c>
      <c r="T841" s="27" t="str" cm="1">
        <f t="array" aca="1" ref="T841" ca="1">_xlfn.IFS(Q841="","NG",Q841&gt;16,"OK",TODAY()&gt;S841,"OK",Q841&lt;16,"NG")</f>
        <v>OK</v>
      </c>
      <c r="U841" s="5" t="str" cm="1">
        <f t="array" aca="1" ref="U841" ca="1">IFERROR(_xlfn.IFS(T841&lt;&gt;"OK","NG",M841=0,"OK",TRUE,"NG"),"")</f>
        <v>NG</v>
      </c>
      <c r="V841" s="5" t="str">
        <f t="shared" si="180"/>
        <v>NG</v>
      </c>
      <c r="W841" s="28" t="str">
        <f t="shared" ca="1" si="181"/>
        <v>OK</v>
      </c>
      <c r="X841" s="5" t="str">
        <f t="shared" si="182"/>
        <v>NG</v>
      </c>
      <c r="Y841" s="5">
        <f t="shared" ca="1" si="183"/>
        <v>126</v>
      </c>
      <c r="Z841" s="5">
        <f t="shared" ca="1" si="184"/>
        <v>126</v>
      </c>
      <c r="AA841" s="5" t="str" cm="1">
        <f t="array" ref="AA841">_xlfn.IFS(H841="","OK",H841&lt;$F$17,"NG",I841="解雇","NG",OR(I841="自主退職",I841="契約満了"),"OK")</f>
        <v>OK</v>
      </c>
      <c r="AB841" s="5" t="str" cm="1">
        <f t="array" aca="1" ref="AB841" ca="1">_xlfn.IFS(AA841="NG","NG",OR(X841="NG",X841="ERROR",X841=FALSE),"NG",U841="NG","NG",V841="OK","OK",AD841="OK","OK")</f>
        <v>NG</v>
      </c>
      <c r="AC841" s="5" t="str">
        <f t="shared" si="185"/>
        <v>NG</v>
      </c>
      <c r="AD841" s="5" t="e" cm="1">
        <f t="array" ref="AD841">_xlfn.IFS(AND(G841="〇",H841&lt;&gt;"",I841&lt;&gt;""),"ERROR",AND(G841="",H841&gt;$H$17,I841&lt;&gt;""),"NG",AND(G841="〇",H841="",I841=""),"OK")</f>
        <v>#N/A</v>
      </c>
      <c r="AE841" s="5" t="str" cm="1">
        <f t="array" ref="AE841">_xlfn.IFS(I841="解雇","NG",H841="","OK",H841&lt;$H$17,"NG",H841&gt;$H$17,"OK")</f>
        <v>OK</v>
      </c>
      <c r="AF841" s="5" t="e">
        <f t="shared" si="186"/>
        <v>#N/A</v>
      </c>
    </row>
    <row r="842" spans="2:32" ht="20.25" customHeight="1" x14ac:dyDescent="0.55000000000000004">
      <c r="B842" s="9">
        <v>825</v>
      </c>
      <c r="C842" s="40"/>
      <c r="D842" s="7"/>
      <c r="E842" s="8"/>
      <c r="F842" s="8"/>
      <c r="G842" s="7"/>
      <c r="H842" s="8"/>
      <c r="I842" s="41"/>
      <c r="M842" s="5">
        <f t="shared" si="173"/>
        <v>4</v>
      </c>
      <c r="N842" s="5">
        <f t="shared" si="174"/>
        <v>2</v>
      </c>
      <c r="O842" s="5" t="str">
        <f t="shared" si="175"/>
        <v/>
      </c>
      <c r="P842" s="5">
        <f t="shared" si="176"/>
        <v>0</v>
      </c>
      <c r="Q842" s="5">
        <f t="shared" ca="1" si="177"/>
        <v>126</v>
      </c>
      <c r="R842" s="26">
        <f t="shared" si="178"/>
        <v>5479</v>
      </c>
      <c r="S842" s="26">
        <f t="shared" si="179"/>
        <v>5205</v>
      </c>
      <c r="T842" s="27" t="str" cm="1">
        <f t="array" aca="1" ref="T842" ca="1">_xlfn.IFS(Q842="","NG",Q842&gt;16,"OK",TODAY()&gt;S842,"OK",Q842&lt;16,"NG")</f>
        <v>OK</v>
      </c>
      <c r="U842" s="5" t="str" cm="1">
        <f t="array" aca="1" ref="U842" ca="1">IFERROR(_xlfn.IFS(T842&lt;&gt;"OK","NG",M842=0,"OK",TRUE,"NG"),"")</f>
        <v>NG</v>
      </c>
      <c r="V842" s="5" t="str">
        <f t="shared" si="180"/>
        <v>NG</v>
      </c>
      <c r="W842" s="28" t="str">
        <f t="shared" ca="1" si="181"/>
        <v>OK</v>
      </c>
      <c r="X842" s="5" t="str">
        <f t="shared" si="182"/>
        <v>NG</v>
      </c>
      <c r="Y842" s="5">
        <f t="shared" ca="1" si="183"/>
        <v>126</v>
      </c>
      <c r="Z842" s="5">
        <f t="shared" ca="1" si="184"/>
        <v>126</v>
      </c>
      <c r="AA842" s="5" t="str" cm="1">
        <f t="array" ref="AA842">_xlfn.IFS(H842="","OK",H842&lt;$F$17,"NG",I842="解雇","NG",OR(I842="自主退職",I842="契約満了"),"OK")</f>
        <v>OK</v>
      </c>
      <c r="AB842" s="5" t="str" cm="1">
        <f t="array" aca="1" ref="AB842" ca="1">_xlfn.IFS(AA842="NG","NG",OR(X842="NG",X842="ERROR",X842=FALSE),"NG",U842="NG","NG",V842="OK","OK",AD842="OK","OK")</f>
        <v>NG</v>
      </c>
      <c r="AC842" s="5" t="str">
        <f t="shared" si="185"/>
        <v>NG</v>
      </c>
      <c r="AD842" s="5" t="e" cm="1">
        <f t="array" ref="AD842">_xlfn.IFS(AND(G842="〇",H842&lt;&gt;"",I842&lt;&gt;""),"ERROR",AND(G842="",H842&gt;$H$17,I842&lt;&gt;""),"NG",AND(G842="〇",H842="",I842=""),"OK")</f>
        <v>#N/A</v>
      </c>
      <c r="AE842" s="5" t="str" cm="1">
        <f t="array" ref="AE842">_xlfn.IFS(I842="解雇","NG",H842="","OK",H842&lt;$H$17,"NG",H842&gt;$H$17,"OK")</f>
        <v>OK</v>
      </c>
      <c r="AF842" s="5" t="e">
        <f t="shared" si="186"/>
        <v>#N/A</v>
      </c>
    </row>
    <row r="843" spans="2:32" ht="20.25" customHeight="1" x14ac:dyDescent="0.55000000000000004">
      <c r="B843" s="9">
        <v>826</v>
      </c>
      <c r="C843" s="40"/>
      <c r="D843" s="7"/>
      <c r="E843" s="8"/>
      <c r="F843" s="8"/>
      <c r="G843" s="7"/>
      <c r="H843" s="8"/>
      <c r="I843" s="41"/>
      <c r="M843" s="5">
        <f t="shared" si="173"/>
        <v>4</v>
      </c>
      <c r="N843" s="5">
        <f t="shared" si="174"/>
        <v>2</v>
      </c>
      <c r="O843" s="5" t="str">
        <f t="shared" si="175"/>
        <v/>
      </c>
      <c r="P843" s="5">
        <f t="shared" si="176"/>
        <v>0</v>
      </c>
      <c r="Q843" s="5">
        <f t="shared" ca="1" si="177"/>
        <v>126</v>
      </c>
      <c r="R843" s="26">
        <f t="shared" si="178"/>
        <v>5479</v>
      </c>
      <c r="S843" s="26">
        <f t="shared" si="179"/>
        <v>5205</v>
      </c>
      <c r="T843" s="27" t="str" cm="1">
        <f t="array" aca="1" ref="T843" ca="1">_xlfn.IFS(Q843="","NG",Q843&gt;16,"OK",TODAY()&gt;S843,"OK",Q843&lt;16,"NG")</f>
        <v>OK</v>
      </c>
      <c r="U843" s="5" t="str" cm="1">
        <f t="array" aca="1" ref="U843" ca="1">IFERROR(_xlfn.IFS(T843&lt;&gt;"OK","NG",M843=0,"OK",TRUE,"NG"),"")</f>
        <v>NG</v>
      </c>
      <c r="V843" s="5" t="str">
        <f t="shared" si="180"/>
        <v>NG</v>
      </c>
      <c r="W843" s="28" t="str">
        <f t="shared" ca="1" si="181"/>
        <v>OK</v>
      </c>
      <c r="X843" s="5" t="str">
        <f t="shared" si="182"/>
        <v>NG</v>
      </c>
      <c r="Y843" s="5">
        <f t="shared" ca="1" si="183"/>
        <v>126</v>
      </c>
      <c r="Z843" s="5">
        <f t="shared" ca="1" si="184"/>
        <v>126</v>
      </c>
      <c r="AA843" s="5" t="str" cm="1">
        <f t="array" ref="AA843">_xlfn.IFS(H843="","OK",H843&lt;$F$17,"NG",I843="解雇","NG",OR(I843="自主退職",I843="契約満了"),"OK")</f>
        <v>OK</v>
      </c>
      <c r="AB843" s="5" t="str" cm="1">
        <f t="array" aca="1" ref="AB843" ca="1">_xlfn.IFS(AA843="NG","NG",OR(X843="NG",X843="ERROR",X843=FALSE),"NG",U843="NG","NG",V843="OK","OK",AD843="OK","OK")</f>
        <v>NG</v>
      </c>
      <c r="AC843" s="5" t="str">
        <f t="shared" si="185"/>
        <v>NG</v>
      </c>
      <c r="AD843" s="5" t="e" cm="1">
        <f t="array" ref="AD843">_xlfn.IFS(AND(G843="〇",H843&lt;&gt;"",I843&lt;&gt;""),"ERROR",AND(G843="",H843&gt;$H$17,I843&lt;&gt;""),"NG",AND(G843="〇",H843="",I843=""),"OK")</f>
        <v>#N/A</v>
      </c>
      <c r="AE843" s="5" t="str" cm="1">
        <f t="array" ref="AE843">_xlfn.IFS(I843="解雇","NG",H843="","OK",H843&lt;$H$17,"NG",H843&gt;$H$17,"OK")</f>
        <v>OK</v>
      </c>
      <c r="AF843" s="5" t="e">
        <f t="shared" si="186"/>
        <v>#N/A</v>
      </c>
    </row>
    <row r="844" spans="2:32" ht="20.25" customHeight="1" x14ac:dyDescent="0.55000000000000004">
      <c r="B844" s="9">
        <v>827</v>
      </c>
      <c r="C844" s="40"/>
      <c r="D844" s="7"/>
      <c r="E844" s="8"/>
      <c r="F844" s="8"/>
      <c r="G844" s="7"/>
      <c r="H844" s="8"/>
      <c r="I844" s="41"/>
      <c r="M844" s="5">
        <f t="shared" si="173"/>
        <v>4</v>
      </c>
      <c r="N844" s="5">
        <f t="shared" si="174"/>
        <v>2</v>
      </c>
      <c r="O844" s="5" t="str">
        <f t="shared" si="175"/>
        <v/>
      </c>
      <c r="P844" s="5">
        <f t="shared" si="176"/>
        <v>0</v>
      </c>
      <c r="Q844" s="5">
        <f t="shared" ca="1" si="177"/>
        <v>126</v>
      </c>
      <c r="R844" s="26">
        <f t="shared" si="178"/>
        <v>5479</v>
      </c>
      <c r="S844" s="26">
        <f t="shared" si="179"/>
        <v>5205</v>
      </c>
      <c r="T844" s="27" t="str" cm="1">
        <f t="array" aca="1" ref="T844" ca="1">_xlfn.IFS(Q844="","NG",Q844&gt;16,"OK",TODAY()&gt;S844,"OK",Q844&lt;16,"NG")</f>
        <v>OK</v>
      </c>
      <c r="U844" s="5" t="str" cm="1">
        <f t="array" aca="1" ref="U844" ca="1">IFERROR(_xlfn.IFS(T844&lt;&gt;"OK","NG",M844=0,"OK",TRUE,"NG"),"")</f>
        <v>NG</v>
      </c>
      <c r="V844" s="5" t="str">
        <f t="shared" si="180"/>
        <v>NG</v>
      </c>
      <c r="W844" s="28" t="str">
        <f t="shared" ca="1" si="181"/>
        <v>OK</v>
      </c>
      <c r="X844" s="5" t="str">
        <f t="shared" si="182"/>
        <v>NG</v>
      </c>
      <c r="Y844" s="5">
        <f t="shared" ca="1" si="183"/>
        <v>126</v>
      </c>
      <c r="Z844" s="5">
        <f t="shared" ca="1" si="184"/>
        <v>126</v>
      </c>
      <c r="AA844" s="5" t="str" cm="1">
        <f t="array" ref="AA844">_xlfn.IFS(H844="","OK",H844&lt;$F$17,"NG",I844="解雇","NG",OR(I844="自主退職",I844="契約満了"),"OK")</f>
        <v>OK</v>
      </c>
      <c r="AB844" s="5" t="str" cm="1">
        <f t="array" aca="1" ref="AB844" ca="1">_xlfn.IFS(AA844="NG","NG",OR(X844="NG",X844="ERROR",X844=FALSE),"NG",U844="NG","NG",V844="OK","OK",AD844="OK","OK")</f>
        <v>NG</v>
      </c>
      <c r="AC844" s="5" t="str">
        <f t="shared" si="185"/>
        <v>NG</v>
      </c>
      <c r="AD844" s="5" t="e" cm="1">
        <f t="array" ref="AD844">_xlfn.IFS(AND(G844="〇",H844&lt;&gt;"",I844&lt;&gt;""),"ERROR",AND(G844="",H844&gt;$H$17,I844&lt;&gt;""),"NG",AND(G844="〇",H844="",I844=""),"OK")</f>
        <v>#N/A</v>
      </c>
      <c r="AE844" s="5" t="str" cm="1">
        <f t="array" ref="AE844">_xlfn.IFS(I844="解雇","NG",H844="","OK",H844&lt;$H$17,"NG",H844&gt;$H$17,"OK")</f>
        <v>OK</v>
      </c>
      <c r="AF844" s="5" t="e">
        <f t="shared" si="186"/>
        <v>#N/A</v>
      </c>
    </row>
    <row r="845" spans="2:32" ht="20.25" customHeight="1" x14ac:dyDescent="0.55000000000000004">
      <c r="B845" s="9">
        <v>828</v>
      </c>
      <c r="C845" s="40"/>
      <c r="D845" s="7"/>
      <c r="E845" s="8"/>
      <c r="F845" s="8"/>
      <c r="G845" s="7"/>
      <c r="H845" s="8"/>
      <c r="I845" s="41"/>
      <c r="M845" s="5">
        <f t="shared" si="173"/>
        <v>4</v>
      </c>
      <c r="N845" s="5">
        <f t="shared" si="174"/>
        <v>2</v>
      </c>
      <c r="O845" s="5" t="str">
        <f t="shared" si="175"/>
        <v/>
      </c>
      <c r="P845" s="5">
        <f t="shared" si="176"/>
        <v>0</v>
      </c>
      <c r="Q845" s="5">
        <f t="shared" ca="1" si="177"/>
        <v>126</v>
      </c>
      <c r="R845" s="26">
        <f t="shared" si="178"/>
        <v>5479</v>
      </c>
      <c r="S845" s="26">
        <f t="shared" si="179"/>
        <v>5205</v>
      </c>
      <c r="T845" s="27" t="str" cm="1">
        <f t="array" aca="1" ref="T845" ca="1">_xlfn.IFS(Q845="","NG",Q845&gt;16,"OK",TODAY()&gt;S845,"OK",Q845&lt;16,"NG")</f>
        <v>OK</v>
      </c>
      <c r="U845" s="5" t="str" cm="1">
        <f t="array" aca="1" ref="U845" ca="1">IFERROR(_xlfn.IFS(T845&lt;&gt;"OK","NG",M845=0,"OK",TRUE,"NG"),"")</f>
        <v>NG</v>
      </c>
      <c r="V845" s="5" t="str">
        <f t="shared" si="180"/>
        <v>NG</v>
      </c>
      <c r="W845" s="28" t="str">
        <f t="shared" ca="1" si="181"/>
        <v>OK</v>
      </c>
      <c r="X845" s="5" t="str">
        <f t="shared" si="182"/>
        <v>NG</v>
      </c>
      <c r="Y845" s="5">
        <f t="shared" ca="1" si="183"/>
        <v>126</v>
      </c>
      <c r="Z845" s="5">
        <f t="shared" ca="1" si="184"/>
        <v>126</v>
      </c>
      <c r="AA845" s="5" t="str" cm="1">
        <f t="array" ref="AA845">_xlfn.IFS(H845="","OK",H845&lt;$F$17,"NG",I845="解雇","NG",OR(I845="自主退職",I845="契約満了"),"OK")</f>
        <v>OK</v>
      </c>
      <c r="AB845" s="5" t="str" cm="1">
        <f t="array" aca="1" ref="AB845" ca="1">_xlfn.IFS(AA845="NG","NG",OR(X845="NG",X845="ERROR",X845=FALSE),"NG",U845="NG","NG",V845="OK","OK",AD845="OK","OK")</f>
        <v>NG</v>
      </c>
      <c r="AC845" s="5" t="str">
        <f t="shared" si="185"/>
        <v>NG</v>
      </c>
      <c r="AD845" s="5" t="e" cm="1">
        <f t="array" ref="AD845">_xlfn.IFS(AND(G845="〇",H845&lt;&gt;"",I845&lt;&gt;""),"ERROR",AND(G845="",H845&gt;$H$17,I845&lt;&gt;""),"NG",AND(G845="〇",H845="",I845=""),"OK")</f>
        <v>#N/A</v>
      </c>
      <c r="AE845" s="5" t="str" cm="1">
        <f t="array" ref="AE845">_xlfn.IFS(I845="解雇","NG",H845="","OK",H845&lt;$H$17,"NG",H845&gt;$H$17,"OK")</f>
        <v>OK</v>
      </c>
      <c r="AF845" s="5" t="e">
        <f t="shared" si="186"/>
        <v>#N/A</v>
      </c>
    </row>
    <row r="846" spans="2:32" ht="20.25" customHeight="1" x14ac:dyDescent="0.55000000000000004">
      <c r="B846" s="9">
        <v>829</v>
      </c>
      <c r="C846" s="40"/>
      <c r="D846" s="7"/>
      <c r="E846" s="8"/>
      <c r="F846" s="8"/>
      <c r="G846" s="7"/>
      <c r="H846" s="8"/>
      <c r="I846" s="41"/>
      <c r="M846" s="5">
        <f t="shared" si="173"/>
        <v>4</v>
      </c>
      <c r="N846" s="5">
        <f t="shared" si="174"/>
        <v>2</v>
      </c>
      <c r="O846" s="5" t="str">
        <f t="shared" si="175"/>
        <v/>
      </c>
      <c r="P846" s="5">
        <f t="shared" si="176"/>
        <v>0</v>
      </c>
      <c r="Q846" s="5">
        <f t="shared" ca="1" si="177"/>
        <v>126</v>
      </c>
      <c r="R846" s="26">
        <f t="shared" si="178"/>
        <v>5479</v>
      </c>
      <c r="S846" s="26">
        <f t="shared" si="179"/>
        <v>5205</v>
      </c>
      <c r="T846" s="27" t="str" cm="1">
        <f t="array" aca="1" ref="T846" ca="1">_xlfn.IFS(Q846="","NG",Q846&gt;16,"OK",TODAY()&gt;S846,"OK",Q846&lt;16,"NG")</f>
        <v>OK</v>
      </c>
      <c r="U846" s="5" t="str" cm="1">
        <f t="array" aca="1" ref="U846" ca="1">IFERROR(_xlfn.IFS(T846&lt;&gt;"OK","NG",M846=0,"OK",TRUE,"NG"),"")</f>
        <v>NG</v>
      </c>
      <c r="V846" s="5" t="str">
        <f t="shared" si="180"/>
        <v>NG</v>
      </c>
      <c r="W846" s="28" t="str">
        <f t="shared" ca="1" si="181"/>
        <v>OK</v>
      </c>
      <c r="X846" s="5" t="str">
        <f t="shared" si="182"/>
        <v>NG</v>
      </c>
      <c r="Y846" s="5">
        <f t="shared" ca="1" si="183"/>
        <v>126</v>
      </c>
      <c r="Z846" s="5">
        <f t="shared" ca="1" si="184"/>
        <v>126</v>
      </c>
      <c r="AA846" s="5" t="str" cm="1">
        <f t="array" ref="AA846">_xlfn.IFS(H846="","OK",H846&lt;$F$17,"NG",I846="解雇","NG",OR(I846="自主退職",I846="契約満了"),"OK")</f>
        <v>OK</v>
      </c>
      <c r="AB846" s="5" t="str" cm="1">
        <f t="array" aca="1" ref="AB846" ca="1">_xlfn.IFS(AA846="NG","NG",OR(X846="NG",X846="ERROR",X846=FALSE),"NG",U846="NG","NG",V846="OK","OK",AD846="OK","OK")</f>
        <v>NG</v>
      </c>
      <c r="AC846" s="5" t="str">
        <f t="shared" si="185"/>
        <v>NG</v>
      </c>
      <c r="AD846" s="5" t="e" cm="1">
        <f t="array" ref="AD846">_xlfn.IFS(AND(G846="〇",H846&lt;&gt;"",I846&lt;&gt;""),"ERROR",AND(G846="",H846&gt;$H$17,I846&lt;&gt;""),"NG",AND(G846="〇",H846="",I846=""),"OK")</f>
        <v>#N/A</v>
      </c>
      <c r="AE846" s="5" t="str" cm="1">
        <f t="array" ref="AE846">_xlfn.IFS(I846="解雇","NG",H846="","OK",H846&lt;$H$17,"NG",H846&gt;$H$17,"OK")</f>
        <v>OK</v>
      </c>
      <c r="AF846" s="5" t="e">
        <f t="shared" si="186"/>
        <v>#N/A</v>
      </c>
    </row>
    <row r="847" spans="2:32" ht="20.25" customHeight="1" x14ac:dyDescent="0.55000000000000004">
      <c r="B847" s="9">
        <v>830</v>
      </c>
      <c r="C847" s="40"/>
      <c r="D847" s="7"/>
      <c r="E847" s="8"/>
      <c r="F847" s="8"/>
      <c r="G847" s="7"/>
      <c r="H847" s="8"/>
      <c r="I847" s="41"/>
      <c r="M847" s="5">
        <f t="shared" si="173"/>
        <v>4</v>
      </c>
      <c r="N847" s="5">
        <f t="shared" si="174"/>
        <v>2</v>
      </c>
      <c r="O847" s="5" t="str">
        <f t="shared" si="175"/>
        <v/>
      </c>
      <c r="P847" s="5">
        <f t="shared" si="176"/>
        <v>0</v>
      </c>
      <c r="Q847" s="5">
        <f t="shared" ca="1" si="177"/>
        <v>126</v>
      </c>
      <c r="R847" s="26">
        <f t="shared" si="178"/>
        <v>5479</v>
      </c>
      <c r="S847" s="26">
        <f t="shared" si="179"/>
        <v>5205</v>
      </c>
      <c r="T847" s="27" t="str" cm="1">
        <f t="array" aca="1" ref="T847" ca="1">_xlfn.IFS(Q847="","NG",Q847&gt;16,"OK",TODAY()&gt;S847,"OK",Q847&lt;16,"NG")</f>
        <v>OK</v>
      </c>
      <c r="U847" s="5" t="str" cm="1">
        <f t="array" aca="1" ref="U847" ca="1">IFERROR(_xlfn.IFS(T847&lt;&gt;"OK","NG",M847=0,"OK",TRUE,"NG"),"")</f>
        <v>NG</v>
      </c>
      <c r="V847" s="5" t="str">
        <f t="shared" si="180"/>
        <v>NG</v>
      </c>
      <c r="W847" s="28" t="str">
        <f t="shared" ca="1" si="181"/>
        <v>OK</v>
      </c>
      <c r="X847" s="5" t="str">
        <f t="shared" si="182"/>
        <v>NG</v>
      </c>
      <c r="Y847" s="5">
        <f t="shared" ca="1" si="183"/>
        <v>126</v>
      </c>
      <c r="Z847" s="5">
        <f t="shared" ca="1" si="184"/>
        <v>126</v>
      </c>
      <c r="AA847" s="5" t="str" cm="1">
        <f t="array" ref="AA847">_xlfn.IFS(H847="","OK",H847&lt;$F$17,"NG",I847="解雇","NG",OR(I847="自主退職",I847="契約満了"),"OK")</f>
        <v>OK</v>
      </c>
      <c r="AB847" s="5" t="str" cm="1">
        <f t="array" aca="1" ref="AB847" ca="1">_xlfn.IFS(AA847="NG","NG",OR(X847="NG",X847="ERROR",X847=FALSE),"NG",U847="NG","NG",V847="OK","OK",AD847="OK","OK")</f>
        <v>NG</v>
      </c>
      <c r="AC847" s="5" t="str">
        <f t="shared" si="185"/>
        <v>NG</v>
      </c>
      <c r="AD847" s="5" t="e" cm="1">
        <f t="array" ref="AD847">_xlfn.IFS(AND(G847="〇",H847&lt;&gt;"",I847&lt;&gt;""),"ERROR",AND(G847="",H847&gt;$H$17,I847&lt;&gt;""),"NG",AND(G847="〇",H847="",I847=""),"OK")</f>
        <v>#N/A</v>
      </c>
      <c r="AE847" s="5" t="str" cm="1">
        <f t="array" ref="AE847">_xlfn.IFS(I847="解雇","NG",H847="","OK",H847&lt;$H$17,"NG",H847&gt;$H$17,"OK")</f>
        <v>OK</v>
      </c>
      <c r="AF847" s="5" t="e">
        <f t="shared" si="186"/>
        <v>#N/A</v>
      </c>
    </row>
    <row r="848" spans="2:32" ht="20.25" customHeight="1" x14ac:dyDescent="0.55000000000000004">
      <c r="B848" s="9">
        <v>831</v>
      </c>
      <c r="C848" s="40"/>
      <c r="D848" s="7"/>
      <c r="E848" s="8"/>
      <c r="F848" s="8"/>
      <c r="G848" s="7"/>
      <c r="H848" s="8"/>
      <c r="I848" s="41"/>
      <c r="M848" s="5">
        <f t="shared" si="173"/>
        <v>4</v>
      </c>
      <c r="N848" s="5">
        <f t="shared" si="174"/>
        <v>2</v>
      </c>
      <c r="O848" s="5" t="str">
        <f t="shared" si="175"/>
        <v/>
      </c>
      <c r="P848" s="5">
        <f t="shared" si="176"/>
        <v>0</v>
      </c>
      <c r="Q848" s="5">
        <f t="shared" ca="1" si="177"/>
        <v>126</v>
      </c>
      <c r="R848" s="26">
        <f t="shared" si="178"/>
        <v>5479</v>
      </c>
      <c r="S848" s="26">
        <f t="shared" si="179"/>
        <v>5205</v>
      </c>
      <c r="T848" s="27" t="str" cm="1">
        <f t="array" aca="1" ref="T848" ca="1">_xlfn.IFS(Q848="","NG",Q848&gt;16,"OK",TODAY()&gt;S848,"OK",Q848&lt;16,"NG")</f>
        <v>OK</v>
      </c>
      <c r="U848" s="5" t="str" cm="1">
        <f t="array" aca="1" ref="U848" ca="1">IFERROR(_xlfn.IFS(T848&lt;&gt;"OK","NG",M848=0,"OK",TRUE,"NG"),"")</f>
        <v>NG</v>
      </c>
      <c r="V848" s="5" t="str">
        <f t="shared" si="180"/>
        <v>NG</v>
      </c>
      <c r="W848" s="28" t="str">
        <f t="shared" ca="1" si="181"/>
        <v>OK</v>
      </c>
      <c r="X848" s="5" t="str">
        <f t="shared" si="182"/>
        <v>NG</v>
      </c>
      <c r="Y848" s="5">
        <f t="shared" ca="1" si="183"/>
        <v>126</v>
      </c>
      <c r="Z848" s="5">
        <f t="shared" ca="1" si="184"/>
        <v>126</v>
      </c>
      <c r="AA848" s="5" t="str" cm="1">
        <f t="array" ref="AA848">_xlfn.IFS(H848="","OK",H848&lt;$F$17,"NG",I848="解雇","NG",OR(I848="自主退職",I848="契約満了"),"OK")</f>
        <v>OK</v>
      </c>
      <c r="AB848" s="5" t="str" cm="1">
        <f t="array" aca="1" ref="AB848" ca="1">_xlfn.IFS(AA848="NG","NG",OR(X848="NG",X848="ERROR",X848=FALSE),"NG",U848="NG","NG",V848="OK","OK",AD848="OK","OK")</f>
        <v>NG</v>
      </c>
      <c r="AC848" s="5" t="str">
        <f t="shared" si="185"/>
        <v>NG</v>
      </c>
      <c r="AD848" s="5" t="e" cm="1">
        <f t="array" ref="AD848">_xlfn.IFS(AND(G848="〇",H848&lt;&gt;"",I848&lt;&gt;""),"ERROR",AND(G848="",H848&gt;$H$17,I848&lt;&gt;""),"NG",AND(G848="〇",H848="",I848=""),"OK")</f>
        <v>#N/A</v>
      </c>
      <c r="AE848" s="5" t="str" cm="1">
        <f t="array" ref="AE848">_xlfn.IFS(I848="解雇","NG",H848="","OK",H848&lt;$H$17,"NG",H848&gt;$H$17,"OK")</f>
        <v>OK</v>
      </c>
      <c r="AF848" s="5" t="e">
        <f t="shared" si="186"/>
        <v>#N/A</v>
      </c>
    </row>
    <row r="849" spans="2:32" ht="20.25" customHeight="1" x14ac:dyDescent="0.55000000000000004">
      <c r="B849" s="9">
        <v>832</v>
      </c>
      <c r="C849" s="40"/>
      <c r="D849" s="7"/>
      <c r="E849" s="8"/>
      <c r="F849" s="8"/>
      <c r="G849" s="7"/>
      <c r="H849" s="8"/>
      <c r="I849" s="41"/>
      <c r="M849" s="5">
        <f t="shared" si="173"/>
        <v>4</v>
      </c>
      <c r="N849" s="5">
        <f t="shared" si="174"/>
        <v>2</v>
      </c>
      <c r="O849" s="5" t="str">
        <f t="shared" si="175"/>
        <v/>
      </c>
      <c r="P849" s="5">
        <f t="shared" si="176"/>
        <v>0</v>
      </c>
      <c r="Q849" s="5">
        <f t="shared" ca="1" si="177"/>
        <v>126</v>
      </c>
      <c r="R849" s="26">
        <f t="shared" si="178"/>
        <v>5479</v>
      </c>
      <c r="S849" s="26">
        <f t="shared" si="179"/>
        <v>5205</v>
      </c>
      <c r="T849" s="27" t="str" cm="1">
        <f t="array" aca="1" ref="T849" ca="1">_xlfn.IFS(Q849="","NG",Q849&gt;16,"OK",TODAY()&gt;S849,"OK",Q849&lt;16,"NG")</f>
        <v>OK</v>
      </c>
      <c r="U849" s="5" t="str" cm="1">
        <f t="array" aca="1" ref="U849" ca="1">IFERROR(_xlfn.IFS(T849&lt;&gt;"OK","NG",M849=0,"OK",TRUE,"NG"),"")</f>
        <v>NG</v>
      </c>
      <c r="V849" s="5" t="str">
        <f t="shared" si="180"/>
        <v>NG</v>
      </c>
      <c r="W849" s="28" t="str">
        <f t="shared" ca="1" si="181"/>
        <v>OK</v>
      </c>
      <c r="X849" s="5" t="str">
        <f t="shared" si="182"/>
        <v>NG</v>
      </c>
      <c r="Y849" s="5">
        <f t="shared" ca="1" si="183"/>
        <v>126</v>
      </c>
      <c r="Z849" s="5">
        <f t="shared" ca="1" si="184"/>
        <v>126</v>
      </c>
      <c r="AA849" s="5" t="str" cm="1">
        <f t="array" ref="AA849">_xlfn.IFS(H849="","OK",H849&lt;$F$17,"NG",I849="解雇","NG",OR(I849="自主退職",I849="契約満了"),"OK")</f>
        <v>OK</v>
      </c>
      <c r="AB849" s="5" t="str" cm="1">
        <f t="array" aca="1" ref="AB849" ca="1">_xlfn.IFS(AA849="NG","NG",OR(X849="NG",X849="ERROR",X849=FALSE),"NG",U849="NG","NG",V849="OK","OK",AD849="OK","OK")</f>
        <v>NG</v>
      </c>
      <c r="AC849" s="5" t="str">
        <f t="shared" si="185"/>
        <v>NG</v>
      </c>
      <c r="AD849" s="5" t="e" cm="1">
        <f t="array" ref="AD849">_xlfn.IFS(AND(G849="〇",H849&lt;&gt;"",I849&lt;&gt;""),"ERROR",AND(G849="",H849&gt;$H$17,I849&lt;&gt;""),"NG",AND(G849="〇",H849="",I849=""),"OK")</f>
        <v>#N/A</v>
      </c>
      <c r="AE849" s="5" t="str" cm="1">
        <f t="array" ref="AE849">_xlfn.IFS(I849="解雇","NG",H849="","OK",H849&lt;$H$17,"NG",H849&gt;$H$17,"OK")</f>
        <v>OK</v>
      </c>
      <c r="AF849" s="5" t="e">
        <f t="shared" si="186"/>
        <v>#N/A</v>
      </c>
    </row>
    <row r="850" spans="2:32" ht="20.25" customHeight="1" x14ac:dyDescent="0.55000000000000004">
      <c r="B850" s="9">
        <v>833</v>
      </c>
      <c r="C850" s="40"/>
      <c r="D850" s="7"/>
      <c r="E850" s="8"/>
      <c r="F850" s="8"/>
      <c r="G850" s="7"/>
      <c r="H850" s="8"/>
      <c r="I850" s="41"/>
      <c r="M850" s="5">
        <f t="shared" si="173"/>
        <v>4</v>
      </c>
      <c r="N850" s="5">
        <f t="shared" si="174"/>
        <v>2</v>
      </c>
      <c r="O850" s="5" t="str">
        <f t="shared" si="175"/>
        <v/>
      </c>
      <c r="P850" s="5">
        <f t="shared" si="176"/>
        <v>0</v>
      </c>
      <c r="Q850" s="5">
        <f t="shared" ca="1" si="177"/>
        <v>126</v>
      </c>
      <c r="R850" s="26">
        <f t="shared" si="178"/>
        <v>5479</v>
      </c>
      <c r="S850" s="26">
        <f t="shared" si="179"/>
        <v>5205</v>
      </c>
      <c r="T850" s="27" t="str" cm="1">
        <f t="array" aca="1" ref="T850" ca="1">_xlfn.IFS(Q850="","NG",Q850&gt;16,"OK",TODAY()&gt;S850,"OK",Q850&lt;16,"NG")</f>
        <v>OK</v>
      </c>
      <c r="U850" s="5" t="str" cm="1">
        <f t="array" aca="1" ref="U850" ca="1">IFERROR(_xlfn.IFS(T850&lt;&gt;"OK","NG",M850=0,"OK",TRUE,"NG"),"")</f>
        <v>NG</v>
      </c>
      <c r="V850" s="5" t="str">
        <f t="shared" si="180"/>
        <v>NG</v>
      </c>
      <c r="W850" s="28" t="str">
        <f t="shared" ca="1" si="181"/>
        <v>OK</v>
      </c>
      <c r="X850" s="5" t="str">
        <f t="shared" si="182"/>
        <v>NG</v>
      </c>
      <c r="Y850" s="5">
        <f t="shared" ca="1" si="183"/>
        <v>126</v>
      </c>
      <c r="Z850" s="5">
        <f t="shared" ca="1" si="184"/>
        <v>126</v>
      </c>
      <c r="AA850" s="5" t="str" cm="1">
        <f t="array" ref="AA850">_xlfn.IFS(H850="","OK",H850&lt;$F$17,"NG",I850="解雇","NG",OR(I850="自主退職",I850="契約満了"),"OK")</f>
        <v>OK</v>
      </c>
      <c r="AB850" s="5" t="str" cm="1">
        <f t="array" aca="1" ref="AB850" ca="1">_xlfn.IFS(AA850="NG","NG",OR(X850="NG",X850="ERROR",X850=FALSE),"NG",U850="NG","NG",V850="OK","OK",AD850="OK","OK")</f>
        <v>NG</v>
      </c>
      <c r="AC850" s="5" t="str">
        <f t="shared" si="185"/>
        <v>NG</v>
      </c>
      <c r="AD850" s="5" t="e" cm="1">
        <f t="array" ref="AD850">_xlfn.IFS(AND(G850="〇",H850&lt;&gt;"",I850&lt;&gt;""),"ERROR",AND(G850="",H850&gt;$H$17,I850&lt;&gt;""),"NG",AND(G850="〇",H850="",I850=""),"OK")</f>
        <v>#N/A</v>
      </c>
      <c r="AE850" s="5" t="str" cm="1">
        <f t="array" ref="AE850">_xlfn.IFS(I850="解雇","NG",H850="","OK",H850&lt;$H$17,"NG",H850&gt;$H$17,"OK")</f>
        <v>OK</v>
      </c>
      <c r="AF850" s="5" t="e">
        <f t="shared" si="186"/>
        <v>#N/A</v>
      </c>
    </row>
    <row r="851" spans="2:32" ht="20.25" customHeight="1" x14ac:dyDescent="0.55000000000000004">
      <c r="B851" s="9">
        <v>834</v>
      </c>
      <c r="C851" s="40"/>
      <c r="D851" s="7"/>
      <c r="E851" s="8"/>
      <c r="F851" s="8"/>
      <c r="G851" s="7"/>
      <c r="H851" s="8"/>
      <c r="I851" s="41"/>
      <c r="M851" s="5">
        <f t="shared" ref="M851:M914" si="187">COUNTBLANK(C851:F851)</f>
        <v>4</v>
      </c>
      <c r="N851" s="5">
        <f t="shared" ref="N851:N914" si="188">COUNTBLANK(H851:I851)</f>
        <v>2</v>
      </c>
      <c r="O851" s="5" t="str">
        <f t="shared" ref="O851:O914" si="189">TRIM(SUBSTITUTE(C851&amp;D851&amp;E851,"　",""))</f>
        <v/>
      </c>
      <c r="P851" s="5">
        <f t="shared" ref="P851:P914" si="190">IF(O851="",0,COUNTIF($O$18:$O$5017,O851))</f>
        <v>0</v>
      </c>
      <c r="Q851" s="5">
        <f t="shared" ref="Q851:Q914" ca="1" si="191">IFERROR(DATEDIF(E851,TODAY(),"Y"),"")</f>
        <v>126</v>
      </c>
      <c r="R851" s="26">
        <f t="shared" ref="R851:R914" si="192">DATE(YEAR(E851)+15,MONTH(E851),DAY(E851))</f>
        <v>5479</v>
      </c>
      <c r="S851" s="26">
        <f t="shared" ref="S851:S914" si="193">IF(OR(MONTH(E851)=1,MONTH(E851)=2,MONTH(E851)=3),DATE(YEAR(R851),MONTH(1)+3,DAY(1)),DATE(YEAR(R851)+1,MONTH(1)+3,DAY(1)))</f>
        <v>5205</v>
      </c>
      <c r="T851" s="27" t="str" cm="1">
        <f t="array" aca="1" ref="T851" ca="1">_xlfn.IFS(Q851="","NG",Q851&gt;16,"OK",TODAY()&gt;S851,"OK",Q851&lt;16,"NG")</f>
        <v>OK</v>
      </c>
      <c r="U851" s="5" t="str" cm="1">
        <f t="array" aca="1" ref="U851" ca="1">IFERROR(_xlfn.IFS(T851&lt;&gt;"OK","NG",M851=0,"OK",TRUE,"NG"),"")</f>
        <v>NG</v>
      </c>
      <c r="V851" s="5" t="str">
        <f t="shared" ref="V851:V914" si="194">IF(N851=0,"OK","NG")</f>
        <v>NG</v>
      </c>
      <c r="W851" s="28" t="str">
        <f t="shared" ref="W851:W914" ca="1" si="195">IF(F851&lt;TODAY(),"OK","NG")</f>
        <v>OK</v>
      </c>
      <c r="X851" s="5" t="str">
        <f t="shared" ref="X851:X914" si="196">IF(E851&gt;F851,"NG",IF(F851&lt;S851,"NG",IF(F851&lt;$F$17,"OK")))</f>
        <v>NG</v>
      </c>
      <c r="Y851" s="5">
        <f t="shared" ref="Y851:Y914" ca="1" si="197">IFERROR(DATEDIF(F851,TODAY(),"Y"),"")</f>
        <v>126</v>
      </c>
      <c r="Z851" s="5">
        <f t="shared" ref="Z851:Z914" ca="1" si="198">IFERROR(DATEDIF(H851,TODAY(),"Y"),"")</f>
        <v>126</v>
      </c>
      <c r="AA851" s="5" t="str" cm="1">
        <f t="array" ref="AA851">_xlfn.IFS(H851="","OK",H851&lt;$F$17,"NG",I851="解雇","NG",OR(I851="自主退職",I851="契約満了"),"OK")</f>
        <v>OK</v>
      </c>
      <c r="AB851" s="5" t="str" cm="1">
        <f t="array" aca="1" ref="AB851" ca="1">_xlfn.IFS(AA851="NG","NG",OR(X851="NG",X851="ERROR",X851=FALSE),"NG",U851="NG","NG",V851="OK","OK",AD851="OK","OK")</f>
        <v>NG</v>
      </c>
      <c r="AC851" s="5" t="str">
        <f t="shared" ref="AC851:AC914" si="199">IF(E851&gt;F851,"NG",IF(F851&lt;S851,"NG",IF(F851&lt;$H$17,"OK","ERROR")))</f>
        <v>NG</v>
      </c>
      <c r="AD851" s="5" t="e" cm="1">
        <f t="array" ref="AD851">_xlfn.IFS(AND(G851="〇",H851&lt;&gt;"",I851&lt;&gt;""),"ERROR",AND(G851="",H851&gt;$H$17,I851&lt;&gt;""),"NG",AND(G851="〇",H851="",I851=""),"OK")</f>
        <v>#N/A</v>
      </c>
      <c r="AE851" s="5" t="str" cm="1">
        <f t="array" ref="AE851">_xlfn.IFS(I851="解雇","NG",H851="","OK",H851&lt;$H$17,"NG",H851&gt;$H$17,"OK")</f>
        <v>OK</v>
      </c>
      <c r="AF851" s="5" t="e">
        <f t="shared" ref="AF851:AF914" si="200">IF(AND(AE851="OK",AD851="OK",AC851="OK"),"OK","NG")</f>
        <v>#N/A</v>
      </c>
    </row>
    <row r="852" spans="2:32" ht="20.25" customHeight="1" x14ac:dyDescent="0.55000000000000004">
      <c r="B852" s="9">
        <v>835</v>
      </c>
      <c r="C852" s="40"/>
      <c r="D852" s="7"/>
      <c r="E852" s="8"/>
      <c r="F852" s="8"/>
      <c r="G852" s="7"/>
      <c r="H852" s="8"/>
      <c r="I852" s="41"/>
      <c r="M852" s="5">
        <f t="shared" si="187"/>
        <v>4</v>
      </c>
      <c r="N852" s="5">
        <f t="shared" si="188"/>
        <v>2</v>
      </c>
      <c r="O852" s="5" t="str">
        <f t="shared" si="189"/>
        <v/>
      </c>
      <c r="P852" s="5">
        <f t="shared" si="190"/>
        <v>0</v>
      </c>
      <c r="Q852" s="5">
        <f t="shared" ca="1" si="191"/>
        <v>126</v>
      </c>
      <c r="R852" s="26">
        <f t="shared" si="192"/>
        <v>5479</v>
      </c>
      <c r="S852" s="26">
        <f t="shared" si="193"/>
        <v>5205</v>
      </c>
      <c r="T852" s="27" t="str" cm="1">
        <f t="array" aca="1" ref="T852" ca="1">_xlfn.IFS(Q852="","NG",Q852&gt;16,"OK",TODAY()&gt;S852,"OK",Q852&lt;16,"NG")</f>
        <v>OK</v>
      </c>
      <c r="U852" s="5" t="str" cm="1">
        <f t="array" aca="1" ref="U852" ca="1">IFERROR(_xlfn.IFS(T852&lt;&gt;"OK","NG",M852=0,"OK",TRUE,"NG"),"")</f>
        <v>NG</v>
      </c>
      <c r="V852" s="5" t="str">
        <f t="shared" si="194"/>
        <v>NG</v>
      </c>
      <c r="W852" s="28" t="str">
        <f t="shared" ca="1" si="195"/>
        <v>OK</v>
      </c>
      <c r="X852" s="5" t="str">
        <f t="shared" si="196"/>
        <v>NG</v>
      </c>
      <c r="Y852" s="5">
        <f t="shared" ca="1" si="197"/>
        <v>126</v>
      </c>
      <c r="Z852" s="5">
        <f t="shared" ca="1" si="198"/>
        <v>126</v>
      </c>
      <c r="AA852" s="5" t="str" cm="1">
        <f t="array" ref="AA852">_xlfn.IFS(H852="","OK",H852&lt;$F$17,"NG",I852="解雇","NG",OR(I852="自主退職",I852="契約満了"),"OK")</f>
        <v>OK</v>
      </c>
      <c r="AB852" s="5" t="str" cm="1">
        <f t="array" aca="1" ref="AB852" ca="1">_xlfn.IFS(AA852="NG","NG",OR(X852="NG",X852="ERROR",X852=FALSE),"NG",U852="NG","NG",V852="OK","OK",AD852="OK","OK")</f>
        <v>NG</v>
      </c>
      <c r="AC852" s="5" t="str">
        <f t="shared" si="199"/>
        <v>NG</v>
      </c>
      <c r="AD852" s="5" t="e" cm="1">
        <f t="array" ref="AD852">_xlfn.IFS(AND(G852="〇",H852&lt;&gt;"",I852&lt;&gt;""),"ERROR",AND(G852="",H852&gt;$H$17,I852&lt;&gt;""),"NG",AND(G852="〇",H852="",I852=""),"OK")</f>
        <v>#N/A</v>
      </c>
      <c r="AE852" s="5" t="str" cm="1">
        <f t="array" ref="AE852">_xlfn.IFS(I852="解雇","NG",H852="","OK",H852&lt;$H$17,"NG",H852&gt;$H$17,"OK")</f>
        <v>OK</v>
      </c>
      <c r="AF852" s="5" t="e">
        <f t="shared" si="200"/>
        <v>#N/A</v>
      </c>
    </row>
    <row r="853" spans="2:32" ht="20.25" customHeight="1" x14ac:dyDescent="0.55000000000000004">
      <c r="B853" s="9">
        <v>836</v>
      </c>
      <c r="C853" s="40"/>
      <c r="D853" s="7"/>
      <c r="E853" s="8"/>
      <c r="F853" s="8"/>
      <c r="G853" s="7"/>
      <c r="H853" s="8"/>
      <c r="I853" s="41"/>
      <c r="M853" s="5">
        <f t="shared" si="187"/>
        <v>4</v>
      </c>
      <c r="N853" s="5">
        <f t="shared" si="188"/>
        <v>2</v>
      </c>
      <c r="O853" s="5" t="str">
        <f t="shared" si="189"/>
        <v/>
      </c>
      <c r="P853" s="5">
        <f t="shared" si="190"/>
        <v>0</v>
      </c>
      <c r="Q853" s="5">
        <f t="shared" ca="1" si="191"/>
        <v>126</v>
      </c>
      <c r="R853" s="26">
        <f t="shared" si="192"/>
        <v>5479</v>
      </c>
      <c r="S853" s="26">
        <f t="shared" si="193"/>
        <v>5205</v>
      </c>
      <c r="T853" s="27" t="str" cm="1">
        <f t="array" aca="1" ref="T853" ca="1">_xlfn.IFS(Q853="","NG",Q853&gt;16,"OK",TODAY()&gt;S853,"OK",Q853&lt;16,"NG")</f>
        <v>OK</v>
      </c>
      <c r="U853" s="5" t="str" cm="1">
        <f t="array" aca="1" ref="U853" ca="1">IFERROR(_xlfn.IFS(T853&lt;&gt;"OK","NG",M853=0,"OK",TRUE,"NG"),"")</f>
        <v>NG</v>
      </c>
      <c r="V853" s="5" t="str">
        <f t="shared" si="194"/>
        <v>NG</v>
      </c>
      <c r="W853" s="28" t="str">
        <f t="shared" ca="1" si="195"/>
        <v>OK</v>
      </c>
      <c r="X853" s="5" t="str">
        <f t="shared" si="196"/>
        <v>NG</v>
      </c>
      <c r="Y853" s="5">
        <f t="shared" ca="1" si="197"/>
        <v>126</v>
      </c>
      <c r="Z853" s="5">
        <f t="shared" ca="1" si="198"/>
        <v>126</v>
      </c>
      <c r="AA853" s="5" t="str" cm="1">
        <f t="array" ref="AA853">_xlfn.IFS(H853="","OK",H853&lt;$F$17,"NG",I853="解雇","NG",OR(I853="自主退職",I853="契約満了"),"OK")</f>
        <v>OK</v>
      </c>
      <c r="AB853" s="5" t="str" cm="1">
        <f t="array" aca="1" ref="AB853" ca="1">_xlfn.IFS(AA853="NG","NG",OR(X853="NG",X853="ERROR",X853=FALSE),"NG",U853="NG","NG",V853="OK","OK",AD853="OK","OK")</f>
        <v>NG</v>
      </c>
      <c r="AC853" s="5" t="str">
        <f t="shared" si="199"/>
        <v>NG</v>
      </c>
      <c r="AD853" s="5" t="e" cm="1">
        <f t="array" ref="AD853">_xlfn.IFS(AND(G853="〇",H853&lt;&gt;"",I853&lt;&gt;""),"ERROR",AND(G853="",H853&gt;$H$17,I853&lt;&gt;""),"NG",AND(G853="〇",H853="",I853=""),"OK")</f>
        <v>#N/A</v>
      </c>
      <c r="AE853" s="5" t="str" cm="1">
        <f t="array" ref="AE853">_xlfn.IFS(I853="解雇","NG",H853="","OK",H853&lt;$H$17,"NG",H853&gt;$H$17,"OK")</f>
        <v>OK</v>
      </c>
      <c r="AF853" s="5" t="e">
        <f t="shared" si="200"/>
        <v>#N/A</v>
      </c>
    </row>
    <row r="854" spans="2:32" ht="20.25" customHeight="1" x14ac:dyDescent="0.55000000000000004">
      <c r="B854" s="9">
        <v>837</v>
      </c>
      <c r="C854" s="40"/>
      <c r="D854" s="7"/>
      <c r="E854" s="8"/>
      <c r="F854" s="8"/>
      <c r="G854" s="7"/>
      <c r="H854" s="8"/>
      <c r="I854" s="41"/>
      <c r="M854" s="5">
        <f t="shared" si="187"/>
        <v>4</v>
      </c>
      <c r="N854" s="5">
        <f t="shared" si="188"/>
        <v>2</v>
      </c>
      <c r="O854" s="5" t="str">
        <f t="shared" si="189"/>
        <v/>
      </c>
      <c r="P854" s="5">
        <f t="shared" si="190"/>
        <v>0</v>
      </c>
      <c r="Q854" s="5">
        <f t="shared" ca="1" si="191"/>
        <v>126</v>
      </c>
      <c r="R854" s="26">
        <f t="shared" si="192"/>
        <v>5479</v>
      </c>
      <c r="S854" s="26">
        <f t="shared" si="193"/>
        <v>5205</v>
      </c>
      <c r="T854" s="27" t="str" cm="1">
        <f t="array" aca="1" ref="T854" ca="1">_xlfn.IFS(Q854="","NG",Q854&gt;16,"OK",TODAY()&gt;S854,"OK",Q854&lt;16,"NG")</f>
        <v>OK</v>
      </c>
      <c r="U854" s="5" t="str" cm="1">
        <f t="array" aca="1" ref="U854" ca="1">IFERROR(_xlfn.IFS(T854&lt;&gt;"OK","NG",M854=0,"OK",TRUE,"NG"),"")</f>
        <v>NG</v>
      </c>
      <c r="V854" s="5" t="str">
        <f t="shared" si="194"/>
        <v>NG</v>
      </c>
      <c r="W854" s="28" t="str">
        <f t="shared" ca="1" si="195"/>
        <v>OK</v>
      </c>
      <c r="X854" s="5" t="str">
        <f t="shared" si="196"/>
        <v>NG</v>
      </c>
      <c r="Y854" s="5">
        <f t="shared" ca="1" si="197"/>
        <v>126</v>
      </c>
      <c r="Z854" s="5">
        <f t="shared" ca="1" si="198"/>
        <v>126</v>
      </c>
      <c r="AA854" s="5" t="str" cm="1">
        <f t="array" ref="AA854">_xlfn.IFS(H854="","OK",H854&lt;$F$17,"NG",I854="解雇","NG",OR(I854="自主退職",I854="契約満了"),"OK")</f>
        <v>OK</v>
      </c>
      <c r="AB854" s="5" t="str" cm="1">
        <f t="array" aca="1" ref="AB854" ca="1">_xlfn.IFS(AA854="NG","NG",OR(X854="NG",X854="ERROR",X854=FALSE),"NG",U854="NG","NG",V854="OK","OK",AD854="OK","OK")</f>
        <v>NG</v>
      </c>
      <c r="AC854" s="5" t="str">
        <f t="shared" si="199"/>
        <v>NG</v>
      </c>
      <c r="AD854" s="5" t="e" cm="1">
        <f t="array" ref="AD854">_xlfn.IFS(AND(G854="〇",H854&lt;&gt;"",I854&lt;&gt;""),"ERROR",AND(G854="",H854&gt;$H$17,I854&lt;&gt;""),"NG",AND(G854="〇",H854="",I854=""),"OK")</f>
        <v>#N/A</v>
      </c>
      <c r="AE854" s="5" t="str" cm="1">
        <f t="array" ref="AE854">_xlfn.IFS(I854="解雇","NG",H854="","OK",H854&lt;$H$17,"NG",H854&gt;$H$17,"OK")</f>
        <v>OK</v>
      </c>
      <c r="AF854" s="5" t="e">
        <f t="shared" si="200"/>
        <v>#N/A</v>
      </c>
    </row>
    <row r="855" spans="2:32" ht="20.25" customHeight="1" x14ac:dyDescent="0.55000000000000004">
      <c r="B855" s="9">
        <v>838</v>
      </c>
      <c r="C855" s="40"/>
      <c r="D855" s="7"/>
      <c r="E855" s="8"/>
      <c r="F855" s="8"/>
      <c r="G855" s="7"/>
      <c r="H855" s="8"/>
      <c r="I855" s="41"/>
      <c r="M855" s="5">
        <f t="shared" si="187"/>
        <v>4</v>
      </c>
      <c r="N855" s="5">
        <f t="shared" si="188"/>
        <v>2</v>
      </c>
      <c r="O855" s="5" t="str">
        <f t="shared" si="189"/>
        <v/>
      </c>
      <c r="P855" s="5">
        <f t="shared" si="190"/>
        <v>0</v>
      </c>
      <c r="Q855" s="5">
        <f t="shared" ca="1" si="191"/>
        <v>126</v>
      </c>
      <c r="R855" s="26">
        <f t="shared" si="192"/>
        <v>5479</v>
      </c>
      <c r="S855" s="26">
        <f t="shared" si="193"/>
        <v>5205</v>
      </c>
      <c r="T855" s="27" t="str" cm="1">
        <f t="array" aca="1" ref="T855" ca="1">_xlfn.IFS(Q855="","NG",Q855&gt;16,"OK",TODAY()&gt;S855,"OK",Q855&lt;16,"NG")</f>
        <v>OK</v>
      </c>
      <c r="U855" s="5" t="str" cm="1">
        <f t="array" aca="1" ref="U855" ca="1">IFERROR(_xlfn.IFS(T855&lt;&gt;"OK","NG",M855=0,"OK",TRUE,"NG"),"")</f>
        <v>NG</v>
      </c>
      <c r="V855" s="5" t="str">
        <f t="shared" si="194"/>
        <v>NG</v>
      </c>
      <c r="W855" s="28" t="str">
        <f t="shared" ca="1" si="195"/>
        <v>OK</v>
      </c>
      <c r="X855" s="5" t="str">
        <f t="shared" si="196"/>
        <v>NG</v>
      </c>
      <c r="Y855" s="5">
        <f t="shared" ca="1" si="197"/>
        <v>126</v>
      </c>
      <c r="Z855" s="5">
        <f t="shared" ca="1" si="198"/>
        <v>126</v>
      </c>
      <c r="AA855" s="5" t="str" cm="1">
        <f t="array" ref="AA855">_xlfn.IFS(H855="","OK",H855&lt;$F$17,"NG",I855="解雇","NG",OR(I855="自主退職",I855="契約満了"),"OK")</f>
        <v>OK</v>
      </c>
      <c r="AB855" s="5" t="str" cm="1">
        <f t="array" aca="1" ref="AB855" ca="1">_xlfn.IFS(AA855="NG","NG",OR(X855="NG",X855="ERROR",X855=FALSE),"NG",U855="NG","NG",V855="OK","OK",AD855="OK","OK")</f>
        <v>NG</v>
      </c>
      <c r="AC855" s="5" t="str">
        <f t="shared" si="199"/>
        <v>NG</v>
      </c>
      <c r="AD855" s="5" t="e" cm="1">
        <f t="array" ref="AD855">_xlfn.IFS(AND(G855="〇",H855&lt;&gt;"",I855&lt;&gt;""),"ERROR",AND(G855="",H855&gt;$H$17,I855&lt;&gt;""),"NG",AND(G855="〇",H855="",I855=""),"OK")</f>
        <v>#N/A</v>
      </c>
      <c r="AE855" s="5" t="str" cm="1">
        <f t="array" ref="AE855">_xlfn.IFS(I855="解雇","NG",H855="","OK",H855&lt;$H$17,"NG",H855&gt;$H$17,"OK")</f>
        <v>OK</v>
      </c>
      <c r="AF855" s="5" t="e">
        <f t="shared" si="200"/>
        <v>#N/A</v>
      </c>
    </row>
    <row r="856" spans="2:32" ht="20.25" customHeight="1" x14ac:dyDescent="0.55000000000000004">
      <c r="B856" s="9">
        <v>839</v>
      </c>
      <c r="C856" s="40"/>
      <c r="D856" s="7"/>
      <c r="E856" s="8"/>
      <c r="F856" s="8"/>
      <c r="G856" s="7"/>
      <c r="H856" s="8"/>
      <c r="I856" s="41"/>
      <c r="M856" s="5">
        <f t="shared" si="187"/>
        <v>4</v>
      </c>
      <c r="N856" s="5">
        <f t="shared" si="188"/>
        <v>2</v>
      </c>
      <c r="O856" s="5" t="str">
        <f t="shared" si="189"/>
        <v/>
      </c>
      <c r="P856" s="5">
        <f t="shared" si="190"/>
        <v>0</v>
      </c>
      <c r="Q856" s="5">
        <f t="shared" ca="1" si="191"/>
        <v>126</v>
      </c>
      <c r="R856" s="26">
        <f t="shared" si="192"/>
        <v>5479</v>
      </c>
      <c r="S856" s="26">
        <f t="shared" si="193"/>
        <v>5205</v>
      </c>
      <c r="T856" s="27" t="str" cm="1">
        <f t="array" aca="1" ref="T856" ca="1">_xlfn.IFS(Q856="","NG",Q856&gt;16,"OK",TODAY()&gt;S856,"OK",Q856&lt;16,"NG")</f>
        <v>OK</v>
      </c>
      <c r="U856" s="5" t="str" cm="1">
        <f t="array" aca="1" ref="U856" ca="1">IFERROR(_xlfn.IFS(T856&lt;&gt;"OK","NG",M856=0,"OK",TRUE,"NG"),"")</f>
        <v>NG</v>
      </c>
      <c r="V856" s="5" t="str">
        <f t="shared" si="194"/>
        <v>NG</v>
      </c>
      <c r="W856" s="28" t="str">
        <f t="shared" ca="1" si="195"/>
        <v>OK</v>
      </c>
      <c r="X856" s="5" t="str">
        <f t="shared" si="196"/>
        <v>NG</v>
      </c>
      <c r="Y856" s="5">
        <f t="shared" ca="1" si="197"/>
        <v>126</v>
      </c>
      <c r="Z856" s="5">
        <f t="shared" ca="1" si="198"/>
        <v>126</v>
      </c>
      <c r="AA856" s="5" t="str" cm="1">
        <f t="array" ref="AA856">_xlfn.IFS(H856="","OK",H856&lt;$F$17,"NG",I856="解雇","NG",OR(I856="自主退職",I856="契約満了"),"OK")</f>
        <v>OK</v>
      </c>
      <c r="AB856" s="5" t="str" cm="1">
        <f t="array" aca="1" ref="AB856" ca="1">_xlfn.IFS(AA856="NG","NG",OR(X856="NG",X856="ERROR",X856=FALSE),"NG",U856="NG","NG",V856="OK","OK",AD856="OK","OK")</f>
        <v>NG</v>
      </c>
      <c r="AC856" s="5" t="str">
        <f t="shared" si="199"/>
        <v>NG</v>
      </c>
      <c r="AD856" s="5" t="e" cm="1">
        <f t="array" ref="AD856">_xlfn.IFS(AND(G856="〇",H856&lt;&gt;"",I856&lt;&gt;""),"ERROR",AND(G856="",H856&gt;$H$17,I856&lt;&gt;""),"NG",AND(G856="〇",H856="",I856=""),"OK")</f>
        <v>#N/A</v>
      </c>
      <c r="AE856" s="5" t="str" cm="1">
        <f t="array" ref="AE856">_xlfn.IFS(I856="解雇","NG",H856="","OK",H856&lt;$H$17,"NG",H856&gt;$H$17,"OK")</f>
        <v>OK</v>
      </c>
      <c r="AF856" s="5" t="e">
        <f t="shared" si="200"/>
        <v>#N/A</v>
      </c>
    </row>
    <row r="857" spans="2:32" ht="20.25" customHeight="1" x14ac:dyDescent="0.55000000000000004">
      <c r="B857" s="9">
        <v>840</v>
      </c>
      <c r="C857" s="40"/>
      <c r="D857" s="7"/>
      <c r="E857" s="8"/>
      <c r="F857" s="8"/>
      <c r="G857" s="7"/>
      <c r="H857" s="8"/>
      <c r="I857" s="41"/>
      <c r="M857" s="5">
        <f t="shared" si="187"/>
        <v>4</v>
      </c>
      <c r="N857" s="5">
        <f t="shared" si="188"/>
        <v>2</v>
      </c>
      <c r="O857" s="5" t="str">
        <f t="shared" si="189"/>
        <v/>
      </c>
      <c r="P857" s="5">
        <f t="shared" si="190"/>
        <v>0</v>
      </c>
      <c r="Q857" s="5">
        <f t="shared" ca="1" si="191"/>
        <v>126</v>
      </c>
      <c r="R857" s="26">
        <f t="shared" si="192"/>
        <v>5479</v>
      </c>
      <c r="S857" s="26">
        <f t="shared" si="193"/>
        <v>5205</v>
      </c>
      <c r="T857" s="27" t="str" cm="1">
        <f t="array" aca="1" ref="T857" ca="1">_xlfn.IFS(Q857="","NG",Q857&gt;16,"OK",TODAY()&gt;S857,"OK",Q857&lt;16,"NG")</f>
        <v>OK</v>
      </c>
      <c r="U857" s="5" t="str" cm="1">
        <f t="array" aca="1" ref="U857" ca="1">IFERROR(_xlfn.IFS(T857&lt;&gt;"OK","NG",M857=0,"OK",TRUE,"NG"),"")</f>
        <v>NG</v>
      </c>
      <c r="V857" s="5" t="str">
        <f t="shared" si="194"/>
        <v>NG</v>
      </c>
      <c r="W857" s="28" t="str">
        <f t="shared" ca="1" si="195"/>
        <v>OK</v>
      </c>
      <c r="X857" s="5" t="str">
        <f t="shared" si="196"/>
        <v>NG</v>
      </c>
      <c r="Y857" s="5">
        <f t="shared" ca="1" si="197"/>
        <v>126</v>
      </c>
      <c r="Z857" s="5">
        <f t="shared" ca="1" si="198"/>
        <v>126</v>
      </c>
      <c r="AA857" s="5" t="str" cm="1">
        <f t="array" ref="AA857">_xlfn.IFS(H857="","OK",H857&lt;$F$17,"NG",I857="解雇","NG",OR(I857="自主退職",I857="契約満了"),"OK")</f>
        <v>OK</v>
      </c>
      <c r="AB857" s="5" t="str" cm="1">
        <f t="array" aca="1" ref="AB857" ca="1">_xlfn.IFS(AA857="NG","NG",OR(X857="NG",X857="ERROR",X857=FALSE),"NG",U857="NG","NG",V857="OK","OK",AD857="OK","OK")</f>
        <v>NG</v>
      </c>
      <c r="AC857" s="5" t="str">
        <f t="shared" si="199"/>
        <v>NG</v>
      </c>
      <c r="AD857" s="5" t="e" cm="1">
        <f t="array" ref="AD857">_xlfn.IFS(AND(G857="〇",H857&lt;&gt;"",I857&lt;&gt;""),"ERROR",AND(G857="",H857&gt;$H$17,I857&lt;&gt;""),"NG",AND(G857="〇",H857="",I857=""),"OK")</f>
        <v>#N/A</v>
      </c>
      <c r="AE857" s="5" t="str" cm="1">
        <f t="array" ref="AE857">_xlfn.IFS(I857="解雇","NG",H857="","OK",H857&lt;$H$17,"NG",H857&gt;$H$17,"OK")</f>
        <v>OK</v>
      </c>
      <c r="AF857" s="5" t="e">
        <f t="shared" si="200"/>
        <v>#N/A</v>
      </c>
    </row>
    <row r="858" spans="2:32" ht="20.25" customHeight="1" x14ac:dyDescent="0.55000000000000004">
      <c r="B858" s="9">
        <v>841</v>
      </c>
      <c r="C858" s="40"/>
      <c r="D858" s="7"/>
      <c r="E858" s="8"/>
      <c r="F858" s="8"/>
      <c r="G858" s="7"/>
      <c r="H858" s="8"/>
      <c r="I858" s="41"/>
      <c r="M858" s="5">
        <f t="shared" si="187"/>
        <v>4</v>
      </c>
      <c r="N858" s="5">
        <f t="shared" si="188"/>
        <v>2</v>
      </c>
      <c r="O858" s="5" t="str">
        <f t="shared" si="189"/>
        <v/>
      </c>
      <c r="P858" s="5">
        <f t="shared" si="190"/>
        <v>0</v>
      </c>
      <c r="Q858" s="5">
        <f t="shared" ca="1" si="191"/>
        <v>126</v>
      </c>
      <c r="R858" s="26">
        <f t="shared" si="192"/>
        <v>5479</v>
      </c>
      <c r="S858" s="26">
        <f t="shared" si="193"/>
        <v>5205</v>
      </c>
      <c r="T858" s="27" t="str" cm="1">
        <f t="array" aca="1" ref="T858" ca="1">_xlfn.IFS(Q858="","NG",Q858&gt;16,"OK",TODAY()&gt;S858,"OK",Q858&lt;16,"NG")</f>
        <v>OK</v>
      </c>
      <c r="U858" s="5" t="str" cm="1">
        <f t="array" aca="1" ref="U858" ca="1">IFERROR(_xlfn.IFS(T858&lt;&gt;"OK","NG",M858=0,"OK",TRUE,"NG"),"")</f>
        <v>NG</v>
      </c>
      <c r="V858" s="5" t="str">
        <f t="shared" si="194"/>
        <v>NG</v>
      </c>
      <c r="W858" s="28" t="str">
        <f t="shared" ca="1" si="195"/>
        <v>OK</v>
      </c>
      <c r="X858" s="5" t="str">
        <f t="shared" si="196"/>
        <v>NG</v>
      </c>
      <c r="Y858" s="5">
        <f t="shared" ca="1" si="197"/>
        <v>126</v>
      </c>
      <c r="Z858" s="5">
        <f t="shared" ca="1" si="198"/>
        <v>126</v>
      </c>
      <c r="AA858" s="5" t="str" cm="1">
        <f t="array" ref="AA858">_xlfn.IFS(H858="","OK",H858&lt;$F$17,"NG",I858="解雇","NG",OR(I858="自主退職",I858="契約満了"),"OK")</f>
        <v>OK</v>
      </c>
      <c r="AB858" s="5" t="str" cm="1">
        <f t="array" aca="1" ref="AB858" ca="1">_xlfn.IFS(AA858="NG","NG",OR(X858="NG",X858="ERROR",X858=FALSE),"NG",U858="NG","NG",V858="OK","OK",AD858="OK","OK")</f>
        <v>NG</v>
      </c>
      <c r="AC858" s="5" t="str">
        <f t="shared" si="199"/>
        <v>NG</v>
      </c>
      <c r="AD858" s="5" t="e" cm="1">
        <f t="array" ref="AD858">_xlfn.IFS(AND(G858="〇",H858&lt;&gt;"",I858&lt;&gt;""),"ERROR",AND(G858="",H858&gt;$H$17,I858&lt;&gt;""),"NG",AND(G858="〇",H858="",I858=""),"OK")</f>
        <v>#N/A</v>
      </c>
      <c r="AE858" s="5" t="str" cm="1">
        <f t="array" ref="AE858">_xlfn.IFS(I858="解雇","NG",H858="","OK",H858&lt;$H$17,"NG",H858&gt;$H$17,"OK")</f>
        <v>OK</v>
      </c>
      <c r="AF858" s="5" t="e">
        <f t="shared" si="200"/>
        <v>#N/A</v>
      </c>
    </row>
    <row r="859" spans="2:32" ht="20.25" customHeight="1" x14ac:dyDescent="0.55000000000000004">
      <c r="B859" s="9">
        <v>842</v>
      </c>
      <c r="C859" s="40"/>
      <c r="D859" s="7"/>
      <c r="E859" s="8"/>
      <c r="F859" s="8"/>
      <c r="G859" s="7"/>
      <c r="H859" s="8"/>
      <c r="I859" s="41"/>
      <c r="M859" s="5">
        <f t="shared" si="187"/>
        <v>4</v>
      </c>
      <c r="N859" s="5">
        <f t="shared" si="188"/>
        <v>2</v>
      </c>
      <c r="O859" s="5" t="str">
        <f t="shared" si="189"/>
        <v/>
      </c>
      <c r="P859" s="5">
        <f t="shared" si="190"/>
        <v>0</v>
      </c>
      <c r="Q859" s="5">
        <f t="shared" ca="1" si="191"/>
        <v>126</v>
      </c>
      <c r="R859" s="26">
        <f t="shared" si="192"/>
        <v>5479</v>
      </c>
      <c r="S859" s="26">
        <f t="shared" si="193"/>
        <v>5205</v>
      </c>
      <c r="T859" s="27" t="str" cm="1">
        <f t="array" aca="1" ref="T859" ca="1">_xlfn.IFS(Q859="","NG",Q859&gt;16,"OK",TODAY()&gt;S859,"OK",Q859&lt;16,"NG")</f>
        <v>OK</v>
      </c>
      <c r="U859" s="5" t="str" cm="1">
        <f t="array" aca="1" ref="U859" ca="1">IFERROR(_xlfn.IFS(T859&lt;&gt;"OK","NG",M859=0,"OK",TRUE,"NG"),"")</f>
        <v>NG</v>
      </c>
      <c r="V859" s="5" t="str">
        <f t="shared" si="194"/>
        <v>NG</v>
      </c>
      <c r="W859" s="28" t="str">
        <f t="shared" ca="1" si="195"/>
        <v>OK</v>
      </c>
      <c r="X859" s="5" t="str">
        <f t="shared" si="196"/>
        <v>NG</v>
      </c>
      <c r="Y859" s="5">
        <f t="shared" ca="1" si="197"/>
        <v>126</v>
      </c>
      <c r="Z859" s="5">
        <f t="shared" ca="1" si="198"/>
        <v>126</v>
      </c>
      <c r="AA859" s="5" t="str" cm="1">
        <f t="array" ref="AA859">_xlfn.IFS(H859="","OK",H859&lt;$F$17,"NG",I859="解雇","NG",OR(I859="自主退職",I859="契約満了"),"OK")</f>
        <v>OK</v>
      </c>
      <c r="AB859" s="5" t="str" cm="1">
        <f t="array" aca="1" ref="AB859" ca="1">_xlfn.IFS(AA859="NG","NG",OR(X859="NG",X859="ERROR",X859=FALSE),"NG",U859="NG","NG",V859="OK","OK",AD859="OK","OK")</f>
        <v>NG</v>
      </c>
      <c r="AC859" s="5" t="str">
        <f t="shared" si="199"/>
        <v>NG</v>
      </c>
      <c r="AD859" s="5" t="e" cm="1">
        <f t="array" ref="AD859">_xlfn.IFS(AND(G859="〇",H859&lt;&gt;"",I859&lt;&gt;""),"ERROR",AND(G859="",H859&gt;$H$17,I859&lt;&gt;""),"NG",AND(G859="〇",H859="",I859=""),"OK")</f>
        <v>#N/A</v>
      </c>
      <c r="AE859" s="5" t="str" cm="1">
        <f t="array" ref="AE859">_xlfn.IFS(I859="解雇","NG",H859="","OK",H859&lt;$H$17,"NG",H859&gt;$H$17,"OK")</f>
        <v>OK</v>
      </c>
      <c r="AF859" s="5" t="e">
        <f t="shared" si="200"/>
        <v>#N/A</v>
      </c>
    </row>
    <row r="860" spans="2:32" ht="20.25" customHeight="1" x14ac:dyDescent="0.55000000000000004">
      <c r="B860" s="9">
        <v>843</v>
      </c>
      <c r="C860" s="40"/>
      <c r="D860" s="7"/>
      <c r="E860" s="8"/>
      <c r="F860" s="8"/>
      <c r="G860" s="7"/>
      <c r="H860" s="8"/>
      <c r="I860" s="41"/>
      <c r="M860" s="5">
        <f t="shared" si="187"/>
        <v>4</v>
      </c>
      <c r="N860" s="5">
        <f t="shared" si="188"/>
        <v>2</v>
      </c>
      <c r="O860" s="5" t="str">
        <f t="shared" si="189"/>
        <v/>
      </c>
      <c r="P860" s="5">
        <f t="shared" si="190"/>
        <v>0</v>
      </c>
      <c r="Q860" s="5">
        <f t="shared" ca="1" si="191"/>
        <v>126</v>
      </c>
      <c r="R860" s="26">
        <f t="shared" si="192"/>
        <v>5479</v>
      </c>
      <c r="S860" s="26">
        <f t="shared" si="193"/>
        <v>5205</v>
      </c>
      <c r="T860" s="27" t="str" cm="1">
        <f t="array" aca="1" ref="T860" ca="1">_xlfn.IFS(Q860="","NG",Q860&gt;16,"OK",TODAY()&gt;S860,"OK",Q860&lt;16,"NG")</f>
        <v>OK</v>
      </c>
      <c r="U860" s="5" t="str" cm="1">
        <f t="array" aca="1" ref="U860" ca="1">IFERROR(_xlfn.IFS(T860&lt;&gt;"OK","NG",M860=0,"OK",TRUE,"NG"),"")</f>
        <v>NG</v>
      </c>
      <c r="V860" s="5" t="str">
        <f t="shared" si="194"/>
        <v>NG</v>
      </c>
      <c r="W860" s="28" t="str">
        <f t="shared" ca="1" si="195"/>
        <v>OK</v>
      </c>
      <c r="X860" s="5" t="str">
        <f t="shared" si="196"/>
        <v>NG</v>
      </c>
      <c r="Y860" s="5">
        <f t="shared" ca="1" si="197"/>
        <v>126</v>
      </c>
      <c r="Z860" s="5">
        <f t="shared" ca="1" si="198"/>
        <v>126</v>
      </c>
      <c r="AA860" s="5" t="str" cm="1">
        <f t="array" ref="AA860">_xlfn.IFS(H860="","OK",H860&lt;$F$17,"NG",I860="解雇","NG",OR(I860="自主退職",I860="契約満了"),"OK")</f>
        <v>OK</v>
      </c>
      <c r="AB860" s="5" t="str" cm="1">
        <f t="array" aca="1" ref="AB860" ca="1">_xlfn.IFS(AA860="NG","NG",OR(X860="NG",X860="ERROR",X860=FALSE),"NG",U860="NG","NG",V860="OK","OK",AD860="OK","OK")</f>
        <v>NG</v>
      </c>
      <c r="AC860" s="5" t="str">
        <f t="shared" si="199"/>
        <v>NG</v>
      </c>
      <c r="AD860" s="5" t="e" cm="1">
        <f t="array" ref="AD860">_xlfn.IFS(AND(G860="〇",H860&lt;&gt;"",I860&lt;&gt;""),"ERROR",AND(G860="",H860&gt;$H$17,I860&lt;&gt;""),"NG",AND(G860="〇",H860="",I860=""),"OK")</f>
        <v>#N/A</v>
      </c>
      <c r="AE860" s="5" t="str" cm="1">
        <f t="array" ref="AE860">_xlfn.IFS(I860="解雇","NG",H860="","OK",H860&lt;$H$17,"NG",H860&gt;$H$17,"OK")</f>
        <v>OK</v>
      </c>
      <c r="AF860" s="5" t="e">
        <f t="shared" si="200"/>
        <v>#N/A</v>
      </c>
    </row>
    <row r="861" spans="2:32" ht="20.25" customHeight="1" x14ac:dyDescent="0.55000000000000004">
      <c r="B861" s="9">
        <v>844</v>
      </c>
      <c r="C861" s="40"/>
      <c r="D861" s="7"/>
      <c r="E861" s="8"/>
      <c r="F861" s="8"/>
      <c r="G861" s="7"/>
      <c r="H861" s="8"/>
      <c r="I861" s="41"/>
      <c r="M861" s="5">
        <f t="shared" si="187"/>
        <v>4</v>
      </c>
      <c r="N861" s="5">
        <f t="shared" si="188"/>
        <v>2</v>
      </c>
      <c r="O861" s="5" t="str">
        <f t="shared" si="189"/>
        <v/>
      </c>
      <c r="P861" s="5">
        <f t="shared" si="190"/>
        <v>0</v>
      </c>
      <c r="Q861" s="5">
        <f t="shared" ca="1" si="191"/>
        <v>126</v>
      </c>
      <c r="R861" s="26">
        <f t="shared" si="192"/>
        <v>5479</v>
      </c>
      <c r="S861" s="26">
        <f t="shared" si="193"/>
        <v>5205</v>
      </c>
      <c r="T861" s="27" t="str" cm="1">
        <f t="array" aca="1" ref="T861" ca="1">_xlfn.IFS(Q861="","NG",Q861&gt;16,"OK",TODAY()&gt;S861,"OK",Q861&lt;16,"NG")</f>
        <v>OK</v>
      </c>
      <c r="U861" s="5" t="str" cm="1">
        <f t="array" aca="1" ref="U861" ca="1">IFERROR(_xlfn.IFS(T861&lt;&gt;"OK","NG",M861=0,"OK",TRUE,"NG"),"")</f>
        <v>NG</v>
      </c>
      <c r="V861" s="5" t="str">
        <f t="shared" si="194"/>
        <v>NG</v>
      </c>
      <c r="W861" s="28" t="str">
        <f t="shared" ca="1" si="195"/>
        <v>OK</v>
      </c>
      <c r="X861" s="5" t="str">
        <f t="shared" si="196"/>
        <v>NG</v>
      </c>
      <c r="Y861" s="5">
        <f t="shared" ca="1" si="197"/>
        <v>126</v>
      </c>
      <c r="Z861" s="5">
        <f t="shared" ca="1" si="198"/>
        <v>126</v>
      </c>
      <c r="AA861" s="5" t="str" cm="1">
        <f t="array" ref="AA861">_xlfn.IFS(H861="","OK",H861&lt;$F$17,"NG",I861="解雇","NG",OR(I861="自主退職",I861="契約満了"),"OK")</f>
        <v>OK</v>
      </c>
      <c r="AB861" s="5" t="str" cm="1">
        <f t="array" aca="1" ref="AB861" ca="1">_xlfn.IFS(AA861="NG","NG",OR(X861="NG",X861="ERROR",X861=FALSE),"NG",U861="NG","NG",V861="OK","OK",AD861="OK","OK")</f>
        <v>NG</v>
      </c>
      <c r="AC861" s="5" t="str">
        <f t="shared" si="199"/>
        <v>NG</v>
      </c>
      <c r="AD861" s="5" t="e" cm="1">
        <f t="array" ref="AD861">_xlfn.IFS(AND(G861="〇",H861&lt;&gt;"",I861&lt;&gt;""),"ERROR",AND(G861="",H861&gt;$H$17,I861&lt;&gt;""),"NG",AND(G861="〇",H861="",I861=""),"OK")</f>
        <v>#N/A</v>
      </c>
      <c r="AE861" s="5" t="str" cm="1">
        <f t="array" ref="AE861">_xlfn.IFS(I861="解雇","NG",H861="","OK",H861&lt;$H$17,"NG",H861&gt;$H$17,"OK")</f>
        <v>OK</v>
      </c>
      <c r="AF861" s="5" t="e">
        <f t="shared" si="200"/>
        <v>#N/A</v>
      </c>
    </row>
    <row r="862" spans="2:32" ht="20.25" customHeight="1" x14ac:dyDescent="0.55000000000000004">
      <c r="B862" s="9">
        <v>845</v>
      </c>
      <c r="C862" s="40"/>
      <c r="D862" s="7"/>
      <c r="E862" s="8"/>
      <c r="F862" s="8"/>
      <c r="G862" s="7"/>
      <c r="H862" s="8"/>
      <c r="I862" s="41"/>
      <c r="M862" s="5">
        <f t="shared" si="187"/>
        <v>4</v>
      </c>
      <c r="N862" s="5">
        <f t="shared" si="188"/>
        <v>2</v>
      </c>
      <c r="O862" s="5" t="str">
        <f t="shared" si="189"/>
        <v/>
      </c>
      <c r="P862" s="5">
        <f t="shared" si="190"/>
        <v>0</v>
      </c>
      <c r="Q862" s="5">
        <f t="shared" ca="1" si="191"/>
        <v>126</v>
      </c>
      <c r="R862" s="26">
        <f t="shared" si="192"/>
        <v>5479</v>
      </c>
      <c r="S862" s="26">
        <f t="shared" si="193"/>
        <v>5205</v>
      </c>
      <c r="T862" s="27" t="str" cm="1">
        <f t="array" aca="1" ref="T862" ca="1">_xlfn.IFS(Q862="","NG",Q862&gt;16,"OK",TODAY()&gt;S862,"OK",Q862&lt;16,"NG")</f>
        <v>OK</v>
      </c>
      <c r="U862" s="5" t="str" cm="1">
        <f t="array" aca="1" ref="U862" ca="1">IFERROR(_xlfn.IFS(T862&lt;&gt;"OK","NG",M862=0,"OK",TRUE,"NG"),"")</f>
        <v>NG</v>
      </c>
      <c r="V862" s="5" t="str">
        <f t="shared" si="194"/>
        <v>NG</v>
      </c>
      <c r="W862" s="28" t="str">
        <f t="shared" ca="1" si="195"/>
        <v>OK</v>
      </c>
      <c r="X862" s="5" t="str">
        <f t="shared" si="196"/>
        <v>NG</v>
      </c>
      <c r="Y862" s="5">
        <f t="shared" ca="1" si="197"/>
        <v>126</v>
      </c>
      <c r="Z862" s="5">
        <f t="shared" ca="1" si="198"/>
        <v>126</v>
      </c>
      <c r="AA862" s="5" t="str" cm="1">
        <f t="array" ref="AA862">_xlfn.IFS(H862="","OK",H862&lt;$F$17,"NG",I862="解雇","NG",OR(I862="自主退職",I862="契約満了"),"OK")</f>
        <v>OK</v>
      </c>
      <c r="AB862" s="5" t="str" cm="1">
        <f t="array" aca="1" ref="AB862" ca="1">_xlfn.IFS(AA862="NG","NG",OR(X862="NG",X862="ERROR",X862=FALSE),"NG",U862="NG","NG",V862="OK","OK",AD862="OK","OK")</f>
        <v>NG</v>
      </c>
      <c r="AC862" s="5" t="str">
        <f t="shared" si="199"/>
        <v>NG</v>
      </c>
      <c r="AD862" s="5" t="e" cm="1">
        <f t="array" ref="AD862">_xlfn.IFS(AND(G862="〇",H862&lt;&gt;"",I862&lt;&gt;""),"ERROR",AND(G862="",H862&gt;$H$17,I862&lt;&gt;""),"NG",AND(G862="〇",H862="",I862=""),"OK")</f>
        <v>#N/A</v>
      </c>
      <c r="AE862" s="5" t="str" cm="1">
        <f t="array" ref="AE862">_xlfn.IFS(I862="解雇","NG",H862="","OK",H862&lt;$H$17,"NG",H862&gt;$H$17,"OK")</f>
        <v>OK</v>
      </c>
      <c r="AF862" s="5" t="e">
        <f t="shared" si="200"/>
        <v>#N/A</v>
      </c>
    </row>
    <row r="863" spans="2:32" ht="20.25" customHeight="1" x14ac:dyDescent="0.55000000000000004">
      <c r="B863" s="9">
        <v>846</v>
      </c>
      <c r="C863" s="40"/>
      <c r="D863" s="7"/>
      <c r="E863" s="8"/>
      <c r="F863" s="8"/>
      <c r="G863" s="7"/>
      <c r="H863" s="8"/>
      <c r="I863" s="41"/>
      <c r="M863" s="5">
        <f t="shared" si="187"/>
        <v>4</v>
      </c>
      <c r="N863" s="5">
        <f t="shared" si="188"/>
        <v>2</v>
      </c>
      <c r="O863" s="5" t="str">
        <f t="shared" si="189"/>
        <v/>
      </c>
      <c r="P863" s="5">
        <f t="shared" si="190"/>
        <v>0</v>
      </c>
      <c r="Q863" s="5">
        <f t="shared" ca="1" si="191"/>
        <v>126</v>
      </c>
      <c r="R863" s="26">
        <f t="shared" si="192"/>
        <v>5479</v>
      </c>
      <c r="S863" s="26">
        <f t="shared" si="193"/>
        <v>5205</v>
      </c>
      <c r="T863" s="27" t="str" cm="1">
        <f t="array" aca="1" ref="T863" ca="1">_xlfn.IFS(Q863="","NG",Q863&gt;16,"OK",TODAY()&gt;S863,"OK",Q863&lt;16,"NG")</f>
        <v>OK</v>
      </c>
      <c r="U863" s="5" t="str" cm="1">
        <f t="array" aca="1" ref="U863" ca="1">IFERROR(_xlfn.IFS(T863&lt;&gt;"OK","NG",M863=0,"OK",TRUE,"NG"),"")</f>
        <v>NG</v>
      </c>
      <c r="V863" s="5" t="str">
        <f t="shared" si="194"/>
        <v>NG</v>
      </c>
      <c r="W863" s="28" t="str">
        <f t="shared" ca="1" si="195"/>
        <v>OK</v>
      </c>
      <c r="X863" s="5" t="str">
        <f t="shared" si="196"/>
        <v>NG</v>
      </c>
      <c r="Y863" s="5">
        <f t="shared" ca="1" si="197"/>
        <v>126</v>
      </c>
      <c r="Z863" s="5">
        <f t="shared" ca="1" si="198"/>
        <v>126</v>
      </c>
      <c r="AA863" s="5" t="str" cm="1">
        <f t="array" ref="AA863">_xlfn.IFS(H863="","OK",H863&lt;$F$17,"NG",I863="解雇","NG",OR(I863="自主退職",I863="契約満了"),"OK")</f>
        <v>OK</v>
      </c>
      <c r="AB863" s="5" t="str" cm="1">
        <f t="array" aca="1" ref="AB863" ca="1">_xlfn.IFS(AA863="NG","NG",OR(X863="NG",X863="ERROR",X863=FALSE),"NG",U863="NG","NG",V863="OK","OK",AD863="OK","OK")</f>
        <v>NG</v>
      </c>
      <c r="AC863" s="5" t="str">
        <f t="shared" si="199"/>
        <v>NG</v>
      </c>
      <c r="AD863" s="5" t="e" cm="1">
        <f t="array" ref="AD863">_xlfn.IFS(AND(G863="〇",H863&lt;&gt;"",I863&lt;&gt;""),"ERROR",AND(G863="",H863&gt;$H$17,I863&lt;&gt;""),"NG",AND(G863="〇",H863="",I863=""),"OK")</f>
        <v>#N/A</v>
      </c>
      <c r="AE863" s="5" t="str" cm="1">
        <f t="array" ref="AE863">_xlfn.IFS(I863="解雇","NG",H863="","OK",H863&lt;$H$17,"NG",H863&gt;$H$17,"OK")</f>
        <v>OK</v>
      </c>
      <c r="AF863" s="5" t="e">
        <f t="shared" si="200"/>
        <v>#N/A</v>
      </c>
    </row>
    <row r="864" spans="2:32" ht="20.25" customHeight="1" x14ac:dyDescent="0.55000000000000004">
      <c r="B864" s="9">
        <v>847</v>
      </c>
      <c r="C864" s="40"/>
      <c r="D864" s="7"/>
      <c r="E864" s="8"/>
      <c r="F864" s="8"/>
      <c r="G864" s="7"/>
      <c r="H864" s="8"/>
      <c r="I864" s="41"/>
      <c r="M864" s="5">
        <f t="shared" si="187"/>
        <v>4</v>
      </c>
      <c r="N864" s="5">
        <f t="shared" si="188"/>
        <v>2</v>
      </c>
      <c r="O864" s="5" t="str">
        <f t="shared" si="189"/>
        <v/>
      </c>
      <c r="P864" s="5">
        <f t="shared" si="190"/>
        <v>0</v>
      </c>
      <c r="Q864" s="5">
        <f t="shared" ca="1" si="191"/>
        <v>126</v>
      </c>
      <c r="R864" s="26">
        <f t="shared" si="192"/>
        <v>5479</v>
      </c>
      <c r="S864" s="26">
        <f t="shared" si="193"/>
        <v>5205</v>
      </c>
      <c r="T864" s="27" t="str" cm="1">
        <f t="array" aca="1" ref="T864" ca="1">_xlfn.IFS(Q864="","NG",Q864&gt;16,"OK",TODAY()&gt;S864,"OK",Q864&lt;16,"NG")</f>
        <v>OK</v>
      </c>
      <c r="U864" s="5" t="str" cm="1">
        <f t="array" aca="1" ref="U864" ca="1">IFERROR(_xlfn.IFS(T864&lt;&gt;"OK","NG",M864=0,"OK",TRUE,"NG"),"")</f>
        <v>NG</v>
      </c>
      <c r="V864" s="5" t="str">
        <f t="shared" si="194"/>
        <v>NG</v>
      </c>
      <c r="W864" s="28" t="str">
        <f t="shared" ca="1" si="195"/>
        <v>OK</v>
      </c>
      <c r="X864" s="5" t="str">
        <f t="shared" si="196"/>
        <v>NG</v>
      </c>
      <c r="Y864" s="5">
        <f t="shared" ca="1" si="197"/>
        <v>126</v>
      </c>
      <c r="Z864" s="5">
        <f t="shared" ca="1" si="198"/>
        <v>126</v>
      </c>
      <c r="AA864" s="5" t="str" cm="1">
        <f t="array" ref="AA864">_xlfn.IFS(H864="","OK",H864&lt;$F$17,"NG",I864="解雇","NG",OR(I864="自主退職",I864="契約満了"),"OK")</f>
        <v>OK</v>
      </c>
      <c r="AB864" s="5" t="str" cm="1">
        <f t="array" aca="1" ref="AB864" ca="1">_xlfn.IFS(AA864="NG","NG",OR(X864="NG",X864="ERROR",X864=FALSE),"NG",U864="NG","NG",V864="OK","OK",AD864="OK","OK")</f>
        <v>NG</v>
      </c>
      <c r="AC864" s="5" t="str">
        <f t="shared" si="199"/>
        <v>NG</v>
      </c>
      <c r="AD864" s="5" t="e" cm="1">
        <f t="array" ref="AD864">_xlfn.IFS(AND(G864="〇",H864&lt;&gt;"",I864&lt;&gt;""),"ERROR",AND(G864="",H864&gt;$H$17,I864&lt;&gt;""),"NG",AND(G864="〇",H864="",I864=""),"OK")</f>
        <v>#N/A</v>
      </c>
      <c r="AE864" s="5" t="str" cm="1">
        <f t="array" ref="AE864">_xlfn.IFS(I864="解雇","NG",H864="","OK",H864&lt;$H$17,"NG",H864&gt;$H$17,"OK")</f>
        <v>OK</v>
      </c>
      <c r="AF864" s="5" t="e">
        <f t="shared" si="200"/>
        <v>#N/A</v>
      </c>
    </row>
    <row r="865" spans="2:32" ht="20.25" customHeight="1" x14ac:dyDescent="0.55000000000000004">
      <c r="B865" s="9">
        <v>848</v>
      </c>
      <c r="C865" s="40"/>
      <c r="D865" s="7"/>
      <c r="E865" s="8"/>
      <c r="F865" s="8"/>
      <c r="G865" s="7"/>
      <c r="H865" s="8"/>
      <c r="I865" s="41"/>
      <c r="M865" s="5">
        <f t="shared" si="187"/>
        <v>4</v>
      </c>
      <c r="N865" s="5">
        <f t="shared" si="188"/>
        <v>2</v>
      </c>
      <c r="O865" s="5" t="str">
        <f t="shared" si="189"/>
        <v/>
      </c>
      <c r="P865" s="5">
        <f t="shared" si="190"/>
        <v>0</v>
      </c>
      <c r="Q865" s="5">
        <f t="shared" ca="1" si="191"/>
        <v>126</v>
      </c>
      <c r="R865" s="26">
        <f t="shared" si="192"/>
        <v>5479</v>
      </c>
      <c r="S865" s="26">
        <f t="shared" si="193"/>
        <v>5205</v>
      </c>
      <c r="T865" s="27" t="str" cm="1">
        <f t="array" aca="1" ref="T865" ca="1">_xlfn.IFS(Q865="","NG",Q865&gt;16,"OK",TODAY()&gt;S865,"OK",Q865&lt;16,"NG")</f>
        <v>OK</v>
      </c>
      <c r="U865" s="5" t="str" cm="1">
        <f t="array" aca="1" ref="U865" ca="1">IFERROR(_xlfn.IFS(T865&lt;&gt;"OK","NG",M865=0,"OK",TRUE,"NG"),"")</f>
        <v>NG</v>
      </c>
      <c r="V865" s="5" t="str">
        <f t="shared" si="194"/>
        <v>NG</v>
      </c>
      <c r="W865" s="28" t="str">
        <f t="shared" ca="1" si="195"/>
        <v>OK</v>
      </c>
      <c r="X865" s="5" t="str">
        <f t="shared" si="196"/>
        <v>NG</v>
      </c>
      <c r="Y865" s="5">
        <f t="shared" ca="1" si="197"/>
        <v>126</v>
      </c>
      <c r="Z865" s="5">
        <f t="shared" ca="1" si="198"/>
        <v>126</v>
      </c>
      <c r="AA865" s="5" t="str" cm="1">
        <f t="array" ref="AA865">_xlfn.IFS(H865="","OK",H865&lt;$F$17,"NG",I865="解雇","NG",OR(I865="自主退職",I865="契約満了"),"OK")</f>
        <v>OK</v>
      </c>
      <c r="AB865" s="5" t="str" cm="1">
        <f t="array" aca="1" ref="AB865" ca="1">_xlfn.IFS(AA865="NG","NG",OR(X865="NG",X865="ERROR",X865=FALSE),"NG",U865="NG","NG",V865="OK","OK",AD865="OK","OK")</f>
        <v>NG</v>
      </c>
      <c r="AC865" s="5" t="str">
        <f t="shared" si="199"/>
        <v>NG</v>
      </c>
      <c r="AD865" s="5" t="e" cm="1">
        <f t="array" ref="AD865">_xlfn.IFS(AND(G865="〇",H865&lt;&gt;"",I865&lt;&gt;""),"ERROR",AND(G865="",H865&gt;$H$17,I865&lt;&gt;""),"NG",AND(G865="〇",H865="",I865=""),"OK")</f>
        <v>#N/A</v>
      </c>
      <c r="AE865" s="5" t="str" cm="1">
        <f t="array" ref="AE865">_xlfn.IFS(I865="解雇","NG",H865="","OK",H865&lt;$H$17,"NG",H865&gt;$H$17,"OK")</f>
        <v>OK</v>
      </c>
      <c r="AF865" s="5" t="e">
        <f t="shared" si="200"/>
        <v>#N/A</v>
      </c>
    </row>
    <row r="866" spans="2:32" ht="20.25" customHeight="1" x14ac:dyDescent="0.55000000000000004">
      <c r="B866" s="9">
        <v>849</v>
      </c>
      <c r="C866" s="40"/>
      <c r="D866" s="7"/>
      <c r="E866" s="8"/>
      <c r="F866" s="8"/>
      <c r="G866" s="7"/>
      <c r="H866" s="8"/>
      <c r="I866" s="41"/>
      <c r="M866" s="5">
        <f t="shared" si="187"/>
        <v>4</v>
      </c>
      <c r="N866" s="5">
        <f t="shared" si="188"/>
        <v>2</v>
      </c>
      <c r="O866" s="5" t="str">
        <f t="shared" si="189"/>
        <v/>
      </c>
      <c r="P866" s="5">
        <f t="shared" si="190"/>
        <v>0</v>
      </c>
      <c r="Q866" s="5">
        <f t="shared" ca="1" si="191"/>
        <v>126</v>
      </c>
      <c r="R866" s="26">
        <f t="shared" si="192"/>
        <v>5479</v>
      </c>
      <c r="S866" s="26">
        <f t="shared" si="193"/>
        <v>5205</v>
      </c>
      <c r="T866" s="27" t="str" cm="1">
        <f t="array" aca="1" ref="T866" ca="1">_xlfn.IFS(Q866="","NG",Q866&gt;16,"OK",TODAY()&gt;S866,"OK",Q866&lt;16,"NG")</f>
        <v>OK</v>
      </c>
      <c r="U866" s="5" t="str" cm="1">
        <f t="array" aca="1" ref="U866" ca="1">IFERROR(_xlfn.IFS(T866&lt;&gt;"OK","NG",M866=0,"OK",TRUE,"NG"),"")</f>
        <v>NG</v>
      </c>
      <c r="V866" s="5" t="str">
        <f t="shared" si="194"/>
        <v>NG</v>
      </c>
      <c r="W866" s="28" t="str">
        <f t="shared" ca="1" si="195"/>
        <v>OK</v>
      </c>
      <c r="X866" s="5" t="str">
        <f t="shared" si="196"/>
        <v>NG</v>
      </c>
      <c r="Y866" s="5">
        <f t="shared" ca="1" si="197"/>
        <v>126</v>
      </c>
      <c r="Z866" s="5">
        <f t="shared" ca="1" si="198"/>
        <v>126</v>
      </c>
      <c r="AA866" s="5" t="str" cm="1">
        <f t="array" ref="AA866">_xlfn.IFS(H866="","OK",H866&lt;$F$17,"NG",I866="解雇","NG",OR(I866="自主退職",I866="契約満了"),"OK")</f>
        <v>OK</v>
      </c>
      <c r="AB866" s="5" t="str" cm="1">
        <f t="array" aca="1" ref="AB866" ca="1">_xlfn.IFS(AA866="NG","NG",OR(X866="NG",X866="ERROR",X866=FALSE),"NG",U866="NG","NG",V866="OK","OK",AD866="OK","OK")</f>
        <v>NG</v>
      </c>
      <c r="AC866" s="5" t="str">
        <f t="shared" si="199"/>
        <v>NG</v>
      </c>
      <c r="AD866" s="5" t="e" cm="1">
        <f t="array" ref="AD866">_xlfn.IFS(AND(G866="〇",H866&lt;&gt;"",I866&lt;&gt;""),"ERROR",AND(G866="",H866&gt;$H$17,I866&lt;&gt;""),"NG",AND(G866="〇",H866="",I866=""),"OK")</f>
        <v>#N/A</v>
      </c>
      <c r="AE866" s="5" t="str" cm="1">
        <f t="array" ref="AE866">_xlfn.IFS(I866="解雇","NG",H866="","OK",H866&lt;$H$17,"NG",H866&gt;$H$17,"OK")</f>
        <v>OK</v>
      </c>
      <c r="AF866" s="5" t="e">
        <f t="shared" si="200"/>
        <v>#N/A</v>
      </c>
    </row>
    <row r="867" spans="2:32" ht="20.25" customHeight="1" x14ac:dyDescent="0.55000000000000004">
      <c r="B867" s="9">
        <v>850</v>
      </c>
      <c r="C867" s="40"/>
      <c r="D867" s="7"/>
      <c r="E867" s="8"/>
      <c r="F867" s="8"/>
      <c r="G867" s="7"/>
      <c r="H867" s="8"/>
      <c r="I867" s="41"/>
      <c r="M867" s="5">
        <f t="shared" si="187"/>
        <v>4</v>
      </c>
      <c r="N867" s="5">
        <f t="shared" si="188"/>
        <v>2</v>
      </c>
      <c r="O867" s="5" t="str">
        <f t="shared" si="189"/>
        <v/>
      </c>
      <c r="P867" s="5">
        <f t="shared" si="190"/>
        <v>0</v>
      </c>
      <c r="Q867" s="5">
        <f t="shared" ca="1" si="191"/>
        <v>126</v>
      </c>
      <c r="R867" s="26">
        <f t="shared" si="192"/>
        <v>5479</v>
      </c>
      <c r="S867" s="26">
        <f t="shared" si="193"/>
        <v>5205</v>
      </c>
      <c r="T867" s="27" t="str" cm="1">
        <f t="array" aca="1" ref="T867" ca="1">_xlfn.IFS(Q867="","NG",Q867&gt;16,"OK",TODAY()&gt;S867,"OK",Q867&lt;16,"NG")</f>
        <v>OK</v>
      </c>
      <c r="U867" s="5" t="str" cm="1">
        <f t="array" aca="1" ref="U867" ca="1">IFERROR(_xlfn.IFS(T867&lt;&gt;"OK","NG",M867=0,"OK",TRUE,"NG"),"")</f>
        <v>NG</v>
      </c>
      <c r="V867" s="5" t="str">
        <f t="shared" si="194"/>
        <v>NG</v>
      </c>
      <c r="W867" s="28" t="str">
        <f t="shared" ca="1" si="195"/>
        <v>OK</v>
      </c>
      <c r="X867" s="5" t="str">
        <f t="shared" si="196"/>
        <v>NG</v>
      </c>
      <c r="Y867" s="5">
        <f t="shared" ca="1" si="197"/>
        <v>126</v>
      </c>
      <c r="Z867" s="5">
        <f t="shared" ca="1" si="198"/>
        <v>126</v>
      </c>
      <c r="AA867" s="5" t="str" cm="1">
        <f t="array" ref="AA867">_xlfn.IFS(H867="","OK",H867&lt;$F$17,"NG",I867="解雇","NG",OR(I867="自主退職",I867="契約満了"),"OK")</f>
        <v>OK</v>
      </c>
      <c r="AB867" s="5" t="str" cm="1">
        <f t="array" aca="1" ref="AB867" ca="1">_xlfn.IFS(AA867="NG","NG",OR(X867="NG",X867="ERROR",X867=FALSE),"NG",U867="NG","NG",V867="OK","OK",AD867="OK","OK")</f>
        <v>NG</v>
      </c>
      <c r="AC867" s="5" t="str">
        <f t="shared" si="199"/>
        <v>NG</v>
      </c>
      <c r="AD867" s="5" t="e" cm="1">
        <f t="array" ref="AD867">_xlfn.IFS(AND(G867="〇",H867&lt;&gt;"",I867&lt;&gt;""),"ERROR",AND(G867="",H867&gt;$H$17,I867&lt;&gt;""),"NG",AND(G867="〇",H867="",I867=""),"OK")</f>
        <v>#N/A</v>
      </c>
      <c r="AE867" s="5" t="str" cm="1">
        <f t="array" ref="AE867">_xlfn.IFS(I867="解雇","NG",H867="","OK",H867&lt;$H$17,"NG",H867&gt;$H$17,"OK")</f>
        <v>OK</v>
      </c>
      <c r="AF867" s="5" t="e">
        <f t="shared" si="200"/>
        <v>#N/A</v>
      </c>
    </row>
    <row r="868" spans="2:32" ht="20.25" customHeight="1" x14ac:dyDescent="0.55000000000000004">
      <c r="B868" s="9">
        <v>851</v>
      </c>
      <c r="C868" s="40"/>
      <c r="D868" s="7"/>
      <c r="E868" s="8"/>
      <c r="F868" s="8"/>
      <c r="G868" s="7"/>
      <c r="H868" s="8"/>
      <c r="I868" s="41"/>
      <c r="M868" s="5">
        <f t="shared" si="187"/>
        <v>4</v>
      </c>
      <c r="N868" s="5">
        <f t="shared" si="188"/>
        <v>2</v>
      </c>
      <c r="O868" s="5" t="str">
        <f t="shared" si="189"/>
        <v/>
      </c>
      <c r="P868" s="5">
        <f t="shared" si="190"/>
        <v>0</v>
      </c>
      <c r="Q868" s="5">
        <f t="shared" ca="1" si="191"/>
        <v>126</v>
      </c>
      <c r="R868" s="26">
        <f t="shared" si="192"/>
        <v>5479</v>
      </c>
      <c r="S868" s="26">
        <f t="shared" si="193"/>
        <v>5205</v>
      </c>
      <c r="T868" s="27" t="str" cm="1">
        <f t="array" aca="1" ref="T868" ca="1">_xlfn.IFS(Q868="","NG",Q868&gt;16,"OK",TODAY()&gt;S868,"OK",Q868&lt;16,"NG")</f>
        <v>OK</v>
      </c>
      <c r="U868" s="5" t="str" cm="1">
        <f t="array" aca="1" ref="U868" ca="1">IFERROR(_xlfn.IFS(T868&lt;&gt;"OK","NG",M868=0,"OK",TRUE,"NG"),"")</f>
        <v>NG</v>
      </c>
      <c r="V868" s="5" t="str">
        <f t="shared" si="194"/>
        <v>NG</v>
      </c>
      <c r="W868" s="28" t="str">
        <f t="shared" ca="1" si="195"/>
        <v>OK</v>
      </c>
      <c r="X868" s="5" t="str">
        <f t="shared" si="196"/>
        <v>NG</v>
      </c>
      <c r="Y868" s="5">
        <f t="shared" ca="1" si="197"/>
        <v>126</v>
      </c>
      <c r="Z868" s="5">
        <f t="shared" ca="1" si="198"/>
        <v>126</v>
      </c>
      <c r="AA868" s="5" t="str" cm="1">
        <f t="array" ref="AA868">_xlfn.IFS(H868="","OK",H868&lt;$F$17,"NG",I868="解雇","NG",OR(I868="自主退職",I868="契約満了"),"OK")</f>
        <v>OK</v>
      </c>
      <c r="AB868" s="5" t="str" cm="1">
        <f t="array" aca="1" ref="AB868" ca="1">_xlfn.IFS(AA868="NG","NG",OR(X868="NG",X868="ERROR",X868=FALSE),"NG",U868="NG","NG",V868="OK","OK",AD868="OK","OK")</f>
        <v>NG</v>
      </c>
      <c r="AC868" s="5" t="str">
        <f t="shared" si="199"/>
        <v>NG</v>
      </c>
      <c r="AD868" s="5" t="e" cm="1">
        <f t="array" ref="AD868">_xlfn.IFS(AND(G868="〇",H868&lt;&gt;"",I868&lt;&gt;""),"ERROR",AND(G868="",H868&gt;$H$17,I868&lt;&gt;""),"NG",AND(G868="〇",H868="",I868=""),"OK")</f>
        <v>#N/A</v>
      </c>
      <c r="AE868" s="5" t="str" cm="1">
        <f t="array" ref="AE868">_xlfn.IFS(I868="解雇","NG",H868="","OK",H868&lt;$H$17,"NG",H868&gt;$H$17,"OK")</f>
        <v>OK</v>
      </c>
      <c r="AF868" s="5" t="e">
        <f t="shared" si="200"/>
        <v>#N/A</v>
      </c>
    </row>
    <row r="869" spans="2:32" ht="20.25" customHeight="1" x14ac:dyDescent="0.55000000000000004">
      <c r="B869" s="9">
        <v>852</v>
      </c>
      <c r="C869" s="40"/>
      <c r="D869" s="7"/>
      <c r="E869" s="8"/>
      <c r="F869" s="8"/>
      <c r="G869" s="7"/>
      <c r="H869" s="8"/>
      <c r="I869" s="41"/>
      <c r="M869" s="5">
        <f t="shared" si="187"/>
        <v>4</v>
      </c>
      <c r="N869" s="5">
        <f t="shared" si="188"/>
        <v>2</v>
      </c>
      <c r="O869" s="5" t="str">
        <f t="shared" si="189"/>
        <v/>
      </c>
      <c r="P869" s="5">
        <f t="shared" si="190"/>
        <v>0</v>
      </c>
      <c r="Q869" s="5">
        <f t="shared" ca="1" si="191"/>
        <v>126</v>
      </c>
      <c r="R869" s="26">
        <f t="shared" si="192"/>
        <v>5479</v>
      </c>
      <c r="S869" s="26">
        <f t="shared" si="193"/>
        <v>5205</v>
      </c>
      <c r="T869" s="27" t="str" cm="1">
        <f t="array" aca="1" ref="T869" ca="1">_xlfn.IFS(Q869="","NG",Q869&gt;16,"OK",TODAY()&gt;S869,"OK",Q869&lt;16,"NG")</f>
        <v>OK</v>
      </c>
      <c r="U869" s="5" t="str" cm="1">
        <f t="array" aca="1" ref="U869" ca="1">IFERROR(_xlfn.IFS(T869&lt;&gt;"OK","NG",M869=0,"OK",TRUE,"NG"),"")</f>
        <v>NG</v>
      </c>
      <c r="V869" s="5" t="str">
        <f t="shared" si="194"/>
        <v>NG</v>
      </c>
      <c r="W869" s="28" t="str">
        <f t="shared" ca="1" si="195"/>
        <v>OK</v>
      </c>
      <c r="X869" s="5" t="str">
        <f t="shared" si="196"/>
        <v>NG</v>
      </c>
      <c r="Y869" s="5">
        <f t="shared" ca="1" si="197"/>
        <v>126</v>
      </c>
      <c r="Z869" s="5">
        <f t="shared" ca="1" si="198"/>
        <v>126</v>
      </c>
      <c r="AA869" s="5" t="str" cm="1">
        <f t="array" ref="AA869">_xlfn.IFS(H869="","OK",H869&lt;$F$17,"NG",I869="解雇","NG",OR(I869="自主退職",I869="契約満了"),"OK")</f>
        <v>OK</v>
      </c>
      <c r="AB869" s="5" t="str" cm="1">
        <f t="array" aca="1" ref="AB869" ca="1">_xlfn.IFS(AA869="NG","NG",OR(X869="NG",X869="ERROR",X869=FALSE),"NG",U869="NG","NG",V869="OK","OK",AD869="OK","OK")</f>
        <v>NG</v>
      </c>
      <c r="AC869" s="5" t="str">
        <f t="shared" si="199"/>
        <v>NG</v>
      </c>
      <c r="AD869" s="5" t="e" cm="1">
        <f t="array" ref="AD869">_xlfn.IFS(AND(G869="〇",H869&lt;&gt;"",I869&lt;&gt;""),"ERROR",AND(G869="",H869&gt;$H$17,I869&lt;&gt;""),"NG",AND(G869="〇",H869="",I869=""),"OK")</f>
        <v>#N/A</v>
      </c>
      <c r="AE869" s="5" t="str" cm="1">
        <f t="array" ref="AE869">_xlfn.IFS(I869="解雇","NG",H869="","OK",H869&lt;$H$17,"NG",H869&gt;$H$17,"OK")</f>
        <v>OK</v>
      </c>
      <c r="AF869" s="5" t="e">
        <f t="shared" si="200"/>
        <v>#N/A</v>
      </c>
    </row>
    <row r="870" spans="2:32" ht="20.25" customHeight="1" x14ac:dyDescent="0.55000000000000004">
      <c r="B870" s="9">
        <v>853</v>
      </c>
      <c r="C870" s="40"/>
      <c r="D870" s="7"/>
      <c r="E870" s="8"/>
      <c r="F870" s="8"/>
      <c r="G870" s="7"/>
      <c r="H870" s="8"/>
      <c r="I870" s="41"/>
      <c r="M870" s="5">
        <f t="shared" si="187"/>
        <v>4</v>
      </c>
      <c r="N870" s="5">
        <f t="shared" si="188"/>
        <v>2</v>
      </c>
      <c r="O870" s="5" t="str">
        <f t="shared" si="189"/>
        <v/>
      </c>
      <c r="P870" s="5">
        <f t="shared" si="190"/>
        <v>0</v>
      </c>
      <c r="Q870" s="5">
        <f t="shared" ca="1" si="191"/>
        <v>126</v>
      </c>
      <c r="R870" s="26">
        <f t="shared" si="192"/>
        <v>5479</v>
      </c>
      <c r="S870" s="26">
        <f t="shared" si="193"/>
        <v>5205</v>
      </c>
      <c r="T870" s="27" t="str" cm="1">
        <f t="array" aca="1" ref="T870" ca="1">_xlfn.IFS(Q870="","NG",Q870&gt;16,"OK",TODAY()&gt;S870,"OK",Q870&lt;16,"NG")</f>
        <v>OK</v>
      </c>
      <c r="U870" s="5" t="str" cm="1">
        <f t="array" aca="1" ref="U870" ca="1">IFERROR(_xlfn.IFS(T870&lt;&gt;"OK","NG",M870=0,"OK",TRUE,"NG"),"")</f>
        <v>NG</v>
      </c>
      <c r="V870" s="5" t="str">
        <f t="shared" si="194"/>
        <v>NG</v>
      </c>
      <c r="W870" s="28" t="str">
        <f t="shared" ca="1" si="195"/>
        <v>OK</v>
      </c>
      <c r="X870" s="5" t="str">
        <f t="shared" si="196"/>
        <v>NG</v>
      </c>
      <c r="Y870" s="5">
        <f t="shared" ca="1" si="197"/>
        <v>126</v>
      </c>
      <c r="Z870" s="5">
        <f t="shared" ca="1" si="198"/>
        <v>126</v>
      </c>
      <c r="AA870" s="5" t="str" cm="1">
        <f t="array" ref="AA870">_xlfn.IFS(H870="","OK",H870&lt;$F$17,"NG",I870="解雇","NG",OR(I870="自主退職",I870="契約満了"),"OK")</f>
        <v>OK</v>
      </c>
      <c r="AB870" s="5" t="str" cm="1">
        <f t="array" aca="1" ref="AB870" ca="1">_xlfn.IFS(AA870="NG","NG",OR(X870="NG",X870="ERROR",X870=FALSE),"NG",U870="NG","NG",V870="OK","OK",AD870="OK","OK")</f>
        <v>NG</v>
      </c>
      <c r="AC870" s="5" t="str">
        <f t="shared" si="199"/>
        <v>NG</v>
      </c>
      <c r="AD870" s="5" t="e" cm="1">
        <f t="array" ref="AD870">_xlfn.IFS(AND(G870="〇",H870&lt;&gt;"",I870&lt;&gt;""),"ERROR",AND(G870="",H870&gt;$H$17,I870&lt;&gt;""),"NG",AND(G870="〇",H870="",I870=""),"OK")</f>
        <v>#N/A</v>
      </c>
      <c r="AE870" s="5" t="str" cm="1">
        <f t="array" ref="AE870">_xlfn.IFS(I870="解雇","NG",H870="","OK",H870&lt;$H$17,"NG",H870&gt;$H$17,"OK")</f>
        <v>OK</v>
      </c>
      <c r="AF870" s="5" t="e">
        <f t="shared" si="200"/>
        <v>#N/A</v>
      </c>
    </row>
    <row r="871" spans="2:32" ht="20.25" customHeight="1" x14ac:dyDescent="0.55000000000000004">
      <c r="B871" s="9">
        <v>854</v>
      </c>
      <c r="C871" s="40"/>
      <c r="D871" s="7"/>
      <c r="E871" s="8"/>
      <c r="F871" s="8"/>
      <c r="G871" s="7"/>
      <c r="H871" s="8"/>
      <c r="I871" s="41"/>
      <c r="M871" s="5">
        <f t="shared" si="187"/>
        <v>4</v>
      </c>
      <c r="N871" s="5">
        <f t="shared" si="188"/>
        <v>2</v>
      </c>
      <c r="O871" s="5" t="str">
        <f t="shared" si="189"/>
        <v/>
      </c>
      <c r="P871" s="5">
        <f t="shared" si="190"/>
        <v>0</v>
      </c>
      <c r="Q871" s="5">
        <f t="shared" ca="1" si="191"/>
        <v>126</v>
      </c>
      <c r="R871" s="26">
        <f t="shared" si="192"/>
        <v>5479</v>
      </c>
      <c r="S871" s="26">
        <f t="shared" si="193"/>
        <v>5205</v>
      </c>
      <c r="T871" s="27" t="str" cm="1">
        <f t="array" aca="1" ref="T871" ca="1">_xlfn.IFS(Q871="","NG",Q871&gt;16,"OK",TODAY()&gt;S871,"OK",Q871&lt;16,"NG")</f>
        <v>OK</v>
      </c>
      <c r="U871" s="5" t="str" cm="1">
        <f t="array" aca="1" ref="U871" ca="1">IFERROR(_xlfn.IFS(T871&lt;&gt;"OK","NG",M871=0,"OK",TRUE,"NG"),"")</f>
        <v>NG</v>
      </c>
      <c r="V871" s="5" t="str">
        <f t="shared" si="194"/>
        <v>NG</v>
      </c>
      <c r="W871" s="28" t="str">
        <f t="shared" ca="1" si="195"/>
        <v>OK</v>
      </c>
      <c r="X871" s="5" t="str">
        <f t="shared" si="196"/>
        <v>NG</v>
      </c>
      <c r="Y871" s="5">
        <f t="shared" ca="1" si="197"/>
        <v>126</v>
      </c>
      <c r="Z871" s="5">
        <f t="shared" ca="1" si="198"/>
        <v>126</v>
      </c>
      <c r="AA871" s="5" t="str" cm="1">
        <f t="array" ref="AA871">_xlfn.IFS(H871="","OK",H871&lt;$F$17,"NG",I871="解雇","NG",OR(I871="自主退職",I871="契約満了"),"OK")</f>
        <v>OK</v>
      </c>
      <c r="AB871" s="5" t="str" cm="1">
        <f t="array" aca="1" ref="AB871" ca="1">_xlfn.IFS(AA871="NG","NG",OR(X871="NG",X871="ERROR",X871=FALSE),"NG",U871="NG","NG",V871="OK","OK",AD871="OK","OK")</f>
        <v>NG</v>
      </c>
      <c r="AC871" s="5" t="str">
        <f t="shared" si="199"/>
        <v>NG</v>
      </c>
      <c r="AD871" s="5" t="e" cm="1">
        <f t="array" ref="AD871">_xlfn.IFS(AND(G871="〇",H871&lt;&gt;"",I871&lt;&gt;""),"ERROR",AND(G871="",H871&gt;$H$17,I871&lt;&gt;""),"NG",AND(G871="〇",H871="",I871=""),"OK")</f>
        <v>#N/A</v>
      </c>
      <c r="AE871" s="5" t="str" cm="1">
        <f t="array" ref="AE871">_xlfn.IFS(I871="解雇","NG",H871="","OK",H871&lt;$H$17,"NG",H871&gt;$H$17,"OK")</f>
        <v>OK</v>
      </c>
      <c r="AF871" s="5" t="e">
        <f t="shared" si="200"/>
        <v>#N/A</v>
      </c>
    </row>
    <row r="872" spans="2:32" ht="20.25" customHeight="1" x14ac:dyDescent="0.55000000000000004">
      <c r="B872" s="9">
        <v>855</v>
      </c>
      <c r="C872" s="40"/>
      <c r="D872" s="7"/>
      <c r="E872" s="8"/>
      <c r="F872" s="8"/>
      <c r="G872" s="7"/>
      <c r="H872" s="8"/>
      <c r="I872" s="41"/>
      <c r="M872" s="5">
        <f t="shared" si="187"/>
        <v>4</v>
      </c>
      <c r="N872" s="5">
        <f t="shared" si="188"/>
        <v>2</v>
      </c>
      <c r="O872" s="5" t="str">
        <f t="shared" si="189"/>
        <v/>
      </c>
      <c r="P872" s="5">
        <f t="shared" si="190"/>
        <v>0</v>
      </c>
      <c r="Q872" s="5">
        <f t="shared" ca="1" si="191"/>
        <v>126</v>
      </c>
      <c r="R872" s="26">
        <f t="shared" si="192"/>
        <v>5479</v>
      </c>
      <c r="S872" s="26">
        <f t="shared" si="193"/>
        <v>5205</v>
      </c>
      <c r="T872" s="27" t="str" cm="1">
        <f t="array" aca="1" ref="T872" ca="1">_xlfn.IFS(Q872="","NG",Q872&gt;16,"OK",TODAY()&gt;S872,"OK",Q872&lt;16,"NG")</f>
        <v>OK</v>
      </c>
      <c r="U872" s="5" t="str" cm="1">
        <f t="array" aca="1" ref="U872" ca="1">IFERROR(_xlfn.IFS(T872&lt;&gt;"OK","NG",M872=0,"OK",TRUE,"NG"),"")</f>
        <v>NG</v>
      </c>
      <c r="V872" s="5" t="str">
        <f t="shared" si="194"/>
        <v>NG</v>
      </c>
      <c r="W872" s="28" t="str">
        <f t="shared" ca="1" si="195"/>
        <v>OK</v>
      </c>
      <c r="X872" s="5" t="str">
        <f t="shared" si="196"/>
        <v>NG</v>
      </c>
      <c r="Y872" s="5">
        <f t="shared" ca="1" si="197"/>
        <v>126</v>
      </c>
      <c r="Z872" s="5">
        <f t="shared" ca="1" si="198"/>
        <v>126</v>
      </c>
      <c r="AA872" s="5" t="str" cm="1">
        <f t="array" ref="AA872">_xlfn.IFS(H872="","OK",H872&lt;$F$17,"NG",I872="解雇","NG",OR(I872="自主退職",I872="契約満了"),"OK")</f>
        <v>OK</v>
      </c>
      <c r="AB872" s="5" t="str" cm="1">
        <f t="array" aca="1" ref="AB872" ca="1">_xlfn.IFS(AA872="NG","NG",OR(X872="NG",X872="ERROR",X872=FALSE),"NG",U872="NG","NG",V872="OK","OK",AD872="OK","OK")</f>
        <v>NG</v>
      </c>
      <c r="AC872" s="5" t="str">
        <f t="shared" si="199"/>
        <v>NG</v>
      </c>
      <c r="AD872" s="5" t="e" cm="1">
        <f t="array" ref="AD872">_xlfn.IFS(AND(G872="〇",H872&lt;&gt;"",I872&lt;&gt;""),"ERROR",AND(G872="",H872&gt;$H$17,I872&lt;&gt;""),"NG",AND(G872="〇",H872="",I872=""),"OK")</f>
        <v>#N/A</v>
      </c>
      <c r="AE872" s="5" t="str" cm="1">
        <f t="array" ref="AE872">_xlfn.IFS(I872="解雇","NG",H872="","OK",H872&lt;$H$17,"NG",H872&gt;$H$17,"OK")</f>
        <v>OK</v>
      </c>
      <c r="AF872" s="5" t="e">
        <f t="shared" si="200"/>
        <v>#N/A</v>
      </c>
    </row>
    <row r="873" spans="2:32" ht="20.25" customHeight="1" x14ac:dyDescent="0.55000000000000004">
      <c r="B873" s="9">
        <v>856</v>
      </c>
      <c r="C873" s="40"/>
      <c r="D873" s="7"/>
      <c r="E873" s="8"/>
      <c r="F873" s="8"/>
      <c r="G873" s="7"/>
      <c r="H873" s="8"/>
      <c r="I873" s="41"/>
      <c r="M873" s="5">
        <f t="shared" si="187"/>
        <v>4</v>
      </c>
      <c r="N873" s="5">
        <f t="shared" si="188"/>
        <v>2</v>
      </c>
      <c r="O873" s="5" t="str">
        <f t="shared" si="189"/>
        <v/>
      </c>
      <c r="P873" s="5">
        <f t="shared" si="190"/>
        <v>0</v>
      </c>
      <c r="Q873" s="5">
        <f t="shared" ca="1" si="191"/>
        <v>126</v>
      </c>
      <c r="R873" s="26">
        <f t="shared" si="192"/>
        <v>5479</v>
      </c>
      <c r="S873" s="26">
        <f t="shared" si="193"/>
        <v>5205</v>
      </c>
      <c r="T873" s="27" t="str" cm="1">
        <f t="array" aca="1" ref="T873" ca="1">_xlfn.IFS(Q873="","NG",Q873&gt;16,"OK",TODAY()&gt;S873,"OK",Q873&lt;16,"NG")</f>
        <v>OK</v>
      </c>
      <c r="U873" s="5" t="str" cm="1">
        <f t="array" aca="1" ref="U873" ca="1">IFERROR(_xlfn.IFS(T873&lt;&gt;"OK","NG",M873=0,"OK",TRUE,"NG"),"")</f>
        <v>NG</v>
      </c>
      <c r="V873" s="5" t="str">
        <f t="shared" si="194"/>
        <v>NG</v>
      </c>
      <c r="W873" s="28" t="str">
        <f t="shared" ca="1" si="195"/>
        <v>OK</v>
      </c>
      <c r="X873" s="5" t="str">
        <f t="shared" si="196"/>
        <v>NG</v>
      </c>
      <c r="Y873" s="5">
        <f t="shared" ca="1" si="197"/>
        <v>126</v>
      </c>
      <c r="Z873" s="5">
        <f t="shared" ca="1" si="198"/>
        <v>126</v>
      </c>
      <c r="AA873" s="5" t="str" cm="1">
        <f t="array" ref="AA873">_xlfn.IFS(H873="","OK",H873&lt;$F$17,"NG",I873="解雇","NG",OR(I873="自主退職",I873="契約満了"),"OK")</f>
        <v>OK</v>
      </c>
      <c r="AB873" s="5" t="str" cm="1">
        <f t="array" aca="1" ref="AB873" ca="1">_xlfn.IFS(AA873="NG","NG",OR(X873="NG",X873="ERROR",X873=FALSE),"NG",U873="NG","NG",V873="OK","OK",AD873="OK","OK")</f>
        <v>NG</v>
      </c>
      <c r="AC873" s="5" t="str">
        <f t="shared" si="199"/>
        <v>NG</v>
      </c>
      <c r="AD873" s="5" t="e" cm="1">
        <f t="array" ref="AD873">_xlfn.IFS(AND(G873="〇",H873&lt;&gt;"",I873&lt;&gt;""),"ERROR",AND(G873="",H873&gt;$H$17,I873&lt;&gt;""),"NG",AND(G873="〇",H873="",I873=""),"OK")</f>
        <v>#N/A</v>
      </c>
      <c r="AE873" s="5" t="str" cm="1">
        <f t="array" ref="AE873">_xlfn.IFS(I873="解雇","NG",H873="","OK",H873&lt;$H$17,"NG",H873&gt;$H$17,"OK")</f>
        <v>OK</v>
      </c>
      <c r="AF873" s="5" t="e">
        <f t="shared" si="200"/>
        <v>#N/A</v>
      </c>
    </row>
    <row r="874" spans="2:32" ht="20.25" customHeight="1" x14ac:dyDescent="0.55000000000000004">
      <c r="B874" s="9">
        <v>857</v>
      </c>
      <c r="C874" s="40"/>
      <c r="D874" s="7"/>
      <c r="E874" s="8"/>
      <c r="F874" s="8"/>
      <c r="G874" s="7"/>
      <c r="H874" s="8"/>
      <c r="I874" s="41"/>
      <c r="M874" s="5">
        <f t="shared" si="187"/>
        <v>4</v>
      </c>
      <c r="N874" s="5">
        <f t="shared" si="188"/>
        <v>2</v>
      </c>
      <c r="O874" s="5" t="str">
        <f t="shared" si="189"/>
        <v/>
      </c>
      <c r="P874" s="5">
        <f t="shared" si="190"/>
        <v>0</v>
      </c>
      <c r="Q874" s="5">
        <f t="shared" ca="1" si="191"/>
        <v>126</v>
      </c>
      <c r="R874" s="26">
        <f t="shared" si="192"/>
        <v>5479</v>
      </c>
      <c r="S874" s="26">
        <f t="shared" si="193"/>
        <v>5205</v>
      </c>
      <c r="T874" s="27" t="str" cm="1">
        <f t="array" aca="1" ref="T874" ca="1">_xlfn.IFS(Q874="","NG",Q874&gt;16,"OK",TODAY()&gt;S874,"OK",Q874&lt;16,"NG")</f>
        <v>OK</v>
      </c>
      <c r="U874" s="5" t="str" cm="1">
        <f t="array" aca="1" ref="U874" ca="1">IFERROR(_xlfn.IFS(T874&lt;&gt;"OK","NG",M874=0,"OK",TRUE,"NG"),"")</f>
        <v>NG</v>
      </c>
      <c r="V874" s="5" t="str">
        <f t="shared" si="194"/>
        <v>NG</v>
      </c>
      <c r="W874" s="28" t="str">
        <f t="shared" ca="1" si="195"/>
        <v>OK</v>
      </c>
      <c r="X874" s="5" t="str">
        <f t="shared" si="196"/>
        <v>NG</v>
      </c>
      <c r="Y874" s="5">
        <f t="shared" ca="1" si="197"/>
        <v>126</v>
      </c>
      <c r="Z874" s="5">
        <f t="shared" ca="1" si="198"/>
        <v>126</v>
      </c>
      <c r="AA874" s="5" t="str" cm="1">
        <f t="array" ref="AA874">_xlfn.IFS(H874="","OK",H874&lt;$F$17,"NG",I874="解雇","NG",OR(I874="自主退職",I874="契約満了"),"OK")</f>
        <v>OK</v>
      </c>
      <c r="AB874" s="5" t="str" cm="1">
        <f t="array" aca="1" ref="AB874" ca="1">_xlfn.IFS(AA874="NG","NG",OR(X874="NG",X874="ERROR",X874=FALSE),"NG",U874="NG","NG",V874="OK","OK",AD874="OK","OK")</f>
        <v>NG</v>
      </c>
      <c r="AC874" s="5" t="str">
        <f t="shared" si="199"/>
        <v>NG</v>
      </c>
      <c r="AD874" s="5" t="e" cm="1">
        <f t="array" ref="AD874">_xlfn.IFS(AND(G874="〇",H874&lt;&gt;"",I874&lt;&gt;""),"ERROR",AND(G874="",H874&gt;$H$17,I874&lt;&gt;""),"NG",AND(G874="〇",H874="",I874=""),"OK")</f>
        <v>#N/A</v>
      </c>
      <c r="AE874" s="5" t="str" cm="1">
        <f t="array" ref="AE874">_xlfn.IFS(I874="解雇","NG",H874="","OK",H874&lt;$H$17,"NG",H874&gt;$H$17,"OK")</f>
        <v>OK</v>
      </c>
      <c r="AF874" s="5" t="e">
        <f t="shared" si="200"/>
        <v>#N/A</v>
      </c>
    </row>
    <row r="875" spans="2:32" ht="20.25" customHeight="1" x14ac:dyDescent="0.55000000000000004">
      <c r="B875" s="9">
        <v>858</v>
      </c>
      <c r="C875" s="40"/>
      <c r="D875" s="7"/>
      <c r="E875" s="8"/>
      <c r="F875" s="8"/>
      <c r="G875" s="7"/>
      <c r="H875" s="8"/>
      <c r="I875" s="41"/>
      <c r="M875" s="5">
        <f t="shared" si="187"/>
        <v>4</v>
      </c>
      <c r="N875" s="5">
        <f t="shared" si="188"/>
        <v>2</v>
      </c>
      <c r="O875" s="5" t="str">
        <f t="shared" si="189"/>
        <v/>
      </c>
      <c r="P875" s="5">
        <f t="shared" si="190"/>
        <v>0</v>
      </c>
      <c r="Q875" s="5">
        <f t="shared" ca="1" si="191"/>
        <v>126</v>
      </c>
      <c r="R875" s="26">
        <f t="shared" si="192"/>
        <v>5479</v>
      </c>
      <c r="S875" s="26">
        <f t="shared" si="193"/>
        <v>5205</v>
      </c>
      <c r="T875" s="27" t="str" cm="1">
        <f t="array" aca="1" ref="T875" ca="1">_xlfn.IFS(Q875="","NG",Q875&gt;16,"OK",TODAY()&gt;S875,"OK",Q875&lt;16,"NG")</f>
        <v>OK</v>
      </c>
      <c r="U875" s="5" t="str" cm="1">
        <f t="array" aca="1" ref="U875" ca="1">IFERROR(_xlfn.IFS(T875&lt;&gt;"OK","NG",M875=0,"OK",TRUE,"NG"),"")</f>
        <v>NG</v>
      </c>
      <c r="V875" s="5" t="str">
        <f t="shared" si="194"/>
        <v>NG</v>
      </c>
      <c r="W875" s="28" t="str">
        <f t="shared" ca="1" si="195"/>
        <v>OK</v>
      </c>
      <c r="X875" s="5" t="str">
        <f t="shared" si="196"/>
        <v>NG</v>
      </c>
      <c r="Y875" s="5">
        <f t="shared" ca="1" si="197"/>
        <v>126</v>
      </c>
      <c r="Z875" s="5">
        <f t="shared" ca="1" si="198"/>
        <v>126</v>
      </c>
      <c r="AA875" s="5" t="str" cm="1">
        <f t="array" ref="AA875">_xlfn.IFS(H875="","OK",H875&lt;$F$17,"NG",I875="解雇","NG",OR(I875="自主退職",I875="契約満了"),"OK")</f>
        <v>OK</v>
      </c>
      <c r="AB875" s="5" t="str" cm="1">
        <f t="array" aca="1" ref="AB875" ca="1">_xlfn.IFS(AA875="NG","NG",OR(X875="NG",X875="ERROR",X875=FALSE),"NG",U875="NG","NG",V875="OK","OK",AD875="OK","OK")</f>
        <v>NG</v>
      </c>
      <c r="AC875" s="5" t="str">
        <f t="shared" si="199"/>
        <v>NG</v>
      </c>
      <c r="AD875" s="5" t="e" cm="1">
        <f t="array" ref="AD875">_xlfn.IFS(AND(G875="〇",H875&lt;&gt;"",I875&lt;&gt;""),"ERROR",AND(G875="",H875&gt;$H$17,I875&lt;&gt;""),"NG",AND(G875="〇",H875="",I875=""),"OK")</f>
        <v>#N/A</v>
      </c>
      <c r="AE875" s="5" t="str" cm="1">
        <f t="array" ref="AE875">_xlfn.IFS(I875="解雇","NG",H875="","OK",H875&lt;$H$17,"NG",H875&gt;$H$17,"OK")</f>
        <v>OK</v>
      </c>
      <c r="AF875" s="5" t="e">
        <f t="shared" si="200"/>
        <v>#N/A</v>
      </c>
    </row>
    <row r="876" spans="2:32" ht="20.25" customHeight="1" x14ac:dyDescent="0.55000000000000004">
      <c r="B876" s="9">
        <v>859</v>
      </c>
      <c r="C876" s="40"/>
      <c r="D876" s="7"/>
      <c r="E876" s="8"/>
      <c r="F876" s="8"/>
      <c r="G876" s="7"/>
      <c r="H876" s="8"/>
      <c r="I876" s="41"/>
      <c r="M876" s="5">
        <f t="shared" si="187"/>
        <v>4</v>
      </c>
      <c r="N876" s="5">
        <f t="shared" si="188"/>
        <v>2</v>
      </c>
      <c r="O876" s="5" t="str">
        <f t="shared" si="189"/>
        <v/>
      </c>
      <c r="P876" s="5">
        <f t="shared" si="190"/>
        <v>0</v>
      </c>
      <c r="Q876" s="5">
        <f t="shared" ca="1" si="191"/>
        <v>126</v>
      </c>
      <c r="R876" s="26">
        <f t="shared" si="192"/>
        <v>5479</v>
      </c>
      <c r="S876" s="26">
        <f t="shared" si="193"/>
        <v>5205</v>
      </c>
      <c r="T876" s="27" t="str" cm="1">
        <f t="array" aca="1" ref="T876" ca="1">_xlfn.IFS(Q876="","NG",Q876&gt;16,"OK",TODAY()&gt;S876,"OK",Q876&lt;16,"NG")</f>
        <v>OK</v>
      </c>
      <c r="U876" s="5" t="str" cm="1">
        <f t="array" aca="1" ref="U876" ca="1">IFERROR(_xlfn.IFS(T876&lt;&gt;"OK","NG",M876=0,"OK",TRUE,"NG"),"")</f>
        <v>NG</v>
      </c>
      <c r="V876" s="5" t="str">
        <f t="shared" si="194"/>
        <v>NG</v>
      </c>
      <c r="W876" s="28" t="str">
        <f t="shared" ca="1" si="195"/>
        <v>OK</v>
      </c>
      <c r="X876" s="5" t="str">
        <f t="shared" si="196"/>
        <v>NG</v>
      </c>
      <c r="Y876" s="5">
        <f t="shared" ca="1" si="197"/>
        <v>126</v>
      </c>
      <c r="Z876" s="5">
        <f t="shared" ca="1" si="198"/>
        <v>126</v>
      </c>
      <c r="AA876" s="5" t="str" cm="1">
        <f t="array" ref="AA876">_xlfn.IFS(H876="","OK",H876&lt;$F$17,"NG",I876="解雇","NG",OR(I876="自主退職",I876="契約満了"),"OK")</f>
        <v>OK</v>
      </c>
      <c r="AB876" s="5" t="str" cm="1">
        <f t="array" aca="1" ref="AB876" ca="1">_xlfn.IFS(AA876="NG","NG",OR(X876="NG",X876="ERROR",X876=FALSE),"NG",U876="NG","NG",V876="OK","OK",AD876="OK","OK")</f>
        <v>NG</v>
      </c>
      <c r="AC876" s="5" t="str">
        <f t="shared" si="199"/>
        <v>NG</v>
      </c>
      <c r="AD876" s="5" t="e" cm="1">
        <f t="array" ref="AD876">_xlfn.IFS(AND(G876="〇",H876&lt;&gt;"",I876&lt;&gt;""),"ERROR",AND(G876="",H876&gt;$H$17,I876&lt;&gt;""),"NG",AND(G876="〇",H876="",I876=""),"OK")</f>
        <v>#N/A</v>
      </c>
      <c r="AE876" s="5" t="str" cm="1">
        <f t="array" ref="AE876">_xlfn.IFS(I876="解雇","NG",H876="","OK",H876&lt;$H$17,"NG",H876&gt;$H$17,"OK")</f>
        <v>OK</v>
      </c>
      <c r="AF876" s="5" t="e">
        <f t="shared" si="200"/>
        <v>#N/A</v>
      </c>
    </row>
    <row r="877" spans="2:32" ht="20.25" customHeight="1" x14ac:dyDescent="0.55000000000000004">
      <c r="B877" s="9">
        <v>860</v>
      </c>
      <c r="C877" s="40"/>
      <c r="D877" s="7"/>
      <c r="E877" s="8"/>
      <c r="F877" s="8"/>
      <c r="G877" s="7"/>
      <c r="H877" s="8"/>
      <c r="I877" s="41"/>
      <c r="M877" s="5">
        <f t="shared" si="187"/>
        <v>4</v>
      </c>
      <c r="N877" s="5">
        <f t="shared" si="188"/>
        <v>2</v>
      </c>
      <c r="O877" s="5" t="str">
        <f t="shared" si="189"/>
        <v/>
      </c>
      <c r="P877" s="5">
        <f t="shared" si="190"/>
        <v>0</v>
      </c>
      <c r="Q877" s="5">
        <f t="shared" ca="1" si="191"/>
        <v>126</v>
      </c>
      <c r="R877" s="26">
        <f t="shared" si="192"/>
        <v>5479</v>
      </c>
      <c r="S877" s="26">
        <f t="shared" si="193"/>
        <v>5205</v>
      </c>
      <c r="T877" s="27" t="str" cm="1">
        <f t="array" aca="1" ref="T877" ca="1">_xlfn.IFS(Q877="","NG",Q877&gt;16,"OK",TODAY()&gt;S877,"OK",Q877&lt;16,"NG")</f>
        <v>OK</v>
      </c>
      <c r="U877" s="5" t="str" cm="1">
        <f t="array" aca="1" ref="U877" ca="1">IFERROR(_xlfn.IFS(T877&lt;&gt;"OK","NG",M877=0,"OK",TRUE,"NG"),"")</f>
        <v>NG</v>
      </c>
      <c r="V877" s="5" t="str">
        <f t="shared" si="194"/>
        <v>NG</v>
      </c>
      <c r="W877" s="28" t="str">
        <f t="shared" ca="1" si="195"/>
        <v>OK</v>
      </c>
      <c r="X877" s="5" t="str">
        <f t="shared" si="196"/>
        <v>NG</v>
      </c>
      <c r="Y877" s="5">
        <f t="shared" ca="1" si="197"/>
        <v>126</v>
      </c>
      <c r="Z877" s="5">
        <f t="shared" ca="1" si="198"/>
        <v>126</v>
      </c>
      <c r="AA877" s="5" t="str" cm="1">
        <f t="array" ref="AA877">_xlfn.IFS(H877="","OK",H877&lt;$F$17,"NG",I877="解雇","NG",OR(I877="自主退職",I877="契約満了"),"OK")</f>
        <v>OK</v>
      </c>
      <c r="AB877" s="5" t="str" cm="1">
        <f t="array" aca="1" ref="AB877" ca="1">_xlfn.IFS(AA877="NG","NG",OR(X877="NG",X877="ERROR",X877=FALSE),"NG",U877="NG","NG",V877="OK","OK",AD877="OK","OK")</f>
        <v>NG</v>
      </c>
      <c r="AC877" s="5" t="str">
        <f t="shared" si="199"/>
        <v>NG</v>
      </c>
      <c r="AD877" s="5" t="e" cm="1">
        <f t="array" ref="AD877">_xlfn.IFS(AND(G877="〇",H877&lt;&gt;"",I877&lt;&gt;""),"ERROR",AND(G877="",H877&gt;$H$17,I877&lt;&gt;""),"NG",AND(G877="〇",H877="",I877=""),"OK")</f>
        <v>#N/A</v>
      </c>
      <c r="AE877" s="5" t="str" cm="1">
        <f t="array" ref="AE877">_xlfn.IFS(I877="解雇","NG",H877="","OK",H877&lt;$H$17,"NG",H877&gt;$H$17,"OK")</f>
        <v>OK</v>
      </c>
      <c r="AF877" s="5" t="e">
        <f t="shared" si="200"/>
        <v>#N/A</v>
      </c>
    </row>
    <row r="878" spans="2:32" ht="20.25" customHeight="1" x14ac:dyDescent="0.55000000000000004">
      <c r="B878" s="9">
        <v>861</v>
      </c>
      <c r="C878" s="40"/>
      <c r="D878" s="7"/>
      <c r="E878" s="8"/>
      <c r="F878" s="8"/>
      <c r="G878" s="7"/>
      <c r="H878" s="8"/>
      <c r="I878" s="41"/>
      <c r="M878" s="5">
        <f t="shared" si="187"/>
        <v>4</v>
      </c>
      <c r="N878" s="5">
        <f t="shared" si="188"/>
        <v>2</v>
      </c>
      <c r="O878" s="5" t="str">
        <f t="shared" si="189"/>
        <v/>
      </c>
      <c r="P878" s="5">
        <f t="shared" si="190"/>
        <v>0</v>
      </c>
      <c r="Q878" s="5">
        <f t="shared" ca="1" si="191"/>
        <v>126</v>
      </c>
      <c r="R878" s="26">
        <f t="shared" si="192"/>
        <v>5479</v>
      </c>
      <c r="S878" s="26">
        <f t="shared" si="193"/>
        <v>5205</v>
      </c>
      <c r="T878" s="27" t="str" cm="1">
        <f t="array" aca="1" ref="T878" ca="1">_xlfn.IFS(Q878="","NG",Q878&gt;16,"OK",TODAY()&gt;S878,"OK",Q878&lt;16,"NG")</f>
        <v>OK</v>
      </c>
      <c r="U878" s="5" t="str" cm="1">
        <f t="array" aca="1" ref="U878" ca="1">IFERROR(_xlfn.IFS(T878&lt;&gt;"OK","NG",M878=0,"OK",TRUE,"NG"),"")</f>
        <v>NG</v>
      </c>
      <c r="V878" s="5" t="str">
        <f t="shared" si="194"/>
        <v>NG</v>
      </c>
      <c r="W878" s="28" t="str">
        <f t="shared" ca="1" si="195"/>
        <v>OK</v>
      </c>
      <c r="X878" s="5" t="str">
        <f t="shared" si="196"/>
        <v>NG</v>
      </c>
      <c r="Y878" s="5">
        <f t="shared" ca="1" si="197"/>
        <v>126</v>
      </c>
      <c r="Z878" s="5">
        <f t="shared" ca="1" si="198"/>
        <v>126</v>
      </c>
      <c r="AA878" s="5" t="str" cm="1">
        <f t="array" ref="AA878">_xlfn.IFS(H878="","OK",H878&lt;$F$17,"NG",I878="解雇","NG",OR(I878="自主退職",I878="契約満了"),"OK")</f>
        <v>OK</v>
      </c>
      <c r="AB878" s="5" t="str" cm="1">
        <f t="array" aca="1" ref="AB878" ca="1">_xlfn.IFS(AA878="NG","NG",OR(X878="NG",X878="ERROR",X878=FALSE),"NG",U878="NG","NG",V878="OK","OK",AD878="OK","OK")</f>
        <v>NG</v>
      </c>
      <c r="AC878" s="5" t="str">
        <f t="shared" si="199"/>
        <v>NG</v>
      </c>
      <c r="AD878" s="5" t="e" cm="1">
        <f t="array" ref="AD878">_xlfn.IFS(AND(G878="〇",H878&lt;&gt;"",I878&lt;&gt;""),"ERROR",AND(G878="",H878&gt;$H$17,I878&lt;&gt;""),"NG",AND(G878="〇",H878="",I878=""),"OK")</f>
        <v>#N/A</v>
      </c>
      <c r="AE878" s="5" t="str" cm="1">
        <f t="array" ref="AE878">_xlfn.IFS(I878="解雇","NG",H878="","OK",H878&lt;$H$17,"NG",H878&gt;$H$17,"OK")</f>
        <v>OK</v>
      </c>
      <c r="AF878" s="5" t="e">
        <f t="shared" si="200"/>
        <v>#N/A</v>
      </c>
    </row>
    <row r="879" spans="2:32" ht="20.25" customHeight="1" x14ac:dyDescent="0.55000000000000004">
      <c r="B879" s="9">
        <v>862</v>
      </c>
      <c r="C879" s="40"/>
      <c r="D879" s="7"/>
      <c r="E879" s="8"/>
      <c r="F879" s="8"/>
      <c r="G879" s="7"/>
      <c r="H879" s="8"/>
      <c r="I879" s="41"/>
      <c r="M879" s="5">
        <f t="shared" si="187"/>
        <v>4</v>
      </c>
      <c r="N879" s="5">
        <f t="shared" si="188"/>
        <v>2</v>
      </c>
      <c r="O879" s="5" t="str">
        <f t="shared" si="189"/>
        <v/>
      </c>
      <c r="P879" s="5">
        <f t="shared" si="190"/>
        <v>0</v>
      </c>
      <c r="Q879" s="5">
        <f t="shared" ca="1" si="191"/>
        <v>126</v>
      </c>
      <c r="R879" s="26">
        <f t="shared" si="192"/>
        <v>5479</v>
      </c>
      <c r="S879" s="26">
        <f t="shared" si="193"/>
        <v>5205</v>
      </c>
      <c r="T879" s="27" t="str" cm="1">
        <f t="array" aca="1" ref="T879" ca="1">_xlfn.IFS(Q879="","NG",Q879&gt;16,"OK",TODAY()&gt;S879,"OK",Q879&lt;16,"NG")</f>
        <v>OK</v>
      </c>
      <c r="U879" s="5" t="str" cm="1">
        <f t="array" aca="1" ref="U879" ca="1">IFERROR(_xlfn.IFS(T879&lt;&gt;"OK","NG",M879=0,"OK",TRUE,"NG"),"")</f>
        <v>NG</v>
      </c>
      <c r="V879" s="5" t="str">
        <f t="shared" si="194"/>
        <v>NG</v>
      </c>
      <c r="W879" s="28" t="str">
        <f t="shared" ca="1" si="195"/>
        <v>OK</v>
      </c>
      <c r="X879" s="5" t="str">
        <f t="shared" si="196"/>
        <v>NG</v>
      </c>
      <c r="Y879" s="5">
        <f t="shared" ca="1" si="197"/>
        <v>126</v>
      </c>
      <c r="Z879" s="5">
        <f t="shared" ca="1" si="198"/>
        <v>126</v>
      </c>
      <c r="AA879" s="5" t="str" cm="1">
        <f t="array" ref="AA879">_xlfn.IFS(H879="","OK",H879&lt;$F$17,"NG",I879="解雇","NG",OR(I879="自主退職",I879="契約満了"),"OK")</f>
        <v>OK</v>
      </c>
      <c r="AB879" s="5" t="str" cm="1">
        <f t="array" aca="1" ref="AB879" ca="1">_xlfn.IFS(AA879="NG","NG",OR(X879="NG",X879="ERROR",X879=FALSE),"NG",U879="NG","NG",V879="OK","OK",AD879="OK","OK")</f>
        <v>NG</v>
      </c>
      <c r="AC879" s="5" t="str">
        <f t="shared" si="199"/>
        <v>NG</v>
      </c>
      <c r="AD879" s="5" t="e" cm="1">
        <f t="array" ref="AD879">_xlfn.IFS(AND(G879="〇",H879&lt;&gt;"",I879&lt;&gt;""),"ERROR",AND(G879="",H879&gt;$H$17,I879&lt;&gt;""),"NG",AND(G879="〇",H879="",I879=""),"OK")</f>
        <v>#N/A</v>
      </c>
      <c r="AE879" s="5" t="str" cm="1">
        <f t="array" ref="AE879">_xlfn.IFS(I879="解雇","NG",H879="","OK",H879&lt;$H$17,"NG",H879&gt;$H$17,"OK")</f>
        <v>OK</v>
      </c>
      <c r="AF879" s="5" t="e">
        <f t="shared" si="200"/>
        <v>#N/A</v>
      </c>
    </row>
    <row r="880" spans="2:32" ht="20.25" customHeight="1" x14ac:dyDescent="0.55000000000000004">
      <c r="B880" s="9">
        <v>863</v>
      </c>
      <c r="C880" s="40"/>
      <c r="D880" s="7"/>
      <c r="E880" s="8"/>
      <c r="F880" s="8"/>
      <c r="G880" s="7"/>
      <c r="H880" s="8"/>
      <c r="I880" s="41"/>
      <c r="M880" s="5">
        <f t="shared" si="187"/>
        <v>4</v>
      </c>
      <c r="N880" s="5">
        <f t="shared" si="188"/>
        <v>2</v>
      </c>
      <c r="O880" s="5" t="str">
        <f t="shared" si="189"/>
        <v/>
      </c>
      <c r="P880" s="5">
        <f t="shared" si="190"/>
        <v>0</v>
      </c>
      <c r="Q880" s="5">
        <f t="shared" ca="1" si="191"/>
        <v>126</v>
      </c>
      <c r="R880" s="26">
        <f t="shared" si="192"/>
        <v>5479</v>
      </c>
      <c r="S880" s="26">
        <f t="shared" si="193"/>
        <v>5205</v>
      </c>
      <c r="T880" s="27" t="str" cm="1">
        <f t="array" aca="1" ref="T880" ca="1">_xlfn.IFS(Q880="","NG",Q880&gt;16,"OK",TODAY()&gt;S880,"OK",Q880&lt;16,"NG")</f>
        <v>OK</v>
      </c>
      <c r="U880" s="5" t="str" cm="1">
        <f t="array" aca="1" ref="U880" ca="1">IFERROR(_xlfn.IFS(T880&lt;&gt;"OK","NG",M880=0,"OK",TRUE,"NG"),"")</f>
        <v>NG</v>
      </c>
      <c r="V880" s="5" t="str">
        <f t="shared" si="194"/>
        <v>NG</v>
      </c>
      <c r="W880" s="28" t="str">
        <f t="shared" ca="1" si="195"/>
        <v>OK</v>
      </c>
      <c r="X880" s="5" t="str">
        <f t="shared" si="196"/>
        <v>NG</v>
      </c>
      <c r="Y880" s="5">
        <f t="shared" ca="1" si="197"/>
        <v>126</v>
      </c>
      <c r="Z880" s="5">
        <f t="shared" ca="1" si="198"/>
        <v>126</v>
      </c>
      <c r="AA880" s="5" t="str" cm="1">
        <f t="array" ref="AA880">_xlfn.IFS(H880="","OK",H880&lt;$F$17,"NG",I880="解雇","NG",OR(I880="自主退職",I880="契約満了"),"OK")</f>
        <v>OK</v>
      </c>
      <c r="AB880" s="5" t="str" cm="1">
        <f t="array" aca="1" ref="AB880" ca="1">_xlfn.IFS(AA880="NG","NG",OR(X880="NG",X880="ERROR",X880=FALSE),"NG",U880="NG","NG",V880="OK","OK",AD880="OK","OK")</f>
        <v>NG</v>
      </c>
      <c r="AC880" s="5" t="str">
        <f t="shared" si="199"/>
        <v>NG</v>
      </c>
      <c r="AD880" s="5" t="e" cm="1">
        <f t="array" ref="AD880">_xlfn.IFS(AND(G880="〇",H880&lt;&gt;"",I880&lt;&gt;""),"ERROR",AND(G880="",H880&gt;$H$17,I880&lt;&gt;""),"NG",AND(G880="〇",H880="",I880=""),"OK")</f>
        <v>#N/A</v>
      </c>
      <c r="AE880" s="5" t="str" cm="1">
        <f t="array" ref="AE880">_xlfn.IFS(I880="解雇","NG",H880="","OK",H880&lt;$H$17,"NG",H880&gt;$H$17,"OK")</f>
        <v>OK</v>
      </c>
      <c r="AF880" s="5" t="e">
        <f t="shared" si="200"/>
        <v>#N/A</v>
      </c>
    </row>
    <row r="881" spans="2:32" ht="20.25" customHeight="1" x14ac:dyDescent="0.55000000000000004">
      <c r="B881" s="9">
        <v>864</v>
      </c>
      <c r="C881" s="40"/>
      <c r="D881" s="7"/>
      <c r="E881" s="8"/>
      <c r="F881" s="8"/>
      <c r="G881" s="7"/>
      <c r="H881" s="8"/>
      <c r="I881" s="41"/>
      <c r="M881" s="5">
        <f t="shared" si="187"/>
        <v>4</v>
      </c>
      <c r="N881" s="5">
        <f t="shared" si="188"/>
        <v>2</v>
      </c>
      <c r="O881" s="5" t="str">
        <f t="shared" si="189"/>
        <v/>
      </c>
      <c r="P881" s="5">
        <f t="shared" si="190"/>
        <v>0</v>
      </c>
      <c r="Q881" s="5">
        <f t="shared" ca="1" si="191"/>
        <v>126</v>
      </c>
      <c r="R881" s="26">
        <f t="shared" si="192"/>
        <v>5479</v>
      </c>
      <c r="S881" s="26">
        <f t="shared" si="193"/>
        <v>5205</v>
      </c>
      <c r="T881" s="27" t="str" cm="1">
        <f t="array" aca="1" ref="T881" ca="1">_xlfn.IFS(Q881="","NG",Q881&gt;16,"OK",TODAY()&gt;S881,"OK",Q881&lt;16,"NG")</f>
        <v>OK</v>
      </c>
      <c r="U881" s="5" t="str" cm="1">
        <f t="array" aca="1" ref="U881" ca="1">IFERROR(_xlfn.IFS(T881&lt;&gt;"OK","NG",M881=0,"OK",TRUE,"NG"),"")</f>
        <v>NG</v>
      </c>
      <c r="V881" s="5" t="str">
        <f t="shared" si="194"/>
        <v>NG</v>
      </c>
      <c r="W881" s="28" t="str">
        <f t="shared" ca="1" si="195"/>
        <v>OK</v>
      </c>
      <c r="X881" s="5" t="str">
        <f t="shared" si="196"/>
        <v>NG</v>
      </c>
      <c r="Y881" s="5">
        <f t="shared" ca="1" si="197"/>
        <v>126</v>
      </c>
      <c r="Z881" s="5">
        <f t="shared" ca="1" si="198"/>
        <v>126</v>
      </c>
      <c r="AA881" s="5" t="str" cm="1">
        <f t="array" ref="AA881">_xlfn.IFS(H881="","OK",H881&lt;$F$17,"NG",I881="解雇","NG",OR(I881="自主退職",I881="契約満了"),"OK")</f>
        <v>OK</v>
      </c>
      <c r="AB881" s="5" t="str" cm="1">
        <f t="array" aca="1" ref="AB881" ca="1">_xlfn.IFS(AA881="NG","NG",OR(X881="NG",X881="ERROR",X881=FALSE),"NG",U881="NG","NG",V881="OK","OK",AD881="OK","OK")</f>
        <v>NG</v>
      </c>
      <c r="AC881" s="5" t="str">
        <f t="shared" si="199"/>
        <v>NG</v>
      </c>
      <c r="AD881" s="5" t="e" cm="1">
        <f t="array" ref="AD881">_xlfn.IFS(AND(G881="〇",H881&lt;&gt;"",I881&lt;&gt;""),"ERROR",AND(G881="",H881&gt;$H$17,I881&lt;&gt;""),"NG",AND(G881="〇",H881="",I881=""),"OK")</f>
        <v>#N/A</v>
      </c>
      <c r="AE881" s="5" t="str" cm="1">
        <f t="array" ref="AE881">_xlfn.IFS(I881="解雇","NG",H881="","OK",H881&lt;$H$17,"NG",H881&gt;$H$17,"OK")</f>
        <v>OK</v>
      </c>
      <c r="AF881" s="5" t="e">
        <f t="shared" si="200"/>
        <v>#N/A</v>
      </c>
    </row>
    <row r="882" spans="2:32" ht="20.25" customHeight="1" x14ac:dyDescent="0.55000000000000004">
      <c r="B882" s="9">
        <v>865</v>
      </c>
      <c r="C882" s="40"/>
      <c r="D882" s="7"/>
      <c r="E882" s="8"/>
      <c r="F882" s="8"/>
      <c r="G882" s="7"/>
      <c r="H882" s="8"/>
      <c r="I882" s="41"/>
      <c r="M882" s="5">
        <f t="shared" si="187"/>
        <v>4</v>
      </c>
      <c r="N882" s="5">
        <f t="shared" si="188"/>
        <v>2</v>
      </c>
      <c r="O882" s="5" t="str">
        <f t="shared" si="189"/>
        <v/>
      </c>
      <c r="P882" s="5">
        <f t="shared" si="190"/>
        <v>0</v>
      </c>
      <c r="Q882" s="5">
        <f t="shared" ca="1" si="191"/>
        <v>126</v>
      </c>
      <c r="R882" s="26">
        <f t="shared" si="192"/>
        <v>5479</v>
      </c>
      <c r="S882" s="26">
        <f t="shared" si="193"/>
        <v>5205</v>
      </c>
      <c r="T882" s="27" t="str" cm="1">
        <f t="array" aca="1" ref="T882" ca="1">_xlfn.IFS(Q882="","NG",Q882&gt;16,"OK",TODAY()&gt;S882,"OK",Q882&lt;16,"NG")</f>
        <v>OK</v>
      </c>
      <c r="U882" s="5" t="str" cm="1">
        <f t="array" aca="1" ref="U882" ca="1">IFERROR(_xlfn.IFS(T882&lt;&gt;"OK","NG",M882=0,"OK",TRUE,"NG"),"")</f>
        <v>NG</v>
      </c>
      <c r="V882" s="5" t="str">
        <f t="shared" si="194"/>
        <v>NG</v>
      </c>
      <c r="W882" s="28" t="str">
        <f t="shared" ca="1" si="195"/>
        <v>OK</v>
      </c>
      <c r="X882" s="5" t="str">
        <f t="shared" si="196"/>
        <v>NG</v>
      </c>
      <c r="Y882" s="5">
        <f t="shared" ca="1" si="197"/>
        <v>126</v>
      </c>
      <c r="Z882" s="5">
        <f t="shared" ca="1" si="198"/>
        <v>126</v>
      </c>
      <c r="AA882" s="5" t="str" cm="1">
        <f t="array" ref="AA882">_xlfn.IFS(H882="","OK",H882&lt;$F$17,"NG",I882="解雇","NG",OR(I882="自主退職",I882="契約満了"),"OK")</f>
        <v>OK</v>
      </c>
      <c r="AB882" s="5" t="str" cm="1">
        <f t="array" aca="1" ref="AB882" ca="1">_xlfn.IFS(AA882="NG","NG",OR(X882="NG",X882="ERROR",X882=FALSE),"NG",U882="NG","NG",V882="OK","OK",AD882="OK","OK")</f>
        <v>NG</v>
      </c>
      <c r="AC882" s="5" t="str">
        <f t="shared" si="199"/>
        <v>NG</v>
      </c>
      <c r="AD882" s="5" t="e" cm="1">
        <f t="array" ref="AD882">_xlfn.IFS(AND(G882="〇",H882&lt;&gt;"",I882&lt;&gt;""),"ERROR",AND(G882="",H882&gt;$H$17,I882&lt;&gt;""),"NG",AND(G882="〇",H882="",I882=""),"OK")</f>
        <v>#N/A</v>
      </c>
      <c r="AE882" s="5" t="str" cm="1">
        <f t="array" ref="AE882">_xlfn.IFS(I882="解雇","NG",H882="","OK",H882&lt;$H$17,"NG",H882&gt;$H$17,"OK")</f>
        <v>OK</v>
      </c>
      <c r="AF882" s="5" t="e">
        <f t="shared" si="200"/>
        <v>#N/A</v>
      </c>
    </row>
    <row r="883" spans="2:32" ht="20.25" customHeight="1" x14ac:dyDescent="0.55000000000000004">
      <c r="B883" s="9">
        <v>866</v>
      </c>
      <c r="C883" s="40"/>
      <c r="D883" s="7"/>
      <c r="E883" s="8"/>
      <c r="F883" s="8"/>
      <c r="G883" s="7"/>
      <c r="H883" s="8"/>
      <c r="I883" s="41"/>
      <c r="M883" s="5">
        <f t="shared" si="187"/>
        <v>4</v>
      </c>
      <c r="N883" s="5">
        <f t="shared" si="188"/>
        <v>2</v>
      </c>
      <c r="O883" s="5" t="str">
        <f t="shared" si="189"/>
        <v/>
      </c>
      <c r="P883" s="5">
        <f t="shared" si="190"/>
        <v>0</v>
      </c>
      <c r="Q883" s="5">
        <f t="shared" ca="1" si="191"/>
        <v>126</v>
      </c>
      <c r="R883" s="26">
        <f t="shared" si="192"/>
        <v>5479</v>
      </c>
      <c r="S883" s="26">
        <f t="shared" si="193"/>
        <v>5205</v>
      </c>
      <c r="T883" s="27" t="str" cm="1">
        <f t="array" aca="1" ref="T883" ca="1">_xlfn.IFS(Q883="","NG",Q883&gt;16,"OK",TODAY()&gt;S883,"OK",Q883&lt;16,"NG")</f>
        <v>OK</v>
      </c>
      <c r="U883" s="5" t="str" cm="1">
        <f t="array" aca="1" ref="U883" ca="1">IFERROR(_xlfn.IFS(T883&lt;&gt;"OK","NG",M883=0,"OK",TRUE,"NG"),"")</f>
        <v>NG</v>
      </c>
      <c r="V883" s="5" t="str">
        <f t="shared" si="194"/>
        <v>NG</v>
      </c>
      <c r="W883" s="28" t="str">
        <f t="shared" ca="1" si="195"/>
        <v>OK</v>
      </c>
      <c r="X883" s="5" t="str">
        <f t="shared" si="196"/>
        <v>NG</v>
      </c>
      <c r="Y883" s="5">
        <f t="shared" ca="1" si="197"/>
        <v>126</v>
      </c>
      <c r="Z883" s="5">
        <f t="shared" ca="1" si="198"/>
        <v>126</v>
      </c>
      <c r="AA883" s="5" t="str" cm="1">
        <f t="array" ref="AA883">_xlfn.IFS(H883="","OK",H883&lt;$F$17,"NG",I883="解雇","NG",OR(I883="自主退職",I883="契約満了"),"OK")</f>
        <v>OK</v>
      </c>
      <c r="AB883" s="5" t="str" cm="1">
        <f t="array" aca="1" ref="AB883" ca="1">_xlfn.IFS(AA883="NG","NG",OR(X883="NG",X883="ERROR",X883=FALSE),"NG",U883="NG","NG",V883="OK","OK",AD883="OK","OK")</f>
        <v>NG</v>
      </c>
      <c r="AC883" s="5" t="str">
        <f t="shared" si="199"/>
        <v>NG</v>
      </c>
      <c r="AD883" s="5" t="e" cm="1">
        <f t="array" ref="AD883">_xlfn.IFS(AND(G883="〇",H883&lt;&gt;"",I883&lt;&gt;""),"ERROR",AND(G883="",H883&gt;$H$17,I883&lt;&gt;""),"NG",AND(G883="〇",H883="",I883=""),"OK")</f>
        <v>#N/A</v>
      </c>
      <c r="AE883" s="5" t="str" cm="1">
        <f t="array" ref="AE883">_xlfn.IFS(I883="解雇","NG",H883="","OK",H883&lt;$H$17,"NG",H883&gt;$H$17,"OK")</f>
        <v>OK</v>
      </c>
      <c r="AF883" s="5" t="e">
        <f t="shared" si="200"/>
        <v>#N/A</v>
      </c>
    </row>
    <row r="884" spans="2:32" ht="20.25" customHeight="1" x14ac:dyDescent="0.55000000000000004">
      <c r="B884" s="9">
        <v>867</v>
      </c>
      <c r="C884" s="40"/>
      <c r="D884" s="7"/>
      <c r="E884" s="8"/>
      <c r="F884" s="8"/>
      <c r="G884" s="7"/>
      <c r="H884" s="8"/>
      <c r="I884" s="41"/>
      <c r="M884" s="5">
        <f t="shared" si="187"/>
        <v>4</v>
      </c>
      <c r="N884" s="5">
        <f t="shared" si="188"/>
        <v>2</v>
      </c>
      <c r="O884" s="5" t="str">
        <f t="shared" si="189"/>
        <v/>
      </c>
      <c r="P884" s="5">
        <f t="shared" si="190"/>
        <v>0</v>
      </c>
      <c r="Q884" s="5">
        <f t="shared" ca="1" si="191"/>
        <v>126</v>
      </c>
      <c r="R884" s="26">
        <f t="shared" si="192"/>
        <v>5479</v>
      </c>
      <c r="S884" s="26">
        <f t="shared" si="193"/>
        <v>5205</v>
      </c>
      <c r="T884" s="27" t="str" cm="1">
        <f t="array" aca="1" ref="T884" ca="1">_xlfn.IFS(Q884="","NG",Q884&gt;16,"OK",TODAY()&gt;S884,"OK",Q884&lt;16,"NG")</f>
        <v>OK</v>
      </c>
      <c r="U884" s="5" t="str" cm="1">
        <f t="array" aca="1" ref="U884" ca="1">IFERROR(_xlfn.IFS(T884&lt;&gt;"OK","NG",M884=0,"OK",TRUE,"NG"),"")</f>
        <v>NG</v>
      </c>
      <c r="V884" s="5" t="str">
        <f t="shared" si="194"/>
        <v>NG</v>
      </c>
      <c r="W884" s="28" t="str">
        <f t="shared" ca="1" si="195"/>
        <v>OK</v>
      </c>
      <c r="X884" s="5" t="str">
        <f t="shared" si="196"/>
        <v>NG</v>
      </c>
      <c r="Y884" s="5">
        <f t="shared" ca="1" si="197"/>
        <v>126</v>
      </c>
      <c r="Z884" s="5">
        <f t="shared" ca="1" si="198"/>
        <v>126</v>
      </c>
      <c r="AA884" s="5" t="str" cm="1">
        <f t="array" ref="AA884">_xlfn.IFS(H884="","OK",H884&lt;$F$17,"NG",I884="解雇","NG",OR(I884="自主退職",I884="契約満了"),"OK")</f>
        <v>OK</v>
      </c>
      <c r="AB884" s="5" t="str" cm="1">
        <f t="array" aca="1" ref="AB884" ca="1">_xlfn.IFS(AA884="NG","NG",OR(X884="NG",X884="ERROR",X884=FALSE),"NG",U884="NG","NG",V884="OK","OK",AD884="OK","OK")</f>
        <v>NG</v>
      </c>
      <c r="AC884" s="5" t="str">
        <f t="shared" si="199"/>
        <v>NG</v>
      </c>
      <c r="AD884" s="5" t="e" cm="1">
        <f t="array" ref="AD884">_xlfn.IFS(AND(G884="〇",H884&lt;&gt;"",I884&lt;&gt;""),"ERROR",AND(G884="",H884&gt;$H$17,I884&lt;&gt;""),"NG",AND(G884="〇",H884="",I884=""),"OK")</f>
        <v>#N/A</v>
      </c>
      <c r="AE884" s="5" t="str" cm="1">
        <f t="array" ref="AE884">_xlfn.IFS(I884="解雇","NG",H884="","OK",H884&lt;$H$17,"NG",H884&gt;$H$17,"OK")</f>
        <v>OK</v>
      </c>
      <c r="AF884" s="5" t="e">
        <f t="shared" si="200"/>
        <v>#N/A</v>
      </c>
    </row>
    <row r="885" spans="2:32" ht="20.25" customHeight="1" x14ac:dyDescent="0.55000000000000004">
      <c r="B885" s="9">
        <v>868</v>
      </c>
      <c r="C885" s="40"/>
      <c r="D885" s="7"/>
      <c r="E885" s="8"/>
      <c r="F885" s="8"/>
      <c r="G885" s="7"/>
      <c r="H885" s="8"/>
      <c r="I885" s="41"/>
      <c r="M885" s="5">
        <f t="shared" si="187"/>
        <v>4</v>
      </c>
      <c r="N885" s="5">
        <f t="shared" si="188"/>
        <v>2</v>
      </c>
      <c r="O885" s="5" t="str">
        <f t="shared" si="189"/>
        <v/>
      </c>
      <c r="P885" s="5">
        <f t="shared" si="190"/>
        <v>0</v>
      </c>
      <c r="Q885" s="5">
        <f t="shared" ca="1" si="191"/>
        <v>126</v>
      </c>
      <c r="R885" s="26">
        <f t="shared" si="192"/>
        <v>5479</v>
      </c>
      <c r="S885" s="26">
        <f t="shared" si="193"/>
        <v>5205</v>
      </c>
      <c r="T885" s="27" t="str" cm="1">
        <f t="array" aca="1" ref="T885" ca="1">_xlfn.IFS(Q885="","NG",Q885&gt;16,"OK",TODAY()&gt;S885,"OK",Q885&lt;16,"NG")</f>
        <v>OK</v>
      </c>
      <c r="U885" s="5" t="str" cm="1">
        <f t="array" aca="1" ref="U885" ca="1">IFERROR(_xlfn.IFS(T885&lt;&gt;"OK","NG",M885=0,"OK",TRUE,"NG"),"")</f>
        <v>NG</v>
      </c>
      <c r="V885" s="5" t="str">
        <f t="shared" si="194"/>
        <v>NG</v>
      </c>
      <c r="W885" s="28" t="str">
        <f t="shared" ca="1" si="195"/>
        <v>OK</v>
      </c>
      <c r="X885" s="5" t="str">
        <f t="shared" si="196"/>
        <v>NG</v>
      </c>
      <c r="Y885" s="5">
        <f t="shared" ca="1" si="197"/>
        <v>126</v>
      </c>
      <c r="Z885" s="5">
        <f t="shared" ca="1" si="198"/>
        <v>126</v>
      </c>
      <c r="AA885" s="5" t="str" cm="1">
        <f t="array" ref="AA885">_xlfn.IFS(H885="","OK",H885&lt;$F$17,"NG",I885="解雇","NG",OR(I885="自主退職",I885="契約満了"),"OK")</f>
        <v>OK</v>
      </c>
      <c r="AB885" s="5" t="str" cm="1">
        <f t="array" aca="1" ref="AB885" ca="1">_xlfn.IFS(AA885="NG","NG",OR(X885="NG",X885="ERROR",X885=FALSE),"NG",U885="NG","NG",V885="OK","OK",AD885="OK","OK")</f>
        <v>NG</v>
      </c>
      <c r="AC885" s="5" t="str">
        <f t="shared" si="199"/>
        <v>NG</v>
      </c>
      <c r="AD885" s="5" t="e" cm="1">
        <f t="array" ref="AD885">_xlfn.IFS(AND(G885="〇",H885&lt;&gt;"",I885&lt;&gt;""),"ERROR",AND(G885="",H885&gt;$H$17,I885&lt;&gt;""),"NG",AND(G885="〇",H885="",I885=""),"OK")</f>
        <v>#N/A</v>
      </c>
      <c r="AE885" s="5" t="str" cm="1">
        <f t="array" ref="AE885">_xlfn.IFS(I885="解雇","NG",H885="","OK",H885&lt;$H$17,"NG",H885&gt;$H$17,"OK")</f>
        <v>OK</v>
      </c>
      <c r="AF885" s="5" t="e">
        <f t="shared" si="200"/>
        <v>#N/A</v>
      </c>
    </row>
    <row r="886" spans="2:32" ht="20.25" customHeight="1" x14ac:dyDescent="0.55000000000000004">
      <c r="B886" s="9">
        <v>869</v>
      </c>
      <c r="C886" s="40"/>
      <c r="D886" s="7"/>
      <c r="E886" s="8"/>
      <c r="F886" s="8"/>
      <c r="G886" s="7"/>
      <c r="H886" s="8"/>
      <c r="I886" s="41"/>
      <c r="M886" s="5">
        <f t="shared" si="187"/>
        <v>4</v>
      </c>
      <c r="N886" s="5">
        <f t="shared" si="188"/>
        <v>2</v>
      </c>
      <c r="O886" s="5" t="str">
        <f t="shared" si="189"/>
        <v/>
      </c>
      <c r="P886" s="5">
        <f t="shared" si="190"/>
        <v>0</v>
      </c>
      <c r="Q886" s="5">
        <f t="shared" ca="1" si="191"/>
        <v>126</v>
      </c>
      <c r="R886" s="26">
        <f t="shared" si="192"/>
        <v>5479</v>
      </c>
      <c r="S886" s="26">
        <f t="shared" si="193"/>
        <v>5205</v>
      </c>
      <c r="T886" s="27" t="str" cm="1">
        <f t="array" aca="1" ref="T886" ca="1">_xlfn.IFS(Q886="","NG",Q886&gt;16,"OK",TODAY()&gt;S886,"OK",Q886&lt;16,"NG")</f>
        <v>OK</v>
      </c>
      <c r="U886" s="5" t="str" cm="1">
        <f t="array" aca="1" ref="U886" ca="1">IFERROR(_xlfn.IFS(T886&lt;&gt;"OK","NG",M886=0,"OK",TRUE,"NG"),"")</f>
        <v>NG</v>
      </c>
      <c r="V886" s="5" t="str">
        <f t="shared" si="194"/>
        <v>NG</v>
      </c>
      <c r="W886" s="28" t="str">
        <f t="shared" ca="1" si="195"/>
        <v>OK</v>
      </c>
      <c r="X886" s="5" t="str">
        <f t="shared" si="196"/>
        <v>NG</v>
      </c>
      <c r="Y886" s="5">
        <f t="shared" ca="1" si="197"/>
        <v>126</v>
      </c>
      <c r="Z886" s="5">
        <f t="shared" ca="1" si="198"/>
        <v>126</v>
      </c>
      <c r="AA886" s="5" t="str" cm="1">
        <f t="array" ref="AA886">_xlfn.IFS(H886="","OK",H886&lt;$F$17,"NG",I886="解雇","NG",OR(I886="自主退職",I886="契約満了"),"OK")</f>
        <v>OK</v>
      </c>
      <c r="AB886" s="5" t="str" cm="1">
        <f t="array" aca="1" ref="AB886" ca="1">_xlfn.IFS(AA886="NG","NG",OR(X886="NG",X886="ERROR",X886=FALSE),"NG",U886="NG","NG",V886="OK","OK",AD886="OK","OK")</f>
        <v>NG</v>
      </c>
      <c r="AC886" s="5" t="str">
        <f t="shared" si="199"/>
        <v>NG</v>
      </c>
      <c r="AD886" s="5" t="e" cm="1">
        <f t="array" ref="AD886">_xlfn.IFS(AND(G886="〇",H886&lt;&gt;"",I886&lt;&gt;""),"ERROR",AND(G886="",H886&gt;$H$17,I886&lt;&gt;""),"NG",AND(G886="〇",H886="",I886=""),"OK")</f>
        <v>#N/A</v>
      </c>
      <c r="AE886" s="5" t="str" cm="1">
        <f t="array" ref="AE886">_xlfn.IFS(I886="解雇","NG",H886="","OK",H886&lt;$H$17,"NG",H886&gt;$H$17,"OK")</f>
        <v>OK</v>
      </c>
      <c r="AF886" s="5" t="e">
        <f t="shared" si="200"/>
        <v>#N/A</v>
      </c>
    </row>
    <row r="887" spans="2:32" ht="20.25" customHeight="1" x14ac:dyDescent="0.55000000000000004">
      <c r="B887" s="9">
        <v>870</v>
      </c>
      <c r="C887" s="40"/>
      <c r="D887" s="7"/>
      <c r="E887" s="8"/>
      <c r="F887" s="8"/>
      <c r="G887" s="7"/>
      <c r="H887" s="8"/>
      <c r="I887" s="41"/>
      <c r="M887" s="5">
        <f t="shared" si="187"/>
        <v>4</v>
      </c>
      <c r="N887" s="5">
        <f t="shared" si="188"/>
        <v>2</v>
      </c>
      <c r="O887" s="5" t="str">
        <f t="shared" si="189"/>
        <v/>
      </c>
      <c r="P887" s="5">
        <f t="shared" si="190"/>
        <v>0</v>
      </c>
      <c r="Q887" s="5">
        <f t="shared" ca="1" si="191"/>
        <v>126</v>
      </c>
      <c r="R887" s="26">
        <f t="shared" si="192"/>
        <v>5479</v>
      </c>
      <c r="S887" s="26">
        <f t="shared" si="193"/>
        <v>5205</v>
      </c>
      <c r="T887" s="27" t="str" cm="1">
        <f t="array" aca="1" ref="T887" ca="1">_xlfn.IFS(Q887="","NG",Q887&gt;16,"OK",TODAY()&gt;S887,"OK",Q887&lt;16,"NG")</f>
        <v>OK</v>
      </c>
      <c r="U887" s="5" t="str" cm="1">
        <f t="array" aca="1" ref="U887" ca="1">IFERROR(_xlfn.IFS(T887&lt;&gt;"OK","NG",M887=0,"OK",TRUE,"NG"),"")</f>
        <v>NG</v>
      </c>
      <c r="V887" s="5" t="str">
        <f t="shared" si="194"/>
        <v>NG</v>
      </c>
      <c r="W887" s="28" t="str">
        <f t="shared" ca="1" si="195"/>
        <v>OK</v>
      </c>
      <c r="X887" s="5" t="str">
        <f t="shared" si="196"/>
        <v>NG</v>
      </c>
      <c r="Y887" s="5">
        <f t="shared" ca="1" si="197"/>
        <v>126</v>
      </c>
      <c r="Z887" s="5">
        <f t="shared" ca="1" si="198"/>
        <v>126</v>
      </c>
      <c r="AA887" s="5" t="str" cm="1">
        <f t="array" ref="AA887">_xlfn.IFS(H887="","OK",H887&lt;$F$17,"NG",I887="解雇","NG",OR(I887="自主退職",I887="契約満了"),"OK")</f>
        <v>OK</v>
      </c>
      <c r="AB887" s="5" t="str" cm="1">
        <f t="array" aca="1" ref="AB887" ca="1">_xlfn.IFS(AA887="NG","NG",OR(X887="NG",X887="ERROR",X887=FALSE),"NG",U887="NG","NG",V887="OK","OK",AD887="OK","OK")</f>
        <v>NG</v>
      </c>
      <c r="AC887" s="5" t="str">
        <f t="shared" si="199"/>
        <v>NG</v>
      </c>
      <c r="AD887" s="5" t="e" cm="1">
        <f t="array" ref="AD887">_xlfn.IFS(AND(G887="〇",H887&lt;&gt;"",I887&lt;&gt;""),"ERROR",AND(G887="",H887&gt;$H$17,I887&lt;&gt;""),"NG",AND(G887="〇",H887="",I887=""),"OK")</f>
        <v>#N/A</v>
      </c>
      <c r="AE887" s="5" t="str" cm="1">
        <f t="array" ref="AE887">_xlfn.IFS(I887="解雇","NG",H887="","OK",H887&lt;$H$17,"NG",H887&gt;$H$17,"OK")</f>
        <v>OK</v>
      </c>
      <c r="AF887" s="5" t="e">
        <f t="shared" si="200"/>
        <v>#N/A</v>
      </c>
    </row>
    <row r="888" spans="2:32" ht="20.25" customHeight="1" x14ac:dyDescent="0.55000000000000004">
      <c r="B888" s="9">
        <v>871</v>
      </c>
      <c r="C888" s="40"/>
      <c r="D888" s="7"/>
      <c r="E888" s="8"/>
      <c r="F888" s="8"/>
      <c r="G888" s="7"/>
      <c r="H888" s="8"/>
      <c r="I888" s="41"/>
      <c r="M888" s="5">
        <f t="shared" si="187"/>
        <v>4</v>
      </c>
      <c r="N888" s="5">
        <f t="shared" si="188"/>
        <v>2</v>
      </c>
      <c r="O888" s="5" t="str">
        <f t="shared" si="189"/>
        <v/>
      </c>
      <c r="P888" s="5">
        <f t="shared" si="190"/>
        <v>0</v>
      </c>
      <c r="Q888" s="5">
        <f t="shared" ca="1" si="191"/>
        <v>126</v>
      </c>
      <c r="R888" s="26">
        <f t="shared" si="192"/>
        <v>5479</v>
      </c>
      <c r="S888" s="26">
        <f t="shared" si="193"/>
        <v>5205</v>
      </c>
      <c r="T888" s="27" t="str" cm="1">
        <f t="array" aca="1" ref="T888" ca="1">_xlfn.IFS(Q888="","NG",Q888&gt;16,"OK",TODAY()&gt;S888,"OK",Q888&lt;16,"NG")</f>
        <v>OK</v>
      </c>
      <c r="U888" s="5" t="str" cm="1">
        <f t="array" aca="1" ref="U888" ca="1">IFERROR(_xlfn.IFS(T888&lt;&gt;"OK","NG",M888=0,"OK",TRUE,"NG"),"")</f>
        <v>NG</v>
      </c>
      <c r="V888" s="5" t="str">
        <f t="shared" si="194"/>
        <v>NG</v>
      </c>
      <c r="W888" s="28" t="str">
        <f t="shared" ca="1" si="195"/>
        <v>OK</v>
      </c>
      <c r="X888" s="5" t="str">
        <f t="shared" si="196"/>
        <v>NG</v>
      </c>
      <c r="Y888" s="5">
        <f t="shared" ca="1" si="197"/>
        <v>126</v>
      </c>
      <c r="Z888" s="5">
        <f t="shared" ca="1" si="198"/>
        <v>126</v>
      </c>
      <c r="AA888" s="5" t="str" cm="1">
        <f t="array" ref="AA888">_xlfn.IFS(H888="","OK",H888&lt;$F$17,"NG",I888="解雇","NG",OR(I888="自主退職",I888="契約満了"),"OK")</f>
        <v>OK</v>
      </c>
      <c r="AB888" s="5" t="str" cm="1">
        <f t="array" aca="1" ref="AB888" ca="1">_xlfn.IFS(AA888="NG","NG",OR(X888="NG",X888="ERROR",X888=FALSE),"NG",U888="NG","NG",V888="OK","OK",AD888="OK","OK")</f>
        <v>NG</v>
      </c>
      <c r="AC888" s="5" t="str">
        <f t="shared" si="199"/>
        <v>NG</v>
      </c>
      <c r="AD888" s="5" t="e" cm="1">
        <f t="array" ref="AD888">_xlfn.IFS(AND(G888="〇",H888&lt;&gt;"",I888&lt;&gt;""),"ERROR",AND(G888="",H888&gt;$H$17,I888&lt;&gt;""),"NG",AND(G888="〇",H888="",I888=""),"OK")</f>
        <v>#N/A</v>
      </c>
      <c r="AE888" s="5" t="str" cm="1">
        <f t="array" ref="AE888">_xlfn.IFS(I888="解雇","NG",H888="","OK",H888&lt;$H$17,"NG",H888&gt;$H$17,"OK")</f>
        <v>OK</v>
      </c>
      <c r="AF888" s="5" t="e">
        <f t="shared" si="200"/>
        <v>#N/A</v>
      </c>
    </row>
    <row r="889" spans="2:32" ht="20.25" customHeight="1" x14ac:dyDescent="0.55000000000000004">
      <c r="B889" s="9">
        <v>872</v>
      </c>
      <c r="C889" s="40"/>
      <c r="D889" s="7"/>
      <c r="E889" s="8"/>
      <c r="F889" s="8"/>
      <c r="G889" s="7"/>
      <c r="H889" s="8"/>
      <c r="I889" s="41"/>
      <c r="M889" s="5">
        <f t="shared" si="187"/>
        <v>4</v>
      </c>
      <c r="N889" s="5">
        <f t="shared" si="188"/>
        <v>2</v>
      </c>
      <c r="O889" s="5" t="str">
        <f t="shared" si="189"/>
        <v/>
      </c>
      <c r="P889" s="5">
        <f t="shared" si="190"/>
        <v>0</v>
      </c>
      <c r="Q889" s="5">
        <f t="shared" ca="1" si="191"/>
        <v>126</v>
      </c>
      <c r="R889" s="26">
        <f t="shared" si="192"/>
        <v>5479</v>
      </c>
      <c r="S889" s="26">
        <f t="shared" si="193"/>
        <v>5205</v>
      </c>
      <c r="T889" s="27" t="str" cm="1">
        <f t="array" aca="1" ref="T889" ca="1">_xlfn.IFS(Q889="","NG",Q889&gt;16,"OK",TODAY()&gt;S889,"OK",Q889&lt;16,"NG")</f>
        <v>OK</v>
      </c>
      <c r="U889" s="5" t="str" cm="1">
        <f t="array" aca="1" ref="U889" ca="1">IFERROR(_xlfn.IFS(T889&lt;&gt;"OK","NG",M889=0,"OK",TRUE,"NG"),"")</f>
        <v>NG</v>
      </c>
      <c r="V889" s="5" t="str">
        <f t="shared" si="194"/>
        <v>NG</v>
      </c>
      <c r="W889" s="28" t="str">
        <f t="shared" ca="1" si="195"/>
        <v>OK</v>
      </c>
      <c r="X889" s="5" t="str">
        <f t="shared" si="196"/>
        <v>NG</v>
      </c>
      <c r="Y889" s="5">
        <f t="shared" ca="1" si="197"/>
        <v>126</v>
      </c>
      <c r="Z889" s="5">
        <f t="shared" ca="1" si="198"/>
        <v>126</v>
      </c>
      <c r="AA889" s="5" t="str" cm="1">
        <f t="array" ref="AA889">_xlfn.IFS(H889="","OK",H889&lt;$F$17,"NG",I889="解雇","NG",OR(I889="自主退職",I889="契約満了"),"OK")</f>
        <v>OK</v>
      </c>
      <c r="AB889" s="5" t="str" cm="1">
        <f t="array" aca="1" ref="AB889" ca="1">_xlfn.IFS(AA889="NG","NG",OR(X889="NG",X889="ERROR",X889=FALSE),"NG",U889="NG","NG",V889="OK","OK",AD889="OK","OK")</f>
        <v>NG</v>
      </c>
      <c r="AC889" s="5" t="str">
        <f t="shared" si="199"/>
        <v>NG</v>
      </c>
      <c r="AD889" s="5" t="e" cm="1">
        <f t="array" ref="AD889">_xlfn.IFS(AND(G889="〇",H889&lt;&gt;"",I889&lt;&gt;""),"ERROR",AND(G889="",H889&gt;$H$17,I889&lt;&gt;""),"NG",AND(G889="〇",H889="",I889=""),"OK")</f>
        <v>#N/A</v>
      </c>
      <c r="AE889" s="5" t="str" cm="1">
        <f t="array" ref="AE889">_xlfn.IFS(I889="解雇","NG",H889="","OK",H889&lt;$H$17,"NG",H889&gt;$H$17,"OK")</f>
        <v>OK</v>
      </c>
      <c r="AF889" s="5" t="e">
        <f t="shared" si="200"/>
        <v>#N/A</v>
      </c>
    </row>
    <row r="890" spans="2:32" ht="20.25" customHeight="1" x14ac:dyDescent="0.55000000000000004">
      <c r="B890" s="9">
        <v>873</v>
      </c>
      <c r="C890" s="40"/>
      <c r="D890" s="7"/>
      <c r="E890" s="8"/>
      <c r="F890" s="8"/>
      <c r="G890" s="7"/>
      <c r="H890" s="8"/>
      <c r="I890" s="41"/>
      <c r="M890" s="5">
        <f t="shared" si="187"/>
        <v>4</v>
      </c>
      <c r="N890" s="5">
        <f t="shared" si="188"/>
        <v>2</v>
      </c>
      <c r="O890" s="5" t="str">
        <f t="shared" si="189"/>
        <v/>
      </c>
      <c r="P890" s="5">
        <f t="shared" si="190"/>
        <v>0</v>
      </c>
      <c r="Q890" s="5">
        <f t="shared" ca="1" si="191"/>
        <v>126</v>
      </c>
      <c r="R890" s="26">
        <f t="shared" si="192"/>
        <v>5479</v>
      </c>
      <c r="S890" s="26">
        <f t="shared" si="193"/>
        <v>5205</v>
      </c>
      <c r="T890" s="27" t="str" cm="1">
        <f t="array" aca="1" ref="T890" ca="1">_xlfn.IFS(Q890="","NG",Q890&gt;16,"OK",TODAY()&gt;S890,"OK",Q890&lt;16,"NG")</f>
        <v>OK</v>
      </c>
      <c r="U890" s="5" t="str" cm="1">
        <f t="array" aca="1" ref="U890" ca="1">IFERROR(_xlfn.IFS(T890&lt;&gt;"OK","NG",M890=0,"OK",TRUE,"NG"),"")</f>
        <v>NG</v>
      </c>
      <c r="V890" s="5" t="str">
        <f t="shared" si="194"/>
        <v>NG</v>
      </c>
      <c r="W890" s="28" t="str">
        <f t="shared" ca="1" si="195"/>
        <v>OK</v>
      </c>
      <c r="X890" s="5" t="str">
        <f t="shared" si="196"/>
        <v>NG</v>
      </c>
      <c r="Y890" s="5">
        <f t="shared" ca="1" si="197"/>
        <v>126</v>
      </c>
      <c r="Z890" s="5">
        <f t="shared" ca="1" si="198"/>
        <v>126</v>
      </c>
      <c r="AA890" s="5" t="str" cm="1">
        <f t="array" ref="AA890">_xlfn.IFS(H890="","OK",H890&lt;$F$17,"NG",I890="解雇","NG",OR(I890="自主退職",I890="契約満了"),"OK")</f>
        <v>OK</v>
      </c>
      <c r="AB890" s="5" t="str" cm="1">
        <f t="array" aca="1" ref="AB890" ca="1">_xlfn.IFS(AA890="NG","NG",OR(X890="NG",X890="ERROR",X890=FALSE),"NG",U890="NG","NG",V890="OK","OK",AD890="OK","OK")</f>
        <v>NG</v>
      </c>
      <c r="AC890" s="5" t="str">
        <f t="shared" si="199"/>
        <v>NG</v>
      </c>
      <c r="AD890" s="5" t="e" cm="1">
        <f t="array" ref="AD890">_xlfn.IFS(AND(G890="〇",H890&lt;&gt;"",I890&lt;&gt;""),"ERROR",AND(G890="",H890&gt;$H$17,I890&lt;&gt;""),"NG",AND(G890="〇",H890="",I890=""),"OK")</f>
        <v>#N/A</v>
      </c>
      <c r="AE890" s="5" t="str" cm="1">
        <f t="array" ref="AE890">_xlfn.IFS(I890="解雇","NG",H890="","OK",H890&lt;$H$17,"NG",H890&gt;$H$17,"OK")</f>
        <v>OK</v>
      </c>
      <c r="AF890" s="5" t="e">
        <f t="shared" si="200"/>
        <v>#N/A</v>
      </c>
    </row>
    <row r="891" spans="2:32" ht="20.25" customHeight="1" x14ac:dyDescent="0.55000000000000004">
      <c r="B891" s="9">
        <v>874</v>
      </c>
      <c r="C891" s="40"/>
      <c r="D891" s="7"/>
      <c r="E891" s="8"/>
      <c r="F891" s="8"/>
      <c r="G891" s="7"/>
      <c r="H891" s="8"/>
      <c r="I891" s="41"/>
      <c r="M891" s="5">
        <f t="shared" si="187"/>
        <v>4</v>
      </c>
      <c r="N891" s="5">
        <f t="shared" si="188"/>
        <v>2</v>
      </c>
      <c r="O891" s="5" t="str">
        <f t="shared" si="189"/>
        <v/>
      </c>
      <c r="P891" s="5">
        <f t="shared" si="190"/>
        <v>0</v>
      </c>
      <c r="Q891" s="5">
        <f t="shared" ca="1" si="191"/>
        <v>126</v>
      </c>
      <c r="R891" s="26">
        <f t="shared" si="192"/>
        <v>5479</v>
      </c>
      <c r="S891" s="26">
        <f t="shared" si="193"/>
        <v>5205</v>
      </c>
      <c r="T891" s="27" t="str" cm="1">
        <f t="array" aca="1" ref="T891" ca="1">_xlfn.IFS(Q891="","NG",Q891&gt;16,"OK",TODAY()&gt;S891,"OK",Q891&lt;16,"NG")</f>
        <v>OK</v>
      </c>
      <c r="U891" s="5" t="str" cm="1">
        <f t="array" aca="1" ref="U891" ca="1">IFERROR(_xlfn.IFS(T891&lt;&gt;"OK","NG",M891=0,"OK",TRUE,"NG"),"")</f>
        <v>NG</v>
      </c>
      <c r="V891" s="5" t="str">
        <f t="shared" si="194"/>
        <v>NG</v>
      </c>
      <c r="W891" s="28" t="str">
        <f t="shared" ca="1" si="195"/>
        <v>OK</v>
      </c>
      <c r="X891" s="5" t="str">
        <f t="shared" si="196"/>
        <v>NG</v>
      </c>
      <c r="Y891" s="5">
        <f t="shared" ca="1" si="197"/>
        <v>126</v>
      </c>
      <c r="Z891" s="5">
        <f t="shared" ca="1" si="198"/>
        <v>126</v>
      </c>
      <c r="AA891" s="5" t="str" cm="1">
        <f t="array" ref="AA891">_xlfn.IFS(H891="","OK",H891&lt;$F$17,"NG",I891="解雇","NG",OR(I891="自主退職",I891="契約満了"),"OK")</f>
        <v>OK</v>
      </c>
      <c r="AB891" s="5" t="str" cm="1">
        <f t="array" aca="1" ref="AB891" ca="1">_xlfn.IFS(AA891="NG","NG",OR(X891="NG",X891="ERROR",X891=FALSE),"NG",U891="NG","NG",V891="OK","OK",AD891="OK","OK")</f>
        <v>NG</v>
      </c>
      <c r="AC891" s="5" t="str">
        <f t="shared" si="199"/>
        <v>NG</v>
      </c>
      <c r="AD891" s="5" t="e" cm="1">
        <f t="array" ref="AD891">_xlfn.IFS(AND(G891="〇",H891&lt;&gt;"",I891&lt;&gt;""),"ERROR",AND(G891="",H891&gt;$H$17,I891&lt;&gt;""),"NG",AND(G891="〇",H891="",I891=""),"OK")</f>
        <v>#N/A</v>
      </c>
      <c r="AE891" s="5" t="str" cm="1">
        <f t="array" ref="AE891">_xlfn.IFS(I891="解雇","NG",H891="","OK",H891&lt;$H$17,"NG",H891&gt;$H$17,"OK")</f>
        <v>OK</v>
      </c>
      <c r="AF891" s="5" t="e">
        <f t="shared" si="200"/>
        <v>#N/A</v>
      </c>
    </row>
    <row r="892" spans="2:32" ht="20.25" customHeight="1" x14ac:dyDescent="0.55000000000000004">
      <c r="B892" s="9">
        <v>875</v>
      </c>
      <c r="C892" s="40"/>
      <c r="D892" s="7"/>
      <c r="E892" s="8"/>
      <c r="F892" s="8"/>
      <c r="G892" s="7"/>
      <c r="H892" s="8"/>
      <c r="I892" s="41"/>
      <c r="M892" s="5">
        <f t="shared" si="187"/>
        <v>4</v>
      </c>
      <c r="N892" s="5">
        <f t="shared" si="188"/>
        <v>2</v>
      </c>
      <c r="O892" s="5" t="str">
        <f t="shared" si="189"/>
        <v/>
      </c>
      <c r="P892" s="5">
        <f t="shared" si="190"/>
        <v>0</v>
      </c>
      <c r="Q892" s="5">
        <f t="shared" ca="1" si="191"/>
        <v>126</v>
      </c>
      <c r="R892" s="26">
        <f t="shared" si="192"/>
        <v>5479</v>
      </c>
      <c r="S892" s="26">
        <f t="shared" si="193"/>
        <v>5205</v>
      </c>
      <c r="T892" s="27" t="str" cm="1">
        <f t="array" aca="1" ref="T892" ca="1">_xlfn.IFS(Q892="","NG",Q892&gt;16,"OK",TODAY()&gt;S892,"OK",Q892&lt;16,"NG")</f>
        <v>OK</v>
      </c>
      <c r="U892" s="5" t="str" cm="1">
        <f t="array" aca="1" ref="U892" ca="1">IFERROR(_xlfn.IFS(T892&lt;&gt;"OK","NG",M892=0,"OK",TRUE,"NG"),"")</f>
        <v>NG</v>
      </c>
      <c r="V892" s="5" t="str">
        <f t="shared" si="194"/>
        <v>NG</v>
      </c>
      <c r="W892" s="28" t="str">
        <f t="shared" ca="1" si="195"/>
        <v>OK</v>
      </c>
      <c r="X892" s="5" t="str">
        <f t="shared" si="196"/>
        <v>NG</v>
      </c>
      <c r="Y892" s="5">
        <f t="shared" ca="1" si="197"/>
        <v>126</v>
      </c>
      <c r="Z892" s="5">
        <f t="shared" ca="1" si="198"/>
        <v>126</v>
      </c>
      <c r="AA892" s="5" t="str" cm="1">
        <f t="array" ref="AA892">_xlfn.IFS(H892="","OK",H892&lt;$F$17,"NG",I892="解雇","NG",OR(I892="自主退職",I892="契約満了"),"OK")</f>
        <v>OK</v>
      </c>
      <c r="AB892" s="5" t="str" cm="1">
        <f t="array" aca="1" ref="AB892" ca="1">_xlfn.IFS(AA892="NG","NG",OR(X892="NG",X892="ERROR",X892=FALSE),"NG",U892="NG","NG",V892="OK","OK",AD892="OK","OK")</f>
        <v>NG</v>
      </c>
      <c r="AC892" s="5" t="str">
        <f t="shared" si="199"/>
        <v>NG</v>
      </c>
      <c r="AD892" s="5" t="e" cm="1">
        <f t="array" ref="AD892">_xlfn.IFS(AND(G892="〇",H892&lt;&gt;"",I892&lt;&gt;""),"ERROR",AND(G892="",H892&gt;$H$17,I892&lt;&gt;""),"NG",AND(G892="〇",H892="",I892=""),"OK")</f>
        <v>#N/A</v>
      </c>
      <c r="AE892" s="5" t="str" cm="1">
        <f t="array" ref="AE892">_xlfn.IFS(I892="解雇","NG",H892="","OK",H892&lt;$H$17,"NG",H892&gt;$H$17,"OK")</f>
        <v>OK</v>
      </c>
      <c r="AF892" s="5" t="e">
        <f t="shared" si="200"/>
        <v>#N/A</v>
      </c>
    </row>
    <row r="893" spans="2:32" ht="20.25" customHeight="1" x14ac:dyDescent="0.55000000000000004">
      <c r="B893" s="9">
        <v>876</v>
      </c>
      <c r="C893" s="40"/>
      <c r="D893" s="7"/>
      <c r="E893" s="8"/>
      <c r="F893" s="8"/>
      <c r="G893" s="7"/>
      <c r="H893" s="8"/>
      <c r="I893" s="41"/>
      <c r="M893" s="5">
        <f t="shared" si="187"/>
        <v>4</v>
      </c>
      <c r="N893" s="5">
        <f t="shared" si="188"/>
        <v>2</v>
      </c>
      <c r="O893" s="5" t="str">
        <f t="shared" si="189"/>
        <v/>
      </c>
      <c r="P893" s="5">
        <f t="shared" si="190"/>
        <v>0</v>
      </c>
      <c r="Q893" s="5">
        <f t="shared" ca="1" si="191"/>
        <v>126</v>
      </c>
      <c r="R893" s="26">
        <f t="shared" si="192"/>
        <v>5479</v>
      </c>
      <c r="S893" s="26">
        <f t="shared" si="193"/>
        <v>5205</v>
      </c>
      <c r="T893" s="27" t="str" cm="1">
        <f t="array" aca="1" ref="T893" ca="1">_xlfn.IFS(Q893="","NG",Q893&gt;16,"OK",TODAY()&gt;S893,"OK",Q893&lt;16,"NG")</f>
        <v>OK</v>
      </c>
      <c r="U893" s="5" t="str" cm="1">
        <f t="array" aca="1" ref="U893" ca="1">IFERROR(_xlfn.IFS(T893&lt;&gt;"OK","NG",M893=0,"OK",TRUE,"NG"),"")</f>
        <v>NG</v>
      </c>
      <c r="V893" s="5" t="str">
        <f t="shared" si="194"/>
        <v>NG</v>
      </c>
      <c r="W893" s="28" t="str">
        <f t="shared" ca="1" si="195"/>
        <v>OK</v>
      </c>
      <c r="X893" s="5" t="str">
        <f t="shared" si="196"/>
        <v>NG</v>
      </c>
      <c r="Y893" s="5">
        <f t="shared" ca="1" si="197"/>
        <v>126</v>
      </c>
      <c r="Z893" s="5">
        <f t="shared" ca="1" si="198"/>
        <v>126</v>
      </c>
      <c r="AA893" s="5" t="str" cm="1">
        <f t="array" ref="AA893">_xlfn.IFS(H893="","OK",H893&lt;$F$17,"NG",I893="解雇","NG",OR(I893="自主退職",I893="契約満了"),"OK")</f>
        <v>OK</v>
      </c>
      <c r="AB893" s="5" t="str" cm="1">
        <f t="array" aca="1" ref="AB893" ca="1">_xlfn.IFS(AA893="NG","NG",OR(X893="NG",X893="ERROR",X893=FALSE),"NG",U893="NG","NG",V893="OK","OK",AD893="OK","OK")</f>
        <v>NG</v>
      </c>
      <c r="AC893" s="5" t="str">
        <f t="shared" si="199"/>
        <v>NG</v>
      </c>
      <c r="AD893" s="5" t="e" cm="1">
        <f t="array" ref="AD893">_xlfn.IFS(AND(G893="〇",H893&lt;&gt;"",I893&lt;&gt;""),"ERROR",AND(G893="",H893&gt;$H$17,I893&lt;&gt;""),"NG",AND(G893="〇",H893="",I893=""),"OK")</f>
        <v>#N/A</v>
      </c>
      <c r="AE893" s="5" t="str" cm="1">
        <f t="array" ref="AE893">_xlfn.IFS(I893="解雇","NG",H893="","OK",H893&lt;$H$17,"NG",H893&gt;$H$17,"OK")</f>
        <v>OK</v>
      </c>
      <c r="AF893" s="5" t="e">
        <f t="shared" si="200"/>
        <v>#N/A</v>
      </c>
    </row>
    <row r="894" spans="2:32" ht="20.25" customHeight="1" x14ac:dyDescent="0.55000000000000004">
      <c r="B894" s="9">
        <v>877</v>
      </c>
      <c r="C894" s="40"/>
      <c r="D894" s="7"/>
      <c r="E894" s="8"/>
      <c r="F894" s="8"/>
      <c r="G894" s="7"/>
      <c r="H894" s="8"/>
      <c r="I894" s="41"/>
      <c r="M894" s="5">
        <f t="shared" si="187"/>
        <v>4</v>
      </c>
      <c r="N894" s="5">
        <f t="shared" si="188"/>
        <v>2</v>
      </c>
      <c r="O894" s="5" t="str">
        <f t="shared" si="189"/>
        <v/>
      </c>
      <c r="P894" s="5">
        <f t="shared" si="190"/>
        <v>0</v>
      </c>
      <c r="Q894" s="5">
        <f t="shared" ca="1" si="191"/>
        <v>126</v>
      </c>
      <c r="R894" s="26">
        <f t="shared" si="192"/>
        <v>5479</v>
      </c>
      <c r="S894" s="26">
        <f t="shared" si="193"/>
        <v>5205</v>
      </c>
      <c r="T894" s="27" t="str" cm="1">
        <f t="array" aca="1" ref="T894" ca="1">_xlfn.IFS(Q894="","NG",Q894&gt;16,"OK",TODAY()&gt;S894,"OK",Q894&lt;16,"NG")</f>
        <v>OK</v>
      </c>
      <c r="U894" s="5" t="str" cm="1">
        <f t="array" aca="1" ref="U894" ca="1">IFERROR(_xlfn.IFS(T894&lt;&gt;"OK","NG",M894=0,"OK",TRUE,"NG"),"")</f>
        <v>NG</v>
      </c>
      <c r="V894" s="5" t="str">
        <f t="shared" si="194"/>
        <v>NG</v>
      </c>
      <c r="W894" s="28" t="str">
        <f t="shared" ca="1" si="195"/>
        <v>OK</v>
      </c>
      <c r="X894" s="5" t="str">
        <f t="shared" si="196"/>
        <v>NG</v>
      </c>
      <c r="Y894" s="5">
        <f t="shared" ca="1" si="197"/>
        <v>126</v>
      </c>
      <c r="Z894" s="5">
        <f t="shared" ca="1" si="198"/>
        <v>126</v>
      </c>
      <c r="AA894" s="5" t="str" cm="1">
        <f t="array" ref="AA894">_xlfn.IFS(H894="","OK",H894&lt;$F$17,"NG",I894="解雇","NG",OR(I894="自主退職",I894="契約満了"),"OK")</f>
        <v>OK</v>
      </c>
      <c r="AB894" s="5" t="str" cm="1">
        <f t="array" aca="1" ref="AB894" ca="1">_xlfn.IFS(AA894="NG","NG",OR(X894="NG",X894="ERROR",X894=FALSE),"NG",U894="NG","NG",V894="OK","OK",AD894="OK","OK")</f>
        <v>NG</v>
      </c>
      <c r="AC894" s="5" t="str">
        <f t="shared" si="199"/>
        <v>NG</v>
      </c>
      <c r="AD894" s="5" t="e" cm="1">
        <f t="array" ref="AD894">_xlfn.IFS(AND(G894="〇",H894&lt;&gt;"",I894&lt;&gt;""),"ERROR",AND(G894="",H894&gt;$H$17,I894&lt;&gt;""),"NG",AND(G894="〇",H894="",I894=""),"OK")</f>
        <v>#N/A</v>
      </c>
      <c r="AE894" s="5" t="str" cm="1">
        <f t="array" ref="AE894">_xlfn.IFS(I894="解雇","NG",H894="","OK",H894&lt;$H$17,"NG",H894&gt;$H$17,"OK")</f>
        <v>OK</v>
      </c>
      <c r="AF894" s="5" t="e">
        <f t="shared" si="200"/>
        <v>#N/A</v>
      </c>
    </row>
    <row r="895" spans="2:32" ht="20.25" customHeight="1" x14ac:dyDescent="0.55000000000000004">
      <c r="B895" s="9">
        <v>878</v>
      </c>
      <c r="C895" s="40"/>
      <c r="D895" s="7"/>
      <c r="E895" s="8"/>
      <c r="F895" s="8"/>
      <c r="G895" s="7"/>
      <c r="H895" s="8"/>
      <c r="I895" s="41"/>
      <c r="M895" s="5">
        <f t="shared" si="187"/>
        <v>4</v>
      </c>
      <c r="N895" s="5">
        <f t="shared" si="188"/>
        <v>2</v>
      </c>
      <c r="O895" s="5" t="str">
        <f t="shared" si="189"/>
        <v/>
      </c>
      <c r="P895" s="5">
        <f t="shared" si="190"/>
        <v>0</v>
      </c>
      <c r="Q895" s="5">
        <f t="shared" ca="1" si="191"/>
        <v>126</v>
      </c>
      <c r="R895" s="26">
        <f t="shared" si="192"/>
        <v>5479</v>
      </c>
      <c r="S895" s="26">
        <f t="shared" si="193"/>
        <v>5205</v>
      </c>
      <c r="T895" s="27" t="str" cm="1">
        <f t="array" aca="1" ref="T895" ca="1">_xlfn.IFS(Q895="","NG",Q895&gt;16,"OK",TODAY()&gt;S895,"OK",Q895&lt;16,"NG")</f>
        <v>OK</v>
      </c>
      <c r="U895" s="5" t="str" cm="1">
        <f t="array" aca="1" ref="U895" ca="1">IFERROR(_xlfn.IFS(T895&lt;&gt;"OK","NG",M895=0,"OK",TRUE,"NG"),"")</f>
        <v>NG</v>
      </c>
      <c r="V895" s="5" t="str">
        <f t="shared" si="194"/>
        <v>NG</v>
      </c>
      <c r="W895" s="28" t="str">
        <f t="shared" ca="1" si="195"/>
        <v>OK</v>
      </c>
      <c r="X895" s="5" t="str">
        <f t="shared" si="196"/>
        <v>NG</v>
      </c>
      <c r="Y895" s="5">
        <f t="shared" ca="1" si="197"/>
        <v>126</v>
      </c>
      <c r="Z895" s="5">
        <f t="shared" ca="1" si="198"/>
        <v>126</v>
      </c>
      <c r="AA895" s="5" t="str" cm="1">
        <f t="array" ref="AA895">_xlfn.IFS(H895="","OK",H895&lt;$F$17,"NG",I895="解雇","NG",OR(I895="自主退職",I895="契約満了"),"OK")</f>
        <v>OK</v>
      </c>
      <c r="AB895" s="5" t="str" cm="1">
        <f t="array" aca="1" ref="AB895" ca="1">_xlfn.IFS(AA895="NG","NG",OR(X895="NG",X895="ERROR",X895=FALSE),"NG",U895="NG","NG",V895="OK","OK",AD895="OK","OK")</f>
        <v>NG</v>
      </c>
      <c r="AC895" s="5" t="str">
        <f t="shared" si="199"/>
        <v>NG</v>
      </c>
      <c r="AD895" s="5" t="e" cm="1">
        <f t="array" ref="AD895">_xlfn.IFS(AND(G895="〇",H895&lt;&gt;"",I895&lt;&gt;""),"ERROR",AND(G895="",H895&gt;$H$17,I895&lt;&gt;""),"NG",AND(G895="〇",H895="",I895=""),"OK")</f>
        <v>#N/A</v>
      </c>
      <c r="AE895" s="5" t="str" cm="1">
        <f t="array" ref="AE895">_xlfn.IFS(I895="解雇","NG",H895="","OK",H895&lt;$H$17,"NG",H895&gt;$H$17,"OK")</f>
        <v>OK</v>
      </c>
      <c r="AF895" s="5" t="e">
        <f t="shared" si="200"/>
        <v>#N/A</v>
      </c>
    </row>
    <row r="896" spans="2:32" ht="20.25" customHeight="1" x14ac:dyDescent="0.55000000000000004">
      <c r="B896" s="9">
        <v>879</v>
      </c>
      <c r="C896" s="40"/>
      <c r="D896" s="7"/>
      <c r="E896" s="8"/>
      <c r="F896" s="8"/>
      <c r="G896" s="7"/>
      <c r="H896" s="8"/>
      <c r="I896" s="41"/>
      <c r="M896" s="5">
        <f t="shared" si="187"/>
        <v>4</v>
      </c>
      <c r="N896" s="5">
        <f t="shared" si="188"/>
        <v>2</v>
      </c>
      <c r="O896" s="5" t="str">
        <f t="shared" si="189"/>
        <v/>
      </c>
      <c r="P896" s="5">
        <f t="shared" si="190"/>
        <v>0</v>
      </c>
      <c r="Q896" s="5">
        <f t="shared" ca="1" si="191"/>
        <v>126</v>
      </c>
      <c r="R896" s="26">
        <f t="shared" si="192"/>
        <v>5479</v>
      </c>
      <c r="S896" s="26">
        <f t="shared" si="193"/>
        <v>5205</v>
      </c>
      <c r="T896" s="27" t="str" cm="1">
        <f t="array" aca="1" ref="T896" ca="1">_xlfn.IFS(Q896="","NG",Q896&gt;16,"OK",TODAY()&gt;S896,"OK",Q896&lt;16,"NG")</f>
        <v>OK</v>
      </c>
      <c r="U896" s="5" t="str" cm="1">
        <f t="array" aca="1" ref="U896" ca="1">IFERROR(_xlfn.IFS(T896&lt;&gt;"OK","NG",M896=0,"OK",TRUE,"NG"),"")</f>
        <v>NG</v>
      </c>
      <c r="V896" s="5" t="str">
        <f t="shared" si="194"/>
        <v>NG</v>
      </c>
      <c r="W896" s="28" t="str">
        <f t="shared" ca="1" si="195"/>
        <v>OK</v>
      </c>
      <c r="X896" s="5" t="str">
        <f t="shared" si="196"/>
        <v>NG</v>
      </c>
      <c r="Y896" s="5">
        <f t="shared" ca="1" si="197"/>
        <v>126</v>
      </c>
      <c r="Z896" s="5">
        <f t="shared" ca="1" si="198"/>
        <v>126</v>
      </c>
      <c r="AA896" s="5" t="str" cm="1">
        <f t="array" ref="AA896">_xlfn.IFS(H896="","OK",H896&lt;$F$17,"NG",I896="解雇","NG",OR(I896="自主退職",I896="契約満了"),"OK")</f>
        <v>OK</v>
      </c>
      <c r="AB896" s="5" t="str" cm="1">
        <f t="array" aca="1" ref="AB896" ca="1">_xlfn.IFS(AA896="NG","NG",OR(X896="NG",X896="ERROR",X896=FALSE),"NG",U896="NG","NG",V896="OK","OK",AD896="OK","OK")</f>
        <v>NG</v>
      </c>
      <c r="AC896" s="5" t="str">
        <f t="shared" si="199"/>
        <v>NG</v>
      </c>
      <c r="AD896" s="5" t="e" cm="1">
        <f t="array" ref="AD896">_xlfn.IFS(AND(G896="〇",H896&lt;&gt;"",I896&lt;&gt;""),"ERROR",AND(G896="",H896&gt;$H$17,I896&lt;&gt;""),"NG",AND(G896="〇",H896="",I896=""),"OK")</f>
        <v>#N/A</v>
      </c>
      <c r="AE896" s="5" t="str" cm="1">
        <f t="array" ref="AE896">_xlfn.IFS(I896="解雇","NG",H896="","OK",H896&lt;$H$17,"NG",H896&gt;$H$17,"OK")</f>
        <v>OK</v>
      </c>
      <c r="AF896" s="5" t="e">
        <f t="shared" si="200"/>
        <v>#N/A</v>
      </c>
    </row>
    <row r="897" spans="2:32" ht="20.25" customHeight="1" x14ac:dyDescent="0.55000000000000004">
      <c r="B897" s="9">
        <v>880</v>
      </c>
      <c r="C897" s="40"/>
      <c r="D897" s="7"/>
      <c r="E897" s="8"/>
      <c r="F897" s="8"/>
      <c r="G897" s="7"/>
      <c r="H897" s="8"/>
      <c r="I897" s="41"/>
      <c r="M897" s="5">
        <f t="shared" si="187"/>
        <v>4</v>
      </c>
      <c r="N897" s="5">
        <f t="shared" si="188"/>
        <v>2</v>
      </c>
      <c r="O897" s="5" t="str">
        <f t="shared" si="189"/>
        <v/>
      </c>
      <c r="P897" s="5">
        <f t="shared" si="190"/>
        <v>0</v>
      </c>
      <c r="Q897" s="5">
        <f t="shared" ca="1" si="191"/>
        <v>126</v>
      </c>
      <c r="R897" s="26">
        <f t="shared" si="192"/>
        <v>5479</v>
      </c>
      <c r="S897" s="26">
        <f t="shared" si="193"/>
        <v>5205</v>
      </c>
      <c r="T897" s="27" t="str" cm="1">
        <f t="array" aca="1" ref="T897" ca="1">_xlfn.IFS(Q897="","NG",Q897&gt;16,"OK",TODAY()&gt;S897,"OK",Q897&lt;16,"NG")</f>
        <v>OK</v>
      </c>
      <c r="U897" s="5" t="str" cm="1">
        <f t="array" aca="1" ref="U897" ca="1">IFERROR(_xlfn.IFS(T897&lt;&gt;"OK","NG",M897=0,"OK",TRUE,"NG"),"")</f>
        <v>NG</v>
      </c>
      <c r="V897" s="5" t="str">
        <f t="shared" si="194"/>
        <v>NG</v>
      </c>
      <c r="W897" s="28" t="str">
        <f t="shared" ca="1" si="195"/>
        <v>OK</v>
      </c>
      <c r="X897" s="5" t="str">
        <f t="shared" si="196"/>
        <v>NG</v>
      </c>
      <c r="Y897" s="5">
        <f t="shared" ca="1" si="197"/>
        <v>126</v>
      </c>
      <c r="Z897" s="5">
        <f t="shared" ca="1" si="198"/>
        <v>126</v>
      </c>
      <c r="AA897" s="5" t="str" cm="1">
        <f t="array" ref="AA897">_xlfn.IFS(H897="","OK",H897&lt;$F$17,"NG",I897="解雇","NG",OR(I897="自主退職",I897="契約満了"),"OK")</f>
        <v>OK</v>
      </c>
      <c r="AB897" s="5" t="str" cm="1">
        <f t="array" aca="1" ref="AB897" ca="1">_xlfn.IFS(AA897="NG","NG",OR(X897="NG",X897="ERROR",X897=FALSE),"NG",U897="NG","NG",V897="OK","OK",AD897="OK","OK")</f>
        <v>NG</v>
      </c>
      <c r="AC897" s="5" t="str">
        <f t="shared" si="199"/>
        <v>NG</v>
      </c>
      <c r="AD897" s="5" t="e" cm="1">
        <f t="array" ref="AD897">_xlfn.IFS(AND(G897="〇",H897&lt;&gt;"",I897&lt;&gt;""),"ERROR",AND(G897="",H897&gt;$H$17,I897&lt;&gt;""),"NG",AND(G897="〇",H897="",I897=""),"OK")</f>
        <v>#N/A</v>
      </c>
      <c r="AE897" s="5" t="str" cm="1">
        <f t="array" ref="AE897">_xlfn.IFS(I897="解雇","NG",H897="","OK",H897&lt;$H$17,"NG",H897&gt;$H$17,"OK")</f>
        <v>OK</v>
      </c>
      <c r="AF897" s="5" t="e">
        <f t="shared" si="200"/>
        <v>#N/A</v>
      </c>
    </row>
    <row r="898" spans="2:32" ht="20.25" customHeight="1" x14ac:dyDescent="0.55000000000000004">
      <c r="B898" s="9">
        <v>881</v>
      </c>
      <c r="C898" s="40"/>
      <c r="D898" s="7"/>
      <c r="E898" s="8"/>
      <c r="F898" s="8"/>
      <c r="G898" s="7"/>
      <c r="H898" s="8"/>
      <c r="I898" s="41"/>
      <c r="M898" s="5">
        <f t="shared" si="187"/>
        <v>4</v>
      </c>
      <c r="N898" s="5">
        <f t="shared" si="188"/>
        <v>2</v>
      </c>
      <c r="O898" s="5" t="str">
        <f t="shared" si="189"/>
        <v/>
      </c>
      <c r="P898" s="5">
        <f t="shared" si="190"/>
        <v>0</v>
      </c>
      <c r="Q898" s="5">
        <f t="shared" ca="1" si="191"/>
        <v>126</v>
      </c>
      <c r="R898" s="26">
        <f t="shared" si="192"/>
        <v>5479</v>
      </c>
      <c r="S898" s="26">
        <f t="shared" si="193"/>
        <v>5205</v>
      </c>
      <c r="T898" s="27" t="str" cm="1">
        <f t="array" aca="1" ref="T898" ca="1">_xlfn.IFS(Q898="","NG",Q898&gt;16,"OK",TODAY()&gt;S898,"OK",Q898&lt;16,"NG")</f>
        <v>OK</v>
      </c>
      <c r="U898" s="5" t="str" cm="1">
        <f t="array" aca="1" ref="U898" ca="1">IFERROR(_xlfn.IFS(T898&lt;&gt;"OK","NG",M898=0,"OK",TRUE,"NG"),"")</f>
        <v>NG</v>
      </c>
      <c r="V898" s="5" t="str">
        <f t="shared" si="194"/>
        <v>NG</v>
      </c>
      <c r="W898" s="28" t="str">
        <f t="shared" ca="1" si="195"/>
        <v>OK</v>
      </c>
      <c r="X898" s="5" t="str">
        <f t="shared" si="196"/>
        <v>NG</v>
      </c>
      <c r="Y898" s="5">
        <f t="shared" ca="1" si="197"/>
        <v>126</v>
      </c>
      <c r="Z898" s="5">
        <f t="shared" ca="1" si="198"/>
        <v>126</v>
      </c>
      <c r="AA898" s="5" t="str" cm="1">
        <f t="array" ref="AA898">_xlfn.IFS(H898="","OK",H898&lt;$F$17,"NG",I898="解雇","NG",OR(I898="自主退職",I898="契約満了"),"OK")</f>
        <v>OK</v>
      </c>
      <c r="AB898" s="5" t="str" cm="1">
        <f t="array" aca="1" ref="AB898" ca="1">_xlfn.IFS(AA898="NG","NG",OR(X898="NG",X898="ERROR",X898=FALSE),"NG",U898="NG","NG",V898="OK","OK",AD898="OK","OK")</f>
        <v>NG</v>
      </c>
      <c r="AC898" s="5" t="str">
        <f t="shared" si="199"/>
        <v>NG</v>
      </c>
      <c r="AD898" s="5" t="e" cm="1">
        <f t="array" ref="AD898">_xlfn.IFS(AND(G898="〇",H898&lt;&gt;"",I898&lt;&gt;""),"ERROR",AND(G898="",H898&gt;$H$17,I898&lt;&gt;""),"NG",AND(G898="〇",H898="",I898=""),"OK")</f>
        <v>#N/A</v>
      </c>
      <c r="AE898" s="5" t="str" cm="1">
        <f t="array" ref="AE898">_xlfn.IFS(I898="解雇","NG",H898="","OK",H898&lt;$H$17,"NG",H898&gt;$H$17,"OK")</f>
        <v>OK</v>
      </c>
      <c r="AF898" s="5" t="e">
        <f t="shared" si="200"/>
        <v>#N/A</v>
      </c>
    </row>
    <row r="899" spans="2:32" ht="20.25" customHeight="1" x14ac:dyDescent="0.55000000000000004">
      <c r="B899" s="9">
        <v>882</v>
      </c>
      <c r="C899" s="40"/>
      <c r="D899" s="7"/>
      <c r="E899" s="8"/>
      <c r="F899" s="8"/>
      <c r="G899" s="7"/>
      <c r="H899" s="8"/>
      <c r="I899" s="41"/>
      <c r="M899" s="5">
        <f t="shared" si="187"/>
        <v>4</v>
      </c>
      <c r="N899" s="5">
        <f t="shared" si="188"/>
        <v>2</v>
      </c>
      <c r="O899" s="5" t="str">
        <f t="shared" si="189"/>
        <v/>
      </c>
      <c r="P899" s="5">
        <f t="shared" si="190"/>
        <v>0</v>
      </c>
      <c r="Q899" s="5">
        <f t="shared" ca="1" si="191"/>
        <v>126</v>
      </c>
      <c r="R899" s="26">
        <f t="shared" si="192"/>
        <v>5479</v>
      </c>
      <c r="S899" s="26">
        <f t="shared" si="193"/>
        <v>5205</v>
      </c>
      <c r="T899" s="27" t="str" cm="1">
        <f t="array" aca="1" ref="T899" ca="1">_xlfn.IFS(Q899="","NG",Q899&gt;16,"OK",TODAY()&gt;S899,"OK",Q899&lt;16,"NG")</f>
        <v>OK</v>
      </c>
      <c r="U899" s="5" t="str" cm="1">
        <f t="array" aca="1" ref="U899" ca="1">IFERROR(_xlfn.IFS(T899&lt;&gt;"OK","NG",M899=0,"OK",TRUE,"NG"),"")</f>
        <v>NG</v>
      </c>
      <c r="V899" s="5" t="str">
        <f t="shared" si="194"/>
        <v>NG</v>
      </c>
      <c r="W899" s="28" t="str">
        <f t="shared" ca="1" si="195"/>
        <v>OK</v>
      </c>
      <c r="X899" s="5" t="str">
        <f t="shared" si="196"/>
        <v>NG</v>
      </c>
      <c r="Y899" s="5">
        <f t="shared" ca="1" si="197"/>
        <v>126</v>
      </c>
      <c r="Z899" s="5">
        <f t="shared" ca="1" si="198"/>
        <v>126</v>
      </c>
      <c r="AA899" s="5" t="str" cm="1">
        <f t="array" ref="AA899">_xlfn.IFS(H899="","OK",H899&lt;$F$17,"NG",I899="解雇","NG",OR(I899="自主退職",I899="契約満了"),"OK")</f>
        <v>OK</v>
      </c>
      <c r="AB899" s="5" t="str" cm="1">
        <f t="array" aca="1" ref="AB899" ca="1">_xlfn.IFS(AA899="NG","NG",OR(X899="NG",X899="ERROR",X899=FALSE),"NG",U899="NG","NG",V899="OK","OK",AD899="OK","OK")</f>
        <v>NG</v>
      </c>
      <c r="AC899" s="5" t="str">
        <f t="shared" si="199"/>
        <v>NG</v>
      </c>
      <c r="AD899" s="5" t="e" cm="1">
        <f t="array" ref="AD899">_xlfn.IFS(AND(G899="〇",H899&lt;&gt;"",I899&lt;&gt;""),"ERROR",AND(G899="",H899&gt;$H$17,I899&lt;&gt;""),"NG",AND(G899="〇",H899="",I899=""),"OK")</f>
        <v>#N/A</v>
      </c>
      <c r="AE899" s="5" t="str" cm="1">
        <f t="array" ref="AE899">_xlfn.IFS(I899="解雇","NG",H899="","OK",H899&lt;$H$17,"NG",H899&gt;$H$17,"OK")</f>
        <v>OK</v>
      </c>
      <c r="AF899" s="5" t="e">
        <f t="shared" si="200"/>
        <v>#N/A</v>
      </c>
    </row>
    <row r="900" spans="2:32" ht="20.25" customHeight="1" x14ac:dyDescent="0.55000000000000004">
      <c r="B900" s="9">
        <v>883</v>
      </c>
      <c r="C900" s="40"/>
      <c r="D900" s="7"/>
      <c r="E900" s="8"/>
      <c r="F900" s="8"/>
      <c r="G900" s="7"/>
      <c r="H900" s="8"/>
      <c r="I900" s="41"/>
      <c r="M900" s="5">
        <f t="shared" si="187"/>
        <v>4</v>
      </c>
      <c r="N900" s="5">
        <f t="shared" si="188"/>
        <v>2</v>
      </c>
      <c r="O900" s="5" t="str">
        <f t="shared" si="189"/>
        <v/>
      </c>
      <c r="P900" s="5">
        <f t="shared" si="190"/>
        <v>0</v>
      </c>
      <c r="Q900" s="5">
        <f t="shared" ca="1" si="191"/>
        <v>126</v>
      </c>
      <c r="R900" s="26">
        <f t="shared" si="192"/>
        <v>5479</v>
      </c>
      <c r="S900" s="26">
        <f t="shared" si="193"/>
        <v>5205</v>
      </c>
      <c r="T900" s="27" t="str" cm="1">
        <f t="array" aca="1" ref="T900" ca="1">_xlfn.IFS(Q900="","NG",Q900&gt;16,"OK",TODAY()&gt;S900,"OK",Q900&lt;16,"NG")</f>
        <v>OK</v>
      </c>
      <c r="U900" s="5" t="str" cm="1">
        <f t="array" aca="1" ref="U900" ca="1">IFERROR(_xlfn.IFS(T900&lt;&gt;"OK","NG",M900=0,"OK",TRUE,"NG"),"")</f>
        <v>NG</v>
      </c>
      <c r="V900" s="5" t="str">
        <f t="shared" si="194"/>
        <v>NG</v>
      </c>
      <c r="W900" s="28" t="str">
        <f t="shared" ca="1" si="195"/>
        <v>OK</v>
      </c>
      <c r="X900" s="5" t="str">
        <f t="shared" si="196"/>
        <v>NG</v>
      </c>
      <c r="Y900" s="5">
        <f t="shared" ca="1" si="197"/>
        <v>126</v>
      </c>
      <c r="Z900" s="5">
        <f t="shared" ca="1" si="198"/>
        <v>126</v>
      </c>
      <c r="AA900" s="5" t="str" cm="1">
        <f t="array" ref="AA900">_xlfn.IFS(H900="","OK",H900&lt;$F$17,"NG",I900="解雇","NG",OR(I900="自主退職",I900="契約満了"),"OK")</f>
        <v>OK</v>
      </c>
      <c r="AB900" s="5" t="str" cm="1">
        <f t="array" aca="1" ref="AB900" ca="1">_xlfn.IFS(AA900="NG","NG",OR(X900="NG",X900="ERROR",X900=FALSE),"NG",U900="NG","NG",V900="OK","OK",AD900="OK","OK")</f>
        <v>NG</v>
      </c>
      <c r="AC900" s="5" t="str">
        <f t="shared" si="199"/>
        <v>NG</v>
      </c>
      <c r="AD900" s="5" t="e" cm="1">
        <f t="array" ref="AD900">_xlfn.IFS(AND(G900="〇",H900&lt;&gt;"",I900&lt;&gt;""),"ERROR",AND(G900="",H900&gt;$H$17,I900&lt;&gt;""),"NG",AND(G900="〇",H900="",I900=""),"OK")</f>
        <v>#N/A</v>
      </c>
      <c r="AE900" s="5" t="str" cm="1">
        <f t="array" ref="AE900">_xlfn.IFS(I900="解雇","NG",H900="","OK",H900&lt;$H$17,"NG",H900&gt;$H$17,"OK")</f>
        <v>OK</v>
      </c>
      <c r="AF900" s="5" t="e">
        <f t="shared" si="200"/>
        <v>#N/A</v>
      </c>
    </row>
    <row r="901" spans="2:32" ht="20.25" customHeight="1" x14ac:dyDescent="0.55000000000000004">
      <c r="B901" s="9">
        <v>884</v>
      </c>
      <c r="C901" s="40"/>
      <c r="D901" s="7"/>
      <c r="E901" s="8"/>
      <c r="F901" s="8"/>
      <c r="G901" s="7"/>
      <c r="H901" s="8"/>
      <c r="I901" s="41"/>
      <c r="M901" s="5">
        <f t="shared" si="187"/>
        <v>4</v>
      </c>
      <c r="N901" s="5">
        <f t="shared" si="188"/>
        <v>2</v>
      </c>
      <c r="O901" s="5" t="str">
        <f t="shared" si="189"/>
        <v/>
      </c>
      <c r="P901" s="5">
        <f t="shared" si="190"/>
        <v>0</v>
      </c>
      <c r="Q901" s="5">
        <f t="shared" ca="1" si="191"/>
        <v>126</v>
      </c>
      <c r="R901" s="26">
        <f t="shared" si="192"/>
        <v>5479</v>
      </c>
      <c r="S901" s="26">
        <f t="shared" si="193"/>
        <v>5205</v>
      </c>
      <c r="T901" s="27" t="str" cm="1">
        <f t="array" aca="1" ref="T901" ca="1">_xlfn.IFS(Q901="","NG",Q901&gt;16,"OK",TODAY()&gt;S901,"OK",Q901&lt;16,"NG")</f>
        <v>OK</v>
      </c>
      <c r="U901" s="5" t="str" cm="1">
        <f t="array" aca="1" ref="U901" ca="1">IFERROR(_xlfn.IFS(T901&lt;&gt;"OK","NG",M901=0,"OK",TRUE,"NG"),"")</f>
        <v>NG</v>
      </c>
      <c r="V901" s="5" t="str">
        <f t="shared" si="194"/>
        <v>NG</v>
      </c>
      <c r="W901" s="28" t="str">
        <f t="shared" ca="1" si="195"/>
        <v>OK</v>
      </c>
      <c r="X901" s="5" t="str">
        <f t="shared" si="196"/>
        <v>NG</v>
      </c>
      <c r="Y901" s="5">
        <f t="shared" ca="1" si="197"/>
        <v>126</v>
      </c>
      <c r="Z901" s="5">
        <f t="shared" ca="1" si="198"/>
        <v>126</v>
      </c>
      <c r="AA901" s="5" t="str" cm="1">
        <f t="array" ref="AA901">_xlfn.IFS(H901="","OK",H901&lt;$F$17,"NG",I901="解雇","NG",OR(I901="自主退職",I901="契約満了"),"OK")</f>
        <v>OK</v>
      </c>
      <c r="AB901" s="5" t="str" cm="1">
        <f t="array" aca="1" ref="AB901" ca="1">_xlfn.IFS(AA901="NG","NG",OR(X901="NG",X901="ERROR",X901=FALSE),"NG",U901="NG","NG",V901="OK","OK",AD901="OK","OK")</f>
        <v>NG</v>
      </c>
      <c r="AC901" s="5" t="str">
        <f t="shared" si="199"/>
        <v>NG</v>
      </c>
      <c r="AD901" s="5" t="e" cm="1">
        <f t="array" ref="AD901">_xlfn.IFS(AND(G901="〇",H901&lt;&gt;"",I901&lt;&gt;""),"ERROR",AND(G901="",H901&gt;$H$17,I901&lt;&gt;""),"NG",AND(G901="〇",H901="",I901=""),"OK")</f>
        <v>#N/A</v>
      </c>
      <c r="AE901" s="5" t="str" cm="1">
        <f t="array" ref="AE901">_xlfn.IFS(I901="解雇","NG",H901="","OK",H901&lt;$H$17,"NG",H901&gt;$H$17,"OK")</f>
        <v>OK</v>
      </c>
      <c r="AF901" s="5" t="e">
        <f t="shared" si="200"/>
        <v>#N/A</v>
      </c>
    </row>
    <row r="902" spans="2:32" ht="20.25" customHeight="1" x14ac:dyDescent="0.55000000000000004">
      <c r="B902" s="9">
        <v>885</v>
      </c>
      <c r="C902" s="40"/>
      <c r="D902" s="7"/>
      <c r="E902" s="8"/>
      <c r="F902" s="8"/>
      <c r="G902" s="7"/>
      <c r="H902" s="8"/>
      <c r="I902" s="41"/>
      <c r="M902" s="5">
        <f t="shared" si="187"/>
        <v>4</v>
      </c>
      <c r="N902" s="5">
        <f t="shared" si="188"/>
        <v>2</v>
      </c>
      <c r="O902" s="5" t="str">
        <f t="shared" si="189"/>
        <v/>
      </c>
      <c r="P902" s="5">
        <f t="shared" si="190"/>
        <v>0</v>
      </c>
      <c r="Q902" s="5">
        <f t="shared" ca="1" si="191"/>
        <v>126</v>
      </c>
      <c r="R902" s="26">
        <f t="shared" si="192"/>
        <v>5479</v>
      </c>
      <c r="S902" s="26">
        <f t="shared" si="193"/>
        <v>5205</v>
      </c>
      <c r="T902" s="27" t="str" cm="1">
        <f t="array" aca="1" ref="T902" ca="1">_xlfn.IFS(Q902="","NG",Q902&gt;16,"OK",TODAY()&gt;S902,"OK",Q902&lt;16,"NG")</f>
        <v>OK</v>
      </c>
      <c r="U902" s="5" t="str" cm="1">
        <f t="array" aca="1" ref="U902" ca="1">IFERROR(_xlfn.IFS(T902&lt;&gt;"OK","NG",M902=0,"OK",TRUE,"NG"),"")</f>
        <v>NG</v>
      </c>
      <c r="V902" s="5" t="str">
        <f t="shared" si="194"/>
        <v>NG</v>
      </c>
      <c r="W902" s="28" t="str">
        <f t="shared" ca="1" si="195"/>
        <v>OK</v>
      </c>
      <c r="X902" s="5" t="str">
        <f t="shared" si="196"/>
        <v>NG</v>
      </c>
      <c r="Y902" s="5">
        <f t="shared" ca="1" si="197"/>
        <v>126</v>
      </c>
      <c r="Z902" s="5">
        <f t="shared" ca="1" si="198"/>
        <v>126</v>
      </c>
      <c r="AA902" s="5" t="str" cm="1">
        <f t="array" ref="AA902">_xlfn.IFS(H902="","OK",H902&lt;$F$17,"NG",I902="解雇","NG",OR(I902="自主退職",I902="契約満了"),"OK")</f>
        <v>OK</v>
      </c>
      <c r="AB902" s="5" t="str" cm="1">
        <f t="array" aca="1" ref="AB902" ca="1">_xlfn.IFS(AA902="NG","NG",OR(X902="NG",X902="ERROR",X902=FALSE),"NG",U902="NG","NG",V902="OK","OK",AD902="OK","OK")</f>
        <v>NG</v>
      </c>
      <c r="AC902" s="5" t="str">
        <f t="shared" si="199"/>
        <v>NG</v>
      </c>
      <c r="AD902" s="5" t="e" cm="1">
        <f t="array" ref="AD902">_xlfn.IFS(AND(G902="〇",H902&lt;&gt;"",I902&lt;&gt;""),"ERROR",AND(G902="",H902&gt;$H$17,I902&lt;&gt;""),"NG",AND(G902="〇",H902="",I902=""),"OK")</f>
        <v>#N/A</v>
      </c>
      <c r="AE902" s="5" t="str" cm="1">
        <f t="array" ref="AE902">_xlfn.IFS(I902="解雇","NG",H902="","OK",H902&lt;$H$17,"NG",H902&gt;$H$17,"OK")</f>
        <v>OK</v>
      </c>
      <c r="AF902" s="5" t="e">
        <f t="shared" si="200"/>
        <v>#N/A</v>
      </c>
    </row>
    <row r="903" spans="2:32" ht="20.25" customHeight="1" x14ac:dyDescent="0.55000000000000004">
      <c r="B903" s="9">
        <v>886</v>
      </c>
      <c r="C903" s="40"/>
      <c r="D903" s="7"/>
      <c r="E903" s="8"/>
      <c r="F903" s="8"/>
      <c r="G903" s="7"/>
      <c r="H903" s="8"/>
      <c r="I903" s="41"/>
      <c r="M903" s="5">
        <f t="shared" si="187"/>
        <v>4</v>
      </c>
      <c r="N903" s="5">
        <f t="shared" si="188"/>
        <v>2</v>
      </c>
      <c r="O903" s="5" t="str">
        <f t="shared" si="189"/>
        <v/>
      </c>
      <c r="P903" s="5">
        <f t="shared" si="190"/>
        <v>0</v>
      </c>
      <c r="Q903" s="5">
        <f t="shared" ca="1" si="191"/>
        <v>126</v>
      </c>
      <c r="R903" s="26">
        <f t="shared" si="192"/>
        <v>5479</v>
      </c>
      <c r="S903" s="26">
        <f t="shared" si="193"/>
        <v>5205</v>
      </c>
      <c r="T903" s="27" t="str" cm="1">
        <f t="array" aca="1" ref="T903" ca="1">_xlfn.IFS(Q903="","NG",Q903&gt;16,"OK",TODAY()&gt;S903,"OK",Q903&lt;16,"NG")</f>
        <v>OK</v>
      </c>
      <c r="U903" s="5" t="str" cm="1">
        <f t="array" aca="1" ref="U903" ca="1">IFERROR(_xlfn.IFS(T903&lt;&gt;"OK","NG",M903=0,"OK",TRUE,"NG"),"")</f>
        <v>NG</v>
      </c>
      <c r="V903" s="5" t="str">
        <f t="shared" si="194"/>
        <v>NG</v>
      </c>
      <c r="W903" s="28" t="str">
        <f t="shared" ca="1" si="195"/>
        <v>OK</v>
      </c>
      <c r="X903" s="5" t="str">
        <f t="shared" si="196"/>
        <v>NG</v>
      </c>
      <c r="Y903" s="5">
        <f t="shared" ca="1" si="197"/>
        <v>126</v>
      </c>
      <c r="Z903" s="5">
        <f t="shared" ca="1" si="198"/>
        <v>126</v>
      </c>
      <c r="AA903" s="5" t="str" cm="1">
        <f t="array" ref="AA903">_xlfn.IFS(H903="","OK",H903&lt;$F$17,"NG",I903="解雇","NG",OR(I903="自主退職",I903="契約満了"),"OK")</f>
        <v>OK</v>
      </c>
      <c r="AB903" s="5" t="str" cm="1">
        <f t="array" aca="1" ref="AB903" ca="1">_xlfn.IFS(AA903="NG","NG",OR(X903="NG",X903="ERROR",X903=FALSE),"NG",U903="NG","NG",V903="OK","OK",AD903="OK","OK")</f>
        <v>NG</v>
      </c>
      <c r="AC903" s="5" t="str">
        <f t="shared" si="199"/>
        <v>NG</v>
      </c>
      <c r="AD903" s="5" t="e" cm="1">
        <f t="array" ref="AD903">_xlfn.IFS(AND(G903="〇",H903&lt;&gt;"",I903&lt;&gt;""),"ERROR",AND(G903="",H903&gt;$H$17,I903&lt;&gt;""),"NG",AND(G903="〇",H903="",I903=""),"OK")</f>
        <v>#N/A</v>
      </c>
      <c r="AE903" s="5" t="str" cm="1">
        <f t="array" ref="AE903">_xlfn.IFS(I903="解雇","NG",H903="","OK",H903&lt;$H$17,"NG",H903&gt;$H$17,"OK")</f>
        <v>OK</v>
      </c>
      <c r="AF903" s="5" t="e">
        <f t="shared" si="200"/>
        <v>#N/A</v>
      </c>
    </row>
    <row r="904" spans="2:32" ht="20.25" customHeight="1" x14ac:dyDescent="0.55000000000000004">
      <c r="B904" s="9">
        <v>887</v>
      </c>
      <c r="C904" s="40"/>
      <c r="D904" s="7"/>
      <c r="E904" s="8"/>
      <c r="F904" s="8"/>
      <c r="G904" s="7"/>
      <c r="H904" s="8"/>
      <c r="I904" s="41"/>
      <c r="M904" s="5">
        <f t="shared" si="187"/>
        <v>4</v>
      </c>
      <c r="N904" s="5">
        <f t="shared" si="188"/>
        <v>2</v>
      </c>
      <c r="O904" s="5" t="str">
        <f t="shared" si="189"/>
        <v/>
      </c>
      <c r="P904" s="5">
        <f t="shared" si="190"/>
        <v>0</v>
      </c>
      <c r="Q904" s="5">
        <f t="shared" ca="1" si="191"/>
        <v>126</v>
      </c>
      <c r="R904" s="26">
        <f t="shared" si="192"/>
        <v>5479</v>
      </c>
      <c r="S904" s="26">
        <f t="shared" si="193"/>
        <v>5205</v>
      </c>
      <c r="T904" s="27" t="str" cm="1">
        <f t="array" aca="1" ref="T904" ca="1">_xlfn.IFS(Q904="","NG",Q904&gt;16,"OK",TODAY()&gt;S904,"OK",Q904&lt;16,"NG")</f>
        <v>OK</v>
      </c>
      <c r="U904" s="5" t="str" cm="1">
        <f t="array" aca="1" ref="U904" ca="1">IFERROR(_xlfn.IFS(T904&lt;&gt;"OK","NG",M904=0,"OK",TRUE,"NG"),"")</f>
        <v>NG</v>
      </c>
      <c r="V904" s="5" t="str">
        <f t="shared" si="194"/>
        <v>NG</v>
      </c>
      <c r="W904" s="28" t="str">
        <f t="shared" ca="1" si="195"/>
        <v>OK</v>
      </c>
      <c r="X904" s="5" t="str">
        <f t="shared" si="196"/>
        <v>NG</v>
      </c>
      <c r="Y904" s="5">
        <f t="shared" ca="1" si="197"/>
        <v>126</v>
      </c>
      <c r="Z904" s="5">
        <f t="shared" ca="1" si="198"/>
        <v>126</v>
      </c>
      <c r="AA904" s="5" t="str" cm="1">
        <f t="array" ref="AA904">_xlfn.IFS(H904="","OK",H904&lt;$F$17,"NG",I904="解雇","NG",OR(I904="自主退職",I904="契約満了"),"OK")</f>
        <v>OK</v>
      </c>
      <c r="AB904" s="5" t="str" cm="1">
        <f t="array" aca="1" ref="AB904" ca="1">_xlfn.IFS(AA904="NG","NG",OR(X904="NG",X904="ERROR",X904=FALSE),"NG",U904="NG","NG",V904="OK","OK",AD904="OK","OK")</f>
        <v>NG</v>
      </c>
      <c r="AC904" s="5" t="str">
        <f t="shared" si="199"/>
        <v>NG</v>
      </c>
      <c r="AD904" s="5" t="e" cm="1">
        <f t="array" ref="AD904">_xlfn.IFS(AND(G904="〇",H904&lt;&gt;"",I904&lt;&gt;""),"ERROR",AND(G904="",H904&gt;$H$17,I904&lt;&gt;""),"NG",AND(G904="〇",H904="",I904=""),"OK")</f>
        <v>#N/A</v>
      </c>
      <c r="AE904" s="5" t="str" cm="1">
        <f t="array" ref="AE904">_xlfn.IFS(I904="解雇","NG",H904="","OK",H904&lt;$H$17,"NG",H904&gt;$H$17,"OK")</f>
        <v>OK</v>
      </c>
      <c r="AF904" s="5" t="e">
        <f t="shared" si="200"/>
        <v>#N/A</v>
      </c>
    </row>
    <row r="905" spans="2:32" ht="20.25" customHeight="1" x14ac:dyDescent="0.55000000000000004">
      <c r="B905" s="9">
        <v>888</v>
      </c>
      <c r="C905" s="40"/>
      <c r="D905" s="7"/>
      <c r="E905" s="8"/>
      <c r="F905" s="8"/>
      <c r="G905" s="7"/>
      <c r="H905" s="8"/>
      <c r="I905" s="41"/>
      <c r="M905" s="5">
        <f t="shared" si="187"/>
        <v>4</v>
      </c>
      <c r="N905" s="5">
        <f t="shared" si="188"/>
        <v>2</v>
      </c>
      <c r="O905" s="5" t="str">
        <f t="shared" si="189"/>
        <v/>
      </c>
      <c r="P905" s="5">
        <f t="shared" si="190"/>
        <v>0</v>
      </c>
      <c r="Q905" s="5">
        <f t="shared" ca="1" si="191"/>
        <v>126</v>
      </c>
      <c r="R905" s="26">
        <f t="shared" si="192"/>
        <v>5479</v>
      </c>
      <c r="S905" s="26">
        <f t="shared" si="193"/>
        <v>5205</v>
      </c>
      <c r="T905" s="27" t="str" cm="1">
        <f t="array" aca="1" ref="T905" ca="1">_xlfn.IFS(Q905="","NG",Q905&gt;16,"OK",TODAY()&gt;S905,"OK",Q905&lt;16,"NG")</f>
        <v>OK</v>
      </c>
      <c r="U905" s="5" t="str" cm="1">
        <f t="array" aca="1" ref="U905" ca="1">IFERROR(_xlfn.IFS(T905&lt;&gt;"OK","NG",M905=0,"OK",TRUE,"NG"),"")</f>
        <v>NG</v>
      </c>
      <c r="V905" s="5" t="str">
        <f t="shared" si="194"/>
        <v>NG</v>
      </c>
      <c r="W905" s="28" t="str">
        <f t="shared" ca="1" si="195"/>
        <v>OK</v>
      </c>
      <c r="X905" s="5" t="str">
        <f t="shared" si="196"/>
        <v>NG</v>
      </c>
      <c r="Y905" s="5">
        <f t="shared" ca="1" si="197"/>
        <v>126</v>
      </c>
      <c r="Z905" s="5">
        <f t="shared" ca="1" si="198"/>
        <v>126</v>
      </c>
      <c r="AA905" s="5" t="str" cm="1">
        <f t="array" ref="AA905">_xlfn.IFS(H905="","OK",H905&lt;$F$17,"NG",I905="解雇","NG",OR(I905="自主退職",I905="契約満了"),"OK")</f>
        <v>OK</v>
      </c>
      <c r="AB905" s="5" t="str" cm="1">
        <f t="array" aca="1" ref="AB905" ca="1">_xlfn.IFS(AA905="NG","NG",OR(X905="NG",X905="ERROR",X905=FALSE),"NG",U905="NG","NG",V905="OK","OK",AD905="OK","OK")</f>
        <v>NG</v>
      </c>
      <c r="AC905" s="5" t="str">
        <f t="shared" si="199"/>
        <v>NG</v>
      </c>
      <c r="AD905" s="5" t="e" cm="1">
        <f t="array" ref="AD905">_xlfn.IFS(AND(G905="〇",H905&lt;&gt;"",I905&lt;&gt;""),"ERROR",AND(G905="",H905&gt;$H$17,I905&lt;&gt;""),"NG",AND(G905="〇",H905="",I905=""),"OK")</f>
        <v>#N/A</v>
      </c>
      <c r="AE905" s="5" t="str" cm="1">
        <f t="array" ref="AE905">_xlfn.IFS(I905="解雇","NG",H905="","OK",H905&lt;$H$17,"NG",H905&gt;$H$17,"OK")</f>
        <v>OK</v>
      </c>
      <c r="AF905" s="5" t="e">
        <f t="shared" si="200"/>
        <v>#N/A</v>
      </c>
    </row>
    <row r="906" spans="2:32" ht="20.25" customHeight="1" x14ac:dyDescent="0.55000000000000004">
      <c r="B906" s="9">
        <v>889</v>
      </c>
      <c r="C906" s="40"/>
      <c r="D906" s="7"/>
      <c r="E906" s="8"/>
      <c r="F906" s="8"/>
      <c r="G906" s="7"/>
      <c r="H906" s="8"/>
      <c r="I906" s="41"/>
      <c r="M906" s="5">
        <f t="shared" si="187"/>
        <v>4</v>
      </c>
      <c r="N906" s="5">
        <f t="shared" si="188"/>
        <v>2</v>
      </c>
      <c r="O906" s="5" t="str">
        <f t="shared" si="189"/>
        <v/>
      </c>
      <c r="P906" s="5">
        <f t="shared" si="190"/>
        <v>0</v>
      </c>
      <c r="Q906" s="5">
        <f t="shared" ca="1" si="191"/>
        <v>126</v>
      </c>
      <c r="R906" s="26">
        <f t="shared" si="192"/>
        <v>5479</v>
      </c>
      <c r="S906" s="26">
        <f t="shared" si="193"/>
        <v>5205</v>
      </c>
      <c r="T906" s="27" t="str" cm="1">
        <f t="array" aca="1" ref="T906" ca="1">_xlfn.IFS(Q906="","NG",Q906&gt;16,"OK",TODAY()&gt;S906,"OK",Q906&lt;16,"NG")</f>
        <v>OK</v>
      </c>
      <c r="U906" s="5" t="str" cm="1">
        <f t="array" aca="1" ref="U906" ca="1">IFERROR(_xlfn.IFS(T906&lt;&gt;"OK","NG",M906=0,"OK",TRUE,"NG"),"")</f>
        <v>NG</v>
      </c>
      <c r="V906" s="5" t="str">
        <f t="shared" si="194"/>
        <v>NG</v>
      </c>
      <c r="W906" s="28" t="str">
        <f t="shared" ca="1" si="195"/>
        <v>OK</v>
      </c>
      <c r="X906" s="5" t="str">
        <f t="shared" si="196"/>
        <v>NG</v>
      </c>
      <c r="Y906" s="5">
        <f t="shared" ca="1" si="197"/>
        <v>126</v>
      </c>
      <c r="Z906" s="5">
        <f t="shared" ca="1" si="198"/>
        <v>126</v>
      </c>
      <c r="AA906" s="5" t="str" cm="1">
        <f t="array" ref="AA906">_xlfn.IFS(H906="","OK",H906&lt;$F$17,"NG",I906="解雇","NG",OR(I906="自主退職",I906="契約満了"),"OK")</f>
        <v>OK</v>
      </c>
      <c r="AB906" s="5" t="str" cm="1">
        <f t="array" aca="1" ref="AB906" ca="1">_xlfn.IFS(AA906="NG","NG",OR(X906="NG",X906="ERROR",X906=FALSE),"NG",U906="NG","NG",V906="OK","OK",AD906="OK","OK")</f>
        <v>NG</v>
      </c>
      <c r="AC906" s="5" t="str">
        <f t="shared" si="199"/>
        <v>NG</v>
      </c>
      <c r="AD906" s="5" t="e" cm="1">
        <f t="array" ref="AD906">_xlfn.IFS(AND(G906="〇",H906&lt;&gt;"",I906&lt;&gt;""),"ERROR",AND(G906="",H906&gt;$H$17,I906&lt;&gt;""),"NG",AND(G906="〇",H906="",I906=""),"OK")</f>
        <v>#N/A</v>
      </c>
      <c r="AE906" s="5" t="str" cm="1">
        <f t="array" ref="AE906">_xlfn.IFS(I906="解雇","NG",H906="","OK",H906&lt;$H$17,"NG",H906&gt;$H$17,"OK")</f>
        <v>OK</v>
      </c>
      <c r="AF906" s="5" t="e">
        <f t="shared" si="200"/>
        <v>#N/A</v>
      </c>
    </row>
    <row r="907" spans="2:32" ht="20.25" customHeight="1" x14ac:dyDescent="0.55000000000000004">
      <c r="B907" s="9">
        <v>890</v>
      </c>
      <c r="C907" s="40"/>
      <c r="D907" s="7"/>
      <c r="E907" s="8"/>
      <c r="F907" s="8"/>
      <c r="G907" s="7"/>
      <c r="H907" s="8"/>
      <c r="I907" s="41"/>
      <c r="M907" s="5">
        <f t="shared" si="187"/>
        <v>4</v>
      </c>
      <c r="N907" s="5">
        <f t="shared" si="188"/>
        <v>2</v>
      </c>
      <c r="O907" s="5" t="str">
        <f t="shared" si="189"/>
        <v/>
      </c>
      <c r="P907" s="5">
        <f t="shared" si="190"/>
        <v>0</v>
      </c>
      <c r="Q907" s="5">
        <f t="shared" ca="1" si="191"/>
        <v>126</v>
      </c>
      <c r="R907" s="26">
        <f t="shared" si="192"/>
        <v>5479</v>
      </c>
      <c r="S907" s="26">
        <f t="shared" si="193"/>
        <v>5205</v>
      </c>
      <c r="T907" s="27" t="str" cm="1">
        <f t="array" aca="1" ref="T907" ca="1">_xlfn.IFS(Q907="","NG",Q907&gt;16,"OK",TODAY()&gt;S907,"OK",Q907&lt;16,"NG")</f>
        <v>OK</v>
      </c>
      <c r="U907" s="5" t="str" cm="1">
        <f t="array" aca="1" ref="U907" ca="1">IFERROR(_xlfn.IFS(T907&lt;&gt;"OK","NG",M907=0,"OK",TRUE,"NG"),"")</f>
        <v>NG</v>
      </c>
      <c r="V907" s="5" t="str">
        <f t="shared" si="194"/>
        <v>NG</v>
      </c>
      <c r="W907" s="28" t="str">
        <f t="shared" ca="1" si="195"/>
        <v>OK</v>
      </c>
      <c r="X907" s="5" t="str">
        <f t="shared" si="196"/>
        <v>NG</v>
      </c>
      <c r="Y907" s="5">
        <f t="shared" ca="1" si="197"/>
        <v>126</v>
      </c>
      <c r="Z907" s="5">
        <f t="shared" ca="1" si="198"/>
        <v>126</v>
      </c>
      <c r="AA907" s="5" t="str" cm="1">
        <f t="array" ref="AA907">_xlfn.IFS(H907="","OK",H907&lt;$F$17,"NG",I907="解雇","NG",OR(I907="自主退職",I907="契約満了"),"OK")</f>
        <v>OK</v>
      </c>
      <c r="AB907" s="5" t="str" cm="1">
        <f t="array" aca="1" ref="AB907" ca="1">_xlfn.IFS(AA907="NG","NG",OR(X907="NG",X907="ERROR",X907=FALSE),"NG",U907="NG","NG",V907="OK","OK",AD907="OK","OK")</f>
        <v>NG</v>
      </c>
      <c r="AC907" s="5" t="str">
        <f t="shared" si="199"/>
        <v>NG</v>
      </c>
      <c r="AD907" s="5" t="e" cm="1">
        <f t="array" ref="AD907">_xlfn.IFS(AND(G907="〇",H907&lt;&gt;"",I907&lt;&gt;""),"ERROR",AND(G907="",H907&gt;$H$17,I907&lt;&gt;""),"NG",AND(G907="〇",H907="",I907=""),"OK")</f>
        <v>#N/A</v>
      </c>
      <c r="AE907" s="5" t="str" cm="1">
        <f t="array" ref="AE907">_xlfn.IFS(I907="解雇","NG",H907="","OK",H907&lt;$H$17,"NG",H907&gt;$H$17,"OK")</f>
        <v>OK</v>
      </c>
      <c r="AF907" s="5" t="e">
        <f t="shared" si="200"/>
        <v>#N/A</v>
      </c>
    </row>
    <row r="908" spans="2:32" ht="20.25" customHeight="1" x14ac:dyDescent="0.55000000000000004">
      <c r="B908" s="9">
        <v>891</v>
      </c>
      <c r="C908" s="40"/>
      <c r="D908" s="7"/>
      <c r="E908" s="8"/>
      <c r="F908" s="8"/>
      <c r="G908" s="7"/>
      <c r="H908" s="8"/>
      <c r="I908" s="41"/>
      <c r="M908" s="5">
        <f t="shared" si="187"/>
        <v>4</v>
      </c>
      <c r="N908" s="5">
        <f t="shared" si="188"/>
        <v>2</v>
      </c>
      <c r="O908" s="5" t="str">
        <f t="shared" si="189"/>
        <v/>
      </c>
      <c r="P908" s="5">
        <f t="shared" si="190"/>
        <v>0</v>
      </c>
      <c r="Q908" s="5">
        <f t="shared" ca="1" si="191"/>
        <v>126</v>
      </c>
      <c r="R908" s="26">
        <f t="shared" si="192"/>
        <v>5479</v>
      </c>
      <c r="S908" s="26">
        <f t="shared" si="193"/>
        <v>5205</v>
      </c>
      <c r="T908" s="27" t="str" cm="1">
        <f t="array" aca="1" ref="T908" ca="1">_xlfn.IFS(Q908="","NG",Q908&gt;16,"OK",TODAY()&gt;S908,"OK",Q908&lt;16,"NG")</f>
        <v>OK</v>
      </c>
      <c r="U908" s="5" t="str" cm="1">
        <f t="array" aca="1" ref="U908" ca="1">IFERROR(_xlfn.IFS(T908&lt;&gt;"OK","NG",M908=0,"OK",TRUE,"NG"),"")</f>
        <v>NG</v>
      </c>
      <c r="V908" s="5" t="str">
        <f t="shared" si="194"/>
        <v>NG</v>
      </c>
      <c r="W908" s="28" t="str">
        <f t="shared" ca="1" si="195"/>
        <v>OK</v>
      </c>
      <c r="X908" s="5" t="str">
        <f t="shared" si="196"/>
        <v>NG</v>
      </c>
      <c r="Y908" s="5">
        <f t="shared" ca="1" si="197"/>
        <v>126</v>
      </c>
      <c r="Z908" s="5">
        <f t="shared" ca="1" si="198"/>
        <v>126</v>
      </c>
      <c r="AA908" s="5" t="str" cm="1">
        <f t="array" ref="AA908">_xlfn.IFS(H908="","OK",H908&lt;$F$17,"NG",I908="解雇","NG",OR(I908="自主退職",I908="契約満了"),"OK")</f>
        <v>OK</v>
      </c>
      <c r="AB908" s="5" t="str" cm="1">
        <f t="array" aca="1" ref="AB908" ca="1">_xlfn.IFS(AA908="NG","NG",OR(X908="NG",X908="ERROR",X908=FALSE),"NG",U908="NG","NG",V908="OK","OK",AD908="OK","OK")</f>
        <v>NG</v>
      </c>
      <c r="AC908" s="5" t="str">
        <f t="shared" si="199"/>
        <v>NG</v>
      </c>
      <c r="AD908" s="5" t="e" cm="1">
        <f t="array" ref="AD908">_xlfn.IFS(AND(G908="〇",H908&lt;&gt;"",I908&lt;&gt;""),"ERROR",AND(G908="",H908&gt;$H$17,I908&lt;&gt;""),"NG",AND(G908="〇",H908="",I908=""),"OK")</f>
        <v>#N/A</v>
      </c>
      <c r="AE908" s="5" t="str" cm="1">
        <f t="array" ref="AE908">_xlfn.IFS(I908="解雇","NG",H908="","OK",H908&lt;$H$17,"NG",H908&gt;$H$17,"OK")</f>
        <v>OK</v>
      </c>
      <c r="AF908" s="5" t="e">
        <f t="shared" si="200"/>
        <v>#N/A</v>
      </c>
    </row>
    <row r="909" spans="2:32" ht="20.25" customHeight="1" x14ac:dyDescent="0.55000000000000004">
      <c r="B909" s="9">
        <v>892</v>
      </c>
      <c r="C909" s="40"/>
      <c r="D909" s="7"/>
      <c r="E909" s="8"/>
      <c r="F909" s="8"/>
      <c r="G909" s="7"/>
      <c r="H909" s="8"/>
      <c r="I909" s="41"/>
      <c r="M909" s="5">
        <f t="shared" si="187"/>
        <v>4</v>
      </c>
      <c r="N909" s="5">
        <f t="shared" si="188"/>
        <v>2</v>
      </c>
      <c r="O909" s="5" t="str">
        <f t="shared" si="189"/>
        <v/>
      </c>
      <c r="P909" s="5">
        <f t="shared" si="190"/>
        <v>0</v>
      </c>
      <c r="Q909" s="5">
        <f t="shared" ca="1" si="191"/>
        <v>126</v>
      </c>
      <c r="R909" s="26">
        <f t="shared" si="192"/>
        <v>5479</v>
      </c>
      <c r="S909" s="26">
        <f t="shared" si="193"/>
        <v>5205</v>
      </c>
      <c r="T909" s="27" t="str" cm="1">
        <f t="array" aca="1" ref="T909" ca="1">_xlfn.IFS(Q909="","NG",Q909&gt;16,"OK",TODAY()&gt;S909,"OK",Q909&lt;16,"NG")</f>
        <v>OK</v>
      </c>
      <c r="U909" s="5" t="str" cm="1">
        <f t="array" aca="1" ref="U909" ca="1">IFERROR(_xlfn.IFS(T909&lt;&gt;"OK","NG",M909=0,"OK",TRUE,"NG"),"")</f>
        <v>NG</v>
      </c>
      <c r="V909" s="5" t="str">
        <f t="shared" si="194"/>
        <v>NG</v>
      </c>
      <c r="W909" s="28" t="str">
        <f t="shared" ca="1" si="195"/>
        <v>OK</v>
      </c>
      <c r="X909" s="5" t="str">
        <f t="shared" si="196"/>
        <v>NG</v>
      </c>
      <c r="Y909" s="5">
        <f t="shared" ca="1" si="197"/>
        <v>126</v>
      </c>
      <c r="Z909" s="5">
        <f t="shared" ca="1" si="198"/>
        <v>126</v>
      </c>
      <c r="AA909" s="5" t="str" cm="1">
        <f t="array" ref="AA909">_xlfn.IFS(H909="","OK",H909&lt;$F$17,"NG",I909="解雇","NG",OR(I909="自主退職",I909="契約満了"),"OK")</f>
        <v>OK</v>
      </c>
      <c r="AB909" s="5" t="str" cm="1">
        <f t="array" aca="1" ref="AB909" ca="1">_xlfn.IFS(AA909="NG","NG",OR(X909="NG",X909="ERROR",X909=FALSE),"NG",U909="NG","NG",V909="OK","OK",AD909="OK","OK")</f>
        <v>NG</v>
      </c>
      <c r="AC909" s="5" t="str">
        <f t="shared" si="199"/>
        <v>NG</v>
      </c>
      <c r="AD909" s="5" t="e" cm="1">
        <f t="array" ref="AD909">_xlfn.IFS(AND(G909="〇",H909&lt;&gt;"",I909&lt;&gt;""),"ERROR",AND(G909="",H909&gt;$H$17,I909&lt;&gt;""),"NG",AND(G909="〇",H909="",I909=""),"OK")</f>
        <v>#N/A</v>
      </c>
      <c r="AE909" s="5" t="str" cm="1">
        <f t="array" ref="AE909">_xlfn.IFS(I909="解雇","NG",H909="","OK",H909&lt;$H$17,"NG",H909&gt;$H$17,"OK")</f>
        <v>OK</v>
      </c>
      <c r="AF909" s="5" t="e">
        <f t="shared" si="200"/>
        <v>#N/A</v>
      </c>
    </row>
    <row r="910" spans="2:32" ht="20.25" customHeight="1" x14ac:dyDescent="0.55000000000000004">
      <c r="B910" s="9">
        <v>893</v>
      </c>
      <c r="C910" s="40"/>
      <c r="D910" s="7"/>
      <c r="E910" s="8"/>
      <c r="F910" s="8"/>
      <c r="G910" s="7"/>
      <c r="H910" s="8"/>
      <c r="I910" s="41"/>
      <c r="M910" s="5">
        <f t="shared" si="187"/>
        <v>4</v>
      </c>
      <c r="N910" s="5">
        <f t="shared" si="188"/>
        <v>2</v>
      </c>
      <c r="O910" s="5" t="str">
        <f t="shared" si="189"/>
        <v/>
      </c>
      <c r="P910" s="5">
        <f t="shared" si="190"/>
        <v>0</v>
      </c>
      <c r="Q910" s="5">
        <f t="shared" ca="1" si="191"/>
        <v>126</v>
      </c>
      <c r="R910" s="26">
        <f t="shared" si="192"/>
        <v>5479</v>
      </c>
      <c r="S910" s="26">
        <f t="shared" si="193"/>
        <v>5205</v>
      </c>
      <c r="T910" s="27" t="str" cm="1">
        <f t="array" aca="1" ref="T910" ca="1">_xlfn.IFS(Q910="","NG",Q910&gt;16,"OK",TODAY()&gt;S910,"OK",Q910&lt;16,"NG")</f>
        <v>OK</v>
      </c>
      <c r="U910" s="5" t="str" cm="1">
        <f t="array" aca="1" ref="U910" ca="1">IFERROR(_xlfn.IFS(T910&lt;&gt;"OK","NG",M910=0,"OK",TRUE,"NG"),"")</f>
        <v>NG</v>
      </c>
      <c r="V910" s="5" t="str">
        <f t="shared" si="194"/>
        <v>NG</v>
      </c>
      <c r="W910" s="28" t="str">
        <f t="shared" ca="1" si="195"/>
        <v>OK</v>
      </c>
      <c r="X910" s="5" t="str">
        <f t="shared" si="196"/>
        <v>NG</v>
      </c>
      <c r="Y910" s="5">
        <f t="shared" ca="1" si="197"/>
        <v>126</v>
      </c>
      <c r="Z910" s="5">
        <f t="shared" ca="1" si="198"/>
        <v>126</v>
      </c>
      <c r="AA910" s="5" t="str" cm="1">
        <f t="array" ref="AA910">_xlfn.IFS(H910="","OK",H910&lt;$F$17,"NG",I910="解雇","NG",OR(I910="自主退職",I910="契約満了"),"OK")</f>
        <v>OK</v>
      </c>
      <c r="AB910" s="5" t="str" cm="1">
        <f t="array" aca="1" ref="AB910" ca="1">_xlfn.IFS(AA910="NG","NG",OR(X910="NG",X910="ERROR",X910=FALSE),"NG",U910="NG","NG",V910="OK","OK",AD910="OK","OK")</f>
        <v>NG</v>
      </c>
      <c r="AC910" s="5" t="str">
        <f t="shared" si="199"/>
        <v>NG</v>
      </c>
      <c r="AD910" s="5" t="e" cm="1">
        <f t="array" ref="AD910">_xlfn.IFS(AND(G910="〇",H910&lt;&gt;"",I910&lt;&gt;""),"ERROR",AND(G910="",H910&gt;$H$17,I910&lt;&gt;""),"NG",AND(G910="〇",H910="",I910=""),"OK")</f>
        <v>#N/A</v>
      </c>
      <c r="AE910" s="5" t="str" cm="1">
        <f t="array" ref="AE910">_xlfn.IFS(I910="解雇","NG",H910="","OK",H910&lt;$H$17,"NG",H910&gt;$H$17,"OK")</f>
        <v>OK</v>
      </c>
      <c r="AF910" s="5" t="e">
        <f t="shared" si="200"/>
        <v>#N/A</v>
      </c>
    </row>
    <row r="911" spans="2:32" ht="20.25" customHeight="1" x14ac:dyDescent="0.55000000000000004">
      <c r="B911" s="9">
        <v>894</v>
      </c>
      <c r="C911" s="40"/>
      <c r="D911" s="7"/>
      <c r="E911" s="8"/>
      <c r="F911" s="8"/>
      <c r="G911" s="7"/>
      <c r="H911" s="8"/>
      <c r="I911" s="41"/>
      <c r="M911" s="5">
        <f t="shared" si="187"/>
        <v>4</v>
      </c>
      <c r="N911" s="5">
        <f t="shared" si="188"/>
        <v>2</v>
      </c>
      <c r="O911" s="5" t="str">
        <f t="shared" si="189"/>
        <v/>
      </c>
      <c r="P911" s="5">
        <f t="shared" si="190"/>
        <v>0</v>
      </c>
      <c r="Q911" s="5">
        <f t="shared" ca="1" si="191"/>
        <v>126</v>
      </c>
      <c r="R911" s="26">
        <f t="shared" si="192"/>
        <v>5479</v>
      </c>
      <c r="S911" s="26">
        <f t="shared" si="193"/>
        <v>5205</v>
      </c>
      <c r="T911" s="27" t="str" cm="1">
        <f t="array" aca="1" ref="T911" ca="1">_xlfn.IFS(Q911="","NG",Q911&gt;16,"OK",TODAY()&gt;S911,"OK",Q911&lt;16,"NG")</f>
        <v>OK</v>
      </c>
      <c r="U911" s="5" t="str" cm="1">
        <f t="array" aca="1" ref="U911" ca="1">IFERROR(_xlfn.IFS(T911&lt;&gt;"OK","NG",M911=0,"OK",TRUE,"NG"),"")</f>
        <v>NG</v>
      </c>
      <c r="V911" s="5" t="str">
        <f t="shared" si="194"/>
        <v>NG</v>
      </c>
      <c r="W911" s="28" t="str">
        <f t="shared" ca="1" si="195"/>
        <v>OK</v>
      </c>
      <c r="X911" s="5" t="str">
        <f t="shared" si="196"/>
        <v>NG</v>
      </c>
      <c r="Y911" s="5">
        <f t="shared" ca="1" si="197"/>
        <v>126</v>
      </c>
      <c r="Z911" s="5">
        <f t="shared" ca="1" si="198"/>
        <v>126</v>
      </c>
      <c r="AA911" s="5" t="str" cm="1">
        <f t="array" ref="AA911">_xlfn.IFS(H911="","OK",H911&lt;$F$17,"NG",I911="解雇","NG",OR(I911="自主退職",I911="契約満了"),"OK")</f>
        <v>OK</v>
      </c>
      <c r="AB911" s="5" t="str" cm="1">
        <f t="array" aca="1" ref="AB911" ca="1">_xlfn.IFS(AA911="NG","NG",OR(X911="NG",X911="ERROR",X911=FALSE),"NG",U911="NG","NG",V911="OK","OK",AD911="OK","OK")</f>
        <v>NG</v>
      </c>
      <c r="AC911" s="5" t="str">
        <f t="shared" si="199"/>
        <v>NG</v>
      </c>
      <c r="AD911" s="5" t="e" cm="1">
        <f t="array" ref="AD911">_xlfn.IFS(AND(G911="〇",H911&lt;&gt;"",I911&lt;&gt;""),"ERROR",AND(G911="",H911&gt;$H$17,I911&lt;&gt;""),"NG",AND(G911="〇",H911="",I911=""),"OK")</f>
        <v>#N/A</v>
      </c>
      <c r="AE911" s="5" t="str" cm="1">
        <f t="array" ref="AE911">_xlfn.IFS(I911="解雇","NG",H911="","OK",H911&lt;$H$17,"NG",H911&gt;$H$17,"OK")</f>
        <v>OK</v>
      </c>
      <c r="AF911" s="5" t="e">
        <f t="shared" si="200"/>
        <v>#N/A</v>
      </c>
    </row>
    <row r="912" spans="2:32" ht="20.25" customHeight="1" x14ac:dyDescent="0.55000000000000004">
      <c r="B912" s="9">
        <v>895</v>
      </c>
      <c r="C912" s="40"/>
      <c r="D912" s="7"/>
      <c r="E912" s="8"/>
      <c r="F912" s="8"/>
      <c r="G912" s="7"/>
      <c r="H912" s="8"/>
      <c r="I912" s="41"/>
      <c r="M912" s="5">
        <f t="shared" si="187"/>
        <v>4</v>
      </c>
      <c r="N912" s="5">
        <f t="shared" si="188"/>
        <v>2</v>
      </c>
      <c r="O912" s="5" t="str">
        <f t="shared" si="189"/>
        <v/>
      </c>
      <c r="P912" s="5">
        <f t="shared" si="190"/>
        <v>0</v>
      </c>
      <c r="Q912" s="5">
        <f t="shared" ca="1" si="191"/>
        <v>126</v>
      </c>
      <c r="R912" s="26">
        <f t="shared" si="192"/>
        <v>5479</v>
      </c>
      <c r="S912" s="26">
        <f t="shared" si="193"/>
        <v>5205</v>
      </c>
      <c r="T912" s="27" t="str" cm="1">
        <f t="array" aca="1" ref="T912" ca="1">_xlfn.IFS(Q912="","NG",Q912&gt;16,"OK",TODAY()&gt;S912,"OK",Q912&lt;16,"NG")</f>
        <v>OK</v>
      </c>
      <c r="U912" s="5" t="str" cm="1">
        <f t="array" aca="1" ref="U912" ca="1">IFERROR(_xlfn.IFS(T912&lt;&gt;"OK","NG",M912=0,"OK",TRUE,"NG"),"")</f>
        <v>NG</v>
      </c>
      <c r="V912" s="5" t="str">
        <f t="shared" si="194"/>
        <v>NG</v>
      </c>
      <c r="W912" s="28" t="str">
        <f t="shared" ca="1" si="195"/>
        <v>OK</v>
      </c>
      <c r="X912" s="5" t="str">
        <f t="shared" si="196"/>
        <v>NG</v>
      </c>
      <c r="Y912" s="5">
        <f t="shared" ca="1" si="197"/>
        <v>126</v>
      </c>
      <c r="Z912" s="5">
        <f t="shared" ca="1" si="198"/>
        <v>126</v>
      </c>
      <c r="AA912" s="5" t="str" cm="1">
        <f t="array" ref="AA912">_xlfn.IFS(H912="","OK",H912&lt;$F$17,"NG",I912="解雇","NG",OR(I912="自主退職",I912="契約満了"),"OK")</f>
        <v>OK</v>
      </c>
      <c r="AB912" s="5" t="str" cm="1">
        <f t="array" aca="1" ref="AB912" ca="1">_xlfn.IFS(AA912="NG","NG",OR(X912="NG",X912="ERROR",X912=FALSE),"NG",U912="NG","NG",V912="OK","OK",AD912="OK","OK")</f>
        <v>NG</v>
      </c>
      <c r="AC912" s="5" t="str">
        <f t="shared" si="199"/>
        <v>NG</v>
      </c>
      <c r="AD912" s="5" t="e" cm="1">
        <f t="array" ref="AD912">_xlfn.IFS(AND(G912="〇",H912&lt;&gt;"",I912&lt;&gt;""),"ERROR",AND(G912="",H912&gt;$H$17,I912&lt;&gt;""),"NG",AND(G912="〇",H912="",I912=""),"OK")</f>
        <v>#N/A</v>
      </c>
      <c r="AE912" s="5" t="str" cm="1">
        <f t="array" ref="AE912">_xlfn.IFS(I912="解雇","NG",H912="","OK",H912&lt;$H$17,"NG",H912&gt;$H$17,"OK")</f>
        <v>OK</v>
      </c>
      <c r="AF912" s="5" t="e">
        <f t="shared" si="200"/>
        <v>#N/A</v>
      </c>
    </row>
    <row r="913" spans="2:32" ht="20.25" customHeight="1" x14ac:dyDescent="0.55000000000000004">
      <c r="B913" s="9">
        <v>896</v>
      </c>
      <c r="C913" s="40"/>
      <c r="D913" s="7"/>
      <c r="E913" s="8"/>
      <c r="F913" s="8"/>
      <c r="G913" s="7"/>
      <c r="H913" s="8"/>
      <c r="I913" s="41"/>
      <c r="M913" s="5">
        <f t="shared" si="187"/>
        <v>4</v>
      </c>
      <c r="N913" s="5">
        <f t="shared" si="188"/>
        <v>2</v>
      </c>
      <c r="O913" s="5" t="str">
        <f t="shared" si="189"/>
        <v/>
      </c>
      <c r="P913" s="5">
        <f t="shared" si="190"/>
        <v>0</v>
      </c>
      <c r="Q913" s="5">
        <f t="shared" ca="1" si="191"/>
        <v>126</v>
      </c>
      <c r="R913" s="26">
        <f t="shared" si="192"/>
        <v>5479</v>
      </c>
      <c r="S913" s="26">
        <f t="shared" si="193"/>
        <v>5205</v>
      </c>
      <c r="T913" s="27" t="str" cm="1">
        <f t="array" aca="1" ref="T913" ca="1">_xlfn.IFS(Q913="","NG",Q913&gt;16,"OK",TODAY()&gt;S913,"OK",Q913&lt;16,"NG")</f>
        <v>OK</v>
      </c>
      <c r="U913" s="5" t="str" cm="1">
        <f t="array" aca="1" ref="U913" ca="1">IFERROR(_xlfn.IFS(T913&lt;&gt;"OK","NG",M913=0,"OK",TRUE,"NG"),"")</f>
        <v>NG</v>
      </c>
      <c r="V913" s="5" t="str">
        <f t="shared" si="194"/>
        <v>NG</v>
      </c>
      <c r="W913" s="28" t="str">
        <f t="shared" ca="1" si="195"/>
        <v>OK</v>
      </c>
      <c r="X913" s="5" t="str">
        <f t="shared" si="196"/>
        <v>NG</v>
      </c>
      <c r="Y913" s="5">
        <f t="shared" ca="1" si="197"/>
        <v>126</v>
      </c>
      <c r="Z913" s="5">
        <f t="shared" ca="1" si="198"/>
        <v>126</v>
      </c>
      <c r="AA913" s="5" t="str" cm="1">
        <f t="array" ref="AA913">_xlfn.IFS(H913="","OK",H913&lt;$F$17,"NG",I913="解雇","NG",OR(I913="自主退職",I913="契約満了"),"OK")</f>
        <v>OK</v>
      </c>
      <c r="AB913" s="5" t="str" cm="1">
        <f t="array" aca="1" ref="AB913" ca="1">_xlfn.IFS(AA913="NG","NG",OR(X913="NG",X913="ERROR",X913=FALSE),"NG",U913="NG","NG",V913="OK","OK",AD913="OK","OK")</f>
        <v>NG</v>
      </c>
      <c r="AC913" s="5" t="str">
        <f t="shared" si="199"/>
        <v>NG</v>
      </c>
      <c r="AD913" s="5" t="e" cm="1">
        <f t="array" ref="AD913">_xlfn.IFS(AND(G913="〇",H913&lt;&gt;"",I913&lt;&gt;""),"ERROR",AND(G913="",H913&gt;$H$17,I913&lt;&gt;""),"NG",AND(G913="〇",H913="",I913=""),"OK")</f>
        <v>#N/A</v>
      </c>
      <c r="AE913" s="5" t="str" cm="1">
        <f t="array" ref="AE913">_xlfn.IFS(I913="解雇","NG",H913="","OK",H913&lt;$H$17,"NG",H913&gt;$H$17,"OK")</f>
        <v>OK</v>
      </c>
      <c r="AF913" s="5" t="e">
        <f t="shared" si="200"/>
        <v>#N/A</v>
      </c>
    </row>
    <row r="914" spans="2:32" ht="20.25" customHeight="1" x14ac:dyDescent="0.55000000000000004">
      <c r="B914" s="9">
        <v>897</v>
      </c>
      <c r="C914" s="40"/>
      <c r="D914" s="7"/>
      <c r="E914" s="8"/>
      <c r="F914" s="8"/>
      <c r="G914" s="7"/>
      <c r="H914" s="8"/>
      <c r="I914" s="41"/>
      <c r="M914" s="5">
        <f t="shared" si="187"/>
        <v>4</v>
      </c>
      <c r="N914" s="5">
        <f t="shared" si="188"/>
        <v>2</v>
      </c>
      <c r="O914" s="5" t="str">
        <f t="shared" si="189"/>
        <v/>
      </c>
      <c r="P914" s="5">
        <f t="shared" si="190"/>
        <v>0</v>
      </c>
      <c r="Q914" s="5">
        <f t="shared" ca="1" si="191"/>
        <v>126</v>
      </c>
      <c r="R914" s="26">
        <f t="shared" si="192"/>
        <v>5479</v>
      </c>
      <c r="S914" s="26">
        <f t="shared" si="193"/>
        <v>5205</v>
      </c>
      <c r="T914" s="27" t="str" cm="1">
        <f t="array" aca="1" ref="T914" ca="1">_xlfn.IFS(Q914="","NG",Q914&gt;16,"OK",TODAY()&gt;S914,"OK",Q914&lt;16,"NG")</f>
        <v>OK</v>
      </c>
      <c r="U914" s="5" t="str" cm="1">
        <f t="array" aca="1" ref="U914" ca="1">IFERROR(_xlfn.IFS(T914&lt;&gt;"OK","NG",M914=0,"OK",TRUE,"NG"),"")</f>
        <v>NG</v>
      </c>
      <c r="V914" s="5" t="str">
        <f t="shared" si="194"/>
        <v>NG</v>
      </c>
      <c r="W914" s="28" t="str">
        <f t="shared" ca="1" si="195"/>
        <v>OK</v>
      </c>
      <c r="X914" s="5" t="str">
        <f t="shared" si="196"/>
        <v>NG</v>
      </c>
      <c r="Y914" s="5">
        <f t="shared" ca="1" si="197"/>
        <v>126</v>
      </c>
      <c r="Z914" s="5">
        <f t="shared" ca="1" si="198"/>
        <v>126</v>
      </c>
      <c r="AA914" s="5" t="str" cm="1">
        <f t="array" ref="AA914">_xlfn.IFS(H914="","OK",H914&lt;$F$17,"NG",I914="解雇","NG",OR(I914="自主退職",I914="契約満了"),"OK")</f>
        <v>OK</v>
      </c>
      <c r="AB914" s="5" t="str" cm="1">
        <f t="array" aca="1" ref="AB914" ca="1">_xlfn.IFS(AA914="NG","NG",OR(X914="NG",X914="ERROR",X914=FALSE),"NG",U914="NG","NG",V914="OK","OK",AD914="OK","OK")</f>
        <v>NG</v>
      </c>
      <c r="AC914" s="5" t="str">
        <f t="shared" si="199"/>
        <v>NG</v>
      </c>
      <c r="AD914" s="5" t="e" cm="1">
        <f t="array" ref="AD914">_xlfn.IFS(AND(G914="〇",H914&lt;&gt;"",I914&lt;&gt;""),"ERROR",AND(G914="",H914&gt;$H$17,I914&lt;&gt;""),"NG",AND(G914="〇",H914="",I914=""),"OK")</f>
        <v>#N/A</v>
      </c>
      <c r="AE914" s="5" t="str" cm="1">
        <f t="array" ref="AE914">_xlfn.IFS(I914="解雇","NG",H914="","OK",H914&lt;$H$17,"NG",H914&gt;$H$17,"OK")</f>
        <v>OK</v>
      </c>
      <c r="AF914" s="5" t="e">
        <f t="shared" si="200"/>
        <v>#N/A</v>
      </c>
    </row>
    <row r="915" spans="2:32" ht="20.25" customHeight="1" x14ac:dyDescent="0.55000000000000004">
      <c r="B915" s="9">
        <v>898</v>
      </c>
      <c r="C915" s="40"/>
      <c r="D915" s="7"/>
      <c r="E915" s="8"/>
      <c r="F915" s="8"/>
      <c r="G915" s="7"/>
      <c r="H915" s="8"/>
      <c r="I915" s="41"/>
      <c r="M915" s="5">
        <f t="shared" ref="M915:M978" si="201">COUNTBLANK(C915:F915)</f>
        <v>4</v>
      </c>
      <c r="N915" s="5">
        <f t="shared" ref="N915:N978" si="202">COUNTBLANK(H915:I915)</f>
        <v>2</v>
      </c>
      <c r="O915" s="5" t="str">
        <f t="shared" ref="O915:O978" si="203">TRIM(SUBSTITUTE(C915&amp;D915&amp;E915,"　",""))</f>
        <v/>
      </c>
      <c r="P915" s="5">
        <f t="shared" ref="P915:P978" si="204">IF(O915="",0,COUNTIF($O$18:$O$5017,O915))</f>
        <v>0</v>
      </c>
      <c r="Q915" s="5">
        <f t="shared" ref="Q915:Q978" ca="1" si="205">IFERROR(DATEDIF(E915,TODAY(),"Y"),"")</f>
        <v>126</v>
      </c>
      <c r="R915" s="26">
        <f t="shared" ref="R915:R978" si="206">DATE(YEAR(E915)+15,MONTH(E915),DAY(E915))</f>
        <v>5479</v>
      </c>
      <c r="S915" s="26">
        <f t="shared" ref="S915:S978" si="207">IF(OR(MONTH(E915)=1,MONTH(E915)=2,MONTH(E915)=3),DATE(YEAR(R915),MONTH(1)+3,DAY(1)),DATE(YEAR(R915)+1,MONTH(1)+3,DAY(1)))</f>
        <v>5205</v>
      </c>
      <c r="T915" s="27" t="str" cm="1">
        <f t="array" aca="1" ref="T915" ca="1">_xlfn.IFS(Q915="","NG",Q915&gt;16,"OK",TODAY()&gt;S915,"OK",Q915&lt;16,"NG")</f>
        <v>OK</v>
      </c>
      <c r="U915" s="5" t="str" cm="1">
        <f t="array" aca="1" ref="U915" ca="1">IFERROR(_xlfn.IFS(T915&lt;&gt;"OK","NG",M915=0,"OK",TRUE,"NG"),"")</f>
        <v>NG</v>
      </c>
      <c r="V915" s="5" t="str">
        <f t="shared" ref="V915:V978" si="208">IF(N915=0,"OK","NG")</f>
        <v>NG</v>
      </c>
      <c r="W915" s="28" t="str">
        <f t="shared" ref="W915:W978" ca="1" si="209">IF(F915&lt;TODAY(),"OK","NG")</f>
        <v>OK</v>
      </c>
      <c r="X915" s="5" t="str">
        <f t="shared" ref="X915:X978" si="210">IF(E915&gt;F915,"NG",IF(F915&lt;S915,"NG",IF(F915&lt;$F$17,"OK")))</f>
        <v>NG</v>
      </c>
      <c r="Y915" s="5">
        <f t="shared" ref="Y915:Y978" ca="1" si="211">IFERROR(DATEDIF(F915,TODAY(),"Y"),"")</f>
        <v>126</v>
      </c>
      <c r="Z915" s="5">
        <f t="shared" ref="Z915:Z978" ca="1" si="212">IFERROR(DATEDIF(H915,TODAY(),"Y"),"")</f>
        <v>126</v>
      </c>
      <c r="AA915" s="5" t="str" cm="1">
        <f t="array" ref="AA915">_xlfn.IFS(H915="","OK",H915&lt;$F$17,"NG",I915="解雇","NG",OR(I915="自主退職",I915="契約満了"),"OK")</f>
        <v>OK</v>
      </c>
      <c r="AB915" s="5" t="str" cm="1">
        <f t="array" aca="1" ref="AB915" ca="1">_xlfn.IFS(AA915="NG","NG",OR(X915="NG",X915="ERROR",X915=FALSE),"NG",U915="NG","NG",V915="OK","OK",AD915="OK","OK")</f>
        <v>NG</v>
      </c>
      <c r="AC915" s="5" t="str">
        <f t="shared" ref="AC915:AC978" si="213">IF(E915&gt;F915,"NG",IF(F915&lt;S915,"NG",IF(F915&lt;$H$17,"OK","ERROR")))</f>
        <v>NG</v>
      </c>
      <c r="AD915" s="5" t="e" cm="1">
        <f t="array" ref="AD915">_xlfn.IFS(AND(G915="〇",H915&lt;&gt;"",I915&lt;&gt;""),"ERROR",AND(G915="",H915&gt;$H$17,I915&lt;&gt;""),"NG",AND(G915="〇",H915="",I915=""),"OK")</f>
        <v>#N/A</v>
      </c>
      <c r="AE915" s="5" t="str" cm="1">
        <f t="array" ref="AE915">_xlfn.IFS(I915="解雇","NG",H915="","OK",H915&lt;$H$17,"NG",H915&gt;$H$17,"OK")</f>
        <v>OK</v>
      </c>
      <c r="AF915" s="5" t="e">
        <f t="shared" ref="AF915:AF978" si="214">IF(AND(AE915="OK",AD915="OK",AC915="OK"),"OK","NG")</f>
        <v>#N/A</v>
      </c>
    </row>
    <row r="916" spans="2:32" ht="20.25" customHeight="1" x14ac:dyDescent="0.55000000000000004">
      <c r="B916" s="9">
        <v>899</v>
      </c>
      <c r="C916" s="40"/>
      <c r="D916" s="7"/>
      <c r="E916" s="8"/>
      <c r="F916" s="8"/>
      <c r="G916" s="7"/>
      <c r="H916" s="8"/>
      <c r="I916" s="41"/>
      <c r="M916" s="5">
        <f t="shared" si="201"/>
        <v>4</v>
      </c>
      <c r="N916" s="5">
        <f t="shared" si="202"/>
        <v>2</v>
      </c>
      <c r="O916" s="5" t="str">
        <f t="shared" si="203"/>
        <v/>
      </c>
      <c r="P916" s="5">
        <f t="shared" si="204"/>
        <v>0</v>
      </c>
      <c r="Q916" s="5">
        <f t="shared" ca="1" si="205"/>
        <v>126</v>
      </c>
      <c r="R916" s="26">
        <f t="shared" si="206"/>
        <v>5479</v>
      </c>
      <c r="S916" s="26">
        <f t="shared" si="207"/>
        <v>5205</v>
      </c>
      <c r="T916" s="27" t="str" cm="1">
        <f t="array" aca="1" ref="T916" ca="1">_xlfn.IFS(Q916="","NG",Q916&gt;16,"OK",TODAY()&gt;S916,"OK",Q916&lt;16,"NG")</f>
        <v>OK</v>
      </c>
      <c r="U916" s="5" t="str" cm="1">
        <f t="array" aca="1" ref="U916" ca="1">IFERROR(_xlfn.IFS(T916&lt;&gt;"OK","NG",M916=0,"OK",TRUE,"NG"),"")</f>
        <v>NG</v>
      </c>
      <c r="V916" s="5" t="str">
        <f t="shared" si="208"/>
        <v>NG</v>
      </c>
      <c r="W916" s="28" t="str">
        <f t="shared" ca="1" si="209"/>
        <v>OK</v>
      </c>
      <c r="X916" s="5" t="str">
        <f t="shared" si="210"/>
        <v>NG</v>
      </c>
      <c r="Y916" s="5">
        <f t="shared" ca="1" si="211"/>
        <v>126</v>
      </c>
      <c r="Z916" s="5">
        <f t="shared" ca="1" si="212"/>
        <v>126</v>
      </c>
      <c r="AA916" s="5" t="str" cm="1">
        <f t="array" ref="AA916">_xlfn.IFS(H916="","OK",H916&lt;$F$17,"NG",I916="解雇","NG",OR(I916="自主退職",I916="契約満了"),"OK")</f>
        <v>OK</v>
      </c>
      <c r="AB916" s="5" t="str" cm="1">
        <f t="array" aca="1" ref="AB916" ca="1">_xlfn.IFS(AA916="NG","NG",OR(X916="NG",X916="ERROR",X916=FALSE),"NG",U916="NG","NG",V916="OK","OK",AD916="OK","OK")</f>
        <v>NG</v>
      </c>
      <c r="AC916" s="5" t="str">
        <f t="shared" si="213"/>
        <v>NG</v>
      </c>
      <c r="AD916" s="5" t="e" cm="1">
        <f t="array" ref="AD916">_xlfn.IFS(AND(G916="〇",H916&lt;&gt;"",I916&lt;&gt;""),"ERROR",AND(G916="",H916&gt;$H$17,I916&lt;&gt;""),"NG",AND(G916="〇",H916="",I916=""),"OK")</f>
        <v>#N/A</v>
      </c>
      <c r="AE916" s="5" t="str" cm="1">
        <f t="array" ref="AE916">_xlfn.IFS(I916="解雇","NG",H916="","OK",H916&lt;$H$17,"NG",H916&gt;$H$17,"OK")</f>
        <v>OK</v>
      </c>
      <c r="AF916" s="5" t="e">
        <f t="shared" si="214"/>
        <v>#N/A</v>
      </c>
    </row>
    <row r="917" spans="2:32" ht="20.25" customHeight="1" x14ac:dyDescent="0.55000000000000004">
      <c r="B917" s="9">
        <v>900</v>
      </c>
      <c r="C917" s="40"/>
      <c r="D917" s="7"/>
      <c r="E917" s="8"/>
      <c r="F917" s="8"/>
      <c r="G917" s="7"/>
      <c r="H917" s="8"/>
      <c r="I917" s="41"/>
      <c r="M917" s="5">
        <f t="shared" si="201"/>
        <v>4</v>
      </c>
      <c r="N917" s="5">
        <f t="shared" si="202"/>
        <v>2</v>
      </c>
      <c r="O917" s="5" t="str">
        <f t="shared" si="203"/>
        <v/>
      </c>
      <c r="P917" s="5">
        <f t="shared" si="204"/>
        <v>0</v>
      </c>
      <c r="Q917" s="5">
        <f t="shared" ca="1" si="205"/>
        <v>126</v>
      </c>
      <c r="R917" s="26">
        <f t="shared" si="206"/>
        <v>5479</v>
      </c>
      <c r="S917" s="26">
        <f t="shared" si="207"/>
        <v>5205</v>
      </c>
      <c r="T917" s="27" t="str" cm="1">
        <f t="array" aca="1" ref="T917" ca="1">_xlfn.IFS(Q917="","NG",Q917&gt;16,"OK",TODAY()&gt;S917,"OK",Q917&lt;16,"NG")</f>
        <v>OK</v>
      </c>
      <c r="U917" s="5" t="str" cm="1">
        <f t="array" aca="1" ref="U917" ca="1">IFERROR(_xlfn.IFS(T917&lt;&gt;"OK","NG",M917=0,"OK",TRUE,"NG"),"")</f>
        <v>NG</v>
      </c>
      <c r="V917" s="5" t="str">
        <f t="shared" si="208"/>
        <v>NG</v>
      </c>
      <c r="W917" s="28" t="str">
        <f t="shared" ca="1" si="209"/>
        <v>OK</v>
      </c>
      <c r="X917" s="5" t="str">
        <f t="shared" si="210"/>
        <v>NG</v>
      </c>
      <c r="Y917" s="5">
        <f t="shared" ca="1" si="211"/>
        <v>126</v>
      </c>
      <c r="Z917" s="5">
        <f t="shared" ca="1" si="212"/>
        <v>126</v>
      </c>
      <c r="AA917" s="5" t="str" cm="1">
        <f t="array" ref="AA917">_xlfn.IFS(H917="","OK",H917&lt;$F$17,"NG",I917="解雇","NG",OR(I917="自主退職",I917="契約満了"),"OK")</f>
        <v>OK</v>
      </c>
      <c r="AB917" s="5" t="str" cm="1">
        <f t="array" aca="1" ref="AB917" ca="1">_xlfn.IFS(AA917="NG","NG",OR(X917="NG",X917="ERROR",X917=FALSE),"NG",U917="NG","NG",V917="OK","OK",AD917="OK","OK")</f>
        <v>NG</v>
      </c>
      <c r="AC917" s="5" t="str">
        <f t="shared" si="213"/>
        <v>NG</v>
      </c>
      <c r="AD917" s="5" t="e" cm="1">
        <f t="array" ref="AD917">_xlfn.IFS(AND(G917="〇",H917&lt;&gt;"",I917&lt;&gt;""),"ERROR",AND(G917="",H917&gt;$H$17,I917&lt;&gt;""),"NG",AND(G917="〇",H917="",I917=""),"OK")</f>
        <v>#N/A</v>
      </c>
      <c r="AE917" s="5" t="str" cm="1">
        <f t="array" ref="AE917">_xlfn.IFS(I917="解雇","NG",H917="","OK",H917&lt;$H$17,"NG",H917&gt;$H$17,"OK")</f>
        <v>OK</v>
      </c>
      <c r="AF917" s="5" t="e">
        <f t="shared" si="214"/>
        <v>#N/A</v>
      </c>
    </row>
    <row r="918" spans="2:32" ht="20.25" customHeight="1" x14ac:dyDescent="0.55000000000000004">
      <c r="B918" s="9">
        <v>901</v>
      </c>
      <c r="C918" s="40"/>
      <c r="D918" s="7"/>
      <c r="E918" s="8"/>
      <c r="F918" s="8"/>
      <c r="G918" s="7"/>
      <c r="H918" s="8"/>
      <c r="I918" s="41"/>
      <c r="M918" s="5">
        <f t="shared" si="201"/>
        <v>4</v>
      </c>
      <c r="N918" s="5">
        <f t="shared" si="202"/>
        <v>2</v>
      </c>
      <c r="O918" s="5" t="str">
        <f t="shared" si="203"/>
        <v/>
      </c>
      <c r="P918" s="5">
        <f t="shared" si="204"/>
        <v>0</v>
      </c>
      <c r="Q918" s="5">
        <f t="shared" ca="1" si="205"/>
        <v>126</v>
      </c>
      <c r="R918" s="26">
        <f t="shared" si="206"/>
        <v>5479</v>
      </c>
      <c r="S918" s="26">
        <f t="shared" si="207"/>
        <v>5205</v>
      </c>
      <c r="T918" s="27" t="str" cm="1">
        <f t="array" aca="1" ref="T918" ca="1">_xlfn.IFS(Q918="","NG",Q918&gt;16,"OK",TODAY()&gt;S918,"OK",Q918&lt;16,"NG")</f>
        <v>OK</v>
      </c>
      <c r="U918" s="5" t="str" cm="1">
        <f t="array" aca="1" ref="U918" ca="1">IFERROR(_xlfn.IFS(T918&lt;&gt;"OK","NG",M918=0,"OK",TRUE,"NG"),"")</f>
        <v>NG</v>
      </c>
      <c r="V918" s="5" t="str">
        <f t="shared" si="208"/>
        <v>NG</v>
      </c>
      <c r="W918" s="28" t="str">
        <f t="shared" ca="1" si="209"/>
        <v>OK</v>
      </c>
      <c r="X918" s="5" t="str">
        <f t="shared" si="210"/>
        <v>NG</v>
      </c>
      <c r="Y918" s="5">
        <f t="shared" ca="1" si="211"/>
        <v>126</v>
      </c>
      <c r="Z918" s="5">
        <f t="shared" ca="1" si="212"/>
        <v>126</v>
      </c>
      <c r="AA918" s="5" t="str" cm="1">
        <f t="array" ref="AA918">_xlfn.IFS(H918="","OK",H918&lt;$F$17,"NG",I918="解雇","NG",OR(I918="自主退職",I918="契約満了"),"OK")</f>
        <v>OK</v>
      </c>
      <c r="AB918" s="5" t="str" cm="1">
        <f t="array" aca="1" ref="AB918" ca="1">_xlfn.IFS(AA918="NG","NG",OR(X918="NG",X918="ERROR",X918=FALSE),"NG",U918="NG","NG",V918="OK","OK",AD918="OK","OK")</f>
        <v>NG</v>
      </c>
      <c r="AC918" s="5" t="str">
        <f t="shared" si="213"/>
        <v>NG</v>
      </c>
      <c r="AD918" s="5" t="e" cm="1">
        <f t="array" ref="AD918">_xlfn.IFS(AND(G918="〇",H918&lt;&gt;"",I918&lt;&gt;""),"ERROR",AND(G918="",H918&gt;$H$17,I918&lt;&gt;""),"NG",AND(G918="〇",H918="",I918=""),"OK")</f>
        <v>#N/A</v>
      </c>
      <c r="AE918" s="5" t="str" cm="1">
        <f t="array" ref="AE918">_xlfn.IFS(I918="解雇","NG",H918="","OK",H918&lt;$H$17,"NG",H918&gt;$H$17,"OK")</f>
        <v>OK</v>
      </c>
      <c r="AF918" s="5" t="e">
        <f t="shared" si="214"/>
        <v>#N/A</v>
      </c>
    </row>
    <row r="919" spans="2:32" ht="20.25" customHeight="1" x14ac:dyDescent="0.55000000000000004">
      <c r="B919" s="9">
        <v>902</v>
      </c>
      <c r="C919" s="40"/>
      <c r="D919" s="7"/>
      <c r="E919" s="8"/>
      <c r="F919" s="8"/>
      <c r="G919" s="7"/>
      <c r="H919" s="8"/>
      <c r="I919" s="41"/>
      <c r="M919" s="5">
        <f t="shared" si="201"/>
        <v>4</v>
      </c>
      <c r="N919" s="5">
        <f t="shared" si="202"/>
        <v>2</v>
      </c>
      <c r="O919" s="5" t="str">
        <f t="shared" si="203"/>
        <v/>
      </c>
      <c r="P919" s="5">
        <f t="shared" si="204"/>
        <v>0</v>
      </c>
      <c r="Q919" s="5">
        <f t="shared" ca="1" si="205"/>
        <v>126</v>
      </c>
      <c r="R919" s="26">
        <f t="shared" si="206"/>
        <v>5479</v>
      </c>
      <c r="S919" s="26">
        <f t="shared" si="207"/>
        <v>5205</v>
      </c>
      <c r="T919" s="27" t="str" cm="1">
        <f t="array" aca="1" ref="T919" ca="1">_xlfn.IFS(Q919="","NG",Q919&gt;16,"OK",TODAY()&gt;S919,"OK",Q919&lt;16,"NG")</f>
        <v>OK</v>
      </c>
      <c r="U919" s="5" t="str" cm="1">
        <f t="array" aca="1" ref="U919" ca="1">IFERROR(_xlfn.IFS(T919&lt;&gt;"OK","NG",M919=0,"OK",TRUE,"NG"),"")</f>
        <v>NG</v>
      </c>
      <c r="V919" s="5" t="str">
        <f t="shared" si="208"/>
        <v>NG</v>
      </c>
      <c r="W919" s="28" t="str">
        <f t="shared" ca="1" si="209"/>
        <v>OK</v>
      </c>
      <c r="X919" s="5" t="str">
        <f t="shared" si="210"/>
        <v>NG</v>
      </c>
      <c r="Y919" s="5">
        <f t="shared" ca="1" si="211"/>
        <v>126</v>
      </c>
      <c r="Z919" s="5">
        <f t="shared" ca="1" si="212"/>
        <v>126</v>
      </c>
      <c r="AA919" s="5" t="str" cm="1">
        <f t="array" ref="AA919">_xlfn.IFS(H919="","OK",H919&lt;$F$17,"NG",I919="解雇","NG",OR(I919="自主退職",I919="契約満了"),"OK")</f>
        <v>OK</v>
      </c>
      <c r="AB919" s="5" t="str" cm="1">
        <f t="array" aca="1" ref="AB919" ca="1">_xlfn.IFS(AA919="NG","NG",OR(X919="NG",X919="ERROR",X919=FALSE),"NG",U919="NG","NG",V919="OK","OK",AD919="OK","OK")</f>
        <v>NG</v>
      </c>
      <c r="AC919" s="5" t="str">
        <f t="shared" si="213"/>
        <v>NG</v>
      </c>
      <c r="AD919" s="5" t="e" cm="1">
        <f t="array" ref="AD919">_xlfn.IFS(AND(G919="〇",H919&lt;&gt;"",I919&lt;&gt;""),"ERROR",AND(G919="",H919&gt;$H$17,I919&lt;&gt;""),"NG",AND(G919="〇",H919="",I919=""),"OK")</f>
        <v>#N/A</v>
      </c>
      <c r="AE919" s="5" t="str" cm="1">
        <f t="array" ref="AE919">_xlfn.IFS(I919="解雇","NG",H919="","OK",H919&lt;$H$17,"NG",H919&gt;$H$17,"OK")</f>
        <v>OK</v>
      </c>
      <c r="AF919" s="5" t="e">
        <f t="shared" si="214"/>
        <v>#N/A</v>
      </c>
    </row>
    <row r="920" spans="2:32" ht="20.25" customHeight="1" x14ac:dyDescent="0.55000000000000004">
      <c r="B920" s="9">
        <v>903</v>
      </c>
      <c r="C920" s="40"/>
      <c r="D920" s="7"/>
      <c r="E920" s="8"/>
      <c r="F920" s="8"/>
      <c r="G920" s="7"/>
      <c r="H920" s="8"/>
      <c r="I920" s="41"/>
      <c r="M920" s="5">
        <f t="shared" si="201"/>
        <v>4</v>
      </c>
      <c r="N920" s="5">
        <f t="shared" si="202"/>
        <v>2</v>
      </c>
      <c r="O920" s="5" t="str">
        <f t="shared" si="203"/>
        <v/>
      </c>
      <c r="P920" s="5">
        <f t="shared" si="204"/>
        <v>0</v>
      </c>
      <c r="Q920" s="5">
        <f t="shared" ca="1" si="205"/>
        <v>126</v>
      </c>
      <c r="R920" s="26">
        <f t="shared" si="206"/>
        <v>5479</v>
      </c>
      <c r="S920" s="26">
        <f t="shared" si="207"/>
        <v>5205</v>
      </c>
      <c r="T920" s="27" t="str" cm="1">
        <f t="array" aca="1" ref="T920" ca="1">_xlfn.IFS(Q920="","NG",Q920&gt;16,"OK",TODAY()&gt;S920,"OK",Q920&lt;16,"NG")</f>
        <v>OK</v>
      </c>
      <c r="U920" s="5" t="str" cm="1">
        <f t="array" aca="1" ref="U920" ca="1">IFERROR(_xlfn.IFS(T920&lt;&gt;"OK","NG",M920=0,"OK",TRUE,"NG"),"")</f>
        <v>NG</v>
      </c>
      <c r="V920" s="5" t="str">
        <f t="shared" si="208"/>
        <v>NG</v>
      </c>
      <c r="W920" s="28" t="str">
        <f t="shared" ca="1" si="209"/>
        <v>OK</v>
      </c>
      <c r="X920" s="5" t="str">
        <f t="shared" si="210"/>
        <v>NG</v>
      </c>
      <c r="Y920" s="5">
        <f t="shared" ca="1" si="211"/>
        <v>126</v>
      </c>
      <c r="Z920" s="5">
        <f t="shared" ca="1" si="212"/>
        <v>126</v>
      </c>
      <c r="AA920" s="5" t="str" cm="1">
        <f t="array" ref="AA920">_xlfn.IFS(H920="","OK",H920&lt;$F$17,"NG",I920="解雇","NG",OR(I920="自主退職",I920="契約満了"),"OK")</f>
        <v>OK</v>
      </c>
      <c r="AB920" s="5" t="str" cm="1">
        <f t="array" aca="1" ref="AB920" ca="1">_xlfn.IFS(AA920="NG","NG",OR(X920="NG",X920="ERROR",X920=FALSE),"NG",U920="NG","NG",V920="OK","OK",AD920="OK","OK")</f>
        <v>NG</v>
      </c>
      <c r="AC920" s="5" t="str">
        <f t="shared" si="213"/>
        <v>NG</v>
      </c>
      <c r="AD920" s="5" t="e" cm="1">
        <f t="array" ref="AD920">_xlfn.IFS(AND(G920="〇",H920&lt;&gt;"",I920&lt;&gt;""),"ERROR",AND(G920="",H920&gt;$H$17,I920&lt;&gt;""),"NG",AND(G920="〇",H920="",I920=""),"OK")</f>
        <v>#N/A</v>
      </c>
      <c r="AE920" s="5" t="str" cm="1">
        <f t="array" ref="AE920">_xlfn.IFS(I920="解雇","NG",H920="","OK",H920&lt;$H$17,"NG",H920&gt;$H$17,"OK")</f>
        <v>OK</v>
      </c>
      <c r="AF920" s="5" t="e">
        <f t="shared" si="214"/>
        <v>#N/A</v>
      </c>
    </row>
    <row r="921" spans="2:32" ht="20.25" customHeight="1" x14ac:dyDescent="0.55000000000000004">
      <c r="B921" s="9">
        <v>904</v>
      </c>
      <c r="C921" s="40"/>
      <c r="D921" s="7"/>
      <c r="E921" s="8"/>
      <c r="F921" s="8"/>
      <c r="G921" s="7"/>
      <c r="H921" s="8"/>
      <c r="I921" s="41"/>
      <c r="M921" s="5">
        <f t="shared" si="201"/>
        <v>4</v>
      </c>
      <c r="N921" s="5">
        <f t="shared" si="202"/>
        <v>2</v>
      </c>
      <c r="O921" s="5" t="str">
        <f t="shared" si="203"/>
        <v/>
      </c>
      <c r="P921" s="5">
        <f t="shared" si="204"/>
        <v>0</v>
      </c>
      <c r="Q921" s="5">
        <f t="shared" ca="1" si="205"/>
        <v>126</v>
      </c>
      <c r="R921" s="26">
        <f t="shared" si="206"/>
        <v>5479</v>
      </c>
      <c r="S921" s="26">
        <f t="shared" si="207"/>
        <v>5205</v>
      </c>
      <c r="T921" s="27" t="str" cm="1">
        <f t="array" aca="1" ref="T921" ca="1">_xlfn.IFS(Q921="","NG",Q921&gt;16,"OK",TODAY()&gt;S921,"OK",Q921&lt;16,"NG")</f>
        <v>OK</v>
      </c>
      <c r="U921" s="5" t="str" cm="1">
        <f t="array" aca="1" ref="U921" ca="1">IFERROR(_xlfn.IFS(T921&lt;&gt;"OK","NG",M921=0,"OK",TRUE,"NG"),"")</f>
        <v>NG</v>
      </c>
      <c r="V921" s="5" t="str">
        <f t="shared" si="208"/>
        <v>NG</v>
      </c>
      <c r="W921" s="28" t="str">
        <f t="shared" ca="1" si="209"/>
        <v>OK</v>
      </c>
      <c r="X921" s="5" t="str">
        <f t="shared" si="210"/>
        <v>NG</v>
      </c>
      <c r="Y921" s="5">
        <f t="shared" ca="1" si="211"/>
        <v>126</v>
      </c>
      <c r="Z921" s="5">
        <f t="shared" ca="1" si="212"/>
        <v>126</v>
      </c>
      <c r="AA921" s="5" t="str" cm="1">
        <f t="array" ref="AA921">_xlfn.IFS(H921="","OK",H921&lt;$F$17,"NG",I921="解雇","NG",OR(I921="自主退職",I921="契約満了"),"OK")</f>
        <v>OK</v>
      </c>
      <c r="AB921" s="5" t="str" cm="1">
        <f t="array" aca="1" ref="AB921" ca="1">_xlfn.IFS(AA921="NG","NG",OR(X921="NG",X921="ERROR",X921=FALSE),"NG",U921="NG","NG",V921="OK","OK",AD921="OK","OK")</f>
        <v>NG</v>
      </c>
      <c r="AC921" s="5" t="str">
        <f t="shared" si="213"/>
        <v>NG</v>
      </c>
      <c r="AD921" s="5" t="e" cm="1">
        <f t="array" ref="AD921">_xlfn.IFS(AND(G921="〇",H921&lt;&gt;"",I921&lt;&gt;""),"ERROR",AND(G921="",H921&gt;$H$17,I921&lt;&gt;""),"NG",AND(G921="〇",H921="",I921=""),"OK")</f>
        <v>#N/A</v>
      </c>
      <c r="AE921" s="5" t="str" cm="1">
        <f t="array" ref="AE921">_xlfn.IFS(I921="解雇","NG",H921="","OK",H921&lt;$H$17,"NG",H921&gt;$H$17,"OK")</f>
        <v>OK</v>
      </c>
      <c r="AF921" s="5" t="e">
        <f t="shared" si="214"/>
        <v>#N/A</v>
      </c>
    </row>
    <row r="922" spans="2:32" ht="20.25" customHeight="1" x14ac:dyDescent="0.55000000000000004">
      <c r="B922" s="9">
        <v>905</v>
      </c>
      <c r="C922" s="40"/>
      <c r="D922" s="7"/>
      <c r="E922" s="8"/>
      <c r="F922" s="8"/>
      <c r="G922" s="7"/>
      <c r="H922" s="8"/>
      <c r="I922" s="41"/>
      <c r="M922" s="5">
        <f t="shared" si="201"/>
        <v>4</v>
      </c>
      <c r="N922" s="5">
        <f t="shared" si="202"/>
        <v>2</v>
      </c>
      <c r="O922" s="5" t="str">
        <f t="shared" si="203"/>
        <v/>
      </c>
      <c r="P922" s="5">
        <f t="shared" si="204"/>
        <v>0</v>
      </c>
      <c r="Q922" s="5">
        <f t="shared" ca="1" si="205"/>
        <v>126</v>
      </c>
      <c r="R922" s="26">
        <f t="shared" si="206"/>
        <v>5479</v>
      </c>
      <c r="S922" s="26">
        <f t="shared" si="207"/>
        <v>5205</v>
      </c>
      <c r="T922" s="27" t="str" cm="1">
        <f t="array" aca="1" ref="T922" ca="1">_xlfn.IFS(Q922="","NG",Q922&gt;16,"OK",TODAY()&gt;S922,"OK",Q922&lt;16,"NG")</f>
        <v>OK</v>
      </c>
      <c r="U922" s="5" t="str" cm="1">
        <f t="array" aca="1" ref="U922" ca="1">IFERROR(_xlfn.IFS(T922&lt;&gt;"OK","NG",M922=0,"OK",TRUE,"NG"),"")</f>
        <v>NG</v>
      </c>
      <c r="V922" s="5" t="str">
        <f t="shared" si="208"/>
        <v>NG</v>
      </c>
      <c r="W922" s="28" t="str">
        <f t="shared" ca="1" si="209"/>
        <v>OK</v>
      </c>
      <c r="X922" s="5" t="str">
        <f t="shared" si="210"/>
        <v>NG</v>
      </c>
      <c r="Y922" s="5">
        <f t="shared" ca="1" si="211"/>
        <v>126</v>
      </c>
      <c r="Z922" s="5">
        <f t="shared" ca="1" si="212"/>
        <v>126</v>
      </c>
      <c r="AA922" s="5" t="str" cm="1">
        <f t="array" ref="AA922">_xlfn.IFS(H922="","OK",H922&lt;$F$17,"NG",I922="解雇","NG",OR(I922="自主退職",I922="契約満了"),"OK")</f>
        <v>OK</v>
      </c>
      <c r="AB922" s="5" t="str" cm="1">
        <f t="array" aca="1" ref="AB922" ca="1">_xlfn.IFS(AA922="NG","NG",OR(X922="NG",X922="ERROR",X922=FALSE),"NG",U922="NG","NG",V922="OK","OK",AD922="OK","OK")</f>
        <v>NG</v>
      </c>
      <c r="AC922" s="5" t="str">
        <f t="shared" si="213"/>
        <v>NG</v>
      </c>
      <c r="AD922" s="5" t="e" cm="1">
        <f t="array" ref="AD922">_xlfn.IFS(AND(G922="〇",H922&lt;&gt;"",I922&lt;&gt;""),"ERROR",AND(G922="",H922&gt;$H$17,I922&lt;&gt;""),"NG",AND(G922="〇",H922="",I922=""),"OK")</f>
        <v>#N/A</v>
      </c>
      <c r="AE922" s="5" t="str" cm="1">
        <f t="array" ref="AE922">_xlfn.IFS(I922="解雇","NG",H922="","OK",H922&lt;$H$17,"NG",H922&gt;$H$17,"OK")</f>
        <v>OK</v>
      </c>
      <c r="AF922" s="5" t="e">
        <f t="shared" si="214"/>
        <v>#N/A</v>
      </c>
    </row>
    <row r="923" spans="2:32" ht="20.25" customHeight="1" x14ac:dyDescent="0.55000000000000004">
      <c r="B923" s="9">
        <v>906</v>
      </c>
      <c r="C923" s="40"/>
      <c r="D923" s="7"/>
      <c r="E923" s="8"/>
      <c r="F923" s="8"/>
      <c r="G923" s="7"/>
      <c r="H923" s="8"/>
      <c r="I923" s="41"/>
      <c r="M923" s="5">
        <f t="shared" si="201"/>
        <v>4</v>
      </c>
      <c r="N923" s="5">
        <f t="shared" si="202"/>
        <v>2</v>
      </c>
      <c r="O923" s="5" t="str">
        <f t="shared" si="203"/>
        <v/>
      </c>
      <c r="P923" s="5">
        <f t="shared" si="204"/>
        <v>0</v>
      </c>
      <c r="Q923" s="5">
        <f t="shared" ca="1" si="205"/>
        <v>126</v>
      </c>
      <c r="R923" s="26">
        <f t="shared" si="206"/>
        <v>5479</v>
      </c>
      <c r="S923" s="26">
        <f t="shared" si="207"/>
        <v>5205</v>
      </c>
      <c r="T923" s="27" t="str" cm="1">
        <f t="array" aca="1" ref="T923" ca="1">_xlfn.IFS(Q923="","NG",Q923&gt;16,"OK",TODAY()&gt;S923,"OK",Q923&lt;16,"NG")</f>
        <v>OK</v>
      </c>
      <c r="U923" s="5" t="str" cm="1">
        <f t="array" aca="1" ref="U923" ca="1">IFERROR(_xlfn.IFS(T923&lt;&gt;"OK","NG",M923=0,"OK",TRUE,"NG"),"")</f>
        <v>NG</v>
      </c>
      <c r="V923" s="5" t="str">
        <f t="shared" si="208"/>
        <v>NG</v>
      </c>
      <c r="W923" s="28" t="str">
        <f t="shared" ca="1" si="209"/>
        <v>OK</v>
      </c>
      <c r="X923" s="5" t="str">
        <f t="shared" si="210"/>
        <v>NG</v>
      </c>
      <c r="Y923" s="5">
        <f t="shared" ca="1" si="211"/>
        <v>126</v>
      </c>
      <c r="Z923" s="5">
        <f t="shared" ca="1" si="212"/>
        <v>126</v>
      </c>
      <c r="AA923" s="5" t="str" cm="1">
        <f t="array" ref="AA923">_xlfn.IFS(H923="","OK",H923&lt;$F$17,"NG",I923="解雇","NG",OR(I923="自主退職",I923="契約満了"),"OK")</f>
        <v>OK</v>
      </c>
      <c r="AB923" s="5" t="str" cm="1">
        <f t="array" aca="1" ref="AB923" ca="1">_xlfn.IFS(AA923="NG","NG",OR(X923="NG",X923="ERROR",X923=FALSE),"NG",U923="NG","NG",V923="OK","OK",AD923="OK","OK")</f>
        <v>NG</v>
      </c>
      <c r="AC923" s="5" t="str">
        <f t="shared" si="213"/>
        <v>NG</v>
      </c>
      <c r="AD923" s="5" t="e" cm="1">
        <f t="array" ref="AD923">_xlfn.IFS(AND(G923="〇",H923&lt;&gt;"",I923&lt;&gt;""),"ERROR",AND(G923="",H923&gt;$H$17,I923&lt;&gt;""),"NG",AND(G923="〇",H923="",I923=""),"OK")</f>
        <v>#N/A</v>
      </c>
      <c r="AE923" s="5" t="str" cm="1">
        <f t="array" ref="AE923">_xlfn.IFS(I923="解雇","NG",H923="","OK",H923&lt;$H$17,"NG",H923&gt;$H$17,"OK")</f>
        <v>OK</v>
      </c>
      <c r="AF923" s="5" t="e">
        <f t="shared" si="214"/>
        <v>#N/A</v>
      </c>
    </row>
    <row r="924" spans="2:32" ht="20.25" customHeight="1" x14ac:dyDescent="0.55000000000000004">
      <c r="B924" s="9">
        <v>907</v>
      </c>
      <c r="C924" s="40"/>
      <c r="D924" s="7"/>
      <c r="E924" s="8"/>
      <c r="F924" s="8"/>
      <c r="G924" s="7"/>
      <c r="H924" s="8"/>
      <c r="I924" s="41"/>
      <c r="M924" s="5">
        <f t="shared" si="201"/>
        <v>4</v>
      </c>
      <c r="N924" s="5">
        <f t="shared" si="202"/>
        <v>2</v>
      </c>
      <c r="O924" s="5" t="str">
        <f t="shared" si="203"/>
        <v/>
      </c>
      <c r="P924" s="5">
        <f t="shared" si="204"/>
        <v>0</v>
      </c>
      <c r="Q924" s="5">
        <f t="shared" ca="1" si="205"/>
        <v>126</v>
      </c>
      <c r="R924" s="26">
        <f t="shared" si="206"/>
        <v>5479</v>
      </c>
      <c r="S924" s="26">
        <f t="shared" si="207"/>
        <v>5205</v>
      </c>
      <c r="T924" s="27" t="str" cm="1">
        <f t="array" aca="1" ref="T924" ca="1">_xlfn.IFS(Q924="","NG",Q924&gt;16,"OK",TODAY()&gt;S924,"OK",Q924&lt;16,"NG")</f>
        <v>OK</v>
      </c>
      <c r="U924" s="5" t="str" cm="1">
        <f t="array" aca="1" ref="U924" ca="1">IFERROR(_xlfn.IFS(T924&lt;&gt;"OK","NG",M924=0,"OK",TRUE,"NG"),"")</f>
        <v>NG</v>
      </c>
      <c r="V924" s="5" t="str">
        <f t="shared" si="208"/>
        <v>NG</v>
      </c>
      <c r="W924" s="28" t="str">
        <f t="shared" ca="1" si="209"/>
        <v>OK</v>
      </c>
      <c r="X924" s="5" t="str">
        <f t="shared" si="210"/>
        <v>NG</v>
      </c>
      <c r="Y924" s="5">
        <f t="shared" ca="1" si="211"/>
        <v>126</v>
      </c>
      <c r="Z924" s="5">
        <f t="shared" ca="1" si="212"/>
        <v>126</v>
      </c>
      <c r="AA924" s="5" t="str" cm="1">
        <f t="array" ref="AA924">_xlfn.IFS(H924="","OK",H924&lt;$F$17,"NG",I924="解雇","NG",OR(I924="自主退職",I924="契約満了"),"OK")</f>
        <v>OK</v>
      </c>
      <c r="AB924" s="5" t="str" cm="1">
        <f t="array" aca="1" ref="AB924" ca="1">_xlfn.IFS(AA924="NG","NG",OR(X924="NG",X924="ERROR",X924=FALSE),"NG",U924="NG","NG",V924="OK","OK",AD924="OK","OK")</f>
        <v>NG</v>
      </c>
      <c r="AC924" s="5" t="str">
        <f t="shared" si="213"/>
        <v>NG</v>
      </c>
      <c r="AD924" s="5" t="e" cm="1">
        <f t="array" ref="AD924">_xlfn.IFS(AND(G924="〇",H924&lt;&gt;"",I924&lt;&gt;""),"ERROR",AND(G924="",H924&gt;$H$17,I924&lt;&gt;""),"NG",AND(G924="〇",H924="",I924=""),"OK")</f>
        <v>#N/A</v>
      </c>
      <c r="AE924" s="5" t="str" cm="1">
        <f t="array" ref="AE924">_xlfn.IFS(I924="解雇","NG",H924="","OK",H924&lt;$H$17,"NG",H924&gt;$H$17,"OK")</f>
        <v>OK</v>
      </c>
      <c r="AF924" s="5" t="e">
        <f t="shared" si="214"/>
        <v>#N/A</v>
      </c>
    </row>
    <row r="925" spans="2:32" ht="20.25" customHeight="1" x14ac:dyDescent="0.55000000000000004">
      <c r="B925" s="9">
        <v>908</v>
      </c>
      <c r="C925" s="40"/>
      <c r="D925" s="7"/>
      <c r="E925" s="8"/>
      <c r="F925" s="8"/>
      <c r="G925" s="7"/>
      <c r="H925" s="8"/>
      <c r="I925" s="41"/>
      <c r="M925" s="5">
        <f t="shared" si="201"/>
        <v>4</v>
      </c>
      <c r="N925" s="5">
        <f t="shared" si="202"/>
        <v>2</v>
      </c>
      <c r="O925" s="5" t="str">
        <f t="shared" si="203"/>
        <v/>
      </c>
      <c r="P925" s="5">
        <f t="shared" si="204"/>
        <v>0</v>
      </c>
      <c r="Q925" s="5">
        <f t="shared" ca="1" si="205"/>
        <v>126</v>
      </c>
      <c r="R925" s="26">
        <f t="shared" si="206"/>
        <v>5479</v>
      </c>
      <c r="S925" s="26">
        <f t="shared" si="207"/>
        <v>5205</v>
      </c>
      <c r="T925" s="27" t="str" cm="1">
        <f t="array" aca="1" ref="T925" ca="1">_xlfn.IFS(Q925="","NG",Q925&gt;16,"OK",TODAY()&gt;S925,"OK",Q925&lt;16,"NG")</f>
        <v>OK</v>
      </c>
      <c r="U925" s="5" t="str" cm="1">
        <f t="array" aca="1" ref="U925" ca="1">IFERROR(_xlfn.IFS(T925&lt;&gt;"OK","NG",M925=0,"OK",TRUE,"NG"),"")</f>
        <v>NG</v>
      </c>
      <c r="V925" s="5" t="str">
        <f t="shared" si="208"/>
        <v>NG</v>
      </c>
      <c r="W925" s="28" t="str">
        <f t="shared" ca="1" si="209"/>
        <v>OK</v>
      </c>
      <c r="X925" s="5" t="str">
        <f t="shared" si="210"/>
        <v>NG</v>
      </c>
      <c r="Y925" s="5">
        <f t="shared" ca="1" si="211"/>
        <v>126</v>
      </c>
      <c r="Z925" s="5">
        <f t="shared" ca="1" si="212"/>
        <v>126</v>
      </c>
      <c r="AA925" s="5" t="str" cm="1">
        <f t="array" ref="AA925">_xlfn.IFS(H925="","OK",H925&lt;$F$17,"NG",I925="解雇","NG",OR(I925="自主退職",I925="契約満了"),"OK")</f>
        <v>OK</v>
      </c>
      <c r="AB925" s="5" t="str" cm="1">
        <f t="array" aca="1" ref="AB925" ca="1">_xlfn.IFS(AA925="NG","NG",OR(X925="NG",X925="ERROR",X925=FALSE),"NG",U925="NG","NG",V925="OK","OK",AD925="OK","OK")</f>
        <v>NG</v>
      </c>
      <c r="AC925" s="5" t="str">
        <f t="shared" si="213"/>
        <v>NG</v>
      </c>
      <c r="AD925" s="5" t="e" cm="1">
        <f t="array" ref="AD925">_xlfn.IFS(AND(G925="〇",H925&lt;&gt;"",I925&lt;&gt;""),"ERROR",AND(G925="",H925&gt;$H$17,I925&lt;&gt;""),"NG",AND(G925="〇",H925="",I925=""),"OK")</f>
        <v>#N/A</v>
      </c>
      <c r="AE925" s="5" t="str" cm="1">
        <f t="array" ref="AE925">_xlfn.IFS(I925="解雇","NG",H925="","OK",H925&lt;$H$17,"NG",H925&gt;$H$17,"OK")</f>
        <v>OK</v>
      </c>
      <c r="AF925" s="5" t="e">
        <f t="shared" si="214"/>
        <v>#N/A</v>
      </c>
    </row>
    <row r="926" spans="2:32" ht="20.25" customHeight="1" x14ac:dyDescent="0.55000000000000004">
      <c r="B926" s="9">
        <v>909</v>
      </c>
      <c r="C926" s="40"/>
      <c r="D926" s="7"/>
      <c r="E926" s="8"/>
      <c r="F926" s="8"/>
      <c r="G926" s="7"/>
      <c r="H926" s="8"/>
      <c r="I926" s="41"/>
      <c r="M926" s="5">
        <f t="shared" si="201"/>
        <v>4</v>
      </c>
      <c r="N926" s="5">
        <f t="shared" si="202"/>
        <v>2</v>
      </c>
      <c r="O926" s="5" t="str">
        <f t="shared" si="203"/>
        <v/>
      </c>
      <c r="P926" s="5">
        <f t="shared" si="204"/>
        <v>0</v>
      </c>
      <c r="Q926" s="5">
        <f t="shared" ca="1" si="205"/>
        <v>126</v>
      </c>
      <c r="R926" s="26">
        <f t="shared" si="206"/>
        <v>5479</v>
      </c>
      <c r="S926" s="26">
        <f t="shared" si="207"/>
        <v>5205</v>
      </c>
      <c r="T926" s="27" t="str" cm="1">
        <f t="array" aca="1" ref="T926" ca="1">_xlfn.IFS(Q926="","NG",Q926&gt;16,"OK",TODAY()&gt;S926,"OK",Q926&lt;16,"NG")</f>
        <v>OK</v>
      </c>
      <c r="U926" s="5" t="str" cm="1">
        <f t="array" aca="1" ref="U926" ca="1">IFERROR(_xlfn.IFS(T926&lt;&gt;"OK","NG",M926=0,"OK",TRUE,"NG"),"")</f>
        <v>NG</v>
      </c>
      <c r="V926" s="5" t="str">
        <f t="shared" si="208"/>
        <v>NG</v>
      </c>
      <c r="W926" s="28" t="str">
        <f t="shared" ca="1" si="209"/>
        <v>OK</v>
      </c>
      <c r="X926" s="5" t="str">
        <f t="shared" si="210"/>
        <v>NG</v>
      </c>
      <c r="Y926" s="5">
        <f t="shared" ca="1" si="211"/>
        <v>126</v>
      </c>
      <c r="Z926" s="5">
        <f t="shared" ca="1" si="212"/>
        <v>126</v>
      </c>
      <c r="AA926" s="5" t="str" cm="1">
        <f t="array" ref="AA926">_xlfn.IFS(H926="","OK",H926&lt;$F$17,"NG",I926="解雇","NG",OR(I926="自主退職",I926="契約満了"),"OK")</f>
        <v>OK</v>
      </c>
      <c r="AB926" s="5" t="str" cm="1">
        <f t="array" aca="1" ref="AB926" ca="1">_xlfn.IFS(AA926="NG","NG",OR(X926="NG",X926="ERROR",X926=FALSE),"NG",U926="NG","NG",V926="OK","OK",AD926="OK","OK")</f>
        <v>NG</v>
      </c>
      <c r="AC926" s="5" t="str">
        <f t="shared" si="213"/>
        <v>NG</v>
      </c>
      <c r="AD926" s="5" t="e" cm="1">
        <f t="array" ref="AD926">_xlfn.IFS(AND(G926="〇",H926&lt;&gt;"",I926&lt;&gt;""),"ERROR",AND(G926="",H926&gt;$H$17,I926&lt;&gt;""),"NG",AND(G926="〇",H926="",I926=""),"OK")</f>
        <v>#N/A</v>
      </c>
      <c r="AE926" s="5" t="str" cm="1">
        <f t="array" ref="AE926">_xlfn.IFS(I926="解雇","NG",H926="","OK",H926&lt;$H$17,"NG",H926&gt;$H$17,"OK")</f>
        <v>OK</v>
      </c>
      <c r="AF926" s="5" t="e">
        <f t="shared" si="214"/>
        <v>#N/A</v>
      </c>
    </row>
    <row r="927" spans="2:32" ht="20.25" customHeight="1" x14ac:dyDescent="0.55000000000000004">
      <c r="B927" s="9">
        <v>910</v>
      </c>
      <c r="C927" s="40"/>
      <c r="D927" s="7"/>
      <c r="E927" s="8"/>
      <c r="F927" s="8"/>
      <c r="G927" s="7"/>
      <c r="H927" s="8"/>
      <c r="I927" s="41"/>
      <c r="M927" s="5">
        <f t="shared" si="201"/>
        <v>4</v>
      </c>
      <c r="N927" s="5">
        <f t="shared" si="202"/>
        <v>2</v>
      </c>
      <c r="O927" s="5" t="str">
        <f t="shared" si="203"/>
        <v/>
      </c>
      <c r="P927" s="5">
        <f t="shared" si="204"/>
        <v>0</v>
      </c>
      <c r="Q927" s="5">
        <f t="shared" ca="1" si="205"/>
        <v>126</v>
      </c>
      <c r="R927" s="26">
        <f t="shared" si="206"/>
        <v>5479</v>
      </c>
      <c r="S927" s="26">
        <f t="shared" si="207"/>
        <v>5205</v>
      </c>
      <c r="T927" s="27" t="str" cm="1">
        <f t="array" aca="1" ref="T927" ca="1">_xlfn.IFS(Q927="","NG",Q927&gt;16,"OK",TODAY()&gt;S927,"OK",Q927&lt;16,"NG")</f>
        <v>OK</v>
      </c>
      <c r="U927" s="5" t="str" cm="1">
        <f t="array" aca="1" ref="U927" ca="1">IFERROR(_xlfn.IFS(T927&lt;&gt;"OK","NG",M927=0,"OK",TRUE,"NG"),"")</f>
        <v>NG</v>
      </c>
      <c r="V927" s="5" t="str">
        <f t="shared" si="208"/>
        <v>NG</v>
      </c>
      <c r="W927" s="28" t="str">
        <f t="shared" ca="1" si="209"/>
        <v>OK</v>
      </c>
      <c r="X927" s="5" t="str">
        <f t="shared" si="210"/>
        <v>NG</v>
      </c>
      <c r="Y927" s="5">
        <f t="shared" ca="1" si="211"/>
        <v>126</v>
      </c>
      <c r="Z927" s="5">
        <f t="shared" ca="1" si="212"/>
        <v>126</v>
      </c>
      <c r="AA927" s="5" t="str" cm="1">
        <f t="array" ref="AA927">_xlfn.IFS(H927="","OK",H927&lt;$F$17,"NG",I927="解雇","NG",OR(I927="自主退職",I927="契約満了"),"OK")</f>
        <v>OK</v>
      </c>
      <c r="AB927" s="5" t="str" cm="1">
        <f t="array" aca="1" ref="AB927" ca="1">_xlfn.IFS(AA927="NG","NG",OR(X927="NG",X927="ERROR",X927=FALSE),"NG",U927="NG","NG",V927="OK","OK",AD927="OK","OK")</f>
        <v>NG</v>
      </c>
      <c r="AC927" s="5" t="str">
        <f t="shared" si="213"/>
        <v>NG</v>
      </c>
      <c r="AD927" s="5" t="e" cm="1">
        <f t="array" ref="AD927">_xlfn.IFS(AND(G927="〇",H927&lt;&gt;"",I927&lt;&gt;""),"ERROR",AND(G927="",H927&gt;$H$17,I927&lt;&gt;""),"NG",AND(G927="〇",H927="",I927=""),"OK")</f>
        <v>#N/A</v>
      </c>
      <c r="AE927" s="5" t="str" cm="1">
        <f t="array" ref="AE927">_xlfn.IFS(I927="解雇","NG",H927="","OK",H927&lt;$H$17,"NG",H927&gt;$H$17,"OK")</f>
        <v>OK</v>
      </c>
      <c r="AF927" s="5" t="e">
        <f t="shared" si="214"/>
        <v>#N/A</v>
      </c>
    </row>
    <row r="928" spans="2:32" ht="20.25" customHeight="1" x14ac:dyDescent="0.55000000000000004">
      <c r="B928" s="9">
        <v>911</v>
      </c>
      <c r="C928" s="40"/>
      <c r="D928" s="7"/>
      <c r="E928" s="8"/>
      <c r="F928" s="8"/>
      <c r="G928" s="7"/>
      <c r="H928" s="8"/>
      <c r="I928" s="41"/>
      <c r="M928" s="5">
        <f t="shared" si="201"/>
        <v>4</v>
      </c>
      <c r="N928" s="5">
        <f t="shared" si="202"/>
        <v>2</v>
      </c>
      <c r="O928" s="5" t="str">
        <f t="shared" si="203"/>
        <v/>
      </c>
      <c r="P928" s="5">
        <f t="shared" si="204"/>
        <v>0</v>
      </c>
      <c r="Q928" s="5">
        <f t="shared" ca="1" si="205"/>
        <v>126</v>
      </c>
      <c r="R928" s="26">
        <f t="shared" si="206"/>
        <v>5479</v>
      </c>
      <c r="S928" s="26">
        <f t="shared" si="207"/>
        <v>5205</v>
      </c>
      <c r="T928" s="27" t="str" cm="1">
        <f t="array" aca="1" ref="T928" ca="1">_xlfn.IFS(Q928="","NG",Q928&gt;16,"OK",TODAY()&gt;S928,"OK",Q928&lt;16,"NG")</f>
        <v>OK</v>
      </c>
      <c r="U928" s="5" t="str" cm="1">
        <f t="array" aca="1" ref="U928" ca="1">IFERROR(_xlfn.IFS(T928&lt;&gt;"OK","NG",M928=0,"OK",TRUE,"NG"),"")</f>
        <v>NG</v>
      </c>
      <c r="V928" s="5" t="str">
        <f t="shared" si="208"/>
        <v>NG</v>
      </c>
      <c r="W928" s="28" t="str">
        <f t="shared" ca="1" si="209"/>
        <v>OK</v>
      </c>
      <c r="X928" s="5" t="str">
        <f t="shared" si="210"/>
        <v>NG</v>
      </c>
      <c r="Y928" s="5">
        <f t="shared" ca="1" si="211"/>
        <v>126</v>
      </c>
      <c r="Z928" s="5">
        <f t="shared" ca="1" si="212"/>
        <v>126</v>
      </c>
      <c r="AA928" s="5" t="str" cm="1">
        <f t="array" ref="AA928">_xlfn.IFS(H928="","OK",H928&lt;$F$17,"NG",I928="解雇","NG",OR(I928="自主退職",I928="契約満了"),"OK")</f>
        <v>OK</v>
      </c>
      <c r="AB928" s="5" t="str" cm="1">
        <f t="array" aca="1" ref="AB928" ca="1">_xlfn.IFS(AA928="NG","NG",OR(X928="NG",X928="ERROR",X928=FALSE),"NG",U928="NG","NG",V928="OK","OK",AD928="OK","OK")</f>
        <v>NG</v>
      </c>
      <c r="AC928" s="5" t="str">
        <f t="shared" si="213"/>
        <v>NG</v>
      </c>
      <c r="AD928" s="5" t="e" cm="1">
        <f t="array" ref="AD928">_xlfn.IFS(AND(G928="〇",H928&lt;&gt;"",I928&lt;&gt;""),"ERROR",AND(G928="",H928&gt;$H$17,I928&lt;&gt;""),"NG",AND(G928="〇",H928="",I928=""),"OK")</f>
        <v>#N/A</v>
      </c>
      <c r="AE928" s="5" t="str" cm="1">
        <f t="array" ref="AE928">_xlfn.IFS(I928="解雇","NG",H928="","OK",H928&lt;$H$17,"NG",H928&gt;$H$17,"OK")</f>
        <v>OK</v>
      </c>
      <c r="AF928" s="5" t="e">
        <f t="shared" si="214"/>
        <v>#N/A</v>
      </c>
    </row>
    <row r="929" spans="2:32" ht="20.25" customHeight="1" x14ac:dyDescent="0.55000000000000004">
      <c r="B929" s="9">
        <v>912</v>
      </c>
      <c r="C929" s="40"/>
      <c r="D929" s="7"/>
      <c r="E929" s="8"/>
      <c r="F929" s="8"/>
      <c r="G929" s="7"/>
      <c r="H929" s="8"/>
      <c r="I929" s="41"/>
      <c r="M929" s="5">
        <f t="shared" si="201"/>
        <v>4</v>
      </c>
      <c r="N929" s="5">
        <f t="shared" si="202"/>
        <v>2</v>
      </c>
      <c r="O929" s="5" t="str">
        <f t="shared" si="203"/>
        <v/>
      </c>
      <c r="P929" s="5">
        <f t="shared" si="204"/>
        <v>0</v>
      </c>
      <c r="Q929" s="5">
        <f t="shared" ca="1" si="205"/>
        <v>126</v>
      </c>
      <c r="R929" s="26">
        <f t="shared" si="206"/>
        <v>5479</v>
      </c>
      <c r="S929" s="26">
        <f t="shared" si="207"/>
        <v>5205</v>
      </c>
      <c r="T929" s="27" t="str" cm="1">
        <f t="array" aca="1" ref="T929" ca="1">_xlfn.IFS(Q929="","NG",Q929&gt;16,"OK",TODAY()&gt;S929,"OK",Q929&lt;16,"NG")</f>
        <v>OK</v>
      </c>
      <c r="U929" s="5" t="str" cm="1">
        <f t="array" aca="1" ref="U929" ca="1">IFERROR(_xlfn.IFS(T929&lt;&gt;"OK","NG",M929=0,"OK",TRUE,"NG"),"")</f>
        <v>NG</v>
      </c>
      <c r="V929" s="5" t="str">
        <f t="shared" si="208"/>
        <v>NG</v>
      </c>
      <c r="W929" s="28" t="str">
        <f t="shared" ca="1" si="209"/>
        <v>OK</v>
      </c>
      <c r="X929" s="5" t="str">
        <f t="shared" si="210"/>
        <v>NG</v>
      </c>
      <c r="Y929" s="5">
        <f t="shared" ca="1" si="211"/>
        <v>126</v>
      </c>
      <c r="Z929" s="5">
        <f t="shared" ca="1" si="212"/>
        <v>126</v>
      </c>
      <c r="AA929" s="5" t="str" cm="1">
        <f t="array" ref="AA929">_xlfn.IFS(H929="","OK",H929&lt;$F$17,"NG",I929="解雇","NG",OR(I929="自主退職",I929="契約満了"),"OK")</f>
        <v>OK</v>
      </c>
      <c r="AB929" s="5" t="str" cm="1">
        <f t="array" aca="1" ref="AB929" ca="1">_xlfn.IFS(AA929="NG","NG",OR(X929="NG",X929="ERROR",X929=FALSE),"NG",U929="NG","NG",V929="OK","OK",AD929="OK","OK")</f>
        <v>NG</v>
      </c>
      <c r="AC929" s="5" t="str">
        <f t="shared" si="213"/>
        <v>NG</v>
      </c>
      <c r="AD929" s="5" t="e" cm="1">
        <f t="array" ref="AD929">_xlfn.IFS(AND(G929="〇",H929&lt;&gt;"",I929&lt;&gt;""),"ERROR",AND(G929="",H929&gt;$H$17,I929&lt;&gt;""),"NG",AND(G929="〇",H929="",I929=""),"OK")</f>
        <v>#N/A</v>
      </c>
      <c r="AE929" s="5" t="str" cm="1">
        <f t="array" ref="AE929">_xlfn.IFS(I929="解雇","NG",H929="","OK",H929&lt;$H$17,"NG",H929&gt;$H$17,"OK")</f>
        <v>OK</v>
      </c>
      <c r="AF929" s="5" t="e">
        <f t="shared" si="214"/>
        <v>#N/A</v>
      </c>
    </row>
    <row r="930" spans="2:32" ht="20.25" customHeight="1" x14ac:dyDescent="0.55000000000000004">
      <c r="B930" s="9">
        <v>913</v>
      </c>
      <c r="C930" s="40"/>
      <c r="D930" s="7"/>
      <c r="E930" s="8"/>
      <c r="F930" s="8"/>
      <c r="G930" s="7"/>
      <c r="H930" s="8"/>
      <c r="I930" s="41"/>
      <c r="M930" s="5">
        <f t="shared" si="201"/>
        <v>4</v>
      </c>
      <c r="N930" s="5">
        <f t="shared" si="202"/>
        <v>2</v>
      </c>
      <c r="O930" s="5" t="str">
        <f t="shared" si="203"/>
        <v/>
      </c>
      <c r="P930" s="5">
        <f t="shared" si="204"/>
        <v>0</v>
      </c>
      <c r="Q930" s="5">
        <f t="shared" ca="1" si="205"/>
        <v>126</v>
      </c>
      <c r="R930" s="26">
        <f t="shared" si="206"/>
        <v>5479</v>
      </c>
      <c r="S930" s="26">
        <f t="shared" si="207"/>
        <v>5205</v>
      </c>
      <c r="T930" s="27" t="str" cm="1">
        <f t="array" aca="1" ref="T930" ca="1">_xlfn.IFS(Q930="","NG",Q930&gt;16,"OK",TODAY()&gt;S930,"OK",Q930&lt;16,"NG")</f>
        <v>OK</v>
      </c>
      <c r="U930" s="5" t="str" cm="1">
        <f t="array" aca="1" ref="U930" ca="1">IFERROR(_xlfn.IFS(T930&lt;&gt;"OK","NG",M930=0,"OK",TRUE,"NG"),"")</f>
        <v>NG</v>
      </c>
      <c r="V930" s="5" t="str">
        <f t="shared" si="208"/>
        <v>NG</v>
      </c>
      <c r="W930" s="28" t="str">
        <f t="shared" ca="1" si="209"/>
        <v>OK</v>
      </c>
      <c r="X930" s="5" t="str">
        <f t="shared" si="210"/>
        <v>NG</v>
      </c>
      <c r="Y930" s="5">
        <f t="shared" ca="1" si="211"/>
        <v>126</v>
      </c>
      <c r="Z930" s="5">
        <f t="shared" ca="1" si="212"/>
        <v>126</v>
      </c>
      <c r="AA930" s="5" t="str" cm="1">
        <f t="array" ref="AA930">_xlfn.IFS(H930="","OK",H930&lt;$F$17,"NG",I930="解雇","NG",OR(I930="自主退職",I930="契約満了"),"OK")</f>
        <v>OK</v>
      </c>
      <c r="AB930" s="5" t="str" cm="1">
        <f t="array" aca="1" ref="AB930" ca="1">_xlfn.IFS(AA930="NG","NG",OR(X930="NG",X930="ERROR",X930=FALSE),"NG",U930="NG","NG",V930="OK","OK",AD930="OK","OK")</f>
        <v>NG</v>
      </c>
      <c r="AC930" s="5" t="str">
        <f t="shared" si="213"/>
        <v>NG</v>
      </c>
      <c r="AD930" s="5" t="e" cm="1">
        <f t="array" ref="AD930">_xlfn.IFS(AND(G930="〇",H930&lt;&gt;"",I930&lt;&gt;""),"ERROR",AND(G930="",H930&gt;$H$17,I930&lt;&gt;""),"NG",AND(G930="〇",H930="",I930=""),"OK")</f>
        <v>#N/A</v>
      </c>
      <c r="AE930" s="5" t="str" cm="1">
        <f t="array" ref="AE930">_xlfn.IFS(I930="解雇","NG",H930="","OK",H930&lt;$H$17,"NG",H930&gt;$H$17,"OK")</f>
        <v>OK</v>
      </c>
      <c r="AF930" s="5" t="e">
        <f t="shared" si="214"/>
        <v>#N/A</v>
      </c>
    </row>
    <row r="931" spans="2:32" ht="20.25" customHeight="1" x14ac:dyDescent="0.55000000000000004">
      <c r="B931" s="9">
        <v>914</v>
      </c>
      <c r="C931" s="40"/>
      <c r="D931" s="7"/>
      <c r="E931" s="8"/>
      <c r="F931" s="8"/>
      <c r="G931" s="7"/>
      <c r="H931" s="8"/>
      <c r="I931" s="41"/>
      <c r="M931" s="5">
        <f t="shared" si="201"/>
        <v>4</v>
      </c>
      <c r="N931" s="5">
        <f t="shared" si="202"/>
        <v>2</v>
      </c>
      <c r="O931" s="5" t="str">
        <f t="shared" si="203"/>
        <v/>
      </c>
      <c r="P931" s="5">
        <f t="shared" si="204"/>
        <v>0</v>
      </c>
      <c r="Q931" s="5">
        <f t="shared" ca="1" si="205"/>
        <v>126</v>
      </c>
      <c r="R931" s="26">
        <f t="shared" si="206"/>
        <v>5479</v>
      </c>
      <c r="S931" s="26">
        <f t="shared" si="207"/>
        <v>5205</v>
      </c>
      <c r="T931" s="27" t="str" cm="1">
        <f t="array" aca="1" ref="T931" ca="1">_xlfn.IFS(Q931="","NG",Q931&gt;16,"OK",TODAY()&gt;S931,"OK",Q931&lt;16,"NG")</f>
        <v>OK</v>
      </c>
      <c r="U931" s="5" t="str" cm="1">
        <f t="array" aca="1" ref="U931" ca="1">IFERROR(_xlfn.IFS(T931&lt;&gt;"OK","NG",M931=0,"OK",TRUE,"NG"),"")</f>
        <v>NG</v>
      </c>
      <c r="V931" s="5" t="str">
        <f t="shared" si="208"/>
        <v>NG</v>
      </c>
      <c r="W931" s="28" t="str">
        <f t="shared" ca="1" si="209"/>
        <v>OK</v>
      </c>
      <c r="X931" s="5" t="str">
        <f t="shared" si="210"/>
        <v>NG</v>
      </c>
      <c r="Y931" s="5">
        <f t="shared" ca="1" si="211"/>
        <v>126</v>
      </c>
      <c r="Z931" s="5">
        <f t="shared" ca="1" si="212"/>
        <v>126</v>
      </c>
      <c r="AA931" s="5" t="str" cm="1">
        <f t="array" ref="AA931">_xlfn.IFS(H931="","OK",H931&lt;$F$17,"NG",I931="解雇","NG",OR(I931="自主退職",I931="契約満了"),"OK")</f>
        <v>OK</v>
      </c>
      <c r="AB931" s="5" t="str" cm="1">
        <f t="array" aca="1" ref="AB931" ca="1">_xlfn.IFS(AA931="NG","NG",OR(X931="NG",X931="ERROR",X931=FALSE),"NG",U931="NG","NG",V931="OK","OK",AD931="OK","OK")</f>
        <v>NG</v>
      </c>
      <c r="AC931" s="5" t="str">
        <f t="shared" si="213"/>
        <v>NG</v>
      </c>
      <c r="AD931" s="5" t="e" cm="1">
        <f t="array" ref="AD931">_xlfn.IFS(AND(G931="〇",H931&lt;&gt;"",I931&lt;&gt;""),"ERROR",AND(G931="",H931&gt;$H$17,I931&lt;&gt;""),"NG",AND(G931="〇",H931="",I931=""),"OK")</f>
        <v>#N/A</v>
      </c>
      <c r="AE931" s="5" t="str" cm="1">
        <f t="array" ref="AE931">_xlfn.IFS(I931="解雇","NG",H931="","OK",H931&lt;$H$17,"NG",H931&gt;$H$17,"OK")</f>
        <v>OK</v>
      </c>
      <c r="AF931" s="5" t="e">
        <f t="shared" si="214"/>
        <v>#N/A</v>
      </c>
    </row>
    <row r="932" spans="2:32" ht="20.25" customHeight="1" x14ac:dyDescent="0.55000000000000004">
      <c r="B932" s="9">
        <v>915</v>
      </c>
      <c r="C932" s="40"/>
      <c r="D932" s="7"/>
      <c r="E932" s="8"/>
      <c r="F932" s="8"/>
      <c r="G932" s="7"/>
      <c r="H932" s="8"/>
      <c r="I932" s="41"/>
      <c r="M932" s="5">
        <f t="shared" si="201"/>
        <v>4</v>
      </c>
      <c r="N932" s="5">
        <f t="shared" si="202"/>
        <v>2</v>
      </c>
      <c r="O932" s="5" t="str">
        <f t="shared" si="203"/>
        <v/>
      </c>
      <c r="P932" s="5">
        <f t="shared" si="204"/>
        <v>0</v>
      </c>
      <c r="Q932" s="5">
        <f t="shared" ca="1" si="205"/>
        <v>126</v>
      </c>
      <c r="R932" s="26">
        <f t="shared" si="206"/>
        <v>5479</v>
      </c>
      <c r="S932" s="26">
        <f t="shared" si="207"/>
        <v>5205</v>
      </c>
      <c r="T932" s="27" t="str" cm="1">
        <f t="array" aca="1" ref="T932" ca="1">_xlfn.IFS(Q932="","NG",Q932&gt;16,"OK",TODAY()&gt;S932,"OK",Q932&lt;16,"NG")</f>
        <v>OK</v>
      </c>
      <c r="U932" s="5" t="str" cm="1">
        <f t="array" aca="1" ref="U932" ca="1">IFERROR(_xlfn.IFS(T932&lt;&gt;"OK","NG",M932=0,"OK",TRUE,"NG"),"")</f>
        <v>NG</v>
      </c>
      <c r="V932" s="5" t="str">
        <f t="shared" si="208"/>
        <v>NG</v>
      </c>
      <c r="W932" s="28" t="str">
        <f t="shared" ca="1" si="209"/>
        <v>OK</v>
      </c>
      <c r="X932" s="5" t="str">
        <f t="shared" si="210"/>
        <v>NG</v>
      </c>
      <c r="Y932" s="5">
        <f t="shared" ca="1" si="211"/>
        <v>126</v>
      </c>
      <c r="Z932" s="5">
        <f t="shared" ca="1" si="212"/>
        <v>126</v>
      </c>
      <c r="AA932" s="5" t="str" cm="1">
        <f t="array" ref="AA932">_xlfn.IFS(H932="","OK",H932&lt;$F$17,"NG",I932="解雇","NG",OR(I932="自主退職",I932="契約満了"),"OK")</f>
        <v>OK</v>
      </c>
      <c r="AB932" s="5" t="str" cm="1">
        <f t="array" aca="1" ref="AB932" ca="1">_xlfn.IFS(AA932="NG","NG",OR(X932="NG",X932="ERROR",X932=FALSE),"NG",U932="NG","NG",V932="OK","OK",AD932="OK","OK")</f>
        <v>NG</v>
      </c>
      <c r="AC932" s="5" t="str">
        <f t="shared" si="213"/>
        <v>NG</v>
      </c>
      <c r="AD932" s="5" t="e" cm="1">
        <f t="array" ref="AD932">_xlfn.IFS(AND(G932="〇",H932&lt;&gt;"",I932&lt;&gt;""),"ERROR",AND(G932="",H932&gt;$H$17,I932&lt;&gt;""),"NG",AND(G932="〇",H932="",I932=""),"OK")</f>
        <v>#N/A</v>
      </c>
      <c r="AE932" s="5" t="str" cm="1">
        <f t="array" ref="AE932">_xlfn.IFS(I932="解雇","NG",H932="","OK",H932&lt;$H$17,"NG",H932&gt;$H$17,"OK")</f>
        <v>OK</v>
      </c>
      <c r="AF932" s="5" t="e">
        <f t="shared" si="214"/>
        <v>#N/A</v>
      </c>
    </row>
    <row r="933" spans="2:32" ht="20.25" customHeight="1" x14ac:dyDescent="0.55000000000000004">
      <c r="B933" s="9">
        <v>916</v>
      </c>
      <c r="C933" s="40"/>
      <c r="D933" s="7"/>
      <c r="E933" s="8"/>
      <c r="F933" s="8"/>
      <c r="G933" s="7"/>
      <c r="H933" s="8"/>
      <c r="I933" s="41"/>
      <c r="M933" s="5">
        <f t="shared" si="201"/>
        <v>4</v>
      </c>
      <c r="N933" s="5">
        <f t="shared" si="202"/>
        <v>2</v>
      </c>
      <c r="O933" s="5" t="str">
        <f t="shared" si="203"/>
        <v/>
      </c>
      <c r="P933" s="5">
        <f t="shared" si="204"/>
        <v>0</v>
      </c>
      <c r="Q933" s="5">
        <f t="shared" ca="1" si="205"/>
        <v>126</v>
      </c>
      <c r="R933" s="26">
        <f t="shared" si="206"/>
        <v>5479</v>
      </c>
      <c r="S933" s="26">
        <f t="shared" si="207"/>
        <v>5205</v>
      </c>
      <c r="T933" s="27" t="str" cm="1">
        <f t="array" aca="1" ref="T933" ca="1">_xlfn.IFS(Q933="","NG",Q933&gt;16,"OK",TODAY()&gt;S933,"OK",Q933&lt;16,"NG")</f>
        <v>OK</v>
      </c>
      <c r="U933" s="5" t="str" cm="1">
        <f t="array" aca="1" ref="U933" ca="1">IFERROR(_xlfn.IFS(T933&lt;&gt;"OK","NG",M933=0,"OK",TRUE,"NG"),"")</f>
        <v>NG</v>
      </c>
      <c r="V933" s="5" t="str">
        <f t="shared" si="208"/>
        <v>NG</v>
      </c>
      <c r="W933" s="28" t="str">
        <f t="shared" ca="1" si="209"/>
        <v>OK</v>
      </c>
      <c r="X933" s="5" t="str">
        <f t="shared" si="210"/>
        <v>NG</v>
      </c>
      <c r="Y933" s="5">
        <f t="shared" ca="1" si="211"/>
        <v>126</v>
      </c>
      <c r="Z933" s="5">
        <f t="shared" ca="1" si="212"/>
        <v>126</v>
      </c>
      <c r="AA933" s="5" t="str" cm="1">
        <f t="array" ref="AA933">_xlfn.IFS(H933="","OK",H933&lt;$F$17,"NG",I933="解雇","NG",OR(I933="自主退職",I933="契約満了"),"OK")</f>
        <v>OK</v>
      </c>
      <c r="AB933" s="5" t="str" cm="1">
        <f t="array" aca="1" ref="AB933" ca="1">_xlfn.IFS(AA933="NG","NG",OR(X933="NG",X933="ERROR",X933=FALSE),"NG",U933="NG","NG",V933="OK","OK",AD933="OK","OK")</f>
        <v>NG</v>
      </c>
      <c r="AC933" s="5" t="str">
        <f t="shared" si="213"/>
        <v>NG</v>
      </c>
      <c r="AD933" s="5" t="e" cm="1">
        <f t="array" ref="AD933">_xlfn.IFS(AND(G933="〇",H933&lt;&gt;"",I933&lt;&gt;""),"ERROR",AND(G933="",H933&gt;$H$17,I933&lt;&gt;""),"NG",AND(G933="〇",H933="",I933=""),"OK")</f>
        <v>#N/A</v>
      </c>
      <c r="AE933" s="5" t="str" cm="1">
        <f t="array" ref="AE933">_xlfn.IFS(I933="解雇","NG",H933="","OK",H933&lt;$H$17,"NG",H933&gt;$H$17,"OK")</f>
        <v>OK</v>
      </c>
      <c r="AF933" s="5" t="e">
        <f t="shared" si="214"/>
        <v>#N/A</v>
      </c>
    </row>
    <row r="934" spans="2:32" ht="20.25" customHeight="1" x14ac:dyDescent="0.55000000000000004">
      <c r="B934" s="9">
        <v>917</v>
      </c>
      <c r="C934" s="40"/>
      <c r="D934" s="7"/>
      <c r="E934" s="8"/>
      <c r="F934" s="8"/>
      <c r="G934" s="7"/>
      <c r="H934" s="8"/>
      <c r="I934" s="41"/>
      <c r="M934" s="5">
        <f t="shared" si="201"/>
        <v>4</v>
      </c>
      <c r="N934" s="5">
        <f t="shared" si="202"/>
        <v>2</v>
      </c>
      <c r="O934" s="5" t="str">
        <f t="shared" si="203"/>
        <v/>
      </c>
      <c r="P934" s="5">
        <f t="shared" si="204"/>
        <v>0</v>
      </c>
      <c r="Q934" s="5">
        <f t="shared" ca="1" si="205"/>
        <v>126</v>
      </c>
      <c r="R934" s="26">
        <f t="shared" si="206"/>
        <v>5479</v>
      </c>
      <c r="S934" s="26">
        <f t="shared" si="207"/>
        <v>5205</v>
      </c>
      <c r="T934" s="27" t="str" cm="1">
        <f t="array" aca="1" ref="T934" ca="1">_xlfn.IFS(Q934="","NG",Q934&gt;16,"OK",TODAY()&gt;S934,"OK",Q934&lt;16,"NG")</f>
        <v>OK</v>
      </c>
      <c r="U934" s="5" t="str" cm="1">
        <f t="array" aca="1" ref="U934" ca="1">IFERROR(_xlfn.IFS(T934&lt;&gt;"OK","NG",M934=0,"OK",TRUE,"NG"),"")</f>
        <v>NG</v>
      </c>
      <c r="V934" s="5" t="str">
        <f t="shared" si="208"/>
        <v>NG</v>
      </c>
      <c r="W934" s="28" t="str">
        <f t="shared" ca="1" si="209"/>
        <v>OK</v>
      </c>
      <c r="X934" s="5" t="str">
        <f t="shared" si="210"/>
        <v>NG</v>
      </c>
      <c r="Y934" s="5">
        <f t="shared" ca="1" si="211"/>
        <v>126</v>
      </c>
      <c r="Z934" s="5">
        <f t="shared" ca="1" si="212"/>
        <v>126</v>
      </c>
      <c r="AA934" s="5" t="str" cm="1">
        <f t="array" ref="AA934">_xlfn.IFS(H934="","OK",H934&lt;$F$17,"NG",I934="解雇","NG",OR(I934="自主退職",I934="契約満了"),"OK")</f>
        <v>OK</v>
      </c>
      <c r="AB934" s="5" t="str" cm="1">
        <f t="array" aca="1" ref="AB934" ca="1">_xlfn.IFS(AA934="NG","NG",OR(X934="NG",X934="ERROR",X934=FALSE),"NG",U934="NG","NG",V934="OK","OK",AD934="OK","OK")</f>
        <v>NG</v>
      </c>
      <c r="AC934" s="5" t="str">
        <f t="shared" si="213"/>
        <v>NG</v>
      </c>
      <c r="AD934" s="5" t="e" cm="1">
        <f t="array" ref="AD934">_xlfn.IFS(AND(G934="〇",H934&lt;&gt;"",I934&lt;&gt;""),"ERROR",AND(G934="",H934&gt;$H$17,I934&lt;&gt;""),"NG",AND(G934="〇",H934="",I934=""),"OK")</f>
        <v>#N/A</v>
      </c>
      <c r="AE934" s="5" t="str" cm="1">
        <f t="array" ref="AE934">_xlfn.IFS(I934="解雇","NG",H934="","OK",H934&lt;$H$17,"NG",H934&gt;$H$17,"OK")</f>
        <v>OK</v>
      </c>
      <c r="AF934" s="5" t="e">
        <f t="shared" si="214"/>
        <v>#N/A</v>
      </c>
    </row>
    <row r="935" spans="2:32" ht="20.25" customHeight="1" x14ac:dyDescent="0.55000000000000004">
      <c r="B935" s="9">
        <v>918</v>
      </c>
      <c r="C935" s="40"/>
      <c r="D935" s="7"/>
      <c r="E935" s="8"/>
      <c r="F935" s="8"/>
      <c r="G935" s="7"/>
      <c r="H935" s="8"/>
      <c r="I935" s="41"/>
      <c r="M935" s="5">
        <f t="shared" si="201"/>
        <v>4</v>
      </c>
      <c r="N935" s="5">
        <f t="shared" si="202"/>
        <v>2</v>
      </c>
      <c r="O935" s="5" t="str">
        <f t="shared" si="203"/>
        <v/>
      </c>
      <c r="P935" s="5">
        <f t="shared" si="204"/>
        <v>0</v>
      </c>
      <c r="Q935" s="5">
        <f t="shared" ca="1" si="205"/>
        <v>126</v>
      </c>
      <c r="R935" s="26">
        <f t="shared" si="206"/>
        <v>5479</v>
      </c>
      <c r="S935" s="26">
        <f t="shared" si="207"/>
        <v>5205</v>
      </c>
      <c r="T935" s="27" t="str" cm="1">
        <f t="array" aca="1" ref="T935" ca="1">_xlfn.IFS(Q935="","NG",Q935&gt;16,"OK",TODAY()&gt;S935,"OK",Q935&lt;16,"NG")</f>
        <v>OK</v>
      </c>
      <c r="U935" s="5" t="str" cm="1">
        <f t="array" aca="1" ref="U935" ca="1">IFERROR(_xlfn.IFS(T935&lt;&gt;"OK","NG",M935=0,"OK",TRUE,"NG"),"")</f>
        <v>NG</v>
      </c>
      <c r="V935" s="5" t="str">
        <f t="shared" si="208"/>
        <v>NG</v>
      </c>
      <c r="W935" s="28" t="str">
        <f t="shared" ca="1" si="209"/>
        <v>OK</v>
      </c>
      <c r="X935" s="5" t="str">
        <f t="shared" si="210"/>
        <v>NG</v>
      </c>
      <c r="Y935" s="5">
        <f t="shared" ca="1" si="211"/>
        <v>126</v>
      </c>
      <c r="Z935" s="5">
        <f t="shared" ca="1" si="212"/>
        <v>126</v>
      </c>
      <c r="AA935" s="5" t="str" cm="1">
        <f t="array" ref="AA935">_xlfn.IFS(H935="","OK",H935&lt;$F$17,"NG",I935="解雇","NG",OR(I935="自主退職",I935="契約満了"),"OK")</f>
        <v>OK</v>
      </c>
      <c r="AB935" s="5" t="str" cm="1">
        <f t="array" aca="1" ref="AB935" ca="1">_xlfn.IFS(AA935="NG","NG",OR(X935="NG",X935="ERROR",X935=FALSE),"NG",U935="NG","NG",V935="OK","OK",AD935="OK","OK")</f>
        <v>NG</v>
      </c>
      <c r="AC935" s="5" t="str">
        <f t="shared" si="213"/>
        <v>NG</v>
      </c>
      <c r="AD935" s="5" t="e" cm="1">
        <f t="array" ref="AD935">_xlfn.IFS(AND(G935="〇",H935&lt;&gt;"",I935&lt;&gt;""),"ERROR",AND(G935="",H935&gt;$H$17,I935&lt;&gt;""),"NG",AND(G935="〇",H935="",I935=""),"OK")</f>
        <v>#N/A</v>
      </c>
      <c r="AE935" s="5" t="str" cm="1">
        <f t="array" ref="AE935">_xlfn.IFS(I935="解雇","NG",H935="","OK",H935&lt;$H$17,"NG",H935&gt;$H$17,"OK")</f>
        <v>OK</v>
      </c>
      <c r="AF935" s="5" t="e">
        <f t="shared" si="214"/>
        <v>#N/A</v>
      </c>
    </row>
    <row r="936" spans="2:32" ht="20.25" customHeight="1" x14ac:dyDescent="0.55000000000000004">
      <c r="B936" s="9">
        <v>919</v>
      </c>
      <c r="C936" s="40"/>
      <c r="D936" s="7"/>
      <c r="E936" s="8"/>
      <c r="F936" s="8"/>
      <c r="G936" s="7"/>
      <c r="H936" s="8"/>
      <c r="I936" s="41"/>
      <c r="M936" s="5">
        <f t="shared" si="201"/>
        <v>4</v>
      </c>
      <c r="N936" s="5">
        <f t="shared" si="202"/>
        <v>2</v>
      </c>
      <c r="O936" s="5" t="str">
        <f t="shared" si="203"/>
        <v/>
      </c>
      <c r="P936" s="5">
        <f t="shared" si="204"/>
        <v>0</v>
      </c>
      <c r="Q936" s="5">
        <f t="shared" ca="1" si="205"/>
        <v>126</v>
      </c>
      <c r="R936" s="26">
        <f t="shared" si="206"/>
        <v>5479</v>
      </c>
      <c r="S936" s="26">
        <f t="shared" si="207"/>
        <v>5205</v>
      </c>
      <c r="T936" s="27" t="str" cm="1">
        <f t="array" aca="1" ref="T936" ca="1">_xlfn.IFS(Q936="","NG",Q936&gt;16,"OK",TODAY()&gt;S936,"OK",Q936&lt;16,"NG")</f>
        <v>OK</v>
      </c>
      <c r="U936" s="5" t="str" cm="1">
        <f t="array" aca="1" ref="U936" ca="1">IFERROR(_xlfn.IFS(T936&lt;&gt;"OK","NG",M936=0,"OK",TRUE,"NG"),"")</f>
        <v>NG</v>
      </c>
      <c r="V936" s="5" t="str">
        <f t="shared" si="208"/>
        <v>NG</v>
      </c>
      <c r="W936" s="28" t="str">
        <f t="shared" ca="1" si="209"/>
        <v>OK</v>
      </c>
      <c r="X936" s="5" t="str">
        <f t="shared" si="210"/>
        <v>NG</v>
      </c>
      <c r="Y936" s="5">
        <f t="shared" ca="1" si="211"/>
        <v>126</v>
      </c>
      <c r="Z936" s="5">
        <f t="shared" ca="1" si="212"/>
        <v>126</v>
      </c>
      <c r="AA936" s="5" t="str" cm="1">
        <f t="array" ref="AA936">_xlfn.IFS(H936="","OK",H936&lt;$F$17,"NG",I936="解雇","NG",OR(I936="自主退職",I936="契約満了"),"OK")</f>
        <v>OK</v>
      </c>
      <c r="AB936" s="5" t="str" cm="1">
        <f t="array" aca="1" ref="AB936" ca="1">_xlfn.IFS(AA936="NG","NG",OR(X936="NG",X936="ERROR",X936=FALSE),"NG",U936="NG","NG",V936="OK","OK",AD936="OK","OK")</f>
        <v>NG</v>
      </c>
      <c r="AC936" s="5" t="str">
        <f t="shared" si="213"/>
        <v>NG</v>
      </c>
      <c r="AD936" s="5" t="e" cm="1">
        <f t="array" ref="AD936">_xlfn.IFS(AND(G936="〇",H936&lt;&gt;"",I936&lt;&gt;""),"ERROR",AND(G936="",H936&gt;$H$17,I936&lt;&gt;""),"NG",AND(G936="〇",H936="",I936=""),"OK")</f>
        <v>#N/A</v>
      </c>
      <c r="AE936" s="5" t="str" cm="1">
        <f t="array" ref="AE936">_xlfn.IFS(I936="解雇","NG",H936="","OK",H936&lt;$H$17,"NG",H936&gt;$H$17,"OK")</f>
        <v>OK</v>
      </c>
      <c r="AF936" s="5" t="e">
        <f t="shared" si="214"/>
        <v>#N/A</v>
      </c>
    </row>
    <row r="937" spans="2:32" ht="20.25" customHeight="1" x14ac:dyDescent="0.55000000000000004">
      <c r="B937" s="9">
        <v>920</v>
      </c>
      <c r="C937" s="40"/>
      <c r="D937" s="7"/>
      <c r="E937" s="8"/>
      <c r="F937" s="8"/>
      <c r="G937" s="7"/>
      <c r="H937" s="8"/>
      <c r="I937" s="41"/>
      <c r="M937" s="5">
        <f t="shared" si="201"/>
        <v>4</v>
      </c>
      <c r="N937" s="5">
        <f t="shared" si="202"/>
        <v>2</v>
      </c>
      <c r="O937" s="5" t="str">
        <f t="shared" si="203"/>
        <v/>
      </c>
      <c r="P937" s="5">
        <f t="shared" si="204"/>
        <v>0</v>
      </c>
      <c r="Q937" s="5">
        <f t="shared" ca="1" si="205"/>
        <v>126</v>
      </c>
      <c r="R937" s="26">
        <f t="shared" si="206"/>
        <v>5479</v>
      </c>
      <c r="S937" s="26">
        <f t="shared" si="207"/>
        <v>5205</v>
      </c>
      <c r="T937" s="27" t="str" cm="1">
        <f t="array" aca="1" ref="T937" ca="1">_xlfn.IFS(Q937="","NG",Q937&gt;16,"OK",TODAY()&gt;S937,"OK",Q937&lt;16,"NG")</f>
        <v>OK</v>
      </c>
      <c r="U937" s="5" t="str" cm="1">
        <f t="array" aca="1" ref="U937" ca="1">IFERROR(_xlfn.IFS(T937&lt;&gt;"OK","NG",M937=0,"OK",TRUE,"NG"),"")</f>
        <v>NG</v>
      </c>
      <c r="V937" s="5" t="str">
        <f t="shared" si="208"/>
        <v>NG</v>
      </c>
      <c r="W937" s="28" t="str">
        <f t="shared" ca="1" si="209"/>
        <v>OK</v>
      </c>
      <c r="X937" s="5" t="str">
        <f t="shared" si="210"/>
        <v>NG</v>
      </c>
      <c r="Y937" s="5">
        <f t="shared" ca="1" si="211"/>
        <v>126</v>
      </c>
      <c r="Z937" s="5">
        <f t="shared" ca="1" si="212"/>
        <v>126</v>
      </c>
      <c r="AA937" s="5" t="str" cm="1">
        <f t="array" ref="AA937">_xlfn.IFS(H937="","OK",H937&lt;$F$17,"NG",I937="解雇","NG",OR(I937="自主退職",I937="契約満了"),"OK")</f>
        <v>OK</v>
      </c>
      <c r="AB937" s="5" t="str" cm="1">
        <f t="array" aca="1" ref="AB937" ca="1">_xlfn.IFS(AA937="NG","NG",OR(X937="NG",X937="ERROR",X937=FALSE),"NG",U937="NG","NG",V937="OK","OK",AD937="OK","OK")</f>
        <v>NG</v>
      </c>
      <c r="AC937" s="5" t="str">
        <f t="shared" si="213"/>
        <v>NG</v>
      </c>
      <c r="AD937" s="5" t="e" cm="1">
        <f t="array" ref="AD937">_xlfn.IFS(AND(G937="〇",H937&lt;&gt;"",I937&lt;&gt;""),"ERROR",AND(G937="",H937&gt;$H$17,I937&lt;&gt;""),"NG",AND(G937="〇",H937="",I937=""),"OK")</f>
        <v>#N/A</v>
      </c>
      <c r="AE937" s="5" t="str" cm="1">
        <f t="array" ref="AE937">_xlfn.IFS(I937="解雇","NG",H937="","OK",H937&lt;$H$17,"NG",H937&gt;$H$17,"OK")</f>
        <v>OK</v>
      </c>
      <c r="AF937" s="5" t="e">
        <f t="shared" si="214"/>
        <v>#N/A</v>
      </c>
    </row>
    <row r="938" spans="2:32" ht="20.25" customHeight="1" x14ac:dyDescent="0.55000000000000004">
      <c r="B938" s="9">
        <v>921</v>
      </c>
      <c r="C938" s="40"/>
      <c r="D938" s="7"/>
      <c r="E938" s="8"/>
      <c r="F938" s="8"/>
      <c r="G938" s="7"/>
      <c r="H938" s="8"/>
      <c r="I938" s="41"/>
      <c r="M938" s="5">
        <f t="shared" si="201"/>
        <v>4</v>
      </c>
      <c r="N938" s="5">
        <f t="shared" si="202"/>
        <v>2</v>
      </c>
      <c r="O938" s="5" t="str">
        <f t="shared" si="203"/>
        <v/>
      </c>
      <c r="P938" s="5">
        <f t="shared" si="204"/>
        <v>0</v>
      </c>
      <c r="Q938" s="5">
        <f t="shared" ca="1" si="205"/>
        <v>126</v>
      </c>
      <c r="R938" s="26">
        <f t="shared" si="206"/>
        <v>5479</v>
      </c>
      <c r="S938" s="26">
        <f t="shared" si="207"/>
        <v>5205</v>
      </c>
      <c r="T938" s="27" t="str" cm="1">
        <f t="array" aca="1" ref="T938" ca="1">_xlfn.IFS(Q938="","NG",Q938&gt;16,"OK",TODAY()&gt;S938,"OK",Q938&lt;16,"NG")</f>
        <v>OK</v>
      </c>
      <c r="U938" s="5" t="str" cm="1">
        <f t="array" aca="1" ref="U938" ca="1">IFERROR(_xlfn.IFS(T938&lt;&gt;"OK","NG",M938=0,"OK",TRUE,"NG"),"")</f>
        <v>NG</v>
      </c>
      <c r="V938" s="5" t="str">
        <f t="shared" si="208"/>
        <v>NG</v>
      </c>
      <c r="W938" s="28" t="str">
        <f t="shared" ca="1" si="209"/>
        <v>OK</v>
      </c>
      <c r="X938" s="5" t="str">
        <f t="shared" si="210"/>
        <v>NG</v>
      </c>
      <c r="Y938" s="5">
        <f t="shared" ca="1" si="211"/>
        <v>126</v>
      </c>
      <c r="Z938" s="5">
        <f t="shared" ca="1" si="212"/>
        <v>126</v>
      </c>
      <c r="AA938" s="5" t="str" cm="1">
        <f t="array" ref="AA938">_xlfn.IFS(H938="","OK",H938&lt;$F$17,"NG",I938="解雇","NG",OR(I938="自主退職",I938="契約満了"),"OK")</f>
        <v>OK</v>
      </c>
      <c r="AB938" s="5" t="str" cm="1">
        <f t="array" aca="1" ref="AB938" ca="1">_xlfn.IFS(AA938="NG","NG",OR(X938="NG",X938="ERROR",X938=FALSE),"NG",U938="NG","NG",V938="OK","OK",AD938="OK","OK")</f>
        <v>NG</v>
      </c>
      <c r="AC938" s="5" t="str">
        <f t="shared" si="213"/>
        <v>NG</v>
      </c>
      <c r="AD938" s="5" t="e" cm="1">
        <f t="array" ref="AD938">_xlfn.IFS(AND(G938="〇",H938&lt;&gt;"",I938&lt;&gt;""),"ERROR",AND(G938="",H938&gt;$H$17,I938&lt;&gt;""),"NG",AND(G938="〇",H938="",I938=""),"OK")</f>
        <v>#N/A</v>
      </c>
      <c r="AE938" s="5" t="str" cm="1">
        <f t="array" ref="AE938">_xlfn.IFS(I938="解雇","NG",H938="","OK",H938&lt;$H$17,"NG",H938&gt;$H$17,"OK")</f>
        <v>OK</v>
      </c>
      <c r="AF938" s="5" t="e">
        <f t="shared" si="214"/>
        <v>#N/A</v>
      </c>
    </row>
    <row r="939" spans="2:32" ht="20.25" customHeight="1" x14ac:dyDescent="0.55000000000000004">
      <c r="B939" s="9">
        <v>922</v>
      </c>
      <c r="C939" s="40"/>
      <c r="D939" s="7"/>
      <c r="E939" s="8"/>
      <c r="F939" s="8"/>
      <c r="G939" s="7"/>
      <c r="H939" s="8"/>
      <c r="I939" s="41"/>
      <c r="M939" s="5">
        <f t="shared" si="201"/>
        <v>4</v>
      </c>
      <c r="N939" s="5">
        <f t="shared" si="202"/>
        <v>2</v>
      </c>
      <c r="O939" s="5" t="str">
        <f t="shared" si="203"/>
        <v/>
      </c>
      <c r="P939" s="5">
        <f t="shared" si="204"/>
        <v>0</v>
      </c>
      <c r="Q939" s="5">
        <f t="shared" ca="1" si="205"/>
        <v>126</v>
      </c>
      <c r="R939" s="26">
        <f t="shared" si="206"/>
        <v>5479</v>
      </c>
      <c r="S939" s="26">
        <f t="shared" si="207"/>
        <v>5205</v>
      </c>
      <c r="T939" s="27" t="str" cm="1">
        <f t="array" aca="1" ref="T939" ca="1">_xlfn.IFS(Q939="","NG",Q939&gt;16,"OK",TODAY()&gt;S939,"OK",Q939&lt;16,"NG")</f>
        <v>OK</v>
      </c>
      <c r="U939" s="5" t="str" cm="1">
        <f t="array" aca="1" ref="U939" ca="1">IFERROR(_xlfn.IFS(T939&lt;&gt;"OK","NG",M939=0,"OK",TRUE,"NG"),"")</f>
        <v>NG</v>
      </c>
      <c r="V939" s="5" t="str">
        <f t="shared" si="208"/>
        <v>NG</v>
      </c>
      <c r="W939" s="28" t="str">
        <f t="shared" ca="1" si="209"/>
        <v>OK</v>
      </c>
      <c r="X939" s="5" t="str">
        <f t="shared" si="210"/>
        <v>NG</v>
      </c>
      <c r="Y939" s="5">
        <f t="shared" ca="1" si="211"/>
        <v>126</v>
      </c>
      <c r="Z939" s="5">
        <f t="shared" ca="1" si="212"/>
        <v>126</v>
      </c>
      <c r="AA939" s="5" t="str" cm="1">
        <f t="array" ref="AA939">_xlfn.IFS(H939="","OK",H939&lt;$F$17,"NG",I939="解雇","NG",OR(I939="自主退職",I939="契約満了"),"OK")</f>
        <v>OK</v>
      </c>
      <c r="AB939" s="5" t="str" cm="1">
        <f t="array" aca="1" ref="AB939" ca="1">_xlfn.IFS(AA939="NG","NG",OR(X939="NG",X939="ERROR",X939=FALSE),"NG",U939="NG","NG",V939="OK","OK",AD939="OK","OK")</f>
        <v>NG</v>
      </c>
      <c r="AC939" s="5" t="str">
        <f t="shared" si="213"/>
        <v>NG</v>
      </c>
      <c r="AD939" s="5" t="e" cm="1">
        <f t="array" ref="AD939">_xlfn.IFS(AND(G939="〇",H939&lt;&gt;"",I939&lt;&gt;""),"ERROR",AND(G939="",H939&gt;$H$17,I939&lt;&gt;""),"NG",AND(G939="〇",H939="",I939=""),"OK")</f>
        <v>#N/A</v>
      </c>
      <c r="AE939" s="5" t="str" cm="1">
        <f t="array" ref="AE939">_xlfn.IFS(I939="解雇","NG",H939="","OK",H939&lt;$H$17,"NG",H939&gt;$H$17,"OK")</f>
        <v>OK</v>
      </c>
      <c r="AF939" s="5" t="e">
        <f t="shared" si="214"/>
        <v>#N/A</v>
      </c>
    </row>
    <row r="940" spans="2:32" ht="20.25" customHeight="1" x14ac:dyDescent="0.55000000000000004">
      <c r="B940" s="9">
        <v>923</v>
      </c>
      <c r="C940" s="40"/>
      <c r="D940" s="7"/>
      <c r="E940" s="8"/>
      <c r="F940" s="8"/>
      <c r="G940" s="7"/>
      <c r="H940" s="8"/>
      <c r="I940" s="41"/>
      <c r="M940" s="5">
        <f t="shared" si="201"/>
        <v>4</v>
      </c>
      <c r="N940" s="5">
        <f t="shared" si="202"/>
        <v>2</v>
      </c>
      <c r="O940" s="5" t="str">
        <f t="shared" si="203"/>
        <v/>
      </c>
      <c r="P940" s="5">
        <f t="shared" si="204"/>
        <v>0</v>
      </c>
      <c r="Q940" s="5">
        <f t="shared" ca="1" si="205"/>
        <v>126</v>
      </c>
      <c r="R940" s="26">
        <f t="shared" si="206"/>
        <v>5479</v>
      </c>
      <c r="S940" s="26">
        <f t="shared" si="207"/>
        <v>5205</v>
      </c>
      <c r="T940" s="27" t="str" cm="1">
        <f t="array" aca="1" ref="T940" ca="1">_xlfn.IFS(Q940="","NG",Q940&gt;16,"OK",TODAY()&gt;S940,"OK",Q940&lt;16,"NG")</f>
        <v>OK</v>
      </c>
      <c r="U940" s="5" t="str" cm="1">
        <f t="array" aca="1" ref="U940" ca="1">IFERROR(_xlfn.IFS(T940&lt;&gt;"OK","NG",M940=0,"OK",TRUE,"NG"),"")</f>
        <v>NG</v>
      </c>
      <c r="V940" s="5" t="str">
        <f t="shared" si="208"/>
        <v>NG</v>
      </c>
      <c r="W940" s="28" t="str">
        <f t="shared" ca="1" si="209"/>
        <v>OK</v>
      </c>
      <c r="X940" s="5" t="str">
        <f t="shared" si="210"/>
        <v>NG</v>
      </c>
      <c r="Y940" s="5">
        <f t="shared" ca="1" si="211"/>
        <v>126</v>
      </c>
      <c r="Z940" s="5">
        <f t="shared" ca="1" si="212"/>
        <v>126</v>
      </c>
      <c r="AA940" s="5" t="str" cm="1">
        <f t="array" ref="AA940">_xlfn.IFS(H940="","OK",H940&lt;$F$17,"NG",I940="解雇","NG",OR(I940="自主退職",I940="契約満了"),"OK")</f>
        <v>OK</v>
      </c>
      <c r="AB940" s="5" t="str" cm="1">
        <f t="array" aca="1" ref="AB940" ca="1">_xlfn.IFS(AA940="NG","NG",OR(X940="NG",X940="ERROR",X940=FALSE),"NG",U940="NG","NG",V940="OK","OK",AD940="OK","OK")</f>
        <v>NG</v>
      </c>
      <c r="AC940" s="5" t="str">
        <f t="shared" si="213"/>
        <v>NG</v>
      </c>
      <c r="AD940" s="5" t="e" cm="1">
        <f t="array" ref="AD940">_xlfn.IFS(AND(G940="〇",H940&lt;&gt;"",I940&lt;&gt;""),"ERROR",AND(G940="",H940&gt;$H$17,I940&lt;&gt;""),"NG",AND(G940="〇",H940="",I940=""),"OK")</f>
        <v>#N/A</v>
      </c>
      <c r="AE940" s="5" t="str" cm="1">
        <f t="array" ref="AE940">_xlfn.IFS(I940="解雇","NG",H940="","OK",H940&lt;$H$17,"NG",H940&gt;$H$17,"OK")</f>
        <v>OK</v>
      </c>
      <c r="AF940" s="5" t="e">
        <f t="shared" si="214"/>
        <v>#N/A</v>
      </c>
    </row>
    <row r="941" spans="2:32" ht="20.25" customHeight="1" x14ac:dyDescent="0.55000000000000004">
      <c r="B941" s="9">
        <v>924</v>
      </c>
      <c r="C941" s="40"/>
      <c r="D941" s="7"/>
      <c r="E941" s="8"/>
      <c r="F941" s="8"/>
      <c r="G941" s="7"/>
      <c r="H941" s="8"/>
      <c r="I941" s="41"/>
      <c r="M941" s="5">
        <f t="shared" si="201"/>
        <v>4</v>
      </c>
      <c r="N941" s="5">
        <f t="shared" si="202"/>
        <v>2</v>
      </c>
      <c r="O941" s="5" t="str">
        <f t="shared" si="203"/>
        <v/>
      </c>
      <c r="P941" s="5">
        <f t="shared" si="204"/>
        <v>0</v>
      </c>
      <c r="Q941" s="5">
        <f t="shared" ca="1" si="205"/>
        <v>126</v>
      </c>
      <c r="R941" s="26">
        <f t="shared" si="206"/>
        <v>5479</v>
      </c>
      <c r="S941" s="26">
        <f t="shared" si="207"/>
        <v>5205</v>
      </c>
      <c r="T941" s="27" t="str" cm="1">
        <f t="array" aca="1" ref="T941" ca="1">_xlfn.IFS(Q941="","NG",Q941&gt;16,"OK",TODAY()&gt;S941,"OK",Q941&lt;16,"NG")</f>
        <v>OK</v>
      </c>
      <c r="U941" s="5" t="str" cm="1">
        <f t="array" aca="1" ref="U941" ca="1">IFERROR(_xlfn.IFS(T941&lt;&gt;"OK","NG",M941=0,"OK",TRUE,"NG"),"")</f>
        <v>NG</v>
      </c>
      <c r="V941" s="5" t="str">
        <f t="shared" si="208"/>
        <v>NG</v>
      </c>
      <c r="W941" s="28" t="str">
        <f t="shared" ca="1" si="209"/>
        <v>OK</v>
      </c>
      <c r="X941" s="5" t="str">
        <f t="shared" si="210"/>
        <v>NG</v>
      </c>
      <c r="Y941" s="5">
        <f t="shared" ca="1" si="211"/>
        <v>126</v>
      </c>
      <c r="Z941" s="5">
        <f t="shared" ca="1" si="212"/>
        <v>126</v>
      </c>
      <c r="AA941" s="5" t="str" cm="1">
        <f t="array" ref="AA941">_xlfn.IFS(H941="","OK",H941&lt;$F$17,"NG",I941="解雇","NG",OR(I941="自主退職",I941="契約満了"),"OK")</f>
        <v>OK</v>
      </c>
      <c r="AB941" s="5" t="str" cm="1">
        <f t="array" aca="1" ref="AB941" ca="1">_xlfn.IFS(AA941="NG","NG",OR(X941="NG",X941="ERROR",X941=FALSE),"NG",U941="NG","NG",V941="OK","OK",AD941="OK","OK")</f>
        <v>NG</v>
      </c>
      <c r="AC941" s="5" t="str">
        <f t="shared" si="213"/>
        <v>NG</v>
      </c>
      <c r="AD941" s="5" t="e" cm="1">
        <f t="array" ref="AD941">_xlfn.IFS(AND(G941="〇",H941&lt;&gt;"",I941&lt;&gt;""),"ERROR",AND(G941="",H941&gt;$H$17,I941&lt;&gt;""),"NG",AND(G941="〇",H941="",I941=""),"OK")</f>
        <v>#N/A</v>
      </c>
      <c r="AE941" s="5" t="str" cm="1">
        <f t="array" ref="AE941">_xlfn.IFS(I941="解雇","NG",H941="","OK",H941&lt;$H$17,"NG",H941&gt;$H$17,"OK")</f>
        <v>OK</v>
      </c>
      <c r="AF941" s="5" t="e">
        <f t="shared" si="214"/>
        <v>#N/A</v>
      </c>
    </row>
    <row r="942" spans="2:32" ht="20.25" customHeight="1" x14ac:dyDescent="0.55000000000000004">
      <c r="B942" s="9">
        <v>925</v>
      </c>
      <c r="C942" s="40"/>
      <c r="D942" s="7"/>
      <c r="E942" s="8"/>
      <c r="F942" s="8"/>
      <c r="G942" s="7"/>
      <c r="H942" s="8"/>
      <c r="I942" s="41"/>
      <c r="M942" s="5">
        <f t="shared" si="201"/>
        <v>4</v>
      </c>
      <c r="N942" s="5">
        <f t="shared" si="202"/>
        <v>2</v>
      </c>
      <c r="O942" s="5" t="str">
        <f t="shared" si="203"/>
        <v/>
      </c>
      <c r="P942" s="5">
        <f t="shared" si="204"/>
        <v>0</v>
      </c>
      <c r="Q942" s="5">
        <f t="shared" ca="1" si="205"/>
        <v>126</v>
      </c>
      <c r="R942" s="26">
        <f t="shared" si="206"/>
        <v>5479</v>
      </c>
      <c r="S942" s="26">
        <f t="shared" si="207"/>
        <v>5205</v>
      </c>
      <c r="T942" s="27" t="str" cm="1">
        <f t="array" aca="1" ref="T942" ca="1">_xlfn.IFS(Q942="","NG",Q942&gt;16,"OK",TODAY()&gt;S942,"OK",Q942&lt;16,"NG")</f>
        <v>OK</v>
      </c>
      <c r="U942" s="5" t="str" cm="1">
        <f t="array" aca="1" ref="U942" ca="1">IFERROR(_xlfn.IFS(T942&lt;&gt;"OK","NG",M942=0,"OK",TRUE,"NG"),"")</f>
        <v>NG</v>
      </c>
      <c r="V942" s="5" t="str">
        <f t="shared" si="208"/>
        <v>NG</v>
      </c>
      <c r="W942" s="28" t="str">
        <f t="shared" ca="1" si="209"/>
        <v>OK</v>
      </c>
      <c r="X942" s="5" t="str">
        <f t="shared" si="210"/>
        <v>NG</v>
      </c>
      <c r="Y942" s="5">
        <f t="shared" ca="1" si="211"/>
        <v>126</v>
      </c>
      <c r="Z942" s="5">
        <f t="shared" ca="1" si="212"/>
        <v>126</v>
      </c>
      <c r="AA942" s="5" t="str" cm="1">
        <f t="array" ref="AA942">_xlfn.IFS(H942="","OK",H942&lt;$F$17,"NG",I942="解雇","NG",OR(I942="自主退職",I942="契約満了"),"OK")</f>
        <v>OK</v>
      </c>
      <c r="AB942" s="5" t="str" cm="1">
        <f t="array" aca="1" ref="AB942" ca="1">_xlfn.IFS(AA942="NG","NG",OR(X942="NG",X942="ERROR",X942=FALSE),"NG",U942="NG","NG",V942="OK","OK",AD942="OK","OK")</f>
        <v>NG</v>
      </c>
      <c r="AC942" s="5" t="str">
        <f t="shared" si="213"/>
        <v>NG</v>
      </c>
      <c r="AD942" s="5" t="e" cm="1">
        <f t="array" ref="AD942">_xlfn.IFS(AND(G942="〇",H942&lt;&gt;"",I942&lt;&gt;""),"ERROR",AND(G942="",H942&gt;$H$17,I942&lt;&gt;""),"NG",AND(G942="〇",H942="",I942=""),"OK")</f>
        <v>#N/A</v>
      </c>
      <c r="AE942" s="5" t="str" cm="1">
        <f t="array" ref="AE942">_xlfn.IFS(I942="解雇","NG",H942="","OK",H942&lt;$H$17,"NG",H942&gt;$H$17,"OK")</f>
        <v>OK</v>
      </c>
      <c r="AF942" s="5" t="e">
        <f t="shared" si="214"/>
        <v>#N/A</v>
      </c>
    </row>
    <row r="943" spans="2:32" ht="20.25" customHeight="1" x14ac:dyDescent="0.55000000000000004">
      <c r="B943" s="9">
        <v>926</v>
      </c>
      <c r="C943" s="40"/>
      <c r="D943" s="7"/>
      <c r="E943" s="8"/>
      <c r="F943" s="8"/>
      <c r="G943" s="7"/>
      <c r="H943" s="8"/>
      <c r="I943" s="41"/>
      <c r="M943" s="5">
        <f t="shared" si="201"/>
        <v>4</v>
      </c>
      <c r="N943" s="5">
        <f t="shared" si="202"/>
        <v>2</v>
      </c>
      <c r="O943" s="5" t="str">
        <f t="shared" si="203"/>
        <v/>
      </c>
      <c r="P943" s="5">
        <f t="shared" si="204"/>
        <v>0</v>
      </c>
      <c r="Q943" s="5">
        <f t="shared" ca="1" si="205"/>
        <v>126</v>
      </c>
      <c r="R943" s="26">
        <f t="shared" si="206"/>
        <v>5479</v>
      </c>
      <c r="S943" s="26">
        <f t="shared" si="207"/>
        <v>5205</v>
      </c>
      <c r="T943" s="27" t="str" cm="1">
        <f t="array" aca="1" ref="T943" ca="1">_xlfn.IFS(Q943="","NG",Q943&gt;16,"OK",TODAY()&gt;S943,"OK",Q943&lt;16,"NG")</f>
        <v>OK</v>
      </c>
      <c r="U943" s="5" t="str" cm="1">
        <f t="array" aca="1" ref="U943" ca="1">IFERROR(_xlfn.IFS(T943&lt;&gt;"OK","NG",M943=0,"OK",TRUE,"NG"),"")</f>
        <v>NG</v>
      </c>
      <c r="V943" s="5" t="str">
        <f t="shared" si="208"/>
        <v>NG</v>
      </c>
      <c r="W943" s="28" t="str">
        <f t="shared" ca="1" si="209"/>
        <v>OK</v>
      </c>
      <c r="X943" s="5" t="str">
        <f t="shared" si="210"/>
        <v>NG</v>
      </c>
      <c r="Y943" s="5">
        <f t="shared" ca="1" si="211"/>
        <v>126</v>
      </c>
      <c r="Z943" s="5">
        <f t="shared" ca="1" si="212"/>
        <v>126</v>
      </c>
      <c r="AA943" s="5" t="str" cm="1">
        <f t="array" ref="AA943">_xlfn.IFS(H943="","OK",H943&lt;$F$17,"NG",I943="解雇","NG",OR(I943="自主退職",I943="契約満了"),"OK")</f>
        <v>OK</v>
      </c>
      <c r="AB943" s="5" t="str" cm="1">
        <f t="array" aca="1" ref="AB943" ca="1">_xlfn.IFS(AA943="NG","NG",OR(X943="NG",X943="ERROR",X943=FALSE),"NG",U943="NG","NG",V943="OK","OK",AD943="OK","OK")</f>
        <v>NG</v>
      </c>
      <c r="AC943" s="5" t="str">
        <f t="shared" si="213"/>
        <v>NG</v>
      </c>
      <c r="AD943" s="5" t="e" cm="1">
        <f t="array" ref="AD943">_xlfn.IFS(AND(G943="〇",H943&lt;&gt;"",I943&lt;&gt;""),"ERROR",AND(G943="",H943&gt;$H$17,I943&lt;&gt;""),"NG",AND(G943="〇",H943="",I943=""),"OK")</f>
        <v>#N/A</v>
      </c>
      <c r="AE943" s="5" t="str" cm="1">
        <f t="array" ref="AE943">_xlfn.IFS(I943="解雇","NG",H943="","OK",H943&lt;$H$17,"NG",H943&gt;$H$17,"OK")</f>
        <v>OK</v>
      </c>
      <c r="AF943" s="5" t="e">
        <f t="shared" si="214"/>
        <v>#N/A</v>
      </c>
    </row>
    <row r="944" spans="2:32" ht="20.25" customHeight="1" x14ac:dyDescent="0.55000000000000004">
      <c r="B944" s="9">
        <v>927</v>
      </c>
      <c r="C944" s="40"/>
      <c r="D944" s="7"/>
      <c r="E944" s="8"/>
      <c r="F944" s="8"/>
      <c r="G944" s="7"/>
      <c r="H944" s="8"/>
      <c r="I944" s="41"/>
      <c r="M944" s="5">
        <f t="shared" si="201"/>
        <v>4</v>
      </c>
      <c r="N944" s="5">
        <f t="shared" si="202"/>
        <v>2</v>
      </c>
      <c r="O944" s="5" t="str">
        <f t="shared" si="203"/>
        <v/>
      </c>
      <c r="P944" s="5">
        <f t="shared" si="204"/>
        <v>0</v>
      </c>
      <c r="Q944" s="5">
        <f t="shared" ca="1" si="205"/>
        <v>126</v>
      </c>
      <c r="R944" s="26">
        <f t="shared" si="206"/>
        <v>5479</v>
      </c>
      <c r="S944" s="26">
        <f t="shared" si="207"/>
        <v>5205</v>
      </c>
      <c r="T944" s="27" t="str" cm="1">
        <f t="array" aca="1" ref="T944" ca="1">_xlfn.IFS(Q944="","NG",Q944&gt;16,"OK",TODAY()&gt;S944,"OK",Q944&lt;16,"NG")</f>
        <v>OK</v>
      </c>
      <c r="U944" s="5" t="str" cm="1">
        <f t="array" aca="1" ref="U944" ca="1">IFERROR(_xlfn.IFS(T944&lt;&gt;"OK","NG",M944=0,"OK",TRUE,"NG"),"")</f>
        <v>NG</v>
      </c>
      <c r="V944" s="5" t="str">
        <f t="shared" si="208"/>
        <v>NG</v>
      </c>
      <c r="W944" s="28" t="str">
        <f t="shared" ca="1" si="209"/>
        <v>OK</v>
      </c>
      <c r="X944" s="5" t="str">
        <f t="shared" si="210"/>
        <v>NG</v>
      </c>
      <c r="Y944" s="5">
        <f t="shared" ca="1" si="211"/>
        <v>126</v>
      </c>
      <c r="Z944" s="5">
        <f t="shared" ca="1" si="212"/>
        <v>126</v>
      </c>
      <c r="AA944" s="5" t="str" cm="1">
        <f t="array" ref="AA944">_xlfn.IFS(H944="","OK",H944&lt;$F$17,"NG",I944="解雇","NG",OR(I944="自主退職",I944="契約満了"),"OK")</f>
        <v>OK</v>
      </c>
      <c r="AB944" s="5" t="str" cm="1">
        <f t="array" aca="1" ref="AB944" ca="1">_xlfn.IFS(AA944="NG","NG",OR(X944="NG",X944="ERROR",X944=FALSE),"NG",U944="NG","NG",V944="OK","OK",AD944="OK","OK")</f>
        <v>NG</v>
      </c>
      <c r="AC944" s="5" t="str">
        <f t="shared" si="213"/>
        <v>NG</v>
      </c>
      <c r="AD944" s="5" t="e" cm="1">
        <f t="array" ref="AD944">_xlfn.IFS(AND(G944="〇",H944&lt;&gt;"",I944&lt;&gt;""),"ERROR",AND(G944="",H944&gt;$H$17,I944&lt;&gt;""),"NG",AND(G944="〇",H944="",I944=""),"OK")</f>
        <v>#N/A</v>
      </c>
      <c r="AE944" s="5" t="str" cm="1">
        <f t="array" ref="AE944">_xlfn.IFS(I944="解雇","NG",H944="","OK",H944&lt;$H$17,"NG",H944&gt;$H$17,"OK")</f>
        <v>OK</v>
      </c>
      <c r="AF944" s="5" t="e">
        <f t="shared" si="214"/>
        <v>#N/A</v>
      </c>
    </row>
    <row r="945" spans="2:32" ht="20.25" customHeight="1" x14ac:dyDescent="0.55000000000000004">
      <c r="B945" s="9">
        <v>928</v>
      </c>
      <c r="C945" s="40"/>
      <c r="D945" s="7"/>
      <c r="E945" s="8"/>
      <c r="F945" s="8"/>
      <c r="G945" s="7"/>
      <c r="H945" s="8"/>
      <c r="I945" s="41"/>
      <c r="M945" s="5">
        <f t="shared" si="201"/>
        <v>4</v>
      </c>
      <c r="N945" s="5">
        <f t="shared" si="202"/>
        <v>2</v>
      </c>
      <c r="O945" s="5" t="str">
        <f t="shared" si="203"/>
        <v/>
      </c>
      <c r="P945" s="5">
        <f t="shared" si="204"/>
        <v>0</v>
      </c>
      <c r="Q945" s="5">
        <f t="shared" ca="1" si="205"/>
        <v>126</v>
      </c>
      <c r="R945" s="26">
        <f t="shared" si="206"/>
        <v>5479</v>
      </c>
      <c r="S945" s="26">
        <f t="shared" si="207"/>
        <v>5205</v>
      </c>
      <c r="T945" s="27" t="str" cm="1">
        <f t="array" aca="1" ref="T945" ca="1">_xlfn.IFS(Q945="","NG",Q945&gt;16,"OK",TODAY()&gt;S945,"OK",Q945&lt;16,"NG")</f>
        <v>OK</v>
      </c>
      <c r="U945" s="5" t="str" cm="1">
        <f t="array" aca="1" ref="U945" ca="1">IFERROR(_xlfn.IFS(T945&lt;&gt;"OK","NG",M945=0,"OK",TRUE,"NG"),"")</f>
        <v>NG</v>
      </c>
      <c r="V945" s="5" t="str">
        <f t="shared" si="208"/>
        <v>NG</v>
      </c>
      <c r="W945" s="28" t="str">
        <f t="shared" ca="1" si="209"/>
        <v>OK</v>
      </c>
      <c r="X945" s="5" t="str">
        <f t="shared" si="210"/>
        <v>NG</v>
      </c>
      <c r="Y945" s="5">
        <f t="shared" ca="1" si="211"/>
        <v>126</v>
      </c>
      <c r="Z945" s="5">
        <f t="shared" ca="1" si="212"/>
        <v>126</v>
      </c>
      <c r="AA945" s="5" t="str" cm="1">
        <f t="array" ref="AA945">_xlfn.IFS(H945="","OK",H945&lt;$F$17,"NG",I945="解雇","NG",OR(I945="自主退職",I945="契約満了"),"OK")</f>
        <v>OK</v>
      </c>
      <c r="AB945" s="5" t="str" cm="1">
        <f t="array" aca="1" ref="AB945" ca="1">_xlfn.IFS(AA945="NG","NG",OR(X945="NG",X945="ERROR",X945=FALSE),"NG",U945="NG","NG",V945="OK","OK",AD945="OK","OK")</f>
        <v>NG</v>
      </c>
      <c r="AC945" s="5" t="str">
        <f t="shared" si="213"/>
        <v>NG</v>
      </c>
      <c r="AD945" s="5" t="e" cm="1">
        <f t="array" ref="AD945">_xlfn.IFS(AND(G945="〇",H945&lt;&gt;"",I945&lt;&gt;""),"ERROR",AND(G945="",H945&gt;$H$17,I945&lt;&gt;""),"NG",AND(G945="〇",H945="",I945=""),"OK")</f>
        <v>#N/A</v>
      </c>
      <c r="AE945" s="5" t="str" cm="1">
        <f t="array" ref="AE945">_xlfn.IFS(I945="解雇","NG",H945="","OK",H945&lt;$H$17,"NG",H945&gt;$H$17,"OK")</f>
        <v>OK</v>
      </c>
      <c r="AF945" s="5" t="e">
        <f t="shared" si="214"/>
        <v>#N/A</v>
      </c>
    </row>
    <row r="946" spans="2:32" ht="20.25" customHeight="1" x14ac:dyDescent="0.55000000000000004">
      <c r="B946" s="9">
        <v>929</v>
      </c>
      <c r="C946" s="40"/>
      <c r="D946" s="7"/>
      <c r="E946" s="8"/>
      <c r="F946" s="8"/>
      <c r="G946" s="7"/>
      <c r="H946" s="8"/>
      <c r="I946" s="41"/>
      <c r="M946" s="5">
        <f t="shared" si="201"/>
        <v>4</v>
      </c>
      <c r="N946" s="5">
        <f t="shared" si="202"/>
        <v>2</v>
      </c>
      <c r="O946" s="5" t="str">
        <f t="shared" si="203"/>
        <v/>
      </c>
      <c r="P946" s="5">
        <f t="shared" si="204"/>
        <v>0</v>
      </c>
      <c r="Q946" s="5">
        <f t="shared" ca="1" si="205"/>
        <v>126</v>
      </c>
      <c r="R946" s="26">
        <f t="shared" si="206"/>
        <v>5479</v>
      </c>
      <c r="S946" s="26">
        <f t="shared" si="207"/>
        <v>5205</v>
      </c>
      <c r="T946" s="27" t="str" cm="1">
        <f t="array" aca="1" ref="T946" ca="1">_xlfn.IFS(Q946="","NG",Q946&gt;16,"OK",TODAY()&gt;S946,"OK",Q946&lt;16,"NG")</f>
        <v>OK</v>
      </c>
      <c r="U946" s="5" t="str" cm="1">
        <f t="array" aca="1" ref="U946" ca="1">IFERROR(_xlfn.IFS(T946&lt;&gt;"OK","NG",M946=0,"OK",TRUE,"NG"),"")</f>
        <v>NG</v>
      </c>
      <c r="V946" s="5" t="str">
        <f t="shared" si="208"/>
        <v>NG</v>
      </c>
      <c r="W946" s="28" t="str">
        <f t="shared" ca="1" si="209"/>
        <v>OK</v>
      </c>
      <c r="X946" s="5" t="str">
        <f t="shared" si="210"/>
        <v>NG</v>
      </c>
      <c r="Y946" s="5">
        <f t="shared" ca="1" si="211"/>
        <v>126</v>
      </c>
      <c r="Z946" s="5">
        <f t="shared" ca="1" si="212"/>
        <v>126</v>
      </c>
      <c r="AA946" s="5" t="str" cm="1">
        <f t="array" ref="AA946">_xlfn.IFS(H946="","OK",H946&lt;$F$17,"NG",I946="解雇","NG",OR(I946="自主退職",I946="契約満了"),"OK")</f>
        <v>OK</v>
      </c>
      <c r="AB946" s="5" t="str" cm="1">
        <f t="array" aca="1" ref="AB946" ca="1">_xlfn.IFS(AA946="NG","NG",OR(X946="NG",X946="ERROR",X946=FALSE),"NG",U946="NG","NG",V946="OK","OK",AD946="OK","OK")</f>
        <v>NG</v>
      </c>
      <c r="AC946" s="5" t="str">
        <f t="shared" si="213"/>
        <v>NG</v>
      </c>
      <c r="AD946" s="5" t="e" cm="1">
        <f t="array" ref="AD946">_xlfn.IFS(AND(G946="〇",H946&lt;&gt;"",I946&lt;&gt;""),"ERROR",AND(G946="",H946&gt;$H$17,I946&lt;&gt;""),"NG",AND(G946="〇",H946="",I946=""),"OK")</f>
        <v>#N/A</v>
      </c>
      <c r="AE946" s="5" t="str" cm="1">
        <f t="array" ref="AE946">_xlfn.IFS(I946="解雇","NG",H946="","OK",H946&lt;$H$17,"NG",H946&gt;$H$17,"OK")</f>
        <v>OK</v>
      </c>
      <c r="AF946" s="5" t="e">
        <f t="shared" si="214"/>
        <v>#N/A</v>
      </c>
    </row>
    <row r="947" spans="2:32" ht="20.25" customHeight="1" x14ac:dyDescent="0.55000000000000004">
      <c r="B947" s="9">
        <v>930</v>
      </c>
      <c r="C947" s="40"/>
      <c r="D947" s="7"/>
      <c r="E947" s="8"/>
      <c r="F947" s="8"/>
      <c r="G947" s="7"/>
      <c r="H947" s="8"/>
      <c r="I947" s="41"/>
      <c r="M947" s="5">
        <f t="shared" si="201"/>
        <v>4</v>
      </c>
      <c r="N947" s="5">
        <f t="shared" si="202"/>
        <v>2</v>
      </c>
      <c r="O947" s="5" t="str">
        <f t="shared" si="203"/>
        <v/>
      </c>
      <c r="P947" s="5">
        <f t="shared" si="204"/>
        <v>0</v>
      </c>
      <c r="Q947" s="5">
        <f t="shared" ca="1" si="205"/>
        <v>126</v>
      </c>
      <c r="R947" s="26">
        <f t="shared" si="206"/>
        <v>5479</v>
      </c>
      <c r="S947" s="26">
        <f t="shared" si="207"/>
        <v>5205</v>
      </c>
      <c r="T947" s="27" t="str" cm="1">
        <f t="array" aca="1" ref="T947" ca="1">_xlfn.IFS(Q947="","NG",Q947&gt;16,"OK",TODAY()&gt;S947,"OK",Q947&lt;16,"NG")</f>
        <v>OK</v>
      </c>
      <c r="U947" s="5" t="str" cm="1">
        <f t="array" aca="1" ref="U947" ca="1">IFERROR(_xlfn.IFS(T947&lt;&gt;"OK","NG",M947=0,"OK",TRUE,"NG"),"")</f>
        <v>NG</v>
      </c>
      <c r="V947" s="5" t="str">
        <f t="shared" si="208"/>
        <v>NG</v>
      </c>
      <c r="W947" s="28" t="str">
        <f t="shared" ca="1" si="209"/>
        <v>OK</v>
      </c>
      <c r="X947" s="5" t="str">
        <f t="shared" si="210"/>
        <v>NG</v>
      </c>
      <c r="Y947" s="5">
        <f t="shared" ca="1" si="211"/>
        <v>126</v>
      </c>
      <c r="Z947" s="5">
        <f t="shared" ca="1" si="212"/>
        <v>126</v>
      </c>
      <c r="AA947" s="5" t="str" cm="1">
        <f t="array" ref="AA947">_xlfn.IFS(H947="","OK",H947&lt;$F$17,"NG",I947="解雇","NG",OR(I947="自主退職",I947="契約満了"),"OK")</f>
        <v>OK</v>
      </c>
      <c r="AB947" s="5" t="str" cm="1">
        <f t="array" aca="1" ref="AB947" ca="1">_xlfn.IFS(AA947="NG","NG",OR(X947="NG",X947="ERROR",X947=FALSE),"NG",U947="NG","NG",V947="OK","OK",AD947="OK","OK")</f>
        <v>NG</v>
      </c>
      <c r="AC947" s="5" t="str">
        <f t="shared" si="213"/>
        <v>NG</v>
      </c>
      <c r="AD947" s="5" t="e" cm="1">
        <f t="array" ref="AD947">_xlfn.IFS(AND(G947="〇",H947&lt;&gt;"",I947&lt;&gt;""),"ERROR",AND(G947="",H947&gt;$H$17,I947&lt;&gt;""),"NG",AND(G947="〇",H947="",I947=""),"OK")</f>
        <v>#N/A</v>
      </c>
      <c r="AE947" s="5" t="str" cm="1">
        <f t="array" ref="AE947">_xlfn.IFS(I947="解雇","NG",H947="","OK",H947&lt;$H$17,"NG",H947&gt;$H$17,"OK")</f>
        <v>OK</v>
      </c>
      <c r="AF947" s="5" t="e">
        <f t="shared" si="214"/>
        <v>#N/A</v>
      </c>
    </row>
    <row r="948" spans="2:32" ht="20.25" customHeight="1" x14ac:dyDescent="0.55000000000000004">
      <c r="B948" s="9">
        <v>931</v>
      </c>
      <c r="C948" s="40"/>
      <c r="D948" s="7"/>
      <c r="E948" s="8"/>
      <c r="F948" s="8"/>
      <c r="G948" s="7"/>
      <c r="H948" s="8"/>
      <c r="I948" s="41"/>
      <c r="M948" s="5">
        <f t="shared" si="201"/>
        <v>4</v>
      </c>
      <c r="N948" s="5">
        <f t="shared" si="202"/>
        <v>2</v>
      </c>
      <c r="O948" s="5" t="str">
        <f t="shared" si="203"/>
        <v/>
      </c>
      <c r="P948" s="5">
        <f t="shared" si="204"/>
        <v>0</v>
      </c>
      <c r="Q948" s="5">
        <f t="shared" ca="1" si="205"/>
        <v>126</v>
      </c>
      <c r="R948" s="26">
        <f t="shared" si="206"/>
        <v>5479</v>
      </c>
      <c r="S948" s="26">
        <f t="shared" si="207"/>
        <v>5205</v>
      </c>
      <c r="T948" s="27" t="str" cm="1">
        <f t="array" aca="1" ref="T948" ca="1">_xlfn.IFS(Q948="","NG",Q948&gt;16,"OK",TODAY()&gt;S948,"OK",Q948&lt;16,"NG")</f>
        <v>OK</v>
      </c>
      <c r="U948" s="5" t="str" cm="1">
        <f t="array" aca="1" ref="U948" ca="1">IFERROR(_xlfn.IFS(T948&lt;&gt;"OK","NG",M948=0,"OK",TRUE,"NG"),"")</f>
        <v>NG</v>
      </c>
      <c r="V948" s="5" t="str">
        <f t="shared" si="208"/>
        <v>NG</v>
      </c>
      <c r="W948" s="28" t="str">
        <f t="shared" ca="1" si="209"/>
        <v>OK</v>
      </c>
      <c r="X948" s="5" t="str">
        <f t="shared" si="210"/>
        <v>NG</v>
      </c>
      <c r="Y948" s="5">
        <f t="shared" ca="1" si="211"/>
        <v>126</v>
      </c>
      <c r="Z948" s="5">
        <f t="shared" ca="1" si="212"/>
        <v>126</v>
      </c>
      <c r="AA948" s="5" t="str" cm="1">
        <f t="array" ref="AA948">_xlfn.IFS(H948="","OK",H948&lt;$F$17,"NG",I948="解雇","NG",OR(I948="自主退職",I948="契約満了"),"OK")</f>
        <v>OK</v>
      </c>
      <c r="AB948" s="5" t="str" cm="1">
        <f t="array" aca="1" ref="AB948" ca="1">_xlfn.IFS(AA948="NG","NG",OR(X948="NG",X948="ERROR",X948=FALSE),"NG",U948="NG","NG",V948="OK","OK",AD948="OK","OK")</f>
        <v>NG</v>
      </c>
      <c r="AC948" s="5" t="str">
        <f t="shared" si="213"/>
        <v>NG</v>
      </c>
      <c r="AD948" s="5" t="e" cm="1">
        <f t="array" ref="AD948">_xlfn.IFS(AND(G948="〇",H948&lt;&gt;"",I948&lt;&gt;""),"ERROR",AND(G948="",H948&gt;$H$17,I948&lt;&gt;""),"NG",AND(G948="〇",H948="",I948=""),"OK")</f>
        <v>#N/A</v>
      </c>
      <c r="AE948" s="5" t="str" cm="1">
        <f t="array" ref="AE948">_xlfn.IFS(I948="解雇","NG",H948="","OK",H948&lt;$H$17,"NG",H948&gt;$H$17,"OK")</f>
        <v>OK</v>
      </c>
      <c r="AF948" s="5" t="e">
        <f t="shared" si="214"/>
        <v>#N/A</v>
      </c>
    </row>
    <row r="949" spans="2:32" ht="20.25" customHeight="1" x14ac:dyDescent="0.55000000000000004">
      <c r="B949" s="9">
        <v>932</v>
      </c>
      <c r="C949" s="40"/>
      <c r="D949" s="7"/>
      <c r="E949" s="8"/>
      <c r="F949" s="8"/>
      <c r="G949" s="7"/>
      <c r="H949" s="8"/>
      <c r="I949" s="41"/>
      <c r="M949" s="5">
        <f t="shared" si="201"/>
        <v>4</v>
      </c>
      <c r="N949" s="5">
        <f t="shared" si="202"/>
        <v>2</v>
      </c>
      <c r="O949" s="5" t="str">
        <f t="shared" si="203"/>
        <v/>
      </c>
      <c r="P949" s="5">
        <f t="shared" si="204"/>
        <v>0</v>
      </c>
      <c r="Q949" s="5">
        <f t="shared" ca="1" si="205"/>
        <v>126</v>
      </c>
      <c r="R949" s="26">
        <f t="shared" si="206"/>
        <v>5479</v>
      </c>
      <c r="S949" s="26">
        <f t="shared" si="207"/>
        <v>5205</v>
      </c>
      <c r="T949" s="27" t="str" cm="1">
        <f t="array" aca="1" ref="T949" ca="1">_xlfn.IFS(Q949="","NG",Q949&gt;16,"OK",TODAY()&gt;S949,"OK",Q949&lt;16,"NG")</f>
        <v>OK</v>
      </c>
      <c r="U949" s="5" t="str" cm="1">
        <f t="array" aca="1" ref="U949" ca="1">IFERROR(_xlfn.IFS(T949&lt;&gt;"OK","NG",M949=0,"OK",TRUE,"NG"),"")</f>
        <v>NG</v>
      </c>
      <c r="V949" s="5" t="str">
        <f t="shared" si="208"/>
        <v>NG</v>
      </c>
      <c r="W949" s="28" t="str">
        <f t="shared" ca="1" si="209"/>
        <v>OK</v>
      </c>
      <c r="X949" s="5" t="str">
        <f t="shared" si="210"/>
        <v>NG</v>
      </c>
      <c r="Y949" s="5">
        <f t="shared" ca="1" si="211"/>
        <v>126</v>
      </c>
      <c r="Z949" s="5">
        <f t="shared" ca="1" si="212"/>
        <v>126</v>
      </c>
      <c r="AA949" s="5" t="str" cm="1">
        <f t="array" ref="AA949">_xlfn.IFS(H949="","OK",H949&lt;$F$17,"NG",I949="解雇","NG",OR(I949="自主退職",I949="契約満了"),"OK")</f>
        <v>OK</v>
      </c>
      <c r="AB949" s="5" t="str" cm="1">
        <f t="array" aca="1" ref="AB949" ca="1">_xlfn.IFS(AA949="NG","NG",OR(X949="NG",X949="ERROR",X949=FALSE),"NG",U949="NG","NG",V949="OK","OK",AD949="OK","OK")</f>
        <v>NG</v>
      </c>
      <c r="AC949" s="5" t="str">
        <f t="shared" si="213"/>
        <v>NG</v>
      </c>
      <c r="AD949" s="5" t="e" cm="1">
        <f t="array" ref="AD949">_xlfn.IFS(AND(G949="〇",H949&lt;&gt;"",I949&lt;&gt;""),"ERROR",AND(G949="",H949&gt;$H$17,I949&lt;&gt;""),"NG",AND(G949="〇",H949="",I949=""),"OK")</f>
        <v>#N/A</v>
      </c>
      <c r="AE949" s="5" t="str" cm="1">
        <f t="array" ref="AE949">_xlfn.IFS(I949="解雇","NG",H949="","OK",H949&lt;$H$17,"NG",H949&gt;$H$17,"OK")</f>
        <v>OK</v>
      </c>
      <c r="AF949" s="5" t="e">
        <f t="shared" si="214"/>
        <v>#N/A</v>
      </c>
    </row>
    <row r="950" spans="2:32" ht="20.25" customHeight="1" x14ac:dyDescent="0.55000000000000004">
      <c r="B950" s="9">
        <v>933</v>
      </c>
      <c r="C950" s="40"/>
      <c r="D950" s="7"/>
      <c r="E950" s="8"/>
      <c r="F950" s="8"/>
      <c r="G950" s="7"/>
      <c r="H950" s="8"/>
      <c r="I950" s="41"/>
      <c r="M950" s="5">
        <f t="shared" si="201"/>
        <v>4</v>
      </c>
      <c r="N950" s="5">
        <f t="shared" si="202"/>
        <v>2</v>
      </c>
      <c r="O950" s="5" t="str">
        <f t="shared" si="203"/>
        <v/>
      </c>
      <c r="P950" s="5">
        <f t="shared" si="204"/>
        <v>0</v>
      </c>
      <c r="Q950" s="5">
        <f t="shared" ca="1" si="205"/>
        <v>126</v>
      </c>
      <c r="R950" s="26">
        <f t="shared" si="206"/>
        <v>5479</v>
      </c>
      <c r="S950" s="26">
        <f t="shared" si="207"/>
        <v>5205</v>
      </c>
      <c r="T950" s="27" t="str" cm="1">
        <f t="array" aca="1" ref="T950" ca="1">_xlfn.IFS(Q950="","NG",Q950&gt;16,"OK",TODAY()&gt;S950,"OK",Q950&lt;16,"NG")</f>
        <v>OK</v>
      </c>
      <c r="U950" s="5" t="str" cm="1">
        <f t="array" aca="1" ref="U950" ca="1">IFERROR(_xlfn.IFS(T950&lt;&gt;"OK","NG",M950=0,"OK",TRUE,"NG"),"")</f>
        <v>NG</v>
      </c>
      <c r="V950" s="5" t="str">
        <f t="shared" si="208"/>
        <v>NG</v>
      </c>
      <c r="W950" s="28" t="str">
        <f t="shared" ca="1" si="209"/>
        <v>OK</v>
      </c>
      <c r="X950" s="5" t="str">
        <f t="shared" si="210"/>
        <v>NG</v>
      </c>
      <c r="Y950" s="5">
        <f t="shared" ca="1" si="211"/>
        <v>126</v>
      </c>
      <c r="Z950" s="5">
        <f t="shared" ca="1" si="212"/>
        <v>126</v>
      </c>
      <c r="AA950" s="5" t="str" cm="1">
        <f t="array" ref="AA950">_xlfn.IFS(H950="","OK",H950&lt;$F$17,"NG",I950="解雇","NG",OR(I950="自主退職",I950="契約満了"),"OK")</f>
        <v>OK</v>
      </c>
      <c r="AB950" s="5" t="str" cm="1">
        <f t="array" aca="1" ref="AB950" ca="1">_xlfn.IFS(AA950="NG","NG",OR(X950="NG",X950="ERROR",X950=FALSE),"NG",U950="NG","NG",V950="OK","OK",AD950="OK","OK")</f>
        <v>NG</v>
      </c>
      <c r="AC950" s="5" t="str">
        <f t="shared" si="213"/>
        <v>NG</v>
      </c>
      <c r="AD950" s="5" t="e" cm="1">
        <f t="array" ref="AD950">_xlfn.IFS(AND(G950="〇",H950&lt;&gt;"",I950&lt;&gt;""),"ERROR",AND(G950="",H950&gt;$H$17,I950&lt;&gt;""),"NG",AND(G950="〇",H950="",I950=""),"OK")</f>
        <v>#N/A</v>
      </c>
      <c r="AE950" s="5" t="str" cm="1">
        <f t="array" ref="AE950">_xlfn.IFS(I950="解雇","NG",H950="","OK",H950&lt;$H$17,"NG",H950&gt;$H$17,"OK")</f>
        <v>OK</v>
      </c>
      <c r="AF950" s="5" t="e">
        <f t="shared" si="214"/>
        <v>#N/A</v>
      </c>
    </row>
    <row r="951" spans="2:32" ht="20.25" customHeight="1" x14ac:dyDescent="0.55000000000000004">
      <c r="B951" s="9">
        <v>934</v>
      </c>
      <c r="C951" s="40"/>
      <c r="D951" s="7"/>
      <c r="E951" s="8"/>
      <c r="F951" s="8"/>
      <c r="G951" s="7"/>
      <c r="H951" s="8"/>
      <c r="I951" s="41"/>
      <c r="M951" s="5">
        <f t="shared" si="201"/>
        <v>4</v>
      </c>
      <c r="N951" s="5">
        <f t="shared" si="202"/>
        <v>2</v>
      </c>
      <c r="O951" s="5" t="str">
        <f t="shared" si="203"/>
        <v/>
      </c>
      <c r="P951" s="5">
        <f t="shared" si="204"/>
        <v>0</v>
      </c>
      <c r="Q951" s="5">
        <f t="shared" ca="1" si="205"/>
        <v>126</v>
      </c>
      <c r="R951" s="26">
        <f t="shared" si="206"/>
        <v>5479</v>
      </c>
      <c r="S951" s="26">
        <f t="shared" si="207"/>
        <v>5205</v>
      </c>
      <c r="T951" s="27" t="str" cm="1">
        <f t="array" aca="1" ref="T951" ca="1">_xlfn.IFS(Q951="","NG",Q951&gt;16,"OK",TODAY()&gt;S951,"OK",Q951&lt;16,"NG")</f>
        <v>OK</v>
      </c>
      <c r="U951" s="5" t="str" cm="1">
        <f t="array" aca="1" ref="U951" ca="1">IFERROR(_xlfn.IFS(T951&lt;&gt;"OK","NG",M951=0,"OK",TRUE,"NG"),"")</f>
        <v>NG</v>
      </c>
      <c r="V951" s="5" t="str">
        <f t="shared" si="208"/>
        <v>NG</v>
      </c>
      <c r="W951" s="28" t="str">
        <f t="shared" ca="1" si="209"/>
        <v>OK</v>
      </c>
      <c r="X951" s="5" t="str">
        <f t="shared" si="210"/>
        <v>NG</v>
      </c>
      <c r="Y951" s="5">
        <f t="shared" ca="1" si="211"/>
        <v>126</v>
      </c>
      <c r="Z951" s="5">
        <f t="shared" ca="1" si="212"/>
        <v>126</v>
      </c>
      <c r="AA951" s="5" t="str" cm="1">
        <f t="array" ref="AA951">_xlfn.IFS(H951="","OK",H951&lt;$F$17,"NG",I951="解雇","NG",OR(I951="自主退職",I951="契約満了"),"OK")</f>
        <v>OK</v>
      </c>
      <c r="AB951" s="5" t="str" cm="1">
        <f t="array" aca="1" ref="AB951" ca="1">_xlfn.IFS(AA951="NG","NG",OR(X951="NG",X951="ERROR",X951=FALSE),"NG",U951="NG","NG",V951="OK","OK",AD951="OK","OK")</f>
        <v>NG</v>
      </c>
      <c r="AC951" s="5" t="str">
        <f t="shared" si="213"/>
        <v>NG</v>
      </c>
      <c r="AD951" s="5" t="e" cm="1">
        <f t="array" ref="AD951">_xlfn.IFS(AND(G951="〇",H951&lt;&gt;"",I951&lt;&gt;""),"ERROR",AND(G951="",H951&gt;$H$17,I951&lt;&gt;""),"NG",AND(G951="〇",H951="",I951=""),"OK")</f>
        <v>#N/A</v>
      </c>
      <c r="AE951" s="5" t="str" cm="1">
        <f t="array" ref="AE951">_xlfn.IFS(I951="解雇","NG",H951="","OK",H951&lt;$H$17,"NG",H951&gt;$H$17,"OK")</f>
        <v>OK</v>
      </c>
      <c r="AF951" s="5" t="e">
        <f t="shared" si="214"/>
        <v>#N/A</v>
      </c>
    </row>
    <row r="952" spans="2:32" ht="20.25" customHeight="1" x14ac:dyDescent="0.55000000000000004">
      <c r="B952" s="9">
        <v>935</v>
      </c>
      <c r="C952" s="40"/>
      <c r="D952" s="7"/>
      <c r="E952" s="8"/>
      <c r="F952" s="8"/>
      <c r="G952" s="7"/>
      <c r="H952" s="8"/>
      <c r="I952" s="41"/>
      <c r="M952" s="5">
        <f t="shared" si="201"/>
        <v>4</v>
      </c>
      <c r="N952" s="5">
        <f t="shared" si="202"/>
        <v>2</v>
      </c>
      <c r="O952" s="5" t="str">
        <f t="shared" si="203"/>
        <v/>
      </c>
      <c r="P952" s="5">
        <f t="shared" si="204"/>
        <v>0</v>
      </c>
      <c r="Q952" s="5">
        <f t="shared" ca="1" si="205"/>
        <v>126</v>
      </c>
      <c r="R952" s="26">
        <f t="shared" si="206"/>
        <v>5479</v>
      </c>
      <c r="S952" s="26">
        <f t="shared" si="207"/>
        <v>5205</v>
      </c>
      <c r="T952" s="27" t="str" cm="1">
        <f t="array" aca="1" ref="T952" ca="1">_xlfn.IFS(Q952="","NG",Q952&gt;16,"OK",TODAY()&gt;S952,"OK",Q952&lt;16,"NG")</f>
        <v>OK</v>
      </c>
      <c r="U952" s="5" t="str" cm="1">
        <f t="array" aca="1" ref="U952" ca="1">IFERROR(_xlfn.IFS(T952&lt;&gt;"OK","NG",M952=0,"OK",TRUE,"NG"),"")</f>
        <v>NG</v>
      </c>
      <c r="V952" s="5" t="str">
        <f t="shared" si="208"/>
        <v>NG</v>
      </c>
      <c r="W952" s="28" t="str">
        <f t="shared" ca="1" si="209"/>
        <v>OK</v>
      </c>
      <c r="X952" s="5" t="str">
        <f t="shared" si="210"/>
        <v>NG</v>
      </c>
      <c r="Y952" s="5">
        <f t="shared" ca="1" si="211"/>
        <v>126</v>
      </c>
      <c r="Z952" s="5">
        <f t="shared" ca="1" si="212"/>
        <v>126</v>
      </c>
      <c r="AA952" s="5" t="str" cm="1">
        <f t="array" ref="AA952">_xlfn.IFS(H952="","OK",H952&lt;$F$17,"NG",I952="解雇","NG",OR(I952="自主退職",I952="契約満了"),"OK")</f>
        <v>OK</v>
      </c>
      <c r="AB952" s="5" t="str" cm="1">
        <f t="array" aca="1" ref="AB952" ca="1">_xlfn.IFS(AA952="NG","NG",OR(X952="NG",X952="ERROR",X952=FALSE),"NG",U952="NG","NG",V952="OK","OK",AD952="OK","OK")</f>
        <v>NG</v>
      </c>
      <c r="AC952" s="5" t="str">
        <f t="shared" si="213"/>
        <v>NG</v>
      </c>
      <c r="AD952" s="5" t="e" cm="1">
        <f t="array" ref="AD952">_xlfn.IFS(AND(G952="〇",H952&lt;&gt;"",I952&lt;&gt;""),"ERROR",AND(G952="",H952&gt;$H$17,I952&lt;&gt;""),"NG",AND(G952="〇",H952="",I952=""),"OK")</f>
        <v>#N/A</v>
      </c>
      <c r="AE952" s="5" t="str" cm="1">
        <f t="array" ref="AE952">_xlfn.IFS(I952="解雇","NG",H952="","OK",H952&lt;$H$17,"NG",H952&gt;$H$17,"OK")</f>
        <v>OK</v>
      </c>
      <c r="AF952" s="5" t="e">
        <f t="shared" si="214"/>
        <v>#N/A</v>
      </c>
    </row>
    <row r="953" spans="2:32" ht="20.25" customHeight="1" x14ac:dyDescent="0.55000000000000004">
      <c r="B953" s="9">
        <v>936</v>
      </c>
      <c r="C953" s="40"/>
      <c r="D953" s="7"/>
      <c r="E953" s="8"/>
      <c r="F953" s="8"/>
      <c r="G953" s="7"/>
      <c r="H953" s="8"/>
      <c r="I953" s="41"/>
      <c r="M953" s="5">
        <f t="shared" si="201"/>
        <v>4</v>
      </c>
      <c r="N953" s="5">
        <f t="shared" si="202"/>
        <v>2</v>
      </c>
      <c r="O953" s="5" t="str">
        <f t="shared" si="203"/>
        <v/>
      </c>
      <c r="P953" s="5">
        <f t="shared" si="204"/>
        <v>0</v>
      </c>
      <c r="Q953" s="5">
        <f t="shared" ca="1" si="205"/>
        <v>126</v>
      </c>
      <c r="R953" s="26">
        <f t="shared" si="206"/>
        <v>5479</v>
      </c>
      <c r="S953" s="26">
        <f t="shared" si="207"/>
        <v>5205</v>
      </c>
      <c r="T953" s="27" t="str" cm="1">
        <f t="array" aca="1" ref="T953" ca="1">_xlfn.IFS(Q953="","NG",Q953&gt;16,"OK",TODAY()&gt;S953,"OK",Q953&lt;16,"NG")</f>
        <v>OK</v>
      </c>
      <c r="U953" s="5" t="str" cm="1">
        <f t="array" aca="1" ref="U953" ca="1">IFERROR(_xlfn.IFS(T953&lt;&gt;"OK","NG",M953=0,"OK",TRUE,"NG"),"")</f>
        <v>NG</v>
      </c>
      <c r="V953" s="5" t="str">
        <f t="shared" si="208"/>
        <v>NG</v>
      </c>
      <c r="W953" s="28" t="str">
        <f t="shared" ca="1" si="209"/>
        <v>OK</v>
      </c>
      <c r="X953" s="5" t="str">
        <f t="shared" si="210"/>
        <v>NG</v>
      </c>
      <c r="Y953" s="5">
        <f t="shared" ca="1" si="211"/>
        <v>126</v>
      </c>
      <c r="Z953" s="5">
        <f t="shared" ca="1" si="212"/>
        <v>126</v>
      </c>
      <c r="AA953" s="5" t="str" cm="1">
        <f t="array" ref="AA953">_xlfn.IFS(H953="","OK",H953&lt;$F$17,"NG",I953="解雇","NG",OR(I953="自主退職",I953="契約満了"),"OK")</f>
        <v>OK</v>
      </c>
      <c r="AB953" s="5" t="str" cm="1">
        <f t="array" aca="1" ref="AB953" ca="1">_xlfn.IFS(AA953="NG","NG",OR(X953="NG",X953="ERROR",X953=FALSE),"NG",U953="NG","NG",V953="OK","OK",AD953="OK","OK")</f>
        <v>NG</v>
      </c>
      <c r="AC953" s="5" t="str">
        <f t="shared" si="213"/>
        <v>NG</v>
      </c>
      <c r="AD953" s="5" t="e" cm="1">
        <f t="array" ref="AD953">_xlfn.IFS(AND(G953="〇",H953&lt;&gt;"",I953&lt;&gt;""),"ERROR",AND(G953="",H953&gt;$H$17,I953&lt;&gt;""),"NG",AND(G953="〇",H953="",I953=""),"OK")</f>
        <v>#N/A</v>
      </c>
      <c r="AE953" s="5" t="str" cm="1">
        <f t="array" ref="AE953">_xlfn.IFS(I953="解雇","NG",H953="","OK",H953&lt;$H$17,"NG",H953&gt;$H$17,"OK")</f>
        <v>OK</v>
      </c>
      <c r="AF953" s="5" t="e">
        <f t="shared" si="214"/>
        <v>#N/A</v>
      </c>
    </row>
    <row r="954" spans="2:32" ht="20.25" customHeight="1" x14ac:dyDescent="0.55000000000000004">
      <c r="B954" s="9">
        <v>937</v>
      </c>
      <c r="C954" s="40"/>
      <c r="D954" s="7"/>
      <c r="E954" s="8"/>
      <c r="F954" s="8"/>
      <c r="G954" s="7"/>
      <c r="H954" s="8"/>
      <c r="I954" s="41"/>
      <c r="M954" s="5">
        <f t="shared" si="201"/>
        <v>4</v>
      </c>
      <c r="N954" s="5">
        <f t="shared" si="202"/>
        <v>2</v>
      </c>
      <c r="O954" s="5" t="str">
        <f t="shared" si="203"/>
        <v/>
      </c>
      <c r="P954" s="5">
        <f t="shared" si="204"/>
        <v>0</v>
      </c>
      <c r="Q954" s="5">
        <f t="shared" ca="1" si="205"/>
        <v>126</v>
      </c>
      <c r="R954" s="26">
        <f t="shared" si="206"/>
        <v>5479</v>
      </c>
      <c r="S954" s="26">
        <f t="shared" si="207"/>
        <v>5205</v>
      </c>
      <c r="T954" s="27" t="str" cm="1">
        <f t="array" aca="1" ref="T954" ca="1">_xlfn.IFS(Q954="","NG",Q954&gt;16,"OK",TODAY()&gt;S954,"OK",Q954&lt;16,"NG")</f>
        <v>OK</v>
      </c>
      <c r="U954" s="5" t="str" cm="1">
        <f t="array" aca="1" ref="U954" ca="1">IFERROR(_xlfn.IFS(T954&lt;&gt;"OK","NG",M954=0,"OK",TRUE,"NG"),"")</f>
        <v>NG</v>
      </c>
      <c r="V954" s="5" t="str">
        <f t="shared" si="208"/>
        <v>NG</v>
      </c>
      <c r="W954" s="28" t="str">
        <f t="shared" ca="1" si="209"/>
        <v>OK</v>
      </c>
      <c r="X954" s="5" t="str">
        <f t="shared" si="210"/>
        <v>NG</v>
      </c>
      <c r="Y954" s="5">
        <f t="shared" ca="1" si="211"/>
        <v>126</v>
      </c>
      <c r="Z954" s="5">
        <f t="shared" ca="1" si="212"/>
        <v>126</v>
      </c>
      <c r="AA954" s="5" t="str" cm="1">
        <f t="array" ref="AA954">_xlfn.IFS(H954="","OK",H954&lt;$F$17,"NG",I954="解雇","NG",OR(I954="自主退職",I954="契約満了"),"OK")</f>
        <v>OK</v>
      </c>
      <c r="AB954" s="5" t="str" cm="1">
        <f t="array" aca="1" ref="AB954" ca="1">_xlfn.IFS(AA954="NG","NG",OR(X954="NG",X954="ERROR",X954=FALSE),"NG",U954="NG","NG",V954="OK","OK",AD954="OK","OK")</f>
        <v>NG</v>
      </c>
      <c r="AC954" s="5" t="str">
        <f t="shared" si="213"/>
        <v>NG</v>
      </c>
      <c r="AD954" s="5" t="e" cm="1">
        <f t="array" ref="AD954">_xlfn.IFS(AND(G954="〇",H954&lt;&gt;"",I954&lt;&gt;""),"ERROR",AND(G954="",H954&gt;$H$17,I954&lt;&gt;""),"NG",AND(G954="〇",H954="",I954=""),"OK")</f>
        <v>#N/A</v>
      </c>
      <c r="AE954" s="5" t="str" cm="1">
        <f t="array" ref="AE954">_xlfn.IFS(I954="解雇","NG",H954="","OK",H954&lt;$H$17,"NG",H954&gt;$H$17,"OK")</f>
        <v>OK</v>
      </c>
      <c r="AF954" s="5" t="e">
        <f t="shared" si="214"/>
        <v>#N/A</v>
      </c>
    </row>
    <row r="955" spans="2:32" ht="20.25" customHeight="1" x14ac:dyDescent="0.55000000000000004">
      <c r="B955" s="9">
        <v>938</v>
      </c>
      <c r="C955" s="40"/>
      <c r="D955" s="7"/>
      <c r="E955" s="8"/>
      <c r="F955" s="8"/>
      <c r="G955" s="7"/>
      <c r="H955" s="8"/>
      <c r="I955" s="41"/>
      <c r="M955" s="5">
        <f t="shared" si="201"/>
        <v>4</v>
      </c>
      <c r="N955" s="5">
        <f t="shared" si="202"/>
        <v>2</v>
      </c>
      <c r="O955" s="5" t="str">
        <f t="shared" si="203"/>
        <v/>
      </c>
      <c r="P955" s="5">
        <f t="shared" si="204"/>
        <v>0</v>
      </c>
      <c r="Q955" s="5">
        <f t="shared" ca="1" si="205"/>
        <v>126</v>
      </c>
      <c r="R955" s="26">
        <f t="shared" si="206"/>
        <v>5479</v>
      </c>
      <c r="S955" s="26">
        <f t="shared" si="207"/>
        <v>5205</v>
      </c>
      <c r="T955" s="27" t="str" cm="1">
        <f t="array" aca="1" ref="T955" ca="1">_xlfn.IFS(Q955="","NG",Q955&gt;16,"OK",TODAY()&gt;S955,"OK",Q955&lt;16,"NG")</f>
        <v>OK</v>
      </c>
      <c r="U955" s="5" t="str" cm="1">
        <f t="array" aca="1" ref="U955" ca="1">IFERROR(_xlfn.IFS(T955&lt;&gt;"OK","NG",M955=0,"OK",TRUE,"NG"),"")</f>
        <v>NG</v>
      </c>
      <c r="V955" s="5" t="str">
        <f t="shared" si="208"/>
        <v>NG</v>
      </c>
      <c r="W955" s="28" t="str">
        <f t="shared" ca="1" si="209"/>
        <v>OK</v>
      </c>
      <c r="X955" s="5" t="str">
        <f t="shared" si="210"/>
        <v>NG</v>
      </c>
      <c r="Y955" s="5">
        <f t="shared" ca="1" si="211"/>
        <v>126</v>
      </c>
      <c r="Z955" s="5">
        <f t="shared" ca="1" si="212"/>
        <v>126</v>
      </c>
      <c r="AA955" s="5" t="str" cm="1">
        <f t="array" ref="AA955">_xlfn.IFS(H955="","OK",H955&lt;$F$17,"NG",I955="解雇","NG",OR(I955="自主退職",I955="契約満了"),"OK")</f>
        <v>OK</v>
      </c>
      <c r="AB955" s="5" t="str" cm="1">
        <f t="array" aca="1" ref="AB955" ca="1">_xlfn.IFS(AA955="NG","NG",OR(X955="NG",X955="ERROR",X955=FALSE),"NG",U955="NG","NG",V955="OK","OK",AD955="OK","OK")</f>
        <v>NG</v>
      </c>
      <c r="AC955" s="5" t="str">
        <f t="shared" si="213"/>
        <v>NG</v>
      </c>
      <c r="AD955" s="5" t="e" cm="1">
        <f t="array" ref="AD955">_xlfn.IFS(AND(G955="〇",H955&lt;&gt;"",I955&lt;&gt;""),"ERROR",AND(G955="",H955&gt;$H$17,I955&lt;&gt;""),"NG",AND(G955="〇",H955="",I955=""),"OK")</f>
        <v>#N/A</v>
      </c>
      <c r="AE955" s="5" t="str" cm="1">
        <f t="array" ref="AE955">_xlfn.IFS(I955="解雇","NG",H955="","OK",H955&lt;$H$17,"NG",H955&gt;$H$17,"OK")</f>
        <v>OK</v>
      </c>
      <c r="AF955" s="5" t="e">
        <f t="shared" si="214"/>
        <v>#N/A</v>
      </c>
    </row>
    <row r="956" spans="2:32" ht="20.25" customHeight="1" x14ac:dyDescent="0.55000000000000004">
      <c r="B956" s="9">
        <v>939</v>
      </c>
      <c r="C956" s="40"/>
      <c r="D956" s="7"/>
      <c r="E956" s="8"/>
      <c r="F956" s="8"/>
      <c r="G956" s="7"/>
      <c r="H956" s="8"/>
      <c r="I956" s="41"/>
      <c r="M956" s="5">
        <f t="shared" si="201"/>
        <v>4</v>
      </c>
      <c r="N956" s="5">
        <f t="shared" si="202"/>
        <v>2</v>
      </c>
      <c r="O956" s="5" t="str">
        <f t="shared" si="203"/>
        <v/>
      </c>
      <c r="P956" s="5">
        <f t="shared" si="204"/>
        <v>0</v>
      </c>
      <c r="Q956" s="5">
        <f t="shared" ca="1" si="205"/>
        <v>126</v>
      </c>
      <c r="R956" s="26">
        <f t="shared" si="206"/>
        <v>5479</v>
      </c>
      <c r="S956" s="26">
        <f t="shared" si="207"/>
        <v>5205</v>
      </c>
      <c r="T956" s="27" t="str" cm="1">
        <f t="array" aca="1" ref="T956" ca="1">_xlfn.IFS(Q956="","NG",Q956&gt;16,"OK",TODAY()&gt;S956,"OK",Q956&lt;16,"NG")</f>
        <v>OK</v>
      </c>
      <c r="U956" s="5" t="str" cm="1">
        <f t="array" aca="1" ref="U956" ca="1">IFERROR(_xlfn.IFS(T956&lt;&gt;"OK","NG",M956=0,"OK",TRUE,"NG"),"")</f>
        <v>NG</v>
      </c>
      <c r="V956" s="5" t="str">
        <f t="shared" si="208"/>
        <v>NG</v>
      </c>
      <c r="W956" s="28" t="str">
        <f t="shared" ca="1" si="209"/>
        <v>OK</v>
      </c>
      <c r="X956" s="5" t="str">
        <f t="shared" si="210"/>
        <v>NG</v>
      </c>
      <c r="Y956" s="5">
        <f t="shared" ca="1" si="211"/>
        <v>126</v>
      </c>
      <c r="Z956" s="5">
        <f t="shared" ca="1" si="212"/>
        <v>126</v>
      </c>
      <c r="AA956" s="5" t="str" cm="1">
        <f t="array" ref="AA956">_xlfn.IFS(H956="","OK",H956&lt;$F$17,"NG",I956="解雇","NG",OR(I956="自主退職",I956="契約満了"),"OK")</f>
        <v>OK</v>
      </c>
      <c r="AB956" s="5" t="str" cm="1">
        <f t="array" aca="1" ref="AB956" ca="1">_xlfn.IFS(AA956="NG","NG",OR(X956="NG",X956="ERROR",X956=FALSE),"NG",U956="NG","NG",V956="OK","OK",AD956="OK","OK")</f>
        <v>NG</v>
      </c>
      <c r="AC956" s="5" t="str">
        <f t="shared" si="213"/>
        <v>NG</v>
      </c>
      <c r="AD956" s="5" t="e" cm="1">
        <f t="array" ref="AD956">_xlfn.IFS(AND(G956="〇",H956&lt;&gt;"",I956&lt;&gt;""),"ERROR",AND(G956="",H956&gt;$H$17,I956&lt;&gt;""),"NG",AND(G956="〇",H956="",I956=""),"OK")</f>
        <v>#N/A</v>
      </c>
      <c r="AE956" s="5" t="str" cm="1">
        <f t="array" ref="AE956">_xlfn.IFS(I956="解雇","NG",H956="","OK",H956&lt;$H$17,"NG",H956&gt;$H$17,"OK")</f>
        <v>OK</v>
      </c>
      <c r="AF956" s="5" t="e">
        <f t="shared" si="214"/>
        <v>#N/A</v>
      </c>
    </row>
    <row r="957" spans="2:32" ht="20.25" customHeight="1" x14ac:dyDescent="0.55000000000000004">
      <c r="B957" s="9">
        <v>940</v>
      </c>
      <c r="C957" s="40"/>
      <c r="D957" s="7"/>
      <c r="E957" s="8"/>
      <c r="F957" s="8"/>
      <c r="G957" s="7"/>
      <c r="H957" s="8"/>
      <c r="I957" s="41"/>
      <c r="M957" s="5">
        <f t="shared" si="201"/>
        <v>4</v>
      </c>
      <c r="N957" s="5">
        <f t="shared" si="202"/>
        <v>2</v>
      </c>
      <c r="O957" s="5" t="str">
        <f t="shared" si="203"/>
        <v/>
      </c>
      <c r="P957" s="5">
        <f t="shared" si="204"/>
        <v>0</v>
      </c>
      <c r="Q957" s="5">
        <f t="shared" ca="1" si="205"/>
        <v>126</v>
      </c>
      <c r="R957" s="26">
        <f t="shared" si="206"/>
        <v>5479</v>
      </c>
      <c r="S957" s="26">
        <f t="shared" si="207"/>
        <v>5205</v>
      </c>
      <c r="T957" s="27" t="str" cm="1">
        <f t="array" aca="1" ref="T957" ca="1">_xlfn.IFS(Q957="","NG",Q957&gt;16,"OK",TODAY()&gt;S957,"OK",Q957&lt;16,"NG")</f>
        <v>OK</v>
      </c>
      <c r="U957" s="5" t="str" cm="1">
        <f t="array" aca="1" ref="U957" ca="1">IFERROR(_xlfn.IFS(T957&lt;&gt;"OK","NG",M957=0,"OK",TRUE,"NG"),"")</f>
        <v>NG</v>
      </c>
      <c r="V957" s="5" t="str">
        <f t="shared" si="208"/>
        <v>NG</v>
      </c>
      <c r="W957" s="28" t="str">
        <f t="shared" ca="1" si="209"/>
        <v>OK</v>
      </c>
      <c r="X957" s="5" t="str">
        <f t="shared" si="210"/>
        <v>NG</v>
      </c>
      <c r="Y957" s="5">
        <f t="shared" ca="1" si="211"/>
        <v>126</v>
      </c>
      <c r="Z957" s="5">
        <f t="shared" ca="1" si="212"/>
        <v>126</v>
      </c>
      <c r="AA957" s="5" t="str" cm="1">
        <f t="array" ref="AA957">_xlfn.IFS(H957="","OK",H957&lt;$F$17,"NG",I957="解雇","NG",OR(I957="自主退職",I957="契約満了"),"OK")</f>
        <v>OK</v>
      </c>
      <c r="AB957" s="5" t="str" cm="1">
        <f t="array" aca="1" ref="AB957" ca="1">_xlfn.IFS(AA957="NG","NG",OR(X957="NG",X957="ERROR",X957=FALSE),"NG",U957="NG","NG",V957="OK","OK",AD957="OK","OK")</f>
        <v>NG</v>
      </c>
      <c r="AC957" s="5" t="str">
        <f t="shared" si="213"/>
        <v>NG</v>
      </c>
      <c r="AD957" s="5" t="e" cm="1">
        <f t="array" ref="AD957">_xlfn.IFS(AND(G957="〇",H957&lt;&gt;"",I957&lt;&gt;""),"ERROR",AND(G957="",H957&gt;$H$17,I957&lt;&gt;""),"NG",AND(G957="〇",H957="",I957=""),"OK")</f>
        <v>#N/A</v>
      </c>
      <c r="AE957" s="5" t="str" cm="1">
        <f t="array" ref="AE957">_xlfn.IFS(I957="解雇","NG",H957="","OK",H957&lt;$H$17,"NG",H957&gt;$H$17,"OK")</f>
        <v>OK</v>
      </c>
      <c r="AF957" s="5" t="e">
        <f t="shared" si="214"/>
        <v>#N/A</v>
      </c>
    </row>
    <row r="958" spans="2:32" ht="20.25" customHeight="1" x14ac:dyDescent="0.55000000000000004">
      <c r="B958" s="9">
        <v>941</v>
      </c>
      <c r="C958" s="40"/>
      <c r="D958" s="7"/>
      <c r="E958" s="8"/>
      <c r="F958" s="8"/>
      <c r="G958" s="7"/>
      <c r="H958" s="8"/>
      <c r="I958" s="41"/>
      <c r="M958" s="5">
        <f t="shared" si="201"/>
        <v>4</v>
      </c>
      <c r="N958" s="5">
        <f t="shared" si="202"/>
        <v>2</v>
      </c>
      <c r="O958" s="5" t="str">
        <f t="shared" si="203"/>
        <v/>
      </c>
      <c r="P958" s="5">
        <f t="shared" si="204"/>
        <v>0</v>
      </c>
      <c r="Q958" s="5">
        <f t="shared" ca="1" si="205"/>
        <v>126</v>
      </c>
      <c r="R958" s="26">
        <f t="shared" si="206"/>
        <v>5479</v>
      </c>
      <c r="S958" s="26">
        <f t="shared" si="207"/>
        <v>5205</v>
      </c>
      <c r="T958" s="27" t="str" cm="1">
        <f t="array" aca="1" ref="T958" ca="1">_xlfn.IFS(Q958="","NG",Q958&gt;16,"OK",TODAY()&gt;S958,"OK",Q958&lt;16,"NG")</f>
        <v>OK</v>
      </c>
      <c r="U958" s="5" t="str" cm="1">
        <f t="array" aca="1" ref="U958" ca="1">IFERROR(_xlfn.IFS(T958&lt;&gt;"OK","NG",M958=0,"OK",TRUE,"NG"),"")</f>
        <v>NG</v>
      </c>
      <c r="V958" s="5" t="str">
        <f t="shared" si="208"/>
        <v>NG</v>
      </c>
      <c r="W958" s="28" t="str">
        <f t="shared" ca="1" si="209"/>
        <v>OK</v>
      </c>
      <c r="X958" s="5" t="str">
        <f t="shared" si="210"/>
        <v>NG</v>
      </c>
      <c r="Y958" s="5">
        <f t="shared" ca="1" si="211"/>
        <v>126</v>
      </c>
      <c r="Z958" s="5">
        <f t="shared" ca="1" si="212"/>
        <v>126</v>
      </c>
      <c r="AA958" s="5" t="str" cm="1">
        <f t="array" ref="AA958">_xlfn.IFS(H958="","OK",H958&lt;$F$17,"NG",I958="解雇","NG",OR(I958="自主退職",I958="契約満了"),"OK")</f>
        <v>OK</v>
      </c>
      <c r="AB958" s="5" t="str" cm="1">
        <f t="array" aca="1" ref="AB958" ca="1">_xlfn.IFS(AA958="NG","NG",OR(X958="NG",X958="ERROR",X958=FALSE),"NG",U958="NG","NG",V958="OK","OK",AD958="OK","OK")</f>
        <v>NG</v>
      </c>
      <c r="AC958" s="5" t="str">
        <f t="shared" si="213"/>
        <v>NG</v>
      </c>
      <c r="AD958" s="5" t="e" cm="1">
        <f t="array" ref="AD958">_xlfn.IFS(AND(G958="〇",H958&lt;&gt;"",I958&lt;&gt;""),"ERROR",AND(G958="",H958&gt;$H$17,I958&lt;&gt;""),"NG",AND(G958="〇",H958="",I958=""),"OK")</f>
        <v>#N/A</v>
      </c>
      <c r="AE958" s="5" t="str" cm="1">
        <f t="array" ref="AE958">_xlfn.IFS(I958="解雇","NG",H958="","OK",H958&lt;$H$17,"NG",H958&gt;$H$17,"OK")</f>
        <v>OK</v>
      </c>
      <c r="AF958" s="5" t="e">
        <f t="shared" si="214"/>
        <v>#N/A</v>
      </c>
    </row>
    <row r="959" spans="2:32" ht="20.25" customHeight="1" x14ac:dyDescent="0.55000000000000004">
      <c r="B959" s="9">
        <v>942</v>
      </c>
      <c r="C959" s="40"/>
      <c r="D959" s="7"/>
      <c r="E959" s="8"/>
      <c r="F959" s="8"/>
      <c r="G959" s="7"/>
      <c r="H959" s="8"/>
      <c r="I959" s="41"/>
      <c r="M959" s="5">
        <f t="shared" si="201"/>
        <v>4</v>
      </c>
      <c r="N959" s="5">
        <f t="shared" si="202"/>
        <v>2</v>
      </c>
      <c r="O959" s="5" t="str">
        <f t="shared" si="203"/>
        <v/>
      </c>
      <c r="P959" s="5">
        <f t="shared" si="204"/>
        <v>0</v>
      </c>
      <c r="Q959" s="5">
        <f t="shared" ca="1" si="205"/>
        <v>126</v>
      </c>
      <c r="R959" s="26">
        <f t="shared" si="206"/>
        <v>5479</v>
      </c>
      <c r="S959" s="26">
        <f t="shared" si="207"/>
        <v>5205</v>
      </c>
      <c r="T959" s="27" t="str" cm="1">
        <f t="array" aca="1" ref="T959" ca="1">_xlfn.IFS(Q959="","NG",Q959&gt;16,"OK",TODAY()&gt;S959,"OK",Q959&lt;16,"NG")</f>
        <v>OK</v>
      </c>
      <c r="U959" s="5" t="str" cm="1">
        <f t="array" aca="1" ref="U959" ca="1">IFERROR(_xlfn.IFS(T959&lt;&gt;"OK","NG",M959=0,"OK",TRUE,"NG"),"")</f>
        <v>NG</v>
      </c>
      <c r="V959" s="5" t="str">
        <f t="shared" si="208"/>
        <v>NG</v>
      </c>
      <c r="W959" s="28" t="str">
        <f t="shared" ca="1" si="209"/>
        <v>OK</v>
      </c>
      <c r="X959" s="5" t="str">
        <f t="shared" si="210"/>
        <v>NG</v>
      </c>
      <c r="Y959" s="5">
        <f t="shared" ca="1" si="211"/>
        <v>126</v>
      </c>
      <c r="Z959" s="5">
        <f t="shared" ca="1" si="212"/>
        <v>126</v>
      </c>
      <c r="AA959" s="5" t="str" cm="1">
        <f t="array" ref="AA959">_xlfn.IFS(H959="","OK",H959&lt;$F$17,"NG",I959="解雇","NG",OR(I959="自主退職",I959="契約満了"),"OK")</f>
        <v>OK</v>
      </c>
      <c r="AB959" s="5" t="str" cm="1">
        <f t="array" aca="1" ref="AB959" ca="1">_xlfn.IFS(AA959="NG","NG",OR(X959="NG",X959="ERROR",X959=FALSE),"NG",U959="NG","NG",V959="OK","OK",AD959="OK","OK")</f>
        <v>NG</v>
      </c>
      <c r="AC959" s="5" t="str">
        <f t="shared" si="213"/>
        <v>NG</v>
      </c>
      <c r="AD959" s="5" t="e" cm="1">
        <f t="array" ref="AD959">_xlfn.IFS(AND(G959="〇",H959&lt;&gt;"",I959&lt;&gt;""),"ERROR",AND(G959="",H959&gt;$H$17,I959&lt;&gt;""),"NG",AND(G959="〇",H959="",I959=""),"OK")</f>
        <v>#N/A</v>
      </c>
      <c r="AE959" s="5" t="str" cm="1">
        <f t="array" ref="AE959">_xlfn.IFS(I959="解雇","NG",H959="","OK",H959&lt;$H$17,"NG",H959&gt;$H$17,"OK")</f>
        <v>OK</v>
      </c>
      <c r="AF959" s="5" t="e">
        <f t="shared" si="214"/>
        <v>#N/A</v>
      </c>
    </row>
    <row r="960" spans="2:32" ht="20.25" customHeight="1" x14ac:dyDescent="0.55000000000000004">
      <c r="B960" s="9">
        <v>943</v>
      </c>
      <c r="C960" s="40"/>
      <c r="D960" s="7"/>
      <c r="E960" s="8"/>
      <c r="F960" s="8"/>
      <c r="G960" s="7"/>
      <c r="H960" s="8"/>
      <c r="I960" s="41"/>
      <c r="M960" s="5">
        <f t="shared" si="201"/>
        <v>4</v>
      </c>
      <c r="N960" s="5">
        <f t="shared" si="202"/>
        <v>2</v>
      </c>
      <c r="O960" s="5" t="str">
        <f t="shared" si="203"/>
        <v/>
      </c>
      <c r="P960" s="5">
        <f t="shared" si="204"/>
        <v>0</v>
      </c>
      <c r="Q960" s="5">
        <f t="shared" ca="1" si="205"/>
        <v>126</v>
      </c>
      <c r="R960" s="26">
        <f t="shared" si="206"/>
        <v>5479</v>
      </c>
      <c r="S960" s="26">
        <f t="shared" si="207"/>
        <v>5205</v>
      </c>
      <c r="T960" s="27" t="str" cm="1">
        <f t="array" aca="1" ref="T960" ca="1">_xlfn.IFS(Q960="","NG",Q960&gt;16,"OK",TODAY()&gt;S960,"OK",Q960&lt;16,"NG")</f>
        <v>OK</v>
      </c>
      <c r="U960" s="5" t="str" cm="1">
        <f t="array" aca="1" ref="U960" ca="1">IFERROR(_xlfn.IFS(T960&lt;&gt;"OK","NG",M960=0,"OK",TRUE,"NG"),"")</f>
        <v>NG</v>
      </c>
      <c r="V960" s="5" t="str">
        <f t="shared" si="208"/>
        <v>NG</v>
      </c>
      <c r="W960" s="28" t="str">
        <f t="shared" ca="1" si="209"/>
        <v>OK</v>
      </c>
      <c r="X960" s="5" t="str">
        <f t="shared" si="210"/>
        <v>NG</v>
      </c>
      <c r="Y960" s="5">
        <f t="shared" ca="1" si="211"/>
        <v>126</v>
      </c>
      <c r="Z960" s="5">
        <f t="shared" ca="1" si="212"/>
        <v>126</v>
      </c>
      <c r="AA960" s="5" t="str" cm="1">
        <f t="array" ref="AA960">_xlfn.IFS(H960="","OK",H960&lt;$F$17,"NG",I960="解雇","NG",OR(I960="自主退職",I960="契約満了"),"OK")</f>
        <v>OK</v>
      </c>
      <c r="AB960" s="5" t="str" cm="1">
        <f t="array" aca="1" ref="AB960" ca="1">_xlfn.IFS(AA960="NG","NG",OR(X960="NG",X960="ERROR",X960=FALSE),"NG",U960="NG","NG",V960="OK","OK",AD960="OK","OK")</f>
        <v>NG</v>
      </c>
      <c r="AC960" s="5" t="str">
        <f t="shared" si="213"/>
        <v>NG</v>
      </c>
      <c r="AD960" s="5" t="e" cm="1">
        <f t="array" ref="AD960">_xlfn.IFS(AND(G960="〇",H960&lt;&gt;"",I960&lt;&gt;""),"ERROR",AND(G960="",H960&gt;$H$17,I960&lt;&gt;""),"NG",AND(G960="〇",H960="",I960=""),"OK")</f>
        <v>#N/A</v>
      </c>
      <c r="AE960" s="5" t="str" cm="1">
        <f t="array" ref="AE960">_xlfn.IFS(I960="解雇","NG",H960="","OK",H960&lt;$H$17,"NG",H960&gt;$H$17,"OK")</f>
        <v>OK</v>
      </c>
      <c r="AF960" s="5" t="e">
        <f t="shared" si="214"/>
        <v>#N/A</v>
      </c>
    </row>
    <row r="961" spans="2:32" ht="20.25" customHeight="1" x14ac:dyDescent="0.55000000000000004">
      <c r="B961" s="9">
        <v>944</v>
      </c>
      <c r="C961" s="40"/>
      <c r="D961" s="7"/>
      <c r="E961" s="8"/>
      <c r="F961" s="8"/>
      <c r="G961" s="7"/>
      <c r="H961" s="8"/>
      <c r="I961" s="41"/>
      <c r="M961" s="5">
        <f t="shared" si="201"/>
        <v>4</v>
      </c>
      <c r="N961" s="5">
        <f t="shared" si="202"/>
        <v>2</v>
      </c>
      <c r="O961" s="5" t="str">
        <f t="shared" si="203"/>
        <v/>
      </c>
      <c r="P961" s="5">
        <f t="shared" si="204"/>
        <v>0</v>
      </c>
      <c r="Q961" s="5">
        <f t="shared" ca="1" si="205"/>
        <v>126</v>
      </c>
      <c r="R961" s="26">
        <f t="shared" si="206"/>
        <v>5479</v>
      </c>
      <c r="S961" s="26">
        <f t="shared" si="207"/>
        <v>5205</v>
      </c>
      <c r="T961" s="27" t="str" cm="1">
        <f t="array" aca="1" ref="T961" ca="1">_xlfn.IFS(Q961="","NG",Q961&gt;16,"OK",TODAY()&gt;S961,"OK",Q961&lt;16,"NG")</f>
        <v>OK</v>
      </c>
      <c r="U961" s="5" t="str" cm="1">
        <f t="array" aca="1" ref="U961" ca="1">IFERROR(_xlfn.IFS(T961&lt;&gt;"OK","NG",M961=0,"OK",TRUE,"NG"),"")</f>
        <v>NG</v>
      </c>
      <c r="V961" s="5" t="str">
        <f t="shared" si="208"/>
        <v>NG</v>
      </c>
      <c r="W961" s="28" t="str">
        <f t="shared" ca="1" si="209"/>
        <v>OK</v>
      </c>
      <c r="X961" s="5" t="str">
        <f t="shared" si="210"/>
        <v>NG</v>
      </c>
      <c r="Y961" s="5">
        <f t="shared" ca="1" si="211"/>
        <v>126</v>
      </c>
      <c r="Z961" s="5">
        <f t="shared" ca="1" si="212"/>
        <v>126</v>
      </c>
      <c r="AA961" s="5" t="str" cm="1">
        <f t="array" ref="AA961">_xlfn.IFS(H961="","OK",H961&lt;$F$17,"NG",I961="解雇","NG",OR(I961="自主退職",I961="契約満了"),"OK")</f>
        <v>OK</v>
      </c>
      <c r="AB961" s="5" t="str" cm="1">
        <f t="array" aca="1" ref="AB961" ca="1">_xlfn.IFS(AA961="NG","NG",OR(X961="NG",X961="ERROR",X961=FALSE),"NG",U961="NG","NG",V961="OK","OK",AD961="OK","OK")</f>
        <v>NG</v>
      </c>
      <c r="AC961" s="5" t="str">
        <f t="shared" si="213"/>
        <v>NG</v>
      </c>
      <c r="AD961" s="5" t="e" cm="1">
        <f t="array" ref="AD961">_xlfn.IFS(AND(G961="〇",H961&lt;&gt;"",I961&lt;&gt;""),"ERROR",AND(G961="",H961&gt;$H$17,I961&lt;&gt;""),"NG",AND(G961="〇",H961="",I961=""),"OK")</f>
        <v>#N/A</v>
      </c>
      <c r="AE961" s="5" t="str" cm="1">
        <f t="array" ref="AE961">_xlfn.IFS(I961="解雇","NG",H961="","OK",H961&lt;$H$17,"NG",H961&gt;$H$17,"OK")</f>
        <v>OK</v>
      </c>
      <c r="AF961" s="5" t="e">
        <f t="shared" si="214"/>
        <v>#N/A</v>
      </c>
    </row>
    <row r="962" spans="2:32" ht="20.25" customHeight="1" x14ac:dyDescent="0.55000000000000004">
      <c r="B962" s="9">
        <v>945</v>
      </c>
      <c r="C962" s="40"/>
      <c r="D962" s="7"/>
      <c r="E962" s="8"/>
      <c r="F962" s="8"/>
      <c r="G962" s="7"/>
      <c r="H962" s="8"/>
      <c r="I962" s="41"/>
      <c r="M962" s="5">
        <f t="shared" si="201"/>
        <v>4</v>
      </c>
      <c r="N962" s="5">
        <f t="shared" si="202"/>
        <v>2</v>
      </c>
      <c r="O962" s="5" t="str">
        <f t="shared" si="203"/>
        <v/>
      </c>
      <c r="P962" s="5">
        <f t="shared" si="204"/>
        <v>0</v>
      </c>
      <c r="Q962" s="5">
        <f t="shared" ca="1" si="205"/>
        <v>126</v>
      </c>
      <c r="R962" s="26">
        <f t="shared" si="206"/>
        <v>5479</v>
      </c>
      <c r="S962" s="26">
        <f t="shared" si="207"/>
        <v>5205</v>
      </c>
      <c r="T962" s="27" t="str" cm="1">
        <f t="array" aca="1" ref="T962" ca="1">_xlfn.IFS(Q962="","NG",Q962&gt;16,"OK",TODAY()&gt;S962,"OK",Q962&lt;16,"NG")</f>
        <v>OK</v>
      </c>
      <c r="U962" s="5" t="str" cm="1">
        <f t="array" aca="1" ref="U962" ca="1">IFERROR(_xlfn.IFS(T962&lt;&gt;"OK","NG",M962=0,"OK",TRUE,"NG"),"")</f>
        <v>NG</v>
      </c>
      <c r="V962" s="5" t="str">
        <f t="shared" si="208"/>
        <v>NG</v>
      </c>
      <c r="W962" s="28" t="str">
        <f t="shared" ca="1" si="209"/>
        <v>OK</v>
      </c>
      <c r="X962" s="5" t="str">
        <f t="shared" si="210"/>
        <v>NG</v>
      </c>
      <c r="Y962" s="5">
        <f t="shared" ca="1" si="211"/>
        <v>126</v>
      </c>
      <c r="Z962" s="5">
        <f t="shared" ca="1" si="212"/>
        <v>126</v>
      </c>
      <c r="AA962" s="5" t="str" cm="1">
        <f t="array" ref="AA962">_xlfn.IFS(H962="","OK",H962&lt;$F$17,"NG",I962="解雇","NG",OR(I962="自主退職",I962="契約満了"),"OK")</f>
        <v>OK</v>
      </c>
      <c r="AB962" s="5" t="str" cm="1">
        <f t="array" aca="1" ref="AB962" ca="1">_xlfn.IFS(AA962="NG","NG",OR(X962="NG",X962="ERROR",X962=FALSE),"NG",U962="NG","NG",V962="OK","OK",AD962="OK","OK")</f>
        <v>NG</v>
      </c>
      <c r="AC962" s="5" t="str">
        <f t="shared" si="213"/>
        <v>NG</v>
      </c>
      <c r="AD962" s="5" t="e" cm="1">
        <f t="array" ref="AD962">_xlfn.IFS(AND(G962="〇",H962&lt;&gt;"",I962&lt;&gt;""),"ERROR",AND(G962="",H962&gt;$H$17,I962&lt;&gt;""),"NG",AND(G962="〇",H962="",I962=""),"OK")</f>
        <v>#N/A</v>
      </c>
      <c r="AE962" s="5" t="str" cm="1">
        <f t="array" ref="AE962">_xlfn.IFS(I962="解雇","NG",H962="","OK",H962&lt;$H$17,"NG",H962&gt;$H$17,"OK")</f>
        <v>OK</v>
      </c>
      <c r="AF962" s="5" t="e">
        <f t="shared" si="214"/>
        <v>#N/A</v>
      </c>
    </row>
    <row r="963" spans="2:32" ht="20.25" customHeight="1" x14ac:dyDescent="0.55000000000000004">
      <c r="B963" s="9">
        <v>946</v>
      </c>
      <c r="C963" s="40"/>
      <c r="D963" s="7"/>
      <c r="E963" s="8"/>
      <c r="F963" s="8"/>
      <c r="G963" s="7"/>
      <c r="H963" s="8"/>
      <c r="I963" s="41"/>
      <c r="M963" s="5">
        <f t="shared" si="201"/>
        <v>4</v>
      </c>
      <c r="N963" s="5">
        <f t="shared" si="202"/>
        <v>2</v>
      </c>
      <c r="O963" s="5" t="str">
        <f t="shared" si="203"/>
        <v/>
      </c>
      <c r="P963" s="5">
        <f t="shared" si="204"/>
        <v>0</v>
      </c>
      <c r="Q963" s="5">
        <f t="shared" ca="1" si="205"/>
        <v>126</v>
      </c>
      <c r="R963" s="26">
        <f t="shared" si="206"/>
        <v>5479</v>
      </c>
      <c r="S963" s="26">
        <f t="shared" si="207"/>
        <v>5205</v>
      </c>
      <c r="T963" s="27" t="str" cm="1">
        <f t="array" aca="1" ref="T963" ca="1">_xlfn.IFS(Q963="","NG",Q963&gt;16,"OK",TODAY()&gt;S963,"OK",Q963&lt;16,"NG")</f>
        <v>OK</v>
      </c>
      <c r="U963" s="5" t="str" cm="1">
        <f t="array" aca="1" ref="U963" ca="1">IFERROR(_xlfn.IFS(T963&lt;&gt;"OK","NG",M963=0,"OK",TRUE,"NG"),"")</f>
        <v>NG</v>
      </c>
      <c r="V963" s="5" t="str">
        <f t="shared" si="208"/>
        <v>NG</v>
      </c>
      <c r="W963" s="28" t="str">
        <f t="shared" ca="1" si="209"/>
        <v>OK</v>
      </c>
      <c r="X963" s="5" t="str">
        <f t="shared" si="210"/>
        <v>NG</v>
      </c>
      <c r="Y963" s="5">
        <f t="shared" ca="1" si="211"/>
        <v>126</v>
      </c>
      <c r="Z963" s="5">
        <f t="shared" ca="1" si="212"/>
        <v>126</v>
      </c>
      <c r="AA963" s="5" t="str" cm="1">
        <f t="array" ref="AA963">_xlfn.IFS(H963="","OK",H963&lt;$F$17,"NG",I963="解雇","NG",OR(I963="自主退職",I963="契約満了"),"OK")</f>
        <v>OK</v>
      </c>
      <c r="AB963" s="5" t="str" cm="1">
        <f t="array" aca="1" ref="AB963" ca="1">_xlfn.IFS(AA963="NG","NG",OR(X963="NG",X963="ERROR",X963=FALSE),"NG",U963="NG","NG",V963="OK","OK",AD963="OK","OK")</f>
        <v>NG</v>
      </c>
      <c r="AC963" s="5" t="str">
        <f t="shared" si="213"/>
        <v>NG</v>
      </c>
      <c r="AD963" s="5" t="e" cm="1">
        <f t="array" ref="AD963">_xlfn.IFS(AND(G963="〇",H963&lt;&gt;"",I963&lt;&gt;""),"ERROR",AND(G963="",H963&gt;$H$17,I963&lt;&gt;""),"NG",AND(G963="〇",H963="",I963=""),"OK")</f>
        <v>#N/A</v>
      </c>
      <c r="AE963" s="5" t="str" cm="1">
        <f t="array" ref="AE963">_xlfn.IFS(I963="解雇","NG",H963="","OK",H963&lt;$H$17,"NG",H963&gt;$H$17,"OK")</f>
        <v>OK</v>
      </c>
      <c r="AF963" s="5" t="e">
        <f t="shared" si="214"/>
        <v>#N/A</v>
      </c>
    </row>
    <row r="964" spans="2:32" ht="20.25" customHeight="1" x14ac:dyDescent="0.55000000000000004">
      <c r="B964" s="9">
        <v>947</v>
      </c>
      <c r="C964" s="40"/>
      <c r="D964" s="7"/>
      <c r="E964" s="8"/>
      <c r="F964" s="8"/>
      <c r="G964" s="7"/>
      <c r="H964" s="8"/>
      <c r="I964" s="41"/>
      <c r="M964" s="5">
        <f t="shared" si="201"/>
        <v>4</v>
      </c>
      <c r="N964" s="5">
        <f t="shared" si="202"/>
        <v>2</v>
      </c>
      <c r="O964" s="5" t="str">
        <f t="shared" si="203"/>
        <v/>
      </c>
      <c r="P964" s="5">
        <f t="shared" si="204"/>
        <v>0</v>
      </c>
      <c r="Q964" s="5">
        <f t="shared" ca="1" si="205"/>
        <v>126</v>
      </c>
      <c r="R964" s="26">
        <f t="shared" si="206"/>
        <v>5479</v>
      </c>
      <c r="S964" s="26">
        <f t="shared" si="207"/>
        <v>5205</v>
      </c>
      <c r="T964" s="27" t="str" cm="1">
        <f t="array" aca="1" ref="T964" ca="1">_xlfn.IFS(Q964="","NG",Q964&gt;16,"OK",TODAY()&gt;S964,"OK",Q964&lt;16,"NG")</f>
        <v>OK</v>
      </c>
      <c r="U964" s="5" t="str" cm="1">
        <f t="array" aca="1" ref="U964" ca="1">IFERROR(_xlfn.IFS(T964&lt;&gt;"OK","NG",M964=0,"OK",TRUE,"NG"),"")</f>
        <v>NG</v>
      </c>
      <c r="V964" s="5" t="str">
        <f t="shared" si="208"/>
        <v>NG</v>
      </c>
      <c r="W964" s="28" t="str">
        <f t="shared" ca="1" si="209"/>
        <v>OK</v>
      </c>
      <c r="X964" s="5" t="str">
        <f t="shared" si="210"/>
        <v>NG</v>
      </c>
      <c r="Y964" s="5">
        <f t="shared" ca="1" si="211"/>
        <v>126</v>
      </c>
      <c r="Z964" s="5">
        <f t="shared" ca="1" si="212"/>
        <v>126</v>
      </c>
      <c r="AA964" s="5" t="str" cm="1">
        <f t="array" ref="AA964">_xlfn.IFS(H964="","OK",H964&lt;$F$17,"NG",I964="解雇","NG",OR(I964="自主退職",I964="契約満了"),"OK")</f>
        <v>OK</v>
      </c>
      <c r="AB964" s="5" t="str" cm="1">
        <f t="array" aca="1" ref="AB964" ca="1">_xlfn.IFS(AA964="NG","NG",OR(X964="NG",X964="ERROR",X964=FALSE),"NG",U964="NG","NG",V964="OK","OK",AD964="OK","OK")</f>
        <v>NG</v>
      </c>
      <c r="AC964" s="5" t="str">
        <f t="shared" si="213"/>
        <v>NG</v>
      </c>
      <c r="AD964" s="5" t="e" cm="1">
        <f t="array" ref="AD964">_xlfn.IFS(AND(G964="〇",H964&lt;&gt;"",I964&lt;&gt;""),"ERROR",AND(G964="",H964&gt;$H$17,I964&lt;&gt;""),"NG",AND(G964="〇",H964="",I964=""),"OK")</f>
        <v>#N/A</v>
      </c>
      <c r="AE964" s="5" t="str" cm="1">
        <f t="array" ref="AE964">_xlfn.IFS(I964="解雇","NG",H964="","OK",H964&lt;$H$17,"NG",H964&gt;$H$17,"OK")</f>
        <v>OK</v>
      </c>
      <c r="AF964" s="5" t="e">
        <f t="shared" si="214"/>
        <v>#N/A</v>
      </c>
    </row>
    <row r="965" spans="2:32" ht="20.25" customHeight="1" x14ac:dyDescent="0.55000000000000004">
      <c r="B965" s="9">
        <v>948</v>
      </c>
      <c r="C965" s="40"/>
      <c r="D965" s="7"/>
      <c r="E965" s="8"/>
      <c r="F965" s="8"/>
      <c r="G965" s="7"/>
      <c r="H965" s="8"/>
      <c r="I965" s="41"/>
      <c r="M965" s="5">
        <f t="shared" si="201"/>
        <v>4</v>
      </c>
      <c r="N965" s="5">
        <f t="shared" si="202"/>
        <v>2</v>
      </c>
      <c r="O965" s="5" t="str">
        <f t="shared" si="203"/>
        <v/>
      </c>
      <c r="P965" s="5">
        <f t="shared" si="204"/>
        <v>0</v>
      </c>
      <c r="Q965" s="5">
        <f t="shared" ca="1" si="205"/>
        <v>126</v>
      </c>
      <c r="R965" s="26">
        <f t="shared" si="206"/>
        <v>5479</v>
      </c>
      <c r="S965" s="26">
        <f t="shared" si="207"/>
        <v>5205</v>
      </c>
      <c r="T965" s="27" t="str" cm="1">
        <f t="array" aca="1" ref="T965" ca="1">_xlfn.IFS(Q965="","NG",Q965&gt;16,"OK",TODAY()&gt;S965,"OK",Q965&lt;16,"NG")</f>
        <v>OK</v>
      </c>
      <c r="U965" s="5" t="str" cm="1">
        <f t="array" aca="1" ref="U965" ca="1">IFERROR(_xlfn.IFS(T965&lt;&gt;"OK","NG",M965=0,"OK",TRUE,"NG"),"")</f>
        <v>NG</v>
      </c>
      <c r="V965" s="5" t="str">
        <f t="shared" si="208"/>
        <v>NG</v>
      </c>
      <c r="W965" s="28" t="str">
        <f t="shared" ca="1" si="209"/>
        <v>OK</v>
      </c>
      <c r="X965" s="5" t="str">
        <f t="shared" si="210"/>
        <v>NG</v>
      </c>
      <c r="Y965" s="5">
        <f t="shared" ca="1" si="211"/>
        <v>126</v>
      </c>
      <c r="Z965" s="5">
        <f t="shared" ca="1" si="212"/>
        <v>126</v>
      </c>
      <c r="AA965" s="5" t="str" cm="1">
        <f t="array" ref="AA965">_xlfn.IFS(H965="","OK",H965&lt;$F$17,"NG",I965="解雇","NG",OR(I965="自主退職",I965="契約満了"),"OK")</f>
        <v>OK</v>
      </c>
      <c r="AB965" s="5" t="str" cm="1">
        <f t="array" aca="1" ref="AB965" ca="1">_xlfn.IFS(AA965="NG","NG",OR(X965="NG",X965="ERROR",X965=FALSE),"NG",U965="NG","NG",V965="OK","OK",AD965="OK","OK")</f>
        <v>NG</v>
      </c>
      <c r="AC965" s="5" t="str">
        <f t="shared" si="213"/>
        <v>NG</v>
      </c>
      <c r="AD965" s="5" t="e" cm="1">
        <f t="array" ref="AD965">_xlfn.IFS(AND(G965="〇",H965&lt;&gt;"",I965&lt;&gt;""),"ERROR",AND(G965="",H965&gt;$H$17,I965&lt;&gt;""),"NG",AND(G965="〇",H965="",I965=""),"OK")</f>
        <v>#N/A</v>
      </c>
      <c r="AE965" s="5" t="str" cm="1">
        <f t="array" ref="AE965">_xlfn.IFS(I965="解雇","NG",H965="","OK",H965&lt;$H$17,"NG",H965&gt;$H$17,"OK")</f>
        <v>OK</v>
      </c>
      <c r="AF965" s="5" t="e">
        <f t="shared" si="214"/>
        <v>#N/A</v>
      </c>
    </row>
    <row r="966" spans="2:32" ht="20.25" customHeight="1" x14ac:dyDescent="0.55000000000000004">
      <c r="B966" s="9">
        <v>949</v>
      </c>
      <c r="C966" s="40"/>
      <c r="D966" s="7"/>
      <c r="E966" s="8"/>
      <c r="F966" s="8"/>
      <c r="G966" s="7"/>
      <c r="H966" s="8"/>
      <c r="I966" s="41"/>
      <c r="M966" s="5">
        <f t="shared" si="201"/>
        <v>4</v>
      </c>
      <c r="N966" s="5">
        <f t="shared" si="202"/>
        <v>2</v>
      </c>
      <c r="O966" s="5" t="str">
        <f t="shared" si="203"/>
        <v/>
      </c>
      <c r="P966" s="5">
        <f t="shared" si="204"/>
        <v>0</v>
      </c>
      <c r="Q966" s="5">
        <f t="shared" ca="1" si="205"/>
        <v>126</v>
      </c>
      <c r="R966" s="26">
        <f t="shared" si="206"/>
        <v>5479</v>
      </c>
      <c r="S966" s="26">
        <f t="shared" si="207"/>
        <v>5205</v>
      </c>
      <c r="T966" s="27" t="str" cm="1">
        <f t="array" aca="1" ref="T966" ca="1">_xlfn.IFS(Q966="","NG",Q966&gt;16,"OK",TODAY()&gt;S966,"OK",Q966&lt;16,"NG")</f>
        <v>OK</v>
      </c>
      <c r="U966" s="5" t="str" cm="1">
        <f t="array" aca="1" ref="U966" ca="1">IFERROR(_xlfn.IFS(T966&lt;&gt;"OK","NG",M966=0,"OK",TRUE,"NG"),"")</f>
        <v>NG</v>
      </c>
      <c r="V966" s="5" t="str">
        <f t="shared" si="208"/>
        <v>NG</v>
      </c>
      <c r="W966" s="28" t="str">
        <f t="shared" ca="1" si="209"/>
        <v>OK</v>
      </c>
      <c r="X966" s="5" t="str">
        <f t="shared" si="210"/>
        <v>NG</v>
      </c>
      <c r="Y966" s="5">
        <f t="shared" ca="1" si="211"/>
        <v>126</v>
      </c>
      <c r="Z966" s="5">
        <f t="shared" ca="1" si="212"/>
        <v>126</v>
      </c>
      <c r="AA966" s="5" t="str" cm="1">
        <f t="array" ref="AA966">_xlfn.IFS(H966="","OK",H966&lt;$F$17,"NG",I966="解雇","NG",OR(I966="自主退職",I966="契約満了"),"OK")</f>
        <v>OK</v>
      </c>
      <c r="AB966" s="5" t="str" cm="1">
        <f t="array" aca="1" ref="AB966" ca="1">_xlfn.IFS(AA966="NG","NG",OR(X966="NG",X966="ERROR",X966=FALSE),"NG",U966="NG","NG",V966="OK","OK",AD966="OK","OK")</f>
        <v>NG</v>
      </c>
      <c r="AC966" s="5" t="str">
        <f t="shared" si="213"/>
        <v>NG</v>
      </c>
      <c r="AD966" s="5" t="e" cm="1">
        <f t="array" ref="AD966">_xlfn.IFS(AND(G966="〇",H966&lt;&gt;"",I966&lt;&gt;""),"ERROR",AND(G966="",H966&gt;$H$17,I966&lt;&gt;""),"NG",AND(G966="〇",H966="",I966=""),"OK")</f>
        <v>#N/A</v>
      </c>
      <c r="AE966" s="5" t="str" cm="1">
        <f t="array" ref="AE966">_xlfn.IFS(I966="解雇","NG",H966="","OK",H966&lt;$H$17,"NG",H966&gt;$H$17,"OK")</f>
        <v>OK</v>
      </c>
      <c r="AF966" s="5" t="e">
        <f t="shared" si="214"/>
        <v>#N/A</v>
      </c>
    </row>
    <row r="967" spans="2:32" ht="20.25" customHeight="1" x14ac:dyDescent="0.55000000000000004">
      <c r="B967" s="9">
        <v>950</v>
      </c>
      <c r="C967" s="40"/>
      <c r="D967" s="7"/>
      <c r="E967" s="8"/>
      <c r="F967" s="8"/>
      <c r="G967" s="7"/>
      <c r="H967" s="8"/>
      <c r="I967" s="41"/>
      <c r="M967" s="5">
        <f t="shared" si="201"/>
        <v>4</v>
      </c>
      <c r="N967" s="5">
        <f t="shared" si="202"/>
        <v>2</v>
      </c>
      <c r="O967" s="5" t="str">
        <f t="shared" si="203"/>
        <v/>
      </c>
      <c r="P967" s="5">
        <f t="shared" si="204"/>
        <v>0</v>
      </c>
      <c r="Q967" s="5">
        <f t="shared" ca="1" si="205"/>
        <v>126</v>
      </c>
      <c r="R967" s="26">
        <f t="shared" si="206"/>
        <v>5479</v>
      </c>
      <c r="S967" s="26">
        <f t="shared" si="207"/>
        <v>5205</v>
      </c>
      <c r="T967" s="27" t="str" cm="1">
        <f t="array" aca="1" ref="T967" ca="1">_xlfn.IFS(Q967="","NG",Q967&gt;16,"OK",TODAY()&gt;S967,"OK",Q967&lt;16,"NG")</f>
        <v>OK</v>
      </c>
      <c r="U967" s="5" t="str" cm="1">
        <f t="array" aca="1" ref="U967" ca="1">IFERROR(_xlfn.IFS(T967&lt;&gt;"OK","NG",M967=0,"OK",TRUE,"NG"),"")</f>
        <v>NG</v>
      </c>
      <c r="V967" s="5" t="str">
        <f t="shared" si="208"/>
        <v>NG</v>
      </c>
      <c r="W967" s="28" t="str">
        <f t="shared" ca="1" si="209"/>
        <v>OK</v>
      </c>
      <c r="X967" s="5" t="str">
        <f t="shared" si="210"/>
        <v>NG</v>
      </c>
      <c r="Y967" s="5">
        <f t="shared" ca="1" si="211"/>
        <v>126</v>
      </c>
      <c r="Z967" s="5">
        <f t="shared" ca="1" si="212"/>
        <v>126</v>
      </c>
      <c r="AA967" s="5" t="str" cm="1">
        <f t="array" ref="AA967">_xlfn.IFS(H967="","OK",H967&lt;$F$17,"NG",I967="解雇","NG",OR(I967="自主退職",I967="契約満了"),"OK")</f>
        <v>OK</v>
      </c>
      <c r="AB967" s="5" t="str" cm="1">
        <f t="array" aca="1" ref="AB967" ca="1">_xlfn.IFS(AA967="NG","NG",OR(X967="NG",X967="ERROR",X967=FALSE),"NG",U967="NG","NG",V967="OK","OK",AD967="OK","OK")</f>
        <v>NG</v>
      </c>
      <c r="AC967" s="5" t="str">
        <f t="shared" si="213"/>
        <v>NG</v>
      </c>
      <c r="AD967" s="5" t="e" cm="1">
        <f t="array" ref="AD967">_xlfn.IFS(AND(G967="〇",H967&lt;&gt;"",I967&lt;&gt;""),"ERROR",AND(G967="",H967&gt;$H$17,I967&lt;&gt;""),"NG",AND(G967="〇",H967="",I967=""),"OK")</f>
        <v>#N/A</v>
      </c>
      <c r="AE967" s="5" t="str" cm="1">
        <f t="array" ref="AE967">_xlfn.IFS(I967="解雇","NG",H967="","OK",H967&lt;$H$17,"NG",H967&gt;$H$17,"OK")</f>
        <v>OK</v>
      </c>
      <c r="AF967" s="5" t="e">
        <f t="shared" si="214"/>
        <v>#N/A</v>
      </c>
    </row>
    <row r="968" spans="2:32" ht="20.25" customHeight="1" x14ac:dyDescent="0.55000000000000004">
      <c r="B968" s="9">
        <v>951</v>
      </c>
      <c r="C968" s="40"/>
      <c r="D968" s="7"/>
      <c r="E968" s="8"/>
      <c r="F968" s="8"/>
      <c r="G968" s="7"/>
      <c r="H968" s="8"/>
      <c r="I968" s="41"/>
      <c r="M968" s="5">
        <f t="shared" si="201"/>
        <v>4</v>
      </c>
      <c r="N968" s="5">
        <f t="shared" si="202"/>
        <v>2</v>
      </c>
      <c r="O968" s="5" t="str">
        <f t="shared" si="203"/>
        <v/>
      </c>
      <c r="P968" s="5">
        <f t="shared" si="204"/>
        <v>0</v>
      </c>
      <c r="Q968" s="5">
        <f t="shared" ca="1" si="205"/>
        <v>126</v>
      </c>
      <c r="R968" s="26">
        <f t="shared" si="206"/>
        <v>5479</v>
      </c>
      <c r="S968" s="26">
        <f t="shared" si="207"/>
        <v>5205</v>
      </c>
      <c r="T968" s="27" t="str" cm="1">
        <f t="array" aca="1" ref="T968" ca="1">_xlfn.IFS(Q968="","NG",Q968&gt;16,"OK",TODAY()&gt;S968,"OK",Q968&lt;16,"NG")</f>
        <v>OK</v>
      </c>
      <c r="U968" s="5" t="str" cm="1">
        <f t="array" aca="1" ref="U968" ca="1">IFERROR(_xlfn.IFS(T968&lt;&gt;"OK","NG",M968=0,"OK",TRUE,"NG"),"")</f>
        <v>NG</v>
      </c>
      <c r="V968" s="5" t="str">
        <f t="shared" si="208"/>
        <v>NG</v>
      </c>
      <c r="W968" s="28" t="str">
        <f t="shared" ca="1" si="209"/>
        <v>OK</v>
      </c>
      <c r="X968" s="5" t="str">
        <f t="shared" si="210"/>
        <v>NG</v>
      </c>
      <c r="Y968" s="5">
        <f t="shared" ca="1" si="211"/>
        <v>126</v>
      </c>
      <c r="Z968" s="5">
        <f t="shared" ca="1" si="212"/>
        <v>126</v>
      </c>
      <c r="AA968" s="5" t="str" cm="1">
        <f t="array" ref="AA968">_xlfn.IFS(H968="","OK",H968&lt;$F$17,"NG",I968="解雇","NG",OR(I968="自主退職",I968="契約満了"),"OK")</f>
        <v>OK</v>
      </c>
      <c r="AB968" s="5" t="str" cm="1">
        <f t="array" aca="1" ref="AB968" ca="1">_xlfn.IFS(AA968="NG","NG",OR(X968="NG",X968="ERROR",X968=FALSE),"NG",U968="NG","NG",V968="OK","OK",AD968="OK","OK")</f>
        <v>NG</v>
      </c>
      <c r="AC968" s="5" t="str">
        <f t="shared" si="213"/>
        <v>NG</v>
      </c>
      <c r="AD968" s="5" t="e" cm="1">
        <f t="array" ref="AD968">_xlfn.IFS(AND(G968="〇",H968&lt;&gt;"",I968&lt;&gt;""),"ERROR",AND(G968="",H968&gt;$H$17,I968&lt;&gt;""),"NG",AND(G968="〇",H968="",I968=""),"OK")</f>
        <v>#N/A</v>
      </c>
      <c r="AE968" s="5" t="str" cm="1">
        <f t="array" ref="AE968">_xlfn.IFS(I968="解雇","NG",H968="","OK",H968&lt;$H$17,"NG",H968&gt;$H$17,"OK")</f>
        <v>OK</v>
      </c>
      <c r="AF968" s="5" t="e">
        <f t="shared" si="214"/>
        <v>#N/A</v>
      </c>
    </row>
    <row r="969" spans="2:32" ht="20.25" customHeight="1" x14ac:dyDescent="0.55000000000000004">
      <c r="B969" s="9">
        <v>952</v>
      </c>
      <c r="C969" s="40"/>
      <c r="D969" s="7"/>
      <c r="E969" s="8"/>
      <c r="F969" s="8"/>
      <c r="G969" s="7"/>
      <c r="H969" s="8"/>
      <c r="I969" s="41"/>
      <c r="M969" s="5">
        <f t="shared" si="201"/>
        <v>4</v>
      </c>
      <c r="N969" s="5">
        <f t="shared" si="202"/>
        <v>2</v>
      </c>
      <c r="O969" s="5" t="str">
        <f t="shared" si="203"/>
        <v/>
      </c>
      <c r="P969" s="5">
        <f t="shared" si="204"/>
        <v>0</v>
      </c>
      <c r="Q969" s="5">
        <f t="shared" ca="1" si="205"/>
        <v>126</v>
      </c>
      <c r="R969" s="26">
        <f t="shared" si="206"/>
        <v>5479</v>
      </c>
      <c r="S969" s="26">
        <f t="shared" si="207"/>
        <v>5205</v>
      </c>
      <c r="T969" s="27" t="str" cm="1">
        <f t="array" aca="1" ref="T969" ca="1">_xlfn.IFS(Q969="","NG",Q969&gt;16,"OK",TODAY()&gt;S969,"OK",Q969&lt;16,"NG")</f>
        <v>OK</v>
      </c>
      <c r="U969" s="5" t="str" cm="1">
        <f t="array" aca="1" ref="U969" ca="1">IFERROR(_xlfn.IFS(T969&lt;&gt;"OK","NG",M969=0,"OK",TRUE,"NG"),"")</f>
        <v>NG</v>
      </c>
      <c r="V969" s="5" t="str">
        <f t="shared" si="208"/>
        <v>NG</v>
      </c>
      <c r="W969" s="28" t="str">
        <f t="shared" ca="1" si="209"/>
        <v>OK</v>
      </c>
      <c r="X969" s="5" t="str">
        <f t="shared" si="210"/>
        <v>NG</v>
      </c>
      <c r="Y969" s="5">
        <f t="shared" ca="1" si="211"/>
        <v>126</v>
      </c>
      <c r="Z969" s="5">
        <f t="shared" ca="1" si="212"/>
        <v>126</v>
      </c>
      <c r="AA969" s="5" t="str" cm="1">
        <f t="array" ref="AA969">_xlfn.IFS(H969="","OK",H969&lt;$F$17,"NG",I969="解雇","NG",OR(I969="自主退職",I969="契約満了"),"OK")</f>
        <v>OK</v>
      </c>
      <c r="AB969" s="5" t="str" cm="1">
        <f t="array" aca="1" ref="AB969" ca="1">_xlfn.IFS(AA969="NG","NG",OR(X969="NG",X969="ERROR",X969=FALSE),"NG",U969="NG","NG",V969="OK","OK",AD969="OK","OK")</f>
        <v>NG</v>
      </c>
      <c r="AC969" s="5" t="str">
        <f t="shared" si="213"/>
        <v>NG</v>
      </c>
      <c r="AD969" s="5" t="e" cm="1">
        <f t="array" ref="AD969">_xlfn.IFS(AND(G969="〇",H969&lt;&gt;"",I969&lt;&gt;""),"ERROR",AND(G969="",H969&gt;$H$17,I969&lt;&gt;""),"NG",AND(G969="〇",H969="",I969=""),"OK")</f>
        <v>#N/A</v>
      </c>
      <c r="AE969" s="5" t="str" cm="1">
        <f t="array" ref="AE969">_xlfn.IFS(I969="解雇","NG",H969="","OK",H969&lt;$H$17,"NG",H969&gt;$H$17,"OK")</f>
        <v>OK</v>
      </c>
      <c r="AF969" s="5" t="e">
        <f t="shared" si="214"/>
        <v>#N/A</v>
      </c>
    </row>
    <row r="970" spans="2:32" ht="20.25" customHeight="1" x14ac:dyDescent="0.55000000000000004">
      <c r="B970" s="9">
        <v>953</v>
      </c>
      <c r="C970" s="40"/>
      <c r="D970" s="7"/>
      <c r="E970" s="8"/>
      <c r="F970" s="8"/>
      <c r="G970" s="7"/>
      <c r="H970" s="8"/>
      <c r="I970" s="41"/>
      <c r="M970" s="5">
        <f t="shared" si="201"/>
        <v>4</v>
      </c>
      <c r="N970" s="5">
        <f t="shared" si="202"/>
        <v>2</v>
      </c>
      <c r="O970" s="5" t="str">
        <f t="shared" si="203"/>
        <v/>
      </c>
      <c r="P970" s="5">
        <f t="shared" si="204"/>
        <v>0</v>
      </c>
      <c r="Q970" s="5">
        <f t="shared" ca="1" si="205"/>
        <v>126</v>
      </c>
      <c r="R970" s="26">
        <f t="shared" si="206"/>
        <v>5479</v>
      </c>
      <c r="S970" s="26">
        <f t="shared" si="207"/>
        <v>5205</v>
      </c>
      <c r="T970" s="27" t="str" cm="1">
        <f t="array" aca="1" ref="T970" ca="1">_xlfn.IFS(Q970="","NG",Q970&gt;16,"OK",TODAY()&gt;S970,"OK",Q970&lt;16,"NG")</f>
        <v>OK</v>
      </c>
      <c r="U970" s="5" t="str" cm="1">
        <f t="array" aca="1" ref="U970" ca="1">IFERROR(_xlfn.IFS(T970&lt;&gt;"OK","NG",M970=0,"OK",TRUE,"NG"),"")</f>
        <v>NG</v>
      </c>
      <c r="V970" s="5" t="str">
        <f t="shared" si="208"/>
        <v>NG</v>
      </c>
      <c r="W970" s="28" t="str">
        <f t="shared" ca="1" si="209"/>
        <v>OK</v>
      </c>
      <c r="X970" s="5" t="str">
        <f t="shared" si="210"/>
        <v>NG</v>
      </c>
      <c r="Y970" s="5">
        <f t="shared" ca="1" si="211"/>
        <v>126</v>
      </c>
      <c r="Z970" s="5">
        <f t="shared" ca="1" si="212"/>
        <v>126</v>
      </c>
      <c r="AA970" s="5" t="str" cm="1">
        <f t="array" ref="AA970">_xlfn.IFS(H970="","OK",H970&lt;$F$17,"NG",I970="解雇","NG",OR(I970="自主退職",I970="契約満了"),"OK")</f>
        <v>OK</v>
      </c>
      <c r="AB970" s="5" t="str" cm="1">
        <f t="array" aca="1" ref="AB970" ca="1">_xlfn.IFS(AA970="NG","NG",OR(X970="NG",X970="ERROR",X970=FALSE),"NG",U970="NG","NG",V970="OK","OK",AD970="OK","OK")</f>
        <v>NG</v>
      </c>
      <c r="AC970" s="5" t="str">
        <f t="shared" si="213"/>
        <v>NG</v>
      </c>
      <c r="AD970" s="5" t="e" cm="1">
        <f t="array" ref="AD970">_xlfn.IFS(AND(G970="〇",H970&lt;&gt;"",I970&lt;&gt;""),"ERROR",AND(G970="",H970&gt;$H$17,I970&lt;&gt;""),"NG",AND(G970="〇",H970="",I970=""),"OK")</f>
        <v>#N/A</v>
      </c>
      <c r="AE970" s="5" t="str" cm="1">
        <f t="array" ref="AE970">_xlfn.IFS(I970="解雇","NG",H970="","OK",H970&lt;$H$17,"NG",H970&gt;$H$17,"OK")</f>
        <v>OK</v>
      </c>
      <c r="AF970" s="5" t="e">
        <f t="shared" si="214"/>
        <v>#N/A</v>
      </c>
    </row>
    <row r="971" spans="2:32" ht="20.25" customHeight="1" x14ac:dyDescent="0.55000000000000004">
      <c r="B971" s="9">
        <v>954</v>
      </c>
      <c r="C971" s="40"/>
      <c r="D971" s="7"/>
      <c r="E971" s="8"/>
      <c r="F971" s="8"/>
      <c r="G971" s="7"/>
      <c r="H971" s="8"/>
      <c r="I971" s="41"/>
      <c r="M971" s="5">
        <f t="shared" si="201"/>
        <v>4</v>
      </c>
      <c r="N971" s="5">
        <f t="shared" si="202"/>
        <v>2</v>
      </c>
      <c r="O971" s="5" t="str">
        <f t="shared" si="203"/>
        <v/>
      </c>
      <c r="P971" s="5">
        <f t="shared" si="204"/>
        <v>0</v>
      </c>
      <c r="Q971" s="5">
        <f t="shared" ca="1" si="205"/>
        <v>126</v>
      </c>
      <c r="R971" s="26">
        <f t="shared" si="206"/>
        <v>5479</v>
      </c>
      <c r="S971" s="26">
        <f t="shared" si="207"/>
        <v>5205</v>
      </c>
      <c r="T971" s="27" t="str" cm="1">
        <f t="array" aca="1" ref="T971" ca="1">_xlfn.IFS(Q971="","NG",Q971&gt;16,"OK",TODAY()&gt;S971,"OK",Q971&lt;16,"NG")</f>
        <v>OK</v>
      </c>
      <c r="U971" s="5" t="str" cm="1">
        <f t="array" aca="1" ref="U971" ca="1">IFERROR(_xlfn.IFS(T971&lt;&gt;"OK","NG",M971=0,"OK",TRUE,"NG"),"")</f>
        <v>NG</v>
      </c>
      <c r="V971" s="5" t="str">
        <f t="shared" si="208"/>
        <v>NG</v>
      </c>
      <c r="W971" s="28" t="str">
        <f t="shared" ca="1" si="209"/>
        <v>OK</v>
      </c>
      <c r="X971" s="5" t="str">
        <f t="shared" si="210"/>
        <v>NG</v>
      </c>
      <c r="Y971" s="5">
        <f t="shared" ca="1" si="211"/>
        <v>126</v>
      </c>
      <c r="Z971" s="5">
        <f t="shared" ca="1" si="212"/>
        <v>126</v>
      </c>
      <c r="AA971" s="5" t="str" cm="1">
        <f t="array" ref="AA971">_xlfn.IFS(H971="","OK",H971&lt;$F$17,"NG",I971="解雇","NG",OR(I971="自主退職",I971="契約満了"),"OK")</f>
        <v>OK</v>
      </c>
      <c r="AB971" s="5" t="str" cm="1">
        <f t="array" aca="1" ref="AB971" ca="1">_xlfn.IFS(AA971="NG","NG",OR(X971="NG",X971="ERROR",X971=FALSE),"NG",U971="NG","NG",V971="OK","OK",AD971="OK","OK")</f>
        <v>NG</v>
      </c>
      <c r="AC971" s="5" t="str">
        <f t="shared" si="213"/>
        <v>NG</v>
      </c>
      <c r="AD971" s="5" t="e" cm="1">
        <f t="array" ref="AD971">_xlfn.IFS(AND(G971="〇",H971&lt;&gt;"",I971&lt;&gt;""),"ERROR",AND(G971="",H971&gt;$H$17,I971&lt;&gt;""),"NG",AND(G971="〇",H971="",I971=""),"OK")</f>
        <v>#N/A</v>
      </c>
      <c r="AE971" s="5" t="str" cm="1">
        <f t="array" ref="AE971">_xlfn.IFS(I971="解雇","NG",H971="","OK",H971&lt;$H$17,"NG",H971&gt;$H$17,"OK")</f>
        <v>OK</v>
      </c>
      <c r="AF971" s="5" t="e">
        <f t="shared" si="214"/>
        <v>#N/A</v>
      </c>
    </row>
    <row r="972" spans="2:32" ht="20.25" customHeight="1" x14ac:dyDescent="0.55000000000000004">
      <c r="B972" s="9">
        <v>955</v>
      </c>
      <c r="C972" s="40"/>
      <c r="D972" s="7"/>
      <c r="E972" s="8"/>
      <c r="F972" s="8"/>
      <c r="G972" s="7"/>
      <c r="H972" s="8"/>
      <c r="I972" s="41"/>
      <c r="M972" s="5">
        <f t="shared" si="201"/>
        <v>4</v>
      </c>
      <c r="N972" s="5">
        <f t="shared" si="202"/>
        <v>2</v>
      </c>
      <c r="O972" s="5" t="str">
        <f t="shared" si="203"/>
        <v/>
      </c>
      <c r="P972" s="5">
        <f t="shared" si="204"/>
        <v>0</v>
      </c>
      <c r="Q972" s="5">
        <f t="shared" ca="1" si="205"/>
        <v>126</v>
      </c>
      <c r="R972" s="26">
        <f t="shared" si="206"/>
        <v>5479</v>
      </c>
      <c r="S972" s="26">
        <f t="shared" si="207"/>
        <v>5205</v>
      </c>
      <c r="T972" s="27" t="str" cm="1">
        <f t="array" aca="1" ref="T972" ca="1">_xlfn.IFS(Q972="","NG",Q972&gt;16,"OK",TODAY()&gt;S972,"OK",Q972&lt;16,"NG")</f>
        <v>OK</v>
      </c>
      <c r="U972" s="5" t="str" cm="1">
        <f t="array" aca="1" ref="U972" ca="1">IFERROR(_xlfn.IFS(T972&lt;&gt;"OK","NG",M972=0,"OK",TRUE,"NG"),"")</f>
        <v>NG</v>
      </c>
      <c r="V972" s="5" t="str">
        <f t="shared" si="208"/>
        <v>NG</v>
      </c>
      <c r="W972" s="28" t="str">
        <f t="shared" ca="1" si="209"/>
        <v>OK</v>
      </c>
      <c r="X972" s="5" t="str">
        <f t="shared" si="210"/>
        <v>NG</v>
      </c>
      <c r="Y972" s="5">
        <f t="shared" ca="1" si="211"/>
        <v>126</v>
      </c>
      <c r="Z972" s="5">
        <f t="shared" ca="1" si="212"/>
        <v>126</v>
      </c>
      <c r="AA972" s="5" t="str" cm="1">
        <f t="array" ref="AA972">_xlfn.IFS(H972="","OK",H972&lt;$F$17,"NG",I972="解雇","NG",OR(I972="自主退職",I972="契約満了"),"OK")</f>
        <v>OK</v>
      </c>
      <c r="AB972" s="5" t="str" cm="1">
        <f t="array" aca="1" ref="AB972" ca="1">_xlfn.IFS(AA972="NG","NG",OR(X972="NG",X972="ERROR",X972=FALSE),"NG",U972="NG","NG",V972="OK","OK",AD972="OK","OK")</f>
        <v>NG</v>
      </c>
      <c r="AC972" s="5" t="str">
        <f t="shared" si="213"/>
        <v>NG</v>
      </c>
      <c r="AD972" s="5" t="e" cm="1">
        <f t="array" ref="AD972">_xlfn.IFS(AND(G972="〇",H972&lt;&gt;"",I972&lt;&gt;""),"ERROR",AND(G972="",H972&gt;$H$17,I972&lt;&gt;""),"NG",AND(G972="〇",H972="",I972=""),"OK")</f>
        <v>#N/A</v>
      </c>
      <c r="AE972" s="5" t="str" cm="1">
        <f t="array" ref="AE972">_xlfn.IFS(I972="解雇","NG",H972="","OK",H972&lt;$H$17,"NG",H972&gt;$H$17,"OK")</f>
        <v>OK</v>
      </c>
      <c r="AF972" s="5" t="e">
        <f t="shared" si="214"/>
        <v>#N/A</v>
      </c>
    </row>
    <row r="973" spans="2:32" ht="20.25" customHeight="1" x14ac:dyDescent="0.55000000000000004">
      <c r="B973" s="9">
        <v>956</v>
      </c>
      <c r="C973" s="40"/>
      <c r="D973" s="7"/>
      <c r="E973" s="8"/>
      <c r="F973" s="8"/>
      <c r="G973" s="7"/>
      <c r="H973" s="8"/>
      <c r="I973" s="41"/>
      <c r="M973" s="5">
        <f t="shared" si="201"/>
        <v>4</v>
      </c>
      <c r="N973" s="5">
        <f t="shared" si="202"/>
        <v>2</v>
      </c>
      <c r="O973" s="5" t="str">
        <f t="shared" si="203"/>
        <v/>
      </c>
      <c r="P973" s="5">
        <f t="shared" si="204"/>
        <v>0</v>
      </c>
      <c r="Q973" s="5">
        <f t="shared" ca="1" si="205"/>
        <v>126</v>
      </c>
      <c r="R973" s="26">
        <f t="shared" si="206"/>
        <v>5479</v>
      </c>
      <c r="S973" s="26">
        <f t="shared" si="207"/>
        <v>5205</v>
      </c>
      <c r="T973" s="27" t="str" cm="1">
        <f t="array" aca="1" ref="T973" ca="1">_xlfn.IFS(Q973="","NG",Q973&gt;16,"OK",TODAY()&gt;S973,"OK",Q973&lt;16,"NG")</f>
        <v>OK</v>
      </c>
      <c r="U973" s="5" t="str" cm="1">
        <f t="array" aca="1" ref="U973" ca="1">IFERROR(_xlfn.IFS(T973&lt;&gt;"OK","NG",M973=0,"OK",TRUE,"NG"),"")</f>
        <v>NG</v>
      </c>
      <c r="V973" s="5" t="str">
        <f t="shared" si="208"/>
        <v>NG</v>
      </c>
      <c r="W973" s="28" t="str">
        <f t="shared" ca="1" si="209"/>
        <v>OK</v>
      </c>
      <c r="X973" s="5" t="str">
        <f t="shared" si="210"/>
        <v>NG</v>
      </c>
      <c r="Y973" s="5">
        <f t="shared" ca="1" si="211"/>
        <v>126</v>
      </c>
      <c r="Z973" s="5">
        <f t="shared" ca="1" si="212"/>
        <v>126</v>
      </c>
      <c r="AA973" s="5" t="str" cm="1">
        <f t="array" ref="AA973">_xlfn.IFS(H973="","OK",H973&lt;$F$17,"NG",I973="解雇","NG",OR(I973="自主退職",I973="契約満了"),"OK")</f>
        <v>OK</v>
      </c>
      <c r="AB973" s="5" t="str" cm="1">
        <f t="array" aca="1" ref="AB973" ca="1">_xlfn.IFS(AA973="NG","NG",OR(X973="NG",X973="ERROR",X973=FALSE),"NG",U973="NG","NG",V973="OK","OK",AD973="OK","OK")</f>
        <v>NG</v>
      </c>
      <c r="AC973" s="5" t="str">
        <f t="shared" si="213"/>
        <v>NG</v>
      </c>
      <c r="AD973" s="5" t="e" cm="1">
        <f t="array" ref="AD973">_xlfn.IFS(AND(G973="〇",H973&lt;&gt;"",I973&lt;&gt;""),"ERROR",AND(G973="",H973&gt;$H$17,I973&lt;&gt;""),"NG",AND(G973="〇",H973="",I973=""),"OK")</f>
        <v>#N/A</v>
      </c>
      <c r="AE973" s="5" t="str" cm="1">
        <f t="array" ref="AE973">_xlfn.IFS(I973="解雇","NG",H973="","OK",H973&lt;$H$17,"NG",H973&gt;$H$17,"OK")</f>
        <v>OK</v>
      </c>
      <c r="AF973" s="5" t="e">
        <f t="shared" si="214"/>
        <v>#N/A</v>
      </c>
    </row>
    <row r="974" spans="2:32" ht="20.25" customHeight="1" x14ac:dyDescent="0.55000000000000004">
      <c r="B974" s="9">
        <v>957</v>
      </c>
      <c r="C974" s="40"/>
      <c r="D974" s="7"/>
      <c r="E974" s="8"/>
      <c r="F974" s="8"/>
      <c r="G974" s="7"/>
      <c r="H974" s="8"/>
      <c r="I974" s="41"/>
      <c r="M974" s="5">
        <f t="shared" si="201"/>
        <v>4</v>
      </c>
      <c r="N974" s="5">
        <f t="shared" si="202"/>
        <v>2</v>
      </c>
      <c r="O974" s="5" t="str">
        <f t="shared" si="203"/>
        <v/>
      </c>
      <c r="P974" s="5">
        <f t="shared" si="204"/>
        <v>0</v>
      </c>
      <c r="Q974" s="5">
        <f t="shared" ca="1" si="205"/>
        <v>126</v>
      </c>
      <c r="R974" s="26">
        <f t="shared" si="206"/>
        <v>5479</v>
      </c>
      <c r="S974" s="26">
        <f t="shared" si="207"/>
        <v>5205</v>
      </c>
      <c r="T974" s="27" t="str" cm="1">
        <f t="array" aca="1" ref="T974" ca="1">_xlfn.IFS(Q974="","NG",Q974&gt;16,"OK",TODAY()&gt;S974,"OK",Q974&lt;16,"NG")</f>
        <v>OK</v>
      </c>
      <c r="U974" s="5" t="str" cm="1">
        <f t="array" aca="1" ref="U974" ca="1">IFERROR(_xlfn.IFS(T974&lt;&gt;"OK","NG",M974=0,"OK",TRUE,"NG"),"")</f>
        <v>NG</v>
      </c>
      <c r="V974" s="5" t="str">
        <f t="shared" si="208"/>
        <v>NG</v>
      </c>
      <c r="W974" s="28" t="str">
        <f t="shared" ca="1" si="209"/>
        <v>OK</v>
      </c>
      <c r="X974" s="5" t="str">
        <f t="shared" si="210"/>
        <v>NG</v>
      </c>
      <c r="Y974" s="5">
        <f t="shared" ca="1" si="211"/>
        <v>126</v>
      </c>
      <c r="Z974" s="5">
        <f t="shared" ca="1" si="212"/>
        <v>126</v>
      </c>
      <c r="AA974" s="5" t="str" cm="1">
        <f t="array" ref="AA974">_xlfn.IFS(H974="","OK",H974&lt;$F$17,"NG",I974="解雇","NG",OR(I974="自主退職",I974="契約満了"),"OK")</f>
        <v>OK</v>
      </c>
      <c r="AB974" s="5" t="str" cm="1">
        <f t="array" aca="1" ref="AB974" ca="1">_xlfn.IFS(AA974="NG","NG",OR(X974="NG",X974="ERROR",X974=FALSE),"NG",U974="NG","NG",V974="OK","OK",AD974="OK","OK")</f>
        <v>NG</v>
      </c>
      <c r="AC974" s="5" t="str">
        <f t="shared" si="213"/>
        <v>NG</v>
      </c>
      <c r="AD974" s="5" t="e" cm="1">
        <f t="array" ref="AD974">_xlfn.IFS(AND(G974="〇",H974&lt;&gt;"",I974&lt;&gt;""),"ERROR",AND(G974="",H974&gt;$H$17,I974&lt;&gt;""),"NG",AND(G974="〇",H974="",I974=""),"OK")</f>
        <v>#N/A</v>
      </c>
      <c r="AE974" s="5" t="str" cm="1">
        <f t="array" ref="AE974">_xlfn.IFS(I974="解雇","NG",H974="","OK",H974&lt;$H$17,"NG",H974&gt;$H$17,"OK")</f>
        <v>OK</v>
      </c>
      <c r="AF974" s="5" t="e">
        <f t="shared" si="214"/>
        <v>#N/A</v>
      </c>
    </row>
    <row r="975" spans="2:32" ht="20.25" customHeight="1" x14ac:dyDescent="0.55000000000000004">
      <c r="B975" s="9">
        <v>958</v>
      </c>
      <c r="C975" s="40"/>
      <c r="D975" s="7"/>
      <c r="E975" s="8"/>
      <c r="F975" s="8"/>
      <c r="G975" s="7"/>
      <c r="H975" s="8"/>
      <c r="I975" s="41"/>
      <c r="M975" s="5">
        <f t="shared" si="201"/>
        <v>4</v>
      </c>
      <c r="N975" s="5">
        <f t="shared" si="202"/>
        <v>2</v>
      </c>
      <c r="O975" s="5" t="str">
        <f t="shared" si="203"/>
        <v/>
      </c>
      <c r="P975" s="5">
        <f t="shared" si="204"/>
        <v>0</v>
      </c>
      <c r="Q975" s="5">
        <f t="shared" ca="1" si="205"/>
        <v>126</v>
      </c>
      <c r="R975" s="26">
        <f t="shared" si="206"/>
        <v>5479</v>
      </c>
      <c r="S975" s="26">
        <f t="shared" si="207"/>
        <v>5205</v>
      </c>
      <c r="T975" s="27" t="str" cm="1">
        <f t="array" aca="1" ref="T975" ca="1">_xlfn.IFS(Q975="","NG",Q975&gt;16,"OK",TODAY()&gt;S975,"OK",Q975&lt;16,"NG")</f>
        <v>OK</v>
      </c>
      <c r="U975" s="5" t="str" cm="1">
        <f t="array" aca="1" ref="U975" ca="1">IFERROR(_xlfn.IFS(T975&lt;&gt;"OK","NG",M975=0,"OK",TRUE,"NG"),"")</f>
        <v>NG</v>
      </c>
      <c r="V975" s="5" t="str">
        <f t="shared" si="208"/>
        <v>NG</v>
      </c>
      <c r="W975" s="28" t="str">
        <f t="shared" ca="1" si="209"/>
        <v>OK</v>
      </c>
      <c r="X975" s="5" t="str">
        <f t="shared" si="210"/>
        <v>NG</v>
      </c>
      <c r="Y975" s="5">
        <f t="shared" ca="1" si="211"/>
        <v>126</v>
      </c>
      <c r="Z975" s="5">
        <f t="shared" ca="1" si="212"/>
        <v>126</v>
      </c>
      <c r="AA975" s="5" t="str" cm="1">
        <f t="array" ref="AA975">_xlfn.IFS(H975="","OK",H975&lt;$F$17,"NG",I975="解雇","NG",OR(I975="自主退職",I975="契約満了"),"OK")</f>
        <v>OK</v>
      </c>
      <c r="AB975" s="5" t="str" cm="1">
        <f t="array" aca="1" ref="AB975" ca="1">_xlfn.IFS(AA975="NG","NG",OR(X975="NG",X975="ERROR",X975=FALSE),"NG",U975="NG","NG",V975="OK","OK",AD975="OK","OK")</f>
        <v>NG</v>
      </c>
      <c r="AC975" s="5" t="str">
        <f t="shared" si="213"/>
        <v>NG</v>
      </c>
      <c r="AD975" s="5" t="e" cm="1">
        <f t="array" ref="AD975">_xlfn.IFS(AND(G975="〇",H975&lt;&gt;"",I975&lt;&gt;""),"ERROR",AND(G975="",H975&gt;$H$17,I975&lt;&gt;""),"NG",AND(G975="〇",H975="",I975=""),"OK")</f>
        <v>#N/A</v>
      </c>
      <c r="AE975" s="5" t="str" cm="1">
        <f t="array" ref="AE975">_xlfn.IFS(I975="解雇","NG",H975="","OK",H975&lt;$H$17,"NG",H975&gt;$H$17,"OK")</f>
        <v>OK</v>
      </c>
      <c r="AF975" s="5" t="e">
        <f t="shared" si="214"/>
        <v>#N/A</v>
      </c>
    </row>
    <row r="976" spans="2:32" ht="20.25" customHeight="1" x14ac:dyDescent="0.55000000000000004">
      <c r="B976" s="9">
        <v>959</v>
      </c>
      <c r="C976" s="40"/>
      <c r="D976" s="7"/>
      <c r="E976" s="8"/>
      <c r="F976" s="8"/>
      <c r="G976" s="7"/>
      <c r="H976" s="8"/>
      <c r="I976" s="41"/>
      <c r="M976" s="5">
        <f t="shared" si="201"/>
        <v>4</v>
      </c>
      <c r="N976" s="5">
        <f t="shared" si="202"/>
        <v>2</v>
      </c>
      <c r="O976" s="5" t="str">
        <f t="shared" si="203"/>
        <v/>
      </c>
      <c r="P976" s="5">
        <f t="shared" si="204"/>
        <v>0</v>
      </c>
      <c r="Q976" s="5">
        <f t="shared" ca="1" si="205"/>
        <v>126</v>
      </c>
      <c r="R976" s="26">
        <f t="shared" si="206"/>
        <v>5479</v>
      </c>
      <c r="S976" s="26">
        <f t="shared" si="207"/>
        <v>5205</v>
      </c>
      <c r="T976" s="27" t="str" cm="1">
        <f t="array" aca="1" ref="T976" ca="1">_xlfn.IFS(Q976="","NG",Q976&gt;16,"OK",TODAY()&gt;S976,"OK",Q976&lt;16,"NG")</f>
        <v>OK</v>
      </c>
      <c r="U976" s="5" t="str" cm="1">
        <f t="array" aca="1" ref="U976" ca="1">IFERROR(_xlfn.IFS(T976&lt;&gt;"OK","NG",M976=0,"OK",TRUE,"NG"),"")</f>
        <v>NG</v>
      </c>
      <c r="V976" s="5" t="str">
        <f t="shared" si="208"/>
        <v>NG</v>
      </c>
      <c r="W976" s="28" t="str">
        <f t="shared" ca="1" si="209"/>
        <v>OK</v>
      </c>
      <c r="X976" s="5" t="str">
        <f t="shared" si="210"/>
        <v>NG</v>
      </c>
      <c r="Y976" s="5">
        <f t="shared" ca="1" si="211"/>
        <v>126</v>
      </c>
      <c r="Z976" s="5">
        <f t="shared" ca="1" si="212"/>
        <v>126</v>
      </c>
      <c r="AA976" s="5" t="str" cm="1">
        <f t="array" ref="AA976">_xlfn.IFS(H976="","OK",H976&lt;$F$17,"NG",I976="解雇","NG",OR(I976="自主退職",I976="契約満了"),"OK")</f>
        <v>OK</v>
      </c>
      <c r="AB976" s="5" t="str" cm="1">
        <f t="array" aca="1" ref="AB976" ca="1">_xlfn.IFS(AA976="NG","NG",OR(X976="NG",X976="ERROR",X976=FALSE),"NG",U976="NG","NG",V976="OK","OK",AD976="OK","OK")</f>
        <v>NG</v>
      </c>
      <c r="AC976" s="5" t="str">
        <f t="shared" si="213"/>
        <v>NG</v>
      </c>
      <c r="AD976" s="5" t="e" cm="1">
        <f t="array" ref="AD976">_xlfn.IFS(AND(G976="〇",H976&lt;&gt;"",I976&lt;&gt;""),"ERROR",AND(G976="",H976&gt;$H$17,I976&lt;&gt;""),"NG",AND(G976="〇",H976="",I976=""),"OK")</f>
        <v>#N/A</v>
      </c>
      <c r="AE976" s="5" t="str" cm="1">
        <f t="array" ref="AE976">_xlfn.IFS(I976="解雇","NG",H976="","OK",H976&lt;$H$17,"NG",H976&gt;$H$17,"OK")</f>
        <v>OK</v>
      </c>
      <c r="AF976" s="5" t="e">
        <f t="shared" si="214"/>
        <v>#N/A</v>
      </c>
    </row>
    <row r="977" spans="2:32" ht="20.25" customHeight="1" x14ac:dyDescent="0.55000000000000004">
      <c r="B977" s="9">
        <v>960</v>
      </c>
      <c r="C977" s="40"/>
      <c r="D977" s="7"/>
      <c r="E977" s="8"/>
      <c r="F977" s="8"/>
      <c r="G977" s="7"/>
      <c r="H977" s="8"/>
      <c r="I977" s="41"/>
      <c r="M977" s="5">
        <f t="shared" si="201"/>
        <v>4</v>
      </c>
      <c r="N977" s="5">
        <f t="shared" si="202"/>
        <v>2</v>
      </c>
      <c r="O977" s="5" t="str">
        <f t="shared" si="203"/>
        <v/>
      </c>
      <c r="P977" s="5">
        <f t="shared" si="204"/>
        <v>0</v>
      </c>
      <c r="Q977" s="5">
        <f t="shared" ca="1" si="205"/>
        <v>126</v>
      </c>
      <c r="R977" s="26">
        <f t="shared" si="206"/>
        <v>5479</v>
      </c>
      <c r="S977" s="26">
        <f t="shared" si="207"/>
        <v>5205</v>
      </c>
      <c r="T977" s="27" t="str" cm="1">
        <f t="array" aca="1" ref="T977" ca="1">_xlfn.IFS(Q977="","NG",Q977&gt;16,"OK",TODAY()&gt;S977,"OK",Q977&lt;16,"NG")</f>
        <v>OK</v>
      </c>
      <c r="U977" s="5" t="str" cm="1">
        <f t="array" aca="1" ref="U977" ca="1">IFERROR(_xlfn.IFS(T977&lt;&gt;"OK","NG",M977=0,"OK",TRUE,"NG"),"")</f>
        <v>NG</v>
      </c>
      <c r="V977" s="5" t="str">
        <f t="shared" si="208"/>
        <v>NG</v>
      </c>
      <c r="W977" s="28" t="str">
        <f t="shared" ca="1" si="209"/>
        <v>OK</v>
      </c>
      <c r="X977" s="5" t="str">
        <f t="shared" si="210"/>
        <v>NG</v>
      </c>
      <c r="Y977" s="5">
        <f t="shared" ca="1" si="211"/>
        <v>126</v>
      </c>
      <c r="Z977" s="5">
        <f t="shared" ca="1" si="212"/>
        <v>126</v>
      </c>
      <c r="AA977" s="5" t="str" cm="1">
        <f t="array" ref="AA977">_xlfn.IFS(H977="","OK",H977&lt;$F$17,"NG",I977="解雇","NG",OR(I977="自主退職",I977="契約満了"),"OK")</f>
        <v>OK</v>
      </c>
      <c r="AB977" s="5" t="str" cm="1">
        <f t="array" aca="1" ref="AB977" ca="1">_xlfn.IFS(AA977="NG","NG",OR(X977="NG",X977="ERROR",X977=FALSE),"NG",U977="NG","NG",V977="OK","OK",AD977="OK","OK")</f>
        <v>NG</v>
      </c>
      <c r="AC977" s="5" t="str">
        <f t="shared" si="213"/>
        <v>NG</v>
      </c>
      <c r="AD977" s="5" t="e" cm="1">
        <f t="array" ref="AD977">_xlfn.IFS(AND(G977="〇",H977&lt;&gt;"",I977&lt;&gt;""),"ERROR",AND(G977="",H977&gt;$H$17,I977&lt;&gt;""),"NG",AND(G977="〇",H977="",I977=""),"OK")</f>
        <v>#N/A</v>
      </c>
      <c r="AE977" s="5" t="str" cm="1">
        <f t="array" ref="AE977">_xlfn.IFS(I977="解雇","NG",H977="","OK",H977&lt;$H$17,"NG",H977&gt;$H$17,"OK")</f>
        <v>OK</v>
      </c>
      <c r="AF977" s="5" t="e">
        <f t="shared" si="214"/>
        <v>#N/A</v>
      </c>
    </row>
    <row r="978" spans="2:32" ht="20.25" customHeight="1" x14ac:dyDescent="0.55000000000000004">
      <c r="B978" s="9">
        <v>961</v>
      </c>
      <c r="C978" s="40"/>
      <c r="D978" s="7"/>
      <c r="E978" s="8"/>
      <c r="F978" s="8"/>
      <c r="G978" s="7"/>
      <c r="H978" s="8"/>
      <c r="I978" s="41"/>
      <c r="M978" s="5">
        <f t="shared" si="201"/>
        <v>4</v>
      </c>
      <c r="N978" s="5">
        <f t="shared" si="202"/>
        <v>2</v>
      </c>
      <c r="O978" s="5" t="str">
        <f t="shared" si="203"/>
        <v/>
      </c>
      <c r="P978" s="5">
        <f t="shared" si="204"/>
        <v>0</v>
      </c>
      <c r="Q978" s="5">
        <f t="shared" ca="1" si="205"/>
        <v>126</v>
      </c>
      <c r="R978" s="26">
        <f t="shared" si="206"/>
        <v>5479</v>
      </c>
      <c r="S978" s="26">
        <f t="shared" si="207"/>
        <v>5205</v>
      </c>
      <c r="T978" s="27" t="str" cm="1">
        <f t="array" aca="1" ref="T978" ca="1">_xlfn.IFS(Q978="","NG",Q978&gt;16,"OK",TODAY()&gt;S978,"OK",Q978&lt;16,"NG")</f>
        <v>OK</v>
      </c>
      <c r="U978" s="5" t="str" cm="1">
        <f t="array" aca="1" ref="U978" ca="1">IFERROR(_xlfn.IFS(T978&lt;&gt;"OK","NG",M978=0,"OK",TRUE,"NG"),"")</f>
        <v>NG</v>
      </c>
      <c r="V978" s="5" t="str">
        <f t="shared" si="208"/>
        <v>NG</v>
      </c>
      <c r="W978" s="28" t="str">
        <f t="shared" ca="1" si="209"/>
        <v>OK</v>
      </c>
      <c r="X978" s="5" t="str">
        <f t="shared" si="210"/>
        <v>NG</v>
      </c>
      <c r="Y978" s="5">
        <f t="shared" ca="1" si="211"/>
        <v>126</v>
      </c>
      <c r="Z978" s="5">
        <f t="shared" ca="1" si="212"/>
        <v>126</v>
      </c>
      <c r="AA978" s="5" t="str" cm="1">
        <f t="array" ref="AA978">_xlfn.IFS(H978="","OK",H978&lt;$F$17,"NG",I978="解雇","NG",OR(I978="自主退職",I978="契約満了"),"OK")</f>
        <v>OK</v>
      </c>
      <c r="AB978" s="5" t="str" cm="1">
        <f t="array" aca="1" ref="AB978" ca="1">_xlfn.IFS(AA978="NG","NG",OR(X978="NG",X978="ERROR",X978=FALSE),"NG",U978="NG","NG",V978="OK","OK",AD978="OK","OK")</f>
        <v>NG</v>
      </c>
      <c r="AC978" s="5" t="str">
        <f t="shared" si="213"/>
        <v>NG</v>
      </c>
      <c r="AD978" s="5" t="e" cm="1">
        <f t="array" ref="AD978">_xlfn.IFS(AND(G978="〇",H978&lt;&gt;"",I978&lt;&gt;""),"ERROR",AND(G978="",H978&gt;$H$17,I978&lt;&gt;""),"NG",AND(G978="〇",H978="",I978=""),"OK")</f>
        <v>#N/A</v>
      </c>
      <c r="AE978" s="5" t="str" cm="1">
        <f t="array" ref="AE978">_xlfn.IFS(I978="解雇","NG",H978="","OK",H978&lt;$H$17,"NG",H978&gt;$H$17,"OK")</f>
        <v>OK</v>
      </c>
      <c r="AF978" s="5" t="e">
        <f t="shared" si="214"/>
        <v>#N/A</v>
      </c>
    </row>
    <row r="979" spans="2:32" ht="20.25" customHeight="1" x14ac:dyDescent="0.55000000000000004">
      <c r="B979" s="9">
        <v>962</v>
      </c>
      <c r="C979" s="40"/>
      <c r="D979" s="7"/>
      <c r="E979" s="8"/>
      <c r="F979" s="8"/>
      <c r="G979" s="7"/>
      <c r="H979" s="8"/>
      <c r="I979" s="41"/>
      <c r="M979" s="5">
        <f t="shared" ref="M979:M1042" si="215">COUNTBLANK(C979:F979)</f>
        <v>4</v>
      </c>
      <c r="N979" s="5">
        <f t="shared" ref="N979:N1042" si="216">COUNTBLANK(H979:I979)</f>
        <v>2</v>
      </c>
      <c r="O979" s="5" t="str">
        <f t="shared" ref="O979:O1042" si="217">TRIM(SUBSTITUTE(C979&amp;D979&amp;E979,"　",""))</f>
        <v/>
      </c>
      <c r="P979" s="5">
        <f t="shared" ref="P979:P1042" si="218">IF(O979="",0,COUNTIF($O$18:$O$5017,O979))</f>
        <v>0</v>
      </c>
      <c r="Q979" s="5">
        <f t="shared" ref="Q979:Q1042" ca="1" si="219">IFERROR(DATEDIF(E979,TODAY(),"Y"),"")</f>
        <v>126</v>
      </c>
      <c r="R979" s="26">
        <f t="shared" ref="R979:R1042" si="220">DATE(YEAR(E979)+15,MONTH(E979),DAY(E979))</f>
        <v>5479</v>
      </c>
      <c r="S979" s="26">
        <f t="shared" ref="S979:S1042" si="221">IF(OR(MONTH(E979)=1,MONTH(E979)=2,MONTH(E979)=3),DATE(YEAR(R979),MONTH(1)+3,DAY(1)),DATE(YEAR(R979)+1,MONTH(1)+3,DAY(1)))</f>
        <v>5205</v>
      </c>
      <c r="T979" s="27" t="str" cm="1">
        <f t="array" aca="1" ref="T979" ca="1">_xlfn.IFS(Q979="","NG",Q979&gt;16,"OK",TODAY()&gt;S979,"OK",Q979&lt;16,"NG")</f>
        <v>OK</v>
      </c>
      <c r="U979" s="5" t="str" cm="1">
        <f t="array" aca="1" ref="U979" ca="1">IFERROR(_xlfn.IFS(T979&lt;&gt;"OK","NG",M979=0,"OK",TRUE,"NG"),"")</f>
        <v>NG</v>
      </c>
      <c r="V979" s="5" t="str">
        <f t="shared" ref="V979:V1042" si="222">IF(N979=0,"OK","NG")</f>
        <v>NG</v>
      </c>
      <c r="W979" s="28" t="str">
        <f t="shared" ref="W979:W1042" ca="1" si="223">IF(F979&lt;TODAY(),"OK","NG")</f>
        <v>OK</v>
      </c>
      <c r="X979" s="5" t="str">
        <f t="shared" ref="X979:X1042" si="224">IF(E979&gt;F979,"NG",IF(F979&lt;S979,"NG",IF(F979&lt;$F$17,"OK")))</f>
        <v>NG</v>
      </c>
      <c r="Y979" s="5">
        <f t="shared" ref="Y979:Y1042" ca="1" si="225">IFERROR(DATEDIF(F979,TODAY(),"Y"),"")</f>
        <v>126</v>
      </c>
      <c r="Z979" s="5">
        <f t="shared" ref="Z979:Z1042" ca="1" si="226">IFERROR(DATEDIF(H979,TODAY(),"Y"),"")</f>
        <v>126</v>
      </c>
      <c r="AA979" s="5" t="str" cm="1">
        <f t="array" ref="AA979">_xlfn.IFS(H979="","OK",H979&lt;$F$17,"NG",I979="解雇","NG",OR(I979="自主退職",I979="契約満了"),"OK")</f>
        <v>OK</v>
      </c>
      <c r="AB979" s="5" t="str" cm="1">
        <f t="array" aca="1" ref="AB979" ca="1">_xlfn.IFS(AA979="NG","NG",OR(X979="NG",X979="ERROR",X979=FALSE),"NG",U979="NG","NG",V979="OK","OK",AD979="OK","OK")</f>
        <v>NG</v>
      </c>
      <c r="AC979" s="5" t="str">
        <f t="shared" ref="AC979:AC1042" si="227">IF(E979&gt;F979,"NG",IF(F979&lt;S979,"NG",IF(F979&lt;$H$17,"OK","ERROR")))</f>
        <v>NG</v>
      </c>
      <c r="AD979" s="5" t="e" cm="1">
        <f t="array" ref="AD979">_xlfn.IFS(AND(G979="〇",H979&lt;&gt;"",I979&lt;&gt;""),"ERROR",AND(G979="",H979&gt;$H$17,I979&lt;&gt;""),"NG",AND(G979="〇",H979="",I979=""),"OK")</f>
        <v>#N/A</v>
      </c>
      <c r="AE979" s="5" t="str" cm="1">
        <f t="array" ref="AE979">_xlfn.IFS(I979="解雇","NG",H979="","OK",H979&lt;$H$17,"NG",H979&gt;$H$17,"OK")</f>
        <v>OK</v>
      </c>
      <c r="AF979" s="5" t="e">
        <f t="shared" ref="AF979:AF1042" si="228">IF(AND(AE979="OK",AD979="OK",AC979="OK"),"OK","NG")</f>
        <v>#N/A</v>
      </c>
    </row>
    <row r="980" spans="2:32" ht="20.25" customHeight="1" x14ac:dyDescent="0.55000000000000004">
      <c r="B980" s="9">
        <v>963</v>
      </c>
      <c r="C980" s="40"/>
      <c r="D980" s="7"/>
      <c r="E980" s="8"/>
      <c r="F980" s="8"/>
      <c r="G980" s="7"/>
      <c r="H980" s="8"/>
      <c r="I980" s="41"/>
      <c r="M980" s="5">
        <f t="shared" si="215"/>
        <v>4</v>
      </c>
      <c r="N980" s="5">
        <f t="shared" si="216"/>
        <v>2</v>
      </c>
      <c r="O980" s="5" t="str">
        <f t="shared" si="217"/>
        <v/>
      </c>
      <c r="P980" s="5">
        <f t="shared" si="218"/>
        <v>0</v>
      </c>
      <c r="Q980" s="5">
        <f t="shared" ca="1" si="219"/>
        <v>126</v>
      </c>
      <c r="R980" s="26">
        <f t="shared" si="220"/>
        <v>5479</v>
      </c>
      <c r="S980" s="26">
        <f t="shared" si="221"/>
        <v>5205</v>
      </c>
      <c r="T980" s="27" t="str" cm="1">
        <f t="array" aca="1" ref="T980" ca="1">_xlfn.IFS(Q980="","NG",Q980&gt;16,"OK",TODAY()&gt;S980,"OK",Q980&lt;16,"NG")</f>
        <v>OK</v>
      </c>
      <c r="U980" s="5" t="str" cm="1">
        <f t="array" aca="1" ref="U980" ca="1">IFERROR(_xlfn.IFS(T980&lt;&gt;"OK","NG",M980=0,"OK",TRUE,"NG"),"")</f>
        <v>NG</v>
      </c>
      <c r="V980" s="5" t="str">
        <f t="shared" si="222"/>
        <v>NG</v>
      </c>
      <c r="W980" s="28" t="str">
        <f t="shared" ca="1" si="223"/>
        <v>OK</v>
      </c>
      <c r="X980" s="5" t="str">
        <f t="shared" si="224"/>
        <v>NG</v>
      </c>
      <c r="Y980" s="5">
        <f t="shared" ca="1" si="225"/>
        <v>126</v>
      </c>
      <c r="Z980" s="5">
        <f t="shared" ca="1" si="226"/>
        <v>126</v>
      </c>
      <c r="AA980" s="5" t="str" cm="1">
        <f t="array" ref="AA980">_xlfn.IFS(H980="","OK",H980&lt;$F$17,"NG",I980="解雇","NG",OR(I980="自主退職",I980="契約満了"),"OK")</f>
        <v>OK</v>
      </c>
      <c r="AB980" s="5" t="str" cm="1">
        <f t="array" aca="1" ref="AB980" ca="1">_xlfn.IFS(AA980="NG","NG",OR(X980="NG",X980="ERROR",X980=FALSE),"NG",U980="NG","NG",V980="OK","OK",AD980="OK","OK")</f>
        <v>NG</v>
      </c>
      <c r="AC980" s="5" t="str">
        <f t="shared" si="227"/>
        <v>NG</v>
      </c>
      <c r="AD980" s="5" t="e" cm="1">
        <f t="array" ref="AD980">_xlfn.IFS(AND(G980="〇",H980&lt;&gt;"",I980&lt;&gt;""),"ERROR",AND(G980="",H980&gt;$H$17,I980&lt;&gt;""),"NG",AND(G980="〇",H980="",I980=""),"OK")</f>
        <v>#N/A</v>
      </c>
      <c r="AE980" s="5" t="str" cm="1">
        <f t="array" ref="AE980">_xlfn.IFS(I980="解雇","NG",H980="","OK",H980&lt;$H$17,"NG",H980&gt;$H$17,"OK")</f>
        <v>OK</v>
      </c>
      <c r="AF980" s="5" t="e">
        <f t="shared" si="228"/>
        <v>#N/A</v>
      </c>
    </row>
    <row r="981" spans="2:32" ht="20.25" customHeight="1" x14ac:dyDescent="0.55000000000000004">
      <c r="B981" s="9">
        <v>964</v>
      </c>
      <c r="C981" s="40"/>
      <c r="D981" s="7"/>
      <c r="E981" s="8"/>
      <c r="F981" s="8"/>
      <c r="G981" s="7"/>
      <c r="H981" s="8"/>
      <c r="I981" s="41"/>
      <c r="M981" s="5">
        <f t="shared" si="215"/>
        <v>4</v>
      </c>
      <c r="N981" s="5">
        <f t="shared" si="216"/>
        <v>2</v>
      </c>
      <c r="O981" s="5" t="str">
        <f t="shared" si="217"/>
        <v/>
      </c>
      <c r="P981" s="5">
        <f t="shared" si="218"/>
        <v>0</v>
      </c>
      <c r="Q981" s="5">
        <f t="shared" ca="1" si="219"/>
        <v>126</v>
      </c>
      <c r="R981" s="26">
        <f t="shared" si="220"/>
        <v>5479</v>
      </c>
      <c r="S981" s="26">
        <f t="shared" si="221"/>
        <v>5205</v>
      </c>
      <c r="T981" s="27" t="str" cm="1">
        <f t="array" aca="1" ref="T981" ca="1">_xlfn.IFS(Q981="","NG",Q981&gt;16,"OK",TODAY()&gt;S981,"OK",Q981&lt;16,"NG")</f>
        <v>OK</v>
      </c>
      <c r="U981" s="5" t="str" cm="1">
        <f t="array" aca="1" ref="U981" ca="1">IFERROR(_xlfn.IFS(T981&lt;&gt;"OK","NG",M981=0,"OK",TRUE,"NG"),"")</f>
        <v>NG</v>
      </c>
      <c r="V981" s="5" t="str">
        <f t="shared" si="222"/>
        <v>NG</v>
      </c>
      <c r="W981" s="28" t="str">
        <f t="shared" ca="1" si="223"/>
        <v>OK</v>
      </c>
      <c r="X981" s="5" t="str">
        <f t="shared" si="224"/>
        <v>NG</v>
      </c>
      <c r="Y981" s="5">
        <f t="shared" ca="1" si="225"/>
        <v>126</v>
      </c>
      <c r="Z981" s="5">
        <f t="shared" ca="1" si="226"/>
        <v>126</v>
      </c>
      <c r="AA981" s="5" t="str" cm="1">
        <f t="array" ref="AA981">_xlfn.IFS(H981="","OK",H981&lt;$F$17,"NG",I981="解雇","NG",OR(I981="自主退職",I981="契約満了"),"OK")</f>
        <v>OK</v>
      </c>
      <c r="AB981" s="5" t="str" cm="1">
        <f t="array" aca="1" ref="AB981" ca="1">_xlfn.IFS(AA981="NG","NG",OR(X981="NG",X981="ERROR",X981=FALSE),"NG",U981="NG","NG",V981="OK","OK",AD981="OK","OK")</f>
        <v>NG</v>
      </c>
      <c r="AC981" s="5" t="str">
        <f t="shared" si="227"/>
        <v>NG</v>
      </c>
      <c r="AD981" s="5" t="e" cm="1">
        <f t="array" ref="AD981">_xlfn.IFS(AND(G981="〇",H981&lt;&gt;"",I981&lt;&gt;""),"ERROR",AND(G981="",H981&gt;$H$17,I981&lt;&gt;""),"NG",AND(G981="〇",H981="",I981=""),"OK")</f>
        <v>#N/A</v>
      </c>
      <c r="AE981" s="5" t="str" cm="1">
        <f t="array" ref="AE981">_xlfn.IFS(I981="解雇","NG",H981="","OK",H981&lt;$H$17,"NG",H981&gt;$H$17,"OK")</f>
        <v>OK</v>
      </c>
      <c r="AF981" s="5" t="e">
        <f t="shared" si="228"/>
        <v>#N/A</v>
      </c>
    </row>
    <row r="982" spans="2:32" ht="20.25" customHeight="1" x14ac:dyDescent="0.55000000000000004">
      <c r="B982" s="9">
        <v>965</v>
      </c>
      <c r="C982" s="40"/>
      <c r="D982" s="7"/>
      <c r="E982" s="8"/>
      <c r="F982" s="8"/>
      <c r="G982" s="7"/>
      <c r="H982" s="8"/>
      <c r="I982" s="41"/>
      <c r="M982" s="5">
        <f t="shared" si="215"/>
        <v>4</v>
      </c>
      <c r="N982" s="5">
        <f t="shared" si="216"/>
        <v>2</v>
      </c>
      <c r="O982" s="5" t="str">
        <f t="shared" si="217"/>
        <v/>
      </c>
      <c r="P982" s="5">
        <f t="shared" si="218"/>
        <v>0</v>
      </c>
      <c r="Q982" s="5">
        <f t="shared" ca="1" si="219"/>
        <v>126</v>
      </c>
      <c r="R982" s="26">
        <f t="shared" si="220"/>
        <v>5479</v>
      </c>
      <c r="S982" s="26">
        <f t="shared" si="221"/>
        <v>5205</v>
      </c>
      <c r="T982" s="27" t="str" cm="1">
        <f t="array" aca="1" ref="T982" ca="1">_xlfn.IFS(Q982="","NG",Q982&gt;16,"OK",TODAY()&gt;S982,"OK",Q982&lt;16,"NG")</f>
        <v>OK</v>
      </c>
      <c r="U982" s="5" t="str" cm="1">
        <f t="array" aca="1" ref="U982" ca="1">IFERROR(_xlfn.IFS(T982&lt;&gt;"OK","NG",M982=0,"OK",TRUE,"NG"),"")</f>
        <v>NG</v>
      </c>
      <c r="V982" s="5" t="str">
        <f t="shared" si="222"/>
        <v>NG</v>
      </c>
      <c r="W982" s="28" t="str">
        <f t="shared" ca="1" si="223"/>
        <v>OK</v>
      </c>
      <c r="X982" s="5" t="str">
        <f t="shared" si="224"/>
        <v>NG</v>
      </c>
      <c r="Y982" s="5">
        <f t="shared" ca="1" si="225"/>
        <v>126</v>
      </c>
      <c r="Z982" s="5">
        <f t="shared" ca="1" si="226"/>
        <v>126</v>
      </c>
      <c r="AA982" s="5" t="str" cm="1">
        <f t="array" ref="AA982">_xlfn.IFS(H982="","OK",H982&lt;$F$17,"NG",I982="解雇","NG",OR(I982="自主退職",I982="契約満了"),"OK")</f>
        <v>OK</v>
      </c>
      <c r="AB982" s="5" t="str" cm="1">
        <f t="array" aca="1" ref="AB982" ca="1">_xlfn.IFS(AA982="NG","NG",OR(X982="NG",X982="ERROR",X982=FALSE),"NG",U982="NG","NG",V982="OK","OK",AD982="OK","OK")</f>
        <v>NG</v>
      </c>
      <c r="AC982" s="5" t="str">
        <f t="shared" si="227"/>
        <v>NG</v>
      </c>
      <c r="AD982" s="5" t="e" cm="1">
        <f t="array" ref="AD982">_xlfn.IFS(AND(G982="〇",H982&lt;&gt;"",I982&lt;&gt;""),"ERROR",AND(G982="",H982&gt;$H$17,I982&lt;&gt;""),"NG",AND(G982="〇",H982="",I982=""),"OK")</f>
        <v>#N/A</v>
      </c>
      <c r="AE982" s="5" t="str" cm="1">
        <f t="array" ref="AE982">_xlfn.IFS(I982="解雇","NG",H982="","OK",H982&lt;$H$17,"NG",H982&gt;$H$17,"OK")</f>
        <v>OK</v>
      </c>
      <c r="AF982" s="5" t="e">
        <f t="shared" si="228"/>
        <v>#N/A</v>
      </c>
    </row>
    <row r="983" spans="2:32" ht="20.25" customHeight="1" x14ac:dyDescent="0.55000000000000004">
      <c r="B983" s="9">
        <v>966</v>
      </c>
      <c r="C983" s="40"/>
      <c r="D983" s="7"/>
      <c r="E983" s="8"/>
      <c r="F983" s="8"/>
      <c r="G983" s="7"/>
      <c r="H983" s="8"/>
      <c r="I983" s="41"/>
      <c r="M983" s="5">
        <f t="shared" si="215"/>
        <v>4</v>
      </c>
      <c r="N983" s="5">
        <f t="shared" si="216"/>
        <v>2</v>
      </c>
      <c r="O983" s="5" t="str">
        <f t="shared" si="217"/>
        <v/>
      </c>
      <c r="P983" s="5">
        <f t="shared" si="218"/>
        <v>0</v>
      </c>
      <c r="Q983" s="5">
        <f t="shared" ca="1" si="219"/>
        <v>126</v>
      </c>
      <c r="R983" s="26">
        <f t="shared" si="220"/>
        <v>5479</v>
      </c>
      <c r="S983" s="26">
        <f t="shared" si="221"/>
        <v>5205</v>
      </c>
      <c r="T983" s="27" t="str" cm="1">
        <f t="array" aca="1" ref="T983" ca="1">_xlfn.IFS(Q983="","NG",Q983&gt;16,"OK",TODAY()&gt;S983,"OK",Q983&lt;16,"NG")</f>
        <v>OK</v>
      </c>
      <c r="U983" s="5" t="str" cm="1">
        <f t="array" aca="1" ref="U983" ca="1">IFERROR(_xlfn.IFS(T983&lt;&gt;"OK","NG",M983=0,"OK",TRUE,"NG"),"")</f>
        <v>NG</v>
      </c>
      <c r="V983" s="5" t="str">
        <f t="shared" si="222"/>
        <v>NG</v>
      </c>
      <c r="W983" s="28" t="str">
        <f t="shared" ca="1" si="223"/>
        <v>OK</v>
      </c>
      <c r="X983" s="5" t="str">
        <f t="shared" si="224"/>
        <v>NG</v>
      </c>
      <c r="Y983" s="5">
        <f t="shared" ca="1" si="225"/>
        <v>126</v>
      </c>
      <c r="Z983" s="5">
        <f t="shared" ca="1" si="226"/>
        <v>126</v>
      </c>
      <c r="AA983" s="5" t="str" cm="1">
        <f t="array" ref="AA983">_xlfn.IFS(H983="","OK",H983&lt;$F$17,"NG",I983="解雇","NG",OR(I983="自主退職",I983="契約満了"),"OK")</f>
        <v>OK</v>
      </c>
      <c r="AB983" s="5" t="str" cm="1">
        <f t="array" aca="1" ref="AB983" ca="1">_xlfn.IFS(AA983="NG","NG",OR(X983="NG",X983="ERROR",X983=FALSE),"NG",U983="NG","NG",V983="OK","OK",AD983="OK","OK")</f>
        <v>NG</v>
      </c>
      <c r="AC983" s="5" t="str">
        <f t="shared" si="227"/>
        <v>NG</v>
      </c>
      <c r="AD983" s="5" t="e" cm="1">
        <f t="array" ref="AD983">_xlfn.IFS(AND(G983="〇",H983&lt;&gt;"",I983&lt;&gt;""),"ERROR",AND(G983="",H983&gt;$H$17,I983&lt;&gt;""),"NG",AND(G983="〇",H983="",I983=""),"OK")</f>
        <v>#N/A</v>
      </c>
      <c r="AE983" s="5" t="str" cm="1">
        <f t="array" ref="AE983">_xlfn.IFS(I983="解雇","NG",H983="","OK",H983&lt;$H$17,"NG",H983&gt;$H$17,"OK")</f>
        <v>OK</v>
      </c>
      <c r="AF983" s="5" t="e">
        <f t="shared" si="228"/>
        <v>#N/A</v>
      </c>
    </row>
    <row r="984" spans="2:32" ht="20.25" customHeight="1" x14ac:dyDescent="0.55000000000000004">
      <c r="B984" s="9">
        <v>967</v>
      </c>
      <c r="C984" s="40"/>
      <c r="D984" s="7"/>
      <c r="E984" s="8"/>
      <c r="F984" s="8"/>
      <c r="G984" s="7"/>
      <c r="H984" s="8"/>
      <c r="I984" s="41"/>
      <c r="M984" s="5">
        <f t="shared" si="215"/>
        <v>4</v>
      </c>
      <c r="N984" s="5">
        <f t="shared" si="216"/>
        <v>2</v>
      </c>
      <c r="O984" s="5" t="str">
        <f t="shared" si="217"/>
        <v/>
      </c>
      <c r="P984" s="5">
        <f t="shared" si="218"/>
        <v>0</v>
      </c>
      <c r="Q984" s="5">
        <f t="shared" ca="1" si="219"/>
        <v>126</v>
      </c>
      <c r="R984" s="26">
        <f t="shared" si="220"/>
        <v>5479</v>
      </c>
      <c r="S984" s="26">
        <f t="shared" si="221"/>
        <v>5205</v>
      </c>
      <c r="T984" s="27" t="str" cm="1">
        <f t="array" aca="1" ref="T984" ca="1">_xlfn.IFS(Q984="","NG",Q984&gt;16,"OK",TODAY()&gt;S984,"OK",Q984&lt;16,"NG")</f>
        <v>OK</v>
      </c>
      <c r="U984" s="5" t="str" cm="1">
        <f t="array" aca="1" ref="U984" ca="1">IFERROR(_xlfn.IFS(T984&lt;&gt;"OK","NG",M984=0,"OK",TRUE,"NG"),"")</f>
        <v>NG</v>
      </c>
      <c r="V984" s="5" t="str">
        <f t="shared" si="222"/>
        <v>NG</v>
      </c>
      <c r="W984" s="28" t="str">
        <f t="shared" ca="1" si="223"/>
        <v>OK</v>
      </c>
      <c r="X984" s="5" t="str">
        <f t="shared" si="224"/>
        <v>NG</v>
      </c>
      <c r="Y984" s="5">
        <f t="shared" ca="1" si="225"/>
        <v>126</v>
      </c>
      <c r="Z984" s="5">
        <f t="shared" ca="1" si="226"/>
        <v>126</v>
      </c>
      <c r="AA984" s="5" t="str" cm="1">
        <f t="array" ref="AA984">_xlfn.IFS(H984="","OK",H984&lt;$F$17,"NG",I984="解雇","NG",OR(I984="自主退職",I984="契約満了"),"OK")</f>
        <v>OK</v>
      </c>
      <c r="AB984" s="5" t="str" cm="1">
        <f t="array" aca="1" ref="AB984" ca="1">_xlfn.IFS(AA984="NG","NG",OR(X984="NG",X984="ERROR",X984=FALSE),"NG",U984="NG","NG",V984="OK","OK",AD984="OK","OK")</f>
        <v>NG</v>
      </c>
      <c r="AC984" s="5" t="str">
        <f t="shared" si="227"/>
        <v>NG</v>
      </c>
      <c r="AD984" s="5" t="e" cm="1">
        <f t="array" ref="AD984">_xlfn.IFS(AND(G984="〇",H984&lt;&gt;"",I984&lt;&gt;""),"ERROR",AND(G984="",H984&gt;$H$17,I984&lt;&gt;""),"NG",AND(G984="〇",H984="",I984=""),"OK")</f>
        <v>#N/A</v>
      </c>
      <c r="AE984" s="5" t="str" cm="1">
        <f t="array" ref="AE984">_xlfn.IFS(I984="解雇","NG",H984="","OK",H984&lt;$H$17,"NG",H984&gt;$H$17,"OK")</f>
        <v>OK</v>
      </c>
      <c r="AF984" s="5" t="e">
        <f t="shared" si="228"/>
        <v>#N/A</v>
      </c>
    </row>
    <row r="985" spans="2:32" ht="20.25" customHeight="1" x14ac:dyDescent="0.55000000000000004">
      <c r="B985" s="9">
        <v>968</v>
      </c>
      <c r="C985" s="40"/>
      <c r="D985" s="7"/>
      <c r="E985" s="8"/>
      <c r="F985" s="8"/>
      <c r="G985" s="7"/>
      <c r="H985" s="8"/>
      <c r="I985" s="41"/>
      <c r="M985" s="5">
        <f t="shared" si="215"/>
        <v>4</v>
      </c>
      <c r="N985" s="5">
        <f t="shared" si="216"/>
        <v>2</v>
      </c>
      <c r="O985" s="5" t="str">
        <f t="shared" si="217"/>
        <v/>
      </c>
      <c r="P985" s="5">
        <f t="shared" si="218"/>
        <v>0</v>
      </c>
      <c r="Q985" s="5">
        <f t="shared" ca="1" si="219"/>
        <v>126</v>
      </c>
      <c r="R985" s="26">
        <f t="shared" si="220"/>
        <v>5479</v>
      </c>
      <c r="S985" s="26">
        <f t="shared" si="221"/>
        <v>5205</v>
      </c>
      <c r="T985" s="27" t="str" cm="1">
        <f t="array" aca="1" ref="T985" ca="1">_xlfn.IFS(Q985="","NG",Q985&gt;16,"OK",TODAY()&gt;S985,"OK",Q985&lt;16,"NG")</f>
        <v>OK</v>
      </c>
      <c r="U985" s="5" t="str" cm="1">
        <f t="array" aca="1" ref="U985" ca="1">IFERROR(_xlfn.IFS(T985&lt;&gt;"OK","NG",M985=0,"OK",TRUE,"NG"),"")</f>
        <v>NG</v>
      </c>
      <c r="V985" s="5" t="str">
        <f t="shared" si="222"/>
        <v>NG</v>
      </c>
      <c r="W985" s="28" t="str">
        <f t="shared" ca="1" si="223"/>
        <v>OK</v>
      </c>
      <c r="X985" s="5" t="str">
        <f t="shared" si="224"/>
        <v>NG</v>
      </c>
      <c r="Y985" s="5">
        <f t="shared" ca="1" si="225"/>
        <v>126</v>
      </c>
      <c r="Z985" s="5">
        <f t="shared" ca="1" si="226"/>
        <v>126</v>
      </c>
      <c r="AA985" s="5" t="str" cm="1">
        <f t="array" ref="AA985">_xlfn.IFS(H985="","OK",H985&lt;$F$17,"NG",I985="解雇","NG",OR(I985="自主退職",I985="契約満了"),"OK")</f>
        <v>OK</v>
      </c>
      <c r="AB985" s="5" t="str" cm="1">
        <f t="array" aca="1" ref="AB985" ca="1">_xlfn.IFS(AA985="NG","NG",OR(X985="NG",X985="ERROR",X985=FALSE),"NG",U985="NG","NG",V985="OK","OK",AD985="OK","OK")</f>
        <v>NG</v>
      </c>
      <c r="AC985" s="5" t="str">
        <f t="shared" si="227"/>
        <v>NG</v>
      </c>
      <c r="AD985" s="5" t="e" cm="1">
        <f t="array" ref="AD985">_xlfn.IFS(AND(G985="〇",H985&lt;&gt;"",I985&lt;&gt;""),"ERROR",AND(G985="",H985&gt;$H$17,I985&lt;&gt;""),"NG",AND(G985="〇",H985="",I985=""),"OK")</f>
        <v>#N/A</v>
      </c>
      <c r="AE985" s="5" t="str" cm="1">
        <f t="array" ref="AE985">_xlfn.IFS(I985="解雇","NG",H985="","OK",H985&lt;$H$17,"NG",H985&gt;$H$17,"OK")</f>
        <v>OK</v>
      </c>
      <c r="AF985" s="5" t="e">
        <f t="shared" si="228"/>
        <v>#N/A</v>
      </c>
    </row>
    <row r="986" spans="2:32" ht="20.25" customHeight="1" x14ac:dyDescent="0.55000000000000004">
      <c r="B986" s="9">
        <v>969</v>
      </c>
      <c r="C986" s="40"/>
      <c r="D986" s="7"/>
      <c r="E986" s="8"/>
      <c r="F986" s="8"/>
      <c r="G986" s="7"/>
      <c r="H986" s="8"/>
      <c r="I986" s="41"/>
      <c r="M986" s="5">
        <f t="shared" si="215"/>
        <v>4</v>
      </c>
      <c r="N986" s="5">
        <f t="shared" si="216"/>
        <v>2</v>
      </c>
      <c r="O986" s="5" t="str">
        <f t="shared" si="217"/>
        <v/>
      </c>
      <c r="P986" s="5">
        <f t="shared" si="218"/>
        <v>0</v>
      </c>
      <c r="Q986" s="5">
        <f t="shared" ca="1" si="219"/>
        <v>126</v>
      </c>
      <c r="R986" s="26">
        <f t="shared" si="220"/>
        <v>5479</v>
      </c>
      <c r="S986" s="26">
        <f t="shared" si="221"/>
        <v>5205</v>
      </c>
      <c r="T986" s="27" t="str" cm="1">
        <f t="array" aca="1" ref="T986" ca="1">_xlfn.IFS(Q986="","NG",Q986&gt;16,"OK",TODAY()&gt;S986,"OK",Q986&lt;16,"NG")</f>
        <v>OK</v>
      </c>
      <c r="U986" s="5" t="str" cm="1">
        <f t="array" aca="1" ref="U986" ca="1">IFERROR(_xlfn.IFS(T986&lt;&gt;"OK","NG",M986=0,"OK",TRUE,"NG"),"")</f>
        <v>NG</v>
      </c>
      <c r="V986" s="5" t="str">
        <f t="shared" si="222"/>
        <v>NG</v>
      </c>
      <c r="W986" s="28" t="str">
        <f t="shared" ca="1" si="223"/>
        <v>OK</v>
      </c>
      <c r="X986" s="5" t="str">
        <f t="shared" si="224"/>
        <v>NG</v>
      </c>
      <c r="Y986" s="5">
        <f t="shared" ca="1" si="225"/>
        <v>126</v>
      </c>
      <c r="Z986" s="5">
        <f t="shared" ca="1" si="226"/>
        <v>126</v>
      </c>
      <c r="AA986" s="5" t="str" cm="1">
        <f t="array" ref="AA986">_xlfn.IFS(H986="","OK",H986&lt;$F$17,"NG",I986="解雇","NG",OR(I986="自主退職",I986="契約満了"),"OK")</f>
        <v>OK</v>
      </c>
      <c r="AB986" s="5" t="str" cm="1">
        <f t="array" aca="1" ref="AB986" ca="1">_xlfn.IFS(AA986="NG","NG",OR(X986="NG",X986="ERROR",X986=FALSE),"NG",U986="NG","NG",V986="OK","OK",AD986="OK","OK")</f>
        <v>NG</v>
      </c>
      <c r="AC986" s="5" t="str">
        <f t="shared" si="227"/>
        <v>NG</v>
      </c>
      <c r="AD986" s="5" t="e" cm="1">
        <f t="array" ref="AD986">_xlfn.IFS(AND(G986="〇",H986&lt;&gt;"",I986&lt;&gt;""),"ERROR",AND(G986="",H986&gt;$H$17,I986&lt;&gt;""),"NG",AND(G986="〇",H986="",I986=""),"OK")</f>
        <v>#N/A</v>
      </c>
      <c r="AE986" s="5" t="str" cm="1">
        <f t="array" ref="AE986">_xlfn.IFS(I986="解雇","NG",H986="","OK",H986&lt;$H$17,"NG",H986&gt;$H$17,"OK")</f>
        <v>OK</v>
      </c>
      <c r="AF986" s="5" t="e">
        <f t="shared" si="228"/>
        <v>#N/A</v>
      </c>
    </row>
    <row r="987" spans="2:32" ht="20.25" customHeight="1" x14ac:dyDescent="0.55000000000000004">
      <c r="B987" s="9">
        <v>970</v>
      </c>
      <c r="C987" s="40"/>
      <c r="D987" s="7"/>
      <c r="E987" s="8"/>
      <c r="F987" s="8"/>
      <c r="G987" s="7"/>
      <c r="H987" s="8"/>
      <c r="I987" s="41"/>
      <c r="M987" s="5">
        <f t="shared" si="215"/>
        <v>4</v>
      </c>
      <c r="N987" s="5">
        <f t="shared" si="216"/>
        <v>2</v>
      </c>
      <c r="O987" s="5" t="str">
        <f t="shared" si="217"/>
        <v/>
      </c>
      <c r="P987" s="5">
        <f t="shared" si="218"/>
        <v>0</v>
      </c>
      <c r="Q987" s="5">
        <f t="shared" ca="1" si="219"/>
        <v>126</v>
      </c>
      <c r="R987" s="26">
        <f t="shared" si="220"/>
        <v>5479</v>
      </c>
      <c r="S987" s="26">
        <f t="shared" si="221"/>
        <v>5205</v>
      </c>
      <c r="T987" s="27" t="str" cm="1">
        <f t="array" aca="1" ref="T987" ca="1">_xlfn.IFS(Q987="","NG",Q987&gt;16,"OK",TODAY()&gt;S987,"OK",Q987&lt;16,"NG")</f>
        <v>OK</v>
      </c>
      <c r="U987" s="5" t="str" cm="1">
        <f t="array" aca="1" ref="U987" ca="1">IFERROR(_xlfn.IFS(T987&lt;&gt;"OK","NG",M987=0,"OK",TRUE,"NG"),"")</f>
        <v>NG</v>
      </c>
      <c r="V987" s="5" t="str">
        <f t="shared" si="222"/>
        <v>NG</v>
      </c>
      <c r="W987" s="28" t="str">
        <f t="shared" ca="1" si="223"/>
        <v>OK</v>
      </c>
      <c r="X987" s="5" t="str">
        <f t="shared" si="224"/>
        <v>NG</v>
      </c>
      <c r="Y987" s="5">
        <f t="shared" ca="1" si="225"/>
        <v>126</v>
      </c>
      <c r="Z987" s="5">
        <f t="shared" ca="1" si="226"/>
        <v>126</v>
      </c>
      <c r="AA987" s="5" t="str" cm="1">
        <f t="array" ref="AA987">_xlfn.IFS(H987="","OK",H987&lt;$F$17,"NG",I987="解雇","NG",OR(I987="自主退職",I987="契約満了"),"OK")</f>
        <v>OK</v>
      </c>
      <c r="AB987" s="5" t="str" cm="1">
        <f t="array" aca="1" ref="AB987" ca="1">_xlfn.IFS(AA987="NG","NG",OR(X987="NG",X987="ERROR",X987=FALSE),"NG",U987="NG","NG",V987="OK","OK",AD987="OK","OK")</f>
        <v>NG</v>
      </c>
      <c r="AC987" s="5" t="str">
        <f t="shared" si="227"/>
        <v>NG</v>
      </c>
      <c r="AD987" s="5" t="e" cm="1">
        <f t="array" ref="AD987">_xlfn.IFS(AND(G987="〇",H987&lt;&gt;"",I987&lt;&gt;""),"ERROR",AND(G987="",H987&gt;$H$17,I987&lt;&gt;""),"NG",AND(G987="〇",H987="",I987=""),"OK")</f>
        <v>#N/A</v>
      </c>
      <c r="AE987" s="5" t="str" cm="1">
        <f t="array" ref="AE987">_xlfn.IFS(I987="解雇","NG",H987="","OK",H987&lt;$H$17,"NG",H987&gt;$H$17,"OK")</f>
        <v>OK</v>
      </c>
      <c r="AF987" s="5" t="e">
        <f t="shared" si="228"/>
        <v>#N/A</v>
      </c>
    </row>
    <row r="988" spans="2:32" ht="20.25" customHeight="1" x14ac:dyDescent="0.55000000000000004">
      <c r="B988" s="9">
        <v>971</v>
      </c>
      <c r="C988" s="40"/>
      <c r="D988" s="7"/>
      <c r="E988" s="8"/>
      <c r="F988" s="8"/>
      <c r="G988" s="7"/>
      <c r="H988" s="8"/>
      <c r="I988" s="41"/>
      <c r="M988" s="5">
        <f t="shared" si="215"/>
        <v>4</v>
      </c>
      <c r="N988" s="5">
        <f t="shared" si="216"/>
        <v>2</v>
      </c>
      <c r="O988" s="5" t="str">
        <f t="shared" si="217"/>
        <v/>
      </c>
      <c r="P988" s="5">
        <f t="shared" si="218"/>
        <v>0</v>
      </c>
      <c r="Q988" s="5">
        <f t="shared" ca="1" si="219"/>
        <v>126</v>
      </c>
      <c r="R988" s="26">
        <f t="shared" si="220"/>
        <v>5479</v>
      </c>
      <c r="S988" s="26">
        <f t="shared" si="221"/>
        <v>5205</v>
      </c>
      <c r="T988" s="27" t="str" cm="1">
        <f t="array" aca="1" ref="T988" ca="1">_xlfn.IFS(Q988="","NG",Q988&gt;16,"OK",TODAY()&gt;S988,"OK",Q988&lt;16,"NG")</f>
        <v>OK</v>
      </c>
      <c r="U988" s="5" t="str" cm="1">
        <f t="array" aca="1" ref="U988" ca="1">IFERROR(_xlfn.IFS(T988&lt;&gt;"OK","NG",M988=0,"OK",TRUE,"NG"),"")</f>
        <v>NG</v>
      </c>
      <c r="V988" s="5" t="str">
        <f t="shared" si="222"/>
        <v>NG</v>
      </c>
      <c r="W988" s="28" t="str">
        <f t="shared" ca="1" si="223"/>
        <v>OK</v>
      </c>
      <c r="X988" s="5" t="str">
        <f t="shared" si="224"/>
        <v>NG</v>
      </c>
      <c r="Y988" s="5">
        <f t="shared" ca="1" si="225"/>
        <v>126</v>
      </c>
      <c r="Z988" s="5">
        <f t="shared" ca="1" si="226"/>
        <v>126</v>
      </c>
      <c r="AA988" s="5" t="str" cm="1">
        <f t="array" ref="AA988">_xlfn.IFS(H988="","OK",H988&lt;$F$17,"NG",I988="解雇","NG",OR(I988="自主退職",I988="契約満了"),"OK")</f>
        <v>OK</v>
      </c>
      <c r="AB988" s="5" t="str" cm="1">
        <f t="array" aca="1" ref="AB988" ca="1">_xlfn.IFS(AA988="NG","NG",OR(X988="NG",X988="ERROR",X988=FALSE),"NG",U988="NG","NG",V988="OK","OK",AD988="OK","OK")</f>
        <v>NG</v>
      </c>
      <c r="AC988" s="5" t="str">
        <f t="shared" si="227"/>
        <v>NG</v>
      </c>
      <c r="AD988" s="5" t="e" cm="1">
        <f t="array" ref="AD988">_xlfn.IFS(AND(G988="〇",H988&lt;&gt;"",I988&lt;&gt;""),"ERROR",AND(G988="",H988&gt;$H$17,I988&lt;&gt;""),"NG",AND(G988="〇",H988="",I988=""),"OK")</f>
        <v>#N/A</v>
      </c>
      <c r="AE988" s="5" t="str" cm="1">
        <f t="array" ref="AE988">_xlfn.IFS(I988="解雇","NG",H988="","OK",H988&lt;$H$17,"NG",H988&gt;$H$17,"OK")</f>
        <v>OK</v>
      </c>
      <c r="AF988" s="5" t="e">
        <f t="shared" si="228"/>
        <v>#N/A</v>
      </c>
    </row>
    <row r="989" spans="2:32" ht="20.25" customHeight="1" x14ac:dyDescent="0.55000000000000004">
      <c r="B989" s="9">
        <v>972</v>
      </c>
      <c r="C989" s="40"/>
      <c r="D989" s="7"/>
      <c r="E989" s="8"/>
      <c r="F989" s="8"/>
      <c r="G989" s="7"/>
      <c r="H989" s="8"/>
      <c r="I989" s="41"/>
      <c r="M989" s="5">
        <f t="shared" si="215"/>
        <v>4</v>
      </c>
      <c r="N989" s="5">
        <f t="shared" si="216"/>
        <v>2</v>
      </c>
      <c r="O989" s="5" t="str">
        <f t="shared" si="217"/>
        <v/>
      </c>
      <c r="P989" s="5">
        <f t="shared" si="218"/>
        <v>0</v>
      </c>
      <c r="Q989" s="5">
        <f t="shared" ca="1" si="219"/>
        <v>126</v>
      </c>
      <c r="R989" s="26">
        <f t="shared" si="220"/>
        <v>5479</v>
      </c>
      <c r="S989" s="26">
        <f t="shared" si="221"/>
        <v>5205</v>
      </c>
      <c r="T989" s="27" t="str" cm="1">
        <f t="array" aca="1" ref="T989" ca="1">_xlfn.IFS(Q989="","NG",Q989&gt;16,"OK",TODAY()&gt;S989,"OK",Q989&lt;16,"NG")</f>
        <v>OK</v>
      </c>
      <c r="U989" s="5" t="str" cm="1">
        <f t="array" aca="1" ref="U989" ca="1">IFERROR(_xlfn.IFS(T989&lt;&gt;"OK","NG",M989=0,"OK",TRUE,"NG"),"")</f>
        <v>NG</v>
      </c>
      <c r="V989" s="5" t="str">
        <f t="shared" si="222"/>
        <v>NG</v>
      </c>
      <c r="W989" s="28" t="str">
        <f t="shared" ca="1" si="223"/>
        <v>OK</v>
      </c>
      <c r="X989" s="5" t="str">
        <f t="shared" si="224"/>
        <v>NG</v>
      </c>
      <c r="Y989" s="5">
        <f t="shared" ca="1" si="225"/>
        <v>126</v>
      </c>
      <c r="Z989" s="5">
        <f t="shared" ca="1" si="226"/>
        <v>126</v>
      </c>
      <c r="AA989" s="5" t="str" cm="1">
        <f t="array" ref="AA989">_xlfn.IFS(H989="","OK",H989&lt;$F$17,"NG",I989="解雇","NG",OR(I989="自主退職",I989="契約満了"),"OK")</f>
        <v>OK</v>
      </c>
      <c r="AB989" s="5" t="str" cm="1">
        <f t="array" aca="1" ref="AB989" ca="1">_xlfn.IFS(AA989="NG","NG",OR(X989="NG",X989="ERROR",X989=FALSE),"NG",U989="NG","NG",V989="OK","OK",AD989="OK","OK")</f>
        <v>NG</v>
      </c>
      <c r="AC989" s="5" t="str">
        <f t="shared" si="227"/>
        <v>NG</v>
      </c>
      <c r="AD989" s="5" t="e" cm="1">
        <f t="array" ref="AD989">_xlfn.IFS(AND(G989="〇",H989&lt;&gt;"",I989&lt;&gt;""),"ERROR",AND(G989="",H989&gt;$H$17,I989&lt;&gt;""),"NG",AND(G989="〇",H989="",I989=""),"OK")</f>
        <v>#N/A</v>
      </c>
      <c r="AE989" s="5" t="str" cm="1">
        <f t="array" ref="AE989">_xlfn.IFS(I989="解雇","NG",H989="","OK",H989&lt;$H$17,"NG",H989&gt;$H$17,"OK")</f>
        <v>OK</v>
      </c>
      <c r="AF989" s="5" t="e">
        <f t="shared" si="228"/>
        <v>#N/A</v>
      </c>
    </row>
    <row r="990" spans="2:32" ht="20.25" customHeight="1" x14ac:dyDescent="0.55000000000000004">
      <c r="B990" s="9">
        <v>973</v>
      </c>
      <c r="C990" s="40"/>
      <c r="D990" s="7"/>
      <c r="E990" s="8"/>
      <c r="F990" s="8"/>
      <c r="G990" s="7"/>
      <c r="H990" s="8"/>
      <c r="I990" s="41"/>
      <c r="M990" s="5">
        <f t="shared" si="215"/>
        <v>4</v>
      </c>
      <c r="N990" s="5">
        <f t="shared" si="216"/>
        <v>2</v>
      </c>
      <c r="O990" s="5" t="str">
        <f t="shared" si="217"/>
        <v/>
      </c>
      <c r="P990" s="5">
        <f t="shared" si="218"/>
        <v>0</v>
      </c>
      <c r="Q990" s="5">
        <f t="shared" ca="1" si="219"/>
        <v>126</v>
      </c>
      <c r="R990" s="26">
        <f t="shared" si="220"/>
        <v>5479</v>
      </c>
      <c r="S990" s="26">
        <f t="shared" si="221"/>
        <v>5205</v>
      </c>
      <c r="T990" s="27" t="str" cm="1">
        <f t="array" aca="1" ref="T990" ca="1">_xlfn.IFS(Q990="","NG",Q990&gt;16,"OK",TODAY()&gt;S990,"OK",Q990&lt;16,"NG")</f>
        <v>OK</v>
      </c>
      <c r="U990" s="5" t="str" cm="1">
        <f t="array" aca="1" ref="U990" ca="1">IFERROR(_xlfn.IFS(T990&lt;&gt;"OK","NG",M990=0,"OK",TRUE,"NG"),"")</f>
        <v>NG</v>
      </c>
      <c r="V990" s="5" t="str">
        <f t="shared" si="222"/>
        <v>NG</v>
      </c>
      <c r="W990" s="28" t="str">
        <f t="shared" ca="1" si="223"/>
        <v>OK</v>
      </c>
      <c r="X990" s="5" t="str">
        <f t="shared" si="224"/>
        <v>NG</v>
      </c>
      <c r="Y990" s="5">
        <f t="shared" ca="1" si="225"/>
        <v>126</v>
      </c>
      <c r="Z990" s="5">
        <f t="shared" ca="1" si="226"/>
        <v>126</v>
      </c>
      <c r="AA990" s="5" t="str" cm="1">
        <f t="array" ref="AA990">_xlfn.IFS(H990="","OK",H990&lt;$F$17,"NG",I990="解雇","NG",OR(I990="自主退職",I990="契約満了"),"OK")</f>
        <v>OK</v>
      </c>
      <c r="AB990" s="5" t="str" cm="1">
        <f t="array" aca="1" ref="AB990" ca="1">_xlfn.IFS(AA990="NG","NG",OR(X990="NG",X990="ERROR",X990=FALSE),"NG",U990="NG","NG",V990="OK","OK",AD990="OK","OK")</f>
        <v>NG</v>
      </c>
      <c r="AC990" s="5" t="str">
        <f t="shared" si="227"/>
        <v>NG</v>
      </c>
      <c r="AD990" s="5" t="e" cm="1">
        <f t="array" ref="AD990">_xlfn.IFS(AND(G990="〇",H990&lt;&gt;"",I990&lt;&gt;""),"ERROR",AND(G990="",H990&gt;$H$17,I990&lt;&gt;""),"NG",AND(G990="〇",H990="",I990=""),"OK")</f>
        <v>#N/A</v>
      </c>
      <c r="AE990" s="5" t="str" cm="1">
        <f t="array" ref="AE990">_xlfn.IFS(I990="解雇","NG",H990="","OK",H990&lt;$H$17,"NG",H990&gt;$H$17,"OK")</f>
        <v>OK</v>
      </c>
      <c r="AF990" s="5" t="e">
        <f t="shared" si="228"/>
        <v>#N/A</v>
      </c>
    </row>
    <row r="991" spans="2:32" ht="20.25" customHeight="1" x14ac:dyDescent="0.55000000000000004">
      <c r="B991" s="9">
        <v>974</v>
      </c>
      <c r="C991" s="40"/>
      <c r="D991" s="7"/>
      <c r="E991" s="8"/>
      <c r="F991" s="8"/>
      <c r="G991" s="7"/>
      <c r="H991" s="8"/>
      <c r="I991" s="41"/>
      <c r="M991" s="5">
        <f t="shared" si="215"/>
        <v>4</v>
      </c>
      <c r="N991" s="5">
        <f t="shared" si="216"/>
        <v>2</v>
      </c>
      <c r="O991" s="5" t="str">
        <f t="shared" si="217"/>
        <v/>
      </c>
      <c r="P991" s="5">
        <f t="shared" si="218"/>
        <v>0</v>
      </c>
      <c r="Q991" s="5">
        <f t="shared" ca="1" si="219"/>
        <v>126</v>
      </c>
      <c r="R991" s="26">
        <f t="shared" si="220"/>
        <v>5479</v>
      </c>
      <c r="S991" s="26">
        <f t="shared" si="221"/>
        <v>5205</v>
      </c>
      <c r="T991" s="27" t="str" cm="1">
        <f t="array" aca="1" ref="T991" ca="1">_xlfn.IFS(Q991="","NG",Q991&gt;16,"OK",TODAY()&gt;S991,"OK",Q991&lt;16,"NG")</f>
        <v>OK</v>
      </c>
      <c r="U991" s="5" t="str" cm="1">
        <f t="array" aca="1" ref="U991" ca="1">IFERROR(_xlfn.IFS(T991&lt;&gt;"OK","NG",M991=0,"OK",TRUE,"NG"),"")</f>
        <v>NG</v>
      </c>
      <c r="V991" s="5" t="str">
        <f t="shared" si="222"/>
        <v>NG</v>
      </c>
      <c r="W991" s="28" t="str">
        <f t="shared" ca="1" si="223"/>
        <v>OK</v>
      </c>
      <c r="X991" s="5" t="str">
        <f t="shared" si="224"/>
        <v>NG</v>
      </c>
      <c r="Y991" s="5">
        <f t="shared" ca="1" si="225"/>
        <v>126</v>
      </c>
      <c r="Z991" s="5">
        <f t="shared" ca="1" si="226"/>
        <v>126</v>
      </c>
      <c r="AA991" s="5" t="str" cm="1">
        <f t="array" ref="AA991">_xlfn.IFS(H991="","OK",H991&lt;$F$17,"NG",I991="解雇","NG",OR(I991="自主退職",I991="契約満了"),"OK")</f>
        <v>OK</v>
      </c>
      <c r="AB991" s="5" t="str" cm="1">
        <f t="array" aca="1" ref="AB991" ca="1">_xlfn.IFS(AA991="NG","NG",OR(X991="NG",X991="ERROR",X991=FALSE),"NG",U991="NG","NG",V991="OK","OK",AD991="OK","OK")</f>
        <v>NG</v>
      </c>
      <c r="AC991" s="5" t="str">
        <f t="shared" si="227"/>
        <v>NG</v>
      </c>
      <c r="AD991" s="5" t="e" cm="1">
        <f t="array" ref="AD991">_xlfn.IFS(AND(G991="〇",H991&lt;&gt;"",I991&lt;&gt;""),"ERROR",AND(G991="",H991&gt;$H$17,I991&lt;&gt;""),"NG",AND(G991="〇",H991="",I991=""),"OK")</f>
        <v>#N/A</v>
      </c>
      <c r="AE991" s="5" t="str" cm="1">
        <f t="array" ref="AE991">_xlfn.IFS(I991="解雇","NG",H991="","OK",H991&lt;$H$17,"NG",H991&gt;$H$17,"OK")</f>
        <v>OK</v>
      </c>
      <c r="AF991" s="5" t="e">
        <f t="shared" si="228"/>
        <v>#N/A</v>
      </c>
    </row>
    <row r="992" spans="2:32" ht="20.25" customHeight="1" x14ac:dyDescent="0.55000000000000004">
      <c r="B992" s="9">
        <v>975</v>
      </c>
      <c r="C992" s="40"/>
      <c r="D992" s="7"/>
      <c r="E992" s="8"/>
      <c r="F992" s="8"/>
      <c r="G992" s="7"/>
      <c r="H992" s="8"/>
      <c r="I992" s="41"/>
      <c r="M992" s="5">
        <f t="shared" si="215"/>
        <v>4</v>
      </c>
      <c r="N992" s="5">
        <f t="shared" si="216"/>
        <v>2</v>
      </c>
      <c r="O992" s="5" t="str">
        <f t="shared" si="217"/>
        <v/>
      </c>
      <c r="P992" s="5">
        <f t="shared" si="218"/>
        <v>0</v>
      </c>
      <c r="Q992" s="5">
        <f t="shared" ca="1" si="219"/>
        <v>126</v>
      </c>
      <c r="R992" s="26">
        <f t="shared" si="220"/>
        <v>5479</v>
      </c>
      <c r="S992" s="26">
        <f t="shared" si="221"/>
        <v>5205</v>
      </c>
      <c r="T992" s="27" t="str" cm="1">
        <f t="array" aca="1" ref="T992" ca="1">_xlfn.IFS(Q992="","NG",Q992&gt;16,"OK",TODAY()&gt;S992,"OK",Q992&lt;16,"NG")</f>
        <v>OK</v>
      </c>
      <c r="U992" s="5" t="str" cm="1">
        <f t="array" aca="1" ref="U992" ca="1">IFERROR(_xlfn.IFS(T992&lt;&gt;"OK","NG",M992=0,"OK",TRUE,"NG"),"")</f>
        <v>NG</v>
      </c>
      <c r="V992" s="5" t="str">
        <f t="shared" si="222"/>
        <v>NG</v>
      </c>
      <c r="W992" s="28" t="str">
        <f t="shared" ca="1" si="223"/>
        <v>OK</v>
      </c>
      <c r="X992" s="5" t="str">
        <f t="shared" si="224"/>
        <v>NG</v>
      </c>
      <c r="Y992" s="5">
        <f t="shared" ca="1" si="225"/>
        <v>126</v>
      </c>
      <c r="Z992" s="5">
        <f t="shared" ca="1" si="226"/>
        <v>126</v>
      </c>
      <c r="AA992" s="5" t="str" cm="1">
        <f t="array" ref="AA992">_xlfn.IFS(H992="","OK",H992&lt;$F$17,"NG",I992="解雇","NG",OR(I992="自主退職",I992="契約満了"),"OK")</f>
        <v>OK</v>
      </c>
      <c r="AB992" s="5" t="str" cm="1">
        <f t="array" aca="1" ref="AB992" ca="1">_xlfn.IFS(AA992="NG","NG",OR(X992="NG",X992="ERROR",X992=FALSE),"NG",U992="NG","NG",V992="OK","OK",AD992="OK","OK")</f>
        <v>NG</v>
      </c>
      <c r="AC992" s="5" t="str">
        <f t="shared" si="227"/>
        <v>NG</v>
      </c>
      <c r="AD992" s="5" t="e" cm="1">
        <f t="array" ref="AD992">_xlfn.IFS(AND(G992="〇",H992&lt;&gt;"",I992&lt;&gt;""),"ERROR",AND(G992="",H992&gt;$H$17,I992&lt;&gt;""),"NG",AND(G992="〇",H992="",I992=""),"OK")</f>
        <v>#N/A</v>
      </c>
      <c r="AE992" s="5" t="str" cm="1">
        <f t="array" ref="AE992">_xlfn.IFS(I992="解雇","NG",H992="","OK",H992&lt;$H$17,"NG",H992&gt;$H$17,"OK")</f>
        <v>OK</v>
      </c>
      <c r="AF992" s="5" t="e">
        <f t="shared" si="228"/>
        <v>#N/A</v>
      </c>
    </row>
    <row r="993" spans="2:32" ht="20.25" customHeight="1" x14ac:dyDescent="0.55000000000000004">
      <c r="B993" s="9">
        <v>976</v>
      </c>
      <c r="C993" s="40"/>
      <c r="D993" s="7"/>
      <c r="E993" s="8"/>
      <c r="F993" s="8"/>
      <c r="G993" s="7"/>
      <c r="H993" s="8"/>
      <c r="I993" s="41"/>
      <c r="M993" s="5">
        <f t="shared" si="215"/>
        <v>4</v>
      </c>
      <c r="N993" s="5">
        <f t="shared" si="216"/>
        <v>2</v>
      </c>
      <c r="O993" s="5" t="str">
        <f t="shared" si="217"/>
        <v/>
      </c>
      <c r="P993" s="5">
        <f t="shared" si="218"/>
        <v>0</v>
      </c>
      <c r="Q993" s="5">
        <f t="shared" ca="1" si="219"/>
        <v>126</v>
      </c>
      <c r="R993" s="26">
        <f t="shared" si="220"/>
        <v>5479</v>
      </c>
      <c r="S993" s="26">
        <f t="shared" si="221"/>
        <v>5205</v>
      </c>
      <c r="T993" s="27" t="str" cm="1">
        <f t="array" aca="1" ref="T993" ca="1">_xlfn.IFS(Q993="","NG",Q993&gt;16,"OK",TODAY()&gt;S993,"OK",Q993&lt;16,"NG")</f>
        <v>OK</v>
      </c>
      <c r="U993" s="5" t="str" cm="1">
        <f t="array" aca="1" ref="U993" ca="1">IFERROR(_xlfn.IFS(T993&lt;&gt;"OK","NG",M993=0,"OK",TRUE,"NG"),"")</f>
        <v>NG</v>
      </c>
      <c r="V993" s="5" t="str">
        <f t="shared" si="222"/>
        <v>NG</v>
      </c>
      <c r="W993" s="28" t="str">
        <f t="shared" ca="1" si="223"/>
        <v>OK</v>
      </c>
      <c r="X993" s="5" t="str">
        <f t="shared" si="224"/>
        <v>NG</v>
      </c>
      <c r="Y993" s="5">
        <f t="shared" ca="1" si="225"/>
        <v>126</v>
      </c>
      <c r="Z993" s="5">
        <f t="shared" ca="1" si="226"/>
        <v>126</v>
      </c>
      <c r="AA993" s="5" t="str" cm="1">
        <f t="array" ref="AA993">_xlfn.IFS(H993="","OK",H993&lt;$F$17,"NG",I993="解雇","NG",OR(I993="自主退職",I993="契約満了"),"OK")</f>
        <v>OK</v>
      </c>
      <c r="AB993" s="5" t="str" cm="1">
        <f t="array" aca="1" ref="AB993" ca="1">_xlfn.IFS(AA993="NG","NG",OR(X993="NG",X993="ERROR",X993=FALSE),"NG",U993="NG","NG",V993="OK","OK",AD993="OK","OK")</f>
        <v>NG</v>
      </c>
      <c r="AC993" s="5" t="str">
        <f t="shared" si="227"/>
        <v>NG</v>
      </c>
      <c r="AD993" s="5" t="e" cm="1">
        <f t="array" ref="AD993">_xlfn.IFS(AND(G993="〇",H993&lt;&gt;"",I993&lt;&gt;""),"ERROR",AND(G993="",H993&gt;$H$17,I993&lt;&gt;""),"NG",AND(G993="〇",H993="",I993=""),"OK")</f>
        <v>#N/A</v>
      </c>
      <c r="AE993" s="5" t="str" cm="1">
        <f t="array" ref="AE993">_xlfn.IFS(I993="解雇","NG",H993="","OK",H993&lt;$H$17,"NG",H993&gt;$H$17,"OK")</f>
        <v>OK</v>
      </c>
      <c r="AF993" s="5" t="e">
        <f t="shared" si="228"/>
        <v>#N/A</v>
      </c>
    </row>
    <row r="994" spans="2:32" ht="20.25" customHeight="1" x14ac:dyDescent="0.55000000000000004">
      <c r="B994" s="9">
        <v>977</v>
      </c>
      <c r="C994" s="40"/>
      <c r="D994" s="7"/>
      <c r="E994" s="8"/>
      <c r="F994" s="8"/>
      <c r="G994" s="7"/>
      <c r="H994" s="8"/>
      <c r="I994" s="41"/>
      <c r="M994" s="5">
        <f t="shared" si="215"/>
        <v>4</v>
      </c>
      <c r="N994" s="5">
        <f t="shared" si="216"/>
        <v>2</v>
      </c>
      <c r="O994" s="5" t="str">
        <f t="shared" si="217"/>
        <v/>
      </c>
      <c r="P994" s="5">
        <f t="shared" si="218"/>
        <v>0</v>
      </c>
      <c r="Q994" s="5">
        <f t="shared" ca="1" si="219"/>
        <v>126</v>
      </c>
      <c r="R994" s="26">
        <f t="shared" si="220"/>
        <v>5479</v>
      </c>
      <c r="S994" s="26">
        <f t="shared" si="221"/>
        <v>5205</v>
      </c>
      <c r="T994" s="27" t="str" cm="1">
        <f t="array" aca="1" ref="T994" ca="1">_xlfn.IFS(Q994="","NG",Q994&gt;16,"OK",TODAY()&gt;S994,"OK",Q994&lt;16,"NG")</f>
        <v>OK</v>
      </c>
      <c r="U994" s="5" t="str" cm="1">
        <f t="array" aca="1" ref="U994" ca="1">IFERROR(_xlfn.IFS(T994&lt;&gt;"OK","NG",M994=0,"OK",TRUE,"NG"),"")</f>
        <v>NG</v>
      </c>
      <c r="V994" s="5" t="str">
        <f t="shared" si="222"/>
        <v>NG</v>
      </c>
      <c r="W994" s="28" t="str">
        <f t="shared" ca="1" si="223"/>
        <v>OK</v>
      </c>
      <c r="X994" s="5" t="str">
        <f t="shared" si="224"/>
        <v>NG</v>
      </c>
      <c r="Y994" s="5">
        <f t="shared" ca="1" si="225"/>
        <v>126</v>
      </c>
      <c r="Z994" s="5">
        <f t="shared" ca="1" si="226"/>
        <v>126</v>
      </c>
      <c r="AA994" s="5" t="str" cm="1">
        <f t="array" ref="AA994">_xlfn.IFS(H994="","OK",H994&lt;$F$17,"NG",I994="解雇","NG",OR(I994="自主退職",I994="契約満了"),"OK")</f>
        <v>OK</v>
      </c>
      <c r="AB994" s="5" t="str" cm="1">
        <f t="array" aca="1" ref="AB994" ca="1">_xlfn.IFS(AA994="NG","NG",OR(X994="NG",X994="ERROR",X994=FALSE),"NG",U994="NG","NG",V994="OK","OK",AD994="OK","OK")</f>
        <v>NG</v>
      </c>
      <c r="AC994" s="5" t="str">
        <f t="shared" si="227"/>
        <v>NG</v>
      </c>
      <c r="AD994" s="5" t="e" cm="1">
        <f t="array" ref="AD994">_xlfn.IFS(AND(G994="〇",H994&lt;&gt;"",I994&lt;&gt;""),"ERROR",AND(G994="",H994&gt;$H$17,I994&lt;&gt;""),"NG",AND(G994="〇",H994="",I994=""),"OK")</f>
        <v>#N/A</v>
      </c>
      <c r="AE994" s="5" t="str" cm="1">
        <f t="array" ref="AE994">_xlfn.IFS(I994="解雇","NG",H994="","OK",H994&lt;$H$17,"NG",H994&gt;$H$17,"OK")</f>
        <v>OK</v>
      </c>
      <c r="AF994" s="5" t="e">
        <f t="shared" si="228"/>
        <v>#N/A</v>
      </c>
    </row>
    <row r="995" spans="2:32" ht="20.25" customHeight="1" x14ac:dyDescent="0.55000000000000004">
      <c r="B995" s="9">
        <v>978</v>
      </c>
      <c r="C995" s="40"/>
      <c r="D995" s="7"/>
      <c r="E995" s="8"/>
      <c r="F995" s="8"/>
      <c r="G995" s="7"/>
      <c r="H995" s="8"/>
      <c r="I995" s="41"/>
      <c r="M995" s="5">
        <f t="shared" si="215"/>
        <v>4</v>
      </c>
      <c r="N995" s="5">
        <f t="shared" si="216"/>
        <v>2</v>
      </c>
      <c r="O995" s="5" t="str">
        <f t="shared" si="217"/>
        <v/>
      </c>
      <c r="P995" s="5">
        <f t="shared" si="218"/>
        <v>0</v>
      </c>
      <c r="Q995" s="5">
        <f t="shared" ca="1" si="219"/>
        <v>126</v>
      </c>
      <c r="R995" s="26">
        <f t="shared" si="220"/>
        <v>5479</v>
      </c>
      <c r="S995" s="26">
        <f t="shared" si="221"/>
        <v>5205</v>
      </c>
      <c r="T995" s="27" t="str" cm="1">
        <f t="array" aca="1" ref="T995" ca="1">_xlfn.IFS(Q995="","NG",Q995&gt;16,"OK",TODAY()&gt;S995,"OK",Q995&lt;16,"NG")</f>
        <v>OK</v>
      </c>
      <c r="U995" s="5" t="str" cm="1">
        <f t="array" aca="1" ref="U995" ca="1">IFERROR(_xlfn.IFS(T995&lt;&gt;"OK","NG",M995=0,"OK",TRUE,"NG"),"")</f>
        <v>NG</v>
      </c>
      <c r="V995" s="5" t="str">
        <f t="shared" si="222"/>
        <v>NG</v>
      </c>
      <c r="W995" s="28" t="str">
        <f t="shared" ca="1" si="223"/>
        <v>OK</v>
      </c>
      <c r="X995" s="5" t="str">
        <f t="shared" si="224"/>
        <v>NG</v>
      </c>
      <c r="Y995" s="5">
        <f t="shared" ca="1" si="225"/>
        <v>126</v>
      </c>
      <c r="Z995" s="5">
        <f t="shared" ca="1" si="226"/>
        <v>126</v>
      </c>
      <c r="AA995" s="5" t="str" cm="1">
        <f t="array" ref="AA995">_xlfn.IFS(H995="","OK",H995&lt;$F$17,"NG",I995="解雇","NG",OR(I995="自主退職",I995="契約満了"),"OK")</f>
        <v>OK</v>
      </c>
      <c r="AB995" s="5" t="str" cm="1">
        <f t="array" aca="1" ref="AB995" ca="1">_xlfn.IFS(AA995="NG","NG",OR(X995="NG",X995="ERROR",X995=FALSE),"NG",U995="NG","NG",V995="OK","OK",AD995="OK","OK")</f>
        <v>NG</v>
      </c>
      <c r="AC995" s="5" t="str">
        <f t="shared" si="227"/>
        <v>NG</v>
      </c>
      <c r="AD995" s="5" t="e" cm="1">
        <f t="array" ref="AD995">_xlfn.IFS(AND(G995="〇",H995&lt;&gt;"",I995&lt;&gt;""),"ERROR",AND(G995="",H995&gt;$H$17,I995&lt;&gt;""),"NG",AND(G995="〇",H995="",I995=""),"OK")</f>
        <v>#N/A</v>
      </c>
      <c r="AE995" s="5" t="str" cm="1">
        <f t="array" ref="AE995">_xlfn.IFS(I995="解雇","NG",H995="","OK",H995&lt;$H$17,"NG",H995&gt;$H$17,"OK")</f>
        <v>OK</v>
      </c>
      <c r="AF995" s="5" t="e">
        <f t="shared" si="228"/>
        <v>#N/A</v>
      </c>
    </row>
    <row r="996" spans="2:32" ht="20.25" customHeight="1" x14ac:dyDescent="0.55000000000000004">
      <c r="B996" s="9">
        <v>979</v>
      </c>
      <c r="C996" s="40"/>
      <c r="D996" s="7"/>
      <c r="E996" s="8"/>
      <c r="F996" s="8"/>
      <c r="G996" s="7"/>
      <c r="H996" s="8"/>
      <c r="I996" s="41"/>
      <c r="M996" s="5">
        <f t="shared" si="215"/>
        <v>4</v>
      </c>
      <c r="N996" s="5">
        <f t="shared" si="216"/>
        <v>2</v>
      </c>
      <c r="O996" s="5" t="str">
        <f t="shared" si="217"/>
        <v/>
      </c>
      <c r="P996" s="5">
        <f t="shared" si="218"/>
        <v>0</v>
      </c>
      <c r="Q996" s="5">
        <f t="shared" ca="1" si="219"/>
        <v>126</v>
      </c>
      <c r="R996" s="26">
        <f t="shared" si="220"/>
        <v>5479</v>
      </c>
      <c r="S996" s="26">
        <f t="shared" si="221"/>
        <v>5205</v>
      </c>
      <c r="T996" s="27" t="str" cm="1">
        <f t="array" aca="1" ref="T996" ca="1">_xlfn.IFS(Q996="","NG",Q996&gt;16,"OK",TODAY()&gt;S996,"OK",Q996&lt;16,"NG")</f>
        <v>OK</v>
      </c>
      <c r="U996" s="5" t="str" cm="1">
        <f t="array" aca="1" ref="U996" ca="1">IFERROR(_xlfn.IFS(T996&lt;&gt;"OK","NG",M996=0,"OK",TRUE,"NG"),"")</f>
        <v>NG</v>
      </c>
      <c r="V996" s="5" t="str">
        <f t="shared" si="222"/>
        <v>NG</v>
      </c>
      <c r="W996" s="28" t="str">
        <f t="shared" ca="1" si="223"/>
        <v>OK</v>
      </c>
      <c r="X996" s="5" t="str">
        <f t="shared" si="224"/>
        <v>NG</v>
      </c>
      <c r="Y996" s="5">
        <f t="shared" ca="1" si="225"/>
        <v>126</v>
      </c>
      <c r="Z996" s="5">
        <f t="shared" ca="1" si="226"/>
        <v>126</v>
      </c>
      <c r="AA996" s="5" t="str" cm="1">
        <f t="array" ref="AA996">_xlfn.IFS(H996="","OK",H996&lt;$F$17,"NG",I996="解雇","NG",OR(I996="自主退職",I996="契約満了"),"OK")</f>
        <v>OK</v>
      </c>
      <c r="AB996" s="5" t="str" cm="1">
        <f t="array" aca="1" ref="AB996" ca="1">_xlfn.IFS(AA996="NG","NG",OR(X996="NG",X996="ERROR",X996=FALSE),"NG",U996="NG","NG",V996="OK","OK",AD996="OK","OK")</f>
        <v>NG</v>
      </c>
      <c r="AC996" s="5" t="str">
        <f t="shared" si="227"/>
        <v>NG</v>
      </c>
      <c r="AD996" s="5" t="e" cm="1">
        <f t="array" ref="AD996">_xlfn.IFS(AND(G996="〇",H996&lt;&gt;"",I996&lt;&gt;""),"ERROR",AND(G996="",H996&gt;$H$17,I996&lt;&gt;""),"NG",AND(G996="〇",H996="",I996=""),"OK")</f>
        <v>#N/A</v>
      </c>
      <c r="AE996" s="5" t="str" cm="1">
        <f t="array" ref="AE996">_xlfn.IFS(I996="解雇","NG",H996="","OK",H996&lt;$H$17,"NG",H996&gt;$H$17,"OK")</f>
        <v>OK</v>
      </c>
      <c r="AF996" s="5" t="e">
        <f t="shared" si="228"/>
        <v>#N/A</v>
      </c>
    </row>
    <row r="997" spans="2:32" ht="20.25" customHeight="1" x14ac:dyDescent="0.55000000000000004">
      <c r="B997" s="9">
        <v>980</v>
      </c>
      <c r="C997" s="40"/>
      <c r="D997" s="7"/>
      <c r="E997" s="8"/>
      <c r="F997" s="8"/>
      <c r="G997" s="7"/>
      <c r="H997" s="8"/>
      <c r="I997" s="41"/>
      <c r="M997" s="5">
        <f t="shared" si="215"/>
        <v>4</v>
      </c>
      <c r="N997" s="5">
        <f t="shared" si="216"/>
        <v>2</v>
      </c>
      <c r="O997" s="5" t="str">
        <f t="shared" si="217"/>
        <v/>
      </c>
      <c r="P997" s="5">
        <f t="shared" si="218"/>
        <v>0</v>
      </c>
      <c r="Q997" s="5">
        <f t="shared" ca="1" si="219"/>
        <v>126</v>
      </c>
      <c r="R997" s="26">
        <f t="shared" si="220"/>
        <v>5479</v>
      </c>
      <c r="S997" s="26">
        <f t="shared" si="221"/>
        <v>5205</v>
      </c>
      <c r="T997" s="27" t="str" cm="1">
        <f t="array" aca="1" ref="T997" ca="1">_xlfn.IFS(Q997="","NG",Q997&gt;16,"OK",TODAY()&gt;S997,"OK",Q997&lt;16,"NG")</f>
        <v>OK</v>
      </c>
      <c r="U997" s="5" t="str" cm="1">
        <f t="array" aca="1" ref="U997" ca="1">IFERROR(_xlfn.IFS(T997&lt;&gt;"OK","NG",M997=0,"OK",TRUE,"NG"),"")</f>
        <v>NG</v>
      </c>
      <c r="V997" s="5" t="str">
        <f t="shared" si="222"/>
        <v>NG</v>
      </c>
      <c r="W997" s="28" t="str">
        <f t="shared" ca="1" si="223"/>
        <v>OK</v>
      </c>
      <c r="X997" s="5" t="str">
        <f t="shared" si="224"/>
        <v>NG</v>
      </c>
      <c r="Y997" s="5">
        <f t="shared" ca="1" si="225"/>
        <v>126</v>
      </c>
      <c r="Z997" s="5">
        <f t="shared" ca="1" si="226"/>
        <v>126</v>
      </c>
      <c r="AA997" s="5" t="str" cm="1">
        <f t="array" ref="AA997">_xlfn.IFS(H997="","OK",H997&lt;$F$17,"NG",I997="解雇","NG",OR(I997="自主退職",I997="契約満了"),"OK")</f>
        <v>OK</v>
      </c>
      <c r="AB997" s="5" t="str" cm="1">
        <f t="array" aca="1" ref="AB997" ca="1">_xlfn.IFS(AA997="NG","NG",OR(X997="NG",X997="ERROR",X997=FALSE),"NG",U997="NG","NG",V997="OK","OK",AD997="OK","OK")</f>
        <v>NG</v>
      </c>
      <c r="AC997" s="5" t="str">
        <f t="shared" si="227"/>
        <v>NG</v>
      </c>
      <c r="AD997" s="5" t="e" cm="1">
        <f t="array" ref="AD997">_xlfn.IFS(AND(G997="〇",H997&lt;&gt;"",I997&lt;&gt;""),"ERROR",AND(G997="",H997&gt;$H$17,I997&lt;&gt;""),"NG",AND(G997="〇",H997="",I997=""),"OK")</f>
        <v>#N/A</v>
      </c>
      <c r="AE997" s="5" t="str" cm="1">
        <f t="array" ref="AE997">_xlfn.IFS(I997="解雇","NG",H997="","OK",H997&lt;$H$17,"NG",H997&gt;$H$17,"OK")</f>
        <v>OK</v>
      </c>
      <c r="AF997" s="5" t="e">
        <f t="shared" si="228"/>
        <v>#N/A</v>
      </c>
    </row>
    <row r="998" spans="2:32" ht="20.25" customHeight="1" x14ac:dyDescent="0.55000000000000004">
      <c r="B998" s="9">
        <v>981</v>
      </c>
      <c r="C998" s="40"/>
      <c r="D998" s="7"/>
      <c r="E998" s="8"/>
      <c r="F998" s="8"/>
      <c r="G998" s="7"/>
      <c r="H998" s="8"/>
      <c r="I998" s="41"/>
      <c r="M998" s="5">
        <f t="shared" si="215"/>
        <v>4</v>
      </c>
      <c r="N998" s="5">
        <f t="shared" si="216"/>
        <v>2</v>
      </c>
      <c r="O998" s="5" t="str">
        <f t="shared" si="217"/>
        <v/>
      </c>
      <c r="P998" s="5">
        <f t="shared" si="218"/>
        <v>0</v>
      </c>
      <c r="Q998" s="5">
        <f t="shared" ca="1" si="219"/>
        <v>126</v>
      </c>
      <c r="R998" s="26">
        <f t="shared" si="220"/>
        <v>5479</v>
      </c>
      <c r="S998" s="26">
        <f t="shared" si="221"/>
        <v>5205</v>
      </c>
      <c r="T998" s="27" t="str" cm="1">
        <f t="array" aca="1" ref="T998" ca="1">_xlfn.IFS(Q998="","NG",Q998&gt;16,"OK",TODAY()&gt;S998,"OK",Q998&lt;16,"NG")</f>
        <v>OK</v>
      </c>
      <c r="U998" s="5" t="str" cm="1">
        <f t="array" aca="1" ref="U998" ca="1">IFERROR(_xlfn.IFS(T998&lt;&gt;"OK","NG",M998=0,"OK",TRUE,"NG"),"")</f>
        <v>NG</v>
      </c>
      <c r="V998" s="5" t="str">
        <f t="shared" si="222"/>
        <v>NG</v>
      </c>
      <c r="W998" s="28" t="str">
        <f t="shared" ca="1" si="223"/>
        <v>OK</v>
      </c>
      <c r="X998" s="5" t="str">
        <f t="shared" si="224"/>
        <v>NG</v>
      </c>
      <c r="Y998" s="5">
        <f t="shared" ca="1" si="225"/>
        <v>126</v>
      </c>
      <c r="Z998" s="5">
        <f t="shared" ca="1" si="226"/>
        <v>126</v>
      </c>
      <c r="AA998" s="5" t="str" cm="1">
        <f t="array" ref="AA998">_xlfn.IFS(H998="","OK",H998&lt;$F$17,"NG",I998="解雇","NG",OR(I998="自主退職",I998="契約満了"),"OK")</f>
        <v>OK</v>
      </c>
      <c r="AB998" s="5" t="str" cm="1">
        <f t="array" aca="1" ref="AB998" ca="1">_xlfn.IFS(AA998="NG","NG",OR(X998="NG",X998="ERROR",X998=FALSE),"NG",U998="NG","NG",V998="OK","OK",AD998="OK","OK")</f>
        <v>NG</v>
      </c>
      <c r="AC998" s="5" t="str">
        <f t="shared" si="227"/>
        <v>NG</v>
      </c>
      <c r="AD998" s="5" t="e" cm="1">
        <f t="array" ref="AD998">_xlfn.IFS(AND(G998="〇",H998&lt;&gt;"",I998&lt;&gt;""),"ERROR",AND(G998="",H998&gt;$H$17,I998&lt;&gt;""),"NG",AND(G998="〇",H998="",I998=""),"OK")</f>
        <v>#N/A</v>
      </c>
      <c r="AE998" s="5" t="str" cm="1">
        <f t="array" ref="AE998">_xlfn.IFS(I998="解雇","NG",H998="","OK",H998&lt;$H$17,"NG",H998&gt;$H$17,"OK")</f>
        <v>OK</v>
      </c>
      <c r="AF998" s="5" t="e">
        <f t="shared" si="228"/>
        <v>#N/A</v>
      </c>
    </row>
    <row r="999" spans="2:32" ht="20.25" customHeight="1" x14ac:dyDescent="0.55000000000000004">
      <c r="B999" s="9">
        <v>982</v>
      </c>
      <c r="C999" s="40"/>
      <c r="D999" s="7"/>
      <c r="E999" s="8"/>
      <c r="F999" s="8"/>
      <c r="G999" s="7"/>
      <c r="H999" s="8"/>
      <c r="I999" s="41"/>
      <c r="M999" s="5">
        <f t="shared" si="215"/>
        <v>4</v>
      </c>
      <c r="N999" s="5">
        <f t="shared" si="216"/>
        <v>2</v>
      </c>
      <c r="O999" s="5" t="str">
        <f t="shared" si="217"/>
        <v/>
      </c>
      <c r="P999" s="5">
        <f t="shared" si="218"/>
        <v>0</v>
      </c>
      <c r="Q999" s="5">
        <f t="shared" ca="1" si="219"/>
        <v>126</v>
      </c>
      <c r="R999" s="26">
        <f t="shared" si="220"/>
        <v>5479</v>
      </c>
      <c r="S999" s="26">
        <f t="shared" si="221"/>
        <v>5205</v>
      </c>
      <c r="T999" s="27" t="str" cm="1">
        <f t="array" aca="1" ref="T999" ca="1">_xlfn.IFS(Q999="","NG",Q999&gt;16,"OK",TODAY()&gt;S999,"OK",Q999&lt;16,"NG")</f>
        <v>OK</v>
      </c>
      <c r="U999" s="5" t="str" cm="1">
        <f t="array" aca="1" ref="U999" ca="1">IFERROR(_xlfn.IFS(T999&lt;&gt;"OK","NG",M999=0,"OK",TRUE,"NG"),"")</f>
        <v>NG</v>
      </c>
      <c r="V999" s="5" t="str">
        <f t="shared" si="222"/>
        <v>NG</v>
      </c>
      <c r="W999" s="28" t="str">
        <f t="shared" ca="1" si="223"/>
        <v>OK</v>
      </c>
      <c r="X999" s="5" t="str">
        <f t="shared" si="224"/>
        <v>NG</v>
      </c>
      <c r="Y999" s="5">
        <f t="shared" ca="1" si="225"/>
        <v>126</v>
      </c>
      <c r="Z999" s="5">
        <f t="shared" ca="1" si="226"/>
        <v>126</v>
      </c>
      <c r="AA999" s="5" t="str" cm="1">
        <f t="array" ref="AA999">_xlfn.IFS(H999="","OK",H999&lt;$F$17,"NG",I999="解雇","NG",OR(I999="自主退職",I999="契約満了"),"OK")</f>
        <v>OK</v>
      </c>
      <c r="AB999" s="5" t="str" cm="1">
        <f t="array" aca="1" ref="AB999" ca="1">_xlfn.IFS(AA999="NG","NG",OR(X999="NG",X999="ERROR",X999=FALSE),"NG",U999="NG","NG",V999="OK","OK",AD999="OK","OK")</f>
        <v>NG</v>
      </c>
      <c r="AC999" s="5" t="str">
        <f t="shared" si="227"/>
        <v>NG</v>
      </c>
      <c r="AD999" s="5" t="e" cm="1">
        <f t="array" ref="AD999">_xlfn.IFS(AND(G999="〇",H999&lt;&gt;"",I999&lt;&gt;""),"ERROR",AND(G999="",H999&gt;$H$17,I999&lt;&gt;""),"NG",AND(G999="〇",H999="",I999=""),"OK")</f>
        <v>#N/A</v>
      </c>
      <c r="AE999" s="5" t="str" cm="1">
        <f t="array" ref="AE999">_xlfn.IFS(I999="解雇","NG",H999="","OK",H999&lt;$H$17,"NG",H999&gt;$H$17,"OK")</f>
        <v>OK</v>
      </c>
      <c r="AF999" s="5" t="e">
        <f t="shared" si="228"/>
        <v>#N/A</v>
      </c>
    </row>
    <row r="1000" spans="2:32" ht="20.25" customHeight="1" x14ac:dyDescent="0.55000000000000004">
      <c r="B1000" s="9">
        <v>983</v>
      </c>
      <c r="C1000" s="40"/>
      <c r="D1000" s="7"/>
      <c r="E1000" s="8"/>
      <c r="F1000" s="8"/>
      <c r="G1000" s="7"/>
      <c r="H1000" s="8"/>
      <c r="I1000" s="41"/>
      <c r="M1000" s="5">
        <f t="shared" si="215"/>
        <v>4</v>
      </c>
      <c r="N1000" s="5">
        <f t="shared" si="216"/>
        <v>2</v>
      </c>
      <c r="O1000" s="5" t="str">
        <f t="shared" si="217"/>
        <v/>
      </c>
      <c r="P1000" s="5">
        <f t="shared" si="218"/>
        <v>0</v>
      </c>
      <c r="Q1000" s="5">
        <f t="shared" ca="1" si="219"/>
        <v>126</v>
      </c>
      <c r="R1000" s="26">
        <f t="shared" si="220"/>
        <v>5479</v>
      </c>
      <c r="S1000" s="26">
        <f t="shared" si="221"/>
        <v>5205</v>
      </c>
      <c r="T1000" s="27" t="str" cm="1">
        <f t="array" aca="1" ref="T1000" ca="1">_xlfn.IFS(Q1000="","NG",Q1000&gt;16,"OK",TODAY()&gt;S1000,"OK",Q1000&lt;16,"NG")</f>
        <v>OK</v>
      </c>
      <c r="U1000" s="5" t="str" cm="1">
        <f t="array" aca="1" ref="U1000" ca="1">IFERROR(_xlfn.IFS(T1000&lt;&gt;"OK","NG",M1000=0,"OK",TRUE,"NG"),"")</f>
        <v>NG</v>
      </c>
      <c r="V1000" s="5" t="str">
        <f t="shared" si="222"/>
        <v>NG</v>
      </c>
      <c r="W1000" s="28" t="str">
        <f t="shared" ca="1" si="223"/>
        <v>OK</v>
      </c>
      <c r="X1000" s="5" t="str">
        <f t="shared" si="224"/>
        <v>NG</v>
      </c>
      <c r="Y1000" s="5">
        <f t="shared" ca="1" si="225"/>
        <v>126</v>
      </c>
      <c r="Z1000" s="5">
        <f t="shared" ca="1" si="226"/>
        <v>126</v>
      </c>
      <c r="AA1000" s="5" t="str" cm="1">
        <f t="array" ref="AA1000">_xlfn.IFS(H1000="","OK",H1000&lt;$F$17,"NG",I1000="解雇","NG",OR(I1000="自主退職",I1000="契約満了"),"OK")</f>
        <v>OK</v>
      </c>
      <c r="AB1000" s="5" t="str" cm="1">
        <f t="array" aca="1" ref="AB1000" ca="1">_xlfn.IFS(AA1000="NG","NG",OR(X1000="NG",X1000="ERROR",X1000=FALSE),"NG",U1000="NG","NG",V1000="OK","OK",AD1000="OK","OK")</f>
        <v>NG</v>
      </c>
      <c r="AC1000" s="5" t="str">
        <f t="shared" si="227"/>
        <v>NG</v>
      </c>
      <c r="AD1000" s="5" t="e" cm="1">
        <f t="array" ref="AD1000">_xlfn.IFS(AND(G1000="〇",H1000&lt;&gt;"",I1000&lt;&gt;""),"ERROR",AND(G1000="",H1000&gt;$H$17,I1000&lt;&gt;""),"NG",AND(G1000="〇",H1000="",I1000=""),"OK")</f>
        <v>#N/A</v>
      </c>
      <c r="AE1000" s="5" t="str" cm="1">
        <f t="array" ref="AE1000">_xlfn.IFS(I1000="解雇","NG",H1000="","OK",H1000&lt;$H$17,"NG",H1000&gt;$H$17,"OK")</f>
        <v>OK</v>
      </c>
      <c r="AF1000" s="5" t="e">
        <f t="shared" si="228"/>
        <v>#N/A</v>
      </c>
    </row>
    <row r="1001" spans="2:32" ht="20.25" customHeight="1" x14ac:dyDescent="0.55000000000000004">
      <c r="B1001" s="9">
        <v>984</v>
      </c>
      <c r="C1001" s="40"/>
      <c r="D1001" s="7"/>
      <c r="E1001" s="8"/>
      <c r="F1001" s="8"/>
      <c r="G1001" s="7"/>
      <c r="H1001" s="8"/>
      <c r="I1001" s="41"/>
      <c r="M1001" s="5">
        <f t="shared" si="215"/>
        <v>4</v>
      </c>
      <c r="N1001" s="5">
        <f t="shared" si="216"/>
        <v>2</v>
      </c>
      <c r="O1001" s="5" t="str">
        <f t="shared" si="217"/>
        <v/>
      </c>
      <c r="P1001" s="5">
        <f t="shared" si="218"/>
        <v>0</v>
      </c>
      <c r="Q1001" s="5">
        <f t="shared" ca="1" si="219"/>
        <v>126</v>
      </c>
      <c r="R1001" s="26">
        <f t="shared" si="220"/>
        <v>5479</v>
      </c>
      <c r="S1001" s="26">
        <f t="shared" si="221"/>
        <v>5205</v>
      </c>
      <c r="T1001" s="27" t="str" cm="1">
        <f t="array" aca="1" ref="T1001" ca="1">_xlfn.IFS(Q1001="","NG",Q1001&gt;16,"OK",TODAY()&gt;S1001,"OK",Q1001&lt;16,"NG")</f>
        <v>OK</v>
      </c>
      <c r="U1001" s="5" t="str" cm="1">
        <f t="array" aca="1" ref="U1001" ca="1">IFERROR(_xlfn.IFS(T1001&lt;&gt;"OK","NG",M1001=0,"OK",TRUE,"NG"),"")</f>
        <v>NG</v>
      </c>
      <c r="V1001" s="5" t="str">
        <f t="shared" si="222"/>
        <v>NG</v>
      </c>
      <c r="W1001" s="28" t="str">
        <f t="shared" ca="1" si="223"/>
        <v>OK</v>
      </c>
      <c r="X1001" s="5" t="str">
        <f t="shared" si="224"/>
        <v>NG</v>
      </c>
      <c r="Y1001" s="5">
        <f t="shared" ca="1" si="225"/>
        <v>126</v>
      </c>
      <c r="Z1001" s="5">
        <f t="shared" ca="1" si="226"/>
        <v>126</v>
      </c>
      <c r="AA1001" s="5" t="str" cm="1">
        <f t="array" ref="AA1001">_xlfn.IFS(H1001="","OK",H1001&lt;$F$17,"NG",I1001="解雇","NG",OR(I1001="自主退職",I1001="契約満了"),"OK")</f>
        <v>OK</v>
      </c>
      <c r="AB1001" s="5" t="str" cm="1">
        <f t="array" aca="1" ref="AB1001" ca="1">_xlfn.IFS(AA1001="NG","NG",OR(X1001="NG",X1001="ERROR",X1001=FALSE),"NG",U1001="NG","NG",V1001="OK","OK",AD1001="OK","OK")</f>
        <v>NG</v>
      </c>
      <c r="AC1001" s="5" t="str">
        <f t="shared" si="227"/>
        <v>NG</v>
      </c>
      <c r="AD1001" s="5" t="e" cm="1">
        <f t="array" ref="AD1001">_xlfn.IFS(AND(G1001="〇",H1001&lt;&gt;"",I1001&lt;&gt;""),"ERROR",AND(G1001="",H1001&gt;$H$17,I1001&lt;&gt;""),"NG",AND(G1001="〇",H1001="",I1001=""),"OK")</f>
        <v>#N/A</v>
      </c>
      <c r="AE1001" s="5" t="str" cm="1">
        <f t="array" ref="AE1001">_xlfn.IFS(I1001="解雇","NG",H1001="","OK",H1001&lt;$H$17,"NG",H1001&gt;$H$17,"OK")</f>
        <v>OK</v>
      </c>
      <c r="AF1001" s="5" t="e">
        <f t="shared" si="228"/>
        <v>#N/A</v>
      </c>
    </row>
    <row r="1002" spans="2:32" ht="20.25" customHeight="1" x14ac:dyDescent="0.55000000000000004">
      <c r="B1002" s="9">
        <v>985</v>
      </c>
      <c r="C1002" s="40"/>
      <c r="D1002" s="7"/>
      <c r="E1002" s="8"/>
      <c r="F1002" s="8"/>
      <c r="G1002" s="7"/>
      <c r="H1002" s="8"/>
      <c r="I1002" s="41"/>
      <c r="M1002" s="5">
        <f t="shared" si="215"/>
        <v>4</v>
      </c>
      <c r="N1002" s="5">
        <f t="shared" si="216"/>
        <v>2</v>
      </c>
      <c r="O1002" s="5" t="str">
        <f t="shared" si="217"/>
        <v/>
      </c>
      <c r="P1002" s="5">
        <f t="shared" si="218"/>
        <v>0</v>
      </c>
      <c r="Q1002" s="5">
        <f t="shared" ca="1" si="219"/>
        <v>126</v>
      </c>
      <c r="R1002" s="26">
        <f t="shared" si="220"/>
        <v>5479</v>
      </c>
      <c r="S1002" s="26">
        <f t="shared" si="221"/>
        <v>5205</v>
      </c>
      <c r="T1002" s="27" t="str" cm="1">
        <f t="array" aca="1" ref="T1002" ca="1">_xlfn.IFS(Q1002="","NG",Q1002&gt;16,"OK",TODAY()&gt;S1002,"OK",Q1002&lt;16,"NG")</f>
        <v>OK</v>
      </c>
      <c r="U1002" s="5" t="str" cm="1">
        <f t="array" aca="1" ref="U1002" ca="1">IFERROR(_xlfn.IFS(T1002&lt;&gt;"OK","NG",M1002=0,"OK",TRUE,"NG"),"")</f>
        <v>NG</v>
      </c>
      <c r="V1002" s="5" t="str">
        <f t="shared" si="222"/>
        <v>NG</v>
      </c>
      <c r="W1002" s="28" t="str">
        <f t="shared" ca="1" si="223"/>
        <v>OK</v>
      </c>
      <c r="X1002" s="5" t="str">
        <f t="shared" si="224"/>
        <v>NG</v>
      </c>
      <c r="Y1002" s="5">
        <f t="shared" ca="1" si="225"/>
        <v>126</v>
      </c>
      <c r="Z1002" s="5">
        <f t="shared" ca="1" si="226"/>
        <v>126</v>
      </c>
      <c r="AA1002" s="5" t="str" cm="1">
        <f t="array" ref="AA1002">_xlfn.IFS(H1002="","OK",H1002&lt;$F$17,"NG",I1002="解雇","NG",OR(I1002="自主退職",I1002="契約満了"),"OK")</f>
        <v>OK</v>
      </c>
      <c r="AB1002" s="5" t="str" cm="1">
        <f t="array" aca="1" ref="AB1002" ca="1">_xlfn.IFS(AA1002="NG","NG",OR(X1002="NG",X1002="ERROR",X1002=FALSE),"NG",U1002="NG","NG",V1002="OK","OK",AD1002="OK","OK")</f>
        <v>NG</v>
      </c>
      <c r="AC1002" s="5" t="str">
        <f t="shared" si="227"/>
        <v>NG</v>
      </c>
      <c r="AD1002" s="5" t="e" cm="1">
        <f t="array" ref="AD1002">_xlfn.IFS(AND(G1002="〇",H1002&lt;&gt;"",I1002&lt;&gt;""),"ERROR",AND(G1002="",H1002&gt;$H$17,I1002&lt;&gt;""),"NG",AND(G1002="〇",H1002="",I1002=""),"OK")</f>
        <v>#N/A</v>
      </c>
      <c r="AE1002" s="5" t="str" cm="1">
        <f t="array" ref="AE1002">_xlfn.IFS(I1002="解雇","NG",H1002="","OK",H1002&lt;$H$17,"NG",H1002&gt;$H$17,"OK")</f>
        <v>OK</v>
      </c>
      <c r="AF1002" s="5" t="e">
        <f t="shared" si="228"/>
        <v>#N/A</v>
      </c>
    </row>
    <row r="1003" spans="2:32" ht="20.25" customHeight="1" x14ac:dyDescent="0.55000000000000004">
      <c r="B1003" s="9">
        <v>986</v>
      </c>
      <c r="C1003" s="40"/>
      <c r="D1003" s="7"/>
      <c r="E1003" s="8"/>
      <c r="F1003" s="8"/>
      <c r="G1003" s="7"/>
      <c r="H1003" s="8"/>
      <c r="I1003" s="41"/>
      <c r="M1003" s="5">
        <f t="shared" si="215"/>
        <v>4</v>
      </c>
      <c r="N1003" s="5">
        <f t="shared" si="216"/>
        <v>2</v>
      </c>
      <c r="O1003" s="5" t="str">
        <f t="shared" si="217"/>
        <v/>
      </c>
      <c r="P1003" s="5">
        <f t="shared" si="218"/>
        <v>0</v>
      </c>
      <c r="Q1003" s="5">
        <f t="shared" ca="1" si="219"/>
        <v>126</v>
      </c>
      <c r="R1003" s="26">
        <f t="shared" si="220"/>
        <v>5479</v>
      </c>
      <c r="S1003" s="26">
        <f t="shared" si="221"/>
        <v>5205</v>
      </c>
      <c r="T1003" s="27" t="str" cm="1">
        <f t="array" aca="1" ref="T1003" ca="1">_xlfn.IFS(Q1003="","NG",Q1003&gt;16,"OK",TODAY()&gt;S1003,"OK",Q1003&lt;16,"NG")</f>
        <v>OK</v>
      </c>
      <c r="U1003" s="5" t="str" cm="1">
        <f t="array" aca="1" ref="U1003" ca="1">IFERROR(_xlfn.IFS(T1003&lt;&gt;"OK","NG",M1003=0,"OK",TRUE,"NG"),"")</f>
        <v>NG</v>
      </c>
      <c r="V1003" s="5" t="str">
        <f t="shared" si="222"/>
        <v>NG</v>
      </c>
      <c r="W1003" s="28" t="str">
        <f t="shared" ca="1" si="223"/>
        <v>OK</v>
      </c>
      <c r="X1003" s="5" t="str">
        <f t="shared" si="224"/>
        <v>NG</v>
      </c>
      <c r="Y1003" s="5">
        <f t="shared" ca="1" si="225"/>
        <v>126</v>
      </c>
      <c r="Z1003" s="5">
        <f t="shared" ca="1" si="226"/>
        <v>126</v>
      </c>
      <c r="AA1003" s="5" t="str" cm="1">
        <f t="array" ref="AA1003">_xlfn.IFS(H1003="","OK",H1003&lt;$F$17,"NG",I1003="解雇","NG",OR(I1003="自主退職",I1003="契約満了"),"OK")</f>
        <v>OK</v>
      </c>
      <c r="AB1003" s="5" t="str" cm="1">
        <f t="array" aca="1" ref="AB1003" ca="1">_xlfn.IFS(AA1003="NG","NG",OR(X1003="NG",X1003="ERROR",X1003=FALSE),"NG",U1003="NG","NG",V1003="OK","OK",AD1003="OK","OK")</f>
        <v>NG</v>
      </c>
      <c r="AC1003" s="5" t="str">
        <f t="shared" si="227"/>
        <v>NG</v>
      </c>
      <c r="AD1003" s="5" t="e" cm="1">
        <f t="array" ref="AD1003">_xlfn.IFS(AND(G1003="〇",H1003&lt;&gt;"",I1003&lt;&gt;""),"ERROR",AND(G1003="",H1003&gt;$H$17,I1003&lt;&gt;""),"NG",AND(G1003="〇",H1003="",I1003=""),"OK")</f>
        <v>#N/A</v>
      </c>
      <c r="AE1003" s="5" t="str" cm="1">
        <f t="array" ref="AE1003">_xlfn.IFS(I1003="解雇","NG",H1003="","OK",H1003&lt;$H$17,"NG",H1003&gt;$H$17,"OK")</f>
        <v>OK</v>
      </c>
      <c r="AF1003" s="5" t="e">
        <f t="shared" si="228"/>
        <v>#N/A</v>
      </c>
    </row>
    <row r="1004" spans="2:32" ht="20.25" customHeight="1" x14ac:dyDescent="0.55000000000000004">
      <c r="B1004" s="9">
        <v>987</v>
      </c>
      <c r="C1004" s="40"/>
      <c r="D1004" s="7"/>
      <c r="E1004" s="8"/>
      <c r="F1004" s="8"/>
      <c r="G1004" s="7"/>
      <c r="H1004" s="8"/>
      <c r="I1004" s="41"/>
      <c r="M1004" s="5">
        <f t="shared" si="215"/>
        <v>4</v>
      </c>
      <c r="N1004" s="5">
        <f t="shared" si="216"/>
        <v>2</v>
      </c>
      <c r="O1004" s="5" t="str">
        <f t="shared" si="217"/>
        <v/>
      </c>
      <c r="P1004" s="5">
        <f t="shared" si="218"/>
        <v>0</v>
      </c>
      <c r="Q1004" s="5">
        <f t="shared" ca="1" si="219"/>
        <v>126</v>
      </c>
      <c r="R1004" s="26">
        <f t="shared" si="220"/>
        <v>5479</v>
      </c>
      <c r="S1004" s="26">
        <f t="shared" si="221"/>
        <v>5205</v>
      </c>
      <c r="T1004" s="27" t="str" cm="1">
        <f t="array" aca="1" ref="T1004" ca="1">_xlfn.IFS(Q1004="","NG",Q1004&gt;16,"OK",TODAY()&gt;S1004,"OK",Q1004&lt;16,"NG")</f>
        <v>OK</v>
      </c>
      <c r="U1004" s="5" t="str" cm="1">
        <f t="array" aca="1" ref="U1004" ca="1">IFERROR(_xlfn.IFS(T1004&lt;&gt;"OK","NG",M1004=0,"OK",TRUE,"NG"),"")</f>
        <v>NG</v>
      </c>
      <c r="V1004" s="5" t="str">
        <f t="shared" si="222"/>
        <v>NG</v>
      </c>
      <c r="W1004" s="28" t="str">
        <f t="shared" ca="1" si="223"/>
        <v>OK</v>
      </c>
      <c r="X1004" s="5" t="str">
        <f t="shared" si="224"/>
        <v>NG</v>
      </c>
      <c r="Y1004" s="5">
        <f t="shared" ca="1" si="225"/>
        <v>126</v>
      </c>
      <c r="Z1004" s="5">
        <f t="shared" ca="1" si="226"/>
        <v>126</v>
      </c>
      <c r="AA1004" s="5" t="str" cm="1">
        <f t="array" ref="AA1004">_xlfn.IFS(H1004="","OK",H1004&lt;$F$17,"NG",I1004="解雇","NG",OR(I1004="自主退職",I1004="契約満了"),"OK")</f>
        <v>OK</v>
      </c>
      <c r="AB1004" s="5" t="str" cm="1">
        <f t="array" aca="1" ref="AB1004" ca="1">_xlfn.IFS(AA1004="NG","NG",OR(X1004="NG",X1004="ERROR",X1004=FALSE),"NG",U1004="NG","NG",V1004="OK","OK",AD1004="OK","OK")</f>
        <v>NG</v>
      </c>
      <c r="AC1004" s="5" t="str">
        <f t="shared" si="227"/>
        <v>NG</v>
      </c>
      <c r="AD1004" s="5" t="e" cm="1">
        <f t="array" ref="AD1004">_xlfn.IFS(AND(G1004="〇",H1004&lt;&gt;"",I1004&lt;&gt;""),"ERROR",AND(G1004="",H1004&gt;$H$17,I1004&lt;&gt;""),"NG",AND(G1004="〇",H1004="",I1004=""),"OK")</f>
        <v>#N/A</v>
      </c>
      <c r="AE1004" s="5" t="str" cm="1">
        <f t="array" ref="AE1004">_xlfn.IFS(I1004="解雇","NG",H1004="","OK",H1004&lt;$H$17,"NG",H1004&gt;$H$17,"OK")</f>
        <v>OK</v>
      </c>
      <c r="AF1004" s="5" t="e">
        <f t="shared" si="228"/>
        <v>#N/A</v>
      </c>
    </row>
    <row r="1005" spans="2:32" ht="20.25" customHeight="1" x14ac:dyDescent="0.55000000000000004">
      <c r="B1005" s="9">
        <v>988</v>
      </c>
      <c r="C1005" s="40"/>
      <c r="D1005" s="7"/>
      <c r="E1005" s="8"/>
      <c r="F1005" s="8"/>
      <c r="G1005" s="7"/>
      <c r="H1005" s="8"/>
      <c r="I1005" s="41"/>
      <c r="M1005" s="5">
        <f t="shared" si="215"/>
        <v>4</v>
      </c>
      <c r="N1005" s="5">
        <f t="shared" si="216"/>
        <v>2</v>
      </c>
      <c r="O1005" s="5" t="str">
        <f t="shared" si="217"/>
        <v/>
      </c>
      <c r="P1005" s="5">
        <f t="shared" si="218"/>
        <v>0</v>
      </c>
      <c r="Q1005" s="5">
        <f t="shared" ca="1" si="219"/>
        <v>126</v>
      </c>
      <c r="R1005" s="26">
        <f t="shared" si="220"/>
        <v>5479</v>
      </c>
      <c r="S1005" s="26">
        <f t="shared" si="221"/>
        <v>5205</v>
      </c>
      <c r="T1005" s="27" t="str" cm="1">
        <f t="array" aca="1" ref="T1005" ca="1">_xlfn.IFS(Q1005="","NG",Q1005&gt;16,"OK",TODAY()&gt;S1005,"OK",Q1005&lt;16,"NG")</f>
        <v>OK</v>
      </c>
      <c r="U1005" s="5" t="str" cm="1">
        <f t="array" aca="1" ref="U1005" ca="1">IFERROR(_xlfn.IFS(T1005&lt;&gt;"OK","NG",M1005=0,"OK",TRUE,"NG"),"")</f>
        <v>NG</v>
      </c>
      <c r="V1005" s="5" t="str">
        <f t="shared" si="222"/>
        <v>NG</v>
      </c>
      <c r="W1005" s="28" t="str">
        <f t="shared" ca="1" si="223"/>
        <v>OK</v>
      </c>
      <c r="X1005" s="5" t="str">
        <f t="shared" si="224"/>
        <v>NG</v>
      </c>
      <c r="Y1005" s="5">
        <f t="shared" ca="1" si="225"/>
        <v>126</v>
      </c>
      <c r="Z1005" s="5">
        <f t="shared" ca="1" si="226"/>
        <v>126</v>
      </c>
      <c r="AA1005" s="5" t="str" cm="1">
        <f t="array" ref="AA1005">_xlfn.IFS(H1005="","OK",H1005&lt;$F$17,"NG",I1005="解雇","NG",OR(I1005="自主退職",I1005="契約満了"),"OK")</f>
        <v>OK</v>
      </c>
      <c r="AB1005" s="5" t="str" cm="1">
        <f t="array" aca="1" ref="AB1005" ca="1">_xlfn.IFS(AA1005="NG","NG",OR(X1005="NG",X1005="ERROR",X1005=FALSE),"NG",U1005="NG","NG",V1005="OK","OK",AD1005="OK","OK")</f>
        <v>NG</v>
      </c>
      <c r="AC1005" s="5" t="str">
        <f t="shared" si="227"/>
        <v>NG</v>
      </c>
      <c r="AD1005" s="5" t="e" cm="1">
        <f t="array" ref="AD1005">_xlfn.IFS(AND(G1005="〇",H1005&lt;&gt;"",I1005&lt;&gt;""),"ERROR",AND(G1005="",H1005&gt;$H$17,I1005&lt;&gt;""),"NG",AND(G1005="〇",H1005="",I1005=""),"OK")</f>
        <v>#N/A</v>
      </c>
      <c r="AE1005" s="5" t="str" cm="1">
        <f t="array" ref="AE1005">_xlfn.IFS(I1005="解雇","NG",H1005="","OK",H1005&lt;$H$17,"NG",H1005&gt;$H$17,"OK")</f>
        <v>OK</v>
      </c>
      <c r="AF1005" s="5" t="e">
        <f t="shared" si="228"/>
        <v>#N/A</v>
      </c>
    </row>
    <row r="1006" spans="2:32" ht="20.25" customHeight="1" x14ac:dyDescent="0.55000000000000004">
      <c r="B1006" s="9">
        <v>989</v>
      </c>
      <c r="C1006" s="40"/>
      <c r="D1006" s="7"/>
      <c r="E1006" s="8"/>
      <c r="F1006" s="8"/>
      <c r="G1006" s="7"/>
      <c r="H1006" s="8"/>
      <c r="I1006" s="41"/>
      <c r="M1006" s="5">
        <f t="shared" si="215"/>
        <v>4</v>
      </c>
      <c r="N1006" s="5">
        <f t="shared" si="216"/>
        <v>2</v>
      </c>
      <c r="O1006" s="5" t="str">
        <f t="shared" si="217"/>
        <v/>
      </c>
      <c r="P1006" s="5">
        <f t="shared" si="218"/>
        <v>0</v>
      </c>
      <c r="Q1006" s="5">
        <f t="shared" ca="1" si="219"/>
        <v>126</v>
      </c>
      <c r="R1006" s="26">
        <f t="shared" si="220"/>
        <v>5479</v>
      </c>
      <c r="S1006" s="26">
        <f t="shared" si="221"/>
        <v>5205</v>
      </c>
      <c r="T1006" s="27" t="str" cm="1">
        <f t="array" aca="1" ref="T1006" ca="1">_xlfn.IFS(Q1006="","NG",Q1006&gt;16,"OK",TODAY()&gt;S1006,"OK",Q1006&lt;16,"NG")</f>
        <v>OK</v>
      </c>
      <c r="U1006" s="5" t="str" cm="1">
        <f t="array" aca="1" ref="U1006" ca="1">IFERROR(_xlfn.IFS(T1006&lt;&gt;"OK","NG",M1006=0,"OK",TRUE,"NG"),"")</f>
        <v>NG</v>
      </c>
      <c r="V1006" s="5" t="str">
        <f t="shared" si="222"/>
        <v>NG</v>
      </c>
      <c r="W1006" s="28" t="str">
        <f t="shared" ca="1" si="223"/>
        <v>OK</v>
      </c>
      <c r="X1006" s="5" t="str">
        <f t="shared" si="224"/>
        <v>NG</v>
      </c>
      <c r="Y1006" s="5">
        <f t="shared" ca="1" si="225"/>
        <v>126</v>
      </c>
      <c r="Z1006" s="5">
        <f t="shared" ca="1" si="226"/>
        <v>126</v>
      </c>
      <c r="AA1006" s="5" t="str" cm="1">
        <f t="array" ref="AA1006">_xlfn.IFS(H1006="","OK",H1006&lt;$F$17,"NG",I1006="解雇","NG",OR(I1006="自主退職",I1006="契約満了"),"OK")</f>
        <v>OK</v>
      </c>
      <c r="AB1006" s="5" t="str" cm="1">
        <f t="array" aca="1" ref="AB1006" ca="1">_xlfn.IFS(AA1006="NG","NG",OR(X1006="NG",X1006="ERROR",X1006=FALSE),"NG",U1006="NG","NG",V1006="OK","OK",AD1006="OK","OK")</f>
        <v>NG</v>
      </c>
      <c r="AC1006" s="5" t="str">
        <f t="shared" si="227"/>
        <v>NG</v>
      </c>
      <c r="AD1006" s="5" t="e" cm="1">
        <f t="array" ref="AD1006">_xlfn.IFS(AND(G1006="〇",H1006&lt;&gt;"",I1006&lt;&gt;""),"ERROR",AND(G1006="",H1006&gt;$H$17,I1006&lt;&gt;""),"NG",AND(G1006="〇",H1006="",I1006=""),"OK")</f>
        <v>#N/A</v>
      </c>
      <c r="AE1006" s="5" t="str" cm="1">
        <f t="array" ref="AE1006">_xlfn.IFS(I1006="解雇","NG",H1006="","OK",H1006&lt;$H$17,"NG",H1006&gt;$H$17,"OK")</f>
        <v>OK</v>
      </c>
      <c r="AF1006" s="5" t="e">
        <f t="shared" si="228"/>
        <v>#N/A</v>
      </c>
    </row>
    <row r="1007" spans="2:32" ht="20.25" customHeight="1" x14ac:dyDescent="0.55000000000000004">
      <c r="B1007" s="9">
        <v>990</v>
      </c>
      <c r="C1007" s="40"/>
      <c r="D1007" s="7"/>
      <c r="E1007" s="8"/>
      <c r="F1007" s="8"/>
      <c r="G1007" s="7"/>
      <c r="H1007" s="8"/>
      <c r="I1007" s="41"/>
      <c r="M1007" s="5">
        <f t="shared" si="215"/>
        <v>4</v>
      </c>
      <c r="N1007" s="5">
        <f t="shared" si="216"/>
        <v>2</v>
      </c>
      <c r="O1007" s="5" t="str">
        <f t="shared" si="217"/>
        <v/>
      </c>
      <c r="P1007" s="5">
        <f t="shared" si="218"/>
        <v>0</v>
      </c>
      <c r="Q1007" s="5">
        <f t="shared" ca="1" si="219"/>
        <v>126</v>
      </c>
      <c r="R1007" s="26">
        <f t="shared" si="220"/>
        <v>5479</v>
      </c>
      <c r="S1007" s="26">
        <f t="shared" si="221"/>
        <v>5205</v>
      </c>
      <c r="T1007" s="27" t="str" cm="1">
        <f t="array" aca="1" ref="T1007" ca="1">_xlfn.IFS(Q1007="","NG",Q1007&gt;16,"OK",TODAY()&gt;S1007,"OK",Q1007&lt;16,"NG")</f>
        <v>OK</v>
      </c>
      <c r="U1007" s="5" t="str" cm="1">
        <f t="array" aca="1" ref="U1007" ca="1">IFERROR(_xlfn.IFS(T1007&lt;&gt;"OK","NG",M1007=0,"OK",TRUE,"NG"),"")</f>
        <v>NG</v>
      </c>
      <c r="V1007" s="5" t="str">
        <f t="shared" si="222"/>
        <v>NG</v>
      </c>
      <c r="W1007" s="28" t="str">
        <f t="shared" ca="1" si="223"/>
        <v>OK</v>
      </c>
      <c r="X1007" s="5" t="str">
        <f t="shared" si="224"/>
        <v>NG</v>
      </c>
      <c r="Y1007" s="5">
        <f t="shared" ca="1" si="225"/>
        <v>126</v>
      </c>
      <c r="Z1007" s="5">
        <f t="shared" ca="1" si="226"/>
        <v>126</v>
      </c>
      <c r="AA1007" s="5" t="str" cm="1">
        <f t="array" ref="AA1007">_xlfn.IFS(H1007="","OK",H1007&lt;$F$17,"NG",I1007="解雇","NG",OR(I1007="自主退職",I1007="契約満了"),"OK")</f>
        <v>OK</v>
      </c>
      <c r="AB1007" s="5" t="str" cm="1">
        <f t="array" aca="1" ref="AB1007" ca="1">_xlfn.IFS(AA1007="NG","NG",OR(X1007="NG",X1007="ERROR",X1007=FALSE),"NG",U1007="NG","NG",V1007="OK","OK",AD1007="OK","OK")</f>
        <v>NG</v>
      </c>
      <c r="AC1007" s="5" t="str">
        <f t="shared" si="227"/>
        <v>NG</v>
      </c>
      <c r="AD1007" s="5" t="e" cm="1">
        <f t="array" ref="AD1007">_xlfn.IFS(AND(G1007="〇",H1007&lt;&gt;"",I1007&lt;&gt;""),"ERROR",AND(G1007="",H1007&gt;$H$17,I1007&lt;&gt;""),"NG",AND(G1007="〇",H1007="",I1007=""),"OK")</f>
        <v>#N/A</v>
      </c>
      <c r="AE1007" s="5" t="str" cm="1">
        <f t="array" ref="AE1007">_xlfn.IFS(I1007="解雇","NG",H1007="","OK",H1007&lt;$H$17,"NG",H1007&gt;$H$17,"OK")</f>
        <v>OK</v>
      </c>
      <c r="AF1007" s="5" t="e">
        <f t="shared" si="228"/>
        <v>#N/A</v>
      </c>
    </row>
    <row r="1008" spans="2:32" ht="20.25" customHeight="1" x14ac:dyDescent="0.55000000000000004">
      <c r="B1008" s="9">
        <v>991</v>
      </c>
      <c r="C1008" s="40"/>
      <c r="D1008" s="7"/>
      <c r="E1008" s="8"/>
      <c r="F1008" s="8"/>
      <c r="G1008" s="7"/>
      <c r="H1008" s="8"/>
      <c r="I1008" s="41"/>
      <c r="M1008" s="5">
        <f t="shared" si="215"/>
        <v>4</v>
      </c>
      <c r="N1008" s="5">
        <f t="shared" si="216"/>
        <v>2</v>
      </c>
      <c r="O1008" s="5" t="str">
        <f t="shared" si="217"/>
        <v/>
      </c>
      <c r="P1008" s="5">
        <f t="shared" si="218"/>
        <v>0</v>
      </c>
      <c r="Q1008" s="5">
        <f t="shared" ca="1" si="219"/>
        <v>126</v>
      </c>
      <c r="R1008" s="26">
        <f t="shared" si="220"/>
        <v>5479</v>
      </c>
      <c r="S1008" s="26">
        <f t="shared" si="221"/>
        <v>5205</v>
      </c>
      <c r="T1008" s="27" t="str" cm="1">
        <f t="array" aca="1" ref="T1008" ca="1">_xlfn.IFS(Q1008="","NG",Q1008&gt;16,"OK",TODAY()&gt;S1008,"OK",Q1008&lt;16,"NG")</f>
        <v>OK</v>
      </c>
      <c r="U1008" s="5" t="str" cm="1">
        <f t="array" aca="1" ref="U1008" ca="1">IFERROR(_xlfn.IFS(T1008&lt;&gt;"OK","NG",M1008=0,"OK",TRUE,"NG"),"")</f>
        <v>NG</v>
      </c>
      <c r="V1008" s="5" t="str">
        <f t="shared" si="222"/>
        <v>NG</v>
      </c>
      <c r="W1008" s="28" t="str">
        <f t="shared" ca="1" si="223"/>
        <v>OK</v>
      </c>
      <c r="X1008" s="5" t="str">
        <f t="shared" si="224"/>
        <v>NG</v>
      </c>
      <c r="Y1008" s="5">
        <f t="shared" ca="1" si="225"/>
        <v>126</v>
      </c>
      <c r="Z1008" s="5">
        <f t="shared" ca="1" si="226"/>
        <v>126</v>
      </c>
      <c r="AA1008" s="5" t="str" cm="1">
        <f t="array" ref="AA1008">_xlfn.IFS(H1008="","OK",H1008&lt;$F$17,"NG",I1008="解雇","NG",OR(I1008="自主退職",I1008="契約満了"),"OK")</f>
        <v>OK</v>
      </c>
      <c r="AB1008" s="5" t="str" cm="1">
        <f t="array" aca="1" ref="AB1008" ca="1">_xlfn.IFS(AA1008="NG","NG",OR(X1008="NG",X1008="ERROR",X1008=FALSE),"NG",U1008="NG","NG",V1008="OK","OK",AD1008="OK","OK")</f>
        <v>NG</v>
      </c>
      <c r="AC1008" s="5" t="str">
        <f t="shared" si="227"/>
        <v>NG</v>
      </c>
      <c r="AD1008" s="5" t="e" cm="1">
        <f t="array" ref="AD1008">_xlfn.IFS(AND(G1008="〇",H1008&lt;&gt;"",I1008&lt;&gt;""),"ERROR",AND(G1008="",H1008&gt;$H$17,I1008&lt;&gt;""),"NG",AND(G1008="〇",H1008="",I1008=""),"OK")</f>
        <v>#N/A</v>
      </c>
      <c r="AE1008" s="5" t="str" cm="1">
        <f t="array" ref="AE1008">_xlfn.IFS(I1008="解雇","NG",H1008="","OK",H1008&lt;$H$17,"NG",H1008&gt;$H$17,"OK")</f>
        <v>OK</v>
      </c>
      <c r="AF1008" s="5" t="e">
        <f t="shared" si="228"/>
        <v>#N/A</v>
      </c>
    </row>
    <row r="1009" spans="2:32" ht="20.25" customHeight="1" x14ac:dyDescent="0.55000000000000004">
      <c r="B1009" s="9">
        <v>992</v>
      </c>
      <c r="C1009" s="40"/>
      <c r="D1009" s="7"/>
      <c r="E1009" s="8"/>
      <c r="F1009" s="8"/>
      <c r="G1009" s="7"/>
      <c r="H1009" s="8"/>
      <c r="I1009" s="41"/>
      <c r="M1009" s="5">
        <f t="shared" si="215"/>
        <v>4</v>
      </c>
      <c r="N1009" s="5">
        <f t="shared" si="216"/>
        <v>2</v>
      </c>
      <c r="O1009" s="5" t="str">
        <f t="shared" si="217"/>
        <v/>
      </c>
      <c r="P1009" s="5">
        <f t="shared" si="218"/>
        <v>0</v>
      </c>
      <c r="Q1009" s="5">
        <f t="shared" ca="1" si="219"/>
        <v>126</v>
      </c>
      <c r="R1009" s="26">
        <f t="shared" si="220"/>
        <v>5479</v>
      </c>
      <c r="S1009" s="26">
        <f t="shared" si="221"/>
        <v>5205</v>
      </c>
      <c r="T1009" s="27" t="str" cm="1">
        <f t="array" aca="1" ref="T1009" ca="1">_xlfn.IFS(Q1009="","NG",Q1009&gt;16,"OK",TODAY()&gt;S1009,"OK",Q1009&lt;16,"NG")</f>
        <v>OK</v>
      </c>
      <c r="U1009" s="5" t="str" cm="1">
        <f t="array" aca="1" ref="U1009" ca="1">IFERROR(_xlfn.IFS(T1009&lt;&gt;"OK","NG",M1009=0,"OK",TRUE,"NG"),"")</f>
        <v>NG</v>
      </c>
      <c r="V1009" s="5" t="str">
        <f t="shared" si="222"/>
        <v>NG</v>
      </c>
      <c r="W1009" s="28" t="str">
        <f t="shared" ca="1" si="223"/>
        <v>OK</v>
      </c>
      <c r="X1009" s="5" t="str">
        <f t="shared" si="224"/>
        <v>NG</v>
      </c>
      <c r="Y1009" s="5">
        <f t="shared" ca="1" si="225"/>
        <v>126</v>
      </c>
      <c r="Z1009" s="5">
        <f t="shared" ca="1" si="226"/>
        <v>126</v>
      </c>
      <c r="AA1009" s="5" t="str" cm="1">
        <f t="array" ref="AA1009">_xlfn.IFS(H1009="","OK",H1009&lt;$F$17,"NG",I1009="解雇","NG",OR(I1009="自主退職",I1009="契約満了"),"OK")</f>
        <v>OK</v>
      </c>
      <c r="AB1009" s="5" t="str" cm="1">
        <f t="array" aca="1" ref="AB1009" ca="1">_xlfn.IFS(AA1009="NG","NG",OR(X1009="NG",X1009="ERROR",X1009=FALSE),"NG",U1009="NG","NG",V1009="OK","OK",AD1009="OK","OK")</f>
        <v>NG</v>
      </c>
      <c r="AC1009" s="5" t="str">
        <f t="shared" si="227"/>
        <v>NG</v>
      </c>
      <c r="AD1009" s="5" t="e" cm="1">
        <f t="array" ref="AD1009">_xlfn.IFS(AND(G1009="〇",H1009&lt;&gt;"",I1009&lt;&gt;""),"ERROR",AND(G1009="",H1009&gt;$H$17,I1009&lt;&gt;""),"NG",AND(G1009="〇",H1009="",I1009=""),"OK")</f>
        <v>#N/A</v>
      </c>
      <c r="AE1009" s="5" t="str" cm="1">
        <f t="array" ref="AE1009">_xlfn.IFS(I1009="解雇","NG",H1009="","OK",H1009&lt;$H$17,"NG",H1009&gt;$H$17,"OK")</f>
        <v>OK</v>
      </c>
      <c r="AF1009" s="5" t="e">
        <f t="shared" si="228"/>
        <v>#N/A</v>
      </c>
    </row>
    <row r="1010" spans="2:32" ht="20.25" customHeight="1" x14ac:dyDescent="0.55000000000000004">
      <c r="B1010" s="9">
        <v>993</v>
      </c>
      <c r="C1010" s="40"/>
      <c r="D1010" s="7"/>
      <c r="E1010" s="8"/>
      <c r="F1010" s="8"/>
      <c r="G1010" s="7"/>
      <c r="H1010" s="8"/>
      <c r="I1010" s="41"/>
      <c r="M1010" s="5">
        <f t="shared" si="215"/>
        <v>4</v>
      </c>
      <c r="N1010" s="5">
        <f t="shared" si="216"/>
        <v>2</v>
      </c>
      <c r="O1010" s="5" t="str">
        <f t="shared" si="217"/>
        <v/>
      </c>
      <c r="P1010" s="5">
        <f t="shared" si="218"/>
        <v>0</v>
      </c>
      <c r="Q1010" s="5">
        <f t="shared" ca="1" si="219"/>
        <v>126</v>
      </c>
      <c r="R1010" s="26">
        <f t="shared" si="220"/>
        <v>5479</v>
      </c>
      <c r="S1010" s="26">
        <f t="shared" si="221"/>
        <v>5205</v>
      </c>
      <c r="T1010" s="27" t="str" cm="1">
        <f t="array" aca="1" ref="T1010" ca="1">_xlfn.IFS(Q1010="","NG",Q1010&gt;16,"OK",TODAY()&gt;S1010,"OK",Q1010&lt;16,"NG")</f>
        <v>OK</v>
      </c>
      <c r="U1010" s="5" t="str" cm="1">
        <f t="array" aca="1" ref="U1010" ca="1">IFERROR(_xlfn.IFS(T1010&lt;&gt;"OK","NG",M1010=0,"OK",TRUE,"NG"),"")</f>
        <v>NG</v>
      </c>
      <c r="V1010" s="5" t="str">
        <f t="shared" si="222"/>
        <v>NG</v>
      </c>
      <c r="W1010" s="28" t="str">
        <f t="shared" ca="1" si="223"/>
        <v>OK</v>
      </c>
      <c r="X1010" s="5" t="str">
        <f t="shared" si="224"/>
        <v>NG</v>
      </c>
      <c r="Y1010" s="5">
        <f t="shared" ca="1" si="225"/>
        <v>126</v>
      </c>
      <c r="Z1010" s="5">
        <f t="shared" ca="1" si="226"/>
        <v>126</v>
      </c>
      <c r="AA1010" s="5" t="str" cm="1">
        <f t="array" ref="AA1010">_xlfn.IFS(H1010="","OK",H1010&lt;$F$17,"NG",I1010="解雇","NG",OR(I1010="自主退職",I1010="契約満了"),"OK")</f>
        <v>OK</v>
      </c>
      <c r="AB1010" s="5" t="str" cm="1">
        <f t="array" aca="1" ref="AB1010" ca="1">_xlfn.IFS(AA1010="NG","NG",OR(X1010="NG",X1010="ERROR",X1010=FALSE),"NG",U1010="NG","NG",V1010="OK","OK",AD1010="OK","OK")</f>
        <v>NG</v>
      </c>
      <c r="AC1010" s="5" t="str">
        <f t="shared" si="227"/>
        <v>NG</v>
      </c>
      <c r="AD1010" s="5" t="e" cm="1">
        <f t="array" ref="AD1010">_xlfn.IFS(AND(G1010="〇",H1010&lt;&gt;"",I1010&lt;&gt;""),"ERROR",AND(G1010="",H1010&gt;$H$17,I1010&lt;&gt;""),"NG",AND(G1010="〇",H1010="",I1010=""),"OK")</f>
        <v>#N/A</v>
      </c>
      <c r="AE1010" s="5" t="str" cm="1">
        <f t="array" ref="AE1010">_xlfn.IFS(I1010="解雇","NG",H1010="","OK",H1010&lt;$H$17,"NG",H1010&gt;$H$17,"OK")</f>
        <v>OK</v>
      </c>
      <c r="AF1010" s="5" t="e">
        <f t="shared" si="228"/>
        <v>#N/A</v>
      </c>
    </row>
    <row r="1011" spans="2:32" ht="20.25" customHeight="1" x14ac:dyDescent="0.55000000000000004">
      <c r="B1011" s="9">
        <v>994</v>
      </c>
      <c r="C1011" s="40"/>
      <c r="D1011" s="7"/>
      <c r="E1011" s="8"/>
      <c r="F1011" s="8"/>
      <c r="G1011" s="7"/>
      <c r="H1011" s="8"/>
      <c r="I1011" s="41"/>
      <c r="M1011" s="5">
        <f t="shared" si="215"/>
        <v>4</v>
      </c>
      <c r="N1011" s="5">
        <f t="shared" si="216"/>
        <v>2</v>
      </c>
      <c r="O1011" s="5" t="str">
        <f t="shared" si="217"/>
        <v/>
      </c>
      <c r="P1011" s="5">
        <f t="shared" si="218"/>
        <v>0</v>
      </c>
      <c r="Q1011" s="5">
        <f t="shared" ca="1" si="219"/>
        <v>126</v>
      </c>
      <c r="R1011" s="26">
        <f t="shared" si="220"/>
        <v>5479</v>
      </c>
      <c r="S1011" s="26">
        <f t="shared" si="221"/>
        <v>5205</v>
      </c>
      <c r="T1011" s="27" t="str" cm="1">
        <f t="array" aca="1" ref="T1011" ca="1">_xlfn.IFS(Q1011="","NG",Q1011&gt;16,"OK",TODAY()&gt;S1011,"OK",Q1011&lt;16,"NG")</f>
        <v>OK</v>
      </c>
      <c r="U1011" s="5" t="str" cm="1">
        <f t="array" aca="1" ref="U1011" ca="1">IFERROR(_xlfn.IFS(T1011&lt;&gt;"OK","NG",M1011=0,"OK",TRUE,"NG"),"")</f>
        <v>NG</v>
      </c>
      <c r="V1011" s="5" t="str">
        <f t="shared" si="222"/>
        <v>NG</v>
      </c>
      <c r="W1011" s="28" t="str">
        <f t="shared" ca="1" si="223"/>
        <v>OK</v>
      </c>
      <c r="X1011" s="5" t="str">
        <f t="shared" si="224"/>
        <v>NG</v>
      </c>
      <c r="Y1011" s="5">
        <f t="shared" ca="1" si="225"/>
        <v>126</v>
      </c>
      <c r="Z1011" s="5">
        <f t="shared" ca="1" si="226"/>
        <v>126</v>
      </c>
      <c r="AA1011" s="5" t="str" cm="1">
        <f t="array" ref="AA1011">_xlfn.IFS(H1011="","OK",H1011&lt;$F$17,"NG",I1011="解雇","NG",OR(I1011="自主退職",I1011="契約満了"),"OK")</f>
        <v>OK</v>
      </c>
      <c r="AB1011" s="5" t="str" cm="1">
        <f t="array" aca="1" ref="AB1011" ca="1">_xlfn.IFS(AA1011="NG","NG",OR(X1011="NG",X1011="ERROR",X1011=FALSE),"NG",U1011="NG","NG",V1011="OK","OK",AD1011="OK","OK")</f>
        <v>NG</v>
      </c>
      <c r="AC1011" s="5" t="str">
        <f t="shared" si="227"/>
        <v>NG</v>
      </c>
      <c r="AD1011" s="5" t="e" cm="1">
        <f t="array" ref="AD1011">_xlfn.IFS(AND(G1011="〇",H1011&lt;&gt;"",I1011&lt;&gt;""),"ERROR",AND(G1011="",H1011&gt;$H$17,I1011&lt;&gt;""),"NG",AND(G1011="〇",H1011="",I1011=""),"OK")</f>
        <v>#N/A</v>
      </c>
      <c r="AE1011" s="5" t="str" cm="1">
        <f t="array" ref="AE1011">_xlfn.IFS(I1011="解雇","NG",H1011="","OK",H1011&lt;$H$17,"NG",H1011&gt;$H$17,"OK")</f>
        <v>OK</v>
      </c>
      <c r="AF1011" s="5" t="e">
        <f t="shared" si="228"/>
        <v>#N/A</v>
      </c>
    </row>
    <row r="1012" spans="2:32" ht="20.25" customHeight="1" x14ac:dyDescent="0.55000000000000004">
      <c r="B1012" s="9">
        <v>995</v>
      </c>
      <c r="C1012" s="40"/>
      <c r="D1012" s="7"/>
      <c r="E1012" s="8"/>
      <c r="F1012" s="8"/>
      <c r="G1012" s="7"/>
      <c r="H1012" s="8"/>
      <c r="I1012" s="41"/>
      <c r="M1012" s="5">
        <f t="shared" si="215"/>
        <v>4</v>
      </c>
      <c r="N1012" s="5">
        <f t="shared" si="216"/>
        <v>2</v>
      </c>
      <c r="O1012" s="5" t="str">
        <f t="shared" si="217"/>
        <v/>
      </c>
      <c r="P1012" s="5">
        <f t="shared" si="218"/>
        <v>0</v>
      </c>
      <c r="Q1012" s="5">
        <f t="shared" ca="1" si="219"/>
        <v>126</v>
      </c>
      <c r="R1012" s="26">
        <f t="shared" si="220"/>
        <v>5479</v>
      </c>
      <c r="S1012" s="26">
        <f t="shared" si="221"/>
        <v>5205</v>
      </c>
      <c r="T1012" s="27" t="str" cm="1">
        <f t="array" aca="1" ref="T1012" ca="1">_xlfn.IFS(Q1012="","NG",Q1012&gt;16,"OK",TODAY()&gt;S1012,"OK",Q1012&lt;16,"NG")</f>
        <v>OK</v>
      </c>
      <c r="U1012" s="5" t="str" cm="1">
        <f t="array" aca="1" ref="U1012" ca="1">IFERROR(_xlfn.IFS(T1012&lt;&gt;"OK","NG",M1012=0,"OK",TRUE,"NG"),"")</f>
        <v>NG</v>
      </c>
      <c r="V1012" s="5" t="str">
        <f t="shared" si="222"/>
        <v>NG</v>
      </c>
      <c r="W1012" s="28" t="str">
        <f t="shared" ca="1" si="223"/>
        <v>OK</v>
      </c>
      <c r="X1012" s="5" t="str">
        <f t="shared" si="224"/>
        <v>NG</v>
      </c>
      <c r="Y1012" s="5">
        <f t="shared" ca="1" si="225"/>
        <v>126</v>
      </c>
      <c r="Z1012" s="5">
        <f t="shared" ca="1" si="226"/>
        <v>126</v>
      </c>
      <c r="AA1012" s="5" t="str" cm="1">
        <f t="array" ref="AA1012">_xlfn.IFS(H1012="","OK",H1012&lt;$F$17,"NG",I1012="解雇","NG",OR(I1012="自主退職",I1012="契約満了"),"OK")</f>
        <v>OK</v>
      </c>
      <c r="AB1012" s="5" t="str" cm="1">
        <f t="array" aca="1" ref="AB1012" ca="1">_xlfn.IFS(AA1012="NG","NG",OR(X1012="NG",X1012="ERROR",X1012=FALSE),"NG",U1012="NG","NG",V1012="OK","OK",AD1012="OK","OK")</f>
        <v>NG</v>
      </c>
      <c r="AC1012" s="5" t="str">
        <f t="shared" si="227"/>
        <v>NG</v>
      </c>
      <c r="AD1012" s="5" t="e" cm="1">
        <f t="array" ref="AD1012">_xlfn.IFS(AND(G1012="〇",H1012&lt;&gt;"",I1012&lt;&gt;""),"ERROR",AND(G1012="",H1012&gt;$H$17,I1012&lt;&gt;""),"NG",AND(G1012="〇",H1012="",I1012=""),"OK")</f>
        <v>#N/A</v>
      </c>
      <c r="AE1012" s="5" t="str" cm="1">
        <f t="array" ref="AE1012">_xlfn.IFS(I1012="解雇","NG",H1012="","OK",H1012&lt;$H$17,"NG",H1012&gt;$H$17,"OK")</f>
        <v>OK</v>
      </c>
      <c r="AF1012" s="5" t="e">
        <f t="shared" si="228"/>
        <v>#N/A</v>
      </c>
    </row>
    <row r="1013" spans="2:32" ht="20.25" customHeight="1" x14ac:dyDescent="0.55000000000000004">
      <c r="B1013" s="9">
        <v>996</v>
      </c>
      <c r="C1013" s="40"/>
      <c r="D1013" s="7"/>
      <c r="E1013" s="8"/>
      <c r="F1013" s="8"/>
      <c r="G1013" s="7"/>
      <c r="H1013" s="8"/>
      <c r="I1013" s="41"/>
      <c r="M1013" s="5">
        <f t="shared" si="215"/>
        <v>4</v>
      </c>
      <c r="N1013" s="5">
        <f t="shared" si="216"/>
        <v>2</v>
      </c>
      <c r="O1013" s="5" t="str">
        <f t="shared" si="217"/>
        <v/>
      </c>
      <c r="P1013" s="5">
        <f t="shared" si="218"/>
        <v>0</v>
      </c>
      <c r="Q1013" s="5">
        <f t="shared" ca="1" si="219"/>
        <v>126</v>
      </c>
      <c r="R1013" s="26">
        <f t="shared" si="220"/>
        <v>5479</v>
      </c>
      <c r="S1013" s="26">
        <f t="shared" si="221"/>
        <v>5205</v>
      </c>
      <c r="T1013" s="27" t="str" cm="1">
        <f t="array" aca="1" ref="T1013" ca="1">_xlfn.IFS(Q1013="","NG",Q1013&gt;16,"OK",TODAY()&gt;S1013,"OK",Q1013&lt;16,"NG")</f>
        <v>OK</v>
      </c>
      <c r="U1013" s="5" t="str" cm="1">
        <f t="array" aca="1" ref="U1013" ca="1">IFERROR(_xlfn.IFS(T1013&lt;&gt;"OK","NG",M1013=0,"OK",TRUE,"NG"),"")</f>
        <v>NG</v>
      </c>
      <c r="V1013" s="5" t="str">
        <f t="shared" si="222"/>
        <v>NG</v>
      </c>
      <c r="W1013" s="28" t="str">
        <f t="shared" ca="1" si="223"/>
        <v>OK</v>
      </c>
      <c r="X1013" s="5" t="str">
        <f t="shared" si="224"/>
        <v>NG</v>
      </c>
      <c r="Y1013" s="5">
        <f t="shared" ca="1" si="225"/>
        <v>126</v>
      </c>
      <c r="Z1013" s="5">
        <f t="shared" ca="1" si="226"/>
        <v>126</v>
      </c>
      <c r="AA1013" s="5" t="str" cm="1">
        <f t="array" ref="AA1013">_xlfn.IFS(H1013="","OK",H1013&lt;$F$17,"NG",I1013="解雇","NG",OR(I1013="自主退職",I1013="契約満了"),"OK")</f>
        <v>OK</v>
      </c>
      <c r="AB1013" s="5" t="str" cm="1">
        <f t="array" aca="1" ref="AB1013" ca="1">_xlfn.IFS(AA1013="NG","NG",OR(X1013="NG",X1013="ERROR",X1013=FALSE),"NG",U1013="NG","NG",V1013="OK","OK",AD1013="OK","OK")</f>
        <v>NG</v>
      </c>
      <c r="AC1013" s="5" t="str">
        <f t="shared" si="227"/>
        <v>NG</v>
      </c>
      <c r="AD1013" s="5" t="e" cm="1">
        <f t="array" ref="AD1013">_xlfn.IFS(AND(G1013="〇",H1013&lt;&gt;"",I1013&lt;&gt;""),"ERROR",AND(G1013="",H1013&gt;$H$17,I1013&lt;&gt;""),"NG",AND(G1013="〇",H1013="",I1013=""),"OK")</f>
        <v>#N/A</v>
      </c>
      <c r="AE1013" s="5" t="str" cm="1">
        <f t="array" ref="AE1013">_xlfn.IFS(I1013="解雇","NG",H1013="","OK",H1013&lt;$H$17,"NG",H1013&gt;$H$17,"OK")</f>
        <v>OK</v>
      </c>
      <c r="AF1013" s="5" t="e">
        <f t="shared" si="228"/>
        <v>#N/A</v>
      </c>
    </row>
    <row r="1014" spans="2:32" ht="20.25" customHeight="1" x14ac:dyDescent="0.55000000000000004">
      <c r="B1014" s="9">
        <v>997</v>
      </c>
      <c r="C1014" s="40"/>
      <c r="D1014" s="7"/>
      <c r="E1014" s="8"/>
      <c r="F1014" s="8"/>
      <c r="G1014" s="7"/>
      <c r="H1014" s="8"/>
      <c r="I1014" s="41"/>
      <c r="M1014" s="5">
        <f t="shared" si="215"/>
        <v>4</v>
      </c>
      <c r="N1014" s="5">
        <f t="shared" si="216"/>
        <v>2</v>
      </c>
      <c r="O1014" s="5" t="str">
        <f t="shared" si="217"/>
        <v/>
      </c>
      <c r="P1014" s="5">
        <f t="shared" si="218"/>
        <v>0</v>
      </c>
      <c r="Q1014" s="5">
        <f t="shared" ca="1" si="219"/>
        <v>126</v>
      </c>
      <c r="R1014" s="26">
        <f t="shared" si="220"/>
        <v>5479</v>
      </c>
      <c r="S1014" s="26">
        <f t="shared" si="221"/>
        <v>5205</v>
      </c>
      <c r="T1014" s="27" t="str" cm="1">
        <f t="array" aca="1" ref="T1014" ca="1">_xlfn.IFS(Q1014="","NG",Q1014&gt;16,"OK",TODAY()&gt;S1014,"OK",Q1014&lt;16,"NG")</f>
        <v>OK</v>
      </c>
      <c r="U1014" s="5" t="str" cm="1">
        <f t="array" aca="1" ref="U1014" ca="1">IFERROR(_xlfn.IFS(T1014&lt;&gt;"OK","NG",M1014=0,"OK",TRUE,"NG"),"")</f>
        <v>NG</v>
      </c>
      <c r="V1014" s="5" t="str">
        <f t="shared" si="222"/>
        <v>NG</v>
      </c>
      <c r="W1014" s="28" t="str">
        <f t="shared" ca="1" si="223"/>
        <v>OK</v>
      </c>
      <c r="X1014" s="5" t="str">
        <f t="shared" si="224"/>
        <v>NG</v>
      </c>
      <c r="Y1014" s="5">
        <f t="shared" ca="1" si="225"/>
        <v>126</v>
      </c>
      <c r="Z1014" s="5">
        <f t="shared" ca="1" si="226"/>
        <v>126</v>
      </c>
      <c r="AA1014" s="5" t="str" cm="1">
        <f t="array" ref="AA1014">_xlfn.IFS(H1014="","OK",H1014&lt;$F$17,"NG",I1014="解雇","NG",OR(I1014="自主退職",I1014="契約満了"),"OK")</f>
        <v>OK</v>
      </c>
      <c r="AB1014" s="5" t="str" cm="1">
        <f t="array" aca="1" ref="AB1014" ca="1">_xlfn.IFS(AA1014="NG","NG",OR(X1014="NG",X1014="ERROR",X1014=FALSE),"NG",U1014="NG","NG",V1014="OK","OK",AD1014="OK","OK")</f>
        <v>NG</v>
      </c>
      <c r="AC1014" s="5" t="str">
        <f t="shared" si="227"/>
        <v>NG</v>
      </c>
      <c r="AD1014" s="5" t="e" cm="1">
        <f t="array" ref="AD1014">_xlfn.IFS(AND(G1014="〇",H1014&lt;&gt;"",I1014&lt;&gt;""),"ERROR",AND(G1014="",H1014&gt;$H$17,I1014&lt;&gt;""),"NG",AND(G1014="〇",H1014="",I1014=""),"OK")</f>
        <v>#N/A</v>
      </c>
      <c r="AE1014" s="5" t="str" cm="1">
        <f t="array" ref="AE1014">_xlfn.IFS(I1014="解雇","NG",H1014="","OK",H1014&lt;$H$17,"NG",H1014&gt;$H$17,"OK")</f>
        <v>OK</v>
      </c>
      <c r="AF1014" s="5" t="e">
        <f t="shared" si="228"/>
        <v>#N/A</v>
      </c>
    </row>
    <row r="1015" spans="2:32" ht="20.25" customHeight="1" x14ac:dyDescent="0.55000000000000004">
      <c r="B1015" s="9">
        <v>998</v>
      </c>
      <c r="C1015" s="40"/>
      <c r="D1015" s="7"/>
      <c r="E1015" s="8"/>
      <c r="F1015" s="8"/>
      <c r="G1015" s="7"/>
      <c r="H1015" s="8"/>
      <c r="I1015" s="41"/>
      <c r="M1015" s="5">
        <f t="shared" si="215"/>
        <v>4</v>
      </c>
      <c r="N1015" s="5">
        <f t="shared" si="216"/>
        <v>2</v>
      </c>
      <c r="O1015" s="5" t="str">
        <f t="shared" si="217"/>
        <v/>
      </c>
      <c r="P1015" s="5">
        <f t="shared" si="218"/>
        <v>0</v>
      </c>
      <c r="Q1015" s="5">
        <f t="shared" ca="1" si="219"/>
        <v>126</v>
      </c>
      <c r="R1015" s="26">
        <f t="shared" si="220"/>
        <v>5479</v>
      </c>
      <c r="S1015" s="26">
        <f t="shared" si="221"/>
        <v>5205</v>
      </c>
      <c r="T1015" s="27" t="str" cm="1">
        <f t="array" aca="1" ref="T1015" ca="1">_xlfn.IFS(Q1015="","NG",Q1015&gt;16,"OK",TODAY()&gt;S1015,"OK",Q1015&lt;16,"NG")</f>
        <v>OK</v>
      </c>
      <c r="U1015" s="5" t="str" cm="1">
        <f t="array" aca="1" ref="U1015" ca="1">IFERROR(_xlfn.IFS(T1015&lt;&gt;"OK","NG",M1015=0,"OK",TRUE,"NG"),"")</f>
        <v>NG</v>
      </c>
      <c r="V1015" s="5" t="str">
        <f t="shared" si="222"/>
        <v>NG</v>
      </c>
      <c r="W1015" s="28" t="str">
        <f t="shared" ca="1" si="223"/>
        <v>OK</v>
      </c>
      <c r="X1015" s="5" t="str">
        <f t="shared" si="224"/>
        <v>NG</v>
      </c>
      <c r="Y1015" s="5">
        <f t="shared" ca="1" si="225"/>
        <v>126</v>
      </c>
      <c r="Z1015" s="5">
        <f t="shared" ca="1" si="226"/>
        <v>126</v>
      </c>
      <c r="AA1015" s="5" t="str" cm="1">
        <f t="array" ref="AA1015">_xlfn.IFS(H1015="","OK",H1015&lt;$F$17,"NG",I1015="解雇","NG",OR(I1015="自主退職",I1015="契約満了"),"OK")</f>
        <v>OK</v>
      </c>
      <c r="AB1015" s="5" t="str" cm="1">
        <f t="array" aca="1" ref="AB1015" ca="1">_xlfn.IFS(AA1015="NG","NG",OR(X1015="NG",X1015="ERROR",X1015=FALSE),"NG",U1015="NG","NG",V1015="OK","OK",AD1015="OK","OK")</f>
        <v>NG</v>
      </c>
      <c r="AC1015" s="5" t="str">
        <f t="shared" si="227"/>
        <v>NG</v>
      </c>
      <c r="AD1015" s="5" t="e" cm="1">
        <f t="array" ref="AD1015">_xlfn.IFS(AND(G1015="〇",H1015&lt;&gt;"",I1015&lt;&gt;""),"ERROR",AND(G1015="",H1015&gt;$H$17,I1015&lt;&gt;""),"NG",AND(G1015="〇",H1015="",I1015=""),"OK")</f>
        <v>#N/A</v>
      </c>
      <c r="AE1015" s="5" t="str" cm="1">
        <f t="array" ref="AE1015">_xlfn.IFS(I1015="解雇","NG",H1015="","OK",H1015&lt;$H$17,"NG",H1015&gt;$H$17,"OK")</f>
        <v>OK</v>
      </c>
      <c r="AF1015" s="5" t="e">
        <f t="shared" si="228"/>
        <v>#N/A</v>
      </c>
    </row>
    <row r="1016" spans="2:32" ht="20.25" customHeight="1" x14ac:dyDescent="0.55000000000000004">
      <c r="B1016" s="9">
        <v>999</v>
      </c>
      <c r="C1016" s="40"/>
      <c r="D1016" s="7"/>
      <c r="E1016" s="8"/>
      <c r="F1016" s="8"/>
      <c r="G1016" s="7"/>
      <c r="H1016" s="8"/>
      <c r="I1016" s="41"/>
      <c r="M1016" s="5">
        <f t="shared" si="215"/>
        <v>4</v>
      </c>
      <c r="N1016" s="5">
        <f t="shared" si="216"/>
        <v>2</v>
      </c>
      <c r="O1016" s="5" t="str">
        <f t="shared" si="217"/>
        <v/>
      </c>
      <c r="P1016" s="5">
        <f t="shared" si="218"/>
        <v>0</v>
      </c>
      <c r="Q1016" s="5">
        <f t="shared" ca="1" si="219"/>
        <v>126</v>
      </c>
      <c r="R1016" s="26">
        <f t="shared" si="220"/>
        <v>5479</v>
      </c>
      <c r="S1016" s="26">
        <f t="shared" si="221"/>
        <v>5205</v>
      </c>
      <c r="T1016" s="27" t="str" cm="1">
        <f t="array" aca="1" ref="T1016" ca="1">_xlfn.IFS(Q1016="","NG",Q1016&gt;16,"OK",TODAY()&gt;S1016,"OK",Q1016&lt;16,"NG")</f>
        <v>OK</v>
      </c>
      <c r="U1016" s="5" t="str" cm="1">
        <f t="array" aca="1" ref="U1016" ca="1">IFERROR(_xlfn.IFS(T1016&lt;&gt;"OK","NG",M1016=0,"OK",TRUE,"NG"),"")</f>
        <v>NG</v>
      </c>
      <c r="V1016" s="5" t="str">
        <f t="shared" si="222"/>
        <v>NG</v>
      </c>
      <c r="W1016" s="28" t="str">
        <f t="shared" ca="1" si="223"/>
        <v>OK</v>
      </c>
      <c r="X1016" s="5" t="str">
        <f t="shared" si="224"/>
        <v>NG</v>
      </c>
      <c r="Y1016" s="5">
        <f t="shared" ca="1" si="225"/>
        <v>126</v>
      </c>
      <c r="Z1016" s="5">
        <f t="shared" ca="1" si="226"/>
        <v>126</v>
      </c>
      <c r="AA1016" s="5" t="str" cm="1">
        <f t="array" ref="AA1016">_xlfn.IFS(H1016="","OK",H1016&lt;$F$17,"NG",I1016="解雇","NG",OR(I1016="自主退職",I1016="契約満了"),"OK")</f>
        <v>OK</v>
      </c>
      <c r="AB1016" s="5" t="str" cm="1">
        <f t="array" aca="1" ref="AB1016" ca="1">_xlfn.IFS(AA1016="NG","NG",OR(X1016="NG",X1016="ERROR",X1016=FALSE),"NG",U1016="NG","NG",V1016="OK","OK",AD1016="OK","OK")</f>
        <v>NG</v>
      </c>
      <c r="AC1016" s="5" t="str">
        <f t="shared" si="227"/>
        <v>NG</v>
      </c>
      <c r="AD1016" s="5" t="e" cm="1">
        <f t="array" ref="AD1016">_xlfn.IFS(AND(G1016="〇",H1016&lt;&gt;"",I1016&lt;&gt;""),"ERROR",AND(G1016="",H1016&gt;$H$17,I1016&lt;&gt;""),"NG",AND(G1016="〇",H1016="",I1016=""),"OK")</f>
        <v>#N/A</v>
      </c>
      <c r="AE1016" s="5" t="str" cm="1">
        <f t="array" ref="AE1016">_xlfn.IFS(I1016="解雇","NG",H1016="","OK",H1016&lt;$H$17,"NG",H1016&gt;$H$17,"OK")</f>
        <v>OK</v>
      </c>
      <c r="AF1016" s="5" t="e">
        <f t="shared" si="228"/>
        <v>#N/A</v>
      </c>
    </row>
    <row r="1017" spans="2:32" ht="20.25" customHeight="1" x14ac:dyDescent="0.55000000000000004">
      <c r="B1017" s="9">
        <v>1000</v>
      </c>
      <c r="C1017" s="40"/>
      <c r="D1017" s="7"/>
      <c r="E1017" s="8"/>
      <c r="F1017" s="8"/>
      <c r="G1017" s="7"/>
      <c r="H1017" s="8"/>
      <c r="I1017" s="41"/>
      <c r="M1017" s="5">
        <f t="shared" si="215"/>
        <v>4</v>
      </c>
      <c r="N1017" s="5">
        <f t="shared" si="216"/>
        <v>2</v>
      </c>
      <c r="O1017" s="5" t="str">
        <f t="shared" si="217"/>
        <v/>
      </c>
      <c r="P1017" s="5">
        <f t="shared" si="218"/>
        <v>0</v>
      </c>
      <c r="Q1017" s="5">
        <f t="shared" ca="1" si="219"/>
        <v>126</v>
      </c>
      <c r="R1017" s="26">
        <f t="shared" si="220"/>
        <v>5479</v>
      </c>
      <c r="S1017" s="26">
        <f t="shared" si="221"/>
        <v>5205</v>
      </c>
      <c r="T1017" s="27" t="str" cm="1">
        <f t="array" aca="1" ref="T1017" ca="1">_xlfn.IFS(Q1017="","NG",Q1017&gt;16,"OK",TODAY()&gt;S1017,"OK",Q1017&lt;16,"NG")</f>
        <v>OK</v>
      </c>
      <c r="U1017" s="5" t="str" cm="1">
        <f t="array" aca="1" ref="U1017" ca="1">IFERROR(_xlfn.IFS(T1017&lt;&gt;"OK","NG",M1017=0,"OK",TRUE,"NG"),"")</f>
        <v>NG</v>
      </c>
      <c r="V1017" s="5" t="str">
        <f t="shared" si="222"/>
        <v>NG</v>
      </c>
      <c r="W1017" s="28" t="str">
        <f t="shared" ca="1" si="223"/>
        <v>OK</v>
      </c>
      <c r="X1017" s="5" t="str">
        <f t="shared" si="224"/>
        <v>NG</v>
      </c>
      <c r="Y1017" s="5">
        <f t="shared" ca="1" si="225"/>
        <v>126</v>
      </c>
      <c r="Z1017" s="5">
        <f t="shared" ca="1" si="226"/>
        <v>126</v>
      </c>
      <c r="AA1017" s="5" t="str" cm="1">
        <f t="array" ref="AA1017">_xlfn.IFS(H1017="","OK",H1017&lt;$F$17,"NG",I1017="解雇","NG",OR(I1017="自主退職",I1017="契約満了"),"OK")</f>
        <v>OK</v>
      </c>
      <c r="AB1017" s="5" t="str" cm="1">
        <f t="array" aca="1" ref="AB1017" ca="1">_xlfn.IFS(AA1017="NG","NG",OR(X1017="NG",X1017="ERROR",X1017=FALSE),"NG",U1017="NG","NG",V1017="OK","OK",AD1017="OK","OK")</f>
        <v>NG</v>
      </c>
      <c r="AC1017" s="5" t="str">
        <f t="shared" si="227"/>
        <v>NG</v>
      </c>
      <c r="AD1017" s="5" t="e" cm="1">
        <f t="array" ref="AD1017">_xlfn.IFS(AND(G1017="〇",H1017&lt;&gt;"",I1017&lt;&gt;""),"ERROR",AND(G1017="",H1017&gt;$H$17,I1017&lt;&gt;""),"NG",AND(G1017="〇",H1017="",I1017=""),"OK")</f>
        <v>#N/A</v>
      </c>
      <c r="AE1017" s="5" t="str" cm="1">
        <f t="array" ref="AE1017">_xlfn.IFS(I1017="解雇","NG",H1017="","OK",H1017&lt;$H$17,"NG",H1017&gt;$H$17,"OK")</f>
        <v>OK</v>
      </c>
      <c r="AF1017" s="5" t="e">
        <f t="shared" si="228"/>
        <v>#N/A</v>
      </c>
    </row>
    <row r="1018" spans="2:32" ht="20.25" customHeight="1" x14ac:dyDescent="0.55000000000000004">
      <c r="B1018" s="9">
        <v>1001</v>
      </c>
      <c r="C1018" s="40"/>
      <c r="D1018" s="7"/>
      <c r="E1018" s="8"/>
      <c r="F1018" s="8"/>
      <c r="G1018" s="7"/>
      <c r="H1018" s="8"/>
      <c r="I1018" s="41"/>
      <c r="M1018" s="5">
        <f t="shared" si="215"/>
        <v>4</v>
      </c>
      <c r="N1018" s="5">
        <f t="shared" si="216"/>
        <v>2</v>
      </c>
      <c r="O1018" s="5" t="str">
        <f t="shared" si="217"/>
        <v/>
      </c>
      <c r="P1018" s="5">
        <f t="shared" si="218"/>
        <v>0</v>
      </c>
      <c r="Q1018" s="5">
        <f t="shared" ca="1" si="219"/>
        <v>126</v>
      </c>
      <c r="R1018" s="26">
        <f t="shared" si="220"/>
        <v>5479</v>
      </c>
      <c r="S1018" s="26">
        <f t="shared" si="221"/>
        <v>5205</v>
      </c>
      <c r="T1018" s="27" t="str" cm="1">
        <f t="array" aca="1" ref="T1018" ca="1">_xlfn.IFS(Q1018="","NG",Q1018&gt;16,"OK",TODAY()&gt;S1018,"OK",Q1018&lt;16,"NG")</f>
        <v>OK</v>
      </c>
      <c r="U1018" s="5" t="str" cm="1">
        <f t="array" aca="1" ref="U1018" ca="1">IFERROR(_xlfn.IFS(T1018&lt;&gt;"OK","NG",M1018=0,"OK",TRUE,"NG"),"")</f>
        <v>NG</v>
      </c>
      <c r="V1018" s="5" t="str">
        <f t="shared" si="222"/>
        <v>NG</v>
      </c>
      <c r="W1018" s="28" t="str">
        <f t="shared" ca="1" si="223"/>
        <v>OK</v>
      </c>
      <c r="X1018" s="5" t="str">
        <f t="shared" si="224"/>
        <v>NG</v>
      </c>
      <c r="Y1018" s="5">
        <f t="shared" ca="1" si="225"/>
        <v>126</v>
      </c>
      <c r="Z1018" s="5">
        <f t="shared" ca="1" si="226"/>
        <v>126</v>
      </c>
      <c r="AA1018" s="5" t="str" cm="1">
        <f t="array" ref="AA1018">_xlfn.IFS(H1018="","OK",H1018&lt;$F$17,"NG",I1018="解雇","NG",OR(I1018="自主退職",I1018="契約満了"),"OK")</f>
        <v>OK</v>
      </c>
      <c r="AB1018" s="5" t="str" cm="1">
        <f t="array" aca="1" ref="AB1018" ca="1">_xlfn.IFS(AA1018="NG","NG",OR(X1018="NG",X1018="ERROR",X1018=FALSE),"NG",U1018="NG","NG",V1018="OK","OK",AD1018="OK","OK")</f>
        <v>NG</v>
      </c>
      <c r="AC1018" s="5" t="str">
        <f t="shared" si="227"/>
        <v>NG</v>
      </c>
      <c r="AD1018" s="5" t="e" cm="1">
        <f t="array" ref="AD1018">_xlfn.IFS(AND(G1018="〇",H1018&lt;&gt;"",I1018&lt;&gt;""),"ERROR",AND(G1018="",H1018&gt;$H$17,I1018&lt;&gt;""),"NG",AND(G1018="〇",H1018="",I1018=""),"OK")</f>
        <v>#N/A</v>
      </c>
      <c r="AE1018" s="5" t="str" cm="1">
        <f t="array" ref="AE1018">_xlfn.IFS(I1018="解雇","NG",H1018="","OK",H1018&lt;$H$17,"NG",H1018&gt;$H$17,"OK")</f>
        <v>OK</v>
      </c>
      <c r="AF1018" s="5" t="e">
        <f t="shared" si="228"/>
        <v>#N/A</v>
      </c>
    </row>
    <row r="1019" spans="2:32" ht="20.25" customHeight="1" x14ac:dyDescent="0.55000000000000004">
      <c r="B1019" s="9">
        <v>1002</v>
      </c>
      <c r="C1019" s="40"/>
      <c r="D1019" s="7"/>
      <c r="E1019" s="8"/>
      <c r="F1019" s="8"/>
      <c r="G1019" s="7"/>
      <c r="H1019" s="8"/>
      <c r="I1019" s="41"/>
      <c r="M1019" s="5">
        <f t="shared" si="215"/>
        <v>4</v>
      </c>
      <c r="N1019" s="5">
        <f t="shared" si="216"/>
        <v>2</v>
      </c>
      <c r="O1019" s="5" t="str">
        <f t="shared" si="217"/>
        <v/>
      </c>
      <c r="P1019" s="5">
        <f t="shared" si="218"/>
        <v>0</v>
      </c>
      <c r="Q1019" s="5">
        <f t="shared" ca="1" si="219"/>
        <v>126</v>
      </c>
      <c r="R1019" s="26">
        <f t="shared" si="220"/>
        <v>5479</v>
      </c>
      <c r="S1019" s="26">
        <f t="shared" si="221"/>
        <v>5205</v>
      </c>
      <c r="T1019" s="27" t="str" cm="1">
        <f t="array" aca="1" ref="T1019" ca="1">_xlfn.IFS(Q1019="","NG",Q1019&gt;16,"OK",TODAY()&gt;S1019,"OK",Q1019&lt;16,"NG")</f>
        <v>OK</v>
      </c>
      <c r="U1019" s="5" t="str" cm="1">
        <f t="array" aca="1" ref="U1019" ca="1">IFERROR(_xlfn.IFS(T1019&lt;&gt;"OK","NG",M1019=0,"OK",TRUE,"NG"),"")</f>
        <v>NG</v>
      </c>
      <c r="V1019" s="5" t="str">
        <f t="shared" si="222"/>
        <v>NG</v>
      </c>
      <c r="W1019" s="28" t="str">
        <f t="shared" ca="1" si="223"/>
        <v>OK</v>
      </c>
      <c r="X1019" s="5" t="str">
        <f t="shared" si="224"/>
        <v>NG</v>
      </c>
      <c r="Y1019" s="5">
        <f t="shared" ca="1" si="225"/>
        <v>126</v>
      </c>
      <c r="Z1019" s="5">
        <f t="shared" ca="1" si="226"/>
        <v>126</v>
      </c>
      <c r="AA1019" s="5" t="str" cm="1">
        <f t="array" ref="AA1019">_xlfn.IFS(H1019="","OK",H1019&lt;$F$17,"NG",I1019="解雇","NG",OR(I1019="自主退職",I1019="契約満了"),"OK")</f>
        <v>OK</v>
      </c>
      <c r="AB1019" s="5" t="str" cm="1">
        <f t="array" aca="1" ref="AB1019" ca="1">_xlfn.IFS(AA1019="NG","NG",OR(X1019="NG",X1019="ERROR",X1019=FALSE),"NG",U1019="NG","NG",V1019="OK","OK",AD1019="OK","OK")</f>
        <v>NG</v>
      </c>
      <c r="AC1019" s="5" t="str">
        <f t="shared" si="227"/>
        <v>NG</v>
      </c>
      <c r="AD1019" s="5" t="e" cm="1">
        <f t="array" ref="AD1019">_xlfn.IFS(AND(G1019="〇",H1019&lt;&gt;"",I1019&lt;&gt;""),"ERROR",AND(G1019="",H1019&gt;$H$17,I1019&lt;&gt;""),"NG",AND(G1019="〇",H1019="",I1019=""),"OK")</f>
        <v>#N/A</v>
      </c>
      <c r="AE1019" s="5" t="str" cm="1">
        <f t="array" ref="AE1019">_xlfn.IFS(I1019="解雇","NG",H1019="","OK",H1019&lt;$H$17,"NG",H1019&gt;$H$17,"OK")</f>
        <v>OK</v>
      </c>
      <c r="AF1019" s="5" t="e">
        <f t="shared" si="228"/>
        <v>#N/A</v>
      </c>
    </row>
    <row r="1020" spans="2:32" ht="20.25" customHeight="1" x14ac:dyDescent="0.55000000000000004">
      <c r="B1020" s="9">
        <v>1003</v>
      </c>
      <c r="C1020" s="40"/>
      <c r="D1020" s="7"/>
      <c r="E1020" s="8"/>
      <c r="F1020" s="8"/>
      <c r="G1020" s="7"/>
      <c r="H1020" s="8"/>
      <c r="I1020" s="41"/>
      <c r="M1020" s="5">
        <f t="shared" si="215"/>
        <v>4</v>
      </c>
      <c r="N1020" s="5">
        <f t="shared" si="216"/>
        <v>2</v>
      </c>
      <c r="O1020" s="5" t="str">
        <f t="shared" si="217"/>
        <v/>
      </c>
      <c r="P1020" s="5">
        <f t="shared" si="218"/>
        <v>0</v>
      </c>
      <c r="Q1020" s="5">
        <f t="shared" ca="1" si="219"/>
        <v>126</v>
      </c>
      <c r="R1020" s="26">
        <f t="shared" si="220"/>
        <v>5479</v>
      </c>
      <c r="S1020" s="26">
        <f t="shared" si="221"/>
        <v>5205</v>
      </c>
      <c r="T1020" s="27" t="str" cm="1">
        <f t="array" aca="1" ref="T1020" ca="1">_xlfn.IFS(Q1020="","NG",Q1020&gt;16,"OK",TODAY()&gt;S1020,"OK",Q1020&lt;16,"NG")</f>
        <v>OK</v>
      </c>
      <c r="U1020" s="5" t="str" cm="1">
        <f t="array" aca="1" ref="U1020" ca="1">IFERROR(_xlfn.IFS(T1020&lt;&gt;"OK","NG",M1020=0,"OK",TRUE,"NG"),"")</f>
        <v>NG</v>
      </c>
      <c r="V1020" s="5" t="str">
        <f t="shared" si="222"/>
        <v>NG</v>
      </c>
      <c r="W1020" s="28" t="str">
        <f t="shared" ca="1" si="223"/>
        <v>OK</v>
      </c>
      <c r="X1020" s="5" t="str">
        <f t="shared" si="224"/>
        <v>NG</v>
      </c>
      <c r="Y1020" s="5">
        <f t="shared" ca="1" si="225"/>
        <v>126</v>
      </c>
      <c r="Z1020" s="5">
        <f t="shared" ca="1" si="226"/>
        <v>126</v>
      </c>
      <c r="AA1020" s="5" t="str" cm="1">
        <f t="array" ref="AA1020">_xlfn.IFS(H1020="","OK",H1020&lt;$F$17,"NG",I1020="解雇","NG",OR(I1020="自主退職",I1020="契約満了"),"OK")</f>
        <v>OK</v>
      </c>
      <c r="AB1020" s="5" t="str" cm="1">
        <f t="array" aca="1" ref="AB1020" ca="1">_xlfn.IFS(AA1020="NG","NG",OR(X1020="NG",X1020="ERROR",X1020=FALSE),"NG",U1020="NG","NG",V1020="OK","OK",AD1020="OK","OK")</f>
        <v>NG</v>
      </c>
      <c r="AC1020" s="5" t="str">
        <f t="shared" si="227"/>
        <v>NG</v>
      </c>
      <c r="AD1020" s="5" t="e" cm="1">
        <f t="array" ref="AD1020">_xlfn.IFS(AND(G1020="〇",H1020&lt;&gt;"",I1020&lt;&gt;""),"ERROR",AND(G1020="",H1020&gt;$H$17,I1020&lt;&gt;""),"NG",AND(G1020="〇",H1020="",I1020=""),"OK")</f>
        <v>#N/A</v>
      </c>
      <c r="AE1020" s="5" t="str" cm="1">
        <f t="array" ref="AE1020">_xlfn.IFS(I1020="解雇","NG",H1020="","OK",H1020&lt;$H$17,"NG",H1020&gt;$H$17,"OK")</f>
        <v>OK</v>
      </c>
      <c r="AF1020" s="5" t="e">
        <f t="shared" si="228"/>
        <v>#N/A</v>
      </c>
    </row>
    <row r="1021" spans="2:32" ht="20.25" customHeight="1" x14ac:dyDescent="0.55000000000000004">
      <c r="B1021" s="9">
        <v>1004</v>
      </c>
      <c r="C1021" s="40"/>
      <c r="D1021" s="7"/>
      <c r="E1021" s="8"/>
      <c r="F1021" s="8"/>
      <c r="G1021" s="7"/>
      <c r="H1021" s="8"/>
      <c r="I1021" s="41"/>
      <c r="M1021" s="5">
        <f t="shared" si="215"/>
        <v>4</v>
      </c>
      <c r="N1021" s="5">
        <f t="shared" si="216"/>
        <v>2</v>
      </c>
      <c r="O1021" s="5" t="str">
        <f t="shared" si="217"/>
        <v/>
      </c>
      <c r="P1021" s="5">
        <f t="shared" si="218"/>
        <v>0</v>
      </c>
      <c r="Q1021" s="5">
        <f t="shared" ca="1" si="219"/>
        <v>126</v>
      </c>
      <c r="R1021" s="26">
        <f t="shared" si="220"/>
        <v>5479</v>
      </c>
      <c r="S1021" s="26">
        <f t="shared" si="221"/>
        <v>5205</v>
      </c>
      <c r="T1021" s="27" t="str" cm="1">
        <f t="array" aca="1" ref="T1021" ca="1">_xlfn.IFS(Q1021="","NG",Q1021&gt;16,"OK",TODAY()&gt;S1021,"OK",Q1021&lt;16,"NG")</f>
        <v>OK</v>
      </c>
      <c r="U1021" s="5" t="str" cm="1">
        <f t="array" aca="1" ref="U1021" ca="1">IFERROR(_xlfn.IFS(T1021&lt;&gt;"OK","NG",M1021=0,"OK",TRUE,"NG"),"")</f>
        <v>NG</v>
      </c>
      <c r="V1021" s="5" t="str">
        <f t="shared" si="222"/>
        <v>NG</v>
      </c>
      <c r="W1021" s="28" t="str">
        <f t="shared" ca="1" si="223"/>
        <v>OK</v>
      </c>
      <c r="X1021" s="5" t="str">
        <f t="shared" si="224"/>
        <v>NG</v>
      </c>
      <c r="Y1021" s="5">
        <f t="shared" ca="1" si="225"/>
        <v>126</v>
      </c>
      <c r="Z1021" s="5">
        <f t="shared" ca="1" si="226"/>
        <v>126</v>
      </c>
      <c r="AA1021" s="5" t="str" cm="1">
        <f t="array" ref="AA1021">_xlfn.IFS(H1021="","OK",H1021&lt;$F$17,"NG",I1021="解雇","NG",OR(I1021="自主退職",I1021="契約満了"),"OK")</f>
        <v>OK</v>
      </c>
      <c r="AB1021" s="5" t="str" cm="1">
        <f t="array" aca="1" ref="AB1021" ca="1">_xlfn.IFS(AA1021="NG","NG",OR(X1021="NG",X1021="ERROR",X1021=FALSE),"NG",U1021="NG","NG",V1021="OK","OK",AD1021="OK","OK")</f>
        <v>NG</v>
      </c>
      <c r="AC1021" s="5" t="str">
        <f t="shared" si="227"/>
        <v>NG</v>
      </c>
      <c r="AD1021" s="5" t="e" cm="1">
        <f t="array" ref="AD1021">_xlfn.IFS(AND(G1021="〇",H1021&lt;&gt;"",I1021&lt;&gt;""),"ERROR",AND(G1021="",H1021&gt;$H$17,I1021&lt;&gt;""),"NG",AND(G1021="〇",H1021="",I1021=""),"OK")</f>
        <v>#N/A</v>
      </c>
      <c r="AE1021" s="5" t="str" cm="1">
        <f t="array" ref="AE1021">_xlfn.IFS(I1021="解雇","NG",H1021="","OK",H1021&lt;$H$17,"NG",H1021&gt;$H$17,"OK")</f>
        <v>OK</v>
      </c>
      <c r="AF1021" s="5" t="e">
        <f t="shared" si="228"/>
        <v>#N/A</v>
      </c>
    </row>
    <row r="1022" spans="2:32" ht="20.25" customHeight="1" x14ac:dyDescent="0.55000000000000004">
      <c r="B1022" s="9">
        <v>1005</v>
      </c>
      <c r="C1022" s="40"/>
      <c r="D1022" s="7"/>
      <c r="E1022" s="8"/>
      <c r="F1022" s="8"/>
      <c r="G1022" s="7"/>
      <c r="H1022" s="8"/>
      <c r="I1022" s="41"/>
      <c r="M1022" s="5">
        <f t="shared" si="215"/>
        <v>4</v>
      </c>
      <c r="N1022" s="5">
        <f t="shared" si="216"/>
        <v>2</v>
      </c>
      <c r="O1022" s="5" t="str">
        <f t="shared" si="217"/>
        <v/>
      </c>
      <c r="P1022" s="5">
        <f t="shared" si="218"/>
        <v>0</v>
      </c>
      <c r="Q1022" s="5">
        <f t="shared" ca="1" si="219"/>
        <v>126</v>
      </c>
      <c r="R1022" s="26">
        <f t="shared" si="220"/>
        <v>5479</v>
      </c>
      <c r="S1022" s="26">
        <f t="shared" si="221"/>
        <v>5205</v>
      </c>
      <c r="T1022" s="27" t="str" cm="1">
        <f t="array" aca="1" ref="T1022" ca="1">_xlfn.IFS(Q1022="","NG",Q1022&gt;16,"OK",TODAY()&gt;S1022,"OK",Q1022&lt;16,"NG")</f>
        <v>OK</v>
      </c>
      <c r="U1022" s="5" t="str" cm="1">
        <f t="array" aca="1" ref="U1022" ca="1">IFERROR(_xlfn.IFS(T1022&lt;&gt;"OK","NG",M1022=0,"OK",TRUE,"NG"),"")</f>
        <v>NG</v>
      </c>
      <c r="V1022" s="5" t="str">
        <f t="shared" si="222"/>
        <v>NG</v>
      </c>
      <c r="W1022" s="28" t="str">
        <f t="shared" ca="1" si="223"/>
        <v>OK</v>
      </c>
      <c r="X1022" s="5" t="str">
        <f t="shared" si="224"/>
        <v>NG</v>
      </c>
      <c r="Y1022" s="5">
        <f t="shared" ca="1" si="225"/>
        <v>126</v>
      </c>
      <c r="Z1022" s="5">
        <f t="shared" ca="1" si="226"/>
        <v>126</v>
      </c>
      <c r="AA1022" s="5" t="str" cm="1">
        <f t="array" ref="AA1022">_xlfn.IFS(H1022="","OK",H1022&lt;$F$17,"NG",I1022="解雇","NG",OR(I1022="自主退職",I1022="契約満了"),"OK")</f>
        <v>OK</v>
      </c>
      <c r="AB1022" s="5" t="str" cm="1">
        <f t="array" aca="1" ref="AB1022" ca="1">_xlfn.IFS(AA1022="NG","NG",OR(X1022="NG",X1022="ERROR",X1022=FALSE),"NG",U1022="NG","NG",V1022="OK","OK",AD1022="OK","OK")</f>
        <v>NG</v>
      </c>
      <c r="AC1022" s="5" t="str">
        <f t="shared" si="227"/>
        <v>NG</v>
      </c>
      <c r="AD1022" s="5" t="e" cm="1">
        <f t="array" ref="AD1022">_xlfn.IFS(AND(G1022="〇",H1022&lt;&gt;"",I1022&lt;&gt;""),"ERROR",AND(G1022="",H1022&gt;$H$17,I1022&lt;&gt;""),"NG",AND(G1022="〇",H1022="",I1022=""),"OK")</f>
        <v>#N/A</v>
      </c>
      <c r="AE1022" s="5" t="str" cm="1">
        <f t="array" ref="AE1022">_xlfn.IFS(I1022="解雇","NG",H1022="","OK",H1022&lt;$H$17,"NG",H1022&gt;$H$17,"OK")</f>
        <v>OK</v>
      </c>
      <c r="AF1022" s="5" t="e">
        <f t="shared" si="228"/>
        <v>#N/A</v>
      </c>
    </row>
    <row r="1023" spans="2:32" ht="20.25" customHeight="1" x14ac:dyDescent="0.55000000000000004">
      <c r="B1023" s="9">
        <v>1006</v>
      </c>
      <c r="C1023" s="40"/>
      <c r="D1023" s="7"/>
      <c r="E1023" s="8"/>
      <c r="F1023" s="8"/>
      <c r="G1023" s="7"/>
      <c r="H1023" s="8"/>
      <c r="I1023" s="41"/>
      <c r="M1023" s="5">
        <f t="shared" si="215"/>
        <v>4</v>
      </c>
      <c r="N1023" s="5">
        <f t="shared" si="216"/>
        <v>2</v>
      </c>
      <c r="O1023" s="5" t="str">
        <f t="shared" si="217"/>
        <v/>
      </c>
      <c r="P1023" s="5">
        <f t="shared" si="218"/>
        <v>0</v>
      </c>
      <c r="Q1023" s="5">
        <f t="shared" ca="1" si="219"/>
        <v>126</v>
      </c>
      <c r="R1023" s="26">
        <f t="shared" si="220"/>
        <v>5479</v>
      </c>
      <c r="S1023" s="26">
        <f t="shared" si="221"/>
        <v>5205</v>
      </c>
      <c r="T1023" s="27" t="str" cm="1">
        <f t="array" aca="1" ref="T1023" ca="1">_xlfn.IFS(Q1023="","NG",Q1023&gt;16,"OK",TODAY()&gt;S1023,"OK",Q1023&lt;16,"NG")</f>
        <v>OK</v>
      </c>
      <c r="U1023" s="5" t="str" cm="1">
        <f t="array" aca="1" ref="U1023" ca="1">IFERROR(_xlfn.IFS(T1023&lt;&gt;"OK","NG",M1023=0,"OK",TRUE,"NG"),"")</f>
        <v>NG</v>
      </c>
      <c r="V1023" s="5" t="str">
        <f t="shared" si="222"/>
        <v>NG</v>
      </c>
      <c r="W1023" s="28" t="str">
        <f t="shared" ca="1" si="223"/>
        <v>OK</v>
      </c>
      <c r="X1023" s="5" t="str">
        <f t="shared" si="224"/>
        <v>NG</v>
      </c>
      <c r="Y1023" s="5">
        <f t="shared" ca="1" si="225"/>
        <v>126</v>
      </c>
      <c r="Z1023" s="5">
        <f t="shared" ca="1" si="226"/>
        <v>126</v>
      </c>
      <c r="AA1023" s="5" t="str" cm="1">
        <f t="array" ref="AA1023">_xlfn.IFS(H1023="","OK",H1023&lt;$F$17,"NG",I1023="解雇","NG",OR(I1023="自主退職",I1023="契約満了"),"OK")</f>
        <v>OK</v>
      </c>
      <c r="AB1023" s="5" t="str" cm="1">
        <f t="array" aca="1" ref="AB1023" ca="1">_xlfn.IFS(AA1023="NG","NG",OR(X1023="NG",X1023="ERROR",X1023=FALSE),"NG",U1023="NG","NG",V1023="OK","OK",AD1023="OK","OK")</f>
        <v>NG</v>
      </c>
      <c r="AC1023" s="5" t="str">
        <f t="shared" si="227"/>
        <v>NG</v>
      </c>
      <c r="AD1023" s="5" t="e" cm="1">
        <f t="array" ref="AD1023">_xlfn.IFS(AND(G1023="〇",H1023&lt;&gt;"",I1023&lt;&gt;""),"ERROR",AND(G1023="",H1023&gt;$H$17,I1023&lt;&gt;""),"NG",AND(G1023="〇",H1023="",I1023=""),"OK")</f>
        <v>#N/A</v>
      </c>
      <c r="AE1023" s="5" t="str" cm="1">
        <f t="array" ref="AE1023">_xlfn.IFS(I1023="解雇","NG",H1023="","OK",H1023&lt;$H$17,"NG",H1023&gt;$H$17,"OK")</f>
        <v>OK</v>
      </c>
      <c r="AF1023" s="5" t="e">
        <f t="shared" si="228"/>
        <v>#N/A</v>
      </c>
    </row>
    <row r="1024" spans="2:32" ht="20.25" customHeight="1" x14ac:dyDescent="0.55000000000000004">
      <c r="B1024" s="9">
        <v>1007</v>
      </c>
      <c r="C1024" s="40"/>
      <c r="D1024" s="7"/>
      <c r="E1024" s="8"/>
      <c r="F1024" s="8"/>
      <c r="G1024" s="7"/>
      <c r="H1024" s="8"/>
      <c r="I1024" s="41"/>
      <c r="M1024" s="5">
        <f t="shared" si="215"/>
        <v>4</v>
      </c>
      <c r="N1024" s="5">
        <f t="shared" si="216"/>
        <v>2</v>
      </c>
      <c r="O1024" s="5" t="str">
        <f t="shared" si="217"/>
        <v/>
      </c>
      <c r="P1024" s="5">
        <f t="shared" si="218"/>
        <v>0</v>
      </c>
      <c r="Q1024" s="5">
        <f t="shared" ca="1" si="219"/>
        <v>126</v>
      </c>
      <c r="R1024" s="26">
        <f t="shared" si="220"/>
        <v>5479</v>
      </c>
      <c r="S1024" s="26">
        <f t="shared" si="221"/>
        <v>5205</v>
      </c>
      <c r="T1024" s="27" t="str" cm="1">
        <f t="array" aca="1" ref="T1024" ca="1">_xlfn.IFS(Q1024="","NG",Q1024&gt;16,"OK",TODAY()&gt;S1024,"OK",Q1024&lt;16,"NG")</f>
        <v>OK</v>
      </c>
      <c r="U1024" s="5" t="str" cm="1">
        <f t="array" aca="1" ref="U1024" ca="1">IFERROR(_xlfn.IFS(T1024&lt;&gt;"OK","NG",M1024=0,"OK",TRUE,"NG"),"")</f>
        <v>NG</v>
      </c>
      <c r="V1024" s="5" t="str">
        <f t="shared" si="222"/>
        <v>NG</v>
      </c>
      <c r="W1024" s="28" t="str">
        <f t="shared" ca="1" si="223"/>
        <v>OK</v>
      </c>
      <c r="X1024" s="5" t="str">
        <f t="shared" si="224"/>
        <v>NG</v>
      </c>
      <c r="Y1024" s="5">
        <f t="shared" ca="1" si="225"/>
        <v>126</v>
      </c>
      <c r="Z1024" s="5">
        <f t="shared" ca="1" si="226"/>
        <v>126</v>
      </c>
      <c r="AA1024" s="5" t="str" cm="1">
        <f t="array" ref="AA1024">_xlfn.IFS(H1024="","OK",H1024&lt;$F$17,"NG",I1024="解雇","NG",OR(I1024="自主退職",I1024="契約満了"),"OK")</f>
        <v>OK</v>
      </c>
      <c r="AB1024" s="5" t="str" cm="1">
        <f t="array" aca="1" ref="AB1024" ca="1">_xlfn.IFS(AA1024="NG","NG",OR(X1024="NG",X1024="ERROR",X1024=FALSE),"NG",U1024="NG","NG",V1024="OK","OK",AD1024="OK","OK")</f>
        <v>NG</v>
      </c>
      <c r="AC1024" s="5" t="str">
        <f t="shared" si="227"/>
        <v>NG</v>
      </c>
      <c r="AD1024" s="5" t="e" cm="1">
        <f t="array" ref="AD1024">_xlfn.IFS(AND(G1024="〇",H1024&lt;&gt;"",I1024&lt;&gt;""),"ERROR",AND(G1024="",H1024&gt;$H$17,I1024&lt;&gt;""),"NG",AND(G1024="〇",H1024="",I1024=""),"OK")</f>
        <v>#N/A</v>
      </c>
      <c r="AE1024" s="5" t="str" cm="1">
        <f t="array" ref="AE1024">_xlfn.IFS(I1024="解雇","NG",H1024="","OK",H1024&lt;$H$17,"NG",H1024&gt;$H$17,"OK")</f>
        <v>OK</v>
      </c>
      <c r="AF1024" s="5" t="e">
        <f t="shared" si="228"/>
        <v>#N/A</v>
      </c>
    </row>
    <row r="1025" spans="2:32" ht="20.25" customHeight="1" x14ac:dyDescent="0.55000000000000004">
      <c r="B1025" s="9">
        <v>1008</v>
      </c>
      <c r="C1025" s="40"/>
      <c r="D1025" s="7"/>
      <c r="E1025" s="8"/>
      <c r="F1025" s="8"/>
      <c r="G1025" s="7"/>
      <c r="H1025" s="8"/>
      <c r="I1025" s="41"/>
      <c r="M1025" s="5">
        <f t="shared" si="215"/>
        <v>4</v>
      </c>
      <c r="N1025" s="5">
        <f t="shared" si="216"/>
        <v>2</v>
      </c>
      <c r="O1025" s="5" t="str">
        <f t="shared" si="217"/>
        <v/>
      </c>
      <c r="P1025" s="5">
        <f t="shared" si="218"/>
        <v>0</v>
      </c>
      <c r="Q1025" s="5">
        <f t="shared" ca="1" si="219"/>
        <v>126</v>
      </c>
      <c r="R1025" s="26">
        <f t="shared" si="220"/>
        <v>5479</v>
      </c>
      <c r="S1025" s="26">
        <f t="shared" si="221"/>
        <v>5205</v>
      </c>
      <c r="T1025" s="27" t="str" cm="1">
        <f t="array" aca="1" ref="T1025" ca="1">_xlfn.IFS(Q1025="","NG",Q1025&gt;16,"OK",TODAY()&gt;S1025,"OK",Q1025&lt;16,"NG")</f>
        <v>OK</v>
      </c>
      <c r="U1025" s="5" t="str" cm="1">
        <f t="array" aca="1" ref="U1025" ca="1">IFERROR(_xlfn.IFS(T1025&lt;&gt;"OK","NG",M1025=0,"OK",TRUE,"NG"),"")</f>
        <v>NG</v>
      </c>
      <c r="V1025" s="5" t="str">
        <f t="shared" si="222"/>
        <v>NG</v>
      </c>
      <c r="W1025" s="28" t="str">
        <f t="shared" ca="1" si="223"/>
        <v>OK</v>
      </c>
      <c r="X1025" s="5" t="str">
        <f t="shared" si="224"/>
        <v>NG</v>
      </c>
      <c r="Y1025" s="5">
        <f t="shared" ca="1" si="225"/>
        <v>126</v>
      </c>
      <c r="Z1025" s="5">
        <f t="shared" ca="1" si="226"/>
        <v>126</v>
      </c>
      <c r="AA1025" s="5" t="str" cm="1">
        <f t="array" ref="AA1025">_xlfn.IFS(H1025="","OK",H1025&lt;$F$17,"NG",I1025="解雇","NG",OR(I1025="自主退職",I1025="契約満了"),"OK")</f>
        <v>OK</v>
      </c>
      <c r="AB1025" s="5" t="str" cm="1">
        <f t="array" aca="1" ref="AB1025" ca="1">_xlfn.IFS(AA1025="NG","NG",OR(X1025="NG",X1025="ERROR",X1025=FALSE),"NG",U1025="NG","NG",V1025="OK","OK",AD1025="OK","OK")</f>
        <v>NG</v>
      </c>
      <c r="AC1025" s="5" t="str">
        <f t="shared" si="227"/>
        <v>NG</v>
      </c>
      <c r="AD1025" s="5" t="e" cm="1">
        <f t="array" ref="AD1025">_xlfn.IFS(AND(G1025="〇",H1025&lt;&gt;"",I1025&lt;&gt;""),"ERROR",AND(G1025="",H1025&gt;$H$17,I1025&lt;&gt;""),"NG",AND(G1025="〇",H1025="",I1025=""),"OK")</f>
        <v>#N/A</v>
      </c>
      <c r="AE1025" s="5" t="str" cm="1">
        <f t="array" ref="AE1025">_xlfn.IFS(I1025="解雇","NG",H1025="","OK",H1025&lt;$H$17,"NG",H1025&gt;$H$17,"OK")</f>
        <v>OK</v>
      </c>
      <c r="AF1025" s="5" t="e">
        <f t="shared" si="228"/>
        <v>#N/A</v>
      </c>
    </row>
    <row r="1026" spans="2:32" ht="20.25" customHeight="1" x14ac:dyDescent="0.55000000000000004">
      <c r="B1026" s="9">
        <v>1009</v>
      </c>
      <c r="C1026" s="40"/>
      <c r="D1026" s="7"/>
      <c r="E1026" s="8"/>
      <c r="F1026" s="8"/>
      <c r="G1026" s="7"/>
      <c r="H1026" s="8"/>
      <c r="I1026" s="41"/>
      <c r="M1026" s="5">
        <f t="shared" si="215"/>
        <v>4</v>
      </c>
      <c r="N1026" s="5">
        <f t="shared" si="216"/>
        <v>2</v>
      </c>
      <c r="O1026" s="5" t="str">
        <f t="shared" si="217"/>
        <v/>
      </c>
      <c r="P1026" s="5">
        <f t="shared" si="218"/>
        <v>0</v>
      </c>
      <c r="Q1026" s="5">
        <f t="shared" ca="1" si="219"/>
        <v>126</v>
      </c>
      <c r="R1026" s="26">
        <f t="shared" si="220"/>
        <v>5479</v>
      </c>
      <c r="S1026" s="26">
        <f t="shared" si="221"/>
        <v>5205</v>
      </c>
      <c r="T1026" s="27" t="str" cm="1">
        <f t="array" aca="1" ref="T1026" ca="1">_xlfn.IFS(Q1026="","NG",Q1026&gt;16,"OK",TODAY()&gt;S1026,"OK",Q1026&lt;16,"NG")</f>
        <v>OK</v>
      </c>
      <c r="U1026" s="5" t="str" cm="1">
        <f t="array" aca="1" ref="U1026" ca="1">IFERROR(_xlfn.IFS(T1026&lt;&gt;"OK","NG",M1026=0,"OK",TRUE,"NG"),"")</f>
        <v>NG</v>
      </c>
      <c r="V1026" s="5" t="str">
        <f t="shared" si="222"/>
        <v>NG</v>
      </c>
      <c r="W1026" s="28" t="str">
        <f t="shared" ca="1" si="223"/>
        <v>OK</v>
      </c>
      <c r="X1026" s="5" t="str">
        <f t="shared" si="224"/>
        <v>NG</v>
      </c>
      <c r="Y1026" s="5">
        <f t="shared" ca="1" si="225"/>
        <v>126</v>
      </c>
      <c r="Z1026" s="5">
        <f t="shared" ca="1" si="226"/>
        <v>126</v>
      </c>
      <c r="AA1026" s="5" t="str" cm="1">
        <f t="array" ref="AA1026">_xlfn.IFS(H1026="","OK",H1026&lt;$F$17,"NG",I1026="解雇","NG",OR(I1026="自主退職",I1026="契約満了"),"OK")</f>
        <v>OK</v>
      </c>
      <c r="AB1026" s="5" t="str" cm="1">
        <f t="array" aca="1" ref="AB1026" ca="1">_xlfn.IFS(AA1026="NG","NG",OR(X1026="NG",X1026="ERROR",X1026=FALSE),"NG",U1026="NG","NG",V1026="OK","OK",AD1026="OK","OK")</f>
        <v>NG</v>
      </c>
      <c r="AC1026" s="5" t="str">
        <f t="shared" si="227"/>
        <v>NG</v>
      </c>
      <c r="AD1026" s="5" t="e" cm="1">
        <f t="array" ref="AD1026">_xlfn.IFS(AND(G1026="〇",H1026&lt;&gt;"",I1026&lt;&gt;""),"ERROR",AND(G1026="",H1026&gt;$H$17,I1026&lt;&gt;""),"NG",AND(G1026="〇",H1026="",I1026=""),"OK")</f>
        <v>#N/A</v>
      </c>
      <c r="AE1026" s="5" t="str" cm="1">
        <f t="array" ref="AE1026">_xlfn.IFS(I1026="解雇","NG",H1026="","OK",H1026&lt;$H$17,"NG",H1026&gt;$H$17,"OK")</f>
        <v>OK</v>
      </c>
      <c r="AF1026" s="5" t="e">
        <f t="shared" si="228"/>
        <v>#N/A</v>
      </c>
    </row>
    <row r="1027" spans="2:32" ht="20.25" customHeight="1" x14ac:dyDescent="0.55000000000000004">
      <c r="B1027" s="9">
        <v>1010</v>
      </c>
      <c r="C1027" s="40"/>
      <c r="D1027" s="7"/>
      <c r="E1027" s="8"/>
      <c r="F1027" s="8"/>
      <c r="G1027" s="7"/>
      <c r="H1027" s="8"/>
      <c r="I1027" s="41"/>
      <c r="M1027" s="5">
        <f t="shared" si="215"/>
        <v>4</v>
      </c>
      <c r="N1027" s="5">
        <f t="shared" si="216"/>
        <v>2</v>
      </c>
      <c r="O1027" s="5" t="str">
        <f t="shared" si="217"/>
        <v/>
      </c>
      <c r="P1027" s="5">
        <f t="shared" si="218"/>
        <v>0</v>
      </c>
      <c r="Q1027" s="5">
        <f t="shared" ca="1" si="219"/>
        <v>126</v>
      </c>
      <c r="R1027" s="26">
        <f t="shared" si="220"/>
        <v>5479</v>
      </c>
      <c r="S1027" s="26">
        <f t="shared" si="221"/>
        <v>5205</v>
      </c>
      <c r="T1027" s="27" t="str" cm="1">
        <f t="array" aca="1" ref="T1027" ca="1">_xlfn.IFS(Q1027="","NG",Q1027&gt;16,"OK",TODAY()&gt;S1027,"OK",Q1027&lt;16,"NG")</f>
        <v>OK</v>
      </c>
      <c r="U1027" s="5" t="str" cm="1">
        <f t="array" aca="1" ref="U1027" ca="1">IFERROR(_xlfn.IFS(T1027&lt;&gt;"OK","NG",M1027=0,"OK",TRUE,"NG"),"")</f>
        <v>NG</v>
      </c>
      <c r="V1027" s="5" t="str">
        <f t="shared" si="222"/>
        <v>NG</v>
      </c>
      <c r="W1027" s="28" t="str">
        <f t="shared" ca="1" si="223"/>
        <v>OK</v>
      </c>
      <c r="X1027" s="5" t="str">
        <f t="shared" si="224"/>
        <v>NG</v>
      </c>
      <c r="Y1027" s="5">
        <f t="shared" ca="1" si="225"/>
        <v>126</v>
      </c>
      <c r="Z1027" s="5">
        <f t="shared" ca="1" si="226"/>
        <v>126</v>
      </c>
      <c r="AA1027" s="5" t="str" cm="1">
        <f t="array" ref="AA1027">_xlfn.IFS(H1027="","OK",H1027&lt;$F$17,"NG",I1027="解雇","NG",OR(I1027="自主退職",I1027="契約満了"),"OK")</f>
        <v>OK</v>
      </c>
      <c r="AB1027" s="5" t="str" cm="1">
        <f t="array" aca="1" ref="AB1027" ca="1">_xlfn.IFS(AA1027="NG","NG",OR(X1027="NG",X1027="ERROR",X1027=FALSE),"NG",U1027="NG","NG",V1027="OK","OK",AD1027="OK","OK")</f>
        <v>NG</v>
      </c>
      <c r="AC1027" s="5" t="str">
        <f t="shared" si="227"/>
        <v>NG</v>
      </c>
      <c r="AD1027" s="5" t="e" cm="1">
        <f t="array" ref="AD1027">_xlfn.IFS(AND(G1027="〇",H1027&lt;&gt;"",I1027&lt;&gt;""),"ERROR",AND(G1027="",H1027&gt;$H$17,I1027&lt;&gt;""),"NG",AND(G1027="〇",H1027="",I1027=""),"OK")</f>
        <v>#N/A</v>
      </c>
      <c r="AE1027" s="5" t="str" cm="1">
        <f t="array" ref="AE1027">_xlfn.IFS(I1027="解雇","NG",H1027="","OK",H1027&lt;$H$17,"NG",H1027&gt;$H$17,"OK")</f>
        <v>OK</v>
      </c>
      <c r="AF1027" s="5" t="e">
        <f t="shared" si="228"/>
        <v>#N/A</v>
      </c>
    </row>
    <row r="1028" spans="2:32" ht="20.25" customHeight="1" x14ac:dyDescent="0.55000000000000004">
      <c r="B1028" s="9">
        <v>1011</v>
      </c>
      <c r="C1028" s="40"/>
      <c r="D1028" s="7"/>
      <c r="E1028" s="8"/>
      <c r="F1028" s="8"/>
      <c r="G1028" s="7"/>
      <c r="H1028" s="8"/>
      <c r="I1028" s="41"/>
      <c r="M1028" s="5">
        <f t="shared" si="215"/>
        <v>4</v>
      </c>
      <c r="N1028" s="5">
        <f t="shared" si="216"/>
        <v>2</v>
      </c>
      <c r="O1028" s="5" t="str">
        <f t="shared" si="217"/>
        <v/>
      </c>
      <c r="P1028" s="5">
        <f t="shared" si="218"/>
        <v>0</v>
      </c>
      <c r="Q1028" s="5">
        <f t="shared" ca="1" si="219"/>
        <v>126</v>
      </c>
      <c r="R1028" s="26">
        <f t="shared" si="220"/>
        <v>5479</v>
      </c>
      <c r="S1028" s="26">
        <f t="shared" si="221"/>
        <v>5205</v>
      </c>
      <c r="T1028" s="27" t="str" cm="1">
        <f t="array" aca="1" ref="T1028" ca="1">_xlfn.IFS(Q1028="","NG",Q1028&gt;16,"OK",TODAY()&gt;S1028,"OK",Q1028&lt;16,"NG")</f>
        <v>OK</v>
      </c>
      <c r="U1028" s="5" t="str" cm="1">
        <f t="array" aca="1" ref="U1028" ca="1">IFERROR(_xlfn.IFS(T1028&lt;&gt;"OK","NG",M1028=0,"OK",TRUE,"NG"),"")</f>
        <v>NG</v>
      </c>
      <c r="V1028" s="5" t="str">
        <f t="shared" si="222"/>
        <v>NG</v>
      </c>
      <c r="W1028" s="28" t="str">
        <f t="shared" ca="1" si="223"/>
        <v>OK</v>
      </c>
      <c r="X1028" s="5" t="str">
        <f t="shared" si="224"/>
        <v>NG</v>
      </c>
      <c r="Y1028" s="5">
        <f t="shared" ca="1" si="225"/>
        <v>126</v>
      </c>
      <c r="Z1028" s="5">
        <f t="shared" ca="1" si="226"/>
        <v>126</v>
      </c>
      <c r="AA1028" s="5" t="str" cm="1">
        <f t="array" ref="AA1028">_xlfn.IFS(H1028="","OK",H1028&lt;$F$17,"NG",I1028="解雇","NG",OR(I1028="自主退職",I1028="契約満了"),"OK")</f>
        <v>OK</v>
      </c>
      <c r="AB1028" s="5" t="str" cm="1">
        <f t="array" aca="1" ref="AB1028" ca="1">_xlfn.IFS(AA1028="NG","NG",OR(X1028="NG",X1028="ERROR",X1028=FALSE),"NG",U1028="NG","NG",V1028="OK","OK",AD1028="OK","OK")</f>
        <v>NG</v>
      </c>
      <c r="AC1028" s="5" t="str">
        <f t="shared" si="227"/>
        <v>NG</v>
      </c>
      <c r="AD1028" s="5" t="e" cm="1">
        <f t="array" ref="AD1028">_xlfn.IFS(AND(G1028="〇",H1028&lt;&gt;"",I1028&lt;&gt;""),"ERROR",AND(G1028="",H1028&gt;$H$17,I1028&lt;&gt;""),"NG",AND(G1028="〇",H1028="",I1028=""),"OK")</f>
        <v>#N/A</v>
      </c>
      <c r="AE1028" s="5" t="str" cm="1">
        <f t="array" ref="AE1028">_xlfn.IFS(I1028="解雇","NG",H1028="","OK",H1028&lt;$H$17,"NG",H1028&gt;$H$17,"OK")</f>
        <v>OK</v>
      </c>
      <c r="AF1028" s="5" t="e">
        <f t="shared" si="228"/>
        <v>#N/A</v>
      </c>
    </row>
    <row r="1029" spans="2:32" ht="20.25" customHeight="1" x14ac:dyDescent="0.55000000000000004">
      <c r="B1029" s="9">
        <v>1012</v>
      </c>
      <c r="C1029" s="40"/>
      <c r="D1029" s="7"/>
      <c r="E1029" s="8"/>
      <c r="F1029" s="8"/>
      <c r="G1029" s="7"/>
      <c r="H1029" s="8"/>
      <c r="I1029" s="41"/>
      <c r="M1029" s="5">
        <f t="shared" si="215"/>
        <v>4</v>
      </c>
      <c r="N1029" s="5">
        <f t="shared" si="216"/>
        <v>2</v>
      </c>
      <c r="O1029" s="5" t="str">
        <f t="shared" si="217"/>
        <v/>
      </c>
      <c r="P1029" s="5">
        <f t="shared" si="218"/>
        <v>0</v>
      </c>
      <c r="Q1029" s="5">
        <f t="shared" ca="1" si="219"/>
        <v>126</v>
      </c>
      <c r="R1029" s="26">
        <f t="shared" si="220"/>
        <v>5479</v>
      </c>
      <c r="S1029" s="26">
        <f t="shared" si="221"/>
        <v>5205</v>
      </c>
      <c r="T1029" s="27" t="str" cm="1">
        <f t="array" aca="1" ref="T1029" ca="1">_xlfn.IFS(Q1029="","NG",Q1029&gt;16,"OK",TODAY()&gt;S1029,"OK",Q1029&lt;16,"NG")</f>
        <v>OK</v>
      </c>
      <c r="U1029" s="5" t="str" cm="1">
        <f t="array" aca="1" ref="U1029" ca="1">IFERROR(_xlfn.IFS(T1029&lt;&gt;"OK","NG",M1029=0,"OK",TRUE,"NG"),"")</f>
        <v>NG</v>
      </c>
      <c r="V1029" s="5" t="str">
        <f t="shared" si="222"/>
        <v>NG</v>
      </c>
      <c r="W1029" s="28" t="str">
        <f t="shared" ca="1" si="223"/>
        <v>OK</v>
      </c>
      <c r="X1029" s="5" t="str">
        <f t="shared" si="224"/>
        <v>NG</v>
      </c>
      <c r="Y1029" s="5">
        <f t="shared" ca="1" si="225"/>
        <v>126</v>
      </c>
      <c r="Z1029" s="5">
        <f t="shared" ca="1" si="226"/>
        <v>126</v>
      </c>
      <c r="AA1029" s="5" t="str" cm="1">
        <f t="array" ref="AA1029">_xlfn.IFS(H1029="","OK",H1029&lt;$F$17,"NG",I1029="解雇","NG",OR(I1029="自主退職",I1029="契約満了"),"OK")</f>
        <v>OK</v>
      </c>
      <c r="AB1029" s="5" t="str" cm="1">
        <f t="array" aca="1" ref="AB1029" ca="1">_xlfn.IFS(AA1029="NG","NG",OR(X1029="NG",X1029="ERROR",X1029=FALSE),"NG",U1029="NG","NG",V1029="OK","OK",AD1029="OK","OK")</f>
        <v>NG</v>
      </c>
      <c r="AC1029" s="5" t="str">
        <f t="shared" si="227"/>
        <v>NG</v>
      </c>
      <c r="AD1029" s="5" t="e" cm="1">
        <f t="array" ref="AD1029">_xlfn.IFS(AND(G1029="〇",H1029&lt;&gt;"",I1029&lt;&gt;""),"ERROR",AND(G1029="",H1029&gt;$H$17,I1029&lt;&gt;""),"NG",AND(G1029="〇",H1029="",I1029=""),"OK")</f>
        <v>#N/A</v>
      </c>
      <c r="AE1029" s="5" t="str" cm="1">
        <f t="array" ref="AE1029">_xlfn.IFS(I1029="解雇","NG",H1029="","OK",H1029&lt;$H$17,"NG",H1029&gt;$H$17,"OK")</f>
        <v>OK</v>
      </c>
      <c r="AF1029" s="5" t="e">
        <f t="shared" si="228"/>
        <v>#N/A</v>
      </c>
    </row>
    <row r="1030" spans="2:32" ht="20.25" customHeight="1" x14ac:dyDescent="0.55000000000000004">
      <c r="B1030" s="9">
        <v>1013</v>
      </c>
      <c r="C1030" s="40"/>
      <c r="D1030" s="7"/>
      <c r="E1030" s="8"/>
      <c r="F1030" s="8"/>
      <c r="G1030" s="7"/>
      <c r="H1030" s="8"/>
      <c r="I1030" s="41"/>
      <c r="M1030" s="5">
        <f t="shared" si="215"/>
        <v>4</v>
      </c>
      <c r="N1030" s="5">
        <f t="shared" si="216"/>
        <v>2</v>
      </c>
      <c r="O1030" s="5" t="str">
        <f t="shared" si="217"/>
        <v/>
      </c>
      <c r="P1030" s="5">
        <f t="shared" si="218"/>
        <v>0</v>
      </c>
      <c r="Q1030" s="5">
        <f t="shared" ca="1" si="219"/>
        <v>126</v>
      </c>
      <c r="R1030" s="26">
        <f t="shared" si="220"/>
        <v>5479</v>
      </c>
      <c r="S1030" s="26">
        <f t="shared" si="221"/>
        <v>5205</v>
      </c>
      <c r="T1030" s="27" t="str" cm="1">
        <f t="array" aca="1" ref="T1030" ca="1">_xlfn.IFS(Q1030="","NG",Q1030&gt;16,"OK",TODAY()&gt;S1030,"OK",Q1030&lt;16,"NG")</f>
        <v>OK</v>
      </c>
      <c r="U1030" s="5" t="str" cm="1">
        <f t="array" aca="1" ref="U1030" ca="1">IFERROR(_xlfn.IFS(T1030&lt;&gt;"OK","NG",M1030=0,"OK",TRUE,"NG"),"")</f>
        <v>NG</v>
      </c>
      <c r="V1030" s="5" t="str">
        <f t="shared" si="222"/>
        <v>NG</v>
      </c>
      <c r="W1030" s="28" t="str">
        <f t="shared" ca="1" si="223"/>
        <v>OK</v>
      </c>
      <c r="X1030" s="5" t="str">
        <f t="shared" si="224"/>
        <v>NG</v>
      </c>
      <c r="Y1030" s="5">
        <f t="shared" ca="1" si="225"/>
        <v>126</v>
      </c>
      <c r="Z1030" s="5">
        <f t="shared" ca="1" si="226"/>
        <v>126</v>
      </c>
      <c r="AA1030" s="5" t="str" cm="1">
        <f t="array" ref="AA1030">_xlfn.IFS(H1030="","OK",H1030&lt;$F$17,"NG",I1030="解雇","NG",OR(I1030="自主退職",I1030="契約満了"),"OK")</f>
        <v>OK</v>
      </c>
      <c r="AB1030" s="5" t="str" cm="1">
        <f t="array" aca="1" ref="AB1030" ca="1">_xlfn.IFS(AA1030="NG","NG",OR(X1030="NG",X1030="ERROR",X1030=FALSE),"NG",U1030="NG","NG",V1030="OK","OK",AD1030="OK","OK")</f>
        <v>NG</v>
      </c>
      <c r="AC1030" s="5" t="str">
        <f t="shared" si="227"/>
        <v>NG</v>
      </c>
      <c r="AD1030" s="5" t="e" cm="1">
        <f t="array" ref="AD1030">_xlfn.IFS(AND(G1030="〇",H1030&lt;&gt;"",I1030&lt;&gt;""),"ERROR",AND(G1030="",H1030&gt;$H$17,I1030&lt;&gt;""),"NG",AND(G1030="〇",H1030="",I1030=""),"OK")</f>
        <v>#N/A</v>
      </c>
      <c r="AE1030" s="5" t="str" cm="1">
        <f t="array" ref="AE1030">_xlfn.IFS(I1030="解雇","NG",H1030="","OK",H1030&lt;$H$17,"NG",H1030&gt;$H$17,"OK")</f>
        <v>OK</v>
      </c>
      <c r="AF1030" s="5" t="e">
        <f t="shared" si="228"/>
        <v>#N/A</v>
      </c>
    </row>
    <row r="1031" spans="2:32" ht="20.25" customHeight="1" x14ac:dyDescent="0.55000000000000004">
      <c r="B1031" s="9">
        <v>1014</v>
      </c>
      <c r="C1031" s="40"/>
      <c r="D1031" s="7"/>
      <c r="E1031" s="8"/>
      <c r="F1031" s="8"/>
      <c r="G1031" s="7"/>
      <c r="H1031" s="8"/>
      <c r="I1031" s="41"/>
      <c r="M1031" s="5">
        <f t="shared" si="215"/>
        <v>4</v>
      </c>
      <c r="N1031" s="5">
        <f t="shared" si="216"/>
        <v>2</v>
      </c>
      <c r="O1031" s="5" t="str">
        <f t="shared" si="217"/>
        <v/>
      </c>
      <c r="P1031" s="5">
        <f t="shared" si="218"/>
        <v>0</v>
      </c>
      <c r="Q1031" s="5">
        <f t="shared" ca="1" si="219"/>
        <v>126</v>
      </c>
      <c r="R1031" s="26">
        <f t="shared" si="220"/>
        <v>5479</v>
      </c>
      <c r="S1031" s="26">
        <f t="shared" si="221"/>
        <v>5205</v>
      </c>
      <c r="T1031" s="27" t="str" cm="1">
        <f t="array" aca="1" ref="T1031" ca="1">_xlfn.IFS(Q1031="","NG",Q1031&gt;16,"OK",TODAY()&gt;S1031,"OK",Q1031&lt;16,"NG")</f>
        <v>OK</v>
      </c>
      <c r="U1031" s="5" t="str" cm="1">
        <f t="array" aca="1" ref="U1031" ca="1">IFERROR(_xlfn.IFS(T1031&lt;&gt;"OK","NG",M1031=0,"OK",TRUE,"NG"),"")</f>
        <v>NG</v>
      </c>
      <c r="V1031" s="5" t="str">
        <f t="shared" si="222"/>
        <v>NG</v>
      </c>
      <c r="W1031" s="28" t="str">
        <f t="shared" ca="1" si="223"/>
        <v>OK</v>
      </c>
      <c r="X1031" s="5" t="str">
        <f t="shared" si="224"/>
        <v>NG</v>
      </c>
      <c r="Y1031" s="5">
        <f t="shared" ca="1" si="225"/>
        <v>126</v>
      </c>
      <c r="Z1031" s="5">
        <f t="shared" ca="1" si="226"/>
        <v>126</v>
      </c>
      <c r="AA1031" s="5" t="str" cm="1">
        <f t="array" ref="AA1031">_xlfn.IFS(H1031="","OK",H1031&lt;$F$17,"NG",I1031="解雇","NG",OR(I1031="自主退職",I1031="契約満了"),"OK")</f>
        <v>OK</v>
      </c>
      <c r="AB1031" s="5" t="str" cm="1">
        <f t="array" aca="1" ref="AB1031" ca="1">_xlfn.IFS(AA1031="NG","NG",OR(X1031="NG",X1031="ERROR",X1031=FALSE),"NG",U1031="NG","NG",V1031="OK","OK",AD1031="OK","OK")</f>
        <v>NG</v>
      </c>
      <c r="AC1031" s="5" t="str">
        <f t="shared" si="227"/>
        <v>NG</v>
      </c>
      <c r="AD1031" s="5" t="e" cm="1">
        <f t="array" ref="AD1031">_xlfn.IFS(AND(G1031="〇",H1031&lt;&gt;"",I1031&lt;&gt;""),"ERROR",AND(G1031="",H1031&gt;$H$17,I1031&lt;&gt;""),"NG",AND(G1031="〇",H1031="",I1031=""),"OK")</f>
        <v>#N/A</v>
      </c>
      <c r="AE1031" s="5" t="str" cm="1">
        <f t="array" ref="AE1031">_xlfn.IFS(I1031="解雇","NG",H1031="","OK",H1031&lt;$H$17,"NG",H1031&gt;$H$17,"OK")</f>
        <v>OK</v>
      </c>
      <c r="AF1031" s="5" t="e">
        <f t="shared" si="228"/>
        <v>#N/A</v>
      </c>
    </row>
    <row r="1032" spans="2:32" ht="20.25" customHeight="1" x14ac:dyDescent="0.55000000000000004">
      <c r="B1032" s="9">
        <v>1015</v>
      </c>
      <c r="C1032" s="40"/>
      <c r="D1032" s="7"/>
      <c r="E1032" s="8"/>
      <c r="F1032" s="8"/>
      <c r="G1032" s="7"/>
      <c r="H1032" s="8"/>
      <c r="I1032" s="41"/>
      <c r="M1032" s="5">
        <f t="shared" si="215"/>
        <v>4</v>
      </c>
      <c r="N1032" s="5">
        <f t="shared" si="216"/>
        <v>2</v>
      </c>
      <c r="O1032" s="5" t="str">
        <f t="shared" si="217"/>
        <v/>
      </c>
      <c r="P1032" s="5">
        <f t="shared" si="218"/>
        <v>0</v>
      </c>
      <c r="Q1032" s="5">
        <f t="shared" ca="1" si="219"/>
        <v>126</v>
      </c>
      <c r="R1032" s="26">
        <f t="shared" si="220"/>
        <v>5479</v>
      </c>
      <c r="S1032" s="26">
        <f t="shared" si="221"/>
        <v>5205</v>
      </c>
      <c r="T1032" s="27" t="str" cm="1">
        <f t="array" aca="1" ref="T1032" ca="1">_xlfn.IFS(Q1032="","NG",Q1032&gt;16,"OK",TODAY()&gt;S1032,"OK",Q1032&lt;16,"NG")</f>
        <v>OK</v>
      </c>
      <c r="U1032" s="5" t="str" cm="1">
        <f t="array" aca="1" ref="U1032" ca="1">IFERROR(_xlfn.IFS(T1032&lt;&gt;"OK","NG",M1032=0,"OK",TRUE,"NG"),"")</f>
        <v>NG</v>
      </c>
      <c r="V1032" s="5" t="str">
        <f t="shared" si="222"/>
        <v>NG</v>
      </c>
      <c r="W1032" s="28" t="str">
        <f t="shared" ca="1" si="223"/>
        <v>OK</v>
      </c>
      <c r="X1032" s="5" t="str">
        <f t="shared" si="224"/>
        <v>NG</v>
      </c>
      <c r="Y1032" s="5">
        <f t="shared" ca="1" si="225"/>
        <v>126</v>
      </c>
      <c r="Z1032" s="5">
        <f t="shared" ca="1" si="226"/>
        <v>126</v>
      </c>
      <c r="AA1032" s="5" t="str" cm="1">
        <f t="array" ref="AA1032">_xlfn.IFS(H1032="","OK",H1032&lt;$F$17,"NG",I1032="解雇","NG",OR(I1032="自主退職",I1032="契約満了"),"OK")</f>
        <v>OK</v>
      </c>
      <c r="AB1032" s="5" t="str" cm="1">
        <f t="array" aca="1" ref="AB1032" ca="1">_xlfn.IFS(AA1032="NG","NG",OR(X1032="NG",X1032="ERROR",X1032=FALSE),"NG",U1032="NG","NG",V1032="OK","OK",AD1032="OK","OK")</f>
        <v>NG</v>
      </c>
      <c r="AC1032" s="5" t="str">
        <f t="shared" si="227"/>
        <v>NG</v>
      </c>
      <c r="AD1032" s="5" t="e" cm="1">
        <f t="array" ref="AD1032">_xlfn.IFS(AND(G1032="〇",H1032&lt;&gt;"",I1032&lt;&gt;""),"ERROR",AND(G1032="",H1032&gt;$H$17,I1032&lt;&gt;""),"NG",AND(G1032="〇",H1032="",I1032=""),"OK")</f>
        <v>#N/A</v>
      </c>
      <c r="AE1032" s="5" t="str" cm="1">
        <f t="array" ref="AE1032">_xlfn.IFS(I1032="解雇","NG",H1032="","OK",H1032&lt;$H$17,"NG",H1032&gt;$H$17,"OK")</f>
        <v>OK</v>
      </c>
      <c r="AF1032" s="5" t="e">
        <f t="shared" si="228"/>
        <v>#N/A</v>
      </c>
    </row>
    <row r="1033" spans="2:32" ht="20.25" customHeight="1" x14ac:dyDescent="0.55000000000000004">
      <c r="B1033" s="9">
        <v>1016</v>
      </c>
      <c r="C1033" s="40"/>
      <c r="D1033" s="7"/>
      <c r="E1033" s="8"/>
      <c r="F1033" s="8"/>
      <c r="G1033" s="7"/>
      <c r="H1033" s="8"/>
      <c r="I1033" s="41"/>
      <c r="M1033" s="5">
        <f t="shared" si="215"/>
        <v>4</v>
      </c>
      <c r="N1033" s="5">
        <f t="shared" si="216"/>
        <v>2</v>
      </c>
      <c r="O1033" s="5" t="str">
        <f t="shared" si="217"/>
        <v/>
      </c>
      <c r="P1033" s="5">
        <f t="shared" si="218"/>
        <v>0</v>
      </c>
      <c r="Q1033" s="5">
        <f t="shared" ca="1" si="219"/>
        <v>126</v>
      </c>
      <c r="R1033" s="26">
        <f t="shared" si="220"/>
        <v>5479</v>
      </c>
      <c r="S1033" s="26">
        <f t="shared" si="221"/>
        <v>5205</v>
      </c>
      <c r="T1033" s="27" t="str" cm="1">
        <f t="array" aca="1" ref="T1033" ca="1">_xlfn.IFS(Q1033="","NG",Q1033&gt;16,"OK",TODAY()&gt;S1033,"OK",Q1033&lt;16,"NG")</f>
        <v>OK</v>
      </c>
      <c r="U1033" s="5" t="str" cm="1">
        <f t="array" aca="1" ref="U1033" ca="1">IFERROR(_xlfn.IFS(T1033&lt;&gt;"OK","NG",M1033=0,"OK",TRUE,"NG"),"")</f>
        <v>NG</v>
      </c>
      <c r="V1033" s="5" t="str">
        <f t="shared" si="222"/>
        <v>NG</v>
      </c>
      <c r="W1033" s="28" t="str">
        <f t="shared" ca="1" si="223"/>
        <v>OK</v>
      </c>
      <c r="X1033" s="5" t="str">
        <f t="shared" si="224"/>
        <v>NG</v>
      </c>
      <c r="Y1033" s="5">
        <f t="shared" ca="1" si="225"/>
        <v>126</v>
      </c>
      <c r="Z1033" s="5">
        <f t="shared" ca="1" si="226"/>
        <v>126</v>
      </c>
      <c r="AA1033" s="5" t="str" cm="1">
        <f t="array" ref="AA1033">_xlfn.IFS(H1033="","OK",H1033&lt;$F$17,"NG",I1033="解雇","NG",OR(I1033="自主退職",I1033="契約満了"),"OK")</f>
        <v>OK</v>
      </c>
      <c r="AB1033" s="5" t="str" cm="1">
        <f t="array" aca="1" ref="AB1033" ca="1">_xlfn.IFS(AA1033="NG","NG",OR(X1033="NG",X1033="ERROR",X1033=FALSE),"NG",U1033="NG","NG",V1033="OK","OK",AD1033="OK","OK")</f>
        <v>NG</v>
      </c>
      <c r="AC1033" s="5" t="str">
        <f t="shared" si="227"/>
        <v>NG</v>
      </c>
      <c r="AD1033" s="5" t="e" cm="1">
        <f t="array" ref="AD1033">_xlfn.IFS(AND(G1033="〇",H1033&lt;&gt;"",I1033&lt;&gt;""),"ERROR",AND(G1033="",H1033&gt;$H$17,I1033&lt;&gt;""),"NG",AND(G1033="〇",H1033="",I1033=""),"OK")</f>
        <v>#N/A</v>
      </c>
      <c r="AE1033" s="5" t="str" cm="1">
        <f t="array" ref="AE1033">_xlfn.IFS(I1033="解雇","NG",H1033="","OK",H1033&lt;$H$17,"NG",H1033&gt;$H$17,"OK")</f>
        <v>OK</v>
      </c>
      <c r="AF1033" s="5" t="e">
        <f t="shared" si="228"/>
        <v>#N/A</v>
      </c>
    </row>
    <row r="1034" spans="2:32" ht="20.25" customHeight="1" x14ac:dyDescent="0.55000000000000004">
      <c r="B1034" s="9">
        <v>1017</v>
      </c>
      <c r="C1034" s="40"/>
      <c r="D1034" s="7"/>
      <c r="E1034" s="8"/>
      <c r="F1034" s="8"/>
      <c r="G1034" s="7"/>
      <c r="H1034" s="8"/>
      <c r="I1034" s="41"/>
      <c r="M1034" s="5">
        <f t="shared" si="215"/>
        <v>4</v>
      </c>
      <c r="N1034" s="5">
        <f t="shared" si="216"/>
        <v>2</v>
      </c>
      <c r="O1034" s="5" t="str">
        <f t="shared" si="217"/>
        <v/>
      </c>
      <c r="P1034" s="5">
        <f t="shared" si="218"/>
        <v>0</v>
      </c>
      <c r="Q1034" s="5">
        <f t="shared" ca="1" si="219"/>
        <v>126</v>
      </c>
      <c r="R1034" s="26">
        <f t="shared" si="220"/>
        <v>5479</v>
      </c>
      <c r="S1034" s="26">
        <f t="shared" si="221"/>
        <v>5205</v>
      </c>
      <c r="T1034" s="27" t="str" cm="1">
        <f t="array" aca="1" ref="T1034" ca="1">_xlfn.IFS(Q1034="","NG",Q1034&gt;16,"OK",TODAY()&gt;S1034,"OK",Q1034&lt;16,"NG")</f>
        <v>OK</v>
      </c>
      <c r="U1034" s="5" t="str" cm="1">
        <f t="array" aca="1" ref="U1034" ca="1">IFERROR(_xlfn.IFS(T1034&lt;&gt;"OK","NG",M1034=0,"OK",TRUE,"NG"),"")</f>
        <v>NG</v>
      </c>
      <c r="V1034" s="5" t="str">
        <f t="shared" si="222"/>
        <v>NG</v>
      </c>
      <c r="W1034" s="28" t="str">
        <f t="shared" ca="1" si="223"/>
        <v>OK</v>
      </c>
      <c r="X1034" s="5" t="str">
        <f t="shared" si="224"/>
        <v>NG</v>
      </c>
      <c r="Y1034" s="5">
        <f t="shared" ca="1" si="225"/>
        <v>126</v>
      </c>
      <c r="Z1034" s="5">
        <f t="shared" ca="1" si="226"/>
        <v>126</v>
      </c>
      <c r="AA1034" s="5" t="str" cm="1">
        <f t="array" ref="AA1034">_xlfn.IFS(H1034="","OK",H1034&lt;$F$17,"NG",I1034="解雇","NG",OR(I1034="自主退職",I1034="契約満了"),"OK")</f>
        <v>OK</v>
      </c>
      <c r="AB1034" s="5" t="str" cm="1">
        <f t="array" aca="1" ref="AB1034" ca="1">_xlfn.IFS(AA1034="NG","NG",OR(X1034="NG",X1034="ERROR",X1034=FALSE),"NG",U1034="NG","NG",V1034="OK","OK",AD1034="OK","OK")</f>
        <v>NG</v>
      </c>
      <c r="AC1034" s="5" t="str">
        <f t="shared" si="227"/>
        <v>NG</v>
      </c>
      <c r="AD1034" s="5" t="e" cm="1">
        <f t="array" ref="AD1034">_xlfn.IFS(AND(G1034="〇",H1034&lt;&gt;"",I1034&lt;&gt;""),"ERROR",AND(G1034="",H1034&gt;$H$17,I1034&lt;&gt;""),"NG",AND(G1034="〇",H1034="",I1034=""),"OK")</f>
        <v>#N/A</v>
      </c>
      <c r="AE1034" s="5" t="str" cm="1">
        <f t="array" ref="AE1034">_xlfn.IFS(I1034="解雇","NG",H1034="","OK",H1034&lt;$H$17,"NG",H1034&gt;$H$17,"OK")</f>
        <v>OK</v>
      </c>
      <c r="AF1034" s="5" t="e">
        <f t="shared" si="228"/>
        <v>#N/A</v>
      </c>
    </row>
    <row r="1035" spans="2:32" ht="20.25" customHeight="1" x14ac:dyDescent="0.55000000000000004">
      <c r="B1035" s="9">
        <v>1018</v>
      </c>
      <c r="C1035" s="40"/>
      <c r="D1035" s="7"/>
      <c r="E1035" s="8"/>
      <c r="F1035" s="8"/>
      <c r="G1035" s="7"/>
      <c r="H1035" s="8"/>
      <c r="I1035" s="41"/>
      <c r="M1035" s="5">
        <f t="shared" si="215"/>
        <v>4</v>
      </c>
      <c r="N1035" s="5">
        <f t="shared" si="216"/>
        <v>2</v>
      </c>
      <c r="O1035" s="5" t="str">
        <f t="shared" si="217"/>
        <v/>
      </c>
      <c r="P1035" s="5">
        <f t="shared" si="218"/>
        <v>0</v>
      </c>
      <c r="Q1035" s="5">
        <f t="shared" ca="1" si="219"/>
        <v>126</v>
      </c>
      <c r="R1035" s="26">
        <f t="shared" si="220"/>
        <v>5479</v>
      </c>
      <c r="S1035" s="26">
        <f t="shared" si="221"/>
        <v>5205</v>
      </c>
      <c r="T1035" s="27" t="str" cm="1">
        <f t="array" aca="1" ref="T1035" ca="1">_xlfn.IFS(Q1035="","NG",Q1035&gt;16,"OK",TODAY()&gt;S1035,"OK",Q1035&lt;16,"NG")</f>
        <v>OK</v>
      </c>
      <c r="U1035" s="5" t="str" cm="1">
        <f t="array" aca="1" ref="U1035" ca="1">IFERROR(_xlfn.IFS(T1035&lt;&gt;"OK","NG",M1035=0,"OK",TRUE,"NG"),"")</f>
        <v>NG</v>
      </c>
      <c r="V1035" s="5" t="str">
        <f t="shared" si="222"/>
        <v>NG</v>
      </c>
      <c r="W1035" s="28" t="str">
        <f t="shared" ca="1" si="223"/>
        <v>OK</v>
      </c>
      <c r="X1035" s="5" t="str">
        <f t="shared" si="224"/>
        <v>NG</v>
      </c>
      <c r="Y1035" s="5">
        <f t="shared" ca="1" si="225"/>
        <v>126</v>
      </c>
      <c r="Z1035" s="5">
        <f t="shared" ca="1" si="226"/>
        <v>126</v>
      </c>
      <c r="AA1035" s="5" t="str" cm="1">
        <f t="array" ref="AA1035">_xlfn.IFS(H1035="","OK",H1035&lt;$F$17,"NG",I1035="解雇","NG",OR(I1035="自主退職",I1035="契約満了"),"OK")</f>
        <v>OK</v>
      </c>
      <c r="AB1035" s="5" t="str" cm="1">
        <f t="array" aca="1" ref="AB1035" ca="1">_xlfn.IFS(AA1035="NG","NG",OR(X1035="NG",X1035="ERROR",X1035=FALSE),"NG",U1035="NG","NG",V1035="OK","OK",AD1035="OK","OK")</f>
        <v>NG</v>
      </c>
      <c r="AC1035" s="5" t="str">
        <f t="shared" si="227"/>
        <v>NG</v>
      </c>
      <c r="AD1035" s="5" t="e" cm="1">
        <f t="array" ref="AD1035">_xlfn.IFS(AND(G1035="〇",H1035&lt;&gt;"",I1035&lt;&gt;""),"ERROR",AND(G1035="",H1035&gt;$H$17,I1035&lt;&gt;""),"NG",AND(G1035="〇",H1035="",I1035=""),"OK")</f>
        <v>#N/A</v>
      </c>
      <c r="AE1035" s="5" t="str" cm="1">
        <f t="array" ref="AE1035">_xlfn.IFS(I1035="解雇","NG",H1035="","OK",H1035&lt;$H$17,"NG",H1035&gt;$H$17,"OK")</f>
        <v>OK</v>
      </c>
      <c r="AF1035" s="5" t="e">
        <f t="shared" si="228"/>
        <v>#N/A</v>
      </c>
    </row>
    <row r="1036" spans="2:32" ht="20.25" customHeight="1" x14ac:dyDescent="0.55000000000000004">
      <c r="B1036" s="9">
        <v>1019</v>
      </c>
      <c r="C1036" s="40"/>
      <c r="D1036" s="7"/>
      <c r="E1036" s="8"/>
      <c r="F1036" s="8"/>
      <c r="G1036" s="7"/>
      <c r="H1036" s="8"/>
      <c r="I1036" s="41"/>
      <c r="M1036" s="5">
        <f t="shared" si="215"/>
        <v>4</v>
      </c>
      <c r="N1036" s="5">
        <f t="shared" si="216"/>
        <v>2</v>
      </c>
      <c r="O1036" s="5" t="str">
        <f t="shared" si="217"/>
        <v/>
      </c>
      <c r="P1036" s="5">
        <f t="shared" si="218"/>
        <v>0</v>
      </c>
      <c r="Q1036" s="5">
        <f t="shared" ca="1" si="219"/>
        <v>126</v>
      </c>
      <c r="R1036" s="26">
        <f t="shared" si="220"/>
        <v>5479</v>
      </c>
      <c r="S1036" s="26">
        <f t="shared" si="221"/>
        <v>5205</v>
      </c>
      <c r="T1036" s="27" t="str" cm="1">
        <f t="array" aca="1" ref="T1036" ca="1">_xlfn.IFS(Q1036="","NG",Q1036&gt;16,"OK",TODAY()&gt;S1036,"OK",Q1036&lt;16,"NG")</f>
        <v>OK</v>
      </c>
      <c r="U1036" s="5" t="str" cm="1">
        <f t="array" aca="1" ref="U1036" ca="1">IFERROR(_xlfn.IFS(T1036&lt;&gt;"OK","NG",M1036=0,"OK",TRUE,"NG"),"")</f>
        <v>NG</v>
      </c>
      <c r="V1036" s="5" t="str">
        <f t="shared" si="222"/>
        <v>NG</v>
      </c>
      <c r="W1036" s="28" t="str">
        <f t="shared" ca="1" si="223"/>
        <v>OK</v>
      </c>
      <c r="X1036" s="5" t="str">
        <f t="shared" si="224"/>
        <v>NG</v>
      </c>
      <c r="Y1036" s="5">
        <f t="shared" ca="1" si="225"/>
        <v>126</v>
      </c>
      <c r="Z1036" s="5">
        <f t="shared" ca="1" si="226"/>
        <v>126</v>
      </c>
      <c r="AA1036" s="5" t="str" cm="1">
        <f t="array" ref="AA1036">_xlfn.IFS(H1036="","OK",H1036&lt;$F$17,"NG",I1036="解雇","NG",OR(I1036="自主退職",I1036="契約満了"),"OK")</f>
        <v>OK</v>
      </c>
      <c r="AB1036" s="5" t="str" cm="1">
        <f t="array" aca="1" ref="AB1036" ca="1">_xlfn.IFS(AA1036="NG","NG",OR(X1036="NG",X1036="ERROR",X1036=FALSE),"NG",U1036="NG","NG",V1036="OK","OK",AD1036="OK","OK")</f>
        <v>NG</v>
      </c>
      <c r="AC1036" s="5" t="str">
        <f t="shared" si="227"/>
        <v>NG</v>
      </c>
      <c r="AD1036" s="5" t="e" cm="1">
        <f t="array" ref="AD1036">_xlfn.IFS(AND(G1036="〇",H1036&lt;&gt;"",I1036&lt;&gt;""),"ERROR",AND(G1036="",H1036&gt;$H$17,I1036&lt;&gt;""),"NG",AND(G1036="〇",H1036="",I1036=""),"OK")</f>
        <v>#N/A</v>
      </c>
      <c r="AE1036" s="5" t="str" cm="1">
        <f t="array" ref="AE1036">_xlfn.IFS(I1036="解雇","NG",H1036="","OK",H1036&lt;$H$17,"NG",H1036&gt;$H$17,"OK")</f>
        <v>OK</v>
      </c>
      <c r="AF1036" s="5" t="e">
        <f t="shared" si="228"/>
        <v>#N/A</v>
      </c>
    </row>
    <row r="1037" spans="2:32" ht="20.25" customHeight="1" x14ac:dyDescent="0.55000000000000004">
      <c r="B1037" s="9">
        <v>1020</v>
      </c>
      <c r="C1037" s="40"/>
      <c r="D1037" s="7"/>
      <c r="E1037" s="8"/>
      <c r="F1037" s="8"/>
      <c r="G1037" s="7"/>
      <c r="H1037" s="8"/>
      <c r="I1037" s="41"/>
      <c r="M1037" s="5">
        <f t="shared" si="215"/>
        <v>4</v>
      </c>
      <c r="N1037" s="5">
        <f t="shared" si="216"/>
        <v>2</v>
      </c>
      <c r="O1037" s="5" t="str">
        <f t="shared" si="217"/>
        <v/>
      </c>
      <c r="P1037" s="5">
        <f t="shared" si="218"/>
        <v>0</v>
      </c>
      <c r="Q1037" s="5">
        <f t="shared" ca="1" si="219"/>
        <v>126</v>
      </c>
      <c r="R1037" s="26">
        <f t="shared" si="220"/>
        <v>5479</v>
      </c>
      <c r="S1037" s="26">
        <f t="shared" si="221"/>
        <v>5205</v>
      </c>
      <c r="T1037" s="27" t="str" cm="1">
        <f t="array" aca="1" ref="T1037" ca="1">_xlfn.IFS(Q1037="","NG",Q1037&gt;16,"OK",TODAY()&gt;S1037,"OK",Q1037&lt;16,"NG")</f>
        <v>OK</v>
      </c>
      <c r="U1037" s="5" t="str" cm="1">
        <f t="array" aca="1" ref="U1037" ca="1">IFERROR(_xlfn.IFS(T1037&lt;&gt;"OK","NG",M1037=0,"OK",TRUE,"NG"),"")</f>
        <v>NG</v>
      </c>
      <c r="V1037" s="5" t="str">
        <f t="shared" si="222"/>
        <v>NG</v>
      </c>
      <c r="W1037" s="28" t="str">
        <f t="shared" ca="1" si="223"/>
        <v>OK</v>
      </c>
      <c r="X1037" s="5" t="str">
        <f t="shared" si="224"/>
        <v>NG</v>
      </c>
      <c r="Y1037" s="5">
        <f t="shared" ca="1" si="225"/>
        <v>126</v>
      </c>
      <c r="Z1037" s="5">
        <f t="shared" ca="1" si="226"/>
        <v>126</v>
      </c>
      <c r="AA1037" s="5" t="str" cm="1">
        <f t="array" ref="AA1037">_xlfn.IFS(H1037="","OK",H1037&lt;$F$17,"NG",I1037="解雇","NG",OR(I1037="自主退職",I1037="契約満了"),"OK")</f>
        <v>OK</v>
      </c>
      <c r="AB1037" s="5" t="str" cm="1">
        <f t="array" aca="1" ref="AB1037" ca="1">_xlfn.IFS(AA1037="NG","NG",OR(X1037="NG",X1037="ERROR",X1037=FALSE),"NG",U1037="NG","NG",V1037="OK","OK",AD1037="OK","OK")</f>
        <v>NG</v>
      </c>
      <c r="AC1037" s="5" t="str">
        <f t="shared" si="227"/>
        <v>NG</v>
      </c>
      <c r="AD1037" s="5" t="e" cm="1">
        <f t="array" ref="AD1037">_xlfn.IFS(AND(G1037="〇",H1037&lt;&gt;"",I1037&lt;&gt;""),"ERROR",AND(G1037="",H1037&gt;$H$17,I1037&lt;&gt;""),"NG",AND(G1037="〇",H1037="",I1037=""),"OK")</f>
        <v>#N/A</v>
      </c>
      <c r="AE1037" s="5" t="str" cm="1">
        <f t="array" ref="AE1037">_xlfn.IFS(I1037="解雇","NG",H1037="","OK",H1037&lt;$H$17,"NG",H1037&gt;$H$17,"OK")</f>
        <v>OK</v>
      </c>
      <c r="AF1037" s="5" t="e">
        <f t="shared" si="228"/>
        <v>#N/A</v>
      </c>
    </row>
    <row r="1038" spans="2:32" ht="20.25" customHeight="1" x14ac:dyDescent="0.55000000000000004">
      <c r="B1038" s="9">
        <v>1021</v>
      </c>
      <c r="C1038" s="40"/>
      <c r="D1038" s="7"/>
      <c r="E1038" s="8"/>
      <c r="F1038" s="8"/>
      <c r="G1038" s="7"/>
      <c r="H1038" s="8"/>
      <c r="I1038" s="41"/>
      <c r="M1038" s="5">
        <f t="shared" si="215"/>
        <v>4</v>
      </c>
      <c r="N1038" s="5">
        <f t="shared" si="216"/>
        <v>2</v>
      </c>
      <c r="O1038" s="5" t="str">
        <f t="shared" si="217"/>
        <v/>
      </c>
      <c r="P1038" s="5">
        <f t="shared" si="218"/>
        <v>0</v>
      </c>
      <c r="Q1038" s="5">
        <f t="shared" ca="1" si="219"/>
        <v>126</v>
      </c>
      <c r="R1038" s="26">
        <f t="shared" si="220"/>
        <v>5479</v>
      </c>
      <c r="S1038" s="26">
        <f t="shared" si="221"/>
        <v>5205</v>
      </c>
      <c r="T1038" s="27" t="str" cm="1">
        <f t="array" aca="1" ref="T1038" ca="1">_xlfn.IFS(Q1038="","NG",Q1038&gt;16,"OK",TODAY()&gt;S1038,"OK",Q1038&lt;16,"NG")</f>
        <v>OK</v>
      </c>
      <c r="U1038" s="5" t="str" cm="1">
        <f t="array" aca="1" ref="U1038" ca="1">IFERROR(_xlfn.IFS(T1038&lt;&gt;"OK","NG",M1038=0,"OK",TRUE,"NG"),"")</f>
        <v>NG</v>
      </c>
      <c r="V1038" s="5" t="str">
        <f t="shared" si="222"/>
        <v>NG</v>
      </c>
      <c r="W1038" s="28" t="str">
        <f t="shared" ca="1" si="223"/>
        <v>OK</v>
      </c>
      <c r="X1038" s="5" t="str">
        <f t="shared" si="224"/>
        <v>NG</v>
      </c>
      <c r="Y1038" s="5">
        <f t="shared" ca="1" si="225"/>
        <v>126</v>
      </c>
      <c r="Z1038" s="5">
        <f t="shared" ca="1" si="226"/>
        <v>126</v>
      </c>
      <c r="AA1038" s="5" t="str" cm="1">
        <f t="array" ref="AA1038">_xlfn.IFS(H1038="","OK",H1038&lt;$F$17,"NG",I1038="解雇","NG",OR(I1038="自主退職",I1038="契約満了"),"OK")</f>
        <v>OK</v>
      </c>
      <c r="AB1038" s="5" t="str" cm="1">
        <f t="array" aca="1" ref="AB1038" ca="1">_xlfn.IFS(AA1038="NG","NG",OR(X1038="NG",X1038="ERROR",X1038=FALSE),"NG",U1038="NG","NG",V1038="OK","OK",AD1038="OK","OK")</f>
        <v>NG</v>
      </c>
      <c r="AC1038" s="5" t="str">
        <f t="shared" si="227"/>
        <v>NG</v>
      </c>
      <c r="AD1038" s="5" t="e" cm="1">
        <f t="array" ref="AD1038">_xlfn.IFS(AND(G1038="〇",H1038&lt;&gt;"",I1038&lt;&gt;""),"ERROR",AND(G1038="",H1038&gt;$H$17,I1038&lt;&gt;""),"NG",AND(G1038="〇",H1038="",I1038=""),"OK")</f>
        <v>#N/A</v>
      </c>
      <c r="AE1038" s="5" t="str" cm="1">
        <f t="array" ref="AE1038">_xlfn.IFS(I1038="解雇","NG",H1038="","OK",H1038&lt;$H$17,"NG",H1038&gt;$H$17,"OK")</f>
        <v>OK</v>
      </c>
      <c r="AF1038" s="5" t="e">
        <f t="shared" si="228"/>
        <v>#N/A</v>
      </c>
    </row>
    <row r="1039" spans="2:32" ht="20.25" customHeight="1" x14ac:dyDescent="0.55000000000000004">
      <c r="B1039" s="9">
        <v>1022</v>
      </c>
      <c r="C1039" s="40"/>
      <c r="D1039" s="7"/>
      <c r="E1039" s="8"/>
      <c r="F1039" s="8"/>
      <c r="G1039" s="7"/>
      <c r="H1039" s="8"/>
      <c r="I1039" s="41"/>
      <c r="M1039" s="5">
        <f t="shared" si="215"/>
        <v>4</v>
      </c>
      <c r="N1039" s="5">
        <f t="shared" si="216"/>
        <v>2</v>
      </c>
      <c r="O1039" s="5" t="str">
        <f t="shared" si="217"/>
        <v/>
      </c>
      <c r="P1039" s="5">
        <f t="shared" si="218"/>
        <v>0</v>
      </c>
      <c r="Q1039" s="5">
        <f t="shared" ca="1" si="219"/>
        <v>126</v>
      </c>
      <c r="R1039" s="26">
        <f t="shared" si="220"/>
        <v>5479</v>
      </c>
      <c r="S1039" s="26">
        <f t="shared" si="221"/>
        <v>5205</v>
      </c>
      <c r="T1039" s="27" t="str" cm="1">
        <f t="array" aca="1" ref="T1039" ca="1">_xlfn.IFS(Q1039="","NG",Q1039&gt;16,"OK",TODAY()&gt;S1039,"OK",Q1039&lt;16,"NG")</f>
        <v>OK</v>
      </c>
      <c r="U1039" s="5" t="str" cm="1">
        <f t="array" aca="1" ref="U1039" ca="1">IFERROR(_xlfn.IFS(T1039&lt;&gt;"OK","NG",M1039=0,"OK",TRUE,"NG"),"")</f>
        <v>NG</v>
      </c>
      <c r="V1039" s="5" t="str">
        <f t="shared" si="222"/>
        <v>NG</v>
      </c>
      <c r="W1039" s="28" t="str">
        <f t="shared" ca="1" si="223"/>
        <v>OK</v>
      </c>
      <c r="X1039" s="5" t="str">
        <f t="shared" si="224"/>
        <v>NG</v>
      </c>
      <c r="Y1039" s="5">
        <f t="shared" ca="1" si="225"/>
        <v>126</v>
      </c>
      <c r="Z1039" s="5">
        <f t="shared" ca="1" si="226"/>
        <v>126</v>
      </c>
      <c r="AA1039" s="5" t="str" cm="1">
        <f t="array" ref="AA1039">_xlfn.IFS(H1039="","OK",H1039&lt;$F$17,"NG",I1039="解雇","NG",OR(I1039="自主退職",I1039="契約満了"),"OK")</f>
        <v>OK</v>
      </c>
      <c r="AB1039" s="5" t="str" cm="1">
        <f t="array" aca="1" ref="AB1039" ca="1">_xlfn.IFS(AA1039="NG","NG",OR(X1039="NG",X1039="ERROR",X1039=FALSE),"NG",U1039="NG","NG",V1039="OK","OK",AD1039="OK","OK")</f>
        <v>NG</v>
      </c>
      <c r="AC1039" s="5" t="str">
        <f t="shared" si="227"/>
        <v>NG</v>
      </c>
      <c r="AD1039" s="5" t="e" cm="1">
        <f t="array" ref="AD1039">_xlfn.IFS(AND(G1039="〇",H1039&lt;&gt;"",I1039&lt;&gt;""),"ERROR",AND(G1039="",H1039&gt;$H$17,I1039&lt;&gt;""),"NG",AND(G1039="〇",H1039="",I1039=""),"OK")</f>
        <v>#N/A</v>
      </c>
      <c r="AE1039" s="5" t="str" cm="1">
        <f t="array" ref="AE1039">_xlfn.IFS(I1039="解雇","NG",H1039="","OK",H1039&lt;$H$17,"NG",H1039&gt;$H$17,"OK")</f>
        <v>OK</v>
      </c>
      <c r="AF1039" s="5" t="e">
        <f t="shared" si="228"/>
        <v>#N/A</v>
      </c>
    </row>
    <row r="1040" spans="2:32" ht="20.25" customHeight="1" x14ac:dyDescent="0.55000000000000004">
      <c r="B1040" s="9">
        <v>1023</v>
      </c>
      <c r="C1040" s="40"/>
      <c r="D1040" s="7"/>
      <c r="E1040" s="8"/>
      <c r="F1040" s="8"/>
      <c r="G1040" s="7"/>
      <c r="H1040" s="8"/>
      <c r="I1040" s="41"/>
      <c r="M1040" s="5">
        <f t="shared" si="215"/>
        <v>4</v>
      </c>
      <c r="N1040" s="5">
        <f t="shared" si="216"/>
        <v>2</v>
      </c>
      <c r="O1040" s="5" t="str">
        <f t="shared" si="217"/>
        <v/>
      </c>
      <c r="P1040" s="5">
        <f t="shared" si="218"/>
        <v>0</v>
      </c>
      <c r="Q1040" s="5">
        <f t="shared" ca="1" si="219"/>
        <v>126</v>
      </c>
      <c r="R1040" s="26">
        <f t="shared" si="220"/>
        <v>5479</v>
      </c>
      <c r="S1040" s="26">
        <f t="shared" si="221"/>
        <v>5205</v>
      </c>
      <c r="T1040" s="27" t="str" cm="1">
        <f t="array" aca="1" ref="T1040" ca="1">_xlfn.IFS(Q1040="","NG",Q1040&gt;16,"OK",TODAY()&gt;S1040,"OK",Q1040&lt;16,"NG")</f>
        <v>OK</v>
      </c>
      <c r="U1040" s="5" t="str" cm="1">
        <f t="array" aca="1" ref="U1040" ca="1">IFERROR(_xlfn.IFS(T1040&lt;&gt;"OK","NG",M1040=0,"OK",TRUE,"NG"),"")</f>
        <v>NG</v>
      </c>
      <c r="V1040" s="5" t="str">
        <f t="shared" si="222"/>
        <v>NG</v>
      </c>
      <c r="W1040" s="28" t="str">
        <f t="shared" ca="1" si="223"/>
        <v>OK</v>
      </c>
      <c r="X1040" s="5" t="str">
        <f t="shared" si="224"/>
        <v>NG</v>
      </c>
      <c r="Y1040" s="5">
        <f t="shared" ca="1" si="225"/>
        <v>126</v>
      </c>
      <c r="Z1040" s="5">
        <f t="shared" ca="1" si="226"/>
        <v>126</v>
      </c>
      <c r="AA1040" s="5" t="str" cm="1">
        <f t="array" ref="AA1040">_xlfn.IFS(H1040="","OK",H1040&lt;$F$17,"NG",I1040="解雇","NG",OR(I1040="自主退職",I1040="契約満了"),"OK")</f>
        <v>OK</v>
      </c>
      <c r="AB1040" s="5" t="str" cm="1">
        <f t="array" aca="1" ref="AB1040" ca="1">_xlfn.IFS(AA1040="NG","NG",OR(X1040="NG",X1040="ERROR",X1040=FALSE),"NG",U1040="NG","NG",V1040="OK","OK",AD1040="OK","OK")</f>
        <v>NG</v>
      </c>
      <c r="AC1040" s="5" t="str">
        <f t="shared" si="227"/>
        <v>NG</v>
      </c>
      <c r="AD1040" s="5" t="e" cm="1">
        <f t="array" ref="AD1040">_xlfn.IFS(AND(G1040="〇",H1040&lt;&gt;"",I1040&lt;&gt;""),"ERROR",AND(G1040="",H1040&gt;$H$17,I1040&lt;&gt;""),"NG",AND(G1040="〇",H1040="",I1040=""),"OK")</f>
        <v>#N/A</v>
      </c>
      <c r="AE1040" s="5" t="str" cm="1">
        <f t="array" ref="AE1040">_xlfn.IFS(I1040="解雇","NG",H1040="","OK",H1040&lt;$H$17,"NG",H1040&gt;$H$17,"OK")</f>
        <v>OK</v>
      </c>
      <c r="AF1040" s="5" t="e">
        <f t="shared" si="228"/>
        <v>#N/A</v>
      </c>
    </row>
    <row r="1041" spans="2:32" ht="20.25" customHeight="1" x14ac:dyDescent="0.55000000000000004">
      <c r="B1041" s="9">
        <v>1024</v>
      </c>
      <c r="C1041" s="40"/>
      <c r="D1041" s="7"/>
      <c r="E1041" s="8"/>
      <c r="F1041" s="8"/>
      <c r="G1041" s="7"/>
      <c r="H1041" s="8"/>
      <c r="I1041" s="41"/>
      <c r="M1041" s="5">
        <f t="shared" si="215"/>
        <v>4</v>
      </c>
      <c r="N1041" s="5">
        <f t="shared" si="216"/>
        <v>2</v>
      </c>
      <c r="O1041" s="5" t="str">
        <f t="shared" si="217"/>
        <v/>
      </c>
      <c r="P1041" s="5">
        <f t="shared" si="218"/>
        <v>0</v>
      </c>
      <c r="Q1041" s="5">
        <f t="shared" ca="1" si="219"/>
        <v>126</v>
      </c>
      <c r="R1041" s="26">
        <f t="shared" si="220"/>
        <v>5479</v>
      </c>
      <c r="S1041" s="26">
        <f t="shared" si="221"/>
        <v>5205</v>
      </c>
      <c r="T1041" s="27" t="str" cm="1">
        <f t="array" aca="1" ref="T1041" ca="1">_xlfn.IFS(Q1041="","NG",Q1041&gt;16,"OK",TODAY()&gt;S1041,"OK",Q1041&lt;16,"NG")</f>
        <v>OK</v>
      </c>
      <c r="U1041" s="5" t="str" cm="1">
        <f t="array" aca="1" ref="U1041" ca="1">IFERROR(_xlfn.IFS(T1041&lt;&gt;"OK","NG",M1041=0,"OK",TRUE,"NG"),"")</f>
        <v>NG</v>
      </c>
      <c r="V1041" s="5" t="str">
        <f t="shared" si="222"/>
        <v>NG</v>
      </c>
      <c r="W1041" s="28" t="str">
        <f t="shared" ca="1" si="223"/>
        <v>OK</v>
      </c>
      <c r="X1041" s="5" t="str">
        <f t="shared" si="224"/>
        <v>NG</v>
      </c>
      <c r="Y1041" s="5">
        <f t="shared" ca="1" si="225"/>
        <v>126</v>
      </c>
      <c r="Z1041" s="5">
        <f t="shared" ca="1" si="226"/>
        <v>126</v>
      </c>
      <c r="AA1041" s="5" t="str" cm="1">
        <f t="array" ref="AA1041">_xlfn.IFS(H1041="","OK",H1041&lt;$F$17,"NG",I1041="解雇","NG",OR(I1041="自主退職",I1041="契約満了"),"OK")</f>
        <v>OK</v>
      </c>
      <c r="AB1041" s="5" t="str" cm="1">
        <f t="array" aca="1" ref="AB1041" ca="1">_xlfn.IFS(AA1041="NG","NG",OR(X1041="NG",X1041="ERROR",X1041=FALSE),"NG",U1041="NG","NG",V1041="OK","OK",AD1041="OK","OK")</f>
        <v>NG</v>
      </c>
      <c r="AC1041" s="5" t="str">
        <f t="shared" si="227"/>
        <v>NG</v>
      </c>
      <c r="AD1041" s="5" t="e" cm="1">
        <f t="array" ref="AD1041">_xlfn.IFS(AND(G1041="〇",H1041&lt;&gt;"",I1041&lt;&gt;""),"ERROR",AND(G1041="",H1041&gt;$H$17,I1041&lt;&gt;""),"NG",AND(G1041="〇",H1041="",I1041=""),"OK")</f>
        <v>#N/A</v>
      </c>
      <c r="AE1041" s="5" t="str" cm="1">
        <f t="array" ref="AE1041">_xlfn.IFS(I1041="解雇","NG",H1041="","OK",H1041&lt;$H$17,"NG",H1041&gt;$H$17,"OK")</f>
        <v>OK</v>
      </c>
      <c r="AF1041" s="5" t="e">
        <f t="shared" si="228"/>
        <v>#N/A</v>
      </c>
    </row>
    <row r="1042" spans="2:32" ht="20.25" customHeight="1" x14ac:dyDescent="0.55000000000000004">
      <c r="B1042" s="9">
        <v>1025</v>
      </c>
      <c r="C1042" s="40"/>
      <c r="D1042" s="7"/>
      <c r="E1042" s="8"/>
      <c r="F1042" s="8"/>
      <c r="G1042" s="7"/>
      <c r="H1042" s="8"/>
      <c r="I1042" s="41"/>
      <c r="M1042" s="5">
        <f t="shared" si="215"/>
        <v>4</v>
      </c>
      <c r="N1042" s="5">
        <f t="shared" si="216"/>
        <v>2</v>
      </c>
      <c r="O1042" s="5" t="str">
        <f t="shared" si="217"/>
        <v/>
      </c>
      <c r="P1042" s="5">
        <f t="shared" si="218"/>
        <v>0</v>
      </c>
      <c r="Q1042" s="5">
        <f t="shared" ca="1" si="219"/>
        <v>126</v>
      </c>
      <c r="R1042" s="26">
        <f t="shared" si="220"/>
        <v>5479</v>
      </c>
      <c r="S1042" s="26">
        <f t="shared" si="221"/>
        <v>5205</v>
      </c>
      <c r="T1042" s="27" t="str" cm="1">
        <f t="array" aca="1" ref="T1042" ca="1">_xlfn.IFS(Q1042="","NG",Q1042&gt;16,"OK",TODAY()&gt;S1042,"OK",Q1042&lt;16,"NG")</f>
        <v>OK</v>
      </c>
      <c r="U1042" s="5" t="str" cm="1">
        <f t="array" aca="1" ref="U1042" ca="1">IFERROR(_xlfn.IFS(T1042&lt;&gt;"OK","NG",M1042=0,"OK",TRUE,"NG"),"")</f>
        <v>NG</v>
      </c>
      <c r="V1042" s="5" t="str">
        <f t="shared" si="222"/>
        <v>NG</v>
      </c>
      <c r="W1042" s="28" t="str">
        <f t="shared" ca="1" si="223"/>
        <v>OK</v>
      </c>
      <c r="X1042" s="5" t="str">
        <f t="shared" si="224"/>
        <v>NG</v>
      </c>
      <c r="Y1042" s="5">
        <f t="shared" ca="1" si="225"/>
        <v>126</v>
      </c>
      <c r="Z1042" s="5">
        <f t="shared" ca="1" si="226"/>
        <v>126</v>
      </c>
      <c r="AA1042" s="5" t="str" cm="1">
        <f t="array" ref="AA1042">_xlfn.IFS(H1042="","OK",H1042&lt;$F$17,"NG",I1042="解雇","NG",OR(I1042="自主退職",I1042="契約満了"),"OK")</f>
        <v>OK</v>
      </c>
      <c r="AB1042" s="5" t="str" cm="1">
        <f t="array" aca="1" ref="AB1042" ca="1">_xlfn.IFS(AA1042="NG","NG",OR(X1042="NG",X1042="ERROR",X1042=FALSE),"NG",U1042="NG","NG",V1042="OK","OK",AD1042="OK","OK")</f>
        <v>NG</v>
      </c>
      <c r="AC1042" s="5" t="str">
        <f t="shared" si="227"/>
        <v>NG</v>
      </c>
      <c r="AD1042" s="5" t="e" cm="1">
        <f t="array" ref="AD1042">_xlfn.IFS(AND(G1042="〇",H1042&lt;&gt;"",I1042&lt;&gt;""),"ERROR",AND(G1042="",H1042&gt;$H$17,I1042&lt;&gt;""),"NG",AND(G1042="〇",H1042="",I1042=""),"OK")</f>
        <v>#N/A</v>
      </c>
      <c r="AE1042" s="5" t="str" cm="1">
        <f t="array" ref="AE1042">_xlfn.IFS(I1042="解雇","NG",H1042="","OK",H1042&lt;$H$17,"NG",H1042&gt;$H$17,"OK")</f>
        <v>OK</v>
      </c>
      <c r="AF1042" s="5" t="e">
        <f t="shared" si="228"/>
        <v>#N/A</v>
      </c>
    </row>
    <row r="1043" spans="2:32" ht="20.25" customHeight="1" x14ac:dyDescent="0.55000000000000004">
      <c r="B1043" s="9">
        <v>1026</v>
      </c>
      <c r="C1043" s="40"/>
      <c r="D1043" s="7"/>
      <c r="E1043" s="8"/>
      <c r="F1043" s="8"/>
      <c r="G1043" s="7"/>
      <c r="H1043" s="8"/>
      <c r="I1043" s="41"/>
      <c r="M1043" s="5">
        <f t="shared" ref="M1043:M1106" si="229">COUNTBLANK(C1043:F1043)</f>
        <v>4</v>
      </c>
      <c r="N1043" s="5">
        <f t="shared" ref="N1043:N1106" si="230">COUNTBLANK(H1043:I1043)</f>
        <v>2</v>
      </c>
      <c r="O1043" s="5" t="str">
        <f t="shared" ref="O1043:O1106" si="231">TRIM(SUBSTITUTE(C1043&amp;D1043&amp;E1043,"　",""))</f>
        <v/>
      </c>
      <c r="P1043" s="5">
        <f t="shared" ref="P1043:P1106" si="232">IF(O1043="",0,COUNTIF($O$18:$O$5017,O1043))</f>
        <v>0</v>
      </c>
      <c r="Q1043" s="5">
        <f t="shared" ref="Q1043:Q1106" ca="1" si="233">IFERROR(DATEDIF(E1043,TODAY(),"Y"),"")</f>
        <v>126</v>
      </c>
      <c r="R1043" s="26">
        <f t="shared" ref="R1043:R1106" si="234">DATE(YEAR(E1043)+15,MONTH(E1043),DAY(E1043))</f>
        <v>5479</v>
      </c>
      <c r="S1043" s="26">
        <f t="shared" ref="S1043:S1106" si="235">IF(OR(MONTH(E1043)=1,MONTH(E1043)=2,MONTH(E1043)=3),DATE(YEAR(R1043),MONTH(1)+3,DAY(1)),DATE(YEAR(R1043)+1,MONTH(1)+3,DAY(1)))</f>
        <v>5205</v>
      </c>
      <c r="T1043" s="27" t="str" cm="1">
        <f t="array" aca="1" ref="T1043" ca="1">_xlfn.IFS(Q1043="","NG",Q1043&gt;16,"OK",TODAY()&gt;S1043,"OK",Q1043&lt;16,"NG")</f>
        <v>OK</v>
      </c>
      <c r="U1043" s="5" t="str" cm="1">
        <f t="array" aca="1" ref="U1043" ca="1">IFERROR(_xlfn.IFS(T1043&lt;&gt;"OK","NG",M1043=0,"OK",TRUE,"NG"),"")</f>
        <v>NG</v>
      </c>
      <c r="V1043" s="5" t="str">
        <f t="shared" ref="V1043:V1106" si="236">IF(N1043=0,"OK","NG")</f>
        <v>NG</v>
      </c>
      <c r="W1043" s="28" t="str">
        <f t="shared" ref="W1043:W1106" ca="1" si="237">IF(F1043&lt;TODAY(),"OK","NG")</f>
        <v>OK</v>
      </c>
      <c r="X1043" s="5" t="str">
        <f t="shared" ref="X1043:X1106" si="238">IF(E1043&gt;F1043,"NG",IF(F1043&lt;S1043,"NG",IF(F1043&lt;$F$17,"OK")))</f>
        <v>NG</v>
      </c>
      <c r="Y1043" s="5">
        <f t="shared" ref="Y1043:Y1106" ca="1" si="239">IFERROR(DATEDIF(F1043,TODAY(),"Y"),"")</f>
        <v>126</v>
      </c>
      <c r="Z1043" s="5">
        <f t="shared" ref="Z1043:Z1106" ca="1" si="240">IFERROR(DATEDIF(H1043,TODAY(),"Y"),"")</f>
        <v>126</v>
      </c>
      <c r="AA1043" s="5" t="str" cm="1">
        <f t="array" ref="AA1043">_xlfn.IFS(H1043="","OK",H1043&lt;$F$17,"NG",I1043="解雇","NG",OR(I1043="自主退職",I1043="契約満了"),"OK")</f>
        <v>OK</v>
      </c>
      <c r="AB1043" s="5" t="str" cm="1">
        <f t="array" aca="1" ref="AB1043" ca="1">_xlfn.IFS(AA1043="NG","NG",OR(X1043="NG",X1043="ERROR",X1043=FALSE),"NG",U1043="NG","NG",V1043="OK","OK",AD1043="OK","OK")</f>
        <v>NG</v>
      </c>
      <c r="AC1043" s="5" t="str">
        <f t="shared" ref="AC1043:AC1106" si="241">IF(E1043&gt;F1043,"NG",IF(F1043&lt;S1043,"NG",IF(F1043&lt;$H$17,"OK","ERROR")))</f>
        <v>NG</v>
      </c>
      <c r="AD1043" s="5" t="e" cm="1">
        <f t="array" ref="AD1043">_xlfn.IFS(AND(G1043="〇",H1043&lt;&gt;"",I1043&lt;&gt;""),"ERROR",AND(G1043="",H1043&gt;$H$17,I1043&lt;&gt;""),"NG",AND(G1043="〇",H1043="",I1043=""),"OK")</f>
        <v>#N/A</v>
      </c>
      <c r="AE1043" s="5" t="str" cm="1">
        <f t="array" ref="AE1043">_xlfn.IFS(I1043="解雇","NG",H1043="","OK",H1043&lt;$H$17,"NG",H1043&gt;$H$17,"OK")</f>
        <v>OK</v>
      </c>
      <c r="AF1043" s="5" t="e">
        <f t="shared" ref="AF1043:AF1106" si="242">IF(AND(AE1043="OK",AD1043="OK",AC1043="OK"),"OK","NG")</f>
        <v>#N/A</v>
      </c>
    </row>
    <row r="1044" spans="2:32" ht="20.25" customHeight="1" x14ac:dyDescent="0.55000000000000004">
      <c r="B1044" s="9">
        <v>1027</v>
      </c>
      <c r="C1044" s="40"/>
      <c r="D1044" s="7"/>
      <c r="E1044" s="8"/>
      <c r="F1044" s="8"/>
      <c r="G1044" s="7"/>
      <c r="H1044" s="8"/>
      <c r="I1044" s="41"/>
      <c r="M1044" s="5">
        <f t="shared" si="229"/>
        <v>4</v>
      </c>
      <c r="N1044" s="5">
        <f t="shared" si="230"/>
        <v>2</v>
      </c>
      <c r="O1044" s="5" t="str">
        <f t="shared" si="231"/>
        <v/>
      </c>
      <c r="P1044" s="5">
        <f t="shared" si="232"/>
        <v>0</v>
      </c>
      <c r="Q1044" s="5">
        <f t="shared" ca="1" si="233"/>
        <v>126</v>
      </c>
      <c r="R1044" s="26">
        <f t="shared" si="234"/>
        <v>5479</v>
      </c>
      <c r="S1044" s="26">
        <f t="shared" si="235"/>
        <v>5205</v>
      </c>
      <c r="T1044" s="27" t="str" cm="1">
        <f t="array" aca="1" ref="T1044" ca="1">_xlfn.IFS(Q1044="","NG",Q1044&gt;16,"OK",TODAY()&gt;S1044,"OK",Q1044&lt;16,"NG")</f>
        <v>OK</v>
      </c>
      <c r="U1044" s="5" t="str" cm="1">
        <f t="array" aca="1" ref="U1044" ca="1">IFERROR(_xlfn.IFS(T1044&lt;&gt;"OK","NG",M1044=0,"OK",TRUE,"NG"),"")</f>
        <v>NG</v>
      </c>
      <c r="V1044" s="5" t="str">
        <f t="shared" si="236"/>
        <v>NG</v>
      </c>
      <c r="W1044" s="28" t="str">
        <f t="shared" ca="1" si="237"/>
        <v>OK</v>
      </c>
      <c r="X1044" s="5" t="str">
        <f t="shared" si="238"/>
        <v>NG</v>
      </c>
      <c r="Y1044" s="5">
        <f t="shared" ca="1" si="239"/>
        <v>126</v>
      </c>
      <c r="Z1044" s="5">
        <f t="shared" ca="1" si="240"/>
        <v>126</v>
      </c>
      <c r="AA1044" s="5" t="str" cm="1">
        <f t="array" ref="AA1044">_xlfn.IFS(H1044="","OK",H1044&lt;$F$17,"NG",I1044="解雇","NG",OR(I1044="自主退職",I1044="契約満了"),"OK")</f>
        <v>OK</v>
      </c>
      <c r="AB1044" s="5" t="str" cm="1">
        <f t="array" aca="1" ref="AB1044" ca="1">_xlfn.IFS(AA1044="NG","NG",OR(X1044="NG",X1044="ERROR",X1044=FALSE),"NG",U1044="NG","NG",V1044="OK","OK",AD1044="OK","OK")</f>
        <v>NG</v>
      </c>
      <c r="AC1044" s="5" t="str">
        <f t="shared" si="241"/>
        <v>NG</v>
      </c>
      <c r="AD1044" s="5" t="e" cm="1">
        <f t="array" ref="AD1044">_xlfn.IFS(AND(G1044="〇",H1044&lt;&gt;"",I1044&lt;&gt;""),"ERROR",AND(G1044="",H1044&gt;$H$17,I1044&lt;&gt;""),"NG",AND(G1044="〇",H1044="",I1044=""),"OK")</f>
        <v>#N/A</v>
      </c>
      <c r="AE1044" s="5" t="str" cm="1">
        <f t="array" ref="AE1044">_xlfn.IFS(I1044="解雇","NG",H1044="","OK",H1044&lt;$H$17,"NG",H1044&gt;$H$17,"OK")</f>
        <v>OK</v>
      </c>
      <c r="AF1044" s="5" t="e">
        <f t="shared" si="242"/>
        <v>#N/A</v>
      </c>
    </row>
    <row r="1045" spans="2:32" ht="20.25" customHeight="1" x14ac:dyDescent="0.55000000000000004">
      <c r="B1045" s="9">
        <v>1028</v>
      </c>
      <c r="C1045" s="40"/>
      <c r="D1045" s="7"/>
      <c r="E1045" s="8"/>
      <c r="F1045" s="8"/>
      <c r="G1045" s="7"/>
      <c r="H1045" s="8"/>
      <c r="I1045" s="41"/>
      <c r="M1045" s="5">
        <f t="shared" si="229"/>
        <v>4</v>
      </c>
      <c r="N1045" s="5">
        <f t="shared" si="230"/>
        <v>2</v>
      </c>
      <c r="O1045" s="5" t="str">
        <f t="shared" si="231"/>
        <v/>
      </c>
      <c r="P1045" s="5">
        <f t="shared" si="232"/>
        <v>0</v>
      </c>
      <c r="Q1045" s="5">
        <f t="shared" ca="1" si="233"/>
        <v>126</v>
      </c>
      <c r="R1045" s="26">
        <f t="shared" si="234"/>
        <v>5479</v>
      </c>
      <c r="S1045" s="26">
        <f t="shared" si="235"/>
        <v>5205</v>
      </c>
      <c r="T1045" s="27" t="str" cm="1">
        <f t="array" aca="1" ref="T1045" ca="1">_xlfn.IFS(Q1045="","NG",Q1045&gt;16,"OK",TODAY()&gt;S1045,"OK",Q1045&lt;16,"NG")</f>
        <v>OK</v>
      </c>
      <c r="U1045" s="5" t="str" cm="1">
        <f t="array" aca="1" ref="U1045" ca="1">IFERROR(_xlfn.IFS(T1045&lt;&gt;"OK","NG",M1045=0,"OK",TRUE,"NG"),"")</f>
        <v>NG</v>
      </c>
      <c r="V1045" s="5" t="str">
        <f t="shared" si="236"/>
        <v>NG</v>
      </c>
      <c r="W1045" s="28" t="str">
        <f t="shared" ca="1" si="237"/>
        <v>OK</v>
      </c>
      <c r="X1045" s="5" t="str">
        <f t="shared" si="238"/>
        <v>NG</v>
      </c>
      <c r="Y1045" s="5">
        <f t="shared" ca="1" si="239"/>
        <v>126</v>
      </c>
      <c r="Z1045" s="5">
        <f t="shared" ca="1" si="240"/>
        <v>126</v>
      </c>
      <c r="AA1045" s="5" t="str" cm="1">
        <f t="array" ref="AA1045">_xlfn.IFS(H1045="","OK",H1045&lt;$F$17,"NG",I1045="解雇","NG",OR(I1045="自主退職",I1045="契約満了"),"OK")</f>
        <v>OK</v>
      </c>
      <c r="AB1045" s="5" t="str" cm="1">
        <f t="array" aca="1" ref="AB1045" ca="1">_xlfn.IFS(AA1045="NG","NG",OR(X1045="NG",X1045="ERROR",X1045=FALSE),"NG",U1045="NG","NG",V1045="OK","OK",AD1045="OK","OK")</f>
        <v>NG</v>
      </c>
      <c r="AC1045" s="5" t="str">
        <f t="shared" si="241"/>
        <v>NG</v>
      </c>
      <c r="AD1045" s="5" t="e" cm="1">
        <f t="array" ref="AD1045">_xlfn.IFS(AND(G1045="〇",H1045&lt;&gt;"",I1045&lt;&gt;""),"ERROR",AND(G1045="",H1045&gt;$H$17,I1045&lt;&gt;""),"NG",AND(G1045="〇",H1045="",I1045=""),"OK")</f>
        <v>#N/A</v>
      </c>
      <c r="AE1045" s="5" t="str" cm="1">
        <f t="array" ref="AE1045">_xlfn.IFS(I1045="解雇","NG",H1045="","OK",H1045&lt;$H$17,"NG",H1045&gt;$H$17,"OK")</f>
        <v>OK</v>
      </c>
      <c r="AF1045" s="5" t="e">
        <f t="shared" si="242"/>
        <v>#N/A</v>
      </c>
    </row>
    <row r="1046" spans="2:32" ht="20.25" customHeight="1" x14ac:dyDescent="0.55000000000000004">
      <c r="B1046" s="9">
        <v>1029</v>
      </c>
      <c r="C1046" s="40"/>
      <c r="D1046" s="7"/>
      <c r="E1046" s="8"/>
      <c r="F1046" s="8"/>
      <c r="G1046" s="7"/>
      <c r="H1046" s="8"/>
      <c r="I1046" s="41"/>
      <c r="M1046" s="5">
        <f t="shared" si="229"/>
        <v>4</v>
      </c>
      <c r="N1046" s="5">
        <f t="shared" si="230"/>
        <v>2</v>
      </c>
      <c r="O1046" s="5" t="str">
        <f t="shared" si="231"/>
        <v/>
      </c>
      <c r="P1046" s="5">
        <f t="shared" si="232"/>
        <v>0</v>
      </c>
      <c r="Q1046" s="5">
        <f t="shared" ca="1" si="233"/>
        <v>126</v>
      </c>
      <c r="R1046" s="26">
        <f t="shared" si="234"/>
        <v>5479</v>
      </c>
      <c r="S1046" s="26">
        <f t="shared" si="235"/>
        <v>5205</v>
      </c>
      <c r="T1046" s="27" t="str" cm="1">
        <f t="array" aca="1" ref="T1046" ca="1">_xlfn.IFS(Q1046="","NG",Q1046&gt;16,"OK",TODAY()&gt;S1046,"OK",Q1046&lt;16,"NG")</f>
        <v>OK</v>
      </c>
      <c r="U1046" s="5" t="str" cm="1">
        <f t="array" aca="1" ref="U1046" ca="1">IFERROR(_xlfn.IFS(T1046&lt;&gt;"OK","NG",M1046=0,"OK",TRUE,"NG"),"")</f>
        <v>NG</v>
      </c>
      <c r="V1046" s="5" t="str">
        <f t="shared" si="236"/>
        <v>NG</v>
      </c>
      <c r="W1046" s="28" t="str">
        <f t="shared" ca="1" si="237"/>
        <v>OK</v>
      </c>
      <c r="X1046" s="5" t="str">
        <f t="shared" si="238"/>
        <v>NG</v>
      </c>
      <c r="Y1046" s="5">
        <f t="shared" ca="1" si="239"/>
        <v>126</v>
      </c>
      <c r="Z1046" s="5">
        <f t="shared" ca="1" si="240"/>
        <v>126</v>
      </c>
      <c r="AA1046" s="5" t="str" cm="1">
        <f t="array" ref="AA1046">_xlfn.IFS(H1046="","OK",H1046&lt;$F$17,"NG",I1046="解雇","NG",OR(I1046="自主退職",I1046="契約満了"),"OK")</f>
        <v>OK</v>
      </c>
      <c r="AB1046" s="5" t="str" cm="1">
        <f t="array" aca="1" ref="AB1046" ca="1">_xlfn.IFS(AA1046="NG","NG",OR(X1046="NG",X1046="ERROR",X1046=FALSE),"NG",U1046="NG","NG",V1046="OK","OK",AD1046="OK","OK")</f>
        <v>NG</v>
      </c>
      <c r="AC1046" s="5" t="str">
        <f t="shared" si="241"/>
        <v>NG</v>
      </c>
      <c r="AD1046" s="5" t="e" cm="1">
        <f t="array" ref="AD1046">_xlfn.IFS(AND(G1046="〇",H1046&lt;&gt;"",I1046&lt;&gt;""),"ERROR",AND(G1046="",H1046&gt;$H$17,I1046&lt;&gt;""),"NG",AND(G1046="〇",H1046="",I1046=""),"OK")</f>
        <v>#N/A</v>
      </c>
      <c r="AE1046" s="5" t="str" cm="1">
        <f t="array" ref="AE1046">_xlfn.IFS(I1046="解雇","NG",H1046="","OK",H1046&lt;$H$17,"NG",H1046&gt;$H$17,"OK")</f>
        <v>OK</v>
      </c>
      <c r="AF1046" s="5" t="e">
        <f t="shared" si="242"/>
        <v>#N/A</v>
      </c>
    </row>
    <row r="1047" spans="2:32" ht="20.25" customHeight="1" x14ac:dyDescent="0.55000000000000004">
      <c r="B1047" s="9">
        <v>1030</v>
      </c>
      <c r="C1047" s="40"/>
      <c r="D1047" s="7"/>
      <c r="E1047" s="8"/>
      <c r="F1047" s="8"/>
      <c r="G1047" s="7"/>
      <c r="H1047" s="8"/>
      <c r="I1047" s="41"/>
      <c r="M1047" s="5">
        <f t="shared" si="229"/>
        <v>4</v>
      </c>
      <c r="N1047" s="5">
        <f t="shared" si="230"/>
        <v>2</v>
      </c>
      <c r="O1047" s="5" t="str">
        <f t="shared" si="231"/>
        <v/>
      </c>
      <c r="P1047" s="5">
        <f t="shared" si="232"/>
        <v>0</v>
      </c>
      <c r="Q1047" s="5">
        <f t="shared" ca="1" si="233"/>
        <v>126</v>
      </c>
      <c r="R1047" s="26">
        <f t="shared" si="234"/>
        <v>5479</v>
      </c>
      <c r="S1047" s="26">
        <f t="shared" si="235"/>
        <v>5205</v>
      </c>
      <c r="T1047" s="27" t="str" cm="1">
        <f t="array" aca="1" ref="T1047" ca="1">_xlfn.IFS(Q1047="","NG",Q1047&gt;16,"OK",TODAY()&gt;S1047,"OK",Q1047&lt;16,"NG")</f>
        <v>OK</v>
      </c>
      <c r="U1047" s="5" t="str" cm="1">
        <f t="array" aca="1" ref="U1047" ca="1">IFERROR(_xlfn.IFS(T1047&lt;&gt;"OK","NG",M1047=0,"OK",TRUE,"NG"),"")</f>
        <v>NG</v>
      </c>
      <c r="V1047" s="5" t="str">
        <f t="shared" si="236"/>
        <v>NG</v>
      </c>
      <c r="W1047" s="28" t="str">
        <f t="shared" ca="1" si="237"/>
        <v>OK</v>
      </c>
      <c r="X1047" s="5" t="str">
        <f t="shared" si="238"/>
        <v>NG</v>
      </c>
      <c r="Y1047" s="5">
        <f t="shared" ca="1" si="239"/>
        <v>126</v>
      </c>
      <c r="Z1047" s="5">
        <f t="shared" ca="1" si="240"/>
        <v>126</v>
      </c>
      <c r="AA1047" s="5" t="str" cm="1">
        <f t="array" ref="AA1047">_xlfn.IFS(H1047="","OK",H1047&lt;$F$17,"NG",I1047="解雇","NG",OR(I1047="自主退職",I1047="契約満了"),"OK")</f>
        <v>OK</v>
      </c>
      <c r="AB1047" s="5" t="str" cm="1">
        <f t="array" aca="1" ref="AB1047" ca="1">_xlfn.IFS(AA1047="NG","NG",OR(X1047="NG",X1047="ERROR",X1047=FALSE),"NG",U1047="NG","NG",V1047="OK","OK",AD1047="OK","OK")</f>
        <v>NG</v>
      </c>
      <c r="AC1047" s="5" t="str">
        <f t="shared" si="241"/>
        <v>NG</v>
      </c>
      <c r="AD1047" s="5" t="e" cm="1">
        <f t="array" ref="AD1047">_xlfn.IFS(AND(G1047="〇",H1047&lt;&gt;"",I1047&lt;&gt;""),"ERROR",AND(G1047="",H1047&gt;$H$17,I1047&lt;&gt;""),"NG",AND(G1047="〇",H1047="",I1047=""),"OK")</f>
        <v>#N/A</v>
      </c>
      <c r="AE1047" s="5" t="str" cm="1">
        <f t="array" ref="AE1047">_xlfn.IFS(I1047="解雇","NG",H1047="","OK",H1047&lt;$H$17,"NG",H1047&gt;$H$17,"OK")</f>
        <v>OK</v>
      </c>
      <c r="AF1047" s="5" t="e">
        <f t="shared" si="242"/>
        <v>#N/A</v>
      </c>
    </row>
    <row r="1048" spans="2:32" ht="20.25" customHeight="1" x14ac:dyDescent="0.55000000000000004">
      <c r="B1048" s="9">
        <v>1031</v>
      </c>
      <c r="C1048" s="40"/>
      <c r="D1048" s="7"/>
      <c r="E1048" s="8"/>
      <c r="F1048" s="8"/>
      <c r="G1048" s="7"/>
      <c r="H1048" s="8"/>
      <c r="I1048" s="41"/>
      <c r="M1048" s="5">
        <f t="shared" si="229"/>
        <v>4</v>
      </c>
      <c r="N1048" s="5">
        <f t="shared" si="230"/>
        <v>2</v>
      </c>
      <c r="O1048" s="5" t="str">
        <f t="shared" si="231"/>
        <v/>
      </c>
      <c r="P1048" s="5">
        <f t="shared" si="232"/>
        <v>0</v>
      </c>
      <c r="Q1048" s="5">
        <f t="shared" ca="1" si="233"/>
        <v>126</v>
      </c>
      <c r="R1048" s="26">
        <f t="shared" si="234"/>
        <v>5479</v>
      </c>
      <c r="S1048" s="26">
        <f t="shared" si="235"/>
        <v>5205</v>
      </c>
      <c r="T1048" s="27" t="str" cm="1">
        <f t="array" aca="1" ref="T1048" ca="1">_xlfn.IFS(Q1048="","NG",Q1048&gt;16,"OK",TODAY()&gt;S1048,"OK",Q1048&lt;16,"NG")</f>
        <v>OK</v>
      </c>
      <c r="U1048" s="5" t="str" cm="1">
        <f t="array" aca="1" ref="U1048" ca="1">IFERROR(_xlfn.IFS(T1048&lt;&gt;"OK","NG",M1048=0,"OK",TRUE,"NG"),"")</f>
        <v>NG</v>
      </c>
      <c r="V1048" s="5" t="str">
        <f t="shared" si="236"/>
        <v>NG</v>
      </c>
      <c r="W1048" s="28" t="str">
        <f t="shared" ca="1" si="237"/>
        <v>OK</v>
      </c>
      <c r="X1048" s="5" t="str">
        <f t="shared" si="238"/>
        <v>NG</v>
      </c>
      <c r="Y1048" s="5">
        <f t="shared" ca="1" si="239"/>
        <v>126</v>
      </c>
      <c r="Z1048" s="5">
        <f t="shared" ca="1" si="240"/>
        <v>126</v>
      </c>
      <c r="AA1048" s="5" t="str" cm="1">
        <f t="array" ref="AA1048">_xlfn.IFS(H1048="","OK",H1048&lt;$F$17,"NG",I1048="解雇","NG",OR(I1048="自主退職",I1048="契約満了"),"OK")</f>
        <v>OK</v>
      </c>
      <c r="AB1048" s="5" t="str" cm="1">
        <f t="array" aca="1" ref="AB1048" ca="1">_xlfn.IFS(AA1048="NG","NG",OR(X1048="NG",X1048="ERROR",X1048=FALSE),"NG",U1048="NG","NG",V1048="OK","OK",AD1048="OK","OK")</f>
        <v>NG</v>
      </c>
      <c r="AC1048" s="5" t="str">
        <f t="shared" si="241"/>
        <v>NG</v>
      </c>
      <c r="AD1048" s="5" t="e" cm="1">
        <f t="array" ref="AD1048">_xlfn.IFS(AND(G1048="〇",H1048&lt;&gt;"",I1048&lt;&gt;""),"ERROR",AND(G1048="",H1048&gt;$H$17,I1048&lt;&gt;""),"NG",AND(G1048="〇",H1048="",I1048=""),"OK")</f>
        <v>#N/A</v>
      </c>
      <c r="AE1048" s="5" t="str" cm="1">
        <f t="array" ref="AE1048">_xlfn.IFS(I1048="解雇","NG",H1048="","OK",H1048&lt;$H$17,"NG",H1048&gt;$H$17,"OK")</f>
        <v>OK</v>
      </c>
      <c r="AF1048" s="5" t="e">
        <f t="shared" si="242"/>
        <v>#N/A</v>
      </c>
    </row>
    <row r="1049" spans="2:32" ht="20.25" customHeight="1" x14ac:dyDescent="0.55000000000000004">
      <c r="B1049" s="9">
        <v>1032</v>
      </c>
      <c r="C1049" s="40"/>
      <c r="D1049" s="7"/>
      <c r="E1049" s="8"/>
      <c r="F1049" s="8"/>
      <c r="G1049" s="7"/>
      <c r="H1049" s="8"/>
      <c r="I1049" s="41"/>
      <c r="M1049" s="5">
        <f t="shared" si="229"/>
        <v>4</v>
      </c>
      <c r="N1049" s="5">
        <f t="shared" si="230"/>
        <v>2</v>
      </c>
      <c r="O1049" s="5" t="str">
        <f t="shared" si="231"/>
        <v/>
      </c>
      <c r="P1049" s="5">
        <f t="shared" si="232"/>
        <v>0</v>
      </c>
      <c r="Q1049" s="5">
        <f t="shared" ca="1" si="233"/>
        <v>126</v>
      </c>
      <c r="R1049" s="26">
        <f t="shared" si="234"/>
        <v>5479</v>
      </c>
      <c r="S1049" s="26">
        <f t="shared" si="235"/>
        <v>5205</v>
      </c>
      <c r="T1049" s="27" t="str" cm="1">
        <f t="array" aca="1" ref="T1049" ca="1">_xlfn.IFS(Q1049="","NG",Q1049&gt;16,"OK",TODAY()&gt;S1049,"OK",Q1049&lt;16,"NG")</f>
        <v>OK</v>
      </c>
      <c r="U1049" s="5" t="str" cm="1">
        <f t="array" aca="1" ref="U1049" ca="1">IFERROR(_xlfn.IFS(T1049&lt;&gt;"OK","NG",M1049=0,"OK",TRUE,"NG"),"")</f>
        <v>NG</v>
      </c>
      <c r="V1049" s="5" t="str">
        <f t="shared" si="236"/>
        <v>NG</v>
      </c>
      <c r="W1049" s="28" t="str">
        <f t="shared" ca="1" si="237"/>
        <v>OK</v>
      </c>
      <c r="X1049" s="5" t="str">
        <f t="shared" si="238"/>
        <v>NG</v>
      </c>
      <c r="Y1049" s="5">
        <f t="shared" ca="1" si="239"/>
        <v>126</v>
      </c>
      <c r="Z1049" s="5">
        <f t="shared" ca="1" si="240"/>
        <v>126</v>
      </c>
      <c r="AA1049" s="5" t="str" cm="1">
        <f t="array" ref="AA1049">_xlfn.IFS(H1049="","OK",H1049&lt;$F$17,"NG",I1049="解雇","NG",OR(I1049="自主退職",I1049="契約満了"),"OK")</f>
        <v>OK</v>
      </c>
      <c r="AB1049" s="5" t="str" cm="1">
        <f t="array" aca="1" ref="AB1049" ca="1">_xlfn.IFS(AA1049="NG","NG",OR(X1049="NG",X1049="ERROR",X1049=FALSE),"NG",U1049="NG","NG",V1049="OK","OK",AD1049="OK","OK")</f>
        <v>NG</v>
      </c>
      <c r="AC1049" s="5" t="str">
        <f t="shared" si="241"/>
        <v>NG</v>
      </c>
      <c r="AD1049" s="5" t="e" cm="1">
        <f t="array" ref="AD1049">_xlfn.IFS(AND(G1049="〇",H1049&lt;&gt;"",I1049&lt;&gt;""),"ERROR",AND(G1049="",H1049&gt;$H$17,I1049&lt;&gt;""),"NG",AND(G1049="〇",H1049="",I1049=""),"OK")</f>
        <v>#N/A</v>
      </c>
      <c r="AE1049" s="5" t="str" cm="1">
        <f t="array" ref="AE1049">_xlfn.IFS(I1049="解雇","NG",H1049="","OK",H1049&lt;$H$17,"NG",H1049&gt;$H$17,"OK")</f>
        <v>OK</v>
      </c>
      <c r="AF1049" s="5" t="e">
        <f t="shared" si="242"/>
        <v>#N/A</v>
      </c>
    </row>
    <row r="1050" spans="2:32" ht="20.25" customHeight="1" x14ac:dyDescent="0.55000000000000004">
      <c r="B1050" s="9">
        <v>1033</v>
      </c>
      <c r="C1050" s="40"/>
      <c r="D1050" s="7"/>
      <c r="E1050" s="8"/>
      <c r="F1050" s="8"/>
      <c r="G1050" s="7"/>
      <c r="H1050" s="8"/>
      <c r="I1050" s="41"/>
      <c r="M1050" s="5">
        <f t="shared" si="229"/>
        <v>4</v>
      </c>
      <c r="N1050" s="5">
        <f t="shared" si="230"/>
        <v>2</v>
      </c>
      <c r="O1050" s="5" t="str">
        <f t="shared" si="231"/>
        <v/>
      </c>
      <c r="P1050" s="5">
        <f t="shared" si="232"/>
        <v>0</v>
      </c>
      <c r="Q1050" s="5">
        <f t="shared" ca="1" si="233"/>
        <v>126</v>
      </c>
      <c r="R1050" s="26">
        <f t="shared" si="234"/>
        <v>5479</v>
      </c>
      <c r="S1050" s="26">
        <f t="shared" si="235"/>
        <v>5205</v>
      </c>
      <c r="T1050" s="27" t="str" cm="1">
        <f t="array" aca="1" ref="T1050" ca="1">_xlfn.IFS(Q1050="","NG",Q1050&gt;16,"OK",TODAY()&gt;S1050,"OK",Q1050&lt;16,"NG")</f>
        <v>OK</v>
      </c>
      <c r="U1050" s="5" t="str" cm="1">
        <f t="array" aca="1" ref="U1050" ca="1">IFERROR(_xlfn.IFS(T1050&lt;&gt;"OK","NG",M1050=0,"OK",TRUE,"NG"),"")</f>
        <v>NG</v>
      </c>
      <c r="V1050" s="5" t="str">
        <f t="shared" si="236"/>
        <v>NG</v>
      </c>
      <c r="W1050" s="28" t="str">
        <f t="shared" ca="1" si="237"/>
        <v>OK</v>
      </c>
      <c r="X1050" s="5" t="str">
        <f t="shared" si="238"/>
        <v>NG</v>
      </c>
      <c r="Y1050" s="5">
        <f t="shared" ca="1" si="239"/>
        <v>126</v>
      </c>
      <c r="Z1050" s="5">
        <f t="shared" ca="1" si="240"/>
        <v>126</v>
      </c>
      <c r="AA1050" s="5" t="str" cm="1">
        <f t="array" ref="AA1050">_xlfn.IFS(H1050="","OK",H1050&lt;$F$17,"NG",I1050="解雇","NG",OR(I1050="自主退職",I1050="契約満了"),"OK")</f>
        <v>OK</v>
      </c>
      <c r="AB1050" s="5" t="str" cm="1">
        <f t="array" aca="1" ref="AB1050" ca="1">_xlfn.IFS(AA1050="NG","NG",OR(X1050="NG",X1050="ERROR",X1050=FALSE),"NG",U1050="NG","NG",V1050="OK","OK",AD1050="OK","OK")</f>
        <v>NG</v>
      </c>
      <c r="AC1050" s="5" t="str">
        <f t="shared" si="241"/>
        <v>NG</v>
      </c>
      <c r="AD1050" s="5" t="e" cm="1">
        <f t="array" ref="AD1050">_xlfn.IFS(AND(G1050="〇",H1050&lt;&gt;"",I1050&lt;&gt;""),"ERROR",AND(G1050="",H1050&gt;$H$17,I1050&lt;&gt;""),"NG",AND(G1050="〇",H1050="",I1050=""),"OK")</f>
        <v>#N/A</v>
      </c>
      <c r="AE1050" s="5" t="str" cm="1">
        <f t="array" ref="AE1050">_xlfn.IFS(I1050="解雇","NG",H1050="","OK",H1050&lt;$H$17,"NG",H1050&gt;$H$17,"OK")</f>
        <v>OK</v>
      </c>
      <c r="AF1050" s="5" t="e">
        <f t="shared" si="242"/>
        <v>#N/A</v>
      </c>
    </row>
    <row r="1051" spans="2:32" ht="20.25" customHeight="1" x14ac:dyDescent="0.55000000000000004">
      <c r="B1051" s="9">
        <v>1034</v>
      </c>
      <c r="C1051" s="40"/>
      <c r="D1051" s="7"/>
      <c r="E1051" s="8"/>
      <c r="F1051" s="8"/>
      <c r="G1051" s="7"/>
      <c r="H1051" s="8"/>
      <c r="I1051" s="41"/>
      <c r="M1051" s="5">
        <f t="shared" si="229"/>
        <v>4</v>
      </c>
      <c r="N1051" s="5">
        <f t="shared" si="230"/>
        <v>2</v>
      </c>
      <c r="O1051" s="5" t="str">
        <f t="shared" si="231"/>
        <v/>
      </c>
      <c r="P1051" s="5">
        <f t="shared" si="232"/>
        <v>0</v>
      </c>
      <c r="Q1051" s="5">
        <f t="shared" ca="1" si="233"/>
        <v>126</v>
      </c>
      <c r="R1051" s="26">
        <f t="shared" si="234"/>
        <v>5479</v>
      </c>
      <c r="S1051" s="26">
        <f t="shared" si="235"/>
        <v>5205</v>
      </c>
      <c r="T1051" s="27" t="str" cm="1">
        <f t="array" aca="1" ref="T1051" ca="1">_xlfn.IFS(Q1051="","NG",Q1051&gt;16,"OK",TODAY()&gt;S1051,"OK",Q1051&lt;16,"NG")</f>
        <v>OK</v>
      </c>
      <c r="U1051" s="5" t="str" cm="1">
        <f t="array" aca="1" ref="U1051" ca="1">IFERROR(_xlfn.IFS(T1051&lt;&gt;"OK","NG",M1051=0,"OK",TRUE,"NG"),"")</f>
        <v>NG</v>
      </c>
      <c r="V1051" s="5" t="str">
        <f t="shared" si="236"/>
        <v>NG</v>
      </c>
      <c r="W1051" s="28" t="str">
        <f t="shared" ca="1" si="237"/>
        <v>OK</v>
      </c>
      <c r="X1051" s="5" t="str">
        <f t="shared" si="238"/>
        <v>NG</v>
      </c>
      <c r="Y1051" s="5">
        <f t="shared" ca="1" si="239"/>
        <v>126</v>
      </c>
      <c r="Z1051" s="5">
        <f t="shared" ca="1" si="240"/>
        <v>126</v>
      </c>
      <c r="AA1051" s="5" t="str" cm="1">
        <f t="array" ref="AA1051">_xlfn.IFS(H1051="","OK",H1051&lt;$F$17,"NG",I1051="解雇","NG",OR(I1051="自主退職",I1051="契約満了"),"OK")</f>
        <v>OK</v>
      </c>
      <c r="AB1051" s="5" t="str" cm="1">
        <f t="array" aca="1" ref="AB1051" ca="1">_xlfn.IFS(AA1051="NG","NG",OR(X1051="NG",X1051="ERROR",X1051=FALSE),"NG",U1051="NG","NG",V1051="OK","OK",AD1051="OK","OK")</f>
        <v>NG</v>
      </c>
      <c r="AC1051" s="5" t="str">
        <f t="shared" si="241"/>
        <v>NG</v>
      </c>
      <c r="AD1051" s="5" t="e" cm="1">
        <f t="array" ref="AD1051">_xlfn.IFS(AND(G1051="〇",H1051&lt;&gt;"",I1051&lt;&gt;""),"ERROR",AND(G1051="",H1051&gt;$H$17,I1051&lt;&gt;""),"NG",AND(G1051="〇",H1051="",I1051=""),"OK")</f>
        <v>#N/A</v>
      </c>
      <c r="AE1051" s="5" t="str" cm="1">
        <f t="array" ref="AE1051">_xlfn.IFS(I1051="解雇","NG",H1051="","OK",H1051&lt;$H$17,"NG",H1051&gt;$H$17,"OK")</f>
        <v>OK</v>
      </c>
      <c r="AF1051" s="5" t="e">
        <f t="shared" si="242"/>
        <v>#N/A</v>
      </c>
    </row>
    <row r="1052" spans="2:32" ht="20.25" customHeight="1" x14ac:dyDescent="0.55000000000000004">
      <c r="B1052" s="9">
        <v>1035</v>
      </c>
      <c r="C1052" s="40"/>
      <c r="D1052" s="7"/>
      <c r="E1052" s="8"/>
      <c r="F1052" s="8"/>
      <c r="G1052" s="7"/>
      <c r="H1052" s="8"/>
      <c r="I1052" s="41"/>
      <c r="M1052" s="5">
        <f t="shared" si="229"/>
        <v>4</v>
      </c>
      <c r="N1052" s="5">
        <f t="shared" si="230"/>
        <v>2</v>
      </c>
      <c r="O1052" s="5" t="str">
        <f t="shared" si="231"/>
        <v/>
      </c>
      <c r="P1052" s="5">
        <f t="shared" si="232"/>
        <v>0</v>
      </c>
      <c r="Q1052" s="5">
        <f t="shared" ca="1" si="233"/>
        <v>126</v>
      </c>
      <c r="R1052" s="26">
        <f t="shared" si="234"/>
        <v>5479</v>
      </c>
      <c r="S1052" s="26">
        <f t="shared" si="235"/>
        <v>5205</v>
      </c>
      <c r="T1052" s="27" t="str" cm="1">
        <f t="array" aca="1" ref="T1052" ca="1">_xlfn.IFS(Q1052="","NG",Q1052&gt;16,"OK",TODAY()&gt;S1052,"OK",Q1052&lt;16,"NG")</f>
        <v>OK</v>
      </c>
      <c r="U1052" s="5" t="str" cm="1">
        <f t="array" aca="1" ref="U1052" ca="1">IFERROR(_xlfn.IFS(T1052&lt;&gt;"OK","NG",M1052=0,"OK",TRUE,"NG"),"")</f>
        <v>NG</v>
      </c>
      <c r="V1052" s="5" t="str">
        <f t="shared" si="236"/>
        <v>NG</v>
      </c>
      <c r="W1052" s="28" t="str">
        <f t="shared" ca="1" si="237"/>
        <v>OK</v>
      </c>
      <c r="X1052" s="5" t="str">
        <f t="shared" si="238"/>
        <v>NG</v>
      </c>
      <c r="Y1052" s="5">
        <f t="shared" ca="1" si="239"/>
        <v>126</v>
      </c>
      <c r="Z1052" s="5">
        <f t="shared" ca="1" si="240"/>
        <v>126</v>
      </c>
      <c r="AA1052" s="5" t="str" cm="1">
        <f t="array" ref="AA1052">_xlfn.IFS(H1052="","OK",H1052&lt;$F$17,"NG",I1052="解雇","NG",OR(I1052="自主退職",I1052="契約満了"),"OK")</f>
        <v>OK</v>
      </c>
      <c r="AB1052" s="5" t="str" cm="1">
        <f t="array" aca="1" ref="AB1052" ca="1">_xlfn.IFS(AA1052="NG","NG",OR(X1052="NG",X1052="ERROR",X1052=FALSE),"NG",U1052="NG","NG",V1052="OK","OK",AD1052="OK","OK")</f>
        <v>NG</v>
      </c>
      <c r="AC1052" s="5" t="str">
        <f t="shared" si="241"/>
        <v>NG</v>
      </c>
      <c r="AD1052" s="5" t="e" cm="1">
        <f t="array" ref="AD1052">_xlfn.IFS(AND(G1052="〇",H1052&lt;&gt;"",I1052&lt;&gt;""),"ERROR",AND(G1052="",H1052&gt;$H$17,I1052&lt;&gt;""),"NG",AND(G1052="〇",H1052="",I1052=""),"OK")</f>
        <v>#N/A</v>
      </c>
      <c r="AE1052" s="5" t="str" cm="1">
        <f t="array" ref="AE1052">_xlfn.IFS(I1052="解雇","NG",H1052="","OK",H1052&lt;$H$17,"NG",H1052&gt;$H$17,"OK")</f>
        <v>OK</v>
      </c>
      <c r="AF1052" s="5" t="e">
        <f t="shared" si="242"/>
        <v>#N/A</v>
      </c>
    </row>
    <row r="1053" spans="2:32" ht="20.25" customHeight="1" x14ac:dyDescent="0.55000000000000004">
      <c r="B1053" s="9">
        <v>1036</v>
      </c>
      <c r="C1053" s="40"/>
      <c r="D1053" s="7"/>
      <c r="E1053" s="8"/>
      <c r="F1053" s="8"/>
      <c r="G1053" s="7"/>
      <c r="H1053" s="8"/>
      <c r="I1053" s="41"/>
      <c r="M1053" s="5">
        <f t="shared" si="229"/>
        <v>4</v>
      </c>
      <c r="N1053" s="5">
        <f t="shared" si="230"/>
        <v>2</v>
      </c>
      <c r="O1053" s="5" t="str">
        <f t="shared" si="231"/>
        <v/>
      </c>
      <c r="P1053" s="5">
        <f t="shared" si="232"/>
        <v>0</v>
      </c>
      <c r="Q1053" s="5">
        <f t="shared" ca="1" si="233"/>
        <v>126</v>
      </c>
      <c r="R1053" s="26">
        <f t="shared" si="234"/>
        <v>5479</v>
      </c>
      <c r="S1053" s="26">
        <f t="shared" si="235"/>
        <v>5205</v>
      </c>
      <c r="T1053" s="27" t="str" cm="1">
        <f t="array" aca="1" ref="T1053" ca="1">_xlfn.IFS(Q1053="","NG",Q1053&gt;16,"OK",TODAY()&gt;S1053,"OK",Q1053&lt;16,"NG")</f>
        <v>OK</v>
      </c>
      <c r="U1053" s="5" t="str" cm="1">
        <f t="array" aca="1" ref="U1053" ca="1">IFERROR(_xlfn.IFS(T1053&lt;&gt;"OK","NG",M1053=0,"OK",TRUE,"NG"),"")</f>
        <v>NG</v>
      </c>
      <c r="V1053" s="5" t="str">
        <f t="shared" si="236"/>
        <v>NG</v>
      </c>
      <c r="W1053" s="28" t="str">
        <f t="shared" ca="1" si="237"/>
        <v>OK</v>
      </c>
      <c r="X1053" s="5" t="str">
        <f t="shared" si="238"/>
        <v>NG</v>
      </c>
      <c r="Y1053" s="5">
        <f t="shared" ca="1" si="239"/>
        <v>126</v>
      </c>
      <c r="Z1053" s="5">
        <f t="shared" ca="1" si="240"/>
        <v>126</v>
      </c>
      <c r="AA1053" s="5" t="str" cm="1">
        <f t="array" ref="AA1053">_xlfn.IFS(H1053="","OK",H1053&lt;$F$17,"NG",I1053="解雇","NG",OR(I1053="自主退職",I1053="契約満了"),"OK")</f>
        <v>OK</v>
      </c>
      <c r="AB1053" s="5" t="str" cm="1">
        <f t="array" aca="1" ref="AB1053" ca="1">_xlfn.IFS(AA1053="NG","NG",OR(X1053="NG",X1053="ERROR",X1053=FALSE),"NG",U1053="NG","NG",V1053="OK","OK",AD1053="OK","OK")</f>
        <v>NG</v>
      </c>
      <c r="AC1053" s="5" t="str">
        <f t="shared" si="241"/>
        <v>NG</v>
      </c>
      <c r="AD1053" s="5" t="e" cm="1">
        <f t="array" ref="AD1053">_xlfn.IFS(AND(G1053="〇",H1053&lt;&gt;"",I1053&lt;&gt;""),"ERROR",AND(G1053="",H1053&gt;$H$17,I1053&lt;&gt;""),"NG",AND(G1053="〇",H1053="",I1053=""),"OK")</f>
        <v>#N/A</v>
      </c>
      <c r="AE1053" s="5" t="str" cm="1">
        <f t="array" ref="AE1053">_xlfn.IFS(I1053="解雇","NG",H1053="","OK",H1053&lt;$H$17,"NG",H1053&gt;$H$17,"OK")</f>
        <v>OK</v>
      </c>
      <c r="AF1053" s="5" t="e">
        <f t="shared" si="242"/>
        <v>#N/A</v>
      </c>
    </row>
    <row r="1054" spans="2:32" ht="20.25" customHeight="1" x14ac:dyDescent="0.55000000000000004">
      <c r="B1054" s="9">
        <v>1037</v>
      </c>
      <c r="C1054" s="40"/>
      <c r="D1054" s="7"/>
      <c r="E1054" s="8"/>
      <c r="F1054" s="8"/>
      <c r="G1054" s="7"/>
      <c r="H1054" s="8"/>
      <c r="I1054" s="41"/>
      <c r="M1054" s="5">
        <f t="shared" si="229"/>
        <v>4</v>
      </c>
      <c r="N1054" s="5">
        <f t="shared" si="230"/>
        <v>2</v>
      </c>
      <c r="O1054" s="5" t="str">
        <f t="shared" si="231"/>
        <v/>
      </c>
      <c r="P1054" s="5">
        <f t="shared" si="232"/>
        <v>0</v>
      </c>
      <c r="Q1054" s="5">
        <f t="shared" ca="1" si="233"/>
        <v>126</v>
      </c>
      <c r="R1054" s="26">
        <f t="shared" si="234"/>
        <v>5479</v>
      </c>
      <c r="S1054" s="26">
        <f t="shared" si="235"/>
        <v>5205</v>
      </c>
      <c r="T1054" s="27" t="str" cm="1">
        <f t="array" aca="1" ref="T1054" ca="1">_xlfn.IFS(Q1054="","NG",Q1054&gt;16,"OK",TODAY()&gt;S1054,"OK",Q1054&lt;16,"NG")</f>
        <v>OK</v>
      </c>
      <c r="U1054" s="5" t="str" cm="1">
        <f t="array" aca="1" ref="U1054" ca="1">IFERROR(_xlfn.IFS(T1054&lt;&gt;"OK","NG",M1054=0,"OK",TRUE,"NG"),"")</f>
        <v>NG</v>
      </c>
      <c r="V1054" s="5" t="str">
        <f t="shared" si="236"/>
        <v>NG</v>
      </c>
      <c r="W1054" s="28" t="str">
        <f t="shared" ca="1" si="237"/>
        <v>OK</v>
      </c>
      <c r="X1054" s="5" t="str">
        <f t="shared" si="238"/>
        <v>NG</v>
      </c>
      <c r="Y1054" s="5">
        <f t="shared" ca="1" si="239"/>
        <v>126</v>
      </c>
      <c r="Z1054" s="5">
        <f t="shared" ca="1" si="240"/>
        <v>126</v>
      </c>
      <c r="AA1054" s="5" t="str" cm="1">
        <f t="array" ref="AA1054">_xlfn.IFS(H1054="","OK",H1054&lt;$F$17,"NG",I1054="解雇","NG",OR(I1054="自主退職",I1054="契約満了"),"OK")</f>
        <v>OK</v>
      </c>
      <c r="AB1054" s="5" t="str" cm="1">
        <f t="array" aca="1" ref="AB1054" ca="1">_xlfn.IFS(AA1054="NG","NG",OR(X1054="NG",X1054="ERROR",X1054=FALSE),"NG",U1054="NG","NG",V1054="OK","OK",AD1054="OK","OK")</f>
        <v>NG</v>
      </c>
      <c r="AC1054" s="5" t="str">
        <f t="shared" si="241"/>
        <v>NG</v>
      </c>
      <c r="AD1054" s="5" t="e" cm="1">
        <f t="array" ref="AD1054">_xlfn.IFS(AND(G1054="〇",H1054&lt;&gt;"",I1054&lt;&gt;""),"ERROR",AND(G1054="",H1054&gt;$H$17,I1054&lt;&gt;""),"NG",AND(G1054="〇",H1054="",I1054=""),"OK")</f>
        <v>#N/A</v>
      </c>
      <c r="AE1054" s="5" t="str" cm="1">
        <f t="array" ref="AE1054">_xlfn.IFS(I1054="解雇","NG",H1054="","OK",H1054&lt;$H$17,"NG",H1054&gt;$H$17,"OK")</f>
        <v>OK</v>
      </c>
      <c r="AF1054" s="5" t="e">
        <f t="shared" si="242"/>
        <v>#N/A</v>
      </c>
    </row>
    <row r="1055" spans="2:32" ht="20.25" customHeight="1" x14ac:dyDescent="0.55000000000000004">
      <c r="B1055" s="9">
        <v>1038</v>
      </c>
      <c r="C1055" s="40"/>
      <c r="D1055" s="7"/>
      <c r="E1055" s="8"/>
      <c r="F1055" s="8"/>
      <c r="G1055" s="7"/>
      <c r="H1055" s="8"/>
      <c r="I1055" s="41"/>
      <c r="M1055" s="5">
        <f t="shared" si="229"/>
        <v>4</v>
      </c>
      <c r="N1055" s="5">
        <f t="shared" si="230"/>
        <v>2</v>
      </c>
      <c r="O1055" s="5" t="str">
        <f t="shared" si="231"/>
        <v/>
      </c>
      <c r="P1055" s="5">
        <f t="shared" si="232"/>
        <v>0</v>
      </c>
      <c r="Q1055" s="5">
        <f t="shared" ca="1" si="233"/>
        <v>126</v>
      </c>
      <c r="R1055" s="26">
        <f t="shared" si="234"/>
        <v>5479</v>
      </c>
      <c r="S1055" s="26">
        <f t="shared" si="235"/>
        <v>5205</v>
      </c>
      <c r="T1055" s="27" t="str" cm="1">
        <f t="array" aca="1" ref="T1055" ca="1">_xlfn.IFS(Q1055="","NG",Q1055&gt;16,"OK",TODAY()&gt;S1055,"OK",Q1055&lt;16,"NG")</f>
        <v>OK</v>
      </c>
      <c r="U1055" s="5" t="str" cm="1">
        <f t="array" aca="1" ref="U1055" ca="1">IFERROR(_xlfn.IFS(T1055&lt;&gt;"OK","NG",M1055=0,"OK",TRUE,"NG"),"")</f>
        <v>NG</v>
      </c>
      <c r="V1055" s="5" t="str">
        <f t="shared" si="236"/>
        <v>NG</v>
      </c>
      <c r="W1055" s="28" t="str">
        <f t="shared" ca="1" si="237"/>
        <v>OK</v>
      </c>
      <c r="X1055" s="5" t="str">
        <f t="shared" si="238"/>
        <v>NG</v>
      </c>
      <c r="Y1055" s="5">
        <f t="shared" ca="1" si="239"/>
        <v>126</v>
      </c>
      <c r="Z1055" s="5">
        <f t="shared" ca="1" si="240"/>
        <v>126</v>
      </c>
      <c r="AA1055" s="5" t="str" cm="1">
        <f t="array" ref="AA1055">_xlfn.IFS(H1055="","OK",H1055&lt;$F$17,"NG",I1055="解雇","NG",OR(I1055="自主退職",I1055="契約満了"),"OK")</f>
        <v>OK</v>
      </c>
      <c r="AB1055" s="5" t="str" cm="1">
        <f t="array" aca="1" ref="AB1055" ca="1">_xlfn.IFS(AA1055="NG","NG",OR(X1055="NG",X1055="ERROR",X1055=FALSE),"NG",U1055="NG","NG",V1055="OK","OK",AD1055="OK","OK")</f>
        <v>NG</v>
      </c>
      <c r="AC1055" s="5" t="str">
        <f t="shared" si="241"/>
        <v>NG</v>
      </c>
      <c r="AD1055" s="5" t="e" cm="1">
        <f t="array" ref="AD1055">_xlfn.IFS(AND(G1055="〇",H1055&lt;&gt;"",I1055&lt;&gt;""),"ERROR",AND(G1055="",H1055&gt;$H$17,I1055&lt;&gt;""),"NG",AND(G1055="〇",H1055="",I1055=""),"OK")</f>
        <v>#N/A</v>
      </c>
      <c r="AE1055" s="5" t="str" cm="1">
        <f t="array" ref="AE1055">_xlfn.IFS(I1055="解雇","NG",H1055="","OK",H1055&lt;$H$17,"NG",H1055&gt;$H$17,"OK")</f>
        <v>OK</v>
      </c>
      <c r="AF1055" s="5" t="e">
        <f t="shared" si="242"/>
        <v>#N/A</v>
      </c>
    </row>
    <row r="1056" spans="2:32" ht="20.25" customHeight="1" x14ac:dyDescent="0.55000000000000004">
      <c r="B1056" s="9">
        <v>1039</v>
      </c>
      <c r="C1056" s="40"/>
      <c r="D1056" s="7"/>
      <c r="E1056" s="8"/>
      <c r="F1056" s="8"/>
      <c r="G1056" s="7"/>
      <c r="H1056" s="8"/>
      <c r="I1056" s="41"/>
      <c r="M1056" s="5">
        <f t="shared" si="229"/>
        <v>4</v>
      </c>
      <c r="N1056" s="5">
        <f t="shared" si="230"/>
        <v>2</v>
      </c>
      <c r="O1056" s="5" t="str">
        <f t="shared" si="231"/>
        <v/>
      </c>
      <c r="P1056" s="5">
        <f t="shared" si="232"/>
        <v>0</v>
      </c>
      <c r="Q1056" s="5">
        <f t="shared" ca="1" si="233"/>
        <v>126</v>
      </c>
      <c r="R1056" s="26">
        <f t="shared" si="234"/>
        <v>5479</v>
      </c>
      <c r="S1056" s="26">
        <f t="shared" si="235"/>
        <v>5205</v>
      </c>
      <c r="T1056" s="27" t="str" cm="1">
        <f t="array" aca="1" ref="T1056" ca="1">_xlfn.IFS(Q1056="","NG",Q1056&gt;16,"OK",TODAY()&gt;S1056,"OK",Q1056&lt;16,"NG")</f>
        <v>OK</v>
      </c>
      <c r="U1056" s="5" t="str" cm="1">
        <f t="array" aca="1" ref="U1056" ca="1">IFERROR(_xlfn.IFS(T1056&lt;&gt;"OK","NG",M1056=0,"OK",TRUE,"NG"),"")</f>
        <v>NG</v>
      </c>
      <c r="V1056" s="5" t="str">
        <f t="shared" si="236"/>
        <v>NG</v>
      </c>
      <c r="W1056" s="28" t="str">
        <f t="shared" ca="1" si="237"/>
        <v>OK</v>
      </c>
      <c r="X1056" s="5" t="str">
        <f t="shared" si="238"/>
        <v>NG</v>
      </c>
      <c r="Y1056" s="5">
        <f t="shared" ca="1" si="239"/>
        <v>126</v>
      </c>
      <c r="Z1056" s="5">
        <f t="shared" ca="1" si="240"/>
        <v>126</v>
      </c>
      <c r="AA1056" s="5" t="str" cm="1">
        <f t="array" ref="AA1056">_xlfn.IFS(H1056="","OK",H1056&lt;$F$17,"NG",I1056="解雇","NG",OR(I1056="自主退職",I1056="契約満了"),"OK")</f>
        <v>OK</v>
      </c>
      <c r="AB1056" s="5" t="str" cm="1">
        <f t="array" aca="1" ref="AB1056" ca="1">_xlfn.IFS(AA1056="NG","NG",OR(X1056="NG",X1056="ERROR",X1056=FALSE),"NG",U1056="NG","NG",V1056="OK","OK",AD1056="OK","OK")</f>
        <v>NG</v>
      </c>
      <c r="AC1056" s="5" t="str">
        <f t="shared" si="241"/>
        <v>NG</v>
      </c>
      <c r="AD1056" s="5" t="e" cm="1">
        <f t="array" ref="AD1056">_xlfn.IFS(AND(G1056="〇",H1056&lt;&gt;"",I1056&lt;&gt;""),"ERROR",AND(G1056="",H1056&gt;$H$17,I1056&lt;&gt;""),"NG",AND(G1056="〇",H1056="",I1056=""),"OK")</f>
        <v>#N/A</v>
      </c>
      <c r="AE1056" s="5" t="str" cm="1">
        <f t="array" ref="AE1056">_xlfn.IFS(I1056="解雇","NG",H1056="","OK",H1056&lt;$H$17,"NG",H1056&gt;$H$17,"OK")</f>
        <v>OK</v>
      </c>
      <c r="AF1056" s="5" t="e">
        <f t="shared" si="242"/>
        <v>#N/A</v>
      </c>
    </row>
    <row r="1057" spans="2:32" ht="20.25" customHeight="1" x14ac:dyDescent="0.55000000000000004">
      <c r="B1057" s="9">
        <v>1040</v>
      </c>
      <c r="C1057" s="40"/>
      <c r="D1057" s="7"/>
      <c r="E1057" s="8"/>
      <c r="F1057" s="8"/>
      <c r="G1057" s="7"/>
      <c r="H1057" s="8"/>
      <c r="I1057" s="41"/>
      <c r="M1057" s="5">
        <f t="shared" si="229"/>
        <v>4</v>
      </c>
      <c r="N1057" s="5">
        <f t="shared" si="230"/>
        <v>2</v>
      </c>
      <c r="O1057" s="5" t="str">
        <f t="shared" si="231"/>
        <v/>
      </c>
      <c r="P1057" s="5">
        <f t="shared" si="232"/>
        <v>0</v>
      </c>
      <c r="Q1057" s="5">
        <f t="shared" ca="1" si="233"/>
        <v>126</v>
      </c>
      <c r="R1057" s="26">
        <f t="shared" si="234"/>
        <v>5479</v>
      </c>
      <c r="S1057" s="26">
        <f t="shared" si="235"/>
        <v>5205</v>
      </c>
      <c r="T1057" s="27" t="str" cm="1">
        <f t="array" aca="1" ref="T1057" ca="1">_xlfn.IFS(Q1057="","NG",Q1057&gt;16,"OK",TODAY()&gt;S1057,"OK",Q1057&lt;16,"NG")</f>
        <v>OK</v>
      </c>
      <c r="U1057" s="5" t="str" cm="1">
        <f t="array" aca="1" ref="U1057" ca="1">IFERROR(_xlfn.IFS(T1057&lt;&gt;"OK","NG",M1057=0,"OK",TRUE,"NG"),"")</f>
        <v>NG</v>
      </c>
      <c r="V1057" s="5" t="str">
        <f t="shared" si="236"/>
        <v>NG</v>
      </c>
      <c r="W1057" s="28" t="str">
        <f t="shared" ca="1" si="237"/>
        <v>OK</v>
      </c>
      <c r="X1057" s="5" t="str">
        <f t="shared" si="238"/>
        <v>NG</v>
      </c>
      <c r="Y1057" s="5">
        <f t="shared" ca="1" si="239"/>
        <v>126</v>
      </c>
      <c r="Z1057" s="5">
        <f t="shared" ca="1" si="240"/>
        <v>126</v>
      </c>
      <c r="AA1057" s="5" t="str" cm="1">
        <f t="array" ref="AA1057">_xlfn.IFS(H1057="","OK",H1057&lt;$F$17,"NG",I1057="解雇","NG",OR(I1057="自主退職",I1057="契約満了"),"OK")</f>
        <v>OK</v>
      </c>
      <c r="AB1057" s="5" t="str" cm="1">
        <f t="array" aca="1" ref="AB1057" ca="1">_xlfn.IFS(AA1057="NG","NG",OR(X1057="NG",X1057="ERROR",X1057=FALSE),"NG",U1057="NG","NG",V1057="OK","OK",AD1057="OK","OK")</f>
        <v>NG</v>
      </c>
      <c r="AC1057" s="5" t="str">
        <f t="shared" si="241"/>
        <v>NG</v>
      </c>
      <c r="AD1057" s="5" t="e" cm="1">
        <f t="array" ref="AD1057">_xlfn.IFS(AND(G1057="〇",H1057&lt;&gt;"",I1057&lt;&gt;""),"ERROR",AND(G1057="",H1057&gt;$H$17,I1057&lt;&gt;""),"NG",AND(G1057="〇",H1057="",I1057=""),"OK")</f>
        <v>#N/A</v>
      </c>
      <c r="AE1057" s="5" t="str" cm="1">
        <f t="array" ref="AE1057">_xlfn.IFS(I1057="解雇","NG",H1057="","OK",H1057&lt;$H$17,"NG",H1057&gt;$H$17,"OK")</f>
        <v>OK</v>
      </c>
      <c r="AF1057" s="5" t="e">
        <f t="shared" si="242"/>
        <v>#N/A</v>
      </c>
    </row>
    <row r="1058" spans="2:32" ht="20.25" customHeight="1" x14ac:dyDescent="0.55000000000000004">
      <c r="B1058" s="9">
        <v>1041</v>
      </c>
      <c r="C1058" s="40"/>
      <c r="D1058" s="7"/>
      <c r="E1058" s="8"/>
      <c r="F1058" s="8"/>
      <c r="G1058" s="7"/>
      <c r="H1058" s="8"/>
      <c r="I1058" s="41"/>
      <c r="M1058" s="5">
        <f t="shared" si="229"/>
        <v>4</v>
      </c>
      <c r="N1058" s="5">
        <f t="shared" si="230"/>
        <v>2</v>
      </c>
      <c r="O1058" s="5" t="str">
        <f t="shared" si="231"/>
        <v/>
      </c>
      <c r="P1058" s="5">
        <f t="shared" si="232"/>
        <v>0</v>
      </c>
      <c r="Q1058" s="5">
        <f t="shared" ca="1" si="233"/>
        <v>126</v>
      </c>
      <c r="R1058" s="26">
        <f t="shared" si="234"/>
        <v>5479</v>
      </c>
      <c r="S1058" s="26">
        <f t="shared" si="235"/>
        <v>5205</v>
      </c>
      <c r="T1058" s="27" t="str" cm="1">
        <f t="array" aca="1" ref="T1058" ca="1">_xlfn.IFS(Q1058="","NG",Q1058&gt;16,"OK",TODAY()&gt;S1058,"OK",Q1058&lt;16,"NG")</f>
        <v>OK</v>
      </c>
      <c r="U1058" s="5" t="str" cm="1">
        <f t="array" aca="1" ref="U1058" ca="1">IFERROR(_xlfn.IFS(T1058&lt;&gt;"OK","NG",M1058=0,"OK",TRUE,"NG"),"")</f>
        <v>NG</v>
      </c>
      <c r="V1058" s="5" t="str">
        <f t="shared" si="236"/>
        <v>NG</v>
      </c>
      <c r="W1058" s="28" t="str">
        <f t="shared" ca="1" si="237"/>
        <v>OK</v>
      </c>
      <c r="X1058" s="5" t="str">
        <f t="shared" si="238"/>
        <v>NG</v>
      </c>
      <c r="Y1058" s="5">
        <f t="shared" ca="1" si="239"/>
        <v>126</v>
      </c>
      <c r="Z1058" s="5">
        <f t="shared" ca="1" si="240"/>
        <v>126</v>
      </c>
      <c r="AA1058" s="5" t="str" cm="1">
        <f t="array" ref="AA1058">_xlfn.IFS(H1058="","OK",H1058&lt;$F$17,"NG",I1058="解雇","NG",OR(I1058="自主退職",I1058="契約満了"),"OK")</f>
        <v>OK</v>
      </c>
      <c r="AB1058" s="5" t="str" cm="1">
        <f t="array" aca="1" ref="AB1058" ca="1">_xlfn.IFS(AA1058="NG","NG",OR(X1058="NG",X1058="ERROR",X1058=FALSE),"NG",U1058="NG","NG",V1058="OK","OK",AD1058="OK","OK")</f>
        <v>NG</v>
      </c>
      <c r="AC1058" s="5" t="str">
        <f t="shared" si="241"/>
        <v>NG</v>
      </c>
      <c r="AD1058" s="5" t="e" cm="1">
        <f t="array" ref="AD1058">_xlfn.IFS(AND(G1058="〇",H1058&lt;&gt;"",I1058&lt;&gt;""),"ERROR",AND(G1058="",H1058&gt;$H$17,I1058&lt;&gt;""),"NG",AND(G1058="〇",H1058="",I1058=""),"OK")</f>
        <v>#N/A</v>
      </c>
      <c r="AE1058" s="5" t="str" cm="1">
        <f t="array" ref="AE1058">_xlfn.IFS(I1058="解雇","NG",H1058="","OK",H1058&lt;$H$17,"NG",H1058&gt;$H$17,"OK")</f>
        <v>OK</v>
      </c>
      <c r="AF1058" s="5" t="e">
        <f t="shared" si="242"/>
        <v>#N/A</v>
      </c>
    </row>
    <row r="1059" spans="2:32" ht="20.25" customHeight="1" x14ac:dyDescent="0.55000000000000004">
      <c r="B1059" s="9">
        <v>1042</v>
      </c>
      <c r="C1059" s="40"/>
      <c r="D1059" s="7"/>
      <c r="E1059" s="8"/>
      <c r="F1059" s="8"/>
      <c r="G1059" s="7"/>
      <c r="H1059" s="8"/>
      <c r="I1059" s="41"/>
      <c r="M1059" s="5">
        <f t="shared" si="229"/>
        <v>4</v>
      </c>
      <c r="N1059" s="5">
        <f t="shared" si="230"/>
        <v>2</v>
      </c>
      <c r="O1059" s="5" t="str">
        <f t="shared" si="231"/>
        <v/>
      </c>
      <c r="P1059" s="5">
        <f t="shared" si="232"/>
        <v>0</v>
      </c>
      <c r="Q1059" s="5">
        <f t="shared" ca="1" si="233"/>
        <v>126</v>
      </c>
      <c r="R1059" s="26">
        <f t="shared" si="234"/>
        <v>5479</v>
      </c>
      <c r="S1059" s="26">
        <f t="shared" si="235"/>
        <v>5205</v>
      </c>
      <c r="T1059" s="27" t="str" cm="1">
        <f t="array" aca="1" ref="T1059" ca="1">_xlfn.IFS(Q1059="","NG",Q1059&gt;16,"OK",TODAY()&gt;S1059,"OK",Q1059&lt;16,"NG")</f>
        <v>OK</v>
      </c>
      <c r="U1059" s="5" t="str" cm="1">
        <f t="array" aca="1" ref="U1059" ca="1">IFERROR(_xlfn.IFS(T1059&lt;&gt;"OK","NG",M1059=0,"OK",TRUE,"NG"),"")</f>
        <v>NG</v>
      </c>
      <c r="V1059" s="5" t="str">
        <f t="shared" si="236"/>
        <v>NG</v>
      </c>
      <c r="W1059" s="28" t="str">
        <f t="shared" ca="1" si="237"/>
        <v>OK</v>
      </c>
      <c r="X1059" s="5" t="str">
        <f t="shared" si="238"/>
        <v>NG</v>
      </c>
      <c r="Y1059" s="5">
        <f t="shared" ca="1" si="239"/>
        <v>126</v>
      </c>
      <c r="Z1059" s="5">
        <f t="shared" ca="1" si="240"/>
        <v>126</v>
      </c>
      <c r="AA1059" s="5" t="str" cm="1">
        <f t="array" ref="AA1059">_xlfn.IFS(H1059="","OK",H1059&lt;$F$17,"NG",I1059="解雇","NG",OR(I1059="自主退職",I1059="契約満了"),"OK")</f>
        <v>OK</v>
      </c>
      <c r="AB1059" s="5" t="str" cm="1">
        <f t="array" aca="1" ref="AB1059" ca="1">_xlfn.IFS(AA1059="NG","NG",OR(X1059="NG",X1059="ERROR",X1059=FALSE),"NG",U1059="NG","NG",V1059="OK","OK",AD1059="OK","OK")</f>
        <v>NG</v>
      </c>
      <c r="AC1059" s="5" t="str">
        <f t="shared" si="241"/>
        <v>NG</v>
      </c>
      <c r="AD1059" s="5" t="e" cm="1">
        <f t="array" ref="AD1059">_xlfn.IFS(AND(G1059="〇",H1059&lt;&gt;"",I1059&lt;&gt;""),"ERROR",AND(G1059="",H1059&gt;$H$17,I1059&lt;&gt;""),"NG",AND(G1059="〇",H1059="",I1059=""),"OK")</f>
        <v>#N/A</v>
      </c>
      <c r="AE1059" s="5" t="str" cm="1">
        <f t="array" ref="AE1059">_xlfn.IFS(I1059="解雇","NG",H1059="","OK",H1059&lt;$H$17,"NG",H1059&gt;$H$17,"OK")</f>
        <v>OK</v>
      </c>
      <c r="AF1059" s="5" t="e">
        <f t="shared" si="242"/>
        <v>#N/A</v>
      </c>
    </row>
    <row r="1060" spans="2:32" ht="20.25" customHeight="1" x14ac:dyDescent="0.55000000000000004">
      <c r="B1060" s="9">
        <v>1043</v>
      </c>
      <c r="C1060" s="40"/>
      <c r="D1060" s="7"/>
      <c r="E1060" s="8"/>
      <c r="F1060" s="8"/>
      <c r="G1060" s="7"/>
      <c r="H1060" s="8"/>
      <c r="I1060" s="41"/>
      <c r="M1060" s="5">
        <f t="shared" si="229"/>
        <v>4</v>
      </c>
      <c r="N1060" s="5">
        <f t="shared" si="230"/>
        <v>2</v>
      </c>
      <c r="O1060" s="5" t="str">
        <f t="shared" si="231"/>
        <v/>
      </c>
      <c r="P1060" s="5">
        <f t="shared" si="232"/>
        <v>0</v>
      </c>
      <c r="Q1060" s="5">
        <f t="shared" ca="1" si="233"/>
        <v>126</v>
      </c>
      <c r="R1060" s="26">
        <f t="shared" si="234"/>
        <v>5479</v>
      </c>
      <c r="S1060" s="26">
        <f t="shared" si="235"/>
        <v>5205</v>
      </c>
      <c r="T1060" s="27" t="str" cm="1">
        <f t="array" aca="1" ref="T1060" ca="1">_xlfn.IFS(Q1060="","NG",Q1060&gt;16,"OK",TODAY()&gt;S1060,"OK",Q1060&lt;16,"NG")</f>
        <v>OK</v>
      </c>
      <c r="U1060" s="5" t="str" cm="1">
        <f t="array" aca="1" ref="U1060" ca="1">IFERROR(_xlfn.IFS(T1060&lt;&gt;"OK","NG",M1060=0,"OK",TRUE,"NG"),"")</f>
        <v>NG</v>
      </c>
      <c r="V1060" s="5" t="str">
        <f t="shared" si="236"/>
        <v>NG</v>
      </c>
      <c r="W1060" s="28" t="str">
        <f t="shared" ca="1" si="237"/>
        <v>OK</v>
      </c>
      <c r="X1060" s="5" t="str">
        <f t="shared" si="238"/>
        <v>NG</v>
      </c>
      <c r="Y1060" s="5">
        <f t="shared" ca="1" si="239"/>
        <v>126</v>
      </c>
      <c r="Z1060" s="5">
        <f t="shared" ca="1" si="240"/>
        <v>126</v>
      </c>
      <c r="AA1060" s="5" t="str" cm="1">
        <f t="array" ref="AA1060">_xlfn.IFS(H1060="","OK",H1060&lt;$F$17,"NG",I1060="解雇","NG",OR(I1060="自主退職",I1060="契約満了"),"OK")</f>
        <v>OK</v>
      </c>
      <c r="AB1060" s="5" t="str" cm="1">
        <f t="array" aca="1" ref="AB1060" ca="1">_xlfn.IFS(AA1060="NG","NG",OR(X1060="NG",X1060="ERROR",X1060=FALSE),"NG",U1060="NG","NG",V1060="OK","OK",AD1060="OK","OK")</f>
        <v>NG</v>
      </c>
      <c r="AC1060" s="5" t="str">
        <f t="shared" si="241"/>
        <v>NG</v>
      </c>
      <c r="AD1060" s="5" t="e" cm="1">
        <f t="array" ref="AD1060">_xlfn.IFS(AND(G1060="〇",H1060&lt;&gt;"",I1060&lt;&gt;""),"ERROR",AND(G1060="",H1060&gt;$H$17,I1060&lt;&gt;""),"NG",AND(G1060="〇",H1060="",I1060=""),"OK")</f>
        <v>#N/A</v>
      </c>
      <c r="AE1060" s="5" t="str" cm="1">
        <f t="array" ref="AE1060">_xlfn.IFS(I1060="解雇","NG",H1060="","OK",H1060&lt;$H$17,"NG",H1060&gt;$H$17,"OK")</f>
        <v>OK</v>
      </c>
      <c r="AF1060" s="5" t="e">
        <f t="shared" si="242"/>
        <v>#N/A</v>
      </c>
    </row>
    <row r="1061" spans="2:32" ht="20.25" customHeight="1" x14ac:dyDescent="0.55000000000000004">
      <c r="B1061" s="9">
        <v>1044</v>
      </c>
      <c r="C1061" s="40"/>
      <c r="D1061" s="7"/>
      <c r="E1061" s="8"/>
      <c r="F1061" s="8"/>
      <c r="G1061" s="7"/>
      <c r="H1061" s="8"/>
      <c r="I1061" s="41"/>
      <c r="M1061" s="5">
        <f t="shared" si="229"/>
        <v>4</v>
      </c>
      <c r="N1061" s="5">
        <f t="shared" si="230"/>
        <v>2</v>
      </c>
      <c r="O1061" s="5" t="str">
        <f t="shared" si="231"/>
        <v/>
      </c>
      <c r="P1061" s="5">
        <f t="shared" si="232"/>
        <v>0</v>
      </c>
      <c r="Q1061" s="5">
        <f t="shared" ca="1" si="233"/>
        <v>126</v>
      </c>
      <c r="R1061" s="26">
        <f t="shared" si="234"/>
        <v>5479</v>
      </c>
      <c r="S1061" s="26">
        <f t="shared" si="235"/>
        <v>5205</v>
      </c>
      <c r="T1061" s="27" t="str" cm="1">
        <f t="array" aca="1" ref="T1061" ca="1">_xlfn.IFS(Q1061="","NG",Q1061&gt;16,"OK",TODAY()&gt;S1061,"OK",Q1061&lt;16,"NG")</f>
        <v>OK</v>
      </c>
      <c r="U1061" s="5" t="str" cm="1">
        <f t="array" aca="1" ref="U1061" ca="1">IFERROR(_xlfn.IFS(T1061&lt;&gt;"OK","NG",M1061=0,"OK",TRUE,"NG"),"")</f>
        <v>NG</v>
      </c>
      <c r="V1061" s="5" t="str">
        <f t="shared" si="236"/>
        <v>NG</v>
      </c>
      <c r="W1061" s="28" t="str">
        <f t="shared" ca="1" si="237"/>
        <v>OK</v>
      </c>
      <c r="X1061" s="5" t="str">
        <f t="shared" si="238"/>
        <v>NG</v>
      </c>
      <c r="Y1061" s="5">
        <f t="shared" ca="1" si="239"/>
        <v>126</v>
      </c>
      <c r="Z1061" s="5">
        <f t="shared" ca="1" si="240"/>
        <v>126</v>
      </c>
      <c r="AA1061" s="5" t="str" cm="1">
        <f t="array" ref="AA1061">_xlfn.IFS(H1061="","OK",H1061&lt;$F$17,"NG",I1061="解雇","NG",OR(I1061="自主退職",I1061="契約満了"),"OK")</f>
        <v>OK</v>
      </c>
      <c r="AB1061" s="5" t="str" cm="1">
        <f t="array" aca="1" ref="AB1061" ca="1">_xlfn.IFS(AA1061="NG","NG",OR(X1061="NG",X1061="ERROR",X1061=FALSE),"NG",U1061="NG","NG",V1061="OK","OK",AD1061="OK","OK")</f>
        <v>NG</v>
      </c>
      <c r="AC1061" s="5" t="str">
        <f t="shared" si="241"/>
        <v>NG</v>
      </c>
      <c r="AD1061" s="5" t="e" cm="1">
        <f t="array" ref="AD1061">_xlfn.IFS(AND(G1061="〇",H1061&lt;&gt;"",I1061&lt;&gt;""),"ERROR",AND(G1061="",H1061&gt;$H$17,I1061&lt;&gt;""),"NG",AND(G1061="〇",H1061="",I1061=""),"OK")</f>
        <v>#N/A</v>
      </c>
      <c r="AE1061" s="5" t="str" cm="1">
        <f t="array" ref="AE1061">_xlfn.IFS(I1061="解雇","NG",H1061="","OK",H1061&lt;$H$17,"NG",H1061&gt;$H$17,"OK")</f>
        <v>OK</v>
      </c>
      <c r="AF1061" s="5" t="e">
        <f t="shared" si="242"/>
        <v>#N/A</v>
      </c>
    </row>
    <row r="1062" spans="2:32" ht="20.25" customHeight="1" x14ac:dyDescent="0.55000000000000004">
      <c r="B1062" s="9">
        <v>1045</v>
      </c>
      <c r="C1062" s="40"/>
      <c r="D1062" s="7"/>
      <c r="E1062" s="8"/>
      <c r="F1062" s="8"/>
      <c r="G1062" s="7"/>
      <c r="H1062" s="8"/>
      <c r="I1062" s="41"/>
      <c r="M1062" s="5">
        <f t="shared" si="229"/>
        <v>4</v>
      </c>
      <c r="N1062" s="5">
        <f t="shared" si="230"/>
        <v>2</v>
      </c>
      <c r="O1062" s="5" t="str">
        <f t="shared" si="231"/>
        <v/>
      </c>
      <c r="P1062" s="5">
        <f t="shared" si="232"/>
        <v>0</v>
      </c>
      <c r="Q1062" s="5">
        <f t="shared" ca="1" si="233"/>
        <v>126</v>
      </c>
      <c r="R1062" s="26">
        <f t="shared" si="234"/>
        <v>5479</v>
      </c>
      <c r="S1062" s="26">
        <f t="shared" si="235"/>
        <v>5205</v>
      </c>
      <c r="T1062" s="27" t="str" cm="1">
        <f t="array" aca="1" ref="T1062" ca="1">_xlfn.IFS(Q1062="","NG",Q1062&gt;16,"OK",TODAY()&gt;S1062,"OK",Q1062&lt;16,"NG")</f>
        <v>OK</v>
      </c>
      <c r="U1062" s="5" t="str" cm="1">
        <f t="array" aca="1" ref="U1062" ca="1">IFERROR(_xlfn.IFS(T1062&lt;&gt;"OK","NG",M1062=0,"OK",TRUE,"NG"),"")</f>
        <v>NG</v>
      </c>
      <c r="V1062" s="5" t="str">
        <f t="shared" si="236"/>
        <v>NG</v>
      </c>
      <c r="W1062" s="28" t="str">
        <f t="shared" ca="1" si="237"/>
        <v>OK</v>
      </c>
      <c r="X1062" s="5" t="str">
        <f t="shared" si="238"/>
        <v>NG</v>
      </c>
      <c r="Y1062" s="5">
        <f t="shared" ca="1" si="239"/>
        <v>126</v>
      </c>
      <c r="Z1062" s="5">
        <f t="shared" ca="1" si="240"/>
        <v>126</v>
      </c>
      <c r="AA1062" s="5" t="str" cm="1">
        <f t="array" ref="AA1062">_xlfn.IFS(H1062="","OK",H1062&lt;$F$17,"NG",I1062="解雇","NG",OR(I1062="自主退職",I1062="契約満了"),"OK")</f>
        <v>OK</v>
      </c>
      <c r="AB1062" s="5" t="str" cm="1">
        <f t="array" aca="1" ref="AB1062" ca="1">_xlfn.IFS(AA1062="NG","NG",OR(X1062="NG",X1062="ERROR",X1062=FALSE),"NG",U1062="NG","NG",V1062="OK","OK",AD1062="OK","OK")</f>
        <v>NG</v>
      </c>
      <c r="AC1062" s="5" t="str">
        <f t="shared" si="241"/>
        <v>NG</v>
      </c>
      <c r="AD1062" s="5" t="e" cm="1">
        <f t="array" ref="AD1062">_xlfn.IFS(AND(G1062="〇",H1062&lt;&gt;"",I1062&lt;&gt;""),"ERROR",AND(G1062="",H1062&gt;$H$17,I1062&lt;&gt;""),"NG",AND(G1062="〇",H1062="",I1062=""),"OK")</f>
        <v>#N/A</v>
      </c>
      <c r="AE1062" s="5" t="str" cm="1">
        <f t="array" ref="AE1062">_xlfn.IFS(I1062="解雇","NG",H1062="","OK",H1062&lt;$H$17,"NG",H1062&gt;$H$17,"OK")</f>
        <v>OK</v>
      </c>
      <c r="AF1062" s="5" t="e">
        <f t="shared" si="242"/>
        <v>#N/A</v>
      </c>
    </row>
    <row r="1063" spans="2:32" ht="20.25" customHeight="1" x14ac:dyDescent="0.55000000000000004">
      <c r="B1063" s="9">
        <v>1046</v>
      </c>
      <c r="C1063" s="40"/>
      <c r="D1063" s="7"/>
      <c r="E1063" s="8"/>
      <c r="F1063" s="8"/>
      <c r="G1063" s="7"/>
      <c r="H1063" s="8"/>
      <c r="I1063" s="41"/>
      <c r="M1063" s="5">
        <f t="shared" si="229"/>
        <v>4</v>
      </c>
      <c r="N1063" s="5">
        <f t="shared" si="230"/>
        <v>2</v>
      </c>
      <c r="O1063" s="5" t="str">
        <f t="shared" si="231"/>
        <v/>
      </c>
      <c r="P1063" s="5">
        <f t="shared" si="232"/>
        <v>0</v>
      </c>
      <c r="Q1063" s="5">
        <f t="shared" ca="1" si="233"/>
        <v>126</v>
      </c>
      <c r="R1063" s="26">
        <f t="shared" si="234"/>
        <v>5479</v>
      </c>
      <c r="S1063" s="26">
        <f t="shared" si="235"/>
        <v>5205</v>
      </c>
      <c r="T1063" s="27" t="str" cm="1">
        <f t="array" aca="1" ref="T1063" ca="1">_xlfn.IFS(Q1063="","NG",Q1063&gt;16,"OK",TODAY()&gt;S1063,"OK",Q1063&lt;16,"NG")</f>
        <v>OK</v>
      </c>
      <c r="U1063" s="5" t="str" cm="1">
        <f t="array" aca="1" ref="U1063" ca="1">IFERROR(_xlfn.IFS(T1063&lt;&gt;"OK","NG",M1063=0,"OK",TRUE,"NG"),"")</f>
        <v>NG</v>
      </c>
      <c r="V1063" s="5" t="str">
        <f t="shared" si="236"/>
        <v>NG</v>
      </c>
      <c r="W1063" s="28" t="str">
        <f t="shared" ca="1" si="237"/>
        <v>OK</v>
      </c>
      <c r="X1063" s="5" t="str">
        <f t="shared" si="238"/>
        <v>NG</v>
      </c>
      <c r="Y1063" s="5">
        <f t="shared" ca="1" si="239"/>
        <v>126</v>
      </c>
      <c r="Z1063" s="5">
        <f t="shared" ca="1" si="240"/>
        <v>126</v>
      </c>
      <c r="AA1063" s="5" t="str" cm="1">
        <f t="array" ref="AA1063">_xlfn.IFS(H1063="","OK",H1063&lt;$F$17,"NG",I1063="解雇","NG",OR(I1063="自主退職",I1063="契約満了"),"OK")</f>
        <v>OK</v>
      </c>
      <c r="AB1063" s="5" t="str" cm="1">
        <f t="array" aca="1" ref="AB1063" ca="1">_xlfn.IFS(AA1063="NG","NG",OR(X1063="NG",X1063="ERROR",X1063=FALSE),"NG",U1063="NG","NG",V1063="OK","OK",AD1063="OK","OK")</f>
        <v>NG</v>
      </c>
      <c r="AC1063" s="5" t="str">
        <f t="shared" si="241"/>
        <v>NG</v>
      </c>
      <c r="AD1063" s="5" t="e" cm="1">
        <f t="array" ref="AD1063">_xlfn.IFS(AND(G1063="〇",H1063&lt;&gt;"",I1063&lt;&gt;""),"ERROR",AND(G1063="",H1063&gt;$H$17,I1063&lt;&gt;""),"NG",AND(G1063="〇",H1063="",I1063=""),"OK")</f>
        <v>#N/A</v>
      </c>
      <c r="AE1063" s="5" t="str" cm="1">
        <f t="array" ref="AE1063">_xlfn.IFS(I1063="解雇","NG",H1063="","OK",H1063&lt;$H$17,"NG",H1063&gt;$H$17,"OK")</f>
        <v>OK</v>
      </c>
      <c r="AF1063" s="5" t="e">
        <f t="shared" si="242"/>
        <v>#N/A</v>
      </c>
    </row>
    <row r="1064" spans="2:32" ht="20.25" customHeight="1" x14ac:dyDescent="0.55000000000000004">
      <c r="B1064" s="9">
        <v>1047</v>
      </c>
      <c r="C1064" s="40"/>
      <c r="D1064" s="7"/>
      <c r="E1064" s="8"/>
      <c r="F1064" s="8"/>
      <c r="G1064" s="7"/>
      <c r="H1064" s="8"/>
      <c r="I1064" s="41"/>
      <c r="M1064" s="5">
        <f t="shared" si="229"/>
        <v>4</v>
      </c>
      <c r="N1064" s="5">
        <f t="shared" si="230"/>
        <v>2</v>
      </c>
      <c r="O1064" s="5" t="str">
        <f t="shared" si="231"/>
        <v/>
      </c>
      <c r="P1064" s="5">
        <f t="shared" si="232"/>
        <v>0</v>
      </c>
      <c r="Q1064" s="5">
        <f t="shared" ca="1" si="233"/>
        <v>126</v>
      </c>
      <c r="R1064" s="26">
        <f t="shared" si="234"/>
        <v>5479</v>
      </c>
      <c r="S1064" s="26">
        <f t="shared" si="235"/>
        <v>5205</v>
      </c>
      <c r="T1064" s="27" t="str" cm="1">
        <f t="array" aca="1" ref="T1064" ca="1">_xlfn.IFS(Q1064="","NG",Q1064&gt;16,"OK",TODAY()&gt;S1064,"OK",Q1064&lt;16,"NG")</f>
        <v>OK</v>
      </c>
      <c r="U1064" s="5" t="str" cm="1">
        <f t="array" aca="1" ref="U1064" ca="1">IFERROR(_xlfn.IFS(T1064&lt;&gt;"OK","NG",M1064=0,"OK",TRUE,"NG"),"")</f>
        <v>NG</v>
      </c>
      <c r="V1064" s="5" t="str">
        <f t="shared" si="236"/>
        <v>NG</v>
      </c>
      <c r="W1064" s="28" t="str">
        <f t="shared" ca="1" si="237"/>
        <v>OK</v>
      </c>
      <c r="X1064" s="5" t="str">
        <f t="shared" si="238"/>
        <v>NG</v>
      </c>
      <c r="Y1064" s="5">
        <f t="shared" ca="1" si="239"/>
        <v>126</v>
      </c>
      <c r="Z1064" s="5">
        <f t="shared" ca="1" si="240"/>
        <v>126</v>
      </c>
      <c r="AA1064" s="5" t="str" cm="1">
        <f t="array" ref="AA1064">_xlfn.IFS(H1064="","OK",H1064&lt;$F$17,"NG",I1064="解雇","NG",OR(I1064="自主退職",I1064="契約満了"),"OK")</f>
        <v>OK</v>
      </c>
      <c r="AB1064" s="5" t="str" cm="1">
        <f t="array" aca="1" ref="AB1064" ca="1">_xlfn.IFS(AA1064="NG","NG",OR(X1064="NG",X1064="ERROR",X1064=FALSE),"NG",U1064="NG","NG",V1064="OK","OK",AD1064="OK","OK")</f>
        <v>NG</v>
      </c>
      <c r="AC1064" s="5" t="str">
        <f t="shared" si="241"/>
        <v>NG</v>
      </c>
      <c r="AD1064" s="5" t="e" cm="1">
        <f t="array" ref="AD1064">_xlfn.IFS(AND(G1064="〇",H1064&lt;&gt;"",I1064&lt;&gt;""),"ERROR",AND(G1064="",H1064&gt;$H$17,I1064&lt;&gt;""),"NG",AND(G1064="〇",H1064="",I1064=""),"OK")</f>
        <v>#N/A</v>
      </c>
      <c r="AE1064" s="5" t="str" cm="1">
        <f t="array" ref="AE1064">_xlfn.IFS(I1064="解雇","NG",H1064="","OK",H1064&lt;$H$17,"NG",H1064&gt;$H$17,"OK")</f>
        <v>OK</v>
      </c>
      <c r="AF1064" s="5" t="e">
        <f t="shared" si="242"/>
        <v>#N/A</v>
      </c>
    </row>
    <row r="1065" spans="2:32" ht="20.25" customHeight="1" x14ac:dyDescent="0.55000000000000004">
      <c r="B1065" s="9">
        <v>1048</v>
      </c>
      <c r="C1065" s="40"/>
      <c r="D1065" s="7"/>
      <c r="E1065" s="8"/>
      <c r="F1065" s="8"/>
      <c r="G1065" s="7"/>
      <c r="H1065" s="8"/>
      <c r="I1065" s="41"/>
      <c r="M1065" s="5">
        <f t="shared" si="229"/>
        <v>4</v>
      </c>
      <c r="N1065" s="5">
        <f t="shared" si="230"/>
        <v>2</v>
      </c>
      <c r="O1065" s="5" t="str">
        <f t="shared" si="231"/>
        <v/>
      </c>
      <c r="P1065" s="5">
        <f t="shared" si="232"/>
        <v>0</v>
      </c>
      <c r="Q1065" s="5">
        <f t="shared" ca="1" si="233"/>
        <v>126</v>
      </c>
      <c r="R1065" s="26">
        <f t="shared" si="234"/>
        <v>5479</v>
      </c>
      <c r="S1065" s="26">
        <f t="shared" si="235"/>
        <v>5205</v>
      </c>
      <c r="T1065" s="27" t="str" cm="1">
        <f t="array" aca="1" ref="T1065" ca="1">_xlfn.IFS(Q1065="","NG",Q1065&gt;16,"OK",TODAY()&gt;S1065,"OK",Q1065&lt;16,"NG")</f>
        <v>OK</v>
      </c>
      <c r="U1065" s="5" t="str" cm="1">
        <f t="array" aca="1" ref="U1065" ca="1">IFERROR(_xlfn.IFS(T1065&lt;&gt;"OK","NG",M1065=0,"OK",TRUE,"NG"),"")</f>
        <v>NG</v>
      </c>
      <c r="V1065" s="5" t="str">
        <f t="shared" si="236"/>
        <v>NG</v>
      </c>
      <c r="W1065" s="28" t="str">
        <f t="shared" ca="1" si="237"/>
        <v>OK</v>
      </c>
      <c r="X1065" s="5" t="str">
        <f t="shared" si="238"/>
        <v>NG</v>
      </c>
      <c r="Y1065" s="5">
        <f t="shared" ca="1" si="239"/>
        <v>126</v>
      </c>
      <c r="Z1065" s="5">
        <f t="shared" ca="1" si="240"/>
        <v>126</v>
      </c>
      <c r="AA1065" s="5" t="str" cm="1">
        <f t="array" ref="AA1065">_xlfn.IFS(H1065="","OK",H1065&lt;$F$17,"NG",I1065="解雇","NG",OR(I1065="自主退職",I1065="契約満了"),"OK")</f>
        <v>OK</v>
      </c>
      <c r="AB1065" s="5" t="str" cm="1">
        <f t="array" aca="1" ref="AB1065" ca="1">_xlfn.IFS(AA1065="NG","NG",OR(X1065="NG",X1065="ERROR",X1065=FALSE),"NG",U1065="NG","NG",V1065="OK","OK",AD1065="OK","OK")</f>
        <v>NG</v>
      </c>
      <c r="AC1065" s="5" t="str">
        <f t="shared" si="241"/>
        <v>NG</v>
      </c>
      <c r="AD1065" s="5" t="e" cm="1">
        <f t="array" ref="AD1065">_xlfn.IFS(AND(G1065="〇",H1065&lt;&gt;"",I1065&lt;&gt;""),"ERROR",AND(G1065="",H1065&gt;$H$17,I1065&lt;&gt;""),"NG",AND(G1065="〇",H1065="",I1065=""),"OK")</f>
        <v>#N/A</v>
      </c>
      <c r="AE1065" s="5" t="str" cm="1">
        <f t="array" ref="AE1065">_xlfn.IFS(I1065="解雇","NG",H1065="","OK",H1065&lt;$H$17,"NG",H1065&gt;$H$17,"OK")</f>
        <v>OK</v>
      </c>
      <c r="AF1065" s="5" t="e">
        <f t="shared" si="242"/>
        <v>#N/A</v>
      </c>
    </row>
    <row r="1066" spans="2:32" ht="20.25" customHeight="1" x14ac:dyDescent="0.55000000000000004">
      <c r="B1066" s="9">
        <v>1049</v>
      </c>
      <c r="C1066" s="40"/>
      <c r="D1066" s="7"/>
      <c r="E1066" s="8"/>
      <c r="F1066" s="8"/>
      <c r="G1066" s="7"/>
      <c r="H1066" s="8"/>
      <c r="I1066" s="41"/>
      <c r="M1066" s="5">
        <f t="shared" si="229"/>
        <v>4</v>
      </c>
      <c r="N1066" s="5">
        <f t="shared" si="230"/>
        <v>2</v>
      </c>
      <c r="O1066" s="5" t="str">
        <f t="shared" si="231"/>
        <v/>
      </c>
      <c r="P1066" s="5">
        <f t="shared" si="232"/>
        <v>0</v>
      </c>
      <c r="Q1066" s="5">
        <f t="shared" ca="1" si="233"/>
        <v>126</v>
      </c>
      <c r="R1066" s="26">
        <f t="shared" si="234"/>
        <v>5479</v>
      </c>
      <c r="S1066" s="26">
        <f t="shared" si="235"/>
        <v>5205</v>
      </c>
      <c r="T1066" s="27" t="str" cm="1">
        <f t="array" aca="1" ref="T1066" ca="1">_xlfn.IFS(Q1066="","NG",Q1066&gt;16,"OK",TODAY()&gt;S1066,"OK",Q1066&lt;16,"NG")</f>
        <v>OK</v>
      </c>
      <c r="U1066" s="5" t="str" cm="1">
        <f t="array" aca="1" ref="U1066" ca="1">IFERROR(_xlfn.IFS(T1066&lt;&gt;"OK","NG",M1066=0,"OK",TRUE,"NG"),"")</f>
        <v>NG</v>
      </c>
      <c r="V1066" s="5" t="str">
        <f t="shared" si="236"/>
        <v>NG</v>
      </c>
      <c r="W1066" s="28" t="str">
        <f t="shared" ca="1" si="237"/>
        <v>OK</v>
      </c>
      <c r="X1066" s="5" t="str">
        <f t="shared" si="238"/>
        <v>NG</v>
      </c>
      <c r="Y1066" s="5">
        <f t="shared" ca="1" si="239"/>
        <v>126</v>
      </c>
      <c r="Z1066" s="5">
        <f t="shared" ca="1" si="240"/>
        <v>126</v>
      </c>
      <c r="AA1066" s="5" t="str" cm="1">
        <f t="array" ref="AA1066">_xlfn.IFS(H1066="","OK",H1066&lt;$F$17,"NG",I1066="解雇","NG",OR(I1066="自主退職",I1066="契約満了"),"OK")</f>
        <v>OK</v>
      </c>
      <c r="AB1066" s="5" t="str" cm="1">
        <f t="array" aca="1" ref="AB1066" ca="1">_xlfn.IFS(AA1066="NG","NG",OR(X1066="NG",X1066="ERROR",X1066=FALSE),"NG",U1066="NG","NG",V1066="OK","OK",AD1066="OK","OK")</f>
        <v>NG</v>
      </c>
      <c r="AC1066" s="5" t="str">
        <f t="shared" si="241"/>
        <v>NG</v>
      </c>
      <c r="AD1066" s="5" t="e" cm="1">
        <f t="array" ref="AD1066">_xlfn.IFS(AND(G1066="〇",H1066&lt;&gt;"",I1066&lt;&gt;""),"ERROR",AND(G1066="",H1066&gt;$H$17,I1066&lt;&gt;""),"NG",AND(G1066="〇",H1066="",I1066=""),"OK")</f>
        <v>#N/A</v>
      </c>
      <c r="AE1066" s="5" t="str" cm="1">
        <f t="array" ref="AE1066">_xlfn.IFS(I1066="解雇","NG",H1066="","OK",H1066&lt;$H$17,"NG",H1066&gt;$H$17,"OK")</f>
        <v>OK</v>
      </c>
      <c r="AF1066" s="5" t="e">
        <f t="shared" si="242"/>
        <v>#N/A</v>
      </c>
    </row>
    <row r="1067" spans="2:32" ht="20.25" customHeight="1" x14ac:dyDescent="0.55000000000000004">
      <c r="B1067" s="9">
        <v>1050</v>
      </c>
      <c r="C1067" s="40"/>
      <c r="D1067" s="7"/>
      <c r="E1067" s="8"/>
      <c r="F1067" s="8"/>
      <c r="G1067" s="7"/>
      <c r="H1067" s="8"/>
      <c r="I1067" s="41"/>
      <c r="M1067" s="5">
        <f t="shared" si="229"/>
        <v>4</v>
      </c>
      <c r="N1067" s="5">
        <f t="shared" si="230"/>
        <v>2</v>
      </c>
      <c r="O1067" s="5" t="str">
        <f t="shared" si="231"/>
        <v/>
      </c>
      <c r="P1067" s="5">
        <f t="shared" si="232"/>
        <v>0</v>
      </c>
      <c r="Q1067" s="5">
        <f t="shared" ca="1" si="233"/>
        <v>126</v>
      </c>
      <c r="R1067" s="26">
        <f t="shared" si="234"/>
        <v>5479</v>
      </c>
      <c r="S1067" s="26">
        <f t="shared" si="235"/>
        <v>5205</v>
      </c>
      <c r="T1067" s="27" t="str" cm="1">
        <f t="array" aca="1" ref="T1067" ca="1">_xlfn.IFS(Q1067="","NG",Q1067&gt;16,"OK",TODAY()&gt;S1067,"OK",Q1067&lt;16,"NG")</f>
        <v>OK</v>
      </c>
      <c r="U1067" s="5" t="str" cm="1">
        <f t="array" aca="1" ref="U1067" ca="1">IFERROR(_xlfn.IFS(T1067&lt;&gt;"OK","NG",M1067=0,"OK",TRUE,"NG"),"")</f>
        <v>NG</v>
      </c>
      <c r="V1067" s="5" t="str">
        <f t="shared" si="236"/>
        <v>NG</v>
      </c>
      <c r="W1067" s="28" t="str">
        <f t="shared" ca="1" si="237"/>
        <v>OK</v>
      </c>
      <c r="X1067" s="5" t="str">
        <f t="shared" si="238"/>
        <v>NG</v>
      </c>
      <c r="Y1067" s="5">
        <f t="shared" ca="1" si="239"/>
        <v>126</v>
      </c>
      <c r="Z1067" s="5">
        <f t="shared" ca="1" si="240"/>
        <v>126</v>
      </c>
      <c r="AA1067" s="5" t="str" cm="1">
        <f t="array" ref="AA1067">_xlfn.IFS(H1067="","OK",H1067&lt;$F$17,"NG",I1067="解雇","NG",OR(I1067="自主退職",I1067="契約満了"),"OK")</f>
        <v>OK</v>
      </c>
      <c r="AB1067" s="5" t="str" cm="1">
        <f t="array" aca="1" ref="AB1067" ca="1">_xlfn.IFS(AA1067="NG","NG",OR(X1067="NG",X1067="ERROR",X1067=FALSE),"NG",U1067="NG","NG",V1067="OK","OK",AD1067="OK","OK")</f>
        <v>NG</v>
      </c>
      <c r="AC1067" s="5" t="str">
        <f t="shared" si="241"/>
        <v>NG</v>
      </c>
      <c r="AD1067" s="5" t="e" cm="1">
        <f t="array" ref="AD1067">_xlfn.IFS(AND(G1067="〇",H1067&lt;&gt;"",I1067&lt;&gt;""),"ERROR",AND(G1067="",H1067&gt;$H$17,I1067&lt;&gt;""),"NG",AND(G1067="〇",H1067="",I1067=""),"OK")</f>
        <v>#N/A</v>
      </c>
      <c r="AE1067" s="5" t="str" cm="1">
        <f t="array" ref="AE1067">_xlfn.IFS(I1067="解雇","NG",H1067="","OK",H1067&lt;$H$17,"NG",H1067&gt;$H$17,"OK")</f>
        <v>OK</v>
      </c>
      <c r="AF1067" s="5" t="e">
        <f t="shared" si="242"/>
        <v>#N/A</v>
      </c>
    </row>
    <row r="1068" spans="2:32" ht="20.25" customHeight="1" x14ac:dyDescent="0.55000000000000004">
      <c r="B1068" s="9">
        <v>1051</v>
      </c>
      <c r="C1068" s="40"/>
      <c r="D1068" s="7"/>
      <c r="E1068" s="8"/>
      <c r="F1068" s="8"/>
      <c r="G1068" s="7"/>
      <c r="H1068" s="8"/>
      <c r="I1068" s="41"/>
      <c r="M1068" s="5">
        <f t="shared" si="229"/>
        <v>4</v>
      </c>
      <c r="N1068" s="5">
        <f t="shared" si="230"/>
        <v>2</v>
      </c>
      <c r="O1068" s="5" t="str">
        <f t="shared" si="231"/>
        <v/>
      </c>
      <c r="P1068" s="5">
        <f t="shared" si="232"/>
        <v>0</v>
      </c>
      <c r="Q1068" s="5">
        <f t="shared" ca="1" si="233"/>
        <v>126</v>
      </c>
      <c r="R1068" s="26">
        <f t="shared" si="234"/>
        <v>5479</v>
      </c>
      <c r="S1068" s="26">
        <f t="shared" si="235"/>
        <v>5205</v>
      </c>
      <c r="T1068" s="27" t="str" cm="1">
        <f t="array" aca="1" ref="T1068" ca="1">_xlfn.IFS(Q1068="","NG",Q1068&gt;16,"OK",TODAY()&gt;S1068,"OK",Q1068&lt;16,"NG")</f>
        <v>OK</v>
      </c>
      <c r="U1068" s="5" t="str" cm="1">
        <f t="array" aca="1" ref="U1068" ca="1">IFERROR(_xlfn.IFS(T1068&lt;&gt;"OK","NG",M1068=0,"OK",TRUE,"NG"),"")</f>
        <v>NG</v>
      </c>
      <c r="V1068" s="5" t="str">
        <f t="shared" si="236"/>
        <v>NG</v>
      </c>
      <c r="W1068" s="28" t="str">
        <f t="shared" ca="1" si="237"/>
        <v>OK</v>
      </c>
      <c r="X1068" s="5" t="str">
        <f t="shared" si="238"/>
        <v>NG</v>
      </c>
      <c r="Y1068" s="5">
        <f t="shared" ca="1" si="239"/>
        <v>126</v>
      </c>
      <c r="Z1068" s="5">
        <f t="shared" ca="1" si="240"/>
        <v>126</v>
      </c>
      <c r="AA1068" s="5" t="str" cm="1">
        <f t="array" ref="AA1068">_xlfn.IFS(H1068="","OK",H1068&lt;$F$17,"NG",I1068="解雇","NG",OR(I1068="自主退職",I1068="契約満了"),"OK")</f>
        <v>OK</v>
      </c>
      <c r="AB1068" s="5" t="str" cm="1">
        <f t="array" aca="1" ref="AB1068" ca="1">_xlfn.IFS(AA1068="NG","NG",OR(X1068="NG",X1068="ERROR",X1068=FALSE),"NG",U1068="NG","NG",V1068="OK","OK",AD1068="OK","OK")</f>
        <v>NG</v>
      </c>
      <c r="AC1068" s="5" t="str">
        <f t="shared" si="241"/>
        <v>NG</v>
      </c>
      <c r="AD1068" s="5" t="e" cm="1">
        <f t="array" ref="AD1068">_xlfn.IFS(AND(G1068="〇",H1068&lt;&gt;"",I1068&lt;&gt;""),"ERROR",AND(G1068="",H1068&gt;$H$17,I1068&lt;&gt;""),"NG",AND(G1068="〇",H1068="",I1068=""),"OK")</f>
        <v>#N/A</v>
      </c>
      <c r="AE1068" s="5" t="str" cm="1">
        <f t="array" ref="AE1068">_xlfn.IFS(I1068="解雇","NG",H1068="","OK",H1068&lt;$H$17,"NG",H1068&gt;$H$17,"OK")</f>
        <v>OK</v>
      </c>
      <c r="AF1068" s="5" t="e">
        <f t="shared" si="242"/>
        <v>#N/A</v>
      </c>
    </row>
    <row r="1069" spans="2:32" ht="20.25" customHeight="1" x14ac:dyDescent="0.55000000000000004">
      <c r="B1069" s="9">
        <v>1052</v>
      </c>
      <c r="C1069" s="40"/>
      <c r="D1069" s="7"/>
      <c r="E1069" s="8"/>
      <c r="F1069" s="8"/>
      <c r="G1069" s="7"/>
      <c r="H1069" s="8"/>
      <c r="I1069" s="41"/>
      <c r="M1069" s="5">
        <f t="shared" si="229"/>
        <v>4</v>
      </c>
      <c r="N1069" s="5">
        <f t="shared" si="230"/>
        <v>2</v>
      </c>
      <c r="O1069" s="5" t="str">
        <f t="shared" si="231"/>
        <v/>
      </c>
      <c r="P1069" s="5">
        <f t="shared" si="232"/>
        <v>0</v>
      </c>
      <c r="Q1069" s="5">
        <f t="shared" ca="1" si="233"/>
        <v>126</v>
      </c>
      <c r="R1069" s="26">
        <f t="shared" si="234"/>
        <v>5479</v>
      </c>
      <c r="S1069" s="26">
        <f t="shared" si="235"/>
        <v>5205</v>
      </c>
      <c r="T1069" s="27" t="str" cm="1">
        <f t="array" aca="1" ref="T1069" ca="1">_xlfn.IFS(Q1069="","NG",Q1069&gt;16,"OK",TODAY()&gt;S1069,"OK",Q1069&lt;16,"NG")</f>
        <v>OK</v>
      </c>
      <c r="U1069" s="5" t="str" cm="1">
        <f t="array" aca="1" ref="U1069" ca="1">IFERROR(_xlfn.IFS(T1069&lt;&gt;"OK","NG",M1069=0,"OK",TRUE,"NG"),"")</f>
        <v>NG</v>
      </c>
      <c r="V1069" s="5" t="str">
        <f t="shared" si="236"/>
        <v>NG</v>
      </c>
      <c r="W1069" s="28" t="str">
        <f t="shared" ca="1" si="237"/>
        <v>OK</v>
      </c>
      <c r="X1069" s="5" t="str">
        <f t="shared" si="238"/>
        <v>NG</v>
      </c>
      <c r="Y1069" s="5">
        <f t="shared" ca="1" si="239"/>
        <v>126</v>
      </c>
      <c r="Z1069" s="5">
        <f t="shared" ca="1" si="240"/>
        <v>126</v>
      </c>
      <c r="AA1069" s="5" t="str" cm="1">
        <f t="array" ref="AA1069">_xlfn.IFS(H1069="","OK",H1069&lt;$F$17,"NG",I1069="解雇","NG",OR(I1069="自主退職",I1069="契約満了"),"OK")</f>
        <v>OK</v>
      </c>
      <c r="AB1069" s="5" t="str" cm="1">
        <f t="array" aca="1" ref="AB1069" ca="1">_xlfn.IFS(AA1069="NG","NG",OR(X1069="NG",X1069="ERROR",X1069=FALSE),"NG",U1069="NG","NG",V1069="OK","OK",AD1069="OK","OK")</f>
        <v>NG</v>
      </c>
      <c r="AC1069" s="5" t="str">
        <f t="shared" si="241"/>
        <v>NG</v>
      </c>
      <c r="AD1069" s="5" t="e" cm="1">
        <f t="array" ref="AD1069">_xlfn.IFS(AND(G1069="〇",H1069&lt;&gt;"",I1069&lt;&gt;""),"ERROR",AND(G1069="",H1069&gt;$H$17,I1069&lt;&gt;""),"NG",AND(G1069="〇",H1069="",I1069=""),"OK")</f>
        <v>#N/A</v>
      </c>
      <c r="AE1069" s="5" t="str" cm="1">
        <f t="array" ref="AE1069">_xlfn.IFS(I1069="解雇","NG",H1069="","OK",H1069&lt;$H$17,"NG",H1069&gt;$H$17,"OK")</f>
        <v>OK</v>
      </c>
      <c r="AF1069" s="5" t="e">
        <f t="shared" si="242"/>
        <v>#N/A</v>
      </c>
    </row>
    <row r="1070" spans="2:32" ht="20.25" customHeight="1" x14ac:dyDescent="0.55000000000000004">
      <c r="B1070" s="9">
        <v>1053</v>
      </c>
      <c r="C1070" s="40"/>
      <c r="D1070" s="7"/>
      <c r="E1070" s="8"/>
      <c r="F1070" s="8"/>
      <c r="G1070" s="7"/>
      <c r="H1070" s="8"/>
      <c r="I1070" s="41"/>
      <c r="M1070" s="5">
        <f t="shared" si="229"/>
        <v>4</v>
      </c>
      <c r="N1070" s="5">
        <f t="shared" si="230"/>
        <v>2</v>
      </c>
      <c r="O1070" s="5" t="str">
        <f t="shared" si="231"/>
        <v/>
      </c>
      <c r="P1070" s="5">
        <f t="shared" si="232"/>
        <v>0</v>
      </c>
      <c r="Q1070" s="5">
        <f t="shared" ca="1" si="233"/>
        <v>126</v>
      </c>
      <c r="R1070" s="26">
        <f t="shared" si="234"/>
        <v>5479</v>
      </c>
      <c r="S1070" s="26">
        <f t="shared" si="235"/>
        <v>5205</v>
      </c>
      <c r="T1070" s="27" t="str" cm="1">
        <f t="array" aca="1" ref="T1070" ca="1">_xlfn.IFS(Q1070="","NG",Q1070&gt;16,"OK",TODAY()&gt;S1070,"OK",Q1070&lt;16,"NG")</f>
        <v>OK</v>
      </c>
      <c r="U1070" s="5" t="str" cm="1">
        <f t="array" aca="1" ref="U1070" ca="1">IFERROR(_xlfn.IFS(T1070&lt;&gt;"OK","NG",M1070=0,"OK",TRUE,"NG"),"")</f>
        <v>NG</v>
      </c>
      <c r="V1070" s="5" t="str">
        <f t="shared" si="236"/>
        <v>NG</v>
      </c>
      <c r="W1070" s="28" t="str">
        <f t="shared" ca="1" si="237"/>
        <v>OK</v>
      </c>
      <c r="X1070" s="5" t="str">
        <f t="shared" si="238"/>
        <v>NG</v>
      </c>
      <c r="Y1070" s="5">
        <f t="shared" ca="1" si="239"/>
        <v>126</v>
      </c>
      <c r="Z1070" s="5">
        <f t="shared" ca="1" si="240"/>
        <v>126</v>
      </c>
      <c r="AA1070" s="5" t="str" cm="1">
        <f t="array" ref="AA1070">_xlfn.IFS(H1070="","OK",H1070&lt;$F$17,"NG",I1070="解雇","NG",OR(I1070="自主退職",I1070="契約満了"),"OK")</f>
        <v>OK</v>
      </c>
      <c r="AB1070" s="5" t="str" cm="1">
        <f t="array" aca="1" ref="AB1070" ca="1">_xlfn.IFS(AA1070="NG","NG",OR(X1070="NG",X1070="ERROR",X1070=FALSE),"NG",U1070="NG","NG",V1070="OK","OK",AD1070="OK","OK")</f>
        <v>NG</v>
      </c>
      <c r="AC1070" s="5" t="str">
        <f t="shared" si="241"/>
        <v>NG</v>
      </c>
      <c r="AD1070" s="5" t="e" cm="1">
        <f t="array" ref="AD1070">_xlfn.IFS(AND(G1070="〇",H1070&lt;&gt;"",I1070&lt;&gt;""),"ERROR",AND(G1070="",H1070&gt;$H$17,I1070&lt;&gt;""),"NG",AND(G1070="〇",H1070="",I1070=""),"OK")</f>
        <v>#N/A</v>
      </c>
      <c r="AE1070" s="5" t="str" cm="1">
        <f t="array" ref="AE1070">_xlfn.IFS(I1070="解雇","NG",H1070="","OK",H1070&lt;$H$17,"NG",H1070&gt;$H$17,"OK")</f>
        <v>OK</v>
      </c>
      <c r="AF1070" s="5" t="e">
        <f t="shared" si="242"/>
        <v>#N/A</v>
      </c>
    </row>
    <row r="1071" spans="2:32" ht="20.25" customHeight="1" x14ac:dyDescent="0.55000000000000004">
      <c r="B1071" s="9">
        <v>1054</v>
      </c>
      <c r="C1071" s="40"/>
      <c r="D1071" s="7"/>
      <c r="E1071" s="8"/>
      <c r="F1071" s="8"/>
      <c r="G1071" s="7"/>
      <c r="H1071" s="8"/>
      <c r="I1071" s="41"/>
      <c r="M1071" s="5">
        <f t="shared" si="229"/>
        <v>4</v>
      </c>
      <c r="N1071" s="5">
        <f t="shared" si="230"/>
        <v>2</v>
      </c>
      <c r="O1071" s="5" t="str">
        <f t="shared" si="231"/>
        <v/>
      </c>
      <c r="P1071" s="5">
        <f t="shared" si="232"/>
        <v>0</v>
      </c>
      <c r="Q1071" s="5">
        <f t="shared" ca="1" si="233"/>
        <v>126</v>
      </c>
      <c r="R1071" s="26">
        <f t="shared" si="234"/>
        <v>5479</v>
      </c>
      <c r="S1071" s="26">
        <f t="shared" si="235"/>
        <v>5205</v>
      </c>
      <c r="T1071" s="27" t="str" cm="1">
        <f t="array" aca="1" ref="T1071" ca="1">_xlfn.IFS(Q1071="","NG",Q1071&gt;16,"OK",TODAY()&gt;S1071,"OK",Q1071&lt;16,"NG")</f>
        <v>OK</v>
      </c>
      <c r="U1071" s="5" t="str" cm="1">
        <f t="array" aca="1" ref="U1071" ca="1">IFERROR(_xlfn.IFS(T1071&lt;&gt;"OK","NG",M1071=0,"OK",TRUE,"NG"),"")</f>
        <v>NG</v>
      </c>
      <c r="V1071" s="5" t="str">
        <f t="shared" si="236"/>
        <v>NG</v>
      </c>
      <c r="W1071" s="28" t="str">
        <f t="shared" ca="1" si="237"/>
        <v>OK</v>
      </c>
      <c r="X1071" s="5" t="str">
        <f t="shared" si="238"/>
        <v>NG</v>
      </c>
      <c r="Y1071" s="5">
        <f t="shared" ca="1" si="239"/>
        <v>126</v>
      </c>
      <c r="Z1071" s="5">
        <f t="shared" ca="1" si="240"/>
        <v>126</v>
      </c>
      <c r="AA1071" s="5" t="str" cm="1">
        <f t="array" ref="AA1071">_xlfn.IFS(H1071="","OK",H1071&lt;$F$17,"NG",I1071="解雇","NG",OR(I1071="自主退職",I1071="契約満了"),"OK")</f>
        <v>OK</v>
      </c>
      <c r="AB1071" s="5" t="str" cm="1">
        <f t="array" aca="1" ref="AB1071" ca="1">_xlfn.IFS(AA1071="NG","NG",OR(X1071="NG",X1071="ERROR",X1071=FALSE),"NG",U1071="NG","NG",V1071="OK","OK",AD1071="OK","OK")</f>
        <v>NG</v>
      </c>
      <c r="AC1071" s="5" t="str">
        <f t="shared" si="241"/>
        <v>NG</v>
      </c>
      <c r="AD1071" s="5" t="e" cm="1">
        <f t="array" ref="AD1071">_xlfn.IFS(AND(G1071="〇",H1071&lt;&gt;"",I1071&lt;&gt;""),"ERROR",AND(G1071="",H1071&gt;$H$17,I1071&lt;&gt;""),"NG",AND(G1071="〇",H1071="",I1071=""),"OK")</f>
        <v>#N/A</v>
      </c>
      <c r="AE1071" s="5" t="str" cm="1">
        <f t="array" ref="AE1071">_xlfn.IFS(I1071="解雇","NG",H1071="","OK",H1071&lt;$H$17,"NG",H1071&gt;$H$17,"OK")</f>
        <v>OK</v>
      </c>
      <c r="AF1071" s="5" t="e">
        <f t="shared" si="242"/>
        <v>#N/A</v>
      </c>
    </row>
    <row r="1072" spans="2:32" ht="20.25" customHeight="1" x14ac:dyDescent="0.55000000000000004">
      <c r="B1072" s="9">
        <v>1055</v>
      </c>
      <c r="C1072" s="40"/>
      <c r="D1072" s="7"/>
      <c r="E1072" s="8"/>
      <c r="F1072" s="8"/>
      <c r="G1072" s="7"/>
      <c r="H1072" s="8"/>
      <c r="I1072" s="41"/>
      <c r="M1072" s="5">
        <f t="shared" si="229"/>
        <v>4</v>
      </c>
      <c r="N1072" s="5">
        <f t="shared" si="230"/>
        <v>2</v>
      </c>
      <c r="O1072" s="5" t="str">
        <f t="shared" si="231"/>
        <v/>
      </c>
      <c r="P1072" s="5">
        <f t="shared" si="232"/>
        <v>0</v>
      </c>
      <c r="Q1072" s="5">
        <f t="shared" ca="1" si="233"/>
        <v>126</v>
      </c>
      <c r="R1072" s="26">
        <f t="shared" si="234"/>
        <v>5479</v>
      </c>
      <c r="S1072" s="26">
        <f t="shared" si="235"/>
        <v>5205</v>
      </c>
      <c r="T1072" s="27" t="str" cm="1">
        <f t="array" aca="1" ref="T1072" ca="1">_xlfn.IFS(Q1072="","NG",Q1072&gt;16,"OK",TODAY()&gt;S1072,"OK",Q1072&lt;16,"NG")</f>
        <v>OK</v>
      </c>
      <c r="U1072" s="5" t="str" cm="1">
        <f t="array" aca="1" ref="U1072" ca="1">IFERROR(_xlfn.IFS(T1072&lt;&gt;"OK","NG",M1072=0,"OK",TRUE,"NG"),"")</f>
        <v>NG</v>
      </c>
      <c r="V1072" s="5" t="str">
        <f t="shared" si="236"/>
        <v>NG</v>
      </c>
      <c r="W1072" s="28" t="str">
        <f t="shared" ca="1" si="237"/>
        <v>OK</v>
      </c>
      <c r="X1072" s="5" t="str">
        <f t="shared" si="238"/>
        <v>NG</v>
      </c>
      <c r="Y1072" s="5">
        <f t="shared" ca="1" si="239"/>
        <v>126</v>
      </c>
      <c r="Z1072" s="5">
        <f t="shared" ca="1" si="240"/>
        <v>126</v>
      </c>
      <c r="AA1072" s="5" t="str" cm="1">
        <f t="array" ref="AA1072">_xlfn.IFS(H1072="","OK",H1072&lt;$F$17,"NG",I1072="解雇","NG",OR(I1072="自主退職",I1072="契約満了"),"OK")</f>
        <v>OK</v>
      </c>
      <c r="AB1072" s="5" t="str" cm="1">
        <f t="array" aca="1" ref="AB1072" ca="1">_xlfn.IFS(AA1072="NG","NG",OR(X1072="NG",X1072="ERROR",X1072=FALSE),"NG",U1072="NG","NG",V1072="OK","OK",AD1072="OK","OK")</f>
        <v>NG</v>
      </c>
      <c r="AC1072" s="5" t="str">
        <f t="shared" si="241"/>
        <v>NG</v>
      </c>
      <c r="AD1072" s="5" t="e" cm="1">
        <f t="array" ref="AD1072">_xlfn.IFS(AND(G1072="〇",H1072&lt;&gt;"",I1072&lt;&gt;""),"ERROR",AND(G1072="",H1072&gt;$H$17,I1072&lt;&gt;""),"NG",AND(G1072="〇",H1072="",I1072=""),"OK")</f>
        <v>#N/A</v>
      </c>
      <c r="AE1072" s="5" t="str" cm="1">
        <f t="array" ref="AE1072">_xlfn.IFS(I1072="解雇","NG",H1072="","OK",H1072&lt;$H$17,"NG",H1072&gt;$H$17,"OK")</f>
        <v>OK</v>
      </c>
      <c r="AF1072" s="5" t="e">
        <f t="shared" si="242"/>
        <v>#N/A</v>
      </c>
    </row>
    <row r="1073" spans="2:32" ht="20.25" customHeight="1" x14ac:dyDescent="0.55000000000000004">
      <c r="B1073" s="9">
        <v>1056</v>
      </c>
      <c r="C1073" s="40"/>
      <c r="D1073" s="7"/>
      <c r="E1073" s="8"/>
      <c r="F1073" s="8"/>
      <c r="G1073" s="7"/>
      <c r="H1073" s="8"/>
      <c r="I1073" s="41"/>
      <c r="M1073" s="5">
        <f t="shared" si="229"/>
        <v>4</v>
      </c>
      <c r="N1073" s="5">
        <f t="shared" si="230"/>
        <v>2</v>
      </c>
      <c r="O1073" s="5" t="str">
        <f t="shared" si="231"/>
        <v/>
      </c>
      <c r="P1073" s="5">
        <f t="shared" si="232"/>
        <v>0</v>
      </c>
      <c r="Q1073" s="5">
        <f t="shared" ca="1" si="233"/>
        <v>126</v>
      </c>
      <c r="R1073" s="26">
        <f t="shared" si="234"/>
        <v>5479</v>
      </c>
      <c r="S1073" s="26">
        <f t="shared" si="235"/>
        <v>5205</v>
      </c>
      <c r="T1073" s="27" t="str" cm="1">
        <f t="array" aca="1" ref="T1073" ca="1">_xlfn.IFS(Q1073="","NG",Q1073&gt;16,"OK",TODAY()&gt;S1073,"OK",Q1073&lt;16,"NG")</f>
        <v>OK</v>
      </c>
      <c r="U1073" s="5" t="str" cm="1">
        <f t="array" aca="1" ref="U1073" ca="1">IFERROR(_xlfn.IFS(T1073&lt;&gt;"OK","NG",M1073=0,"OK",TRUE,"NG"),"")</f>
        <v>NG</v>
      </c>
      <c r="V1073" s="5" t="str">
        <f t="shared" si="236"/>
        <v>NG</v>
      </c>
      <c r="W1073" s="28" t="str">
        <f t="shared" ca="1" si="237"/>
        <v>OK</v>
      </c>
      <c r="X1073" s="5" t="str">
        <f t="shared" si="238"/>
        <v>NG</v>
      </c>
      <c r="Y1073" s="5">
        <f t="shared" ca="1" si="239"/>
        <v>126</v>
      </c>
      <c r="Z1073" s="5">
        <f t="shared" ca="1" si="240"/>
        <v>126</v>
      </c>
      <c r="AA1073" s="5" t="str" cm="1">
        <f t="array" ref="AA1073">_xlfn.IFS(H1073="","OK",H1073&lt;$F$17,"NG",I1073="解雇","NG",OR(I1073="自主退職",I1073="契約満了"),"OK")</f>
        <v>OK</v>
      </c>
      <c r="AB1073" s="5" t="str" cm="1">
        <f t="array" aca="1" ref="AB1073" ca="1">_xlfn.IFS(AA1073="NG","NG",OR(X1073="NG",X1073="ERROR",X1073=FALSE),"NG",U1073="NG","NG",V1073="OK","OK",AD1073="OK","OK")</f>
        <v>NG</v>
      </c>
      <c r="AC1073" s="5" t="str">
        <f t="shared" si="241"/>
        <v>NG</v>
      </c>
      <c r="AD1073" s="5" t="e" cm="1">
        <f t="array" ref="AD1073">_xlfn.IFS(AND(G1073="〇",H1073&lt;&gt;"",I1073&lt;&gt;""),"ERROR",AND(G1073="",H1073&gt;$H$17,I1073&lt;&gt;""),"NG",AND(G1073="〇",H1073="",I1073=""),"OK")</f>
        <v>#N/A</v>
      </c>
      <c r="AE1073" s="5" t="str" cm="1">
        <f t="array" ref="AE1073">_xlfn.IFS(I1073="解雇","NG",H1073="","OK",H1073&lt;$H$17,"NG",H1073&gt;$H$17,"OK")</f>
        <v>OK</v>
      </c>
      <c r="AF1073" s="5" t="e">
        <f t="shared" si="242"/>
        <v>#N/A</v>
      </c>
    </row>
    <row r="1074" spans="2:32" ht="20.25" customHeight="1" x14ac:dyDescent="0.55000000000000004">
      <c r="B1074" s="9">
        <v>1057</v>
      </c>
      <c r="C1074" s="40"/>
      <c r="D1074" s="7"/>
      <c r="E1074" s="8"/>
      <c r="F1074" s="8"/>
      <c r="G1074" s="7"/>
      <c r="H1074" s="8"/>
      <c r="I1074" s="41"/>
      <c r="M1074" s="5">
        <f t="shared" si="229"/>
        <v>4</v>
      </c>
      <c r="N1074" s="5">
        <f t="shared" si="230"/>
        <v>2</v>
      </c>
      <c r="O1074" s="5" t="str">
        <f t="shared" si="231"/>
        <v/>
      </c>
      <c r="P1074" s="5">
        <f t="shared" si="232"/>
        <v>0</v>
      </c>
      <c r="Q1074" s="5">
        <f t="shared" ca="1" si="233"/>
        <v>126</v>
      </c>
      <c r="R1074" s="26">
        <f t="shared" si="234"/>
        <v>5479</v>
      </c>
      <c r="S1074" s="26">
        <f t="shared" si="235"/>
        <v>5205</v>
      </c>
      <c r="T1074" s="27" t="str" cm="1">
        <f t="array" aca="1" ref="T1074" ca="1">_xlfn.IFS(Q1074="","NG",Q1074&gt;16,"OK",TODAY()&gt;S1074,"OK",Q1074&lt;16,"NG")</f>
        <v>OK</v>
      </c>
      <c r="U1074" s="5" t="str" cm="1">
        <f t="array" aca="1" ref="U1074" ca="1">IFERROR(_xlfn.IFS(T1074&lt;&gt;"OK","NG",M1074=0,"OK",TRUE,"NG"),"")</f>
        <v>NG</v>
      </c>
      <c r="V1074" s="5" t="str">
        <f t="shared" si="236"/>
        <v>NG</v>
      </c>
      <c r="W1074" s="28" t="str">
        <f t="shared" ca="1" si="237"/>
        <v>OK</v>
      </c>
      <c r="X1074" s="5" t="str">
        <f t="shared" si="238"/>
        <v>NG</v>
      </c>
      <c r="Y1074" s="5">
        <f t="shared" ca="1" si="239"/>
        <v>126</v>
      </c>
      <c r="Z1074" s="5">
        <f t="shared" ca="1" si="240"/>
        <v>126</v>
      </c>
      <c r="AA1074" s="5" t="str" cm="1">
        <f t="array" ref="AA1074">_xlfn.IFS(H1074="","OK",H1074&lt;$F$17,"NG",I1074="解雇","NG",OR(I1074="自主退職",I1074="契約満了"),"OK")</f>
        <v>OK</v>
      </c>
      <c r="AB1074" s="5" t="str" cm="1">
        <f t="array" aca="1" ref="AB1074" ca="1">_xlfn.IFS(AA1074="NG","NG",OR(X1074="NG",X1074="ERROR",X1074=FALSE),"NG",U1074="NG","NG",V1074="OK","OK",AD1074="OK","OK")</f>
        <v>NG</v>
      </c>
      <c r="AC1074" s="5" t="str">
        <f t="shared" si="241"/>
        <v>NG</v>
      </c>
      <c r="AD1074" s="5" t="e" cm="1">
        <f t="array" ref="AD1074">_xlfn.IFS(AND(G1074="〇",H1074&lt;&gt;"",I1074&lt;&gt;""),"ERROR",AND(G1074="",H1074&gt;$H$17,I1074&lt;&gt;""),"NG",AND(G1074="〇",H1074="",I1074=""),"OK")</f>
        <v>#N/A</v>
      </c>
      <c r="AE1074" s="5" t="str" cm="1">
        <f t="array" ref="AE1074">_xlfn.IFS(I1074="解雇","NG",H1074="","OK",H1074&lt;$H$17,"NG",H1074&gt;$H$17,"OK")</f>
        <v>OK</v>
      </c>
      <c r="AF1074" s="5" t="e">
        <f t="shared" si="242"/>
        <v>#N/A</v>
      </c>
    </row>
    <row r="1075" spans="2:32" ht="20.25" customHeight="1" x14ac:dyDescent="0.55000000000000004">
      <c r="B1075" s="9">
        <v>1058</v>
      </c>
      <c r="C1075" s="40"/>
      <c r="D1075" s="7"/>
      <c r="E1075" s="8"/>
      <c r="F1075" s="8"/>
      <c r="G1075" s="7"/>
      <c r="H1075" s="8"/>
      <c r="I1075" s="41"/>
      <c r="M1075" s="5">
        <f t="shared" si="229"/>
        <v>4</v>
      </c>
      <c r="N1075" s="5">
        <f t="shared" si="230"/>
        <v>2</v>
      </c>
      <c r="O1075" s="5" t="str">
        <f t="shared" si="231"/>
        <v/>
      </c>
      <c r="P1075" s="5">
        <f t="shared" si="232"/>
        <v>0</v>
      </c>
      <c r="Q1075" s="5">
        <f t="shared" ca="1" si="233"/>
        <v>126</v>
      </c>
      <c r="R1075" s="26">
        <f t="shared" si="234"/>
        <v>5479</v>
      </c>
      <c r="S1075" s="26">
        <f t="shared" si="235"/>
        <v>5205</v>
      </c>
      <c r="T1075" s="27" t="str" cm="1">
        <f t="array" aca="1" ref="T1075" ca="1">_xlfn.IFS(Q1075="","NG",Q1075&gt;16,"OK",TODAY()&gt;S1075,"OK",Q1075&lt;16,"NG")</f>
        <v>OK</v>
      </c>
      <c r="U1075" s="5" t="str" cm="1">
        <f t="array" aca="1" ref="U1075" ca="1">IFERROR(_xlfn.IFS(T1075&lt;&gt;"OK","NG",M1075=0,"OK",TRUE,"NG"),"")</f>
        <v>NG</v>
      </c>
      <c r="V1075" s="5" t="str">
        <f t="shared" si="236"/>
        <v>NG</v>
      </c>
      <c r="W1075" s="28" t="str">
        <f t="shared" ca="1" si="237"/>
        <v>OK</v>
      </c>
      <c r="X1075" s="5" t="str">
        <f t="shared" si="238"/>
        <v>NG</v>
      </c>
      <c r="Y1075" s="5">
        <f t="shared" ca="1" si="239"/>
        <v>126</v>
      </c>
      <c r="Z1075" s="5">
        <f t="shared" ca="1" si="240"/>
        <v>126</v>
      </c>
      <c r="AA1075" s="5" t="str" cm="1">
        <f t="array" ref="AA1075">_xlfn.IFS(H1075="","OK",H1075&lt;$F$17,"NG",I1075="解雇","NG",OR(I1075="自主退職",I1075="契約満了"),"OK")</f>
        <v>OK</v>
      </c>
      <c r="AB1075" s="5" t="str" cm="1">
        <f t="array" aca="1" ref="AB1075" ca="1">_xlfn.IFS(AA1075="NG","NG",OR(X1075="NG",X1075="ERROR",X1075=FALSE),"NG",U1075="NG","NG",V1075="OK","OK",AD1075="OK","OK")</f>
        <v>NG</v>
      </c>
      <c r="AC1075" s="5" t="str">
        <f t="shared" si="241"/>
        <v>NG</v>
      </c>
      <c r="AD1075" s="5" t="e" cm="1">
        <f t="array" ref="AD1075">_xlfn.IFS(AND(G1075="〇",H1075&lt;&gt;"",I1075&lt;&gt;""),"ERROR",AND(G1075="",H1075&gt;$H$17,I1075&lt;&gt;""),"NG",AND(G1075="〇",H1075="",I1075=""),"OK")</f>
        <v>#N/A</v>
      </c>
      <c r="AE1075" s="5" t="str" cm="1">
        <f t="array" ref="AE1075">_xlfn.IFS(I1075="解雇","NG",H1075="","OK",H1075&lt;$H$17,"NG",H1075&gt;$H$17,"OK")</f>
        <v>OK</v>
      </c>
      <c r="AF1075" s="5" t="e">
        <f t="shared" si="242"/>
        <v>#N/A</v>
      </c>
    </row>
    <row r="1076" spans="2:32" ht="20.25" customHeight="1" x14ac:dyDescent="0.55000000000000004">
      <c r="B1076" s="9">
        <v>1059</v>
      </c>
      <c r="C1076" s="40"/>
      <c r="D1076" s="7"/>
      <c r="E1076" s="8"/>
      <c r="F1076" s="8"/>
      <c r="G1076" s="7"/>
      <c r="H1076" s="8"/>
      <c r="I1076" s="41"/>
      <c r="M1076" s="5">
        <f t="shared" si="229"/>
        <v>4</v>
      </c>
      <c r="N1076" s="5">
        <f t="shared" si="230"/>
        <v>2</v>
      </c>
      <c r="O1076" s="5" t="str">
        <f t="shared" si="231"/>
        <v/>
      </c>
      <c r="P1076" s="5">
        <f t="shared" si="232"/>
        <v>0</v>
      </c>
      <c r="Q1076" s="5">
        <f t="shared" ca="1" si="233"/>
        <v>126</v>
      </c>
      <c r="R1076" s="26">
        <f t="shared" si="234"/>
        <v>5479</v>
      </c>
      <c r="S1076" s="26">
        <f t="shared" si="235"/>
        <v>5205</v>
      </c>
      <c r="T1076" s="27" t="str" cm="1">
        <f t="array" aca="1" ref="T1076" ca="1">_xlfn.IFS(Q1076="","NG",Q1076&gt;16,"OK",TODAY()&gt;S1076,"OK",Q1076&lt;16,"NG")</f>
        <v>OK</v>
      </c>
      <c r="U1076" s="5" t="str" cm="1">
        <f t="array" aca="1" ref="U1076" ca="1">IFERROR(_xlfn.IFS(T1076&lt;&gt;"OK","NG",M1076=0,"OK",TRUE,"NG"),"")</f>
        <v>NG</v>
      </c>
      <c r="V1076" s="5" t="str">
        <f t="shared" si="236"/>
        <v>NG</v>
      </c>
      <c r="W1076" s="28" t="str">
        <f t="shared" ca="1" si="237"/>
        <v>OK</v>
      </c>
      <c r="X1076" s="5" t="str">
        <f t="shared" si="238"/>
        <v>NG</v>
      </c>
      <c r="Y1076" s="5">
        <f t="shared" ca="1" si="239"/>
        <v>126</v>
      </c>
      <c r="Z1076" s="5">
        <f t="shared" ca="1" si="240"/>
        <v>126</v>
      </c>
      <c r="AA1076" s="5" t="str" cm="1">
        <f t="array" ref="AA1076">_xlfn.IFS(H1076="","OK",H1076&lt;$F$17,"NG",I1076="解雇","NG",OR(I1076="自主退職",I1076="契約満了"),"OK")</f>
        <v>OK</v>
      </c>
      <c r="AB1076" s="5" t="str" cm="1">
        <f t="array" aca="1" ref="AB1076" ca="1">_xlfn.IFS(AA1076="NG","NG",OR(X1076="NG",X1076="ERROR",X1076=FALSE),"NG",U1076="NG","NG",V1076="OK","OK",AD1076="OK","OK")</f>
        <v>NG</v>
      </c>
      <c r="AC1076" s="5" t="str">
        <f t="shared" si="241"/>
        <v>NG</v>
      </c>
      <c r="AD1076" s="5" t="e" cm="1">
        <f t="array" ref="AD1076">_xlfn.IFS(AND(G1076="〇",H1076&lt;&gt;"",I1076&lt;&gt;""),"ERROR",AND(G1076="",H1076&gt;$H$17,I1076&lt;&gt;""),"NG",AND(G1076="〇",H1076="",I1076=""),"OK")</f>
        <v>#N/A</v>
      </c>
      <c r="AE1076" s="5" t="str" cm="1">
        <f t="array" ref="AE1076">_xlfn.IFS(I1076="解雇","NG",H1076="","OK",H1076&lt;$H$17,"NG",H1076&gt;$H$17,"OK")</f>
        <v>OK</v>
      </c>
      <c r="AF1076" s="5" t="e">
        <f t="shared" si="242"/>
        <v>#N/A</v>
      </c>
    </row>
    <row r="1077" spans="2:32" ht="20.25" customHeight="1" x14ac:dyDescent="0.55000000000000004">
      <c r="B1077" s="9">
        <v>1060</v>
      </c>
      <c r="C1077" s="40"/>
      <c r="D1077" s="7"/>
      <c r="E1077" s="8"/>
      <c r="F1077" s="8"/>
      <c r="G1077" s="7"/>
      <c r="H1077" s="8"/>
      <c r="I1077" s="41"/>
      <c r="M1077" s="5">
        <f t="shared" si="229"/>
        <v>4</v>
      </c>
      <c r="N1077" s="5">
        <f t="shared" si="230"/>
        <v>2</v>
      </c>
      <c r="O1077" s="5" t="str">
        <f t="shared" si="231"/>
        <v/>
      </c>
      <c r="P1077" s="5">
        <f t="shared" si="232"/>
        <v>0</v>
      </c>
      <c r="Q1077" s="5">
        <f t="shared" ca="1" si="233"/>
        <v>126</v>
      </c>
      <c r="R1077" s="26">
        <f t="shared" si="234"/>
        <v>5479</v>
      </c>
      <c r="S1077" s="26">
        <f t="shared" si="235"/>
        <v>5205</v>
      </c>
      <c r="T1077" s="27" t="str" cm="1">
        <f t="array" aca="1" ref="T1077" ca="1">_xlfn.IFS(Q1077="","NG",Q1077&gt;16,"OK",TODAY()&gt;S1077,"OK",Q1077&lt;16,"NG")</f>
        <v>OK</v>
      </c>
      <c r="U1077" s="5" t="str" cm="1">
        <f t="array" aca="1" ref="U1077" ca="1">IFERROR(_xlfn.IFS(T1077&lt;&gt;"OK","NG",M1077=0,"OK",TRUE,"NG"),"")</f>
        <v>NG</v>
      </c>
      <c r="V1077" s="5" t="str">
        <f t="shared" si="236"/>
        <v>NG</v>
      </c>
      <c r="W1077" s="28" t="str">
        <f t="shared" ca="1" si="237"/>
        <v>OK</v>
      </c>
      <c r="X1077" s="5" t="str">
        <f t="shared" si="238"/>
        <v>NG</v>
      </c>
      <c r="Y1077" s="5">
        <f t="shared" ca="1" si="239"/>
        <v>126</v>
      </c>
      <c r="Z1077" s="5">
        <f t="shared" ca="1" si="240"/>
        <v>126</v>
      </c>
      <c r="AA1077" s="5" t="str" cm="1">
        <f t="array" ref="AA1077">_xlfn.IFS(H1077="","OK",H1077&lt;$F$17,"NG",I1077="解雇","NG",OR(I1077="自主退職",I1077="契約満了"),"OK")</f>
        <v>OK</v>
      </c>
      <c r="AB1077" s="5" t="str" cm="1">
        <f t="array" aca="1" ref="AB1077" ca="1">_xlfn.IFS(AA1077="NG","NG",OR(X1077="NG",X1077="ERROR",X1077=FALSE),"NG",U1077="NG","NG",V1077="OK","OK",AD1077="OK","OK")</f>
        <v>NG</v>
      </c>
      <c r="AC1077" s="5" t="str">
        <f t="shared" si="241"/>
        <v>NG</v>
      </c>
      <c r="AD1077" s="5" t="e" cm="1">
        <f t="array" ref="AD1077">_xlfn.IFS(AND(G1077="〇",H1077&lt;&gt;"",I1077&lt;&gt;""),"ERROR",AND(G1077="",H1077&gt;$H$17,I1077&lt;&gt;""),"NG",AND(G1077="〇",H1077="",I1077=""),"OK")</f>
        <v>#N/A</v>
      </c>
      <c r="AE1077" s="5" t="str" cm="1">
        <f t="array" ref="AE1077">_xlfn.IFS(I1077="解雇","NG",H1077="","OK",H1077&lt;$H$17,"NG",H1077&gt;$H$17,"OK")</f>
        <v>OK</v>
      </c>
      <c r="AF1077" s="5" t="e">
        <f t="shared" si="242"/>
        <v>#N/A</v>
      </c>
    </row>
    <row r="1078" spans="2:32" ht="20.25" customHeight="1" x14ac:dyDescent="0.55000000000000004">
      <c r="B1078" s="9">
        <v>1061</v>
      </c>
      <c r="C1078" s="40"/>
      <c r="D1078" s="7"/>
      <c r="E1078" s="8"/>
      <c r="F1078" s="8"/>
      <c r="G1078" s="7"/>
      <c r="H1078" s="8"/>
      <c r="I1078" s="41"/>
      <c r="M1078" s="5">
        <f t="shared" si="229"/>
        <v>4</v>
      </c>
      <c r="N1078" s="5">
        <f t="shared" si="230"/>
        <v>2</v>
      </c>
      <c r="O1078" s="5" t="str">
        <f t="shared" si="231"/>
        <v/>
      </c>
      <c r="P1078" s="5">
        <f t="shared" si="232"/>
        <v>0</v>
      </c>
      <c r="Q1078" s="5">
        <f t="shared" ca="1" si="233"/>
        <v>126</v>
      </c>
      <c r="R1078" s="26">
        <f t="shared" si="234"/>
        <v>5479</v>
      </c>
      <c r="S1078" s="26">
        <f t="shared" si="235"/>
        <v>5205</v>
      </c>
      <c r="T1078" s="27" t="str" cm="1">
        <f t="array" aca="1" ref="T1078" ca="1">_xlfn.IFS(Q1078="","NG",Q1078&gt;16,"OK",TODAY()&gt;S1078,"OK",Q1078&lt;16,"NG")</f>
        <v>OK</v>
      </c>
      <c r="U1078" s="5" t="str" cm="1">
        <f t="array" aca="1" ref="U1078" ca="1">IFERROR(_xlfn.IFS(T1078&lt;&gt;"OK","NG",M1078=0,"OK",TRUE,"NG"),"")</f>
        <v>NG</v>
      </c>
      <c r="V1078" s="5" t="str">
        <f t="shared" si="236"/>
        <v>NG</v>
      </c>
      <c r="W1078" s="28" t="str">
        <f t="shared" ca="1" si="237"/>
        <v>OK</v>
      </c>
      <c r="X1078" s="5" t="str">
        <f t="shared" si="238"/>
        <v>NG</v>
      </c>
      <c r="Y1078" s="5">
        <f t="shared" ca="1" si="239"/>
        <v>126</v>
      </c>
      <c r="Z1078" s="5">
        <f t="shared" ca="1" si="240"/>
        <v>126</v>
      </c>
      <c r="AA1078" s="5" t="str" cm="1">
        <f t="array" ref="AA1078">_xlfn.IFS(H1078="","OK",H1078&lt;$F$17,"NG",I1078="解雇","NG",OR(I1078="自主退職",I1078="契約満了"),"OK")</f>
        <v>OK</v>
      </c>
      <c r="AB1078" s="5" t="str" cm="1">
        <f t="array" aca="1" ref="AB1078" ca="1">_xlfn.IFS(AA1078="NG","NG",OR(X1078="NG",X1078="ERROR",X1078=FALSE),"NG",U1078="NG","NG",V1078="OK","OK",AD1078="OK","OK")</f>
        <v>NG</v>
      </c>
      <c r="AC1078" s="5" t="str">
        <f t="shared" si="241"/>
        <v>NG</v>
      </c>
      <c r="AD1078" s="5" t="e" cm="1">
        <f t="array" ref="AD1078">_xlfn.IFS(AND(G1078="〇",H1078&lt;&gt;"",I1078&lt;&gt;""),"ERROR",AND(G1078="",H1078&gt;$H$17,I1078&lt;&gt;""),"NG",AND(G1078="〇",H1078="",I1078=""),"OK")</f>
        <v>#N/A</v>
      </c>
      <c r="AE1078" s="5" t="str" cm="1">
        <f t="array" ref="AE1078">_xlfn.IFS(I1078="解雇","NG",H1078="","OK",H1078&lt;$H$17,"NG",H1078&gt;$H$17,"OK")</f>
        <v>OK</v>
      </c>
      <c r="AF1078" s="5" t="e">
        <f t="shared" si="242"/>
        <v>#N/A</v>
      </c>
    </row>
    <row r="1079" spans="2:32" ht="20.25" customHeight="1" x14ac:dyDescent="0.55000000000000004">
      <c r="B1079" s="9">
        <v>1062</v>
      </c>
      <c r="C1079" s="40"/>
      <c r="D1079" s="7"/>
      <c r="E1079" s="8"/>
      <c r="F1079" s="8"/>
      <c r="G1079" s="7"/>
      <c r="H1079" s="8"/>
      <c r="I1079" s="41"/>
      <c r="M1079" s="5">
        <f t="shared" si="229"/>
        <v>4</v>
      </c>
      <c r="N1079" s="5">
        <f t="shared" si="230"/>
        <v>2</v>
      </c>
      <c r="O1079" s="5" t="str">
        <f t="shared" si="231"/>
        <v/>
      </c>
      <c r="P1079" s="5">
        <f t="shared" si="232"/>
        <v>0</v>
      </c>
      <c r="Q1079" s="5">
        <f t="shared" ca="1" si="233"/>
        <v>126</v>
      </c>
      <c r="R1079" s="26">
        <f t="shared" si="234"/>
        <v>5479</v>
      </c>
      <c r="S1079" s="26">
        <f t="shared" si="235"/>
        <v>5205</v>
      </c>
      <c r="T1079" s="27" t="str" cm="1">
        <f t="array" aca="1" ref="T1079" ca="1">_xlfn.IFS(Q1079="","NG",Q1079&gt;16,"OK",TODAY()&gt;S1079,"OK",Q1079&lt;16,"NG")</f>
        <v>OK</v>
      </c>
      <c r="U1079" s="5" t="str" cm="1">
        <f t="array" aca="1" ref="U1079" ca="1">IFERROR(_xlfn.IFS(T1079&lt;&gt;"OK","NG",M1079=0,"OK",TRUE,"NG"),"")</f>
        <v>NG</v>
      </c>
      <c r="V1079" s="5" t="str">
        <f t="shared" si="236"/>
        <v>NG</v>
      </c>
      <c r="W1079" s="28" t="str">
        <f t="shared" ca="1" si="237"/>
        <v>OK</v>
      </c>
      <c r="X1079" s="5" t="str">
        <f t="shared" si="238"/>
        <v>NG</v>
      </c>
      <c r="Y1079" s="5">
        <f t="shared" ca="1" si="239"/>
        <v>126</v>
      </c>
      <c r="Z1079" s="5">
        <f t="shared" ca="1" si="240"/>
        <v>126</v>
      </c>
      <c r="AA1079" s="5" t="str" cm="1">
        <f t="array" ref="AA1079">_xlfn.IFS(H1079="","OK",H1079&lt;$F$17,"NG",I1079="解雇","NG",OR(I1079="自主退職",I1079="契約満了"),"OK")</f>
        <v>OK</v>
      </c>
      <c r="AB1079" s="5" t="str" cm="1">
        <f t="array" aca="1" ref="AB1079" ca="1">_xlfn.IFS(AA1079="NG","NG",OR(X1079="NG",X1079="ERROR",X1079=FALSE),"NG",U1079="NG","NG",V1079="OK","OK",AD1079="OK","OK")</f>
        <v>NG</v>
      </c>
      <c r="AC1079" s="5" t="str">
        <f t="shared" si="241"/>
        <v>NG</v>
      </c>
      <c r="AD1079" s="5" t="e" cm="1">
        <f t="array" ref="AD1079">_xlfn.IFS(AND(G1079="〇",H1079&lt;&gt;"",I1079&lt;&gt;""),"ERROR",AND(G1079="",H1079&gt;$H$17,I1079&lt;&gt;""),"NG",AND(G1079="〇",H1079="",I1079=""),"OK")</f>
        <v>#N/A</v>
      </c>
      <c r="AE1079" s="5" t="str" cm="1">
        <f t="array" ref="AE1079">_xlfn.IFS(I1079="解雇","NG",H1079="","OK",H1079&lt;$H$17,"NG",H1079&gt;$H$17,"OK")</f>
        <v>OK</v>
      </c>
      <c r="AF1079" s="5" t="e">
        <f t="shared" si="242"/>
        <v>#N/A</v>
      </c>
    </row>
    <row r="1080" spans="2:32" ht="20.25" customHeight="1" x14ac:dyDescent="0.55000000000000004">
      <c r="B1080" s="9">
        <v>1063</v>
      </c>
      <c r="C1080" s="40"/>
      <c r="D1080" s="7"/>
      <c r="E1080" s="8"/>
      <c r="F1080" s="8"/>
      <c r="G1080" s="7"/>
      <c r="H1080" s="8"/>
      <c r="I1080" s="41"/>
      <c r="M1080" s="5">
        <f t="shared" si="229"/>
        <v>4</v>
      </c>
      <c r="N1080" s="5">
        <f t="shared" si="230"/>
        <v>2</v>
      </c>
      <c r="O1080" s="5" t="str">
        <f t="shared" si="231"/>
        <v/>
      </c>
      <c r="P1080" s="5">
        <f t="shared" si="232"/>
        <v>0</v>
      </c>
      <c r="Q1080" s="5">
        <f t="shared" ca="1" si="233"/>
        <v>126</v>
      </c>
      <c r="R1080" s="26">
        <f t="shared" si="234"/>
        <v>5479</v>
      </c>
      <c r="S1080" s="26">
        <f t="shared" si="235"/>
        <v>5205</v>
      </c>
      <c r="T1080" s="27" t="str" cm="1">
        <f t="array" aca="1" ref="T1080" ca="1">_xlfn.IFS(Q1080="","NG",Q1080&gt;16,"OK",TODAY()&gt;S1080,"OK",Q1080&lt;16,"NG")</f>
        <v>OK</v>
      </c>
      <c r="U1080" s="5" t="str" cm="1">
        <f t="array" aca="1" ref="U1080" ca="1">IFERROR(_xlfn.IFS(T1080&lt;&gt;"OK","NG",M1080=0,"OK",TRUE,"NG"),"")</f>
        <v>NG</v>
      </c>
      <c r="V1080" s="5" t="str">
        <f t="shared" si="236"/>
        <v>NG</v>
      </c>
      <c r="W1080" s="28" t="str">
        <f t="shared" ca="1" si="237"/>
        <v>OK</v>
      </c>
      <c r="X1080" s="5" t="str">
        <f t="shared" si="238"/>
        <v>NG</v>
      </c>
      <c r="Y1080" s="5">
        <f t="shared" ca="1" si="239"/>
        <v>126</v>
      </c>
      <c r="Z1080" s="5">
        <f t="shared" ca="1" si="240"/>
        <v>126</v>
      </c>
      <c r="AA1080" s="5" t="str" cm="1">
        <f t="array" ref="AA1080">_xlfn.IFS(H1080="","OK",H1080&lt;$F$17,"NG",I1080="解雇","NG",OR(I1080="自主退職",I1080="契約満了"),"OK")</f>
        <v>OK</v>
      </c>
      <c r="AB1080" s="5" t="str" cm="1">
        <f t="array" aca="1" ref="AB1080" ca="1">_xlfn.IFS(AA1080="NG","NG",OR(X1080="NG",X1080="ERROR",X1080=FALSE),"NG",U1080="NG","NG",V1080="OK","OK",AD1080="OK","OK")</f>
        <v>NG</v>
      </c>
      <c r="AC1080" s="5" t="str">
        <f t="shared" si="241"/>
        <v>NG</v>
      </c>
      <c r="AD1080" s="5" t="e" cm="1">
        <f t="array" ref="AD1080">_xlfn.IFS(AND(G1080="〇",H1080&lt;&gt;"",I1080&lt;&gt;""),"ERROR",AND(G1080="",H1080&gt;$H$17,I1080&lt;&gt;""),"NG",AND(G1080="〇",H1080="",I1080=""),"OK")</f>
        <v>#N/A</v>
      </c>
      <c r="AE1080" s="5" t="str" cm="1">
        <f t="array" ref="AE1080">_xlfn.IFS(I1080="解雇","NG",H1080="","OK",H1080&lt;$H$17,"NG",H1080&gt;$H$17,"OK")</f>
        <v>OK</v>
      </c>
      <c r="AF1080" s="5" t="e">
        <f t="shared" si="242"/>
        <v>#N/A</v>
      </c>
    </row>
    <row r="1081" spans="2:32" ht="20.25" customHeight="1" x14ac:dyDescent="0.55000000000000004">
      <c r="B1081" s="9">
        <v>1064</v>
      </c>
      <c r="C1081" s="40"/>
      <c r="D1081" s="7"/>
      <c r="E1081" s="8"/>
      <c r="F1081" s="8"/>
      <c r="G1081" s="7"/>
      <c r="H1081" s="8"/>
      <c r="I1081" s="41"/>
      <c r="M1081" s="5">
        <f t="shared" si="229"/>
        <v>4</v>
      </c>
      <c r="N1081" s="5">
        <f t="shared" si="230"/>
        <v>2</v>
      </c>
      <c r="O1081" s="5" t="str">
        <f t="shared" si="231"/>
        <v/>
      </c>
      <c r="P1081" s="5">
        <f t="shared" si="232"/>
        <v>0</v>
      </c>
      <c r="Q1081" s="5">
        <f t="shared" ca="1" si="233"/>
        <v>126</v>
      </c>
      <c r="R1081" s="26">
        <f t="shared" si="234"/>
        <v>5479</v>
      </c>
      <c r="S1081" s="26">
        <f t="shared" si="235"/>
        <v>5205</v>
      </c>
      <c r="T1081" s="27" t="str" cm="1">
        <f t="array" aca="1" ref="T1081" ca="1">_xlfn.IFS(Q1081="","NG",Q1081&gt;16,"OK",TODAY()&gt;S1081,"OK",Q1081&lt;16,"NG")</f>
        <v>OK</v>
      </c>
      <c r="U1081" s="5" t="str" cm="1">
        <f t="array" aca="1" ref="U1081" ca="1">IFERROR(_xlfn.IFS(T1081&lt;&gt;"OK","NG",M1081=0,"OK",TRUE,"NG"),"")</f>
        <v>NG</v>
      </c>
      <c r="V1081" s="5" t="str">
        <f t="shared" si="236"/>
        <v>NG</v>
      </c>
      <c r="W1081" s="28" t="str">
        <f t="shared" ca="1" si="237"/>
        <v>OK</v>
      </c>
      <c r="X1081" s="5" t="str">
        <f t="shared" si="238"/>
        <v>NG</v>
      </c>
      <c r="Y1081" s="5">
        <f t="shared" ca="1" si="239"/>
        <v>126</v>
      </c>
      <c r="Z1081" s="5">
        <f t="shared" ca="1" si="240"/>
        <v>126</v>
      </c>
      <c r="AA1081" s="5" t="str" cm="1">
        <f t="array" ref="AA1081">_xlfn.IFS(H1081="","OK",H1081&lt;$F$17,"NG",I1081="解雇","NG",OR(I1081="自主退職",I1081="契約満了"),"OK")</f>
        <v>OK</v>
      </c>
      <c r="AB1081" s="5" t="str" cm="1">
        <f t="array" aca="1" ref="AB1081" ca="1">_xlfn.IFS(AA1081="NG","NG",OR(X1081="NG",X1081="ERROR",X1081=FALSE),"NG",U1081="NG","NG",V1081="OK","OK",AD1081="OK","OK")</f>
        <v>NG</v>
      </c>
      <c r="AC1081" s="5" t="str">
        <f t="shared" si="241"/>
        <v>NG</v>
      </c>
      <c r="AD1081" s="5" t="e" cm="1">
        <f t="array" ref="AD1081">_xlfn.IFS(AND(G1081="〇",H1081&lt;&gt;"",I1081&lt;&gt;""),"ERROR",AND(G1081="",H1081&gt;$H$17,I1081&lt;&gt;""),"NG",AND(G1081="〇",H1081="",I1081=""),"OK")</f>
        <v>#N/A</v>
      </c>
      <c r="AE1081" s="5" t="str" cm="1">
        <f t="array" ref="AE1081">_xlfn.IFS(I1081="解雇","NG",H1081="","OK",H1081&lt;$H$17,"NG",H1081&gt;$H$17,"OK")</f>
        <v>OK</v>
      </c>
      <c r="AF1081" s="5" t="e">
        <f t="shared" si="242"/>
        <v>#N/A</v>
      </c>
    </row>
    <row r="1082" spans="2:32" ht="20.25" customHeight="1" x14ac:dyDescent="0.55000000000000004">
      <c r="B1082" s="9">
        <v>1065</v>
      </c>
      <c r="C1082" s="40"/>
      <c r="D1082" s="7"/>
      <c r="E1082" s="8"/>
      <c r="F1082" s="8"/>
      <c r="G1082" s="7"/>
      <c r="H1082" s="8"/>
      <c r="I1082" s="41"/>
      <c r="M1082" s="5">
        <f t="shared" si="229"/>
        <v>4</v>
      </c>
      <c r="N1082" s="5">
        <f t="shared" si="230"/>
        <v>2</v>
      </c>
      <c r="O1082" s="5" t="str">
        <f t="shared" si="231"/>
        <v/>
      </c>
      <c r="P1082" s="5">
        <f t="shared" si="232"/>
        <v>0</v>
      </c>
      <c r="Q1082" s="5">
        <f t="shared" ca="1" si="233"/>
        <v>126</v>
      </c>
      <c r="R1082" s="26">
        <f t="shared" si="234"/>
        <v>5479</v>
      </c>
      <c r="S1082" s="26">
        <f t="shared" si="235"/>
        <v>5205</v>
      </c>
      <c r="T1082" s="27" t="str" cm="1">
        <f t="array" aca="1" ref="T1082" ca="1">_xlfn.IFS(Q1082="","NG",Q1082&gt;16,"OK",TODAY()&gt;S1082,"OK",Q1082&lt;16,"NG")</f>
        <v>OK</v>
      </c>
      <c r="U1082" s="5" t="str" cm="1">
        <f t="array" aca="1" ref="U1082" ca="1">IFERROR(_xlfn.IFS(T1082&lt;&gt;"OK","NG",M1082=0,"OK",TRUE,"NG"),"")</f>
        <v>NG</v>
      </c>
      <c r="V1082" s="5" t="str">
        <f t="shared" si="236"/>
        <v>NG</v>
      </c>
      <c r="W1082" s="28" t="str">
        <f t="shared" ca="1" si="237"/>
        <v>OK</v>
      </c>
      <c r="X1082" s="5" t="str">
        <f t="shared" si="238"/>
        <v>NG</v>
      </c>
      <c r="Y1082" s="5">
        <f t="shared" ca="1" si="239"/>
        <v>126</v>
      </c>
      <c r="Z1082" s="5">
        <f t="shared" ca="1" si="240"/>
        <v>126</v>
      </c>
      <c r="AA1082" s="5" t="str" cm="1">
        <f t="array" ref="AA1082">_xlfn.IFS(H1082="","OK",H1082&lt;$F$17,"NG",I1082="解雇","NG",OR(I1082="自主退職",I1082="契約満了"),"OK")</f>
        <v>OK</v>
      </c>
      <c r="AB1082" s="5" t="str" cm="1">
        <f t="array" aca="1" ref="AB1082" ca="1">_xlfn.IFS(AA1082="NG","NG",OR(X1082="NG",X1082="ERROR",X1082=FALSE),"NG",U1082="NG","NG",V1082="OK","OK",AD1082="OK","OK")</f>
        <v>NG</v>
      </c>
      <c r="AC1082" s="5" t="str">
        <f t="shared" si="241"/>
        <v>NG</v>
      </c>
      <c r="AD1082" s="5" t="e" cm="1">
        <f t="array" ref="AD1082">_xlfn.IFS(AND(G1082="〇",H1082&lt;&gt;"",I1082&lt;&gt;""),"ERROR",AND(G1082="",H1082&gt;$H$17,I1082&lt;&gt;""),"NG",AND(G1082="〇",H1082="",I1082=""),"OK")</f>
        <v>#N/A</v>
      </c>
      <c r="AE1082" s="5" t="str" cm="1">
        <f t="array" ref="AE1082">_xlfn.IFS(I1082="解雇","NG",H1082="","OK",H1082&lt;$H$17,"NG",H1082&gt;$H$17,"OK")</f>
        <v>OK</v>
      </c>
      <c r="AF1082" s="5" t="e">
        <f t="shared" si="242"/>
        <v>#N/A</v>
      </c>
    </row>
    <row r="1083" spans="2:32" ht="20.25" customHeight="1" x14ac:dyDescent="0.55000000000000004">
      <c r="B1083" s="9">
        <v>1066</v>
      </c>
      <c r="C1083" s="40"/>
      <c r="D1083" s="7"/>
      <c r="E1083" s="8"/>
      <c r="F1083" s="8"/>
      <c r="G1083" s="7"/>
      <c r="H1083" s="8"/>
      <c r="I1083" s="41"/>
      <c r="M1083" s="5">
        <f t="shared" si="229"/>
        <v>4</v>
      </c>
      <c r="N1083" s="5">
        <f t="shared" si="230"/>
        <v>2</v>
      </c>
      <c r="O1083" s="5" t="str">
        <f t="shared" si="231"/>
        <v/>
      </c>
      <c r="P1083" s="5">
        <f t="shared" si="232"/>
        <v>0</v>
      </c>
      <c r="Q1083" s="5">
        <f t="shared" ca="1" si="233"/>
        <v>126</v>
      </c>
      <c r="R1083" s="26">
        <f t="shared" si="234"/>
        <v>5479</v>
      </c>
      <c r="S1083" s="26">
        <f t="shared" si="235"/>
        <v>5205</v>
      </c>
      <c r="T1083" s="27" t="str" cm="1">
        <f t="array" aca="1" ref="T1083" ca="1">_xlfn.IFS(Q1083="","NG",Q1083&gt;16,"OK",TODAY()&gt;S1083,"OK",Q1083&lt;16,"NG")</f>
        <v>OK</v>
      </c>
      <c r="U1083" s="5" t="str" cm="1">
        <f t="array" aca="1" ref="U1083" ca="1">IFERROR(_xlfn.IFS(T1083&lt;&gt;"OK","NG",M1083=0,"OK",TRUE,"NG"),"")</f>
        <v>NG</v>
      </c>
      <c r="V1083" s="5" t="str">
        <f t="shared" si="236"/>
        <v>NG</v>
      </c>
      <c r="W1083" s="28" t="str">
        <f t="shared" ca="1" si="237"/>
        <v>OK</v>
      </c>
      <c r="X1083" s="5" t="str">
        <f t="shared" si="238"/>
        <v>NG</v>
      </c>
      <c r="Y1083" s="5">
        <f t="shared" ca="1" si="239"/>
        <v>126</v>
      </c>
      <c r="Z1083" s="5">
        <f t="shared" ca="1" si="240"/>
        <v>126</v>
      </c>
      <c r="AA1083" s="5" t="str" cm="1">
        <f t="array" ref="AA1083">_xlfn.IFS(H1083="","OK",H1083&lt;$F$17,"NG",I1083="解雇","NG",OR(I1083="自主退職",I1083="契約満了"),"OK")</f>
        <v>OK</v>
      </c>
      <c r="AB1083" s="5" t="str" cm="1">
        <f t="array" aca="1" ref="AB1083" ca="1">_xlfn.IFS(AA1083="NG","NG",OR(X1083="NG",X1083="ERROR",X1083=FALSE),"NG",U1083="NG","NG",V1083="OK","OK",AD1083="OK","OK")</f>
        <v>NG</v>
      </c>
      <c r="AC1083" s="5" t="str">
        <f t="shared" si="241"/>
        <v>NG</v>
      </c>
      <c r="AD1083" s="5" t="e" cm="1">
        <f t="array" ref="AD1083">_xlfn.IFS(AND(G1083="〇",H1083&lt;&gt;"",I1083&lt;&gt;""),"ERROR",AND(G1083="",H1083&gt;$H$17,I1083&lt;&gt;""),"NG",AND(G1083="〇",H1083="",I1083=""),"OK")</f>
        <v>#N/A</v>
      </c>
      <c r="AE1083" s="5" t="str" cm="1">
        <f t="array" ref="AE1083">_xlfn.IFS(I1083="解雇","NG",H1083="","OK",H1083&lt;$H$17,"NG",H1083&gt;$H$17,"OK")</f>
        <v>OK</v>
      </c>
      <c r="AF1083" s="5" t="e">
        <f t="shared" si="242"/>
        <v>#N/A</v>
      </c>
    </row>
    <row r="1084" spans="2:32" ht="20.25" customHeight="1" x14ac:dyDescent="0.55000000000000004">
      <c r="B1084" s="9">
        <v>1067</v>
      </c>
      <c r="C1084" s="40"/>
      <c r="D1084" s="7"/>
      <c r="E1084" s="8"/>
      <c r="F1084" s="8"/>
      <c r="G1084" s="7"/>
      <c r="H1084" s="8"/>
      <c r="I1084" s="41"/>
      <c r="M1084" s="5">
        <f t="shared" si="229"/>
        <v>4</v>
      </c>
      <c r="N1084" s="5">
        <f t="shared" si="230"/>
        <v>2</v>
      </c>
      <c r="O1084" s="5" t="str">
        <f t="shared" si="231"/>
        <v/>
      </c>
      <c r="P1084" s="5">
        <f t="shared" si="232"/>
        <v>0</v>
      </c>
      <c r="Q1084" s="5">
        <f t="shared" ca="1" si="233"/>
        <v>126</v>
      </c>
      <c r="R1084" s="26">
        <f t="shared" si="234"/>
        <v>5479</v>
      </c>
      <c r="S1084" s="26">
        <f t="shared" si="235"/>
        <v>5205</v>
      </c>
      <c r="T1084" s="27" t="str" cm="1">
        <f t="array" aca="1" ref="T1084" ca="1">_xlfn.IFS(Q1084="","NG",Q1084&gt;16,"OK",TODAY()&gt;S1084,"OK",Q1084&lt;16,"NG")</f>
        <v>OK</v>
      </c>
      <c r="U1084" s="5" t="str" cm="1">
        <f t="array" aca="1" ref="U1084" ca="1">IFERROR(_xlfn.IFS(T1084&lt;&gt;"OK","NG",M1084=0,"OK",TRUE,"NG"),"")</f>
        <v>NG</v>
      </c>
      <c r="V1084" s="5" t="str">
        <f t="shared" si="236"/>
        <v>NG</v>
      </c>
      <c r="W1084" s="28" t="str">
        <f t="shared" ca="1" si="237"/>
        <v>OK</v>
      </c>
      <c r="X1084" s="5" t="str">
        <f t="shared" si="238"/>
        <v>NG</v>
      </c>
      <c r="Y1084" s="5">
        <f t="shared" ca="1" si="239"/>
        <v>126</v>
      </c>
      <c r="Z1084" s="5">
        <f t="shared" ca="1" si="240"/>
        <v>126</v>
      </c>
      <c r="AA1084" s="5" t="str" cm="1">
        <f t="array" ref="AA1084">_xlfn.IFS(H1084="","OK",H1084&lt;$F$17,"NG",I1084="解雇","NG",OR(I1084="自主退職",I1084="契約満了"),"OK")</f>
        <v>OK</v>
      </c>
      <c r="AB1084" s="5" t="str" cm="1">
        <f t="array" aca="1" ref="AB1084" ca="1">_xlfn.IFS(AA1084="NG","NG",OR(X1084="NG",X1084="ERROR",X1084=FALSE),"NG",U1084="NG","NG",V1084="OK","OK",AD1084="OK","OK")</f>
        <v>NG</v>
      </c>
      <c r="AC1084" s="5" t="str">
        <f t="shared" si="241"/>
        <v>NG</v>
      </c>
      <c r="AD1084" s="5" t="e" cm="1">
        <f t="array" ref="AD1084">_xlfn.IFS(AND(G1084="〇",H1084&lt;&gt;"",I1084&lt;&gt;""),"ERROR",AND(G1084="",H1084&gt;$H$17,I1084&lt;&gt;""),"NG",AND(G1084="〇",H1084="",I1084=""),"OK")</f>
        <v>#N/A</v>
      </c>
      <c r="AE1084" s="5" t="str" cm="1">
        <f t="array" ref="AE1084">_xlfn.IFS(I1084="解雇","NG",H1084="","OK",H1084&lt;$H$17,"NG",H1084&gt;$H$17,"OK")</f>
        <v>OK</v>
      </c>
      <c r="AF1084" s="5" t="e">
        <f t="shared" si="242"/>
        <v>#N/A</v>
      </c>
    </row>
    <row r="1085" spans="2:32" ht="20.25" customHeight="1" x14ac:dyDescent="0.55000000000000004">
      <c r="B1085" s="9">
        <v>1068</v>
      </c>
      <c r="C1085" s="40"/>
      <c r="D1085" s="7"/>
      <c r="E1085" s="8"/>
      <c r="F1085" s="8"/>
      <c r="G1085" s="7"/>
      <c r="H1085" s="8"/>
      <c r="I1085" s="41"/>
      <c r="M1085" s="5">
        <f t="shared" si="229"/>
        <v>4</v>
      </c>
      <c r="N1085" s="5">
        <f t="shared" si="230"/>
        <v>2</v>
      </c>
      <c r="O1085" s="5" t="str">
        <f t="shared" si="231"/>
        <v/>
      </c>
      <c r="P1085" s="5">
        <f t="shared" si="232"/>
        <v>0</v>
      </c>
      <c r="Q1085" s="5">
        <f t="shared" ca="1" si="233"/>
        <v>126</v>
      </c>
      <c r="R1085" s="26">
        <f t="shared" si="234"/>
        <v>5479</v>
      </c>
      <c r="S1085" s="26">
        <f t="shared" si="235"/>
        <v>5205</v>
      </c>
      <c r="T1085" s="27" t="str" cm="1">
        <f t="array" aca="1" ref="T1085" ca="1">_xlfn.IFS(Q1085="","NG",Q1085&gt;16,"OK",TODAY()&gt;S1085,"OK",Q1085&lt;16,"NG")</f>
        <v>OK</v>
      </c>
      <c r="U1085" s="5" t="str" cm="1">
        <f t="array" aca="1" ref="U1085" ca="1">IFERROR(_xlfn.IFS(T1085&lt;&gt;"OK","NG",M1085=0,"OK",TRUE,"NG"),"")</f>
        <v>NG</v>
      </c>
      <c r="V1085" s="5" t="str">
        <f t="shared" si="236"/>
        <v>NG</v>
      </c>
      <c r="W1085" s="28" t="str">
        <f t="shared" ca="1" si="237"/>
        <v>OK</v>
      </c>
      <c r="X1085" s="5" t="str">
        <f t="shared" si="238"/>
        <v>NG</v>
      </c>
      <c r="Y1085" s="5">
        <f t="shared" ca="1" si="239"/>
        <v>126</v>
      </c>
      <c r="Z1085" s="5">
        <f t="shared" ca="1" si="240"/>
        <v>126</v>
      </c>
      <c r="AA1085" s="5" t="str" cm="1">
        <f t="array" ref="AA1085">_xlfn.IFS(H1085="","OK",H1085&lt;$F$17,"NG",I1085="解雇","NG",OR(I1085="自主退職",I1085="契約満了"),"OK")</f>
        <v>OK</v>
      </c>
      <c r="AB1085" s="5" t="str" cm="1">
        <f t="array" aca="1" ref="AB1085" ca="1">_xlfn.IFS(AA1085="NG","NG",OR(X1085="NG",X1085="ERROR",X1085=FALSE),"NG",U1085="NG","NG",V1085="OK","OK",AD1085="OK","OK")</f>
        <v>NG</v>
      </c>
      <c r="AC1085" s="5" t="str">
        <f t="shared" si="241"/>
        <v>NG</v>
      </c>
      <c r="AD1085" s="5" t="e" cm="1">
        <f t="array" ref="AD1085">_xlfn.IFS(AND(G1085="〇",H1085&lt;&gt;"",I1085&lt;&gt;""),"ERROR",AND(G1085="",H1085&gt;$H$17,I1085&lt;&gt;""),"NG",AND(G1085="〇",H1085="",I1085=""),"OK")</f>
        <v>#N/A</v>
      </c>
      <c r="AE1085" s="5" t="str" cm="1">
        <f t="array" ref="AE1085">_xlfn.IFS(I1085="解雇","NG",H1085="","OK",H1085&lt;$H$17,"NG",H1085&gt;$H$17,"OK")</f>
        <v>OK</v>
      </c>
      <c r="AF1085" s="5" t="e">
        <f t="shared" si="242"/>
        <v>#N/A</v>
      </c>
    </row>
    <row r="1086" spans="2:32" ht="20.25" customHeight="1" x14ac:dyDescent="0.55000000000000004">
      <c r="B1086" s="9">
        <v>1069</v>
      </c>
      <c r="C1086" s="40"/>
      <c r="D1086" s="7"/>
      <c r="E1086" s="8"/>
      <c r="F1086" s="8"/>
      <c r="G1086" s="7"/>
      <c r="H1086" s="8"/>
      <c r="I1086" s="41"/>
      <c r="M1086" s="5">
        <f t="shared" si="229"/>
        <v>4</v>
      </c>
      <c r="N1086" s="5">
        <f t="shared" si="230"/>
        <v>2</v>
      </c>
      <c r="O1086" s="5" t="str">
        <f t="shared" si="231"/>
        <v/>
      </c>
      <c r="P1086" s="5">
        <f t="shared" si="232"/>
        <v>0</v>
      </c>
      <c r="Q1086" s="5">
        <f t="shared" ca="1" si="233"/>
        <v>126</v>
      </c>
      <c r="R1086" s="26">
        <f t="shared" si="234"/>
        <v>5479</v>
      </c>
      <c r="S1086" s="26">
        <f t="shared" si="235"/>
        <v>5205</v>
      </c>
      <c r="T1086" s="27" t="str" cm="1">
        <f t="array" aca="1" ref="T1086" ca="1">_xlfn.IFS(Q1086="","NG",Q1086&gt;16,"OK",TODAY()&gt;S1086,"OK",Q1086&lt;16,"NG")</f>
        <v>OK</v>
      </c>
      <c r="U1086" s="5" t="str" cm="1">
        <f t="array" aca="1" ref="U1086" ca="1">IFERROR(_xlfn.IFS(T1086&lt;&gt;"OK","NG",M1086=0,"OK",TRUE,"NG"),"")</f>
        <v>NG</v>
      </c>
      <c r="V1086" s="5" t="str">
        <f t="shared" si="236"/>
        <v>NG</v>
      </c>
      <c r="W1086" s="28" t="str">
        <f t="shared" ca="1" si="237"/>
        <v>OK</v>
      </c>
      <c r="X1086" s="5" t="str">
        <f t="shared" si="238"/>
        <v>NG</v>
      </c>
      <c r="Y1086" s="5">
        <f t="shared" ca="1" si="239"/>
        <v>126</v>
      </c>
      <c r="Z1086" s="5">
        <f t="shared" ca="1" si="240"/>
        <v>126</v>
      </c>
      <c r="AA1086" s="5" t="str" cm="1">
        <f t="array" ref="AA1086">_xlfn.IFS(H1086="","OK",H1086&lt;$F$17,"NG",I1086="解雇","NG",OR(I1086="自主退職",I1086="契約満了"),"OK")</f>
        <v>OK</v>
      </c>
      <c r="AB1086" s="5" t="str" cm="1">
        <f t="array" aca="1" ref="AB1086" ca="1">_xlfn.IFS(AA1086="NG","NG",OR(X1086="NG",X1086="ERROR",X1086=FALSE),"NG",U1086="NG","NG",V1086="OK","OK",AD1086="OK","OK")</f>
        <v>NG</v>
      </c>
      <c r="AC1086" s="5" t="str">
        <f t="shared" si="241"/>
        <v>NG</v>
      </c>
      <c r="AD1086" s="5" t="e" cm="1">
        <f t="array" ref="AD1086">_xlfn.IFS(AND(G1086="〇",H1086&lt;&gt;"",I1086&lt;&gt;""),"ERROR",AND(G1086="",H1086&gt;$H$17,I1086&lt;&gt;""),"NG",AND(G1086="〇",H1086="",I1086=""),"OK")</f>
        <v>#N/A</v>
      </c>
      <c r="AE1086" s="5" t="str" cm="1">
        <f t="array" ref="AE1086">_xlfn.IFS(I1086="解雇","NG",H1086="","OK",H1086&lt;$H$17,"NG",H1086&gt;$H$17,"OK")</f>
        <v>OK</v>
      </c>
      <c r="AF1086" s="5" t="e">
        <f t="shared" si="242"/>
        <v>#N/A</v>
      </c>
    </row>
    <row r="1087" spans="2:32" ht="20.25" customHeight="1" x14ac:dyDescent="0.55000000000000004">
      <c r="B1087" s="9">
        <v>1070</v>
      </c>
      <c r="C1087" s="40"/>
      <c r="D1087" s="7"/>
      <c r="E1087" s="8"/>
      <c r="F1087" s="8"/>
      <c r="G1087" s="7"/>
      <c r="H1087" s="8"/>
      <c r="I1087" s="41"/>
      <c r="M1087" s="5">
        <f t="shared" si="229"/>
        <v>4</v>
      </c>
      <c r="N1087" s="5">
        <f t="shared" si="230"/>
        <v>2</v>
      </c>
      <c r="O1087" s="5" t="str">
        <f t="shared" si="231"/>
        <v/>
      </c>
      <c r="P1087" s="5">
        <f t="shared" si="232"/>
        <v>0</v>
      </c>
      <c r="Q1087" s="5">
        <f t="shared" ca="1" si="233"/>
        <v>126</v>
      </c>
      <c r="R1087" s="26">
        <f t="shared" si="234"/>
        <v>5479</v>
      </c>
      <c r="S1087" s="26">
        <f t="shared" si="235"/>
        <v>5205</v>
      </c>
      <c r="T1087" s="27" t="str" cm="1">
        <f t="array" aca="1" ref="T1087" ca="1">_xlfn.IFS(Q1087="","NG",Q1087&gt;16,"OK",TODAY()&gt;S1087,"OK",Q1087&lt;16,"NG")</f>
        <v>OK</v>
      </c>
      <c r="U1087" s="5" t="str" cm="1">
        <f t="array" aca="1" ref="U1087" ca="1">IFERROR(_xlfn.IFS(T1087&lt;&gt;"OK","NG",M1087=0,"OK",TRUE,"NG"),"")</f>
        <v>NG</v>
      </c>
      <c r="V1087" s="5" t="str">
        <f t="shared" si="236"/>
        <v>NG</v>
      </c>
      <c r="W1087" s="28" t="str">
        <f t="shared" ca="1" si="237"/>
        <v>OK</v>
      </c>
      <c r="X1087" s="5" t="str">
        <f t="shared" si="238"/>
        <v>NG</v>
      </c>
      <c r="Y1087" s="5">
        <f t="shared" ca="1" si="239"/>
        <v>126</v>
      </c>
      <c r="Z1087" s="5">
        <f t="shared" ca="1" si="240"/>
        <v>126</v>
      </c>
      <c r="AA1087" s="5" t="str" cm="1">
        <f t="array" ref="AA1087">_xlfn.IFS(H1087="","OK",H1087&lt;$F$17,"NG",I1087="解雇","NG",OR(I1087="自主退職",I1087="契約満了"),"OK")</f>
        <v>OK</v>
      </c>
      <c r="AB1087" s="5" t="str" cm="1">
        <f t="array" aca="1" ref="AB1087" ca="1">_xlfn.IFS(AA1087="NG","NG",OR(X1087="NG",X1087="ERROR",X1087=FALSE),"NG",U1087="NG","NG",V1087="OK","OK",AD1087="OK","OK")</f>
        <v>NG</v>
      </c>
      <c r="AC1087" s="5" t="str">
        <f t="shared" si="241"/>
        <v>NG</v>
      </c>
      <c r="AD1087" s="5" t="e" cm="1">
        <f t="array" ref="AD1087">_xlfn.IFS(AND(G1087="〇",H1087&lt;&gt;"",I1087&lt;&gt;""),"ERROR",AND(G1087="",H1087&gt;$H$17,I1087&lt;&gt;""),"NG",AND(G1087="〇",H1087="",I1087=""),"OK")</f>
        <v>#N/A</v>
      </c>
      <c r="AE1087" s="5" t="str" cm="1">
        <f t="array" ref="AE1087">_xlfn.IFS(I1087="解雇","NG",H1087="","OK",H1087&lt;$H$17,"NG",H1087&gt;$H$17,"OK")</f>
        <v>OK</v>
      </c>
      <c r="AF1087" s="5" t="e">
        <f t="shared" si="242"/>
        <v>#N/A</v>
      </c>
    </row>
    <row r="1088" spans="2:32" ht="20.25" customHeight="1" x14ac:dyDescent="0.55000000000000004">
      <c r="B1088" s="9">
        <v>1071</v>
      </c>
      <c r="C1088" s="40"/>
      <c r="D1088" s="7"/>
      <c r="E1088" s="8"/>
      <c r="F1088" s="8"/>
      <c r="G1088" s="7"/>
      <c r="H1088" s="8"/>
      <c r="I1088" s="41"/>
      <c r="M1088" s="5">
        <f t="shared" si="229"/>
        <v>4</v>
      </c>
      <c r="N1088" s="5">
        <f t="shared" si="230"/>
        <v>2</v>
      </c>
      <c r="O1088" s="5" t="str">
        <f t="shared" si="231"/>
        <v/>
      </c>
      <c r="P1088" s="5">
        <f t="shared" si="232"/>
        <v>0</v>
      </c>
      <c r="Q1088" s="5">
        <f t="shared" ca="1" si="233"/>
        <v>126</v>
      </c>
      <c r="R1088" s="26">
        <f t="shared" si="234"/>
        <v>5479</v>
      </c>
      <c r="S1088" s="26">
        <f t="shared" si="235"/>
        <v>5205</v>
      </c>
      <c r="T1088" s="27" t="str" cm="1">
        <f t="array" aca="1" ref="T1088" ca="1">_xlfn.IFS(Q1088="","NG",Q1088&gt;16,"OK",TODAY()&gt;S1088,"OK",Q1088&lt;16,"NG")</f>
        <v>OK</v>
      </c>
      <c r="U1088" s="5" t="str" cm="1">
        <f t="array" aca="1" ref="U1088" ca="1">IFERROR(_xlfn.IFS(T1088&lt;&gt;"OK","NG",M1088=0,"OK",TRUE,"NG"),"")</f>
        <v>NG</v>
      </c>
      <c r="V1088" s="5" t="str">
        <f t="shared" si="236"/>
        <v>NG</v>
      </c>
      <c r="W1088" s="28" t="str">
        <f t="shared" ca="1" si="237"/>
        <v>OK</v>
      </c>
      <c r="X1088" s="5" t="str">
        <f t="shared" si="238"/>
        <v>NG</v>
      </c>
      <c r="Y1088" s="5">
        <f t="shared" ca="1" si="239"/>
        <v>126</v>
      </c>
      <c r="Z1088" s="5">
        <f t="shared" ca="1" si="240"/>
        <v>126</v>
      </c>
      <c r="AA1088" s="5" t="str" cm="1">
        <f t="array" ref="AA1088">_xlfn.IFS(H1088="","OK",H1088&lt;$F$17,"NG",I1088="解雇","NG",OR(I1088="自主退職",I1088="契約満了"),"OK")</f>
        <v>OK</v>
      </c>
      <c r="AB1088" s="5" t="str" cm="1">
        <f t="array" aca="1" ref="AB1088" ca="1">_xlfn.IFS(AA1088="NG","NG",OR(X1088="NG",X1088="ERROR",X1088=FALSE),"NG",U1088="NG","NG",V1088="OK","OK",AD1088="OK","OK")</f>
        <v>NG</v>
      </c>
      <c r="AC1088" s="5" t="str">
        <f t="shared" si="241"/>
        <v>NG</v>
      </c>
      <c r="AD1088" s="5" t="e" cm="1">
        <f t="array" ref="AD1088">_xlfn.IFS(AND(G1088="〇",H1088&lt;&gt;"",I1088&lt;&gt;""),"ERROR",AND(G1088="",H1088&gt;$H$17,I1088&lt;&gt;""),"NG",AND(G1088="〇",H1088="",I1088=""),"OK")</f>
        <v>#N/A</v>
      </c>
      <c r="AE1088" s="5" t="str" cm="1">
        <f t="array" ref="AE1088">_xlfn.IFS(I1088="解雇","NG",H1088="","OK",H1088&lt;$H$17,"NG",H1088&gt;$H$17,"OK")</f>
        <v>OK</v>
      </c>
      <c r="AF1088" s="5" t="e">
        <f t="shared" si="242"/>
        <v>#N/A</v>
      </c>
    </row>
    <row r="1089" spans="2:32" ht="20.25" customHeight="1" x14ac:dyDescent="0.55000000000000004">
      <c r="B1089" s="9">
        <v>1072</v>
      </c>
      <c r="C1089" s="40"/>
      <c r="D1089" s="7"/>
      <c r="E1089" s="8"/>
      <c r="F1089" s="8"/>
      <c r="G1089" s="7"/>
      <c r="H1089" s="8"/>
      <c r="I1089" s="41"/>
      <c r="M1089" s="5">
        <f t="shared" si="229"/>
        <v>4</v>
      </c>
      <c r="N1089" s="5">
        <f t="shared" si="230"/>
        <v>2</v>
      </c>
      <c r="O1089" s="5" t="str">
        <f t="shared" si="231"/>
        <v/>
      </c>
      <c r="P1089" s="5">
        <f t="shared" si="232"/>
        <v>0</v>
      </c>
      <c r="Q1089" s="5">
        <f t="shared" ca="1" si="233"/>
        <v>126</v>
      </c>
      <c r="R1089" s="26">
        <f t="shared" si="234"/>
        <v>5479</v>
      </c>
      <c r="S1089" s="26">
        <f t="shared" si="235"/>
        <v>5205</v>
      </c>
      <c r="T1089" s="27" t="str" cm="1">
        <f t="array" aca="1" ref="T1089" ca="1">_xlfn.IFS(Q1089="","NG",Q1089&gt;16,"OK",TODAY()&gt;S1089,"OK",Q1089&lt;16,"NG")</f>
        <v>OK</v>
      </c>
      <c r="U1089" s="5" t="str" cm="1">
        <f t="array" aca="1" ref="U1089" ca="1">IFERROR(_xlfn.IFS(T1089&lt;&gt;"OK","NG",M1089=0,"OK",TRUE,"NG"),"")</f>
        <v>NG</v>
      </c>
      <c r="V1089" s="5" t="str">
        <f t="shared" si="236"/>
        <v>NG</v>
      </c>
      <c r="W1089" s="28" t="str">
        <f t="shared" ca="1" si="237"/>
        <v>OK</v>
      </c>
      <c r="X1089" s="5" t="str">
        <f t="shared" si="238"/>
        <v>NG</v>
      </c>
      <c r="Y1089" s="5">
        <f t="shared" ca="1" si="239"/>
        <v>126</v>
      </c>
      <c r="Z1089" s="5">
        <f t="shared" ca="1" si="240"/>
        <v>126</v>
      </c>
      <c r="AA1089" s="5" t="str" cm="1">
        <f t="array" ref="AA1089">_xlfn.IFS(H1089="","OK",H1089&lt;$F$17,"NG",I1089="解雇","NG",OR(I1089="自主退職",I1089="契約満了"),"OK")</f>
        <v>OK</v>
      </c>
      <c r="AB1089" s="5" t="str" cm="1">
        <f t="array" aca="1" ref="AB1089" ca="1">_xlfn.IFS(AA1089="NG","NG",OR(X1089="NG",X1089="ERROR",X1089=FALSE),"NG",U1089="NG","NG",V1089="OK","OK",AD1089="OK","OK")</f>
        <v>NG</v>
      </c>
      <c r="AC1089" s="5" t="str">
        <f t="shared" si="241"/>
        <v>NG</v>
      </c>
      <c r="AD1089" s="5" t="e" cm="1">
        <f t="array" ref="AD1089">_xlfn.IFS(AND(G1089="〇",H1089&lt;&gt;"",I1089&lt;&gt;""),"ERROR",AND(G1089="",H1089&gt;$H$17,I1089&lt;&gt;""),"NG",AND(G1089="〇",H1089="",I1089=""),"OK")</f>
        <v>#N/A</v>
      </c>
      <c r="AE1089" s="5" t="str" cm="1">
        <f t="array" ref="AE1089">_xlfn.IFS(I1089="解雇","NG",H1089="","OK",H1089&lt;$H$17,"NG",H1089&gt;$H$17,"OK")</f>
        <v>OK</v>
      </c>
      <c r="AF1089" s="5" t="e">
        <f t="shared" si="242"/>
        <v>#N/A</v>
      </c>
    </row>
    <row r="1090" spans="2:32" ht="20.25" customHeight="1" x14ac:dyDescent="0.55000000000000004">
      <c r="B1090" s="9">
        <v>1073</v>
      </c>
      <c r="C1090" s="40"/>
      <c r="D1090" s="7"/>
      <c r="E1090" s="8"/>
      <c r="F1090" s="8"/>
      <c r="G1090" s="7"/>
      <c r="H1090" s="8"/>
      <c r="I1090" s="41"/>
      <c r="M1090" s="5">
        <f t="shared" si="229"/>
        <v>4</v>
      </c>
      <c r="N1090" s="5">
        <f t="shared" si="230"/>
        <v>2</v>
      </c>
      <c r="O1090" s="5" t="str">
        <f t="shared" si="231"/>
        <v/>
      </c>
      <c r="P1090" s="5">
        <f t="shared" si="232"/>
        <v>0</v>
      </c>
      <c r="Q1090" s="5">
        <f t="shared" ca="1" si="233"/>
        <v>126</v>
      </c>
      <c r="R1090" s="26">
        <f t="shared" si="234"/>
        <v>5479</v>
      </c>
      <c r="S1090" s="26">
        <f t="shared" si="235"/>
        <v>5205</v>
      </c>
      <c r="T1090" s="27" t="str" cm="1">
        <f t="array" aca="1" ref="T1090" ca="1">_xlfn.IFS(Q1090="","NG",Q1090&gt;16,"OK",TODAY()&gt;S1090,"OK",Q1090&lt;16,"NG")</f>
        <v>OK</v>
      </c>
      <c r="U1090" s="5" t="str" cm="1">
        <f t="array" aca="1" ref="U1090" ca="1">IFERROR(_xlfn.IFS(T1090&lt;&gt;"OK","NG",M1090=0,"OK",TRUE,"NG"),"")</f>
        <v>NG</v>
      </c>
      <c r="V1090" s="5" t="str">
        <f t="shared" si="236"/>
        <v>NG</v>
      </c>
      <c r="W1090" s="28" t="str">
        <f t="shared" ca="1" si="237"/>
        <v>OK</v>
      </c>
      <c r="X1090" s="5" t="str">
        <f t="shared" si="238"/>
        <v>NG</v>
      </c>
      <c r="Y1090" s="5">
        <f t="shared" ca="1" si="239"/>
        <v>126</v>
      </c>
      <c r="Z1090" s="5">
        <f t="shared" ca="1" si="240"/>
        <v>126</v>
      </c>
      <c r="AA1090" s="5" t="str" cm="1">
        <f t="array" ref="AA1090">_xlfn.IFS(H1090="","OK",H1090&lt;$F$17,"NG",I1090="解雇","NG",OR(I1090="自主退職",I1090="契約満了"),"OK")</f>
        <v>OK</v>
      </c>
      <c r="AB1090" s="5" t="str" cm="1">
        <f t="array" aca="1" ref="AB1090" ca="1">_xlfn.IFS(AA1090="NG","NG",OR(X1090="NG",X1090="ERROR",X1090=FALSE),"NG",U1090="NG","NG",V1090="OK","OK",AD1090="OK","OK")</f>
        <v>NG</v>
      </c>
      <c r="AC1090" s="5" t="str">
        <f t="shared" si="241"/>
        <v>NG</v>
      </c>
      <c r="AD1090" s="5" t="e" cm="1">
        <f t="array" ref="AD1090">_xlfn.IFS(AND(G1090="〇",H1090&lt;&gt;"",I1090&lt;&gt;""),"ERROR",AND(G1090="",H1090&gt;$H$17,I1090&lt;&gt;""),"NG",AND(G1090="〇",H1090="",I1090=""),"OK")</f>
        <v>#N/A</v>
      </c>
      <c r="AE1090" s="5" t="str" cm="1">
        <f t="array" ref="AE1090">_xlfn.IFS(I1090="解雇","NG",H1090="","OK",H1090&lt;$H$17,"NG",H1090&gt;$H$17,"OK")</f>
        <v>OK</v>
      </c>
      <c r="AF1090" s="5" t="e">
        <f t="shared" si="242"/>
        <v>#N/A</v>
      </c>
    </row>
    <row r="1091" spans="2:32" ht="20.25" customHeight="1" x14ac:dyDescent="0.55000000000000004">
      <c r="B1091" s="9">
        <v>1074</v>
      </c>
      <c r="C1091" s="40"/>
      <c r="D1091" s="7"/>
      <c r="E1091" s="8"/>
      <c r="F1091" s="8"/>
      <c r="G1091" s="7"/>
      <c r="H1091" s="8"/>
      <c r="I1091" s="41"/>
      <c r="M1091" s="5">
        <f t="shared" si="229"/>
        <v>4</v>
      </c>
      <c r="N1091" s="5">
        <f t="shared" si="230"/>
        <v>2</v>
      </c>
      <c r="O1091" s="5" t="str">
        <f t="shared" si="231"/>
        <v/>
      </c>
      <c r="P1091" s="5">
        <f t="shared" si="232"/>
        <v>0</v>
      </c>
      <c r="Q1091" s="5">
        <f t="shared" ca="1" si="233"/>
        <v>126</v>
      </c>
      <c r="R1091" s="26">
        <f t="shared" si="234"/>
        <v>5479</v>
      </c>
      <c r="S1091" s="26">
        <f t="shared" si="235"/>
        <v>5205</v>
      </c>
      <c r="T1091" s="27" t="str" cm="1">
        <f t="array" aca="1" ref="T1091" ca="1">_xlfn.IFS(Q1091="","NG",Q1091&gt;16,"OK",TODAY()&gt;S1091,"OK",Q1091&lt;16,"NG")</f>
        <v>OK</v>
      </c>
      <c r="U1091" s="5" t="str" cm="1">
        <f t="array" aca="1" ref="U1091" ca="1">IFERROR(_xlfn.IFS(T1091&lt;&gt;"OK","NG",M1091=0,"OK",TRUE,"NG"),"")</f>
        <v>NG</v>
      </c>
      <c r="V1091" s="5" t="str">
        <f t="shared" si="236"/>
        <v>NG</v>
      </c>
      <c r="W1091" s="28" t="str">
        <f t="shared" ca="1" si="237"/>
        <v>OK</v>
      </c>
      <c r="X1091" s="5" t="str">
        <f t="shared" si="238"/>
        <v>NG</v>
      </c>
      <c r="Y1091" s="5">
        <f t="shared" ca="1" si="239"/>
        <v>126</v>
      </c>
      <c r="Z1091" s="5">
        <f t="shared" ca="1" si="240"/>
        <v>126</v>
      </c>
      <c r="AA1091" s="5" t="str" cm="1">
        <f t="array" ref="AA1091">_xlfn.IFS(H1091="","OK",H1091&lt;$F$17,"NG",I1091="解雇","NG",OR(I1091="自主退職",I1091="契約満了"),"OK")</f>
        <v>OK</v>
      </c>
      <c r="AB1091" s="5" t="str" cm="1">
        <f t="array" aca="1" ref="AB1091" ca="1">_xlfn.IFS(AA1091="NG","NG",OR(X1091="NG",X1091="ERROR",X1091=FALSE),"NG",U1091="NG","NG",V1091="OK","OK",AD1091="OK","OK")</f>
        <v>NG</v>
      </c>
      <c r="AC1091" s="5" t="str">
        <f t="shared" si="241"/>
        <v>NG</v>
      </c>
      <c r="AD1091" s="5" t="e" cm="1">
        <f t="array" ref="AD1091">_xlfn.IFS(AND(G1091="〇",H1091&lt;&gt;"",I1091&lt;&gt;""),"ERROR",AND(G1091="",H1091&gt;$H$17,I1091&lt;&gt;""),"NG",AND(G1091="〇",H1091="",I1091=""),"OK")</f>
        <v>#N/A</v>
      </c>
      <c r="AE1091" s="5" t="str" cm="1">
        <f t="array" ref="AE1091">_xlfn.IFS(I1091="解雇","NG",H1091="","OK",H1091&lt;$H$17,"NG",H1091&gt;$H$17,"OK")</f>
        <v>OK</v>
      </c>
      <c r="AF1091" s="5" t="e">
        <f t="shared" si="242"/>
        <v>#N/A</v>
      </c>
    </row>
    <row r="1092" spans="2:32" ht="20.25" customHeight="1" x14ac:dyDescent="0.55000000000000004">
      <c r="B1092" s="9">
        <v>1075</v>
      </c>
      <c r="C1092" s="40"/>
      <c r="D1092" s="7"/>
      <c r="E1092" s="8"/>
      <c r="F1092" s="8"/>
      <c r="G1092" s="7"/>
      <c r="H1092" s="8"/>
      <c r="I1092" s="41"/>
      <c r="M1092" s="5">
        <f t="shared" si="229"/>
        <v>4</v>
      </c>
      <c r="N1092" s="5">
        <f t="shared" si="230"/>
        <v>2</v>
      </c>
      <c r="O1092" s="5" t="str">
        <f t="shared" si="231"/>
        <v/>
      </c>
      <c r="P1092" s="5">
        <f t="shared" si="232"/>
        <v>0</v>
      </c>
      <c r="Q1092" s="5">
        <f t="shared" ca="1" si="233"/>
        <v>126</v>
      </c>
      <c r="R1092" s="26">
        <f t="shared" si="234"/>
        <v>5479</v>
      </c>
      <c r="S1092" s="26">
        <f t="shared" si="235"/>
        <v>5205</v>
      </c>
      <c r="T1092" s="27" t="str" cm="1">
        <f t="array" aca="1" ref="T1092" ca="1">_xlfn.IFS(Q1092="","NG",Q1092&gt;16,"OK",TODAY()&gt;S1092,"OK",Q1092&lt;16,"NG")</f>
        <v>OK</v>
      </c>
      <c r="U1092" s="5" t="str" cm="1">
        <f t="array" aca="1" ref="U1092" ca="1">IFERROR(_xlfn.IFS(T1092&lt;&gt;"OK","NG",M1092=0,"OK",TRUE,"NG"),"")</f>
        <v>NG</v>
      </c>
      <c r="V1092" s="5" t="str">
        <f t="shared" si="236"/>
        <v>NG</v>
      </c>
      <c r="W1092" s="28" t="str">
        <f t="shared" ca="1" si="237"/>
        <v>OK</v>
      </c>
      <c r="X1092" s="5" t="str">
        <f t="shared" si="238"/>
        <v>NG</v>
      </c>
      <c r="Y1092" s="5">
        <f t="shared" ca="1" si="239"/>
        <v>126</v>
      </c>
      <c r="Z1092" s="5">
        <f t="shared" ca="1" si="240"/>
        <v>126</v>
      </c>
      <c r="AA1092" s="5" t="str" cm="1">
        <f t="array" ref="AA1092">_xlfn.IFS(H1092="","OK",H1092&lt;$F$17,"NG",I1092="解雇","NG",OR(I1092="自主退職",I1092="契約満了"),"OK")</f>
        <v>OK</v>
      </c>
      <c r="AB1092" s="5" t="str" cm="1">
        <f t="array" aca="1" ref="AB1092" ca="1">_xlfn.IFS(AA1092="NG","NG",OR(X1092="NG",X1092="ERROR",X1092=FALSE),"NG",U1092="NG","NG",V1092="OK","OK",AD1092="OK","OK")</f>
        <v>NG</v>
      </c>
      <c r="AC1092" s="5" t="str">
        <f t="shared" si="241"/>
        <v>NG</v>
      </c>
      <c r="AD1092" s="5" t="e" cm="1">
        <f t="array" ref="AD1092">_xlfn.IFS(AND(G1092="〇",H1092&lt;&gt;"",I1092&lt;&gt;""),"ERROR",AND(G1092="",H1092&gt;$H$17,I1092&lt;&gt;""),"NG",AND(G1092="〇",H1092="",I1092=""),"OK")</f>
        <v>#N/A</v>
      </c>
      <c r="AE1092" s="5" t="str" cm="1">
        <f t="array" ref="AE1092">_xlfn.IFS(I1092="解雇","NG",H1092="","OK",H1092&lt;$H$17,"NG",H1092&gt;$H$17,"OK")</f>
        <v>OK</v>
      </c>
      <c r="AF1092" s="5" t="e">
        <f t="shared" si="242"/>
        <v>#N/A</v>
      </c>
    </row>
    <row r="1093" spans="2:32" ht="20.25" customHeight="1" x14ac:dyDescent="0.55000000000000004">
      <c r="B1093" s="9">
        <v>1076</v>
      </c>
      <c r="C1093" s="40"/>
      <c r="D1093" s="7"/>
      <c r="E1093" s="8"/>
      <c r="F1093" s="8"/>
      <c r="G1093" s="7"/>
      <c r="H1093" s="8"/>
      <c r="I1093" s="41"/>
      <c r="M1093" s="5">
        <f t="shared" si="229"/>
        <v>4</v>
      </c>
      <c r="N1093" s="5">
        <f t="shared" si="230"/>
        <v>2</v>
      </c>
      <c r="O1093" s="5" t="str">
        <f t="shared" si="231"/>
        <v/>
      </c>
      <c r="P1093" s="5">
        <f t="shared" si="232"/>
        <v>0</v>
      </c>
      <c r="Q1093" s="5">
        <f t="shared" ca="1" si="233"/>
        <v>126</v>
      </c>
      <c r="R1093" s="26">
        <f t="shared" si="234"/>
        <v>5479</v>
      </c>
      <c r="S1093" s="26">
        <f t="shared" si="235"/>
        <v>5205</v>
      </c>
      <c r="T1093" s="27" t="str" cm="1">
        <f t="array" aca="1" ref="T1093" ca="1">_xlfn.IFS(Q1093="","NG",Q1093&gt;16,"OK",TODAY()&gt;S1093,"OK",Q1093&lt;16,"NG")</f>
        <v>OK</v>
      </c>
      <c r="U1093" s="5" t="str" cm="1">
        <f t="array" aca="1" ref="U1093" ca="1">IFERROR(_xlfn.IFS(T1093&lt;&gt;"OK","NG",M1093=0,"OK",TRUE,"NG"),"")</f>
        <v>NG</v>
      </c>
      <c r="V1093" s="5" t="str">
        <f t="shared" si="236"/>
        <v>NG</v>
      </c>
      <c r="W1093" s="28" t="str">
        <f t="shared" ca="1" si="237"/>
        <v>OK</v>
      </c>
      <c r="X1093" s="5" t="str">
        <f t="shared" si="238"/>
        <v>NG</v>
      </c>
      <c r="Y1093" s="5">
        <f t="shared" ca="1" si="239"/>
        <v>126</v>
      </c>
      <c r="Z1093" s="5">
        <f t="shared" ca="1" si="240"/>
        <v>126</v>
      </c>
      <c r="AA1093" s="5" t="str" cm="1">
        <f t="array" ref="AA1093">_xlfn.IFS(H1093="","OK",H1093&lt;$F$17,"NG",I1093="解雇","NG",OR(I1093="自主退職",I1093="契約満了"),"OK")</f>
        <v>OK</v>
      </c>
      <c r="AB1093" s="5" t="str" cm="1">
        <f t="array" aca="1" ref="AB1093" ca="1">_xlfn.IFS(AA1093="NG","NG",OR(X1093="NG",X1093="ERROR",X1093=FALSE),"NG",U1093="NG","NG",V1093="OK","OK",AD1093="OK","OK")</f>
        <v>NG</v>
      </c>
      <c r="AC1093" s="5" t="str">
        <f t="shared" si="241"/>
        <v>NG</v>
      </c>
      <c r="AD1093" s="5" t="e" cm="1">
        <f t="array" ref="AD1093">_xlfn.IFS(AND(G1093="〇",H1093&lt;&gt;"",I1093&lt;&gt;""),"ERROR",AND(G1093="",H1093&gt;$H$17,I1093&lt;&gt;""),"NG",AND(G1093="〇",H1093="",I1093=""),"OK")</f>
        <v>#N/A</v>
      </c>
      <c r="AE1093" s="5" t="str" cm="1">
        <f t="array" ref="AE1093">_xlfn.IFS(I1093="解雇","NG",H1093="","OK",H1093&lt;$H$17,"NG",H1093&gt;$H$17,"OK")</f>
        <v>OK</v>
      </c>
      <c r="AF1093" s="5" t="e">
        <f t="shared" si="242"/>
        <v>#N/A</v>
      </c>
    </row>
    <row r="1094" spans="2:32" ht="20.25" customHeight="1" x14ac:dyDescent="0.55000000000000004">
      <c r="B1094" s="9">
        <v>1077</v>
      </c>
      <c r="C1094" s="40"/>
      <c r="D1094" s="7"/>
      <c r="E1094" s="8"/>
      <c r="F1094" s="8"/>
      <c r="G1094" s="7"/>
      <c r="H1094" s="8"/>
      <c r="I1094" s="41"/>
      <c r="M1094" s="5">
        <f t="shared" si="229"/>
        <v>4</v>
      </c>
      <c r="N1094" s="5">
        <f t="shared" si="230"/>
        <v>2</v>
      </c>
      <c r="O1094" s="5" t="str">
        <f t="shared" si="231"/>
        <v/>
      </c>
      <c r="P1094" s="5">
        <f t="shared" si="232"/>
        <v>0</v>
      </c>
      <c r="Q1094" s="5">
        <f t="shared" ca="1" si="233"/>
        <v>126</v>
      </c>
      <c r="R1094" s="26">
        <f t="shared" si="234"/>
        <v>5479</v>
      </c>
      <c r="S1094" s="26">
        <f t="shared" si="235"/>
        <v>5205</v>
      </c>
      <c r="T1094" s="27" t="str" cm="1">
        <f t="array" aca="1" ref="T1094" ca="1">_xlfn.IFS(Q1094="","NG",Q1094&gt;16,"OK",TODAY()&gt;S1094,"OK",Q1094&lt;16,"NG")</f>
        <v>OK</v>
      </c>
      <c r="U1094" s="5" t="str" cm="1">
        <f t="array" aca="1" ref="U1094" ca="1">IFERROR(_xlfn.IFS(T1094&lt;&gt;"OK","NG",M1094=0,"OK",TRUE,"NG"),"")</f>
        <v>NG</v>
      </c>
      <c r="V1094" s="5" t="str">
        <f t="shared" si="236"/>
        <v>NG</v>
      </c>
      <c r="W1094" s="28" t="str">
        <f t="shared" ca="1" si="237"/>
        <v>OK</v>
      </c>
      <c r="X1094" s="5" t="str">
        <f t="shared" si="238"/>
        <v>NG</v>
      </c>
      <c r="Y1094" s="5">
        <f t="shared" ca="1" si="239"/>
        <v>126</v>
      </c>
      <c r="Z1094" s="5">
        <f t="shared" ca="1" si="240"/>
        <v>126</v>
      </c>
      <c r="AA1094" s="5" t="str" cm="1">
        <f t="array" ref="AA1094">_xlfn.IFS(H1094="","OK",H1094&lt;$F$17,"NG",I1094="解雇","NG",OR(I1094="自主退職",I1094="契約満了"),"OK")</f>
        <v>OK</v>
      </c>
      <c r="AB1094" s="5" t="str" cm="1">
        <f t="array" aca="1" ref="AB1094" ca="1">_xlfn.IFS(AA1094="NG","NG",OR(X1094="NG",X1094="ERROR",X1094=FALSE),"NG",U1094="NG","NG",V1094="OK","OK",AD1094="OK","OK")</f>
        <v>NG</v>
      </c>
      <c r="AC1094" s="5" t="str">
        <f t="shared" si="241"/>
        <v>NG</v>
      </c>
      <c r="AD1094" s="5" t="e" cm="1">
        <f t="array" ref="AD1094">_xlfn.IFS(AND(G1094="〇",H1094&lt;&gt;"",I1094&lt;&gt;""),"ERROR",AND(G1094="",H1094&gt;$H$17,I1094&lt;&gt;""),"NG",AND(G1094="〇",H1094="",I1094=""),"OK")</f>
        <v>#N/A</v>
      </c>
      <c r="AE1094" s="5" t="str" cm="1">
        <f t="array" ref="AE1094">_xlfn.IFS(I1094="解雇","NG",H1094="","OK",H1094&lt;$H$17,"NG",H1094&gt;$H$17,"OK")</f>
        <v>OK</v>
      </c>
      <c r="AF1094" s="5" t="e">
        <f t="shared" si="242"/>
        <v>#N/A</v>
      </c>
    </row>
    <row r="1095" spans="2:32" ht="20.25" customHeight="1" x14ac:dyDescent="0.55000000000000004">
      <c r="B1095" s="9">
        <v>1078</v>
      </c>
      <c r="C1095" s="40"/>
      <c r="D1095" s="7"/>
      <c r="E1095" s="8"/>
      <c r="F1095" s="8"/>
      <c r="G1095" s="7"/>
      <c r="H1095" s="8"/>
      <c r="I1095" s="41"/>
      <c r="M1095" s="5">
        <f t="shared" si="229"/>
        <v>4</v>
      </c>
      <c r="N1095" s="5">
        <f t="shared" si="230"/>
        <v>2</v>
      </c>
      <c r="O1095" s="5" t="str">
        <f t="shared" si="231"/>
        <v/>
      </c>
      <c r="P1095" s="5">
        <f t="shared" si="232"/>
        <v>0</v>
      </c>
      <c r="Q1095" s="5">
        <f t="shared" ca="1" si="233"/>
        <v>126</v>
      </c>
      <c r="R1095" s="26">
        <f t="shared" si="234"/>
        <v>5479</v>
      </c>
      <c r="S1095" s="26">
        <f t="shared" si="235"/>
        <v>5205</v>
      </c>
      <c r="T1095" s="27" t="str" cm="1">
        <f t="array" aca="1" ref="T1095" ca="1">_xlfn.IFS(Q1095="","NG",Q1095&gt;16,"OK",TODAY()&gt;S1095,"OK",Q1095&lt;16,"NG")</f>
        <v>OK</v>
      </c>
      <c r="U1095" s="5" t="str" cm="1">
        <f t="array" aca="1" ref="U1095" ca="1">IFERROR(_xlfn.IFS(T1095&lt;&gt;"OK","NG",M1095=0,"OK",TRUE,"NG"),"")</f>
        <v>NG</v>
      </c>
      <c r="V1095" s="5" t="str">
        <f t="shared" si="236"/>
        <v>NG</v>
      </c>
      <c r="W1095" s="28" t="str">
        <f t="shared" ca="1" si="237"/>
        <v>OK</v>
      </c>
      <c r="X1095" s="5" t="str">
        <f t="shared" si="238"/>
        <v>NG</v>
      </c>
      <c r="Y1095" s="5">
        <f t="shared" ca="1" si="239"/>
        <v>126</v>
      </c>
      <c r="Z1095" s="5">
        <f t="shared" ca="1" si="240"/>
        <v>126</v>
      </c>
      <c r="AA1095" s="5" t="str" cm="1">
        <f t="array" ref="AA1095">_xlfn.IFS(H1095="","OK",H1095&lt;$F$17,"NG",I1095="解雇","NG",OR(I1095="自主退職",I1095="契約満了"),"OK")</f>
        <v>OK</v>
      </c>
      <c r="AB1095" s="5" t="str" cm="1">
        <f t="array" aca="1" ref="AB1095" ca="1">_xlfn.IFS(AA1095="NG","NG",OR(X1095="NG",X1095="ERROR",X1095=FALSE),"NG",U1095="NG","NG",V1095="OK","OK",AD1095="OK","OK")</f>
        <v>NG</v>
      </c>
      <c r="AC1095" s="5" t="str">
        <f t="shared" si="241"/>
        <v>NG</v>
      </c>
      <c r="AD1095" s="5" t="e" cm="1">
        <f t="array" ref="AD1095">_xlfn.IFS(AND(G1095="〇",H1095&lt;&gt;"",I1095&lt;&gt;""),"ERROR",AND(G1095="",H1095&gt;$H$17,I1095&lt;&gt;""),"NG",AND(G1095="〇",H1095="",I1095=""),"OK")</f>
        <v>#N/A</v>
      </c>
      <c r="AE1095" s="5" t="str" cm="1">
        <f t="array" ref="AE1095">_xlfn.IFS(I1095="解雇","NG",H1095="","OK",H1095&lt;$H$17,"NG",H1095&gt;$H$17,"OK")</f>
        <v>OK</v>
      </c>
      <c r="AF1095" s="5" t="e">
        <f t="shared" si="242"/>
        <v>#N/A</v>
      </c>
    </row>
    <row r="1096" spans="2:32" ht="20.25" customHeight="1" x14ac:dyDescent="0.55000000000000004">
      <c r="B1096" s="9">
        <v>1079</v>
      </c>
      <c r="C1096" s="40"/>
      <c r="D1096" s="7"/>
      <c r="E1096" s="8"/>
      <c r="F1096" s="8"/>
      <c r="G1096" s="7"/>
      <c r="H1096" s="8"/>
      <c r="I1096" s="41"/>
      <c r="M1096" s="5">
        <f t="shared" si="229"/>
        <v>4</v>
      </c>
      <c r="N1096" s="5">
        <f t="shared" si="230"/>
        <v>2</v>
      </c>
      <c r="O1096" s="5" t="str">
        <f t="shared" si="231"/>
        <v/>
      </c>
      <c r="P1096" s="5">
        <f t="shared" si="232"/>
        <v>0</v>
      </c>
      <c r="Q1096" s="5">
        <f t="shared" ca="1" si="233"/>
        <v>126</v>
      </c>
      <c r="R1096" s="26">
        <f t="shared" si="234"/>
        <v>5479</v>
      </c>
      <c r="S1096" s="26">
        <f t="shared" si="235"/>
        <v>5205</v>
      </c>
      <c r="T1096" s="27" t="str" cm="1">
        <f t="array" aca="1" ref="T1096" ca="1">_xlfn.IFS(Q1096="","NG",Q1096&gt;16,"OK",TODAY()&gt;S1096,"OK",Q1096&lt;16,"NG")</f>
        <v>OK</v>
      </c>
      <c r="U1096" s="5" t="str" cm="1">
        <f t="array" aca="1" ref="U1096" ca="1">IFERROR(_xlfn.IFS(T1096&lt;&gt;"OK","NG",M1096=0,"OK",TRUE,"NG"),"")</f>
        <v>NG</v>
      </c>
      <c r="V1096" s="5" t="str">
        <f t="shared" si="236"/>
        <v>NG</v>
      </c>
      <c r="W1096" s="28" t="str">
        <f t="shared" ca="1" si="237"/>
        <v>OK</v>
      </c>
      <c r="X1096" s="5" t="str">
        <f t="shared" si="238"/>
        <v>NG</v>
      </c>
      <c r="Y1096" s="5">
        <f t="shared" ca="1" si="239"/>
        <v>126</v>
      </c>
      <c r="Z1096" s="5">
        <f t="shared" ca="1" si="240"/>
        <v>126</v>
      </c>
      <c r="AA1096" s="5" t="str" cm="1">
        <f t="array" ref="AA1096">_xlfn.IFS(H1096="","OK",H1096&lt;$F$17,"NG",I1096="解雇","NG",OR(I1096="自主退職",I1096="契約満了"),"OK")</f>
        <v>OK</v>
      </c>
      <c r="AB1096" s="5" t="str" cm="1">
        <f t="array" aca="1" ref="AB1096" ca="1">_xlfn.IFS(AA1096="NG","NG",OR(X1096="NG",X1096="ERROR",X1096=FALSE),"NG",U1096="NG","NG",V1096="OK","OK",AD1096="OK","OK")</f>
        <v>NG</v>
      </c>
      <c r="AC1096" s="5" t="str">
        <f t="shared" si="241"/>
        <v>NG</v>
      </c>
      <c r="AD1096" s="5" t="e" cm="1">
        <f t="array" ref="AD1096">_xlfn.IFS(AND(G1096="〇",H1096&lt;&gt;"",I1096&lt;&gt;""),"ERROR",AND(G1096="",H1096&gt;$H$17,I1096&lt;&gt;""),"NG",AND(G1096="〇",H1096="",I1096=""),"OK")</f>
        <v>#N/A</v>
      </c>
      <c r="AE1096" s="5" t="str" cm="1">
        <f t="array" ref="AE1096">_xlfn.IFS(I1096="解雇","NG",H1096="","OK",H1096&lt;$H$17,"NG",H1096&gt;$H$17,"OK")</f>
        <v>OK</v>
      </c>
      <c r="AF1096" s="5" t="e">
        <f t="shared" si="242"/>
        <v>#N/A</v>
      </c>
    </row>
    <row r="1097" spans="2:32" ht="20.25" customHeight="1" x14ac:dyDescent="0.55000000000000004">
      <c r="B1097" s="9">
        <v>1080</v>
      </c>
      <c r="C1097" s="40"/>
      <c r="D1097" s="7"/>
      <c r="E1097" s="8"/>
      <c r="F1097" s="8"/>
      <c r="G1097" s="7"/>
      <c r="H1097" s="8"/>
      <c r="I1097" s="41"/>
      <c r="M1097" s="5">
        <f t="shared" si="229"/>
        <v>4</v>
      </c>
      <c r="N1097" s="5">
        <f t="shared" si="230"/>
        <v>2</v>
      </c>
      <c r="O1097" s="5" t="str">
        <f t="shared" si="231"/>
        <v/>
      </c>
      <c r="P1097" s="5">
        <f t="shared" si="232"/>
        <v>0</v>
      </c>
      <c r="Q1097" s="5">
        <f t="shared" ca="1" si="233"/>
        <v>126</v>
      </c>
      <c r="R1097" s="26">
        <f t="shared" si="234"/>
        <v>5479</v>
      </c>
      <c r="S1097" s="26">
        <f t="shared" si="235"/>
        <v>5205</v>
      </c>
      <c r="T1097" s="27" t="str" cm="1">
        <f t="array" aca="1" ref="T1097" ca="1">_xlfn.IFS(Q1097="","NG",Q1097&gt;16,"OK",TODAY()&gt;S1097,"OK",Q1097&lt;16,"NG")</f>
        <v>OK</v>
      </c>
      <c r="U1097" s="5" t="str" cm="1">
        <f t="array" aca="1" ref="U1097" ca="1">IFERROR(_xlfn.IFS(T1097&lt;&gt;"OK","NG",M1097=0,"OK",TRUE,"NG"),"")</f>
        <v>NG</v>
      </c>
      <c r="V1097" s="5" t="str">
        <f t="shared" si="236"/>
        <v>NG</v>
      </c>
      <c r="W1097" s="28" t="str">
        <f t="shared" ca="1" si="237"/>
        <v>OK</v>
      </c>
      <c r="X1097" s="5" t="str">
        <f t="shared" si="238"/>
        <v>NG</v>
      </c>
      <c r="Y1097" s="5">
        <f t="shared" ca="1" si="239"/>
        <v>126</v>
      </c>
      <c r="Z1097" s="5">
        <f t="shared" ca="1" si="240"/>
        <v>126</v>
      </c>
      <c r="AA1097" s="5" t="str" cm="1">
        <f t="array" ref="AA1097">_xlfn.IFS(H1097="","OK",H1097&lt;$F$17,"NG",I1097="解雇","NG",OR(I1097="自主退職",I1097="契約満了"),"OK")</f>
        <v>OK</v>
      </c>
      <c r="AB1097" s="5" t="str" cm="1">
        <f t="array" aca="1" ref="AB1097" ca="1">_xlfn.IFS(AA1097="NG","NG",OR(X1097="NG",X1097="ERROR",X1097=FALSE),"NG",U1097="NG","NG",V1097="OK","OK",AD1097="OK","OK")</f>
        <v>NG</v>
      </c>
      <c r="AC1097" s="5" t="str">
        <f t="shared" si="241"/>
        <v>NG</v>
      </c>
      <c r="AD1097" s="5" t="e" cm="1">
        <f t="array" ref="AD1097">_xlfn.IFS(AND(G1097="〇",H1097&lt;&gt;"",I1097&lt;&gt;""),"ERROR",AND(G1097="",H1097&gt;$H$17,I1097&lt;&gt;""),"NG",AND(G1097="〇",H1097="",I1097=""),"OK")</f>
        <v>#N/A</v>
      </c>
      <c r="AE1097" s="5" t="str" cm="1">
        <f t="array" ref="AE1097">_xlfn.IFS(I1097="解雇","NG",H1097="","OK",H1097&lt;$H$17,"NG",H1097&gt;$H$17,"OK")</f>
        <v>OK</v>
      </c>
      <c r="AF1097" s="5" t="e">
        <f t="shared" si="242"/>
        <v>#N/A</v>
      </c>
    </row>
    <row r="1098" spans="2:32" ht="20.25" customHeight="1" x14ac:dyDescent="0.55000000000000004">
      <c r="B1098" s="9">
        <v>1081</v>
      </c>
      <c r="C1098" s="40"/>
      <c r="D1098" s="7"/>
      <c r="E1098" s="8"/>
      <c r="F1098" s="8"/>
      <c r="G1098" s="7"/>
      <c r="H1098" s="8"/>
      <c r="I1098" s="41"/>
      <c r="M1098" s="5">
        <f t="shared" si="229"/>
        <v>4</v>
      </c>
      <c r="N1098" s="5">
        <f t="shared" si="230"/>
        <v>2</v>
      </c>
      <c r="O1098" s="5" t="str">
        <f t="shared" si="231"/>
        <v/>
      </c>
      <c r="P1098" s="5">
        <f t="shared" si="232"/>
        <v>0</v>
      </c>
      <c r="Q1098" s="5">
        <f t="shared" ca="1" si="233"/>
        <v>126</v>
      </c>
      <c r="R1098" s="26">
        <f t="shared" si="234"/>
        <v>5479</v>
      </c>
      <c r="S1098" s="26">
        <f t="shared" si="235"/>
        <v>5205</v>
      </c>
      <c r="T1098" s="27" t="str" cm="1">
        <f t="array" aca="1" ref="T1098" ca="1">_xlfn.IFS(Q1098="","NG",Q1098&gt;16,"OK",TODAY()&gt;S1098,"OK",Q1098&lt;16,"NG")</f>
        <v>OK</v>
      </c>
      <c r="U1098" s="5" t="str" cm="1">
        <f t="array" aca="1" ref="U1098" ca="1">IFERROR(_xlfn.IFS(T1098&lt;&gt;"OK","NG",M1098=0,"OK",TRUE,"NG"),"")</f>
        <v>NG</v>
      </c>
      <c r="V1098" s="5" t="str">
        <f t="shared" si="236"/>
        <v>NG</v>
      </c>
      <c r="W1098" s="28" t="str">
        <f t="shared" ca="1" si="237"/>
        <v>OK</v>
      </c>
      <c r="X1098" s="5" t="str">
        <f t="shared" si="238"/>
        <v>NG</v>
      </c>
      <c r="Y1098" s="5">
        <f t="shared" ca="1" si="239"/>
        <v>126</v>
      </c>
      <c r="Z1098" s="5">
        <f t="shared" ca="1" si="240"/>
        <v>126</v>
      </c>
      <c r="AA1098" s="5" t="str" cm="1">
        <f t="array" ref="AA1098">_xlfn.IFS(H1098="","OK",H1098&lt;$F$17,"NG",I1098="解雇","NG",OR(I1098="自主退職",I1098="契約満了"),"OK")</f>
        <v>OK</v>
      </c>
      <c r="AB1098" s="5" t="str" cm="1">
        <f t="array" aca="1" ref="AB1098" ca="1">_xlfn.IFS(AA1098="NG","NG",OR(X1098="NG",X1098="ERROR",X1098=FALSE),"NG",U1098="NG","NG",V1098="OK","OK",AD1098="OK","OK")</f>
        <v>NG</v>
      </c>
      <c r="AC1098" s="5" t="str">
        <f t="shared" si="241"/>
        <v>NG</v>
      </c>
      <c r="AD1098" s="5" t="e" cm="1">
        <f t="array" ref="AD1098">_xlfn.IFS(AND(G1098="〇",H1098&lt;&gt;"",I1098&lt;&gt;""),"ERROR",AND(G1098="",H1098&gt;$H$17,I1098&lt;&gt;""),"NG",AND(G1098="〇",H1098="",I1098=""),"OK")</f>
        <v>#N/A</v>
      </c>
      <c r="AE1098" s="5" t="str" cm="1">
        <f t="array" ref="AE1098">_xlfn.IFS(I1098="解雇","NG",H1098="","OK",H1098&lt;$H$17,"NG",H1098&gt;$H$17,"OK")</f>
        <v>OK</v>
      </c>
      <c r="AF1098" s="5" t="e">
        <f t="shared" si="242"/>
        <v>#N/A</v>
      </c>
    </row>
    <row r="1099" spans="2:32" ht="20.25" customHeight="1" x14ac:dyDescent="0.55000000000000004">
      <c r="B1099" s="9">
        <v>1082</v>
      </c>
      <c r="C1099" s="40"/>
      <c r="D1099" s="7"/>
      <c r="E1099" s="8"/>
      <c r="F1099" s="8"/>
      <c r="G1099" s="7"/>
      <c r="H1099" s="8"/>
      <c r="I1099" s="41"/>
      <c r="M1099" s="5">
        <f t="shared" si="229"/>
        <v>4</v>
      </c>
      <c r="N1099" s="5">
        <f t="shared" si="230"/>
        <v>2</v>
      </c>
      <c r="O1099" s="5" t="str">
        <f t="shared" si="231"/>
        <v/>
      </c>
      <c r="P1099" s="5">
        <f t="shared" si="232"/>
        <v>0</v>
      </c>
      <c r="Q1099" s="5">
        <f t="shared" ca="1" si="233"/>
        <v>126</v>
      </c>
      <c r="R1099" s="26">
        <f t="shared" si="234"/>
        <v>5479</v>
      </c>
      <c r="S1099" s="26">
        <f t="shared" si="235"/>
        <v>5205</v>
      </c>
      <c r="T1099" s="27" t="str" cm="1">
        <f t="array" aca="1" ref="T1099" ca="1">_xlfn.IFS(Q1099="","NG",Q1099&gt;16,"OK",TODAY()&gt;S1099,"OK",Q1099&lt;16,"NG")</f>
        <v>OK</v>
      </c>
      <c r="U1099" s="5" t="str" cm="1">
        <f t="array" aca="1" ref="U1099" ca="1">IFERROR(_xlfn.IFS(T1099&lt;&gt;"OK","NG",M1099=0,"OK",TRUE,"NG"),"")</f>
        <v>NG</v>
      </c>
      <c r="V1099" s="5" t="str">
        <f t="shared" si="236"/>
        <v>NG</v>
      </c>
      <c r="W1099" s="28" t="str">
        <f t="shared" ca="1" si="237"/>
        <v>OK</v>
      </c>
      <c r="X1099" s="5" t="str">
        <f t="shared" si="238"/>
        <v>NG</v>
      </c>
      <c r="Y1099" s="5">
        <f t="shared" ca="1" si="239"/>
        <v>126</v>
      </c>
      <c r="Z1099" s="5">
        <f t="shared" ca="1" si="240"/>
        <v>126</v>
      </c>
      <c r="AA1099" s="5" t="str" cm="1">
        <f t="array" ref="AA1099">_xlfn.IFS(H1099="","OK",H1099&lt;$F$17,"NG",I1099="解雇","NG",OR(I1099="自主退職",I1099="契約満了"),"OK")</f>
        <v>OK</v>
      </c>
      <c r="AB1099" s="5" t="str" cm="1">
        <f t="array" aca="1" ref="AB1099" ca="1">_xlfn.IFS(AA1099="NG","NG",OR(X1099="NG",X1099="ERROR",X1099=FALSE),"NG",U1099="NG","NG",V1099="OK","OK",AD1099="OK","OK")</f>
        <v>NG</v>
      </c>
      <c r="AC1099" s="5" t="str">
        <f t="shared" si="241"/>
        <v>NG</v>
      </c>
      <c r="AD1099" s="5" t="e" cm="1">
        <f t="array" ref="AD1099">_xlfn.IFS(AND(G1099="〇",H1099&lt;&gt;"",I1099&lt;&gt;""),"ERROR",AND(G1099="",H1099&gt;$H$17,I1099&lt;&gt;""),"NG",AND(G1099="〇",H1099="",I1099=""),"OK")</f>
        <v>#N/A</v>
      </c>
      <c r="AE1099" s="5" t="str" cm="1">
        <f t="array" ref="AE1099">_xlfn.IFS(I1099="解雇","NG",H1099="","OK",H1099&lt;$H$17,"NG",H1099&gt;$H$17,"OK")</f>
        <v>OK</v>
      </c>
      <c r="AF1099" s="5" t="e">
        <f t="shared" si="242"/>
        <v>#N/A</v>
      </c>
    </row>
    <row r="1100" spans="2:32" ht="20.25" customHeight="1" x14ac:dyDescent="0.55000000000000004">
      <c r="B1100" s="9">
        <v>1083</v>
      </c>
      <c r="C1100" s="40"/>
      <c r="D1100" s="7"/>
      <c r="E1100" s="8"/>
      <c r="F1100" s="8"/>
      <c r="G1100" s="7"/>
      <c r="H1100" s="8"/>
      <c r="I1100" s="41"/>
      <c r="M1100" s="5">
        <f t="shared" si="229"/>
        <v>4</v>
      </c>
      <c r="N1100" s="5">
        <f t="shared" si="230"/>
        <v>2</v>
      </c>
      <c r="O1100" s="5" t="str">
        <f t="shared" si="231"/>
        <v/>
      </c>
      <c r="P1100" s="5">
        <f t="shared" si="232"/>
        <v>0</v>
      </c>
      <c r="Q1100" s="5">
        <f t="shared" ca="1" si="233"/>
        <v>126</v>
      </c>
      <c r="R1100" s="26">
        <f t="shared" si="234"/>
        <v>5479</v>
      </c>
      <c r="S1100" s="26">
        <f t="shared" si="235"/>
        <v>5205</v>
      </c>
      <c r="T1100" s="27" t="str" cm="1">
        <f t="array" aca="1" ref="T1100" ca="1">_xlfn.IFS(Q1100="","NG",Q1100&gt;16,"OK",TODAY()&gt;S1100,"OK",Q1100&lt;16,"NG")</f>
        <v>OK</v>
      </c>
      <c r="U1100" s="5" t="str" cm="1">
        <f t="array" aca="1" ref="U1100" ca="1">IFERROR(_xlfn.IFS(T1100&lt;&gt;"OK","NG",M1100=0,"OK",TRUE,"NG"),"")</f>
        <v>NG</v>
      </c>
      <c r="V1100" s="5" t="str">
        <f t="shared" si="236"/>
        <v>NG</v>
      </c>
      <c r="W1100" s="28" t="str">
        <f t="shared" ca="1" si="237"/>
        <v>OK</v>
      </c>
      <c r="X1100" s="5" t="str">
        <f t="shared" si="238"/>
        <v>NG</v>
      </c>
      <c r="Y1100" s="5">
        <f t="shared" ca="1" si="239"/>
        <v>126</v>
      </c>
      <c r="Z1100" s="5">
        <f t="shared" ca="1" si="240"/>
        <v>126</v>
      </c>
      <c r="AA1100" s="5" t="str" cm="1">
        <f t="array" ref="AA1100">_xlfn.IFS(H1100="","OK",H1100&lt;$F$17,"NG",I1100="解雇","NG",OR(I1100="自主退職",I1100="契約満了"),"OK")</f>
        <v>OK</v>
      </c>
      <c r="AB1100" s="5" t="str" cm="1">
        <f t="array" aca="1" ref="AB1100" ca="1">_xlfn.IFS(AA1100="NG","NG",OR(X1100="NG",X1100="ERROR",X1100=FALSE),"NG",U1100="NG","NG",V1100="OK","OK",AD1100="OK","OK")</f>
        <v>NG</v>
      </c>
      <c r="AC1100" s="5" t="str">
        <f t="shared" si="241"/>
        <v>NG</v>
      </c>
      <c r="AD1100" s="5" t="e" cm="1">
        <f t="array" ref="AD1100">_xlfn.IFS(AND(G1100="〇",H1100&lt;&gt;"",I1100&lt;&gt;""),"ERROR",AND(G1100="",H1100&gt;$H$17,I1100&lt;&gt;""),"NG",AND(G1100="〇",H1100="",I1100=""),"OK")</f>
        <v>#N/A</v>
      </c>
      <c r="AE1100" s="5" t="str" cm="1">
        <f t="array" ref="AE1100">_xlfn.IFS(I1100="解雇","NG",H1100="","OK",H1100&lt;$H$17,"NG",H1100&gt;$H$17,"OK")</f>
        <v>OK</v>
      </c>
      <c r="AF1100" s="5" t="e">
        <f t="shared" si="242"/>
        <v>#N/A</v>
      </c>
    </row>
    <row r="1101" spans="2:32" ht="20.25" customHeight="1" x14ac:dyDescent="0.55000000000000004">
      <c r="B1101" s="9">
        <v>1084</v>
      </c>
      <c r="C1101" s="40"/>
      <c r="D1101" s="7"/>
      <c r="E1101" s="8"/>
      <c r="F1101" s="8"/>
      <c r="G1101" s="7"/>
      <c r="H1101" s="8"/>
      <c r="I1101" s="41"/>
      <c r="M1101" s="5">
        <f t="shared" si="229"/>
        <v>4</v>
      </c>
      <c r="N1101" s="5">
        <f t="shared" si="230"/>
        <v>2</v>
      </c>
      <c r="O1101" s="5" t="str">
        <f t="shared" si="231"/>
        <v/>
      </c>
      <c r="P1101" s="5">
        <f t="shared" si="232"/>
        <v>0</v>
      </c>
      <c r="Q1101" s="5">
        <f t="shared" ca="1" si="233"/>
        <v>126</v>
      </c>
      <c r="R1101" s="26">
        <f t="shared" si="234"/>
        <v>5479</v>
      </c>
      <c r="S1101" s="26">
        <f t="shared" si="235"/>
        <v>5205</v>
      </c>
      <c r="T1101" s="27" t="str" cm="1">
        <f t="array" aca="1" ref="T1101" ca="1">_xlfn.IFS(Q1101="","NG",Q1101&gt;16,"OK",TODAY()&gt;S1101,"OK",Q1101&lt;16,"NG")</f>
        <v>OK</v>
      </c>
      <c r="U1101" s="5" t="str" cm="1">
        <f t="array" aca="1" ref="U1101" ca="1">IFERROR(_xlfn.IFS(T1101&lt;&gt;"OK","NG",M1101=0,"OK",TRUE,"NG"),"")</f>
        <v>NG</v>
      </c>
      <c r="V1101" s="5" t="str">
        <f t="shared" si="236"/>
        <v>NG</v>
      </c>
      <c r="W1101" s="28" t="str">
        <f t="shared" ca="1" si="237"/>
        <v>OK</v>
      </c>
      <c r="X1101" s="5" t="str">
        <f t="shared" si="238"/>
        <v>NG</v>
      </c>
      <c r="Y1101" s="5">
        <f t="shared" ca="1" si="239"/>
        <v>126</v>
      </c>
      <c r="Z1101" s="5">
        <f t="shared" ca="1" si="240"/>
        <v>126</v>
      </c>
      <c r="AA1101" s="5" t="str" cm="1">
        <f t="array" ref="AA1101">_xlfn.IFS(H1101="","OK",H1101&lt;$F$17,"NG",I1101="解雇","NG",OR(I1101="自主退職",I1101="契約満了"),"OK")</f>
        <v>OK</v>
      </c>
      <c r="AB1101" s="5" t="str" cm="1">
        <f t="array" aca="1" ref="AB1101" ca="1">_xlfn.IFS(AA1101="NG","NG",OR(X1101="NG",X1101="ERROR",X1101=FALSE),"NG",U1101="NG","NG",V1101="OK","OK",AD1101="OK","OK")</f>
        <v>NG</v>
      </c>
      <c r="AC1101" s="5" t="str">
        <f t="shared" si="241"/>
        <v>NG</v>
      </c>
      <c r="AD1101" s="5" t="e" cm="1">
        <f t="array" ref="AD1101">_xlfn.IFS(AND(G1101="〇",H1101&lt;&gt;"",I1101&lt;&gt;""),"ERROR",AND(G1101="",H1101&gt;$H$17,I1101&lt;&gt;""),"NG",AND(G1101="〇",H1101="",I1101=""),"OK")</f>
        <v>#N/A</v>
      </c>
      <c r="AE1101" s="5" t="str" cm="1">
        <f t="array" ref="AE1101">_xlfn.IFS(I1101="解雇","NG",H1101="","OK",H1101&lt;$H$17,"NG",H1101&gt;$H$17,"OK")</f>
        <v>OK</v>
      </c>
      <c r="AF1101" s="5" t="e">
        <f t="shared" si="242"/>
        <v>#N/A</v>
      </c>
    </row>
    <row r="1102" spans="2:32" ht="20.25" customHeight="1" x14ac:dyDescent="0.55000000000000004">
      <c r="B1102" s="9">
        <v>1085</v>
      </c>
      <c r="C1102" s="40"/>
      <c r="D1102" s="7"/>
      <c r="E1102" s="8"/>
      <c r="F1102" s="8"/>
      <c r="G1102" s="7"/>
      <c r="H1102" s="8"/>
      <c r="I1102" s="41"/>
      <c r="M1102" s="5">
        <f t="shared" si="229"/>
        <v>4</v>
      </c>
      <c r="N1102" s="5">
        <f t="shared" si="230"/>
        <v>2</v>
      </c>
      <c r="O1102" s="5" t="str">
        <f t="shared" si="231"/>
        <v/>
      </c>
      <c r="P1102" s="5">
        <f t="shared" si="232"/>
        <v>0</v>
      </c>
      <c r="Q1102" s="5">
        <f t="shared" ca="1" si="233"/>
        <v>126</v>
      </c>
      <c r="R1102" s="26">
        <f t="shared" si="234"/>
        <v>5479</v>
      </c>
      <c r="S1102" s="26">
        <f t="shared" si="235"/>
        <v>5205</v>
      </c>
      <c r="T1102" s="27" t="str" cm="1">
        <f t="array" aca="1" ref="T1102" ca="1">_xlfn.IFS(Q1102="","NG",Q1102&gt;16,"OK",TODAY()&gt;S1102,"OK",Q1102&lt;16,"NG")</f>
        <v>OK</v>
      </c>
      <c r="U1102" s="5" t="str" cm="1">
        <f t="array" aca="1" ref="U1102" ca="1">IFERROR(_xlfn.IFS(T1102&lt;&gt;"OK","NG",M1102=0,"OK",TRUE,"NG"),"")</f>
        <v>NG</v>
      </c>
      <c r="V1102" s="5" t="str">
        <f t="shared" si="236"/>
        <v>NG</v>
      </c>
      <c r="W1102" s="28" t="str">
        <f t="shared" ca="1" si="237"/>
        <v>OK</v>
      </c>
      <c r="X1102" s="5" t="str">
        <f t="shared" si="238"/>
        <v>NG</v>
      </c>
      <c r="Y1102" s="5">
        <f t="shared" ca="1" si="239"/>
        <v>126</v>
      </c>
      <c r="Z1102" s="5">
        <f t="shared" ca="1" si="240"/>
        <v>126</v>
      </c>
      <c r="AA1102" s="5" t="str" cm="1">
        <f t="array" ref="AA1102">_xlfn.IFS(H1102="","OK",H1102&lt;$F$17,"NG",I1102="解雇","NG",OR(I1102="自主退職",I1102="契約満了"),"OK")</f>
        <v>OK</v>
      </c>
      <c r="AB1102" s="5" t="str" cm="1">
        <f t="array" aca="1" ref="AB1102" ca="1">_xlfn.IFS(AA1102="NG","NG",OR(X1102="NG",X1102="ERROR",X1102=FALSE),"NG",U1102="NG","NG",V1102="OK","OK",AD1102="OK","OK")</f>
        <v>NG</v>
      </c>
      <c r="AC1102" s="5" t="str">
        <f t="shared" si="241"/>
        <v>NG</v>
      </c>
      <c r="AD1102" s="5" t="e" cm="1">
        <f t="array" ref="AD1102">_xlfn.IFS(AND(G1102="〇",H1102&lt;&gt;"",I1102&lt;&gt;""),"ERROR",AND(G1102="",H1102&gt;$H$17,I1102&lt;&gt;""),"NG",AND(G1102="〇",H1102="",I1102=""),"OK")</f>
        <v>#N/A</v>
      </c>
      <c r="AE1102" s="5" t="str" cm="1">
        <f t="array" ref="AE1102">_xlfn.IFS(I1102="解雇","NG",H1102="","OK",H1102&lt;$H$17,"NG",H1102&gt;$H$17,"OK")</f>
        <v>OK</v>
      </c>
      <c r="AF1102" s="5" t="e">
        <f t="shared" si="242"/>
        <v>#N/A</v>
      </c>
    </row>
    <row r="1103" spans="2:32" ht="20.25" customHeight="1" x14ac:dyDescent="0.55000000000000004">
      <c r="B1103" s="9">
        <v>1086</v>
      </c>
      <c r="C1103" s="40"/>
      <c r="D1103" s="7"/>
      <c r="E1103" s="8"/>
      <c r="F1103" s="8"/>
      <c r="G1103" s="7"/>
      <c r="H1103" s="8"/>
      <c r="I1103" s="41"/>
      <c r="M1103" s="5">
        <f t="shared" si="229"/>
        <v>4</v>
      </c>
      <c r="N1103" s="5">
        <f t="shared" si="230"/>
        <v>2</v>
      </c>
      <c r="O1103" s="5" t="str">
        <f t="shared" si="231"/>
        <v/>
      </c>
      <c r="P1103" s="5">
        <f t="shared" si="232"/>
        <v>0</v>
      </c>
      <c r="Q1103" s="5">
        <f t="shared" ca="1" si="233"/>
        <v>126</v>
      </c>
      <c r="R1103" s="26">
        <f t="shared" si="234"/>
        <v>5479</v>
      </c>
      <c r="S1103" s="26">
        <f t="shared" si="235"/>
        <v>5205</v>
      </c>
      <c r="T1103" s="27" t="str" cm="1">
        <f t="array" aca="1" ref="T1103" ca="1">_xlfn.IFS(Q1103="","NG",Q1103&gt;16,"OK",TODAY()&gt;S1103,"OK",Q1103&lt;16,"NG")</f>
        <v>OK</v>
      </c>
      <c r="U1103" s="5" t="str" cm="1">
        <f t="array" aca="1" ref="U1103" ca="1">IFERROR(_xlfn.IFS(T1103&lt;&gt;"OK","NG",M1103=0,"OK",TRUE,"NG"),"")</f>
        <v>NG</v>
      </c>
      <c r="V1103" s="5" t="str">
        <f t="shared" si="236"/>
        <v>NG</v>
      </c>
      <c r="W1103" s="28" t="str">
        <f t="shared" ca="1" si="237"/>
        <v>OK</v>
      </c>
      <c r="X1103" s="5" t="str">
        <f t="shared" si="238"/>
        <v>NG</v>
      </c>
      <c r="Y1103" s="5">
        <f t="shared" ca="1" si="239"/>
        <v>126</v>
      </c>
      <c r="Z1103" s="5">
        <f t="shared" ca="1" si="240"/>
        <v>126</v>
      </c>
      <c r="AA1103" s="5" t="str" cm="1">
        <f t="array" ref="AA1103">_xlfn.IFS(H1103="","OK",H1103&lt;$F$17,"NG",I1103="解雇","NG",OR(I1103="自主退職",I1103="契約満了"),"OK")</f>
        <v>OK</v>
      </c>
      <c r="AB1103" s="5" t="str" cm="1">
        <f t="array" aca="1" ref="AB1103" ca="1">_xlfn.IFS(AA1103="NG","NG",OR(X1103="NG",X1103="ERROR",X1103=FALSE),"NG",U1103="NG","NG",V1103="OK","OK",AD1103="OK","OK")</f>
        <v>NG</v>
      </c>
      <c r="AC1103" s="5" t="str">
        <f t="shared" si="241"/>
        <v>NG</v>
      </c>
      <c r="AD1103" s="5" t="e" cm="1">
        <f t="array" ref="AD1103">_xlfn.IFS(AND(G1103="〇",H1103&lt;&gt;"",I1103&lt;&gt;""),"ERROR",AND(G1103="",H1103&gt;$H$17,I1103&lt;&gt;""),"NG",AND(G1103="〇",H1103="",I1103=""),"OK")</f>
        <v>#N/A</v>
      </c>
      <c r="AE1103" s="5" t="str" cm="1">
        <f t="array" ref="AE1103">_xlfn.IFS(I1103="解雇","NG",H1103="","OK",H1103&lt;$H$17,"NG",H1103&gt;$H$17,"OK")</f>
        <v>OK</v>
      </c>
      <c r="AF1103" s="5" t="e">
        <f t="shared" si="242"/>
        <v>#N/A</v>
      </c>
    </row>
    <row r="1104" spans="2:32" ht="20.25" customHeight="1" x14ac:dyDescent="0.55000000000000004">
      <c r="B1104" s="9">
        <v>1087</v>
      </c>
      <c r="C1104" s="40"/>
      <c r="D1104" s="7"/>
      <c r="E1104" s="8"/>
      <c r="F1104" s="8"/>
      <c r="G1104" s="7"/>
      <c r="H1104" s="8"/>
      <c r="I1104" s="41"/>
      <c r="M1104" s="5">
        <f t="shared" si="229"/>
        <v>4</v>
      </c>
      <c r="N1104" s="5">
        <f t="shared" si="230"/>
        <v>2</v>
      </c>
      <c r="O1104" s="5" t="str">
        <f t="shared" si="231"/>
        <v/>
      </c>
      <c r="P1104" s="5">
        <f t="shared" si="232"/>
        <v>0</v>
      </c>
      <c r="Q1104" s="5">
        <f t="shared" ca="1" si="233"/>
        <v>126</v>
      </c>
      <c r="R1104" s="26">
        <f t="shared" si="234"/>
        <v>5479</v>
      </c>
      <c r="S1104" s="26">
        <f t="shared" si="235"/>
        <v>5205</v>
      </c>
      <c r="T1104" s="27" t="str" cm="1">
        <f t="array" aca="1" ref="T1104" ca="1">_xlfn.IFS(Q1104="","NG",Q1104&gt;16,"OK",TODAY()&gt;S1104,"OK",Q1104&lt;16,"NG")</f>
        <v>OK</v>
      </c>
      <c r="U1104" s="5" t="str" cm="1">
        <f t="array" aca="1" ref="U1104" ca="1">IFERROR(_xlfn.IFS(T1104&lt;&gt;"OK","NG",M1104=0,"OK",TRUE,"NG"),"")</f>
        <v>NG</v>
      </c>
      <c r="V1104" s="5" t="str">
        <f t="shared" si="236"/>
        <v>NG</v>
      </c>
      <c r="W1104" s="28" t="str">
        <f t="shared" ca="1" si="237"/>
        <v>OK</v>
      </c>
      <c r="X1104" s="5" t="str">
        <f t="shared" si="238"/>
        <v>NG</v>
      </c>
      <c r="Y1104" s="5">
        <f t="shared" ca="1" si="239"/>
        <v>126</v>
      </c>
      <c r="Z1104" s="5">
        <f t="shared" ca="1" si="240"/>
        <v>126</v>
      </c>
      <c r="AA1104" s="5" t="str" cm="1">
        <f t="array" ref="AA1104">_xlfn.IFS(H1104="","OK",H1104&lt;$F$17,"NG",I1104="解雇","NG",OR(I1104="自主退職",I1104="契約満了"),"OK")</f>
        <v>OK</v>
      </c>
      <c r="AB1104" s="5" t="str" cm="1">
        <f t="array" aca="1" ref="AB1104" ca="1">_xlfn.IFS(AA1104="NG","NG",OR(X1104="NG",X1104="ERROR",X1104=FALSE),"NG",U1104="NG","NG",V1104="OK","OK",AD1104="OK","OK")</f>
        <v>NG</v>
      </c>
      <c r="AC1104" s="5" t="str">
        <f t="shared" si="241"/>
        <v>NG</v>
      </c>
      <c r="AD1104" s="5" t="e" cm="1">
        <f t="array" ref="AD1104">_xlfn.IFS(AND(G1104="〇",H1104&lt;&gt;"",I1104&lt;&gt;""),"ERROR",AND(G1104="",H1104&gt;$H$17,I1104&lt;&gt;""),"NG",AND(G1104="〇",H1104="",I1104=""),"OK")</f>
        <v>#N/A</v>
      </c>
      <c r="AE1104" s="5" t="str" cm="1">
        <f t="array" ref="AE1104">_xlfn.IFS(I1104="解雇","NG",H1104="","OK",H1104&lt;$H$17,"NG",H1104&gt;$H$17,"OK")</f>
        <v>OK</v>
      </c>
      <c r="AF1104" s="5" t="e">
        <f t="shared" si="242"/>
        <v>#N/A</v>
      </c>
    </row>
    <row r="1105" spans="2:32" ht="20.25" customHeight="1" x14ac:dyDescent="0.55000000000000004">
      <c r="B1105" s="9">
        <v>1088</v>
      </c>
      <c r="C1105" s="40"/>
      <c r="D1105" s="7"/>
      <c r="E1105" s="8"/>
      <c r="F1105" s="8"/>
      <c r="G1105" s="7"/>
      <c r="H1105" s="8"/>
      <c r="I1105" s="41"/>
      <c r="M1105" s="5">
        <f t="shared" si="229"/>
        <v>4</v>
      </c>
      <c r="N1105" s="5">
        <f t="shared" si="230"/>
        <v>2</v>
      </c>
      <c r="O1105" s="5" t="str">
        <f t="shared" si="231"/>
        <v/>
      </c>
      <c r="P1105" s="5">
        <f t="shared" si="232"/>
        <v>0</v>
      </c>
      <c r="Q1105" s="5">
        <f t="shared" ca="1" si="233"/>
        <v>126</v>
      </c>
      <c r="R1105" s="26">
        <f t="shared" si="234"/>
        <v>5479</v>
      </c>
      <c r="S1105" s="26">
        <f t="shared" si="235"/>
        <v>5205</v>
      </c>
      <c r="T1105" s="27" t="str" cm="1">
        <f t="array" aca="1" ref="T1105" ca="1">_xlfn.IFS(Q1105="","NG",Q1105&gt;16,"OK",TODAY()&gt;S1105,"OK",Q1105&lt;16,"NG")</f>
        <v>OK</v>
      </c>
      <c r="U1105" s="5" t="str" cm="1">
        <f t="array" aca="1" ref="U1105" ca="1">IFERROR(_xlfn.IFS(T1105&lt;&gt;"OK","NG",M1105=0,"OK",TRUE,"NG"),"")</f>
        <v>NG</v>
      </c>
      <c r="V1105" s="5" t="str">
        <f t="shared" si="236"/>
        <v>NG</v>
      </c>
      <c r="W1105" s="28" t="str">
        <f t="shared" ca="1" si="237"/>
        <v>OK</v>
      </c>
      <c r="X1105" s="5" t="str">
        <f t="shared" si="238"/>
        <v>NG</v>
      </c>
      <c r="Y1105" s="5">
        <f t="shared" ca="1" si="239"/>
        <v>126</v>
      </c>
      <c r="Z1105" s="5">
        <f t="shared" ca="1" si="240"/>
        <v>126</v>
      </c>
      <c r="AA1105" s="5" t="str" cm="1">
        <f t="array" ref="AA1105">_xlfn.IFS(H1105="","OK",H1105&lt;$F$17,"NG",I1105="解雇","NG",OR(I1105="自主退職",I1105="契約満了"),"OK")</f>
        <v>OK</v>
      </c>
      <c r="AB1105" s="5" t="str" cm="1">
        <f t="array" aca="1" ref="AB1105" ca="1">_xlfn.IFS(AA1105="NG","NG",OR(X1105="NG",X1105="ERROR",X1105=FALSE),"NG",U1105="NG","NG",V1105="OK","OK",AD1105="OK","OK")</f>
        <v>NG</v>
      </c>
      <c r="AC1105" s="5" t="str">
        <f t="shared" si="241"/>
        <v>NG</v>
      </c>
      <c r="AD1105" s="5" t="e" cm="1">
        <f t="array" ref="AD1105">_xlfn.IFS(AND(G1105="〇",H1105&lt;&gt;"",I1105&lt;&gt;""),"ERROR",AND(G1105="",H1105&gt;$H$17,I1105&lt;&gt;""),"NG",AND(G1105="〇",H1105="",I1105=""),"OK")</f>
        <v>#N/A</v>
      </c>
      <c r="AE1105" s="5" t="str" cm="1">
        <f t="array" ref="AE1105">_xlfn.IFS(I1105="解雇","NG",H1105="","OK",H1105&lt;$H$17,"NG",H1105&gt;$H$17,"OK")</f>
        <v>OK</v>
      </c>
      <c r="AF1105" s="5" t="e">
        <f t="shared" si="242"/>
        <v>#N/A</v>
      </c>
    </row>
    <row r="1106" spans="2:32" ht="20.25" customHeight="1" x14ac:dyDescent="0.55000000000000004">
      <c r="B1106" s="9">
        <v>1089</v>
      </c>
      <c r="C1106" s="40"/>
      <c r="D1106" s="7"/>
      <c r="E1106" s="8"/>
      <c r="F1106" s="8"/>
      <c r="G1106" s="7"/>
      <c r="H1106" s="8"/>
      <c r="I1106" s="41"/>
      <c r="M1106" s="5">
        <f t="shared" si="229"/>
        <v>4</v>
      </c>
      <c r="N1106" s="5">
        <f t="shared" si="230"/>
        <v>2</v>
      </c>
      <c r="O1106" s="5" t="str">
        <f t="shared" si="231"/>
        <v/>
      </c>
      <c r="P1106" s="5">
        <f t="shared" si="232"/>
        <v>0</v>
      </c>
      <c r="Q1106" s="5">
        <f t="shared" ca="1" si="233"/>
        <v>126</v>
      </c>
      <c r="R1106" s="26">
        <f t="shared" si="234"/>
        <v>5479</v>
      </c>
      <c r="S1106" s="26">
        <f t="shared" si="235"/>
        <v>5205</v>
      </c>
      <c r="T1106" s="27" t="str" cm="1">
        <f t="array" aca="1" ref="T1106" ca="1">_xlfn.IFS(Q1106="","NG",Q1106&gt;16,"OK",TODAY()&gt;S1106,"OK",Q1106&lt;16,"NG")</f>
        <v>OK</v>
      </c>
      <c r="U1106" s="5" t="str" cm="1">
        <f t="array" aca="1" ref="U1106" ca="1">IFERROR(_xlfn.IFS(T1106&lt;&gt;"OK","NG",M1106=0,"OK",TRUE,"NG"),"")</f>
        <v>NG</v>
      </c>
      <c r="V1106" s="5" t="str">
        <f t="shared" si="236"/>
        <v>NG</v>
      </c>
      <c r="W1106" s="28" t="str">
        <f t="shared" ca="1" si="237"/>
        <v>OK</v>
      </c>
      <c r="X1106" s="5" t="str">
        <f t="shared" si="238"/>
        <v>NG</v>
      </c>
      <c r="Y1106" s="5">
        <f t="shared" ca="1" si="239"/>
        <v>126</v>
      </c>
      <c r="Z1106" s="5">
        <f t="shared" ca="1" si="240"/>
        <v>126</v>
      </c>
      <c r="AA1106" s="5" t="str" cm="1">
        <f t="array" ref="AA1106">_xlfn.IFS(H1106="","OK",H1106&lt;$F$17,"NG",I1106="解雇","NG",OR(I1106="自主退職",I1106="契約満了"),"OK")</f>
        <v>OK</v>
      </c>
      <c r="AB1106" s="5" t="str" cm="1">
        <f t="array" aca="1" ref="AB1106" ca="1">_xlfn.IFS(AA1106="NG","NG",OR(X1106="NG",X1106="ERROR",X1106=FALSE),"NG",U1106="NG","NG",V1106="OK","OK",AD1106="OK","OK")</f>
        <v>NG</v>
      </c>
      <c r="AC1106" s="5" t="str">
        <f t="shared" si="241"/>
        <v>NG</v>
      </c>
      <c r="AD1106" s="5" t="e" cm="1">
        <f t="array" ref="AD1106">_xlfn.IFS(AND(G1106="〇",H1106&lt;&gt;"",I1106&lt;&gt;""),"ERROR",AND(G1106="",H1106&gt;$H$17,I1106&lt;&gt;""),"NG",AND(G1106="〇",H1106="",I1106=""),"OK")</f>
        <v>#N/A</v>
      </c>
      <c r="AE1106" s="5" t="str" cm="1">
        <f t="array" ref="AE1106">_xlfn.IFS(I1106="解雇","NG",H1106="","OK",H1106&lt;$H$17,"NG",H1106&gt;$H$17,"OK")</f>
        <v>OK</v>
      </c>
      <c r="AF1106" s="5" t="e">
        <f t="shared" si="242"/>
        <v>#N/A</v>
      </c>
    </row>
    <row r="1107" spans="2:32" ht="20.25" customHeight="1" x14ac:dyDescent="0.55000000000000004">
      <c r="B1107" s="9">
        <v>1090</v>
      </c>
      <c r="C1107" s="40"/>
      <c r="D1107" s="7"/>
      <c r="E1107" s="8"/>
      <c r="F1107" s="8"/>
      <c r="G1107" s="7"/>
      <c r="H1107" s="8"/>
      <c r="I1107" s="41"/>
      <c r="M1107" s="5">
        <f t="shared" ref="M1107:M1170" si="243">COUNTBLANK(C1107:F1107)</f>
        <v>4</v>
      </c>
      <c r="N1107" s="5">
        <f t="shared" ref="N1107:N1170" si="244">COUNTBLANK(H1107:I1107)</f>
        <v>2</v>
      </c>
      <c r="O1107" s="5" t="str">
        <f t="shared" ref="O1107:O1170" si="245">TRIM(SUBSTITUTE(C1107&amp;D1107&amp;E1107,"　",""))</f>
        <v/>
      </c>
      <c r="P1107" s="5">
        <f t="shared" ref="P1107:P1170" si="246">IF(O1107="",0,COUNTIF($O$18:$O$5017,O1107))</f>
        <v>0</v>
      </c>
      <c r="Q1107" s="5">
        <f t="shared" ref="Q1107:Q1170" ca="1" si="247">IFERROR(DATEDIF(E1107,TODAY(),"Y"),"")</f>
        <v>126</v>
      </c>
      <c r="R1107" s="26">
        <f t="shared" ref="R1107:R1170" si="248">DATE(YEAR(E1107)+15,MONTH(E1107),DAY(E1107))</f>
        <v>5479</v>
      </c>
      <c r="S1107" s="26">
        <f t="shared" ref="S1107:S1170" si="249">IF(OR(MONTH(E1107)=1,MONTH(E1107)=2,MONTH(E1107)=3),DATE(YEAR(R1107),MONTH(1)+3,DAY(1)),DATE(YEAR(R1107)+1,MONTH(1)+3,DAY(1)))</f>
        <v>5205</v>
      </c>
      <c r="T1107" s="27" t="str" cm="1">
        <f t="array" aca="1" ref="T1107" ca="1">_xlfn.IFS(Q1107="","NG",Q1107&gt;16,"OK",TODAY()&gt;S1107,"OK",Q1107&lt;16,"NG")</f>
        <v>OK</v>
      </c>
      <c r="U1107" s="5" t="str" cm="1">
        <f t="array" aca="1" ref="U1107" ca="1">IFERROR(_xlfn.IFS(T1107&lt;&gt;"OK","NG",M1107=0,"OK",TRUE,"NG"),"")</f>
        <v>NG</v>
      </c>
      <c r="V1107" s="5" t="str">
        <f t="shared" ref="V1107:V1170" si="250">IF(N1107=0,"OK","NG")</f>
        <v>NG</v>
      </c>
      <c r="W1107" s="28" t="str">
        <f t="shared" ref="W1107:W1170" ca="1" si="251">IF(F1107&lt;TODAY(),"OK","NG")</f>
        <v>OK</v>
      </c>
      <c r="X1107" s="5" t="str">
        <f t="shared" ref="X1107:X1170" si="252">IF(E1107&gt;F1107,"NG",IF(F1107&lt;S1107,"NG",IF(F1107&lt;$F$17,"OK")))</f>
        <v>NG</v>
      </c>
      <c r="Y1107" s="5">
        <f t="shared" ref="Y1107:Y1170" ca="1" si="253">IFERROR(DATEDIF(F1107,TODAY(),"Y"),"")</f>
        <v>126</v>
      </c>
      <c r="Z1107" s="5">
        <f t="shared" ref="Z1107:Z1170" ca="1" si="254">IFERROR(DATEDIF(H1107,TODAY(),"Y"),"")</f>
        <v>126</v>
      </c>
      <c r="AA1107" s="5" t="str" cm="1">
        <f t="array" ref="AA1107">_xlfn.IFS(H1107="","OK",H1107&lt;$F$17,"NG",I1107="解雇","NG",OR(I1107="自主退職",I1107="契約満了"),"OK")</f>
        <v>OK</v>
      </c>
      <c r="AB1107" s="5" t="str" cm="1">
        <f t="array" aca="1" ref="AB1107" ca="1">_xlfn.IFS(AA1107="NG","NG",OR(X1107="NG",X1107="ERROR",X1107=FALSE),"NG",U1107="NG","NG",V1107="OK","OK",AD1107="OK","OK")</f>
        <v>NG</v>
      </c>
      <c r="AC1107" s="5" t="str">
        <f t="shared" ref="AC1107:AC1170" si="255">IF(E1107&gt;F1107,"NG",IF(F1107&lt;S1107,"NG",IF(F1107&lt;$H$17,"OK","ERROR")))</f>
        <v>NG</v>
      </c>
      <c r="AD1107" s="5" t="e" cm="1">
        <f t="array" ref="AD1107">_xlfn.IFS(AND(G1107="〇",H1107&lt;&gt;"",I1107&lt;&gt;""),"ERROR",AND(G1107="",H1107&gt;$H$17,I1107&lt;&gt;""),"NG",AND(G1107="〇",H1107="",I1107=""),"OK")</f>
        <v>#N/A</v>
      </c>
      <c r="AE1107" s="5" t="str" cm="1">
        <f t="array" ref="AE1107">_xlfn.IFS(I1107="解雇","NG",H1107="","OK",H1107&lt;$H$17,"NG",H1107&gt;$H$17,"OK")</f>
        <v>OK</v>
      </c>
      <c r="AF1107" s="5" t="e">
        <f t="shared" ref="AF1107:AF1170" si="256">IF(AND(AE1107="OK",AD1107="OK",AC1107="OK"),"OK","NG")</f>
        <v>#N/A</v>
      </c>
    </row>
    <row r="1108" spans="2:32" ht="20.25" customHeight="1" x14ac:dyDescent="0.55000000000000004">
      <c r="B1108" s="9">
        <v>1091</v>
      </c>
      <c r="C1108" s="40"/>
      <c r="D1108" s="7"/>
      <c r="E1108" s="8"/>
      <c r="F1108" s="8"/>
      <c r="G1108" s="7"/>
      <c r="H1108" s="8"/>
      <c r="I1108" s="41"/>
      <c r="M1108" s="5">
        <f t="shared" si="243"/>
        <v>4</v>
      </c>
      <c r="N1108" s="5">
        <f t="shared" si="244"/>
        <v>2</v>
      </c>
      <c r="O1108" s="5" t="str">
        <f t="shared" si="245"/>
        <v/>
      </c>
      <c r="P1108" s="5">
        <f t="shared" si="246"/>
        <v>0</v>
      </c>
      <c r="Q1108" s="5">
        <f t="shared" ca="1" si="247"/>
        <v>126</v>
      </c>
      <c r="R1108" s="26">
        <f t="shared" si="248"/>
        <v>5479</v>
      </c>
      <c r="S1108" s="26">
        <f t="shared" si="249"/>
        <v>5205</v>
      </c>
      <c r="T1108" s="27" t="str" cm="1">
        <f t="array" aca="1" ref="T1108" ca="1">_xlfn.IFS(Q1108="","NG",Q1108&gt;16,"OK",TODAY()&gt;S1108,"OK",Q1108&lt;16,"NG")</f>
        <v>OK</v>
      </c>
      <c r="U1108" s="5" t="str" cm="1">
        <f t="array" aca="1" ref="U1108" ca="1">IFERROR(_xlfn.IFS(T1108&lt;&gt;"OK","NG",M1108=0,"OK",TRUE,"NG"),"")</f>
        <v>NG</v>
      </c>
      <c r="V1108" s="5" t="str">
        <f t="shared" si="250"/>
        <v>NG</v>
      </c>
      <c r="W1108" s="28" t="str">
        <f t="shared" ca="1" si="251"/>
        <v>OK</v>
      </c>
      <c r="X1108" s="5" t="str">
        <f t="shared" si="252"/>
        <v>NG</v>
      </c>
      <c r="Y1108" s="5">
        <f t="shared" ca="1" si="253"/>
        <v>126</v>
      </c>
      <c r="Z1108" s="5">
        <f t="shared" ca="1" si="254"/>
        <v>126</v>
      </c>
      <c r="AA1108" s="5" t="str" cm="1">
        <f t="array" ref="AA1108">_xlfn.IFS(H1108="","OK",H1108&lt;$F$17,"NG",I1108="解雇","NG",OR(I1108="自主退職",I1108="契約満了"),"OK")</f>
        <v>OK</v>
      </c>
      <c r="AB1108" s="5" t="str" cm="1">
        <f t="array" aca="1" ref="AB1108" ca="1">_xlfn.IFS(AA1108="NG","NG",OR(X1108="NG",X1108="ERROR",X1108=FALSE),"NG",U1108="NG","NG",V1108="OK","OK",AD1108="OK","OK")</f>
        <v>NG</v>
      </c>
      <c r="AC1108" s="5" t="str">
        <f t="shared" si="255"/>
        <v>NG</v>
      </c>
      <c r="AD1108" s="5" t="e" cm="1">
        <f t="array" ref="AD1108">_xlfn.IFS(AND(G1108="〇",H1108&lt;&gt;"",I1108&lt;&gt;""),"ERROR",AND(G1108="",H1108&gt;$H$17,I1108&lt;&gt;""),"NG",AND(G1108="〇",H1108="",I1108=""),"OK")</f>
        <v>#N/A</v>
      </c>
      <c r="AE1108" s="5" t="str" cm="1">
        <f t="array" ref="AE1108">_xlfn.IFS(I1108="解雇","NG",H1108="","OK",H1108&lt;$H$17,"NG",H1108&gt;$H$17,"OK")</f>
        <v>OK</v>
      </c>
      <c r="AF1108" s="5" t="e">
        <f t="shared" si="256"/>
        <v>#N/A</v>
      </c>
    </row>
    <row r="1109" spans="2:32" ht="20.25" customHeight="1" x14ac:dyDescent="0.55000000000000004">
      <c r="B1109" s="9">
        <v>1092</v>
      </c>
      <c r="C1109" s="40"/>
      <c r="D1109" s="7"/>
      <c r="E1109" s="8"/>
      <c r="F1109" s="8"/>
      <c r="G1109" s="7"/>
      <c r="H1109" s="8"/>
      <c r="I1109" s="41"/>
      <c r="M1109" s="5">
        <f t="shared" si="243"/>
        <v>4</v>
      </c>
      <c r="N1109" s="5">
        <f t="shared" si="244"/>
        <v>2</v>
      </c>
      <c r="O1109" s="5" t="str">
        <f t="shared" si="245"/>
        <v/>
      </c>
      <c r="P1109" s="5">
        <f t="shared" si="246"/>
        <v>0</v>
      </c>
      <c r="Q1109" s="5">
        <f t="shared" ca="1" si="247"/>
        <v>126</v>
      </c>
      <c r="R1109" s="26">
        <f t="shared" si="248"/>
        <v>5479</v>
      </c>
      <c r="S1109" s="26">
        <f t="shared" si="249"/>
        <v>5205</v>
      </c>
      <c r="T1109" s="27" t="str" cm="1">
        <f t="array" aca="1" ref="T1109" ca="1">_xlfn.IFS(Q1109="","NG",Q1109&gt;16,"OK",TODAY()&gt;S1109,"OK",Q1109&lt;16,"NG")</f>
        <v>OK</v>
      </c>
      <c r="U1109" s="5" t="str" cm="1">
        <f t="array" aca="1" ref="U1109" ca="1">IFERROR(_xlfn.IFS(T1109&lt;&gt;"OK","NG",M1109=0,"OK",TRUE,"NG"),"")</f>
        <v>NG</v>
      </c>
      <c r="V1109" s="5" t="str">
        <f t="shared" si="250"/>
        <v>NG</v>
      </c>
      <c r="W1109" s="28" t="str">
        <f t="shared" ca="1" si="251"/>
        <v>OK</v>
      </c>
      <c r="X1109" s="5" t="str">
        <f t="shared" si="252"/>
        <v>NG</v>
      </c>
      <c r="Y1109" s="5">
        <f t="shared" ca="1" si="253"/>
        <v>126</v>
      </c>
      <c r="Z1109" s="5">
        <f t="shared" ca="1" si="254"/>
        <v>126</v>
      </c>
      <c r="AA1109" s="5" t="str" cm="1">
        <f t="array" ref="AA1109">_xlfn.IFS(H1109="","OK",H1109&lt;$F$17,"NG",I1109="解雇","NG",OR(I1109="自主退職",I1109="契約満了"),"OK")</f>
        <v>OK</v>
      </c>
      <c r="AB1109" s="5" t="str" cm="1">
        <f t="array" aca="1" ref="AB1109" ca="1">_xlfn.IFS(AA1109="NG","NG",OR(X1109="NG",X1109="ERROR",X1109=FALSE),"NG",U1109="NG","NG",V1109="OK","OK",AD1109="OK","OK")</f>
        <v>NG</v>
      </c>
      <c r="AC1109" s="5" t="str">
        <f t="shared" si="255"/>
        <v>NG</v>
      </c>
      <c r="AD1109" s="5" t="e" cm="1">
        <f t="array" ref="AD1109">_xlfn.IFS(AND(G1109="〇",H1109&lt;&gt;"",I1109&lt;&gt;""),"ERROR",AND(G1109="",H1109&gt;$H$17,I1109&lt;&gt;""),"NG",AND(G1109="〇",H1109="",I1109=""),"OK")</f>
        <v>#N/A</v>
      </c>
      <c r="AE1109" s="5" t="str" cm="1">
        <f t="array" ref="AE1109">_xlfn.IFS(I1109="解雇","NG",H1109="","OK",H1109&lt;$H$17,"NG",H1109&gt;$H$17,"OK")</f>
        <v>OK</v>
      </c>
      <c r="AF1109" s="5" t="e">
        <f t="shared" si="256"/>
        <v>#N/A</v>
      </c>
    </row>
    <row r="1110" spans="2:32" ht="20.25" customHeight="1" x14ac:dyDescent="0.55000000000000004">
      <c r="B1110" s="9">
        <v>1093</v>
      </c>
      <c r="C1110" s="40"/>
      <c r="D1110" s="7"/>
      <c r="E1110" s="8"/>
      <c r="F1110" s="8"/>
      <c r="G1110" s="7"/>
      <c r="H1110" s="8"/>
      <c r="I1110" s="41"/>
      <c r="M1110" s="5">
        <f t="shared" si="243"/>
        <v>4</v>
      </c>
      <c r="N1110" s="5">
        <f t="shared" si="244"/>
        <v>2</v>
      </c>
      <c r="O1110" s="5" t="str">
        <f t="shared" si="245"/>
        <v/>
      </c>
      <c r="P1110" s="5">
        <f t="shared" si="246"/>
        <v>0</v>
      </c>
      <c r="Q1110" s="5">
        <f t="shared" ca="1" si="247"/>
        <v>126</v>
      </c>
      <c r="R1110" s="26">
        <f t="shared" si="248"/>
        <v>5479</v>
      </c>
      <c r="S1110" s="26">
        <f t="shared" si="249"/>
        <v>5205</v>
      </c>
      <c r="T1110" s="27" t="str" cm="1">
        <f t="array" aca="1" ref="T1110" ca="1">_xlfn.IFS(Q1110="","NG",Q1110&gt;16,"OK",TODAY()&gt;S1110,"OK",Q1110&lt;16,"NG")</f>
        <v>OK</v>
      </c>
      <c r="U1110" s="5" t="str" cm="1">
        <f t="array" aca="1" ref="U1110" ca="1">IFERROR(_xlfn.IFS(T1110&lt;&gt;"OK","NG",M1110=0,"OK",TRUE,"NG"),"")</f>
        <v>NG</v>
      </c>
      <c r="V1110" s="5" t="str">
        <f t="shared" si="250"/>
        <v>NG</v>
      </c>
      <c r="W1110" s="28" t="str">
        <f t="shared" ca="1" si="251"/>
        <v>OK</v>
      </c>
      <c r="X1110" s="5" t="str">
        <f t="shared" si="252"/>
        <v>NG</v>
      </c>
      <c r="Y1110" s="5">
        <f t="shared" ca="1" si="253"/>
        <v>126</v>
      </c>
      <c r="Z1110" s="5">
        <f t="shared" ca="1" si="254"/>
        <v>126</v>
      </c>
      <c r="AA1110" s="5" t="str" cm="1">
        <f t="array" ref="AA1110">_xlfn.IFS(H1110="","OK",H1110&lt;$F$17,"NG",I1110="解雇","NG",OR(I1110="自主退職",I1110="契約満了"),"OK")</f>
        <v>OK</v>
      </c>
      <c r="AB1110" s="5" t="str" cm="1">
        <f t="array" aca="1" ref="AB1110" ca="1">_xlfn.IFS(AA1110="NG","NG",OR(X1110="NG",X1110="ERROR",X1110=FALSE),"NG",U1110="NG","NG",V1110="OK","OK",AD1110="OK","OK")</f>
        <v>NG</v>
      </c>
      <c r="AC1110" s="5" t="str">
        <f t="shared" si="255"/>
        <v>NG</v>
      </c>
      <c r="AD1110" s="5" t="e" cm="1">
        <f t="array" ref="AD1110">_xlfn.IFS(AND(G1110="〇",H1110&lt;&gt;"",I1110&lt;&gt;""),"ERROR",AND(G1110="",H1110&gt;$H$17,I1110&lt;&gt;""),"NG",AND(G1110="〇",H1110="",I1110=""),"OK")</f>
        <v>#N/A</v>
      </c>
      <c r="AE1110" s="5" t="str" cm="1">
        <f t="array" ref="AE1110">_xlfn.IFS(I1110="解雇","NG",H1110="","OK",H1110&lt;$H$17,"NG",H1110&gt;$H$17,"OK")</f>
        <v>OK</v>
      </c>
      <c r="AF1110" s="5" t="e">
        <f t="shared" si="256"/>
        <v>#N/A</v>
      </c>
    </row>
    <row r="1111" spans="2:32" ht="20.25" customHeight="1" x14ac:dyDescent="0.55000000000000004">
      <c r="B1111" s="9">
        <v>1094</v>
      </c>
      <c r="C1111" s="40"/>
      <c r="D1111" s="7"/>
      <c r="E1111" s="8"/>
      <c r="F1111" s="8"/>
      <c r="G1111" s="7"/>
      <c r="H1111" s="8"/>
      <c r="I1111" s="41"/>
      <c r="M1111" s="5">
        <f t="shared" si="243"/>
        <v>4</v>
      </c>
      <c r="N1111" s="5">
        <f t="shared" si="244"/>
        <v>2</v>
      </c>
      <c r="O1111" s="5" t="str">
        <f t="shared" si="245"/>
        <v/>
      </c>
      <c r="P1111" s="5">
        <f t="shared" si="246"/>
        <v>0</v>
      </c>
      <c r="Q1111" s="5">
        <f t="shared" ca="1" si="247"/>
        <v>126</v>
      </c>
      <c r="R1111" s="26">
        <f t="shared" si="248"/>
        <v>5479</v>
      </c>
      <c r="S1111" s="26">
        <f t="shared" si="249"/>
        <v>5205</v>
      </c>
      <c r="T1111" s="27" t="str" cm="1">
        <f t="array" aca="1" ref="T1111" ca="1">_xlfn.IFS(Q1111="","NG",Q1111&gt;16,"OK",TODAY()&gt;S1111,"OK",Q1111&lt;16,"NG")</f>
        <v>OK</v>
      </c>
      <c r="U1111" s="5" t="str" cm="1">
        <f t="array" aca="1" ref="U1111" ca="1">IFERROR(_xlfn.IFS(T1111&lt;&gt;"OK","NG",M1111=0,"OK",TRUE,"NG"),"")</f>
        <v>NG</v>
      </c>
      <c r="V1111" s="5" t="str">
        <f t="shared" si="250"/>
        <v>NG</v>
      </c>
      <c r="W1111" s="28" t="str">
        <f t="shared" ca="1" si="251"/>
        <v>OK</v>
      </c>
      <c r="X1111" s="5" t="str">
        <f t="shared" si="252"/>
        <v>NG</v>
      </c>
      <c r="Y1111" s="5">
        <f t="shared" ca="1" si="253"/>
        <v>126</v>
      </c>
      <c r="Z1111" s="5">
        <f t="shared" ca="1" si="254"/>
        <v>126</v>
      </c>
      <c r="AA1111" s="5" t="str" cm="1">
        <f t="array" ref="AA1111">_xlfn.IFS(H1111="","OK",H1111&lt;$F$17,"NG",I1111="解雇","NG",OR(I1111="自主退職",I1111="契約満了"),"OK")</f>
        <v>OK</v>
      </c>
      <c r="AB1111" s="5" t="str" cm="1">
        <f t="array" aca="1" ref="AB1111" ca="1">_xlfn.IFS(AA1111="NG","NG",OR(X1111="NG",X1111="ERROR",X1111=FALSE),"NG",U1111="NG","NG",V1111="OK","OK",AD1111="OK","OK")</f>
        <v>NG</v>
      </c>
      <c r="AC1111" s="5" t="str">
        <f t="shared" si="255"/>
        <v>NG</v>
      </c>
      <c r="AD1111" s="5" t="e" cm="1">
        <f t="array" ref="AD1111">_xlfn.IFS(AND(G1111="〇",H1111&lt;&gt;"",I1111&lt;&gt;""),"ERROR",AND(G1111="",H1111&gt;$H$17,I1111&lt;&gt;""),"NG",AND(G1111="〇",H1111="",I1111=""),"OK")</f>
        <v>#N/A</v>
      </c>
      <c r="AE1111" s="5" t="str" cm="1">
        <f t="array" ref="AE1111">_xlfn.IFS(I1111="解雇","NG",H1111="","OK",H1111&lt;$H$17,"NG",H1111&gt;$H$17,"OK")</f>
        <v>OK</v>
      </c>
      <c r="AF1111" s="5" t="e">
        <f t="shared" si="256"/>
        <v>#N/A</v>
      </c>
    </row>
    <row r="1112" spans="2:32" ht="20.25" customHeight="1" x14ac:dyDescent="0.55000000000000004">
      <c r="B1112" s="9">
        <v>1095</v>
      </c>
      <c r="C1112" s="40"/>
      <c r="D1112" s="7"/>
      <c r="E1112" s="8"/>
      <c r="F1112" s="8"/>
      <c r="G1112" s="7"/>
      <c r="H1112" s="8"/>
      <c r="I1112" s="41"/>
      <c r="M1112" s="5">
        <f t="shared" si="243"/>
        <v>4</v>
      </c>
      <c r="N1112" s="5">
        <f t="shared" si="244"/>
        <v>2</v>
      </c>
      <c r="O1112" s="5" t="str">
        <f t="shared" si="245"/>
        <v/>
      </c>
      <c r="P1112" s="5">
        <f t="shared" si="246"/>
        <v>0</v>
      </c>
      <c r="Q1112" s="5">
        <f t="shared" ca="1" si="247"/>
        <v>126</v>
      </c>
      <c r="R1112" s="26">
        <f t="shared" si="248"/>
        <v>5479</v>
      </c>
      <c r="S1112" s="26">
        <f t="shared" si="249"/>
        <v>5205</v>
      </c>
      <c r="T1112" s="27" t="str" cm="1">
        <f t="array" aca="1" ref="T1112" ca="1">_xlfn.IFS(Q1112="","NG",Q1112&gt;16,"OK",TODAY()&gt;S1112,"OK",Q1112&lt;16,"NG")</f>
        <v>OK</v>
      </c>
      <c r="U1112" s="5" t="str" cm="1">
        <f t="array" aca="1" ref="U1112" ca="1">IFERROR(_xlfn.IFS(T1112&lt;&gt;"OK","NG",M1112=0,"OK",TRUE,"NG"),"")</f>
        <v>NG</v>
      </c>
      <c r="V1112" s="5" t="str">
        <f t="shared" si="250"/>
        <v>NG</v>
      </c>
      <c r="W1112" s="28" t="str">
        <f t="shared" ca="1" si="251"/>
        <v>OK</v>
      </c>
      <c r="X1112" s="5" t="str">
        <f t="shared" si="252"/>
        <v>NG</v>
      </c>
      <c r="Y1112" s="5">
        <f t="shared" ca="1" si="253"/>
        <v>126</v>
      </c>
      <c r="Z1112" s="5">
        <f t="shared" ca="1" si="254"/>
        <v>126</v>
      </c>
      <c r="AA1112" s="5" t="str" cm="1">
        <f t="array" ref="AA1112">_xlfn.IFS(H1112="","OK",H1112&lt;$F$17,"NG",I1112="解雇","NG",OR(I1112="自主退職",I1112="契約満了"),"OK")</f>
        <v>OK</v>
      </c>
      <c r="AB1112" s="5" t="str" cm="1">
        <f t="array" aca="1" ref="AB1112" ca="1">_xlfn.IFS(AA1112="NG","NG",OR(X1112="NG",X1112="ERROR",X1112=FALSE),"NG",U1112="NG","NG",V1112="OK","OK",AD1112="OK","OK")</f>
        <v>NG</v>
      </c>
      <c r="AC1112" s="5" t="str">
        <f t="shared" si="255"/>
        <v>NG</v>
      </c>
      <c r="AD1112" s="5" t="e" cm="1">
        <f t="array" ref="AD1112">_xlfn.IFS(AND(G1112="〇",H1112&lt;&gt;"",I1112&lt;&gt;""),"ERROR",AND(G1112="",H1112&gt;$H$17,I1112&lt;&gt;""),"NG",AND(G1112="〇",H1112="",I1112=""),"OK")</f>
        <v>#N/A</v>
      </c>
      <c r="AE1112" s="5" t="str" cm="1">
        <f t="array" ref="AE1112">_xlfn.IFS(I1112="解雇","NG",H1112="","OK",H1112&lt;$H$17,"NG",H1112&gt;$H$17,"OK")</f>
        <v>OK</v>
      </c>
      <c r="AF1112" s="5" t="e">
        <f t="shared" si="256"/>
        <v>#N/A</v>
      </c>
    </row>
    <row r="1113" spans="2:32" ht="20.25" customHeight="1" x14ac:dyDescent="0.55000000000000004">
      <c r="B1113" s="9">
        <v>1096</v>
      </c>
      <c r="C1113" s="40"/>
      <c r="D1113" s="7"/>
      <c r="E1113" s="8"/>
      <c r="F1113" s="8"/>
      <c r="G1113" s="7"/>
      <c r="H1113" s="8"/>
      <c r="I1113" s="41"/>
      <c r="M1113" s="5">
        <f t="shared" si="243"/>
        <v>4</v>
      </c>
      <c r="N1113" s="5">
        <f t="shared" si="244"/>
        <v>2</v>
      </c>
      <c r="O1113" s="5" t="str">
        <f t="shared" si="245"/>
        <v/>
      </c>
      <c r="P1113" s="5">
        <f t="shared" si="246"/>
        <v>0</v>
      </c>
      <c r="Q1113" s="5">
        <f t="shared" ca="1" si="247"/>
        <v>126</v>
      </c>
      <c r="R1113" s="26">
        <f t="shared" si="248"/>
        <v>5479</v>
      </c>
      <c r="S1113" s="26">
        <f t="shared" si="249"/>
        <v>5205</v>
      </c>
      <c r="T1113" s="27" t="str" cm="1">
        <f t="array" aca="1" ref="T1113" ca="1">_xlfn.IFS(Q1113="","NG",Q1113&gt;16,"OK",TODAY()&gt;S1113,"OK",Q1113&lt;16,"NG")</f>
        <v>OK</v>
      </c>
      <c r="U1113" s="5" t="str" cm="1">
        <f t="array" aca="1" ref="U1113" ca="1">IFERROR(_xlfn.IFS(T1113&lt;&gt;"OK","NG",M1113=0,"OK",TRUE,"NG"),"")</f>
        <v>NG</v>
      </c>
      <c r="V1113" s="5" t="str">
        <f t="shared" si="250"/>
        <v>NG</v>
      </c>
      <c r="W1113" s="28" t="str">
        <f t="shared" ca="1" si="251"/>
        <v>OK</v>
      </c>
      <c r="X1113" s="5" t="str">
        <f t="shared" si="252"/>
        <v>NG</v>
      </c>
      <c r="Y1113" s="5">
        <f t="shared" ca="1" si="253"/>
        <v>126</v>
      </c>
      <c r="Z1113" s="5">
        <f t="shared" ca="1" si="254"/>
        <v>126</v>
      </c>
      <c r="AA1113" s="5" t="str" cm="1">
        <f t="array" ref="AA1113">_xlfn.IFS(H1113="","OK",H1113&lt;$F$17,"NG",I1113="解雇","NG",OR(I1113="自主退職",I1113="契約満了"),"OK")</f>
        <v>OK</v>
      </c>
      <c r="AB1113" s="5" t="str" cm="1">
        <f t="array" aca="1" ref="AB1113" ca="1">_xlfn.IFS(AA1113="NG","NG",OR(X1113="NG",X1113="ERROR",X1113=FALSE),"NG",U1113="NG","NG",V1113="OK","OK",AD1113="OK","OK")</f>
        <v>NG</v>
      </c>
      <c r="AC1113" s="5" t="str">
        <f t="shared" si="255"/>
        <v>NG</v>
      </c>
      <c r="AD1113" s="5" t="e" cm="1">
        <f t="array" ref="AD1113">_xlfn.IFS(AND(G1113="〇",H1113&lt;&gt;"",I1113&lt;&gt;""),"ERROR",AND(G1113="",H1113&gt;$H$17,I1113&lt;&gt;""),"NG",AND(G1113="〇",H1113="",I1113=""),"OK")</f>
        <v>#N/A</v>
      </c>
      <c r="AE1113" s="5" t="str" cm="1">
        <f t="array" ref="AE1113">_xlfn.IFS(I1113="解雇","NG",H1113="","OK",H1113&lt;$H$17,"NG",H1113&gt;$H$17,"OK")</f>
        <v>OK</v>
      </c>
      <c r="AF1113" s="5" t="e">
        <f t="shared" si="256"/>
        <v>#N/A</v>
      </c>
    </row>
    <row r="1114" spans="2:32" ht="20.25" customHeight="1" x14ac:dyDescent="0.55000000000000004">
      <c r="B1114" s="9">
        <v>1097</v>
      </c>
      <c r="C1114" s="40"/>
      <c r="D1114" s="7"/>
      <c r="E1114" s="8"/>
      <c r="F1114" s="8"/>
      <c r="G1114" s="7"/>
      <c r="H1114" s="8"/>
      <c r="I1114" s="41"/>
      <c r="M1114" s="5">
        <f t="shared" si="243"/>
        <v>4</v>
      </c>
      <c r="N1114" s="5">
        <f t="shared" si="244"/>
        <v>2</v>
      </c>
      <c r="O1114" s="5" t="str">
        <f t="shared" si="245"/>
        <v/>
      </c>
      <c r="P1114" s="5">
        <f t="shared" si="246"/>
        <v>0</v>
      </c>
      <c r="Q1114" s="5">
        <f t="shared" ca="1" si="247"/>
        <v>126</v>
      </c>
      <c r="R1114" s="26">
        <f t="shared" si="248"/>
        <v>5479</v>
      </c>
      <c r="S1114" s="26">
        <f t="shared" si="249"/>
        <v>5205</v>
      </c>
      <c r="T1114" s="27" t="str" cm="1">
        <f t="array" aca="1" ref="T1114" ca="1">_xlfn.IFS(Q1114="","NG",Q1114&gt;16,"OK",TODAY()&gt;S1114,"OK",Q1114&lt;16,"NG")</f>
        <v>OK</v>
      </c>
      <c r="U1114" s="5" t="str" cm="1">
        <f t="array" aca="1" ref="U1114" ca="1">IFERROR(_xlfn.IFS(T1114&lt;&gt;"OK","NG",M1114=0,"OK",TRUE,"NG"),"")</f>
        <v>NG</v>
      </c>
      <c r="V1114" s="5" t="str">
        <f t="shared" si="250"/>
        <v>NG</v>
      </c>
      <c r="W1114" s="28" t="str">
        <f t="shared" ca="1" si="251"/>
        <v>OK</v>
      </c>
      <c r="X1114" s="5" t="str">
        <f t="shared" si="252"/>
        <v>NG</v>
      </c>
      <c r="Y1114" s="5">
        <f t="shared" ca="1" si="253"/>
        <v>126</v>
      </c>
      <c r="Z1114" s="5">
        <f t="shared" ca="1" si="254"/>
        <v>126</v>
      </c>
      <c r="AA1114" s="5" t="str" cm="1">
        <f t="array" ref="AA1114">_xlfn.IFS(H1114="","OK",H1114&lt;$F$17,"NG",I1114="解雇","NG",OR(I1114="自主退職",I1114="契約満了"),"OK")</f>
        <v>OK</v>
      </c>
      <c r="AB1114" s="5" t="str" cm="1">
        <f t="array" aca="1" ref="AB1114" ca="1">_xlfn.IFS(AA1114="NG","NG",OR(X1114="NG",X1114="ERROR",X1114=FALSE),"NG",U1114="NG","NG",V1114="OK","OK",AD1114="OK","OK")</f>
        <v>NG</v>
      </c>
      <c r="AC1114" s="5" t="str">
        <f t="shared" si="255"/>
        <v>NG</v>
      </c>
      <c r="AD1114" s="5" t="e" cm="1">
        <f t="array" ref="AD1114">_xlfn.IFS(AND(G1114="〇",H1114&lt;&gt;"",I1114&lt;&gt;""),"ERROR",AND(G1114="",H1114&gt;$H$17,I1114&lt;&gt;""),"NG",AND(G1114="〇",H1114="",I1114=""),"OK")</f>
        <v>#N/A</v>
      </c>
      <c r="AE1114" s="5" t="str" cm="1">
        <f t="array" ref="AE1114">_xlfn.IFS(I1114="解雇","NG",H1114="","OK",H1114&lt;$H$17,"NG",H1114&gt;$H$17,"OK")</f>
        <v>OK</v>
      </c>
      <c r="AF1114" s="5" t="e">
        <f t="shared" si="256"/>
        <v>#N/A</v>
      </c>
    </row>
    <row r="1115" spans="2:32" ht="20.25" customHeight="1" x14ac:dyDescent="0.55000000000000004">
      <c r="B1115" s="9">
        <v>1098</v>
      </c>
      <c r="C1115" s="40"/>
      <c r="D1115" s="7"/>
      <c r="E1115" s="8"/>
      <c r="F1115" s="8"/>
      <c r="G1115" s="7"/>
      <c r="H1115" s="8"/>
      <c r="I1115" s="41"/>
      <c r="M1115" s="5">
        <f t="shared" si="243"/>
        <v>4</v>
      </c>
      <c r="N1115" s="5">
        <f t="shared" si="244"/>
        <v>2</v>
      </c>
      <c r="O1115" s="5" t="str">
        <f t="shared" si="245"/>
        <v/>
      </c>
      <c r="P1115" s="5">
        <f t="shared" si="246"/>
        <v>0</v>
      </c>
      <c r="Q1115" s="5">
        <f t="shared" ca="1" si="247"/>
        <v>126</v>
      </c>
      <c r="R1115" s="26">
        <f t="shared" si="248"/>
        <v>5479</v>
      </c>
      <c r="S1115" s="26">
        <f t="shared" si="249"/>
        <v>5205</v>
      </c>
      <c r="T1115" s="27" t="str" cm="1">
        <f t="array" aca="1" ref="T1115" ca="1">_xlfn.IFS(Q1115="","NG",Q1115&gt;16,"OK",TODAY()&gt;S1115,"OK",Q1115&lt;16,"NG")</f>
        <v>OK</v>
      </c>
      <c r="U1115" s="5" t="str" cm="1">
        <f t="array" aca="1" ref="U1115" ca="1">IFERROR(_xlfn.IFS(T1115&lt;&gt;"OK","NG",M1115=0,"OK",TRUE,"NG"),"")</f>
        <v>NG</v>
      </c>
      <c r="V1115" s="5" t="str">
        <f t="shared" si="250"/>
        <v>NG</v>
      </c>
      <c r="W1115" s="28" t="str">
        <f t="shared" ca="1" si="251"/>
        <v>OK</v>
      </c>
      <c r="X1115" s="5" t="str">
        <f t="shared" si="252"/>
        <v>NG</v>
      </c>
      <c r="Y1115" s="5">
        <f t="shared" ca="1" si="253"/>
        <v>126</v>
      </c>
      <c r="Z1115" s="5">
        <f t="shared" ca="1" si="254"/>
        <v>126</v>
      </c>
      <c r="AA1115" s="5" t="str" cm="1">
        <f t="array" ref="AA1115">_xlfn.IFS(H1115="","OK",H1115&lt;$F$17,"NG",I1115="解雇","NG",OR(I1115="自主退職",I1115="契約満了"),"OK")</f>
        <v>OK</v>
      </c>
      <c r="AB1115" s="5" t="str" cm="1">
        <f t="array" aca="1" ref="AB1115" ca="1">_xlfn.IFS(AA1115="NG","NG",OR(X1115="NG",X1115="ERROR",X1115=FALSE),"NG",U1115="NG","NG",V1115="OK","OK",AD1115="OK","OK")</f>
        <v>NG</v>
      </c>
      <c r="AC1115" s="5" t="str">
        <f t="shared" si="255"/>
        <v>NG</v>
      </c>
      <c r="AD1115" s="5" t="e" cm="1">
        <f t="array" ref="AD1115">_xlfn.IFS(AND(G1115="〇",H1115&lt;&gt;"",I1115&lt;&gt;""),"ERROR",AND(G1115="",H1115&gt;$H$17,I1115&lt;&gt;""),"NG",AND(G1115="〇",H1115="",I1115=""),"OK")</f>
        <v>#N/A</v>
      </c>
      <c r="AE1115" s="5" t="str" cm="1">
        <f t="array" ref="AE1115">_xlfn.IFS(I1115="解雇","NG",H1115="","OK",H1115&lt;$H$17,"NG",H1115&gt;$H$17,"OK")</f>
        <v>OK</v>
      </c>
      <c r="AF1115" s="5" t="e">
        <f t="shared" si="256"/>
        <v>#N/A</v>
      </c>
    </row>
    <row r="1116" spans="2:32" ht="20.25" customHeight="1" x14ac:dyDescent="0.55000000000000004">
      <c r="B1116" s="9">
        <v>1099</v>
      </c>
      <c r="C1116" s="40"/>
      <c r="D1116" s="7"/>
      <c r="E1116" s="8"/>
      <c r="F1116" s="8"/>
      <c r="G1116" s="7"/>
      <c r="H1116" s="8"/>
      <c r="I1116" s="41"/>
      <c r="M1116" s="5">
        <f t="shared" si="243"/>
        <v>4</v>
      </c>
      <c r="N1116" s="5">
        <f t="shared" si="244"/>
        <v>2</v>
      </c>
      <c r="O1116" s="5" t="str">
        <f t="shared" si="245"/>
        <v/>
      </c>
      <c r="P1116" s="5">
        <f t="shared" si="246"/>
        <v>0</v>
      </c>
      <c r="Q1116" s="5">
        <f t="shared" ca="1" si="247"/>
        <v>126</v>
      </c>
      <c r="R1116" s="26">
        <f t="shared" si="248"/>
        <v>5479</v>
      </c>
      <c r="S1116" s="26">
        <f t="shared" si="249"/>
        <v>5205</v>
      </c>
      <c r="T1116" s="27" t="str" cm="1">
        <f t="array" aca="1" ref="T1116" ca="1">_xlfn.IFS(Q1116="","NG",Q1116&gt;16,"OK",TODAY()&gt;S1116,"OK",Q1116&lt;16,"NG")</f>
        <v>OK</v>
      </c>
      <c r="U1116" s="5" t="str" cm="1">
        <f t="array" aca="1" ref="U1116" ca="1">IFERROR(_xlfn.IFS(T1116&lt;&gt;"OK","NG",M1116=0,"OK",TRUE,"NG"),"")</f>
        <v>NG</v>
      </c>
      <c r="V1116" s="5" t="str">
        <f t="shared" si="250"/>
        <v>NG</v>
      </c>
      <c r="W1116" s="28" t="str">
        <f t="shared" ca="1" si="251"/>
        <v>OK</v>
      </c>
      <c r="X1116" s="5" t="str">
        <f t="shared" si="252"/>
        <v>NG</v>
      </c>
      <c r="Y1116" s="5">
        <f t="shared" ca="1" si="253"/>
        <v>126</v>
      </c>
      <c r="Z1116" s="5">
        <f t="shared" ca="1" si="254"/>
        <v>126</v>
      </c>
      <c r="AA1116" s="5" t="str" cm="1">
        <f t="array" ref="AA1116">_xlfn.IFS(H1116="","OK",H1116&lt;$F$17,"NG",I1116="解雇","NG",OR(I1116="自主退職",I1116="契約満了"),"OK")</f>
        <v>OK</v>
      </c>
      <c r="AB1116" s="5" t="str" cm="1">
        <f t="array" aca="1" ref="AB1116" ca="1">_xlfn.IFS(AA1116="NG","NG",OR(X1116="NG",X1116="ERROR",X1116=FALSE),"NG",U1116="NG","NG",V1116="OK","OK",AD1116="OK","OK")</f>
        <v>NG</v>
      </c>
      <c r="AC1116" s="5" t="str">
        <f t="shared" si="255"/>
        <v>NG</v>
      </c>
      <c r="AD1116" s="5" t="e" cm="1">
        <f t="array" ref="AD1116">_xlfn.IFS(AND(G1116="〇",H1116&lt;&gt;"",I1116&lt;&gt;""),"ERROR",AND(G1116="",H1116&gt;$H$17,I1116&lt;&gt;""),"NG",AND(G1116="〇",H1116="",I1116=""),"OK")</f>
        <v>#N/A</v>
      </c>
      <c r="AE1116" s="5" t="str" cm="1">
        <f t="array" ref="AE1116">_xlfn.IFS(I1116="解雇","NG",H1116="","OK",H1116&lt;$H$17,"NG",H1116&gt;$H$17,"OK")</f>
        <v>OK</v>
      </c>
      <c r="AF1116" s="5" t="e">
        <f t="shared" si="256"/>
        <v>#N/A</v>
      </c>
    </row>
    <row r="1117" spans="2:32" ht="20.25" customHeight="1" x14ac:dyDescent="0.55000000000000004">
      <c r="B1117" s="9">
        <v>1100</v>
      </c>
      <c r="C1117" s="40"/>
      <c r="D1117" s="7"/>
      <c r="E1117" s="8"/>
      <c r="F1117" s="8"/>
      <c r="G1117" s="7"/>
      <c r="H1117" s="8"/>
      <c r="I1117" s="41"/>
      <c r="M1117" s="5">
        <f t="shared" si="243"/>
        <v>4</v>
      </c>
      <c r="N1117" s="5">
        <f t="shared" si="244"/>
        <v>2</v>
      </c>
      <c r="O1117" s="5" t="str">
        <f t="shared" si="245"/>
        <v/>
      </c>
      <c r="P1117" s="5">
        <f t="shared" si="246"/>
        <v>0</v>
      </c>
      <c r="Q1117" s="5">
        <f t="shared" ca="1" si="247"/>
        <v>126</v>
      </c>
      <c r="R1117" s="26">
        <f t="shared" si="248"/>
        <v>5479</v>
      </c>
      <c r="S1117" s="26">
        <f t="shared" si="249"/>
        <v>5205</v>
      </c>
      <c r="T1117" s="27" t="str" cm="1">
        <f t="array" aca="1" ref="T1117" ca="1">_xlfn.IFS(Q1117="","NG",Q1117&gt;16,"OK",TODAY()&gt;S1117,"OK",Q1117&lt;16,"NG")</f>
        <v>OK</v>
      </c>
      <c r="U1117" s="5" t="str" cm="1">
        <f t="array" aca="1" ref="U1117" ca="1">IFERROR(_xlfn.IFS(T1117&lt;&gt;"OK","NG",M1117=0,"OK",TRUE,"NG"),"")</f>
        <v>NG</v>
      </c>
      <c r="V1117" s="5" t="str">
        <f t="shared" si="250"/>
        <v>NG</v>
      </c>
      <c r="W1117" s="28" t="str">
        <f t="shared" ca="1" si="251"/>
        <v>OK</v>
      </c>
      <c r="X1117" s="5" t="str">
        <f t="shared" si="252"/>
        <v>NG</v>
      </c>
      <c r="Y1117" s="5">
        <f t="shared" ca="1" si="253"/>
        <v>126</v>
      </c>
      <c r="Z1117" s="5">
        <f t="shared" ca="1" si="254"/>
        <v>126</v>
      </c>
      <c r="AA1117" s="5" t="str" cm="1">
        <f t="array" ref="AA1117">_xlfn.IFS(H1117="","OK",H1117&lt;$F$17,"NG",I1117="解雇","NG",OR(I1117="自主退職",I1117="契約満了"),"OK")</f>
        <v>OK</v>
      </c>
      <c r="AB1117" s="5" t="str" cm="1">
        <f t="array" aca="1" ref="AB1117" ca="1">_xlfn.IFS(AA1117="NG","NG",OR(X1117="NG",X1117="ERROR",X1117=FALSE),"NG",U1117="NG","NG",V1117="OK","OK",AD1117="OK","OK")</f>
        <v>NG</v>
      </c>
      <c r="AC1117" s="5" t="str">
        <f t="shared" si="255"/>
        <v>NG</v>
      </c>
      <c r="AD1117" s="5" t="e" cm="1">
        <f t="array" ref="AD1117">_xlfn.IFS(AND(G1117="〇",H1117&lt;&gt;"",I1117&lt;&gt;""),"ERROR",AND(G1117="",H1117&gt;$H$17,I1117&lt;&gt;""),"NG",AND(G1117="〇",H1117="",I1117=""),"OK")</f>
        <v>#N/A</v>
      </c>
      <c r="AE1117" s="5" t="str" cm="1">
        <f t="array" ref="AE1117">_xlfn.IFS(I1117="解雇","NG",H1117="","OK",H1117&lt;$H$17,"NG",H1117&gt;$H$17,"OK")</f>
        <v>OK</v>
      </c>
      <c r="AF1117" s="5" t="e">
        <f t="shared" si="256"/>
        <v>#N/A</v>
      </c>
    </row>
    <row r="1118" spans="2:32" ht="20.25" customHeight="1" x14ac:dyDescent="0.55000000000000004">
      <c r="B1118" s="9">
        <v>1101</v>
      </c>
      <c r="C1118" s="40"/>
      <c r="D1118" s="7"/>
      <c r="E1118" s="8"/>
      <c r="F1118" s="8"/>
      <c r="G1118" s="7"/>
      <c r="H1118" s="8"/>
      <c r="I1118" s="41"/>
      <c r="M1118" s="5">
        <f t="shared" si="243"/>
        <v>4</v>
      </c>
      <c r="N1118" s="5">
        <f t="shared" si="244"/>
        <v>2</v>
      </c>
      <c r="O1118" s="5" t="str">
        <f t="shared" si="245"/>
        <v/>
      </c>
      <c r="P1118" s="5">
        <f t="shared" si="246"/>
        <v>0</v>
      </c>
      <c r="Q1118" s="5">
        <f t="shared" ca="1" si="247"/>
        <v>126</v>
      </c>
      <c r="R1118" s="26">
        <f t="shared" si="248"/>
        <v>5479</v>
      </c>
      <c r="S1118" s="26">
        <f t="shared" si="249"/>
        <v>5205</v>
      </c>
      <c r="T1118" s="27" t="str" cm="1">
        <f t="array" aca="1" ref="T1118" ca="1">_xlfn.IFS(Q1118="","NG",Q1118&gt;16,"OK",TODAY()&gt;S1118,"OK",Q1118&lt;16,"NG")</f>
        <v>OK</v>
      </c>
      <c r="U1118" s="5" t="str" cm="1">
        <f t="array" aca="1" ref="U1118" ca="1">IFERROR(_xlfn.IFS(T1118&lt;&gt;"OK","NG",M1118=0,"OK",TRUE,"NG"),"")</f>
        <v>NG</v>
      </c>
      <c r="V1118" s="5" t="str">
        <f t="shared" si="250"/>
        <v>NG</v>
      </c>
      <c r="W1118" s="28" t="str">
        <f t="shared" ca="1" si="251"/>
        <v>OK</v>
      </c>
      <c r="X1118" s="5" t="str">
        <f t="shared" si="252"/>
        <v>NG</v>
      </c>
      <c r="Y1118" s="5">
        <f t="shared" ca="1" si="253"/>
        <v>126</v>
      </c>
      <c r="Z1118" s="5">
        <f t="shared" ca="1" si="254"/>
        <v>126</v>
      </c>
      <c r="AA1118" s="5" t="str" cm="1">
        <f t="array" ref="AA1118">_xlfn.IFS(H1118="","OK",H1118&lt;$F$17,"NG",I1118="解雇","NG",OR(I1118="自主退職",I1118="契約満了"),"OK")</f>
        <v>OK</v>
      </c>
      <c r="AB1118" s="5" t="str" cm="1">
        <f t="array" aca="1" ref="AB1118" ca="1">_xlfn.IFS(AA1118="NG","NG",OR(X1118="NG",X1118="ERROR",X1118=FALSE),"NG",U1118="NG","NG",V1118="OK","OK",AD1118="OK","OK")</f>
        <v>NG</v>
      </c>
      <c r="AC1118" s="5" t="str">
        <f t="shared" si="255"/>
        <v>NG</v>
      </c>
      <c r="AD1118" s="5" t="e" cm="1">
        <f t="array" ref="AD1118">_xlfn.IFS(AND(G1118="〇",H1118&lt;&gt;"",I1118&lt;&gt;""),"ERROR",AND(G1118="",H1118&gt;$H$17,I1118&lt;&gt;""),"NG",AND(G1118="〇",H1118="",I1118=""),"OK")</f>
        <v>#N/A</v>
      </c>
      <c r="AE1118" s="5" t="str" cm="1">
        <f t="array" ref="AE1118">_xlfn.IFS(I1118="解雇","NG",H1118="","OK",H1118&lt;$H$17,"NG",H1118&gt;$H$17,"OK")</f>
        <v>OK</v>
      </c>
      <c r="AF1118" s="5" t="e">
        <f t="shared" si="256"/>
        <v>#N/A</v>
      </c>
    </row>
    <row r="1119" spans="2:32" ht="20.25" customHeight="1" x14ac:dyDescent="0.55000000000000004">
      <c r="B1119" s="9">
        <v>1102</v>
      </c>
      <c r="C1119" s="40"/>
      <c r="D1119" s="7"/>
      <c r="E1119" s="8"/>
      <c r="F1119" s="8"/>
      <c r="G1119" s="7"/>
      <c r="H1119" s="8"/>
      <c r="I1119" s="41"/>
      <c r="M1119" s="5">
        <f t="shared" si="243"/>
        <v>4</v>
      </c>
      <c r="N1119" s="5">
        <f t="shared" si="244"/>
        <v>2</v>
      </c>
      <c r="O1119" s="5" t="str">
        <f t="shared" si="245"/>
        <v/>
      </c>
      <c r="P1119" s="5">
        <f t="shared" si="246"/>
        <v>0</v>
      </c>
      <c r="Q1119" s="5">
        <f t="shared" ca="1" si="247"/>
        <v>126</v>
      </c>
      <c r="R1119" s="26">
        <f t="shared" si="248"/>
        <v>5479</v>
      </c>
      <c r="S1119" s="26">
        <f t="shared" si="249"/>
        <v>5205</v>
      </c>
      <c r="T1119" s="27" t="str" cm="1">
        <f t="array" aca="1" ref="T1119" ca="1">_xlfn.IFS(Q1119="","NG",Q1119&gt;16,"OK",TODAY()&gt;S1119,"OK",Q1119&lt;16,"NG")</f>
        <v>OK</v>
      </c>
      <c r="U1119" s="5" t="str" cm="1">
        <f t="array" aca="1" ref="U1119" ca="1">IFERROR(_xlfn.IFS(T1119&lt;&gt;"OK","NG",M1119=0,"OK",TRUE,"NG"),"")</f>
        <v>NG</v>
      </c>
      <c r="V1119" s="5" t="str">
        <f t="shared" si="250"/>
        <v>NG</v>
      </c>
      <c r="W1119" s="28" t="str">
        <f t="shared" ca="1" si="251"/>
        <v>OK</v>
      </c>
      <c r="X1119" s="5" t="str">
        <f t="shared" si="252"/>
        <v>NG</v>
      </c>
      <c r="Y1119" s="5">
        <f t="shared" ca="1" si="253"/>
        <v>126</v>
      </c>
      <c r="Z1119" s="5">
        <f t="shared" ca="1" si="254"/>
        <v>126</v>
      </c>
      <c r="AA1119" s="5" t="str" cm="1">
        <f t="array" ref="AA1119">_xlfn.IFS(H1119="","OK",H1119&lt;$F$17,"NG",I1119="解雇","NG",OR(I1119="自主退職",I1119="契約満了"),"OK")</f>
        <v>OK</v>
      </c>
      <c r="AB1119" s="5" t="str" cm="1">
        <f t="array" aca="1" ref="AB1119" ca="1">_xlfn.IFS(AA1119="NG","NG",OR(X1119="NG",X1119="ERROR",X1119=FALSE),"NG",U1119="NG","NG",V1119="OK","OK",AD1119="OK","OK")</f>
        <v>NG</v>
      </c>
      <c r="AC1119" s="5" t="str">
        <f t="shared" si="255"/>
        <v>NG</v>
      </c>
      <c r="AD1119" s="5" t="e" cm="1">
        <f t="array" ref="AD1119">_xlfn.IFS(AND(G1119="〇",H1119&lt;&gt;"",I1119&lt;&gt;""),"ERROR",AND(G1119="",H1119&gt;$H$17,I1119&lt;&gt;""),"NG",AND(G1119="〇",H1119="",I1119=""),"OK")</f>
        <v>#N/A</v>
      </c>
      <c r="AE1119" s="5" t="str" cm="1">
        <f t="array" ref="AE1119">_xlfn.IFS(I1119="解雇","NG",H1119="","OK",H1119&lt;$H$17,"NG",H1119&gt;$H$17,"OK")</f>
        <v>OK</v>
      </c>
      <c r="AF1119" s="5" t="e">
        <f t="shared" si="256"/>
        <v>#N/A</v>
      </c>
    </row>
    <row r="1120" spans="2:32" ht="20.25" customHeight="1" x14ac:dyDescent="0.55000000000000004">
      <c r="B1120" s="9">
        <v>1103</v>
      </c>
      <c r="C1120" s="40"/>
      <c r="D1120" s="7"/>
      <c r="E1120" s="8"/>
      <c r="F1120" s="8"/>
      <c r="G1120" s="7"/>
      <c r="H1120" s="8"/>
      <c r="I1120" s="41"/>
      <c r="M1120" s="5">
        <f t="shared" si="243"/>
        <v>4</v>
      </c>
      <c r="N1120" s="5">
        <f t="shared" si="244"/>
        <v>2</v>
      </c>
      <c r="O1120" s="5" t="str">
        <f t="shared" si="245"/>
        <v/>
      </c>
      <c r="P1120" s="5">
        <f t="shared" si="246"/>
        <v>0</v>
      </c>
      <c r="Q1120" s="5">
        <f t="shared" ca="1" si="247"/>
        <v>126</v>
      </c>
      <c r="R1120" s="26">
        <f t="shared" si="248"/>
        <v>5479</v>
      </c>
      <c r="S1120" s="26">
        <f t="shared" si="249"/>
        <v>5205</v>
      </c>
      <c r="T1120" s="27" t="str" cm="1">
        <f t="array" aca="1" ref="T1120" ca="1">_xlfn.IFS(Q1120="","NG",Q1120&gt;16,"OK",TODAY()&gt;S1120,"OK",Q1120&lt;16,"NG")</f>
        <v>OK</v>
      </c>
      <c r="U1120" s="5" t="str" cm="1">
        <f t="array" aca="1" ref="U1120" ca="1">IFERROR(_xlfn.IFS(T1120&lt;&gt;"OK","NG",M1120=0,"OK",TRUE,"NG"),"")</f>
        <v>NG</v>
      </c>
      <c r="V1120" s="5" t="str">
        <f t="shared" si="250"/>
        <v>NG</v>
      </c>
      <c r="W1120" s="28" t="str">
        <f t="shared" ca="1" si="251"/>
        <v>OK</v>
      </c>
      <c r="X1120" s="5" t="str">
        <f t="shared" si="252"/>
        <v>NG</v>
      </c>
      <c r="Y1120" s="5">
        <f t="shared" ca="1" si="253"/>
        <v>126</v>
      </c>
      <c r="Z1120" s="5">
        <f t="shared" ca="1" si="254"/>
        <v>126</v>
      </c>
      <c r="AA1120" s="5" t="str" cm="1">
        <f t="array" ref="AA1120">_xlfn.IFS(H1120="","OK",H1120&lt;$F$17,"NG",I1120="解雇","NG",OR(I1120="自主退職",I1120="契約満了"),"OK")</f>
        <v>OK</v>
      </c>
      <c r="AB1120" s="5" t="str" cm="1">
        <f t="array" aca="1" ref="AB1120" ca="1">_xlfn.IFS(AA1120="NG","NG",OR(X1120="NG",X1120="ERROR",X1120=FALSE),"NG",U1120="NG","NG",V1120="OK","OK",AD1120="OK","OK")</f>
        <v>NG</v>
      </c>
      <c r="AC1120" s="5" t="str">
        <f t="shared" si="255"/>
        <v>NG</v>
      </c>
      <c r="AD1120" s="5" t="e" cm="1">
        <f t="array" ref="AD1120">_xlfn.IFS(AND(G1120="〇",H1120&lt;&gt;"",I1120&lt;&gt;""),"ERROR",AND(G1120="",H1120&gt;$H$17,I1120&lt;&gt;""),"NG",AND(G1120="〇",H1120="",I1120=""),"OK")</f>
        <v>#N/A</v>
      </c>
      <c r="AE1120" s="5" t="str" cm="1">
        <f t="array" ref="AE1120">_xlfn.IFS(I1120="解雇","NG",H1120="","OK",H1120&lt;$H$17,"NG",H1120&gt;$H$17,"OK")</f>
        <v>OK</v>
      </c>
      <c r="AF1120" s="5" t="e">
        <f t="shared" si="256"/>
        <v>#N/A</v>
      </c>
    </row>
    <row r="1121" spans="2:32" ht="20.25" customHeight="1" x14ac:dyDescent="0.55000000000000004">
      <c r="B1121" s="9">
        <v>1104</v>
      </c>
      <c r="C1121" s="40"/>
      <c r="D1121" s="7"/>
      <c r="E1121" s="8"/>
      <c r="F1121" s="8"/>
      <c r="G1121" s="7"/>
      <c r="H1121" s="8"/>
      <c r="I1121" s="41"/>
      <c r="M1121" s="5">
        <f t="shared" si="243"/>
        <v>4</v>
      </c>
      <c r="N1121" s="5">
        <f t="shared" si="244"/>
        <v>2</v>
      </c>
      <c r="O1121" s="5" t="str">
        <f t="shared" si="245"/>
        <v/>
      </c>
      <c r="P1121" s="5">
        <f t="shared" si="246"/>
        <v>0</v>
      </c>
      <c r="Q1121" s="5">
        <f t="shared" ca="1" si="247"/>
        <v>126</v>
      </c>
      <c r="R1121" s="26">
        <f t="shared" si="248"/>
        <v>5479</v>
      </c>
      <c r="S1121" s="26">
        <f t="shared" si="249"/>
        <v>5205</v>
      </c>
      <c r="T1121" s="27" t="str" cm="1">
        <f t="array" aca="1" ref="T1121" ca="1">_xlfn.IFS(Q1121="","NG",Q1121&gt;16,"OK",TODAY()&gt;S1121,"OK",Q1121&lt;16,"NG")</f>
        <v>OK</v>
      </c>
      <c r="U1121" s="5" t="str" cm="1">
        <f t="array" aca="1" ref="U1121" ca="1">IFERROR(_xlfn.IFS(T1121&lt;&gt;"OK","NG",M1121=0,"OK",TRUE,"NG"),"")</f>
        <v>NG</v>
      </c>
      <c r="V1121" s="5" t="str">
        <f t="shared" si="250"/>
        <v>NG</v>
      </c>
      <c r="W1121" s="28" t="str">
        <f t="shared" ca="1" si="251"/>
        <v>OK</v>
      </c>
      <c r="X1121" s="5" t="str">
        <f t="shared" si="252"/>
        <v>NG</v>
      </c>
      <c r="Y1121" s="5">
        <f t="shared" ca="1" si="253"/>
        <v>126</v>
      </c>
      <c r="Z1121" s="5">
        <f t="shared" ca="1" si="254"/>
        <v>126</v>
      </c>
      <c r="AA1121" s="5" t="str" cm="1">
        <f t="array" ref="AA1121">_xlfn.IFS(H1121="","OK",H1121&lt;$F$17,"NG",I1121="解雇","NG",OR(I1121="自主退職",I1121="契約満了"),"OK")</f>
        <v>OK</v>
      </c>
      <c r="AB1121" s="5" t="str" cm="1">
        <f t="array" aca="1" ref="AB1121" ca="1">_xlfn.IFS(AA1121="NG","NG",OR(X1121="NG",X1121="ERROR",X1121=FALSE),"NG",U1121="NG","NG",V1121="OK","OK",AD1121="OK","OK")</f>
        <v>NG</v>
      </c>
      <c r="AC1121" s="5" t="str">
        <f t="shared" si="255"/>
        <v>NG</v>
      </c>
      <c r="AD1121" s="5" t="e" cm="1">
        <f t="array" ref="AD1121">_xlfn.IFS(AND(G1121="〇",H1121&lt;&gt;"",I1121&lt;&gt;""),"ERROR",AND(G1121="",H1121&gt;$H$17,I1121&lt;&gt;""),"NG",AND(G1121="〇",H1121="",I1121=""),"OK")</f>
        <v>#N/A</v>
      </c>
      <c r="AE1121" s="5" t="str" cm="1">
        <f t="array" ref="AE1121">_xlfn.IFS(I1121="解雇","NG",H1121="","OK",H1121&lt;$H$17,"NG",H1121&gt;$H$17,"OK")</f>
        <v>OK</v>
      </c>
      <c r="AF1121" s="5" t="e">
        <f t="shared" si="256"/>
        <v>#N/A</v>
      </c>
    </row>
    <row r="1122" spans="2:32" ht="20.25" customHeight="1" x14ac:dyDescent="0.55000000000000004">
      <c r="B1122" s="9">
        <v>1105</v>
      </c>
      <c r="C1122" s="40"/>
      <c r="D1122" s="7"/>
      <c r="E1122" s="8"/>
      <c r="F1122" s="8"/>
      <c r="G1122" s="7"/>
      <c r="H1122" s="8"/>
      <c r="I1122" s="41"/>
      <c r="M1122" s="5">
        <f t="shared" si="243"/>
        <v>4</v>
      </c>
      <c r="N1122" s="5">
        <f t="shared" si="244"/>
        <v>2</v>
      </c>
      <c r="O1122" s="5" t="str">
        <f t="shared" si="245"/>
        <v/>
      </c>
      <c r="P1122" s="5">
        <f t="shared" si="246"/>
        <v>0</v>
      </c>
      <c r="Q1122" s="5">
        <f t="shared" ca="1" si="247"/>
        <v>126</v>
      </c>
      <c r="R1122" s="26">
        <f t="shared" si="248"/>
        <v>5479</v>
      </c>
      <c r="S1122" s="26">
        <f t="shared" si="249"/>
        <v>5205</v>
      </c>
      <c r="T1122" s="27" t="str" cm="1">
        <f t="array" aca="1" ref="T1122" ca="1">_xlfn.IFS(Q1122="","NG",Q1122&gt;16,"OK",TODAY()&gt;S1122,"OK",Q1122&lt;16,"NG")</f>
        <v>OK</v>
      </c>
      <c r="U1122" s="5" t="str" cm="1">
        <f t="array" aca="1" ref="U1122" ca="1">IFERROR(_xlfn.IFS(T1122&lt;&gt;"OK","NG",M1122=0,"OK",TRUE,"NG"),"")</f>
        <v>NG</v>
      </c>
      <c r="V1122" s="5" t="str">
        <f t="shared" si="250"/>
        <v>NG</v>
      </c>
      <c r="W1122" s="28" t="str">
        <f t="shared" ca="1" si="251"/>
        <v>OK</v>
      </c>
      <c r="X1122" s="5" t="str">
        <f t="shared" si="252"/>
        <v>NG</v>
      </c>
      <c r="Y1122" s="5">
        <f t="shared" ca="1" si="253"/>
        <v>126</v>
      </c>
      <c r="Z1122" s="5">
        <f t="shared" ca="1" si="254"/>
        <v>126</v>
      </c>
      <c r="AA1122" s="5" t="str" cm="1">
        <f t="array" ref="AA1122">_xlfn.IFS(H1122="","OK",H1122&lt;$F$17,"NG",I1122="解雇","NG",OR(I1122="自主退職",I1122="契約満了"),"OK")</f>
        <v>OK</v>
      </c>
      <c r="AB1122" s="5" t="str" cm="1">
        <f t="array" aca="1" ref="AB1122" ca="1">_xlfn.IFS(AA1122="NG","NG",OR(X1122="NG",X1122="ERROR",X1122=FALSE),"NG",U1122="NG","NG",V1122="OK","OK",AD1122="OK","OK")</f>
        <v>NG</v>
      </c>
      <c r="AC1122" s="5" t="str">
        <f t="shared" si="255"/>
        <v>NG</v>
      </c>
      <c r="AD1122" s="5" t="e" cm="1">
        <f t="array" ref="AD1122">_xlfn.IFS(AND(G1122="〇",H1122&lt;&gt;"",I1122&lt;&gt;""),"ERROR",AND(G1122="",H1122&gt;$H$17,I1122&lt;&gt;""),"NG",AND(G1122="〇",H1122="",I1122=""),"OK")</f>
        <v>#N/A</v>
      </c>
      <c r="AE1122" s="5" t="str" cm="1">
        <f t="array" ref="AE1122">_xlfn.IFS(I1122="解雇","NG",H1122="","OK",H1122&lt;$H$17,"NG",H1122&gt;$H$17,"OK")</f>
        <v>OK</v>
      </c>
      <c r="AF1122" s="5" t="e">
        <f t="shared" si="256"/>
        <v>#N/A</v>
      </c>
    </row>
    <row r="1123" spans="2:32" ht="20.25" customHeight="1" x14ac:dyDescent="0.55000000000000004">
      <c r="B1123" s="9">
        <v>1106</v>
      </c>
      <c r="C1123" s="40"/>
      <c r="D1123" s="7"/>
      <c r="E1123" s="8"/>
      <c r="F1123" s="8"/>
      <c r="G1123" s="7"/>
      <c r="H1123" s="8"/>
      <c r="I1123" s="41"/>
      <c r="M1123" s="5">
        <f t="shared" si="243"/>
        <v>4</v>
      </c>
      <c r="N1123" s="5">
        <f t="shared" si="244"/>
        <v>2</v>
      </c>
      <c r="O1123" s="5" t="str">
        <f t="shared" si="245"/>
        <v/>
      </c>
      <c r="P1123" s="5">
        <f t="shared" si="246"/>
        <v>0</v>
      </c>
      <c r="Q1123" s="5">
        <f t="shared" ca="1" si="247"/>
        <v>126</v>
      </c>
      <c r="R1123" s="26">
        <f t="shared" si="248"/>
        <v>5479</v>
      </c>
      <c r="S1123" s="26">
        <f t="shared" si="249"/>
        <v>5205</v>
      </c>
      <c r="T1123" s="27" t="str" cm="1">
        <f t="array" aca="1" ref="T1123" ca="1">_xlfn.IFS(Q1123="","NG",Q1123&gt;16,"OK",TODAY()&gt;S1123,"OK",Q1123&lt;16,"NG")</f>
        <v>OK</v>
      </c>
      <c r="U1123" s="5" t="str" cm="1">
        <f t="array" aca="1" ref="U1123" ca="1">IFERROR(_xlfn.IFS(T1123&lt;&gt;"OK","NG",M1123=0,"OK",TRUE,"NG"),"")</f>
        <v>NG</v>
      </c>
      <c r="V1123" s="5" t="str">
        <f t="shared" si="250"/>
        <v>NG</v>
      </c>
      <c r="W1123" s="28" t="str">
        <f t="shared" ca="1" si="251"/>
        <v>OK</v>
      </c>
      <c r="X1123" s="5" t="str">
        <f t="shared" si="252"/>
        <v>NG</v>
      </c>
      <c r="Y1123" s="5">
        <f t="shared" ca="1" si="253"/>
        <v>126</v>
      </c>
      <c r="Z1123" s="5">
        <f t="shared" ca="1" si="254"/>
        <v>126</v>
      </c>
      <c r="AA1123" s="5" t="str" cm="1">
        <f t="array" ref="AA1123">_xlfn.IFS(H1123="","OK",H1123&lt;$F$17,"NG",I1123="解雇","NG",OR(I1123="自主退職",I1123="契約満了"),"OK")</f>
        <v>OK</v>
      </c>
      <c r="AB1123" s="5" t="str" cm="1">
        <f t="array" aca="1" ref="AB1123" ca="1">_xlfn.IFS(AA1123="NG","NG",OR(X1123="NG",X1123="ERROR",X1123=FALSE),"NG",U1123="NG","NG",V1123="OK","OK",AD1123="OK","OK")</f>
        <v>NG</v>
      </c>
      <c r="AC1123" s="5" t="str">
        <f t="shared" si="255"/>
        <v>NG</v>
      </c>
      <c r="AD1123" s="5" t="e" cm="1">
        <f t="array" ref="AD1123">_xlfn.IFS(AND(G1123="〇",H1123&lt;&gt;"",I1123&lt;&gt;""),"ERROR",AND(G1123="",H1123&gt;$H$17,I1123&lt;&gt;""),"NG",AND(G1123="〇",H1123="",I1123=""),"OK")</f>
        <v>#N/A</v>
      </c>
      <c r="AE1123" s="5" t="str" cm="1">
        <f t="array" ref="AE1123">_xlfn.IFS(I1123="解雇","NG",H1123="","OK",H1123&lt;$H$17,"NG",H1123&gt;$H$17,"OK")</f>
        <v>OK</v>
      </c>
      <c r="AF1123" s="5" t="e">
        <f t="shared" si="256"/>
        <v>#N/A</v>
      </c>
    </row>
    <row r="1124" spans="2:32" ht="20.25" customHeight="1" x14ac:dyDescent="0.55000000000000004">
      <c r="B1124" s="9">
        <v>1107</v>
      </c>
      <c r="C1124" s="40"/>
      <c r="D1124" s="7"/>
      <c r="E1124" s="8"/>
      <c r="F1124" s="8"/>
      <c r="G1124" s="7"/>
      <c r="H1124" s="8"/>
      <c r="I1124" s="41"/>
      <c r="M1124" s="5">
        <f t="shared" si="243"/>
        <v>4</v>
      </c>
      <c r="N1124" s="5">
        <f t="shared" si="244"/>
        <v>2</v>
      </c>
      <c r="O1124" s="5" t="str">
        <f t="shared" si="245"/>
        <v/>
      </c>
      <c r="P1124" s="5">
        <f t="shared" si="246"/>
        <v>0</v>
      </c>
      <c r="Q1124" s="5">
        <f t="shared" ca="1" si="247"/>
        <v>126</v>
      </c>
      <c r="R1124" s="26">
        <f t="shared" si="248"/>
        <v>5479</v>
      </c>
      <c r="S1124" s="26">
        <f t="shared" si="249"/>
        <v>5205</v>
      </c>
      <c r="T1124" s="27" t="str" cm="1">
        <f t="array" aca="1" ref="T1124" ca="1">_xlfn.IFS(Q1124="","NG",Q1124&gt;16,"OK",TODAY()&gt;S1124,"OK",Q1124&lt;16,"NG")</f>
        <v>OK</v>
      </c>
      <c r="U1124" s="5" t="str" cm="1">
        <f t="array" aca="1" ref="U1124" ca="1">IFERROR(_xlfn.IFS(T1124&lt;&gt;"OK","NG",M1124=0,"OK",TRUE,"NG"),"")</f>
        <v>NG</v>
      </c>
      <c r="V1124" s="5" t="str">
        <f t="shared" si="250"/>
        <v>NG</v>
      </c>
      <c r="W1124" s="28" t="str">
        <f t="shared" ca="1" si="251"/>
        <v>OK</v>
      </c>
      <c r="X1124" s="5" t="str">
        <f t="shared" si="252"/>
        <v>NG</v>
      </c>
      <c r="Y1124" s="5">
        <f t="shared" ca="1" si="253"/>
        <v>126</v>
      </c>
      <c r="Z1124" s="5">
        <f t="shared" ca="1" si="254"/>
        <v>126</v>
      </c>
      <c r="AA1124" s="5" t="str" cm="1">
        <f t="array" ref="AA1124">_xlfn.IFS(H1124="","OK",H1124&lt;$F$17,"NG",I1124="解雇","NG",OR(I1124="自主退職",I1124="契約満了"),"OK")</f>
        <v>OK</v>
      </c>
      <c r="AB1124" s="5" t="str" cm="1">
        <f t="array" aca="1" ref="AB1124" ca="1">_xlfn.IFS(AA1124="NG","NG",OR(X1124="NG",X1124="ERROR",X1124=FALSE),"NG",U1124="NG","NG",V1124="OK","OK",AD1124="OK","OK")</f>
        <v>NG</v>
      </c>
      <c r="AC1124" s="5" t="str">
        <f t="shared" si="255"/>
        <v>NG</v>
      </c>
      <c r="AD1124" s="5" t="e" cm="1">
        <f t="array" ref="AD1124">_xlfn.IFS(AND(G1124="〇",H1124&lt;&gt;"",I1124&lt;&gt;""),"ERROR",AND(G1124="",H1124&gt;$H$17,I1124&lt;&gt;""),"NG",AND(G1124="〇",H1124="",I1124=""),"OK")</f>
        <v>#N/A</v>
      </c>
      <c r="AE1124" s="5" t="str" cm="1">
        <f t="array" ref="AE1124">_xlfn.IFS(I1124="解雇","NG",H1124="","OK",H1124&lt;$H$17,"NG",H1124&gt;$H$17,"OK")</f>
        <v>OK</v>
      </c>
      <c r="AF1124" s="5" t="e">
        <f t="shared" si="256"/>
        <v>#N/A</v>
      </c>
    </row>
    <row r="1125" spans="2:32" ht="20.25" customHeight="1" x14ac:dyDescent="0.55000000000000004">
      <c r="B1125" s="9">
        <v>1108</v>
      </c>
      <c r="C1125" s="40"/>
      <c r="D1125" s="7"/>
      <c r="E1125" s="8"/>
      <c r="F1125" s="8"/>
      <c r="G1125" s="7"/>
      <c r="H1125" s="8"/>
      <c r="I1125" s="41"/>
      <c r="M1125" s="5">
        <f t="shared" si="243"/>
        <v>4</v>
      </c>
      <c r="N1125" s="5">
        <f t="shared" si="244"/>
        <v>2</v>
      </c>
      <c r="O1125" s="5" t="str">
        <f t="shared" si="245"/>
        <v/>
      </c>
      <c r="P1125" s="5">
        <f t="shared" si="246"/>
        <v>0</v>
      </c>
      <c r="Q1125" s="5">
        <f t="shared" ca="1" si="247"/>
        <v>126</v>
      </c>
      <c r="R1125" s="26">
        <f t="shared" si="248"/>
        <v>5479</v>
      </c>
      <c r="S1125" s="26">
        <f t="shared" si="249"/>
        <v>5205</v>
      </c>
      <c r="T1125" s="27" t="str" cm="1">
        <f t="array" aca="1" ref="T1125" ca="1">_xlfn.IFS(Q1125="","NG",Q1125&gt;16,"OK",TODAY()&gt;S1125,"OK",Q1125&lt;16,"NG")</f>
        <v>OK</v>
      </c>
      <c r="U1125" s="5" t="str" cm="1">
        <f t="array" aca="1" ref="U1125" ca="1">IFERROR(_xlfn.IFS(T1125&lt;&gt;"OK","NG",M1125=0,"OK",TRUE,"NG"),"")</f>
        <v>NG</v>
      </c>
      <c r="V1125" s="5" t="str">
        <f t="shared" si="250"/>
        <v>NG</v>
      </c>
      <c r="W1125" s="28" t="str">
        <f t="shared" ca="1" si="251"/>
        <v>OK</v>
      </c>
      <c r="X1125" s="5" t="str">
        <f t="shared" si="252"/>
        <v>NG</v>
      </c>
      <c r="Y1125" s="5">
        <f t="shared" ca="1" si="253"/>
        <v>126</v>
      </c>
      <c r="Z1125" s="5">
        <f t="shared" ca="1" si="254"/>
        <v>126</v>
      </c>
      <c r="AA1125" s="5" t="str" cm="1">
        <f t="array" ref="AA1125">_xlfn.IFS(H1125="","OK",H1125&lt;$F$17,"NG",I1125="解雇","NG",OR(I1125="自主退職",I1125="契約満了"),"OK")</f>
        <v>OK</v>
      </c>
      <c r="AB1125" s="5" t="str" cm="1">
        <f t="array" aca="1" ref="AB1125" ca="1">_xlfn.IFS(AA1125="NG","NG",OR(X1125="NG",X1125="ERROR",X1125=FALSE),"NG",U1125="NG","NG",V1125="OK","OK",AD1125="OK","OK")</f>
        <v>NG</v>
      </c>
      <c r="AC1125" s="5" t="str">
        <f t="shared" si="255"/>
        <v>NG</v>
      </c>
      <c r="AD1125" s="5" t="e" cm="1">
        <f t="array" ref="AD1125">_xlfn.IFS(AND(G1125="〇",H1125&lt;&gt;"",I1125&lt;&gt;""),"ERROR",AND(G1125="",H1125&gt;$H$17,I1125&lt;&gt;""),"NG",AND(G1125="〇",H1125="",I1125=""),"OK")</f>
        <v>#N/A</v>
      </c>
      <c r="AE1125" s="5" t="str" cm="1">
        <f t="array" ref="AE1125">_xlfn.IFS(I1125="解雇","NG",H1125="","OK",H1125&lt;$H$17,"NG",H1125&gt;$H$17,"OK")</f>
        <v>OK</v>
      </c>
      <c r="AF1125" s="5" t="e">
        <f t="shared" si="256"/>
        <v>#N/A</v>
      </c>
    </row>
    <row r="1126" spans="2:32" ht="20.25" customHeight="1" x14ac:dyDescent="0.55000000000000004">
      <c r="B1126" s="9">
        <v>1109</v>
      </c>
      <c r="C1126" s="40"/>
      <c r="D1126" s="7"/>
      <c r="E1126" s="8"/>
      <c r="F1126" s="8"/>
      <c r="G1126" s="7"/>
      <c r="H1126" s="8"/>
      <c r="I1126" s="41"/>
      <c r="M1126" s="5">
        <f t="shared" si="243"/>
        <v>4</v>
      </c>
      <c r="N1126" s="5">
        <f t="shared" si="244"/>
        <v>2</v>
      </c>
      <c r="O1126" s="5" t="str">
        <f t="shared" si="245"/>
        <v/>
      </c>
      <c r="P1126" s="5">
        <f t="shared" si="246"/>
        <v>0</v>
      </c>
      <c r="Q1126" s="5">
        <f t="shared" ca="1" si="247"/>
        <v>126</v>
      </c>
      <c r="R1126" s="26">
        <f t="shared" si="248"/>
        <v>5479</v>
      </c>
      <c r="S1126" s="26">
        <f t="shared" si="249"/>
        <v>5205</v>
      </c>
      <c r="T1126" s="27" t="str" cm="1">
        <f t="array" aca="1" ref="T1126" ca="1">_xlfn.IFS(Q1126="","NG",Q1126&gt;16,"OK",TODAY()&gt;S1126,"OK",Q1126&lt;16,"NG")</f>
        <v>OK</v>
      </c>
      <c r="U1126" s="5" t="str" cm="1">
        <f t="array" aca="1" ref="U1126" ca="1">IFERROR(_xlfn.IFS(T1126&lt;&gt;"OK","NG",M1126=0,"OK",TRUE,"NG"),"")</f>
        <v>NG</v>
      </c>
      <c r="V1126" s="5" t="str">
        <f t="shared" si="250"/>
        <v>NG</v>
      </c>
      <c r="W1126" s="28" t="str">
        <f t="shared" ca="1" si="251"/>
        <v>OK</v>
      </c>
      <c r="X1126" s="5" t="str">
        <f t="shared" si="252"/>
        <v>NG</v>
      </c>
      <c r="Y1126" s="5">
        <f t="shared" ca="1" si="253"/>
        <v>126</v>
      </c>
      <c r="Z1126" s="5">
        <f t="shared" ca="1" si="254"/>
        <v>126</v>
      </c>
      <c r="AA1126" s="5" t="str" cm="1">
        <f t="array" ref="AA1126">_xlfn.IFS(H1126="","OK",H1126&lt;$F$17,"NG",I1126="解雇","NG",OR(I1126="自主退職",I1126="契約満了"),"OK")</f>
        <v>OK</v>
      </c>
      <c r="AB1126" s="5" t="str" cm="1">
        <f t="array" aca="1" ref="AB1126" ca="1">_xlfn.IFS(AA1126="NG","NG",OR(X1126="NG",X1126="ERROR",X1126=FALSE),"NG",U1126="NG","NG",V1126="OK","OK",AD1126="OK","OK")</f>
        <v>NG</v>
      </c>
      <c r="AC1126" s="5" t="str">
        <f t="shared" si="255"/>
        <v>NG</v>
      </c>
      <c r="AD1126" s="5" t="e" cm="1">
        <f t="array" ref="AD1126">_xlfn.IFS(AND(G1126="〇",H1126&lt;&gt;"",I1126&lt;&gt;""),"ERROR",AND(G1126="",H1126&gt;$H$17,I1126&lt;&gt;""),"NG",AND(G1126="〇",H1126="",I1126=""),"OK")</f>
        <v>#N/A</v>
      </c>
      <c r="AE1126" s="5" t="str" cm="1">
        <f t="array" ref="AE1126">_xlfn.IFS(I1126="解雇","NG",H1126="","OK",H1126&lt;$H$17,"NG",H1126&gt;$H$17,"OK")</f>
        <v>OK</v>
      </c>
      <c r="AF1126" s="5" t="e">
        <f t="shared" si="256"/>
        <v>#N/A</v>
      </c>
    </row>
    <row r="1127" spans="2:32" ht="20.25" customHeight="1" x14ac:dyDescent="0.55000000000000004">
      <c r="B1127" s="9">
        <v>1110</v>
      </c>
      <c r="C1127" s="40"/>
      <c r="D1127" s="7"/>
      <c r="E1127" s="8"/>
      <c r="F1127" s="8"/>
      <c r="G1127" s="7"/>
      <c r="H1127" s="8"/>
      <c r="I1127" s="41"/>
      <c r="M1127" s="5">
        <f t="shared" si="243"/>
        <v>4</v>
      </c>
      <c r="N1127" s="5">
        <f t="shared" si="244"/>
        <v>2</v>
      </c>
      <c r="O1127" s="5" t="str">
        <f t="shared" si="245"/>
        <v/>
      </c>
      <c r="P1127" s="5">
        <f t="shared" si="246"/>
        <v>0</v>
      </c>
      <c r="Q1127" s="5">
        <f t="shared" ca="1" si="247"/>
        <v>126</v>
      </c>
      <c r="R1127" s="26">
        <f t="shared" si="248"/>
        <v>5479</v>
      </c>
      <c r="S1127" s="26">
        <f t="shared" si="249"/>
        <v>5205</v>
      </c>
      <c r="T1127" s="27" t="str" cm="1">
        <f t="array" aca="1" ref="T1127" ca="1">_xlfn.IFS(Q1127="","NG",Q1127&gt;16,"OK",TODAY()&gt;S1127,"OK",Q1127&lt;16,"NG")</f>
        <v>OK</v>
      </c>
      <c r="U1127" s="5" t="str" cm="1">
        <f t="array" aca="1" ref="U1127" ca="1">IFERROR(_xlfn.IFS(T1127&lt;&gt;"OK","NG",M1127=0,"OK",TRUE,"NG"),"")</f>
        <v>NG</v>
      </c>
      <c r="V1127" s="5" t="str">
        <f t="shared" si="250"/>
        <v>NG</v>
      </c>
      <c r="W1127" s="28" t="str">
        <f t="shared" ca="1" si="251"/>
        <v>OK</v>
      </c>
      <c r="X1127" s="5" t="str">
        <f t="shared" si="252"/>
        <v>NG</v>
      </c>
      <c r="Y1127" s="5">
        <f t="shared" ca="1" si="253"/>
        <v>126</v>
      </c>
      <c r="Z1127" s="5">
        <f t="shared" ca="1" si="254"/>
        <v>126</v>
      </c>
      <c r="AA1127" s="5" t="str" cm="1">
        <f t="array" ref="AA1127">_xlfn.IFS(H1127="","OK",H1127&lt;$F$17,"NG",I1127="解雇","NG",OR(I1127="自主退職",I1127="契約満了"),"OK")</f>
        <v>OK</v>
      </c>
      <c r="AB1127" s="5" t="str" cm="1">
        <f t="array" aca="1" ref="AB1127" ca="1">_xlfn.IFS(AA1127="NG","NG",OR(X1127="NG",X1127="ERROR",X1127=FALSE),"NG",U1127="NG","NG",V1127="OK","OK",AD1127="OK","OK")</f>
        <v>NG</v>
      </c>
      <c r="AC1127" s="5" t="str">
        <f t="shared" si="255"/>
        <v>NG</v>
      </c>
      <c r="AD1127" s="5" t="e" cm="1">
        <f t="array" ref="AD1127">_xlfn.IFS(AND(G1127="〇",H1127&lt;&gt;"",I1127&lt;&gt;""),"ERROR",AND(G1127="",H1127&gt;$H$17,I1127&lt;&gt;""),"NG",AND(G1127="〇",H1127="",I1127=""),"OK")</f>
        <v>#N/A</v>
      </c>
      <c r="AE1127" s="5" t="str" cm="1">
        <f t="array" ref="AE1127">_xlfn.IFS(I1127="解雇","NG",H1127="","OK",H1127&lt;$H$17,"NG",H1127&gt;$H$17,"OK")</f>
        <v>OK</v>
      </c>
      <c r="AF1127" s="5" t="e">
        <f t="shared" si="256"/>
        <v>#N/A</v>
      </c>
    </row>
    <row r="1128" spans="2:32" ht="20.25" customHeight="1" x14ac:dyDescent="0.55000000000000004">
      <c r="B1128" s="9">
        <v>1111</v>
      </c>
      <c r="C1128" s="40"/>
      <c r="D1128" s="7"/>
      <c r="E1128" s="8"/>
      <c r="F1128" s="8"/>
      <c r="G1128" s="7"/>
      <c r="H1128" s="8"/>
      <c r="I1128" s="41"/>
      <c r="M1128" s="5">
        <f t="shared" si="243"/>
        <v>4</v>
      </c>
      <c r="N1128" s="5">
        <f t="shared" si="244"/>
        <v>2</v>
      </c>
      <c r="O1128" s="5" t="str">
        <f t="shared" si="245"/>
        <v/>
      </c>
      <c r="P1128" s="5">
        <f t="shared" si="246"/>
        <v>0</v>
      </c>
      <c r="Q1128" s="5">
        <f t="shared" ca="1" si="247"/>
        <v>126</v>
      </c>
      <c r="R1128" s="26">
        <f t="shared" si="248"/>
        <v>5479</v>
      </c>
      <c r="S1128" s="26">
        <f t="shared" si="249"/>
        <v>5205</v>
      </c>
      <c r="T1128" s="27" t="str" cm="1">
        <f t="array" aca="1" ref="T1128" ca="1">_xlfn.IFS(Q1128="","NG",Q1128&gt;16,"OK",TODAY()&gt;S1128,"OK",Q1128&lt;16,"NG")</f>
        <v>OK</v>
      </c>
      <c r="U1128" s="5" t="str" cm="1">
        <f t="array" aca="1" ref="U1128" ca="1">IFERROR(_xlfn.IFS(T1128&lt;&gt;"OK","NG",M1128=0,"OK",TRUE,"NG"),"")</f>
        <v>NG</v>
      </c>
      <c r="V1128" s="5" t="str">
        <f t="shared" si="250"/>
        <v>NG</v>
      </c>
      <c r="W1128" s="28" t="str">
        <f t="shared" ca="1" si="251"/>
        <v>OK</v>
      </c>
      <c r="X1128" s="5" t="str">
        <f t="shared" si="252"/>
        <v>NG</v>
      </c>
      <c r="Y1128" s="5">
        <f t="shared" ca="1" si="253"/>
        <v>126</v>
      </c>
      <c r="Z1128" s="5">
        <f t="shared" ca="1" si="254"/>
        <v>126</v>
      </c>
      <c r="AA1128" s="5" t="str" cm="1">
        <f t="array" ref="AA1128">_xlfn.IFS(H1128="","OK",H1128&lt;$F$17,"NG",I1128="解雇","NG",OR(I1128="自主退職",I1128="契約満了"),"OK")</f>
        <v>OK</v>
      </c>
      <c r="AB1128" s="5" t="str" cm="1">
        <f t="array" aca="1" ref="AB1128" ca="1">_xlfn.IFS(AA1128="NG","NG",OR(X1128="NG",X1128="ERROR",X1128=FALSE),"NG",U1128="NG","NG",V1128="OK","OK",AD1128="OK","OK")</f>
        <v>NG</v>
      </c>
      <c r="AC1128" s="5" t="str">
        <f t="shared" si="255"/>
        <v>NG</v>
      </c>
      <c r="AD1128" s="5" t="e" cm="1">
        <f t="array" ref="AD1128">_xlfn.IFS(AND(G1128="〇",H1128&lt;&gt;"",I1128&lt;&gt;""),"ERROR",AND(G1128="",H1128&gt;$H$17,I1128&lt;&gt;""),"NG",AND(G1128="〇",H1128="",I1128=""),"OK")</f>
        <v>#N/A</v>
      </c>
      <c r="AE1128" s="5" t="str" cm="1">
        <f t="array" ref="AE1128">_xlfn.IFS(I1128="解雇","NG",H1128="","OK",H1128&lt;$H$17,"NG",H1128&gt;$H$17,"OK")</f>
        <v>OK</v>
      </c>
      <c r="AF1128" s="5" t="e">
        <f t="shared" si="256"/>
        <v>#N/A</v>
      </c>
    </row>
    <row r="1129" spans="2:32" ht="20.25" customHeight="1" x14ac:dyDescent="0.55000000000000004">
      <c r="B1129" s="9">
        <v>1112</v>
      </c>
      <c r="C1129" s="40"/>
      <c r="D1129" s="7"/>
      <c r="E1129" s="8"/>
      <c r="F1129" s="8"/>
      <c r="G1129" s="7"/>
      <c r="H1129" s="8"/>
      <c r="I1129" s="41"/>
      <c r="M1129" s="5">
        <f t="shared" si="243"/>
        <v>4</v>
      </c>
      <c r="N1129" s="5">
        <f t="shared" si="244"/>
        <v>2</v>
      </c>
      <c r="O1129" s="5" t="str">
        <f t="shared" si="245"/>
        <v/>
      </c>
      <c r="P1129" s="5">
        <f t="shared" si="246"/>
        <v>0</v>
      </c>
      <c r="Q1129" s="5">
        <f t="shared" ca="1" si="247"/>
        <v>126</v>
      </c>
      <c r="R1129" s="26">
        <f t="shared" si="248"/>
        <v>5479</v>
      </c>
      <c r="S1129" s="26">
        <f t="shared" si="249"/>
        <v>5205</v>
      </c>
      <c r="T1129" s="27" t="str" cm="1">
        <f t="array" aca="1" ref="T1129" ca="1">_xlfn.IFS(Q1129="","NG",Q1129&gt;16,"OK",TODAY()&gt;S1129,"OK",Q1129&lt;16,"NG")</f>
        <v>OK</v>
      </c>
      <c r="U1129" s="5" t="str" cm="1">
        <f t="array" aca="1" ref="U1129" ca="1">IFERROR(_xlfn.IFS(T1129&lt;&gt;"OK","NG",M1129=0,"OK",TRUE,"NG"),"")</f>
        <v>NG</v>
      </c>
      <c r="V1129" s="5" t="str">
        <f t="shared" si="250"/>
        <v>NG</v>
      </c>
      <c r="W1129" s="28" t="str">
        <f t="shared" ca="1" si="251"/>
        <v>OK</v>
      </c>
      <c r="X1129" s="5" t="str">
        <f t="shared" si="252"/>
        <v>NG</v>
      </c>
      <c r="Y1129" s="5">
        <f t="shared" ca="1" si="253"/>
        <v>126</v>
      </c>
      <c r="Z1129" s="5">
        <f t="shared" ca="1" si="254"/>
        <v>126</v>
      </c>
      <c r="AA1129" s="5" t="str" cm="1">
        <f t="array" ref="AA1129">_xlfn.IFS(H1129="","OK",H1129&lt;$F$17,"NG",I1129="解雇","NG",OR(I1129="自主退職",I1129="契約満了"),"OK")</f>
        <v>OK</v>
      </c>
      <c r="AB1129" s="5" t="str" cm="1">
        <f t="array" aca="1" ref="AB1129" ca="1">_xlfn.IFS(AA1129="NG","NG",OR(X1129="NG",X1129="ERROR",X1129=FALSE),"NG",U1129="NG","NG",V1129="OK","OK",AD1129="OK","OK")</f>
        <v>NG</v>
      </c>
      <c r="AC1129" s="5" t="str">
        <f t="shared" si="255"/>
        <v>NG</v>
      </c>
      <c r="AD1129" s="5" t="e" cm="1">
        <f t="array" ref="AD1129">_xlfn.IFS(AND(G1129="〇",H1129&lt;&gt;"",I1129&lt;&gt;""),"ERROR",AND(G1129="",H1129&gt;$H$17,I1129&lt;&gt;""),"NG",AND(G1129="〇",H1129="",I1129=""),"OK")</f>
        <v>#N/A</v>
      </c>
      <c r="AE1129" s="5" t="str" cm="1">
        <f t="array" ref="AE1129">_xlfn.IFS(I1129="解雇","NG",H1129="","OK",H1129&lt;$H$17,"NG",H1129&gt;$H$17,"OK")</f>
        <v>OK</v>
      </c>
      <c r="AF1129" s="5" t="e">
        <f t="shared" si="256"/>
        <v>#N/A</v>
      </c>
    </row>
    <row r="1130" spans="2:32" ht="20.25" customHeight="1" x14ac:dyDescent="0.55000000000000004">
      <c r="B1130" s="9">
        <v>1113</v>
      </c>
      <c r="C1130" s="40"/>
      <c r="D1130" s="7"/>
      <c r="E1130" s="8"/>
      <c r="F1130" s="8"/>
      <c r="G1130" s="7"/>
      <c r="H1130" s="8"/>
      <c r="I1130" s="41"/>
      <c r="M1130" s="5">
        <f t="shared" si="243"/>
        <v>4</v>
      </c>
      <c r="N1130" s="5">
        <f t="shared" si="244"/>
        <v>2</v>
      </c>
      <c r="O1130" s="5" t="str">
        <f t="shared" si="245"/>
        <v/>
      </c>
      <c r="P1130" s="5">
        <f t="shared" si="246"/>
        <v>0</v>
      </c>
      <c r="Q1130" s="5">
        <f t="shared" ca="1" si="247"/>
        <v>126</v>
      </c>
      <c r="R1130" s="26">
        <f t="shared" si="248"/>
        <v>5479</v>
      </c>
      <c r="S1130" s="26">
        <f t="shared" si="249"/>
        <v>5205</v>
      </c>
      <c r="T1130" s="27" t="str" cm="1">
        <f t="array" aca="1" ref="T1130" ca="1">_xlfn.IFS(Q1130="","NG",Q1130&gt;16,"OK",TODAY()&gt;S1130,"OK",Q1130&lt;16,"NG")</f>
        <v>OK</v>
      </c>
      <c r="U1130" s="5" t="str" cm="1">
        <f t="array" aca="1" ref="U1130" ca="1">IFERROR(_xlfn.IFS(T1130&lt;&gt;"OK","NG",M1130=0,"OK",TRUE,"NG"),"")</f>
        <v>NG</v>
      </c>
      <c r="V1130" s="5" t="str">
        <f t="shared" si="250"/>
        <v>NG</v>
      </c>
      <c r="W1130" s="28" t="str">
        <f t="shared" ca="1" si="251"/>
        <v>OK</v>
      </c>
      <c r="X1130" s="5" t="str">
        <f t="shared" si="252"/>
        <v>NG</v>
      </c>
      <c r="Y1130" s="5">
        <f t="shared" ca="1" si="253"/>
        <v>126</v>
      </c>
      <c r="Z1130" s="5">
        <f t="shared" ca="1" si="254"/>
        <v>126</v>
      </c>
      <c r="AA1130" s="5" t="str" cm="1">
        <f t="array" ref="AA1130">_xlfn.IFS(H1130="","OK",H1130&lt;$F$17,"NG",I1130="解雇","NG",OR(I1130="自主退職",I1130="契約満了"),"OK")</f>
        <v>OK</v>
      </c>
      <c r="AB1130" s="5" t="str" cm="1">
        <f t="array" aca="1" ref="AB1130" ca="1">_xlfn.IFS(AA1130="NG","NG",OR(X1130="NG",X1130="ERROR",X1130=FALSE),"NG",U1130="NG","NG",V1130="OK","OK",AD1130="OK","OK")</f>
        <v>NG</v>
      </c>
      <c r="AC1130" s="5" t="str">
        <f t="shared" si="255"/>
        <v>NG</v>
      </c>
      <c r="AD1130" s="5" t="e" cm="1">
        <f t="array" ref="AD1130">_xlfn.IFS(AND(G1130="〇",H1130&lt;&gt;"",I1130&lt;&gt;""),"ERROR",AND(G1130="",H1130&gt;$H$17,I1130&lt;&gt;""),"NG",AND(G1130="〇",H1130="",I1130=""),"OK")</f>
        <v>#N/A</v>
      </c>
      <c r="AE1130" s="5" t="str" cm="1">
        <f t="array" ref="AE1130">_xlfn.IFS(I1130="解雇","NG",H1130="","OK",H1130&lt;$H$17,"NG",H1130&gt;$H$17,"OK")</f>
        <v>OK</v>
      </c>
      <c r="AF1130" s="5" t="e">
        <f t="shared" si="256"/>
        <v>#N/A</v>
      </c>
    </row>
    <row r="1131" spans="2:32" ht="20.25" customHeight="1" x14ac:dyDescent="0.55000000000000004">
      <c r="B1131" s="9">
        <v>1114</v>
      </c>
      <c r="C1131" s="40"/>
      <c r="D1131" s="7"/>
      <c r="E1131" s="8"/>
      <c r="F1131" s="8"/>
      <c r="G1131" s="7"/>
      <c r="H1131" s="8"/>
      <c r="I1131" s="41"/>
      <c r="M1131" s="5">
        <f t="shared" si="243"/>
        <v>4</v>
      </c>
      <c r="N1131" s="5">
        <f t="shared" si="244"/>
        <v>2</v>
      </c>
      <c r="O1131" s="5" t="str">
        <f t="shared" si="245"/>
        <v/>
      </c>
      <c r="P1131" s="5">
        <f t="shared" si="246"/>
        <v>0</v>
      </c>
      <c r="Q1131" s="5">
        <f t="shared" ca="1" si="247"/>
        <v>126</v>
      </c>
      <c r="R1131" s="26">
        <f t="shared" si="248"/>
        <v>5479</v>
      </c>
      <c r="S1131" s="26">
        <f t="shared" si="249"/>
        <v>5205</v>
      </c>
      <c r="T1131" s="27" t="str" cm="1">
        <f t="array" aca="1" ref="T1131" ca="1">_xlfn.IFS(Q1131="","NG",Q1131&gt;16,"OK",TODAY()&gt;S1131,"OK",Q1131&lt;16,"NG")</f>
        <v>OK</v>
      </c>
      <c r="U1131" s="5" t="str" cm="1">
        <f t="array" aca="1" ref="U1131" ca="1">IFERROR(_xlfn.IFS(T1131&lt;&gt;"OK","NG",M1131=0,"OK",TRUE,"NG"),"")</f>
        <v>NG</v>
      </c>
      <c r="V1131" s="5" t="str">
        <f t="shared" si="250"/>
        <v>NG</v>
      </c>
      <c r="W1131" s="28" t="str">
        <f t="shared" ca="1" si="251"/>
        <v>OK</v>
      </c>
      <c r="X1131" s="5" t="str">
        <f t="shared" si="252"/>
        <v>NG</v>
      </c>
      <c r="Y1131" s="5">
        <f t="shared" ca="1" si="253"/>
        <v>126</v>
      </c>
      <c r="Z1131" s="5">
        <f t="shared" ca="1" si="254"/>
        <v>126</v>
      </c>
      <c r="AA1131" s="5" t="str" cm="1">
        <f t="array" ref="AA1131">_xlfn.IFS(H1131="","OK",H1131&lt;$F$17,"NG",I1131="解雇","NG",OR(I1131="自主退職",I1131="契約満了"),"OK")</f>
        <v>OK</v>
      </c>
      <c r="AB1131" s="5" t="str" cm="1">
        <f t="array" aca="1" ref="AB1131" ca="1">_xlfn.IFS(AA1131="NG","NG",OR(X1131="NG",X1131="ERROR",X1131=FALSE),"NG",U1131="NG","NG",V1131="OK","OK",AD1131="OK","OK")</f>
        <v>NG</v>
      </c>
      <c r="AC1131" s="5" t="str">
        <f t="shared" si="255"/>
        <v>NG</v>
      </c>
      <c r="AD1131" s="5" t="e" cm="1">
        <f t="array" ref="AD1131">_xlfn.IFS(AND(G1131="〇",H1131&lt;&gt;"",I1131&lt;&gt;""),"ERROR",AND(G1131="",H1131&gt;$H$17,I1131&lt;&gt;""),"NG",AND(G1131="〇",H1131="",I1131=""),"OK")</f>
        <v>#N/A</v>
      </c>
      <c r="AE1131" s="5" t="str" cm="1">
        <f t="array" ref="AE1131">_xlfn.IFS(I1131="解雇","NG",H1131="","OK",H1131&lt;$H$17,"NG",H1131&gt;$H$17,"OK")</f>
        <v>OK</v>
      </c>
      <c r="AF1131" s="5" t="e">
        <f t="shared" si="256"/>
        <v>#N/A</v>
      </c>
    </row>
    <row r="1132" spans="2:32" ht="20.25" customHeight="1" x14ac:dyDescent="0.55000000000000004">
      <c r="B1132" s="9">
        <v>1115</v>
      </c>
      <c r="C1132" s="40"/>
      <c r="D1132" s="7"/>
      <c r="E1132" s="8"/>
      <c r="F1132" s="8"/>
      <c r="G1132" s="7"/>
      <c r="H1132" s="8"/>
      <c r="I1132" s="41"/>
      <c r="M1132" s="5">
        <f t="shared" si="243"/>
        <v>4</v>
      </c>
      <c r="N1132" s="5">
        <f t="shared" si="244"/>
        <v>2</v>
      </c>
      <c r="O1132" s="5" t="str">
        <f t="shared" si="245"/>
        <v/>
      </c>
      <c r="P1132" s="5">
        <f t="shared" si="246"/>
        <v>0</v>
      </c>
      <c r="Q1132" s="5">
        <f t="shared" ca="1" si="247"/>
        <v>126</v>
      </c>
      <c r="R1132" s="26">
        <f t="shared" si="248"/>
        <v>5479</v>
      </c>
      <c r="S1132" s="26">
        <f t="shared" si="249"/>
        <v>5205</v>
      </c>
      <c r="T1132" s="27" t="str" cm="1">
        <f t="array" aca="1" ref="T1132" ca="1">_xlfn.IFS(Q1132="","NG",Q1132&gt;16,"OK",TODAY()&gt;S1132,"OK",Q1132&lt;16,"NG")</f>
        <v>OK</v>
      </c>
      <c r="U1132" s="5" t="str" cm="1">
        <f t="array" aca="1" ref="U1132" ca="1">IFERROR(_xlfn.IFS(T1132&lt;&gt;"OK","NG",M1132=0,"OK",TRUE,"NG"),"")</f>
        <v>NG</v>
      </c>
      <c r="V1132" s="5" t="str">
        <f t="shared" si="250"/>
        <v>NG</v>
      </c>
      <c r="W1132" s="28" t="str">
        <f t="shared" ca="1" si="251"/>
        <v>OK</v>
      </c>
      <c r="X1132" s="5" t="str">
        <f t="shared" si="252"/>
        <v>NG</v>
      </c>
      <c r="Y1132" s="5">
        <f t="shared" ca="1" si="253"/>
        <v>126</v>
      </c>
      <c r="Z1132" s="5">
        <f t="shared" ca="1" si="254"/>
        <v>126</v>
      </c>
      <c r="AA1132" s="5" t="str" cm="1">
        <f t="array" ref="AA1132">_xlfn.IFS(H1132="","OK",H1132&lt;$F$17,"NG",I1132="解雇","NG",OR(I1132="自主退職",I1132="契約満了"),"OK")</f>
        <v>OK</v>
      </c>
      <c r="AB1132" s="5" t="str" cm="1">
        <f t="array" aca="1" ref="AB1132" ca="1">_xlfn.IFS(AA1132="NG","NG",OR(X1132="NG",X1132="ERROR",X1132=FALSE),"NG",U1132="NG","NG",V1132="OK","OK",AD1132="OK","OK")</f>
        <v>NG</v>
      </c>
      <c r="AC1132" s="5" t="str">
        <f t="shared" si="255"/>
        <v>NG</v>
      </c>
      <c r="AD1132" s="5" t="e" cm="1">
        <f t="array" ref="AD1132">_xlfn.IFS(AND(G1132="〇",H1132&lt;&gt;"",I1132&lt;&gt;""),"ERROR",AND(G1132="",H1132&gt;$H$17,I1132&lt;&gt;""),"NG",AND(G1132="〇",H1132="",I1132=""),"OK")</f>
        <v>#N/A</v>
      </c>
      <c r="AE1132" s="5" t="str" cm="1">
        <f t="array" ref="AE1132">_xlfn.IFS(I1132="解雇","NG",H1132="","OK",H1132&lt;$H$17,"NG",H1132&gt;$H$17,"OK")</f>
        <v>OK</v>
      </c>
      <c r="AF1132" s="5" t="e">
        <f t="shared" si="256"/>
        <v>#N/A</v>
      </c>
    </row>
    <row r="1133" spans="2:32" ht="20.25" customHeight="1" x14ac:dyDescent="0.55000000000000004">
      <c r="B1133" s="9">
        <v>1116</v>
      </c>
      <c r="C1133" s="40"/>
      <c r="D1133" s="7"/>
      <c r="E1133" s="8"/>
      <c r="F1133" s="8"/>
      <c r="G1133" s="7"/>
      <c r="H1133" s="8"/>
      <c r="I1133" s="41"/>
      <c r="M1133" s="5">
        <f t="shared" si="243"/>
        <v>4</v>
      </c>
      <c r="N1133" s="5">
        <f t="shared" si="244"/>
        <v>2</v>
      </c>
      <c r="O1133" s="5" t="str">
        <f t="shared" si="245"/>
        <v/>
      </c>
      <c r="P1133" s="5">
        <f t="shared" si="246"/>
        <v>0</v>
      </c>
      <c r="Q1133" s="5">
        <f t="shared" ca="1" si="247"/>
        <v>126</v>
      </c>
      <c r="R1133" s="26">
        <f t="shared" si="248"/>
        <v>5479</v>
      </c>
      <c r="S1133" s="26">
        <f t="shared" si="249"/>
        <v>5205</v>
      </c>
      <c r="T1133" s="27" t="str" cm="1">
        <f t="array" aca="1" ref="T1133" ca="1">_xlfn.IFS(Q1133="","NG",Q1133&gt;16,"OK",TODAY()&gt;S1133,"OK",Q1133&lt;16,"NG")</f>
        <v>OK</v>
      </c>
      <c r="U1133" s="5" t="str" cm="1">
        <f t="array" aca="1" ref="U1133" ca="1">IFERROR(_xlfn.IFS(T1133&lt;&gt;"OK","NG",M1133=0,"OK",TRUE,"NG"),"")</f>
        <v>NG</v>
      </c>
      <c r="V1133" s="5" t="str">
        <f t="shared" si="250"/>
        <v>NG</v>
      </c>
      <c r="W1133" s="28" t="str">
        <f t="shared" ca="1" si="251"/>
        <v>OK</v>
      </c>
      <c r="X1133" s="5" t="str">
        <f t="shared" si="252"/>
        <v>NG</v>
      </c>
      <c r="Y1133" s="5">
        <f t="shared" ca="1" si="253"/>
        <v>126</v>
      </c>
      <c r="Z1133" s="5">
        <f t="shared" ca="1" si="254"/>
        <v>126</v>
      </c>
      <c r="AA1133" s="5" t="str" cm="1">
        <f t="array" ref="AA1133">_xlfn.IFS(H1133="","OK",H1133&lt;$F$17,"NG",I1133="解雇","NG",OR(I1133="自主退職",I1133="契約満了"),"OK")</f>
        <v>OK</v>
      </c>
      <c r="AB1133" s="5" t="str" cm="1">
        <f t="array" aca="1" ref="AB1133" ca="1">_xlfn.IFS(AA1133="NG","NG",OR(X1133="NG",X1133="ERROR",X1133=FALSE),"NG",U1133="NG","NG",V1133="OK","OK",AD1133="OK","OK")</f>
        <v>NG</v>
      </c>
      <c r="AC1133" s="5" t="str">
        <f t="shared" si="255"/>
        <v>NG</v>
      </c>
      <c r="AD1133" s="5" t="e" cm="1">
        <f t="array" ref="AD1133">_xlfn.IFS(AND(G1133="〇",H1133&lt;&gt;"",I1133&lt;&gt;""),"ERROR",AND(G1133="",H1133&gt;$H$17,I1133&lt;&gt;""),"NG",AND(G1133="〇",H1133="",I1133=""),"OK")</f>
        <v>#N/A</v>
      </c>
      <c r="AE1133" s="5" t="str" cm="1">
        <f t="array" ref="AE1133">_xlfn.IFS(I1133="解雇","NG",H1133="","OK",H1133&lt;$H$17,"NG",H1133&gt;$H$17,"OK")</f>
        <v>OK</v>
      </c>
      <c r="AF1133" s="5" t="e">
        <f t="shared" si="256"/>
        <v>#N/A</v>
      </c>
    </row>
    <row r="1134" spans="2:32" ht="20.25" customHeight="1" x14ac:dyDescent="0.55000000000000004">
      <c r="B1134" s="9">
        <v>1117</v>
      </c>
      <c r="C1134" s="40"/>
      <c r="D1134" s="7"/>
      <c r="E1134" s="8"/>
      <c r="F1134" s="8"/>
      <c r="G1134" s="7"/>
      <c r="H1134" s="8"/>
      <c r="I1134" s="41"/>
      <c r="M1134" s="5">
        <f t="shared" si="243"/>
        <v>4</v>
      </c>
      <c r="N1134" s="5">
        <f t="shared" si="244"/>
        <v>2</v>
      </c>
      <c r="O1134" s="5" t="str">
        <f t="shared" si="245"/>
        <v/>
      </c>
      <c r="P1134" s="5">
        <f t="shared" si="246"/>
        <v>0</v>
      </c>
      <c r="Q1134" s="5">
        <f t="shared" ca="1" si="247"/>
        <v>126</v>
      </c>
      <c r="R1134" s="26">
        <f t="shared" si="248"/>
        <v>5479</v>
      </c>
      <c r="S1134" s="26">
        <f t="shared" si="249"/>
        <v>5205</v>
      </c>
      <c r="T1134" s="27" t="str" cm="1">
        <f t="array" aca="1" ref="T1134" ca="1">_xlfn.IFS(Q1134="","NG",Q1134&gt;16,"OK",TODAY()&gt;S1134,"OK",Q1134&lt;16,"NG")</f>
        <v>OK</v>
      </c>
      <c r="U1134" s="5" t="str" cm="1">
        <f t="array" aca="1" ref="U1134" ca="1">IFERROR(_xlfn.IFS(T1134&lt;&gt;"OK","NG",M1134=0,"OK",TRUE,"NG"),"")</f>
        <v>NG</v>
      </c>
      <c r="V1134" s="5" t="str">
        <f t="shared" si="250"/>
        <v>NG</v>
      </c>
      <c r="W1134" s="28" t="str">
        <f t="shared" ca="1" si="251"/>
        <v>OK</v>
      </c>
      <c r="X1134" s="5" t="str">
        <f t="shared" si="252"/>
        <v>NG</v>
      </c>
      <c r="Y1134" s="5">
        <f t="shared" ca="1" si="253"/>
        <v>126</v>
      </c>
      <c r="Z1134" s="5">
        <f t="shared" ca="1" si="254"/>
        <v>126</v>
      </c>
      <c r="AA1134" s="5" t="str" cm="1">
        <f t="array" ref="AA1134">_xlfn.IFS(H1134="","OK",H1134&lt;$F$17,"NG",I1134="解雇","NG",OR(I1134="自主退職",I1134="契約満了"),"OK")</f>
        <v>OK</v>
      </c>
      <c r="AB1134" s="5" t="str" cm="1">
        <f t="array" aca="1" ref="AB1134" ca="1">_xlfn.IFS(AA1134="NG","NG",OR(X1134="NG",X1134="ERROR",X1134=FALSE),"NG",U1134="NG","NG",V1134="OK","OK",AD1134="OK","OK")</f>
        <v>NG</v>
      </c>
      <c r="AC1134" s="5" t="str">
        <f t="shared" si="255"/>
        <v>NG</v>
      </c>
      <c r="AD1134" s="5" t="e" cm="1">
        <f t="array" ref="AD1134">_xlfn.IFS(AND(G1134="〇",H1134&lt;&gt;"",I1134&lt;&gt;""),"ERROR",AND(G1134="",H1134&gt;$H$17,I1134&lt;&gt;""),"NG",AND(G1134="〇",H1134="",I1134=""),"OK")</f>
        <v>#N/A</v>
      </c>
      <c r="AE1134" s="5" t="str" cm="1">
        <f t="array" ref="AE1134">_xlfn.IFS(I1134="解雇","NG",H1134="","OK",H1134&lt;$H$17,"NG",H1134&gt;$H$17,"OK")</f>
        <v>OK</v>
      </c>
      <c r="AF1134" s="5" t="e">
        <f t="shared" si="256"/>
        <v>#N/A</v>
      </c>
    </row>
    <row r="1135" spans="2:32" ht="20.25" customHeight="1" x14ac:dyDescent="0.55000000000000004">
      <c r="B1135" s="9">
        <v>1118</v>
      </c>
      <c r="C1135" s="40"/>
      <c r="D1135" s="7"/>
      <c r="E1135" s="8"/>
      <c r="F1135" s="8"/>
      <c r="G1135" s="7"/>
      <c r="H1135" s="8"/>
      <c r="I1135" s="41"/>
      <c r="M1135" s="5">
        <f t="shared" si="243"/>
        <v>4</v>
      </c>
      <c r="N1135" s="5">
        <f t="shared" si="244"/>
        <v>2</v>
      </c>
      <c r="O1135" s="5" t="str">
        <f t="shared" si="245"/>
        <v/>
      </c>
      <c r="P1135" s="5">
        <f t="shared" si="246"/>
        <v>0</v>
      </c>
      <c r="Q1135" s="5">
        <f t="shared" ca="1" si="247"/>
        <v>126</v>
      </c>
      <c r="R1135" s="26">
        <f t="shared" si="248"/>
        <v>5479</v>
      </c>
      <c r="S1135" s="26">
        <f t="shared" si="249"/>
        <v>5205</v>
      </c>
      <c r="T1135" s="27" t="str" cm="1">
        <f t="array" aca="1" ref="T1135" ca="1">_xlfn.IFS(Q1135="","NG",Q1135&gt;16,"OK",TODAY()&gt;S1135,"OK",Q1135&lt;16,"NG")</f>
        <v>OK</v>
      </c>
      <c r="U1135" s="5" t="str" cm="1">
        <f t="array" aca="1" ref="U1135" ca="1">IFERROR(_xlfn.IFS(T1135&lt;&gt;"OK","NG",M1135=0,"OK",TRUE,"NG"),"")</f>
        <v>NG</v>
      </c>
      <c r="V1135" s="5" t="str">
        <f t="shared" si="250"/>
        <v>NG</v>
      </c>
      <c r="W1135" s="28" t="str">
        <f t="shared" ca="1" si="251"/>
        <v>OK</v>
      </c>
      <c r="X1135" s="5" t="str">
        <f t="shared" si="252"/>
        <v>NG</v>
      </c>
      <c r="Y1135" s="5">
        <f t="shared" ca="1" si="253"/>
        <v>126</v>
      </c>
      <c r="Z1135" s="5">
        <f t="shared" ca="1" si="254"/>
        <v>126</v>
      </c>
      <c r="AA1135" s="5" t="str" cm="1">
        <f t="array" ref="AA1135">_xlfn.IFS(H1135="","OK",H1135&lt;$F$17,"NG",I1135="解雇","NG",OR(I1135="自主退職",I1135="契約満了"),"OK")</f>
        <v>OK</v>
      </c>
      <c r="AB1135" s="5" t="str" cm="1">
        <f t="array" aca="1" ref="AB1135" ca="1">_xlfn.IFS(AA1135="NG","NG",OR(X1135="NG",X1135="ERROR",X1135=FALSE),"NG",U1135="NG","NG",V1135="OK","OK",AD1135="OK","OK")</f>
        <v>NG</v>
      </c>
      <c r="AC1135" s="5" t="str">
        <f t="shared" si="255"/>
        <v>NG</v>
      </c>
      <c r="AD1135" s="5" t="e" cm="1">
        <f t="array" ref="AD1135">_xlfn.IFS(AND(G1135="〇",H1135&lt;&gt;"",I1135&lt;&gt;""),"ERROR",AND(G1135="",H1135&gt;$H$17,I1135&lt;&gt;""),"NG",AND(G1135="〇",H1135="",I1135=""),"OK")</f>
        <v>#N/A</v>
      </c>
      <c r="AE1135" s="5" t="str" cm="1">
        <f t="array" ref="AE1135">_xlfn.IFS(I1135="解雇","NG",H1135="","OK",H1135&lt;$H$17,"NG",H1135&gt;$H$17,"OK")</f>
        <v>OK</v>
      </c>
      <c r="AF1135" s="5" t="e">
        <f t="shared" si="256"/>
        <v>#N/A</v>
      </c>
    </row>
    <row r="1136" spans="2:32" ht="20.25" customHeight="1" x14ac:dyDescent="0.55000000000000004">
      <c r="B1136" s="9">
        <v>1119</v>
      </c>
      <c r="C1136" s="40"/>
      <c r="D1136" s="7"/>
      <c r="E1136" s="8"/>
      <c r="F1136" s="8"/>
      <c r="G1136" s="7"/>
      <c r="H1136" s="8"/>
      <c r="I1136" s="41"/>
      <c r="M1136" s="5">
        <f t="shared" si="243"/>
        <v>4</v>
      </c>
      <c r="N1136" s="5">
        <f t="shared" si="244"/>
        <v>2</v>
      </c>
      <c r="O1136" s="5" t="str">
        <f t="shared" si="245"/>
        <v/>
      </c>
      <c r="P1136" s="5">
        <f t="shared" si="246"/>
        <v>0</v>
      </c>
      <c r="Q1136" s="5">
        <f t="shared" ca="1" si="247"/>
        <v>126</v>
      </c>
      <c r="R1136" s="26">
        <f t="shared" si="248"/>
        <v>5479</v>
      </c>
      <c r="S1136" s="26">
        <f t="shared" si="249"/>
        <v>5205</v>
      </c>
      <c r="T1136" s="27" t="str" cm="1">
        <f t="array" aca="1" ref="T1136" ca="1">_xlfn.IFS(Q1136="","NG",Q1136&gt;16,"OK",TODAY()&gt;S1136,"OK",Q1136&lt;16,"NG")</f>
        <v>OK</v>
      </c>
      <c r="U1136" s="5" t="str" cm="1">
        <f t="array" aca="1" ref="U1136" ca="1">IFERROR(_xlfn.IFS(T1136&lt;&gt;"OK","NG",M1136=0,"OK",TRUE,"NG"),"")</f>
        <v>NG</v>
      </c>
      <c r="V1136" s="5" t="str">
        <f t="shared" si="250"/>
        <v>NG</v>
      </c>
      <c r="W1136" s="28" t="str">
        <f t="shared" ca="1" si="251"/>
        <v>OK</v>
      </c>
      <c r="X1136" s="5" t="str">
        <f t="shared" si="252"/>
        <v>NG</v>
      </c>
      <c r="Y1136" s="5">
        <f t="shared" ca="1" si="253"/>
        <v>126</v>
      </c>
      <c r="Z1136" s="5">
        <f t="shared" ca="1" si="254"/>
        <v>126</v>
      </c>
      <c r="AA1136" s="5" t="str" cm="1">
        <f t="array" ref="AA1136">_xlfn.IFS(H1136="","OK",H1136&lt;$F$17,"NG",I1136="解雇","NG",OR(I1136="自主退職",I1136="契約満了"),"OK")</f>
        <v>OK</v>
      </c>
      <c r="AB1136" s="5" t="str" cm="1">
        <f t="array" aca="1" ref="AB1136" ca="1">_xlfn.IFS(AA1136="NG","NG",OR(X1136="NG",X1136="ERROR",X1136=FALSE),"NG",U1136="NG","NG",V1136="OK","OK",AD1136="OK","OK")</f>
        <v>NG</v>
      </c>
      <c r="AC1136" s="5" t="str">
        <f t="shared" si="255"/>
        <v>NG</v>
      </c>
      <c r="AD1136" s="5" t="e" cm="1">
        <f t="array" ref="AD1136">_xlfn.IFS(AND(G1136="〇",H1136&lt;&gt;"",I1136&lt;&gt;""),"ERROR",AND(G1136="",H1136&gt;$H$17,I1136&lt;&gt;""),"NG",AND(G1136="〇",H1136="",I1136=""),"OK")</f>
        <v>#N/A</v>
      </c>
      <c r="AE1136" s="5" t="str" cm="1">
        <f t="array" ref="AE1136">_xlfn.IFS(I1136="解雇","NG",H1136="","OK",H1136&lt;$H$17,"NG",H1136&gt;$H$17,"OK")</f>
        <v>OK</v>
      </c>
      <c r="AF1136" s="5" t="e">
        <f t="shared" si="256"/>
        <v>#N/A</v>
      </c>
    </row>
    <row r="1137" spans="2:32" ht="20.25" customHeight="1" x14ac:dyDescent="0.55000000000000004">
      <c r="B1137" s="9">
        <v>1120</v>
      </c>
      <c r="C1137" s="40"/>
      <c r="D1137" s="7"/>
      <c r="E1137" s="8"/>
      <c r="F1137" s="8"/>
      <c r="G1137" s="7"/>
      <c r="H1137" s="8"/>
      <c r="I1137" s="41"/>
      <c r="M1137" s="5">
        <f t="shared" si="243"/>
        <v>4</v>
      </c>
      <c r="N1137" s="5">
        <f t="shared" si="244"/>
        <v>2</v>
      </c>
      <c r="O1137" s="5" t="str">
        <f t="shared" si="245"/>
        <v/>
      </c>
      <c r="P1137" s="5">
        <f t="shared" si="246"/>
        <v>0</v>
      </c>
      <c r="Q1137" s="5">
        <f t="shared" ca="1" si="247"/>
        <v>126</v>
      </c>
      <c r="R1137" s="26">
        <f t="shared" si="248"/>
        <v>5479</v>
      </c>
      <c r="S1137" s="26">
        <f t="shared" si="249"/>
        <v>5205</v>
      </c>
      <c r="T1137" s="27" t="str" cm="1">
        <f t="array" aca="1" ref="T1137" ca="1">_xlfn.IFS(Q1137="","NG",Q1137&gt;16,"OK",TODAY()&gt;S1137,"OK",Q1137&lt;16,"NG")</f>
        <v>OK</v>
      </c>
      <c r="U1137" s="5" t="str" cm="1">
        <f t="array" aca="1" ref="U1137" ca="1">IFERROR(_xlfn.IFS(T1137&lt;&gt;"OK","NG",M1137=0,"OK",TRUE,"NG"),"")</f>
        <v>NG</v>
      </c>
      <c r="V1137" s="5" t="str">
        <f t="shared" si="250"/>
        <v>NG</v>
      </c>
      <c r="W1137" s="28" t="str">
        <f t="shared" ca="1" si="251"/>
        <v>OK</v>
      </c>
      <c r="X1137" s="5" t="str">
        <f t="shared" si="252"/>
        <v>NG</v>
      </c>
      <c r="Y1137" s="5">
        <f t="shared" ca="1" si="253"/>
        <v>126</v>
      </c>
      <c r="Z1137" s="5">
        <f t="shared" ca="1" si="254"/>
        <v>126</v>
      </c>
      <c r="AA1137" s="5" t="str" cm="1">
        <f t="array" ref="AA1137">_xlfn.IFS(H1137="","OK",H1137&lt;$F$17,"NG",I1137="解雇","NG",OR(I1137="自主退職",I1137="契約満了"),"OK")</f>
        <v>OK</v>
      </c>
      <c r="AB1137" s="5" t="str" cm="1">
        <f t="array" aca="1" ref="AB1137" ca="1">_xlfn.IFS(AA1137="NG","NG",OR(X1137="NG",X1137="ERROR",X1137=FALSE),"NG",U1137="NG","NG",V1137="OK","OK",AD1137="OK","OK")</f>
        <v>NG</v>
      </c>
      <c r="AC1137" s="5" t="str">
        <f t="shared" si="255"/>
        <v>NG</v>
      </c>
      <c r="AD1137" s="5" t="e" cm="1">
        <f t="array" ref="AD1137">_xlfn.IFS(AND(G1137="〇",H1137&lt;&gt;"",I1137&lt;&gt;""),"ERROR",AND(G1137="",H1137&gt;$H$17,I1137&lt;&gt;""),"NG",AND(G1137="〇",H1137="",I1137=""),"OK")</f>
        <v>#N/A</v>
      </c>
      <c r="AE1137" s="5" t="str" cm="1">
        <f t="array" ref="AE1137">_xlfn.IFS(I1137="解雇","NG",H1137="","OK",H1137&lt;$H$17,"NG",H1137&gt;$H$17,"OK")</f>
        <v>OK</v>
      </c>
      <c r="AF1137" s="5" t="e">
        <f t="shared" si="256"/>
        <v>#N/A</v>
      </c>
    </row>
    <row r="1138" spans="2:32" ht="20.25" customHeight="1" x14ac:dyDescent="0.55000000000000004">
      <c r="B1138" s="9">
        <v>1121</v>
      </c>
      <c r="C1138" s="40"/>
      <c r="D1138" s="7"/>
      <c r="E1138" s="8"/>
      <c r="F1138" s="8"/>
      <c r="G1138" s="7"/>
      <c r="H1138" s="8"/>
      <c r="I1138" s="41"/>
      <c r="M1138" s="5">
        <f t="shared" si="243"/>
        <v>4</v>
      </c>
      <c r="N1138" s="5">
        <f t="shared" si="244"/>
        <v>2</v>
      </c>
      <c r="O1138" s="5" t="str">
        <f t="shared" si="245"/>
        <v/>
      </c>
      <c r="P1138" s="5">
        <f t="shared" si="246"/>
        <v>0</v>
      </c>
      <c r="Q1138" s="5">
        <f t="shared" ca="1" si="247"/>
        <v>126</v>
      </c>
      <c r="R1138" s="26">
        <f t="shared" si="248"/>
        <v>5479</v>
      </c>
      <c r="S1138" s="26">
        <f t="shared" si="249"/>
        <v>5205</v>
      </c>
      <c r="T1138" s="27" t="str" cm="1">
        <f t="array" aca="1" ref="T1138" ca="1">_xlfn.IFS(Q1138="","NG",Q1138&gt;16,"OK",TODAY()&gt;S1138,"OK",Q1138&lt;16,"NG")</f>
        <v>OK</v>
      </c>
      <c r="U1138" s="5" t="str" cm="1">
        <f t="array" aca="1" ref="U1138" ca="1">IFERROR(_xlfn.IFS(T1138&lt;&gt;"OK","NG",M1138=0,"OK",TRUE,"NG"),"")</f>
        <v>NG</v>
      </c>
      <c r="V1138" s="5" t="str">
        <f t="shared" si="250"/>
        <v>NG</v>
      </c>
      <c r="W1138" s="28" t="str">
        <f t="shared" ca="1" si="251"/>
        <v>OK</v>
      </c>
      <c r="X1138" s="5" t="str">
        <f t="shared" si="252"/>
        <v>NG</v>
      </c>
      <c r="Y1138" s="5">
        <f t="shared" ca="1" si="253"/>
        <v>126</v>
      </c>
      <c r="Z1138" s="5">
        <f t="shared" ca="1" si="254"/>
        <v>126</v>
      </c>
      <c r="AA1138" s="5" t="str" cm="1">
        <f t="array" ref="AA1138">_xlfn.IFS(H1138="","OK",H1138&lt;$F$17,"NG",I1138="解雇","NG",OR(I1138="自主退職",I1138="契約満了"),"OK")</f>
        <v>OK</v>
      </c>
      <c r="AB1138" s="5" t="str" cm="1">
        <f t="array" aca="1" ref="AB1138" ca="1">_xlfn.IFS(AA1138="NG","NG",OR(X1138="NG",X1138="ERROR",X1138=FALSE),"NG",U1138="NG","NG",V1138="OK","OK",AD1138="OK","OK")</f>
        <v>NG</v>
      </c>
      <c r="AC1138" s="5" t="str">
        <f t="shared" si="255"/>
        <v>NG</v>
      </c>
      <c r="AD1138" s="5" t="e" cm="1">
        <f t="array" ref="AD1138">_xlfn.IFS(AND(G1138="〇",H1138&lt;&gt;"",I1138&lt;&gt;""),"ERROR",AND(G1138="",H1138&gt;$H$17,I1138&lt;&gt;""),"NG",AND(G1138="〇",H1138="",I1138=""),"OK")</f>
        <v>#N/A</v>
      </c>
      <c r="AE1138" s="5" t="str" cm="1">
        <f t="array" ref="AE1138">_xlfn.IFS(I1138="解雇","NG",H1138="","OK",H1138&lt;$H$17,"NG",H1138&gt;$H$17,"OK")</f>
        <v>OK</v>
      </c>
      <c r="AF1138" s="5" t="e">
        <f t="shared" si="256"/>
        <v>#N/A</v>
      </c>
    </row>
    <row r="1139" spans="2:32" ht="20.25" customHeight="1" x14ac:dyDescent="0.55000000000000004">
      <c r="B1139" s="9">
        <v>1122</v>
      </c>
      <c r="C1139" s="40"/>
      <c r="D1139" s="7"/>
      <c r="E1139" s="8"/>
      <c r="F1139" s="8"/>
      <c r="G1139" s="7"/>
      <c r="H1139" s="8"/>
      <c r="I1139" s="41"/>
      <c r="M1139" s="5">
        <f t="shared" si="243"/>
        <v>4</v>
      </c>
      <c r="N1139" s="5">
        <f t="shared" si="244"/>
        <v>2</v>
      </c>
      <c r="O1139" s="5" t="str">
        <f t="shared" si="245"/>
        <v/>
      </c>
      <c r="P1139" s="5">
        <f t="shared" si="246"/>
        <v>0</v>
      </c>
      <c r="Q1139" s="5">
        <f t="shared" ca="1" si="247"/>
        <v>126</v>
      </c>
      <c r="R1139" s="26">
        <f t="shared" si="248"/>
        <v>5479</v>
      </c>
      <c r="S1139" s="26">
        <f t="shared" si="249"/>
        <v>5205</v>
      </c>
      <c r="T1139" s="27" t="str" cm="1">
        <f t="array" aca="1" ref="T1139" ca="1">_xlfn.IFS(Q1139="","NG",Q1139&gt;16,"OK",TODAY()&gt;S1139,"OK",Q1139&lt;16,"NG")</f>
        <v>OK</v>
      </c>
      <c r="U1139" s="5" t="str" cm="1">
        <f t="array" aca="1" ref="U1139" ca="1">IFERROR(_xlfn.IFS(T1139&lt;&gt;"OK","NG",M1139=0,"OK",TRUE,"NG"),"")</f>
        <v>NG</v>
      </c>
      <c r="V1139" s="5" t="str">
        <f t="shared" si="250"/>
        <v>NG</v>
      </c>
      <c r="W1139" s="28" t="str">
        <f t="shared" ca="1" si="251"/>
        <v>OK</v>
      </c>
      <c r="X1139" s="5" t="str">
        <f t="shared" si="252"/>
        <v>NG</v>
      </c>
      <c r="Y1139" s="5">
        <f t="shared" ca="1" si="253"/>
        <v>126</v>
      </c>
      <c r="Z1139" s="5">
        <f t="shared" ca="1" si="254"/>
        <v>126</v>
      </c>
      <c r="AA1139" s="5" t="str" cm="1">
        <f t="array" ref="AA1139">_xlfn.IFS(H1139="","OK",H1139&lt;$F$17,"NG",I1139="解雇","NG",OR(I1139="自主退職",I1139="契約満了"),"OK")</f>
        <v>OK</v>
      </c>
      <c r="AB1139" s="5" t="str" cm="1">
        <f t="array" aca="1" ref="AB1139" ca="1">_xlfn.IFS(AA1139="NG","NG",OR(X1139="NG",X1139="ERROR",X1139=FALSE),"NG",U1139="NG","NG",V1139="OK","OK",AD1139="OK","OK")</f>
        <v>NG</v>
      </c>
      <c r="AC1139" s="5" t="str">
        <f t="shared" si="255"/>
        <v>NG</v>
      </c>
      <c r="AD1139" s="5" t="e" cm="1">
        <f t="array" ref="AD1139">_xlfn.IFS(AND(G1139="〇",H1139&lt;&gt;"",I1139&lt;&gt;""),"ERROR",AND(G1139="",H1139&gt;$H$17,I1139&lt;&gt;""),"NG",AND(G1139="〇",H1139="",I1139=""),"OK")</f>
        <v>#N/A</v>
      </c>
      <c r="AE1139" s="5" t="str" cm="1">
        <f t="array" ref="AE1139">_xlfn.IFS(I1139="解雇","NG",H1139="","OK",H1139&lt;$H$17,"NG",H1139&gt;$H$17,"OK")</f>
        <v>OK</v>
      </c>
      <c r="AF1139" s="5" t="e">
        <f t="shared" si="256"/>
        <v>#N/A</v>
      </c>
    </row>
    <row r="1140" spans="2:32" ht="20.25" customHeight="1" x14ac:dyDescent="0.55000000000000004">
      <c r="B1140" s="9">
        <v>1123</v>
      </c>
      <c r="C1140" s="40"/>
      <c r="D1140" s="7"/>
      <c r="E1140" s="8"/>
      <c r="F1140" s="8"/>
      <c r="G1140" s="7"/>
      <c r="H1140" s="8"/>
      <c r="I1140" s="41"/>
      <c r="M1140" s="5">
        <f t="shared" si="243"/>
        <v>4</v>
      </c>
      <c r="N1140" s="5">
        <f t="shared" si="244"/>
        <v>2</v>
      </c>
      <c r="O1140" s="5" t="str">
        <f t="shared" si="245"/>
        <v/>
      </c>
      <c r="P1140" s="5">
        <f t="shared" si="246"/>
        <v>0</v>
      </c>
      <c r="Q1140" s="5">
        <f t="shared" ca="1" si="247"/>
        <v>126</v>
      </c>
      <c r="R1140" s="26">
        <f t="shared" si="248"/>
        <v>5479</v>
      </c>
      <c r="S1140" s="26">
        <f t="shared" si="249"/>
        <v>5205</v>
      </c>
      <c r="T1140" s="27" t="str" cm="1">
        <f t="array" aca="1" ref="T1140" ca="1">_xlfn.IFS(Q1140="","NG",Q1140&gt;16,"OK",TODAY()&gt;S1140,"OK",Q1140&lt;16,"NG")</f>
        <v>OK</v>
      </c>
      <c r="U1140" s="5" t="str" cm="1">
        <f t="array" aca="1" ref="U1140" ca="1">IFERROR(_xlfn.IFS(T1140&lt;&gt;"OK","NG",M1140=0,"OK",TRUE,"NG"),"")</f>
        <v>NG</v>
      </c>
      <c r="V1140" s="5" t="str">
        <f t="shared" si="250"/>
        <v>NG</v>
      </c>
      <c r="W1140" s="28" t="str">
        <f t="shared" ca="1" si="251"/>
        <v>OK</v>
      </c>
      <c r="X1140" s="5" t="str">
        <f t="shared" si="252"/>
        <v>NG</v>
      </c>
      <c r="Y1140" s="5">
        <f t="shared" ca="1" si="253"/>
        <v>126</v>
      </c>
      <c r="Z1140" s="5">
        <f t="shared" ca="1" si="254"/>
        <v>126</v>
      </c>
      <c r="AA1140" s="5" t="str" cm="1">
        <f t="array" ref="AA1140">_xlfn.IFS(H1140="","OK",H1140&lt;$F$17,"NG",I1140="解雇","NG",OR(I1140="自主退職",I1140="契約満了"),"OK")</f>
        <v>OK</v>
      </c>
      <c r="AB1140" s="5" t="str" cm="1">
        <f t="array" aca="1" ref="AB1140" ca="1">_xlfn.IFS(AA1140="NG","NG",OR(X1140="NG",X1140="ERROR",X1140=FALSE),"NG",U1140="NG","NG",V1140="OK","OK",AD1140="OK","OK")</f>
        <v>NG</v>
      </c>
      <c r="AC1140" s="5" t="str">
        <f t="shared" si="255"/>
        <v>NG</v>
      </c>
      <c r="AD1140" s="5" t="e" cm="1">
        <f t="array" ref="AD1140">_xlfn.IFS(AND(G1140="〇",H1140&lt;&gt;"",I1140&lt;&gt;""),"ERROR",AND(G1140="",H1140&gt;$H$17,I1140&lt;&gt;""),"NG",AND(G1140="〇",H1140="",I1140=""),"OK")</f>
        <v>#N/A</v>
      </c>
      <c r="AE1140" s="5" t="str" cm="1">
        <f t="array" ref="AE1140">_xlfn.IFS(I1140="解雇","NG",H1140="","OK",H1140&lt;$H$17,"NG",H1140&gt;$H$17,"OK")</f>
        <v>OK</v>
      </c>
      <c r="AF1140" s="5" t="e">
        <f t="shared" si="256"/>
        <v>#N/A</v>
      </c>
    </row>
    <row r="1141" spans="2:32" ht="20.25" customHeight="1" x14ac:dyDescent="0.55000000000000004">
      <c r="B1141" s="9">
        <v>1124</v>
      </c>
      <c r="C1141" s="40"/>
      <c r="D1141" s="7"/>
      <c r="E1141" s="8"/>
      <c r="F1141" s="8"/>
      <c r="G1141" s="7"/>
      <c r="H1141" s="8"/>
      <c r="I1141" s="41"/>
      <c r="M1141" s="5">
        <f t="shared" si="243"/>
        <v>4</v>
      </c>
      <c r="N1141" s="5">
        <f t="shared" si="244"/>
        <v>2</v>
      </c>
      <c r="O1141" s="5" t="str">
        <f t="shared" si="245"/>
        <v/>
      </c>
      <c r="P1141" s="5">
        <f t="shared" si="246"/>
        <v>0</v>
      </c>
      <c r="Q1141" s="5">
        <f t="shared" ca="1" si="247"/>
        <v>126</v>
      </c>
      <c r="R1141" s="26">
        <f t="shared" si="248"/>
        <v>5479</v>
      </c>
      <c r="S1141" s="26">
        <f t="shared" si="249"/>
        <v>5205</v>
      </c>
      <c r="T1141" s="27" t="str" cm="1">
        <f t="array" aca="1" ref="T1141" ca="1">_xlfn.IFS(Q1141="","NG",Q1141&gt;16,"OK",TODAY()&gt;S1141,"OK",Q1141&lt;16,"NG")</f>
        <v>OK</v>
      </c>
      <c r="U1141" s="5" t="str" cm="1">
        <f t="array" aca="1" ref="U1141" ca="1">IFERROR(_xlfn.IFS(T1141&lt;&gt;"OK","NG",M1141=0,"OK",TRUE,"NG"),"")</f>
        <v>NG</v>
      </c>
      <c r="V1141" s="5" t="str">
        <f t="shared" si="250"/>
        <v>NG</v>
      </c>
      <c r="W1141" s="28" t="str">
        <f t="shared" ca="1" si="251"/>
        <v>OK</v>
      </c>
      <c r="X1141" s="5" t="str">
        <f t="shared" si="252"/>
        <v>NG</v>
      </c>
      <c r="Y1141" s="5">
        <f t="shared" ca="1" si="253"/>
        <v>126</v>
      </c>
      <c r="Z1141" s="5">
        <f t="shared" ca="1" si="254"/>
        <v>126</v>
      </c>
      <c r="AA1141" s="5" t="str" cm="1">
        <f t="array" ref="AA1141">_xlfn.IFS(H1141="","OK",H1141&lt;$F$17,"NG",I1141="解雇","NG",OR(I1141="自主退職",I1141="契約満了"),"OK")</f>
        <v>OK</v>
      </c>
      <c r="AB1141" s="5" t="str" cm="1">
        <f t="array" aca="1" ref="AB1141" ca="1">_xlfn.IFS(AA1141="NG","NG",OR(X1141="NG",X1141="ERROR",X1141=FALSE),"NG",U1141="NG","NG",V1141="OK","OK",AD1141="OK","OK")</f>
        <v>NG</v>
      </c>
      <c r="AC1141" s="5" t="str">
        <f t="shared" si="255"/>
        <v>NG</v>
      </c>
      <c r="AD1141" s="5" t="e" cm="1">
        <f t="array" ref="AD1141">_xlfn.IFS(AND(G1141="〇",H1141&lt;&gt;"",I1141&lt;&gt;""),"ERROR",AND(G1141="",H1141&gt;$H$17,I1141&lt;&gt;""),"NG",AND(G1141="〇",H1141="",I1141=""),"OK")</f>
        <v>#N/A</v>
      </c>
      <c r="AE1141" s="5" t="str" cm="1">
        <f t="array" ref="AE1141">_xlfn.IFS(I1141="解雇","NG",H1141="","OK",H1141&lt;$H$17,"NG",H1141&gt;$H$17,"OK")</f>
        <v>OK</v>
      </c>
      <c r="AF1141" s="5" t="e">
        <f t="shared" si="256"/>
        <v>#N/A</v>
      </c>
    </row>
    <row r="1142" spans="2:32" ht="20.25" customHeight="1" x14ac:dyDescent="0.55000000000000004">
      <c r="B1142" s="9">
        <v>1125</v>
      </c>
      <c r="C1142" s="40"/>
      <c r="D1142" s="7"/>
      <c r="E1142" s="8"/>
      <c r="F1142" s="8"/>
      <c r="G1142" s="7"/>
      <c r="H1142" s="8"/>
      <c r="I1142" s="41"/>
      <c r="M1142" s="5">
        <f t="shared" si="243"/>
        <v>4</v>
      </c>
      <c r="N1142" s="5">
        <f t="shared" si="244"/>
        <v>2</v>
      </c>
      <c r="O1142" s="5" t="str">
        <f t="shared" si="245"/>
        <v/>
      </c>
      <c r="P1142" s="5">
        <f t="shared" si="246"/>
        <v>0</v>
      </c>
      <c r="Q1142" s="5">
        <f t="shared" ca="1" si="247"/>
        <v>126</v>
      </c>
      <c r="R1142" s="26">
        <f t="shared" si="248"/>
        <v>5479</v>
      </c>
      <c r="S1142" s="26">
        <f t="shared" si="249"/>
        <v>5205</v>
      </c>
      <c r="T1142" s="27" t="str" cm="1">
        <f t="array" aca="1" ref="T1142" ca="1">_xlfn.IFS(Q1142="","NG",Q1142&gt;16,"OK",TODAY()&gt;S1142,"OK",Q1142&lt;16,"NG")</f>
        <v>OK</v>
      </c>
      <c r="U1142" s="5" t="str" cm="1">
        <f t="array" aca="1" ref="U1142" ca="1">IFERROR(_xlfn.IFS(T1142&lt;&gt;"OK","NG",M1142=0,"OK",TRUE,"NG"),"")</f>
        <v>NG</v>
      </c>
      <c r="V1142" s="5" t="str">
        <f t="shared" si="250"/>
        <v>NG</v>
      </c>
      <c r="W1142" s="28" t="str">
        <f t="shared" ca="1" si="251"/>
        <v>OK</v>
      </c>
      <c r="X1142" s="5" t="str">
        <f t="shared" si="252"/>
        <v>NG</v>
      </c>
      <c r="Y1142" s="5">
        <f t="shared" ca="1" si="253"/>
        <v>126</v>
      </c>
      <c r="Z1142" s="5">
        <f t="shared" ca="1" si="254"/>
        <v>126</v>
      </c>
      <c r="AA1142" s="5" t="str" cm="1">
        <f t="array" ref="AA1142">_xlfn.IFS(H1142="","OK",H1142&lt;$F$17,"NG",I1142="解雇","NG",OR(I1142="自主退職",I1142="契約満了"),"OK")</f>
        <v>OK</v>
      </c>
      <c r="AB1142" s="5" t="str" cm="1">
        <f t="array" aca="1" ref="AB1142" ca="1">_xlfn.IFS(AA1142="NG","NG",OR(X1142="NG",X1142="ERROR",X1142=FALSE),"NG",U1142="NG","NG",V1142="OK","OK",AD1142="OK","OK")</f>
        <v>NG</v>
      </c>
      <c r="AC1142" s="5" t="str">
        <f t="shared" si="255"/>
        <v>NG</v>
      </c>
      <c r="AD1142" s="5" t="e" cm="1">
        <f t="array" ref="AD1142">_xlfn.IFS(AND(G1142="〇",H1142&lt;&gt;"",I1142&lt;&gt;""),"ERROR",AND(G1142="",H1142&gt;$H$17,I1142&lt;&gt;""),"NG",AND(G1142="〇",H1142="",I1142=""),"OK")</f>
        <v>#N/A</v>
      </c>
      <c r="AE1142" s="5" t="str" cm="1">
        <f t="array" ref="AE1142">_xlfn.IFS(I1142="解雇","NG",H1142="","OK",H1142&lt;$H$17,"NG",H1142&gt;$H$17,"OK")</f>
        <v>OK</v>
      </c>
      <c r="AF1142" s="5" t="e">
        <f t="shared" si="256"/>
        <v>#N/A</v>
      </c>
    </row>
    <row r="1143" spans="2:32" ht="20.25" customHeight="1" x14ac:dyDescent="0.55000000000000004">
      <c r="B1143" s="9">
        <v>1126</v>
      </c>
      <c r="C1143" s="40"/>
      <c r="D1143" s="7"/>
      <c r="E1143" s="8"/>
      <c r="F1143" s="8"/>
      <c r="G1143" s="7"/>
      <c r="H1143" s="8"/>
      <c r="I1143" s="41"/>
      <c r="M1143" s="5">
        <f t="shared" si="243"/>
        <v>4</v>
      </c>
      <c r="N1143" s="5">
        <f t="shared" si="244"/>
        <v>2</v>
      </c>
      <c r="O1143" s="5" t="str">
        <f t="shared" si="245"/>
        <v/>
      </c>
      <c r="P1143" s="5">
        <f t="shared" si="246"/>
        <v>0</v>
      </c>
      <c r="Q1143" s="5">
        <f t="shared" ca="1" si="247"/>
        <v>126</v>
      </c>
      <c r="R1143" s="26">
        <f t="shared" si="248"/>
        <v>5479</v>
      </c>
      <c r="S1143" s="26">
        <f t="shared" si="249"/>
        <v>5205</v>
      </c>
      <c r="T1143" s="27" t="str" cm="1">
        <f t="array" aca="1" ref="T1143" ca="1">_xlfn.IFS(Q1143="","NG",Q1143&gt;16,"OK",TODAY()&gt;S1143,"OK",Q1143&lt;16,"NG")</f>
        <v>OK</v>
      </c>
      <c r="U1143" s="5" t="str" cm="1">
        <f t="array" aca="1" ref="U1143" ca="1">IFERROR(_xlfn.IFS(T1143&lt;&gt;"OK","NG",M1143=0,"OK",TRUE,"NG"),"")</f>
        <v>NG</v>
      </c>
      <c r="V1143" s="5" t="str">
        <f t="shared" si="250"/>
        <v>NG</v>
      </c>
      <c r="W1143" s="28" t="str">
        <f t="shared" ca="1" si="251"/>
        <v>OK</v>
      </c>
      <c r="X1143" s="5" t="str">
        <f t="shared" si="252"/>
        <v>NG</v>
      </c>
      <c r="Y1143" s="5">
        <f t="shared" ca="1" si="253"/>
        <v>126</v>
      </c>
      <c r="Z1143" s="5">
        <f t="shared" ca="1" si="254"/>
        <v>126</v>
      </c>
      <c r="AA1143" s="5" t="str" cm="1">
        <f t="array" ref="AA1143">_xlfn.IFS(H1143="","OK",H1143&lt;$F$17,"NG",I1143="解雇","NG",OR(I1143="自主退職",I1143="契約満了"),"OK")</f>
        <v>OK</v>
      </c>
      <c r="AB1143" s="5" t="str" cm="1">
        <f t="array" aca="1" ref="AB1143" ca="1">_xlfn.IFS(AA1143="NG","NG",OR(X1143="NG",X1143="ERROR",X1143=FALSE),"NG",U1143="NG","NG",V1143="OK","OK",AD1143="OK","OK")</f>
        <v>NG</v>
      </c>
      <c r="AC1143" s="5" t="str">
        <f t="shared" si="255"/>
        <v>NG</v>
      </c>
      <c r="AD1143" s="5" t="e" cm="1">
        <f t="array" ref="AD1143">_xlfn.IFS(AND(G1143="〇",H1143&lt;&gt;"",I1143&lt;&gt;""),"ERROR",AND(G1143="",H1143&gt;$H$17,I1143&lt;&gt;""),"NG",AND(G1143="〇",H1143="",I1143=""),"OK")</f>
        <v>#N/A</v>
      </c>
      <c r="AE1143" s="5" t="str" cm="1">
        <f t="array" ref="AE1143">_xlfn.IFS(I1143="解雇","NG",H1143="","OK",H1143&lt;$H$17,"NG",H1143&gt;$H$17,"OK")</f>
        <v>OK</v>
      </c>
      <c r="AF1143" s="5" t="e">
        <f t="shared" si="256"/>
        <v>#N/A</v>
      </c>
    </row>
    <row r="1144" spans="2:32" ht="20.25" customHeight="1" x14ac:dyDescent="0.55000000000000004">
      <c r="B1144" s="9">
        <v>1127</v>
      </c>
      <c r="C1144" s="40"/>
      <c r="D1144" s="7"/>
      <c r="E1144" s="8"/>
      <c r="F1144" s="8"/>
      <c r="G1144" s="7"/>
      <c r="H1144" s="8"/>
      <c r="I1144" s="41"/>
      <c r="M1144" s="5">
        <f t="shared" si="243"/>
        <v>4</v>
      </c>
      <c r="N1144" s="5">
        <f t="shared" si="244"/>
        <v>2</v>
      </c>
      <c r="O1144" s="5" t="str">
        <f t="shared" si="245"/>
        <v/>
      </c>
      <c r="P1144" s="5">
        <f t="shared" si="246"/>
        <v>0</v>
      </c>
      <c r="Q1144" s="5">
        <f t="shared" ca="1" si="247"/>
        <v>126</v>
      </c>
      <c r="R1144" s="26">
        <f t="shared" si="248"/>
        <v>5479</v>
      </c>
      <c r="S1144" s="26">
        <f t="shared" si="249"/>
        <v>5205</v>
      </c>
      <c r="T1144" s="27" t="str" cm="1">
        <f t="array" aca="1" ref="T1144" ca="1">_xlfn.IFS(Q1144="","NG",Q1144&gt;16,"OK",TODAY()&gt;S1144,"OK",Q1144&lt;16,"NG")</f>
        <v>OK</v>
      </c>
      <c r="U1144" s="5" t="str" cm="1">
        <f t="array" aca="1" ref="U1144" ca="1">IFERROR(_xlfn.IFS(T1144&lt;&gt;"OK","NG",M1144=0,"OK",TRUE,"NG"),"")</f>
        <v>NG</v>
      </c>
      <c r="V1144" s="5" t="str">
        <f t="shared" si="250"/>
        <v>NG</v>
      </c>
      <c r="W1144" s="28" t="str">
        <f t="shared" ca="1" si="251"/>
        <v>OK</v>
      </c>
      <c r="X1144" s="5" t="str">
        <f t="shared" si="252"/>
        <v>NG</v>
      </c>
      <c r="Y1144" s="5">
        <f t="shared" ca="1" si="253"/>
        <v>126</v>
      </c>
      <c r="Z1144" s="5">
        <f t="shared" ca="1" si="254"/>
        <v>126</v>
      </c>
      <c r="AA1144" s="5" t="str" cm="1">
        <f t="array" ref="AA1144">_xlfn.IFS(H1144="","OK",H1144&lt;$F$17,"NG",I1144="解雇","NG",OR(I1144="自主退職",I1144="契約満了"),"OK")</f>
        <v>OK</v>
      </c>
      <c r="AB1144" s="5" t="str" cm="1">
        <f t="array" aca="1" ref="AB1144" ca="1">_xlfn.IFS(AA1144="NG","NG",OR(X1144="NG",X1144="ERROR",X1144=FALSE),"NG",U1144="NG","NG",V1144="OK","OK",AD1144="OK","OK")</f>
        <v>NG</v>
      </c>
      <c r="AC1144" s="5" t="str">
        <f t="shared" si="255"/>
        <v>NG</v>
      </c>
      <c r="AD1144" s="5" t="e" cm="1">
        <f t="array" ref="AD1144">_xlfn.IFS(AND(G1144="〇",H1144&lt;&gt;"",I1144&lt;&gt;""),"ERROR",AND(G1144="",H1144&gt;$H$17,I1144&lt;&gt;""),"NG",AND(G1144="〇",H1144="",I1144=""),"OK")</f>
        <v>#N/A</v>
      </c>
      <c r="AE1144" s="5" t="str" cm="1">
        <f t="array" ref="AE1144">_xlfn.IFS(I1144="解雇","NG",H1144="","OK",H1144&lt;$H$17,"NG",H1144&gt;$H$17,"OK")</f>
        <v>OK</v>
      </c>
      <c r="AF1144" s="5" t="e">
        <f t="shared" si="256"/>
        <v>#N/A</v>
      </c>
    </row>
    <row r="1145" spans="2:32" ht="20.25" customHeight="1" x14ac:dyDescent="0.55000000000000004">
      <c r="B1145" s="9">
        <v>1128</v>
      </c>
      <c r="C1145" s="40"/>
      <c r="D1145" s="7"/>
      <c r="E1145" s="8"/>
      <c r="F1145" s="8"/>
      <c r="G1145" s="7"/>
      <c r="H1145" s="8"/>
      <c r="I1145" s="41"/>
      <c r="M1145" s="5">
        <f t="shared" si="243"/>
        <v>4</v>
      </c>
      <c r="N1145" s="5">
        <f t="shared" si="244"/>
        <v>2</v>
      </c>
      <c r="O1145" s="5" t="str">
        <f t="shared" si="245"/>
        <v/>
      </c>
      <c r="P1145" s="5">
        <f t="shared" si="246"/>
        <v>0</v>
      </c>
      <c r="Q1145" s="5">
        <f t="shared" ca="1" si="247"/>
        <v>126</v>
      </c>
      <c r="R1145" s="26">
        <f t="shared" si="248"/>
        <v>5479</v>
      </c>
      <c r="S1145" s="26">
        <f t="shared" si="249"/>
        <v>5205</v>
      </c>
      <c r="T1145" s="27" t="str" cm="1">
        <f t="array" aca="1" ref="T1145" ca="1">_xlfn.IFS(Q1145="","NG",Q1145&gt;16,"OK",TODAY()&gt;S1145,"OK",Q1145&lt;16,"NG")</f>
        <v>OK</v>
      </c>
      <c r="U1145" s="5" t="str" cm="1">
        <f t="array" aca="1" ref="U1145" ca="1">IFERROR(_xlfn.IFS(T1145&lt;&gt;"OK","NG",M1145=0,"OK",TRUE,"NG"),"")</f>
        <v>NG</v>
      </c>
      <c r="V1145" s="5" t="str">
        <f t="shared" si="250"/>
        <v>NG</v>
      </c>
      <c r="W1145" s="28" t="str">
        <f t="shared" ca="1" si="251"/>
        <v>OK</v>
      </c>
      <c r="X1145" s="5" t="str">
        <f t="shared" si="252"/>
        <v>NG</v>
      </c>
      <c r="Y1145" s="5">
        <f t="shared" ca="1" si="253"/>
        <v>126</v>
      </c>
      <c r="Z1145" s="5">
        <f t="shared" ca="1" si="254"/>
        <v>126</v>
      </c>
      <c r="AA1145" s="5" t="str" cm="1">
        <f t="array" ref="AA1145">_xlfn.IFS(H1145="","OK",H1145&lt;$F$17,"NG",I1145="解雇","NG",OR(I1145="自主退職",I1145="契約満了"),"OK")</f>
        <v>OK</v>
      </c>
      <c r="AB1145" s="5" t="str" cm="1">
        <f t="array" aca="1" ref="AB1145" ca="1">_xlfn.IFS(AA1145="NG","NG",OR(X1145="NG",X1145="ERROR",X1145=FALSE),"NG",U1145="NG","NG",V1145="OK","OK",AD1145="OK","OK")</f>
        <v>NG</v>
      </c>
      <c r="AC1145" s="5" t="str">
        <f t="shared" si="255"/>
        <v>NG</v>
      </c>
      <c r="AD1145" s="5" t="e" cm="1">
        <f t="array" ref="AD1145">_xlfn.IFS(AND(G1145="〇",H1145&lt;&gt;"",I1145&lt;&gt;""),"ERROR",AND(G1145="",H1145&gt;$H$17,I1145&lt;&gt;""),"NG",AND(G1145="〇",H1145="",I1145=""),"OK")</f>
        <v>#N/A</v>
      </c>
      <c r="AE1145" s="5" t="str" cm="1">
        <f t="array" ref="AE1145">_xlfn.IFS(I1145="解雇","NG",H1145="","OK",H1145&lt;$H$17,"NG",H1145&gt;$H$17,"OK")</f>
        <v>OK</v>
      </c>
      <c r="AF1145" s="5" t="e">
        <f t="shared" si="256"/>
        <v>#N/A</v>
      </c>
    </row>
    <row r="1146" spans="2:32" ht="20.25" customHeight="1" x14ac:dyDescent="0.55000000000000004">
      <c r="B1146" s="9">
        <v>1129</v>
      </c>
      <c r="C1146" s="40"/>
      <c r="D1146" s="7"/>
      <c r="E1146" s="8"/>
      <c r="F1146" s="8"/>
      <c r="G1146" s="7"/>
      <c r="H1146" s="8"/>
      <c r="I1146" s="41"/>
      <c r="M1146" s="5">
        <f t="shared" si="243"/>
        <v>4</v>
      </c>
      <c r="N1146" s="5">
        <f t="shared" si="244"/>
        <v>2</v>
      </c>
      <c r="O1146" s="5" t="str">
        <f t="shared" si="245"/>
        <v/>
      </c>
      <c r="P1146" s="5">
        <f t="shared" si="246"/>
        <v>0</v>
      </c>
      <c r="Q1146" s="5">
        <f t="shared" ca="1" si="247"/>
        <v>126</v>
      </c>
      <c r="R1146" s="26">
        <f t="shared" si="248"/>
        <v>5479</v>
      </c>
      <c r="S1146" s="26">
        <f t="shared" si="249"/>
        <v>5205</v>
      </c>
      <c r="T1146" s="27" t="str" cm="1">
        <f t="array" aca="1" ref="T1146" ca="1">_xlfn.IFS(Q1146="","NG",Q1146&gt;16,"OK",TODAY()&gt;S1146,"OK",Q1146&lt;16,"NG")</f>
        <v>OK</v>
      </c>
      <c r="U1146" s="5" t="str" cm="1">
        <f t="array" aca="1" ref="U1146" ca="1">IFERROR(_xlfn.IFS(T1146&lt;&gt;"OK","NG",M1146=0,"OK",TRUE,"NG"),"")</f>
        <v>NG</v>
      </c>
      <c r="V1146" s="5" t="str">
        <f t="shared" si="250"/>
        <v>NG</v>
      </c>
      <c r="W1146" s="28" t="str">
        <f t="shared" ca="1" si="251"/>
        <v>OK</v>
      </c>
      <c r="X1146" s="5" t="str">
        <f t="shared" si="252"/>
        <v>NG</v>
      </c>
      <c r="Y1146" s="5">
        <f t="shared" ca="1" si="253"/>
        <v>126</v>
      </c>
      <c r="Z1146" s="5">
        <f t="shared" ca="1" si="254"/>
        <v>126</v>
      </c>
      <c r="AA1146" s="5" t="str" cm="1">
        <f t="array" ref="AA1146">_xlfn.IFS(H1146="","OK",H1146&lt;$F$17,"NG",I1146="解雇","NG",OR(I1146="自主退職",I1146="契約満了"),"OK")</f>
        <v>OK</v>
      </c>
      <c r="AB1146" s="5" t="str" cm="1">
        <f t="array" aca="1" ref="AB1146" ca="1">_xlfn.IFS(AA1146="NG","NG",OR(X1146="NG",X1146="ERROR",X1146=FALSE),"NG",U1146="NG","NG",V1146="OK","OK",AD1146="OK","OK")</f>
        <v>NG</v>
      </c>
      <c r="AC1146" s="5" t="str">
        <f t="shared" si="255"/>
        <v>NG</v>
      </c>
      <c r="AD1146" s="5" t="e" cm="1">
        <f t="array" ref="AD1146">_xlfn.IFS(AND(G1146="〇",H1146&lt;&gt;"",I1146&lt;&gt;""),"ERROR",AND(G1146="",H1146&gt;$H$17,I1146&lt;&gt;""),"NG",AND(G1146="〇",H1146="",I1146=""),"OK")</f>
        <v>#N/A</v>
      </c>
      <c r="AE1146" s="5" t="str" cm="1">
        <f t="array" ref="AE1146">_xlfn.IFS(I1146="解雇","NG",H1146="","OK",H1146&lt;$H$17,"NG",H1146&gt;$H$17,"OK")</f>
        <v>OK</v>
      </c>
      <c r="AF1146" s="5" t="e">
        <f t="shared" si="256"/>
        <v>#N/A</v>
      </c>
    </row>
    <row r="1147" spans="2:32" ht="20.25" customHeight="1" x14ac:dyDescent="0.55000000000000004">
      <c r="B1147" s="9">
        <v>1130</v>
      </c>
      <c r="C1147" s="40"/>
      <c r="D1147" s="7"/>
      <c r="E1147" s="8"/>
      <c r="F1147" s="8"/>
      <c r="G1147" s="7"/>
      <c r="H1147" s="8"/>
      <c r="I1147" s="41"/>
      <c r="M1147" s="5">
        <f t="shared" si="243"/>
        <v>4</v>
      </c>
      <c r="N1147" s="5">
        <f t="shared" si="244"/>
        <v>2</v>
      </c>
      <c r="O1147" s="5" t="str">
        <f t="shared" si="245"/>
        <v/>
      </c>
      <c r="P1147" s="5">
        <f t="shared" si="246"/>
        <v>0</v>
      </c>
      <c r="Q1147" s="5">
        <f t="shared" ca="1" si="247"/>
        <v>126</v>
      </c>
      <c r="R1147" s="26">
        <f t="shared" si="248"/>
        <v>5479</v>
      </c>
      <c r="S1147" s="26">
        <f t="shared" si="249"/>
        <v>5205</v>
      </c>
      <c r="T1147" s="27" t="str" cm="1">
        <f t="array" aca="1" ref="T1147" ca="1">_xlfn.IFS(Q1147="","NG",Q1147&gt;16,"OK",TODAY()&gt;S1147,"OK",Q1147&lt;16,"NG")</f>
        <v>OK</v>
      </c>
      <c r="U1147" s="5" t="str" cm="1">
        <f t="array" aca="1" ref="U1147" ca="1">IFERROR(_xlfn.IFS(T1147&lt;&gt;"OK","NG",M1147=0,"OK",TRUE,"NG"),"")</f>
        <v>NG</v>
      </c>
      <c r="V1147" s="5" t="str">
        <f t="shared" si="250"/>
        <v>NG</v>
      </c>
      <c r="W1147" s="28" t="str">
        <f t="shared" ca="1" si="251"/>
        <v>OK</v>
      </c>
      <c r="X1147" s="5" t="str">
        <f t="shared" si="252"/>
        <v>NG</v>
      </c>
      <c r="Y1147" s="5">
        <f t="shared" ca="1" si="253"/>
        <v>126</v>
      </c>
      <c r="Z1147" s="5">
        <f t="shared" ca="1" si="254"/>
        <v>126</v>
      </c>
      <c r="AA1147" s="5" t="str" cm="1">
        <f t="array" ref="AA1147">_xlfn.IFS(H1147="","OK",H1147&lt;$F$17,"NG",I1147="解雇","NG",OR(I1147="自主退職",I1147="契約満了"),"OK")</f>
        <v>OK</v>
      </c>
      <c r="AB1147" s="5" t="str" cm="1">
        <f t="array" aca="1" ref="AB1147" ca="1">_xlfn.IFS(AA1147="NG","NG",OR(X1147="NG",X1147="ERROR",X1147=FALSE),"NG",U1147="NG","NG",V1147="OK","OK",AD1147="OK","OK")</f>
        <v>NG</v>
      </c>
      <c r="AC1147" s="5" t="str">
        <f t="shared" si="255"/>
        <v>NG</v>
      </c>
      <c r="AD1147" s="5" t="e" cm="1">
        <f t="array" ref="AD1147">_xlfn.IFS(AND(G1147="〇",H1147&lt;&gt;"",I1147&lt;&gt;""),"ERROR",AND(G1147="",H1147&gt;$H$17,I1147&lt;&gt;""),"NG",AND(G1147="〇",H1147="",I1147=""),"OK")</f>
        <v>#N/A</v>
      </c>
      <c r="AE1147" s="5" t="str" cm="1">
        <f t="array" ref="AE1147">_xlfn.IFS(I1147="解雇","NG",H1147="","OK",H1147&lt;$H$17,"NG",H1147&gt;$H$17,"OK")</f>
        <v>OK</v>
      </c>
      <c r="AF1147" s="5" t="e">
        <f t="shared" si="256"/>
        <v>#N/A</v>
      </c>
    </row>
    <row r="1148" spans="2:32" ht="20.25" customHeight="1" x14ac:dyDescent="0.55000000000000004">
      <c r="B1148" s="9">
        <v>1131</v>
      </c>
      <c r="C1148" s="40"/>
      <c r="D1148" s="7"/>
      <c r="E1148" s="8"/>
      <c r="F1148" s="8"/>
      <c r="G1148" s="7"/>
      <c r="H1148" s="8"/>
      <c r="I1148" s="41"/>
      <c r="M1148" s="5">
        <f t="shared" si="243"/>
        <v>4</v>
      </c>
      <c r="N1148" s="5">
        <f t="shared" si="244"/>
        <v>2</v>
      </c>
      <c r="O1148" s="5" t="str">
        <f t="shared" si="245"/>
        <v/>
      </c>
      <c r="P1148" s="5">
        <f t="shared" si="246"/>
        <v>0</v>
      </c>
      <c r="Q1148" s="5">
        <f t="shared" ca="1" si="247"/>
        <v>126</v>
      </c>
      <c r="R1148" s="26">
        <f t="shared" si="248"/>
        <v>5479</v>
      </c>
      <c r="S1148" s="26">
        <f t="shared" si="249"/>
        <v>5205</v>
      </c>
      <c r="T1148" s="27" t="str" cm="1">
        <f t="array" aca="1" ref="T1148" ca="1">_xlfn.IFS(Q1148="","NG",Q1148&gt;16,"OK",TODAY()&gt;S1148,"OK",Q1148&lt;16,"NG")</f>
        <v>OK</v>
      </c>
      <c r="U1148" s="5" t="str" cm="1">
        <f t="array" aca="1" ref="U1148" ca="1">IFERROR(_xlfn.IFS(T1148&lt;&gt;"OK","NG",M1148=0,"OK",TRUE,"NG"),"")</f>
        <v>NG</v>
      </c>
      <c r="V1148" s="5" t="str">
        <f t="shared" si="250"/>
        <v>NG</v>
      </c>
      <c r="W1148" s="28" t="str">
        <f t="shared" ca="1" si="251"/>
        <v>OK</v>
      </c>
      <c r="X1148" s="5" t="str">
        <f t="shared" si="252"/>
        <v>NG</v>
      </c>
      <c r="Y1148" s="5">
        <f t="shared" ca="1" si="253"/>
        <v>126</v>
      </c>
      <c r="Z1148" s="5">
        <f t="shared" ca="1" si="254"/>
        <v>126</v>
      </c>
      <c r="AA1148" s="5" t="str" cm="1">
        <f t="array" ref="AA1148">_xlfn.IFS(H1148="","OK",H1148&lt;$F$17,"NG",I1148="解雇","NG",OR(I1148="自主退職",I1148="契約満了"),"OK")</f>
        <v>OK</v>
      </c>
      <c r="AB1148" s="5" t="str" cm="1">
        <f t="array" aca="1" ref="AB1148" ca="1">_xlfn.IFS(AA1148="NG","NG",OR(X1148="NG",X1148="ERROR",X1148=FALSE),"NG",U1148="NG","NG",V1148="OK","OK",AD1148="OK","OK")</f>
        <v>NG</v>
      </c>
      <c r="AC1148" s="5" t="str">
        <f t="shared" si="255"/>
        <v>NG</v>
      </c>
      <c r="AD1148" s="5" t="e" cm="1">
        <f t="array" ref="AD1148">_xlfn.IFS(AND(G1148="〇",H1148&lt;&gt;"",I1148&lt;&gt;""),"ERROR",AND(G1148="",H1148&gt;$H$17,I1148&lt;&gt;""),"NG",AND(G1148="〇",H1148="",I1148=""),"OK")</f>
        <v>#N/A</v>
      </c>
      <c r="AE1148" s="5" t="str" cm="1">
        <f t="array" ref="AE1148">_xlfn.IFS(I1148="解雇","NG",H1148="","OK",H1148&lt;$H$17,"NG",H1148&gt;$H$17,"OK")</f>
        <v>OK</v>
      </c>
      <c r="AF1148" s="5" t="e">
        <f t="shared" si="256"/>
        <v>#N/A</v>
      </c>
    </row>
    <row r="1149" spans="2:32" ht="20.25" customHeight="1" x14ac:dyDescent="0.55000000000000004">
      <c r="B1149" s="9">
        <v>1132</v>
      </c>
      <c r="C1149" s="40"/>
      <c r="D1149" s="7"/>
      <c r="E1149" s="8"/>
      <c r="F1149" s="8"/>
      <c r="G1149" s="7"/>
      <c r="H1149" s="8"/>
      <c r="I1149" s="41"/>
      <c r="M1149" s="5">
        <f t="shared" si="243"/>
        <v>4</v>
      </c>
      <c r="N1149" s="5">
        <f t="shared" si="244"/>
        <v>2</v>
      </c>
      <c r="O1149" s="5" t="str">
        <f t="shared" si="245"/>
        <v/>
      </c>
      <c r="P1149" s="5">
        <f t="shared" si="246"/>
        <v>0</v>
      </c>
      <c r="Q1149" s="5">
        <f t="shared" ca="1" si="247"/>
        <v>126</v>
      </c>
      <c r="R1149" s="26">
        <f t="shared" si="248"/>
        <v>5479</v>
      </c>
      <c r="S1149" s="26">
        <f t="shared" si="249"/>
        <v>5205</v>
      </c>
      <c r="T1149" s="27" t="str" cm="1">
        <f t="array" aca="1" ref="T1149" ca="1">_xlfn.IFS(Q1149="","NG",Q1149&gt;16,"OK",TODAY()&gt;S1149,"OK",Q1149&lt;16,"NG")</f>
        <v>OK</v>
      </c>
      <c r="U1149" s="5" t="str" cm="1">
        <f t="array" aca="1" ref="U1149" ca="1">IFERROR(_xlfn.IFS(T1149&lt;&gt;"OK","NG",M1149=0,"OK",TRUE,"NG"),"")</f>
        <v>NG</v>
      </c>
      <c r="V1149" s="5" t="str">
        <f t="shared" si="250"/>
        <v>NG</v>
      </c>
      <c r="W1149" s="28" t="str">
        <f t="shared" ca="1" si="251"/>
        <v>OK</v>
      </c>
      <c r="X1149" s="5" t="str">
        <f t="shared" si="252"/>
        <v>NG</v>
      </c>
      <c r="Y1149" s="5">
        <f t="shared" ca="1" si="253"/>
        <v>126</v>
      </c>
      <c r="Z1149" s="5">
        <f t="shared" ca="1" si="254"/>
        <v>126</v>
      </c>
      <c r="AA1149" s="5" t="str" cm="1">
        <f t="array" ref="AA1149">_xlfn.IFS(H1149="","OK",H1149&lt;$F$17,"NG",I1149="解雇","NG",OR(I1149="自主退職",I1149="契約満了"),"OK")</f>
        <v>OK</v>
      </c>
      <c r="AB1149" s="5" t="str" cm="1">
        <f t="array" aca="1" ref="AB1149" ca="1">_xlfn.IFS(AA1149="NG","NG",OR(X1149="NG",X1149="ERROR",X1149=FALSE),"NG",U1149="NG","NG",V1149="OK","OK",AD1149="OK","OK")</f>
        <v>NG</v>
      </c>
      <c r="AC1149" s="5" t="str">
        <f t="shared" si="255"/>
        <v>NG</v>
      </c>
      <c r="AD1149" s="5" t="e" cm="1">
        <f t="array" ref="AD1149">_xlfn.IFS(AND(G1149="〇",H1149&lt;&gt;"",I1149&lt;&gt;""),"ERROR",AND(G1149="",H1149&gt;$H$17,I1149&lt;&gt;""),"NG",AND(G1149="〇",H1149="",I1149=""),"OK")</f>
        <v>#N/A</v>
      </c>
      <c r="AE1149" s="5" t="str" cm="1">
        <f t="array" ref="AE1149">_xlfn.IFS(I1149="解雇","NG",H1149="","OK",H1149&lt;$H$17,"NG",H1149&gt;$H$17,"OK")</f>
        <v>OK</v>
      </c>
      <c r="AF1149" s="5" t="e">
        <f t="shared" si="256"/>
        <v>#N/A</v>
      </c>
    </row>
    <row r="1150" spans="2:32" ht="20.25" customHeight="1" x14ac:dyDescent="0.55000000000000004">
      <c r="B1150" s="9">
        <v>1133</v>
      </c>
      <c r="C1150" s="40"/>
      <c r="D1150" s="7"/>
      <c r="E1150" s="8"/>
      <c r="F1150" s="8"/>
      <c r="G1150" s="7"/>
      <c r="H1150" s="8"/>
      <c r="I1150" s="41"/>
      <c r="M1150" s="5">
        <f t="shared" si="243"/>
        <v>4</v>
      </c>
      <c r="N1150" s="5">
        <f t="shared" si="244"/>
        <v>2</v>
      </c>
      <c r="O1150" s="5" t="str">
        <f t="shared" si="245"/>
        <v/>
      </c>
      <c r="P1150" s="5">
        <f t="shared" si="246"/>
        <v>0</v>
      </c>
      <c r="Q1150" s="5">
        <f t="shared" ca="1" si="247"/>
        <v>126</v>
      </c>
      <c r="R1150" s="26">
        <f t="shared" si="248"/>
        <v>5479</v>
      </c>
      <c r="S1150" s="26">
        <f t="shared" si="249"/>
        <v>5205</v>
      </c>
      <c r="T1150" s="27" t="str" cm="1">
        <f t="array" aca="1" ref="T1150" ca="1">_xlfn.IFS(Q1150="","NG",Q1150&gt;16,"OK",TODAY()&gt;S1150,"OK",Q1150&lt;16,"NG")</f>
        <v>OK</v>
      </c>
      <c r="U1150" s="5" t="str" cm="1">
        <f t="array" aca="1" ref="U1150" ca="1">IFERROR(_xlfn.IFS(T1150&lt;&gt;"OK","NG",M1150=0,"OK",TRUE,"NG"),"")</f>
        <v>NG</v>
      </c>
      <c r="V1150" s="5" t="str">
        <f t="shared" si="250"/>
        <v>NG</v>
      </c>
      <c r="W1150" s="28" t="str">
        <f t="shared" ca="1" si="251"/>
        <v>OK</v>
      </c>
      <c r="X1150" s="5" t="str">
        <f t="shared" si="252"/>
        <v>NG</v>
      </c>
      <c r="Y1150" s="5">
        <f t="shared" ca="1" si="253"/>
        <v>126</v>
      </c>
      <c r="Z1150" s="5">
        <f t="shared" ca="1" si="254"/>
        <v>126</v>
      </c>
      <c r="AA1150" s="5" t="str" cm="1">
        <f t="array" ref="AA1150">_xlfn.IFS(H1150="","OK",H1150&lt;$F$17,"NG",I1150="解雇","NG",OR(I1150="自主退職",I1150="契約満了"),"OK")</f>
        <v>OK</v>
      </c>
      <c r="AB1150" s="5" t="str" cm="1">
        <f t="array" aca="1" ref="AB1150" ca="1">_xlfn.IFS(AA1150="NG","NG",OR(X1150="NG",X1150="ERROR",X1150=FALSE),"NG",U1150="NG","NG",V1150="OK","OK",AD1150="OK","OK")</f>
        <v>NG</v>
      </c>
      <c r="AC1150" s="5" t="str">
        <f t="shared" si="255"/>
        <v>NG</v>
      </c>
      <c r="AD1150" s="5" t="e" cm="1">
        <f t="array" ref="AD1150">_xlfn.IFS(AND(G1150="〇",H1150&lt;&gt;"",I1150&lt;&gt;""),"ERROR",AND(G1150="",H1150&gt;$H$17,I1150&lt;&gt;""),"NG",AND(G1150="〇",H1150="",I1150=""),"OK")</f>
        <v>#N/A</v>
      </c>
      <c r="AE1150" s="5" t="str" cm="1">
        <f t="array" ref="AE1150">_xlfn.IFS(I1150="解雇","NG",H1150="","OK",H1150&lt;$H$17,"NG",H1150&gt;$H$17,"OK")</f>
        <v>OK</v>
      </c>
      <c r="AF1150" s="5" t="e">
        <f t="shared" si="256"/>
        <v>#N/A</v>
      </c>
    </row>
    <row r="1151" spans="2:32" ht="20.25" customHeight="1" x14ac:dyDescent="0.55000000000000004">
      <c r="B1151" s="9">
        <v>1134</v>
      </c>
      <c r="C1151" s="40"/>
      <c r="D1151" s="7"/>
      <c r="E1151" s="8"/>
      <c r="F1151" s="8"/>
      <c r="G1151" s="7"/>
      <c r="H1151" s="8"/>
      <c r="I1151" s="41"/>
      <c r="M1151" s="5">
        <f t="shared" si="243"/>
        <v>4</v>
      </c>
      <c r="N1151" s="5">
        <f t="shared" si="244"/>
        <v>2</v>
      </c>
      <c r="O1151" s="5" t="str">
        <f t="shared" si="245"/>
        <v/>
      </c>
      <c r="P1151" s="5">
        <f t="shared" si="246"/>
        <v>0</v>
      </c>
      <c r="Q1151" s="5">
        <f t="shared" ca="1" si="247"/>
        <v>126</v>
      </c>
      <c r="R1151" s="26">
        <f t="shared" si="248"/>
        <v>5479</v>
      </c>
      <c r="S1151" s="26">
        <f t="shared" si="249"/>
        <v>5205</v>
      </c>
      <c r="T1151" s="27" t="str" cm="1">
        <f t="array" aca="1" ref="T1151" ca="1">_xlfn.IFS(Q1151="","NG",Q1151&gt;16,"OK",TODAY()&gt;S1151,"OK",Q1151&lt;16,"NG")</f>
        <v>OK</v>
      </c>
      <c r="U1151" s="5" t="str" cm="1">
        <f t="array" aca="1" ref="U1151" ca="1">IFERROR(_xlfn.IFS(T1151&lt;&gt;"OK","NG",M1151=0,"OK",TRUE,"NG"),"")</f>
        <v>NG</v>
      </c>
      <c r="V1151" s="5" t="str">
        <f t="shared" si="250"/>
        <v>NG</v>
      </c>
      <c r="W1151" s="28" t="str">
        <f t="shared" ca="1" si="251"/>
        <v>OK</v>
      </c>
      <c r="X1151" s="5" t="str">
        <f t="shared" si="252"/>
        <v>NG</v>
      </c>
      <c r="Y1151" s="5">
        <f t="shared" ca="1" si="253"/>
        <v>126</v>
      </c>
      <c r="Z1151" s="5">
        <f t="shared" ca="1" si="254"/>
        <v>126</v>
      </c>
      <c r="AA1151" s="5" t="str" cm="1">
        <f t="array" ref="AA1151">_xlfn.IFS(H1151="","OK",H1151&lt;$F$17,"NG",I1151="解雇","NG",OR(I1151="自主退職",I1151="契約満了"),"OK")</f>
        <v>OK</v>
      </c>
      <c r="AB1151" s="5" t="str" cm="1">
        <f t="array" aca="1" ref="AB1151" ca="1">_xlfn.IFS(AA1151="NG","NG",OR(X1151="NG",X1151="ERROR",X1151=FALSE),"NG",U1151="NG","NG",V1151="OK","OK",AD1151="OK","OK")</f>
        <v>NG</v>
      </c>
      <c r="AC1151" s="5" t="str">
        <f t="shared" si="255"/>
        <v>NG</v>
      </c>
      <c r="AD1151" s="5" t="e" cm="1">
        <f t="array" ref="AD1151">_xlfn.IFS(AND(G1151="〇",H1151&lt;&gt;"",I1151&lt;&gt;""),"ERROR",AND(G1151="",H1151&gt;$H$17,I1151&lt;&gt;""),"NG",AND(G1151="〇",H1151="",I1151=""),"OK")</f>
        <v>#N/A</v>
      </c>
      <c r="AE1151" s="5" t="str" cm="1">
        <f t="array" ref="AE1151">_xlfn.IFS(I1151="解雇","NG",H1151="","OK",H1151&lt;$H$17,"NG",H1151&gt;$H$17,"OK")</f>
        <v>OK</v>
      </c>
      <c r="AF1151" s="5" t="e">
        <f t="shared" si="256"/>
        <v>#N/A</v>
      </c>
    </row>
    <row r="1152" spans="2:32" ht="20.25" customHeight="1" x14ac:dyDescent="0.55000000000000004">
      <c r="B1152" s="9">
        <v>1135</v>
      </c>
      <c r="C1152" s="40"/>
      <c r="D1152" s="7"/>
      <c r="E1152" s="8"/>
      <c r="F1152" s="8"/>
      <c r="G1152" s="7"/>
      <c r="H1152" s="8"/>
      <c r="I1152" s="41"/>
      <c r="M1152" s="5">
        <f t="shared" si="243"/>
        <v>4</v>
      </c>
      <c r="N1152" s="5">
        <f t="shared" si="244"/>
        <v>2</v>
      </c>
      <c r="O1152" s="5" t="str">
        <f t="shared" si="245"/>
        <v/>
      </c>
      <c r="P1152" s="5">
        <f t="shared" si="246"/>
        <v>0</v>
      </c>
      <c r="Q1152" s="5">
        <f t="shared" ca="1" si="247"/>
        <v>126</v>
      </c>
      <c r="R1152" s="26">
        <f t="shared" si="248"/>
        <v>5479</v>
      </c>
      <c r="S1152" s="26">
        <f t="shared" si="249"/>
        <v>5205</v>
      </c>
      <c r="T1152" s="27" t="str" cm="1">
        <f t="array" aca="1" ref="T1152" ca="1">_xlfn.IFS(Q1152="","NG",Q1152&gt;16,"OK",TODAY()&gt;S1152,"OK",Q1152&lt;16,"NG")</f>
        <v>OK</v>
      </c>
      <c r="U1152" s="5" t="str" cm="1">
        <f t="array" aca="1" ref="U1152" ca="1">IFERROR(_xlfn.IFS(T1152&lt;&gt;"OK","NG",M1152=0,"OK",TRUE,"NG"),"")</f>
        <v>NG</v>
      </c>
      <c r="V1152" s="5" t="str">
        <f t="shared" si="250"/>
        <v>NG</v>
      </c>
      <c r="W1152" s="28" t="str">
        <f t="shared" ca="1" si="251"/>
        <v>OK</v>
      </c>
      <c r="X1152" s="5" t="str">
        <f t="shared" si="252"/>
        <v>NG</v>
      </c>
      <c r="Y1152" s="5">
        <f t="shared" ca="1" si="253"/>
        <v>126</v>
      </c>
      <c r="Z1152" s="5">
        <f t="shared" ca="1" si="254"/>
        <v>126</v>
      </c>
      <c r="AA1152" s="5" t="str" cm="1">
        <f t="array" ref="AA1152">_xlfn.IFS(H1152="","OK",H1152&lt;$F$17,"NG",I1152="解雇","NG",OR(I1152="自主退職",I1152="契約満了"),"OK")</f>
        <v>OK</v>
      </c>
      <c r="AB1152" s="5" t="str" cm="1">
        <f t="array" aca="1" ref="AB1152" ca="1">_xlfn.IFS(AA1152="NG","NG",OR(X1152="NG",X1152="ERROR",X1152=FALSE),"NG",U1152="NG","NG",V1152="OK","OK",AD1152="OK","OK")</f>
        <v>NG</v>
      </c>
      <c r="AC1152" s="5" t="str">
        <f t="shared" si="255"/>
        <v>NG</v>
      </c>
      <c r="AD1152" s="5" t="e" cm="1">
        <f t="array" ref="AD1152">_xlfn.IFS(AND(G1152="〇",H1152&lt;&gt;"",I1152&lt;&gt;""),"ERROR",AND(G1152="",H1152&gt;$H$17,I1152&lt;&gt;""),"NG",AND(G1152="〇",H1152="",I1152=""),"OK")</f>
        <v>#N/A</v>
      </c>
      <c r="AE1152" s="5" t="str" cm="1">
        <f t="array" ref="AE1152">_xlfn.IFS(I1152="解雇","NG",H1152="","OK",H1152&lt;$H$17,"NG",H1152&gt;$H$17,"OK")</f>
        <v>OK</v>
      </c>
      <c r="AF1152" s="5" t="e">
        <f t="shared" si="256"/>
        <v>#N/A</v>
      </c>
    </row>
    <row r="1153" spans="2:32" ht="20.25" customHeight="1" x14ac:dyDescent="0.55000000000000004">
      <c r="B1153" s="9">
        <v>1136</v>
      </c>
      <c r="C1153" s="40"/>
      <c r="D1153" s="7"/>
      <c r="E1153" s="8"/>
      <c r="F1153" s="8"/>
      <c r="G1153" s="7"/>
      <c r="H1153" s="8"/>
      <c r="I1153" s="41"/>
      <c r="M1153" s="5">
        <f t="shared" si="243"/>
        <v>4</v>
      </c>
      <c r="N1153" s="5">
        <f t="shared" si="244"/>
        <v>2</v>
      </c>
      <c r="O1153" s="5" t="str">
        <f t="shared" si="245"/>
        <v/>
      </c>
      <c r="P1153" s="5">
        <f t="shared" si="246"/>
        <v>0</v>
      </c>
      <c r="Q1153" s="5">
        <f t="shared" ca="1" si="247"/>
        <v>126</v>
      </c>
      <c r="R1153" s="26">
        <f t="shared" si="248"/>
        <v>5479</v>
      </c>
      <c r="S1153" s="26">
        <f t="shared" si="249"/>
        <v>5205</v>
      </c>
      <c r="T1153" s="27" t="str" cm="1">
        <f t="array" aca="1" ref="T1153" ca="1">_xlfn.IFS(Q1153="","NG",Q1153&gt;16,"OK",TODAY()&gt;S1153,"OK",Q1153&lt;16,"NG")</f>
        <v>OK</v>
      </c>
      <c r="U1153" s="5" t="str" cm="1">
        <f t="array" aca="1" ref="U1153" ca="1">IFERROR(_xlfn.IFS(T1153&lt;&gt;"OK","NG",M1153=0,"OK",TRUE,"NG"),"")</f>
        <v>NG</v>
      </c>
      <c r="V1153" s="5" t="str">
        <f t="shared" si="250"/>
        <v>NG</v>
      </c>
      <c r="W1153" s="28" t="str">
        <f t="shared" ca="1" si="251"/>
        <v>OK</v>
      </c>
      <c r="X1153" s="5" t="str">
        <f t="shared" si="252"/>
        <v>NG</v>
      </c>
      <c r="Y1153" s="5">
        <f t="shared" ca="1" si="253"/>
        <v>126</v>
      </c>
      <c r="Z1153" s="5">
        <f t="shared" ca="1" si="254"/>
        <v>126</v>
      </c>
      <c r="AA1153" s="5" t="str" cm="1">
        <f t="array" ref="AA1153">_xlfn.IFS(H1153="","OK",H1153&lt;$F$17,"NG",I1153="解雇","NG",OR(I1153="自主退職",I1153="契約満了"),"OK")</f>
        <v>OK</v>
      </c>
      <c r="AB1153" s="5" t="str" cm="1">
        <f t="array" aca="1" ref="AB1153" ca="1">_xlfn.IFS(AA1153="NG","NG",OR(X1153="NG",X1153="ERROR",X1153=FALSE),"NG",U1153="NG","NG",V1153="OK","OK",AD1153="OK","OK")</f>
        <v>NG</v>
      </c>
      <c r="AC1153" s="5" t="str">
        <f t="shared" si="255"/>
        <v>NG</v>
      </c>
      <c r="AD1153" s="5" t="e" cm="1">
        <f t="array" ref="AD1153">_xlfn.IFS(AND(G1153="〇",H1153&lt;&gt;"",I1153&lt;&gt;""),"ERROR",AND(G1153="",H1153&gt;$H$17,I1153&lt;&gt;""),"NG",AND(G1153="〇",H1153="",I1153=""),"OK")</f>
        <v>#N/A</v>
      </c>
      <c r="AE1153" s="5" t="str" cm="1">
        <f t="array" ref="AE1153">_xlfn.IFS(I1153="解雇","NG",H1153="","OK",H1153&lt;$H$17,"NG",H1153&gt;$H$17,"OK")</f>
        <v>OK</v>
      </c>
      <c r="AF1153" s="5" t="e">
        <f t="shared" si="256"/>
        <v>#N/A</v>
      </c>
    </row>
    <row r="1154" spans="2:32" ht="20.25" customHeight="1" x14ac:dyDescent="0.55000000000000004">
      <c r="B1154" s="9">
        <v>1137</v>
      </c>
      <c r="C1154" s="40"/>
      <c r="D1154" s="7"/>
      <c r="E1154" s="8"/>
      <c r="F1154" s="8"/>
      <c r="G1154" s="7"/>
      <c r="H1154" s="8"/>
      <c r="I1154" s="41"/>
      <c r="M1154" s="5">
        <f t="shared" si="243"/>
        <v>4</v>
      </c>
      <c r="N1154" s="5">
        <f t="shared" si="244"/>
        <v>2</v>
      </c>
      <c r="O1154" s="5" t="str">
        <f t="shared" si="245"/>
        <v/>
      </c>
      <c r="P1154" s="5">
        <f t="shared" si="246"/>
        <v>0</v>
      </c>
      <c r="Q1154" s="5">
        <f t="shared" ca="1" si="247"/>
        <v>126</v>
      </c>
      <c r="R1154" s="26">
        <f t="shared" si="248"/>
        <v>5479</v>
      </c>
      <c r="S1154" s="26">
        <f t="shared" si="249"/>
        <v>5205</v>
      </c>
      <c r="T1154" s="27" t="str" cm="1">
        <f t="array" aca="1" ref="T1154" ca="1">_xlfn.IFS(Q1154="","NG",Q1154&gt;16,"OK",TODAY()&gt;S1154,"OK",Q1154&lt;16,"NG")</f>
        <v>OK</v>
      </c>
      <c r="U1154" s="5" t="str" cm="1">
        <f t="array" aca="1" ref="U1154" ca="1">IFERROR(_xlfn.IFS(T1154&lt;&gt;"OK","NG",M1154=0,"OK",TRUE,"NG"),"")</f>
        <v>NG</v>
      </c>
      <c r="V1154" s="5" t="str">
        <f t="shared" si="250"/>
        <v>NG</v>
      </c>
      <c r="W1154" s="28" t="str">
        <f t="shared" ca="1" si="251"/>
        <v>OK</v>
      </c>
      <c r="X1154" s="5" t="str">
        <f t="shared" si="252"/>
        <v>NG</v>
      </c>
      <c r="Y1154" s="5">
        <f t="shared" ca="1" si="253"/>
        <v>126</v>
      </c>
      <c r="Z1154" s="5">
        <f t="shared" ca="1" si="254"/>
        <v>126</v>
      </c>
      <c r="AA1154" s="5" t="str" cm="1">
        <f t="array" ref="AA1154">_xlfn.IFS(H1154="","OK",H1154&lt;$F$17,"NG",I1154="解雇","NG",OR(I1154="自主退職",I1154="契約満了"),"OK")</f>
        <v>OK</v>
      </c>
      <c r="AB1154" s="5" t="str" cm="1">
        <f t="array" aca="1" ref="AB1154" ca="1">_xlfn.IFS(AA1154="NG","NG",OR(X1154="NG",X1154="ERROR",X1154=FALSE),"NG",U1154="NG","NG",V1154="OK","OK",AD1154="OK","OK")</f>
        <v>NG</v>
      </c>
      <c r="AC1154" s="5" t="str">
        <f t="shared" si="255"/>
        <v>NG</v>
      </c>
      <c r="AD1154" s="5" t="e" cm="1">
        <f t="array" ref="AD1154">_xlfn.IFS(AND(G1154="〇",H1154&lt;&gt;"",I1154&lt;&gt;""),"ERROR",AND(G1154="",H1154&gt;$H$17,I1154&lt;&gt;""),"NG",AND(G1154="〇",H1154="",I1154=""),"OK")</f>
        <v>#N/A</v>
      </c>
      <c r="AE1154" s="5" t="str" cm="1">
        <f t="array" ref="AE1154">_xlfn.IFS(I1154="解雇","NG",H1154="","OK",H1154&lt;$H$17,"NG",H1154&gt;$H$17,"OK")</f>
        <v>OK</v>
      </c>
      <c r="AF1154" s="5" t="e">
        <f t="shared" si="256"/>
        <v>#N/A</v>
      </c>
    </row>
    <row r="1155" spans="2:32" ht="20.25" customHeight="1" x14ac:dyDescent="0.55000000000000004">
      <c r="B1155" s="9">
        <v>1138</v>
      </c>
      <c r="C1155" s="40"/>
      <c r="D1155" s="7"/>
      <c r="E1155" s="8"/>
      <c r="F1155" s="8"/>
      <c r="G1155" s="7"/>
      <c r="H1155" s="8"/>
      <c r="I1155" s="41"/>
      <c r="M1155" s="5">
        <f t="shared" si="243"/>
        <v>4</v>
      </c>
      <c r="N1155" s="5">
        <f t="shared" si="244"/>
        <v>2</v>
      </c>
      <c r="O1155" s="5" t="str">
        <f t="shared" si="245"/>
        <v/>
      </c>
      <c r="P1155" s="5">
        <f t="shared" si="246"/>
        <v>0</v>
      </c>
      <c r="Q1155" s="5">
        <f t="shared" ca="1" si="247"/>
        <v>126</v>
      </c>
      <c r="R1155" s="26">
        <f t="shared" si="248"/>
        <v>5479</v>
      </c>
      <c r="S1155" s="26">
        <f t="shared" si="249"/>
        <v>5205</v>
      </c>
      <c r="T1155" s="27" t="str" cm="1">
        <f t="array" aca="1" ref="T1155" ca="1">_xlfn.IFS(Q1155="","NG",Q1155&gt;16,"OK",TODAY()&gt;S1155,"OK",Q1155&lt;16,"NG")</f>
        <v>OK</v>
      </c>
      <c r="U1155" s="5" t="str" cm="1">
        <f t="array" aca="1" ref="U1155" ca="1">IFERROR(_xlfn.IFS(T1155&lt;&gt;"OK","NG",M1155=0,"OK",TRUE,"NG"),"")</f>
        <v>NG</v>
      </c>
      <c r="V1155" s="5" t="str">
        <f t="shared" si="250"/>
        <v>NG</v>
      </c>
      <c r="W1155" s="28" t="str">
        <f t="shared" ca="1" si="251"/>
        <v>OK</v>
      </c>
      <c r="X1155" s="5" t="str">
        <f t="shared" si="252"/>
        <v>NG</v>
      </c>
      <c r="Y1155" s="5">
        <f t="shared" ca="1" si="253"/>
        <v>126</v>
      </c>
      <c r="Z1155" s="5">
        <f t="shared" ca="1" si="254"/>
        <v>126</v>
      </c>
      <c r="AA1155" s="5" t="str" cm="1">
        <f t="array" ref="AA1155">_xlfn.IFS(H1155="","OK",H1155&lt;$F$17,"NG",I1155="解雇","NG",OR(I1155="自主退職",I1155="契約満了"),"OK")</f>
        <v>OK</v>
      </c>
      <c r="AB1155" s="5" t="str" cm="1">
        <f t="array" aca="1" ref="AB1155" ca="1">_xlfn.IFS(AA1155="NG","NG",OR(X1155="NG",X1155="ERROR",X1155=FALSE),"NG",U1155="NG","NG",V1155="OK","OK",AD1155="OK","OK")</f>
        <v>NG</v>
      </c>
      <c r="AC1155" s="5" t="str">
        <f t="shared" si="255"/>
        <v>NG</v>
      </c>
      <c r="AD1155" s="5" t="e" cm="1">
        <f t="array" ref="AD1155">_xlfn.IFS(AND(G1155="〇",H1155&lt;&gt;"",I1155&lt;&gt;""),"ERROR",AND(G1155="",H1155&gt;$H$17,I1155&lt;&gt;""),"NG",AND(G1155="〇",H1155="",I1155=""),"OK")</f>
        <v>#N/A</v>
      </c>
      <c r="AE1155" s="5" t="str" cm="1">
        <f t="array" ref="AE1155">_xlfn.IFS(I1155="解雇","NG",H1155="","OK",H1155&lt;$H$17,"NG",H1155&gt;$H$17,"OK")</f>
        <v>OK</v>
      </c>
      <c r="AF1155" s="5" t="e">
        <f t="shared" si="256"/>
        <v>#N/A</v>
      </c>
    </row>
    <row r="1156" spans="2:32" ht="20.25" customHeight="1" x14ac:dyDescent="0.55000000000000004">
      <c r="B1156" s="9">
        <v>1139</v>
      </c>
      <c r="C1156" s="40"/>
      <c r="D1156" s="7"/>
      <c r="E1156" s="8"/>
      <c r="F1156" s="8"/>
      <c r="G1156" s="7"/>
      <c r="H1156" s="8"/>
      <c r="I1156" s="41"/>
      <c r="M1156" s="5">
        <f t="shared" si="243"/>
        <v>4</v>
      </c>
      <c r="N1156" s="5">
        <f t="shared" si="244"/>
        <v>2</v>
      </c>
      <c r="O1156" s="5" t="str">
        <f t="shared" si="245"/>
        <v/>
      </c>
      <c r="P1156" s="5">
        <f t="shared" si="246"/>
        <v>0</v>
      </c>
      <c r="Q1156" s="5">
        <f t="shared" ca="1" si="247"/>
        <v>126</v>
      </c>
      <c r="R1156" s="26">
        <f t="shared" si="248"/>
        <v>5479</v>
      </c>
      <c r="S1156" s="26">
        <f t="shared" si="249"/>
        <v>5205</v>
      </c>
      <c r="T1156" s="27" t="str" cm="1">
        <f t="array" aca="1" ref="T1156" ca="1">_xlfn.IFS(Q1156="","NG",Q1156&gt;16,"OK",TODAY()&gt;S1156,"OK",Q1156&lt;16,"NG")</f>
        <v>OK</v>
      </c>
      <c r="U1156" s="5" t="str" cm="1">
        <f t="array" aca="1" ref="U1156" ca="1">IFERROR(_xlfn.IFS(T1156&lt;&gt;"OK","NG",M1156=0,"OK",TRUE,"NG"),"")</f>
        <v>NG</v>
      </c>
      <c r="V1156" s="5" t="str">
        <f t="shared" si="250"/>
        <v>NG</v>
      </c>
      <c r="W1156" s="28" t="str">
        <f t="shared" ca="1" si="251"/>
        <v>OK</v>
      </c>
      <c r="X1156" s="5" t="str">
        <f t="shared" si="252"/>
        <v>NG</v>
      </c>
      <c r="Y1156" s="5">
        <f t="shared" ca="1" si="253"/>
        <v>126</v>
      </c>
      <c r="Z1156" s="5">
        <f t="shared" ca="1" si="254"/>
        <v>126</v>
      </c>
      <c r="AA1156" s="5" t="str" cm="1">
        <f t="array" ref="AA1156">_xlfn.IFS(H1156="","OK",H1156&lt;$F$17,"NG",I1156="解雇","NG",OR(I1156="自主退職",I1156="契約満了"),"OK")</f>
        <v>OK</v>
      </c>
      <c r="AB1156" s="5" t="str" cm="1">
        <f t="array" aca="1" ref="AB1156" ca="1">_xlfn.IFS(AA1156="NG","NG",OR(X1156="NG",X1156="ERROR",X1156=FALSE),"NG",U1156="NG","NG",V1156="OK","OK",AD1156="OK","OK")</f>
        <v>NG</v>
      </c>
      <c r="AC1156" s="5" t="str">
        <f t="shared" si="255"/>
        <v>NG</v>
      </c>
      <c r="AD1156" s="5" t="e" cm="1">
        <f t="array" ref="AD1156">_xlfn.IFS(AND(G1156="〇",H1156&lt;&gt;"",I1156&lt;&gt;""),"ERROR",AND(G1156="",H1156&gt;$H$17,I1156&lt;&gt;""),"NG",AND(G1156="〇",H1156="",I1156=""),"OK")</f>
        <v>#N/A</v>
      </c>
      <c r="AE1156" s="5" t="str" cm="1">
        <f t="array" ref="AE1156">_xlfn.IFS(I1156="解雇","NG",H1156="","OK",H1156&lt;$H$17,"NG",H1156&gt;$H$17,"OK")</f>
        <v>OK</v>
      </c>
      <c r="AF1156" s="5" t="e">
        <f t="shared" si="256"/>
        <v>#N/A</v>
      </c>
    </row>
    <row r="1157" spans="2:32" ht="20.25" customHeight="1" x14ac:dyDescent="0.55000000000000004">
      <c r="B1157" s="9">
        <v>1140</v>
      </c>
      <c r="C1157" s="40"/>
      <c r="D1157" s="7"/>
      <c r="E1157" s="8"/>
      <c r="F1157" s="8"/>
      <c r="G1157" s="7"/>
      <c r="H1157" s="8"/>
      <c r="I1157" s="41"/>
      <c r="M1157" s="5">
        <f t="shared" si="243"/>
        <v>4</v>
      </c>
      <c r="N1157" s="5">
        <f t="shared" si="244"/>
        <v>2</v>
      </c>
      <c r="O1157" s="5" t="str">
        <f t="shared" si="245"/>
        <v/>
      </c>
      <c r="P1157" s="5">
        <f t="shared" si="246"/>
        <v>0</v>
      </c>
      <c r="Q1157" s="5">
        <f t="shared" ca="1" si="247"/>
        <v>126</v>
      </c>
      <c r="R1157" s="26">
        <f t="shared" si="248"/>
        <v>5479</v>
      </c>
      <c r="S1157" s="26">
        <f t="shared" si="249"/>
        <v>5205</v>
      </c>
      <c r="T1157" s="27" t="str" cm="1">
        <f t="array" aca="1" ref="T1157" ca="1">_xlfn.IFS(Q1157="","NG",Q1157&gt;16,"OK",TODAY()&gt;S1157,"OK",Q1157&lt;16,"NG")</f>
        <v>OK</v>
      </c>
      <c r="U1157" s="5" t="str" cm="1">
        <f t="array" aca="1" ref="U1157" ca="1">IFERROR(_xlfn.IFS(T1157&lt;&gt;"OK","NG",M1157=0,"OK",TRUE,"NG"),"")</f>
        <v>NG</v>
      </c>
      <c r="V1157" s="5" t="str">
        <f t="shared" si="250"/>
        <v>NG</v>
      </c>
      <c r="W1157" s="28" t="str">
        <f t="shared" ca="1" si="251"/>
        <v>OK</v>
      </c>
      <c r="X1157" s="5" t="str">
        <f t="shared" si="252"/>
        <v>NG</v>
      </c>
      <c r="Y1157" s="5">
        <f t="shared" ca="1" si="253"/>
        <v>126</v>
      </c>
      <c r="Z1157" s="5">
        <f t="shared" ca="1" si="254"/>
        <v>126</v>
      </c>
      <c r="AA1157" s="5" t="str" cm="1">
        <f t="array" ref="AA1157">_xlfn.IFS(H1157="","OK",H1157&lt;$F$17,"NG",I1157="解雇","NG",OR(I1157="自主退職",I1157="契約満了"),"OK")</f>
        <v>OK</v>
      </c>
      <c r="AB1157" s="5" t="str" cm="1">
        <f t="array" aca="1" ref="AB1157" ca="1">_xlfn.IFS(AA1157="NG","NG",OR(X1157="NG",X1157="ERROR",X1157=FALSE),"NG",U1157="NG","NG",V1157="OK","OK",AD1157="OK","OK")</f>
        <v>NG</v>
      </c>
      <c r="AC1157" s="5" t="str">
        <f t="shared" si="255"/>
        <v>NG</v>
      </c>
      <c r="AD1157" s="5" t="e" cm="1">
        <f t="array" ref="AD1157">_xlfn.IFS(AND(G1157="〇",H1157&lt;&gt;"",I1157&lt;&gt;""),"ERROR",AND(G1157="",H1157&gt;$H$17,I1157&lt;&gt;""),"NG",AND(G1157="〇",H1157="",I1157=""),"OK")</f>
        <v>#N/A</v>
      </c>
      <c r="AE1157" s="5" t="str" cm="1">
        <f t="array" ref="AE1157">_xlfn.IFS(I1157="解雇","NG",H1157="","OK",H1157&lt;$H$17,"NG",H1157&gt;$H$17,"OK")</f>
        <v>OK</v>
      </c>
      <c r="AF1157" s="5" t="e">
        <f t="shared" si="256"/>
        <v>#N/A</v>
      </c>
    </row>
    <row r="1158" spans="2:32" ht="20.25" customHeight="1" x14ac:dyDescent="0.55000000000000004">
      <c r="B1158" s="9">
        <v>1141</v>
      </c>
      <c r="C1158" s="40"/>
      <c r="D1158" s="7"/>
      <c r="E1158" s="8"/>
      <c r="F1158" s="8"/>
      <c r="G1158" s="7"/>
      <c r="H1158" s="8"/>
      <c r="I1158" s="41"/>
      <c r="M1158" s="5">
        <f t="shared" si="243"/>
        <v>4</v>
      </c>
      <c r="N1158" s="5">
        <f t="shared" si="244"/>
        <v>2</v>
      </c>
      <c r="O1158" s="5" t="str">
        <f t="shared" si="245"/>
        <v/>
      </c>
      <c r="P1158" s="5">
        <f t="shared" si="246"/>
        <v>0</v>
      </c>
      <c r="Q1158" s="5">
        <f t="shared" ca="1" si="247"/>
        <v>126</v>
      </c>
      <c r="R1158" s="26">
        <f t="shared" si="248"/>
        <v>5479</v>
      </c>
      <c r="S1158" s="26">
        <f t="shared" si="249"/>
        <v>5205</v>
      </c>
      <c r="T1158" s="27" t="str" cm="1">
        <f t="array" aca="1" ref="T1158" ca="1">_xlfn.IFS(Q1158="","NG",Q1158&gt;16,"OK",TODAY()&gt;S1158,"OK",Q1158&lt;16,"NG")</f>
        <v>OK</v>
      </c>
      <c r="U1158" s="5" t="str" cm="1">
        <f t="array" aca="1" ref="U1158" ca="1">IFERROR(_xlfn.IFS(T1158&lt;&gt;"OK","NG",M1158=0,"OK",TRUE,"NG"),"")</f>
        <v>NG</v>
      </c>
      <c r="V1158" s="5" t="str">
        <f t="shared" si="250"/>
        <v>NG</v>
      </c>
      <c r="W1158" s="28" t="str">
        <f t="shared" ca="1" si="251"/>
        <v>OK</v>
      </c>
      <c r="X1158" s="5" t="str">
        <f t="shared" si="252"/>
        <v>NG</v>
      </c>
      <c r="Y1158" s="5">
        <f t="shared" ca="1" si="253"/>
        <v>126</v>
      </c>
      <c r="Z1158" s="5">
        <f t="shared" ca="1" si="254"/>
        <v>126</v>
      </c>
      <c r="AA1158" s="5" t="str" cm="1">
        <f t="array" ref="AA1158">_xlfn.IFS(H1158="","OK",H1158&lt;$F$17,"NG",I1158="解雇","NG",OR(I1158="自主退職",I1158="契約満了"),"OK")</f>
        <v>OK</v>
      </c>
      <c r="AB1158" s="5" t="str" cm="1">
        <f t="array" aca="1" ref="AB1158" ca="1">_xlfn.IFS(AA1158="NG","NG",OR(X1158="NG",X1158="ERROR",X1158=FALSE),"NG",U1158="NG","NG",V1158="OK","OK",AD1158="OK","OK")</f>
        <v>NG</v>
      </c>
      <c r="AC1158" s="5" t="str">
        <f t="shared" si="255"/>
        <v>NG</v>
      </c>
      <c r="AD1158" s="5" t="e" cm="1">
        <f t="array" ref="AD1158">_xlfn.IFS(AND(G1158="〇",H1158&lt;&gt;"",I1158&lt;&gt;""),"ERROR",AND(G1158="",H1158&gt;$H$17,I1158&lt;&gt;""),"NG",AND(G1158="〇",H1158="",I1158=""),"OK")</f>
        <v>#N/A</v>
      </c>
      <c r="AE1158" s="5" t="str" cm="1">
        <f t="array" ref="AE1158">_xlfn.IFS(I1158="解雇","NG",H1158="","OK",H1158&lt;$H$17,"NG",H1158&gt;$H$17,"OK")</f>
        <v>OK</v>
      </c>
      <c r="AF1158" s="5" t="e">
        <f t="shared" si="256"/>
        <v>#N/A</v>
      </c>
    </row>
    <row r="1159" spans="2:32" ht="20.25" customHeight="1" x14ac:dyDescent="0.55000000000000004">
      <c r="B1159" s="9">
        <v>1142</v>
      </c>
      <c r="C1159" s="40"/>
      <c r="D1159" s="7"/>
      <c r="E1159" s="8"/>
      <c r="F1159" s="8"/>
      <c r="G1159" s="7"/>
      <c r="H1159" s="8"/>
      <c r="I1159" s="41"/>
      <c r="M1159" s="5">
        <f t="shared" si="243"/>
        <v>4</v>
      </c>
      <c r="N1159" s="5">
        <f t="shared" si="244"/>
        <v>2</v>
      </c>
      <c r="O1159" s="5" t="str">
        <f t="shared" si="245"/>
        <v/>
      </c>
      <c r="P1159" s="5">
        <f t="shared" si="246"/>
        <v>0</v>
      </c>
      <c r="Q1159" s="5">
        <f t="shared" ca="1" si="247"/>
        <v>126</v>
      </c>
      <c r="R1159" s="26">
        <f t="shared" si="248"/>
        <v>5479</v>
      </c>
      <c r="S1159" s="26">
        <f t="shared" si="249"/>
        <v>5205</v>
      </c>
      <c r="T1159" s="27" t="str" cm="1">
        <f t="array" aca="1" ref="T1159" ca="1">_xlfn.IFS(Q1159="","NG",Q1159&gt;16,"OK",TODAY()&gt;S1159,"OK",Q1159&lt;16,"NG")</f>
        <v>OK</v>
      </c>
      <c r="U1159" s="5" t="str" cm="1">
        <f t="array" aca="1" ref="U1159" ca="1">IFERROR(_xlfn.IFS(T1159&lt;&gt;"OK","NG",M1159=0,"OK",TRUE,"NG"),"")</f>
        <v>NG</v>
      </c>
      <c r="V1159" s="5" t="str">
        <f t="shared" si="250"/>
        <v>NG</v>
      </c>
      <c r="W1159" s="28" t="str">
        <f t="shared" ca="1" si="251"/>
        <v>OK</v>
      </c>
      <c r="X1159" s="5" t="str">
        <f t="shared" si="252"/>
        <v>NG</v>
      </c>
      <c r="Y1159" s="5">
        <f t="shared" ca="1" si="253"/>
        <v>126</v>
      </c>
      <c r="Z1159" s="5">
        <f t="shared" ca="1" si="254"/>
        <v>126</v>
      </c>
      <c r="AA1159" s="5" t="str" cm="1">
        <f t="array" ref="AA1159">_xlfn.IFS(H1159="","OK",H1159&lt;$F$17,"NG",I1159="解雇","NG",OR(I1159="自主退職",I1159="契約満了"),"OK")</f>
        <v>OK</v>
      </c>
      <c r="AB1159" s="5" t="str" cm="1">
        <f t="array" aca="1" ref="AB1159" ca="1">_xlfn.IFS(AA1159="NG","NG",OR(X1159="NG",X1159="ERROR",X1159=FALSE),"NG",U1159="NG","NG",V1159="OK","OK",AD1159="OK","OK")</f>
        <v>NG</v>
      </c>
      <c r="AC1159" s="5" t="str">
        <f t="shared" si="255"/>
        <v>NG</v>
      </c>
      <c r="AD1159" s="5" t="e" cm="1">
        <f t="array" ref="AD1159">_xlfn.IFS(AND(G1159="〇",H1159&lt;&gt;"",I1159&lt;&gt;""),"ERROR",AND(G1159="",H1159&gt;$H$17,I1159&lt;&gt;""),"NG",AND(G1159="〇",H1159="",I1159=""),"OK")</f>
        <v>#N/A</v>
      </c>
      <c r="AE1159" s="5" t="str" cm="1">
        <f t="array" ref="AE1159">_xlfn.IFS(I1159="解雇","NG",H1159="","OK",H1159&lt;$H$17,"NG",H1159&gt;$H$17,"OK")</f>
        <v>OK</v>
      </c>
      <c r="AF1159" s="5" t="e">
        <f t="shared" si="256"/>
        <v>#N/A</v>
      </c>
    </row>
    <row r="1160" spans="2:32" ht="20.25" customHeight="1" x14ac:dyDescent="0.55000000000000004">
      <c r="B1160" s="9">
        <v>1143</v>
      </c>
      <c r="C1160" s="40"/>
      <c r="D1160" s="7"/>
      <c r="E1160" s="8"/>
      <c r="F1160" s="8"/>
      <c r="G1160" s="7"/>
      <c r="H1160" s="8"/>
      <c r="I1160" s="41"/>
      <c r="M1160" s="5">
        <f t="shared" si="243"/>
        <v>4</v>
      </c>
      <c r="N1160" s="5">
        <f t="shared" si="244"/>
        <v>2</v>
      </c>
      <c r="O1160" s="5" t="str">
        <f t="shared" si="245"/>
        <v/>
      </c>
      <c r="P1160" s="5">
        <f t="shared" si="246"/>
        <v>0</v>
      </c>
      <c r="Q1160" s="5">
        <f t="shared" ca="1" si="247"/>
        <v>126</v>
      </c>
      <c r="R1160" s="26">
        <f t="shared" si="248"/>
        <v>5479</v>
      </c>
      <c r="S1160" s="26">
        <f t="shared" si="249"/>
        <v>5205</v>
      </c>
      <c r="T1160" s="27" t="str" cm="1">
        <f t="array" aca="1" ref="T1160" ca="1">_xlfn.IFS(Q1160="","NG",Q1160&gt;16,"OK",TODAY()&gt;S1160,"OK",Q1160&lt;16,"NG")</f>
        <v>OK</v>
      </c>
      <c r="U1160" s="5" t="str" cm="1">
        <f t="array" aca="1" ref="U1160" ca="1">IFERROR(_xlfn.IFS(T1160&lt;&gt;"OK","NG",M1160=0,"OK",TRUE,"NG"),"")</f>
        <v>NG</v>
      </c>
      <c r="V1160" s="5" t="str">
        <f t="shared" si="250"/>
        <v>NG</v>
      </c>
      <c r="W1160" s="28" t="str">
        <f t="shared" ca="1" si="251"/>
        <v>OK</v>
      </c>
      <c r="X1160" s="5" t="str">
        <f t="shared" si="252"/>
        <v>NG</v>
      </c>
      <c r="Y1160" s="5">
        <f t="shared" ca="1" si="253"/>
        <v>126</v>
      </c>
      <c r="Z1160" s="5">
        <f t="shared" ca="1" si="254"/>
        <v>126</v>
      </c>
      <c r="AA1160" s="5" t="str" cm="1">
        <f t="array" ref="AA1160">_xlfn.IFS(H1160="","OK",H1160&lt;$F$17,"NG",I1160="解雇","NG",OR(I1160="自主退職",I1160="契約満了"),"OK")</f>
        <v>OK</v>
      </c>
      <c r="AB1160" s="5" t="str" cm="1">
        <f t="array" aca="1" ref="AB1160" ca="1">_xlfn.IFS(AA1160="NG","NG",OR(X1160="NG",X1160="ERROR",X1160=FALSE),"NG",U1160="NG","NG",V1160="OK","OK",AD1160="OK","OK")</f>
        <v>NG</v>
      </c>
      <c r="AC1160" s="5" t="str">
        <f t="shared" si="255"/>
        <v>NG</v>
      </c>
      <c r="AD1160" s="5" t="e" cm="1">
        <f t="array" ref="AD1160">_xlfn.IFS(AND(G1160="〇",H1160&lt;&gt;"",I1160&lt;&gt;""),"ERROR",AND(G1160="",H1160&gt;$H$17,I1160&lt;&gt;""),"NG",AND(G1160="〇",H1160="",I1160=""),"OK")</f>
        <v>#N/A</v>
      </c>
      <c r="AE1160" s="5" t="str" cm="1">
        <f t="array" ref="AE1160">_xlfn.IFS(I1160="解雇","NG",H1160="","OK",H1160&lt;$H$17,"NG",H1160&gt;$H$17,"OK")</f>
        <v>OK</v>
      </c>
      <c r="AF1160" s="5" t="e">
        <f t="shared" si="256"/>
        <v>#N/A</v>
      </c>
    </row>
    <row r="1161" spans="2:32" ht="20.25" customHeight="1" x14ac:dyDescent="0.55000000000000004">
      <c r="B1161" s="9">
        <v>1144</v>
      </c>
      <c r="C1161" s="40"/>
      <c r="D1161" s="7"/>
      <c r="E1161" s="8"/>
      <c r="F1161" s="8"/>
      <c r="G1161" s="7"/>
      <c r="H1161" s="8"/>
      <c r="I1161" s="41"/>
      <c r="M1161" s="5">
        <f t="shared" si="243"/>
        <v>4</v>
      </c>
      <c r="N1161" s="5">
        <f t="shared" si="244"/>
        <v>2</v>
      </c>
      <c r="O1161" s="5" t="str">
        <f t="shared" si="245"/>
        <v/>
      </c>
      <c r="P1161" s="5">
        <f t="shared" si="246"/>
        <v>0</v>
      </c>
      <c r="Q1161" s="5">
        <f t="shared" ca="1" si="247"/>
        <v>126</v>
      </c>
      <c r="R1161" s="26">
        <f t="shared" si="248"/>
        <v>5479</v>
      </c>
      <c r="S1161" s="26">
        <f t="shared" si="249"/>
        <v>5205</v>
      </c>
      <c r="T1161" s="27" t="str" cm="1">
        <f t="array" aca="1" ref="T1161" ca="1">_xlfn.IFS(Q1161="","NG",Q1161&gt;16,"OK",TODAY()&gt;S1161,"OK",Q1161&lt;16,"NG")</f>
        <v>OK</v>
      </c>
      <c r="U1161" s="5" t="str" cm="1">
        <f t="array" aca="1" ref="U1161" ca="1">IFERROR(_xlfn.IFS(T1161&lt;&gt;"OK","NG",M1161=0,"OK",TRUE,"NG"),"")</f>
        <v>NG</v>
      </c>
      <c r="V1161" s="5" t="str">
        <f t="shared" si="250"/>
        <v>NG</v>
      </c>
      <c r="W1161" s="28" t="str">
        <f t="shared" ca="1" si="251"/>
        <v>OK</v>
      </c>
      <c r="X1161" s="5" t="str">
        <f t="shared" si="252"/>
        <v>NG</v>
      </c>
      <c r="Y1161" s="5">
        <f t="shared" ca="1" si="253"/>
        <v>126</v>
      </c>
      <c r="Z1161" s="5">
        <f t="shared" ca="1" si="254"/>
        <v>126</v>
      </c>
      <c r="AA1161" s="5" t="str" cm="1">
        <f t="array" ref="AA1161">_xlfn.IFS(H1161="","OK",H1161&lt;$F$17,"NG",I1161="解雇","NG",OR(I1161="自主退職",I1161="契約満了"),"OK")</f>
        <v>OK</v>
      </c>
      <c r="AB1161" s="5" t="str" cm="1">
        <f t="array" aca="1" ref="AB1161" ca="1">_xlfn.IFS(AA1161="NG","NG",OR(X1161="NG",X1161="ERROR",X1161=FALSE),"NG",U1161="NG","NG",V1161="OK","OK",AD1161="OK","OK")</f>
        <v>NG</v>
      </c>
      <c r="AC1161" s="5" t="str">
        <f t="shared" si="255"/>
        <v>NG</v>
      </c>
      <c r="AD1161" s="5" t="e" cm="1">
        <f t="array" ref="AD1161">_xlfn.IFS(AND(G1161="〇",H1161&lt;&gt;"",I1161&lt;&gt;""),"ERROR",AND(G1161="",H1161&gt;$H$17,I1161&lt;&gt;""),"NG",AND(G1161="〇",H1161="",I1161=""),"OK")</f>
        <v>#N/A</v>
      </c>
      <c r="AE1161" s="5" t="str" cm="1">
        <f t="array" ref="AE1161">_xlfn.IFS(I1161="解雇","NG",H1161="","OK",H1161&lt;$H$17,"NG",H1161&gt;$H$17,"OK")</f>
        <v>OK</v>
      </c>
      <c r="AF1161" s="5" t="e">
        <f t="shared" si="256"/>
        <v>#N/A</v>
      </c>
    </row>
    <row r="1162" spans="2:32" ht="20.25" customHeight="1" x14ac:dyDescent="0.55000000000000004">
      <c r="B1162" s="9">
        <v>1145</v>
      </c>
      <c r="C1162" s="40"/>
      <c r="D1162" s="7"/>
      <c r="E1162" s="8"/>
      <c r="F1162" s="8"/>
      <c r="G1162" s="7"/>
      <c r="H1162" s="8"/>
      <c r="I1162" s="41"/>
      <c r="M1162" s="5">
        <f t="shared" si="243"/>
        <v>4</v>
      </c>
      <c r="N1162" s="5">
        <f t="shared" si="244"/>
        <v>2</v>
      </c>
      <c r="O1162" s="5" t="str">
        <f t="shared" si="245"/>
        <v/>
      </c>
      <c r="P1162" s="5">
        <f t="shared" si="246"/>
        <v>0</v>
      </c>
      <c r="Q1162" s="5">
        <f t="shared" ca="1" si="247"/>
        <v>126</v>
      </c>
      <c r="R1162" s="26">
        <f t="shared" si="248"/>
        <v>5479</v>
      </c>
      <c r="S1162" s="26">
        <f t="shared" si="249"/>
        <v>5205</v>
      </c>
      <c r="T1162" s="27" t="str" cm="1">
        <f t="array" aca="1" ref="T1162" ca="1">_xlfn.IFS(Q1162="","NG",Q1162&gt;16,"OK",TODAY()&gt;S1162,"OK",Q1162&lt;16,"NG")</f>
        <v>OK</v>
      </c>
      <c r="U1162" s="5" t="str" cm="1">
        <f t="array" aca="1" ref="U1162" ca="1">IFERROR(_xlfn.IFS(T1162&lt;&gt;"OK","NG",M1162=0,"OK",TRUE,"NG"),"")</f>
        <v>NG</v>
      </c>
      <c r="V1162" s="5" t="str">
        <f t="shared" si="250"/>
        <v>NG</v>
      </c>
      <c r="W1162" s="28" t="str">
        <f t="shared" ca="1" si="251"/>
        <v>OK</v>
      </c>
      <c r="X1162" s="5" t="str">
        <f t="shared" si="252"/>
        <v>NG</v>
      </c>
      <c r="Y1162" s="5">
        <f t="shared" ca="1" si="253"/>
        <v>126</v>
      </c>
      <c r="Z1162" s="5">
        <f t="shared" ca="1" si="254"/>
        <v>126</v>
      </c>
      <c r="AA1162" s="5" t="str" cm="1">
        <f t="array" ref="AA1162">_xlfn.IFS(H1162="","OK",H1162&lt;$F$17,"NG",I1162="解雇","NG",OR(I1162="自主退職",I1162="契約満了"),"OK")</f>
        <v>OK</v>
      </c>
      <c r="AB1162" s="5" t="str" cm="1">
        <f t="array" aca="1" ref="AB1162" ca="1">_xlfn.IFS(AA1162="NG","NG",OR(X1162="NG",X1162="ERROR",X1162=FALSE),"NG",U1162="NG","NG",V1162="OK","OK",AD1162="OK","OK")</f>
        <v>NG</v>
      </c>
      <c r="AC1162" s="5" t="str">
        <f t="shared" si="255"/>
        <v>NG</v>
      </c>
      <c r="AD1162" s="5" t="e" cm="1">
        <f t="array" ref="AD1162">_xlfn.IFS(AND(G1162="〇",H1162&lt;&gt;"",I1162&lt;&gt;""),"ERROR",AND(G1162="",H1162&gt;$H$17,I1162&lt;&gt;""),"NG",AND(G1162="〇",H1162="",I1162=""),"OK")</f>
        <v>#N/A</v>
      </c>
      <c r="AE1162" s="5" t="str" cm="1">
        <f t="array" ref="AE1162">_xlfn.IFS(I1162="解雇","NG",H1162="","OK",H1162&lt;$H$17,"NG",H1162&gt;$H$17,"OK")</f>
        <v>OK</v>
      </c>
      <c r="AF1162" s="5" t="e">
        <f t="shared" si="256"/>
        <v>#N/A</v>
      </c>
    </row>
    <row r="1163" spans="2:32" ht="20.25" customHeight="1" x14ac:dyDescent="0.55000000000000004">
      <c r="B1163" s="9">
        <v>1146</v>
      </c>
      <c r="C1163" s="40"/>
      <c r="D1163" s="7"/>
      <c r="E1163" s="8"/>
      <c r="F1163" s="8"/>
      <c r="G1163" s="7"/>
      <c r="H1163" s="8"/>
      <c r="I1163" s="41"/>
      <c r="M1163" s="5">
        <f t="shared" si="243"/>
        <v>4</v>
      </c>
      <c r="N1163" s="5">
        <f t="shared" si="244"/>
        <v>2</v>
      </c>
      <c r="O1163" s="5" t="str">
        <f t="shared" si="245"/>
        <v/>
      </c>
      <c r="P1163" s="5">
        <f t="shared" si="246"/>
        <v>0</v>
      </c>
      <c r="Q1163" s="5">
        <f t="shared" ca="1" si="247"/>
        <v>126</v>
      </c>
      <c r="R1163" s="26">
        <f t="shared" si="248"/>
        <v>5479</v>
      </c>
      <c r="S1163" s="26">
        <f t="shared" si="249"/>
        <v>5205</v>
      </c>
      <c r="T1163" s="27" t="str" cm="1">
        <f t="array" aca="1" ref="T1163" ca="1">_xlfn.IFS(Q1163="","NG",Q1163&gt;16,"OK",TODAY()&gt;S1163,"OK",Q1163&lt;16,"NG")</f>
        <v>OK</v>
      </c>
      <c r="U1163" s="5" t="str" cm="1">
        <f t="array" aca="1" ref="U1163" ca="1">IFERROR(_xlfn.IFS(T1163&lt;&gt;"OK","NG",M1163=0,"OK",TRUE,"NG"),"")</f>
        <v>NG</v>
      </c>
      <c r="V1163" s="5" t="str">
        <f t="shared" si="250"/>
        <v>NG</v>
      </c>
      <c r="W1163" s="28" t="str">
        <f t="shared" ca="1" si="251"/>
        <v>OK</v>
      </c>
      <c r="X1163" s="5" t="str">
        <f t="shared" si="252"/>
        <v>NG</v>
      </c>
      <c r="Y1163" s="5">
        <f t="shared" ca="1" si="253"/>
        <v>126</v>
      </c>
      <c r="Z1163" s="5">
        <f t="shared" ca="1" si="254"/>
        <v>126</v>
      </c>
      <c r="AA1163" s="5" t="str" cm="1">
        <f t="array" ref="AA1163">_xlfn.IFS(H1163="","OK",H1163&lt;$F$17,"NG",I1163="解雇","NG",OR(I1163="自主退職",I1163="契約満了"),"OK")</f>
        <v>OK</v>
      </c>
      <c r="AB1163" s="5" t="str" cm="1">
        <f t="array" aca="1" ref="AB1163" ca="1">_xlfn.IFS(AA1163="NG","NG",OR(X1163="NG",X1163="ERROR",X1163=FALSE),"NG",U1163="NG","NG",V1163="OK","OK",AD1163="OK","OK")</f>
        <v>NG</v>
      </c>
      <c r="AC1163" s="5" t="str">
        <f t="shared" si="255"/>
        <v>NG</v>
      </c>
      <c r="AD1163" s="5" t="e" cm="1">
        <f t="array" ref="AD1163">_xlfn.IFS(AND(G1163="〇",H1163&lt;&gt;"",I1163&lt;&gt;""),"ERROR",AND(G1163="",H1163&gt;$H$17,I1163&lt;&gt;""),"NG",AND(G1163="〇",H1163="",I1163=""),"OK")</f>
        <v>#N/A</v>
      </c>
      <c r="AE1163" s="5" t="str" cm="1">
        <f t="array" ref="AE1163">_xlfn.IFS(I1163="解雇","NG",H1163="","OK",H1163&lt;$H$17,"NG",H1163&gt;$H$17,"OK")</f>
        <v>OK</v>
      </c>
      <c r="AF1163" s="5" t="e">
        <f t="shared" si="256"/>
        <v>#N/A</v>
      </c>
    </row>
    <row r="1164" spans="2:32" ht="20.25" customHeight="1" x14ac:dyDescent="0.55000000000000004">
      <c r="B1164" s="9">
        <v>1147</v>
      </c>
      <c r="C1164" s="40"/>
      <c r="D1164" s="7"/>
      <c r="E1164" s="8"/>
      <c r="F1164" s="8"/>
      <c r="G1164" s="7"/>
      <c r="H1164" s="8"/>
      <c r="I1164" s="41"/>
      <c r="M1164" s="5">
        <f t="shared" si="243"/>
        <v>4</v>
      </c>
      <c r="N1164" s="5">
        <f t="shared" si="244"/>
        <v>2</v>
      </c>
      <c r="O1164" s="5" t="str">
        <f t="shared" si="245"/>
        <v/>
      </c>
      <c r="P1164" s="5">
        <f t="shared" si="246"/>
        <v>0</v>
      </c>
      <c r="Q1164" s="5">
        <f t="shared" ca="1" si="247"/>
        <v>126</v>
      </c>
      <c r="R1164" s="26">
        <f t="shared" si="248"/>
        <v>5479</v>
      </c>
      <c r="S1164" s="26">
        <f t="shared" si="249"/>
        <v>5205</v>
      </c>
      <c r="T1164" s="27" t="str" cm="1">
        <f t="array" aca="1" ref="T1164" ca="1">_xlfn.IFS(Q1164="","NG",Q1164&gt;16,"OK",TODAY()&gt;S1164,"OK",Q1164&lt;16,"NG")</f>
        <v>OK</v>
      </c>
      <c r="U1164" s="5" t="str" cm="1">
        <f t="array" aca="1" ref="U1164" ca="1">IFERROR(_xlfn.IFS(T1164&lt;&gt;"OK","NG",M1164=0,"OK",TRUE,"NG"),"")</f>
        <v>NG</v>
      </c>
      <c r="V1164" s="5" t="str">
        <f t="shared" si="250"/>
        <v>NG</v>
      </c>
      <c r="W1164" s="28" t="str">
        <f t="shared" ca="1" si="251"/>
        <v>OK</v>
      </c>
      <c r="X1164" s="5" t="str">
        <f t="shared" si="252"/>
        <v>NG</v>
      </c>
      <c r="Y1164" s="5">
        <f t="shared" ca="1" si="253"/>
        <v>126</v>
      </c>
      <c r="Z1164" s="5">
        <f t="shared" ca="1" si="254"/>
        <v>126</v>
      </c>
      <c r="AA1164" s="5" t="str" cm="1">
        <f t="array" ref="AA1164">_xlfn.IFS(H1164="","OK",H1164&lt;$F$17,"NG",I1164="解雇","NG",OR(I1164="自主退職",I1164="契約満了"),"OK")</f>
        <v>OK</v>
      </c>
      <c r="AB1164" s="5" t="str" cm="1">
        <f t="array" aca="1" ref="AB1164" ca="1">_xlfn.IFS(AA1164="NG","NG",OR(X1164="NG",X1164="ERROR",X1164=FALSE),"NG",U1164="NG","NG",V1164="OK","OK",AD1164="OK","OK")</f>
        <v>NG</v>
      </c>
      <c r="AC1164" s="5" t="str">
        <f t="shared" si="255"/>
        <v>NG</v>
      </c>
      <c r="AD1164" s="5" t="e" cm="1">
        <f t="array" ref="AD1164">_xlfn.IFS(AND(G1164="〇",H1164&lt;&gt;"",I1164&lt;&gt;""),"ERROR",AND(G1164="",H1164&gt;$H$17,I1164&lt;&gt;""),"NG",AND(G1164="〇",H1164="",I1164=""),"OK")</f>
        <v>#N/A</v>
      </c>
      <c r="AE1164" s="5" t="str" cm="1">
        <f t="array" ref="AE1164">_xlfn.IFS(I1164="解雇","NG",H1164="","OK",H1164&lt;$H$17,"NG",H1164&gt;$H$17,"OK")</f>
        <v>OK</v>
      </c>
      <c r="AF1164" s="5" t="e">
        <f t="shared" si="256"/>
        <v>#N/A</v>
      </c>
    </row>
    <row r="1165" spans="2:32" ht="20.25" customHeight="1" x14ac:dyDescent="0.55000000000000004">
      <c r="B1165" s="9">
        <v>1148</v>
      </c>
      <c r="C1165" s="40"/>
      <c r="D1165" s="7"/>
      <c r="E1165" s="8"/>
      <c r="F1165" s="8"/>
      <c r="G1165" s="7"/>
      <c r="H1165" s="8"/>
      <c r="I1165" s="41"/>
      <c r="M1165" s="5">
        <f t="shared" si="243"/>
        <v>4</v>
      </c>
      <c r="N1165" s="5">
        <f t="shared" si="244"/>
        <v>2</v>
      </c>
      <c r="O1165" s="5" t="str">
        <f t="shared" si="245"/>
        <v/>
      </c>
      <c r="P1165" s="5">
        <f t="shared" si="246"/>
        <v>0</v>
      </c>
      <c r="Q1165" s="5">
        <f t="shared" ca="1" si="247"/>
        <v>126</v>
      </c>
      <c r="R1165" s="26">
        <f t="shared" si="248"/>
        <v>5479</v>
      </c>
      <c r="S1165" s="26">
        <f t="shared" si="249"/>
        <v>5205</v>
      </c>
      <c r="T1165" s="27" t="str" cm="1">
        <f t="array" aca="1" ref="T1165" ca="1">_xlfn.IFS(Q1165="","NG",Q1165&gt;16,"OK",TODAY()&gt;S1165,"OK",Q1165&lt;16,"NG")</f>
        <v>OK</v>
      </c>
      <c r="U1165" s="5" t="str" cm="1">
        <f t="array" aca="1" ref="U1165" ca="1">IFERROR(_xlfn.IFS(T1165&lt;&gt;"OK","NG",M1165=0,"OK",TRUE,"NG"),"")</f>
        <v>NG</v>
      </c>
      <c r="V1165" s="5" t="str">
        <f t="shared" si="250"/>
        <v>NG</v>
      </c>
      <c r="W1165" s="28" t="str">
        <f t="shared" ca="1" si="251"/>
        <v>OK</v>
      </c>
      <c r="X1165" s="5" t="str">
        <f t="shared" si="252"/>
        <v>NG</v>
      </c>
      <c r="Y1165" s="5">
        <f t="shared" ca="1" si="253"/>
        <v>126</v>
      </c>
      <c r="Z1165" s="5">
        <f t="shared" ca="1" si="254"/>
        <v>126</v>
      </c>
      <c r="AA1165" s="5" t="str" cm="1">
        <f t="array" ref="AA1165">_xlfn.IFS(H1165="","OK",H1165&lt;$F$17,"NG",I1165="解雇","NG",OR(I1165="自主退職",I1165="契約満了"),"OK")</f>
        <v>OK</v>
      </c>
      <c r="AB1165" s="5" t="str" cm="1">
        <f t="array" aca="1" ref="AB1165" ca="1">_xlfn.IFS(AA1165="NG","NG",OR(X1165="NG",X1165="ERROR",X1165=FALSE),"NG",U1165="NG","NG",V1165="OK","OK",AD1165="OK","OK")</f>
        <v>NG</v>
      </c>
      <c r="AC1165" s="5" t="str">
        <f t="shared" si="255"/>
        <v>NG</v>
      </c>
      <c r="AD1165" s="5" t="e" cm="1">
        <f t="array" ref="AD1165">_xlfn.IFS(AND(G1165="〇",H1165&lt;&gt;"",I1165&lt;&gt;""),"ERROR",AND(G1165="",H1165&gt;$H$17,I1165&lt;&gt;""),"NG",AND(G1165="〇",H1165="",I1165=""),"OK")</f>
        <v>#N/A</v>
      </c>
      <c r="AE1165" s="5" t="str" cm="1">
        <f t="array" ref="AE1165">_xlfn.IFS(I1165="解雇","NG",H1165="","OK",H1165&lt;$H$17,"NG",H1165&gt;$H$17,"OK")</f>
        <v>OK</v>
      </c>
      <c r="AF1165" s="5" t="e">
        <f t="shared" si="256"/>
        <v>#N/A</v>
      </c>
    </row>
    <row r="1166" spans="2:32" ht="20.25" customHeight="1" x14ac:dyDescent="0.55000000000000004">
      <c r="B1166" s="9">
        <v>1149</v>
      </c>
      <c r="C1166" s="40"/>
      <c r="D1166" s="7"/>
      <c r="E1166" s="8"/>
      <c r="F1166" s="8"/>
      <c r="G1166" s="7"/>
      <c r="H1166" s="8"/>
      <c r="I1166" s="41"/>
      <c r="M1166" s="5">
        <f t="shared" si="243"/>
        <v>4</v>
      </c>
      <c r="N1166" s="5">
        <f t="shared" si="244"/>
        <v>2</v>
      </c>
      <c r="O1166" s="5" t="str">
        <f t="shared" si="245"/>
        <v/>
      </c>
      <c r="P1166" s="5">
        <f t="shared" si="246"/>
        <v>0</v>
      </c>
      <c r="Q1166" s="5">
        <f t="shared" ca="1" si="247"/>
        <v>126</v>
      </c>
      <c r="R1166" s="26">
        <f t="shared" si="248"/>
        <v>5479</v>
      </c>
      <c r="S1166" s="26">
        <f t="shared" si="249"/>
        <v>5205</v>
      </c>
      <c r="T1166" s="27" t="str" cm="1">
        <f t="array" aca="1" ref="T1166" ca="1">_xlfn.IFS(Q1166="","NG",Q1166&gt;16,"OK",TODAY()&gt;S1166,"OK",Q1166&lt;16,"NG")</f>
        <v>OK</v>
      </c>
      <c r="U1166" s="5" t="str" cm="1">
        <f t="array" aca="1" ref="U1166" ca="1">IFERROR(_xlfn.IFS(T1166&lt;&gt;"OK","NG",M1166=0,"OK",TRUE,"NG"),"")</f>
        <v>NG</v>
      </c>
      <c r="V1166" s="5" t="str">
        <f t="shared" si="250"/>
        <v>NG</v>
      </c>
      <c r="W1166" s="28" t="str">
        <f t="shared" ca="1" si="251"/>
        <v>OK</v>
      </c>
      <c r="X1166" s="5" t="str">
        <f t="shared" si="252"/>
        <v>NG</v>
      </c>
      <c r="Y1166" s="5">
        <f t="shared" ca="1" si="253"/>
        <v>126</v>
      </c>
      <c r="Z1166" s="5">
        <f t="shared" ca="1" si="254"/>
        <v>126</v>
      </c>
      <c r="AA1166" s="5" t="str" cm="1">
        <f t="array" ref="AA1166">_xlfn.IFS(H1166="","OK",H1166&lt;$F$17,"NG",I1166="解雇","NG",OR(I1166="自主退職",I1166="契約満了"),"OK")</f>
        <v>OK</v>
      </c>
      <c r="AB1166" s="5" t="str" cm="1">
        <f t="array" aca="1" ref="AB1166" ca="1">_xlfn.IFS(AA1166="NG","NG",OR(X1166="NG",X1166="ERROR",X1166=FALSE),"NG",U1166="NG","NG",V1166="OK","OK",AD1166="OK","OK")</f>
        <v>NG</v>
      </c>
      <c r="AC1166" s="5" t="str">
        <f t="shared" si="255"/>
        <v>NG</v>
      </c>
      <c r="AD1166" s="5" t="e" cm="1">
        <f t="array" ref="AD1166">_xlfn.IFS(AND(G1166="〇",H1166&lt;&gt;"",I1166&lt;&gt;""),"ERROR",AND(G1166="",H1166&gt;$H$17,I1166&lt;&gt;""),"NG",AND(G1166="〇",H1166="",I1166=""),"OK")</f>
        <v>#N/A</v>
      </c>
      <c r="AE1166" s="5" t="str" cm="1">
        <f t="array" ref="AE1166">_xlfn.IFS(I1166="解雇","NG",H1166="","OK",H1166&lt;$H$17,"NG",H1166&gt;$H$17,"OK")</f>
        <v>OK</v>
      </c>
      <c r="AF1166" s="5" t="e">
        <f t="shared" si="256"/>
        <v>#N/A</v>
      </c>
    </row>
    <row r="1167" spans="2:32" ht="20.25" customHeight="1" x14ac:dyDescent="0.55000000000000004">
      <c r="B1167" s="9">
        <v>1150</v>
      </c>
      <c r="C1167" s="40"/>
      <c r="D1167" s="7"/>
      <c r="E1167" s="8"/>
      <c r="F1167" s="8"/>
      <c r="G1167" s="7"/>
      <c r="H1167" s="8"/>
      <c r="I1167" s="41"/>
      <c r="M1167" s="5">
        <f t="shared" si="243"/>
        <v>4</v>
      </c>
      <c r="N1167" s="5">
        <f t="shared" si="244"/>
        <v>2</v>
      </c>
      <c r="O1167" s="5" t="str">
        <f t="shared" si="245"/>
        <v/>
      </c>
      <c r="P1167" s="5">
        <f t="shared" si="246"/>
        <v>0</v>
      </c>
      <c r="Q1167" s="5">
        <f t="shared" ca="1" si="247"/>
        <v>126</v>
      </c>
      <c r="R1167" s="26">
        <f t="shared" si="248"/>
        <v>5479</v>
      </c>
      <c r="S1167" s="26">
        <f t="shared" si="249"/>
        <v>5205</v>
      </c>
      <c r="T1167" s="27" t="str" cm="1">
        <f t="array" aca="1" ref="T1167" ca="1">_xlfn.IFS(Q1167="","NG",Q1167&gt;16,"OK",TODAY()&gt;S1167,"OK",Q1167&lt;16,"NG")</f>
        <v>OK</v>
      </c>
      <c r="U1167" s="5" t="str" cm="1">
        <f t="array" aca="1" ref="U1167" ca="1">IFERROR(_xlfn.IFS(T1167&lt;&gt;"OK","NG",M1167=0,"OK",TRUE,"NG"),"")</f>
        <v>NG</v>
      </c>
      <c r="V1167" s="5" t="str">
        <f t="shared" si="250"/>
        <v>NG</v>
      </c>
      <c r="W1167" s="28" t="str">
        <f t="shared" ca="1" si="251"/>
        <v>OK</v>
      </c>
      <c r="X1167" s="5" t="str">
        <f t="shared" si="252"/>
        <v>NG</v>
      </c>
      <c r="Y1167" s="5">
        <f t="shared" ca="1" si="253"/>
        <v>126</v>
      </c>
      <c r="Z1167" s="5">
        <f t="shared" ca="1" si="254"/>
        <v>126</v>
      </c>
      <c r="AA1167" s="5" t="str" cm="1">
        <f t="array" ref="AA1167">_xlfn.IFS(H1167="","OK",H1167&lt;$F$17,"NG",I1167="解雇","NG",OR(I1167="自主退職",I1167="契約満了"),"OK")</f>
        <v>OK</v>
      </c>
      <c r="AB1167" s="5" t="str" cm="1">
        <f t="array" aca="1" ref="AB1167" ca="1">_xlfn.IFS(AA1167="NG","NG",OR(X1167="NG",X1167="ERROR",X1167=FALSE),"NG",U1167="NG","NG",V1167="OK","OK",AD1167="OK","OK")</f>
        <v>NG</v>
      </c>
      <c r="AC1167" s="5" t="str">
        <f t="shared" si="255"/>
        <v>NG</v>
      </c>
      <c r="AD1167" s="5" t="e" cm="1">
        <f t="array" ref="AD1167">_xlfn.IFS(AND(G1167="〇",H1167&lt;&gt;"",I1167&lt;&gt;""),"ERROR",AND(G1167="",H1167&gt;$H$17,I1167&lt;&gt;""),"NG",AND(G1167="〇",H1167="",I1167=""),"OK")</f>
        <v>#N/A</v>
      </c>
      <c r="AE1167" s="5" t="str" cm="1">
        <f t="array" ref="AE1167">_xlfn.IFS(I1167="解雇","NG",H1167="","OK",H1167&lt;$H$17,"NG",H1167&gt;$H$17,"OK")</f>
        <v>OK</v>
      </c>
      <c r="AF1167" s="5" t="e">
        <f t="shared" si="256"/>
        <v>#N/A</v>
      </c>
    </row>
    <row r="1168" spans="2:32" ht="20.25" customHeight="1" x14ac:dyDescent="0.55000000000000004">
      <c r="B1168" s="9">
        <v>1151</v>
      </c>
      <c r="C1168" s="40"/>
      <c r="D1168" s="7"/>
      <c r="E1168" s="8"/>
      <c r="F1168" s="8"/>
      <c r="G1168" s="7"/>
      <c r="H1168" s="8"/>
      <c r="I1168" s="41"/>
      <c r="M1168" s="5">
        <f t="shared" si="243"/>
        <v>4</v>
      </c>
      <c r="N1168" s="5">
        <f t="shared" si="244"/>
        <v>2</v>
      </c>
      <c r="O1168" s="5" t="str">
        <f t="shared" si="245"/>
        <v/>
      </c>
      <c r="P1168" s="5">
        <f t="shared" si="246"/>
        <v>0</v>
      </c>
      <c r="Q1168" s="5">
        <f t="shared" ca="1" si="247"/>
        <v>126</v>
      </c>
      <c r="R1168" s="26">
        <f t="shared" si="248"/>
        <v>5479</v>
      </c>
      <c r="S1168" s="26">
        <f t="shared" si="249"/>
        <v>5205</v>
      </c>
      <c r="T1168" s="27" t="str" cm="1">
        <f t="array" aca="1" ref="T1168" ca="1">_xlfn.IFS(Q1168="","NG",Q1168&gt;16,"OK",TODAY()&gt;S1168,"OK",Q1168&lt;16,"NG")</f>
        <v>OK</v>
      </c>
      <c r="U1168" s="5" t="str" cm="1">
        <f t="array" aca="1" ref="U1168" ca="1">IFERROR(_xlfn.IFS(T1168&lt;&gt;"OK","NG",M1168=0,"OK",TRUE,"NG"),"")</f>
        <v>NG</v>
      </c>
      <c r="V1168" s="5" t="str">
        <f t="shared" si="250"/>
        <v>NG</v>
      </c>
      <c r="W1168" s="28" t="str">
        <f t="shared" ca="1" si="251"/>
        <v>OK</v>
      </c>
      <c r="X1168" s="5" t="str">
        <f t="shared" si="252"/>
        <v>NG</v>
      </c>
      <c r="Y1168" s="5">
        <f t="shared" ca="1" si="253"/>
        <v>126</v>
      </c>
      <c r="Z1168" s="5">
        <f t="shared" ca="1" si="254"/>
        <v>126</v>
      </c>
      <c r="AA1168" s="5" t="str" cm="1">
        <f t="array" ref="AA1168">_xlfn.IFS(H1168="","OK",H1168&lt;$F$17,"NG",I1168="解雇","NG",OR(I1168="自主退職",I1168="契約満了"),"OK")</f>
        <v>OK</v>
      </c>
      <c r="AB1168" s="5" t="str" cm="1">
        <f t="array" aca="1" ref="AB1168" ca="1">_xlfn.IFS(AA1168="NG","NG",OR(X1168="NG",X1168="ERROR",X1168=FALSE),"NG",U1168="NG","NG",V1168="OK","OK",AD1168="OK","OK")</f>
        <v>NG</v>
      </c>
      <c r="AC1168" s="5" t="str">
        <f t="shared" si="255"/>
        <v>NG</v>
      </c>
      <c r="AD1168" s="5" t="e" cm="1">
        <f t="array" ref="AD1168">_xlfn.IFS(AND(G1168="〇",H1168&lt;&gt;"",I1168&lt;&gt;""),"ERROR",AND(G1168="",H1168&gt;$H$17,I1168&lt;&gt;""),"NG",AND(G1168="〇",H1168="",I1168=""),"OK")</f>
        <v>#N/A</v>
      </c>
      <c r="AE1168" s="5" t="str" cm="1">
        <f t="array" ref="AE1168">_xlfn.IFS(I1168="解雇","NG",H1168="","OK",H1168&lt;$H$17,"NG",H1168&gt;$H$17,"OK")</f>
        <v>OK</v>
      </c>
      <c r="AF1168" s="5" t="e">
        <f t="shared" si="256"/>
        <v>#N/A</v>
      </c>
    </row>
    <row r="1169" spans="2:32" ht="20.25" customHeight="1" x14ac:dyDescent="0.55000000000000004">
      <c r="B1169" s="9">
        <v>1152</v>
      </c>
      <c r="C1169" s="40"/>
      <c r="D1169" s="7"/>
      <c r="E1169" s="8"/>
      <c r="F1169" s="8"/>
      <c r="G1169" s="7"/>
      <c r="H1169" s="8"/>
      <c r="I1169" s="41"/>
      <c r="M1169" s="5">
        <f t="shared" si="243"/>
        <v>4</v>
      </c>
      <c r="N1169" s="5">
        <f t="shared" si="244"/>
        <v>2</v>
      </c>
      <c r="O1169" s="5" t="str">
        <f t="shared" si="245"/>
        <v/>
      </c>
      <c r="P1169" s="5">
        <f t="shared" si="246"/>
        <v>0</v>
      </c>
      <c r="Q1169" s="5">
        <f t="shared" ca="1" si="247"/>
        <v>126</v>
      </c>
      <c r="R1169" s="26">
        <f t="shared" si="248"/>
        <v>5479</v>
      </c>
      <c r="S1169" s="26">
        <f t="shared" si="249"/>
        <v>5205</v>
      </c>
      <c r="T1169" s="27" t="str" cm="1">
        <f t="array" aca="1" ref="T1169" ca="1">_xlfn.IFS(Q1169="","NG",Q1169&gt;16,"OK",TODAY()&gt;S1169,"OK",Q1169&lt;16,"NG")</f>
        <v>OK</v>
      </c>
      <c r="U1169" s="5" t="str" cm="1">
        <f t="array" aca="1" ref="U1169" ca="1">IFERROR(_xlfn.IFS(T1169&lt;&gt;"OK","NG",M1169=0,"OK",TRUE,"NG"),"")</f>
        <v>NG</v>
      </c>
      <c r="V1169" s="5" t="str">
        <f t="shared" si="250"/>
        <v>NG</v>
      </c>
      <c r="W1169" s="28" t="str">
        <f t="shared" ca="1" si="251"/>
        <v>OK</v>
      </c>
      <c r="X1169" s="5" t="str">
        <f t="shared" si="252"/>
        <v>NG</v>
      </c>
      <c r="Y1169" s="5">
        <f t="shared" ca="1" si="253"/>
        <v>126</v>
      </c>
      <c r="Z1169" s="5">
        <f t="shared" ca="1" si="254"/>
        <v>126</v>
      </c>
      <c r="AA1169" s="5" t="str" cm="1">
        <f t="array" ref="AA1169">_xlfn.IFS(H1169="","OK",H1169&lt;$F$17,"NG",I1169="解雇","NG",OR(I1169="自主退職",I1169="契約満了"),"OK")</f>
        <v>OK</v>
      </c>
      <c r="AB1169" s="5" t="str" cm="1">
        <f t="array" aca="1" ref="AB1169" ca="1">_xlfn.IFS(AA1169="NG","NG",OR(X1169="NG",X1169="ERROR",X1169=FALSE),"NG",U1169="NG","NG",V1169="OK","OK",AD1169="OK","OK")</f>
        <v>NG</v>
      </c>
      <c r="AC1169" s="5" t="str">
        <f t="shared" si="255"/>
        <v>NG</v>
      </c>
      <c r="AD1169" s="5" t="e" cm="1">
        <f t="array" ref="AD1169">_xlfn.IFS(AND(G1169="〇",H1169&lt;&gt;"",I1169&lt;&gt;""),"ERROR",AND(G1169="",H1169&gt;$H$17,I1169&lt;&gt;""),"NG",AND(G1169="〇",H1169="",I1169=""),"OK")</f>
        <v>#N/A</v>
      </c>
      <c r="AE1169" s="5" t="str" cm="1">
        <f t="array" ref="AE1169">_xlfn.IFS(I1169="解雇","NG",H1169="","OK",H1169&lt;$H$17,"NG",H1169&gt;$H$17,"OK")</f>
        <v>OK</v>
      </c>
      <c r="AF1169" s="5" t="e">
        <f t="shared" si="256"/>
        <v>#N/A</v>
      </c>
    </row>
    <row r="1170" spans="2:32" ht="20.25" customHeight="1" x14ac:dyDescent="0.55000000000000004">
      <c r="B1170" s="9">
        <v>1153</v>
      </c>
      <c r="C1170" s="40"/>
      <c r="D1170" s="7"/>
      <c r="E1170" s="8"/>
      <c r="F1170" s="8"/>
      <c r="G1170" s="7"/>
      <c r="H1170" s="8"/>
      <c r="I1170" s="41"/>
      <c r="M1170" s="5">
        <f t="shared" si="243"/>
        <v>4</v>
      </c>
      <c r="N1170" s="5">
        <f t="shared" si="244"/>
        <v>2</v>
      </c>
      <c r="O1170" s="5" t="str">
        <f t="shared" si="245"/>
        <v/>
      </c>
      <c r="P1170" s="5">
        <f t="shared" si="246"/>
        <v>0</v>
      </c>
      <c r="Q1170" s="5">
        <f t="shared" ca="1" si="247"/>
        <v>126</v>
      </c>
      <c r="R1170" s="26">
        <f t="shared" si="248"/>
        <v>5479</v>
      </c>
      <c r="S1170" s="26">
        <f t="shared" si="249"/>
        <v>5205</v>
      </c>
      <c r="T1170" s="27" t="str" cm="1">
        <f t="array" aca="1" ref="T1170" ca="1">_xlfn.IFS(Q1170="","NG",Q1170&gt;16,"OK",TODAY()&gt;S1170,"OK",Q1170&lt;16,"NG")</f>
        <v>OK</v>
      </c>
      <c r="U1170" s="5" t="str" cm="1">
        <f t="array" aca="1" ref="U1170" ca="1">IFERROR(_xlfn.IFS(T1170&lt;&gt;"OK","NG",M1170=0,"OK",TRUE,"NG"),"")</f>
        <v>NG</v>
      </c>
      <c r="V1170" s="5" t="str">
        <f t="shared" si="250"/>
        <v>NG</v>
      </c>
      <c r="W1170" s="28" t="str">
        <f t="shared" ca="1" si="251"/>
        <v>OK</v>
      </c>
      <c r="X1170" s="5" t="str">
        <f t="shared" si="252"/>
        <v>NG</v>
      </c>
      <c r="Y1170" s="5">
        <f t="shared" ca="1" si="253"/>
        <v>126</v>
      </c>
      <c r="Z1170" s="5">
        <f t="shared" ca="1" si="254"/>
        <v>126</v>
      </c>
      <c r="AA1170" s="5" t="str" cm="1">
        <f t="array" ref="AA1170">_xlfn.IFS(H1170="","OK",H1170&lt;$F$17,"NG",I1170="解雇","NG",OR(I1170="自主退職",I1170="契約満了"),"OK")</f>
        <v>OK</v>
      </c>
      <c r="AB1170" s="5" t="str" cm="1">
        <f t="array" aca="1" ref="AB1170" ca="1">_xlfn.IFS(AA1170="NG","NG",OR(X1170="NG",X1170="ERROR",X1170=FALSE),"NG",U1170="NG","NG",V1170="OK","OK",AD1170="OK","OK")</f>
        <v>NG</v>
      </c>
      <c r="AC1170" s="5" t="str">
        <f t="shared" si="255"/>
        <v>NG</v>
      </c>
      <c r="AD1170" s="5" t="e" cm="1">
        <f t="array" ref="AD1170">_xlfn.IFS(AND(G1170="〇",H1170&lt;&gt;"",I1170&lt;&gt;""),"ERROR",AND(G1170="",H1170&gt;$H$17,I1170&lt;&gt;""),"NG",AND(G1170="〇",H1170="",I1170=""),"OK")</f>
        <v>#N/A</v>
      </c>
      <c r="AE1170" s="5" t="str" cm="1">
        <f t="array" ref="AE1170">_xlfn.IFS(I1170="解雇","NG",H1170="","OK",H1170&lt;$H$17,"NG",H1170&gt;$H$17,"OK")</f>
        <v>OK</v>
      </c>
      <c r="AF1170" s="5" t="e">
        <f t="shared" si="256"/>
        <v>#N/A</v>
      </c>
    </row>
    <row r="1171" spans="2:32" ht="20.25" customHeight="1" x14ac:dyDescent="0.55000000000000004">
      <c r="B1171" s="9">
        <v>1154</v>
      </c>
      <c r="C1171" s="40"/>
      <c r="D1171" s="7"/>
      <c r="E1171" s="8"/>
      <c r="F1171" s="8"/>
      <c r="G1171" s="7"/>
      <c r="H1171" s="8"/>
      <c r="I1171" s="41"/>
      <c r="M1171" s="5">
        <f t="shared" ref="M1171:M1234" si="257">COUNTBLANK(C1171:F1171)</f>
        <v>4</v>
      </c>
      <c r="N1171" s="5">
        <f t="shared" ref="N1171:N1234" si="258">COUNTBLANK(H1171:I1171)</f>
        <v>2</v>
      </c>
      <c r="O1171" s="5" t="str">
        <f t="shared" ref="O1171:O1234" si="259">TRIM(SUBSTITUTE(C1171&amp;D1171&amp;E1171,"　",""))</f>
        <v/>
      </c>
      <c r="P1171" s="5">
        <f t="shared" ref="P1171:P1234" si="260">IF(O1171="",0,COUNTIF($O$18:$O$5017,O1171))</f>
        <v>0</v>
      </c>
      <c r="Q1171" s="5">
        <f t="shared" ref="Q1171:Q1234" ca="1" si="261">IFERROR(DATEDIF(E1171,TODAY(),"Y"),"")</f>
        <v>126</v>
      </c>
      <c r="R1171" s="26">
        <f t="shared" ref="R1171:R1234" si="262">DATE(YEAR(E1171)+15,MONTH(E1171),DAY(E1171))</f>
        <v>5479</v>
      </c>
      <c r="S1171" s="26">
        <f t="shared" ref="S1171:S1234" si="263">IF(OR(MONTH(E1171)=1,MONTH(E1171)=2,MONTH(E1171)=3),DATE(YEAR(R1171),MONTH(1)+3,DAY(1)),DATE(YEAR(R1171)+1,MONTH(1)+3,DAY(1)))</f>
        <v>5205</v>
      </c>
      <c r="T1171" s="27" t="str" cm="1">
        <f t="array" aca="1" ref="T1171" ca="1">_xlfn.IFS(Q1171="","NG",Q1171&gt;16,"OK",TODAY()&gt;S1171,"OK",Q1171&lt;16,"NG")</f>
        <v>OK</v>
      </c>
      <c r="U1171" s="5" t="str" cm="1">
        <f t="array" aca="1" ref="U1171" ca="1">IFERROR(_xlfn.IFS(T1171&lt;&gt;"OK","NG",M1171=0,"OK",TRUE,"NG"),"")</f>
        <v>NG</v>
      </c>
      <c r="V1171" s="5" t="str">
        <f t="shared" ref="V1171:V1234" si="264">IF(N1171=0,"OK","NG")</f>
        <v>NG</v>
      </c>
      <c r="W1171" s="28" t="str">
        <f t="shared" ref="W1171:W1234" ca="1" si="265">IF(F1171&lt;TODAY(),"OK","NG")</f>
        <v>OK</v>
      </c>
      <c r="X1171" s="5" t="str">
        <f t="shared" ref="X1171:X1234" si="266">IF(E1171&gt;F1171,"NG",IF(F1171&lt;S1171,"NG",IF(F1171&lt;$F$17,"OK")))</f>
        <v>NG</v>
      </c>
      <c r="Y1171" s="5">
        <f t="shared" ref="Y1171:Y1234" ca="1" si="267">IFERROR(DATEDIF(F1171,TODAY(),"Y"),"")</f>
        <v>126</v>
      </c>
      <c r="Z1171" s="5">
        <f t="shared" ref="Z1171:Z1234" ca="1" si="268">IFERROR(DATEDIF(H1171,TODAY(),"Y"),"")</f>
        <v>126</v>
      </c>
      <c r="AA1171" s="5" t="str" cm="1">
        <f t="array" ref="AA1171">_xlfn.IFS(H1171="","OK",H1171&lt;$F$17,"NG",I1171="解雇","NG",OR(I1171="自主退職",I1171="契約満了"),"OK")</f>
        <v>OK</v>
      </c>
      <c r="AB1171" s="5" t="str" cm="1">
        <f t="array" aca="1" ref="AB1171" ca="1">_xlfn.IFS(AA1171="NG","NG",OR(X1171="NG",X1171="ERROR",X1171=FALSE),"NG",U1171="NG","NG",V1171="OK","OK",AD1171="OK","OK")</f>
        <v>NG</v>
      </c>
      <c r="AC1171" s="5" t="str">
        <f t="shared" ref="AC1171:AC1234" si="269">IF(E1171&gt;F1171,"NG",IF(F1171&lt;S1171,"NG",IF(F1171&lt;$H$17,"OK","ERROR")))</f>
        <v>NG</v>
      </c>
      <c r="AD1171" s="5" t="e" cm="1">
        <f t="array" ref="AD1171">_xlfn.IFS(AND(G1171="〇",H1171&lt;&gt;"",I1171&lt;&gt;""),"ERROR",AND(G1171="",H1171&gt;$H$17,I1171&lt;&gt;""),"NG",AND(G1171="〇",H1171="",I1171=""),"OK")</f>
        <v>#N/A</v>
      </c>
      <c r="AE1171" s="5" t="str" cm="1">
        <f t="array" ref="AE1171">_xlfn.IFS(I1171="解雇","NG",H1171="","OK",H1171&lt;$H$17,"NG",H1171&gt;$H$17,"OK")</f>
        <v>OK</v>
      </c>
      <c r="AF1171" s="5" t="e">
        <f t="shared" ref="AF1171:AF1234" si="270">IF(AND(AE1171="OK",AD1171="OK",AC1171="OK"),"OK","NG")</f>
        <v>#N/A</v>
      </c>
    </row>
    <row r="1172" spans="2:32" ht="20.25" customHeight="1" x14ac:dyDescent="0.55000000000000004">
      <c r="B1172" s="9">
        <v>1155</v>
      </c>
      <c r="C1172" s="40"/>
      <c r="D1172" s="7"/>
      <c r="E1172" s="8"/>
      <c r="F1172" s="8"/>
      <c r="G1172" s="7"/>
      <c r="H1172" s="8"/>
      <c r="I1172" s="41"/>
      <c r="M1172" s="5">
        <f t="shared" si="257"/>
        <v>4</v>
      </c>
      <c r="N1172" s="5">
        <f t="shared" si="258"/>
        <v>2</v>
      </c>
      <c r="O1172" s="5" t="str">
        <f t="shared" si="259"/>
        <v/>
      </c>
      <c r="P1172" s="5">
        <f t="shared" si="260"/>
        <v>0</v>
      </c>
      <c r="Q1172" s="5">
        <f t="shared" ca="1" si="261"/>
        <v>126</v>
      </c>
      <c r="R1172" s="26">
        <f t="shared" si="262"/>
        <v>5479</v>
      </c>
      <c r="S1172" s="26">
        <f t="shared" si="263"/>
        <v>5205</v>
      </c>
      <c r="T1172" s="27" t="str" cm="1">
        <f t="array" aca="1" ref="T1172" ca="1">_xlfn.IFS(Q1172="","NG",Q1172&gt;16,"OK",TODAY()&gt;S1172,"OK",Q1172&lt;16,"NG")</f>
        <v>OK</v>
      </c>
      <c r="U1172" s="5" t="str" cm="1">
        <f t="array" aca="1" ref="U1172" ca="1">IFERROR(_xlfn.IFS(T1172&lt;&gt;"OK","NG",M1172=0,"OK",TRUE,"NG"),"")</f>
        <v>NG</v>
      </c>
      <c r="V1172" s="5" t="str">
        <f t="shared" si="264"/>
        <v>NG</v>
      </c>
      <c r="W1172" s="28" t="str">
        <f t="shared" ca="1" si="265"/>
        <v>OK</v>
      </c>
      <c r="X1172" s="5" t="str">
        <f t="shared" si="266"/>
        <v>NG</v>
      </c>
      <c r="Y1172" s="5">
        <f t="shared" ca="1" si="267"/>
        <v>126</v>
      </c>
      <c r="Z1172" s="5">
        <f t="shared" ca="1" si="268"/>
        <v>126</v>
      </c>
      <c r="AA1172" s="5" t="str" cm="1">
        <f t="array" ref="AA1172">_xlfn.IFS(H1172="","OK",H1172&lt;$F$17,"NG",I1172="解雇","NG",OR(I1172="自主退職",I1172="契約満了"),"OK")</f>
        <v>OK</v>
      </c>
      <c r="AB1172" s="5" t="str" cm="1">
        <f t="array" aca="1" ref="AB1172" ca="1">_xlfn.IFS(AA1172="NG","NG",OR(X1172="NG",X1172="ERROR",X1172=FALSE),"NG",U1172="NG","NG",V1172="OK","OK",AD1172="OK","OK")</f>
        <v>NG</v>
      </c>
      <c r="AC1172" s="5" t="str">
        <f t="shared" si="269"/>
        <v>NG</v>
      </c>
      <c r="AD1172" s="5" t="e" cm="1">
        <f t="array" ref="AD1172">_xlfn.IFS(AND(G1172="〇",H1172&lt;&gt;"",I1172&lt;&gt;""),"ERROR",AND(G1172="",H1172&gt;$H$17,I1172&lt;&gt;""),"NG",AND(G1172="〇",H1172="",I1172=""),"OK")</f>
        <v>#N/A</v>
      </c>
      <c r="AE1172" s="5" t="str" cm="1">
        <f t="array" ref="AE1172">_xlfn.IFS(I1172="解雇","NG",H1172="","OK",H1172&lt;$H$17,"NG",H1172&gt;$H$17,"OK")</f>
        <v>OK</v>
      </c>
      <c r="AF1172" s="5" t="e">
        <f t="shared" si="270"/>
        <v>#N/A</v>
      </c>
    </row>
    <row r="1173" spans="2:32" ht="20.25" customHeight="1" x14ac:dyDescent="0.55000000000000004">
      <c r="B1173" s="9">
        <v>1156</v>
      </c>
      <c r="C1173" s="40"/>
      <c r="D1173" s="7"/>
      <c r="E1173" s="8"/>
      <c r="F1173" s="8"/>
      <c r="G1173" s="7"/>
      <c r="H1173" s="8"/>
      <c r="I1173" s="41"/>
      <c r="M1173" s="5">
        <f t="shared" si="257"/>
        <v>4</v>
      </c>
      <c r="N1173" s="5">
        <f t="shared" si="258"/>
        <v>2</v>
      </c>
      <c r="O1173" s="5" t="str">
        <f t="shared" si="259"/>
        <v/>
      </c>
      <c r="P1173" s="5">
        <f t="shared" si="260"/>
        <v>0</v>
      </c>
      <c r="Q1173" s="5">
        <f t="shared" ca="1" si="261"/>
        <v>126</v>
      </c>
      <c r="R1173" s="26">
        <f t="shared" si="262"/>
        <v>5479</v>
      </c>
      <c r="S1173" s="26">
        <f t="shared" si="263"/>
        <v>5205</v>
      </c>
      <c r="T1173" s="27" t="str" cm="1">
        <f t="array" aca="1" ref="T1173" ca="1">_xlfn.IFS(Q1173="","NG",Q1173&gt;16,"OK",TODAY()&gt;S1173,"OK",Q1173&lt;16,"NG")</f>
        <v>OK</v>
      </c>
      <c r="U1173" s="5" t="str" cm="1">
        <f t="array" aca="1" ref="U1173" ca="1">IFERROR(_xlfn.IFS(T1173&lt;&gt;"OK","NG",M1173=0,"OK",TRUE,"NG"),"")</f>
        <v>NG</v>
      </c>
      <c r="V1173" s="5" t="str">
        <f t="shared" si="264"/>
        <v>NG</v>
      </c>
      <c r="W1173" s="28" t="str">
        <f t="shared" ca="1" si="265"/>
        <v>OK</v>
      </c>
      <c r="X1173" s="5" t="str">
        <f t="shared" si="266"/>
        <v>NG</v>
      </c>
      <c r="Y1173" s="5">
        <f t="shared" ca="1" si="267"/>
        <v>126</v>
      </c>
      <c r="Z1173" s="5">
        <f t="shared" ca="1" si="268"/>
        <v>126</v>
      </c>
      <c r="AA1173" s="5" t="str" cm="1">
        <f t="array" ref="AA1173">_xlfn.IFS(H1173="","OK",H1173&lt;$F$17,"NG",I1173="解雇","NG",OR(I1173="自主退職",I1173="契約満了"),"OK")</f>
        <v>OK</v>
      </c>
      <c r="AB1173" s="5" t="str" cm="1">
        <f t="array" aca="1" ref="AB1173" ca="1">_xlfn.IFS(AA1173="NG","NG",OR(X1173="NG",X1173="ERROR",X1173=FALSE),"NG",U1173="NG","NG",V1173="OK","OK",AD1173="OK","OK")</f>
        <v>NG</v>
      </c>
      <c r="AC1173" s="5" t="str">
        <f t="shared" si="269"/>
        <v>NG</v>
      </c>
      <c r="AD1173" s="5" t="e" cm="1">
        <f t="array" ref="AD1173">_xlfn.IFS(AND(G1173="〇",H1173&lt;&gt;"",I1173&lt;&gt;""),"ERROR",AND(G1173="",H1173&gt;$H$17,I1173&lt;&gt;""),"NG",AND(G1173="〇",H1173="",I1173=""),"OK")</f>
        <v>#N/A</v>
      </c>
      <c r="AE1173" s="5" t="str" cm="1">
        <f t="array" ref="AE1173">_xlfn.IFS(I1173="解雇","NG",H1173="","OK",H1173&lt;$H$17,"NG",H1173&gt;$H$17,"OK")</f>
        <v>OK</v>
      </c>
      <c r="AF1173" s="5" t="e">
        <f t="shared" si="270"/>
        <v>#N/A</v>
      </c>
    </row>
    <row r="1174" spans="2:32" ht="20.25" customHeight="1" x14ac:dyDescent="0.55000000000000004">
      <c r="B1174" s="9">
        <v>1157</v>
      </c>
      <c r="C1174" s="40"/>
      <c r="D1174" s="7"/>
      <c r="E1174" s="8"/>
      <c r="F1174" s="8"/>
      <c r="G1174" s="7"/>
      <c r="H1174" s="8"/>
      <c r="I1174" s="41"/>
      <c r="M1174" s="5">
        <f t="shared" si="257"/>
        <v>4</v>
      </c>
      <c r="N1174" s="5">
        <f t="shared" si="258"/>
        <v>2</v>
      </c>
      <c r="O1174" s="5" t="str">
        <f t="shared" si="259"/>
        <v/>
      </c>
      <c r="P1174" s="5">
        <f t="shared" si="260"/>
        <v>0</v>
      </c>
      <c r="Q1174" s="5">
        <f t="shared" ca="1" si="261"/>
        <v>126</v>
      </c>
      <c r="R1174" s="26">
        <f t="shared" si="262"/>
        <v>5479</v>
      </c>
      <c r="S1174" s="26">
        <f t="shared" si="263"/>
        <v>5205</v>
      </c>
      <c r="T1174" s="27" t="str" cm="1">
        <f t="array" aca="1" ref="T1174" ca="1">_xlfn.IFS(Q1174="","NG",Q1174&gt;16,"OK",TODAY()&gt;S1174,"OK",Q1174&lt;16,"NG")</f>
        <v>OK</v>
      </c>
      <c r="U1174" s="5" t="str" cm="1">
        <f t="array" aca="1" ref="U1174" ca="1">IFERROR(_xlfn.IFS(T1174&lt;&gt;"OK","NG",M1174=0,"OK",TRUE,"NG"),"")</f>
        <v>NG</v>
      </c>
      <c r="V1174" s="5" t="str">
        <f t="shared" si="264"/>
        <v>NG</v>
      </c>
      <c r="W1174" s="28" t="str">
        <f t="shared" ca="1" si="265"/>
        <v>OK</v>
      </c>
      <c r="X1174" s="5" t="str">
        <f t="shared" si="266"/>
        <v>NG</v>
      </c>
      <c r="Y1174" s="5">
        <f t="shared" ca="1" si="267"/>
        <v>126</v>
      </c>
      <c r="Z1174" s="5">
        <f t="shared" ca="1" si="268"/>
        <v>126</v>
      </c>
      <c r="AA1174" s="5" t="str" cm="1">
        <f t="array" ref="AA1174">_xlfn.IFS(H1174="","OK",H1174&lt;$F$17,"NG",I1174="解雇","NG",OR(I1174="自主退職",I1174="契約満了"),"OK")</f>
        <v>OK</v>
      </c>
      <c r="AB1174" s="5" t="str" cm="1">
        <f t="array" aca="1" ref="AB1174" ca="1">_xlfn.IFS(AA1174="NG","NG",OR(X1174="NG",X1174="ERROR",X1174=FALSE),"NG",U1174="NG","NG",V1174="OK","OK",AD1174="OK","OK")</f>
        <v>NG</v>
      </c>
      <c r="AC1174" s="5" t="str">
        <f t="shared" si="269"/>
        <v>NG</v>
      </c>
      <c r="AD1174" s="5" t="e" cm="1">
        <f t="array" ref="AD1174">_xlfn.IFS(AND(G1174="〇",H1174&lt;&gt;"",I1174&lt;&gt;""),"ERROR",AND(G1174="",H1174&gt;$H$17,I1174&lt;&gt;""),"NG",AND(G1174="〇",H1174="",I1174=""),"OK")</f>
        <v>#N/A</v>
      </c>
      <c r="AE1174" s="5" t="str" cm="1">
        <f t="array" ref="AE1174">_xlfn.IFS(I1174="解雇","NG",H1174="","OK",H1174&lt;$H$17,"NG",H1174&gt;$H$17,"OK")</f>
        <v>OK</v>
      </c>
      <c r="AF1174" s="5" t="e">
        <f t="shared" si="270"/>
        <v>#N/A</v>
      </c>
    </row>
    <row r="1175" spans="2:32" ht="20.25" customHeight="1" x14ac:dyDescent="0.55000000000000004">
      <c r="B1175" s="9">
        <v>1158</v>
      </c>
      <c r="C1175" s="40"/>
      <c r="D1175" s="7"/>
      <c r="E1175" s="8"/>
      <c r="F1175" s="8"/>
      <c r="G1175" s="7"/>
      <c r="H1175" s="8"/>
      <c r="I1175" s="41"/>
      <c r="M1175" s="5">
        <f t="shared" si="257"/>
        <v>4</v>
      </c>
      <c r="N1175" s="5">
        <f t="shared" si="258"/>
        <v>2</v>
      </c>
      <c r="O1175" s="5" t="str">
        <f t="shared" si="259"/>
        <v/>
      </c>
      <c r="P1175" s="5">
        <f t="shared" si="260"/>
        <v>0</v>
      </c>
      <c r="Q1175" s="5">
        <f t="shared" ca="1" si="261"/>
        <v>126</v>
      </c>
      <c r="R1175" s="26">
        <f t="shared" si="262"/>
        <v>5479</v>
      </c>
      <c r="S1175" s="26">
        <f t="shared" si="263"/>
        <v>5205</v>
      </c>
      <c r="T1175" s="27" t="str" cm="1">
        <f t="array" aca="1" ref="T1175" ca="1">_xlfn.IFS(Q1175="","NG",Q1175&gt;16,"OK",TODAY()&gt;S1175,"OK",Q1175&lt;16,"NG")</f>
        <v>OK</v>
      </c>
      <c r="U1175" s="5" t="str" cm="1">
        <f t="array" aca="1" ref="U1175" ca="1">IFERROR(_xlfn.IFS(T1175&lt;&gt;"OK","NG",M1175=0,"OK",TRUE,"NG"),"")</f>
        <v>NG</v>
      </c>
      <c r="V1175" s="5" t="str">
        <f t="shared" si="264"/>
        <v>NG</v>
      </c>
      <c r="W1175" s="28" t="str">
        <f t="shared" ca="1" si="265"/>
        <v>OK</v>
      </c>
      <c r="X1175" s="5" t="str">
        <f t="shared" si="266"/>
        <v>NG</v>
      </c>
      <c r="Y1175" s="5">
        <f t="shared" ca="1" si="267"/>
        <v>126</v>
      </c>
      <c r="Z1175" s="5">
        <f t="shared" ca="1" si="268"/>
        <v>126</v>
      </c>
      <c r="AA1175" s="5" t="str" cm="1">
        <f t="array" ref="AA1175">_xlfn.IFS(H1175="","OK",H1175&lt;$F$17,"NG",I1175="解雇","NG",OR(I1175="自主退職",I1175="契約満了"),"OK")</f>
        <v>OK</v>
      </c>
      <c r="AB1175" s="5" t="str" cm="1">
        <f t="array" aca="1" ref="AB1175" ca="1">_xlfn.IFS(AA1175="NG","NG",OR(X1175="NG",X1175="ERROR",X1175=FALSE),"NG",U1175="NG","NG",V1175="OK","OK",AD1175="OK","OK")</f>
        <v>NG</v>
      </c>
      <c r="AC1175" s="5" t="str">
        <f t="shared" si="269"/>
        <v>NG</v>
      </c>
      <c r="AD1175" s="5" t="e" cm="1">
        <f t="array" ref="AD1175">_xlfn.IFS(AND(G1175="〇",H1175&lt;&gt;"",I1175&lt;&gt;""),"ERROR",AND(G1175="",H1175&gt;$H$17,I1175&lt;&gt;""),"NG",AND(G1175="〇",H1175="",I1175=""),"OK")</f>
        <v>#N/A</v>
      </c>
      <c r="AE1175" s="5" t="str" cm="1">
        <f t="array" ref="AE1175">_xlfn.IFS(I1175="解雇","NG",H1175="","OK",H1175&lt;$H$17,"NG",H1175&gt;$H$17,"OK")</f>
        <v>OK</v>
      </c>
      <c r="AF1175" s="5" t="e">
        <f t="shared" si="270"/>
        <v>#N/A</v>
      </c>
    </row>
    <row r="1176" spans="2:32" ht="20.25" customHeight="1" x14ac:dyDescent="0.55000000000000004">
      <c r="B1176" s="9">
        <v>1159</v>
      </c>
      <c r="C1176" s="40"/>
      <c r="D1176" s="7"/>
      <c r="E1176" s="8"/>
      <c r="F1176" s="8"/>
      <c r="G1176" s="7"/>
      <c r="H1176" s="8"/>
      <c r="I1176" s="41"/>
      <c r="M1176" s="5">
        <f t="shared" si="257"/>
        <v>4</v>
      </c>
      <c r="N1176" s="5">
        <f t="shared" si="258"/>
        <v>2</v>
      </c>
      <c r="O1176" s="5" t="str">
        <f t="shared" si="259"/>
        <v/>
      </c>
      <c r="P1176" s="5">
        <f t="shared" si="260"/>
        <v>0</v>
      </c>
      <c r="Q1176" s="5">
        <f t="shared" ca="1" si="261"/>
        <v>126</v>
      </c>
      <c r="R1176" s="26">
        <f t="shared" si="262"/>
        <v>5479</v>
      </c>
      <c r="S1176" s="26">
        <f t="shared" si="263"/>
        <v>5205</v>
      </c>
      <c r="T1176" s="27" t="str" cm="1">
        <f t="array" aca="1" ref="T1176" ca="1">_xlfn.IFS(Q1176="","NG",Q1176&gt;16,"OK",TODAY()&gt;S1176,"OK",Q1176&lt;16,"NG")</f>
        <v>OK</v>
      </c>
      <c r="U1176" s="5" t="str" cm="1">
        <f t="array" aca="1" ref="U1176" ca="1">IFERROR(_xlfn.IFS(T1176&lt;&gt;"OK","NG",M1176=0,"OK",TRUE,"NG"),"")</f>
        <v>NG</v>
      </c>
      <c r="V1176" s="5" t="str">
        <f t="shared" si="264"/>
        <v>NG</v>
      </c>
      <c r="W1176" s="28" t="str">
        <f t="shared" ca="1" si="265"/>
        <v>OK</v>
      </c>
      <c r="X1176" s="5" t="str">
        <f t="shared" si="266"/>
        <v>NG</v>
      </c>
      <c r="Y1176" s="5">
        <f t="shared" ca="1" si="267"/>
        <v>126</v>
      </c>
      <c r="Z1176" s="5">
        <f t="shared" ca="1" si="268"/>
        <v>126</v>
      </c>
      <c r="AA1176" s="5" t="str" cm="1">
        <f t="array" ref="AA1176">_xlfn.IFS(H1176="","OK",H1176&lt;$F$17,"NG",I1176="解雇","NG",OR(I1176="自主退職",I1176="契約満了"),"OK")</f>
        <v>OK</v>
      </c>
      <c r="AB1176" s="5" t="str" cm="1">
        <f t="array" aca="1" ref="AB1176" ca="1">_xlfn.IFS(AA1176="NG","NG",OR(X1176="NG",X1176="ERROR",X1176=FALSE),"NG",U1176="NG","NG",V1176="OK","OK",AD1176="OK","OK")</f>
        <v>NG</v>
      </c>
      <c r="AC1176" s="5" t="str">
        <f t="shared" si="269"/>
        <v>NG</v>
      </c>
      <c r="AD1176" s="5" t="e" cm="1">
        <f t="array" ref="AD1176">_xlfn.IFS(AND(G1176="〇",H1176&lt;&gt;"",I1176&lt;&gt;""),"ERROR",AND(G1176="",H1176&gt;$H$17,I1176&lt;&gt;""),"NG",AND(G1176="〇",H1176="",I1176=""),"OK")</f>
        <v>#N/A</v>
      </c>
      <c r="AE1176" s="5" t="str" cm="1">
        <f t="array" ref="AE1176">_xlfn.IFS(I1176="解雇","NG",H1176="","OK",H1176&lt;$H$17,"NG",H1176&gt;$H$17,"OK")</f>
        <v>OK</v>
      </c>
      <c r="AF1176" s="5" t="e">
        <f t="shared" si="270"/>
        <v>#N/A</v>
      </c>
    </row>
    <row r="1177" spans="2:32" ht="20.25" customHeight="1" x14ac:dyDescent="0.55000000000000004">
      <c r="B1177" s="9">
        <v>1160</v>
      </c>
      <c r="C1177" s="40"/>
      <c r="D1177" s="7"/>
      <c r="E1177" s="8"/>
      <c r="F1177" s="8"/>
      <c r="G1177" s="7"/>
      <c r="H1177" s="8"/>
      <c r="I1177" s="41"/>
      <c r="M1177" s="5">
        <f t="shared" si="257"/>
        <v>4</v>
      </c>
      <c r="N1177" s="5">
        <f t="shared" si="258"/>
        <v>2</v>
      </c>
      <c r="O1177" s="5" t="str">
        <f t="shared" si="259"/>
        <v/>
      </c>
      <c r="P1177" s="5">
        <f t="shared" si="260"/>
        <v>0</v>
      </c>
      <c r="Q1177" s="5">
        <f t="shared" ca="1" si="261"/>
        <v>126</v>
      </c>
      <c r="R1177" s="26">
        <f t="shared" si="262"/>
        <v>5479</v>
      </c>
      <c r="S1177" s="26">
        <f t="shared" si="263"/>
        <v>5205</v>
      </c>
      <c r="T1177" s="27" t="str" cm="1">
        <f t="array" aca="1" ref="T1177" ca="1">_xlfn.IFS(Q1177="","NG",Q1177&gt;16,"OK",TODAY()&gt;S1177,"OK",Q1177&lt;16,"NG")</f>
        <v>OK</v>
      </c>
      <c r="U1177" s="5" t="str" cm="1">
        <f t="array" aca="1" ref="U1177" ca="1">IFERROR(_xlfn.IFS(T1177&lt;&gt;"OK","NG",M1177=0,"OK",TRUE,"NG"),"")</f>
        <v>NG</v>
      </c>
      <c r="V1177" s="5" t="str">
        <f t="shared" si="264"/>
        <v>NG</v>
      </c>
      <c r="W1177" s="28" t="str">
        <f t="shared" ca="1" si="265"/>
        <v>OK</v>
      </c>
      <c r="X1177" s="5" t="str">
        <f t="shared" si="266"/>
        <v>NG</v>
      </c>
      <c r="Y1177" s="5">
        <f t="shared" ca="1" si="267"/>
        <v>126</v>
      </c>
      <c r="Z1177" s="5">
        <f t="shared" ca="1" si="268"/>
        <v>126</v>
      </c>
      <c r="AA1177" s="5" t="str" cm="1">
        <f t="array" ref="AA1177">_xlfn.IFS(H1177="","OK",H1177&lt;$F$17,"NG",I1177="解雇","NG",OR(I1177="自主退職",I1177="契約満了"),"OK")</f>
        <v>OK</v>
      </c>
      <c r="AB1177" s="5" t="str" cm="1">
        <f t="array" aca="1" ref="AB1177" ca="1">_xlfn.IFS(AA1177="NG","NG",OR(X1177="NG",X1177="ERROR",X1177=FALSE),"NG",U1177="NG","NG",V1177="OK","OK",AD1177="OK","OK")</f>
        <v>NG</v>
      </c>
      <c r="AC1177" s="5" t="str">
        <f t="shared" si="269"/>
        <v>NG</v>
      </c>
      <c r="AD1177" s="5" t="e" cm="1">
        <f t="array" ref="AD1177">_xlfn.IFS(AND(G1177="〇",H1177&lt;&gt;"",I1177&lt;&gt;""),"ERROR",AND(G1177="",H1177&gt;$H$17,I1177&lt;&gt;""),"NG",AND(G1177="〇",H1177="",I1177=""),"OK")</f>
        <v>#N/A</v>
      </c>
      <c r="AE1177" s="5" t="str" cm="1">
        <f t="array" ref="AE1177">_xlfn.IFS(I1177="解雇","NG",H1177="","OK",H1177&lt;$H$17,"NG",H1177&gt;$H$17,"OK")</f>
        <v>OK</v>
      </c>
      <c r="AF1177" s="5" t="e">
        <f t="shared" si="270"/>
        <v>#N/A</v>
      </c>
    </row>
    <row r="1178" spans="2:32" ht="20.25" customHeight="1" x14ac:dyDescent="0.55000000000000004">
      <c r="B1178" s="9">
        <v>1161</v>
      </c>
      <c r="C1178" s="40"/>
      <c r="D1178" s="7"/>
      <c r="E1178" s="8"/>
      <c r="F1178" s="8"/>
      <c r="G1178" s="7"/>
      <c r="H1178" s="8"/>
      <c r="I1178" s="41"/>
      <c r="M1178" s="5">
        <f t="shared" si="257"/>
        <v>4</v>
      </c>
      <c r="N1178" s="5">
        <f t="shared" si="258"/>
        <v>2</v>
      </c>
      <c r="O1178" s="5" t="str">
        <f t="shared" si="259"/>
        <v/>
      </c>
      <c r="P1178" s="5">
        <f t="shared" si="260"/>
        <v>0</v>
      </c>
      <c r="Q1178" s="5">
        <f t="shared" ca="1" si="261"/>
        <v>126</v>
      </c>
      <c r="R1178" s="26">
        <f t="shared" si="262"/>
        <v>5479</v>
      </c>
      <c r="S1178" s="26">
        <f t="shared" si="263"/>
        <v>5205</v>
      </c>
      <c r="T1178" s="27" t="str" cm="1">
        <f t="array" aca="1" ref="T1178" ca="1">_xlfn.IFS(Q1178="","NG",Q1178&gt;16,"OK",TODAY()&gt;S1178,"OK",Q1178&lt;16,"NG")</f>
        <v>OK</v>
      </c>
      <c r="U1178" s="5" t="str" cm="1">
        <f t="array" aca="1" ref="U1178" ca="1">IFERROR(_xlfn.IFS(T1178&lt;&gt;"OK","NG",M1178=0,"OK",TRUE,"NG"),"")</f>
        <v>NG</v>
      </c>
      <c r="V1178" s="5" t="str">
        <f t="shared" si="264"/>
        <v>NG</v>
      </c>
      <c r="W1178" s="28" t="str">
        <f t="shared" ca="1" si="265"/>
        <v>OK</v>
      </c>
      <c r="X1178" s="5" t="str">
        <f t="shared" si="266"/>
        <v>NG</v>
      </c>
      <c r="Y1178" s="5">
        <f t="shared" ca="1" si="267"/>
        <v>126</v>
      </c>
      <c r="Z1178" s="5">
        <f t="shared" ca="1" si="268"/>
        <v>126</v>
      </c>
      <c r="AA1178" s="5" t="str" cm="1">
        <f t="array" ref="AA1178">_xlfn.IFS(H1178="","OK",H1178&lt;$F$17,"NG",I1178="解雇","NG",OR(I1178="自主退職",I1178="契約満了"),"OK")</f>
        <v>OK</v>
      </c>
      <c r="AB1178" s="5" t="str" cm="1">
        <f t="array" aca="1" ref="AB1178" ca="1">_xlfn.IFS(AA1178="NG","NG",OR(X1178="NG",X1178="ERROR",X1178=FALSE),"NG",U1178="NG","NG",V1178="OK","OK",AD1178="OK","OK")</f>
        <v>NG</v>
      </c>
      <c r="AC1178" s="5" t="str">
        <f t="shared" si="269"/>
        <v>NG</v>
      </c>
      <c r="AD1178" s="5" t="e" cm="1">
        <f t="array" ref="AD1178">_xlfn.IFS(AND(G1178="〇",H1178&lt;&gt;"",I1178&lt;&gt;""),"ERROR",AND(G1178="",H1178&gt;$H$17,I1178&lt;&gt;""),"NG",AND(G1178="〇",H1178="",I1178=""),"OK")</f>
        <v>#N/A</v>
      </c>
      <c r="AE1178" s="5" t="str" cm="1">
        <f t="array" ref="AE1178">_xlfn.IFS(I1178="解雇","NG",H1178="","OK",H1178&lt;$H$17,"NG",H1178&gt;$H$17,"OK")</f>
        <v>OK</v>
      </c>
      <c r="AF1178" s="5" t="e">
        <f t="shared" si="270"/>
        <v>#N/A</v>
      </c>
    </row>
    <row r="1179" spans="2:32" ht="20.25" customHeight="1" x14ac:dyDescent="0.55000000000000004">
      <c r="B1179" s="9">
        <v>1162</v>
      </c>
      <c r="C1179" s="40"/>
      <c r="D1179" s="7"/>
      <c r="E1179" s="8"/>
      <c r="F1179" s="8"/>
      <c r="G1179" s="7"/>
      <c r="H1179" s="8"/>
      <c r="I1179" s="41"/>
      <c r="M1179" s="5">
        <f t="shared" si="257"/>
        <v>4</v>
      </c>
      <c r="N1179" s="5">
        <f t="shared" si="258"/>
        <v>2</v>
      </c>
      <c r="O1179" s="5" t="str">
        <f t="shared" si="259"/>
        <v/>
      </c>
      <c r="P1179" s="5">
        <f t="shared" si="260"/>
        <v>0</v>
      </c>
      <c r="Q1179" s="5">
        <f t="shared" ca="1" si="261"/>
        <v>126</v>
      </c>
      <c r="R1179" s="26">
        <f t="shared" si="262"/>
        <v>5479</v>
      </c>
      <c r="S1179" s="26">
        <f t="shared" si="263"/>
        <v>5205</v>
      </c>
      <c r="T1179" s="27" t="str" cm="1">
        <f t="array" aca="1" ref="T1179" ca="1">_xlfn.IFS(Q1179="","NG",Q1179&gt;16,"OK",TODAY()&gt;S1179,"OK",Q1179&lt;16,"NG")</f>
        <v>OK</v>
      </c>
      <c r="U1179" s="5" t="str" cm="1">
        <f t="array" aca="1" ref="U1179" ca="1">IFERROR(_xlfn.IFS(T1179&lt;&gt;"OK","NG",M1179=0,"OK",TRUE,"NG"),"")</f>
        <v>NG</v>
      </c>
      <c r="V1179" s="5" t="str">
        <f t="shared" si="264"/>
        <v>NG</v>
      </c>
      <c r="W1179" s="28" t="str">
        <f t="shared" ca="1" si="265"/>
        <v>OK</v>
      </c>
      <c r="X1179" s="5" t="str">
        <f t="shared" si="266"/>
        <v>NG</v>
      </c>
      <c r="Y1179" s="5">
        <f t="shared" ca="1" si="267"/>
        <v>126</v>
      </c>
      <c r="Z1179" s="5">
        <f t="shared" ca="1" si="268"/>
        <v>126</v>
      </c>
      <c r="AA1179" s="5" t="str" cm="1">
        <f t="array" ref="AA1179">_xlfn.IFS(H1179="","OK",H1179&lt;$F$17,"NG",I1179="解雇","NG",OR(I1179="自主退職",I1179="契約満了"),"OK")</f>
        <v>OK</v>
      </c>
      <c r="AB1179" s="5" t="str" cm="1">
        <f t="array" aca="1" ref="AB1179" ca="1">_xlfn.IFS(AA1179="NG","NG",OR(X1179="NG",X1179="ERROR",X1179=FALSE),"NG",U1179="NG","NG",V1179="OK","OK",AD1179="OK","OK")</f>
        <v>NG</v>
      </c>
      <c r="AC1179" s="5" t="str">
        <f t="shared" si="269"/>
        <v>NG</v>
      </c>
      <c r="AD1179" s="5" t="e" cm="1">
        <f t="array" ref="AD1179">_xlfn.IFS(AND(G1179="〇",H1179&lt;&gt;"",I1179&lt;&gt;""),"ERROR",AND(G1179="",H1179&gt;$H$17,I1179&lt;&gt;""),"NG",AND(G1179="〇",H1179="",I1179=""),"OK")</f>
        <v>#N/A</v>
      </c>
      <c r="AE1179" s="5" t="str" cm="1">
        <f t="array" ref="AE1179">_xlfn.IFS(I1179="解雇","NG",H1179="","OK",H1179&lt;$H$17,"NG",H1179&gt;$H$17,"OK")</f>
        <v>OK</v>
      </c>
      <c r="AF1179" s="5" t="e">
        <f t="shared" si="270"/>
        <v>#N/A</v>
      </c>
    </row>
    <row r="1180" spans="2:32" ht="20.25" customHeight="1" x14ac:dyDescent="0.55000000000000004">
      <c r="B1180" s="9">
        <v>1163</v>
      </c>
      <c r="C1180" s="40"/>
      <c r="D1180" s="7"/>
      <c r="E1180" s="8"/>
      <c r="F1180" s="8"/>
      <c r="G1180" s="7"/>
      <c r="H1180" s="8"/>
      <c r="I1180" s="41"/>
      <c r="M1180" s="5">
        <f t="shared" si="257"/>
        <v>4</v>
      </c>
      <c r="N1180" s="5">
        <f t="shared" si="258"/>
        <v>2</v>
      </c>
      <c r="O1180" s="5" t="str">
        <f t="shared" si="259"/>
        <v/>
      </c>
      <c r="P1180" s="5">
        <f t="shared" si="260"/>
        <v>0</v>
      </c>
      <c r="Q1180" s="5">
        <f t="shared" ca="1" si="261"/>
        <v>126</v>
      </c>
      <c r="R1180" s="26">
        <f t="shared" si="262"/>
        <v>5479</v>
      </c>
      <c r="S1180" s="26">
        <f t="shared" si="263"/>
        <v>5205</v>
      </c>
      <c r="T1180" s="27" t="str" cm="1">
        <f t="array" aca="1" ref="T1180" ca="1">_xlfn.IFS(Q1180="","NG",Q1180&gt;16,"OK",TODAY()&gt;S1180,"OK",Q1180&lt;16,"NG")</f>
        <v>OK</v>
      </c>
      <c r="U1180" s="5" t="str" cm="1">
        <f t="array" aca="1" ref="U1180" ca="1">IFERROR(_xlfn.IFS(T1180&lt;&gt;"OK","NG",M1180=0,"OK",TRUE,"NG"),"")</f>
        <v>NG</v>
      </c>
      <c r="V1180" s="5" t="str">
        <f t="shared" si="264"/>
        <v>NG</v>
      </c>
      <c r="W1180" s="28" t="str">
        <f t="shared" ca="1" si="265"/>
        <v>OK</v>
      </c>
      <c r="X1180" s="5" t="str">
        <f t="shared" si="266"/>
        <v>NG</v>
      </c>
      <c r="Y1180" s="5">
        <f t="shared" ca="1" si="267"/>
        <v>126</v>
      </c>
      <c r="Z1180" s="5">
        <f t="shared" ca="1" si="268"/>
        <v>126</v>
      </c>
      <c r="AA1180" s="5" t="str" cm="1">
        <f t="array" ref="AA1180">_xlfn.IFS(H1180="","OK",H1180&lt;$F$17,"NG",I1180="解雇","NG",OR(I1180="自主退職",I1180="契約満了"),"OK")</f>
        <v>OK</v>
      </c>
      <c r="AB1180" s="5" t="str" cm="1">
        <f t="array" aca="1" ref="AB1180" ca="1">_xlfn.IFS(AA1180="NG","NG",OR(X1180="NG",X1180="ERROR",X1180=FALSE),"NG",U1180="NG","NG",V1180="OK","OK",AD1180="OK","OK")</f>
        <v>NG</v>
      </c>
      <c r="AC1180" s="5" t="str">
        <f t="shared" si="269"/>
        <v>NG</v>
      </c>
      <c r="AD1180" s="5" t="e" cm="1">
        <f t="array" ref="AD1180">_xlfn.IFS(AND(G1180="〇",H1180&lt;&gt;"",I1180&lt;&gt;""),"ERROR",AND(G1180="",H1180&gt;$H$17,I1180&lt;&gt;""),"NG",AND(G1180="〇",H1180="",I1180=""),"OK")</f>
        <v>#N/A</v>
      </c>
      <c r="AE1180" s="5" t="str" cm="1">
        <f t="array" ref="AE1180">_xlfn.IFS(I1180="解雇","NG",H1180="","OK",H1180&lt;$H$17,"NG",H1180&gt;$H$17,"OK")</f>
        <v>OK</v>
      </c>
      <c r="AF1180" s="5" t="e">
        <f t="shared" si="270"/>
        <v>#N/A</v>
      </c>
    </row>
    <row r="1181" spans="2:32" ht="20.25" customHeight="1" x14ac:dyDescent="0.55000000000000004">
      <c r="B1181" s="9">
        <v>1164</v>
      </c>
      <c r="C1181" s="40"/>
      <c r="D1181" s="7"/>
      <c r="E1181" s="8"/>
      <c r="F1181" s="8"/>
      <c r="G1181" s="7"/>
      <c r="H1181" s="8"/>
      <c r="I1181" s="41"/>
      <c r="M1181" s="5">
        <f t="shared" si="257"/>
        <v>4</v>
      </c>
      <c r="N1181" s="5">
        <f t="shared" si="258"/>
        <v>2</v>
      </c>
      <c r="O1181" s="5" t="str">
        <f t="shared" si="259"/>
        <v/>
      </c>
      <c r="P1181" s="5">
        <f t="shared" si="260"/>
        <v>0</v>
      </c>
      <c r="Q1181" s="5">
        <f t="shared" ca="1" si="261"/>
        <v>126</v>
      </c>
      <c r="R1181" s="26">
        <f t="shared" si="262"/>
        <v>5479</v>
      </c>
      <c r="S1181" s="26">
        <f t="shared" si="263"/>
        <v>5205</v>
      </c>
      <c r="T1181" s="27" t="str" cm="1">
        <f t="array" aca="1" ref="T1181" ca="1">_xlfn.IFS(Q1181="","NG",Q1181&gt;16,"OK",TODAY()&gt;S1181,"OK",Q1181&lt;16,"NG")</f>
        <v>OK</v>
      </c>
      <c r="U1181" s="5" t="str" cm="1">
        <f t="array" aca="1" ref="U1181" ca="1">IFERROR(_xlfn.IFS(T1181&lt;&gt;"OK","NG",M1181=0,"OK",TRUE,"NG"),"")</f>
        <v>NG</v>
      </c>
      <c r="V1181" s="5" t="str">
        <f t="shared" si="264"/>
        <v>NG</v>
      </c>
      <c r="W1181" s="28" t="str">
        <f t="shared" ca="1" si="265"/>
        <v>OK</v>
      </c>
      <c r="X1181" s="5" t="str">
        <f t="shared" si="266"/>
        <v>NG</v>
      </c>
      <c r="Y1181" s="5">
        <f t="shared" ca="1" si="267"/>
        <v>126</v>
      </c>
      <c r="Z1181" s="5">
        <f t="shared" ca="1" si="268"/>
        <v>126</v>
      </c>
      <c r="AA1181" s="5" t="str" cm="1">
        <f t="array" ref="AA1181">_xlfn.IFS(H1181="","OK",H1181&lt;$F$17,"NG",I1181="解雇","NG",OR(I1181="自主退職",I1181="契約満了"),"OK")</f>
        <v>OK</v>
      </c>
      <c r="AB1181" s="5" t="str" cm="1">
        <f t="array" aca="1" ref="AB1181" ca="1">_xlfn.IFS(AA1181="NG","NG",OR(X1181="NG",X1181="ERROR",X1181=FALSE),"NG",U1181="NG","NG",V1181="OK","OK",AD1181="OK","OK")</f>
        <v>NG</v>
      </c>
      <c r="AC1181" s="5" t="str">
        <f t="shared" si="269"/>
        <v>NG</v>
      </c>
      <c r="AD1181" s="5" t="e" cm="1">
        <f t="array" ref="AD1181">_xlfn.IFS(AND(G1181="〇",H1181&lt;&gt;"",I1181&lt;&gt;""),"ERROR",AND(G1181="",H1181&gt;$H$17,I1181&lt;&gt;""),"NG",AND(G1181="〇",H1181="",I1181=""),"OK")</f>
        <v>#N/A</v>
      </c>
      <c r="AE1181" s="5" t="str" cm="1">
        <f t="array" ref="AE1181">_xlfn.IFS(I1181="解雇","NG",H1181="","OK",H1181&lt;$H$17,"NG",H1181&gt;$H$17,"OK")</f>
        <v>OK</v>
      </c>
      <c r="AF1181" s="5" t="e">
        <f t="shared" si="270"/>
        <v>#N/A</v>
      </c>
    </row>
    <row r="1182" spans="2:32" ht="20.25" customHeight="1" x14ac:dyDescent="0.55000000000000004">
      <c r="B1182" s="9">
        <v>1165</v>
      </c>
      <c r="C1182" s="40"/>
      <c r="D1182" s="7"/>
      <c r="E1182" s="8"/>
      <c r="F1182" s="8"/>
      <c r="G1182" s="7"/>
      <c r="H1182" s="8"/>
      <c r="I1182" s="41"/>
      <c r="M1182" s="5">
        <f t="shared" si="257"/>
        <v>4</v>
      </c>
      <c r="N1182" s="5">
        <f t="shared" si="258"/>
        <v>2</v>
      </c>
      <c r="O1182" s="5" t="str">
        <f t="shared" si="259"/>
        <v/>
      </c>
      <c r="P1182" s="5">
        <f t="shared" si="260"/>
        <v>0</v>
      </c>
      <c r="Q1182" s="5">
        <f t="shared" ca="1" si="261"/>
        <v>126</v>
      </c>
      <c r="R1182" s="26">
        <f t="shared" si="262"/>
        <v>5479</v>
      </c>
      <c r="S1182" s="26">
        <f t="shared" si="263"/>
        <v>5205</v>
      </c>
      <c r="T1182" s="27" t="str" cm="1">
        <f t="array" aca="1" ref="T1182" ca="1">_xlfn.IFS(Q1182="","NG",Q1182&gt;16,"OK",TODAY()&gt;S1182,"OK",Q1182&lt;16,"NG")</f>
        <v>OK</v>
      </c>
      <c r="U1182" s="5" t="str" cm="1">
        <f t="array" aca="1" ref="U1182" ca="1">IFERROR(_xlfn.IFS(T1182&lt;&gt;"OK","NG",M1182=0,"OK",TRUE,"NG"),"")</f>
        <v>NG</v>
      </c>
      <c r="V1182" s="5" t="str">
        <f t="shared" si="264"/>
        <v>NG</v>
      </c>
      <c r="W1182" s="28" t="str">
        <f t="shared" ca="1" si="265"/>
        <v>OK</v>
      </c>
      <c r="X1182" s="5" t="str">
        <f t="shared" si="266"/>
        <v>NG</v>
      </c>
      <c r="Y1182" s="5">
        <f t="shared" ca="1" si="267"/>
        <v>126</v>
      </c>
      <c r="Z1182" s="5">
        <f t="shared" ca="1" si="268"/>
        <v>126</v>
      </c>
      <c r="AA1182" s="5" t="str" cm="1">
        <f t="array" ref="AA1182">_xlfn.IFS(H1182="","OK",H1182&lt;$F$17,"NG",I1182="解雇","NG",OR(I1182="自主退職",I1182="契約満了"),"OK")</f>
        <v>OK</v>
      </c>
      <c r="AB1182" s="5" t="str" cm="1">
        <f t="array" aca="1" ref="AB1182" ca="1">_xlfn.IFS(AA1182="NG","NG",OR(X1182="NG",X1182="ERROR",X1182=FALSE),"NG",U1182="NG","NG",V1182="OK","OK",AD1182="OK","OK")</f>
        <v>NG</v>
      </c>
      <c r="AC1182" s="5" t="str">
        <f t="shared" si="269"/>
        <v>NG</v>
      </c>
      <c r="AD1182" s="5" t="e" cm="1">
        <f t="array" ref="AD1182">_xlfn.IFS(AND(G1182="〇",H1182&lt;&gt;"",I1182&lt;&gt;""),"ERROR",AND(G1182="",H1182&gt;$H$17,I1182&lt;&gt;""),"NG",AND(G1182="〇",H1182="",I1182=""),"OK")</f>
        <v>#N/A</v>
      </c>
      <c r="AE1182" s="5" t="str" cm="1">
        <f t="array" ref="AE1182">_xlfn.IFS(I1182="解雇","NG",H1182="","OK",H1182&lt;$H$17,"NG",H1182&gt;$H$17,"OK")</f>
        <v>OK</v>
      </c>
      <c r="AF1182" s="5" t="e">
        <f t="shared" si="270"/>
        <v>#N/A</v>
      </c>
    </row>
    <row r="1183" spans="2:32" ht="20.25" customHeight="1" x14ac:dyDescent="0.55000000000000004">
      <c r="B1183" s="9">
        <v>1166</v>
      </c>
      <c r="C1183" s="40"/>
      <c r="D1183" s="7"/>
      <c r="E1183" s="8"/>
      <c r="F1183" s="8"/>
      <c r="G1183" s="7"/>
      <c r="H1183" s="8"/>
      <c r="I1183" s="41"/>
      <c r="M1183" s="5">
        <f t="shared" si="257"/>
        <v>4</v>
      </c>
      <c r="N1183" s="5">
        <f t="shared" si="258"/>
        <v>2</v>
      </c>
      <c r="O1183" s="5" t="str">
        <f t="shared" si="259"/>
        <v/>
      </c>
      <c r="P1183" s="5">
        <f t="shared" si="260"/>
        <v>0</v>
      </c>
      <c r="Q1183" s="5">
        <f t="shared" ca="1" si="261"/>
        <v>126</v>
      </c>
      <c r="R1183" s="26">
        <f t="shared" si="262"/>
        <v>5479</v>
      </c>
      <c r="S1183" s="26">
        <f t="shared" si="263"/>
        <v>5205</v>
      </c>
      <c r="T1183" s="27" t="str" cm="1">
        <f t="array" aca="1" ref="T1183" ca="1">_xlfn.IFS(Q1183="","NG",Q1183&gt;16,"OK",TODAY()&gt;S1183,"OK",Q1183&lt;16,"NG")</f>
        <v>OK</v>
      </c>
      <c r="U1183" s="5" t="str" cm="1">
        <f t="array" aca="1" ref="U1183" ca="1">IFERROR(_xlfn.IFS(T1183&lt;&gt;"OK","NG",M1183=0,"OK",TRUE,"NG"),"")</f>
        <v>NG</v>
      </c>
      <c r="V1183" s="5" t="str">
        <f t="shared" si="264"/>
        <v>NG</v>
      </c>
      <c r="W1183" s="28" t="str">
        <f t="shared" ca="1" si="265"/>
        <v>OK</v>
      </c>
      <c r="X1183" s="5" t="str">
        <f t="shared" si="266"/>
        <v>NG</v>
      </c>
      <c r="Y1183" s="5">
        <f t="shared" ca="1" si="267"/>
        <v>126</v>
      </c>
      <c r="Z1183" s="5">
        <f t="shared" ca="1" si="268"/>
        <v>126</v>
      </c>
      <c r="AA1183" s="5" t="str" cm="1">
        <f t="array" ref="AA1183">_xlfn.IFS(H1183="","OK",H1183&lt;$F$17,"NG",I1183="解雇","NG",OR(I1183="自主退職",I1183="契約満了"),"OK")</f>
        <v>OK</v>
      </c>
      <c r="AB1183" s="5" t="str" cm="1">
        <f t="array" aca="1" ref="AB1183" ca="1">_xlfn.IFS(AA1183="NG","NG",OR(X1183="NG",X1183="ERROR",X1183=FALSE),"NG",U1183="NG","NG",V1183="OK","OK",AD1183="OK","OK")</f>
        <v>NG</v>
      </c>
      <c r="AC1183" s="5" t="str">
        <f t="shared" si="269"/>
        <v>NG</v>
      </c>
      <c r="AD1183" s="5" t="e" cm="1">
        <f t="array" ref="AD1183">_xlfn.IFS(AND(G1183="〇",H1183&lt;&gt;"",I1183&lt;&gt;""),"ERROR",AND(G1183="",H1183&gt;$H$17,I1183&lt;&gt;""),"NG",AND(G1183="〇",H1183="",I1183=""),"OK")</f>
        <v>#N/A</v>
      </c>
      <c r="AE1183" s="5" t="str" cm="1">
        <f t="array" ref="AE1183">_xlfn.IFS(I1183="解雇","NG",H1183="","OK",H1183&lt;$H$17,"NG",H1183&gt;$H$17,"OK")</f>
        <v>OK</v>
      </c>
      <c r="AF1183" s="5" t="e">
        <f t="shared" si="270"/>
        <v>#N/A</v>
      </c>
    </row>
    <row r="1184" spans="2:32" ht="20.25" customHeight="1" x14ac:dyDescent="0.55000000000000004">
      <c r="B1184" s="9">
        <v>1167</v>
      </c>
      <c r="C1184" s="40"/>
      <c r="D1184" s="7"/>
      <c r="E1184" s="8"/>
      <c r="F1184" s="8"/>
      <c r="G1184" s="7"/>
      <c r="H1184" s="8"/>
      <c r="I1184" s="41"/>
      <c r="M1184" s="5">
        <f t="shared" si="257"/>
        <v>4</v>
      </c>
      <c r="N1184" s="5">
        <f t="shared" si="258"/>
        <v>2</v>
      </c>
      <c r="O1184" s="5" t="str">
        <f t="shared" si="259"/>
        <v/>
      </c>
      <c r="P1184" s="5">
        <f t="shared" si="260"/>
        <v>0</v>
      </c>
      <c r="Q1184" s="5">
        <f t="shared" ca="1" si="261"/>
        <v>126</v>
      </c>
      <c r="R1184" s="26">
        <f t="shared" si="262"/>
        <v>5479</v>
      </c>
      <c r="S1184" s="26">
        <f t="shared" si="263"/>
        <v>5205</v>
      </c>
      <c r="T1184" s="27" t="str" cm="1">
        <f t="array" aca="1" ref="T1184" ca="1">_xlfn.IFS(Q1184="","NG",Q1184&gt;16,"OK",TODAY()&gt;S1184,"OK",Q1184&lt;16,"NG")</f>
        <v>OK</v>
      </c>
      <c r="U1184" s="5" t="str" cm="1">
        <f t="array" aca="1" ref="U1184" ca="1">IFERROR(_xlfn.IFS(T1184&lt;&gt;"OK","NG",M1184=0,"OK",TRUE,"NG"),"")</f>
        <v>NG</v>
      </c>
      <c r="V1184" s="5" t="str">
        <f t="shared" si="264"/>
        <v>NG</v>
      </c>
      <c r="W1184" s="28" t="str">
        <f t="shared" ca="1" si="265"/>
        <v>OK</v>
      </c>
      <c r="X1184" s="5" t="str">
        <f t="shared" si="266"/>
        <v>NG</v>
      </c>
      <c r="Y1184" s="5">
        <f t="shared" ca="1" si="267"/>
        <v>126</v>
      </c>
      <c r="Z1184" s="5">
        <f t="shared" ca="1" si="268"/>
        <v>126</v>
      </c>
      <c r="AA1184" s="5" t="str" cm="1">
        <f t="array" ref="AA1184">_xlfn.IFS(H1184="","OK",H1184&lt;$F$17,"NG",I1184="解雇","NG",OR(I1184="自主退職",I1184="契約満了"),"OK")</f>
        <v>OK</v>
      </c>
      <c r="AB1184" s="5" t="str" cm="1">
        <f t="array" aca="1" ref="AB1184" ca="1">_xlfn.IFS(AA1184="NG","NG",OR(X1184="NG",X1184="ERROR",X1184=FALSE),"NG",U1184="NG","NG",V1184="OK","OK",AD1184="OK","OK")</f>
        <v>NG</v>
      </c>
      <c r="AC1184" s="5" t="str">
        <f t="shared" si="269"/>
        <v>NG</v>
      </c>
      <c r="AD1184" s="5" t="e" cm="1">
        <f t="array" ref="AD1184">_xlfn.IFS(AND(G1184="〇",H1184&lt;&gt;"",I1184&lt;&gt;""),"ERROR",AND(G1184="",H1184&gt;$H$17,I1184&lt;&gt;""),"NG",AND(G1184="〇",H1184="",I1184=""),"OK")</f>
        <v>#N/A</v>
      </c>
      <c r="AE1184" s="5" t="str" cm="1">
        <f t="array" ref="AE1184">_xlfn.IFS(I1184="解雇","NG",H1184="","OK",H1184&lt;$H$17,"NG",H1184&gt;$H$17,"OK")</f>
        <v>OK</v>
      </c>
      <c r="AF1184" s="5" t="e">
        <f t="shared" si="270"/>
        <v>#N/A</v>
      </c>
    </row>
    <row r="1185" spans="2:32" ht="20.25" customHeight="1" x14ac:dyDescent="0.55000000000000004">
      <c r="B1185" s="9">
        <v>1168</v>
      </c>
      <c r="C1185" s="40"/>
      <c r="D1185" s="7"/>
      <c r="E1185" s="8"/>
      <c r="F1185" s="8"/>
      <c r="G1185" s="7"/>
      <c r="H1185" s="8"/>
      <c r="I1185" s="41"/>
      <c r="M1185" s="5">
        <f t="shared" si="257"/>
        <v>4</v>
      </c>
      <c r="N1185" s="5">
        <f t="shared" si="258"/>
        <v>2</v>
      </c>
      <c r="O1185" s="5" t="str">
        <f t="shared" si="259"/>
        <v/>
      </c>
      <c r="P1185" s="5">
        <f t="shared" si="260"/>
        <v>0</v>
      </c>
      <c r="Q1185" s="5">
        <f t="shared" ca="1" si="261"/>
        <v>126</v>
      </c>
      <c r="R1185" s="26">
        <f t="shared" si="262"/>
        <v>5479</v>
      </c>
      <c r="S1185" s="26">
        <f t="shared" si="263"/>
        <v>5205</v>
      </c>
      <c r="T1185" s="27" t="str" cm="1">
        <f t="array" aca="1" ref="T1185" ca="1">_xlfn.IFS(Q1185="","NG",Q1185&gt;16,"OK",TODAY()&gt;S1185,"OK",Q1185&lt;16,"NG")</f>
        <v>OK</v>
      </c>
      <c r="U1185" s="5" t="str" cm="1">
        <f t="array" aca="1" ref="U1185" ca="1">IFERROR(_xlfn.IFS(T1185&lt;&gt;"OK","NG",M1185=0,"OK",TRUE,"NG"),"")</f>
        <v>NG</v>
      </c>
      <c r="V1185" s="5" t="str">
        <f t="shared" si="264"/>
        <v>NG</v>
      </c>
      <c r="W1185" s="28" t="str">
        <f t="shared" ca="1" si="265"/>
        <v>OK</v>
      </c>
      <c r="X1185" s="5" t="str">
        <f t="shared" si="266"/>
        <v>NG</v>
      </c>
      <c r="Y1185" s="5">
        <f t="shared" ca="1" si="267"/>
        <v>126</v>
      </c>
      <c r="Z1185" s="5">
        <f t="shared" ca="1" si="268"/>
        <v>126</v>
      </c>
      <c r="AA1185" s="5" t="str" cm="1">
        <f t="array" ref="AA1185">_xlfn.IFS(H1185="","OK",H1185&lt;$F$17,"NG",I1185="解雇","NG",OR(I1185="自主退職",I1185="契約満了"),"OK")</f>
        <v>OK</v>
      </c>
      <c r="AB1185" s="5" t="str" cm="1">
        <f t="array" aca="1" ref="AB1185" ca="1">_xlfn.IFS(AA1185="NG","NG",OR(X1185="NG",X1185="ERROR",X1185=FALSE),"NG",U1185="NG","NG",V1185="OK","OK",AD1185="OK","OK")</f>
        <v>NG</v>
      </c>
      <c r="AC1185" s="5" t="str">
        <f t="shared" si="269"/>
        <v>NG</v>
      </c>
      <c r="AD1185" s="5" t="e" cm="1">
        <f t="array" ref="AD1185">_xlfn.IFS(AND(G1185="〇",H1185&lt;&gt;"",I1185&lt;&gt;""),"ERROR",AND(G1185="",H1185&gt;$H$17,I1185&lt;&gt;""),"NG",AND(G1185="〇",H1185="",I1185=""),"OK")</f>
        <v>#N/A</v>
      </c>
      <c r="AE1185" s="5" t="str" cm="1">
        <f t="array" ref="AE1185">_xlfn.IFS(I1185="解雇","NG",H1185="","OK",H1185&lt;$H$17,"NG",H1185&gt;$H$17,"OK")</f>
        <v>OK</v>
      </c>
      <c r="AF1185" s="5" t="e">
        <f t="shared" si="270"/>
        <v>#N/A</v>
      </c>
    </row>
    <row r="1186" spans="2:32" ht="20.25" customHeight="1" x14ac:dyDescent="0.55000000000000004">
      <c r="B1186" s="9">
        <v>1169</v>
      </c>
      <c r="C1186" s="40"/>
      <c r="D1186" s="7"/>
      <c r="E1186" s="8"/>
      <c r="F1186" s="8"/>
      <c r="G1186" s="7"/>
      <c r="H1186" s="8"/>
      <c r="I1186" s="41"/>
      <c r="M1186" s="5">
        <f t="shared" si="257"/>
        <v>4</v>
      </c>
      <c r="N1186" s="5">
        <f t="shared" si="258"/>
        <v>2</v>
      </c>
      <c r="O1186" s="5" t="str">
        <f t="shared" si="259"/>
        <v/>
      </c>
      <c r="P1186" s="5">
        <f t="shared" si="260"/>
        <v>0</v>
      </c>
      <c r="Q1186" s="5">
        <f t="shared" ca="1" si="261"/>
        <v>126</v>
      </c>
      <c r="R1186" s="26">
        <f t="shared" si="262"/>
        <v>5479</v>
      </c>
      <c r="S1186" s="26">
        <f t="shared" si="263"/>
        <v>5205</v>
      </c>
      <c r="T1186" s="27" t="str" cm="1">
        <f t="array" aca="1" ref="T1186" ca="1">_xlfn.IFS(Q1186="","NG",Q1186&gt;16,"OK",TODAY()&gt;S1186,"OK",Q1186&lt;16,"NG")</f>
        <v>OK</v>
      </c>
      <c r="U1186" s="5" t="str" cm="1">
        <f t="array" aca="1" ref="U1186" ca="1">IFERROR(_xlfn.IFS(T1186&lt;&gt;"OK","NG",M1186=0,"OK",TRUE,"NG"),"")</f>
        <v>NG</v>
      </c>
      <c r="V1186" s="5" t="str">
        <f t="shared" si="264"/>
        <v>NG</v>
      </c>
      <c r="W1186" s="28" t="str">
        <f t="shared" ca="1" si="265"/>
        <v>OK</v>
      </c>
      <c r="X1186" s="5" t="str">
        <f t="shared" si="266"/>
        <v>NG</v>
      </c>
      <c r="Y1186" s="5">
        <f t="shared" ca="1" si="267"/>
        <v>126</v>
      </c>
      <c r="Z1186" s="5">
        <f t="shared" ca="1" si="268"/>
        <v>126</v>
      </c>
      <c r="AA1186" s="5" t="str" cm="1">
        <f t="array" ref="AA1186">_xlfn.IFS(H1186="","OK",H1186&lt;$F$17,"NG",I1186="解雇","NG",OR(I1186="自主退職",I1186="契約満了"),"OK")</f>
        <v>OK</v>
      </c>
      <c r="AB1186" s="5" t="str" cm="1">
        <f t="array" aca="1" ref="AB1186" ca="1">_xlfn.IFS(AA1186="NG","NG",OR(X1186="NG",X1186="ERROR",X1186=FALSE),"NG",U1186="NG","NG",V1186="OK","OK",AD1186="OK","OK")</f>
        <v>NG</v>
      </c>
      <c r="AC1186" s="5" t="str">
        <f t="shared" si="269"/>
        <v>NG</v>
      </c>
      <c r="AD1186" s="5" t="e" cm="1">
        <f t="array" ref="AD1186">_xlfn.IFS(AND(G1186="〇",H1186&lt;&gt;"",I1186&lt;&gt;""),"ERROR",AND(G1186="",H1186&gt;$H$17,I1186&lt;&gt;""),"NG",AND(G1186="〇",H1186="",I1186=""),"OK")</f>
        <v>#N/A</v>
      </c>
      <c r="AE1186" s="5" t="str" cm="1">
        <f t="array" ref="AE1186">_xlfn.IFS(I1186="解雇","NG",H1186="","OK",H1186&lt;$H$17,"NG",H1186&gt;$H$17,"OK")</f>
        <v>OK</v>
      </c>
      <c r="AF1186" s="5" t="e">
        <f t="shared" si="270"/>
        <v>#N/A</v>
      </c>
    </row>
    <row r="1187" spans="2:32" ht="20.25" customHeight="1" x14ac:dyDescent="0.55000000000000004">
      <c r="B1187" s="9">
        <v>1170</v>
      </c>
      <c r="C1187" s="40"/>
      <c r="D1187" s="7"/>
      <c r="E1187" s="8"/>
      <c r="F1187" s="8"/>
      <c r="G1187" s="7"/>
      <c r="H1187" s="8"/>
      <c r="I1187" s="41"/>
      <c r="M1187" s="5">
        <f t="shared" si="257"/>
        <v>4</v>
      </c>
      <c r="N1187" s="5">
        <f t="shared" si="258"/>
        <v>2</v>
      </c>
      <c r="O1187" s="5" t="str">
        <f t="shared" si="259"/>
        <v/>
      </c>
      <c r="P1187" s="5">
        <f t="shared" si="260"/>
        <v>0</v>
      </c>
      <c r="Q1187" s="5">
        <f t="shared" ca="1" si="261"/>
        <v>126</v>
      </c>
      <c r="R1187" s="26">
        <f t="shared" si="262"/>
        <v>5479</v>
      </c>
      <c r="S1187" s="26">
        <f t="shared" si="263"/>
        <v>5205</v>
      </c>
      <c r="T1187" s="27" t="str" cm="1">
        <f t="array" aca="1" ref="T1187" ca="1">_xlfn.IFS(Q1187="","NG",Q1187&gt;16,"OK",TODAY()&gt;S1187,"OK",Q1187&lt;16,"NG")</f>
        <v>OK</v>
      </c>
      <c r="U1187" s="5" t="str" cm="1">
        <f t="array" aca="1" ref="U1187" ca="1">IFERROR(_xlfn.IFS(T1187&lt;&gt;"OK","NG",M1187=0,"OK",TRUE,"NG"),"")</f>
        <v>NG</v>
      </c>
      <c r="V1187" s="5" t="str">
        <f t="shared" si="264"/>
        <v>NG</v>
      </c>
      <c r="W1187" s="28" t="str">
        <f t="shared" ca="1" si="265"/>
        <v>OK</v>
      </c>
      <c r="X1187" s="5" t="str">
        <f t="shared" si="266"/>
        <v>NG</v>
      </c>
      <c r="Y1187" s="5">
        <f t="shared" ca="1" si="267"/>
        <v>126</v>
      </c>
      <c r="Z1187" s="5">
        <f t="shared" ca="1" si="268"/>
        <v>126</v>
      </c>
      <c r="AA1187" s="5" t="str" cm="1">
        <f t="array" ref="AA1187">_xlfn.IFS(H1187="","OK",H1187&lt;$F$17,"NG",I1187="解雇","NG",OR(I1187="自主退職",I1187="契約満了"),"OK")</f>
        <v>OK</v>
      </c>
      <c r="AB1187" s="5" t="str" cm="1">
        <f t="array" aca="1" ref="AB1187" ca="1">_xlfn.IFS(AA1187="NG","NG",OR(X1187="NG",X1187="ERROR",X1187=FALSE),"NG",U1187="NG","NG",V1187="OK","OK",AD1187="OK","OK")</f>
        <v>NG</v>
      </c>
      <c r="AC1187" s="5" t="str">
        <f t="shared" si="269"/>
        <v>NG</v>
      </c>
      <c r="AD1187" s="5" t="e" cm="1">
        <f t="array" ref="AD1187">_xlfn.IFS(AND(G1187="〇",H1187&lt;&gt;"",I1187&lt;&gt;""),"ERROR",AND(G1187="",H1187&gt;$H$17,I1187&lt;&gt;""),"NG",AND(G1187="〇",H1187="",I1187=""),"OK")</f>
        <v>#N/A</v>
      </c>
      <c r="AE1187" s="5" t="str" cm="1">
        <f t="array" ref="AE1187">_xlfn.IFS(I1187="解雇","NG",H1187="","OK",H1187&lt;$H$17,"NG",H1187&gt;$H$17,"OK")</f>
        <v>OK</v>
      </c>
      <c r="AF1187" s="5" t="e">
        <f t="shared" si="270"/>
        <v>#N/A</v>
      </c>
    </row>
    <row r="1188" spans="2:32" ht="20.25" customHeight="1" x14ac:dyDescent="0.55000000000000004">
      <c r="B1188" s="9">
        <v>1171</v>
      </c>
      <c r="C1188" s="40"/>
      <c r="D1188" s="7"/>
      <c r="E1188" s="8"/>
      <c r="F1188" s="8"/>
      <c r="G1188" s="7"/>
      <c r="H1188" s="8"/>
      <c r="I1188" s="41"/>
      <c r="M1188" s="5">
        <f t="shared" si="257"/>
        <v>4</v>
      </c>
      <c r="N1188" s="5">
        <f t="shared" si="258"/>
        <v>2</v>
      </c>
      <c r="O1188" s="5" t="str">
        <f t="shared" si="259"/>
        <v/>
      </c>
      <c r="P1188" s="5">
        <f t="shared" si="260"/>
        <v>0</v>
      </c>
      <c r="Q1188" s="5">
        <f t="shared" ca="1" si="261"/>
        <v>126</v>
      </c>
      <c r="R1188" s="26">
        <f t="shared" si="262"/>
        <v>5479</v>
      </c>
      <c r="S1188" s="26">
        <f t="shared" si="263"/>
        <v>5205</v>
      </c>
      <c r="T1188" s="27" t="str" cm="1">
        <f t="array" aca="1" ref="T1188" ca="1">_xlfn.IFS(Q1188="","NG",Q1188&gt;16,"OK",TODAY()&gt;S1188,"OK",Q1188&lt;16,"NG")</f>
        <v>OK</v>
      </c>
      <c r="U1188" s="5" t="str" cm="1">
        <f t="array" aca="1" ref="U1188" ca="1">IFERROR(_xlfn.IFS(T1188&lt;&gt;"OK","NG",M1188=0,"OK",TRUE,"NG"),"")</f>
        <v>NG</v>
      </c>
      <c r="V1188" s="5" t="str">
        <f t="shared" si="264"/>
        <v>NG</v>
      </c>
      <c r="W1188" s="28" t="str">
        <f t="shared" ca="1" si="265"/>
        <v>OK</v>
      </c>
      <c r="X1188" s="5" t="str">
        <f t="shared" si="266"/>
        <v>NG</v>
      </c>
      <c r="Y1188" s="5">
        <f t="shared" ca="1" si="267"/>
        <v>126</v>
      </c>
      <c r="Z1188" s="5">
        <f t="shared" ca="1" si="268"/>
        <v>126</v>
      </c>
      <c r="AA1188" s="5" t="str" cm="1">
        <f t="array" ref="AA1188">_xlfn.IFS(H1188="","OK",H1188&lt;$F$17,"NG",I1188="解雇","NG",OR(I1188="自主退職",I1188="契約満了"),"OK")</f>
        <v>OK</v>
      </c>
      <c r="AB1188" s="5" t="str" cm="1">
        <f t="array" aca="1" ref="AB1188" ca="1">_xlfn.IFS(AA1188="NG","NG",OR(X1188="NG",X1188="ERROR",X1188=FALSE),"NG",U1188="NG","NG",V1188="OK","OK",AD1188="OK","OK")</f>
        <v>NG</v>
      </c>
      <c r="AC1188" s="5" t="str">
        <f t="shared" si="269"/>
        <v>NG</v>
      </c>
      <c r="AD1188" s="5" t="e" cm="1">
        <f t="array" ref="AD1188">_xlfn.IFS(AND(G1188="〇",H1188&lt;&gt;"",I1188&lt;&gt;""),"ERROR",AND(G1188="",H1188&gt;$H$17,I1188&lt;&gt;""),"NG",AND(G1188="〇",H1188="",I1188=""),"OK")</f>
        <v>#N/A</v>
      </c>
      <c r="AE1188" s="5" t="str" cm="1">
        <f t="array" ref="AE1188">_xlfn.IFS(I1188="解雇","NG",H1188="","OK",H1188&lt;$H$17,"NG",H1188&gt;$H$17,"OK")</f>
        <v>OK</v>
      </c>
      <c r="AF1188" s="5" t="e">
        <f t="shared" si="270"/>
        <v>#N/A</v>
      </c>
    </row>
    <row r="1189" spans="2:32" ht="20.25" customHeight="1" x14ac:dyDescent="0.55000000000000004">
      <c r="B1189" s="9">
        <v>1172</v>
      </c>
      <c r="C1189" s="40"/>
      <c r="D1189" s="7"/>
      <c r="E1189" s="8"/>
      <c r="F1189" s="8"/>
      <c r="G1189" s="7"/>
      <c r="H1189" s="8"/>
      <c r="I1189" s="41"/>
      <c r="M1189" s="5">
        <f t="shared" si="257"/>
        <v>4</v>
      </c>
      <c r="N1189" s="5">
        <f t="shared" si="258"/>
        <v>2</v>
      </c>
      <c r="O1189" s="5" t="str">
        <f t="shared" si="259"/>
        <v/>
      </c>
      <c r="P1189" s="5">
        <f t="shared" si="260"/>
        <v>0</v>
      </c>
      <c r="Q1189" s="5">
        <f t="shared" ca="1" si="261"/>
        <v>126</v>
      </c>
      <c r="R1189" s="26">
        <f t="shared" si="262"/>
        <v>5479</v>
      </c>
      <c r="S1189" s="26">
        <f t="shared" si="263"/>
        <v>5205</v>
      </c>
      <c r="T1189" s="27" t="str" cm="1">
        <f t="array" aca="1" ref="T1189" ca="1">_xlfn.IFS(Q1189="","NG",Q1189&gt;16,"OK",TODAY()&gt;S1189,"OK",Q1189&lt;16,"NG")</f>
        <v>OK</v>
      </c>
      <c r="U1189" s="5" t="str" cm="1">
        <f t="array" aca="1" ref="U1189" ca="1">IFERROR(_xlfn.IFS(T1189&lt;&gt;"OK","NG",M1189=0,"OK",TRUE,"NG"),"")</f>
        <v>NG</v>
      </c>
      <c r="V1189" s="5" t="str">
        <f t="shared" si="264"/>
        <v>NG</v>
      </c>
      <c r="W1189" s="28" t="str">
        <f t="shared" ca="1" si="265"/>
        <v>OK</v>
      </c>
      <c r="X1189" s="5" t="str">
        <f t="shared" si="266"/>
        <v>NG</v>
      </c>
      <c r="Y1189" s="5">
        <f t="shared" ca="1" si="267"/>
        <v>126</v>
      </c>
      <c r="Z1189" s="5">
        <f t="shared" ca="1" si="268"/>
        <v>126</v>
      </c>
      <c r="AA1189" s="5" t="str" cm="1">
        <f t="array" ref="AA1189">_xlfn.IFS(H1189="","OK",H1189&lt;$F$17,"NG",I1189="解雇","NG",OR(I1189="自主退職",I1189="契約満了"),"OK")</f>
        <v>OK</v>
      </c>
      <c r="AB1189" s="5" t="str" cm="1">
        <f t="array" aca="1" ref="AB1189" ca="1">_xlfn.IFS(AA1189="NG","NG",OR(X1189="NG",X1189="ERROR",X1189=FALSE),"NG",U1189="NG","NG",V1189="OK","OK",AD1189="OK","OK")</f>
        <v>NG</v>
      </c>
      <c r="AC1189" s="5" t="str">
        <f t="shared" si="269"/>
        <v>NG</v>
      </c>
      <c r="AD1189" s="5" t="e" cm="1">
        <f t="array" ref="AD1189">_xlfn.IFS(AND(G1189="〇",H1189&lt;&gt;"",I1189&lt;&gt;""),"ERROR",AND(G1189="",H1189&gt;$H$17,I1189&lt;&gt;""),"NG",AND(G1189="〇",H1189="",I1189=""),"OK")</f>
        <v>#N/A</v>
      </c>
      <c r="AE1189" s="5" t="str" cm="1">
        <f t="array" ref="AE1189">_xlfn.IFS(I1189="解雇","NG",H1189="","OK",H1189&lt;$H$17,"NG",H1189&gt;$H$17,"OK")</f>
        <v>OK</v>
      </c>
      <c r="AF1189" s="5" t="e">
        <f t="shared" si="270"/>
        <v>#N/A</v>
      </c>
    </row>
    <row r="1190" spans="2:32" ht="20.25" customHeight="1" x14ac:dyDescent="0.55000000000000004">
      <c r="B1190" s="9">
        <v>1173</v>
      </c>
      <c r="C1190" s="40"/>
      <c r="D1190" s="7"/>
      <c r="E1190" s="8"/>
      <c r="F1190" s="8"/>
      <c r="G1190" s="7"/>
      <c r="H1190" s="8"/>
      <c r="I1190" s="41"/>
      <c r="M1190" s="5">
        <f t="shared" si="257"/>
        <v>4</v>
      </c>
      <c r="N1190" s="5">
        <f t="shared" si="258"/>
        <v>2</v>
      </c>
      <c r="O1190" s="5" t="str">
        <f t="shared" si="259"/>
        <v/>
      </c>
      <c r="P1190" s="5">
        <f t="shared" si="260"/>
        <v>0</v>
      </c>
      <c r="Q1190" s="5">
        <f t="shared" ca="1" si="261"/>
        <v>126</v>
      </c>
      <c r="R1190" s="26">
        <f t="shared" si="262"/>
        <v>5479</v>
      </c>
      <c r="S1190" s="26">
        <f t="shared" si="263"/>
        <v>5205</v>
      </c>
      <c r="T1190" s="27" t="str" cm="1">
        <f t="array" aca="1" ref="T1190" ca="1">_xlfn.IFS(Q1190="","NG",Q1190&gt;16,"OK",TODAY()&gt;S1190,"OK",Q1190&lt;16,"NG")</f>
        <v>OK</v>
      </c>
      <c r="U1190" s="5" t="str" cm="1">
        <f t="array" aca="1" ref="U1190" ca="1">IFERROR(_xlfn.IFS(T1190&lt;&gt;"OK","NG",M1190=0,"OK",TRUE,"NG"),"")</f>
        <v>NG</v>
      </c>
      <c r="V1190" s="5" t="str">
        <f t="shared" si="264"/>
        <v>NG</v>
      </c>
      <c r="W1190" s="28" t="str">
        <f t="shared" ca="1" si="265"/>
        <v>OK</v>
      </c>
      <c r="X1190" s="5" t="str">
        <f t="shared" si="266"/>
        <v>NG</v>
      </c>
      <c r="Y1190" s="5">
        <f t="shared" ca="1" si="267"/>
        <v>126</v>
      </c>
      <c r="Z1190" s="5">
        <f t="shared" ca="1" si="268"/>
        <v>126</v>
      </c>
      <c r="AA1190" s="5" t="str" cm="1">
        <f t="array" ref="AA1190">_xlfn.IFS(H1190="","OK",H1190&lt;$F$17,"NG",I1190="解雇","NG",OR(I1190="自主退職",I1190="契約満了"),"OK")</f>
        <v>OK</v>
      </c>
      <c r="AB1190" s="5" t="str" cm="1">
        <f t="array" aca="1" ref="AB1190" ca="1">_xlfn.IFS(AA1190="NG","NG",OR(X1190="NG",X1190="ERROR",X1190=FALSE),"NG",U1190="NG","NG",V1190="OK","OK",AD1190="OK","OK")</f>
        <v>NG</v>
      </c>
      <c r="AC1190" s="5" t="str">
        <f t="shared" si="269"/>
        <v>NG</v>
      </c>
      <c r="AD1190" s="5" t="e" cm="1">
        <f t="array" ref="AD1190">_xlfn.IFS(AND(G1190="〇",H1190&lt;&gt;"",I1190&lt;&gt;""),"ERROR",AND(G1190="",H1190&gt;$H$17,I1190&lt;&gt;""),"NG",AND(G1190="〇",H1190="",I1190=""),"OK")</f>
        <v>#N/A</v>
      </c>
      <c r="AE1190" s="5" t="str" cm="1">
        <f t="array" ref="AE1190">_xlfn.IFS(I1190="解雇","NG",H1190="","OK",H1190&lt;$H$17,"NG",H1190&gt;$H$17,"OK")</f>
        <v>OK</v>
      </c>
      <c r="AF1190" s="5" t="e">
        <f t="shared" si="270"/>
        <v>#N/A</v>
      </c>
    </row>
    <row r="1191" spans="2:32" ht="20.25" customHeight="1" x14ac:dyDescent="0.55000000000000004">
      <c r="B1191" s="9">
        <v>1174</v>
      </c>
      <c r="C1191" s="40"/>
      <c r="D1191" s="7"/>
      <c r="E1191" s="8"/>
      <c r="F1191" s="8"/>
      <c r="G1191" s="7"/>
      <c r="H1191" s="8"/>
      <c r="I1191" s="41"/>
      <c r="M1191" s="5">
        <f t="shared" si="257"/>
        <v>4</v>
      </c>
      <c r="N1191" s="5">
        <f t="shared" si="258"/>
        <v>2</v>
      </c>
      <c r="O1191" s="5" t="str">
        <f t="shared" si="259"/>
        <v/>
      </c>
      <c r="P1191" s="5">
        <f t="shared" si="260"/>
        <v>0</v>
      </c>
      <c r="Q1191" s="5">
        <f t="shared" ca="1" si="261"/>
        <v>126</v>
      </c>
      <c r="R1191" s="26">
        <f t="shared" si="262"/>
        <v>5479</v>
      </c>
      <c r="S1191" s="26">
        <f t="shared" si="263"/>
        <v>5205</v>
      </c>
      <c r="T1191" s="27" t="str" cm="1">
        <f t="array" aca="1" ref="T1191" ca="1">_xlfn.IFS(Q1191="","NG",Q1191&gt;16,"OK",TODAY()&gt;S1191,"OK",Q1191&lt;16,"NG")</f>
        <v>OK</v>
      </c>
      <c r="U1191" s="5" t="str" cm="1">
        <f t="array" aca="1" ref="U1191" ca="1">IFERROR(_xlfn.IFS(T1191&lt;&gt;"OK","NG",M1191=0,"OK",TRUE,"NG"),"")</f>
        <v>NG</v>
      </c>
      <c r="V1191" s="5" t="str">
        <f t="shared" si="264"/>
        <v>NG</v>
      </c>
      <c r="W1191" s="28" t="str">
        <f t="shared" ca="1" si="265"/>
        <v>OK</v>
      </c>
      <c r="X1191" s="5" t="str">
        <f t="shared" si="266"/>
        <v>NG</v>
      </c>
      <c r="Y1191" s="5">
        <f t="shared" ca="1" si="267"/>
        <v>126</v>
      </c>
      <c r="Z1191" s="5">
        <f t="shared" ca="1" si="268"/>
        <v>126</v>
      </c>
      <c r="AA1191" s="5" t="str" cm="1">
        <f t="array" ref="AA1191">_xlfn.IFS(H1191="","OK",H1191&lt;$F$17,"NG",I1191="解雇","NG",OR(I1191="自主退職",I1191="契約満了"),"OK")</f>
        <v>OK</v>
      </c>
      <c r="AB1191" s="5" t="str" cm="1">
        <f t="array" aca="1" ref="AB1191" ca="1">_xlfn.IFS(AA1191="NG","NG",OR(X1191="NG",X1191="ERROR",X1191=FALSE),"NG",U1191="NG","NG",V1191="OK","OK",AD1191="OK","OK")</f>
        <v>NG</v>
      </c>
      <c r="AC1191" s="5" t="str">
        <f t="shared" si="269"/>
        <v>NG</v>
      </c>
      <c r="AD1191" s="5" t="e" cm="1">
        <f t="array" ref="AD1191">_xlfn.IFS(AND(G1191="〇",H1191&lt;&gt;"",I1191&lt;&gt;""),"ERROR",AND(G1191="",H1191&gt;$H$17,I1191&lt;&gt;""),"NG",AND(G1191="〇",H1191="",I1191=""),"OK")</f>
        <v>#N/A</v>
      </c>
      <c r="AE1191" s="5" t="str" cm="1">
        <f t="array" ref="AE1191">_xlfn.IFS(I1191="解雇","NG",H1191="","OK",H1191&lt;$H$17,"NG",H1191&gt;$H$17,"OK")</f>
        <v>OK</v>
      </c>
      <c r="AF1191" s="5" t="e">
        <f t="shared" si="270"/>
        <v>#N/A</v>
      </c>
    </row>
    <row r="1192" spans="2:32" ht="20.25" customHeight="1" x14ac:dyDescent="0.55000000000000004">
      <c r="B1192" s="9">
        <v>1175</v>
      </c>
      <c r="C1192" s="40"/>
      <c r="D1192" s="7"/>
      <c r="E1192" s="8"/>
      <c r="F1192" s="8"/>
      <c r="G1192" s="7"/>
      <c r="H1192" s="8"/>
      <c r="I1192" s="41"/>
      <c r="M1192" s="5">
        <f t="shared" si="257"/>
        <v>4</v>
      </c>
      <c r="N1192" s="5">
        <f t="shared" si="258"/>
        <v>2</v>
      </c>
      <c r="O1192" s="5" t="str">
        <f t="shared" si="259"/>
        <v/>
      </c>
      <c r="P1192" s="5">
        <f t="shared" si="260"/>
        <v>0</v>
      </c>
      <c r="Q1192" s="5">
        <f t="shared" ca="1" si="261"/>
        <v>126</v>
      </c>
      <c r="R1192" s="26">
        <f t="shared" si="262"/>
        <v>5479</v>
      </c>
      <c r="S1192" s="26">
        <f t="shared" si="263"/>
        <v>5205</v>
      </c>
      <c r="T1192" s="27" t="str" cm="1">
        <f t="array" aca="1" ref="T1192" ca="1">_xlfn.IFS(Q1192="","NG",Q1192&gt;16,"OK",TODAY()&gt;S1192,"OK",Q1192&lt;16,"NG")</f>
        <v>OK</v>
      </c>
      <c r="U1192" s="5" t="str" cm="1">
        <f t="array" aca="1" ref="U1192" ca="1">IFERROR(_xlfn.IFS(T1192&lt;&gt;"OK","NG",M1192=0,"OK",TRUE,"NG"),"")</f>
        <v>NG</v>
      </c>
      <c r="V1192" s="5" t="str">
        <f t="shared" si="264"/>
        <v>NG</v>
      </c>
      <c r="W1192" s="28" t="str">
        <f t="shared" ca="1" si="265"/>
        <v>OK</v>
      </c>
      <c r="X1192" s="5" t="str">
        <f t="shared" si="266"/>
        <v>NG</v>
      </c>
      <c r="Y1192" s="5">
        <f t="shared" ca="1" si="267"/>
        <v>126</v>
      </c>
      <c r="Z1192" s="5">
        <f t="shared" ca="1" si="268"/>
        <v>126</v>
      </c>
      <c r="AA1192" s="5" t="str" cm="1">
        <f t="array" ref="AA1192">_xlfn.IFS(H1192="","OK",H1192&lt;$F$17,"NG",I1192="解雇","NG",OR(I1192="自主退職",I1192="契約満了"),"OK")</f>
        <v>OK</v>
      </c>
      <c r="AB1192" s="5" t="str" cm="1">
        <f t="array" aca="1" ref="AB1192" ca="1">_xlfn.IFS(AA1192="NG","NG",OR(X1192="NG",X1192="ERROR",X1192=FALSE),"NG",U1192="NG","NG",V1192="OK","OK",AD1192="OK","OK")</f>
        <v>NG</v>
      </c>
      <c r="AC1192" s="5" t="str">
        <f t="shared" si="269"/>
        <v>NG</v>
      </c>
      <c r="AD1192" s="5" t="e" cm="1">
        <f t="array" ref="AD1192">_xlfn.IFS(AND(G1192="〇",H1192&lt;&gt;"",I1192&lt;&gt;""),"ERROR",AND(G1192="",H1192&gt;$H$17,I1192&lt;&gt;""),"NG",AND(G1192="〇",H1192="",I1192=""),"OK")</f>
        <v>#N/A</v>
      </c>
      <c r="AE1192" s="5" t="str" cm="1">
        <f t="array" ref="AE1192">_xlfn.IFS(I1192="解雇","NG",H1192="","OK",H1192&lt;$H$17,"NG",H1192&gt;$H$17,"OK")</f>
        <v>OK</v>
      </c>
      <c r="AF1192" s="5" t="e">
        <f t="shared" si="270"/>
        <v>#N/A</v>
      </c>
    </row>
    <row r="1193" spans="2:32" ht="20.25" customHeight="1" x14ac:dyDescent="0.55000000000000004">
      <c r="B1193" s="9">
        <v>1176</v>
      </c>
      <c r="C1193" s="40"/>
      <c r="D1193" s="7"/>
      <c r="E1193" s="8"/>
      <c r="F1193" s="8"/>
      <c r="G1193" s="7"/>
      <c r="H1193" s="8"/>
      <c r="I1193" s="41"/>
      <c r="M1193" s="5">
        <f t="shared" si="257"/>
        <v>4</v>
      </c>
      <c r="N1193" s="5">
        <f t="shared" si="258"/>
        <v>2</v>
      </c>
      <c r="O1193" s="5" t="str">
        <f t="shared" si="259"/>
        <v/>
      </c>
      <c r="P1193" s="5">
        <f t="shared" si="260"/>
        <v>0</v>
      </c>
      <c r="Q1193" s="5">
        <f t="shared" ca="1" si="261"/>
        <v>126</v>
      </c>
      <c r="R1193" s="26">
        <f t="shared" si="262"/>
        <v>5479</v>
      </c>
      <c r="S1193" s="26">
        <f t="shared" si="263"/>
        <v>5205</v>
      </c>
      <c r="T1193" s="27" t="str" cm="1">
        <f t="array" aca="1" ref="T1193" ca="1">_xlfn.IFS(Q1193="","NG",Q1193&gt;16,"OK",TODAY()&gt;S1193,"OK",Q1193&lt;16,"NG")</f>
        <v>OK</v>
      </c>
      <c r="U1193" s="5" t="str" cm="1">
        <f t="array" aca="1" ref="U1193" ca="1">IFERROR(_xlfn.IFS(T1193&lt;&gt;"OK","NG",M1193=0,"OK",TRUE,"NG"),"")</f>
        <v>NG</v>
      </c>
      <c r="V1193" s="5" t="str">
        <f t="shared" si="264"/>
        <v>NG</v>
      </c>
      <c r="W1193" s="28" t="str">
        <f t="shared" ca="1" si="265"/>
        <v>OK</v>
      </c>
      <c r="X1193" s="5" t="str">
        <f t="shared" si="266"/>
        <v>NG</v>
      </c>
      <c r="Y1193" s="5">
        <f t="shared" ca="1" si="267"/>
        <v>126</v>
      </c>
      <c r="Z1193" s="5">
        <f t="shared" ca="1" si="268"/>
        <v>126</v>
      </c>
      <c r="AA1193" s="5" t="str" cm="1">
        <f t="array" ref="AA1193">_xlfn.IFS(H1193="","OK",H1193&lt;$F$17,"NG",I1193="解雇","NG",OR(I1193="自主退職",I1193="契約満了"),"OK")</f>
        <v>OK</v>
      </c>
      <c r="AB1193" s="5" t="str" cm="1">
        <f t="array" aca="1" ref="AB1193" ca="1">_xlfn.IFS(AA1193="NG","NG",OR(X1193="NG",X1193="ERROR",X1193=FALSE),"NG",U1193="NG","NG",V1193="OK","OK",AD1193="OK","OK")</f>
        <v>NG</v>
      </c>
      <c r="AC1193" s="5" t="str">
        <f t="shared" si="269"/>
        <v>NG</v>
      </c>
      <c r="AD1193" s="5" t="e" cm="1">
        <f t="array" ref="AD1193">_xlfn.IFS(AND(G1193="〇",H1193&lt;&gt;"",I1193&lt;&gt;""),"ERROR",AND(G1193="",H1193&gt;$H$17,I1193&lt;&gt;""),"NG",AND(G1193="〇",H1193="",I1193=""),"OK")</f>
        <v>#N/A</v>
      </c>
      <c r="AE1193" s="5" t="str" cm="1">
        <f t="array" ref="AE1193">_xlfn.IFS(I1193="解雇","NG",H1193="","OK",H1193&lt;$H$17,"NG",H1193&gt;$H$17,"OK")</f>
        <v>OK</v>
      </c>
      <c r="AF1193" s="5" t="e">
        <f t="shared" si="270"/>
        <v>#N/A</v>
      </c>
    </row>
    <row r="1194" spans="2:32" ht="20.25" customHeight="1" x14ac:dyDescent="0.55000000000000004">
      <c r="B1194" s="9">
        <v>1177</v>
      </c>
      <c r="C1194" s="40"/>
      <c r="D1194" s="7"/>
      <c r="E1194" s="8"/>
      <c r="F1194" s="8"/>
      <c r="G1194" s="7"/>
      <c r="H1194" s="8"/>
      <c r="I1194" s="41"/>
      <c r="M1194" s="5">
        <f t="shared" si="257"/>
        <v>4</v>
      </c>
      <c r="N1194" s="5">
        <f t="shared" si="258"/>
        <v>2</v>
      </c>
      <c r="O1194" s="5" t="str">
        <f t="shared" si="259"/>
        <v/>
      </c>
      <c r="P1194" s="5">
        <f t="shared" si="260"/>
        <v>0</v>
      </c>
      <c r="Q1194" s="5">
        <f t="shared" ca="1" si="261"/>
        <v>126</v>
      </c>
      <c r="R1194" s="26">
        <f t="shared" si="262"/>
        <v>5479</v>
      </c>
      <c r="S1194" s="26">
        <f t="shared" si="263"/>
        <v>5205</v>
      </c>
      <c r="T1194" s="27" t="str" cm="1">
        <f t="array" aca="1" ref="T1194" ca="1">_xlfn.IFS(Q1194="","NG",Q1194&gt;16,"OK",TODAY()&gt;S1194,"OK",Q1194&lt;16,"NG")</f>
        <v>OK</v>
      </c>
      <c r="U1194" s="5" t="str" cm="1">
        <f t="array" aca="1" ref="U1194" ca="1">IFERROR(_xlfn.IFS(T1194&lt;&gt;"OK","NG",M1194=0,"OK",TRUE,"NG"),"")</f>
        <v>NG</v>
      </c>
      <c r="V1194" s="5" t="str">
        <f t="shared" si="264"/>
        <v>NG</v>
      </c>
      <c r="W1194" s="28" t="str">
        <f t="shared" ca="1" si="265"/>
        <v>OK</v>
      </c>
      <c r="X1194" s="5" t="str">
        <f t="shared" si="266"/>
        <v>NG</v>
      </c>
      <c r="Y1194" s="5">
        <f t="shared" ca="1" si="267"/>
        <v>126</v>
      </c>
      <c r="Z1194" s="5">
        <f t="shared" ca="1" si="268"/>
        <v>126</v>
      </c>
      <c r="AA1194" s="5" t="str" cm="1">
        <f t="array" ref="AA1194">_xlfn.IFS(H1194="","OK",H1194&lt;$F$17,"NG",I1194="解雇","NG",OR(I1194="自主退職",I1194="契約満了"),"OK")</f>
        <v>OK</v>
      </c>
      <c r="AB1194" s="5" t="str" cm="1">
        <f t="array" aca="1" ref="AB1194" ca="1">_xlfn.IFS(AA1194="NG","NG",OR(X1194="NG",X1194="ERROR",X1194=FALSE),"NG",U1194="NG","NG",V1194="OK","OK",AD1194="OK","OK")</f>
        <v>NG</v>
      </c>
      <c r="AC1194" s="5" t="str">
        <f t="shared" si="269"/>
        <v>NG</v>
      </c>
      <c r="AD1194" s="5" t="e" cm="1">
        <f t="array" ref="AD1194">_xlfn.IFS(AND(G1194="〇",H1194&lt;&gt;"",I1194&lt;&gt;""),"ERROR",AND(G1194="",H1194&gt;$H$17,I1194&lt;&gt;""),"NG",AND(G1194="〇",H1194="",I1194=""),"OK")</f>
        <v>#N/A</v>
      </c>
      <c r="AE1194" s="5" t="str" cm="1">
        <f t="array" ref="AE1194">_xlfn.IFS(I1194="解雇","NG",H1194="","OK",H1194&lt;$H$17,"NG",H1194&gt;$H$17,"OK")</f>
        <v>OK</v>
      </c>
      <c r="AF1194" s="5" t="e">
        <f t="shared" si="270"/>
        <v>#N/A</v>
      </c>
    </row>
    <row r="1195" spans="2:32" ht="20.25" customHeight="1" x14ac:dyDescent="0.55000000000000004">
      <c r="B1195" s="9">
        <v>1178</v>
      </c>
      <c r="C1195" s="40"/>
      <c r="D1195" s="7"/>
      <c r="E1195" s="8"/>
      <c r="F1195" s="8"/>
      <c r="G1195" s="7"/>
      <c r="H1195" s="8"/>
      <c r="I1195" s="41"/>
      <c r="M1195" s="5">
        <f t="shared" si="257"/>
        <v>4</v>
      </c>
      <c r="N1195" s="5">
        <f t="shared" si="258"/>
        <v>2</v>
      </c>
      <c r="O1195" s="5" t="str">
        <f t="shared" si="259"/>
        <v/>
      </c>
      <c r="P1195" s="5">
        <f t="shared" si="260"/>
        <v>0</v>
      </c>
      <c r="Q1195" s="5">
        <f t="shared" ca="1" si="261"/>
        <v>126</v>
      </c>
      <c r="R1195" s="26">
        <f t="shared" si="262"/>
        <v>5479</v>
      </c>
      <c r="S1195" s="26">
        <f t="shared" si="263"/>
        <v>5205</v>
      </c>
      <c r="T1195" s="27" t="str" cm="1">
        <f t="array" aca="1" ref="T1195" ca="1">_xlfn.IFS(Q1195="","NG",Q1195&gt;16,"OK",TODAY()&gt;S1195,"OK",Q1195&lt;16,"NG")</f>
        <v>OK</v>
      </c>
      <c r="U1195" s="5" t="str" cm="1">
        <f t="array" aca="1" ref="U1195" ca="1">IFERROR(_xlfn.IFS(T1195&lt;&gt;"OK","NG",M1195=0,"OK",TRUE,"NG"),"")</f>
        <v>NG</v>
      </c>
      <c r="V1195" s="5" t="str">
        <f t="shared" si="264"/>
        <v>NG</v>
      </c>
      <c r="W1195" s="28" t="str">
        <f t="shared" ca="1" si="265"/>
        <v>OK</v>
      </c>
      <c r="X1195" s="5" t="str">
        <f t="shared" si="266"/>
        <v>NG</v>
      </c>
      <c r="Y1195" s="5">
        <f t="shared" ca="1" si="267"/>
        <v>126</v>
      </c>
      <c r="Z1195" s="5">
        <f t="shared" ca="1" si="268"/>
        <v>126</v>
      </c>
      <c r="AA1195" s="5" t="str" cm="1">
        <f t="array" ref="AA1195">_xlfn.IFS(H1195="","OK",H1195&lt;$F$17,"NG",I1195="解雇","NG",OR(I1195="自主退職",I1195="契約満了"),"OK")</f>
        <v>OK</v>
      </c>
      <c r="AB1195" s="5" t="str" cm="1">
        <f t="array" aca="1" ref="AB1195" ca="1">_xlfn.IFS(AA1195="NG","NG",OR(X1195="NG",X1195="ERROR",X1195=FALSE),"NG",U1195="NG","NG",V1195="OK","OK",AD1195="OK","OK")</f>
        <v>NG</v>
      </c>
      <c r="AC1195" s="5" t="str">
        <f t="shared" si="269"/>
        <v>NG</v>
      </c>
      <c r="AD1195" s="5" t="e" cm="1">
        <f t="array" ref="AD1195">_xlfn.IFS(AND(G1195="〇",H1195&lt;&gt;"",I1195&lt;&gt;""),"ERROR",AND(G1195="",H1195&gt;$H$17,I1195&lt;&gt;""),"NG",AND(G1195="〇",H1195="",I1195=""),"OK")</f>
        <v>#N/A</v>
      </c>
      <c r="AE1195" s="5" t="str" cm="1">
        <f t="array" ref="AE1195">_xlfn.IFS(I1195="解雇","NG",H1195="","OK",H1195&lt;$H$17,"NG",H1195&gt;$H$17,"OK")</f>
        <v>OK</v>
      </c>
      <c r="AF1195" s="5" t="e">
        <f t="shared" si="270"/>
        <v>#N/A</v>
      </c>
    </row>
    <row r="1196" spans="2:32" ht="20.25" customHeight="1" x14ac:dyDescent="0.55000000000000004">
      <c r="B1196" s="9">
        <v>1179</v>
      </c>
      <c r="C1196" s="40"/>
      <c r="D1196" s="7"/>
      <c r="E1196" s="8"/>
      <c r="F1196" s="8"/>
      <c r="G1196" s="7"/>
      <c r="H1196" s="8"/>
      <c r="I1196" s="41"/>
      <c r="M1196" s="5">
        <f t="shared" si="257"/>
        <v>4</v>
      </c>
      <c r="N1196" s="5">
        <f t="shared" si="258"/>
        <v>2</v>
      </c>
      <c r="O1196" s="5" t="str">
        <f t="shared" si="259"/>
        <v/>
      </c>
      <c r="P1196" s="5">
        <f t="shared" si="260"/>
        <v>0</v>
      </c>
      <c r="Q1196" s="5">
        <f t="shared" ca="1" si="261"/>
        <v>126</v>
      </c>
      <c r="R1196" s="26">
        <f t="shared" si="262"/>
        <v>5479</v>
      </c>
      <c r="S1196" s="26">
        <f t="shared" si="263"/>
        <v>5205</v>
      </c>
      <c r="T1196" s="27" t="str" cm="1">
        <f t="array" aca="1" ref="T1196" ca="1">_xlfn.IFS(Q1196="","NG",Q1196&gt;16,"OK",TODAY()&gt;S1196,"OK",Q1196&lt;16,"NG")</f>
        <v>OK</v>
      </c>
      <c r="U1196" s="5" t="str" cm="1">
        <f t="array" aca="1" ref="U1196" ca="1">IFERROR(_xlfn.IFS(T1196&lt;&gt;"OK","NG",M1196=0,"OK",TRUE,"NG"),"")</f>
        <v>NG</v>
      </c>
      <c r="V1196" s="5" t="str">
        <f t="shared" si="264"/>
        <v>NG</v>
      </c>
      <c r="W1196" s="28" t="str">
        <f t="shared" ca="1" si="265"/>
        <v>OK</v>
      </c>
      <c r="X1196" s="5" t="str">
        <f t="shared" si="266"/>
        <v>NG</v>
      </c>
      <c r="Y1196" s="5">
        <f t="shared" ca="1" si="267"/>
        <v>126</v>
      </c>
      <c r="Z1196" s="5">
        <f t="shared" ca="1" si="268"/>
        <v>126</v>
      </c>
      <c r="AA1196" s="5" t="str" cm="1">
        <f t="array" ref="AA1196">_xlfn.IFS(H1196="","OK",H1196&lt;$F$17,"NG",I1196="解雇","NG",OR(I1196="自主退職",I1196="契約満了"),"OK")</f>
        <v>OK</v>
      </c>
      <c r="AB1196" s="5" t="str" cm="1">
        <f t="array" aca="1" ref="AB1196" ca="1">_xlfn.IFS(AA1196="NG","NG",OR(X1196="NG",X1196="ERROR",X1196=FALSE),"NG",U1196="NG","NG",V1196="OK","OK",AD1196="OK","OK")</f>
        <v>NG</v>
      </c>
      <c r="AC1196" s="5" t="str">
        <f t="shared" si="269"/>
        <v>NG</v>
      </c>
      <c r="AD1196" s="5" t="e" cm="1">
        <f t="array" ref="AD1196">_xlfn.IFS(AND(G1196="〇",H1196&lt;&gt;"",I1196&lt;&gt;""),"ERROR",AND(G1196="",H1196&gt;$H$17,I1196&lt;&gt;""),"NG",AND(G1196="〇",H1196="",I1196=""),"OK")</f>
        <v>#N/A</v>
      </c>
      <c r="AE1196" s="5" t="str" cm="1">
        <f t="array" ref="AE1196">_xlfn.IFS(I1196="解雇","NG",H1196="","OK",H1196&lt;$H$17,"NG",H1196&gt;$H$17,"OK")</f>
        <v>OK</v>
      </c>
      <c r="AF1196" s="5" t="e">
        <f t="shared" si="270"/>
        <v>#N/A</v>
      </c>
    </row>
    <row r="1197" spans="2:32" ht="20.25" customHeight="1" x14ac:dyDescent="0.55000000000000004">
      <c r="B1197" s="9">
        <v>1180</v>
      </c>
      <c r="C1197" s="40"/>
      <c r="D1197" s="7"/>
      <c r="E1197" s="8"/>
      <c r="F1197" s="8"/>
      <c r="G1197" s="7"/>
      <c r="H1197" s="8"/>
      <c r="I1197" s="41"/>
      <c r="M1197" s="5">
        <f t="shared" si="257"/>
        <v>4</v>
      </c>
      <c r="N1197" s="5">
        <f t="shared" si="258"/>
        <v>2</v>
      </c>
      <c r="O1197" s="5" t="str">
        <f t="shared" si="259"/>
        <v/>
      </c>
      <c r="P1197" s="5">
        <f t="shared" si="260"/>
        <v>0</v>
      </c>
      <c r="Q1197" s="5">
        <f t="shared" ca="1" si="261"/>
        <v>126</v>
      </c>
      <c r="R1197" s="26">
        <f t="shared" si="262"/>
        <v>5479</v>
      </c>
      <c r="S1197" s="26">
        <f t="shared" si="263"/>
        <v>5205</v>
      </c>
      <c r="T1197" s="27" t="str" cm="1">
        <f t="array" aca="1" ref="T1197" ca="1">_xlfn.IFS(Q1197="","NG",Q1197&gt;16,"OK",TODAY()&gt;S1197,"OK",Q1197&lt;16,"NG")</f>
        <v>OK</v>
      </c>
      <c r="U1197" s="5" t="str" cm="1">
        <f t="array" aca="1" ref="U1197" ca="1">IFERROR(_xlfn.IFS(T1197&lt;&gt;"OK","NG",M1197=0,"OK",TRUE,"NG"),"")</f>
        <v>NG</v>
      </c>
      <c r="V1197" s="5" t="str">
        <f t="shared" si="264"/>
        <v>NG</v>
      </c>
      <c r="W1197" s="28" t="str">
        <f t="shared" ca="1" si="265"/>
        <v>OK</v>
      </c>
      <c r="X1197" s="5" t="str">
        <f t="shared" si="266"/>
        <v>NG</v>
      </c>
      <c r="Y1197" s="5">
        <f t="shared" ca="1" si="267"/>
        <v>126</v>
      </c>
      <c r="Z1197" s="5">
        <f t="shared" ca="1" si="268"/>
        <v>126</v>
      </c>
      <c r="AA1197" s="5" t="str" cm="1">
        <f t="array" ref="AA1197">_xlfn.IFS(H1197="","OK",H1197&lt;$F$17,"NG",I1197="解雇","NG",OR(I1197="自主退職",I1197="契約満了"),"OK")</f>
        <v>OK</v>
      </c>
      <c r="AB1197" s="5" t="str" cm="1">
        <f t="array" aca="1" ref="AB1197" ca="1">_xlfn.IFS(AA1197="NG","NG",OR(X1197="NG",X1197="ERROR",X1197=FALSE),"NG",U1197="NG","NG",V1197="OK","OK",AD1197="OK","OK")</f>
        <v>NG</v>
      </c>
      <c r="AC1197" s="5" t="str">
        <f t="shared" si="269"/>
        <v>NG</v>
      </c>
      <c r="AD1197" s="5" t="e" cm="1">
        <f t="array" ref="AD1197">_xlfn.IFS(AND(G1197="〇",H1197&lt;&gt;"",I1197&lt;&gt;""),"ERROR",AND(G1197="",H1197&gt;$H$17,I1197&lt;&gt;""),"NG",AND(G1197="〇",H1197="",I1197=""),"OK")</f>
        <v>#N/A</v>
      </c>
      <c r="AE1197" s="5" t="str" cm="1">
        <f t="array" ref="AE1197">_xlfn.IFS(I1197="解雇","NG",H1197="","OK",H1197&lt;$H$17,"NG",H1197&gt;$H$17,"OK")</f>
        <v>OK</v>
      </c>
      <c r="AF1197" s="5" t="e">
        <f t="shared" si="270"/>
        <v>#N/A</v>
      </c>
    </row>
    <row r="1198" spans="2:32" ht="20.25" customHeight="1" x14ac:dyDescent="0.55000000000000004">
      <c r="B1198" s="9">
        <v>1181</v>
      </c>
      <c r="C1198" s="40"/>
      <c r="D1198" s="7"/>
      <c r="E1198" s="8"/>
      <c r="F1198" s="8"/>
      <c r="G1198" s="7"/>
      <c r="H1198" s="8"/>
      <c r="I1198" s="41"/>
      <c r="M1198" s="5">
        <f t="shared" si="257"/>
        <v>4</v>
      </c>
      <c r="N1198" s="5">
        <f t="shared" si="258"/>
        <v>2</v>
      </c>
      <c r="O1198" s="5" t="str">
        <f t="shared" si="259"/>
        <v/>
      </c>
      <c r="P1198" s="5">
        <f t="shared" si="260"/>
        <v>0</v>
      </c>
      <c r="Q1198" s="5">
        <f t="shared" ca="1" si="261"/>
        <v>126</v>
      </c>
      <c r="R1198" s="26">
        <f t="shared" si="262"/>
        <v>5479</v>
      </c>
      <c r="S1198" s="26">
        <f t="shared" si="263"/>
        <v>5205</v>
      </c>
      <c r="T1198" s="27" t="str" cm="1">
        <f t="array" aca="1" ref="T1198" ca="1">_xlfn.IFS(Q1198="","NG",Q1198&gt;16,"OK",TODAY()&gt;S1198,"OK",Q1198&lt;16,"NG")</f>
        <v>OK</v>
      </c>
      <c r="U1198" s="5" t="str" cm="1">
        <f t="array" aca="1" ref="U1198" ca="1">IFERROR(_xlfn.IFS(T1198&lt;&gt;"OK","NG",M1198=0,"OK",TRUE,"NG"),"")</f>
        <v>NG</v>
      </c>
      <c r="V1198" s="5" t="str">
        <f t="shared" si="264"/>
        <v>NG</v>
      </c>
      <c r="W1198" s="28" t="str">
        <f t="shared" ca="1" si="265"/>
        <v>OK</v>
      </c>
      <c r="X1198" s="5" t="str">
        <f t="shared" si="266"/>
        <v>NG</v>
      </c>
      <c r="Y1198" s="5">
        <f t="shared" ca="1" si="267"/>
        <v>126</v>
      </c>
      <c r="Z1198" s="5">
        <f t="shared" ca="1" si="268"/>
        <v>126</v>
      </c>
      <c r="AA1198" s="5" t="str" cm="1">
        <f t="array" ref="AA1198">_xlfn.IFS(H1198="","OK",H1198&lt;$F$17,"NG",I1198="解雇","NG",OR(I1198="自主退職",I1198="契約満了"),"OK")</f>
        <v>OK</v>
      </c>
      <c r="AB1198" s="5" t="str" cm="1">
        <f t="array" aca="1" ref="AB1198" ca="1">_xlfn.IFS(AA1198="NG","NG",OR(X1198="NG",X1198="ERROR",X1198=FALSE),"NG",U1198="NG","NG",V1198="OK","OK",AD1198="OK","OK")</f>
        <v>NG</v>
      </c>
      <c r="AC1198" s="5" t="str">
        <f t="shared" si="269"/>
        <v>NG</v>
      </c>
      <c r="AD1198" s="5" t="e" cm="1">
        <f t="array" ref="AD1198">_xlfn.IFS(AND(G1198="〇",H1198&lt;&gt;"",I1198&lt;&gt;""),"ERROR",AND(G1198="",H1198&gt;$H$17,I1198&lt;&gt;""),"NG",AND(G1198="〇",H1198="",I1198=""),"OK")</f>
        <v>#N/A</v>
      </c>
      <c r="AE1198" s="5" t="str" cm="1">
        <f t="array" ref="AE1198">_xlfn.IFS(I1198="解雇","NG",H1198="","OK",H1198&lt;$H$17,"NG",H1198&gt;$H$17,"OK")</f>
        <v>OK</v>
      </c>
      <c r="AF1198" s="5" t="e">
        <f t="shared" si="270"/>
        <v>#N/A</v>
      </c>
    </row>
    <row r="1199" spans="2:32" ht="20.25" customHeight="1" x14ac:dyDescent="0.55000000000000004">
      <c r="B1199" s="9">
        <v>1182</v>
      </c>
      <c r="C1199" s="40"/>
      <c r="D1199" s="7"/>
      <c r="E1199" s="8"/>
      <c r="F1199" s="8"/>
      <c r="G1199" s="7"/>
      <c r="H1199" s="8"/>
      <c r="I1199" s="41"/>
      <c r="M1199" s="5">
        <f t="shared" si="257"/>
        <v>4</v>
      </c>
      <c r="N1199" s="5">
        <f t="shared" si="258"/>
        <v>2</v>
      </c>
      <c r="O1199" s="5" t="str">
        <f t="shared" si="259"/>
        <v/>
      </c>
      <c r="P1199" s="5">
        <f t="shared" si="260"/>
        <v>0</v>
      </c>
      <c r="Q1199" s="5">
        <f t="shared" ca="1" si="261"/>
        <v>126</v>
      </c>
      <c r="R1199" s="26">
        <f t="shared" si="262"/>
        <v>5479</v>
      </c>
      <c r="S1199" s="26">
        <f t="shared" si="263"/>
        <v>5205</v>
      </c>
      <c r="T1199" s="27" t="str" cm="1">
        <f t="array" aca="1" ref="T1199" ca="1">_xlfn.IFS(Q1199="","NG",Q1199&gt;16,"OK",TODAY()&gt;S1199,"OK",Q1199&lt;16,"NG")</f>
        <v>OK</v>
      </c>
      <c r="U1199" s="5" t="str" cm="1">
        <f t="array" aca="1" ref="U1199" ca="1">IFERROR(_xlfn.IFS(T1199&lt;&gt;"OK","NG",M1199=0,"OK",TRUE,"NG"),"")</f>
        <v>NG</v>
      </c>
      <c r="V1199" s="5" t="str">
        <f t="shared" si="264"/>
        <v>NG</v>
      </c>
      <c r="W1199" s="28" t="str">
        <f t="shared" ca="1" si="265"/>
        <v>OK</v>
      </c>
      <c r="X1199" s="5" t="str">
        <f t="shared" si="266"/>
        <v>NG</v>
      </c>
      <c r="Y1199" s="5">
        <f t="shared" ca="1" si="267"/>
        <v>126</v>
      </c>
      <c r="Z1199" s="5">
        <f t="shared" ca="1" si="268"/>
        <v>126</v>
      </c>
      <c r="AA1199" s="5" t="str" cm="1">
        <f t="array" ref="AA1199">_xlfn.IFS(H1199="","OK",H1199&lt;$F$17,"NG",I1199="解雇","NG",OR(I1199="自主退職",I1199="契約満了"),"OK")</f>
        <v>OK</v>
      </c>
      <c r="AB1199" s="5" t="str" cm="1">
        <f t="array" aca="1" ref="AB1199" ca="1">_xlfn.IFS(AA1199="NG","NG",OR(X1199="NG",X1199="ERROR",X1199=FALSE),"NG",U1199="NG","NG",V1199="OK","OK",AD1199="OK","OK")</f>
        <v>NG</v>
      </c>
      <c r="AC1199" s="5" t="str">
        <f t="shared" si="269"/>
        <v>NG</v>
      </c>
      <c r="AD1199" s="5" t="e" cm="1">
        <f t="array" ref="AD1199">_xlfn.IFS(AND(G1199="〇",H1199&lt;&gt;"",I1199&lt;&gt;""),"ERROR",AND(G1199="",H1199&gt;$H$17,I1199&lt;&gt;""),"NG",AND(G1199="〇",H1199="",I1199=""),"OK")</f>
        <v>#N/A</v>
      </c>
      <c r="AE1199" s="5" t="str" cm="1">
        <f t="array" ref="AE1199">_xlfn.IFS(I1199="解雇","NG",H1199="","OK",H1199&lt;$H$17,"NG",H1199&gt;$H$17,"OK")</f>
        <v>OK</v>
      </c>
      <c r="AF1199" s="5" t="e">
        <f t="shared" si="270"/>
        <v>#N/A</v>
      </c>
    </row>
    <row r="1200" spans="2:32" ht="20.25" customHeight="1" x14ac:dyDescent="0.55000000000000004">
      <c r="B1200" s="9">
        <v>1183</v>
      </c>
      <c r="C1200" s="40"/>
      <c r="D1200" s="7"/>
      <c r="E1200" s="8"/>
      <c r="F1200" s="8"/>
      <c r="G1200" s="7"/>
      <c r="H1200" s="8"/>
      <c r="I1200" s="41"/>
      <c r="M1200" s="5">
        <f t="shared" si="257"/>
        <v>4</v>
      </c>
      <c r="N1200" s="5">
        <f t="shared" si="258"/>
        <v>2</v>
      </c>
      <c r="O1200" s="5" t="str">
        <f t="shared" si="259"/>
        <v/>
      </c>
      <c r="P1200" s="5">
        <f t="shared" si="260"/>
        <v>0</v>
      </c>
      <c r="Q1200" s="5">
        <f t="shared" ca="1" si="261"/>
        <v>126</v>
      </c>
      <c r="R1200" s="26">
        <f t="shared" si="262"/>
        <v>5479</v>
      </c>
      <c r="S1200" s="26">
        <f t="shared" si="263"/>
        <v>5205</v>
      </c>
      <c r="T1200" s="27" t="str" cm="1">
        <f t="array" aca="1" ref="T1200" ca="1">_xlfn.IFS(Q1200="","NG",Q1200&gt;16,"OK",TODAY()&gt;S1200,"OK",Q1200&lt;16,"NG")</f>
        <v>OK</v>
      </c>
      <c r="U1200" s="5" t="str" cm="1">
        <f t="array" aca="1" ref="U1200" ca="1">IFERROR(_xlfn.IFS(T1200&lt;&gt;"OK","NG",M1200=0,"OK",TRUE,"NG"),"")</f>
        <v>NG</v>
      </c>
      <c r="V1200" s="5" t="str">
        <f t="shared" si="264"/>
        <v>NG</v>
      </c>
      <c r="W1200" s="28" t="str">
        <f t="shared" ca="1" si="265"/>
        <v>OK</v>
      </c>
      <c r="X1200" s="5" t="str">
        <f t="shared" si="266"/>
        <v>NG</v>
      </c>
      <c r="Y1200" s="5">
        <f t="shared" ca="1" si="267"/>
        <v>126</v>
      </c>
      <c r="Z1200" s="5">
        <f t="shared" ca="1" si="268"/>
        <v>126</v>
      </c>
      <c r="AA1200" s="5" t="str" cm="1">
        <f t="array" ref="AA1200">_xlfn.IFS(H1200="","OK",H1200&lt;$F$17,"NG",I1200="解雇","NG",OR(I1200="自主退職",I1200="契約満了"),"OK")</f>
        <v>OK</v>
      </c>
      <c r="AB1200" s="5" t="str" cm="1">
        <f t="array" aca="1" ref="AB1200" ca="1">_xlfn.IFS(AA1200="NG","NG",OR(X1200="NG",X1200="ERROR",X1200=FALSE),"NG",U1200="NG","NG",V1200="OK","OK",AD1200="OK","OK")</f>
        <v>NG</v>
      </c>
      <c r="AC1200" s="5" t="str">
        <f t="shared" si="269"/>
        <v>NG</v>
      </c>
      <c r="AD1200" s="5" t="e" cm="1">
        <f t="array" ref="AD1200">_xlfn.IFS(AND(G1200="〇",H1200&lt;&gt;"",I1200&lt;&gt;""),"ERROR",AND(G1200="",H1200&gt;$H$17,I1200&lt;&gt;""),"NG",AND(G1200="〇",H1200="",I1200=""),"OK")</f>
        <v>#N/A</v>
      </c>
      <c r="AE1200" s="5" t="str" cm="1">
        <f t="array" ref="AE1200">_xlfn.IFS(I1200="解雇","NG",H1200="","OK",H1200&lt;$H$17,"NG",H1200&gt;$H$17,"OK")</f>
        <v>OK</v>
      </c>
      <c r="AF1200" s="5" t="e">
        <f t="shared" si="270"/>
        <v>#N/A</v>
      </c>
    </row>
    <row r="1201" spans="2:32" ht="20.25" customHeight="1" x14ac:dyDescent="0.55000000000000004">
      <c r="B1201" s="9">
        <v>1184</v>
      </c>
      <c r="C1201" s="40"/>
      <c r="D1201" s="7"/>
      <c r="E1201" s="8"/>
      <c r="F1201" s="8"/>
      <c r="G1201" s="7"/>
      <c r="H1201" s="8"/>
      <c r="I1201" s="41"/>
      <c r="M1201" s="5">
        <f t="shared" si="257"/>
        <v>4</v>
      </c>
      <c r="N1201" s="5">
        <f t="shared" si="258"/>
        <v>2</v>
      </c>
      <c r="O1201" s="5" t="str">
        <f t="shared" si="259"/>
        <v/>
      </c>
      <c r="P1201" s="5">
        <f t="shared" si="260"/>
        <v>0</v>
      </c>
      <c r="Q1201" s="5">
        <f t="shared" ca="1" si="261"/>
        <v>126</v>
      </c>
      <c r="R1201" s="26">
        <f t="shared" si="262"/>
        <v>5479</v>
      </c>
      <c r="S1201" s="26">
        <f t="shared" si="263"/>
        <v>5205</v>
      </c>
      <c r="T1201" s="27" t="str" cm="1">
        <f t="array" aca="1" ref="T1201" ca="1">_xlfn.IFS(Q1201="","NG",Q1201&gt;16,"OK",TODAY()&gt;S1201,"OK",Q1201&lt;16,"NG")</f>
        <v>OK</v>
      </c>
      <c r="U1201" s="5" t="str" cm="1">
        <f t="array" aca="1" ref="U1201" ca="1">IFERROR(_xlfn.IFS(T1201&lt;&gt;"OK","NG",M1201=0,"OK",TRUE,"NG"),"")</f>
        <v>NG</v>
      </c>
      <c r="V1201" s="5" t="str">
        <f t="shared" si="264"/>
        <v>NG</v>
      </c>
      <c r="W1201" s="28" t="str">
        <f t="shared" ca="1" si="265"/>
        <v>OK</v>
      </c>
      <c r="X1201" s="5" t="str">
        <f t="shared" si="266"/>
        <v>NG</v>
      </c>
      <c r="Y1201" s="5">
        <f t="shared" ca="1" si="267"/>
        <v>126</v>
      </c>
      <c r="Z1201" s="5">
        <f t="shared" ca="1" si="268"/>
        <v>126</v>
      </c>
      <c r="AA1201" s="5" t="str" cm="1">
        <f t="array" ref="AA1201">_xlfn.IFS(H1201="","OK",H1201&lt;$F$17,"NG",I1201="解雇","NG",OR(I1201="自主退職",I1201="契約満了"),"OK")</f>
        <v>OK</v>
      </c>
      <c r="AB1201" s="5" t="str" cm="1">
        <f t="array" aca="1" ref="AB1201" ca="1">_xlfn.IFS(AA1201="NG","NG",OR(X1201="NG",X1201="ERROR",X1201=FALSE),"NG",U1201="NG","NG",V1201="OK","OK",AD1201="OK","OK")</f>
        <v>NG</v>
      </c>
      <c r="AC1201" s="5" t="str">
        <f t="shared" si="269"/>
        <v>NG</v>
      </c>
      <c r="AD1201" s="5" t="e" cm="1">
        <f t="array" ref="AD1201">_xlfn.IFS(AND(G1201="〇",H1201&lt;&gt;"",I1201&lt;&gt;""),"ERROR",AND(G1201="",H1201&gt;$H$17,I1201&lt;&gt;""),"NG",AND(G1201="〇",H1201="",I1201=""),"OK")</f>
        <v>#N/A</v>
      </c>
      <c r="AE1201" s="5" t="str" cm="1">
        <f t="array" ref="AE1201">_xlfn.IFS(I1201="解雇","NG",H1201="","OK",H1201&lt;$H$17,"NG",H1201&gt;$H$17,"OK")</f>
        <v>OK</v>
      </c>
      <c r="AF1201" s="5" t="e">
        <f t="shared" si="270"/>
        <v>#N/A</v>
      </c>
    </row>
    <row r="1202" spans="2:32" ht="20.25" customHeight="1" x14ac:dyDescent="0.55000000000000004">
      <c r="B1202" s="9">
        <v>1185</v>
      </c>
      <c r="C1202" s="40"/>
      <c r="D1202" s="7"/>
      <c r="E1202" s="8"/>
      <c r="F1202" s="8"/>
      <c r="G1202" s="7"/>
      <c r="H1202" s="8"/>
      <c r="I1202" s="41"/>
      <c r="M1202" s="5">
        <f t="shared" si="257"/>
        <v>4</v>
      </c>
      <c r="N1202" s="5">
        <f t="shared" si="258"/>
        <v>2</v>
      </c>
      <c r="O1202" s="5" t="str">
        <f t="shared" si="259"/>
        <v/>
      </c>
      <c r="P1202" s="5">
        <f t="shared" si="260"/>
        <v>0</v>
      </c>
      <c r="Q1202" s="5">
        <f t="shared" ca="1" si="261"/>
        <v>126</v>
      </c>
      <c r="R1202" s="26">
        <f t="shared" si="262"/>
        <v>5479</v>
      </c>
      <c r="S1202" s="26">
        <f t="shared" si="263"/>
        <v>5205</v>
      </c>
      <c r="T1202" s="27" t="str" cm="1">
        <f t="array" aca="1" ref="T1202" ca="1">_xlfn.IFS(Q1202="","NG",Q1202&gt;16,"OK",TODAY()&gt;S1202,"OK",Q1202&lt;16,"NG")</f>
        <v>OK</v>
      </c>
      <c r="U1202" s="5" t="str" cm="1">
        <f t="array" aca="1" ref="U1202" ca="1">IFERROR(_xlfn.IFS(T1202&lt;&gt;"OK","NG",M1202=0,"OK",TRUE,"NG"),"")</f>
        <v>NG</v>
      </c>
      <c r="V1202" s="5" t="str">
        <f t="shared" si="264"/>
        <v>NG</v>
      </c>
      <c r="W1202" s="28" t="str">
        <f t="shared" ca="1" si="265"/>
        <v>OK</v>
      </c>
      <c r="X1202" s="5" t="str">
        <f t="shared" si="266"/>
        <v>NG</v>
      </c>
      <c r="Y1202" s="5">
        <f t="shared" ca="1" si="267"/>
        <v>126</v>
      </c>
      <c r="Z1202" s="5">
        <f t="shared" ca="1" si="268"/>
        <v>126</v>
      </c>
      <c r="AA1202" s="5" t="str" cm="1">
        <f t="array" ref="AA1202">_xlfn.IFS(H1202="","OK",H1202&lt;$F$17,"NG",I1202="解雇","NG",OR(I1202="自主退職",I1202="契約満了"),"OK")</f>
        <v>OK</v>
      </c>
      <c r="AB1202" s="5" t="str" cm="1">
        <f t="array" aca="1" ref="AB1202" ca="1">_xlfn.IFS(AA1202="NG","NG",OR(X1202="NG",X1202="ERROR",X1202=FALSE),"NG",U1202="NG","NG",V1202="OK","OK",AD1202="OK","OK")</f>
        <v>NG</v>
      </c>
      <c r="AC1202" s="5" t="str">
        <f t="shared" si="269"/>
        <v>NG</v>
      </c>
      <c r="AD1202" s="5" t="e" cm="1">
        <f t="array" ref="AD1202">_xlfn.IFS(AND(G1202="〇",H1202&lt;&gt;"",I1202&lt;&gt;""),"ERROR",AND(G1202="",H1202&gt;$H$17,I1202&lt;&gt;""),"NG",AND(G1202="〇",H1202="",I1202=""),"OK")</f>
        <v>#N/A</v>
      </c>
      <c r="AE1202" s="5" t="str" cm="1">
        <f t="array" ref="AE1202">_xlfn.IFS(I1202="解雇","NG",H1202="","OK",H1202&lt;$H$17,"NG",H1202&gt;$H$17,"OK")</f>
        <v>OK</v>
      </c>
      <c r="AF1202" s="5" t="e">
        <f t="shared" si="270"/>
        <v>#N/A</v>
      </c>
    </row>
    <row r="1203" spans="2:32" ht="20.25" customHeight="1" x14ac:dyDescent="0.55000000000000004">
      <c r="B1203" s="9">
        <v>1186</v>
      </c>
      <c r="C1203" s="40"/>
      <c r="D1203" s="7"/>
      <c r="E1203" s="8"/>
      <c r="F1203" s="8"/>
      <c r="G1203" s="7"/>
      <c r="H1203" s="8"/>
      <c r="I1203" s="41"/>
      <c r="M1203" s="5">
        <f t="shared" si="257"/>
        <v>4</v>
      </c>
      <c r="N1203" s="5">
        <f t="shared" si="258"/>
        <v>2</v>
      </c>
      <c r="O1203" s="5" t="str">
        <f t="shared" si="259"/>
        <v/>
      </c>
      <c r="P1203" s="5">
        <f t="shared" si="260"/>
        <v>0</v>
      </c>
      <c r="Q1203" s="5">
        <f t="shared" ca="1" si="261"/>
        <v>126</v>
      </c>
      <c r="R1203" s="26">
        <f t="shared" si="262"/>
        <v>5479</v>
      </c>
      <c r="S1203" s="26">
        <f t="shared" si="263"/>
        <v>5205</v>
      </c>
      <c r="T1203" s="27" t="str" cm="1">
        <f t="array" aca="1" ref="T1203" ca="1">_xlfn.IFS(Q1203="","NG",Q1203&gt;16,"OK",TODAY()&gt;S1203,"OK",Q1203&lt;16,"NG")</f>
        <v>OK</v>
      </c>
      <c r="U1203" s="5" t="str" cm="1">
        <f t="array" aca="1" ref="U1203" ca="1">IFERROR(_xlfn.IFS(T1203&lt;&gt;"OK","NG",M1203=0,"OK",TRUE,"NG"),"")</f>
        <v>NG</v>
      </c>
      <c r="V1203" s="5" t="str">
        <f t="shared" si="264"/>
        <v>NG</v>
      </c>
      <c r="W1203" s="28" t="str">
        <f t="shared" ca="1" si="265"/>
        <v>OK</v>
      </c>
      <c r="X1203" s="5" t="str">
        <f t="shared" si="266"/>
        <v>NG</v>
      </c>
      <c r="Y1203" s="5">
        <f t="shared" ca="1" si="267"/>
        <v>126</v>
      </c>
      <c r="Z1203" s="5">
        <f t="shared" ca="1" si="268"/>
        <v>126</v>
      </c>
      <c r="AA1203" s="5" t="str" cm="1">
        <f t="array" ref="AA1203">_xlfn.IFS(H1203="","OK",H1203&lt;$F$17,"NG",I1203="解雇","NG",OR(I1203="自主退職",I1203="契約満了"),"OK")</f>
        <v>OK</v>
      </c>
      <c r="AB1203" s="5" t="str" cm="1">
        <f t="array" aca="1" ref="AB1203" ca="1">_xlfn.IFS(AA1203="NG","NG",OR(X1203="NG",X1203="ERROR",X1203=FALSE),"NG",U1203="NG","NG",V1203="OK","OK",AD1203="OK","OK")</f>
        <v>NG</v>
      </c>
      <c r="AC1203" s="5" t="str">
        <f t="shared" si="269"/>
        <v>NG</v>
      </c>
      <c r="AD1203" s="5" t="e" cm="1">
        <f t="array" ref="AD1203">_xlfn.IFS(AND(G1203="〇",H1203&lt;&gt;"",I1203&lt;&gt;""),"ERROR",AND(G1203="",H1203&gt;$H$17,I1203&lt;&gt;""),"NG",AND(G1203="〇",H1203="",I1203=""),"OK")</f>
        <v>#N/A</v>
      </c>
      <c r="AE1203" s="5" t="str" cm="1">
        <f t="array" ref="AE1203">_xlfn.IFS(I1203="解雇","NG",H1203="","OK",H1203&lt;$H$17,"NG",H1203&gt;$H$17,"OK")</f>
        <v>OK</v>
      </c>
      <c r="AF1203" s="5" t="e">
        <f t="shared" si="270"/>
        <v>#N/A</v>
      </c>
    </row>
    <row r="1204" spans="2:32" ht="20.25" customHeight="1" x14ac:dyDescent="0.55000000000000004">
      <c r="B1204" s="9">
        <v>1187</v>
      </c>
      <c r="C1204" s="40"/>
      <c r="D1204" s="7"/>
      <c r="E1204" s="8"/>
      <c r="F1204" s="8"/>
      <c r="G1204" s="7"/>
      <c r="H1204" s="8"/>
      <c r="I1204" s="41"/>
      <c r="M1204" s="5">
        <f t="shared" si="257"/>
        <v>4</v>
      </c>
      <c r="N1204" s="5">
        <f t="shared" si="258"/>
        <v>2</v>
      </c>
      <c r="O1204" s="5" t="str">
        <f t="shared" si="259"/>
        <v/>
      </c>
      <c r="P1204" s="5">
        <f t="shared" si="260"/>
        <v>0</v>
      </c>
      <c r="Q1204" s="5">
        <f t="shared" ca="1" si="261"/>
        <v>126</v>
      </c>
      <c r="R1204" s="26">
        <f t="shared" si="262"/>
        <v>5479</v>
      </c>
      <c r="S1204" s="26">
        <f t="shared" si="263"/>
        <v>5205</v>
      </c>
      <c r="T1204" s="27" t="str" cm="1">
        <f t="array" aca="1" ref="T1204" ca="1">_xlfn.IFS(Q1204="","NG",Q1204&gt;16,"OK",TODAY()&gt;S1204,"OK",Q1204&lt;16,"NG")</f>
        <v>OK</v>
      </c>
      <c r="U1204" s="5" t="str" cm="1">
        <f t="array" aca="1" ref="U1204" ca="1">IFERROR(_xlfn.IFS(T1204&lt;&gt;"OK","NG",M1204=0,"OK",TRUE,"NG"),"")</f>
        <v>NG</v>
      </c>
      <c r="V1204" s="5" t="str">
        <f t="shared" si="264"/>
        <v>NG</v>
      </c>
      <c r="W1204" s="28" t="str">
        <f t="shared" ca="1" si="265"/>
        <v>OK</v>
      </c>
      <c r="X1204" s="5" t="str">
        <f t="shared" si="266"/>
        <v>NG</v>
      </c>
      <c r="Y1204" s="5">
        <f t="shared" ca="1" si="267"/>
        <v>126</v>
      </c>
      <c r="Z1204" s="5">
        <f t="shared" ca="1" si="268"/>
        <v>126</v>
      </c>
      <c r="AA1204" s="5" t="str" cm="1">
        <f t="array" ref="AA1204">_xlfn.IFS(H1204="","OK",H1204&lt;$F$17,"NG",I1204="解雇","NG",OR(I1204="自主退職",I1204="契約満了"),"OK")</f>
        <v>OK</v>
      </c>
      <c r="AB1204" s="5" t="str" cm="1">
        <f t="array" aca="1" ref="AB1204" ca="1">_xlfn.IFS(AA1204="NG","NG",OR(X1204="NG",X1204="ERROR",X1204=FALSE),"NG",U1204="NG","NG",V1204="OK","OK",AD1204="OK","OK")</f>
        <v>NG</v>
      </c>
      <c r="AC1204" s="5" t="str">
        <f t="shared" si="269"/>
        <v>NG</v>
      </c>
      <c r="AD1204" s="5" t="e" cm="1">
        <f t="array" ref="AD1204">_xlfn.IFS(AND(G1204="〇",H1204&lt;&gt;"",I1204&lt;&gt;""),"ERROR",AND(G1204="",H1204&gt;$H$17,I1204&lt;&gt;""),"NG",AND(G1204="〇",H1204="",I1204=""),"OK")</f>
        <v>#N/A</v>
      </c>
      <c r="AE1204" s="5" t="str" cm="1">
        <f t="array" ref="AE1204">_xlfn.IFS(I1204="解雇","NG",H1204="","OK",H1204&lt;$H$17,"NG",H1204&gt;$H$17,"OK")</f>
        <v>OK</v>
      </c>
      <c r="AF1204" s="5" t="e">
        <f t="shared" si="270"/>
        <v>#N/A</v>
      </c>
    </row>
    <row r="1205" spans="2:32" ht="20.25" customHeight="1" x14ac:dyDescent="0.55000000000000004">
      <c r="B1205" s="9">
        <v>1188</v>
      </c>
      <c r="C1205" s="40"/>
      <c r="D1205" s="7"/>
      <c r="E1205" s="8"/>
      <c r="F1205" s="8"/>
      <c r="G1205" s="7"/>
      <c r="H1205" s="8"/>
      <c r="I1205" s="41"/>
      <c r="M1205" s="5">
        <f t="shared" si="257"/>
        <v>4</v>
      </c>
      <c r="N1205" s="5">
        <f t="shared" si="258"/>
        <v>2</v>
      </c>
      <c r="O1205" s="5" t="str">
        <f t="shared" si="259"/>
        <v/>
      </c>
      <c r="P1205" s="5">
        <f t="shared" si="260"/>
        <v>0</v>
      </c>
      <c r="Q1205" s="5">
        <f t="shared" ca="1" si="261"/>
        <v>126</v>
      </c>
      <c r="R1205" s="26">
        <f t="shared" si="262"/>
        <v>5479</v>
      </c>
      <c r="S1205" s="26">
        <f t="shared" si="263"/>
        <v>5205</v>
      </c>
      <c r="T1205" s="27" t="str" cm="1">
        <f t="array" aca="1" ref="T1205" ca="1">_xlfn.IFS(Q1205="","NG",Q1205&gt;16,"OK",TODAY()&gt;S1205,"OK",Q1205&lt;16,"NG")</f>
        <v>OK</v>
      </c>
      <c r="U1205" s="5" t="str" cm="1">
        <f t="array" aca="1" ref="U1205" ca="1">IFERROR(_xlfn.IFS(T1205&lt;&gt;"OK","NG",M1205=0,"OK",TRUE,"NG"),"")</f>
        <v>NG</v>
      </c>
      <c r="V1205" s="5" t="str">
        <f t="shared" si="264"/>
        <v>NG</v>
      </c>
      <c r="W1205" s="28" t="str">
        <f t="shared" ca="1" si="265"/>
        <v>OK</v>
      </c>
      <c r="X1205" s="5" t="str">
        <f t="shared" si="266"/>
        <v>NG</v>
      </c>
      <c r="Y1205" s="5">
        <f t="shared" ca="1" si="267"/>
        <v>126</v>
      </c>
      <c r="Z1205" s="5">
        <f t="shared" ca="1" si="268"/>
        <v>126</v>
      </c>
      <c r="AA1205" s="5" t="str" cm="1">
        <f t="array" ref="AA1205">_xlfn.IFS(H1205="","OK",H1205&lt;$F$17,"NG",I1205="解雇","NG",OR(I1205="自主退職",I1205="契約満了"),"OK")</f>
        <v>OK</v>
      </c>
      <c r="AB1205" s="5" t="str" cm="1">
        <f t="array" aca="1" ref="AB1205" ca="1">_xlfn.IFS(AA1205="NG","NG",OR(X1205="NG",X1205="ERROR",X1205=FALSE),"NG",U1205="NG","NG",V1205="OK","OK",AD1205="OK","OK")</f>
        <v>NG</v>
      </c>
      <c r="AC1205" s="5" t="str">
        <f t="shared" si="269"/>
        <v>NG</v>
      </c>
      <c r="AD1205" s="5" t="e" cm="1">
        <f t="array" ref="AD1205">_xlfn.IFS(AND(G1205="〇",H1205&lt;&gt;"",I1205&lt;&gt;""),"ERROR",AND(G1205="",H1205&gt;$H$17,I1205&lt;&gt;""),"NG",AND(G1205="〇",H1205="",I1205=""),"OK")</f>
        <v>#N/A</v>
      </c>
      <c r="AE1205" s="5" t="str" cm="1">
        <f t="array" ref="AE1205">_xlfn.IFS(I1205="解雇","NG",H1205="","OK",H1205&lt;$H$17,"NG",H1205&gt;$H$17,"OK")</f>
        <v>OK</v>
      </c>
      <c r="AF1205" s="5" t="e">
        <f t="shared" si="270"/>
        <v>#N/A</v>
      </c>
    </row>
    <row r="1206" spans="2:32" ht="20.25" customHeight="1" x14ac:dyDescent="0.55000000000000004">
      <c r="B1206" s="9">
        <v>1189</v>
      </c>
      <c r="C1206" s="40"/>
      <c r="D1206" s="7"/>
      <c r="E1206" s="8"/>
      <c r="F1206" s="8"/>
      <c r="G1206" s="7"/>
      <c r="H1206" s="8"/>
      <c r="I1206" s="41"/>
      <c r="M1206" s="5">
        <f t="shared" si="257"/>
        <v>4</v>
      </c>
      <c r="N1206" s="5">
        <f t="shared" si="258"/>
        <v>2</v>
      </c>
      <c r="O1206" s="5" t="str">
        <f t="shared" si="259"/>
        <v/>
      </c>
      <c r="P1206" s="5">
        <f t="shared" si="260"/>
        <v>0</v>
      </c>
      <c r="Q1206" s="5">
        <f t="shared" ca="1" si="261"/>
        <v>126</v>
      </c>
      <c r="R1206" s="26">
        <f t="shared" si="262"/>
        <v>5479</v>
      </c>
      <c r="S1206" s="26">
        <f t="shared" si="263"/>
        <v>5205</v>
      </c>
      <c r="T1206" s="27" t="str" cm="1">
        <f t="array" aca="1" ref="T1206" ca="1">_xlfn.IFS(Q1206="","NG",Q1206&gt;16,"OK",TODAY()&gt;S1206,"OK",Q1206&lt;16,"NG")</f>
        <v>OK</v>
      </c>
      <c r="U1206" s="5" t="str" cm="1">
        <f t="array" aca="1" ref="U1206" ca="1">IFERROR(_xlfn.IFS(T1206&lt;&gt;"OK","NG",M1206=0,"OK",TRUE,"NG"),"")</f>
        <v>NG</v>
      </c>
      <c r="V1206" s="5" t="str">
        <f t="shared" si="264"/>
        <v>NG</v>
      </c>
      <c r="W1206" s="28" t="str">
        <f t="shared" ca="1" si="265"/>
        <v>OK</v>
      </c>
      <c r="X1206" s="5" t="str">
        <f t="shared" si="266"/>
        <v>NG</v>
      </c>
      <c r="Y1206" s="5">
        <f t="shared" ca="1" si="267"/>
        <v>126</v>
      </c>
      <c r="Z1206" s="5">
        <f t="shared" ca="1" si="268"/>
        <v>126</v>
      </c>
      <c r="AA1206" s="5" t="str" cm="1">
        <f t="array" ref="AA1206">_xlfn.IFS(H1206="","OK",H1206&lt;$F$17,"NG",I1206="解雇","NG",OR(I1206="自主退職",I1206="契約満了"),"OK")</f>
        <v>OK</v>
      </c>
      <c r="AB1206" s="5" t="str" cm="1">
        <f t="array" aca="1" ref="AB1206" ca="1">_xlfn.IFS(AA1206="NG","NG",OR(X1206="NG",X1206="ERROR",X1206=FALSE),"NG",U1206="NG","NG",V1206="OK","OK",AD1206="OK","OK")</f>
        <v>NG</v>
      </c>
      <c r="AC1206" s="5" t="str">
        <f t="shared" si="269"/>
        <v>NG</v>
      </c>
      <c r="AD1206" s="5" t="e" cm="1">
        <f t="array" ref="AD1206">_xlfn.IFS(AND(G1206="〇",H1206&lt;&gt;"",I1206&lt;&gt;""),"ERROR",AND(G1206="",H1206&gt;$H$17,I1206&lt;&gt;""),"NG",AND(G1206="〇",H1206="",I1206=""),"OK")</f>
        <v>#N/A</v>
      </c>
      <c r="AE1206" s="5" t="str" cm="1">
        <f t="array" ref="AE1206">_xlfn.IFS(I1206="解雇","NG",H1206="","OK",H1206&lt;$H$17,"NG",H1206&gt;$H$17,"OK")</f>
        <v>OK</v>
      </c>
      <c r="AF1206" s="5" t="e">
        <f t="shared" si="270"/>
        <v>#N/A</v>
      </c>
    </row>
    <row r="1207" spans="2:32" ht="20.25" customHeight="1" x14ac:dyDescent="0.55000000000000004">
      <c r="B1207" s="9">
        <v>1190</v>
      </c>
      <c r="C1207" s="40"/>
      <c r="D1207" s="7"/>
      <c r="E1207" s="8"/>
      <c r="F1207" s="8"/>
      <c r="G1207" s="7"/>
      <c r="H1207" s="8"/>
      <c r="I1207" s="41"/>
      <c r="M1207" s="5">
        <f t="shared" si="257"/>
        <v>4</v>
      </c>
      <c r="N1207" s="5">
        <f t="shared" si="258"/>
        <v>2</v>
      </c>
      <c r="O1207" s="5" t="str">
        <f t="shared" si="259"/>
        <v/>
      </c>
      <c r="P1207" s="5">
        <f t="shared" si="260"/>
        <v>0</v>
      </c>
      <c r="Q1207" s="5">
        <f t="shared" ca="1" si="261"/>
        <v>126</v>
      </c>
      <c r="R1207" s="26">
        <f t="shared" si="262"/>
        <v>5479</v>
      </c>
      <c r="S1207" s="26">
        <f t="shared" si="263"/>
        <v>5205</v>
      </c>
      <c r="T1207" s="27" t="str" cm="1">
        <f t="array" aca="1" ref="T1207" ca="1">_xlfn.IFS(Q1207="","NG",Q1207&gt;16,"OK",TODAY()&gt;S1207,"OK",Q1207&lt;16,"NG")</f>
        <v>OK</v>
      </c>
      <c r="U1207" s="5" t="str" cm="1">
        <f t="array" aca="1" ref="U1207" ca="1">IFERROR(_xlfn.IFS(T1207&lt;&gt;"OK","NG",M1207=0,"OK",TRUE,"NG"),"")</f>
        <v>NG</v>
      </c>
      <c r="V1207" s="5" t="str">
        <f t="shared" si="264"/>
        <v>NG</v>
      </c>
      <c r="W1207" s="28" t="str">
        <f t="shared" ca="1" si="265"/>
        <v>OK</v>
      </c>
      <c r="X1207" s="5" t="str">
        <f t="shared" si="266"/>
        <v>NG</v>
      </c>
      <c r="Y1207" s="5">
        <f t="shared" ca="1" si="267"/>
        <v>126</v>
      </c>
      <c r="Z1207" s="5">
        <f t="shared" ca="1" si="268"/>
        <v>126</v>
      </c>
      <c r="AA1207" s="5" t="str" cm="1">
        <f t="array" ref="AA1207">_xlfn.IFS(H1207="","OK",H1207&lt;$F$17,"NG",I1207="解雇","NG",OR(I1207="自主退職",I1207="契約満了"),"OK")</f>
        <v>OK</v>
      </c>
      <c r="AB1207" s="5" t="str" cm="1">
        <f t="array" aca="1" ref="AB1207" ca="1">_xlfn.IFS(AA1207="NG","NG",OR(X1207="NG",X1207="ERROR",X1207=FALSE),"NG",U1207="NG","NG",V1207="OK","OK",AD1207="OK","OK")</f>
        <v>NG</v>
      </c>
      <c r="AC1207" s="5" t="str">
        <f t="shared" si="269"/>
        <v>NG</v>
      </c>
      <c r="AD1207" s="5" t="e" cm="1">
        <f t="array" ref="AD1207">_xlfn.IFS(AND(G1207="〇",H1207&lt;&gt;"",I1207&lt;&gt;""),"ERROR",AND(G1207="",H1207&gt;$H$17,I1207&lt;&gt;""),"NG",AND(G1207="〇",H1207="",I1207=""),"OK")</f>
        <v>#N/A</v>
      </c>
      <c r="AE1207" s="5" t="str" cm="1">
        <f t="array" ref="AE1207">_xlfn.IFS(I1207="解雇","NG",H1207="","OK",H1207&lt;$H$17,"NG",H1207&gt;$H$17,"OK")</f>
        <v>OK</v>
      </c>
      <c r="AF1207" s="5" t="e">
        <f t="shared" si="270"/>
        <v>#N/A</v>
      </c>
    </row>
    <row r="1208" spans="2:32" ht="20.25" customHeight="1" x14ac:dyDescent="0.55000000000000004">
      <c r="B1208" s="9">
        <v>1191</v>
      </c>
      <c r="C1208" s="40"/>
      <c r="D1208" s="7"/>
      <c r="E1208" s="8"/>
      <c r="F1208" s="8"/>
      <c r="G1208" s="7"/>
      <c r="H1208" s="8"/>
      <c r="I1208" s="41"/>
      <c r="M1208" s="5">
        <f t="shared" si="257"/>
        <v>4</v>
      </c>
      <c r="N1208" s="5">
        <f t="shared" si="258"/>
        <v>2</v>
      </c>
      <c r="O1208" s="5" t="str">
        <f t="shared" si="259"/>
        <v/>
      </c>
      <c r="P1208" s="5">
        <f t="shared" si="260"/>
        <v>0</v>
      </c>
      <c r="Q1208" s="5">
        <f t="shared" ca="1" si="261"/>
        <v>126</v>
      </c>
      <c r="R1208" s="26">
        <f t="shared" si="262"/>
        <v>5479</v>
      </c>
      <c r="S1208" s="26">
        <f t="shared" si="263"/>
        <v>5205</v>
      </c>
      <c r="T1208" s="27" t="str" cm="1">
        <f t="array" aca="1" ref="T1208" ca="1">_xlfn.IFS(Q1208="","NG",Q1208&gt;16,"OK",TODAY()&gt;S1208,"OK",Q1208&lt;16,"NG")</f>
        <v>OK</v>
      </c>
      <c r="U1208" s="5" t="str" cm="1">
        <f t="array" aca="1" ref="U1208" ca="1">IFERROR(_xlfn.IFS(T1208&lt;&gt;"OK","NG",M1208=0,"OK",TRUE,"NG"),"")</f>
        <v>NG</v>
      </c>
      <c r="V1208" s="5" t="str">
        <f t="shared" si="264"/>
        <v>NG</v>
      </c>
      <c r="W1208" s="28" t="str">
        <f t="shared" ca="1" si="265"/>
        <v>OK</v>
      </c>
      <c r="X1208" s="5" t="str">
        <f t="shared" si="266"/>
        <v>NG</v>
      </c>
      <c r="Y1208" s="5">
        <f t="shared" ca="1" si="267"/>
        <v>126</v>
      </c>
      <c r="Z1208" s="5">
        <f t="shared" ca="1" si="268"/>
        <v>126</v>
      </c>
      <c r="AA1208" s="5" t="str" cm="1">
        <f t="array" ref="AA1208">_xlfn.IFS(H1208="","OK",H1208&lt;$F$17,"NG",I1208="解雇","NG",OR(I1208="自主退職",I1208="契約満了"),"OK")</f>
        <v>OK</v>
      </c>
      <c r="AB1208" s="5" t="str" cm="1">
        <f t="array" aca="1" ref="AB1208" ca="1">_xlfn.IFS(AA1208="NG","NG",OR(X1208="NG",X1208="ERROR",X1208=FALSE),"NG",U1208="NG","NG",V1208="OK","OK",AD1208="OK","OK")</f>
        <v>NG</v>
      </c>
      <c r="AC1208" s="5" t="str">
        <f t="shared" si="269"/>
        <v>NG</v>
      </c>
      <c r="AD1208" s="5" t="e" cm="1">
        <f t="array" ref="AD1208">_xlfn.IFS(AND(G1208="〇",H1208&lt;&gt;"",I1208&lt;&gt;""),"ERROR",AND(G1208="",H1208&gt;$H$17,I1208&lt;&gt;""),"NG",AND(G1208="〇",H1208="",I1208=""),"OK")</f>
        <v>#N/A</v>
      </c>
      <c r="AE1208" s="5" t="str" cm="1">
        <f t="array" ref="AE1208">_xlfn.IFS(I1208="解雇","NG",H1208="","OK",H1208&lt;$H$17,"NG",H1208&gt;$H$17,"OK")</f>
        <v>OK</v>
      </c>
      <c r="AF1208" s="5" t="e">
        <f t="shared" si="270"/>
        <v>#N/A</v>
      </c>
    </row>
    <row r="1209" spans="2:32" ht="20.25" customHeight="1" x14ac:dyDescent="0.55000000000000004">
      <c r="B1209" s="9">
        <v>1192</v>
      </c>
      <c r="C1209" s="40"/>
      <c r="D1209" s="7"/>
      <c r="E1209" s="8"/>
      <c r="F1209" s="8"/>
      <c r="G1209" s="7"/>
      <c r="H1209" s="8"/>
      <c r="I1209" s="41"/>
      <c r="M1209" s="5">
        <f t="shared" si="257"/>
        <v>4</v>
      </c>
      <c r="N1209" s="5">
        <f t="shared" si="258"/>
        <v>2</v>
      </c>
      <c r="O1209" s="5" t="str">
        <f t="shared" si="259"/>
        <v/>
      </c>
      <c r="P1209" s="5">
        <f t="shared" si="260"/>
        <v>0</v>
      </c>
      <c r="Q1209" s="5">
        <f t="shared" ca="1" si="261"/>
        <v>126</v>
      </c>
      <c r="R1209" s="26">
        <f t="shared" si="262"/>
        <v>5479</v>
      </c>
      <c r="S1209" s="26">
        <f t="shared" si="263"/>
        <v>5205</v>
      </c>
      <c r="T1209" s="27" t="str" cm="1">
        <f t="array" aca="1" ref="T1209" ca="1">_xlfn.IFS(Q1209="","NG",Q1209&gt;16,"OK",TODAY()&gt;S1209,"OK",Q1209&lt;16,"NG")</f>
        <v>OK</v>
      </c>
      <c r="U1209" s="5" t="str" cm="1">
        <f t="array" aca="1" ref="U1209" ca="1">IFERROR(_xlfn.IFS(T1209&lt;&gt;"OK","NG",M1209=0,"OK",TRUE,"NG"),"")</f>
        <v>NG</v>
      </c>
      <c r="V1209" s="5" t="str">
        <f t="shared" si="264"/>
        <v>NG</v>
      </c>
      <c r="W1209" s="28" t="str">
        <f t="shared" ca="1" si="265"/>
        <v>OK</v>
      </c>
      <c r="X1209" s="5" t="str">
        <f t="shared" si="266"/>
        <v>NG</v>
      </c>
      <c r="Y1209" s="5">
        <f t="shared" ca="1" si="267"/>
        <v>126</v>
      </c>
      <c r="Z1209" s="5">
        <f t="shared" ca="1" si="268"/>
        <v>126</v>
      </c>
      <c r="AA1209" s="5" t="str" cm="1">
        <f t="array" ref="AA1209">_xlfn.IFS(H1209="","OK",H1209&lt;$F$17,"NG",I1209="解雇","NG",OR(I1209="自主退職",I1209="契約満了"),"OK")</f>
        <v>OK</v>
      </c>
      <c r="AB1209" s="5" t="str" cm="1">
        <f t="array" aca="1" ref="AB1209" ca="1">_xlfn.IFS(AA1209="NG","NG",OR(X1209="NG",X1209="ERROR",X1209=FALSE),"NG",U1209="NG","NG",V1209="OK","OK",AD1209="OK","OK")</f>
        <v>NG</v>
      </c>
      <c r="AC1209" s="5" t="str">
        <f t="shared" si="269"/>
        <v>NG</v>
      </c>
      <c r="AD1209" s="5" t="e" cm="1">
        <f t="array" ref="AD1209">_xlfn.IFS(AND(G1209="〇",H1209&lt;&gt;"",I1209&lt;&gt;""),"ERROR",AND(G1209="",H1209&gt;$H$17,I1209&lt;&gt;""),"NG",AND(G1209="〇",H1209="",I1209=""),"OK")</f>
        <v>#N/A</v>
      </c>
      <c r="AE1209" s="5" t="str" cm="1">
        <f t="array" ref="AE1209">_xlfn.IFS(I1209="解雇","NG",H1209="","OK",H1209&lt;$H$17,"NG",H1209&gt;$H$17,"OK")</f>
        <v>OK</v>
      </c>
      <c r="AF1209" s="5" t="e">
        <f t="shared" si="270"/>
        <v>#N/A</v>
      </c>
    </row>
    <row r="1210" spans="2:32" ht="20.25" customHeight="1" x14ac:dyDescent="0.55000000000000004">
      <c r="B1210" s="9">
        <v>1193</v>
      </c>
      <c r="C1210" s="40"/>
      <c r="D1210" s="7"/>
      <c r="E1210" s="8"/>
      <c r="F1210" s="8"/>
      <c r="G1210" s="7"/>
      <c r="H1210" s="8"/>
      <c r="I1210" s="41"/>
      <c r="M1210" s="5">
        <f t="shared" si="257"/>
        <v>4</v>
      </c>
      <c r="N1210" s="5">
        <f t="shared" si="258"/>
        <v>2</v>
      </c>
      <c r="O1210" s="5" t="str">
        <f t="shared" si="259"/>
        <v/>
      </c>
      <c r="P1210" s="5">
        <f t="shared" si="260"/>
        <v>0</v>
      </c>
      <c r="Q1210" s="5">
        <f t="shared" ca="1" si="261"/>
        <v>126</v>
      </c>
      <c r="R1210" s="26">
        <f t="shared" si="262"/>
        <v>5479</v>
      </c>
      <c r="S1210" s="26">
        <f t="shared" si="263"/>
        <v>5205</v>
      </c>
      <c r="T1210" s="27" t="str" cm="1">
        <f t="array" aca="1" ref="T1210" ca="1">_xlfn.IFS(Q1210="","NG",Q1210&gt;16,"OK",TODAY()&gt;S1210,"OK",Q1210&lt;16,"NG")</f>
        <v>OK</v>
      </c>
      <c r="U1210" s="5" t="str" cm="1">
        <f t="array" aca="1" ref="U1210" ca="1">IFERROR(_xlfn.IFS(T1210&lt;&gt;"OK","NG",M1210=0,"OK",TRUE,"NG"),"")</f>
        <v>NG</v>
      </c>
      <c r="V1210" s="5" t="str">
        <f t="shared" si="264"/>
        <v>NG</v>
      </c>
      <c r="W1210" s="28" t="str">
        <f t="shared" ca="1" si="265"/>
        <v>OK</v>
      </c>
      <c r="X1210" s="5" t="str">
        <f t="shared" si="266"/>
        <v>NG</v>
      </c>
      <c r="Y1210" s="5">
        <f t="shared" ca="1" si="267"/>
        <v>126</v>
      </c>
      <c r="Z1210" s="5">
        <f t="shared" ca="1" si="268"/>
        <v>126</v>
      </c>
      <c r="AA1210" s="5" t="str" cm="1">
        <f t="array" ref="AA1210">_xlfn.IFS(H1210="","OK",H1210&lt;$F$17,"NG",I1210="解雇","NG",OR(I1210="自主退職",I1210="契約満了"),"OK")</f>
        <v>OK</v>
      </c>
      <c r="AB1210" s="5" t="str" cm="1">
        <f t="array" aca="1" ref="AB1210" ca="1">_xlfn.IFS(AA1210="NG","NG",OR(X1210="NG",X1210="ERROR",X1210=FALSE),"NG",U1210="NG","NG",V1210="OK","OK",AD1210="OK","OK")</f>
        <v>NG</v>
      </c>
      <c r="AC1210" s="5" t="str">
        <f t="shared" si="269"/>
        <v>NG</v>
      </c>
      <c r="AD1210" s="5" t="e" cm="1">
        <f t="array" ref="AD1210">_xlfn.IFS(AND(G1210="〇",H1210&lt;&gt;"",I1210&lt;&gt;""),"ERROR",AND(G1210="",H1210&gt;$H$17,I1210&lt;&gt;""),"NG",AND(G1210="〇",H1210="",I1210=""),"OK")</f>
        <v>#N/A</v>
      </c>
      <c r="AE1210" s="5" t="str" cm="1">
        <f t="array" ref="AE1210">_xlfn.IFS(I1210="解雇","NG",H1210="","OK",H1210&lt;$H$17,"NG",H1210&gt;$H$17,"OK")</f>
        <v>OK</v>
      </c>
      <c r="AF1210" s="5" t="e">
        <f t="shared" si="270"/>
        <v>#N/A</v>
      </c>
    </row>
    <row r="1211" spans="2:32" ht="20.25" customHeight="1" x14ac:dyDescent="0.55000000000000004">
      <c r="B1211" s="9">
        <v>1194</v>
      </c>
      <c r="C1211" s="40"/>
      <c r="D1211" s="7"/>
      <c r="E1211" s="8"/>
      <c r="F1211" s="8"/>
      <c r="G1211" s="7"/>
      <c r="H1211" s="8"/>
      <c r="I1211" s="41"/>
      <c r="M1211" s="5">
        <f t="shared" si="257"/>
        <v>4</v>
      </c>
      <c r="N1211" s="5">
        <f t="shared" si="258"/>
        <v>2</v>
      </c>
      <c r="O1211" s="5" t="str">
        <f t="shared" si="259"/>
        <v/>
      </c>
      <c r="P1211" s="5">
        <f t="shared" si="260"/>
        <v>0</v>
      </c>
      <c r="Q1211" s="5">
        <f t="shared" ca="1" si="261"/>
        <v>126</v>
      </c>
      <c r="R1211" s="26">
        <f t="shared" si="262"/>
        <v>5479</v>
      </c>
      <c r="S1211" s="26">
        <f t="shared" si="263"/>
        <v>5205</v>
      </c>
      <c r="T1211" s="27" t="str" cm="1">
        <f t="array" aca="1" ref="T1211" ca="1">_xlfn.IFS(Q1211="","NG",Q1211&gt;16,"OK",TODAY()&gt;S1211,"OK",Q1211&lt;16,"NG")</f>
        <v>OK</v>
      </c>
      <c r="U1211" s="5" t="str" cm="1">
        <f t="array" aca="1" ref="U1211" ca="1">IFERROR(_xlfn.IFS(T1211&lt;&gt;"OK","NG",M1211=0,"OK",TRUE,"NG"),"")</f>
        <v>NG</v>
      </c>
      <c r="V1211" s="5" t="str">
        <f t="shared" si="264"/>
        <v>NG</v>
      </c>
      <c r="W1211" s="28" t="str">
        <f t="shared" ca="1" si="265"/>
        <v>OK</v>
      </c>
      <c r="X1211" s="5" t="str">
        <f t="shared" si="266"/>
        <v>NG</v>
      </c>
      <c r="Y1211" s="5">
        <f t="shared" ca="1" si="267"/>
        <v>126</v>
      </c>
      <c r="Z1211" s="5">
        <f t="shared" ca="1" si="268"/>
        <v>126</v>
      </c>
      <c r="AA1211" s="5" t="str" cm="1">
        <f t="array" ref="AA1211">_xlfn.IFS(H1211="","OK",H1211&lt;$F$17,"NG",I1211="解雇","NG",OR(I1211="自主退職",I1211="契約満了"),"OK")</f>
        <v>OK</v>
      </c>
      <c r="AB1211" s="5" t="str" cm="1">
        <f t="array" aca="1" ref="AB1211" ca="1">_xlfn.IFS(AA1211="NG","NG",OR(X1211="NG",X1211="ERROR",X1211=FALSE),"NG",U1211="NG","NG",V1211="OK","OK",AD1211="OK","OK")</f>
        <v>NG</v>
      </c>
      <c r="AC1211" s="5" t="str">
        <f t="shared" si="269"/>
        <v>NG</v>
      </c>
      <c r="AD1211" s="5" t="e" cm="1">
        <f t="array" ref="AD1211">_xlfn.IFS(AND(G1211="〇",H1211&lt;&gt;"",I1211&lt;&gt;""),"ERROR",AND(G1211="",H1211&gt;$H$17,I1211&lt;&gt;""),"NG",AND(G1211="〇",H1211="",I1211=""),"OK")</f>
        <v>#N/A</v>
      </c>
      <c r="AE1211" s="5" t="str" cm="1">
        <f t="array" ref="AE1211">_xlfn.IFS(I1211="解雇","NG",H1211="","OK",H1211&lt;$H$17,"NG",H1211&gt;$H$17,"OK")</f>
        <v>OK</v>
      </c>
      <c r="AF1211" s="5" t="e">
        <f t="shared" si="270"/>
        <v>#N/A</v>
      </c>
    </row>
    <row r="1212" spans="2:32" ht="20.25" customHeight="1" x14ac:dyDescent="0.55000000000000004">
      <c r="B1212" s="9">
        <v>1195</v>
      </c>
      <c r="C1212" s="40"/>
      <c r="D1212" s="7"/>
      <c r="E1212" s="8"/>
      <c r="F1212" s="8"/>
      <c r="G1212" s="7"/>
      <c r="H1212" s="8"/>
      <c r="I1212" s="41"/>
      <c r="M1212" s="5">
        <f t="shared" si="257"/>
        <v>4</v>
      </c>
      <c r="N1212" s="5">
        <f t="shared" si="258"/>
        <v>2</v>
      </c>
      <c r="O1212" s="5" t="str">
        <f t="shared" si="259"/>
        <v/>
      </c>
      <c r="P1212" s="5">
        <f t="shared" si="260"/>
        <v>0</v>
      </c>
      <c r="Q1212" s="5">
        <f t="shared" ca="1" si="261"/>
        <v>126</v>
      </c>
      <c r="R1212" s="26">
        <f t="shared" si="262"/>
        <v>5479</v>
      </c>
      <c r="S1212" s="26">
        <f t="shared" si="263"/>
        <v>5205</v>
      </c>
      <c r="T1212" s="27" t="str" cm="1">
        <f t="array" aca="1" ref="T1212" ca="1">_xlfn.IFS(Q1212="","NG",Q1212&gt;16,"OK",TODAY()&gt;S1212,"OK",Q1212&lt;16,"NG")</f>
        <v>OK</v>
      </c>
      <c r="U1212" s="5" t="str" cm="1">
        <f t="array" aca="1" ref="U1212" ca="1">IFERROR(_xlfn.IFS(T1212&lt;&gt;"OK","NG",M1212=0,"OK",TRUE,"NG"),"")</f>
        <v>NG</v>
      </c>
      <c r="V1212" s="5" t="str">
        <f t="shared" si="264"/>
        <v>NG</v>
      </c>
      <c r="W1212" s="28" t="str">
        <f t="shared" ca="1" si="265"/>
        <v>OK</v>
      </c>
      <c r="X1212" s="5" t="str">
        <f t="shared" si="266"/>
        <v>NG</v>
      </c>
      <c r="Y1212" s="5">
        <f t="shared" ca="1" si="267"/>
        <v>126</v>
      </c>
      <c r="Z1212" s="5">
        <f t="shared" ca="1" si="268"/>
        <v>126</v>
      </c>
      <c r="AA1212" s="5" t="str" cm="1">
        <f t="array" ref="AA1212">_xlfn.IFS(H1212="","OK",H1212&lt;$F$17,"NG",I1212="解雇","NG",OR(I1212="自主退職",I1212="契約満了"),"OK")</f>
        <v>OK</v>
      </c>
      <c r="AB1212" s="5" t="str" cm="1">
        <f t="array" aca="1" ref="AB1212" ca="1">_xlfn.IFS(AA1212="NG","NG",OR(X1212="NG",X1212="ERROR",X1212=FALSE),"NG",U1212="NG","NG",V1212="OK","OK",AD1212="OK","OK")</f>
        <v>NG</v>
      </c>
      <c r="AC1212" s="5" t="str">
        <f t="shared" si="269"/>
        <v>NG</v>
      </c>
      <c r="AD1212" s="5" t="e" cm="1">
        <f t="array" ref="AD1212">_xlfn.IFS(AND(G1212="〇",H1212&lt;&gt;"",I1212&lt;&gt;""),"ERROR",AND(G1212="",H1212&gt;$H$17,I1212&lt;&gt;""),"NG",AND(G1212="〇",H1212="",I1212=""),"OK")</f>
        <v>#N/A</v>
      </c>
      <c r="AE1212" s="5" t="str" cm="1">
        <f t="array" ref="AE1212">_xlfn.IFS(I1212="解雇","NG",H1212="","OK",H1212&lt;$H$17,"NG",H1212&gt;$H$17,"OK")</f>
        <v>OK</v>
      </c>
      <c r="AF1212" s="5" t="e">
        <f t="shared" si="270"/>
        <v>#N/A</v>
      </c>
    </row>
    <row r="1213" spans="2:32" ht="20.25" customHeight="1" x14ac:dyDescent="0.55000000000000004">
      <c r="B1213" s="9">
        <v>1196</v>
      </c>
      <c r="C1213" s="40"/>
      <c r="D1213" s="7"/>
      <c r="E1213" s="8"/>
      <c r="F1213" s="8"/>
      <c r="G1213" s="7"/>
      <c r="H1213" s="8"/>
      <c r="I1213" s="41"/>
      <c r="M1213" s="5">
        <f t="shared" si="257"/>
        <v>4</v>
      </c>
      <c r="N1213" s="5">
        <f t="shared" si="258"/>
        <v>2</v>
      </c>
      <c r="O1213" s="5" t="str">
        <f t="shared" si="259"/>
        <v/>
      </c>
      <c r="P1213" s="5">
        <f t="shared" si="260"/>
        <v>0</v>
      </c>
      <c r="Q1213" s="5">
        <f t="shared" ca="1" si="261"/>
        <v>126</v>
      </c>
      <c r="R1213" s="26">
        <f t="shared" si="262"/>
        <v>5479</v>
      </c>
      <c r="S1213" s="26">
        <f t="shared" si="263"/>
        <v>5205</v>
      </c>
      <c r="T1213" s="27" t="str" cm="1">
        <f t="array" aca="1" ref="T1213" ca="1">_xlfn.IFS(Q1213="","NG",Q1213&gt;16,"OK",TODAY()&gt;S1213,"OK",Q1213&lt;16,"NG")</f>
        <v>OK</v>
      </c>
      <c r="U1213" s="5" t="str" cm="1">
        <f t="array" aca="1" ref="U1213" ca="1">IFERROR(_xlfn.IFS(T1213&lt;&gt;"OK","NG",M1213=0,"OK",TRUE,"NG"),"")</f>
        <v>NG</v>
      </c>
      <c r="V1213" s="5" t="str">
        <f t="shared" si="264"/>
        <v>NG</v>
      </c>
      <c r="W1213" s="28" t="str">
        <f t="shared" ca="1" si="265"/>
        <v>OK</v>
      </c>
      <c r="X1213" s="5" t="str">
        <f t="shared" si="266"/>
        <v>NG</v>
      </c>
      <c r="Y1213" s="5">
        <f t="shared" ca="1" si="267"/>
        <v>126</v>
      </c>
      <c r="Z1213" s="5">
        <f t="shared" ca="1" si="268"/>
        <v>126</v>
      </c>
      <c r="AA1213" s="5" t="str" cm="1">
        <f t="array" ref="AA1213">_xlfn.IFS(H1213="","OK",H1213&lt;$F$17,"NG",I1213="解雇","NG",OR(I1213="自主退職",I1213="契約満了"),"OK")</f>
        <v>OK</v>
      </c>
      <c r="AB1213" s="5" t="str" cm="1">
        <f t="array" aca="1" ref="AB1213" ca="1">_xlfn.IFS(AA1213="NG","NG",OR(X1213="NG",X1213="ERROR",X1213=FALSE),"NG",U1213="NG","NG",V1213="OK","OK",AD1213="OK","OK")</f>
        <v>NG</v>
      </c>
      <c r="AC1213" s="5" t="str">
        <f t="shared" si="269"/>
        <v>NG</v>
      </c>
      <c r="AD1213" s="5" t="e" cm="1">
        <f t="array" ref="AD1213">_xlfn.IFS(AND(G1213="〇",H1213&lt;&gt;"",I1213&lt;&gt;""),"ERROR",AND(G1213="",H1213&gt;$H$17,I1213&lt;&gt;""),"NG",AND(G1213="〇",H1213="",I1213=""),"OK")</f>
        <v>#N/A</v>
      </c>
      <c r="AE1213" s="5" t="str" cm="1">
        <f t="array" ref="AE1213">_xlfn.IFS(I1213="解雇","NG",H1213="","OK",H1213&lt;$H$17,"NG",H1213&gt;$H$17,"OK")</f>
        <v>OK</v>
      </c>
      <c r="AF1213" s="5" t="e">
        <f t="shared" si="270"/>
        <v>#N/A</v>
      </c>
    </row>
    <row r="1214" spans="2:32" ht="20.25" customHeight="1" x14ac:dyDescent="0.55000000000000004">
      <c r="B1214" s="9">
        <v>1197</v>
      </c>
      <c r="C1214" s="40"/>
      <c r="D1214" s="7"/>
      <c r="E1214" s="8"/>
      <c r="F1214" s="8"/>
      <c r="G1214" s="7"/>
      <c r="H1214" s="8"/>
      <c r="I1214" s="41"/>
      <c r="M1214" s="5">
        <f t="shared" si="257"/>
        <v>4</v>
      </c>
      <c r="N1214" s="5">
        <f t="shared" si="258"/>
        <v>2</v>
      </c>
      <c r="O1214" s="5" t="str">
        <f t="shared" si="259"/>
        <v/>
      </c>
      <c r="P1214" s="5">
        <f t="shared" si="260"/>
        <v>0</v>
      </c>
      <c r="Q1214" s="5">
        <f t="shared" ca="1" si="261"/>
        <v>126</v>
      </c>
      <c r="R1214" s="26">
        <f t="shared" si="262"/>
        <v>5479</v>
      </c>
      <c r="S1214" s="26">
        <f t="shared" si="263"/>
        <v>5205</v>
      </c>
      <c r="T1214" s="27" t="str" cm="1">
        <f t="array" aca="1" ref="T1214" ca="1">_xlfn.IFS(Q1214="","NG",Q1214&gt;16,"OK",TODAY()&gt;S1214,"OK",Q1214&lt;16,"NG")</f>
        <v>OK</v>
      </c>
      <c r="U1214" s="5" t="str" cm="1">
        <f t="array" aca="1" ref="U1214" ca="1">IFERROR(_xlfn.IFS(T1214&lt;&gt;"OK","NG",M1214=0,"OK",TRUE,"NG"),"")</f>
        <v>NG</v>
      </c>
      <c r="V1214" s="5" t="str">
        <f t="shared" si="264"/>
        <v>NG</v>
      </c>
      <c r="W1214" s="28" t="str">
        <f t="shared" ca="1" si="265"/>
        <v>OK</v>
      </c>
      <c r="X1214" s="5" t="str">
        <f t="shared" si="266"/>
        <v>NG</v>
      </c>
      <c r="Y1214" s="5">
        <f t="shared" ca="1" si="267"/>
        <v>126</v>
      </c>
      <c r="Z1214" s="5">
        <f t="shared" ca="1" si="268"/>
        <v>126</v>
      </c>
      <c r="AA1214" s="5" t="str" cm="1">
        <f t="array" ref="AA1214">_xlfn.IFS(H1214="","OK",H1214&lt;$F$17,"NG",I1214="解雇","NG",OR(I1214="自主退職",I1214="契約満了"),"OK")</f>
        <v>OK</v>
      </c>
      <c r="AB1214" s="5" t="str" cm="1">
        <f t="array" aca="1" ref="AB1214" ca="1">_xlfn.IFS(AA1214="NG","NG",OR(X1214="NG",X1214="ERROR",X1214=FALSE),"NG",U1214="NG","NG",V1214="OK","OK",AD1214="OK","OK")</f>
        <v>NG</v>
      </c>
      <c r="AC1214" s="5" t="str">
        <f t="shared" si="269"/>
        <v>NG</v>
      </c>
      <c r="AD1214" s="5" t="e" cm="1">
        <f t="array" ref="AD1214">_xlfn.IFS(AND(G1214="〇",H1214&lt;&gt;"",I1214&lt;&gt;""),"ERROR",AND(G1214="",H1214&gt;$H$17,I1214&lt;&gt;""),"NG",AND(G1214="〇",H1214="",I1214=""),"OK")</f>
        <v>#N/A</v>
      </c>
      <c r="AE1214" s="5" t="str" cm="1">
        <f t="array" ref="AE1214">_xlfn.IFS(I1214="解雇","NG",H1214="","OK",H1214&lt;$H$17,"NG",H1214&gt;$H$17,"OK")</f>
        <v>OK</v>
      </c>
      <c r="AF1214" s="5" t="e">
        <f t="shared" si="270"/>
        <v>#N/A</v>
      </c>
    </row>
    <row r="1215" spans="2:32" ht="20.25" customHeight="1" x14ac:dyDescent="0.55000000000000004">
      <c r="B1215" s="9">
        <v>1198</v>
      </c>
      <c r="C1215" s="40"/>
      <c r="D1215" s="7"/>
      <c r="E1215" s="8"/>
      <c r="F1215" s="8"/>
      <c r="G1215" s="7"/>
      <c r="H1215" s="8"/>
      <c r="I1215" s="41"/>
      <c r="M1215" s="5">
        <f t="shared" si="257"/>
        <v>4</v>
      </c>
      <c r="N1215" s="5">
        <f t="shared" si="258"/>
        <v>2</v>
      </c>
      <c r="O1215" s="5" t="str">
        <f t="shared" si="259"/>
        <v/>
      </c>
      <c r="P1215" s="5">
        <f t="shared" si="260"/>
        <v>0</v>
      </c>
      <c r="Q1215" s="5">
        <f t="shared" ca="1" si="261"/>
        <v>126</v>
      </c>
      <c r="R1215" s="26">
        <f t="shared" si="262"/>
        <v>5479</v>
      </c>
      <c r="S1215" s="26">
        <f t="shared" si="263"/>
        <v>5205</v>
      </c>
      <c r="T1215" s="27" t="str" cm="1">
        <f t="array" aca="1" ref="T1215" ca="1">_xlfn.IFS(Q1215="","NG",Q1215&gt;16,"OK",TODAY()&gt;S1215,"OK",Q1215&lt;16,"NG")</f>
        <v>OK</v>
      </c>
      <c r="U1215" s="5" t="str" cm="1">
        <f t="array" aca="1" ref="U1215" ca="1">IFERROR(_xlfn.IFS(T1215&lt;&gt;"OK","NG",M1215=0,"OK",TRUE,"NG"),"")</f>
        <v>NG</v>
      </c>
      <c r="V1215" s="5" t="str">
        <f t="shared" si="264"/>
        <v>NG</v>
      </c>
      <c r="W1215" s="28" t="str">
        <f t="shared" ca="1" si="265"/>
        <v>OK</v>
      </c>
      <c r="X1215" s="5" t="str">
        <f t="shared" si="266"/>
        <v>NG</v>
      </c>
      <c r="Y1215" s="5">
        <f t="shared" ca="1" si="267"/>
        <v>126</v>
      </c>
      <c r="Z1215" s="5">
        <f t="shared" ca="1" si="268"/>
        <v>126</v>
      </c>
      <c r="AA1215" s="5" t="str" cm="1">
        <f t="array" ref="AA1215">_xlfn.IFS(H1215="","OK",H1215&lt;$F$17,"NG",I1215="解雇","NG",OR(I1215="自主退職",I1215="契約満了"),"OK")</f>
        <v>OK</v>
      </c>
      <c r="AB1215" s="5" t="str" cm="1">
        <f t="array" aca="1" ref="AB1215" ca="1">_xlfn.IFS(AA1215="NG","NG",OR(X1215="NG",X1215="ERROR",X1215=FALSE),"NG",U1215="NG","NG",V1215="OK","OK",AD1215="OK","OK")</f>
        <v>NG</v>
      </c>
      <c r="AC1215" s="5" t="str">
        <f t="shared" si="269"/>
        <v>NG</v>
      </c>
      <c r="AD1215" s="5" t="e" cm="1">
        <f t="array" ref="AD1215">_xlfn.IFS(AND(G1215="〇",H1215&lt;&gt;"",I1215&lt;&gt;""),"ERROR",AND(G1215="",H1215&gt;$H$17,I1215&lt;&gt;""),"NG",AND(G1215="〇",H1215="",I1215=""),"OK")</f>
        <v>#N/A</v>
      </c>
      <c r="AE1215" s="5" t="str" cm="1">
        <f t="array" ref="AE1215">_xlfn.IFS(I1215="解雇","NG",H1215="","OK",H1215&lt;$H$17,"NG",H1215&gt;$H$17,"OK")</f>
        <v>OK</v>
      </c>
      <c r="AF1215" s="5" t="e">
        <f t="shared" si="270"/>
        <v>#N/A</v>
      </c>
    </row>
    <row r="1216" spans="2:32" ht="20.25" customHeight="1" x14ac:dyDescent="0.55000000000000004">
      <c r="B1216" s="9">
        <v>1199</v>
      </c>
      <c r="C1216" s="40"/>
      <c r="D1216" s="7"/>
      <c r="E1216" s="8"/>
      <c r="F1216" s="8"/>
      <c r="G1216" s="7"/>
      <c r="H1216" s="8"/>
      <c r="I1216" s="41"/>
      <c r="M1216" s="5">
        <f t="shared" si="257"/>
        <v>4</v>
      </c>
      <c r="N1216" s="5">
        <f t="shared" si="258"/>
        <v>2</v>
      </c>
      <c r="O1216" s="5" t="str">
        <f t="shared" si="259"/>
        <v/>
      </c>
      <c r="P1216" s="5">
        <f t="shared" si="260"/>
        <v>0</v>
      </c>
      <c r="Q1216" s="5">
        <f t="shared" ca="1" si="261"/>
        <v>126</v>
      </c>
      <c r="R1216" s="26">
        <f t="shared" si="262"/>
        <v>5479</v>
      </c>
      <c r="S1216" s="26">
        <f t="shared" si="263"/>
        <v>5205</v>
      </c>
      <c r="T1216" s="27" t="str" cm="1">
        <f t="array" aca="1" ref="T1216" ca="1">_xlfn.IFS(Q1216="","NG",Q1216&gt;16,"OK",TODAY()&gt;S1216,"OK",Q1216&lt;16,"NG")</f>
        <v>OK</v>
      </c>
      <c r="U1216" s="5" t="str" cm="1">
        <f t="array" aca="1" ref="U1216" ca="1">IFERROR(_xlfn.IFS(T1216&lt;&gt;"OK","NG",M1216=0,"OK",TRUE,"NG"),"")</f>
        <v>NG</v>
      </c>
      <c r="V1216" s="5" t="str">
        <f t="shared" si="264"/>
        <v>NG</v>
      </c>
      <c r="W1216" s="28" t="str">
        <f t="shared" ca="1" si="265"/>
        <v>OK</v>
      </c>
      <c r="X1216" s="5" t="str">
        <f t="shared" si="266"/>
        <v>NG</v>
      </c>
      <c r="Y1216" s="5">
        <f t="shared" ca="1" si="267"/>
        <v>126</v>
      </c>
      <c r="Z1216" s="5">
        <f t="shared" ca="1" si="268"/>
        <v>126</v>
      </c>
      <c r="AA1216" s="5" t="str" cm="1">
        <f t="array" ref="AA1216">_xlfn.IFS(H1216="","OK",H1216&lt;$F$17,"NG",I1216="解雇","NG",OR(I1216="自主退職",I1216="契約満了"),"OK")</f>
        <v>OK</v>
      </c>
      <c r="AB1216" s="5" t="str" cm="1">
        <f t="array" aca="1" ref="AB1216" ca="1">_xlfn.IFS(AA1216="NG","NG",OR(X1216="NG",X1216="ERROR",X1216=FALSE),"NG",U1216="NG","NG",V1216="OK","OK",AD1216="OK","OK")</f>
        <v>NG</v>
      </c>
      <c r="AC1216" s="5" t="str">
        <f t="shared" si="269"/>
        <v>NG</v>
      </c>
      <c r="AD1216" s="5" t="e" cm="1">
        <f t="array" ref="AD1216">_xlfn.IFS(AND(G1216="〇",H1216&lt;&gt;"",I1216&lt;&gt;""),"ERROR",AND(G1216="",H1216&gt;$H$17,I1216&lt;&gt;""),"NG",AND(G1216="〇",H1216="",I1216=""),"OK")</f>
        <v>#N/A</v>
      </c>
      <c r="AE1216" s="5" t="str" cm="1">
        <f t="array" ref="AE1216">_xlfn.IFS(I1216="解雇","NG",H1216="","OK",H1216&lt;$H$17,"NG",H1216&gt;$H$17,"OK")</f>
        <v>OK</v>
      </c>
      <c r="AF1216" s="5" t="e">
        <f t="shared" si="270"/>
        <v>#N/A</v>
      </c>
    </row>
    <row r="1217" spans="2:32" ht="20.25" customHeight="1" x14ac:dyDescent="0.55000000000000004">
      <c r="B1217" s="9">
        <v>1200</v>
      </c>
      <c r="C1217" s="40"/>
      <c r="D1217" s="7"/>
      <c r="E1217" s="8"/>
      <c r="F1217" s="8"/>
      <c r="G1217" s="7"/>
      <c r="H1217" s="8"/>
      <c r="I1217" s="41"/>
      <c r="M1217" s="5">
        <f t="shared" si="257"/>
        <v>4</v>
      </c>
      <c r="N1217" s="5">
        <f t="shared" si="258"/>
        <v>2</v>
      </c>
      <c r="O1217" s="5" t="str">
        <f t="shared" si="259"/>
        <v/>
      </c>
      <c r="P1217" s="5">
        <f t="shared" si="260"/>
        <v>0</v>
      </c>
      <c r="Q1217" s="5">
        <f t="shared" ca="1" si="261"/>
        <v>126</v>
      </c>
      <c r="R1217" s="26">
        <f t="shared" si="262"/>
        <v>5479</v>
      </c>
      <c r="S1217" s="26">
        <f t="shared" si="263"/>
        <v>5205</v>
      </c>
      <c r="T1217" s="27" t="str" cm="1">
        <f t="array" aca="1" ref="T1217" ca="1">_xlfn.IFS(Q1217="","NG",Q1217&gt;16,"OK",TODAY()&gt;S1217,"OK",Q1217&lt;16,"NG")</f>
        <v>OK</v>
      </c>
      <c r="U1217" s="5" t="str" cm="1">
        <f t="array" aca="1" ref="U1217" ca="1">IFERROR(_xlfn.IFS(T1217&lt;&gt;"OK","NG",M1217=0,"OK",TRUE,"NG"),"")</f>
        <v>NG</v>
      </c>
      <c r="V1217" s="5" t="str">
        <f t="shared" si="264"/>
        <v>NG</v>
      </c>
      <c r="W1217" s="28" t="str">
        <f t="shared" ca="1" si="265"/>
        <v>OK</v>
      </c>
      <c r="X1217" s="5" t="str">
        <f t="shared" si="266"/>
        <v>NG</v>
      </c>
      <c r="Y1217" s="5">
        <f t="shared" ca="1" si="267"/>
        <v>126</v>
      </c>
      <c r="Z1217" s="5">
        <f t="shared" ca="1" si="268"/>
        <v>126</v>
      </c>
      <c r="AA1217" s="5" t="str" cm="1">
        <f t="array" ref="AA1217">_xlfn.IFS(H1217="","OK",H1217&lt;$F$17,"NG",I1217="解雇","NG",OR(I1217="自主退職",I1217="契約満了"),"OK")</f>
        <v>OK</v>
      </c>
      <c r="AB1217" s="5" t="str" cm="1">
        <f t="array" aca="1" ref="AB1217" ca="1">_xlfn.IFS(AA1217="NG","NG",OR(X1217="NG",X1217="ERROR",X1217=FALSE),"NG",U1217="NG","NG",V1217="OK","OK",AD1217="OK","OK")</f>
        <v>NG</v>
      </c>
      <c r="AC1217" s="5" t="str">
        <f t="shared" si="269"/>
        <v>NG</v>
      </c>
      <c r="AD1217" s="5" t="e" cm="1">
        <f t="array" ref="AD1217">_xlfn.IFS(AND(G1217="〇",H1217&lt;&gt;"",I1217&lt;&gt;""),"ERROR",AND(G1217="",H1217&gt;$H$17,I1217&lt;&gt;""),"NG",AND(G1217="〇",H1217="",I1217=""),"OK")</f>
        <v>#N/A</v>
      </c>
      <c r="AE1217" s="5" t="str" cm="1">
        <f t="array" ref="AE1217">_xlfn.IFS(I1217="解雇","NG",H1217="","OK",H1217&lt;$H$17,"NG",H1217&gt;$H$17,"OK")</f>
        <v>OK</v>
      </c>
      <c r="AF1217" s="5" t="e">
        <f t="shared" si="270"/>
        <v>#N/A</v>
      </c>
    </row>
    <row r="1218" spans="2:32" ht="20.25" customHeight="1" x14ac:dyDescent="0.55000000000000004">
      <c r="B1218" s="9">
        <v>1201</v>
      </c>
      <c r="C1218" s="40"/>
      <c r="D1218" s="7"/>
      <c r="E1218" s="8"/>
      <c r="F1218" s="8"/>
      <c r="G1218" s="7"/>
      <c r="H1218" s="8"/>
      <c r="I1218" s="41"/>
      <c r="M1218" s="5">
        <f t="shared" si="257"/>
        <v>4</v>
      </c>
      <c r="N1218" s="5">
        <f t="shared" si="258"/>
        <v>2</v>
      </c>
      <c r="O1218" s="5" t="str">
        <f t="shared" si="259"/>
        <v/>
      </c>
      <c r="P1218" s="5">
        <f t="shared" si="260"/>
        <v>0</v>
      </c>
      <c r="Q1218" s="5">
        <f t="shared" ca="1" si="261"/>
        <v>126</v>
      </c>
      <c r="R1218" s="26">
        <f t="shared" si="262"/>
        <v>5479</v>
      </c>
      <c r="S1218" s="26">
        <f t="shared" si="263"/>
        <v>5205</v>
      </c>
      <c r="T1218" s="27" t="str" cm="1">
        <f t="array" aca="1" ref="T1218" ca="1">_xlfn.IFS(Q1218="","NG",Q1218&gt;16,"OK",TODAY()&gt;S1218,"OK",Q1218&lt;16,"NG")</f>
        <v>OK</v>
      </c>
      <c r="U1218" s="5" t="str" cm="1">
        <f t="array" aca="1" ref="U1218" ca="1">IFERROR(_xlfn.IFS(T1218&lt;&gt;"OK","NG",M1218=0,"OK",TRUE,"NG"),"")</f>
        <v>NG</v>
      </c>
      <c r="V1218" s="5" t="str">
        <f t="shared" si="264"/>
        <v>NG</v>
      </c>
      <c r="W1218" s="28" t="str">
        <f t="shared" ca="1" si="265"/>
        <v>OK</v>
      </c>
      <c r="X1218" s="5" t="str">
        <f t="shared" si="266"/>
        <v>NG</v>
      </c>
      <c r="Y1218" s="5">
        <f t="shared" ca="1" si="267"/>
        <v>126</v>
      </c>
      <c r="Z1218" s="5">
        <f t="shared" ca="1" si="268"/>
        <v>126</v>
      </c>
      <c r="AA1218" s="5" t="str" cm="1">
        <f t="array" ref="AA1218">_xlfn.IFS(H1218="","OK",H1218&lt;$F$17,"NG",I1218="解雇","NG",OR(I1218="自主退職",I1218="契約満了"),"OK")</f>
        <v>OK</v>
      </c>
      <c r="AB1218" s="5" t="str" cm="1">
        <f t="array" aca="1" ref="AB1218" ca="1">_xlfn.IFS(AA1218="NG","NG",OR(X1218="NG",X1218="ERROR",X1218=FALSE),"NG",U1218="NG","NG",V1218="OK","OK",AD1218="OK","OK")</f>
        <v>NG</v>
      </c>
      <c r="AC1218" s="5" t="str">
        <f t="shared" si="269"/>
        <v>NG</v>
      </c>
      <c r="AD1218" s="5" t="e" cm="1">
        <f t="array" ref="AD1218">_xlfn.IFS(AND(G1218="〇",H1218&lt;&gt;"",I1218&lt;&gt;""),"ERROR",AND(G1218="",H1218&gt;$H$17,I1218&lt;&gt;""),"NG",AND(G1218="〇",H1218="",I1218=""),"OK")</f>
        <v>#N/A</v>
      </c>
      <c r="AE1218" s="5" t="str" cm="1">
        <f t="array" ref="AE1218">_xlfn.IFS(I1218="解雇","NG",H1218="","OK",H1218&lt;$H$17,"NG",H1218&gt;$H$17,"OK")</f>
        <v>OK</v>
      </c>
      <c r="AF1218" s="5" t="e">
        <f t="shared" si="270"/>
        <v>#N/A</v>
      </c>
    </row>
    <row r="1219" spans="2:32" ht="20.25" customHeight="1" x14ac:dyDescent="0.55000000000000004">
      <c r="B1219" s="9">
        <v>1202</v>
      </c>
      <c r="C1219" s="40"/>
      <c r="D1219" s="7"/>
      <c r="E1219" s="8"/>
      <c r="F1219" s="8"/>
      <c r="G1219" s="7"/>
      <c r="H1219" s="8"/>
      <c r="I1219" s="41"/>
      <c r="M1219" s="5">
        <f t="shared" si="257"/>
        <v>4</v>
      </c>
      <c r="N1219" s="5">
        <f t="shared" si="258"/>
        <v>2</v>
      </c>
      <c r="O1219" s="5" t="str">
        <f t="shared" si="259"/>
        <v/>
      </c>
      <c r="P1219" s="5">
        <f t="shared" si="260"/>
        <v>0</v>
      </c>
      <c r="Q1219" s="5">
        <f t="shared" ca="1" si="261"/>
        <v>126</v>
      </c>
      <c r="R1219" s="26">
        <f t="shared" si="262"/>
        <v>5479</v>
      </c>
      <c r="S1219" s="26">
        <f t="shared" si="263"/>
        <v>5205</v>
      </c>
      <c r="T1219" s="27" t="str" cm="1">
        <f t="array" aca="1" ref="T1219" ca="1">_xlfn.IFS(Q1219="","NG",Q1219&gt;16,"OK",TODAY()&gt;S1219,"OK",Q1219&lt;16,"NG")</f>
        <v>OK</v>
      </c>
      <c r="U1219" s="5" t="str" cm="1">
        <f t="array" aca="1" ref="U1219" ca="1">IFERROR(_xlfn.IFS(T1219&lt;&gt;"OK","NG",M1219=0,"OK",TRUE,"NG"),"")</f>
        <v>NG</v>
      </c>
      <c r="V1219" s="5" t="str">
        <f t="shared" si="264"/>
        <v>NG</v>
      </c>
      <c r="W1219" s="28" t="str">
        <f t="shared" ca="1" si="265"/>
        <v>OK</v>
      </c>
      <c r="X1219" s="5" t="str">
        <f t="shared" si="266"/>
        <v>NG</v>
      </c>
      <c r="Y1219" s="5">
        <f t="shared" ca="1" si="267"/>
        <v>126</v>
      </c>
      <c r="Z1219" s="5">
        <f t="shared" ca="1" si="268"/>
        <v>126</v>
      </c>
      <c r="AA1219" s="5" t="str" cm="1">
        <f t="array" ref="AA1219">_xlfn.IFS(H1219="","OK",H1219&lt;$F$17,"NG",I1219="解雇","NG",OR(I1219="自主退職",I1219="契約満了"),"OK")</f>
        <v>OK</v>
      </c>
      <c r="AB1219" s="5" t="str" cm="1">
        <f t="array" aca="1" ref="AB1219" ca="1">_xlfn.IFS(AA1219="NG","NG",OR(X1219="NG",X1219="ERROR",X1219=FALSE),"NG",U1219="NG","NG",V1219="OK","OK",AD1219="OK","OK")</f>
        <v>NG</v>
      </c>
      <c r="AC1219" s="5" t="str">
        <f t="shared" si="269"/>
        <v>NG</v>
      </c>
      <c r="AD1219" s="5" t="e" cm="1">
        <f t="array" ref="AD1219">_xlfn.IFS(AND(G1219="〇",H1219&lt;&gt;"",I1219&lt;&gt;""),"ERROR",AND(G1219="",H1219&gt;$H$17,I1219&lt;&gt;""),"NG",AND(G1219="〇",H1219="",I1219=""),"OK")</f>
        <v>#N/A</v>
      </c>
      <c r="AE1219" s="5" t="str" cm="1">
        <f t="array" ref="AE1219">_xlfn.IFS(I1219="解雇","NG",H1219="","OK",H1219&lt;$H$17,"NG",H1219&gt;$H$17,"OK")</f>
        <v>OK</v>
      </c>
      <c r="AF1219" s="5" t="e">
        <f t="shared" si="270"/>
        <v>#N/A</v>
      </c>
    </row>
    <row r="1220" spans="2:32" ht="20.25" customHeight="1" x14ac:dyDescent="0.55000000000000004">
      <c r="B1220" s="9">
        <v>1203</v>
      </c>
      <c r="C1220" s="40"/>
      <c r="D1220" s="7"/>
      <c r="E1220" s="8"/>
      <c r="F1220" s="8"/>
      <c r="G1220" s="7"/>
      <c r="H1220" s="8"/>
      <c r="I1220" s="41"/>
      <c r="M1220" s="5">
        <f t="shared" si="257"/>
        <v>4</v>
      </c>
      <c r="N1220" s="5">
        <f t="shared" si="258"/>
        <v>2</v>
      </c>
      <c r="O1220" s="5" t="str">
        <f t="shared" si="259"/>
        <v/>
      </c>
      <c r="P1220" s="5">
        <f t="shared" si="260"/>
        <v>0</v>
      </c>
      <c r="Q1220" s="5">
        <f t="shared" ca="1" si="261"/>
        <v>126</v>
      </c>
      <c r="R1220" s="26">
        <f t="shared" si="262"/>
        <v>5479</v>
      </c>
      <c r="S1220" s="26">
        <f t="shared" si="263"/>
        <v>5205</v>
      </c>
      <c r="T1220" s="27" t="str" cm="1">
        <f t="array" aca="1" ref="T1220" ca="1">_xlfn.IFS(Q1220="","NG",Q1220&gt;16,"OK",TODAY()&gt;S1220,"OK",Q1220&lt;16,"NG")</f>
        <v>OK</v>
      </c>
      <c r="U1220" s="5" t="str" cm="1">
        <f t="array" aca="1" ref="U1220" ca="1">IFERROR(_xlfn.IFS(T1220&lt;&gt;"OK","NG",M1220=0,"OK",TRUE,"NG"),"")</f>
        <v>NG</v>
      </c>
      <c r="V1220" s="5" t="str">
        <f t="shared" si="264"/>
        <v>NG</v>
      </c>
      <c r="W1220" s="28" t="str">
        <f t="shared" ca="1" si="265"/>
        <v>OK</v>
      </c>
      <c r="X1220" s="5" t="str">
        <f t="shared" si="266"/>
        <v>NG</v>
      </c>
      <c r="Y1220" s="5">
        <f t="shared" ca="1" si="267"/>
        <v>126</v>
      </c>
      <c r="Z1220" s="5">
        <f t="shared" ca="1" si="268"/>
        <v>126</v>
      </c>
      <c r="AA1220" s="5" t="str" cm="1">
        <f t="array" ref="AA1220">_xlfn.IFS(H1220="","OK",H1220&lt;$F$17,"NG",I1220="解雇","NG",OR(I1220="自主退職",I1220="契約満了"),"OK")</f>
        <v>OK</v>
      </c>
      <c r="AB1220" s="5" t="str" cm="1">
        <f t="array" aca="1" ref="AB1220" ca="1">_xlfn.IFS(AA1220="NG","NG",OR(X1220="NG",X1220="ERROR",X1220=FALSE),"NG",U1220="NG","NG",V1220="OK","OK",AD1220="OK","OK")</f>
        <v>NG</v>
      </c>
      <c r="AC1220" s="5" t="str">
        <f t="shared" si="269"/>
        <v>NG</v>
      </c>
      <c r="AD1220" s="5" t="e" cm="1">
        <f t="array" ref="AD1220">_xlfn.IFS(AND(G1220="〇",H1220&lt;&gt;"",I1220&lt;&gt;""),"ERROR",AND(G1220="",H1220&gt;$H$17,I1220&lt;&gt;""),"NG",AND(G1220="〇",H1220="",I1220=""),"OK")</f>
        <v>#N/A</v>
      </c>
      <c r="AE1220" s="5" t="str" cm="1">
        <f t="array" ref="AE1220">_xlfn.IFS(I1220="解雇","NG",H1220="","OK",H1220&lt;$H$17,"NG",H1220&gt;$H$17,"OK")</f>
        <v>OK</v>
      </c>
      <c r="AF1220" s="5" t="e">
        <f t="shared" si="270"/>
        <v>#N/A</v>
      </c>
    </row>
    <row r="1221" spans="2:32" ht="20.25" customHeight="1" x14ac:dyDescent="0.55000000000000004">
      <c r="B1221" s="9">
        <v>1204</v>
      </c>
      <c r="C1221" s="40"/>
      <c r="D1221" s="7"/>
      <c r="E1221" s="8"/>
      <c r="F1221" s="8"/>
      <c r="G1221" s="7"/>
      <c r="H1221" s="8"/>
      <c r="I1221" s="41"/>
      <c r="M1221" s="5">
        <f t="shared" si="257"/>
        <v>4</v>
      </c>
      <c r="N1221" s="5">
        <f t="shared" si="258"/>
        <v>2</v>
      </c>
      <c r="O1221" s="5" t="str">
        <f t="shared" si="259"/>
        <v/>
      </c>
      <c r="P1221" s="5">
        <f t="shared" si="260"/>
        <v>0</v>
      </c>
      <c r="Q1221" s="5">
        <f t="shared" ca="1" si="261"/>
        <v>126</v>
      </c>
      <c r="R1221" s="26">
        <f t="shared" si="262"/>
        <v>5479</v>
      </c>
      <c r="S1221" s="26">
        <f t="shared" si="263"/>
        <v>5205</v>
      </c>
      <c r="T1221" s="27" t="str" cm="1">
        <f t="array" aca="1" ref="T1221" ca="1">_xlfn.IFS(Q1221="","NG",Q1221&gt;16,"OK",TODAY()&gt;S1221,"OK",Q1221&lt;16,"NG")</f>
        <v>OK</v>
      </c>
      <c r="U1221" s="5" t="str" cm="1">
        <f t="array" aca="1" ref="U1221" ca="1">IFERROR(_xlfn.IFS(T1221&lt;&gt;"OK","NG",M1221=0,"OK",TRUE,"NG"),"")</f>
        <v>NG</v>
      </c>
      <c r="V1221" s="5" t="str">
        <f t="shared" si="264"/>
        <v>NG</v>
      </c>
      <c r="W1221" s="28" t="str">
        <f t="shared" ca="1" si="265"/>
        <v>OK</v>
      </c>
      <c r="X1221" s="5" t="str">
        <f t="shared" si="266"/>
        <v>NG</v>
      </c>
      <c r="Y1221" s="5">
        <f t="shared" ca="1" si="267"/>
        <v>126</v>
      </c>
      <c r="Z1221" s="5">
        <f t="shared" ca="1" si="268"/>
        <v>126</v>
      </c>
      <c r="AA1221" s="5" t="str" cm="1">
        <f t="array" ref="AA1221">_xlfn.IFS(H1221="","OK",H1221&lt;$F$17,"NG",I1221="解雇","NG",OR(I1221="自主退職",I1221="契約満了"),"OK")</f>
        <v>OK</v>
      </c>
      <c r="AB1221" s="5" t="str" cm="1">
        <f t="array" aca="1" ref="AB1221" ca="1">_xlfn.IFS(AA1221="NG","NG",OR(X1221="NG",X1221="ERROR",X1221=FALSE),"NG",U1221="NG","NG",V1221="OK","OK",AD1221="OK","OK")</f>
        <v>NG</v>
      </c>
      <c r="AC1221" s="5" t="str">
        <f t="shared" si="269"/>
        <v>NG</v>
      </c>
      <c r="AD1221" s="5" t="e" cm="1">
        <f t="array" ref="AD1221">_xlfn.IFS(AND(G1221="〇",H1221&lt;&gt;"",I1221&lt;&gt;""),"ERROR",AND(G1221="",H1221&gt;$H$17,I1221&lt;&gt;""),"NG",AND(G1221="〇",H1221="",I1221=""),"OK")</f>
        <v>#N/A</v>
      </c>
      <c r="AE1221" s="5" t="str" cm="1">
        <f t="array" ref="AE1221">_xlfn.IFS(I1221="解雇","NG",H1221="","OK",H1221&lt;$H$17,"NG",H1221&gt;$H$17,"OK")</f>
        <v>OK</v>
      </c>
      <c r="AF1221" s="5" t="e">
        <f t="shared" si="270"/>
        <v>#N/A</v>
      </c>
    </row>
    <row r="1222" spans="2:32" ht="20.25" customHeight="1" x14ac:dyDescent="0.55000000000000004">
      <c r="B1222" s="9">
        <v>1205</v>
      </c>
      <c r="C1222" s="40"/>
      <c r="D1222" s="7"/>
      <c r="E1222" s="8"/>
      <c r="F1222" s="8"/>
      <c r="G1222" s="7"/>
      <c r="H1222" s="8"/>
      <c r="I1222" s="41"/>
      <c r="M1222" s="5">
        <f t="shared" si="257"/>
        <v>4</v>
      </c>
      <c r="N1222" s="5">
        <f t="shared" si="258"/>
        <v>2</v>
      </c>
      <c r="O1222" s="5" t="str">
        <f t="shared" si="259"/>
        <v/>
      </c>
      <c r="P1222" s="5">
        <f t="shared" si="260"/>
        <v>0</v>
      </c>
      <c r="Q1222" s="5">
        <f t="shared" ca="1" si="261"/>
        <v>126</v>
      </c>
      <c r="R1222" s="26">
        <f t="shared" si="262"/>
        <v>5479</v>
      </c>
      <c r="S1222" s="26">
        <f t="shared" si="263"/>
        <v>5205</v>
      </c>
      <c r="T1222" s="27" t="str" cm="1">
        <f t="array" aca="1" ref="T1222" ca="1">_xlfn.IFS(Q1222="","NG",Q1222&gt;16,"OK",TODAY()&gt;S1222,"OK",Q1222&lt;16,"NG")</f>
        <v>OK</v>
      </c>
      <c r="U1222" s="5" t="str" cm="1">
        <f t="array" aca="1" ref="U1222" ca="1">IFERROR(_xlfn.IFS(T1222&lt;&gt;"OK","NG",M1222=0,"OK",TRUE,"NG"),"")</f>
        <v>NG</v>
      </c>
      <c r="V1222" s="5" t="str">
        <f t="shared" si="264"/>
        <v>NG</v>
      </c>
      <c r="W1222" s="28" t="str">
        <f t="shared" ca="1" si="265"/>
        <v>OK</v>
      </c>
      <c r="X1222" s="5" t="str">
        <f t="shared" si="266"/>
        <v>NG</v>
      </c>
      <c r="Y1222" s="5">
        <f t="shared" ca="1" si="267"/>
        <v>126</v>
      </c>
      <c r="Z1222" s="5">
        <f t="shared" ca="1" si="268"/>
        <v>126</v>
      </c>
      <c r="AA1222" s="5" t="str" cm="1">
        <f t="array" ref="AA1222">_xlfn.IFS(H1222="","OK",H1222&lt;$F$17,"NG",I1222="解雇","NG",OR(I1222="自主退職",I1222="契約満了"),"OK")</f>
        <v>OK</v>
      </c>
      <c r="AB1222" s="5" t="str" cm="1">
        <f t="array" aca="1" ref="AB1222" ca="1">_xlfn.IFS(AA1222="NG","NG",OR(X1222="NG",X1222="ERROR",X1222=FALSE),"NG",U1222="NG","NG",V1222="OK","OK",AD1222="OK","OK")</f>
        <v>NG</v>
      </c>
      <c r="AC1222" s="5" t="str">
        <f t="shared" si="269"/>
        <v>NG</v>
      </c>
      <c r="AD1222" s="5" t="e" cm="1">
        <f t="array" ref="AD1222">_xlfn.IFS(AND(G1222="〇",H1222&lt;&gt;"",I1222&lt;&gt;""),"ERROR",AND(G1222="",H1222&gt;$H$17,I1222&lt;&gt;""),"NG",AND(G1222="〇",H1222="",I1222=""),"OK")</f>
        <v>#N/A</v>
      </c>
      <c r="AE1222" s="5" t="str" cm="1">
        <f t="array" ref="AE1222">_xlfn.IFS(I1222="解雇","NG",H1222="","OK",H1222&lt;$H$17,"NG",H1222&gt;$H$17,"OK")</f>
        <v>OK</v>
      </c>
      <c r="AF1222" s="5" t="e">
        <f t="shared" si="270"/>
        <v>#N/A</v>
      </c>
    </row>
    <row r="1223" spans="2:32" ht="20.25" customHeight="1" x14ac:dyDescent="0.55000000000000004">
      <c r="B1223" s="9">
        <v>1206</v>
      </c>
      <c r="C1223" s="40"/>
      <c r="D1223" s="7"/>
      <c r="E1223" s="8"/>
      <c r="F1223" s="8"/>
      <c r="G1223" s="7"/>
      <c r="H1223" s="8"/>
      <c r="I1223" s="41"/>
      <c r="M1223" s="5">
        <f t="shared" si="257"/>
        <v>4</v>
      </c>
      <c r="N1223" s="5">
        <f t="shared" si="258"/>
        <v>2</v>
      </c>
      <c r="O1223" s="5" t="str">
        <f t="shared" si="259"/>
        <v/>
      </c>
      <c r="P1223" s="5">
        <f t="shared" si="260"/>
        <v>0</v>
      </c>
      <c r="Q1223" s="5">
        <f t="shared" ca="1" si="261"/>
        <v>126</v>
      </c>
      <c r="R1223" s="26">
        <f t="shared" si="262"/>
        <v>5479</v>
      </c>
      <c r="S1223" s="26">
        <f t="shared" si="263"/>
        <v>5205</v>
      </c>
      <c r="T1223" s="27" t="str" cm="1">
        <f t="array" aca="1" ref="T1223" ca="1">_xlfn.IFS(Q1223="","NG",Q1223&gt;16,"OK",TODAY()&gt;S1223,"OK",Q1223&lt;16,"NG")</f>
        <v>OK</v>
      </c>
      <c r="U1223" s="5" t="str" cm="1">
        <f t="array" aca="1" ref="U1223" ca="1">IFERROR(_xlfn.IFS(T1223&lt;&gt;"OK","NG",M1223=0,"OK",TRUE,"NG"),"")</f>
        <v>NG</v>
      </c>
      <c r="V1223" s="5" t="str">
        <f t="shared" si="264"/>
        <v>NG</v>
      </c>
      <c r="W1223" s="28" t="str">
        <f t="shared" ca="1" si="265"/>
        <v>OK</v>
      </c>
      <c r="X1223" s="5" t="str">
        <f t="shared" si="266"/>
        <v>NG</v>
      </c>
      <c r="Y1223" s="5">
        <f t="shared" ca="1" si="267"/>
        <v>126</v>
      </c>
      <c r="Z1223" s="5">
        <f t="shared" ca="1" si="268"/>
        <v>126</v>
      </c>
      <c r="AA1223" s="5" t="str" cm="1">
        <f t="array" ref="AA1223">_xlfn.IFS(H1223="","OK",H1223&lt;$F$17,"NG",I1223="解雇","NG",OR(I1223="自主退職",I1223="契約満了"),"OK")</f>
        <v>OK</v>
      </c>
      <c r="AB1223" s="5" t="str" cm="1">
        <f t="array" aca="1" ref="AB1223" ca="1">_xlfn.IFS(AA1223="NG","NG",OR(X1223="NG",X1223="ERROR",X1223=FALSE),"NG",U1223="NG","NG",V1223="OK","OK",AD1223="OK","OK")</f>
        <v>NG</v>
      </c>
      <c r="AC1223" s="5" t="str">
        <f t="shared" si="269"/>
        <v>NG</v>
      </c>
      <c r="AD1223" s="5" t="e" cm="1">
        <f t="array" ref="AD1223">_xlfn.IFS(AND(G1223="〇",H1223&lt;&gt;"",I1223&lt;&gt;""),"ERROR",AND(G1223="",H1223&gt;$H$17,I1223&lt;&gt;""),"NG",AND(G1223="〇",H1223="",I1223=""),"OK")</f>
        <v>#N/A</v>
      </c>
      <c r="AE1223" s="5" t="str" cm="1">
        <f t="array" ref="AE1223">_xlfn.IFS(I1223="解雇","NG",H1223="","OK",H1223&lt;$H$17,"NG",H1223&gt;$H$17,"OK")</f>
        <v>OK</v>
      </c>
      <c r="AF1223" s="5" t="e">
        <f t="shared" si="270"/>
        <v>#N/A</v>
      </c>
    </row>
    <row r="1224" spans="2:32" ht="20.25" customHeight="1" x14ac:dyDescent="0.55000000000000004">
      <c r="B1224" s="9">
        <v>1207</v>
      </c>
      <c r="C1224" s="40"/>
      <c r="D1224" s="7"/>
      <c r="E1224" s="8"/>
      <c r="F1224" s="8"/>
      <c r="G1224" s="7"/>
      <c r="H1224" s="8"/>
      <c r="I1224" s="41"/>
      <c r="M1224" s="5">
        <f t="shared" si="257"/>
        <v>4</v>
      </c>
      <c r="N1224" s="5">
        <f t="shared" si="258"/>
        <v>2</v>
      </c>
      <c r="O1224" s="5" t="str">
        <f t="shared" si="259"/>
        <v/>
      </c>
      <c r="P1224" s="5">
        <f t="shared" si="260"/>
        <v>0</v>
      </c>
      <c r="Q1224" s="5">
        <f t="shared" ca="1" si="261"/>
        <v>126</v>
      </c>
      <c r="R1224" s="26">
        <f t="shared" si="262"/>
        <v>5479</v>
      </c>
      <c r="S1224" s="26">
        <f t="shared" si="263"/>
        <v>5205</v>
      </c>
      <c r="T1224" s="27" t="str" cm="1">
        <f t="array" aca="1" ref="T1224" ca="1">_xlfn.IFS(Q1224="","NG",Q1224&gt;16,"OK",TODAY()&gt;S1224,"OK",Q1224&lt;16,"NG")</f>
        <v>OK</v>
      </c>
      <c r="U1224" s="5" t="str" cm="1">
        <f t="array" aca="1" ref="U1224" ca="1">IFERROR(_xlfn.IFS(T1224&lt;&gt;"OK","NG",M1224=0,"OK",TRUE,"NG"),"")</f>
        <v>NG</v>
      </c>
      <c r="V1224" s="5" t="str">
        <f t="shared" si="264"/>
        <v>NG</v>
      </c>
      <c r="W1224" s="28" t="str">
        <f t="shared" ca="1" si="265"/>
        <v>OK</v>
      </c>
      <c r="X1224" s="5" t="str">
        <f t="shared" si="266"/>
        <v>NG</v>
      </c>
      <c r="Y1224" s="5">
        <f t="shared" ca="1" si="267"/>
        <v>126</v>
      </c>
      <c r="Z1224" s="5">
        <f t="shared" ca="1" si="268"/>
        <v>126</v>
      </c>
      <c r="AA1224" s="5" t="str" cm="1">
        <f t="array" ref="AA1224">_xlfn.IFS(H1224="","OK",H1224&lt;$F$17,"NG",I1224="解雇","NG",OR(I1224="自主退職",I1224="契約満了"),"OK")</f>
        <v>OK</v>
      </c>
      <c r="AB1224" s="5" t="str" cm="1">
        <f t="array" aca="1" ref="AB1224" ca="1">_xlfn.IFS(AA1224="NG","NG",OR(X1224="NG",X1224="ERROR",X1224=FALSE),"NG",U1224="NG","NG",V1224="OK","OK",AD1224="OK","OK")</f>
        <v>NG</v>
      </c>
      <c r="AC1224" s="5" t="str">
        <f t="shared" si="269"/>
        <v>NG</v>
      </c>
      <c r="AD1224" s="5" t="e" cm="1">
        <f t="array" ref="AD1224">_xlfn.IFS(AND(G1224="〇",H1224&lt;&gt;"",I1224&lt;&gt;""),"ERROR",AND(G1224="",H1224&gt;$H$17,I1224&lt;&gt;""),"NG",AND(G1224="〇",H1224="",I1224=""),"OK")</f>
        <v>#N/A</v>
      </c>
      <c r="AE1224" s="5" t="str" cm="1">
        <f t="array" ref="AE1224">_xlfn.IFS(I1224="解雇","NG",H1224="","OK",H1224&lt;$H$17,"NG",H1224&gt;$H$17,"OK")</f>
        <v>OK</v>
      </c>
      <c r="AF1224" s="5" t="e">
        <f t="shared" si="270"/>
        <v>#N/A</v>
      </c>
    </row>
    <row r="1225" spans="2:32" ht="20.25" customHeight="1" x14ac:dyDescent="0.55000000000000004">
      <c r="B1225" s="9">
        <v>1208</v>
      </c>
      <c r="C1225" s="40"/>
      <c r="D1225" s="7"/>
      <c r="E1225" s="8"/>
      <c r="F1225" s="8"/>
      <c r="G1225" s="7"/>
      <c r="H1225" s="8"/>
      <c r="I1225" s="41"/>
      <c r="M1225" s="5">
        <f t="shared" si="257"/>
        <v>4</v>
      </c>
      <c r="N1225" s="5">
        <f t="shared" si="258"/>
        <v>2</v>
      </c>
      <c r="O1225" s="5" t="str">
        <f t="shared" si="259"/>
        <v/>
      </c>
      <c r="P1225" s="5">
        <f t="shared" si="260"/>
        <v>0</v>
      </c>
      <c r="Q1225" s="5">
        <f t="shared" ca="1" si="261"/>
        <v>126</v>
      </c>
      <c r="R1225" s="26">
        <f t="shared" si="262"/>
        <v>5479</v>
      </c>
      <c r="S1225" s="26">
        <f t="shared" si="263"/>
        <v>5205</v>
      </c>
      <c r="T1225" s="27" t="str" cm="1">
        <f t="array" aca="1" ref="T1225" ca="1">_xlfn.IFS(Q1225="","NG",Q1225&gt;16,"OK",TODAY()&gt;S1225,"OK",Q1225&lt;16,"NG")</f>
        <v>OK</v>
      </c>
      <c r="U1225" s="5" t="str" cm="1">
        <f t="array" aca="1" ref="U1225" ca="1">IFERROR(_xlfn.IFS(T1225&lt;&gt;"OK","NG",M1225=0,"OK",TRUE,"NG"),"")</f>
        <v>NG</v>
      </c>
      <c r="V1225" s="5" t="str">
        <f t="shared" si="264"/>
        <v>NG</v>
      </c>
      <c r="W1225" s="28" t="str">
        <f t="shared" ca="1" si="265"/>
        <v>OK</v>
      </c>
      <c r="X1225" s="5" t="str">
        <f t="shared" si="266"/>
        <v>NG</v>
      </c>
      <c r="Y1225" s="5">
        <f t="shared" ca="1" si="267"/>
        <v>126</v>
      </c>
      <c r="Z1225" s="5">
        <f t="shared" ca="1" si="268"/>
        <v>126</v>
      </c>
      <c r="AA1225" s="5" t="str" cm="1">
        <f t="array" ref="AA1225">_xlfn.IFS(H1225="","OK",H1225&lt;$F$17,"NG",I1225="解雇","NG",OR(I1225="自主退職",I1225="契約満了"),"OK")</f>
        <v>OK</v>
      </c>
      <c r="AB1225" s="5" t="str" cm="1">
        <f t="array" aca="1" ref="AB1225" ca="1">_xlfn.IFS(AA1225="NG","NG",OR(X1225="NG",X1225="ERROR",X1225=FALSE),"NG",U1225="NG","NG",V1225="OK","OK",AD1225="OK","OK")</f>
        <v>NG</v>
      </c>
      <c r="AC1225" s="5" t="str">
        <f t="shared" si="269"/>
        <v>NG</v>
      </c>
      <c r="AD1225" s="5" t="e" cm="1">
        <f t="array" ref="AD1225">_xlfn.IFS(AND(G1225="〇",H1225&lt;&gt;"",I1225&lt;&gt;""),"ERROR",AND(G1225="",H1225&gt;$H$17,I1225&lt;&gt;""),"NG",AND(G1225="〇",H1225="",I1225=""),"OK")</f>
        <v>#N/A</v>
      </c>
      <c r="AE1225" s="5" t="str" cm="1">
        <f t="array" ref="AE1225">_xlfn.IFS(I1225="解雇","NG",H1225="","OK",H1225&lt;$H$17,"NG",H1225&gt;$H$17,"OK")</f>
        <v>OK</v>
      </c>
      <c r="AF1225" s="5" t="e">
        <f t="shared" si="270"/>
        <v>#N/A</v>
      </c>
    </row>
    <row r="1226" spans="2:32" ht="20.25" customHeight="1" x14ac:dyDescent="0.55000000000000004">
      <c r="B1226" s="9">
        <v>1209</v>
      </c>
      <c r="C1226" s="40"/>
      <c r="D1226" s="7"/>
      <c r="E1226" s="8"/>
      <c r="F1226" s="8"/>
      <c r="G1226" s="7"/>
      <c r="H1226" s="8"/>
      <c r="I1226" s="41"/>
      <c r="M1226" s="5">
        <f t="shared" si="257"/>
        <v>4</v>
      </c>
      <c r="N1226" s="5">
        <f t="shared" si="258"/>
        <v>2</v>
      </c>
      <c r="O1226" s="5" t="str">
        <f t="shared" si="259"/>
        <v/>
      </c>
      <c r="P1226" s="5">
        <f t="shared" si="260"/>
        <v>0</v>
      </c>
      <c r="Q1226" s="5">
        <f t="shared" ca="1" si="261"/>
        <v>126</v>
      </c>
      <c r="R1226" s="26">
        <f t="shared" si="262"/>
        <v>5479</v>
      </c>
      <c r="S1226" s="26">
        <f t="shared" si="263"/>
        <v>5205</v>
      </c>
      <c r="T1226" s="27" t="str" cm="1">
        <f t="array" aca="1" ref="T1226" ca="1">_xlfn.IFS(Q1226="","NG",Q1226&gt;16,"OK",TODAY()&gt;S1226,"OK",Q1226&lt;16,"NG")</f>
        <v>OK</v>
      </c>
      <c r="U1226" s="5" t="str" cm="1">
        <f t="array" aca="1" ref="U1226" ca="1">IFERROR(_xlfn.IFS(T1226&lt;&gt;"OK","NG",M1226=0,"OK",TRUE,"NG"),"")</f>
        <v>NG</v>
      </c>
      <c r="V1226" s="5" t="str">
        <f t="shared" si="264"/>
        <v>NG</v>
      </c>
      <c r="W1226" s="28" t="str">
        <f t="shared" ca="1" si="265"/>
        <v>OK</v>
      </c>
      <c r="X1226" s="5" t="str">
        <f t="shared" si="266"/>
        <v>NG</v>
      </c>
      <c r="Y1226" s="5">
        <f t="shared" ca="1" si="267"/>
        <v>126</v>
      </c>
      <c r="Z1226" s="5">
        <f t="shared" ca="1" si="268"/>
        <v>126</v>
      </c>
      <c r="AA1226" s="5" t="str" cm="1">
        <f t="array" ref="AA1226">_xlfn.IFS(H1226="","OK",H1226&lt;$F$17,"NG",I1226="解雇","NG",OR(I1226="自主退職",I1226="契約満了"),"OK")</f>
        <v>OK</v>
      </c>
      <c r="AB1226" s="5" t="str" cm="1">
        <f t="array" aca="1" ref="AB1226" ca="1">_xlfn.IFS(AA1226="NG","NG",OR(X1226="NG",X1226="ERROR",X1226=FALSE),"NG",U1226="NG","NG",V1226="OK","OK",AD1226="OK","OK")</f>
        <v>NG</v>
      </c>
      <c r="AC1226" s="5" t="str">
        <f t="shared" si="269"/>
        <v>NG</v>
      </c>
      <c r="AD1226" s="5" t="e" cm="1">
        <f t="array" ref="AD1226">_xlfn.IFS(AND(G1226="〇",H1226&lt;&gt;"",I1226&lt;&gt;""),"ERROR",AND(G1226="",H1226&gt;$H$17,I1226&lt;&gt;""),"NG",AND(G1226="〇",H1226="",I1226=""),"OK")</f>
        <v>#N/A</v>
      </c>
      <c r="AE1226" s="5" t="str" cm="1">
        <f t="array" ref="AE1226">_xlfn.IFS(I1226="解雇","NG",H1226="","OK",H1226&lt;$H$17,"NG",H1226&gt;$H$17,"OK")</f>
        <v>OK</v>
      </c>
      <c r="AF1226" s="5" t="e">
        <f t="shared" si="270"/>
        <v>#N/A</v>
      </c>
    </row>
    <row r="1227" spans="2:32" ht="20.25" customHeight="1" x14ac:dyDescent="0.55000000000000004">
      <c r="B1227" s="9">
        <v>1210</v>
      </c>
      <c r="C1227" s="40"/>
      <c r="D1227" s="7"/>
      <c r="E1227" s="8"/>
      <c r="F1227" s="8"/>
      <c r="G1227" s="7"/>
      <c r="H1227" s="8"/>
      <c r="I1227" s="41"/>
      <c r="M1227" s="5">
        <f t="shared" si="257"/>
        <v>4</v>
      </c>
      <c r="N1227" s="5">
        <f t="shared" si="258"/>
        <v>2</v>
      </c>
      <c r="O1227" s="5" t="str">
        <f t="shared" si="259"/>
        <v/>
      </c>
      <c r="P1227" s="5">
        <f t="shared" si="260"/>
        <v>0</v>
      </c>
      <c r="Q1227" s="5">
        <f t="shared" ca="1" si="261"/>
        <v>126</v>
      </c>
      <c r="R1227" s="26">
        <f t="shared" si="262"/>
        <v>5479</v>
      </c>
      <c r="S1227" s="26">
        <f t="shared" si="263"/>
        <v>5205</v>
      </c>
      <c r="T1227" s="27" t="str" cm="1">
        <f t="array" aca="1" ref="T1227" ca="1">_xlfn.IFS(Q1227="","NG",Q1227&gt;16,"OK",TODAY()&gt;S1227,"OK",Q1227&lt;16,"NG")</f>
        <v>OK</v>
      </c>
      <c r="U1227" s="5" t="str" cm="1">
        <f t="array" aca="1" ref="U1227" ca="1">IFERROR(_xlfn.IFS(T1227&lt;&gt;"OK","NG",M1227=0,"OK",TRUE,"NG"),"")</f>
        <v>NG</v>
      </c>
      <c r="V1227" s="5" t="str">
        <f t="shared" si="264"/>
        <v>NG</v>
      </c>
      <c r="W1227" s="28" t="str">
        <f t="shared" ca="1" si="265"/>
        <v>OK</v>
      </c>
      <c r="X1227" s="5" t="str">
        <f t="shared" si="266"/>
        <v>NG</v>
      </c>
      <c r="Y1227" s="5">
        <f t="shared" ca="1" si="267"/>
        <v>126</v>
      </c>
      <c r="Z1227" s="5">
        <f t="shared" ca="1" si="268"/>
        <v>126</v>
      </c>
      <c r="AA1227" s="5" t="str" cm="1">
        <f t="array" ref="AA1227">_xlfn.IFS(H1227="","OK",H1227&lt;$F$17,"NG",I1227="解雇","NG",OR(I1227="自主退職",I1227="契約満了"),"OK")</f>
        <v>OK</v>
      </c>
      <c r="AB1227" s="5" t="str" cm="1">
        <f t="array" aca="1" ref="AB1227" ca="1">_xlfn.IFS(AA1227="NG","NG",OR(X1227="NG",X1227="ERROR",X1227=FALSE),"NG",U1227="NG","NG",V1227="OK","OK",AD1227="OK","OK")</f>
        <v>NG</v>
      </c>
      <c r="AC1227" s="5" t="str">
        <f t="shared" si="269"/>
        <v>NG</v>
      </c>
      <c r="AD1227" s="5" t="e" cm="1">
        <f t="array" ref="AD1227">_xlfn.IFS(AND(G1227="〇",H1227&lt;&gt;"",I1227&lt;&gt;""),"ERROR",AND(G1227="",H1227&gt;$H$17,I1227&lt;&gt;""),"NG",AND(G1227="〇",H1227="",I1227=""),"OK")</f>
        <v>#N/A</v>
      </c>
      <c r="AE1227" s="5" t="str" cm="1">
        <f t="array" ref="AE1227">_xlfn.IFS(I1227="解雇","NG",H1227="","OK",H1227&lt;$H$17,"NG",H1227&gt;$H$17,"OK")</f>
        <v>OK</v>
      </c>
      <c r="AF1227" s="5" t="e">
        <f t="shared" si="270"/>
        <v>#N/A</v>
      </c>
    </row>
    <row r="1228" spans="2:32" ht="20.25" customHeight="1" x14ac:dyDescent="0.55000000000000004">
      <c r="B1228" s="9">
        <v>1211</v>
      </c>
      <c r="C1228" s="40"/>
      <c r="D1228" s="7"/>
      <c r="E1228" s="8"/>
      <c r="F1228" s="8"/>
      <c r="G1228" s="7"/>
      <c r="H1228" s="8"/>
      <c r="I1228" s="41"/>
      <c r="M1228" s="5">
        <f t="shared" si="257"/>
        <v>4</v>
      </c>
      <c r="N1228" s="5">
        <f t="shared" si="258"/>
        <v>2</v>
      </c>
      <c r="O1228" s="5" t="str">
        <f t="shared" si="259"/>
        <v/>
      </c>
      <c r="P1228" s="5">
        <f t="shared" si="260"/>
        <v>0</v>
      </c>
      <c r="Q1228" s="5">
        <f t="shared" ca="1" si="261"/>
        <v>126</v>
      </c>
      <c r="R1228" s="26">
        <f t="shared" si="262"/>
        <v>5479</v>
      </c>
      <c r="S1228" s="26">
        <f t="shared" si="263"/>
        <v>5205</v>
      </c>
      <c r="T1228" s="27" t="str" cm="1">
        <f t="array" aca="1" ref="T1228" ca="1">_xlfn.IFS(Q1228="","NG",Q1228&gt;16,"OK",TODAY()&gt;S1228,"OK",Q1228&lt;16,"NG")</f>
        <v>OK</v>
      </c>
      <c r="U1228" s="5" t="str" cm="1">
        <f t="array" aca="1" ref="U1228" ca="1">IFERROR(_xlfn.IFS(T1228&lt;&gt;"OK","NG",M1228=0,"OK",TRUE,"NG"),"")</f>
        <v>NG</v>
      </c>
      <c r="V1228" s="5" t="str">
        <f t="shared" si="264"/>
        <v>NG</v>
      </c>
      <c r="W1228" s="28" t="str">
        <f t="shared" ca="1" si="265"/>
        <v>OK</v>
      </c>
      <c r="X1228" s="5" t="str">
        <f t="shared" si="266"/>
        <v>NG</v>
      </c>
      <c r="Y1228" s="5">
        <f t="shared" ca="1" si="267"/>
        <v>126</v>
      </c>
      <c r="Z1228" s="5">
        <f t="shared" ca="1" si="268"/>
        <v>126</v>
      </c>
      <c r="AA1228" s="5" t="str" cm="1">
        <f t="array" ref="AA1228">_xlfn.IFS(H1228="","OK",H1228&lt;$F$17,"NG",I1228="解雇","NG",OR(I1228="自主退職",I1228="契約満了"),"OK")</f>
        <v>OK</v>
      </c>
      <c r="AB1228" s="5" t="str" cm="1">
        <f t="array" aca="1" ref="AB1228" ca="1">_xlfn.IFS(AA1228="NG","NG",OR(X1228="NG",X1228="ERROR",X1228=FALSE),"NG",U1228="NG","NG",V1228="OK","OK",AD1228="OK","OK")</f>
        <v>NG</v>
      </c>
      <c r="AC1228" s="5" t="str">
        <f t="shared" si="269"/>
        <v>NG</v>
      </c>
      <c r="AD1228" s="5" t="e" cm="1">
        <f t="array" ref="AD1228">_xlfn.IFS(AND(G1228="〇",H1228&lt;&gt;"",I1228&lt;&gt;""),"ERROR",AND(G1228="",H1228&gt;$H$17,I1228&lt;&gt;""),"NG",AND(G1228="〇",H1228="",I1228=""),"OK")</f>
        <v>#N/A</v>
      </c>
      <c r="AE1228" s="5" t="str" cm="1">
        <f t="array" ref="AE1228">_xlfn.IFS(I1228="解雇","NG",H1228="","OK",H1228&lt;$H$17,"NG",H1228&gt;$H$17,"OK")</f>
        <v>OK</v>
      </c>
      <c r="AF1228" s="5" t="e">
        <f t="shared" si="270"/>
        <v>#N/A</v>
      </c>
    </row>
    <row r="1229" spans="2:32" ht="20.25" customHeight="1" x14ac:dyDescent="0.55000000000000004">
      <c r="B1229" s="9">
        <v>1212</v>
      </c>
      <c r="C1229" s="40"/>
      <c r="D1229" s="7"/>
      <c r="E1229" s="8"/>
      <c r="F1229" s="8"/>
      <c r="G1229" s="7"/>
      <c r="H1229" s="8"/>
      <c r="I1229" s="41"/>
      <c r="M1229" s="5">
        <f t="shared" si="257"/>
        <v>4</v>
      </c>
      <c r="N1229" s="5">
        <f t="shared" si="258"/>
        <v>2</v>
      </c>
      <c r="O1229" s="5" t="str">
        <f t="shared" si="259"/>
        <v/>
      </c>
      <c r="P1229" s="5">
        <f t="shared" si="260"/>
        <v>0</v>
      </c>
      <c r="Q1229" s="5">
        <f t="shared" ca="1" si="261"/>
        <v>126</v>
      </c>
      <c r="R1229" s="26">
        <f t="shared" si="262"/>
        <v>5479</v>
      </c>
      <c r="S1229" s="26">
        <f t="shared" si="263"/>
        <v>5205</v>
      </c>
      <c r="T1229" s="27" t="str" cm="1">
        <f t="array" aca="1" ref="T1229" ca="1">_xlfn.IFS(Q1229="","NG",Q1229&gt;16,"OK",TODAY()&gt;S1229,"OK",Q1229&lt;16,"NG")</f>
        <v>OK</v>
      </c>
      <c r="U1229" s="5" t="str" cm="1">
        <f t="array" aca="1" ref="U1229" ca="1">IFERROR(_xlfn.IFS(T1229&lt;&gt;"OK","NG",M1229=0,"OK",TRUE,"NG"),"")</f>
        <v>NG</v>
      </c>
      <c r="V1229" s="5" t="str">
        <f t="shared" si="264"/>
        <v>NG</v>
      </c>
      <c r="W1229" s="28" t="str">
        <f t="shared" ca="1" si="265"/>
        <v>OK</v>
      </c>
      <c r="X1229" s="5" t="str">
        <f t="shared" si="266"/>
        <v>NG</v>
      </c>
      <c r="Y1229" s="5">
        <f t="shared" ca="1" si="267"/>
        <v>126</v>
      </c>
      <c r="Z1229" s="5">
        <f t="shared" ca="1" si="268"/>
        <v>126</v>
      </c>
      <c r="AA1229" s="5" t="str" cm="1">
        <f t="array" ref="AA1229">_xlfn.IFS(H1229="","OK",H1229&lt;$F$17,"NG",I1229="解雇","NG",OR(I1229="自主退職",I1229="契約満了"),"OK")</f>
        <v>OK</v>
      </c>
      <c r="AB1229" s="5" t="str" cm="1">
        <f t="array" aca="1" ref="AB1229" ca="1">_xlfn.IFS(AA1229="NG","NG",OR(X1229="NG",X1229="ERROR",X1229=FALSE),"NG",U1229="NG","NG",V1229="OK","OK",AD1229="OK","OK")</f>
        <v>NG</v>
      </c>
      <c r="AC1229" s="5" t="str">
        <f t="shared" si="269"/>
        <v>NG</v>
      </c>
      <c r="AD1229" s="5" t="e" cm="1">
        <f t="array" ref="AD1229">_xlfn.IFS(AND(G1229="〇",H1229&lt;&gt;"",I1229&lt;&gt;""),"ERROR",AND(G1229="",H1229&gt;$H$17,I1229&lt;&gt;""),"NG",AND(G1229="〇",H1229="",I1229=""),"OK")</f>
        <v>#N/A</v>
      </c>
      <c r="AE1229" s="5" t="str" cm="1">
        <f t="array" ref="AE1229">_xlfn.IFS(I1229="解雇","NG",H1229="","OK",H1229&lt;$H$17,"NG",H1229&gt;$H$17,"OK")</f>
        <v>OK</v>
      </c>
      <c r="AF1229" s="5" t="e">
        <f t="shared" si="270"/>
        <v>#N/A</v>
      </c>
    </row>
    <row r="1230" spans="2:32" ht="20.25" customHeight="1" x14ac:dyDescent="0.55000000000000004">
      <c r="B1230" s="9">
        <v>1213</v>
      </c>
      <c r="C1230" s="40"/>
      <c r="D1230" s="7"/>
      <c r="E1230" s="8"/>
      <c r="F1230" s="8"/>
      <c r="G1230" s="7"/>
      <c r="H1230" s="8"/>
      <c r="I1230" s="41"/>
      <c r="M1230" s="5">
        <f t="shared" si="257"/>
        <v>4</v>
      </c>
      <c r="N1230" s="5">
        <f t="shared" si="258"/>
        <v>2</v>
      </c>
      <c r="O1230" s="5" t="str">
        <f t="shared" si="259"/>
        <v/>
      </c>
      <c r="P1230" s="5">
        <f t="shared" si="260"/>
        <v>0</v>
      </c>
      <c r="Q1230" s="5">
        <f t="shared" ca="1" si="261"/>
        <v>126</v>
      </c>
      <c r="R1230" s="26">
        <f t="shared" si="262"/>
        <v>5479</v>
      </c>
      <c r="S1230" s="26">
        <f t="shared" si="263"/>
        <v>5205</v>
      </c>
      <c r="T1230" s="27" t="str" cm="1">
        <f t="array" aca="1" ref="T1230" ca="1">_xlfn.IFS(Q1230="","NG",Q1230&gt;16,"OK",TODAY()&gt;S1230,"OK",Q1230&lt;16,"NG")</f>
        <v>OK</v>
      </c>
      <c r="U1230" s="5" t="str" cm="1">
        <f t="array" aca="1" ref="U1230" ca="1">IFERROR(_xlfn.IFS(T1230&lt;&gt;"OK","NG",M1230=0,"OK",TRUE,"NG"),"")</f>
        <v>NG</v>
      </c>
      <c r="V1230" s="5" t="str">
        <f t="shared" si="264"/>
        <v>NG</v>
      </c>
      <c r="W1230" s="28" t="str">
        <f t="shared" ca="1" si="265"/>
        <v>OK</v>
      </c>
      <c r="X1230" s="5" t="str">
        <f t="shared" si="266"/>
        <v>NG</v>
      </c>
      <c r="Y1230" s="5">
        <f t="shared" ca="1" si="267"/>
        <v>126</v>
      </c>
      <c r="Z1230" s="5">
        <f t="shared" ca="1" si="268"/>
        <v>126</v>
      </c>
      <c r="AA1230" s="5" t="str" cm="1">
        <f t="array" ref="AA1230">_xlfn.IFS(H1230="","OK",H1230&lt;$F$17,"NG",I1230="解雇","NG",OR(I1230="自主退職",I1230="契約満了"),"OK")</f>
        <v>OK</v>
      </c>
      <c r="AB1230" s="5" t="str" cm="1">
        <f t="array" aca="1" ref="AB1230" ca="1">_xlfn.IFS(AA1230="NG","NG",OR(X1230="NG",X1230="ERROR",X1230=FALSE),"NG",U1230="NG","NG",V1230="OK","OK",AD1230="OK","OK")</f>
        <v>NG</v>
      </c>
      <c r="AC1230" s="5" t="str">
        <f t="shared" si="269"/>
        <v>NG</v>
      </c>
      <c r="AD1230" s="5" t="e" cm="1">
        <f t="array" ref="AD1230">_xlfn.IFS(AND(G1230="〇",H1230&lt;&gt;"",I1230&lt;&gt;""),"ERROR",AND(G1230="",H1230&gt;$H$17,I1230&lt;&gt;""),"NG",AND(G1230="〇",H1230="",I1230=""),"OK")</f>
        <v>#N/A</v>
      </c>
      <c r="AE1230" s="5" t="str" cm="1">
        <f t="array" ref="AE1230">_xlfn.IFS(I1230="解雇","NG",H1230="","OK",H1230&lt;$H$17,"NG",H1230&gt;$H$17,"OK")</f>
        <v>OK</v>
      </c>
      <c r="AF1230" s="5" t="e">
        <f t="shared" si="270"/>
        <v>#N/A</v>
      </c>
    </row>
    <row r="1231" spans="2:32" ht="20.25" customHeight="1" x14ac:dyDescent="0.55000000000000004">
      <c r="B1231" s="9">
        <v>1214</v>
      </c>
      <c r="C1231" s="40"/>
      <c r="D1231" s="7"/>
      <c r="E1231" s="8"/>
      <c r="F1231" s="8"/>
      <c r="G1231" s="7"/>
      <c r="H1231" s="8"/>
      <c r="I1231" s="41"/>
      <c r="M1231" s="5">
        <f t="shared" si="257"/>
        <v>4</v>
      </c>
      <c r="N1231" s="5">
        <f t="shared" si="258"/>
        <v>2</v>
      </c>
      <c r="O1231" s="5" t="str">
        <f t="shared" si="259"/>
        <v/>
      </c>
      <c r="P1231" s="5">
        <f t="shared" si="260"/>
        <v>0</v>
      </c>
      <c r="Q1231" s="5">
        <f t="shared" ca="1" si="261"/>
        <v>126</v>
      </c>
      <c r="R1231" s="26">
        <f t="shared" si="262"/>
        <v>5479</v>
      </c>
      <c r="S1231" s="26">
        <f t="shared" si="263"/>
        <v>5205</v>
      </c>
      <c r="T1231" s="27" t="str" cm="1">
        <f t="array" aca="1" ref="T1231" ca="1">_xlfn.IFS(Q1231="","NG",Q1231&gt;16,"OK",TODAY()&gt;S1231,"OK",Q1231&lt;16,"NG")</f>
        <v>OK</v>
      </c>
      <c r="U1231" s="5" t="str" cm="1">
        <f t="array" aca="1" ref="U1231" ca="1">IFERROR(_xlfn.IFS(T1231&lt;&gt;"OK","NG",M1231=0,"OK",TRUE,"NG"),"")</f>
        <v>NG</v>
      </c>
      <c r="V1231" s="5" t="str">
        <f t="shared" si="264"/>
        <v>NG</v>
      </c>
      <c r="W1231" s="28" t="str">
        <f t="shared" ca="1" si="265"/>
        <v>OK</v>
      </c>
      <c r="X1231" s="5" t="str">
        <f t="shared" si="266"/>
        <v>NG</v>
      </c>
      <c r="Y1231" s="5">
        <f t="shared" ca="1" si="267"/>
        <v>126</v>
      </c>
      <c r="Z1231" s="5">
        <f t="shared" ca="1" si="268"/>
        <v>126</v>
      </c>
      <c r="AA1231" s="5" t="str" cm="1">
        <f t="array" ref="AA1231">_xlfn.IFS(H1231="","OK",H1231&lt;$F$17,"NG",I1231="解雇","NG",OR(I1231="自主退職",I1231="契約満了"),"OK")</f>
        <v>OK</v>
      </c>
      <c r="AB1231" s="5" t="str" cm="1">
        <f t="array" aca="1" ref="AB1231" ca="1">_xlfn.IFS(AA1231="NG","NG",OR(X1231="NG",X1231="ERROR",X1231=FALSE),"NG",U1231="NG","NG",V1231="OK","OK",AD1231="OK","OK")</f>
        <v>NG</v>
      </c>
      <c r="AC1231" s="5" t="str">
        <f t="shared" si="269"/>
        <v>NG</v>
      </c>
      <c r="AD1231" s="5" t="e" cm="1">
        <f t="array" ref="AD1231">_xlfn.IFS(AND(G1231="〇",H1231&lt;&gt;"",I1231&lt;&gt;""),"ERROR",AND(G1231="",H1231&gt;$H$17,I1231&lt;&gt;""),"NG",AND(G1231="〇",H1231="",I1231=""),"OK")</f>
        <v>#N/A</v>
      </c>
      <c r="AE1231" s="5" t="str" cm="1">
        <f t="array" ref="AE1231">_xlfn.IFS(I1231="解雇","NG",H1231="","OK",H1231&lt;$H$17,"NG",H1231&gt;$H$17,"OK")</f>
        <v>OK</v>
      </c>
      <c r="AF1231" s="5" t="e">
        <f t="shared" si="270"/>
        <v>#N/A</v>
      </c>
    </row>
    <row r="1232" spans="2:32" ht="20.25" customHeight="1" x14ac:dyDescent="0.55000000000000004">
      <c r="B1232" s="9">
        <v>1215</v>
      </c>
      <c r="C1232" s="40"/>
      <c r="D1232" s="7"/>
      <c r="E1232" s="8"/>
      <c r="F1232" s="8"/>
      <c r="G1232" s="7"/>
      <c r="H1232" s="8"/>
      <c r="I1232" s="41"/>
      <c r="M1232" s="5">
        <f t="shared" si="257"/>
        <v>4</v>
      </c>
      <c r="N1232" s="5">
        <f t="shared" si="258"/>
        <v>2</v>
      </c>
      <c r="O1232" s="5" t="str">
        <f t="shared" si="259"/>
        <v/>
      </c>
      <c r="P1232" s="5">
        <f t="shared" si="260"/>
        <v>0</v>
      </c>
      <c r="Q1232" s="5">
        <f t="shared" ca="1" si="261"/>
        <v>126</v>
      </c>
      <c r="R1232" s="26">
        <f t="shared" si="262"/>
        <v>5479</v>
      </c>
      <c r="S1232" s="26">
        <f t="shared" si="263"/>
        <v>5205</v>
      </c>
      <c r="T1232" s="27" t="str" cm="1">
        <f t="array" aca="1" ref="T1232" ca="1">_xlfn.IFS(Q1232="","NG",Q1232&gt;16,"OK",TODAY()&gt;S1232,"OK",Q1232&lt;16,"NG")</f>
        <v>OK</v>
      </c>
      <c r="U1232" s="5" t="str" cm="1">
        <f t="array" aca="1" ref="U1232" ca="1">IFERROR(_xlfn.IFS(T1232&lt;&gt;"OK","NG",M1232=0,"OK",TRUE,"NG"),"")</f>
        <v>NG</v>
      </c>
      <c r="V1232" s="5" t="str">
        <f t="shared" si="264"/>
        <v>NG</v>
      </c>
      <c r="W1232" s="28" t="str">
        <f t="shared" ca="1" si="265"/>
        <v>OK</v>
      </c>
      <c r="X1232" s="5" t="str">
        <f t="shared" si="266"/>
        <v>NG</v>
      </c>
      <c r="Y1232" s="5">
        <f t="shared" ca="1" si="267"/>
        <v>126</v>
      </c>
      <c r="Z1232" s="5">
        <f t="shared" ca="1" si="268"/>
        <v>126</v>
      </c>
      <c r="AA1232" s="5" t="str" cm="1">
        <f t="array" ref="AA1232">_xlfn.IFS(H1232="","OK",H1232&lt;$F$17,"NG",I1232="解雇","NG",OR(I1232="自主退職",I1232="契約満了"),"OK")</f>
        <v>OK</v>
      </c>
      <c r="AB1232" s="5" t="str" cm="1">
        <f t="array" aca="1" ref="AB1232" ca="1">_xlfn.IFS(AA1232="NG","NG",OR(X1232="NG",X1232="ERROR",X1232=FALSE),"NG",U1232="NG","NG",V1232="OK","OK",AD1232="OK","OK")</f>
        <v>NG</v>
      </c>
      <c r="AC1232" s="5" t="str">
        <f t="shared" si="269"/>
        <v>NG</v>
      </c>
      <c r="AD1232" s="5" t="e" cm="1">
        <f t="array" ref="AD1232">_xlfn.IFS(AND(G1232="〇",H1232&lt;&gt;"",I1232&lt;&gt;""),"ERROR",AND(G1232="",H1232&gt;$H$17,I1232&lt;&gt;""),"NG",AND(G1232="〇",H1232="",I1232=""),"OK")</f>
        <v>#N/A</v>
      </c>
      <c r="AE1232" s="5" t="str" cm="1">
        <f t="array" ref="AE1232">_xlfn.IFS(I1232="解雇","NG",H1232="","OK",H1232&lt;$H$17,"NG",H1232&gt;$H$17,"OK")</f>
        <v>OK</v>
      </c>
      <c r="AF1232" s="5" t="e">
        <f t="shared" si="270"/>
        <v>#N/A</v>
      </c>
    </row>
    <row r="1233" spans="2:32" ht="20.25" customHeight="1" x14ac:dyDescent="0.55000000000000004">
      <c r="B1233" s="9">
        <v>1216</v>
      </c>
      <c r="C1233" s="40"/>
      <c r="D1233" s="7"/>
      <c r="E1233" s="8"/>
      <c r="F1233" s="8"/>
      <c r="G1233" s="7"/>
      <c r="H1233" s="8"/>
      <c r="I1233" s="41"/>
      <c r="M1233" s="5">
        <f t="shared" si="257"/>
        <v>4</v>
      </c>
      <c r="N1233" s="5">
        <f t="shared" si="258"/>
        <v>2</v>
      </c>
      <c r="O1233" s="5" t="str">
        <f t="shared" si="259"/>
        <v/>
      </c>
      <c r="P1233" s="5">
        <f t="shared" si="260"/>
        <v>0</v>
      </c>
      <c r="Q1233" s="5">
        <f t="shared" ca="1" si="261"/>
        <v>126</v>
      </c>
      <c r="R1233" s="26">
        <f t="shared" si="262"/>
        <v>5479</v>
      </c>
      <c r="S1233" s="26">
        <f t="shared" si="263"/>
        <v>5205</v>
      </c>
      <c r="T1233" s="27" t="str" cm="1">
        <f t="array" aca="1" ref="T1233" ca="1">_xlfn.IFS(Q1233="","NG",Q1233&gt;16,"OK",TODAY()&gt;S1233,"OK",Q1233&lt;16,"NG")</f>
        <v>OK</v>
      </c>
      <c r="U1233" s="5" t="str" cm="1">
        <f t="array" aca="1" ref="U1233" ca="1">IFERROR(_xlfn.IFS(T1233&lt;&gt;"OK","NG",M1233=0,"OK",TRUE,"NG"),"")</f>
        <v>NG</v>
      </c>
      <c r="V1233" s="5" t="str">
        <f t="shared" si="264"/>
        <v>NG</v>
      </c>
      <c r="W1233" s="28" t="str">
        <f t="shared" ca="1" si="265"/>
        <v>OK</v>
      </c>
      <c r="X1233" s="5" t="str">
        <f t="shared" si="266"/>
        <v>NG</v>
      </c>
      <c r="Y1233" s="5">
        <f t="shared" ca="1" si="267"/>
        <v>126</v>
      </c>
      <c r="Z1233" s="5">
        <f t="shared" ca="1" si="268"/>
        <v>126</v>
      </c>
      <c r="AA1233" s="5" t="str" cm="1">
        <f t="array" ref="AA1233">_xlfn.IFS(H1233="","OK",H1233&lt;$F$17,"NG",I1233="解雇","NG",OR(I1233="自主退職",I1233="契約満了"),"OK")</f>
        <v>OK</v>
      </c>
      <c r="AB1233" s="5" t="str" cm="1">
        <f t="array" aca="1" ref="AB1233" ca="1">_xlfn.IFS(AA1233="NG","NG",OR(X1233="NG",X1233="ERROR",X1233=FALSE),"NG",U1233="NG","NG",V1233="OK","OK",AD1233="OK","OK")</f>
        <v>NG</v>
      </c>
      <c r="AC1233" s="5" t="str">
        <f t="shared" si="269"/>
        <v>NG</v>
      </c>
      <c r="AD1233" s="5" t="e" cm="1">
        <f t="array" ref="AD1233">_xlfn.IFS(AND(G1233="〇",H1233&lt;&gt;"",I1233&lt;&gt;""),"ERROR",AND(G1233="",H1233&gt;$H$17,I1233&lt;&gt;""),"NG",AND(G1233="〇",H1233="",I1233=""),"OK")</f>
        <v>#N/A</v>
      </c>
      <c r="AE1233" s="5" t="str" cm="1">
        <f t="array" ref="AE1233">_xlfn.IFS(I1233="解雇","NG",H1233="","OK",H1233&lt;$H$17,"NG",H1233&gt;$H$17,"OK")</f>
        <v>OK</v>
      </c>
      <c r="AF1233" s="5" t="e">
        <f t="shared" si="270"/>
        <v>#N/A</v>
      </c>
    </row>
    <row r="1234" spans="2:32" ht="20.25" customHeight="1" x14ac:dyDescent="0.55000000000000004">
      <c r="B1234" s="9">
        <v>1217</v>
      </c>
      <c r="C1234" s="40"/>
      <c r="D1234" s="7"/>
      <c r="E1234" s="8"/>
      <c r="F1234" s="8"/>
      <c r="G1234" s="7"/>
      <c r="H1234" s="8"/>
      <c r="I1234" s="41"/>
      <c r="M1234" s="5">
        <f t="shared" si="257"/>
        <v>4</v>
      </c>
      <c r="N1234" s="5">
        <f t="shared" si="258"/>
        <v>2</v>
      </c>
      <c r="O1234" s="5" t="str">
        <f t="shared" si="259"/>
        <v/>
      </c>
      <c r="P1234" s="5">
        <f t="shared" si="260"/>
        <v>0</v>
      </c>
      <c r="Q1234" s="5">
        <f t="shared" ca="1" si="261"/>
        <v>126</v>
      </c>
      <c r="R1234" s="26">
        <f t="shared" si="262"/>
        <v>5479</v>
      </c>
      <c r="S1234" s="26">
        <f t="shared" si="263"/>
        <v>5205</v>
      </c>
      <c r="T1234" s="27" t="str" cm="1">
        <f t="array" aca="1" ref="T1234" ca="1">_xlfn.IFS(Q1234="","NG",Q1234&gt;16,"OK",TODAY()&gt;S1234,"OK",Q1234&lt;16,"NG")</f>
        <v>OK</v>
      </c>
      <c r="U1234" s="5" t="str" cm="1">
        <f t="array" aca="1" ref="U1234" ca="1">IFERROR(_xlfn.IFS(T1234&lt;&gt;"OK","NG",M1234=0,"OK",TRUE,"NG"),"")</f>
        <v>NG</v>
      </c>
      <c r="V1234" s="5" t="str">
        <f t="shared" si="264"/>
        <v>NG</v>
      </c>
      <c r="W1234" s="28" t="str">
        <f t="shared" ca="1" si="265"/>
        <v>OK</v>
      </c>
      <c r="X1234" s="5" t="str">
        <f t="shared" si="266"/>
        <v>NG</v>
      </c>
      <c r="Y1234" s="5">
        <f t="shared" ca="1" si="267"/>
        <v>126</v>
      </c>
      <c r="Z1234" s="5">
        <f t="shared" ca="1" si="268"/>
        <v>126</v>
      </c>
      <c r="AA1234" s="5" t="str" cm="1">
        <f t="array" ref="AA1234">_xlfn.IFS(H1234="","OK",H1234&lt;$F$17,"NG",I1234="解雇","NG",OR(I1234="自主退職",I1234="契約満了"),"OK")</f>
        <v>OK</v>
      </c>
      <c r="AB1234" s="5" t="str" cm="1">
        <f t="array" aca="1" ref="AB1234" ca="1">_xlfn.IFS(AA1234="NG","NG",OR(X1234="NG",X1234="ERROR",X1234=FALSE),"NG",U1234="NG","NG",V1234="OK","OK",AD1234="OK","OK")</f>
        <v>NG</v>
      </c>
      <c r="AC1234" s="5" t="str">
        <f t="shared" si="269"/>
        <v>NG</v>
      </c>
      <c r="AD1234" s="5" t="e" cm="1">
        <f t="array" ref="AD1234">_xlfn.IFS(AND(G1234="〇",H1234&lt;&gt;"",I1234&lt;&gt;""),"ERROR",AND(G1234="",H1234&gt;$H$17,I1234&lt;&gt;""),"NG",AND(G1234="〇",H1234="",I1234=""),"OK")</f>
        <v>#N/A</v>
      </c>
      <c r="AE1234" s="5" t="str" cm="1">
        <f t="array" ref="AE1234">_xlfn.IFS(I1234="解雇","NG",H1234="","OK",H1234&lt;$H$17,"NG",H1234&gt;$H$17,"OK")</f>
        <v>OK</v>
      </c>
      <c r="AF1234" s="5" t="e">
        <f t="shared" si="270"/>
        <v>#N/A</v>
      </c>
    </row>
    <row r="1235" spans="2:32" ht="20.25" customHeight="1" x14ac:dyDescent="0.55000000000000004">
      <c r="B1235" s="9">
        <v>1218</v>
      </c>
      <c r="C1235" s="40"/>
      <c r="D1235" s="7"/>
      <c r="E1235" s="8"/>
      <c r="F1235" s="8"/>
      <c r="G1235" s="7"/>
      <c r="H1235" s="8"/>
      <c r="I1235" s="41"/>
      <c r="M1235" s="5">
        <f t="shared" ref="M1235:M1298" si="271">COUNTBLANK(C1235:F1235)</f>
        <v>4</v>
      </c>
      <c r="N1235" s="5">
        <f t="shared" ref="N1235:N1298" si="272">COUNTBLANK(H1235:I1235)</f>
        <v>2</v>
      </c>
      <c r="O1235" s="5" t="str">
        <f t="shared" ref="O1235:O1298" si="273">TRIM(SUBSTITUTE(C1235&amp;D1235&amp;E1235,"　",""))</f>
        <v/>
      </c>
      <c r="P1235" s="5">
        <f t="shared" ref="P1235:P1298" si="274">IF(O1235="",0,COUNTIF($O$18:$O$5017,O1235))</f>
        <v>0</v>
      </c>
      <c r="Q1235" s="5">
        <f t="shared" ref="Q1235:Q1298" ca="1" si="275">IFERROR(DATEDIF(E1235,TODAY(),"Y"),"")</f>
        <v>126</v>
      </c>
      <c r="R1235" s="26">
        <f t="shared" ref="R1235:R1298" si="276">DATE(YEAR(E1235)+15,MONTH(E1235),DAY(E1235))</f>
        <v>5479</v>
      </c>
      <c r="S1235" s="26">
        <f t="shared" ref="S1235:S1298" si="277">IF(OR(MONTH(E1235)=1,MONTH(E1235)=2,MONTH(E1235)=3),DATE(YEAR(R1235),MONTH(1)+3,DAY(1)),DATE(YEAR(R1235)+1,MONTH(1)+3,DAY(1)))</f>
        <v>5205</v>
      </c>
      <c r="T1235" s="27" t="str" cm="1">
        <f t="array" aca="1" ref="T1235" ca="1">_xlfn.IFS(Q1235="","NG",Q1235&gt;16,"OK",TODAY()&gt;S1235,"OK",Q1235&lt;16,"NG")</f>
        <v>OK</v>
      </c>
      <c r="U1235" s="5" t="str" cm="1">
        <f t="array" aca="1" ref="U1235" ca="1">IFERROR(_xlfn.IFS(T1235&lt;&gt;"OK","NG",M1235=0,"OK",TRUE,"NG"),"")</f>
        <v>NG</v>
      </c>
      <c r="V1235" s="5" t="str">
        <f t="shared" ref="V1235:V1298" si="278">IF(N1235=0,"OK","NG")</f>
        <v>NG</v>
      </c>
      <c r="W1235" s="28" t="str">
        <f t="shared" ref="W1235:W1298" ca="1" si="279">IF(F1235&lt;TODAY(),"OK","NG")</f>
        <v>OK</v>
      </c>
      <c r="X1235" s="5" t="str">
        <f t="shared" ref="X1235:X1298" si="280">IF(E1235&gt;F1235,"NG",IF(F1235&lt;S1235,"NG",IF(F1235&lt;$F$17,"OK")))</f>
        <v>NG</v>
      </c>
      <c r="Y1235" s="5">
        <f t="shared" ref="Y1235:Y1298" ca="1" si="281">IFERROR(DATEDIF(F1235,TODAY(),"Y"),"")</f>
        <v>126</v>
      </c>
      <c r="Z1235" s="5">
        <f t="shared" ref="Z1235:Z1298" ca="1" si="282">IFERROR(DATEDIF(H1235,TODAY(),"Y"),"")</f>
        <v>126</v>
      </c>
      <c r="AA1235" s="5" t="str" cm="1">
        <f t="array" ref="AA1235">_xlfn.IFS(H1235="","OK",H1235&lt;$F$17,"NG",I1235="解雇","NG",OR(I1235="自主退職",I1235="契約満了"),"OK")</f>
        <v>OK</v>
      </c>
      <c r="AB1235" s="5" t="str" cm="1">
        <f t="array" aca="1" ref="AB1235" ca="1">_xlfn.IFS(AA1235="NG","NG",OR(X1235="NG",X1235="ERROR",X1235=FALSE),"NG",U1235="NG","NG",V1235="OK","OK",AD1235="OK","OK")</f>
        <v>NG</v>
      </c>
      <c r="AC1235" s="5" t="str">
        <f t="shared" ref="AC1235:AC1298" si="283">IF(E1235&gt;F1235,"NG",IF(F1235&lt;S1235,"NG",IF(F1235&lt;$H$17,"OK","ERROR")))</f>
        <v>NG</v>
      </c>
      <c r="AD1235" s="5" t="e" cm="1">
        <f t="array" ref="AD1235">_xlfn.IFS(AND(G1235="〇",H1235&lt;&gt;"",I1235&lt;&gt;""),"ERROR",AND(G1235="",H1235&gt;$H$17,I1235&lt;&gt;""),"NG",AND(G1235="〇",H1235="",I1235=""),"OK")</f>
        <v>#N/A</v>
      </c>
      <c r="AE1235" s="5" t="str" cm="1">
        <f t="array" ref="AE1235">_xlfn.IFS(I1235="解雇","NG",H1235="","OK",H1235&lt;$H$17,"NG",H1235&gt;$H$17,"OK")</f>
        <v>OK</v>
      </c>
      <c r="AF1235" s="5" t="e">
        <f t="shared" ref="AF1235:AF1298" si="284">IF(AND(AE1235="OK",AD1235="OK",AC1235="OK"),"OK","NG")</f>
        <v>#N/A</v>
      </c>
    </row>
    <row r="1236" spans="2:32" ht="20.25" customHeight="1" x14ac:dyDescent="0.55000000000000004">
      <c r="B1236" s="9">
        <v>1219</v>
      </c>
      <c r="C1236" s="40"/>
      <c r="D1236" s="7"/>
      <c r="E1236" s="8"/>
      <c r="F1236" s="8"/>
      <c r="G1236" s="7"/>
      <c r="H1236" s="8"/>
      <c r="I1236" s="41"/>
      <c r="M1236" s="5">
        <f t="shared" si="271"/>
        <v>4</v>
      </c>
      <c r="N1236" s="5">
        <f t="shared" si="272"/>
        <v>2</v>
      </c>
      <c r="O1236" s="5" t="str">
        <f t="shared" si="273"/>
        <v/>
      </c>
      <c r="P1236" s="5">
        <f t="shared" si="274"/>
        <v>0</v>
      </c>
      <c r="Q1236" s="5">
        <f t="shared" ca="1" si="275"/>
        <v>126</v>
      </c>
      <c r="R1236" s="26">
        <f t="shared" si="276"/>
        <v>5479</v>
      </c>
      <c r="S1236" s="26">
        <f t="shared" si="277"/>
        <v>5205</v>
      </c>
      <c r="T1236" s="27" t="str" cm="1">
        <f t="array" aca="1" ref="T1236" ca="1">_xlfn.IFS(Q1236="","NG",Q1236&gt;16,"OK",TODAY()&gt;S1236,"OK",Q1236&lt;16,"NG")</f>
        <v>OK</v>
      </c>
      <c r="U1236" s="5" t="str" cm="1">
        <f t="array" aca="1" ref="U1236" ca="1">IFERROR(_xlfn.IFS(T1236&lt;&gt;"OK","NG",M1236=0,"OK",TRUE,"NG"),"")</f>
        <v>NG</v>
      </c>
      <c r="V1236" s="5" t="str">
        <f t="shared" si="278"/>
        <v>NG</v>
      </c>
      <c r="W1236" s="28" t="str">
        <f t="shared" ca="1" si="279"/>
        <v>OK</v>
      </c>
      <c r="X1236" s="5" t="str">
        <f t="shared" si="280"/>
        <v>NG</v>
      </c>
      <c r="Y1236" s="5">
        <f t="shared" ca="1" si="281"/>
        <v>126</v>
      </c>
      <c r="Z1236" s="5">
        <f t="shared" ca="1" si="282"/>
        <v>126</v>
      </c>
      <c r="AA1236" s="5" t="str" cm="1">
        <f t="array" ref="AA1236">_xlfn.IFS(H1236="","OK",H1236&lt;$F$17,"NG",I1236="解雇","NG",OR(I1236="自主退職",I1236="契約満了"),"OK")</f>
        <v>OK</v>
      </c>
      <c r="AB1236" s="5" t="str" cm="1">
        <f t="array" aca="1" ref="AB1236" ca="1">_xlfn.IFS(AA1236="NG","NG",OR(X1236="NG",X1236="ERROR",X1236=FALSE),"NG",U1236="NG","NG",V1236="OK","OK",AD1236="OK","OK")</f>
        <v>NG</v>
      </c>
      <c r="AC1236" s="5" t="str">
        <f t="shared" si="283"/>
        <v>NG</v>
      </c>
      <c r="AD1236" s="5" t="e" cm="1">
        <f t="array" ref="AD1236">_xlfn.IFS(AND(G1236="〇",H1236&lt;&gt;"",I1236&lt;&gt;""),"ERROR",AND(G1236="",H1236&gt;$H$17,I1236&lt;&gt;""),"NG",AND(G1236="〇",H1236="",I1236=""),"OK")</f>
        <v>#N/A</v>
      </c>
      <c r="AE1236" s="5" t="str" cm="1">
        <f t="array" ref="AE1236">_xlfn.IFS(I1236="解雇","NG",H1236="","OK",H1236&lt;$H$17,"NG",H1236&gt;$H$17,"OK")</f>
        <v>OK</v>
      </c>
      <c r="AF1236" s="5" t="e">
        <f t="shared" si="284"/>
        <v>#N/A</v>
      </c>
    </row>
    <row r="1237" spans="2:32" ht="20.25" customHeight="1" x14ac:dyDescent="0.55000000000000004">
      <c r="B1237" s="9">
        <v>1220</v>
      </c>
      <c r="C1237" s="40"/>
      <c r="D1237" s="7"/>
      <c r="E1237" s="8"/>
      <c r="F1237" s="8"/>
      <c r="G1237" s="7"/>
      <c r="H1237" s="8"/>
      <c r="I1237" s="41"/>
      <c r="M1237" s="5">
        <f t="shared" si="271"/>
        <v>4</v>
      </c>
      <c r="N1237" s="5">
        <f t="shared" si="272"/>
        <v>2</v>
      </c>
      <c r="O1237" s="5" t="str">
        <f t="shared" si="273"/>
        <v/>
      </c>
      <c r="P1237" s="5">
        <f t="shared" si="274"/>
        <v>0</v>
      </c>
      <c r="Q1237" s="5">
        <f t="shared" ca="1" si="275"/>
        <v>126</v>
      </c>
      <c r="R1237" s="26">
        <f t="shared" si="276"/>
        <v>5479</v>
      </c>
      <c r="S1237" s="26">
        <f t="shared" si="277"/>
        <v>5205</v>
      </c>
      <c r="T1237" s="27" t="str" cm="1">
        <f t="array" aca="1" ref="T1237" ca="1">_xlfn.IFS(Q1237="","NG",Q1237&gt;16,"OK",TODAY()&gt;S1237,"OK",Q1237&lt;16,"NG")</f>
        <v>OK</v>
      </c>
      <c r="U1237" s="5" t="str" cm="1">
        <f t="array" aca="1" ref="U1237" ca="1">IFERROR(_xlfn.IFS(T1237&lt;&gt;"OK","NG",M1237=0,"OK",TRUE,"NG"),"")</f>
        <v>NG</v>
      </c>
      <c r="V1237" s="5" t="str">
        <f t="shared" si="278"/>
        <v>NG</v>
      </c>
      <c r="W1237" s="28" t="str">
        <f t="shared" ca="1" si="279"/>
        <v>OK</v>
      </c>
      <c r="X1237" s="5" t="str">
        <f t="shared" si="280"/>
        <v>NG</v>
      </c>
      <c r="Y1237" s="5">
        <f t="shared" ca="1" si="281"/>
        <v>126</v>
      </c>
      <c r="Z1237" s="5">
        <f t="shared" ca="1" si="282"/>
        <v>126</v>
      </c>
      <c r="AA1237" s="5" t="str" cm="1">
        <f t="array" ref="AA1237">_xlfn.IFS(H1237="","OK",H1237&lt;$F$17,"NG",I1237="解雇","NG",OR(I1237="自主退職",I1237="契約満了"),"OK")</f>
        <v>OK</v>
      </c>
      <c r="AB1237" s="5" t="str" cm="1">
        <f t="array" aca="1" ref="AB1237" ca="1">_xlfn.IFS(AA1237="NG","NG",OR(X1237="NG",X1237="ERROR",X1237=FALSE),"NG",U1237="NG","NG",V1237="OK","OK",AD1237="OK","OK")</f>
        <v>NG</v>
      </c>
      <c r="AC1237" s="5" t="str">
        <f t="shared" si="283"/>
        <v>NG</v>
      </c>
      <c r="AD1237" s="5" t="e" cm="1">
        <f t="array" ref="AD1237">_xlfn.IFS(AND(G1237="〇",H1237&lt;&gt;"",I1237&lt;&gt;""),"ERROR",AND(G1237="",H1237&gt;$H$17,I1237&lt;&gt;""),"NG",AND(G1237="〇",H1237="",I1237=""),"OK")</f>
        <v>#N/A</v>
      </c>
      <c r="AE1237" s="5" t="str" cm="1">
        <f t="array" ref="AE1237">_xlfn.IFS(I1237="解雇","NG",H1237="","OK",H1237&lt;$H$17,"NG",H1237&gt;$H$17,"OK")</f>
        <v>OK</v>
      </c>
      <c r="AF1237" s="5" t="e">
        <f t="shared" si="284"/>
        <v>#N/A</v>
      </c>
    </row>
    <row r="1238" spans="2:32" ht="20.25" customHeight="1" x14ac:dyDescent="0.55000000000000004">
      <c r="B1238" s="9">
        <v>1221</v>
      </c>
      <c r="C1238" s="40"/>
      <c r="D1238" s="7"/>
      <c r="E1238" s="8"/>
      <c r="F1238" s="8"/>
      <c r="G1238" s="7"/>
      <c r="H1238" s="8"/>
      <c r="I1238" s="41"/>
      <c r="M1238" s="5">
        <f t="shared" si="271"/>
        <v>4</v>
      </c>
      <c r="N1238" s="5">
        <f t="shared" si="272"/>
        <v>2</v>
      </c>
      <c r="O1238" s="5" t="str">
        <f t="shared" si="273"/>
        <v/>
      </c>
      <c r="P1238" s="5">
        <f t="shared" si="274"/>
        <v>0</v>
      </c>
      <c r="Q1238" s="5">
        <f t="shared" ca="1" si="275"/>
        <v>126</v>
      </c>
      <c r="R1238" s="26">
        <f t="shared" si="276"/>
        <v>5479</v>
      </c>
      <c r="S1238" s="26">
        <f t="shared" si="277"/>
        <v>5205</v>
      </c>
      <c r="T1238" s="27" t="str" cm="1">
        <f t="array" aca="1" ref="T1238" ca="1">_xlfn.IFS(Q1238="","NG",Q1238&gt;16,"OK",TODAY()&gt;S1238,"OK",Q1238&lt;16,"NG")</f>
        <v>OK</v>
      </c>
      <c r="U1238" s="5" t="str" cm="1">
        <f t="array" aca="1" ref="U1238" ca="1">IFERROR(_xlfn.IFS(T1238&lt;&gt;"OK","NG",M1238=0,"OK",TRUE,"NG"),"")</f>
        <v>NG</v>
      </c>
      <c r="V1238" s="5" t="str">
        <f t="shared" si="278"/>
        <v>NG</v>
      </c>
      <c r="W1238" s="28" t="str">
        <f t="shared" ca="1" si="279"/>
        <v>OK</v>
      </c>
      <c r="X1238" s="5" t="str">
        <f t="shared" si="280"/>
        <v>NG</v>
      </c>
      <c r="Y1238" s="5">
        <f t="shared" ca="1" si="281"/>
        <v>126</v>
      </c>
      <c r="Z1238" s="5">
        <f t="shared" ca="1" si="282"/>
        <v>126</v>
      </c>
      <c r="AA1238" s="5" t="str" cm="1">
        <f t="array" ref="AA1238">_xlfn.IFS(H1238="","OK",H1238&lt;$F$17,"NG",I1238="解雇","NG",OR(I1238="自主退職",I1238="契約満了"),"OK")</f>
        <v>OK</v>
      </c>
      <c r="AB1238" s="5" t="str" cm="1">
        <f t="array" aca="1" ref="AB1238" ca="1">_xlfn.IFS(AA1238="NG","NG",OR(X1238="NG",X1238="ERROR",X1238=FALSE),"NG",U1238="NG","NG",V1238="OK","OK",AD1238="OK","OK")</f>
        <v>NG</v>
      </c>
      <c r="AC1238" s="5" t="str">
        <f t="shared" si="283"/>
        <v>NG</v>
      </c>
      <c r="AD1238" s="5" t="e" cm="1">
        <f t="array" ref="AD1238">_xlfn.IFS(AND(G1238="〇",H1238&lt;&gt;"",I1238&lt;&gt;""),"ERROR",AND(G1238="",H1238&gt;$H$17,I1238&lt;&gt;""),"NG",AND(G1238="〇",H1238="",I1238=""),"OK")</f>
        <v>#N/A</v>
      </c>
      <c r="AE1238" s="5" t="str" cm="1">
        <f t="array" ref="AE1238">_xlfn.IFS(I1238="解雇","NG",H1238="","OK",H1238&lt;$H$17,"NG",H1238&gt;$H$17,"OK")</f>
        <v>OK</v>
      </c>
      <c r="AF1238" s="5" t="e">
        <f t="shared" si="284"/>
        <v>#N/A</v>
      </c>
    </row>
    <row r="1239" spans="2:32" ht="20.25" customHeight="1" x14ac:dyDescent="0.55000000000000004">
      <c r="B1239" s="9">
        <v>1222</v>
      </c>
      <c r="C1239" s="40"/>
      <c r="D1239" s="7"/>
      <c r="E1239" s="8"/>
      <c r="F1239" s="8"/>
      <c r="G1239" s="7"/>
      <c r="H1239" s="8"/>
      <c r="I1239" s="41"/>
      <c r="M1239" s="5">
        <f t="shared" si="271"/>
        <v>4</v>
      </c>
      <c r="N1239" s="5">
        <f t="shared" si="272"/>
        <v>2</v>
      </c>
      <c r="O1239" s="5" t="str">
        <f t="shared" si="273"/>
        <v/>
      </c>
      <c r="P1239" s="5">
        <f t="shared" si="274"/>
        <v>0</v>
      </c>
      <c r="Q1239" s="5">
        <f t="shared" ca="1" si="275"/>
        <v>126</v>
      </c>
      <c r="R1239" s="26">
        <f t="shared" si="276"/>
        <v>5479</v>
      </c>
      <c r="S1239" s="26">
        <f t="shared" si="277"/>
        <v>5205</v>
      </c>
      <c r="T1239" s="27" t="str" cm="1">
        <f t="array" aca="1" ref="T1239" ca="1">_xlfn.IFS(Q1239="","NG",Q1239&gt;16,"OK",TODAY()&gt;S1239,"OK",Q1239&lt;16,"NG")</f>
        <v>OK</v>
      </c>
      <c r="U1239" s="5" t="str" cm="1">
        <f t="array" aca="1" ref="U1239" ca="1">IFERROR(_xlfn.IFS(T1239&lt;&gt;"OK","NG",M1239=0,"OK",TRUE,"NG"),"")</f>
        <v>NG</v>
      </c>
      <c r="V1239" s="5" t="str">
        <f t="shared" si="278"/>
        <v>NG</v>
      </c>
      <c r="W1239" s="28" t="str">
        <f t="shared" ca="1" si="279"/>
        <v>OK</v>
      </c>
      <c r="X1239" s="5" t="str">
        <f t="shared" si="280"/>
        <v>NG</v>
      </c>
      <c r="Y1239" s="5">
        <f t="shared" ca="1" si="281"/>
        <v>126</v>
      </c>
      <c r="Z1239" s="5">
        <f t="shared" ca="1" si="282"/>
        <v>126</v>
      </c>
      <c r="AA1239" s="5" t="str" cm="1">
        <f t="array" ref="AA1239">_xlfn.IFS(H1239="","OK",H1239&lt;$F$17,"NG",I1239="解雇","NG",OR(I1239="自主退職",I1239="契約満了"),"OK")</f>
        <v>OK</v>
      </c>
      <c r="AB1239" s="5" t="str" cm="1">
        <f t="array" aca="1" ref="AB1239" ca="1">_xlfn.IFS(AA1239="NG","NG",OR(X1239="NG",X1239="ERROR",X1239=FALSE),"NG",U1239="NG","NG",V1239="OK","OK",AD1239="OK","OK")</f>
        <v>NG</v>
      </c>
      <c r="AC1239" s="5" t="str">
        <f t="shared" si="283"/>
        <v>NG</v>
      </c>
      <c r="AD1239" s="5" t="e" cm="1">
        <f t="array" ref="AD1239">_xlfn.IFS(AND(G1239="〇",H1239&lt;&gt;"",I1239&lt;&gt;""),"ERROR",AND(G1239="",H1239&gt;$H$17,I1239&lt;&gt;""),"NG",AND(G1239="〇",H1239="",I1239=""),"OK")</f>
        <v>#N/A</v>
      </c>
      <c r="AE1239" s="5" t="str" cm="1">
        <f t="array" ref="AE1239">_xlfn.IFS(I1239="解雇","NG",H1239="","OK",H1239&lt;$H$17,"NG",H1239&gt;$H$17,"OK")</f>
        <v>OK</v>
      </c>
      <c r="AF1239" s="5" t="e">
        <f t="shared" si="284"/>
        <v>#N/A</v>
      </c>
    </row>
    <row r="1240" spans="2:32" ht="20.25" customHeight="1" x14ac:dyDescent="0.55000000000000004">
      <c r="B1240" s="9">
        <v>1223</v>
      </c>
      <c r="C1240" s="40"/>
      <c r="D1240" s="7"/>
      <c r="E1240" s="8"/>
      <c r="F1240" s="8"/>
      <c r="G1240" s="7"/>
      <c r="H1240" s="8"/>
      <c r="I1240" s="41"/>
      <c r="M1240" s="5">
        <f t="shared" si="271"/>
        <v>4</v>
      </c>
      <c r="N1240" s="5">
        <f t="shared" si="272"/>
        <v>2</v>
      </c>
      <c r="O1240" s="5" t="str">
        <f t="shared" si="273"/>
        <v/>
      </c>
      <c r="P1240" s="5">
        <f t="shared" si="274"/>
        <v>0</v>
      </c>
      <c r="Q1240" s="5">
        <f t="shared" ca="1" si="275"/>
        <v>126</v>
      </c>
      <c r="R1240" s="26">
        <f t="shared" si="276"/>
        <v>5479</v>
      </c>
      <c r="S1240" s="26">
        <f t="shared" si="277"/>
        <v>5205</v>
      </c>
      <c r="T1240" s="27" t="str" cm="1">
        <f t="array" aca="1" ref="T1240" ca="1">_xlfn.IFS(Q1240="","NG",Q1240&gt;16,"OK",TODAY()&gt;S1240,"OK",Q1240&lt;16,"NG")</f>
        <v>OK</v>
      </c>
      <c r="U1240" s="5" t="str" cm="1">
        <f t="array" aca="1" ref="U1240" ca="1">IFERROR(_xlfn.IFS(T1240&lt;&gt;"OK","NG",M1240=0,"OK",TRUE,"NG"),"")</f>
        <v>NG</v>
      </c>
      <c r="V1240" s="5" t="str">
        <f t="shared" si="278"/>
        <v>NG</v>
      </c>
      <c r="W1240" s="28" t="str">
        <f t="shared" ca="1" si="279"/>
        <v>OK</v>
      </c>
      <c r="X1240" s="5" t="str">
        <f t="shared" si="280"/>
        <v>NG</v>
      </c>
      <c r="Y1240" s="5">
        <f t="shared" ca="1" si="281"/>
        <v>126</v>
      </c>
      <c r="Z1240" s="5">
        <f t="shared" ca="1" si="282"/>
        <v>126</v>
      </c>
      <c r="AA1240" s="5" t="str" cm="1">
        <f t="array" ref="AA1240">_xlfn.IFS(H1240="","OK",H1240&lt;$F$17,"NG",I1240="解雇","NG",OR(I1240="自主退職",I1240="契約満了"),"OK")</f>
        <v>OK</v>
      </c>
      <c r="AB1240" s="5" t="str" cm="1">
        <f t="array" aca="1" ref="AB1240" ca="1">_xlfn.IFS(AA1240="NG","NG",OR(X1240="NG",X1240="ERROR",X1240=FALSE),"NG",U1240="NG","NG",V1240="OK","OK",AD1240="OK","OK")</f>
        <v>NG</v>
      </c>
      <c r="AC1240" s="5" t="str">
        <f t="shared" si="283"/>
        <v>NG</v>
      </c>
      <c r="AD1240" s="5" t="e" cm="1">
        <f t="array" ref="AD1240">_xlfn.IFS(AND(G1240="〇",H1240&lt;&gt;"",I1240&lt;&gt;""),"ERROR",AND(G1240="",H1240&gt;$H$17,I1240&lt;&gt;""),"NG",AND(G1240="〇",H1240="",I1240=""),"OK")</f>
        <v>#N/A</v>
      </c>
      <c r="AE1240" s="5" t="str" cm="1">
        <f t="array" ref="AE1240">_xlfn.IFS(I1240="解雇","NG",H1240="","OK",H1240&lt;$H$17,"NG",H1240&gt;$H$17,"OK")</f>
        <v>OK</v>
      </c>
      <c r="AF1240" s="5" t="e">
        <f t="shared" si="284"/>
        <v>#N/A</v>
      </c>
    </row>
    <row r="1241" spans="2:32" ht="20.25" customHeight="1" x14ac:dyDescent="0.55000000000000004">
      <c r="B1241" s="9">
        <v>1224</v>
      </c>
      <c r="C1241" s="40"/>
      <c r="D1241" s="7"/>
      <c r="E1241" s="8"/>
      <c r="F1241" s="8"/>
      <c r="G1241" s="7"/>
      <c r="H1241" s="8"/>
      <c r="I1241" s="41"/>
      <c r="M1241" s="5">
        <f t="shared" si="271"/>
        <v>4</v>
      </c>
      <c r="N1241" s="5">
        <f t="shared" si="272"/>
        <v>2</v>
      </c>
      <c r="O1241" s="5" t="str">
        <f t="shared" si="273"/>
        <v/>
      </c>
      <c r="P1241" s="5">
        <f t="shared" si="274"/>
        <v>0</v>
      </c>
      <c r="Q1241" s="5">
        <f t="shared" ca="1" si="275"/>
        <v>126</v>
      </c>
      <c r="R1241" s="26">
        <f t="shared" si="276"/>
        <v>5479</v>
      </c>
      <c r="S1241" s="26">
        <f t="shared" si="277"/>
        <v>5205</v>
      </c>
      <c r="T1241" s="27" t="str" cm="1">
        <f t="array" aca="1" ref="T1241" ca="1">_xlfn.IFS(Q1241="","NG",Q1241&gt;16,"OK",TODAY()&gt;S1241,"OK",Q1241&lt;16,"NG")</f>
        <v>OK</v>
      </c>
      <c r="U1241" s="5" t="str" cm="1">
        <f t="array" aca="1" ref="U1241" ca="1">IFERROR(_xlfn.IFS(T1241&lt;&gt;"OK","NG",M1241=0,"OK",TRUE,"NG"),"")</f>
        <v>NG</v>
      </c>
      <c r="V1241" s="5" t="str">
        <f t="shared" si="278"/>
        <v>NG</v>
      </c>
      <c r="W1241" s="28" t="str">
        <f t="shared" ca="1" si="279"/>
        <v>OK</v>
      </c>
      <c r="X1241" s="5" t="str">
        <f t="shared" si="280"/>
        <v>NG</v>
      </c>
      <c r="Y1241" s="5">
        <f t="shared" ca="1" si="281"/>
        <v>126</v>
      </c>
      <c r="Z1241" s="5">
        <f t="shared" ca="1" si="282"/>
        <v>126</v>
      </c>
      <c r="AA1241" s="5" t="str" cm="1">
        <f t="array" ref="AA1241">_xlfn.IFS(H1241="","OK",H1241&lt;$F$17,"NG",I1241="解雇","NG",OR(I1241="自主退職",I1241="契約満了"),"OK")</f>
        <v>OK</v>
      </c>
      <c r="AB1241" s="5" t="str" cm="1">
        <f t="array" aca="1" ref="AB1241" ca="1">_xlfn.IFS(AA1241="NG","NG",OR(X1241="NG",X1241="ERROR",X1241=FALSE),"NG",U1241="NG","NG",V1241="OK","OK",AD1241="OK","OK")</f>
        <v>NG</v>
      </c>
      <c r="AC1241" s="5" t="str">
        <f t="shared" si="283"/>
        <v>NG</v>
      </c>
      <c r="AD1241" s="5" t="e" cm="1">
        <f t="array" ref="AD1241">_xlfn.IFS(AND(G1241="〇",H1241&lt;&gt;"",I1241&lt;&gt;""),"ERROR",AND(G1241="",H1241&gt;$H$17,I1241&lt;&gt;""),"NG",AND(G1241="〇",H1241="",I1241=""),"OK")</f>
        <v>#N/A</v>
      </c>
      <c r="AE1241" s="5" t="str" cm="1">
        <f t="array" ref="AE1241">_xlfn.IFS(I1241="解雇","NG",H1241="","OK",H1241&lt;$H$17,"NG",H1241&gt;$H$17,"OK")</f>
        <v>OK</v>
      </c>
      <c r="AF1241" s="5" t="e">
        <f t="shared" si="284"/>
        <v>#N/A</v>
      </c>
    </row>
    <row r="1242" spans="2:32" ht="20.25" customHeight="1" x14ac:dyDescent="0.55000000000000004">
      <c r="B1242" s="9">
        <v>1225</v>
      </c>
      <c r="C1242" s="40"/>
      <c r="D1242" s="7"/>
      <c r="E1242" s="8"/>
      <c r="F1242" s="8"/>
      <c r="G1242" s="7"/>
      <c r="H1242" s="8"/>
      <c r="I1242" s="41"/>
      <c r="M1242" s="5">
        <f t="shared" si="271"/>
        <v>4</v>
      </c>
      <c r="N1242" s="5">
        <f t="shared" si="272"/>
        <v>2</v>
      </c>
      <c r="O1242" s="5" t="str">
        <f t="shared" si="273"/>
        <v/>
      </c>
      <c r="P1242" s="5">
        <f t="shared" si="274"/>
        <v>0</v>
      </c>
      <c r="Q1242" s="5">
        <f t="shared" ca="1" si="275"/>
        <v>126</v>
      </c>
      <c r="R1242" s="26">
        <f t="shared" si="276"/>
        <v>5479</v>
      </c>
      <c r="S1242" s="26">
        <f t="shared" si="277"/>
        <v>5205</v>
      </c>
      <c r="T1242" s="27" t="str" cm="1">
        <f t="array" aca="1" ref="T1242" ca="1">_xlfn.IFS(Q1242="","NG",Q1242&gt;16,"OK",TODAY()&gt;S1242,"OK",Q1242&lt;16,"NG")</f>
        <v>OK</v>
      </c>
      <c r="U1242" s="5" t="str" cm="1">
        <f t="array" aca="1" ref="U1242" ca="1">IFERROR(_xlfn.IFS(T1242&lt;&gt;"OK","NG",M1242=0,"OK",TRUE,"NG"),"")</f>
        <v>NG</v>
      </c>
      <c r="V1242" s="5" t="str">
        <f t="shared" si="278"/>
        <v>NG</v>
      </c>
      <c r="W1242" s="28" t="str">
        <f t="shared" ca="1" si="279"/>
        <v>OK</v>
      </c>
      <c r="X1242" s="5" t="str">
        <f t="shared" si="280"/>
        <v>NG</v>
      </c>
      <c r="Y1242" s="5">
        <f t="shared" ca="1" si="281"/>
        <v>126</v>
      </c>
      <c r="Z1242" s="5">
        <f t="shared" ca="1" si="282"/>
        <v>126</v>
      </c>
      <c r="AA1242" s="5" t="str" cm="1">
        <f t="array" ref="AA1242">_xlfn.IFS(H1242="","OK",H1242&lt;$F$17,"NG",I1242="解雇","NG",OR(I1242="自主退職",I1242="契約満了"),"OK")</f>
        <v>OK</v>
      </c>
      <c r="AB1242" s="5" t="str" cm="1">
        <f t="array" aca="1" ref="AB1242" ca="1">_xlfn.IFS(AA1242="NG","NG",OR(X1242="NG",X1242="ERROR",X1242=FALSE),"NG",U1242="NG","NG",V1242="OK","OK",AD1242="OK","OK")</f>
        <v>NG</v>
      </c>
      <c r="AC1242" s="5" t="str">
        <f t="shared" si="283"/>
        <v>NG</v>
      </c>
      <c r="AD1242" s="5" t="e" cm="1">
        <f t="array" ref="AD1242">_xlfn.IFS(AND(G1242="〇",H1242&lt;&gt;"",I1242&lt;&gt;""),"ERROR",AND(G1242="",H1242&gt;$H$17,I1242&lt;&gt;""),"NG",AND(G1242="〇",H1242="",I1242=""),"OK")</f>
        <v>#N/A</v>
      </c>
      <c r="AE1242" s="5" t="str" cm="1">
        <f t="array" ref="AE1242">_xlfn.IFS(I1242="解雇","NG",H1242="","OK",H1242&lt;$H$17,"NG",H1242&gt;$H$17,"OK")</f>
        <v>OK</v>
      </c>
      <c r="AF1242" s="5" t="e">
        <f t="shared" si="284"/>
        <v>#N/A</v>
      </c>
    </row>
    <row r="1243" spans="2:32" ht="20.25" customHeight="1" x14ac:dyDescent="0.55000000000000004">
      <c r="B1243" s="9">
        <v>1226</v>
      </c>
      <c r="C1243" s="40"/>
      <c r="D1243" s="7"/>
      <c r="E1243" s="8"/>
      <c r="F1243" s="8"/>
      <c r="G1243" s="7"/>
      <c r="H1243" s="8"/>
      <c r="I1243" s="41"/>
      <c r="M1243" s="5">
        <f t="shared" si="271"/>
        <v>4</v>
      </c>
      <c r="N1243" s="5">
        <f t="shared" si="272"/>
        <v>2</v>
      </c>
      <c r="O1243" s="5" t="str">
        <f t="shared" si="273"/>
        <v/>
      </c>
      <c r="P1243" s="5">
        <f t="shared" si="274"/>
        <v>0</v>
      </c>
      <c r="Q1243" s="5">
        <f t="shared" ca="1" si="275"/>
        <v>126</v>
      </c>
      <c r="R1243" s="26">
        <f t="shared" si="276"/>
        <v>5479</v>
      </c>
      <c r="S1243" s="26">
        <f t="shared" si="277"/>
        <v>5205</v>
      </c>
      <c r="T1243" s="27" t="str" cm="1">
        <f t="array" aca="1" ref="T1243" ca="1">_xlfn.IFS(Q1243="","NG",Q1243&gt;16,"OK",TODAY()&gt;S1243,"OK",Q1243&lt;16,"NG")</f>
        <v>OK</v>
      </c>
      <c r="U1243" s="5" t="str" cm="1">
        <f t="array" aca="1" ref="U1243" ca="1">IFERROR(_xlfn.IFS(T1243&lt;&gt;"OK","NG",M1243=0,"OK",TRUE,"NG"),"")</f>
        <v>NG</v>
      </c>
      <c r="V1243" s="5" t="str">
        <f t="shared" si="278"/>
        <v>NG</v>
      </c>
      <c r="W1243" s="28" t="str">
        <f t="shared" ca="1" si="279"/>
        <v>OK</v>
      </c>
      <c r="X1243" s="5" t="str">
        <f t="shared" si="280"/>
        <v>NG</v>
      </c>
      <c r="Y1243" s="5">
        <f t="shared" ca="1" si="281"/>
        <v>126</v>
      </c>
      <c r="Z1243" s="5">
        <f t="shared" ca="1" si="282"/>
        <v>126</v>
      </c>
      <c r="AA1243" s="5" t="str" cm="1">
        <f t="array" ref="AA1243">_xlfn.IFS(H1243="","OK",H1243&lt;$F$17,"NG",I1243="解雇","NG",OR(I1243="自主退職",I1243="契約満了"),"OK")</f>
        <v>OK</v>
      </c>
      <c r="AB1243" s="5" t="str" cm="1">
        <f t="array" aca="1" ref="AB1243" ca="1">_xlfn.IFS(AA1243="NG","NG",OR(X1243="NG",X1243="ERROR",X1243=FALSE),"NG",U1243="NG","NG",V1243="OK","OK",AD1243="OK","OK")</f>
        <v>NG</v>
      </c>
      <c r="AC1243" s="5" t="str">
        <f t="shared" si="283"/>
        <v>NG</v>
      </c>
      <c r="AD1243" s="5" t="e" cm="1">
        <f t="array" ref="AD1243">_xlfn.IFS(AND(G1243="〇",H1243&lt;&gt;"",I1243&lt;&gt;""),"ERROR",AND(G1243="",H1243&gt;$H$17,I1243&lt;&gt;""),"NG",AND(G1243="〇",H1243="",I1243=""),"OK")</f>
        <v>#N/A</v>
      </c>
      <c r="AE1243" s="5" t="str" cm="1">
        <f t="array" ref="AE1243">_xlfn.IFS(I1243="解雇","NG",H1243="","OK",H1243&lt;$H$17,"NG",H1243&gt;$H$17,"OK")</f>
        <v>OK</v>
      </c>
      <c r="AF1243" s="5" t="e">
        <f t="shared" si="284"/>
        <v>#N/A</v>
      </c>
    </row>
    <row r="1244" spans="2:32" ht="20.25" customHeight="1" x14ac:dyDescent="0.55000000000000004">
      <c r="B1244" s="9">
        <v>1227</v>
      </c>
      <c r="C1244" s="40"/>
      <c r="D1244" s="7"/>
      <c r="E1244" s="8"/>
      <c r="F1244" s="8"/>
      <c r="G1244" s="7"/>
      <c r="H1244" s="8"/>
      <c r="I1244" s="41"/>
      <c r="M1244" s="5">
        <f t="shared" si="271"/>
        <v>4</v>
      </c>
      <c r="N1244" s="5">
        <f t="shared" si="272"/>
        <v>2</v>
      </c>
      <c r="O1244" s="5" t="str">
        <f t="shared" si="273"/>
        <v/>
      </c>
      <c r="P1244" s="5">
        <f t="shared" si="274"/>
        <v>0</v>
      </c>
      <c r="Q1244" s="5">
        <f t="shared" ca="1" si="275"/>
        <v>126</v>
      </c>
      <c r="R1244" s="26">
        <f t="shared" si="276"/>
        <v>5479</v>
      </c>
      <c r="S1244" s="26">
        <f t="shared" si="277"/>
        <v>5205</v>
      </c>
      <c r="T1244" s="27" t="str" cm="1">
        <f t="array" aca="1" ref="T1244" ca="1">_xlfn.IFS(Q1244="","NG",Q1244&gt;16,"OK",TODAY()&gt;S1244,"OK",Q1244&lt;16,"NG")</f>
        <v>OK</v>
      </c>
      <c r="U1244" s="5" t="str" cm="1">
        <f t="array" aca="1" ref="U1244" ca="1">IFERROR(_xlfn.IFS(T1244&lt;&gt;"OK","NG",M1244=0,"OK",TRUE,"NG"),"")</f>
        <v>NG</v>
      </c>
      <c r="V1244" s="5" t="str">
        <f t="shared" si="278"/>
        <v>NG</v>
      </c>
      <c r="W1244" s="28" t="str">
        <f t="shared" ca="1" si="279"/>
        <v>OK</v>
      </c>
      <c r="X1244" s="5" t="str">
        <f t="shared" si="280"/>
        <v>NG</v>
      </c>
      <c r="Y1244" s="5">
        <f t="shared" ca="1" si="281"/>
        <v>126</v>
      </c>
      <c r="Z1244" s="5">
        <f t="shared" ca="1" si="282"/>
        <v>126</v>
      </c>
      <c r="AA1244" s="5" t="str" cm="1">
        <f t="array" ref="AA1244">_xlfn.IFS(H1244="","OK",H1244&lt;$F$17,"NG",I1244="解雇","NG",OR(I1244="自主退職",I1244="契約満了"),"OK")</f>
        <v>OK</v>
      </c>
      <c r="AB1244" s="5" t="str" cm="1">
        <f t="array" aca="1" ref="AB1244" ca="1">_xlfn.IFS(AA1244="NG","NG",OR(X1244="NG",X1244="ERROR",X1244=FALSE),"NG",U1244="NG","NG",V1244="OK","OK",AD1244="OK","OK")</f>
        <v>NG</v>
      </c>
      <c r="AC1244" s="5" t="str">
        <f t="shared" si="283"/>
        <v>NG</v>
      </c>
      <c r="AD1244" s="5" t="e" cm="1">
        <f t="array" ref="AD1244">_xlfn.IFS(AND(G1244="〇",H1244&lt;&gt;"",I1244&lt;&gt;""),"ERROR",AND(G1244="",H1244&gt;$H$17,I1244&lt;&gt;""),"NG",AND(G1244="〇",H1244="",I1244=""),"OK")</f>
        <v>#N/A</v>
      </c>
      <c r="AE1244" s="5" t="str" cm="1">
        <f t="array" ref="AE1244">_xlfn.IFS(I1244="解雇","NG",H1244="","OK",H1244&lt;$H$17,"NG",H1244&gt;$H$17,"OK")</f>
        <v>OK</v>
      </c>
      <c r="AF1244" s="5" t="e">
        <f t="shared" si="284"/>
        <v>#N/A</v>
      </c>
    </row>
    <row r="1245" spans="2:32" ht="20.25" customHeight="1" x14ac:dyDescent="0.55000000000000004">
      <c r="B1245" s="9">
        <v>1228</v>
      </c>
      <c r="C1245" s="40"/>
      <c r="D1245" s="7"/>
      <c r="E1245" s="8"/>
      <c r="F1245" s="8"/>
      <c r="G1245" s="7"/>
      <c r="H1245" s="8"/>
      <c r="I1245" s="41"/>
      <c r="M1245" s="5">
        <f t="shared" si="271"/>
        <v>4</v>
      </c>
      <c r="N1245" s="5">
        <f t="shared" si="272"/>
        <v>2</v>
      </c>
      <c r="O1245" s="5" t="str">
        <f t="shared" si="273"/>
        <v/>
      </c>
      <c r="P1245" s="5">
        <f t="shared" si="274"/>
        <v>0</v>
      </c>
      <c r="Q1245" s="5">
        <f t="shared" ca="1" si="275"/>
        <v>126</v>
      </c>
      <c r="R1245" s="26">
        <f t="shared" si="276"/>
        <v>5479</v>
      </c>
      <c r="S1245" s="26">
        <f t="shared" si="277"/>
        <v>5205</v>
      </c>
      <c r="T1245" s="27" t="str" cm="1">
        <f t="array" aca="1" ref="T1245" ca="1">_xlfn.IFS(Q1245="","NG",Q1245&gt;16,"OK",TODAY()&gt;S1245,"OK",Q1245&lt;16,"NG")</f>
        <v>OK</v>
      </c>
      <c r="U1245" s="5" t="str" cm="1">
        <f t="array" aca="1" ref="U1245" ca="1">IFERROR(_xlfn.IFS(T1245&lt;&gt;"OK","NG",M1245=0,"OK",TRUE,"NG"),"")</f>
        <v>NG</v>
      </c>
      <c r="V1245" s="5" t="str">
        <f t="shared" si="278"/>
        <v>NG</v>
      </c>
      <c r="W1245" s="28" t="str">
        <f t="shared" ca="1" si="279"/>
        <v>OK</v>
      </c>
      <c r="X1245" s="5" t="str">
        <f t="shared" si="280"/>
        <v>NG</v>
      </c>
      <c r="Y1245" s="5">
        <f t="shared" ca="1" si="281"/>
        <v>126</v>
      </c>
      <c r="Z1245" s="5">
        <f t="shared" ca="1" si="282"/>
        <v>126</v>
      </c>
      <c r="AA1245" s="5" t="str" cm="1">
        <f t="array" ref="AA1245">_xlfn.IFS(H1245="","OK",H1245&lt;$F$17,"NG",I1245="解雇","NG",OR(I1245="自主退職",I1245="契約満了"),"OK")</f>
        <v>OK</v>
      </c>
      <c r="AB1245" s="5" t="str" cm="1">
        <f t="array" aca="1" ref="AB1245" ca="1">_xlfn.IFS(AA1245="NG","NG",OR(X1245="NG",X1245="ERROR",X1245=FALSE),"NG",U1245="NG","NG",V1245="OK","OK",AD1245="OK","OK")</f>
        <v>NG</v>
      </c>
      <c r="AC1245" s="5" t="str">
        <f t="shared" si="283"/>
        <v>NG</v>
      </c>
      <c r="AD1245" s="5" t="e" cm="1">
        <f t="array" ref="AD1245">_xlfn.IFS(AND(G1245="〇",H1245&lt;&gt;"",I1245&lt;&gt;""),"ERROR",AND(G1245="",H1245&gt;$H$17,I1245&lt;&gt;""),"NG",AND(G1245="〇",H1245="",I1245=""),"OK")</f>
        <v>#N/A</v>
      </c>
      <c r="AE1245" s="5" t="str" cm="1">
        <f t="array" ref="AE1245">_xlfn.IFS(I1245="解雇","NG",H1245="","OK",H1245&lt;$H$17,"NG",H1245&gt;$H$17,"OK")</f>
        <v>OK</v>
      </c>
      <c r="AF1245" s="5" t="e">
        <f t="shared" si="284"/>
        <v>#N/A</v>
      </c>
    </row>
    <row r="1246" spans="2:32" ht="20.25" customHeight="1" x14ac:dyDescent="0.55000000000000004">
      <c r="B1246" s="9">
        <v>1229</v>
      </c>
      <c r="C1246" s="40"/>
      <c r="D1246" s="7"/>
      <c r="E1246" s="8"/>
      <c r="F1246" s="8"/>
      <c r="G1246" s="7"/>
      <c r="H1246" s="8"/>
      <c r="I1246" s="41"/>
      <c r="M1246" s="5">
        <f t="shared" si="271"/>
        <v>4</v>
      </c>
      <c r="N1246" s="5">
        <f t="shared" si="272"/>
        <v>2</v>
      </c>
      <c r="O1246" s="5" t="str">
        <f t="shared" si="273"/>
        <v/>
      </c>
      <c r="P1246" s="5">
        <f t="shared" si="274"/>
        <v>0</v>
      </c>
      <c r="Q1246" s="5">
        <f t="shared" ca="1" si="275"/>
        <v>126</v>
      </c>
      <c r="R1246" s="26">
        <f t="shared" si="276"/>
        <v>5479</v>
      </c>
      <c r="S1246" s="26">
        <f t="shared" si="277"/>
        <v>5205</v>
      </c>
      <c r="T1246" s="27" t="str" cm="1">
        <f t="array" aca="1" ref="T1246" ca="1">_xlfn.IFS(Q1246="","NG",Q1246&gt;16,"OK",TODAY()&gt;S1246,"OK",Q1246&lt;16,"NG")</f>
        <v>OK</v>
      </c>
      <c r="U1246" s="5" t="str" cm="1">
        <f t="array" aca="1" ref="U1246" ca="1">IFERROR(_xlfn.IFS(T1246&lt;&gt;"OK","NG",M1246=0,"OK",TRUE,"NG"),"")</f>
        <v>NG</v>
      </c>
      <c r="V1246" s="5" t="str">
        <f t="shared" si="278"/>
        <v>NG</v>
      </c>
      <c r="W1246" s="28" t="str">
        <f t="shared" ca="1" si="279"/>
        <v>OK</v>
      </c>
      <c r="X1246" s="5" t="str">
        <f t="shared" si="280"/>
        <v>NG</v>
      </c>
      <c r="Y1246" s="5">
        <f t="shared" ca="1" si="281"/>
        <v>126</v>
      </c>
      <c r="Z1246" s="5">
        <f t="shared" ca="1" si="282"/>
        <v>126</v>
      </c>
      <c r="AA1246" s="5" t="str" cm="1">
        <f t="array" ref="AA1246">_xlfn.IFS(H1246="","OK",H1246&lt;$F$17,"NG",I1246="解雇","NG",OR(I1246="自主退職",I1246="契約満了"),"OK")</f>
        <v>OK</v>
      </c>
      <c r="AB1246" s="5" t="str" cm="1">
        <f t="array" aca="1" ref="AB1246" ca="1">_xlfn.IFS(AA1246="NG","NG",OR(X1246="NG",X1246="ERROR",X1246=FALSE),"NG",U1246="NG","NG",V1246="OK","OK",AD1246="OK","OK")</f>
        <v>NG</v>
      </c>
      <c r="AC1246" s="5" t="str">
        <f t="shared" si="283"/>
        <v>NG</v>
      </c>
      <c r="AD1246" s="5" t="e" cm="1">
        <f t="array" ref="AD1246">_xlfn.IFS(AND(G1246="〇",H1246&lt;&gt;"",I1246&lt;&gt;""),"ERROR",AND(G1246="",H1246&gt;$H$17,I1246&lt;&gt;""),"NG",AND(G1246="〇",H1246="",I1246=""),"OK")</f>
        <v>#N/A</v>
      </c>
      <c r="AE1246" s="5" t="str" cm="1">
        <f t="array" ref="AE1246">_xlfn.IFS(I1246="解雇","NG",H1246="","OK",H1246&lt;$H$17,"NG",H1246&gt;$H$17,"OK")</f>
        <v>OK</v>
      </c>
      <c r="AF1246" s="5" t="e">
        <f t="shared" si="284"/>
        <v>#N/A</v>
      </c>
    </row>
    <row r="1247" spans="2:32" ht="20.25" customHeight="1" x14ac:dyDescent="0.55000000000000004">
      <c r="B1247" s="9">
        <v>1230</v>
      </c>
      <c r="C1247" s="40"/>
      <c r="D1247" s="7"/>
      <c r="E1247" s="8"/>
      <c r="F1247" s="8"/>
      <c r="G1247" s="7"/>
      <c r="H1247" s="8"/>
      <c r="I1247" s="41"/>
      <c r="M1247" s="5">
        <f t="shared" si="271"/>
        <v>4</v>
      </c>
      <c r="N1247" s="5">
        <f t="shared" si="272"/>
        <v>2</v>
      </c>
      <c r="O1247" s="5" t="str">
        <f t="shared" si="273"/>
        <v/>
      </c>
      <c r="P1247" s="5">
        <f t="shared" si="274"/>
        <v>0</v>
      </c>
      <c r="Q1247" s="5">
        <f t="shared" ca="1" si="275"/>
        <v>126</v>
      </c>
      <c r="R1247" s="26">
        <f t="shared" si="276"/>
        <v>5479</v>
      </c>
      <c r="S1247" s="26">
        <f t="shared" si="277"/>
        <v>5205</v>
      </c>
      <c r="T1247" s="27" t="str" cm="1">
        <f t="array" aca="1" ref="T1247" ca="1">_xlfn.IFS(Q1247="","NG",Q1247&gt;16,"OK",TODAY()&gt;S1247,"OK",Q1247&lt;16,"NG")</f>
        <v>OK</v>
      </c>
      <c r="U1247" s="5" t="str" cm="1">
        <f t="array" aca="1" ref="U1247" ca="1">IFERROR(_xlfn.IFS(T1247&lt;&gt;"OK","NG",M1247=0,"OK",TRUE,"NG"),"")</f>
        <v>NG</v>
      </c>
      <c r="V1247" s="5" t="str">
        <f t="shared" si="278"/>
        <v>NG</v>
      </c>
      <c r="W1247" s="28" t="str">
        <f t="shared" ca="1" si="279"/>
        <v>OK</v>
      </c>
      <c r="X1247" s="5" t="str">
        <f t="shared" si="280"/>
        <v>NG</v>
      </c>
      <c r="Y1247" s="5">
        <f t="shared" ca="1" si="281"/>
        <v>126</v>
      </c>
      <c r="Z1247" s="5">
        <f t="shared" ca="1" si="282"/>
        <v>126</v>
      </c>
      <c r="AA1247" s="5" t="str" cm="1">
        <f t="array" ref="AA1247">_xlfn.IFS(H1247="","OK",H1247&lt;$F$17,"NG",I1247="解雇","NG",OR(I1247="自主退職",I1247="契約満了"),"OK")</f>
        <v>OK</v>
      </c>
      <c r="AB1247" s="5" t="str" cm="1">
        <f t="array" aca="1" ref="AB1247" ca="1">_xlfn.IFS(AA1247="NG","NG",OR(X1247="NG",X1247="ERROR",X1247=FALSE),"NG",U1247="NG","NG",V1247="OK","OK",AD1247="OK","OK")</f>
        <v>NG</v>
      </c>
      <c r="AC1247" s="5" t="str">
        <f t="shared" si="283"/>
        <v>NG</v>
      </c>
      <c r="AD1247" s="5" t="e" cm="1">
        <f t="array" ref="AD1247">_xlfn.IFS(AND(G1247="〇",H1247&lt;&gt;"",I1247&lt;&gt;""),"ERROR",AND(G1247="",H1247&gt;$H$17,I1247&lt;&gt;""),"NG",AND(G1247="〇",H1247="",I1247=""),"OK")</f>
        <v>#N/A</v>
      </c>
      <c r="AE1247" s="5" t="str" cm="1">
        <f t="array" ref="AE1247">_xlfn.IFS(I1247="解雇","NG",H1247="","OK",H1247&lt;$H$17,"NG",H1247&gt;$H$17,"OK")</f>
        <v>OK</v>
      </c>
      <c r="AF1247" s="5" t="e">
        <f t="shared" si="284"/>
        <v>#N/A</v>
      </c>
    </row>
    <row r="1248" spans="2:32" ht="20.25" customHeight="1" x14ac:dyDescent="0.55000000000000004">
      <c r="B1248" s="9">
        <v>1231</v>
      </c>
      <c r="C1248" s="40"/>
      <c r="D1248" s="7"/>
      <c r="E1248" s="8"/>
      <c r="F1248" s="8"/>
      <c r="G1248" s="7"/>
      <c r="H1248" s="8"/>
      <c r="I1248" s="41"/>
      <c r="M1248" s="5">
        <f t="shared" si="271"/>
        <v>4</v>
      </c>
      <c r="N1248" s="5">
        <f t="shared" si="272"/>
        <v>2</v>
      </c>
      <c r="O1248" s="5" t="str">
        <f t="shared" si="273"/>
        <v/>
      </c>
      <c r="P1248" s="5">
        <f t="shared" si="274"/>
        <v>0</v>
      </c>
      <c r="Q1248" s="5">
        <f t="shared" ca="1" si="275"/>
        <v>126</v>
      </c>
      <c r="R1248" s="26">
        <f t="shared" si="276"/>
        <v>5479</v>
      </c>
      <c r="S1248" s="26">
        <f t="shared" si="277"/>
        <v>5205</v>
      </c>
      <c r="T1248" s="27" t="str" cm="1">
        <f t="array" aca="1" ref="T1248" ca="1">_xlfn.IFS(Q1248="","NG",Q1248&gt;16,"OK",TODAY()&gt;S1248,"OK",Q1248&lt;16,"NG")</f>
        <v>OK</v>
      </c>
      <c r="U1248" s="5" t="str" cm="1">
        <f t="array" aca="1" ref="U1248" ca="1">IFERROR(_xlfn.IFS(T1248&lt;&gt;"OK","NG",M1248=0,"OK",TRUE,"NG"),"")</f>
        <v>NG</v>
      </c>
      <c r="V1248" s="5" t="str">
        <f t="shared" si="278"/>
        <v>NG</v>
      </c>
      <c r="W1248" s="28" t="str">
        <f t="shared" ca="1" si="279"/>
        <v>OK</v>
      </c>
      <c r="X1248" s="5" t="str">
        <f t="shared" si="280"/>
        <v>NG</v>
      </c>
      <c r="Y1248" s="5">
        <f t="shared" ca="1" si="281"/>
        <v>126</v>
      </c>
      <c r="Z1248" s="5">
        <f t="shared" ca="1" si="282"/>
        <v>126</v>
      </c>
      <c r="AA1248" s="5" t="str" cm="1">
        <f t="array" ref="AA1248">_xlfn.IFS(H1248="","OK",H1248&lt;$F$17,"NG",I1248="解雇","NG",OR(I1248="自主退職",I1248="契約満了"),"OK")</f>
        <v>OK</v>
      </c>
      <c r="AB1248" s="5" t="str" cm="1">
        <f t="array" aca="1" ref="AB1248" ca="1">_xlfn.IFS(AA1248="NG","NG",OR(X1248="NG",X1248="ERROR",X1248=FALSE),"NG",U1248="NG","NG",V1248="OK","OK",AD1248="OK","OK")</f>
        <v>NG</v>
      </c>
      <c r="AC1248" s="5" t="str">
        <f t="shared" si="283"/>
        <v>NG</v>
      </c>
      <c r="AD1248" s="5" t="e" cm="1">
        <f t="array" ref="AD1248">_xlfn.IFS(AND(G1248="〇",H1248&lt;&gt;"",I1248&lt;&gt;""),"ERROR",AND(G1248="",H1248&gt;$H$17,I1248&lt;&gt;""),"NG",AND(G1248="〇",H1248="",I1248=""),"OK")</f>
        <v>#N/A</v>
      </c>
      <c r="AE1248" s="5" t="str" cm="1">
        <f t="array" ref="AE1248">_xlfn.IFS(I1248="解雇","NG",H1248="","OK",H1248&lt;$H$17,"NG",H1248&gt;$H$17,"OK")</f>
        <v>OK</v>
      </c>
      <c r="AF1248" s="5" t="e">
        <f t="shared" si="284"/>
        <v>#N/A</v>
      </c>
    </row>
    <row r="1249" spans="2:32" ht="20.25" customHeight="1" x14ac:dyDescent="0.55000000000000004">
      <c r="B1249" s="9">
        <v>1232</v>
      </c>
      <c r="C1249" s="40"/>
      <c r="D1249" s="7"/>
      <c r="E1249" s="8"/>
      <c r="F1249" s="8"/>
      <c r="G1249" s="7"/>
      <c r="H1249" s="8"/>
      <c r="I1249" s="41"/>
      <c r="M1249" s="5">
        <f t="shared" si="271"/>
        <v>4</v>
      </c>
      <c r="N1249" s="5">
        <f t="shared" si="272"/>
        <v>2</v>
      </c>
      <c r="O1249" s="5" t="str">
        <f t="shared" si="273"/>
        <v/>
      </c>
      <c r="P1249" s="5">
        <f t="shared" si="274"/>
        <v>0</v>
      </c>
      <c r="Q1249" s="5">
        <f t="shared" ca="1" si="275"/>
        <v>126</v>
      </c>
      <c r="R1249" s="26">
        <f t="shared" si="276"/>
        <v>5479</v>
      </c>
      <c r="S1249" s="26">
        <f t="shared" si="277"/>
        <v>5205</v>
      </c>
      <c r="T1249" s="27" t="str" cm="1">
        <f t="array" aca="1" ref="T1249" ca="1">_xlfn.IFS(Q1249="","NG",Q1249&gt;16,"OK",TODAY()&gt;S1249,"OK",Q1249&lt;16,"NG")</f>
        <v>OK</v>
      </c>
      <c r="U1249" s="5" t="str" cm="1">
        <f t="array" aca="1" ref="U1249" ca="1">IFERROR(_xlfn.IFS(T1249&lt;&gt;"OK","NG",M1249=0,"OK",TRUE,"NG"),"")</f>
        <v>NG</v>
      </c>
      <c r="V1249" s="5" t="str">
        <f t="shared" si="278"/>
        <v>NG</v>
      </c>
      <c r="W1249" s="28" t="str">
        <f t="shared" ca="1" si="279"/>
        <v>OK</v>
      </c>
      <c r="X1249" s="5" t="str">
        <f t="shared" si="280"/>
        <v>NG</v>
      </c>
      <c r="Y1249" s="5">
        <f t="shared" ca="1" si="281"/>
        <v>126</v>
      </c>
      <c r="Z1249" s="5">
        <f t="shared" ca="1" si="282"/>
        <v>126</v>
      </c>
      <c r="AA1249" s="5" t="str" cm="1">
        <f t="array" ref="AA1249">_xlfn.IFS(H1249="","OK",H1249&lt;$F$17,"NG",I1249="解雇","NG",OR(I1249="自主退職",I1249="契約満了"),"OK")</f>
        <v>OK</v>
      </c>
      <c r="AB1249" s="5" t="str" cm="1">
        <f t="array" aca="1" ref="AB1249" ca="1">_xlfn.IFS(AA1249="NG","NG",OR(X1249="NG",X1249="ERROR",X1249=FALSE),"NG",U1249="NG","NG",V1249="OK","OK",AD1249="OK","OK")</f>
        <v>NG</v>
      </c>
      <c r="AC1249" s="5" t="str">
        <f t="shared" si="283"/>
        <v>NG</v>
      </c>
      <c r="AD1249" s="5" t="e" cm="1">
        <f t="array" ref="AD1249">_xlfn.IFS(AND(G1249="〇",H1249&lt;&gt;"",I1249&lt;&gt;""),"ERROR",AND(G1249="",H1249&gt;$H$17,I1249&lt;&gt;""),"NG",AND(G1249="〇",H1249="",I1249=""),"OK")</f>
        <v>#N/A</v>
      </c>
      <c r="AE1249" s="5" t="str" cm="1">
        <f t="array" ref="AE1249">_xlfn.IFS(I1249="解雇","NG",H1249="","OK",H1249&lt;$H$17,"NG",H1249&gt;$H$17,"OK")</f>
        <v>OK</v>
      </c>
      <c r="AF1249" s="5" t="e">
        <f t="shared" si="284"/>
        <v>#N/A</v>
      </c>
    </row>
    <row r="1250" spans="2:32" ht="20.25" customHeight="1" x14ac:dyDescent="0.55000000000000004">
      <c r="B1250" s="9">
        <v>1233</v>
      </c>
      <c r="C1250" s="40"/>
      <c r="D1250" s="7"/>
      <c r="E1250" s="8"/>
      <c r="F1250" s="8"/>
      <c r="G1250" s="7"/>
      <c r="H1250" s="8"/>
      <c r="I1250" s="41"/>
      <c r="M1250" s="5">
        <f t="shared" si="271"/>
        <v>4</v>
      </c>
      <c r="N1250" s="5">
        <f t="shared" si="272"/>
        <v>2</v>
      </c>
      <c r="O1250" s="5" t="str">
        <f t="shared" si="273"/>
        <v/>
      </c>
      <c r="P1250" s="5">
        <f t="shared" si="274"/>
        <v>0</v>
      </c>
      <c r="Q1250" s="5">
        <f t="shared" ca="1" si="275"/>
        <v>126</v>
      </c>
      <c r="R1250" s="26">
        <f t="shared" si="276"/>
        <v>5479</v>
      </c>
      <c r="S1250" s="26">
        <f t="shared" si="277"/>
        <v>5205</v>
      </c>
      <c r="T1250" s="27" t="str" cm="1">
        <f t="array" aca="1" ref="T1250" ca="1">_xlfn.IFS(Q1250="","NG",Q1250&gt;16,"OK",TODAY()&gt;S1250,"OK",Q1250&lt;16,"NG")</f>
        <v>OK</v>
      </c>
      <c r="U1250" s="5" t="str" cm="1">
        <f t="array" aca="1" ref="U1250" ca="1">IFERROR(_xlfn.IFS(T1250&lt;&gt;"OK","NG",M1250=0,"OK",TRUE,"NG"),"")</f>
        <v>NG</v>
      </c>
      <c r="V1250" s="5" t="str">
        <f t="shared" si="278"/>
        <v>NG</v>
      </c>
      <c r="W1250" s="28" t="str">
        <f t="shared" ca="1" si="279"/>
        <v>OK</v>
      </c>
      <c r="X1250" s="5" t="str">
        <f t="shared" si="280"/>
        <v>NG</v>
      </c>
      <c r="Y1250" s="5">
        <f t="shared" ca="1" si="281"/>
        <v>126</v>
      </c>
      <c r="Z1250" s="5">
        <f t="shared" ca="1" si="282"/>
        <v>126</v>
      </c>
      <c r="AA1250" s="5" t="str" cm="1">
        <f t="array" ref="AA1250">_xlfn.IFS(H1250="","OK",H1250&lt;$F$17,"NG",I1250="解雇","NG",OR(I1250="自主退職",I1250="契約満了"),"OK")</f>
        <v>OK</v>
      </c>
      <c r="AB1250" s="5" t="str" cm="1">
        <f t="array" aca="1" ref="AB1250" ca="1">_xlfn.IFS(AA1250="NG","NG",OR(X1250="NG",X1250="ERROR",X1250=FALSE),"NG",U1250="NG","NG",V1250="OK","OK",AD1250="OK","OK")</f>
        <v>NG</v>
      </c>
      <c r="AC1250" s="5" t="str">
        <f t="shared" si="283"/>
        <v>NG</v>
      </c>
      <c r="AD1250" s="5" t="e" cm="1">
        <f t="array" ref="AD1250">_xlfn.IFS(AND(G1250="〇",H1250&lt;&gt;"",I1250&lt;&gt;""),"ERROR",AND(G1250="",H1250&gt;$H$17,I1250&lt;&gt;""),"NG",AND(G1250="〇",H1250="",I1250=""),"OK")</f>
        <v>#N/A</v>
      </c>
      <c r="AE1250" s="5" t="str" cm="1">
        <f t="array" ref="AE1250">_xlfn.IFS(I1250="解雇","NG",H1250="","OK",H1250&lt;$H$17,"NG",H1250&gt;$H$17,"OK")</f>
        <v>OK</v>
      </c>
      <c r="AF1250" s="5" t="e">
        <f t="shared" si="284"/>
        <v>#N/A</v>
      </c>
    </row>
    <row r="1251" spans="2:32" ht="20.25" customHeight="1" x14ac:dyDescent="0.55000000000000004">
      <c r="B1251" s="9">
        <v>1234</v>
      </c>
      <c r="C1251" s="40"/>
      <c r="D1251" s="7"/>
      <c r="E1251" s="8"/>
      <c r="F1251" s="8"/>
      <c r="G1251" s="7"/>
      <c r="H1251" s="8"/>
      <c r="I1251" s="41"/>
      <c r="M1251" s="5">
        <f t="shared" si="271"/>
        <v>4</v>
      </c>
      <c r="N1251" s="5">
        <f t="shared" si="272"/>
        <v>2</v>
      </c>
      <c r="O1251" s="5" t="str">
        <f t="shared" si="273"/>
        <v/>
      </c>
      <c r="P1251" s="5">
        <f t="shared" si="274"/>
        <v>0</v>
      </c>
      <c r="Q1251" s="5">
        <f t="shared" ca="1" si="275"/>
        <v>126</v>
      </c>
      <c r="R1251" s="26">
        <f t="shared" si="276"/>
        <v>5479</v>
      </c>
      <c r="S1251" s="26">
        <f t="shared" si="277"/>
        <v>5205</v>
      </c>
      <c r="T1251" s="27" t="str" cm="1">
        <f t="array" aca="1" ref="T1251" ca="1">_xlfn.IFS(Q1251="","NG",Q1251&gt;16,"OK",TODAY()&gt;S1251,"OK",Q1251&lt;16,"NG")</f>
        <v>OK</v>
      </c>
      <c r="U1251" s="5" t="str" cm="1">
        <f t="array" aca="1" ref="U1251" ca="1">IFERROR(_xlfn.IFS(T1251&lt;&gt;"OK","NG",M1251=0,"OK",TRUE,"NG"),"")</f>
        <v>NG</v>
      </c>
      <c r="V1251" s="5" t="str">
        <f t="shared" si="278"/>
        <v>NG</v>
      </c>
      <c r="W1251" s="28" t="str">
        <f t="shared" ca="1" si="279"/>
        <v>OK</v>
      </c>
      <c r="X1251" s="5" t="str">
        <f t="shared" si="280"/>
        <v>NG</v>
      </c>
      <c r="Y1251" s="5">
        <f t="shared" ca="1" si="281"/>
        <v>126</v>
      </c>
      <c r="Z1251" s="5">
        <f t="shared" ca="1" si="282"/>
        <v>126</v>
      </c>
      <c r="AA1251" s="5" t="str" cm="1">
        <f t="array" ref="AA1251">_xlfn.IFS(H1251="","OK",H1251&lt;$F$17,"NG",I1251="解雇","NG",OR(I1251="自主退職",I1251="契約満了"),"OK")</f>
        <v>OK</v>
      </c>
      <c r="AB1251" s="5" t="str" cm="1">
        <f t="array" aca="1" ref="AB1251" ca="1">_xlfn.IFS(AA1251="NG","NG",OR(X1251="NG",X1251="ERROR",X1251=FALSE),"NG",U1251="NG","NG",V1251="OK","OK",AD1251="OK","OK")</f>
        <v>NG</v>
      </c>
      <c r="AC1251" s="5" t="str">
        <f t="shared" si="283"/>
        <v>NG</v>
      </c>
      <c r="AD1251" s="5" t="e" cm="1">
        <f t="array" ref="AD1251">_xlfn.IFS(AND(G1251="〇",H1251&lt;&gt;"",I1251&lt;&gt;""),"ERROR",AND(G1251="",H1251&gt;$H$17,I1251&lt;&gt;""),"NG",AND(G1251="〇",H1251="",I1251=""),"OK")</f>
        <v>#N/A</v>
      </c>
      <c r="AE1251" s="5" t="str" cm="1">
        <f t="array" ref="AE1251">_xlfn.IFS(I1251="解雇","NG",H1251="","OK",H1251&lt;$H$17,"NG",H1251&gt;$H$17,"OK")</f>
        <v>OK</v>
      </c>
      <c r="AF1251" s="5" t="e">
        <f t="shared" si="284"/>
        <v>#N/A</v>
      </c>
    </row>
    <row r="1252" spans="2:32" ht="20.25" customHeight="1" x14ac:dyDescent="0.55000000000000004">
      <c r="B1252" s="9">
        <v>1235</v>
      </c>
      <c r="C1252" s="40"/>
      <c r="D1252" s="7"/>
      <c r="E1252" s="8"/>
      <c r="F1252" s="8"/>
      <c r="G1252" s="7"/>
      <c r="H1252" s="8"/>
      <c r="I1252" s="41"/>
      <c r="M1252" s="5">
        <f t="shared" si="271"/>
        <v>4</v>
      </c>
      <c r="N1252" s="5">
        <f t="shared" si="272"/>
        <v>2</v>
      </c>
      <c r="O1252" s="5" t="str">
        <f t="shared" si="273"/>
        <v/>
      </c>
      <c r="P1252" s="5">
        <f t="shared" si="274"/>
        <v>0</v>
      </c>
      <c r="Q1252" s="5">
        <f t="shared" ca="1" si="275"/>
        <v>126</v>
      </c>
      <c r="R1252" s="26">
        <f t="shared" si="276"/>
        <v>5479</v>
      </c>
      <c r="S1252" s="26">
        <f t="shared" si="277"/>
        <v>5205</v>
      </c>
      <c r="T1252" s="27" t="str" cm="1">
        <f t="array" aca="1" ref="T1252" ca="1">_xlfn.IFS(Q1252="","NG",Q1252&gt;16,"OK",TODAY()&gt;S1252,"OK",Q1252&lt;16,"NG")</f>
        <v>OK</v>
      </c>
      <c r="U1252" s="5" t="str" cm="1">
        <f t="array" aca="1" ref="U1252" ca="1">IFERROR(_xlfn.IFS(T1252&lt;&gt;"OK","NG",M1252=0,"OK",TRUE,"NG"),"")</f>
        <v>NG</v>
      </c>
      <c r="V1252" s="5" t="str">
        <f t="shared" si="278"/>
        <v>NG</v>
      </c>
      <c r="W1252" s="28" t="str">
        <f t="shared" ca="1" si="279"/>
        <v>OK</v>
      </c>
      <c r="X1252" s="5" t="str">
        <f t="shared" si="280"/>
        <v>NG</v>
      </c>
      <c r="Y1252" s="5">
        <f t="shared" ca="1" si="281"/>
        <v>126</v>
      </c>
      <c r="Z1252" s="5">
        <f t="shared" ca="1" si="282"/>
        <v>126</v>
      </c>
      <c r="AA1252" s="5" t="str" cm="1">
        <f t="array" ref="AA1252">_xlfn.IFS(H1252="","OK",H1252&lt;$F$17,"NG",I1252="解雇","NG",OR(I1252="自主退職",I1252="契約満了"),"OK")</f>
        <v>OK</v>
      </c>
      <c r="AB1252" s="5" t="str" cm="1">
        <f t="array" aca="1" ref="AB1252" ca="1">_xlfn.IFS(AA1252="NG","NG",OR(X1252="NG",X1252="ERROR",X1252=FALSE),"NG",U1252="NG","NG",V1252="OK","OK",AD1252="OK","OK")</f>
        <v>NG</v>
      </c>
      <c r="AC1252" s="5" t="str">
        <f t="shared" si="283"/>
        <v>NG</v>
      </c>
      <c r="AD1252" s="5" t="e" cm="1">
        <f t="array" ref="AD1252">_xlfn.IFS(AND(G1252="〇",H1252&lt;&gt;"",I1252&lt;&gt;""),"ERROR",AND(G1252="",H1252&gt;$H$17,I1252&lt;&gt;""),"NG",AND(G1252="〇",H1252="",I1252=""),"OK")</f>
        <v>#N/A</v>
      </c>
      <c r="AE1252" s="5" t="str" cm="1">
        <f t="array" ref="AE1252">_xlfn.IFS(I1252="解雇","NG",H1252="","OK",H1252&lt;$H$17,"NG",H1252&gt;$H$17,"OK")</f>
        <v>OK</v>
      </c>
      <c r="AF1252" s="5" t="e">
        <f t="shared" si="284"/>
        <v>#N/A</v>
      </c>
    </row>
    <row r="1253" spans="2:32" ht="20.25" customHeight="1" x14ac:dyDescent="0.55000000000000004">
      <c r="B1253" s="9">
        <v>1236</v>
      </c>
      <c r="C1253" s="40"/>
      <c r="D1253" s="7"/>
      <c r="E1253" s="8"/>
      <c r="F1253" s="8"/>
      <c r="G1253" s="7"/>
      <c r="H1253" s="8"/>
      <c r="I1253" s="41"/>
      <c r="M1253" s="5">
        <f t="shared" si="271"/>
        <v>4</v>
      </c>
      <c r="N1253" s="5">
        <f t="shared" si="272"/>
        <v>2</v>
      </c>
      <c r="O1253" s="5" t="str">
        <f t="shared" si="273"/>
        <v/>
      </c>
      <c r="P1253" s="5">
        <f t="shared" si="274"/>
        <v>0</v>
      </c>
      <c r="Q1253" s="5">
        <f t="shared" ca="1" si="275"/>
        <v>126</v>
      </c>
      <c r="R1253" s="26">
        <f t="shared" si="276"/>
        <v>5479</v>
      </c>
      <c r="S1253" s="26">
        <f t="shared" si="277"/>
        <v>5205</v>
      </c>
      <c r="T1253" s="27" t="str" cm="1">
        <f t="array" aca="1" ref="T1253" ca="1">_xlfn.IFS(Q1253="","NG",Q1253&gt;16,"OK",TODAY()&gt;S1253,"OK",Q1253&lt;16,"NG")</f>
        <v>OK</v>
      </c>
      <c r="U1253" s="5" t="str" cm="1">
        <f t="array" aca="1" ref="U1253" ca="1">IFERROR(_xlfn.IFS(T1253&lt;&gt;"OK","NG",M1253=0,"OK",TRUE,"NG"),"")</f>
        <v>NG</v>
      </c>
      <c r="V1253" s="5" t="str">
        <f t="shared" si="278"/>
        <v>NG</v>
      </c>
      <c r="W1253" s="28" t="str">
        <f t="shared" ca="1" si="279"/>
        <v>OK</v>
      </c>
      <c r="X1253" s="5" t="str">
        <f t="shared" si="280"/>
        <v>NG</v>
      </c>
      <c r="Y1253" s="5">
        <f t="shared" ca="1" si="281"/>
        <v>126</v>
      </c>
      <c r="Z1253" s="5">
        <f t="shared" ca="1" si="282"/>
        <v>126</v>
      </c>
      <c r="AA1253" s="5" t="str" cm="1">
        <f t="array" ref="AA1253">_xlfn.IFS(H1253="","OK",H1253&lt;$F$17,"NG",I1253="解雇","NG",OR(I1253="自主退職",I1253="契約満了"),"OK")</f>
        <v>OK</v>
      </c>
      <c r="AB1253" s="5" t="str" cm="1">
        <f t="array" aca="1" ref="AB1253" ca="1">_xlfn.IFS(AA1253="NG","NG",OR(X1253="NG",X1253="ERROR",X1253=FALSE),"NG",U1253="NG","NG",V1253="OK","OK",AD1253="OK","OK")</f>
        <v>NG</v>
      </c>
      <c r="AC1253" s="5" t="str">
        <f t="shared" si="283"/>
        <v>NG</v>
      </c>
      <c r="AD1253" s="5" t="e" cm="1">
        <f t="array" ref="AD1253">_xlfn.IFS(AND(G1253="〇",H1253&lt;&gt;"",I1253&lt;&gt;""),"ERROR",AND(G1253="",H1253&gt;$H$17,I1253&lt;&gt;""),"NG",AND(G1253="〇",H1253="",I1253=""),"OK")</f>
        <v>#N/A</v>
      </c>
      <c r="AE1253" s="5" t="str" cm="1">
        <f t="array" ref="AE1253">_xlfn.IFS(I1253="解雇","NG",H1253="","OK",H1253&lt;$H$17,"NG",H1253&gt;$H$17,"OK")</f>
        <v>OK</v>
      </c>
      <c r="AF1253" s="5" t="e">
        <f t="shared" si="284"/>
        <v>#N/A</v>
      </c>
    </row>
    <row r="1254" spans="2:32" ht="20.25" customHeight="1" x14ac:dyDescent="0.55000000000000004">
      <c r="B1254" s="9">
        <v>1237</v>
      </c>
      <c r="C1254" s="40"/>
      <c r="D1254" s="7"/>
      <c r="E1254" s="8"/>
      <c r="F1254" s="8"/>
      <c r="G1254" s="7"/>
      <c r="H1254" s="8"/>
      <c r="I1254" s="41"/>
      <c r="M1254" s="5">
        <f t="shared" si="271"/>
        <v>4</v>
      </c>
      <c r="N1254" s="5">
        <f t="shared" si="272"/>
        <v>2</v>
      </c>
      <c r="O1254" s="5" t="str">
        <f t="shared" si="273"/>
        <v/>
      </c>
      <c r="P1254" s="5">
        <f t="shared" si="274"/>
        <v>0</v>
      </c>
      <c r="Q1254" s="5">
        <f t="shared" ca="1" si="275"/>
        <v>126</v>
      </c>
      <c r="R1254" s="26">
        <f t="shared" si="276"/>
        <v>5479</v>
      </c>
      <c r="S1254" s="26">
        <f t="shared" si="277"/>
        <v>5205</v>
      </c>
      <c r="T1254" s="27" t="str" cm="1">
        <f t="array" aca="1" ref="T1254" ca="1">_xlfn.IFS(Q1254="","NG",Q1254&gt;16,"OK",TODAY()&gt;S1254,"OK",Q1254&lt;16,"NG")</f>
        <v>OK</v>
      </c>
      <c r="U1254" s="5" t="str" cm="1">
        <f t="array" aca="1" ref="U1254" ca="1">IFERROR(_xlfn.IFS(T1254&lt;&gt;"OK","NG",M1254=0,"OK",TRUE,"NG"),"")</f>
        <v>NG</v>
      </c>
      <c r="V1254" s="5" t="str">
        <f t="shared" si="278"/>
        <v>NG</v>
      </c>
      <c r="W1254" s="28" t="str">
        <f t="shared" ca="1" si="279"/>
        <v>OK</v>
      </c>
      <c r="X1254" s="5" t="str">
        <f t="shared" si="280"/>
        <v>NG</v>
      </c>
      <c r="Y1254" s="5">
        <f t="shared" ca="1" si="281"/>
        <v>126</v>
      </c>
      <c r="Z1254" s="5">
        <f t="shared" ca="1" si="282"/>
        <v>126</v>
      </c>
      <c r="AA1254" s="5" t="str" cm="1">
        <f t="array" ref="AA1254">_xlfn.IFS(H1254="","OK",H1254&lt;$F$17,"NG",I1254="解雇","NG",OR(I1254="自主退職",I1254="契約満了"),"OK")</f>
        <v>OK</v>
      </c>
      <c r="AB1254" s="5" t="str" cm="1">
        <f t="array" aca="1" ref="AB1254" ca="1">_xlfn.IFS(AA1254="NG","NG",OR(X1254="NG",X1254="ERROR",X1254=FALSE),"NG",U1254="NG","NG",V1254="OK","OK",AD1254="OK","OK")</f>
        <v>NG</v>
      </c>
      <c r="AC1254" s="5" t="str">
        <f t="shared" si="283"/>
        <v>NG</v>
      </c>
      <c r="AD1254" s="5" t="e" cm="1">
        <f t="array" ref="AD1254">_xlfn.IFS(AND(G1254="〇",H1254&lt;&gt;"",I1254&lt;&gt;""),"ERROR",AND(G1254="",H1254&gt;$H$17,I1254&lt;&gt;""),"NG",AND(G1254="〇",H1254="",I1254=""),"OK")</f>
        <v>#N/A</v>
      </c>
      <c r="AE1254" s="5" t="str" cm="1">
        <f t="array" ref="AE1254">_xlfn.IFS(I1254="解雇","NG",H1254="","OK",H1254&lt;$H$17,"NG",H1254&gt;$H$17,"OK")</f>
        <v>OK</v>
      </c>
      <c r="AF1254" s="5" t="e">
        <f t="shared" si="284"/>
        <v>#N/A</v>
      </c>
    </row>
    <row r="1255" spans="2:32" ht="20.25" customHeight="1" x14ac:dyDescent="0.55000000000000004">
      <c r="B1255" s="9">
        <v>1238</v>
      </c>
      <c r="C1255" s="40"/>
      <c r="D1255" s="7"/>
      <c r="E1255" s="8"/>
      <c r="F1255" s="8"/>
      <c r="G1255" s="7"/>
      <c r="H1255" s="8"/>
      <c r="I1255" s="41"/>
      <c r="M1255" s="5">
        <f t="shared" si="271"/>
        <v>4</v>
      </c>
      <c r="N1255" s="5">
        <f t="shared" si="272"/>
        <v>2</v>
      </c>
      <c r="O1255" s="5" t="str">
        <f t="shared" si="273"/>
        <v/>
      </c>
      <c r="P1255" s="5">
        <f t="shared" si="274"/>
        <v>0</v>
      </c>
      <c r="Q1255" s="5">
        <f t="shared" ca="1" si="275"/>
        <v>126</v>
      </c>
      <c r="R1255" s="26">
        <f t="shared" si="276"/>
        <v>5479</v>
      </c>
      <c r="S1255" s="26">
        <f t="shared" si="277"/>
        <v>5205</v>
      </c>
      <c r="T1255" s="27" t="str" cm="1">
        <f t="array" aca="1" ref="T1255" ca="1">_xlfn.IFS(Q1255="","NG",Q1255&gt;16,"OK",TODAY()&gt;S1255,"OK",Q1255&lt;16,"NG")</f>
        <v>OK</v>
      </c>
      <c r="U1255" s="5" t="str" cm="1">
        <f t="array" aca="1" ref="U1255" ca="1">IFERROR(_xlfn.IFS(T1255&lt;&gt;"OK","NG",M1255=0,"OK",TRUE,"NG"),"")</f>
        <v>NG</v>
      </c>
      <c r="V1255" s="5" t="str">
        <f t="shared" si="278"/>
        <v>NG</v>
      </c>
      <c r="W1255" s="28" t="str">
        <f t="shared" ca="1" si="279"/>
        <v>OK</v>
      </c>
      <c r="X1255" s="5" t="str">
        <f t="shared" si="280"/>
        <v>NG</v>
      </c>
      <c r="Y1255" s="5">
        <f t="shared" ca="1" si="281"/>
        <v>126</v>
      </c>
      <c r="Z1255" s="5">
        <f t="shared" ca="1" si="282"/>
        <v>126</v>
      </c>
      <c r="AA1255" s="5" t="str" cm="1">
        <f t="array" ref="AA1255">_xlfn.IFS(H1255="","OK",H1255&lt;$F$17,"NG",I1255="解雇","NG",OR(I1255="自主退職",I1255="契約満了"),"OK")</f>
        <v>OK</v>
      </c>
      <c r="AB1255" s="5" t="str" cm="1">
        <f t="array" aca="1" ref="AB1255" ca="1">_xlfn.IFS(AA1255="NG","NG",OR(X1255="NG",X1255="ERROR",X1255=FALSE),"NG",U1255="NG","NG",V1255="OK","OK",AD1255="OK","OK")</f>
        <v>NG</v>
      </c>
      <c r="AC1255" s="5" t="str">
        <f t="shared" si="283"/>
        <v>NG</v>
      </c>
      <c r="AD1255" s="5" t="e" cm="1">
        <f t="array" ref="AD1255">_xlfn.IFS(AND(G1255="〇",H1255&lt;&gt;"",I1255&lt;&gt;""),"ERROR",AND(G1255="",H1255&gt;$H$17,I1255&lt;&gt;""),"NG",AND(G1255="〇",H1255="",I1255=""),"OK")</f>
        <v>#N/A</v>
      </c>
      <c r="AE1255" s="5" t="str" cm="1">
        <f t="array" ref="AE1255">_xlfn.IFS(I1255="解雇","NG",H1255="","OK",H1255&lt;$H$17,"NG",H1255&gt;$H$17,"OK")</f>
        <v>OK</v>
      </c>
      <c r="AF1255" s="5" t="e">
        <f t="shared" si="284"/>
        <v>#N/A</v>
      </c>
    </row>
    <row r="1256" spans="2:32" ht="20.25" customHeight="1" x14ac:dyDescent="0.55000000000000004">
      <c r="B1256" s="9">
        <v>1239</v>
      </c>
      <c r="C1256" s="40"/>
      <c r="D1256" s="7"/>
      <c r="E1256" s="8"/>
      <c r="F1256" s="8"/>
      <c r="G1256" s="7"/>
      <c r="H1256" s="8"/>
      <c r="I1256" s="41"/>
      <c r="M1256" s="5">
        <f t="shared" si="271"/>
        <v>4</v>
      </c>
      <c r="N1256" s="5">
        <f t="shared" si="272"/>
        <v>2</v>
      </c>
      <c r="O1256" s="5" t="str">
        <f t="shared" si="273"/>
        <v/>
      </c>
      <c r="P1256" s="5">
        <f t="shared" si="274"/>
        <v>0</v>
      </c>
      <c r="Q1256" s="5">
        <f t="shared" ca="1" si="275"/>
        <v>126</v>
      </c>
      <c r="R1256" s="26">
        <f t="shared" si="276"/>
        <v>5479</v>
      </c>
      <c r="S1256" s="26">
        <f t="shared" si="277"/>
        <v>5205</v>
      </c>
      <c r="T1256" s="27" t="str" cm="1">
        <f t="array" aca="1" ref="T1256" ca="1">_xlfn.IFS(Q1256="","NG",Q1256&gt;16,"OK",TODAY()&gt;S1256,"OK",Q1256&lt;16,"NG")</f>
        <v>OK</v>
      </c>
      <c r="U1256" s="5" t="str" cm="1">
        <f t="array" aca="1" ref="U1256" ca="1">IFERROR(_xlfn.IFS(T1256&lt;&gt;"OK","NG",M1256=0,"OK",TRUE,"NG"),"")</f>
        <v>NG</v>
      </c>
      <c r="V1256" s="5" t="str">
        <f t="shared" si="278"/>
        <v>NG</v>
      </c>
      <c r="W1256" s="28" t="str">
        <f t="shared" ca="1" si="279"/>
        <v>OK</v>
      </c>
      <c r="X1256" s="5" t="str">
        <f t="shared" si="280"/>
        <v>NG</v>
      </c>
      <c r="Y1256" s="5">
        <f t="shared" ca="1" si="281"/>
        <v>126</v>
      </c>
      <c r="Z1256" s="5">
        <f t="shared" ca="1" si="282"/>
        <v>126</v>
      </c>
      <c r="AA1256" s="5" t="str" cm="1">
        <f t="array" ref="AA1256">_xlfn.IFS(H1256="","OK",H1256&lt;$F$17,"NG",I1256="解雇","NG",OR(I1256="自主退職",I1256="契約満了"),"OK")</f>
        <v>OK</v>
      </c>
      <c r="AB1256" s="5" t="str" cm="1">
        <f t="array" aca="1" ref="AB1256" ca="1">_xlfn.IFS(AA1256="NG","NG",OR(X1256="NG",X1256="ERROR",X1256=FALSE),"NG",U1256="NG","NG",V1256="OK","OK",AD1256="OK","OK")</f>
        <v>NG</v>
      </c>
      <c r="AC1256" s="5" t="str">
        <f t="shared" si="283"/>
        <v>NG</v>
      </c>
      <c r="AD1256" s="5" t="e" cm="1">
        <f t="array" ref="AD1256">_xlfn.IFS(AND(G1256="〇",H1256&lt;&gt;"",I1256&lt;&gt;""),"ERROR",AND(G1256="",H1256&gt;$H$17,I1256&lt;&gt;""),"NG",AND(G1256="〇",H1256="",I1256=""),"OK")</f>
        <v>#N/A</v>
      </c>
      <c r="AE1256" s="5" t="str" cm="1">
        <f t="array" ref="AE1256">_xlfn.IFS(I1256="解雇","NG",H1256="","OK",H1256&lt;$H$17,"NG",H1256&gt;$H$17,"OK")</f>
        <v>OK</v>
      </c>
      <c r="AF1256" s="5" t="e">
        <f t="shared" si="284"/>
        <v>#N/A</v>
      </c>
    </row>
    <row r="1257" spans="2:32" ht="20.25" customHeight="1" x14ac:dyDescent="0.55000000000000004">
      <c r="B1257" s="9">
        <v>1240</v>
      </c>
      <c r="C1257" s="40"/>
      <c r="D1257" s="7"/>
      <c r="E1257" s="8"/>
      <c r="F1257" s="8"/>
      <c r="G1257" s="7"/>
      <c r="H1257" s="8"/>
      <c r="I1257" s="41"/>
      <c r="M1257" s="5">
        <f t="shared" si="271"/>
        <v>4</v>
      </c>
      <c r="N1257" s="5">
        <f t="shared" si="272"/>
        <v>2</v>
      </c>
      <c r="O1257" s="5" t="str">
        <f t="shared" si="273"/>
        <v/>
      </c>
      <c r="P1257" s="5">
        <f t="shared" si="274"/>
        <v>0</v>
      </c>
      <c r="Q1257" s="5">
        <f t="shared" ca="1" si="275"/>
        <v>126</v>
      </c>
      <c r="R1257" s="26">
        <f t="shared" si="276"/>
        <v>5479</v>
      </c>
      <c r="S1257" s="26">
        <f t="shared" si="277"/>
        <v>5205</v>
      </c>
      <c r="T1257" s="27" t="str" cm="1">
        <f t="array" aca="1" ref="T1257" ca="1">_xlfn.IFS(Q1257="","NG",Q1257&gt;16,"OK",TODAY()&gt;S1257,"OK",Q1257&lt;16,"NG")</f>
        <v>OK</v>
      </c>
      <c r="U1257" s="5" t="str" cm="1">
        <f t="array" aca="1" ref="U1257" ca="1">IFERROR(_xlfn.IFS(T1257&lt;&gt;"OK","NG",M1257=0,"OK",TRUE,"NG"),"")</f>
        <v>NG</v>
      </c>
      <c r="V1257" s="5" t="str">
        <f t="shared" si="278"/>
        <v>NG</v>
      </c>
      <c r="W1257" s="28" t="str">
        <f t="shared" ca="1" si="279"/>
        <v>OK</v>
      </c>
      <c r="X1257" s="5" t="str">
        <f t="shared" si="280"/>
        <v>NG</v>
      </c>
      <c r="Y1257" s="5">
        <f t="shared" ca="1" si="281"/>
        <v>126</v>
      </c>
      <c r="Z1257" s="5">
        <f t="shared" ca="1" si="282"/>
        <v>126</v>
      </c>
      <c r="AA1257" s="5" t="str" cm="1">
        <f t="array" ref="AA1257">_xlfn.IFS(H1257="","OK",H1257&lt;$F$17,"NG",I1257="解雇","NG",OR(I1257="自主退職",I1257="契約満了"),"OK")</f>
        <v>OK</v>
      </c>
      <c r="AB1257" s="5" t="str" cm="1">
        <f t="array" aca="1" ref="AB1257" ca="1">_xlfn.IFS(AA1257="NG","NG",OR(X1257="NG",X1257="ERROR",X1257=FALSE),"NG",U1257="NG","NG",V1257="OK","OK",AD1257="OK","OK")</f>
        <v>NG</v>
      </c>
      <c r="AC1257" s="5" t="str">
        <f t="shared" si="283"/>
        <v>NG</v>
      </c>
      <c r="AD1257" s="5" t="e" cm="1">
        <f t="array" ref="AD1257">_xlfn.IFS(AND(G1257="〇",H1257&lt;&gt;"",I1257&lt;&gt;""),"ERROR",AND(G1257="",H1257&gt;$H$17,I1257&lt;&gt;""),"NG",AND(G1257="〇",H1257="",I1257=""),"OK")</f>
        <v>#N/A</v>
      </c>
      <c r="AE1257" s="5" t="str" cm="1">
        <f t="array" ref="AE1257">_xlfn.IFS(I1257="解雇","NG",H1257="","OK",H1257&lt;$H$17,"NG",H1257&gt;$H$17,"OK")</f>
        <v>OK</v>
      </c>
      <c r="AF1257" s="5" t="e">
        <f t="shared" si="284"/>
        <v>#N/A</v>
      </c>
    </row>
    <row r="1258" spans="2:32" ht="20.25" customHeight="1" x14ac:dyDescent="0.55000000000000004">
      <c r="B1258" s="9">
        <v>1241</v>
      </c>
      <c r="C1258" s="40"/>
      <c r="D1258" s="7"/>
      <c r="E1258" s="8"/>
      <c r="F1258" s="8"/>
      <c r="G1258" s="7"/>
      <c r="H1258" s="8"/>
      <c r="I1258" s="41"/>
      <c r="M1258" s="5">
        <f t="shared" si="271"/>
        <v>4</v>
      </c>
      <c r="N1258" s="5">
        <f t="shared" si="272"/>
        <v>2</v>
      </c>
      <c r="O1258" s="5" t="str">
        <f t="shared" si="273"/>
        <v/>
      </c>
      <c r="P1258" s="5">
        <f t="shared" si="274"/>
        <v>0</v>
      </c>
      <c r="Q1258" s="5">
        <f t="shared" ca="1" si="275"/>
        <v>126</v>
      </c>
      <c r="R1258" s="26">
        <f t="shared" si="276"/>
        <v>5479</v>
      </c>
      <c r="S1258" s="26">
        <f t="shared" si="277"/>
        <v>5205</v>
      </c>
      <c r="T1258" s="27" t="str" cm="1">
        <f t="array" aca="1" ref="T1258" ca="1">_xlfn.IFS(Q1258="","NG",Q1258&gt;16,"OK",TODAY()&gt;S1258,"OK",Q1258&lt;16,"NG")</f>
        <v>OK</v>
      </c>
      <c r="U1258" s="5" t="str" cm="1">
        <f t="array" aca="1" ref="U1258" ca="1">IFERROR(_xlfn.IFS(T1258&lt;&gt;"OK","NG",M1258=0,"OK",TRUE,"NG"),"")</f>
        <v>NG</v>
      </c>
      <c r="V1258" s="5" t="str">
        <f t="shared" si="278"/>
        <v>NG</v>
      </c>
      <c r="W1258" s="28" t="str">
        <f t="shared" ca="1" si="279"/>
        <v>OK</v>
      </c>
      <c r="X1258" s="5" t="str">
        <f t="shared" si="280"/>
        <v>NG</v>
      </c>
      <c r="Y1258" s="5">
        <f t="shared" ca="1" si="281"/>
        <v>126</v>
      </c>
      <c r="Z1258" s="5">
        <f t="shared" ca="1" si="282"/>
        <v>126</v>
      </c>
      <c r="AA1258" s="5" t="str" cm="1">
        <f t="array" ref="AA1258">_xlfn.IFS(H1258="","OK",H1258&lt;$F$17,"NG",I1258="解雇","NG",OR(I1258="自主退職",I1258="契約満了"),"OK")</f>
        <v>OK</v>
      </c>
      <c r="AB1258" s="5" t="str" cm="1">
        <f t="array" aca="1" ref="AB1258" ca="1">_xlfn.IFS(AA1258="NG","NG",OR(X1258="NG",X1258="ERROR",X1258=FALSE),"NG",U1258="NG","NG",V1258="OK","OK",AD1258="OK","OK")</f>
        <v>NG</v>
      </c>
      <c r="AC1258" s="5" t="str">
        <f t="shared" si="283"/>
        <v>NG</v>
      </c>
      <c r="AD1258" s="5" t="e" cm="1">
        <f t="array" ref="AD1258">_xlfn.IFS(AND(G1258="〇",H1258&lt;&gt;"",I1258&lt;&gt;""),"ERROR",AND(G1258="",H1258&gt;$H$17,I1258&lt;&gt;""),"NG",AND(G1258="〇",H1258="",I1258=""),"OK")</f>
        <v>#N/A</v>
      </c>
      <c r="AE1258" s="5" t="str" cm="1">
        <f t="array" ref="AE1258">_xlfn.IFS(I1258="解雇","NG",H1258="","OK",H1258&lt;$H$17,"NG",H1258&gt;$H$17,"OK")</f>
        <v>OK</v>
      </c>
      <c r="AF1258" s="5" t="e">
        <f t="shared" si="284"/>
        <v>#N/A</v>
      </c>
    </row>
    <row r="1259" spans="2:32" ht="20.25" customHeight="1" x14ac:dyDescent="0.55000000000000004">
      <c r="B1259" s="9">
        <v>1242</v>
      </c>
      <c r="C1259" s="40"/>
      <c r="D1259" s="7"/>
      <c r="E1259" s="8"/>
      <c r="F1259" s="8"/>
      <c r="G1259" s="7"/>
      <c r="H1259" s="8"/>
      <c r="I1259" s="41"/>
      <c r="M1259" s="5">
        <f t="shared" si="271"/>
        <v>4</v>
      </c>
      <c r="N1259" s="5">
        <f t="shared" si="272"/>
        <v>2</v>
      </c>
      <c r="O1259" s="5" t="str">
        <f t="shared" si="273"/>
        <v/>
      </c>
      <c r="P1259" s="5">
        <f t="shared" si="274"/>
        <v>0</v>
      </c>
      <c r="Q1259" s="5">
        <f t="shared" ca="1" si="275"/>
        <v>126</v>
      </c>
      <c r="R1259" s="26">
        <f t="shared" si="276"/>
        <v>5479</v>
      </c>
      <c r="S1259" s="26">
        <f t="shared" si="277"/>
        <v>5205</v>
      </c>
      <c r="T1259" s="27" t="str" cm="1">
        <f t="array" aca="1" ref="T1259" ca="1">_xlfn.IFS(Q1259="","NG",Q1259&gt;16,"OK",TODAY()&gt;S1259,"OK",Q1259&lt;16,"NG")</f>
        <v>OK</v>
      </c>
      <c r="U1259" s="5" t="str" cm="1">
        <f t="array" aca="1" ref="U1259" ca="1">IFERROR(_xlfn.IFS(T1259&lt;&gt;"OK","NG",M1259=0,"OK",TRUE,"NG"),"")</f>
        <v>NG</v>
      </c>
      <c r="V1259" s="5" t="str">
        <f t="shared" si="278"/>
        <v>NG</v>
      </c>
      <c r="W1259" s="28" t="str">
        <f t="shared" ca="1" si="279"/>
        <v>OK</v>
      </c>
      <c r="X1259" s="5" t="str">
        <f t="shared" si="280"/>
        <v>NG</v>
      </c>
      <c r="Y1259" s="5">
        <f t="shared" ca="1" si="281"/>
        <v>126</v>
      </c>
      <c r="Z1259" s="5">
        <f t="shared" ca="1" si="282"/>
        <v>126</v>
      </c>
      <c r="AA1259" s="5" t="str" cm="1">
        <f t="array" ref="AA1259">_xlfn.IFS(H1259="","OK",H1259&lt;$F$17,"NG",I1259="解雇","NG",OR(I1259="自主退職",I1259="契約満了"),"OK")</f>
        <v>OK</v>
      </c>
      <c r="AB1259" s="5" t="str" cm="1">
        <f t="array" aca="1" ref="AB1259" ca="1">_xlfn.IFS(AA1259="NG","NG",OR(X1259="NG",X1259="ERROR",X1259=FALSE),"NG",U1259="NG","NG",V1259="OK","OK",AD1259="OK","OK")</f>
        <v>NG</v>
      </c>
      <c r="AC1259" s="5" t="str">
        <f t="shared" si="283"/>
        <v>NG</v>
      </c>
      <c r="AD1259" s="5" t="e" cm="1">
        <f t="array" ref="AD1259">_xlfn.IFS(AND(G1259="〇",H1259&lt;&gt;"",I1259&lt;&gt;""),"ERROR",AND(G1259="",H1259&gt;$H$17,I1259&lt;&gt;""),"NG",AND(G1259="〇",H1259="",I1259=""),"OK")</f>
        <v>#N/A</v>
      </c>
      <c r="AE1259" s="5" t="str" cm="1">
        <f t="array" ref="AE1259">_xlfn.IFS(I1259="解雇","NG",H1259="","OK",H1259&lt;$H$17,"NG",H1259&gt;$H$17,"OK")</f>
        <v>OK</v>
      </c>
      <c r="AF1259" s="5" t="e">
        <f t="shared" si="284"/>
        <v>#N/A</v>
      </c>
    </row>
    <row r="1260" spans="2:32" ht="20.25" customHeight="1" x14ac:dyDescent="0.55000000000000004">
      <c r="B1260" s="9">
        <v>1243</v>
      </c>
      <c r="C1260" s="40"/>
      <c r="D1260" s="7"/>
      <c r="E1260" s="8"/>
      <c r="F1260" s="8"/>
      <c r="G1260" s="7"/>
      <c r="H1260" s="8"/>
      <c r="I1260" s="41"/>
      <c r="M1260" s="5">
        <f t="shared" si="271"/>
        <v>4</v>
      </c>
      <c r="N1260" s="5">
        <f t="shared" si="272"/>
        <v>2</v>
      </c>
      <c r="O1260" s="5" t="str">
        <f t="shared" si="273"/>
        <v/>
      </c>
      <c r="P1260" s="5">
        <f t="shared" si="274"/>
        <v>0</v>
      </c>
      <c r="Q1260" s="5">
        <f t="shared" ca="1" si="275"/>
        <v>126</v>
      </c>
      <c r="R1260" s="26">
        <f t="shared" si="276"/>
        <v>5479</v>
      </c>
      <c r="S1260" s="26">
        <f t="shared" si="277"/>
        <v>5205</v>
      </c>
      <c r="T1260" s="27" t="str" cm="1">
        <f t="array" aca="1" ref="T1260" ca="1">_xlfn.IFS(Q1260="","NG",Q1260&gt;16,"OK",TODAY()&gt;S1260,"OK",Q1260&lt;16,"NG")</f>
        <v>OK</v>
      </c>
      <c r="U1260" s="5" t="str" cm="1">
        <f t="array" aca="1" ref="U1260" ca="1">IFERROR(_xlfn.IFS(T1260&lt;&gt;"OK","NG",M1260=0,"OK",TRUE,"NG"),"")</f>
        <v>NG</v>
      </c>
      <c r="V1260" s="5" t="str">
        <f t="shared" si="278"/>
        <v>NG</v>
      </c>
      <c r="W1260" s="28" t="str">
        <f t="shared" ca="1" si="279"/>
        <v>OK</v>
      </c>
      <c r="X1260" s="5" t="str">
        <f t="shared" si="280"/>
        <v>NG</v>
      </c>
      <c r="Y1260" s="5">
        <f t="shared" ca="1" si="281"/>
        <v>126</v>
      </c>
      <c r="Z1260" s="5">
        <f t="shared" ca="1" si="282"/>
        <v>126</v>
      </c>
      <c r="AA1260" s="5" t="str" cm="1">
        <f t="array" ref="AA1260">_xlfn.IFS(H1260="","OK",H1260&lt;$F$17,"NG",I1260="解雇","NG",OR(I1260="自主退職",I1260="契約満了"),"OK")</f>
        <v>OK</v>
      </c>
      <c r="AB1260" s="5" t="str" cm="1">
        <f t="array" aca="1" ref="AB1260" ca="1">_xlfn.IFS(AA1260="NG","NG",OR(X1260="NG",X1260="ERROR",X1260=FALSE),"NG",U1260="NG","NG",V1260="OK","OK",AD1260="OK","OK")</f>
        <v>NG</v>
      </c>
      <c r="AC1260" s="5" t="str">
        <f t="shared" si="283"/>
        <v>NG</v>
      </c>
      <c r="AD1260" s="5" t="e" cm="1">
        <f t="array" ref="AD1260">_xlfn.IFS(AND(G1260="〇",H1260&lt;&gt;"",I1260&lt;&gt;""),"ERROR",AND(G1260="",H1260&gt;$H$17,I1260&lt;&gt;""),"NG",AND(G1260="〇",H1260="",I1260=""),"OK")</f>
        <v>#N/A</v>
      </c>
      <c r="AE1260" s="5" t="str" cm="1">
        <f t="array" ref="AE1260">_xlfn.IFS(I1260="解雇","NG",H1260="","OK",H1260&lt;$H$17,"NG",H1260&gt;$H$17,"OK")</f>
        <v>OK</v>
      </c>
      <c r="AF1260" s="5" t="e">
        <f t="shared" si="284"/>
        <v>#N/A</v>
      </c>
    </row>
    <row r="1261" spans="2:32" ht="20.25" customHeight="1" x14ac:dyDescent="0.55000000000000004">
      <c r="B1261" s="9">
        <v>1244</v>
      </c>
      <c r="C1261" s="40"/>
      <c r="D1261" s="7"/>
      <c r="E1261" s="8"/>
      <c r="F1261" s="8"/>
      <c r="G1261" s="7"/>
      <c r="H1261" s="8"/>
      <c r="I1261" s="41"/>
      <c r="M1261" s="5">
        <f t="shared" si="271"/>
        <v>4</v>
      </c>
      <c r="N1261" s="5">
        <f t="shared" si="272"/>
        <v>2</v>
      </c>
      <c r="O1261" s="5" t="str">
        <f t="shared" si="273"/>
        <v/>
      </c>
      <c r="P1261" s="5">
        <f t="shared" si="274"/>
        <v>0</v>
      </c>
      <c r="Q1261" s="5">
        <f t="shared" ca="1" si="275"/>
        <v>126</v>
      </c>
      <c r="R1261" s="26">
        <f t="shared" si="276"/>
        <v>5479</v>
      </c>
      <c r="S1261" s="26">
        <f t="shared" si="277"/>
        <v>5205</v>
      </c>
      <c r="T1261" s="27" t="str" cm="1">
        <f t="array" aca="1" ref="T1261" ca="1">_xlfn.IFS(Q1261="","NG",Q1261&gt;16,"OK",TODAY()&gt;S1261,"OK",Q1261&lt;16,"NG")</f>
        <v>OK</v>
      </c>
      <c r="U1261" s="5" t="str" cm="1">
        <f t="array" aca="1" ref="U1261" ca="1">IFERROR(_xlfn.IFS(T1261&lt;&gt;"OK","NG",M1261=0,"OK",TRUE,"NG"),"")</f>
        <v>NG</v>
      </c>
      <c r="V1261" s="5" t="str">
        <f t="shared" si="278"/>
        <v>NG</v>
      </c>
      <c r="W1261" s="28" t="str">
        <f t="shared" ca="1" si="279"/>
        <v>OK</v>
      </c>
      <c r="X1261" s="5" t="str">
        <f t="shared" si="280"/>
        <v>NG</v>
      </c>
      <c r="Y1261" s="5">
        <f t="shared" ca="1" si="281"/>
        <v>126</v>
      </c>
      <c r="Z1261" s="5">
        <f t="shared" ca="1" si="282"/>
        <v>126</v>
      </c>
      <c r="AA1261" s="5" t="str" cm="1">
        <f t="array" ref="AA1261">_xlfn.IFS(H1261="","OK",H1261&lt;$F$17,"NG",I1261="解雇","NG",OR(I1261="自主退職",I1261="契約満了"),"OK")</f>
        <v>OK</v>
      </c>
      <c r="AB1261" s="5" t="str" cm="1">
        <f t="array" aca="1" ref="AB1261" ca="1">_xlfn.IFS(AA1261="NG","NG",OR(X1261="NG",X1261="ERROR",X1261=FALSE),"NG",U1261="NG","NG",V1261="OK","OK",AD1261="OK","OK")</f>
        <v>NG</v>
      </c>
      <c r="AC1261" s="5" t="str">
        <f t="shared" si="283"/>
        <v>NG</v>
      </c>
      <c r="AD1261" s="5" t="e" cm="1">
        <f t="array" ref="AD1261">_xlfn.IFS(AND(G1261="〇",H1261&lt;&gt;"",I1261&lt;&gt;""),"ERROR",AND(G1261="",H1261&gt;$H$17,I1261&lt;&gt;""),"NG",AND(G1261="〇",H1261="",I1261=""),"OK")</f>
        <v>#N/A</v>
      </c>
      <c r="AE1261" s="5" t="str" cm="1">
        <f t="array" ref="AE1261">_xlfn.IFS(I1261="解雇","NG",H1261="","OK",H1261&lt;$H$17,"NG",H1261&gt;$H$17,"OK")</f>
        <v>OK</v>
      </c>
      <c r="AF1261" s="5" t="e">
        <f t="shared" si="284"/>
        <v>#N/A</v>
      </c>
    </row>
    <row r="1262" spans="2:32" ht="20.25" customHeight="1" x14ac:dyDescent="0.55000000000000004">
      <c r="B1262" s="9">
        <v>1245</v>
      </c>
      <c r="C1262" s="40"/>
      <c r="D1262" s="7"/>
      <c r="E1262" s="8"/>
      <c r="F1262" s="8"/>
      <c r="G1262" s="7"/>
      <c r="H1262" s="8"/>
      <c r="I1262" s="41"/>
      <c r="M1262" s="5">
        <f t="shared" si="271"/>
        <v>4</v>
      </c>
      <c r="N1262" s="5">
        <f t="shared" si="272"/>
        <v>2</v>
      </c>
      <c r="O1262" s="5" t="str">
        <f t="shared" si="273"/>
        <v/>
      </c>
      <c r="P1262" s="5">
        <f t="shared" si="274"/>
        <v>0</v>
      </c>
      <c r="Q1262" s="5">
        <f t="shared" ca="1" si="275"/>
        <v>126</v>
      </c>
      <c r="R1262" s="26">
        <f t="shared" si="276"/>
        <v>5479</v>
      </c>
      <c r="S1262" s="26">
        <f t="shared" si="277"/>
        <v>5205</v>
      </c>
      <c r="T1262" s="27" t="str" cm="1">
        <f t="array" aca="1" ref="T1262" ca="1">_xlfn.IFS(Q1262="","NG",Q1262&gt;16,"OK",TODAY()&gt;S1262,"OK",Q1262&lt;16,"NG")</f>
        <v>OK</v>
      </c>
      <c r="U1262" s="5" t="str" cm="1">
        <f t="array" aca="1" ref="U1262" ca="1">IFERROR(_xlfn.IFS(T1262&lt;&gt;"OK","NG",M1262=0,"OK",TRUE,"NG"),"")</f>
        <v>NG</v>
      </c>
      <c r="V1262" s="5" t="str">
        <f t="shared" si="278"/>
        <v>NG</v>
      </c>
      <c r="W1262" s="28" t="str">
        <f t="shared" ca="1" si="279"/>
        <v>OK</v>
      </c>
      <c r="X1262" s="5" t="str">
        <f t="shared" si="280"/>
        <v>NG</v>
      </c>
      <c r="Y1262" s="5">
        <f t="shared" ca="1" si="281"/>
        <v>126</v>
      </c>
      <c r="Z1262" s="5">
        <f t="shared" ca="1" si="282"/>
        <v>126</v>
      </c>
      <c r="AA1262" s="5" t="str" cm="1">
        <f t="array" ref="AA1262">_xlfn.IFS(H1262="","OK",H1262&lt;$F$17,"NG",I1262="解雇","NG",OR(I1262="自主退職",I1262="契約満了"),"OK")</f>
        <v>OK</v>
      </c>
      <c r="AB1262" s="5" t="str" cm="1">
        <f t="array" aca="1" ref="AB1262" ca="1">_xlfn.IFS(AA1262="NG","NG",OR(X1262="NG",X1262="ERROR",X1262=FALSE),"NG",U1262="NG","NG",V1262="OK","OK",AD1262="OK","OK")</f>
        <v>NG</v>
      </c>
      <c r="AC1262" s="5" t="str">
        <f t="shared" si="283"/>
        <v>NG</v>
      </c>
      <c r="AD1262" s="5" t="e" cm="1">
        <f t="array" ref="AD1262">_xlfn.IFS(AND(G1262="〇",H1262&lt;&gt;"",I1262&lt;&gt;""),"ERROR",AND(G1262="",H1262&gt;$H$17,I1262&lt;&gt;""),"NG",AND(G1262="〇",H1262="",I1262=""),"OK")</f>
        <v>#N/A</v>
      </c>
      <c r="AE1262" s="5" t="str" cm="1">
        <f t="array" ref="AE1262">_xlfn.IFS(I1262="解雇","NG",H1262="","OK",H1262&lt;$H$17,"NG",H1262&gt;$H$17,"OK")</f>
        <v>OK</v>
      </c>
      <c r="AF1262" s="5" t="e">
        <f t="shared" si="284"/>
        <v>#N/A</v>
      </c>
    </row>
    <row r="1263" spans="2:32" ht="20.25" customHeight="1" x14ac:dyDescent="0.55000000000000004">
      <c r="B1263" s="9">
        <v>1246</v>
      </c>
      <c r="C1263" s="40"/>
      <c r="D1263" s="7"/>
      <c r="E1263" s="8"/>
      <c r="F1263" s="8"/>
      <c r="G1263" s="7"/>
      <c r="H1263" s="8"/>
      <c r="I1263" s="41"/>
      <c r="M1263" s="5">
        <f t="shared" si="271"/>
        <v>4</v>
      </c>
      <c r="N1263" s="5">
        <f t="shared" si="272"/>
        <v>2</v>
      </c>
      <c r="O1263" s="5" t="str">
        <f t="shared" si="273"/>
        <v/>
      </c>
      <c r="P1263" s="5">
        <f t="shared" si="274"/>
        <v>0</v>
      </c>
      <c r="Q1263" s="5">
        <f t="shared" ca="1" si="275"/>
        <v>126</v>
      </c>
      <c r="R1263" s="26">
        <f t="shared" si="276"/>
        <v>5479</v>
      </c>
      <c r="S1263" s="26">
        <f t="shared" si="277"/>
        <v>5205</v>
      </c>
      <c r="T1263" s="27" t="str" cm="1">
        <f t="array" aca="1" ref="T1263" ca="1">_xlfn.IFS(Q1263="","NG",Q1263&gt;16,"OK",TODAY()&gt;S1263,"OK",Q1263&lt;16,"NG")</f>
        <v>OK</v>
      </c>
      <c r="U1263" s="5" t="str" cm="1">
        <f t="array" aca="1" ref="U1263" ca="1">IFERROR(_xlfn.IFS(T1263&lt;&gt;"OK","NG",M1263=0,"OK",TRUE,"NG"),"")</f>
        <v>NG</v>
      </c>
      <c r="V1263" s="5" t="str">
        <f t="shared" si="278"/>
        <v>NG</v>
      </c>
      <c r="W1263" s="28" t="str">
        <f t="shared" ca="1" si="279"/>
        <v>OK</v>
      </c>
      <c r="X1263" s="5" t="str">
        <f t="shared" si="280"/>
        <v>NG</v>
      </c>
      <c r="Y1263" s="5">
        <f t="shared" ca="1" si="281"/>
        <v>126</v>
      </c>
      <c r="Z1263" s="5">
        <f t="shared" ca="1" si="282"/>
        <v>126</v>
      </c>
      <c r="AA1263" s="5" t="str" cm="1">
        <f t="array" ref="AA1263">_xlfn.IFS(H1263="","OK",H1263&lt;$F$17,"NG",I1263="解雇","NG",OR(I1263="自主退職",I1263="契約満了"),"OK")</f>
        <v>OK</v>
      </c>
      <c r="AB1263" s="5" t="str" cm="1">
        <f t="array" aca="1" ref="AB1263" ca="1">_xlfn.IFS(AA1263="NG","NG",OR(X1263="NG",X1263="ERROR",X1263=FALSE),"NG",U1263="NG","NG",V1263="OK","OK",AD1263="OK","OK")</f>
        <v>NG</v>
      </c>
      <c r="AC1263" s="5" t="str">
        <f t="shared" si="283"/>
        <v>NG</v>
      </c>
      <c r="AD1263" s="5" t="e" cm="1">
        <f t="array" ref="AD1263">_xlfn.IFS(AND(G1263="〇",H1263&lt;&gt;"",I1263&lt;&gt;""),"ERROR",AND(G1263="",H1263&gt;$H$17,I1263&lt;&gt;""),"NG",AND(G1263="〇",H1263="",I1263=""),"OK")</f>
        <v>#N/A</v>
      </c>
      <c r="AE1263" s="5" t="str" cm="1">
        <f t="array" ref="AE1263">_xlfn.IFS(I1263="解雇","NG",H1263="","OK",H1263&lt;$H$17,"NG",H1263&gt;$H$17,"OK")</f>
        <v>OK</v>
      </c>
      <c r="AF1263" s="5" t="e">
        <f t="shared" si="284"/>
        <v>#N/A</v>
      </c>
    </row>
    <row r="1264" spans="2:32" ht="20.25" customHeight="1" x14ac:dyDescent="0.55000000000000004">
      <c r="B1264" s="9">
        <v>1247</v>
      </c>
      <c r="C1264" s="40"/>
      <c r="D1264" s="7"/>
      <c r="E1264" s="8"/>
      <c r="F1264" s="8"/>
      <c r="G1264" s="7"/>
      <c r="H1264" s="8"/>
      <c r="I1264" s="41"/>
      <c r="M1264" s="5">
        <f t="shared" si="271"/>
        <v>4</v>
      </c>
      <c r="N1264" s="5">
        <f t="shared" si="272"/>
        <v>2</v>
      </c>
      <c r="O1264" s="5" t="str">
        <f t="shared" si="273"/>
        <v/>
      </c>
      <c r="P1264" s="5">
        <f t="shared" si="274"/>
        <v>0</v>
      </c>
      <c r="Q1264" s="5">
        <f t="shared" ca="1" si="275"/>
        <v>126</v>
      </c>
      <c r="R1264" s="26">
        <f t="shared" si="276"/>
        <v>5479</v>
      </c>
      <c r="S1264" s="26">
        <f t="shared" si="277"/>
        <v>5205</v>
      </c>
      <c r="T1264" s="27" t="str" cm="1">
        <f t="array" aca="1" ref="T1264" ca="1">_xlfn.IFS(Q1264="","NG",Q1264&gt;16,"OK",TODAY()&gt;S1264,"OK",Q1264&lt;16,"NG")</f>
        <v>OK</v>
      </c>
      <c r="U1264" s="5" t="str" cm="1">
        <f t="array" aca="1" ref="U1264" ca="1">IFERROR(_xlfn.IFS(T1264&lt;&gt;"OK","NG",M1264=0,"OK",TRUE,"NG"),"")</f>
        <v>NG</v>
      </c>
      <c r="V1264" s="5" t="str">
        <f t="shared" si="278"/>
        <v>NG</v>
      </c>
      <c r="W1264" s="28" t="str">
        <f t="shared" ca="1" si="279"/>
        <v>OK</v>
      </c>
      <c r="X1264" s="5" t="str">
        <f t="shared" si="280"/>
        <v>NG</v>
      </c>
      <c r="Y1264" s="5">
        <f t="shared" ca="1" si="281"/>
        <v>126</v>
      </c>
      <c r="Z1264" s="5">
        <f t="shared" ca="1" si="282"/>
        <v>126</v>
      </c>
      <c r="AA1264" s="5" t="str" cm="1">
        <f t="array" ref="AA1264">_xlfn.IFS(H1264="","OK",H1264&lt;$F$17,"NG",I1264="解雇","NG",OR(I1264="自主退職",I1264="契約満了"),"OK")</f>
        <v>OK</v>
      </c>
      <c r="AB1264" s="5" t="str" cm="1">
        <f t="array" aca="1" ref="AB1264" ca="1">_xlfn.IFS(AA1264="NG","NG",OR(X1264="NG",X1264="ERROR",X1264=FALSE),"NG",U1264="NG","NG",V1264="OK","OK",AD1264="OK","OK")</f>
        <v>NG</v>
      </c>
      <c r="AC1264" s="5" t="str">
        <f t="shared" si="283"/>
        <v>NG</v>
      </c>
      <c r="AD1264" s="5" t="e" cm="1">
        <f t="array" ref="AD1264">_xlfn.IFS(AND(G1264="〇",H1264&lt;&gt;"",I1264&lt;&gt;""),"ERROR",AND(G1264="",H1264&gt;$H$17,I1264&lt;&gt;""),"NG",AND(G1264="〇",H1264="",I1264=""),"OK")</f>
        <v>#N/A</v>
      </c>
      <c r="AE1264" s="5" t="str" cm="1">
        <f t="array" ref="AE1264">_xlfn.IFS(I1264="解雇","NG",H1264="","OK",H1264&lt;$H$17,"NG",H1264&gt;$H$17,"OK")</f>
        <v>OK</v>
      </c>
      <c r="AF1264" s="5" t="e">
        <f t="shared" si="284"/>
        <v>#N/A</v>
      </c>
    </row>
    <row r="1265" spans="2:32" ht="20.25" customHeight="1" x14ac:dyDescent="0.55000000000000004">
      <c r="B1265" s="9">
        <v>1248</v>
      </c>
      <c r="C1265" s="40"/>
      <c r="D1265" s="7"/>
      <c r="E1265" s="8"/>
      <c r="F1265" s="8"/>
      <c r="G1265" s="7"/>
      <c r="H1265" s="8"/>
      <c r="I1265" s="41"/>
      <c r="M1265" s="5">
        <f t="shared" si="271"/>
        <v>4</v>
      </c>
      <c r="N1265" s="5">
        <f t="shared" si="272"/>
        <v>2</v>
      </c>
      <c r="O1265" s="5" t="str">
        <f t="shared" si="273"/>
        <v/>
      </c>
      <c r="P1265" s="5">
        <f t="shared" si="274"/>
        <v>0</v>
      </c>
      <c r="Q1265" s="5">
        <f t="shared" ca="1" si="275"/>
        <v>126</v>
      </c>
      <c r="R1265" s="26">
        <f t="shared" si="276"/>
        <v>5479</v>
      </c>
      <c r="S1265" s="26">
        <f t="shared" si="277"/>
        <v>5205</v>
      </c>
      <c r="T1265" s="27" t="str" cm="1">
        <f t="array" aca="1" ref="T1265" ca="1">_xlfn.IFS(Q1265="","NG",Q1265&gt;16,"OK",TODAY()&gt;S1265,"OK",Q1265&lt;16,"NG")</f>
        <v>OK</v>
      </c>
      <c r="U1265" s="5" t="str" cm="1">
        <f t="array" aca="1" ref="U1265" ca="1">IFERROR(_xlfn.IFS(T1265&lt;&gt;"OK","NG",M1265=0,"OK",TRUE,"NG"),"")</f>
        <v>NG</v>
      </c>
      <c r="V1265" s="5" t="str">
        <f t="shared" si="278"/>
        <v>NG</v>
      </c>
      <c r="W1265" s="28" t="str">
        <f t="shared" ca="1" si="279"/>
        <v>OK</v>
      </c>
      <c r="X1265" s="5" t="str">
        <f t="shared" si="280"/>
        <v>NG</v>
      </c>
      <c r="Y1265" s="5">
        <f t="shared" ca="1" si="281"/>
        <v>126</v>
      </c>
      <c r="Z1265" s="5">
        <f t="shared" ca="1" si="282"/>
        <v>126</v>
      </c>
      <c r="AA1265" s="5" t="str" cm="1">
        <f t="array" ref="AA1265">_xlfn.IFS(H1265="","OK",H1265&lt;$F$17,"NG",I1265="解雇","NG",OR(I1265="自主退職",I1265="契約満了"),"OK")</f>
        <v>OK</v>
      </c>
      <c r="AB1265" s="5" t="str" cm="1">
        <f t="array" aca="1" ref="AB1265" ca="1">_xlfn.IFS(AA1265="NG","NG",OR(X1265="NG",X1265="ERROR",X1265=FALSE),"NG",U1265="NG","NG",V1265="OK","OK",AD1265="OK","OK")</f>
        <v>NG</v>
      </c>
      <c r="AC1265" s="5" t="str">
        <f t="shared" si="283"/>
        <v>NG</v>
      </c>
      <c r="AD1265" s="5" t="e" cm="1">
        <f t="array" ref="AD1265">_xlfn.IFS(AND(G1265="〇",H1265&lt;&gt;"",I1265&lt;&gt;""),"ERROR",AND(G1265="",H1265&gt;$H$17,I1265&lt;&gt;""),"NG",AND(G1265="〇",H1265="",I1265=""),"OK")</f>
        <v>#N/A</v>
      </c>
      <c r="AE1265" s="5" t="str" cm="1">
        <f t="array" ref="AE1265">_xlfn.IFS(I1265="解雇","NG",H1265="","OK",H1265&lt;$H$17,"NG",H1265&gt;$H$17,"OK")</f>
        <v>OK</v>
      </c>
      <c r="AF1265" s="5" t="e">
        <f t="shared" si="284"/>
        <v>#N/A</v>
      </c>
    </row>
    <row r="1266" spans="2:32" ht="20.25" customHeight="1" x14ac:dyDescent="0.55000000000000004">
      <c r="B1266" s="9">
        <v>1249</v>
      </c>
      <c r="C1266" s="40"/>
      <c r="D1266" s="7"/>
      <c r="E1266" s="8"/>
      <c r="F1266" s="8"/>
      <c r="G1266" s="7"/>
      <c r="H1266" s="8"/>
      <c r="I1266" s="41"/>
      <c r="M1266" s="5">
        <f t="shared" si="271"/>
        <v>4</v>
      </c>
      <c r="N1266" s="5">
        <f t="shared" si="272"/>
        <v>2</v>
      </c>
      <c r="O1266" s="5" t="str">
        <f t="shared" si="273"/>
        <v/>
      </c>
      <c r="P1266" s="5">
        <f t="shared" si="274"/>
        <v>0</v>
      </c>
      <c r="Q1266" s="5">
        <f t="shared" ca="1" si="275"/>
        <v>126</v>
      </c>
      <c r="R1266" s="26">
        <f t="shared" si="276"/>
        <v>5479</v>
      </c>
      <c r="S1266" s="26">
        <f t="shared" si="277"/>
        <v>5205</v>
      </c>
      <c r="T1266" s="27" t="str" cm="1">
        <f t="array" aca="1" ref="T1266" ca="1">_xlfn.IFS(Q1266="","NG",Q1266&gt;16,"OK",TODAY()&gt;S1266,"OK",Q1266&lt;16,"NG")</f>
        <v>OK</v>
      </c>
      <c r="U1266" s="5" t="str" cm="1">
        <f t="array" aca="1" ref="U1266" ca="1">IFERROR(_xlfn.IFS(T1266&lt;&gt;"OK","NG",M1266=0,"OK",TRUE,"NG"),"")</f>
        <v>NG</v>
      </c>
      <c r="V1266" s="5" t="str">
        <f t="shared" si="278"/>
        <v>NG</v>
      </c>
      <c r="W1266" s="28" t="str">
        <f t="shared" ca="1" si="279"/>
        <v>OK</v>
      </c>
      <c r="X1266" s="5" t="str">
        <f t="shared" si="280"/>
        <v>NG</v>
      </c>
      <c r="Y1266" s="5">
        <f t="shared" ca="1" si="281"/>
        <v>126</v>
      </c>
      <c r="Z1266" s="5">
        <f t="shared" ca="1" si="282"/>
        <v>126</v>
      </c>
      <c r="AA1266" s="5" t="str" cm="1">
        <f t="array" ref="AA1266">_xlfn.IFS(H1266="","OK",H1266&lt;$F$17,"NG",I1266="解雇","NG",OR(I1266="自主退職",I1266="契約満了"),"OK")</f>
        <v>OK</v>
      </c>
      <c r="AB1266" s="5" t="str" cm="1">
        <f t="array" aca="1" ref="AB1266" ca="1">_xlfn.IFS(AA1266="NG","NG",OR(X1266="NG",X1266="ERROR",X1266=FALSE),"NG",U1266="NG","NG",V1266="OK","OK",AD1266="OK","OK")</f>
        <v>NG</v>
      </c>
      <c r="AC1266" s="5" t="str">
        <f t="shared" si="283"/>
        <v>NG</v>
      </c>
      <c r="AD1266" s="5" t="e" cm="1">
        <f t="array" ref="AD1266">_xlfn.IFS(AND(G1266="〇",H1266&lt;&gt;"",I1266&lt;&gt;""),"ERROR",AND(G1266="",H1266&gt;$H$17,I1266&lt;&gt;""),"NG",AND(G1266="〇",H1266="",I1266=""),"OK")</f>
        <v>#N/A</v>
      </c>
      <c r="AE1266" s="5" t="str" cm="1">
        <f t="array" ref="AE1266">_xlfn.IFS(I1266="解雇","NG",H1266="","OK",H1266&lt;$H$17,"NG",H1266&gt;$H$17,"OK")</f>
        <v>OK</v>
      </c>
      <c r="AF1266" s="5" t="e">
        <f t="shared" si="284"/>
        <v>#N/A</v>
      </c>
    </row>
    <row r="1267" spans="2:32" ht="20.25" customHeight="1" x14ac:dyDescent="0.55000000000000004">
      <c r="B1267" s="9">
        <v>1250</v>
      </c>
      <c r="C1267" s="40"/>
      <c r="D1267" s="7"/>
      <c r="E1267" s="8"/>
      <c r="F1267" s="8"/>
      <c r="G1267" s="7"/>
      <c r="H1267" s="8"/>
      <c r="I1267" s="41"/>
      <c r="M1267" s="5">
        <f t="shared" si="271"/>
        <v>4</v>
      </c>
      <c r="N1267" s="5">
        <f t="shared" si="272"/>
        <v>2</v>
      </c>
      <c r="O1267" s="5" t="str">
        <f t="shared" si="273"/>
        <v/>
      </c>
      <c r="P1267" s="5">
        <f t="shared" si="274"/>
        <v>0</v>
      </c>
      <c r="Q1267" s="5">
        <f t="shared" ca="1" si="275"/>
        <v>126</v>
      </c>
      <c r="R1267" s="26">
        <f t="shared" si="276"/>
        <v>5479</v>
      </c>
      <c r="S1267" s="26">
        <f t="shared" si="277"/>
        <v>5205</v>
      </c>
      <c r="T1267" s="27" t="str" cm="1">
        <f t="array" aca="1" ref="T1267" ca="1">_xlfn.IFS(Q1267="","NG",Q1267&gt;16,"OK",TODAY()&gt;S1267,"OK",Q1267&lt;16,"NG")</f>
        <v>OK</v>
      </c>
      <c r="U1267" s="5" t="str" cm="1">
        <f t="array" aca="1" ref="U1267" ca="1">IFERROR(_xlfn.IFS(T1267&lt;&gt;"OK","NG",M1267=0,"OK",TRUE,"NG"),"")</f>
        <v>NG</v>
      </c>
      <c r="V1267" s="5" t="str">
        <f t="shared" si="278"/>
        <v>NG</v>
      </c>
      <c r="W1267" s="28" t="str">
        <f t="shared" ca="1" si="279"/>
        <v>OK</v>
      </c>
      <c r="X1267" s="5" t="str">
        <f t="shared" si="280"/>
        <v>NG</v>
      </c>
      <c r="Y1267" s="5">
        <f t="shared" ca="1" si="281"/>
        <v>126</v>
      </c>
      <c r="Z1267" s="5">
        <f t="shared" ca="1" si="282"/>
        <v>126</v>
      </c>
      <c r="AA1267" s="5" t="str" cm="1">
        <f t="array" ref="AA1267">_xlfn.IFS(H1267="","OK",H1267&lt;$F$17,"NG",I1267="解雇","NG",OR(I1267="自主退職",I1267="契約満了"),"OK")</f>
        <v>OK</v>
      </c>
      <c r="AB1267" s="5" t="str" cm="1">
        <f t="array" aca="1" ref="AB1267" ca="1">_xlfn.IFS(AA1267="NG","NG",OR(X1267="NG",X1267="ERROR",X1267=FALSE),"NG",U1267="NG","NG",V1267="OK","OK",AD1267="OK","OK")</f>
        <v>NG</v>
      </c>
      <c r="AC1267" s="5" t="str">
        <f t="shared" si="283"/>
        <v>NG</v>
      </c>
      <c r="AD1267" s="5" t="e" cm="1">
        <f t="array" ref="AD1267">_xlfn.IFS(AND(G1267="〇",H1267&lt;&gt;"",I1267&lt;&gt;""),"ERROR",AND(G1267="",H1267&gt;$H$17,I1267&lt;&gt;""),"NG",AND(G1267="〇",H1267="",I1267=""),"OK")</f>
        <v>#N/A</v>
      </c>
      <c r="AE1267" s="5" t="str" cm="1">
        <f t="array" ref="AE1267">_xlfn.IFS(I1267="解雇","NG",H1267="","OK",H1267&lt;$H$17,"NG",H1267&gt;$H$17,"OK")</f>
        <v>OK</v>
      </c>
      <c r="AF1267" s="5" t="e">
        <f t="shared" si="284"/>
        <v>#N/A</v>
      </c>
    </row>
    <row r="1268" spans="2:32" ht="20.25" customHeight="1" x14ac:dyDescent="0.55000000000000004">
      <c r="B1268" s="9">
        <v>1251</v>
      </c>
      <c r="C1268" s="40"/>
      <c r="D1268" s="7"/>
      <c r="E1268" s="8"/>
      <c r="F1268" s="8"/>
      <c r="G1268" s="7"/>
      <c r="H1268" s="8"/>
      <c r="I1268" s="41"/>
      <c r="M1268" s="5">
        <f t="shared" si="271"/>
        <v>4</v>
      </c>
      <c r="N1268" s="5">
        <f t="shared" si="272"/>
        <v>2</v>
      </c>
      <c r="O1268" s="5" t="str">
        <f t="shared" si="273"/>
        <v/>
      </c>
      <c r="P1268" s="5">
        <f t="shared" si="274"/>
        <v>0</v>
      </c>
      <c r="Q1268" s="5">
        <f t="shared" ca="1" si="275"/>
        <v>126</v>
      </c>
      <c r="R1268" s="26">
        <f t="shared" si="276"/>
        <v>5479</v>
      </c>
      <c r="S1268" s="26">
        <f t="shared" si="277"/>
        <v>5205</v>
      </c>
      <c r="T1268" s="27" t="str" cm="1">
        <f t="array" aca="1" ref="T1268" ca="1">_xlfn.IFS(Q1268="","NG",Q1268&gt;16,"OK",TODAY()&gt;S1268,"OK",Q1268&lt;16,"NG")</f>
        <v>OK</v>
      </c>
      <c r="U1268" s="5" t="str" cm="1">
        <f t="array" aca="1" ref="U1268" ca="1">IFERROR(_xlfn.IFS(T1268&lt;&gt;"OK","NG",M1268=0,"OK",TRUE,"NG"),"")</f>
        <v>NG</v>
      </c>
      <c r="V1268" s="5" t="str">
        <f t="shared" si="278"/>
        <v>NG</v>
      </c>
      <c r="W1268" s="28" t="str">
        <f t="shared" ca="1" si="279"/>
        <v>OK</v>
      </c>
      <c r="X1268" s="5" t="str">
        <f t="shared" si="280"/>
        <v>NG</v>
      </c>
      <c r="Y1268" s="5">
        <f t="shared" ca="1" si="281"/>
        <v>126</v>
      </c>
      <c r="Z1268" s="5">
        <f t="shared" ca="1" si="282"/>
        <v>126</v>
      </c>
      <c r="AA1268" s="5" t="str" cm="1">
        <f t="array" ref="AA1268">_xlfn.IFS(H1268="","OK",H1268&lt;$F$17,"NG",I1268="解雇","NG",OR(I1268="自主退職",I1268="契約満了"),"OK")</f>
        <v>OK</v>
      </c>
      <c r="AB1268" s="5" t="str" cm="1">
        <f t="array" aca="1" ref="AB1268" ca="1">_xlfn.IFS(AA1268="NG","NG",OR(X1268="NG",X1268="ERROR",X1268=FALSE),"NG",U1268="NG","NG",V1268="OK","OK",AD1268="OK","OK")</f>
        <v>NG</v>
      </c>
      <c r="AC1268" s="5" t="str">
        <f t="shared" si="283"/>
        <v>NG</v>
      </c>
      <c r="AD1268" s="5" t="e" cm="1">
        <f t="array" ref="AD1268">_xlfn.IFS(AND(G1268="〇",H1268&lt;&gt;"",I1268&lt;&gt;""),"ERROR",AND(G1268="",H1268&gt;$H$17,I1268&lt;&gt;""),"NG",AND(G1268="〇",H1268="",I1268=""),"OK")</f>
        <v>#N/A</v>
      </c>
      <c r="AE1268" s="5" t="str" cm="1">
        <f t="array" ref="AE1268">_xlfn.IFS(I1268="解雇","NG",H1268="","OK",H1268&lt;$H$17,"NG",H1268&gt;$H$17,"OK")</f>
        <v>OK</v>
      </c>
      <c r="AF1268" s="5" t="e">
        <f t="shared" si="284"/>
        <v>#N/A</v>
      </c>
    </row>
    <row r="1269" spans="2:32" ht="20.25" customHeight="1" x14ac:dyDescent="0.55000000000000004">
      <c r="B1269" s="9">
        <v>1252</v>
      </c>
      <c r="C1269" s="40"/>
      <c r="D1269" s="7"/>
      <c r="E1269" s="8"/>
      <c r="F1269" s="8"/>
      <c r="G1269" s="7"/>
      <c r="H1269" s="8"/>
      <c r="I1269" s="41"/>
      <c r="M1269" s="5">
        <f t="shared" si="271"/>
        <v>4</v>
      </c>
      <c r="N1269" s="5">
        <f t="shared" si="272"/>
        <v>2</v>
      </c>
      <c r="O1269" s="5" t="str">
        <f t="shared" si="273"/>
        <v/>
      </c>
      <c r="P1269" s="5">
        <f t="shared" si="274"/>
        <v>0</v>
      </c>
      <c r="Q1269" s="5">
        <f t="shared" ca="1" si="275"/>
        <v>126</v>
      </c>
      <c r="R1269" s="26">
        <f t="shared" si="276"/>
        <v>5479</v>
      </c>
      <c r="S1269" s="26">
        <f t="shared" si="277"/>
        <v>5205</v>
      </c>
      <c r="T1269" s="27" t="str" cm="1">
        <f t="array" aca="1" ref="T1269" ca="1">_xlfn.IFS(Q1269="","NG",Q1269&gt;16,"OK",TODAY()&gt;S1269,"OK",Q1269&lt;16,"NG")</f>
        <v>OK</v>
      </c>
      <c r="U1269" s="5" t="str" cm="1">
        <f t="array" aca="1" ref="U1269" ca="1">IFERROR(_xlfn.IFS(T1269&lt;&gt;"OK","NG",M1269=0,"OK",TRUE,"NG"),"")</f>
        <v>NG</v>
      </c>
      <c r="V1269" s="5" t="str">
        <f t="shared" si="278"/>
        <v>NG</v>
      </c>
      <c r="W1269" s="28" t="str">
        <f t="shared" ca="1" si="279"/>
        <v>OK</v>
      </c>
      <c r="X1269" s="5" t="str">
        <f t="shared" si="280"/>
        <v>NG</v>
      </c>
      <c r="Y1269" s="5">
        <f t="shared" ca="1" si="281"/>
        <v>126</v>
      </c>
      <c r="Z1269" s="5">
        <f t="shared" ca="1" si="282"/>
        <v>126</v>
      </c>
      <c r="AA1269" s="5" t="str" cm="1">
        <f t="array" ref="AA1269">_xlfn.IFS(H1269="","OK",H1269&lt;$F$17,"NG",I1269="解雇","NG",OR(I1269="自主退職",I1269="契約満了"),"OK")</f>
        <v>OK</v>
      </c>
      <c r="AB1269" s="5" t="str" cm="1">
        <f t="array" aca="1" ref="AB1269" ca="1">_xlfn.IFS(AA1269="NG","NG",OR(X1269="NG",X1269="ERROR",X1269=FALSE),"NG",U1269="NG","NG",V1269="OK","OK",AD1269="OK","OK")</f>
        <v>NG</v>
      </c>
      <c r="AC1269" s="5" t="str">
        <f t="shared" si="283"/>
        <v>NG</v>
      </c>
      <c r="AD1269" s="5" t="e" cm="1">
        <f t="array" ref="AD1269">_xlfn.IFS(AND(G1269="〇",H1269&lt;&gt;"",I1269&lt;&gt;""),"ERROR",AND(G1269="",H1269&gt;$H$17,I1269&lt;&gt;""),"NG",AND(G1269="〇",H1269="",I1269=""),"OK")</f>
        <v>#N/A</v>
      </c>
      <c r="AE1269" s="5" t="str" cm="1">
        <f t="array" ref="AE1269">_xlfn.IFS(I1269="解雇","NG",H1269="","OK",H1269&lt;$H$17,"NG",H1269&gt;$H$17,"OK")</f>
        <v>OK</v>
      </c>
      <c r="AF1269" s="5" t="e">
        <f t="shared" si="284"/>
        <v>#N/A</v>
      </c>
    </row>
    <row r="1270" spans="2:32" ht="20.25" customHeight="1" x14ac:dyDescent="0.55000000000000004">
      <c r="B1270" s="9">
        <v>1253</v>
      </c>
      <c r="C1270" s="40"/>
      <c r="D1270" s="7"/>
      <c r="E1270" s="8"/>
      <c r="F1270" s="8"/>
      <c r="G1270" s="7"/>
      <c r="H1270" s="8"/>
      <c r="I1270" s="41"/>
      <c r="M1270" s="5">
        <f t="shared" si="271"/>
        <v>4</v>
      </c>
      <c r="N1270" s="5">
        <f t="shared" si="272"/>
        <v>2</v>
      </c>
      <c r="O1270" s="5" t="str">
        <f t="shared" si="273"/>
        <v/>
      </c>
      <c r="P1270" s="5">
        <f t="shared" si="274"/>
        <v>0</v>
      </c>
      <c r="Q1270" s="5">
        <f t="shared" ca="1" si="275"/>
        <v>126</v>
      </c>
      <c r="R1270" s="26">
        <f t="shared" si="276"/>
        <v>5479</v>
      </c>
      <c r="S1270" s="26">
        <f t="shared" si="277"/>
        <v>5205</v>
      </c>
      <c r="T1270" s="27" t="str" cm="1">
        <f t="array" aca="1" ref="T1270" ca="1">_xlfn.IFS(Q1270="","NG",Q1270&gt;16,"OK",TODAY()&gt;S1270,"OK",Q1270&lt;16,"NG")</f>
        <v>OK</v>
      </c>
      <c r="U1270" s="5" t="str" cm="1">
        <f t="array" aca="1" ref="U1270" ca="1">IFERROR(_xlfn.IFS(T1270&lt;&gt;"OK","NG",M1270=0,"OK",TRUE,"NG"),"")</f>
        <v>NG</v>
      </c>
      <c r="V1270" s="5" t="str">
        <f t="shared" si="278"/>
        <v>NG</v>
      </c>
      <c r="W1270" s="28" t="str">
        <f t="shared" ca="1" si="279"/>
        <v>OK</v>
      </c>
      <c r="X1270" s="5" t="str">
        <f t="shared" si="280"/>
        <v>NG</v>
      </c>
      <c r="Y1270" s="5">
        <f t="shared" ca="1" si="281"/>
        <v>126</v>
      </c>
      <c r="Z1270" s="5">
        <f t="shared" ca="1" si="282"/>
        <v>126</v>
      </c>
      <c r="AA1270" s="5" t="str" cm="1">
        <f t="array" ref="AA1270">_xlfn.IFS(H1270="","OK",H1270&lt;$F$17,"NG",I1270="解雇","NG",OR(I1270="自主退職",I1270="契約満了"),"OK")</f>
        <v>OK</v>
      </c>
      <c r="AB1270" s="5" t="str" cm="1">
        <f t="array" aca="1" ref="AB1270" ca="1">_xlfn.IFS(AA1270="NG","NG",OR(X1270="NG",X1270="ERROR",X1270=FALSE),"NG",U1270="NG","NG",V1270="OK","OK",AD1270="OK","OK")</f>
        <v>NG</v>
      </c>
      <c r="AC1270" s="5" t="str">
        <f t="shared" si="283"/>
        <v>NG</v>
      </c>
      <c r="AD1270" s="5" t="e" cm="1">
        <f t="array" ref="AD1270">_xlfn.IFS(AND(G1270="〇",H1270&lt;&gt;"",I1270&lt;&gt;""),"ERROR",AND(G1270="",H1270&gt;$H$17,I1270&lt;&gt;""),"NG",AND(G1270="〇",H1270="",I1270=""),"OK")</f>
        <v>#N/A</v>
      </c>
      <c r="AE1270" s="5" t="str" cm="1">
        <f t="array" ref="AE1270">_xlfn.IFS(I1270="解雇","NG",H1270="","OK",H1270&lt;$H$17,"NG",H1270&gt;$H$17,"OK")</f>
        <v>OK</v>
      </c>
      <c r="AF1270" s="5" t="e">
        <f t="shared" si="284"/>
        <v>#N/A</v>
      </c>
    </row>
    <row r="1271" spans="2:32" ht="20.25" customHeight="1" x14ac:dyDescent="0.55000000000000004">
      <c r="B1271" s="9">
        <v>1254</v>
      </c>
      <c r="C1271" s="40"/>
      <c r="D1271" s="7"/>
      <c r="E1271" s="8"/>
      <c r="F1271" s="8"/>
      <c r="G1271" s="7"/>
      <c r="H1271" s="8"/>
      <c r="I1271" s="41"/>
      <c r="M1271" s="5">
        <f t="shared" si="271"/>
        <v>4</v>
      </c>
      <c r="N1271" s="5">
        <f t="shared" si="272"/>
        <v>2</v>
      </c>
      <c r="O1271" s="5" t="str">
        <f t="shared" si="273"/>
        <v/>
      </c>
      <c r="P1271" s="5">
        <f t="shared" si="274"/>
        <v>0</v>
      </c>
      <c r="Q1271" s="5">
        <f t="shared" ca="1" si="275"/>
        <v>126</v>
      </c>
      <c r="R1271" s="26">
        <f t="shared" si="276"/>
        <v>5479</v>
      </c>
      <c r="S1271" s="26">
        <f t="shared" si="277"/>
        <v>5205</v>
      </c>
      <c r="T1271" s="27" t="str" cm="1">
        <f t="array" aca="1" ref="T1271" ca="1">_xlfn.IFS(Q1271="","NG",Q1271&gt;16,"OK",TODAY()&gt;S1271,"OK",Q1271&lt;16,"NG")</f>
        <v>OK</v>
      </c>
      <c r="U1271" s="5" t="str" cm="1">
        <f t="array" aca="1" ref="U1271" ca="1">IFERROR(_xlfn.IFS(T1271&lt;&gt;"OK","NG",M1271=0,"OK",TRUE,"NG"),"")</f>
        <v>NG</v>
      </c>
      <c r="V1271" s="5" t="str">
        <f t="shared" si="278"/>
        <v>NG</v>
      </c>
      <c r="W1271" s="28" t="str">
        <f t="shared" ca="1" si="279"/>
        <v>OK</v>
      </c>
      <c r="X1271" s="5" t="str">
        <f t="shared" si="280"/>
        <v>NG</v>
      </c>
      <c r="Y1271" s="5">
        <f t="shared" ca="1" si="281"/>
        <v>126</v>
      </c>
      <c r="Z1271" s="5">
        <f t="shared" ca="1" si="282"/>
        <v>126</v>
      </c>
      <c r="AA1271" s="5" t="str" cm="1">
        <f t="array" ref="AA1271">_xlfn.IFS(H1271="","OK",H1271&lt;$F$17,"NG",I1271="解雇","NG",OR(I1271="自主退職",I1271="契約満了"),"OK")</f>
        <v>OK</v>
      </c>
      <c r="AB1271" s="5" t="str" cm="1">
        <f t="array" aca="1" ref="AB1271" ca="1">_xlfn.IFS(AA1271="NG","NG",OR(X1271="NG",X1271="ERROR",X1271=FALSE),"NG",U1271="NG","NG",V1271="OK","OK",AD1271="OK","OK")</f>
        <v>NG</v>
      </c>
      <c r="AC1271" s="5" t="str">
        <f t="shared" si="283"/>
        <v>NG</v>
      </c>
      <c r="AD1271" s="5" t="e" cm="1">
        <f t="array" ref="AD1271">_xlfn.IFS(AND(G1271="〇",H1271&lt;&gt;"",I1271&lt;&gt;""),"ERROR",AND(G1271="",H1271&gt;$H$17,I1271&lt;&gt;""),"NG",AND(G1271="〇",H1271="",I1271=""),"OK")</f>
        <v>#N/A</v>
      </c>
      <c r="AE1271" s="5" t="str" cm="1">
        <f t="array" ref="AE1271">_xlfn.IFS(I1271="解雇","NG",H1271="","OK",H1271&lt;$H$17,"NG",H1271&gt;$H$17,"OK")</f>
        <v>OK</v>
      </c>
      <c r="AF1271" s="5" t="e">
        <f t="shared" si="284"/>
        <v>#N/A</v>
      </c>
    </row>
    <row r="1272" spans="2:32" ht="20.25" customHeight="1" x14ac:dyDescent="0.55000000000000004">
      <c r="B1272" s="9">
        <v>1255</v>
      </c>
      <c r="C1272" s="40"/>
      <c r="D1272" s="7"/>
      <c r="E1272" s="8"/>
      <c r="F1272" s="8"/>
      <c r="G1272" s="7"/>
      <c r="H1272" s="8"/>
      <c r="I1272" s="41"/>
      <c r="M1272" s="5">
        <f t="shared" si="271"/>
        <v>4</v>
      </c>
      <c r="N1272" s="5">
        <f t="shared" si="272"/>
        <v>2</v>
      </c>
      <c r="O1272" s="5" t="str">
        <f t="shared" si="273"/>
        <v/>
      </c>
      <c r="P1272" s="5">
        <f t="shared" si="274"/>
        <v>0</v>
      </c>
      <c r="Q1272" s="5">
        <f t="shared" ca="1" si="275"/>
        <v>126</v>
      </c>
      <c r="R1272" s="26">
        <f t="shared" si="276"/>
        <v>5479</v>
      </c>
      <c r="S1272" s="26">
        <f t="shared" si="277"/>
        <v>5205</v>
      </c>
      <c r="T1272" s="27" t="str" cm="1">
        <f t="array" aca="1" ref="T1272" ca="1">_xlfn.IFS(Q1272="","NG",Q1272&gt;16,"OK",TODAY()&gt;S1272,"OK",Q1272&lt;16,"NG")</f>
        <v>OK</v>
      </c>
      <c r="U1272" s="5" t="str" cm="1">
        <f t="array" aca="1" ref="U1272" ca="1">IFERROR(_xlfn.IFS(T1272&lt;&gt;"OK","NG",M1272=0,"OK",TRUE,"NG"),"")</f>
        <v>NG</v>
      </c>
      <c r="V1272" s="5" t="str">
        <f t="shared" si="278"/>
        <v>NG</v>
      </c>
      <c r="W1272" s="28" t="str">
        <f t="shared" ca="1" si="279"/>
        <v>OK</v>
      </c>
      <c r="X1272" s="5" t="str">
        <f t="shared" si="280"/>
        <v>NG</v>
      </c>
      <c r="Y1272" s="5">
        <f t="shared" ca="1" si="281"/>
        <v>126</v>
      </c>
      <c r="Z1272" s="5">
        <f t="shared" ca="1" si="282"/>
        <v>126</v>
      </c>
      <c r="AA1272" s="5" t="str" cm="1">
        <f t="array" ref="AA1272">_xlfn.IFS(H1272="","OK",H1272&lt;$F$17,"NG",I1272="解雇","NG",OR(I1272="自主退職",I1272="契約満了"),"OK")</f>
        <v>OK</v>
      </c>
      <c r="AB1272" s="5" t="str" cm="1">
        <f t="array" aca="1" ref="AB1272" ca="1">_xlfn.IFS(AA1272="NG","NG",OR(X1272="NG",X1272="ERROR",X1272=FALSE),"NG",U1272="NG","NG",V1272="OK","OK",AD1272="OK","OK")</f>
        <v>NG</v>
      </c>
      <c r="AC1272" s="5" t="str">
        <f t="shared" si="283"/>
        <v>NG</v>
      </c>
      <c r="AD1272" s="5" t="e" cm="1">
        <f t="array" ref="AD1272">_xlfn.IFS(AND(G1272="〇",H1272&lt;&gt;"",I1272&lt;&gt;""),"ERROR",AND(G1272="",H1272&gt;$H$17,I1272&lt;&gt;""),"NG",AND(G1272="〇",H1272="",I1272=""),"OK")</f>
        <v>#N/A</v>
      </c>
      <c r="AE1272" s="5" t="str" cm="1">
        <f t="array" ref="AE1272">_xlfn.IFS(I1272="解雇","NG",H1272="","OK",H1272&lt;$H$17,"NG",H1272&gt;$H$17,"OK")</f>
        <v>OK</v>
      </c>
      <c r="AF1272" s="5" t="e">
        <f t="shared" si="284"/>
        <v>#N/A</v>
      </c>
    </row>
    <row r="1273" spans="2:32" ht="20.25" customHeight="1" x14ac:dyDescent="0.55000000000000004">
      <c r="B1273" s="9">
        <v>1256</v>
      </c>
      <c r="C1273" s="40"/>
      <c r="D1273" s="7"/>
      <c r="E1273" s="8"/>
      <c r="F1273" s="8"/>
      <c r="G1273" s="7"/>
      <c r="H1273" s="8"/>
      <c r="I1273" s="41"/>
      <c r="M1273" s="5">
        <f t="shared" si="271"/>
        <v>4</v>
      </c>
      <c r="N1273" s="5">
        <f t="shared" si="272"/>
        <v>2</v>
      </c>
      <c r="O1273" s="5" t="str">
        <f t="shared" si="273"/>
        <v/>
      </c>
      <c r="P1273" s="5">
        <f t="shared" si="274"/>
        <v>0</v>
      </c>
      <c r="Q1273" s="5">
        <f t="shared" ca="1" si="275"/>
        <v>126</v>
      </c>
      <c r="R1273" s="26">
        <f t="shared" si="276"/>
        <v>5479</v>
      </c>
      <c r="S1273" s="26">
        <f t="shared" si="277"/>
        <v>5205</v>
      </c>
      <c r="T1273" s="27" t="str" cm="1">
        <f t="array" aca="1" ref="T1273" ca="1">_xlfn.IFS(Q1273="","NG",Q1273&gt;16,"OK",TODAY()&gt;S1273,"OK",Q1273&lt;16,"NG")</f>
        <v>OK</v>
      </c>
      <c r="U1273" s="5" t="str" cm="1">
        <f t="array" aca="1" ref="U1273" ca="1">IFERROR(_xlfn.IFS(T1273&lt;&gt;"OK","NG",M1273=0,"OK",TRUE,"NG"),"")</f>
        <v>NG</v>
      </c>
      <c r="V1273" s="5" t="str">
        <f t="shared" si="278"/>
        <v>NG</v>
      </c>
      <c r="W1273" s="28" t="str">
        <f t="shared" ca="1" si="279"/>
        <v>OK</v>
      </c>
      <c r="X1273" s="5" t="str">
        <f t="shared" si="280"/>
        <v>NG</v>
      </c>
      <c r="Y1273" s="5">
        <f t="shared" ca="1" si="281"/>
        <v>126</v>
      </c>
      <c r="Z1273" s="5">
        <f t="shared" ca="1" si="282"/>
        <v>126</v>
      </c>
      <c r="AA1273" s="5" t="str" cm="1">
        <f t="array" ref="AA1273">_xlfn.IFS(H1273="","OK",H1273&lt;$F$17,"NG",I1273="解雇","NG",OR(I1273="自主退職",I1273="契約満了"),"OK")</f>
        <v>OK</v>
      </c>
      <c r="AB1273" s="5" t="str" cm="1">
        <f t="array" aca="1" ref="AB1273" ca="1">_xlfn.IFS(AA1273="NG","NG",OR(X1273="NG",X1273="ERROR",X1273=FALSE),"NG",U1273="NG","NG",V1273="OK","OK",AD1273="OK","OK")</f>
        <v>NG</v>
      </c>
      <c r="AC1273" s="5" t="str">
        <f t="shared" si="283"/>
        <v>NG</v>
      </c>
      <c r="AD1273" s="5" t="e" cm="1">
        <f t="array" ref="AD1273">_xlfn.IFS(AND(G1273="〇",H1273&lt;&gt;"",I1273&lt;&gt;""),"ERROR",AND(G1273="",H1273&gt;$H$17,I1273&lt;&gt;""),"NG",AND(G1273="〇",H1273="",I1273=""),"OK")</f>
        <v>#N/A</v>
      </c>
      <c r="AE1273" s="5" t="str" cm="1">
        <f t="array" ref="AE1273">_xlfn.IFS(I1273="解雇","NG",H1273="","OK",H1273&lt;$H$17,"NG",H1273&gt;$H$17,"OK")</f>
        <v>OK</v>
      </c>
      <c r="AF1273" s="5" t="e">
        <f t="shared" si="284"/>
        <v>#N/A</v>
      </c>
    </row>
    <row r="1274" spans="2:32" ht="20.25" customHeight="1" x14ac:dyDescent="0.55000000000000004">
      <c r="B1274" s="9">
        <v>1257</v>
      </c>
      <c r="C1274" s="40"/>
      <c r="D1274" s="7"/>
      <c r="E1274" s="8"/>
      <c r="F1274" s="8"/>
      <c r="G1274" s="7"/>
      <c r="H1274" s="8"/>
      <c r="I1274" s="41"/>
      <c r="M1274" s="5">
        <f t="shared" si="271"/>
        <v>4</v>
      </c>
      <c r="N1274" s="5">
        <f t="shared" si="272"/>
        <v>2</v>
      </c>
      <c r="O1274" s="5" t="str">
        <f t="shared" si="273"/>
        <v/>
      </c>
      <c r="P1274" s="5">
        <f t="shared" si="274"/>
        <v>0</v>
      </c>
      <c r="Q1274" s="5">
        <f t="shared" ca="1" si="275"/>
        <v>126</v>
      </c>
      <c r="R1274" s="26">
        <f t="shared" si="276"/>
        <v>5479</v>
      </c>
      <c r="S1274" s="26">
        <f t="shared" si="277"/>
        <v>5205</v>
      </c>
      <c r="T1274" s="27" t="str" cm="1">
        <f t="array" aca="1" ref="T1274" ca="1">_xlfn.IFS(Q1274="","NG",Q1274&gt;16,"OK",TODAY()&gt;S1274,"OK",Q1274&lt;16,"NG")</f>
        <v>OK</v>
      </c>
      <c r="U1274" s="5" t="str" cm="1">
        <f t="array" aca="1" ref="U1274" ca="1">IFERROR(_xlfn.IFS(T1274&lt;&gt;"OK","NG",M1274=0,"OK",TRUE,"NG"),"")</f>
        <v>NG</v>
      </c>
      <c r="V1274" s="5" t="str">
        <f t="shared" si="278"/>
        <v>NG</v>
      </c>
      <c r="W1274" s="28" t="str">
        <f t="shared" ca="1" si="279"/>
        <v>OK</v>
      </c>
      <c r="X1274" s="5" t="str">
        <f t="shared" si="280"/>
        <v>NG</v>
      </c>
      <c r="Y1274" s="5">
        <f t="shared" ca="1" si="281"/>
        <v>126</v>
      </c>
      <c r="Z1274" s="5">
        <f t="shared" ca="1" si="282"/>
        <v>126</v>
      </c>
      <c r="AA1274" s="5" t="str" cm="1">
        <f t="array" ref="AA1274">_xlfn.IFS(H1274="","OK",H1274&lt;$F$17,"NG",I1274="解雇","NG",OR(I1274="自主退職",I1274="契約満了"),"OK")</f>
        <v>OK</v>
      </c>
      <c r="AB1274" s="5" t="str" cm="1">
        <f t="array" aca="1" ref="AB1274" ca="1">_xlfn.IFS(AA1274="NG","NG",OR(X1274="NG",X1274="ERROR",X1274=FALSE),"NG",U1274="NG","NG",V1274="OK","OK",AD1274="OK","OK")</f>
        <v>NG</v>
      </c>
      <c r="AC1274" s="5" t="str">
        <f t="shared" si="283"/>
        <v>NG</v>
      </c>
      <c r="AD1274" s="5" t="e" cm="1">
        <f t="array" ref="AD1274">_xlfn.IFS(AND(G1274="〇",H1274&lt;&gt;"",I1274&lt;&gt;""),"ERROR",AND(G1274="",H1274&gt;$H$17,I1274&lt;&gt;""),"NG",AND(G1274="〇",H1274="",I1274=""),"OK")</f>
        <v>#N/A</v>
      </c>
      <c r="AE1274" s="5" t="str" cm="1">
        <f t="array" ref="AE1274">_xlfn.IFS(I1274="解雇","NG",H1274="","OK",H1274&lt;$H$17,"NG",H1274&gt;$H$17,"OK")</f>
        <v>OK</v>
      </c>
      <c r="AF1274" s="5" t="e">
        <f t="shared" si="284"/>
        <v>#N/A</v>
      </c>
    </row>
    <row r="1275" spans="2:32" ht="20.25" customHeight="1" x14ac:dyDescent="0.55000000000000004">
      <c r="B1275" s="9">
        <v>1258</v>
      </c>
      <c r="C1275" s="40"/>
      <c r="D1275" s="7"/>
      <c r="E1275" s="8"/>
      <c r="F1275" s="8"/>
      <c r="G1275" s="7"/>
      <c r="H1275" s="8"/>
      <c r="I1275" s="41"/>
      <c r="M1275" s="5">
        <f t="shared" si="271"/>
        <v>4</v>
      </c>
      <c r="N1275" s="5">
        <f t="shared" si="272"/>
        <v>2</v>
      </c>
      <c r="O1275" s="5" t="str">
        <f t="shared" si="273"/>
        <v/>
      </c>
      <c r="P1275" s="5">
        <f t="shared" si="274"/>
        <v>0</v>
      </c>
      <c r="Q1275" s="5">
        <f t="shared" ca="1" si="275"/>
        <v>126</v>
      </c>
      <c r="R1275" s="26">
        <f t="shared" si="276"/>
        <v>5479</v>
      </c>
      <c r="S1275" s="26">
        <f t="shared" si="277"/>
        <v>5205</v>
      </c>
      <c r="T1275" s="27" t="str" cm="1">
        <f t="array" aca="1" ref="T1275" ca="1">_xlfn.IFS(Q1275="","NG",Q1275&gt;16,"OK",TODAY()&gt;S1275,"OK",Q1275&lt;16,"NG")</f>
        <v>OK</v>
      </c>
      <c r="U1275" s="5" t="str" cm="1">
        <f t="array" aca="1" ref="U1275" ca="1">IFERROR(_xlfn.IFS(T1275&lt;&gt;"OK","NG",M1275=0,"OK",TRUE,"NG"),"")</f>
        <v>NG</v>
      </c>
      <c r="V1275" s="5" t="str">
        <f t="shared" si="278"/>
        <v>NG</v>
      </c>
      <c r="W1275" s="28" t="str">
        <f t="shared" ca="1" si="279"/>
        <v>OK</v>
      </c>
      <c r="X1275" s="5" t="str">
        <f t="shared" si="280"/>
        <v>NG</v>
      </c>
      <c r="Y1275" s="5">
        <f t="shared" ca="1" si="281"/>
        <v>126</v>
      </c>
      <c r="Z1275" s="5">
        <f t="shared" ca="1" si="282"/>
        <v>126</v>
      </c>
      <c r="AA1275" s="5" t="str" cm="1">
        <f t="array" ref="AA1275">_xlfn.IFS(H1275="","OK",H1275&lt;$F$17,"NG",I1275="解雇","NG",OR(I1275="自主退職",I1275="契約満了"),"OK")</f>
        <v>OK</v>
      </c>
      <c r="AB1275" s="5" t="str" cm="1">
        <f t="array" aca="1" ref="AB1275" ca="1">_xlfn.IFS(AA1275="NG","NG",OR(X1275="NG",X1275="ERROR",X1275=FALSE),"NG",U1275="NG","NG",V1275="OK","OK",AD1275="OK","OK")</f>
        <v>NG</v>
      </c>
      <c r="AC1275" s="5" t="str">
        <f t="shared" si="283"/>
        <v>NG</v>
      </c>
      <c r="AD1275" s="5" t="e" cm="1">
        <f t="array" ref="AD1275">_xlfn.IFS(AND(G1275="〇",H1275&lt;&gt;"",I1275&lt;&gt;""),"ERROR",AND(G1275="",H1275&gt;$H$17,I1275&lt;&gt;""),"NG",AND(G1275="〇",H1275="",I1275=""),"OK")</f>
        <v>#N/A</v>
      </c>
      <c r="AE1275" s="5" t="str" cm="1">
        <f t="array" ref="AE1275">_xlfn.IFS(I1275="解雇","NG",H1275="","OK",H1275&lt;$H$17,"NG",H1275&gt;$H$17,"OK")</f>
        <v>OK</v>
      </c>
      <c r="AF1275" s="5" t="e">
        <f t="shared" si="284"/>
        <v>#N/A</v>
      </c>
    </row>
    <row r="1276" spans="2:32" ht="20.25" customHeight="1" x14ac:dyDescent="0.55000000000000004">
      <c r="B1276" s="9">
        <v>1259</v>
      </c>
      <c r="C1276" s="40"/>
      <c r="D1276" s="7"/>
      <c r="E1276" s="8"/>
      <c r="F1276" s="8"/>
      <c r="G1276" s="7"/>
      <c r="H1276" s="8"/>
      <c r="I1276" s="41"/>
      <c r="M1276" s="5">
        <f t="shared" si="271"/>
        <v>4</v>
      </c>
      <c r="N1276" s="5">
        <f t="shared" si="272"/>
        <v>2</v>
      </c>
      <c r="O1276" s="5" t="str">
        <f t="shared" si="273"/>
        <v/>
      </c>
      <c r="P1276" s="5">
        <f t="shared" si="274"/>
        <v>0</v>
      </c>
      <c r="Q1276" s="5">
        <f t="shared" ca="1" si="275"/>
        <v>126</v>
      </c>
      <c r="R1276" s="26">
        <f t="shared" si="276"/>
        <v>5479</v>
      </c>
      <c r="S1276" s="26">
        <f t="shared" si="277"/>
        <v>5205</v>
      </c>
      <c r="T1276" s="27" t="str" cm="1">
        <f t="array" aca="1" ref="T1276" ca="1">_xlfn.IFS(Q1276="","NG",Q1276&gt;16,"OK",TODAY()&gt;S1276,"OK",Q1276&lt;16,"NG")</f>
        <v>OK</v>
      </c>
      <c r="U1276" s="5" t="str" cm="1">
        <f t="array" aca="1" ref="U1276" ca="1">IFERROR(_xlfn.IFS(T1276&lt;&gt;"OK","NG",M1276=0,"OK",TRUE,"NG"),"")</f>
        <v>NG</v>
      </c>
      <c r="V1276" s="5" t="str">
        <f t="shared" si="278"/>
        <v>NG</v>
      </c>
      <c r="W1276" s="28" t="str">
        <f t="shared" ca="1" si="279"/>
        <v>OK</v>
      </c>
      <c r="X1276" s="5" t="str">
        <f t="shared" si="280"/>
        <v>NG</v>
      </c>
      <c r="Y1276" s="5">
        <f t="shared" ca="1" si="281"/>
        <v>126</v>
      </c>
      <c r="Z1276" s="5">
        <f t="shared" ca="1" si="282"/>
        <v>126</v>
      </c>
      <c r="AA1276" s="5" t="str" cm="1">
        <f t="array" ref="AA1276">_xlfn.IFS(H1276="","OK",H1276&lt;$F$17,"NG",I1276="解雇","NG",OR(I1276="自主退職",I1276="契約満了"),"OK")</f>
        <v>OK</v>
      </c>
      <c r="AB1276" s="5" t="str" cm="1">
        <f t="array" aca="1" ref="AB1276" ca="1">_xlfn.IFS(AA1276="NG","NG",OR(X1276="NG",X1276="ERROR",X1276=FALSE),"NG",U1276="NG","NG",V1276="OK","OK",AD1276="OK","OK")</f>
        <v>NG</v>
      </c>
      <c r="AC1276" s="5" t="str">
        <f t="shared" si="283"/>
        <v>NG</v>
      </c>
      <c r="AD1276" s="5" t="e" cm="1">
        <f t="array" ref="AD1276">_xlfn.IFS(AND(G1276="〇",H1276&lt;&gt;"",I1276&lt;&gt;""),"ERROR",AND(G1276="",H1276&gt;$H$17,I1276&lt;&gt;""),"NG",AND(G1276="〇",H1276="",I1276=""),"OK")</f>
        <v>#N/A</v>
      </c>
      <c r="AE1276" s="5" t="str" cm="1">
        <f t="array" ref="AE1276">_xlfn.IFS(I1276="解雇","NG",H1276="","OK",H1276&lt;$H$17,"NG",H1276&gt;$H$17,"OK")</f>
        <v>OK</v>
      </c>
      <c r="AF1276" s="5" t="e">
        <f t="shared" si="284"/>
        <v>#N/A</v>
      </c>
    </row>
    <row r="1277" spans="2:32" ht="20.25" customHeight="1" x14ac:dyDescent="0.55000000000000004">
      <c r="B1277" s="9">
        <v>1260</v>
      </c>
      <c r="C1277" s="40"/>
      <c r="D1277" s="7"/>
      <c r="E1277" s="8"/>
      <c r="F1277" s="8"/>
      <c r="G1277" s="7"/>
      <c r="H1277" s="8"/>
      <c r="I1277" s="41"/>
      <c r="M1277" s="5">
        <f t="shared" si="271"/>
        <v>4</v>
      </c>
      <c r="N1277" s="5">
        <f t="shared" si="272"/>
        <v>2</v>
      </c>
      <c r="O1277" s="5" t="str">
        <f t="shared" si="273"/>
        <v/>
      </c>
      <c r="P1277" s="5">
        <f t="shared" si="274"/>
        <v>0</v>
      </c>
      <c r="Q1277" s="5">
        <f t="shared" ca="1" si="275"/>
        <v>126</v>
      </c>
      <c r="R1277" s="26">
        <f t="shared" si="276"/>
        <v>5479</v>
      </c>
      <c r="S1277" s="26">
        <f t="shared" si="277"/>
        <v>5205</v>
      </c>
      <c r="T1277" s="27" t="str" cm="1">
        <f t="array" aca="1" ref="T1277" ca="1">_xlfn.IFS(Q1277="","NG",Q1277&gt;16,"OK",TODAY()&gt;S1277,"OK",Q1277&lt;16,"NG")</f>
        <v>OK</v>
      </c>
      <c r="U1277" s="5" t="str" cm="1">
        <f t="array" aca="1" ref="U1277" ca="1">IFERROR(_xlfn.IFS(T1277&lt;&gt;"OK","NG",M1277=0,"OK",TRUE,"NG"),"")</f>
        <v>NG</v>
      </c>
      <c r="V1277" s="5" t="str">
        <f t="shared" si="278"/>
        <v>NG</v>
      </c>
      <c r="W1277" s="28" t="str">
        <f t="shared" ca="1" si="279"/>
        <v>OK</v>
      </c>
      <c r="X1277" s="5" t="str">
        <f t="shared" si="280"/>
        <v>NG</v>
      </c>
      <c r="Y1277" s="5">
        <f t="shared" ca="1" si="281"/>
        <v>126</v>
      </c>
      <c r="Z1277" s="5">
        <f t="shared" ca="1" si="282"/>
        <v>126</v>
      </c>
      <c r="AA1277" s="5" t="str" cm="1">
        <f t="array" ref="AA1277">_xlfn.IFS(H1277="","OK",H1277&lt;$F$17,"NG",I1277="解雇","NG",OR(I1277="自主退職",I1277="契約満了"),"OK")</f>
        <v>OK</v>
      </c>
      <c r="AB1277" s="5" t="str" cm="1">
        <f t="array" aca="1" ref="AB1277" ca="1">_xlfn.IFS(AA1277="NG","NG",OR(X1277="NG",X1277="ERROR",X1277=FALSE),"NG",U1277="NG","NG",V1277="OK","OK",AD1277="OK","OK")</f>
        <v>NG</v>
      </c>
      <c r="AC1277" s="5" t="str">
        <f t="shared" si="283"/>
        <v>NG</v>
      </c>
      <c r="AD1277" s="5" t="e" cm="1">
        <f t="array" ref="AD1277">_xlfn.IFS(AND(G1277="〇",H1277&lt;&gt;"",I1277&lt;&gt;""),"ERROR",AND(G1277="",H1277&gt;$H$17,I1277&lt;&gt;""),"NG",AND(G1277="〇",H1277="",I1277=""),"OK")</f>
        <v>#N/A</v>
      </c>
      <c r="AE1277" s="5" t="str" cm="1">
        <f t="array" ref="AE1277">_xlfn.IFS(I1277="解雇","NG",H1277="","OK",H1277&lt;$H$17,"NG",H1277&gt;$H$17,"OK")</f>
        <v>OK</v>
      </c>
      <c r="AF1277" s="5" t="e">
        <f t="shared" si="284"/>
        <v>#N/A</v>
      </c>
    </row>
    <row r="1278" spans="2:32" ht="20.25" customHeight="1" x14ac:dyDescent="0.55000000000000004">
      <c r="B1278" s="9">
        <v>1261</v>
      </c>
      <c r="C1278" s="40"/>
      <c r="D1278" s="7"/>
      <c r="E1278" s="8"/>
      <c r="F1278" s="8"/>
      <c r="G1278" s="7"/>
      <c r="H1278" s="8"/>
      <c r="I1278" s="41"/>
      <c r="M1278" s="5">
        <f t="shared" si="271"/>
        <v>4</v>
      </c>
      <c r="N1278" s="5">
        <f t="shared" si="272"/>
        <v>2</v>
      </c>
      <c r="O1278" s="5" t="str">
        <f t="shared" si="273"/>
        <v/>
      </c>
      <c r="P1278" s="5">
        <f t="shared" si="274"/>
        <v>0</v>
      </c>
      <c r="Q1278" s="5">
        <f t="shared" ca="1" si="275"/>
        <v>126</v>
      </c>
      <c r="R1278" s="26">
        <f t="shared" si="276"/>
        <v>5479</v>
      </c>
      <c r="S1278" s="26">
        <f t="shared" si="277"/>
        <v>5205</v>
      </c>
      <c r="T1278" s="27" t="str" cm="1">
        <f t="array" aca="1" ref="T1278" ca="1">_xlfn.IFS(Q1278="","NG",Q1278&gt;16,"OK",TODAY()&gt;S1278,"OK",Q1278&lt;16,"NG")</f>
        <v>OK</v>
      </c>
      <c r="U1278" s="5" t="str" cm="1">
        <f t="array" aca="1" ref="U1278" ca="1">IFERROR(_xlfn.IFS(T1278&lt;&gt;"OK","NG",M1278=0,"OK",TRUE,"NG"),"")</f>
        <v>NG</v>
      </c>
      <c r="V1278" s="5" t="str">
        <f t="shared" si="278"/>
        <v>NG</v>
      </c>
      <c r="W1278" s="28" t="str">
        <f t="shared" ca="1" si="279"/>
        <v>OK</v>
      </c>
      <c r="X1278" s="5" t="str">
        <f t="shared" si="280"/>
        <v>NG</v>
      </c>
      <c r="Y1278" s="5">
        <f t="shared" ca="1" si="281"/>
        <v>126</v>
      </c>
      <c r="Z1278" s="5">
        <f t="shared" ca="1" si="282"/>
        <v>126</v>
      </c>
      <c r="AA1278" s="5" t="str" cm="1">
        <f t="array" ref="AA1278">_xlfn.IFS(H1278="","OK",H1278&lt;$F$17,"NG",I1278="解雇","NG",OR(I1278="自主退職",I1278="契約満了"),"OK")</f>
        <v>OK</v>
      </c>
      <c r="AB1278" s="5" t="str" cm="1">
        <f t="array" aca="1" ref="AB1278" ca="1">_xlfn.IFS(AA1278="NG","NG",OR(X1278="NG",X1278="ERROR",X1278=FALSE),"NG",U1278="NG","NG",V1278="OK","OK",AD1278="OK","OK")</f>
        <v>NG</v>
      </c>
      <c r="AC1278" s="5" t="str">
        <f t="shared" si="283"/>
        <v>NG</v>
      </c>
      <c r="AD1278" s="5" t="e" cm="1">
        <f t="array" ref="AD1278">_xlfn.IFS(AND(G1278="〇",H1278&lt;&gt;"",I1278&lt;&gt;""),"ERROR",AND(G1278="",H1278&gt;$H$17,I1278&lt;&gt;""),"NG",AND(G1278="〇",H1278="",I1278=""),"OK")</f>
        <v>#N/A</v>
      </c>
      <c r="AE1278" s="5" t="str" cm="1">
        <f t="array" ref="AE1278">_xlfn.IFS(I1278="解雇","NG",H1278="","OK",H1278&lt;$H$17,"NG",H1278&gt;$H$17,"OK")</f>
        <v>OK</v>
      </c>
      <c r="AF1278" s="5" t="e">
        <f t="shared" si="284"/>
        <v>#N/A</v>
      </c>
    </row>
    <row r="1279" spans="2:32" ht="20.25" customHeight="1" x14ac:dyDescent="0.55000000000000004">
      <c r="B1279" s="9">
        <v>1262</v>
      </c>
      <c r="C1279" s="40"/>
      <c r="D1279" s="7"/>
      <c r="E1279" s="8"/>
      <c r="F1279" s="8"/>
      <c r="G1279" s="7"/>
      <c r="H1279" s="8"/>
      <c r="I1279" s="41"/>
      <c r="M1279" s="5">
        <f t="shared" si="271"/>
        <v>4</v>
      </c>
      <c r="N1279" s="5">
        <f t="shared" si="272"/>
        <v>2</v>
      </c>
      <c r="O1279" s="5" t="str">
        <f t="shared" si="273"/>
        <v/>
      </c>
      <c r="P1279" s="5">
        <f t="shared" si="274"/>
        <v>0</v>
      </c>
      <c r="Q1279" s="5">
        <f t="shared" ca="1" si="275"/>
        <v>126</v>
      </c>
      <c r="R1279" s="26">
        <f t="shared" si="276"/>
        <v>5479</v>
      </c>
      <c r="S1279" s="26">
        <f t="shared" si="277"/>
        <v>5205</v>
      </c>
      <c r="T1279" s="27" t="str" cm="1">
        <f t="array" aca="1" ref="T1279" ca="1">_xlfn.IFS(Q1279="","NG",Q1279&gt;16,"OK",TODAY()&gt;S1279,"OK",Q1279&lt;16,"NG")</f>
        <v>OK</v>
      </c>
      <c r="U1279" s="5" t="str" cm="1">
        <f t="array" aca="1" ref="U1279" ca="1">IFERROR(_xlfn.IFS(T1279&lt;&gt;"OK","NG",M1279=0,"OK",TRUE,"NG"),"")</f>
        <v>NG</v>
      </c>
      <c r="V1279" s="5" t="str">
        <f t="shared" si="278"/>
        <v>NG</v>
      </c>
      <c r="W1279" s="28" t="str">
        <f t="shared" ca="1" si="279"/>
        <v>OK</v>
      </c>
      <c r="X1279" s="5" t="str">
        <f t="shared" si="280"/>
        <v>NG</v>
      </c>
      <c r="Y1279" s="5">
        <f t="shared" ca="1" si="281"/>
        <v>126</v>
      </c>
      <c r="Z1279" s="5">
        <f t="shared" ca="1" si="282"/>
        <v>126</v>
      </c>
      <c r="AA1279" s="5" t="str" cm="1">
        <f t="array" ref="AA1279">_xlfn.IFS(H1279="","OK",H1279&lt;$F$17,"NG",I1279="解雇","NG",OR(I1279="自主退職",I1279="契約満了"),"OK")</f>
        <v>OK</v>
      </c>
      <c r="AB1279" s="5" t="str" cm="1">
        <f t="array" aca="1" ref="AB1279" ca="1">_xlfn.IFS(AA1279="NG","NG",OR(X1279="NG",X1279="ERROR",X1279=FALSE),"NG",U1279="NG","NG",V1279="OK","OK",AD1279="OK","OK")</f>
        <v>NG</v>
      </c>
      <c r="AC1279" s="5" t="str">
        <f t="shared" si="283"/>
        <v>NG</v>
      </c>
      <c r="AD1279" s="5" t="e" cm="1">
        <f t="array" ref="AD1279">_xlfn.IFS(AND(G1279="〇",H1279&lt;&gt;"",I1279&lt;&gt;""),"ERROR",AND(G1279="",H1279&gt;$H$17,I1279&lt;&gt;""),"NG",AND(G1279="〇",H1279="",I1279=""),"OK")</f>
        <v>#N/A</v>
      </c>
      <c r="AE1279" s="5" t="str" cm="1">
        <f t="array" ref="AE1279">_xlfn.IFS(I1279="解雇","NG",H1279="","OK",H1279&lt;$H$17,"NG",H1279&gt;$H$17,"OK")</f>
        <v>OK</v>
      </c>
      <c r="AF1279" s="5" t="e">
        <f t="shared" si="284"/>
        <v>#N/A</v>
      </c>
    </row>
    <row r="1280" spans="2:32" ht="20.25" customHeight="1" x14ac:dyDescent="0.55000000000000004">
      <c r="B1280" s="9">
        <v>1263</v>
      </c>
      <c r="C1280" s="40"/>
      <c r="D1280" s="7"/>
      <c r="E1280" s="8"/>
      <c r="F1280" s="8"/>
      <c r="G1280" s="7"/>
      <c r="H1280" s="8"/>
      <c r="I1280" s="41"/>
      <c r="M1280" s="5">
        <f t="shared" si="271"/>
        <v>4</v>
      </c>
      <c r="N1280" s="5">
        <f t="shared" si="272"/>
        <v>2</v>
      </c>
      <c r="O1280" s="5" t="str">
        <f t="shared" si="273"/>
        <v/>
      </c>
      <c r="P1280" s="5">
        <f t="shared" si="274"/>
        <v>0</v>
      </c>
      <c r="Q1280" s="5">
        <f t="shared" ca="1" si="275"/>
        <v>126</v>
      </c>
      <c r="R1280" s="26">
        <f t="shared" si="276"/>
        <v>5479</v>
      </c>
      <c r="S1280" s="26">
        <f t="shared" si="277"/>
        <v>5205</v>
      </c>
      <c r="T1280" s="27" t="str" cm="1">
        <f t="array" aca="1" ref="T1280" ca="1">_xlfn.IFS(Q1280="","NG",Q1280&gt;16,"OK",TODAY()&gt;S1280,"OK",Q1280&lt;16,"NG")</f>
        <v>OK</v>
      </c>
      <c r="U1280" s="5" t="str" cm="1">
        <f t="array" aca="1" ref="U1280" ca="1">IFERROR(_xlfn.IFS(T1280&lt;&gt;"OK","NG",M1280=0,"OK",TRUE,"NG"),"")</f>
        <v>NG</v>
      </c>
      <c r="V1280" s="5" t="str">
        <f t="shared" si="278"/>
        <v>NG</v>
      </c>
      <c r="W1280" s="28" t="str">
        <f t="shared" ca="1" si="279"/>
        <v>OK</v>
      </c>
      <c r="X1280" s="5" t="str">
        <f t="shared" si="280"/>
        <v>NG</v>
      </c>
      <c r="Y1280" s="5">
        <f t="shared" ca="1" si="281"/>
        <v>126</v>
      </c>
      <c r="Z1280" s="5">
        <f t="shared" ca="1" si="282"/>
        <v>126</v>
      </c>
      <c r="AA1280" s="5" t="str" cm="1">
        <f t="array" ref="AA1280">_xlfn.IFS(H1280="","OK",H1280&lt;$F$17,"NG",I1280="解雇","NG",OR(I1280="自主退職",I1280="契約満了"),"OK")</f>
        <v>OK</v>
      </c>
      <c r="AB1280" s="5" t="str" cm="1">
        <f t="array" aca="1" ref="AB1280" ca="1">_xlfn.IFS(AA1280="NG","NG",OR(X1280="NG",X1280="ERROR",X1280=FALSE),"NG",U1280="NG","NG",V1280="OK","OK",AD1280="OK","OK")</f>
        <v>NG</v>
      </c>
      <c r="AC1280" s="5" t="str">
        <f t="shared" si="283"/>
        <v>NG</v>
      </c>
      <c r="AD1280" s="5" t="e" cm="1">
        <f t="array" ref="AD1280">_xlfn.IFS(AND(G1280="〇",H1280&lt;&gt;"",I1280&lt;&gt;""),"ERROR",AND(G1280="",H1280&gt;$H$17,I1280&lt;&gt;""),"NG",AND(G1280="〇",H1280="",I1280=""),"OK")</f>
        <v>#N/A</v>
      </c>
      <c r="AE1280" s="5" t="str" cm="1">
        <f t="array" ref="AE1280">_xlfn.IFS(I1280="解雇","NG",H1280="","OK",H1280&lt;$H$17,"NG",H1280&gt;$H$17,"OK")</f>
        <v>OK</v>
      </c>
      <c r="AF1280" s="5" t="e">
        <f t="shared" si="284"/>
        <v>#N/A</v>
      </c>
    </row>
    <row r="1281" spans="2:32" ht="20.25" customHeight="1" x14ac:dyDescent="0.55000000000000004">
      <c r="B1281" s="9">
        <v>1264</v>
      </c>
      <c r="C1281" s="40"/>
      <c r="D1281" s="7"/>
      <c r="E1281" s="8"/>
      <c r="F1281" s="8"/>
      <c r="G1281" s="7"/>
      <c r="H1281" s="8"/>
      <c r="I1281" s="41"/>
      <c r="M1281" s="5">
        <f t="shared" si="271"/>
        <v>4</v>
      </c>
      <c r="N1281" s="5">
        <f t="shared" si="272"/>
        <v>2</v>
      </c>
      <c r="O1281" s="5" t="str">
        <f t="shared" si="273"/>
        <v/>
      </c>
      <c r="P1281" s="5">
        <f t="shared" si="274"/>
        <v>0</v>
      </c>
      <c r="Q1281" s="5">
        <f t="shared" ca="1" si="275"/>
        <v>126</v>
      </c>
      <c r="R1281" s="26">
        <f t="shared" si="276"/>
        <v>5479</v>
      </c>
      <c r="S1281" s="26">
        <f t="shared" si="277"/>
        <v>5205</v>
      </c>
      <c r="T1281" s="27" t="str" cm="1">
        <f t="array" aca="1" ref="T1281" ca="1">_xlfn.IFS(Q1281="","NG",Q1281&gt;16,"OK",TODAY()&gt;S1281,"OK",Q1281&lt;16,"NG")</f>
        <v>OK</v>
      </c>
      <c r="U1281" s="5" t="str" cm="1">
        <f t="array" aca="1" ref="U1281" ca="1">IFERROR(_xlfn.IFS(T1281&lt;&gt;"OK","NG",M1281=0,"OK",TRUE,"NG"),"")</f>
        <v>NG</v>
      </c>
      <c r="V1281" s="5" t="str">
        <f t="shared" si="278"/>
        <v>NG</v>
      </c>
      <c r="W1281" s="28" t="str">
        <f t="shared" ca="1" si="279"/>
        <v>OK</v>
      </c>
      <c r="X1281" s="5" t="str">
        <f t="shared" si="280"/>
        <v>NG</v>
      </c>
      <c r="Y1281" s="5">
        <f t="shared" ca="1" si="281"/>
        <v>126</v>
      </c>
      <c r="Z1281" s="5">
        <f t="shared" ca="1" si="282"/>
        <v>126</v>
      </c>
      <c r="AA1281" s="5" t="str" cm="1">
        <f t="array" ref="AA1281">_xlfn.IFS(H1281="","OK",H1281&lt;$F$17,"NG",I1281="解雇","NG",OR(I1281="自主退職",I1281="契約満了"),"OK")</f>
        <v>OK</v>
      </c>
      <c r="AB1281" s="5" t="str" cm="1">
        <f t="array" aca="1" ref="AB1281" ca="1">_xlfn.IFS(AA1281="NG","NG",OR(X1281="NG",X1281="ERROR",X1281=FALSE),"NG",U1281="NG","NG",V1281="OK","OK",AD1281="OK","OK")</f>
        <v>NG</v>
      </c>
      <c r="AC1281" s="5" t="str">
        <f t="shared" si="283"/>
        <v>NG</v>
      </c>
      <c r="AD1281" s="5" t="e" cm="1">
        <f t="array" ref="AD1281">_xlfn.IFS(AND(G1281="〇",H1281&lt;&gt;"",I1281&lt;&gt;""),"ERROR",AND(G1281="",H1281&gt;$H$17,I1281&lt;&gt;""),"NG",AND(G1281="〇",H1281="",I1281=""),"OK")</f>
        <v>#N/A</v>
      </c>
      <c r="AE1281" s="5" t="str" cm="1">
        <f t="array" ref="AE1281">_xlfn.IFS(I1281="解雇","NG",H1281="","OK",H1281&lt;$H$17,"NG",H1281&gt;$H$17,"OK")</f>
        <v>OK</v>
      </c>
      <c r="AF1281" s="5" t="e">
        <f t="shared" si="284"/>
        <v>#N/A</v>
      </c>
    </row>
    <row r="1282" spans="2:32" ht="20.25" customHeight="1" x14ac:dyDescent="0.55000000000000004">
      <c r="B1282" s="9">
        <v>1265</v>
      </c>
      <c r="C1282" s="40"/>
      <c r="D1282" s="7"/>
      <c r="E1282" s="8"/>
      <c r="F1282" s="8"/>
      <c r="G1282" s="7"/>
      <c r="H1282" s="8"/>
      <c r="I1282" s="41"/>
      <c r="M1282" s="5">
        <f t="shared" si="271"/>
        <v>4</v>
      </c>
      <c r="N1282" s="5">
        <f t="shared" si="272"/>
        <v>2</v>
      </c>
      <c r="O1282" s="5" t="str">
        <f t="shared" si="273"/>
        <v/>
      </c>
      <c r="P1282" s="5">
        <f t="shared" si="274"/>
        <v>0</v>
      </c>
      <c r="Q1282" s="5">
        <f t="shared" ca="1" si="275"/>
        <v>126</v>
      </c>
      <c r="R1282" s="26">
        <f t="shared" si="276"/>
        <v>5479</v>
      </c>
      <c r="S1282" s="26">
        <f t="shared" si="277"/>
        <v>5205</v>
      </c>
      <c r="T1282" s="27" t="str" cm="1">
        <f t="array" aca="1" ref="T1282" ca="1">_xlfn.IFS(Q1282="","NG",Q1282&gt;16,"OK",TODAY()&gt;S1282,"OK",Q1282&lt;16,"NG")</f>
        <v>OK</v>
      </c>
      <c r="U1282" s="5" t="str" cm="1">
        <f t="array" aca="1" ref="U1282" ca="1">IFERROR(_xlfn.IFS(T1282&lt;&gt;"OK","NG",M1282=0,"OK",TRUE,"NG"),"")</f>
        <v>NG</v>
      </c>
      <c r="V1282" s="5" t="str">
        <f t="shared" si="278"/>
        <v>NG</v>
      </c>
      <c r="W1282" s="28" t="str">
        <f t="shared" ca="1" si="279"/>
        <v>OK</v>
      </c>
      <c r="X1282" s="5" t="str">
        <f t="shared" si="280"/>
        <v>NG</v>
      </c>
      <c r="Y1282" s="5">
        <f t="shared" ca="1" si="281"/>
        <v>126</v>
      </c>
      <c r="Z1282" s="5">
        <f t="shared" ca="1" si="282"/>
        <v>126</v>
      </c>
      <c r="AA1282" s="5" t="str" cm="1">
        <f t="array" ref="AA1282">_xlfn.IFS(H1282="","OK",H1282&lt;$F$17,"NG",I1282="解雇","NG",OR(I1282="自主退職",I1282="契約満了"),"OK")</f>
        <v>OK</v>
      </c>
      <c r="AB1282" s="5" t="str" cm="1">
        <f t="array" aca="1" ref="AB1282" ca="1">_xlfn.IFS(AA1282="NG","NG",OR(X1282="NG",X1282="ERROR",X1282=FALSE),"NG",U1282="NG","NG",V1282="OK","OK",AD1282="OK","OK")</f>
        <v>NG</v>
      </c>
      <c r="AC1282" s="5" t="str">
        <f t="shared" si="283"/>
        <v>NG</v>
      </c>
      <c r="AD1282" s="5" t="e" cm="1">
        <f t="array" ref="AD1282">_xlfn.IFS(AND(G1282="〇",H1282&lt;&gt;"",I1282&lt;&gt;""),"ERROR",AND(G1282="",H1282&gt;$H$17,I1282&lt;&gt;""),"NG",AND(G1282="〇",H1282="",I1282=""),"OK")</f>
        <v>#N/A</v>
      </c>
      <c r="AE1282" s="5" t="str" cm="1">
        <f t="array" ref="AE1282">_xlfn.IFS(I1282="解雇","NG",H1282="","OK",H1282&lt;$H$17,"NG",H1282&gt;$H$17,"OK")</f>
        <v>OK</v>
      </c>
      <c r="AF1282" s="5" t="e">
        <f t="shared" si="284"/>
        <v>#N/A</v>
      </c>
    </row>
    <row r="1283" spans="2:32" ht="20.25" customHeight="1" x14ac:dyDescent="0.55000000000000004">
      <c r="B1283" s="9">
        <v>1266</v>
      </c>
      <c r="C1283" s="40"/>
      <c r="D1283" s="7"/>
      <c r="E1283" s="8"/>
      <c r="F1283" s="8"/>
      <c r="G1283" s="7"/>
      <c r="H1283" s="8"/>
      <c r="I1283" s="41"/>
      <c r="M1283" s="5">
        <f t="shared" si="271"/>
        <v>4</v>
      </c>
      <c r="N1283" s="5">
        <f t="shared" si="272"/>
        <v>2</v>
      </c>
      <c r="O1283" s="5" t="str">
        <f t="shared" si="273"/>
        <v/>
      </c>
      <c r="P1283" s="5">
        <f t="shared" si="274"/>
        <v>0</v>
      </c>
      <c r="Q1283" s="5">
        <f t="shared" ca="1" si="275"/>
        <v>126</v>
      </c>
      <c r="R1283" s="26">
        <f t="shared" si="276"/>
        <v>5479</v>
      </c>
      <c r="S1283" s="26">
        <f t="shared" si="277"/>
        <v>5205</v>
      </c>
      <c r="T1283" s="27" t="str" cm="1">
        <f t="array" aca="1" ref="T1283" ca="1">_xlfn.IFS(Q1283="","NG",Q1283&gt;16,"OK",TODAY()&gt;S1283,"OK",Q1283&lt;16,"NG")</f>
        <v>OK</v>
      </c>
      <c r="U1283" s="5" t="str" cm="1">
        <f t="array" aca="1" ref="U1283" ca="1">IFERROR(_xlfn.IFS(T1283&lt;&gt;"OK","NG",M1283=0,"OK",TRUE,"NG"),"")</f>
        <v>NG</v>
      </c>
      <c r="V1283" s="5" t="str">
        <f t="shared" si="278"/>
        <v>NG</v>
      </c>
      <c r="W1283" s="28" t="str">
        <f t="shared" ca="1" si="279"/>
        <v>OK</v>
      </c>
      <c r="X1283" s="5" t="str">
        <f t="shared" si="280"/>
        <v>NG</v>
      </c>
      <c r="Y1283" s="5">
        <f t="shared" ca="1" si="281"/>
        <v>126</v>
      </c>
      <c r="Z1283" s="5">
        <f t="shared" ca="1" si="282"/>
        <v>126</v>
      </c>
      <c r="AA1283" s="5" t="str" cm="1">
        <f t="array" ref="AA1283">_xlfn.IFS(H1283="","OK",H1283&lt;$F$17,"NG",I1283="解雇","NG",OR(I1283="自主退職",I1283="契約満了"),"OK")</f>
        <v>OK</v>
      </c>
      <c r="AB1283" s="5" t="str" cm="1">
        <f t="array" aca="1" ref="AB1283" ca="1">_xlfn.IFS(AA1283="NG","NG",OR(X1283="NG",X1283="ERROR",X1283=FALSE),"NG",U1283="NG","NG",V1283="OK","OK",AD1283="OK","OK")</f>
        <v>NG</v>
      </c>
      <c r="AC1283" s="5" t="str">
        <f t="shared" si="283"/>
        <v>NG</v>
      </c>
      <c r="AD1283" s="5" t="e" cm="1">
        <f t="array" ref="AD1283">_xlfn.IFS(AND(G1283="〇",H1283&lt;&gt;"",I1283&lt;&gt;""),"ERROR",AND(G1283="",H1283&gt;$H$17,I1283&lt;&gt;""),"NG",AND(G1283="〇",H1283="",I1283=""),"OK")</f>
        <v>#N/A</v>
      </c>
      <c r="AE1283" s="5" t="str" cm="1">
        <f t="array" ref="AE1283">_xlfn.IFS(I1283="解雇","NG",H1283="","OK",H1283&lt;$H$17,"NG",H1283&gt;$H$17,"OK")</f>
        <v>OK</v>
      </c>
      <c r="AF1283" s="5" t="e">
        <f t="shared" si="284"/>
        <v>#N/A</v>
      </c>
    </row>
    <row r="1284" spans="2:32" ht="20.25" customHeight="1" x14ac:dyDescent="0.55000000000000004">
      <c r="B1284" s="9">
        <v>1267</v>
      </c>
      <c r="C1284" s="40"/>
      <c r="D1284" s="7"/>
      <c r="E1284" s="8"/>
      <c r="F1284" s="8"/>
      <c r="G1284" s="7"/>
      <c r="H1284" s="8"/>
      <c r="I1284" s="41"/>
      <c r="M1284" s="5">
        <f t="shared" si="271"/>
        <v>4</v>
      </c>
      <c r="N1284" s="5">
        <f t="shared" si="272"/>
        <v>2</v>
      </c>
      <c r="O1284" s="5" t="str">
        <f t="shared" si="273"/>
        <v/>
      </c>
      <c r="P1284" s="5">
        <f t="shared" si="274"/>
        <v>0</v>
      </c>
      <c r="Q1284" s="5">
        <f t="shared" ca="1" si="275"/>
        <v>126</v>
      </c>
      <c r="R1284" s="26">
        <f t="shared" si="276"/>
        <v>5479</v>
      </c>
      <c r="S1284" s="26">
        <f t="shared" si="277"/>
        <v>5205</v>
      </c>
      <c r="T1284" s="27" t="str" cm="1">
        <f t="array" aca="1" ref="T1284" ca="1">_xlfn.IFS(Q1284="","NG",Q1284&gt;16,"OK",TODAY()&gt;S1284,"OK",Q1284&lt;16,"NG")</f>
        <v>OK</v>
      </c>
      <c r="U1284" s="5" t="str" cm="1">
        <f t="array" aca="1" ref="U1284" ca="1">IFERROR(_xlfn.IFS(T1284&lt;&gt;"OK","NG",M1284=0,"OK",TRUE,"NG"),"")</f>
        <v>NG</v>
      </c>
      <c r="V1284" s="5" t="str">
        <f t="shared" si="278"/>
        <v>NG</v>
      </c>
      <c r="W1284" s="28" t="str">
        <f t="shared" ca="1" si="279"/>
        <v>OK</v>
      </c>
      <c r="X1284" s="5" t="str">
        <f t="shared" si="280"/>
        <v>NG</v>
      </c>
      <c r="Y1284" s="5">
        <f t="shared" ca="1" si="281"/>
        <v>126</v>
      </c>
      <c r="Z1284" s="5">
        <f t="shared" ca="1" si="282"/>
        <v>126</v>
      </c>
      <c r="AA1284" s="5" t="str" cm="1">
        <f t="array" ref="AA1284">_xlfn.IFS(H1284="","OK",H1284&lt;$F$17,"NG",I1284="解雇","NG",OR(I1284="自主退職",I1284="契約満了"),"OK")</f>
        <v>OK</v>
      </c>
      <c r="AB1284" s="5" t="str" cm="1">
        <f t="array" aca="1" ref="AB1284" ca="1">_xlfn.IFS(AA1284="NG","NG",OR(X1284="NG",X1284="ERROR",X1284=FALSE),"NG",U1284="NG","NG",V1284="OK","OK",AD1284="OK","OK")</f>
        <v>NG</v>
      </c>
      <c r="AC1284" s="5" t="str">
        <f t="shared" si="283"/>
        <v>NG</v>
      </c>
      <c r="AD1284" s="5" t="e" cm="1">
        <f t="array" ref="AD1284">_xlfn.IFS(AND(G1284="〇",H1284&lt;&gt;"",I1284&lt;&gt;""),"ERROR",AND(G1284="",H1284&gt;$H$17,I1284&lt;&gt;""),"NG",AND(G1284="〇",H1284="",I1284=""),"OK")</f>
        <v>#N/A</v>
      </c>
      <c r="AE1284" s="5" t="str" cm="1">
        <f t="array" ref="AE1284">_xlfn.IFS(I1284="解雇","NG",H1284="","OK",H1284&lt;$H$17,"NG",H1284&gt;$H$17,"OK")</f>
        <v>OK</v>
      </c>
      <c r="AF1284" s="5" t="e">
        <f t="shared" si="284"/>
        <v>#N/A</v>
      </c>
    </row>
    <row r="1285" spans="2:32" ht="20.25" customHeight="1" x14ac:dyDescent="0.55000000000000004">
      <c r="B1285" s="9">
        <v>1268</v>
      </c>
      <c r="C1285" s="40"/>
      <c r="D1285" s="7"/>
      <c r="E1285" s="8"/>
      <c r="F1285" s="8"/>
      <c r="G1285" s="7"/>
      <c r="H1285" s="8"/>
      <c r="I1285" s="41"/>
      <c r="M1285" s="5">
        <f t="shared" si="271"/>
        <v>4</v>
      </c>
      <c r="N1285" s="5">
        <f t="shared" si="272"/>
        <v>2</v>
      </c>
      <c r="O1285" s="5" t="str">
        <f t="shared" si="273"/>
        <v/>
      </c>
      <c r="P1285" s="5">
        <f t="shared" si="274"/>
        <v>0</v>
      </c>
      <c r="Q1285" s="5">
        <f t="shared" ca="1" si="275"/>
        <v>126</v>
      </c>
      <c r="R1285" s="26">
        <f t="shared" si="276"/>
        <v>5479</v>
      </c>
      <c r="S1285" s="26">
        <f t="shared" si="277"/>
        <v>5205</v>
      </c>
      <c r="T1285" s="27" t="str" cm="1">
        <f t="array" aca="1" ref="T1285" ca="1">_xlfn.IFS(Q1285="","NG",Q1285&gt;16,"OK",TODAY()&gt;S1285,"OK",Q1285&lt;16,"NG")</f>
        <v>OK</v>
      </c>
      <c r="U1285" s="5" t="str" cm="1">
        <f t="array" aca="1" ref="U1285" ca="1">IFERROR(_xlfn.IFS(T1285&lt;&gt;"OK","NG",M1285=0,"OK",TRUE,"NG"),"")</f>
        <v>NG</v>
      </c>
      <c r="V1285" s="5" t="str">
        <f t="shared" si="278"/>
        <v>NG</v>
      </c>
      <c r="W1285" s="28" t="str">
        <f t="shared" ca="1" si="279"/>
        <v>OK</v>
      </c>
      <c r="X1285" s="5" t="str">
        <f t="shared" si="280"/>
        <v>NG</v>
      </c>
      <c r="Y1285" s="5">
        <f t="shared" ca="1" si="281"/>
        <v>126</v>
      </c>
      <c r="Z1285" s="5">
        <f t="shared" ca="1" si="282"/>
        <v>126</v>
      </c>
      <c r="AA1285" s="5" t="str" cm="1">
        <f t="array" ref="AA1285">_xlfn.IFS(H1285="","OK",H1285&lt;$F$17,"NG",I1285="解雇","NG",OR(I1285="自主退職",I1285="契約満了"),"OK")</f>
        <v>OK</v>
      </c>
      <c r="AB1285" s="5" t="str" cm="1">
        <f t="array" aca="1" ref="AB1285" ca="1">_xlfn.IFS(AA1285="NG","NG",OR(X1285="NG",X1285="ERROR",X1285=FALSE),"NG",U1285="NG","NG",V1285="OK","OK",AD1285="OK","OK")</f>
        <v>NG</v>
      </c>
      <c r="AC1285" s="5" t="str">
        <f t="shared" si="283"/>
        <v>NG</v>
      </c>
      <c r="AD1285" s="5" t="e" cm="1">
        <f t="array" ref="AD1285">_xlfn.IFS(AND(G1285="〇",H1285&lt;&gt;"",I1285&lt;&gt;""),"ERROR",AND(G1285="",H1285&gt;$H$17,I1285&lt;&gt;""),"NG",AND(G1285="〇",H1285="",I1285=""),"OK")</f>
        <v>#N/A</v>
      </c>
      <c r="AE1285" s="5" t="str" cm="1">
        <f t="array" ref="AE1285">_xlfn.IFS(I1285="解雇","NG",H1285="","OK",H1285&lt;$H$17,"NG",H1285&gt;$H$17,"OK")</f>
        <v>OK</v>
      </c>
      <c r="AF1285" s="5" t="e">
        <f t="shared" si="284"/>
        <v>#N/A</v>
      </c>
    </row>
    <row r="1286" spans="2:32" ht="20.25" customHeight="1" x14ac:dyDescent="0.55000000000000004">
      <c r="B1286" s="9">
        <v>1269</v>
      </c>
      <c r="C1286" s="40"/>
      <c r="D1286" s="7"/>
      <c r="E1286" s="8"/>
      <c r="F1286" s="8"/>
      <c r="G1286" s="7"/>
      <c r="H1286" s="8"/>
      <c r="I1286" s="41"/>
      <c r="M1286" s="5">
        <f t="shared" si="271"/>
        <v>4</v>
      </c>
      <c r="N1286" s="5">
        <f t="shared" si="272"/>
        <v>2</v>
      </c>
      <c r="O1286" s="5" t="str">
        <f t="shared" si="273"/>
        <v/>
      </c>
      <c r="P1286" s="5">
        <f t="shared" si="274"/>
        <v>0</v>
      </c>
      <c r="Q1286" s="5">
        <f t="shared" ca="1" si="275"/>
        <v>126</v>
      </c>
      <c r="R1286" s="26">
        <f t="shared" si="276"/>
        <v>5479</v>
      </c>
      <c r="S1286" s="26">
        <f t="shared" si="277"/>
        <v>5205</v>
      </c>
      <c r="T1286" s="27" t="str" cm="1">
        <f t="array" aca="1" ref="T1286" ca="1">_xlfn.IFS(Q1286="","NG",Q1286&gt;16,"OK",TODAY()&gt;S1286,"OK",Q1286&lt;16,"NG")</f>
        <v>OK</v>
      </c>
      <c r="U1286" s="5" t="str" cm="1">
        <f t="array" aca="1" ref="U1286" ca="1">IFERROR(_xlfn.IFS(T1286&lt;&gt;"OK","NG",M1286=0,"OK",TRUE,"NG"),"")</f>
        <v>NG</v>
      </c>
      <c r="V1286" s="5" t="str">
        <f t="shared" si="278"/>
        <v>NG</v>
      </c>
      <c r="W1286" s="28" t="str">
        <f t="shared" ca="1" si="279"/>
        <v>OK</v>
      </c>
      <c r="X1286" s="5" t="str">
        <f t="shared" si="280"/>
        <v>NG</v>
      </c>
      <c r="Y1286" s="5">
        <f t="shared" ca="1" si="281"/>
        <v>126</v>
      </c>
      <c r="Z1286" s="5">
        <f t="shared" ca="1" si="282"/>
        <v>126</v>
      </c>
      <c r="AA1286" s="5" t="str" cm="1">
        <f t="array" ref="AA1286">_xlfn.IFS(H1286="","OK",H1286&lt;$F$17,"NG",I1286="解雇","NG",OR(I1286="自主退職",I1286="契約満了"),"OK")</f>
        <v>OK</v>
      </c>
      <c r="AB1286" s="5" t="str" cm="1">
        <f t="array" aca="1" ref="AB1286" ca="1">_xlfn.IFS(AA1286="NG","NG",OR(X1286="NG",X1286="ERROR",X1286=FALSE),"NG",U1286="NG","NG",V1286="OK","OK",AD1286="OK","OK")</f>
        <v>NG</v>
      </c>
      <c r="AC1286" s="5" t="str">
        <f t="shared" si="283"/>
        <v>NG</v>
      </c>
      <c r="AD1286" s="5" t="e" cm="1">
        <f t="array" ref="AD1286">_xlfn.IFS(AND(G1286="〇",H1286&lt;&gt;"",I1286&lt;&gt;""),"ERROR",AND(G1286="",H1286&gt;$H$17,I1286&lt;&gt;""),"NG",AND(G1286="〇",H1286="",I1286=""),"OK")</f>
        <v>#N/A</v>
      </c>
      <c r="AE1286" s="5" t="str" cm="1">
        <f t="array" ref="AE1286">_xlfn.IFS(I1286="解雇","NG",H1286="","OK",H1286&lt;$H$17,"NG",H1286&gt;$H$17,"OK")</f>
        <v>OK</v>
      </c>
      <c r="AF1286" s="5" t="e">
        <f t="shared" si="284"/>
        <v>#N/A</v>
      </c>
    </row>
    <row r="1287" spans="2:32" ht="20.25" customHeight="1" x14ac:dyDescent="0.55000000000000004">
      <c r="B1287" s="9">
        <v>1270</v>
      </c>
      <c r="C1287" s="40"/>
      <c r="D1287" s="7"/>
      <c r="E1287" s="8"/>
      <c r="F1287" s="8"/>
      <c r="G1287" s="7"/>
      <c r="H1287" s="8"/>
      <c r="I1287" s="41"/>
      <c r="M1287" s="5">
        <f t="shared" si="271"/>
        <v>4</v>
      </c>
      <c r="N1287" s="5">
        <f t="shared" si="272"/>
        <v>2</v>
      </c>
      <c r="O1287" s="5" t="str">
        <f t="shared" si="273"/>
        <v/>
      </c>
      <c r="P1287" s="5">
        <f t="shared" si="274"/>
        <v>0</v>
      </c>
      <c r="Q1287" s="5">
        <f t="shared" ca="1" si="275"/>
        <v>126</v>
      </c>
      <c r="R1287" s="26">
        <f t="shared" si="276"/>
        <v>5479</v>
      </c>
      <c r="S1287" s="26">
        <f t="shared" si="277"/>
        <v>5205</v>
      </c>
      <c r="T1287" s="27" t="str" cm="1">
        <f t="array" aca="1" ref="T1287" ca="1">_xlfn.IFS(Q1287="","NG",Q1287&gt;16,"OK",TODAY()&gt;S1287,"OK",Q1287&lt;16,"NG")</f>
        <v>OK</v>
      </c>
      <c r="U1287" s="5" t="str" cm="1">
        <f t="array" aca="1" ref="U1287" ca="1">IFERROR(_xlfn.IFS(T1287&lt;&gt;"OK","NG",M1287=0,"OK",TRUE,"NG"),"")</f>
        <v>NG</v>
      </c>
      <c r="V1287" s="5" t="str">
        <f t="shared" si="278"/>
        <v>NG</v>
      </c>
      <c r="W1287" s="28" t="str">
        <f t="shared" ca="1" si="279"/>
        <v>OK</v>
      </c>
      <c r="X1287" s="5" t="str">
        <f t="shared" si="280"/>
        <v>NG</v>
      </c>
      <c r="Y1287" s="5">
        <f t="shared" ca="1" si="281"/>
        <v>126</v>
      </c>
      <c r="Z1287" s="5">
        <f t="shared" ca="1" si="282"/>
        <v>126</v>
      </c>
      <c r="AA1287" s="5" t="str" cm="1">
        <f t="array" ref="AA1287">_xlfn.IFS(H1287="","OK",H1287&lt;$F$17,"NG",I1287="解雇","NG",OR(I1287="自主退職",I1287="契約満了"),"OK")</f>
        <v>OK</v>
      </c>
      <c r="AB1287" s="5" t="str" cm="1">
        <f t="array" aca="1" ref="AB1287" ca="1">_xlfn.IFS(AA1287="NG","NG",OR(X1287="NG",X1287="ERROR",X1287=FALSE),"NG",U1287="NG","NG",V1287="OK","OK",AD1287="OK","OK")</f>
        <v>NG</v>
      </c>
      <c r="AC1287" s="5" t="str">
        <f t="shared" si="283"/>
        <v>NG</v>
      </c>
      <c r="AD1287" s="5" t="e" cm="1">
        <f t="array" ref="AD1287">_xlfn.IFS(AND(G1287="〇",H1287&lt;&gt;"",I1287&lt;&gt;""),"ERROR",AND(G1287="",H1287&gt;$H$17,I1287&lt;&gt;""),"NG",AND(G1287="〇",H1287="",I1287=""),"OK")</f>
        <v>#N/A</v>
      </c>
      <c r="AE1287" s="5" t="str" cm="1">
        <f t="array" ref="AE1287">_xlfn.IFS(I1287="解雇","NG",H1287="","OK",H1287&lt;$H$17,"NG",H1287&gt;$H$17,"OK")</f>
        <v>OK</v>
      </c>
      <c r="AF1287" s="5" t="e">
        <f t="shared" si="284"/>
        <v>#N/A</v>
      </c>
    </row>
    <row r="1288" spans="2:32" ht="20.25" customHeight="1" x14ac:dyDescent="0.55000000000000004">
      <c r="B1288" s="9">
        <v>1271</v>
      </c>
      <c r="C1288" s="40"/>
      <c r="D1288" s="7"/>
      <c r="E1288" s="8"/>
      <c r="F1288" s="8"/>
      <c r="G1288" s="7"/>
      <c r="H1288" s="8"/>
      <c r="I1288" s="41"/>
      <c r="M1288" s="5">
        <f t="shared" si="271"/>
        <v>4</v>
      </c>
      <c r="N1288" s="5">
        <f t="shared" si="272"/>
        <v>2</v>
      </c>
      <c r="O1288" s="5" t="str">
        <f t="shared" si="273"/>
        <v/>
      </c>
      <c r="P1288" s="5">
        <f t="shared" si="274"/>
        <v>0</v>
      </c>
      <c r="Q1288" s="5">
        <f t="shared" ca="1" si="275"/>
        <v>126</v>
      </c>
      <c r="R1288" s="26">
        <f t="shared" si="276"/>
        <v>5479</v>
      </c>
      <c r="S1288" s="26">
        <f t="shared" si="277"/>
        <v>5205</v>
      </c>
      <c r="T1288" s="27" t="str" cm="1">
        <f t="array" aca="1" ref="T1288" ca="1">_xlfn.IFS(Q1288="","NG",Q1288&gt;16,"OK",TODAY()&gt;S1288,"OK",Q1288&lt;16,"NG")</f>
        <v>OK</v>
      </c>
      <c r="U1288" s="5" t="str" cm="1">
        <f t="array" aca="1" ref="U1288" ca="1">IFERROR(_xlfn.IFS(T1288&lt;&gt;"OK","NG",M1288=0,"OK",TRUE,"NG"),"")</f>
        <v>NG</v>
      </c>
      <c r="V1288" s="5" t="str">
        <f t="shared" si="278"/>
        <v>NG</v>
      </c>
      <c r="W1288" s="28" t="str">
        <f t="shared" ca="1" si="279"/>
        <v>OK</v>
      </c>
      <c r="X1288" s="5" t="str">
        <f t="shared" si="280"/>
        <v>NG</v>
      </c>
      <c r="Y1288" s="5">
        <f t="shared" ca="1" si="281"/>
        <v>126</v>
      </c>
      <c r="Z1288" s="5">
        <f t="shared" ca="1" si="282"/>
        <v>126</v>
      </c>
      <c r="AA1288" s="5" t="str" cm="1">
        <f t="array" ref="AA1288">_xlfn.IFS(H1288="","OK",H1288&lt;$F$17,"NG",I1288="解雇","NG",OR(I1288="自主退職",I1288="契約満了"),"OK")</f>
        <v>OK</v>
      </c>
      <c r="AB1288" s="5" t="str" cm="1">
        <f t="array" aca="1" ref="AB1288" ca="1">_xlfn.IFS(AA1288="NG","NG",OR(X1288="NG",X1288="ERROR",X1288=FALSE),"NG",U1288="NG","NG",V1288="OK","OK",AD1288="OK","OK")</f>
        <v>NG</v>
      </c>
      <c r="AC1288" s="5" t="str">
        <f t="shared" si="283"/>
        <v>NG</v>
      </c>
      <c r="AD1288" s="5" t="e" cm="1">
        <f t="array" ref="AD1288">_xlfn.IFS(AND(G1288="〇",H1288&lt;&gt;"",I1288&lt;&gt;""),"ERROR",AND(G1288="",H1288&gt;$H$17,I1288&lt;&gt;""),"NG",AND(G1288="〇",H1288="",I1288=""),"OK")</f>
        <v>#N/A</v>
      </c>
      <c r="AE1288" s="5" t="str" cm="1">
        <f t="array" ref="AE1288">_xlfn.IFS(I1288="解雇","NG",H1288="","OK",H1288&lt;$H$17,"NG",H1288&gt;$H$17,"OK")</f>
        <v>OK</v>
      </c>
      <c r="AF1288" s="5" t="e">
        <f t="shared" si="284"/>
        <v>#N/A</v>
      </c>
    </row>
    <row r="1289" spans="2:32" ht="20.25" customHeight="1" x14ac:dyDescent="0.55000000000000004">
      <c r="B1289" s="9">
        <v>1272</v>
      </c>
      <c r="C1289" s="40"/>
      <c r="D1289" s="7"/>
      <c r="E1289" s="8"/>
      <c r="F1289" s="8"/>
      <c r="G1289" s="7"/>
      <c r="H1289" s="8"/>
      <c r="I1289" s="41"/>
      <c r="M1289" s="5">
        <f t="shared" si="271"/>
        <v>4</v>
      </c>
      <c r="N1289" s="5">
        <f t="shared" si="272"/>
        <v>2</v>
      </c>
      <c r="O1289" s="5" t="str">
        <f t="shared" si="273"/>
        <v/>
      </c>
      <c r="P1289" s="5">
        <f t="shared" si="274"/>
        <v>0</v>
      </c>
      <c r="Q1289" s="5">
        <f t="shared" ca="1" si="275"/>
        <v>126</v>
      </c>
      <c r="R1289" s="26">
        <f t="shared" si="276"/>
        <v>5479</v>
      </c>
      <c r="S1289" s="26">
        <f t="shared" si="277"/>
        <v>5205</v>
      </c>
      <c r="T1289" s="27" t="str" cm="1">
        <f t="array" aca="1" ref="T1289" ca="1">_xlfn.IFS(Q1289="","NG",Q1289&gt;16,"OK",TODAY()&gt;S1289,"OK",Q1289&lt;16,"NG")</f>
        <v>OK</v>
      </c>
      <c r="U1289" s="5" t="str" cm="1">
        <f t="array" aca="1" ref="U1289" ca="1">IFERROR(_xlfn.IFS(T1289&lt;&gt;"OK","NG",M1289=0,"OK",TRUE,"NG"),"")</f>
        <v>NG</v>
      </c>
      <c r="V1289" s="5" t="str">
        <f t="shared" si="278"/>
        <v>NG</v>
      </c>
      <c r="W1289" s="28" t="str">
        <f t="shared" ca="1" si="279"/>
        <v>OK</v>
      </c>
      <c r="X1289" s="5" t="str">
        <f t="shared" si="280"/>
        <v>NG</v>
      </c>
      <c r="Y1289" s="5">
        <f t="shared" ca="1" si="281"/>
        <v>126</v>
      </c>
      <c r="Z1289" s="5">
        <f t="shared" ca="1" si="282"/>
        <v>126</v>
      </c>
      <c r="AA1289" s="5" t="str" cm="1">
        <f t="array" ref="AA1289">_xlfn.IFS(H1289="","OK",H1289&lt;$F$17,"NG",I1289="解雇","NG",OR(I1289="自主退職",I1289="契約満了"),"OK")</f>
        <v>OK</v>
      </c>
      <c r="AB1289" s="5" t="str" cm="1">
        <f t="array" aca="1" ref="AB1289" ca="1">_xlfn.IFS(AA1289="NG","NG",OR(X1289="NG",X1289="ERROR",X1289=FALSE),"NG",U1289="NG","NG",V1289="OK","OK",AD1289="OK","OK")</f>
        <v>NG</v>
      </c>
      <c r="AC1289" s="5" t="str">
        <f t="shared" si="283"/>
        <v>NG</v>
      </c>
      <c r="AD1289" s="5" t="e" cm="1">
        <f t="array" ref="AD1289">_xlfn.IFS(AND(G1289="〇",H1289&lt;&gt;"",I1289&lt;&gt;""),"ERROR",AND(G1289="",H1289&gt;$H$17,I1289&lt;&gt;""),"NG",AND(G1289="〇",H1289="",I1289=""),"OK")</f>
        <v>#N/A</v>
      </c>
      <c r="AE1289" s="5" t="str" cm="1">
        <f t="array" ref="AE1289">_xlfn.IFS(I1289="解雇","NG",H1289="","OK",H1289&lt;$H$17,"NG",H1289&gt;$H$17,"OK")</f>
        <v>OK</v>
      </c>
      <c r="AF1289" s="5" t="e">
        <f t="shared" si="284"/>
        <v>#N/A</v>
      </c>
    </row>
    <row r="1290" spans="2:32" ht="20.25" customHeight="1" x14ac:dyDescent="0.55000000000000004">
      <c r="B1290" s="9">
        <v>1273</v>
      </c>
      <c r="C1290" s="40"/>
      <c r="D1290" s="7"/>
      <c r="E1290" s="8"/>
      <c r="F1290" s="8"/>
      <c r="G1290" s="7"/>
      <c r="H1290" s="8"/>
      <c r="I1290" s="41"/>
      <c r="M1290" s="5">
        <f t="shared" si="271"/>
        <v>4</v>
      </c>
      <c r="N1290" s="5">
        <f t="shared" si="272"/>
        <v>2</v>
      </c>
      <c r="O1290" s="5" t="str">
        <f t="shared" si="273"/>
        <v/>
      </c>
      <c r="P1290" s="5">
        <f t="shared" si="274"/>
        <v>0</v>
      </c>
      <c r="Q1290" s="5">
        <f t="shared" ca="1" si="275"/>
        <v>126</v>
      </c>
      <c r="R1290" s="26">
        <f t="shared" si="276"/>
        <v>5479</v>
      </c>
      <c r="S1290" s="26">
        <f t="shared" si="277"/>
        <v>5205</v>
      </c>
      <c r="T1290" s="27" t="str" cm="1">
        <f t="array" aca="1" ref="T1290" ca="1">_xlfn.IFS(Q1290="","NG",Q1290&gt;16,"OK",TODAY()&gt;S1290,"OK",Q1290&lt;16,"NG")</f>
        <v>OK</v>
      </c>
      <c r="U1290" s="5" t="str" cm="1">
        <f t="array" aca="1" ref="U1290" ca="1">IFERROR(_xlfn.IFS(T1290&lt;&gt;"OK","NG",M1290=0,"OK",TRUE,"NG"),"")</f>
        <v>NG</v>
      </c>
      <c r="V1290" s="5" t="str">
        <f t="shared" si="278"/>
        <v>NG</v>
      </c>
      <c r="W1290" s="28" t="str">
        <f t="shared" ca="1" si="279"/>
        <v>OK</v>
      </c>
      <c r="X1290" s="5" t="str">
        <f t="shared" si="280"/>
        <v>NG</v>
      </c>
      <c r="Y1290" s="5">
        <f t="shared" ca="1" si="281"/>
        <v>126</v>
      </c>
      <c r="Z1290" s="5">
        <f t="shared" ca="1" si="282"/>
        <v>126</v>
      </c>
      <c r="AA1290" s="5" t="str" cm="1">
        <f t="array" ref="AA1290">_xlfn.IFS(H1290="","OK",H1290&lt;$F$17,"NG",I1290="解雇","NG",OR(I1290="自主退職",I1290="契約満了"),"OK")</f>
        <v>OK</v>
      </c>
      <c r="AB1290" s="5" t="str" cm="1">
        <f t="array" aca="1" ref="AB1290" ca="1">_xlfn.IFS(AA1290="NG","NG",OR(X1290="NG",X1290="ERROR",X1290=FALSE),"NG",U1290="NG","NG",V1290="OK","OK",AD1290="OK","OK")</f>
        <v>NG</v>
      </c>
      <c r="AC1290" s="5" t="str">
        <f t="shared" si="283"/>
        <v>NG</v>
      </c>
      <c r="AD1290" s="5" t="e" cm="1">
        <f t="array" ref="AD1290">_xlfn.IFS(AND(G1290="〇",H1290&lt;&gt;"",I1290&lt;&gt;""),"ERROR",AND(G1290="",H1290&gt;$H$17,I1290&lt;&gt;""),"NG",AND(G1290="〇",H1290="",I1290=""),"OK")</f>
        <v>#N/A</v>
      </c>
      <c r="AE1290" s="5" t="str" cm="1">
        <f t="array" ref="AE1290">_xlfn.IFS(I1290="解雇","NG",H1290="","OK",H1290&lt;$H$17,"NG",H1290&gt;$H$17,"OK")</f>
        <v>OK</v>
      </c>
      <c r="AF1290" s="5" t="e">
        <f t="shared" si="284"/>
        <v>#N/A</v>
      </c>
    </row>
    <row r="1291" spans="2:32" ht="20.25" customHeight="1" x14ac:dyDescent="0.55000000000000004">
      <c r="B1291" s="9">
        <v>1274</v>
      </c>
      <c r="C1291" s="40"/>
      <c r="D1291" s="7"/>
      <c r="E1291" s="8"/>
      <c r="F1291" s="8"/>
      <c r="G1291" s="7"/>
      <c r="H1291" s="8"/>
      <c r="I1291" s="41"/>
      <c r="M1291" s="5">
        <f t="shared" si="271"/>
        <v>4</v>
      </c>
      <c r="N1291" s="5">
        <f t="shared" si="272"/>
        <v>2</v>
      </c>
      <c r="O1291" s="5" t="str">
        <f t="shared" si="273"/>
        <v/>
      </c>
      <c r="P1291" s="5">
        <f t="shared" si="274"/>
        <v>0</v>
      </c>
      <c r="Q1291" s="5">
        <f t="shared" ca="1" si="275"/>
        <v>126</v>
      </c>
      <c r="R1291" s="26">
        <f t="shared" si="276"/>
        <v>5479</v>
      </c>
      <c r="S1291" s="26">
        <f t="shared" si="277"/>
        <v>5205</v>
      </c>
      <c r="T1291" s="27" t="str" cm="1">
        <f t="array" aca="1" ref="T1291" ca="1">_xlfn.IFS(Q1291="","NG",Q1291&gt;16,"OK",TODAY()&gt;S1291,"OK",Q1291&lt;16,"NG")</f>
        <v>OK</v>
      </c>
      <c r="U1291" s="5" t="str" cm="1">
        <f t="array" aca="1" ref="U1291" ca="1">IFERROR(_xlfn.IFS(T1291&lt;&gt;"OK","NG",M1291=0,"OK",TRUE,"NG"),"")</f>
        <v>NG</v>
      </c>
      <c r="V1291" s="5" t="str">
        <f t="shared" si="278"/>
        <v>NG</v>
      </c>
      <c r="W1291" s="28" t="str">
        <f t="shared" ca="1" si="279"/>
        <v>OK</v>
      </c>
      <c r="X1291" s="5" t="str">
        <f t="shared" si="280"/>
        <v>NG</v>
      </c>
      <c r="Y1291" s="5">
        <f t="shared" ca="1" si="281"/>
        <v>126</v>
      </c>
      <c r="Z1291" s="5">
        <f t="shared" ca="1" si="282"/>
        <v>126</v>
      </c>
      <c r="AA1291" s="5" t="str" cm="1">
        <f t="array" ref="AA1291">_xlfn.IFS(H1291="","OK",H1291&lt;$F$17,"NG",I1291="解雇","NG",OR(I1291="自主退職",I1291="契約満了"),"OK")</f>
        <v>OK</v>
      </c>
      <c r="AB1291" s="5" t="str" cm="1">
        <f t="array" aca="1" ref="AB1291" ca="1">_xlfn.IFS(AA1291="NG","NG",OR(X1291="NG",X1291="ERROR",X1291=FALSE),"NG",U1291="NG","NG",V1291="OK","OK",AD1291="OK","OK")</f>
        <v>NG</v>
      </c>
      <c r="AC1291" s="5" t="str">
        <f t="shared" si="283"/>
        <v>NG</v>
      </c>
      <c r="AD1291" s="5" t="e" cm="1">
        <f t="array" ref="AD1291">_xlfn.IFS(AND(G1291="〇",H1291&lt;&gt;"",I1291&lt;&gt;""),"ERROR",AND(G1291="",H1291&gt;$H$17,I1291&lt;&gt;""),"NG",AND(G1291="〇",H1291="",I1291=""),"OK")</f>
        <v>#N/A</v>
      </c>
      <c r="AE1291" s="5" t="str" cm="1">
        <f t="array" ref="AE1291">_xlfn.IFS(I1291="解雇","NG",H1291="","OK",H1291&lt;$H$17,"NG",H1291&gt;$H$17,"OK")</f>
        <v>OK</v>
      </c>
      <c r="AF1291" s="5" t="e">
        <f t="shared" si="284"/>
        <v>#N/A</v>
      </c>
    </row>
    <row r="1292" spans="2:32" ht="20.25" customHeight="1" x14ac:dyDescent="0.55000000000000004">
      <c r="B1292" s="9">
        <v>1275</v>
      </c>
      <c r="C1292" s="40"/>
      <c r="D1292" s="7"/>
      <c r="E1292" s="8"/>
      <c r="F1292" s="8"/>
      <c r="G1292" s="7"/>
      <c r="H1292" s="8"/>
      <c r="I1292" s="41"/>
      <c r="M1292" s="5">
        <f t="shared" si="271"/>
        <v>4</v>
      </c>
      <c r="N1292" s="5">
        <f t="shared" si="272"/>
        <v>2</v>
      </c>
      <c r="O1292" s="5" t="str">
        <f t="shared" si="273"/>
        <v/>
      </c>
      <c r="P1292" s="5">
        <f t="shared" si="274"/>
        <v>0</v>
      </c>
      <c r="Q1292" s="5">
        <f t="shared" ca="1" si="275"/>
        <v>126</v>
      </c>
      <c r="R1292" s="26">
        <f t="shared" si="276"/>
        <v>5479</v>
      </c>
      <c r="S1292" s="26">
        <f t="shared" si="277"/>
        <v>5205</v>
      </c>
      <c r="T1292" s="27" t="str" cm="1">
        <f t="array" aca="1" ref="T1292" ca="1">_xlfn.IFS(Q1292="","NG",Q1292&gt;16,"OK",TODAY()&gt;S1292,"OK",Q1292&lt;16,"NG")</f>
        <v>OK</v>
      </c>
      <c r="U1292" s="5" t="str" cm="1">
        <f t="array" aca="1" ref="U1292" ca="1">IFERROR(_xlfn.IFS(T1292&lt;&gt;"OK","NG",M1292=0,"OK",TRUE,"NG"),"")</f>
        <v>NG</v>
      </c>
      <c r="V1292" s="5" t="str">
        <f t="shared" si="278"/>
        <v>NG</v>
      </c>
      <c r="W1292" s="28" t="str">
        <f t="shared" ca="1" si="279"/>
        <v>OK</v>
      </c>
      <c r="X1292" s="5" t="str">
        <f t="shared" si="280"/>
        <v>NG</v>
      </c>
      <c r="Y1292" s="5">
        <f t="shared" ca="1" si="281"/>
        <v>126</v>
      </c>
      <c r="Z1292" s="5">
        <f t="shared" ca="1" si="282"/>
        <v>126</v>
      </c>
      <c r="AA1292" s="5" t="str" cm="1">
        <f t="array" ref="AA1292">_xlfn.IFS(H1292="","OK",H1292&lt;$F$17,"NG",I1292="解雇","NG",OR(I1292="自主退職",I1292="契約満了"),"OK")</f>
        <v>OK</v>
      </c>
      <c r="AB1292" s="5" t="str" cm="1">
        <f t="array" aca="1" ref="AB1292" ca="1">_xlfn.IFS(AA1292="NG","NG",OR(X1292="NG",X1292="ERROR",X1292=FALSE),"NG",U1292="NG","NG",V1292="OK","OK",AD1292="OK","OK")</f>
        <v>NG</v>
      </c>
      <c r="AC1292" s="5" t="str">
        <f t="shared" si="283"/>
        <v>NG</v>
      </c>
      <c r="AD1292" s="5" t="e" cm="1">
        <f t="array" ref="AD1292">_xlfn.IFS(AND(G1292="〇",H1292&lt;&gt;"",I1292&lt;&gt;""),"ERROR",AND(G1292="",H1292&gt;$H$17,I1292&lt;&gt;""),"NG",AND(G1292="〇",H1292="",I1292=""),"OK")</f>
        <v>#N/A</v>
      </c>
      <c r="AE1292" s="5" t="str" cm="1">
        <f t="array" ref="AE1292">_xlfn.IFS(I1292="解雇","NG",H1292="","OK",H1292&lt;$H$17,"NG",H1292&gt;$H$17,"OK")</f>
        <v>OK</v>
      </c>
      <c r="AF1292" s="5" t="e">
        <f t="shared" si="284"/>
        <v>#N/A</v>
      </c>
    </row>
    <row r="1293" spans="2:32" ht="20.25" customHeight="1" x14ac:dyDescent="0.55000000000000004">
      <c r="B1293" s="9">
        <v>1276</v>
      </c>
      <c r="C1293" s="40"/>
      <c r="D1293" s="7"/>
      <c r="E1293" s="8"/>
      <c r="F1293" s="8"/>
      <c r="G1293" s="7"/>
      <c r="H1293" s="8"/>
      <c r="I1293" s="41"/>
      <c r="M1293" s="5">
        <f t="shared" si="271"/>
        <v>4</v>
      </c>
      <c r="N1293" s="5">
        <f t="shared" si="272"/>
        <v>2</v>
      </c>
      <c r="O1293" s="5" t="str">
        <f t="shared" si="273"/>
        <v/>
      </c>
      <c r="P1293" s="5">
        <f t="shared" si="274"/>
        <v>0</v>
      </c>
      <c r="Q1293" s="5">
        <f t="shared" ca="1" si="275"/>
        <v>126</v>
      </c>
      <c r="R1293" s="26">
        <f t="shared" si="276"/>
        <v>5479</v>
      </c>
      <c r="S1293" s="26">
        <f t="shared" si="277"/>
        <v>5205</v>
      </c>
      <c r="T1293" s="27" t="str" cm="1">
        <f t="array" aca="1" ref="T1293" ca="1">_xlfn.IFS(Q1293="","NG",Q1293&gt;16,"OK",TODAY()&gt;S1293,"OK",Q1293&lt;16,"NG")</f>
        <v>OK</v>
      </c>
      <c r="U1293" s="5" t="str" cm="1">
        <f t="array" aca="1" ref="U1293" ca="1">IFERROR(_xlfn.IFS(T1293&lt;&gt;"OK","NG",M1293=0,"OK",TRUE,"NG"),"")</f>
        <v>NG</v>
      </c>
      <c r="V1293" s="5" t="str">
        <f t="shared" si="278"/>
        <v>NG</v>
      </c>
      <c r="W1293" s="28" t="str">
        <f t="shared" ca="1" si="279"/>
        <v>OK</v>
      </c>
      <c r="X1293" s="5" t="str">
        <f t="shared" si="280"/>
        <v>NG</v>
      </c>
      <c r="Y1293" s="5">
        <f t="shared" ca="1" si="281"/>
        <v>126</v>
      </c>
      <c r="Z1293" s="5">
        <f t="shared" ca="1" si="282"/>
        <v>126</v>
      </c>
      <c r="AA1293" s="5" t="str" cm="1">
        <f t="array" ref="AA1293">_xlfn.IFS(H1293="","OK",H1293&lt;$F$17,"NG",I1293="解雇","NG",OR(I1293="自主退職",I1293="契約満了"),"OK")</f>
        <v>OK</v>
      </c>
      <c r="AB1293" s="5" t="str" cm="1">
        <f t="array" aca="1" ref="AB1293" ca="1">_xlfn.IFS(AA1293="NG","NG",OR(X1293="NG",X1293="ERROR",X1293=FALSE),"NG",U1293="NG","NG",V1293="OK","OK",AD1293="OK","OK")</f>
        <v>NG</v>
      </c>
      <c r="AC1293" s="5" t="str">
        <f t="shared" si="283"/>
        <v>NG</v>
      </c>
      <c r="AD1293" s="5" t="e" cm="1">
        <f t="array" ref="AD1293">_xlfn.IFS(AND(G1293="〇",H1293&lt;&gt;"",I1293&lt;&gt;""),"ERROR",AND(G1293="",H1293&gt;$H$17,I1293&lt;&gt;""),"NG",AND(G1293="〇",H1293="",I1293=""),"OK")</f>
        <v>#N/A</v>
      </c>
      <c r="AE1293" s="5" t="str" cm="1">
        <f t="array" ref="AE1293">_xlfn.IFS(I1293="解雇","NG",H1293="","OK",H1293&lt;$H$17,"NG",H1293&gt;$H$17,"OK")</f>
        <v>OK</v>
      </c>
      <c r="AF1293" s="5" t="e">
        <f t="shared" si="284"/>
        <v>#N/A</v>
      </c>
    </row>
    <row r="1294" spans="2:32" ht="20.25" customHeight="1" x14ac:dyDescent="0.55000000000000004">
      <c r="B1294" s="9">
        <v>1277</v>
      </c>
      <c r="C1294" s="40"/>
      <c r="D1294" s="7"/>
      <c r="E1294" s="8"/>
      <c r="F1294" s="8"/>
      <c r="G1294" s="7"/>
      <c r="H1294" s="8"/>
      <c r="I1294" s="41"/>
      <c r="M1294" s="5">
        <f t="shared" si="271"/>
        <v>4</v>
      </c>
      <c r="N1294" s="5">
        <f t="shared" si="272"/>
        <v>2</v>
      </c>
      <c r="O1294" s="5" t="str">
        <f t="shared" si="273"/>
        <v/>
      </c>
      <c r="P1294" s="5">
        <f t="shared" si="274"/>
        <v>0</v>
      </c>
      <c r="Q1294" s="5">
        <f t="shared" ca="1" si="275"/>
        <v>126</v>
      </c>
      <c r="R1294" s="26">
        <f t="shared" si="276"/>
        <v>5479</v>
      </c>
      <c r="S1294" s="26">
        <f t="shared" si="277"/>
        <v>5205</v>
      </c>
      <c r="T1294" s="27" t="str" cm="1">
        <f t="array" aca="1" ref="T1294" ca="1">_xlfn.IFS(Q1294="","NG",Q1294&gt;16,"OK",TODAY()&gt;S1294,"OK",Q1294&lt;16,"NG")</f>
        <v>OK</v>
      </c>
      <c r="U1294" s="5" t="str" cm="1">
        <f t="array" aca="1" ref="U1294" ca="1">IFERROR(_xlfn.IFS(T1294&lt;&gt;"OK","NG",M1294=0,"OK",TRUE,"NG"),"")</f>
        <v>NG</v>
      </c>
      <c r="V1294" s="5" t="str">
        <f t="shared" si="278"/>
        <v>NG</v>
      </c>
      <c r="W1294" s="28" t="str">
        <f t="shared" ca="1" si="279"/>
        <v>OK</v>
      </c>
      <c r="X1294" s="5" t="str">
        <f t="shared" si="280"/>
        <v>NG</v>
      </c>
      <c r="Y1294" s="5">
        <f t="shared" ca="1" si="281"/>
        <v>126</v>
      </c>
      <c r="Z1294" s="5">
        <f t="shared" ca="1" si="282"/>
        <v>126</v>
      </c>
      <c r="AA1294" s="5" t="str" cm="1">
        <f t="array" ref="AA1294">_xlfn.IFS(H1294="","OK",H1294&lt;$F$17,"NG",I1294="解雇","NG",OR(I1294="自主退職",I1294="契約満了"),"OK")</f>
        <v>OK</v>
      </c>
      <c r="AB1294" s="5" t="str" cm="1">
        <f t="array" aca="1" ref="AB1294" ca="1">_xlfn.IFS(AA1294="NG","NG",OR(X1294="NG",X1294="ERROR",X1294=FALSE),"NG",U1294="NG","NG",V1294="OK","OK",AD1294="OK","OK")</f>
        <v>NG</v>
      </c>
      <c r="AC1294" s="5" t="str">
        <f t="shared" si="283"/>
        <v>NG</v>
      </c>
      <c r="AD1294" s="5" t="e" cm="1">
        <f t="array" ref="AD1294">_xlfn.IFS(AND(G1294="〇",H1294&lt;&gt;"",I1294&lt;&gt;""),"ERROR",AND(G1294="",H1294&gt;$H$17,I1294&lt;&gt;""),"NG",AND(G1294="〇",H1294="",I1294=""),"OK")</f>
        <v>#N/A</v>
      </c>
      <c r="AE1294" s="5" t="str" cm="1">
        <f t="array" ref="AE1294">_xlfn.IFS(I1294="解雇","NG",H1294="","OK",H1294&lt;$H$17,"NG",H1294&gt;$H$17,"OK")</f>
        <v>OK</v>
      </c>
      <c r="AF1294" s="5" t="e">
        <f t="shared" si="284"/>
        <v>#N/A</v>
      </c>
    </row>
    <row r="1295" spans="2:32" ht="20.25" customHeight="1" x14ac:dyDescent="0.55000000000000004">
      <c r="B1295" s="9">
        <v>1278</v>
      </c>
      <c r="C1295" s="40"/>
      <c r="D1295" s="7"/>
      <c r="E1295" s="8"/>
      <c r="F1295" s="8"/>
      <c r="G1295" s="7"/>
      <c r="H1295" s="8"/>
      <c r="I1295" s="41"/>
      <c r="M1295" s="5">
        <f t="shared" si="271"/>
        <v>4</v>
      </c>
      <c r="N1295" s="5">
        <f t="shared" si="272"/>
        <v>2</v>
      </c>
      <c r="O1295" s="5" t="str">
        <f t="shared" si="273"/>
        <v/>
      </c>
      <c r="P1295" s="5">
        <f t="shared" si="274"/>
        <v>0</v>
      </c>
      <c r="Q1295" s="5">
        <f t="shared" ca="1" si="275"/>
        <v>126</v>
      </c>
      <c r="R1295" s="26">
        <f t="shared" si="276"/>
        <v>5479</v>
      </c>
      <c r="S1295" s="26">
        <f t="shared" si="277"/>
        <v>5205</v>
      </c>
      <c r="T1295" s="27" t="str" cm="1">
        <f t="array" aca="1" ref="T1295" ca="1">_xlfn.IFS(Q1295="","NG",Q1295&gt;16,"OK",TODAY()&gt;S1295,"OK",Q1295&lt;16,"NG")</f>
        <v>OK</v>
      </c>
      <c r="U1295" s="5" t="str" cm="1">
        <f t="array" aca="1" ref="U1295" ca="1">IFERROR(_xlfn.IFS(T1295&lt;&gt;"OK","NG",M1295=0,"OK",TRUE,"NG"),"")</f>
        <v>NG</v>
      </c>
      <c r="V1295" s="5" t="str">
        <f t="shared" si="278"/>
        <v>NG</v>
      </c>
      <c r="W1295" s="28" t="str">
        <f t="shared" ca="1" si="279"/>
        <v>OK</v>
      </c>
      <c r="X1295" s="5" t="str">
        <f t="shared" si="280"/>
        <v>NG</v>
      </c>
      <c r="Y1295" s="5">
        <f t="shared" ca="1" si="281"/>
        <v>126</v>
      </c>
      <c r="Z1295" s="5">
        <f t="shared" ca="1" si="282"/>
        <v>126</v>
      </c>
      <c r="AA1295" s="5" t="str" cm="1">
        <f t="array" ref="AA1295">_xlfn.IFS(H1295="","OK",H1295&lt;$F$17,"NG",I1295="解雇","NG",OR(I1295="自主退職",I1295="契約満了"),"OK")</f>
        <v>OK</v>
      </c>
      <c r="AB1295" s="5" t="str" cm="1">
        <f t="array" aca="1" ref="AB1295" ca="1">_xlfn.IFS(AA1295="NG","NG",OR(X1295="NG",X1295="ERROR",X1295=FALSE),"NG",U1295="NG","NG",V1295="OK","OK",AD1295="OK","OK")</f>
        <v>NG</v>
      </c>
      <c r="AC1295" s="5" t="str">
        <f t="shared" si="283"/>
        <v>NG</v>
      </c>
      <c r="AD1295" s="5" t="e" cm="1">
        <f t="array" ref="AD1295">_xlfn.IFS(AND(G1295="〇",H1295&lt;&gt;"",I1295&lt;&gt;""),"ERROR",AND(G1295="",H1295&gt;$H$17,I1295&lt;&gt;""),"NG",AND(G1295="〇",H1295="",I1295=""),"OK")</f>
        <v>#N/A</v>
      </c>
      <c r="AE1295" s="5" t="str" cm="1">
        <f t="array" ref="AE1295">_xlfn.IFS(I1295="解雇","NG",H1295="","OK",H1295&lt;$H$17,"NG",H1295&gt;$H$17,"OK")</f>
        <v>OK</v>
      </c>
      <c r="AF1295" s="5" t="e">
        <f t="shared" si="284"/>
        <v>#N/A</v>
      </c>
    </row>
    <row r="1296" spans="2:32" ht="20.25" customHeight="1" x14ac:dyDescent="0.55000000000000004">
      <c r="B1296" s="9">
        <v>1279</v>
      </c>
      <c r="C1296" s="40"/>
      <c r="D1296" s="7"/>
      <c r="E1296" s="8"/>
      <c r="F1296" s="8"/>
      <c r="G1296" s="7"/>
      <c r="H1296" s="8"/>
      <c r="I1296" s="41"/>
      <c r="M1296" s="5">
        <f t="shared" si="271"/>
        <v>4</v>
      </c>
      <c r="N1296" s="5">
        <f t="shared" si="272"/>
        <v>2</v>
      </c>
      <c r="O1296" s="5" t="str">
        <f t="shared" si="273"/>
        <v/>
      </c>
      <c r="P1296" s="5">
        <f t="shared" si="274"/>
        <v>0</v>
      </c>
      <c r="Q1296" s="5">
        <f t="shared" ca="1" si="275"/>
        <v>126</v>
      </c>
      <c r="R1296" s="26">
        <f t="shared" si="276"/>
        <v>5479</v>
      </c>
      <c r="S1296" s="26">
        <f t="shared" si="277"/>
        <v>5205</v>
      </c>
      <c r="T1296" s="27" t="str" cm="1">
        <f t="array" aca="1" ref="T1296" ca="1">_xlfn.IFS(Q1296="","NG",Q1296&gt;16,"OK",TODAY()&gt;S1296,"OK",Q1296&lt;16,"NG")</f>
        <v>OK</v>
      </c>
      <c r="U1296" s="5" t="str" cm="1">
        <f t="array" aca="1" ref="U1296" ca="1">IFERROR(_xlfn.IFS(T1296&lt;&gt;"OK","NG",M1296=0,"OK",TRUE,"NG"),"")</f>
        <v>NG</v>
      </c>
      <c r="V1296" s="5" t="str">
        <f t="shared" si="278"/>
        <v>NG</v>
      </c>
      <c r="W1296" s="28" t="str">
        <f t="shared" ca="1" si="279"/>
        <v>OK</v>
      </c>
      <c r="X1296" s="5" t="str">
        <f t="shared" si="280"/>
        <v>NG</v>
      </c>
      <c r="Y1296" s="5">
        <f t="shared" ca="1" si="281"/>
        <v>126</v>
      </c>
      <c r="Z1296" s="5">
        <f t="shared" ca="1" si="282"/>
        <v>126</v>
      </c>
      <c r="AA1296" s="5" t="str" cm="1">
        <f t="array" ref="AA1296">_xlfn.IFS(H1296="","OK",H1296&lt;$F$17,"NG",I1296="解雇","NG",OR(I1296="自主退職",I1296="契約満了"),"OK")</f>
        <v>OK</v>
      </c>
      <c r="AB1296" s="5" t="str" cm="1">
        <f t="array" aca="1" ref="AB1296" ca="1">_xlfn.IFS(AA1296="NG","NG",OR(X1296="NG",X1296="ERROR",X1296=FALSE),"NG",U1296="NG","NG",V1296="OK","OK",AD1296="OK","OK")</f>
        <v>NG</v>
      </c>
      <c r="AC1296" s="5" t="str">
        <f t="shared" si="283"/>
        <v>NG</v>
      </c>
      <c r="AD1296" s="5" t="e" cm="1">
        <f t="array" ref="AD1296">_xlfn.IFS(AND(G1296="〇",H1296&lt;&gt;"",I1296&lt;&gt;""),"ERROR",AND(G1296="",H1296&gt;$H$17,I1296&lt;&gt;""),"NG",AND(G1296="〇",H1296="",I1296=""),"OK")</f>
        <v>#N/A</v>
      </c>
      <c r="AE1296" s="5" t="str" cm="1">
        <f t="array" ref="AE1296">_xlfn.IFS(I1296="解雇","NG",H1296="","OK",H1296&lt;$H$17,"NG",H1296&gt;$H$17,"OK")</f>
        <v>OK</v>
      </c>
      <c r="AF1296" s="5" t="e">
        <f t="shared" si="284"/>
        <v>#N/A</v>
      </c>
    </row>
    <row r="1297" spans="2:32" ht="20.25" customHeight="1" x14ac:dyDescent="0.55000000000000004">
      <c r="B1297" s="9">
        <v>1280</v>
      </c>
      <c r="C1297" s="40"/>
      <c r="D1297" s="7"/>
      <c r="E1297" s="8"/>
      <c r="F1297" s="8"/>
      <c r="G1297" s="7"/>
      <c r="H1297" s="8"/>
      <c r="I1297" s="41"/>
      <c r="M1297" s="5">
        <f t="shared" si="271"/>
        <v>4</v>
      </c>
      <c r="N1297" s="5">
        <f t="shared" si="272"/>
        <v>2</v>
      </c>
      <c r="O1297" s="5" t="str">
        <f t="shared" si="273"/>
        <v/>
      </c>
      <c r="P1297" s="5">
        <f t="shared" si="274"/>
        <v>0</v>
      </c>
      <c r="Q1297" s="5">
        <f t="shared" ca="1" si="275"/>
        <v>126</v>
      </c>
      <c r="R1297" s="26">
        <f t="shared" si="276"/>
        <v>5479</v>
      </c>
      <c r="S1297" s="26">
        <f t="shared" si="277"/>
        <v>5205</v>
      </c>
      <c r="T1297" s="27" t="str" cm="1">
        <f t="array" aca="1" ref="T1297" ca="1">_xlfn.IFS(Q1297="","NG",Q1297&gt;16,"OK",TODAY()&gt;S1297,"OK",Q1297&lt;16,"NG")</f>
        <v>OK</v>
      </c>
      <c r="U1297" s="5" t="str" cm="1">
        <f t="array" aca="1" ref="U1297" ca="1">IFERROR(_xlfn.IFS(T1297&lt;&gt;"OK","NG",M1297=0,"OK",TRUE,"NG"),"")</f>
        <v>NG</v>
      </c>
      <c r="V1297" s="5" t="str">
        <f t="shared" si="278"/>
        <v>NG</v>
      </c>
      <c r="W1297" s="28" t="str">
        <f t="shared" ca="1" si="279"/>
        <v>OK</v>
      </c>
      <c r="X1297" s="5" t="str">
        <f t="shared" si="280"/>
        <v>NG</v>
      </c>
      <c r="Y1297" s="5">
        <f t="shared" ca="1" si="281"/>
        <v>126</v>
      </c>
      <c r="Z1297" s="5">
        <f t="shared" ca="1" si="282"/>
        <v>126</v>
      </c>
      <c r="AA1297" s="5" t="str" cm="1">
        <f t="array" ref="AA1297">_xlfn.IFS(H1297="","OK",H1297&lt;$F$17,"NG",I1297="解雇","NG",OR(I1297="自主退職",I1297="契約満了"),"OK")</f>
        <v>OK</v>
      </c>
      <c r="AB1297" s="5" t="str" cm="1">
        <f t="array" aca="1" ref="AB1297" ca="1">_xlfn.IFS(AA1297="NG","NG",OR(X1297="NG",X1297="ERROR",X1297=FALSE),"NG",U1297="NG","NG",V1297="OK","OK",AD1297="OK","OK")</f>
        <v>NG</v>
      </c>
      <c r="AC1297" s="5" t="str">
        <f t="shared" si="283"/>
        <v>NG</v>
      </c>
      <c r="AD1297" s="5" t="e" cm="1">
        <f t="array" ref="AD1297">_xlfn.IFS(AND(G1297="〇",H1297&lt;&gt;"",I1297&lt;&gt;""),"ERROR",AND(G1297="",H1297&gt;$H$17,I1297&lt;&gt;""),"NG",AND(G1297="〇",H1297="",I1297=""),"OK")</f>
        <v>#N/A</v>
      </c>
      <c r="AE1297" s="5" t="str" cm="1">
        <f t="array" ref="AE1297">_xlfn.IFS(I1297="解雇","NG",H1297="","OK",H1297&lt;$H$17,"NG",H1297&gt;$H$17,"OK")</f>
        <v>OK</v>
      </c>
      <c r="AF1297" s="5" t="e">
        <f t="shared" si="284"/>
        <v>#N/A</v>
      </c>
    </row>
    <row r="1298" spans="2:32" ht="20.25" customHeight="1" x14ac:dyDescent="0.55000000000000004">
      <c r="B1298" s="9">
        <v>1281</v>
      </c>
      <c r="C1298" s="40"/>
      <c r="D1298" s="7"/>
      <c r="E1298" s="8"/>
      <c r="F1298" s="8"/>
      <c r="G1298" s="7"/>
      <c r="H1298" s="8"/>
      <c r="I1298" s="41"/>
      <c r="M1298" s="5">
        <f t="shared" si="271"/>
        <v>4</v>
      </c>
      <c r="N1298" s="5">
        <f t="shared" si="272"/>
        <v>2</v>
      </c>
      <c r="O1298" s="5" t="str">
        <f t="shared" si="273"/>
        <v/>
      </c>
      <c r="P1298" s="5">
        <f t="shared" si="274"/>
        <v>0</v>
      </c>
      <c r="Q1298" s="5">
        <f t="shared" ca="1" si="275"/>
        <v>126</v>
      </c>
      <c r="R1298" s="26">
        <f t="shared" si="276"/>
        <v>5479</v>
      </c>
      <c r="S1298" s="26">
        <f t="shared" si="277"/>
        <v>5205</v>
      </c>
      <c r="T1298" s="27" t="str" cm="1">
        <f t="array" aca="1" ref="T1298" ca="1">_xlfn.IFS(Q1298="","NG",Q1298&gt;16,"OK",TODAY()&gt;S1298,"OK",Q1298&lt;16,"NG")</f>
        <v>OK</v>
      </c>
      <c r="U1298" s="5" t="str" cm="1">
        <f t="array" aca="1" ref="U1298" ca="1">IFERROR(_xlfn.IFS(T1298&lt;&gt;"OK","NG",M1298=0,"OK",TRUE,"NG"),"")</f>
        <v>NG</v>
      </c>
      <c r="V1298" s="5" t="str">
        <f t="shared" si="278"/>
        <v>NG</v>
      </c>
      <c r="W1298" s="28" t="str">
        <f t="shared" ca="1" si="279"/>
        <v>OK</v>
      </c>
      <c r="X1298" s="5" t="str">
        <f t="shared" si="280"/>
        <v>NG</v>
      </c>
      <c r="Y1298" s="5">
        <f t="shared" ca="1" si="281"/>
        <v>126</v>
      </c>
      <c r="Z1298" s="5">
        <f t="shared" ca="1" si="282"/>
        <v>126</v>
      </c>
      <c r="AA1298" s="5" t="str" cm="1">
        <f t="array" ref="AA1298">_xlfn.IFS(H1298="","OK",H1298&lt;$F$17,"NG",I1298="解雇","NG",OR(I1298="自主退職",I1298="契約満了"),"OK")</f>
        <v>OK</v>
      </c>
      <c r="AB1298" s="5" t="str" cm="1">
        <f t="array" aca="1" ref="AB1298" ca="1">_xlfn.IFS(AA1298="NG","NG",OR(X1298="NG",X1298="ERROR",X1298=FALSE),"NG",U1298="NG","NG",V1298="OK","OK",AD1298="OK","OK")</f>
        <v>NG</v>
      </c>
      <c r="AC1298" s="5" t="str">
        <f t="shared" si="283"/>
        <v>NG</v>
      </c>
      <c r="AD1298" s="5" t="e" cm="1">
        <f t="array" ref="AD1298">_xlfn.IFS(AND(G1298="〇",H1298&lt;&gt;"",I1298&lt;&gt;""),"ERROR",AND(G1298="",H1298&gt;$H$17,I1298&lt;&gt;""),"NG",AND(G1298="〇",H1298="",I1298=""),"OK")</f>
        <v>#N/A</v>
      </c>
      <c r="AE1298" s="5" t="str" cm="1">
        <f t="array" ref="AE1298">_xlfn.IFS(I1298="解雇","NG",H1298="","OK",H1298&lt;$H$17,"NG",H1298&gt;$H$17,"OK")</f>
        <v>OK</v>
      </c>
      <c r="AF1298" s="5" t="e">
        <f t="shared" si="284"/>
        <v>#N/A</v>
      </c>
    </row>
    <row r="1299" spans="2:32" ht="20.25" customHeight="1" x14ac:dyDescent="0.55000000000000004">
      <c r="B1299" s="9">
        <v>1282</v>
      </c>
      <c r="C1299" s="40"/>
      <c r="D1299" s="7"/>
      <c r="E1299" s="8"/>
      <c r="F1299" s="8"/>
      <c r="G1299" s="7"/>
      <c r="H1299" s="8"/>
      <c r="I1299" s="41"/>
      <c r="M1299" s="5">
        <f t="shared" ref="M1299:M1362" si="285">COUNTBLANK(C1299:F1299)</f>
        <v>4</v>
      </c>
      <c r="N1299" s="5">
        <f t="shared" ref="N1299:N1362" si="286">COUNTBLANK(H1299:I1299)</f>
        <v>2</v>
      </c>
      <c r="O1299" s="5" t="str">
        <f t="shared" ref="O1299:O1362" si="287">TRIM(SUBSTITUTE(C1299&amp;D1299&amp;E1299,"　",""))</f>
        <v/>
      </c>
      <c r="P1299" s="5">
        <f t="shared" ref="P1299:P1362" si="288">IF(O1299="",0,COUNTIF($O$18:$O$5017,O1299))</f>
        <v>0</v>
      </c>
      <c r="Q1299" s="5">
        <f t="shared" ref="Q1299:Q1362" ca="1" si="289">IFERROR(DATEDIF(E1299,TODAY(),"Y"),"")</f>
        <v>126</v>
      </c>
      <c r="R1299" s="26">
        <f t="shared" ref="R1299:R1362" si="290">DATE(YEAR(E1299)+15,MONTH(E1299),DAY(E1299))</f>
        <v>5479</v>
      </c>
      <c r="S1299" s="26">
        <f t="shared" ref="S1299:S1362" si="291">IF(OR(MONTH(E1299)=1,MONTH(E1299)=2,MONTH(E1299)=3),DATE(YEAR(R1299),MONTH(1)+3,DAY(1)),DATE(YEAR(R1299)+1,MONTH(1)+3,DAY(1)))</f>
        <v>5205</v>
      </c>
      <c r="T1299" s="27" t="str" cm="1">
        <f t="array" aca="1" ref="T1299" ca="1">_xlfn.IFS(Q1299="","NG",Q1299&gt;16,"OK",TODAY()&gt;S1299,"OK",Q1299&lt;16,"NG")</f>
        <v>OK</v>
      </c>
      <c r="U1299" s="5" t="str" cm="1">
        <f t="array" aca="1" ref="U1299" ca="1">IFERROR(_xlfn.IFS(T1299&lt;&gt;"OK","NG",M1299=0,"OK",TRUE,"NG"),"")</f>
        <v>NG</v>
      </c>
      <c r="V1299" s="5" t="str">
        <f t="shared" ref="V1299:V1362" si="292">IF(N1299=0,"OK","NG")</f>
        <v>NG</v>
      </c>
      <c r="W1299" s="28" t="str">
        <f t="shared" ref="W1299:W1362" ca="1" si="293">IF(F1299&lt;TODAY(),"OK","NG")</f>
        <v>OK</v>
      </c>
      <c r="X1299" s="5" t="str">
        <f t="shared" ref="X1299:X1362" si="294">IF(E1299&gt;F1299,"NG",IF(F1299&lt;S1299,"NG",IF(F1299&lt;$F$17,"OK")))</f>
        <v>NG</v>
      </c>
      <c r="Y1299" s="5">
        <f t="shared" ref="Y1299:Y1362" ca="1" si="295">IFERROR(DATEDIF(F1299,TODAY(),"Y"),"")</f>
        <v>126</v>
      </c>
      <c r="Z1299" s="5">
        <f t="shared" ref="Z1299:Z1362" ca="1" si="296">IFERROR(DATEDIF(H1299,TODAY(),"Y"),"")</f>
        <v>126</v>
      </c>
      <c r="AA1299" s="5" t="str" cm="1">
        <f t="array" ref="AA1299">_xlfn.IFS(H1299="","OK",H1299&lt;$F$17,"NG",I1299="解雇","NG",OR(I1299="自主退職",I1299="契約満了"),"OK")</f>
        <v>OK</v>
      </c>
      <c r="AB1299" s="5" t="str" cm="1">
        <f t="array" aca="1" ref="AB1299" ca="1">_xlfn.IFS(AA1299="NG","NG",OR(X1299="NG",X1299="ERROR",X1299=FALSE),"NG",U1299="NG","NG",V1299="OK","OK",AD1299="OK","OK")</f>
        <v>NG</v>
      </c>
      <c r="AC1299" s="5" t="str">
        <f t="shared" ref="AC1299:AC1362" si="297">IF(E1299&gt;F1299,"NG",IF(F1299&lt;S1299,"NG",IF(F1299&lt;$H$17,"OK","ERROR")))</f>
        <v>NG</v>
      </c>
      <c r="AD1299" s="5" t="e" cm="1">
        <f t="array" ref="AD1299">_xlfn.IFS(AND(G1299="〇",H1299&lt;&gt;"",I1299&lt;&gt;""),"ERROR",AND(G1299="",H1299&gt;$H$17,I1299&lt;&gt;""),"NG",AND(G1299="〇",H1299="",I1299=""),"OK")</f>
        <v>#N/A</v>
      </c>
      <c r="AE1299" s="5" t="str" cm="1">
        <f t="array" ref="AE1299">_xlfn.IFS(I1299="解雇","NG",H1299="","OK",H1299&lt;$H$17,"NG",H1299&gt;$H$17,"OK")</f>
        <v>OK</v>
      </c>
      <c r="AF1299" s="5" t="e">
        <f t="shared" ref="AF1299:AF1362" si="298">IF(AND(AE1299="OK",AD1299="OK",AC1299="OK"),"OK","NG")</f>
        <v>#N/A</v>
      </c>
    </row>
    <row r="1300" spans="2:32" ht="20.25" customHeight="1" x14ac:dyDescent="0.55000000000000004">
      <c r="B1300" s="9">
        <v>1283</v>
      </c>
      <c r="C1300" s="40"/>
      <c r="D1300" s="7"/>
      <c r="E1300" s="8"/>
      <c r="F1300" s="8"/>
      <c r="G1300" s="7"/>
      <c r="H1300" s="8"/>
      <c r="I1300" s="41"/>
      <c r="M1300" s="5">
        <f t="shared" si="285"/>
        <v>4</v>
      </c>
      <c r="N1300" s="5">
        <f t="shared" si="286"/>
        <v>2</v>
      </c>
      <c r="O1300" s="5" t="str">
        <f t="shared" si="287"/>
        <v/>
      </c>
      <c r="P1300" s="5">
        <f t="shared" si="288"/>
        <v>0</v>
      </c>
      <c r="Q1300" s="5">
        <f t="shared" ca="1" si="289"/>
        <v>126</v>
      </c>
      <c r="R1300" s="26">
        <f t="shared" si="290"/>
        <v>5479</v>
      </c>
      <c r="S1300" s="26">
        <f t="shared" si="291"/>
        <v>5205</v>
      </c>
      <c r="T1300" s="27" t="str" cm="1">
        <f t="array" aca="1" ref="T1300" ca="1">_xlfn.IFS(Q1300="","NG",Q1300&gt;16,"OK",TODAY()&gt;S1300,"OK",Q1300&lt;16,"NG")</f>
        <v>OK</v>
      </c>
      <c r="U1300" s="5" t="str" cm="1">
        <f t="array" aca="1" ref="U1300" ca="1">IFERROR(_xlfn.IFS(T1300&lt;&gt;"OK","NG",M1300=0,"OK",TRUE,"NG"),"")</f>
        <v>NG</v>
      </c>
      <c r="V1300" s="5" t="str">
        <f t="shared" si="292"/>
        <v>NG</v>
      </c>
      <c r="W1300" s="28" t="str">
        <f t="shared" ca="1" si="293"/>
        <v>OK</v>
      </c>
      <c r="X1300" s="5" t="str">
        <f t="shared" si="294"/>
        <v>NG</v>
      </c>
      <c r="Y1300" s="5">
        <f t="shared" ca="1" si="295"/>
        <v>126</v>
      </c>
      <c r="Z1300" s="5">
        <f t="shared" ca="1" si="296"/>
        <v>126</v>
      </c>
      <c r="AA1300" s="5" t="str" cm="1">
        <f t="array" ref="AA1300">_xlfn.IFS(H1300="","OK",H1300&lt;$F$17,"NG",I1300="解雇","NG",OR(I1300="自主退職",I1300="契約満了"),"OK")</f>
        <v>OK</v>
      </c>
      <c r="AB1300" s="5" t="str" cm="1">
        <f t="array" aca="1" ref="AB1300" ca="1">_xlfn.IFS(AA1300="NG","NG",OR(X1300="NG",X1300="ERROR",X1300=FALSE),"NG",U1300="NG","NG",V1300="OK","OK",AD1300="OK","OK")</f>
        <v>NG</v>
      </c>
      <c r="AC1300" s="5" t="str">
        <f t="shared" si="297"/>
        <v>NG</v>
      </c>
      <c r="AD1300" s="5" t="e" cm="1">
        <f t="array" ref="AD1300">_xlfn.IFS(AND(G1300="〇",H1300&lt;&gt;"",I1300&lt;&gt;""),"ERROR",AND(G1300="",H1300&gt;$H$17,I1300&lt;&gt;""),"NG",AND(G1300="〇",H1300="",I1300=""),"OK")</f>
        <v>#N/A</v>
      </c>
      <c r="AE1300" s="5" t="str" cm="1">
        <f t="array" ref="AE1300">_xlfn.IFS(I1300="解雇","NG",H1300="","OK",H1300&lt;$H$17,"NG",H1300&gt;$H$17,"OK")</f>
        <v>OK</v>
      </c>
      <c r="AF1300" s="5" t="e">
        <f t="shared" si="298"/>
        <v>#N/A</v>
      </c>
    </row>
    <row r="1301" spans="2:32" ht="20.25" customHeight="1" x14ac:dyDescent="0.55000000000000004">
      <c r="B1301" s="9">
        <v>1284</v>
      </c>
      <c r="C1301" s="40"/>
      <c r="D1301" s="7"/>
      <c r="E1301" s="8"/>
      <c r="F1301" s="8"/>
      <c r="G1301" s="7"/>
      <c r="H1301" s="8"/>
      <c r="I1301" s="41"/>
      <c r="M1301" s="5">
        <f t="shared" si="285"/>
        <v>4</v>
      </c>
      <c r="N1301" s="5">
        <f t="shared" si="286"/>
        <v>2</v>
      </c>
      <c r="O1301" s="5" t="str">
        <f t="shared" si="287"/>
        <v/>
      </c>
      <c r="P1301" s="5">
        <f t="shared" si="288"/>
        <v>0</v>
      </c>
      <c r="Q1301" s="5">
        <f t="shared" ca="1" si="289"/>
        <v>126</v>
      </c>
      <c r="R1301" s="26">
        <f t="shared" si="290"/>
        <v>5479</v>
      </c>
      <c r="S1301" s="26">
        <f t="shared" si="291"/>
        <v>5205</v>
      </c>
      <c r="T1301" s="27" t="str" cm="1">
        <f t="array" aca="1" ref="T1301" ca="1">_xlfn.IFS(Q1301="","NG",Q1301&gt;16,"OK",TODAY()&gt;S1301,"OK",Q1301&lt;16,"NG")</f>
        <v>OK</v>
      </c>
      <c r="U1301" s="5" t="str" cm="1">
        <f t="array" aca="1" ref="U1301" ca="1">IFERROR(_xlfn.IFS(T1301&lt;&gt;"OK","NG",M1301=0,"OK",TRUE,"NG"),"")</f>
        <v>NG</v>
      </c>
      <c r="V1301" s="5" t="str">
        <f t="shared" si="292"/>
        <v>NG</v>
      </c>
      <c r="W1301" s="28" t="str">
        <f t="shared" ca="1" si="293"/>
        <v>OK</v>
      </c>
      <c r="X1301" s="5" t="str">
        <f t="shared" si="294"/>
        <v>NG</v>
      </c>
      <c r="Y1301" s="5">
        <f t="shared" ca="1" si="295"/>
        <v>126</v>
      </c>
      <c r="Z1301" s="5">
        <f t="shared" ca="1" si="296"/>
        <v>126</v>
      </c>
      <c r="AA1301" s="5" t="str" cm="1">
        <f t="array" ref="AA1301">_xlfn.IFS(H1301="","OK",H1301&lt;$F$17,"NG",I1301="解雇","NG",OR(I1301="自主退職",I1301="契約満了"),"OK")</f>
        <v>OK</v>
      </c>
      <c r="AB1301" s="5" t="str" cm="1">
        <f t="array" aca="1" ref="AB1301" ca="1">_xlfn.IFS(AA1301="NG","NG",OR(X1301="NG",X1301="ERROR",X1301=FALSE),"NG",U1301="NG","NG",V1301="OK","OK",AD1301="OK","OK")</f>
        <v>NG</v>
      </c>
      <c r="AC1301" s="5" t="str">
        <f t="shared" si="297"/>
        <v>NG</v>
      </c>
      <c r="AD1301" s="5" t="e" cm="1">
        <f t="array" ref="AD1301">_xlfn.IFS(AND(G1301="〇",H1301&lt;&gt;"",I1301&lt;&gt;""),"ERROR",AND(G1301="",H1301&gt;$H$17,I1301&lt;&gt;""),"NG",AND(G1301="〇",H1301="",I1301=""),"OK")</f>
        <v>#N/A</v>
      </c>
      <c r="AE1301" s="5" t="str" cm="1">
        <f t="array" ref="AE1301">_xlfn.IFS(I1301="解雇","NG",H1301="","OK",H1301&lt;$H$17,"NG",H1301&gt;$H$17,"OK")</f>
        <v>OK</v>
      </c>
      <c r="AF1301" s="5" t="e">
        <f t="shared" si="298"/>
        <v>#N/A</v>
      </c>
    </row>
    <row r="1302" spans="2:32" ht="20.25" customHeight="1" x14ac:dyDescent="0.55000000000000004">
      <c r="B1302" s="9">
        <v>1285</v>
      </c>
      <c r="C1302" s="40"/>
      <c r="D1302" s="7"/>
      <c r="E1302" s="8"/>
      <c r="F1302" s="8"/>
      <c r="G1302" s="7"/>
      <c r="H1302" s="8"/>
      <c r="I1302" s="41"/>
      <c r="M1302" s="5">
        <f t="shared" si="285"/>
        <v>4</v>
      </c>
      <c r="N1302" s="5">
        <f t="shared" si="286"/>
        <v>2</v>
      </c>
      <c r="O1302" s="5" t="str">
        <f t="shared" si="287"/>
        <v/>
      </c>
      <c r="P1302" s="5">
        <f t="shared" si="288"/>
        <v>0</v>
      </c>
      <c r="Q1302" s="5">
        <f t="shared" ca="1" si="289"/>
        <v>126</v>
      </c>
      <c r="R1302" s="26">
        <f t="shared" si="290"/>
        <v>5479</v>
      </c>
      <c r="S1302" s="26">
        <f t="shared" si="291"/>
        <v>5205</v>
      </c>
      <c r="T1302" s="27" t="str" cm="1">
        <f t="array" aca="1" ref="T1302" ca="1">_xlfn.IFS(Q1302="","NG",Q1302&gt;16,"OK",TODAY()&gt;S1302,"OK",Q1302&lt;16,"NG")</f>
        <v>OK</v>
      </c>
      <c r="U1302" s="5" t="str" cm="1">
        <f t="array" aca="1" ref="U1302" ca="1">IFERROR(_xlfn.IFS(T1302&lt;&gt;"OK","NG",M1302=0,"OK",TRUE,"NG"),"")</f>
        <v>NG</v>
      </c>
      <c r="V1302" s="5" t="str">
        <f t="shared" si="292"/>
        <v>NG</v>
      </c>
      <c r="W1302" s="28" t="str">
        <f t="shared" ca="1" si="293"/>
        <v>OK</v>
      </c>
      <c r="X1302" s="5" t="str">
        <f t="shared" si="294"/>
        <v>NG</v>
      </c>
      <c r="Y1302" s="5">
        <f t="shared" ca="1" si="295"/>
        <v>126</v>
      </c>
      <c r="Z1302" s="5">
        <f t="shared" ca="1" si="296"/>
        <v>126</v>
      </c>
      <c r="AA1302" s="5" t="str" cm="1">
        <f t="array" ref="AA1302">_xlfn.IFS(H1302="","OK",H1302&lt;$F$17,"NG",I1302="解雇","NG",OR(I1302="自主退職",I1302="契約満了"),"OK")</f>
        <v>OK</v>
      </c>
      <c r="AB1302" s="5" t="str" cm="1">
        <f t="array" aca="1" ref="AB1302" ca="1">_xlfn.IFS(AA1302="NG","NG",OR(X1302="NG",X1302="ERROR",X1302=FALSE),"NG",U1302="NG","NG",V1302="OK","OK",AD1302="OK","OK")</f>
        <v>NG</v>
      </c>
      <c r="AC1302" s="5" t="str">
        <f t="shared" si="297"/>
        <v>NG</v>
      </c>
      <c r="AD1302" s="5" t="e" cm="1">
        <f t="array" ref="AD1302">_xlfn.IFS(AND(G1302="〇",H1302&lt;&gt;"",I1302&lt;&gt;""),"ERROR",AND(G1302="",H1302&gt;$H$17,I1302&lt;&gt;""),"NG",AND(G1302="〇",H1302="",I1302=""),"OK")</f>
        <v>#N/A</v>
      </c>
      <c r="AE1302" s="5" t="str" cm="1">
        <f t="array" ref="AE1302">_xlfn.IFS(I1302="解雇","NG",H1302="","OK",H1302&lt;$H$17,"NG",H1302&gt;$H$17,"OK")</f>
        <v>OK</v>
      </c>
      <c r="AF1302" s="5" t="e">
        <f t="shared" si="298"/>
        <v>#N/A</v>
      </c>
    </row>
    <row r="1303" spans="2:32" ht="20.25" customHeight="1" x14ac:dyDescent="0.55000000000000004">
      <c r="B1303" s="9">
        <v>1286</v>
      </c>
      <c r="C1303" s="40"/>
      <c r="D1303" s="7"/>
      <c r="E1303" s="8"/>
      <c r="F1303" s="8"/>
      <c r="G1303" s="7"/>
      <c r="H1303" s="8"/>
      <c r="I1303" s="41"/>
      <c r="M1303" s="5">
        <f t="shared" si="285"/>
        <v>4</v>
      </c>
      <c r="N1303" s="5">
        <f t="shared" si="286"/>
        <v>2</v>
      </c>
      <c r="O1303" s="5" t="str">
        <f t="shared" si="287"/>
        <v/>
      </c>
      <c r="P1303" s="5">
        <f t="shared" si="288"/>
        <v>0</v>
      </c>
      <c r="Q1303" s="5">
        <f t="shared" ca="1" si="289"/>
        <v>126</v>
      </c>
      <c r="R1303" s="26">
        <f t="shared" si="290"/>
        <v>5479</v>
      </c>
      <c r="S1303" s="26">
        <f t="shared" si="291"/>
        <v>5205</v>
      </c>
      <c r="T1303" s="27" t="str" cm="1">
        <f t="array" aca="1" ref="T1303" ca="1">_xlfn.IFS(Q1303="","NG",Q1303&gt;16,"OK",TODAY()&gt;S1303,"OK",Q1303&lt;16,"NG")</f>
        <v>OK</v>
      </c>
      <c r="U1303" s="5" t="str" cm="1">
        <f t="array" aca="1" ref="U1303" ca="1">IFERROR(_xlfn.IFS(T1303&lt;&gt;"OK","NG",M1303=0,"OK",TRUE,"NG"),"")</f>
        <v>NG</v>
      </c>
      <c r="V1303" s="5" t="str">
        <f t="shared" si="292"/>
        <v>NG</v>
      </c>
      <c r="W1303" s="28" t="str">
        <f t="shared" ca="1" si="293"/>
        <v>OK</v>
      </c>
      <c r="X1303" s="5" t="str">
        <f t="shared" si="294"/>
        <v>NG</v>
      </c>
      <c r="Y1303" s="5">
        <f t="shared" ca="1" si="295"/>
        <v>126</v>
      </c>
      <c r="Z1303" s="5">
        <f t="shared" ca="1" si="296"/>
        <v>126</v>
      </c>
      <c r="AA1303" s="5" t="str" cm="1">
        <f t="array" ref="AA1303">_xlfn.IFS(H1303="","OK",H1303&lt;$F$17,"NG",I1303="解雇","NG",OR(I1303="自主退職",I1303="契約満了"),"OK")</f>
        <v>OK</v>
      </c>
      <c r="AB1303" s="5" t="str" cm="1">
        <f t="array" aca="1" ref="AB1303" ca="1">_xlfn.IFS(AA1303="NG","NG",OR(X1303="NG",X1303="ERROR",X1303=FALSE),"NG",U1303="NG","NG",V1303="OK","OK",AD1303="OK","OK")</f>
        <v>NG</v>
      </c>
      <c r="AC1303" s="5" t="str">
        <f t="shared" si="297"/>
        <v>NG</v>
      </c>
      <c r="AD1303" s="5" t="e" cm="1">
        <f t="array" ref="AD1303">_xlfn.IFS(AND(G1303="〇",H1303&lt;&gt;"",I1303&lt;&gt;""),"ERROR",AND(G1303="",H1303&gt;$H$17,I1303&lt;&gt;""),"NG",AND(G1303="〇",H1303="",I1303=""),"OK")</f>
        <v>#N/A</v>
      </c>
      <c r="AE1303" s="5" t="str" cm="1">
        <f t="array" ref="AE1303">_xlfn.IFS(I1303="解雇","NG",H1303="","OK",H1303&lt;$H$17,"NG",H1303&gt;$H$17,"OK")</f>
        <v>OK</v>
      </c>
      <c r="AF1303" s="5" t="e">
        <f t="shared" si="298"/>
        <v>#N/A</v>
      </c>
    </row>
    <row r="1304" spans="2:32" ht="20.25" customHeight="1" x14ac:dyDescent="0.55000000000000004">
      <c r="B1304" s="9">
        <v>1287</v>
      </c>
      <c r="C1304" s="40"/>
      <c r="D1304" s="7"/>
      <c r="E1304" s="8"/>
      <c r="F1304" s="8"/>
      <c r="G1304" s="7"/>
      <c r="H1304" s="8"/>
      <c r="I1304" s="41"/>
      <c r="M1304" s="5">
        <f t="shared" si="285"/>
        <v>4</v>
      </c>
      <c r="N1304" s="5">
        <f t="shared" si="286"/>
        <v>2</v>
      </c>
      <c r="O1304" s="5" t="str">
        <f t="shared" si="287"/>
        <v/>
      </c>
      <c r="P1304" s="5">
        <f t="shared" si="288"/>
        <v>0</v>
      </c>
      <c r="Q1304" s="5">
        <f t="shared" ca="1" si="289"/>
        <v>126</v>
      </c>
      <c r="R1304" s="26">
        <f t="shared" si="290"/>
        <v>5479</v>
      </c>
      <c r="S1304" s="26">
        <f t="shared" si="291"/>
        <v>5205</v>
      </c>
      <c r="T1304" s="27" t="str" cm="1">
        <f t="array" aca="1" ref="T1304" ca="1">_xlfn.IFS(Q1304="","NG",Q1304&gt;16,"OK",TODAY()&gt;S1304,"OK",Q1304&lt;16,"NG")</f>
        <v>OK</v>
      </c>
      <c r="U1304" s="5" t="str" cm="1">
        <f t="array" aca="1" ref="U1304" ca="1">IFERROR(_xlfn.IFS(T1304&lt;&gt;"OK","NG",M1304=0,"OK",TRUE,"NG"),"")</f>
        <v>NG</v>
      </c>
      <c r="V1304" s="5" t="str">
        <f t="shared" si="292"/>
        <v>NG</v>
      </c>
      <c r="W1304" s="28" t="str">
        <f t="shared" ca="1" si="293"/>
        <v>OK</v>
      </c>
      <c r="X1304" s="5" t="str">
        <f t="shared" si="294"/>
        <v>NG</v>
      </c>
      <c r="Y1304" s="5">
        <f t="shared" ca="1" si="295"/>
        <v>126</v>
      </c>
      <c r="Z1304" s="5">
        <f t="shared" ca="1" si="296"/>
        <v>126</v>
      </c>
      <c r="AA1304" s="5" t="str" cm="1">
        <f t="array" ref="AA1304">_xlfn.IFS(H1304="","OK",H1304&lt;$F$17,"NG",I1304="解雇","NG",OR(I1304="自主退職",I1304="契約満了"),"OK")</f>
        <v>OK</v>
      </c>
      <c r="AB1304" s="5" t="str" cm="1">
        <f t="array" aca="1" ref="AB1304" ca="1">_xlfn.IFS(AA1304="NG","NG",OR(X1304="NG",X1304="ERROR",X1304=FALSE),"NG",U1304="NG","NG",V1304="OK","OK",AD1304="OK","OK")</f>
        <v>NG</v>
      </c>
      <c r="AC1304" s="5" t="str">
        <f t="shared" si="297"/>
        <v>NG</v>
      </c>
      <c r="AD1304" s="5" t="e" cm="1">
        <f t="array" ref="AD1304">_xlfn.IFS(AND(G1304="〇",H1304&lt;&gt;"",I1304&lt;&gt;""),"ERROR",AND(G1304="",H1304&gt;$H$17,I1304&lt;&gt;""),"NG",AND(G1304="〇",H1304="",I1304=""),"OK")</f>
        <v>#N/A</v>
      </c>
      <c r="AE1304" s="5" t="str" cm="1">
        <f t="array" ref="AE1304">_xlfn.IFS(I1304="解雇","NG",H1304="","OK",H1304&lt;$H$17,"NG",H1304&gt;$H$17,"OK")</f>
        <v>OK</v>
      </c>
      <c r="AF1304" s="5" t="e">
        <f t="shared" si="298"/>
        <v>#N/A</v>
      </c>
    </row>
    <row r="1305" spans="2:32" ht="20.25" customHeight="1" x14ac:dyDescent="0.55000000000000004">
      <c r="B1305" s="9">
        <v>1288</v>
      </c>
      <c r="C1305" s="40"/>
      <c r="D1305" s="7"/>
      <c r="E1305" s="8"/>
      <c r="F1305" s="8"/>
      <c r="G1305" s="7"/>
      <c r="H1305" s="8"/>
      <c r="I1305" s="41"/>
      <c r="M1305" s="5">
        <f t="shared" si="285"/>
        <v>4</v>
      </c>
      <c r="N1305" s="5">
        <f t="shared" si="286"/>
        <v>2</v>
      </c>
      <c r="O1305" s="5" t="str">
        <f t="shared" si="287"/>
        <v/>
      </c>
      <c r="P1305" s="5">
        <f t="shared" si="288"/>
        <v>0</v>
      </c>
      <c r="Q1305" s="5">
        <f t="shared" ca="1" si="289"/>
        <v>126</v>
      </c>
      <c r="R1305" s="26">
        <f t="shared" si="290"/>
        <v>5479</v>
      </c>
      <c r="S1305" s="26">
        <f t="shared" si="291"/>
        <v>5205</v>
      </c>
      <c r="T1305" s="27" t="str" cm="1">
        <f t="array" aca="1" ref="T1305" ca="1">_xlfn.IFS(Q1305="","NG",Q1305&gt;16,"OK",TODAY()&gt;S1305,"OK",Q1305&lt;16,"NG")</f>
        <v>OK</v>
      </c>
      <c r="U1305" s="5" t="str" cm="1">
        <f t="array" aca="1" ref="U1305" ca="1">IFERROR(_xlfn.IFS(T1305&lt;&gt;"OK","NG",M1305=0,"OK",TRUE,"NG"),"")</f>
        <v>NG</v>
      </c>
      <c r="V1305" s="5" t="str">
        <f t="shared" si="292"/>
        <v>NG</v>
      </c>
      <c r="W1305" s="28" t="str">
        <f t="shared" ca="1" si="293"/>
        <v>OK</v>
      </c>
      <c r="X1305" s="5" t="str">
        <f t="shared" si="294"/>
        <v>NG</v>
      </c>
      <c r="Y1305" s="5">
        <f t="shared" ca="1" si="295"/>
        <v>126</v>
      </c>
      <c r="Z1305" s="5">
        <f t="shared" ca="1" si="296"/>
        <v>126</v>
      </c>
      <c r="AA1305" s="5" t="str" cm="1">
        <f t="array" ref="AA1305">_xlfn.IFS(H1305="","OK",H1305&lt;$F$17,"NG",I1305="解雇","NG",OR(I1305="自主退職",I1305="契約満了"),"OK")</f>
        <v>OK</v>
      </c>
      <c r="AB1305" s="5" t="str" cm="1">
        <f t="array" aca="1" ref="AB1305" ca="1">_xlfn.IFS(AA1305="NG","NG",OR(X1305="NG",X1305="ERROR",X1305=FALSE),"NG",U1305="NG","NG",V1305="OK","OK",AD1305="OK","OK")</f>
        <v>NG</v>
      </c>
      <c r="AC1305" s="5" t="str">
        <f t="shared" si="297"/>
        <v>NG</v>
      </c>
      <c r="AD1305" s="5" t="e" cm="1">
        <f t="array" ref="AD1305">_xlfn.IFS(AND(G1305="〇",H1305&lt;&gt;"",I1305&lt;&gt;""),"ERROR",AND(G1305="",H1305&gt;$H$17,I1305&lt;&gt;""),"NG",AND(G1305="〇",H1305="",I1305=""),"OK")</f>
        <v>#N/A</v>
      </c>
      <c r="AE1305" s="5" t="str" cm="1">
        <f t="array" ref="AE1305">_xlfn.IFS(I1305="解雇","NG",H1305="","OK",H1305&lt;$H$17,"NG",H1305&gt;$H$17,"OK")</f>
        <v>OK</v>
      </c>
      <c r="AF1305" s="5" t="e">
        <f t="shared" si="298"/>
        <v>#N/A</v>
      </c>
    </row>
    <row r="1306" spans="2:32" ht="20.25" customHeight="1" x14ac:dyDescent="0.55000000000000004">
      <c r="B1306" s="9">
        <v>1289</v>
      </c>
      <c r="C1306" s="40"/>
      <c r="D1306" s="7"/>
      <c r="E1306" s="8"/>
      <c r="F1306" s="8"/>
      <c r="G1306" s="7"/>
      <c r="H1306" s="8"/>
      <c r="I1306" s="41"/>
      <c r="M1306" s="5">
        <f t="shared" si="285"/>
        <v>4</v>
      </c>
      <c r="N1306" s="5">
        <f t="shared" si="286"/>
        <v>2</v>
      </c>
      <c r="O1306" s="5" t="str">
        <f t="shared" si="287"/>
        <v/>
      </c>
      <c r="P1306" s="5">
        <f t="shared" si="288"/>
        <v>0</v>
      </c>
      <c r="Q1306" s="5">
        <f t="shared" ca="1" si="289"/>
        <v>126</v>
      </c>
      <c r="R1306" s="26">
        <f t="shared" si="290"/>
        <v>5479</v>
      </c>
      <c r="S1306" s="26">
        <f t="shared" si="291"/>
        <v>5205</v>
      </c>
      <c r="T1306" s="27" t="str" cm="1">
        <f t="array" aca="1" ref="T1306" ca="1">_xlfn.IFS(Q1306="","NG",Q1306&gt;16,"OK",TODAY()&gt;S1306,"OK",Q1306&lt;16,"NG")</f>
        <v>OK</v>
      </c>
      <c r="U1306" s="5" t="str" cm="1">
        <f t="array" aca="1" ref="U1306" ca="1">IFERROR(_xlfn.IFS(T1306&lt;&gt;"OK","NG",M1306=0,"OK",TRUE,"NG"),"")</f>
        <v>NG</v>
      </c>
      <c r="V1306" s="5" t="str">
        <f t="shared" si="292"/>
        <v>NG</v>
      </c>
      <c r="W1306" s="28" t="str">
        <f t="shared" ca="1" si="293"/>
        <v>OK</v>
      </c>
      <c r="X1306" s="5" t="str">
        <f t="shared" si="294"/>
        <v>NG</v>
      </c>
      <c r="Y1306" s="5">
        <f t="shared" ca="1" si="295"/>
        <v>126</v>
      </c>
      <c r="Z1306" s="5">
        <f t="shared" ca="1" si="296"/>
        <v>126</v>
      </c>
      <c r="AA1306" s="5" t="str" cm="1">
        <f t="array" ref="AA1306">_xlfn.IFS(H1306="","OK",H1306&lt;$F$17,"NG",I1306="解雇","NG",OR(I1306="自主退職",I1306="契約満了"),"OK")</f>
        <v>OK</v>
      </c>
      <c r="AB1306" s="5" t="str" cm="1">
        <f t="array" aca="1" ref="AB1306" ca="1">_xlfn.IFS(AA1306="NG","NG",OR(X1306="NG",X1306="ERROR",X1306=FALSE),"NG",U1306="NG","NG",V1306="OK","OK",AD1306="OK","OK")</f>
        <v>NG</v>
      </c>
      <c r="AC1306" s="5" t="str">
        <f t="shared" si="297"/>
        <v>NG</v>
      </c>
      <c r="AD1306" s="5" t="e" cm="1">
        <f t="array" ref="AD1306">_xlfn.IFS(AND(G1306="〇",H1306&lt;&gt;"",I1306&lt;&gt;""),"ERROR",AND(G1306="",H1306&gt;$H$17,I1306&lt;&gt;""),"NG",AND(G1306="〇",H1306="",I1306=""),"OK")</f>
        <v>#N/A</v>
      </c>
      <c r="AE1306" s="5" t="str" cm="1">
        <f t="array" ref="AE1306">_xlfn.IFS(I1306="解雇","NG",H1306="","OK",H1306&lt;$H$17,"NG",H1306&gt;$H$17,"OK")</f>
        <v>OK</v>
      </c>
      <c r="AF1306" s="5" t="e">
        <f t="shared" si="298"/>
        <v>#N/A</v>
      </c>
    </row>
    <row r="1307" spans="2:32" ht="20.25" customHeight="1" x14ac:dyDescent="0.55000000000000004">
      <c r="B1307" s="9">
        <v>1290</v>
      </c>
      <c r="C1307" s="40"/>
      <c r="D1307" s="7"/>
      <c r="E1307" s="8"/>
      <c r="F1307" s="8"/>
      <c r="G1307" s="7"/>
      <c r="H1307" s="8"/>
      <c r="I1307" s="41"/>
      <c r="M1307" s="5">
        <f t="shared" si="285"/>
        <v>4</v>
      </c>
      <c r="N1307" s="5">
        <f t="shared" si="286"/>
        <v>2</v>
      </c>
      <c r="O1307" s="5" t="str">
        <f t="shared" si="287"/>
        <v/>
      </c>
      <c r="P1307" s="5">
        <f t="shared" si="288"/>
        <v>0</v>
      </c>
      <c r="Q1307" s="5">
        <f t="shared" ca="1" si="289"/>
        <v>126</v>
      </c>
      <c r="R1307" s="26">
        <f t="shared" si="290"/>
        <v>5479</v>
      </c>
      <c r="S1307" s="26">
        <f t="shared" si="291"/>
        <v>5205</v>
      </c>
      <c r="T1307" s="27" t="str" cm="1">
        <f t="array" aca="1" ref="T1307" ca="1">_xlfn.IFS(Q1307="","NG",Q1307&gt;16,"OK",TODAY()&gt;S1307,"OK",Q1307&lt;16,"NG")</f>
        <v>OK</v>
      </c>
      <c r="U1307" s="5" t="str" cm="1">
        <f t="array" aca="1" ref="U1307" ca="1">IFERROR(_xlfn.IFS(T1307&lt;&gt;"OK","NG",M1307=0,"OK",TRUE,"NG"),"")</f>
        <v>NG</v>
      </c>
      <c r="V1307" s="5" t="str">
        <f t="shared" si="292"/>
        <v>NG</v>
      </c>
      <c r="W1307" s="28" t="str">
        <f t="shared" ca="1" si="293"/>
        <v>OK</v>
      </c>
      <c r="X1307" s="5" t="str">
        <f t="shared" si="294"/>
        <v>NG</v>
      </c>
      <c r="Y1307" s="5">
        <f t="shared" ca="1" si="295"/>
        <v>126</v>
      </c>
      <c r="Z1307" s="5">
        <f t="shared" ca="1" si="296"/>
        <v>126</v>
      </c>
      <c r="AA1307" s="5" t="str" cm="1">
        <f t="array" ref="AA1307">_xlfn.IFS(H1307="","OK",H1307&lt;$F$17,"NG",I1307="解雇","NG",OR(I1307="自主退職",I1307="契約満了"),"OK")</f>
        <v>OK</v>
      </c>
      <c r="AB1307" s="5" t="str" cm="1">
        <f t="array" aca="1" ref="AB1307" ca="1">_xlfn.IFS(AA1307="NG","NG",OR(X1307="NG",X1307="ERROR",X1307=FALSE),"NG",U1307="NG","NG",V1307="OK","OK",AD1307="OK","OK")</f>
        <v>NG</v>
      </c>
      <c r="AC1307" s="5" t="str">
        <f t="shared" si="297"/>
        <v>NG</v>
      </c>
      <c r="AD1307" s="5" t="e" cm="1">
        <f t="array" ref="AD1307">_xlfn.IFS(AND(G1307="〇",H1307&lt;&gt;"",I1307&lt;&gt;""),"ERROR",AND(G1307="",H1307&gt;$H$17,I1307&lt;&gt;""),"NG",AND(G1307="〇",H1307="",I1307=""),"OK")</f>
        <v>#N/A</v>
      </c>
      <c r="AE1307" s="5" t="str" cm="1">
        <f t="array" ref="AE1307">_xlfn.IFS(I1307="解雇","NG",H1307="","OK",H1307&lt;$H$17,"NG",H1307&gt;$H$17,"OK")</f>
        <v>OK</v>
      </c>
      <c r="AF1307" s="5" t="e">
        <f t="shared" si="298"/>
        <v>#N/A</v>
      </c>
    </row>
    <row r="1308" spans="2:32" ht="20.25" customHeight="1" x14ac:dyDescent="0.55000000000000004">
      <c r="B1308" s="9">
        <v>1291</v>
      </c>
      <c r="C1308" s="40"/>
      <c r="D1308" s="7"/>
      <c r="E1308" s="8"/>
      <c r="F1308" s="8"/>
      <c r="G1308" s="7"/>
      <c r="H1308" s="8"/>
      <c r="I1308" s="41"/>
      <c r="M1308" s="5">
        <f t="shared" si="285"/>
        <v>4</v>
      </c>
      <c r="N1308" s="5">
        <f t="shared" si="286"/>
        <v>2</v>
      </c>
      <c r="O1308" s="5" t="str">
        <f t="shared" si="287"/>
        <v/>
      </c>
      <c r="P1308" s="5">
        <f t="shared" si="288"/>
        <v>0</v>
      </c>
      <c r="Q1308" s="5">
        <f t="shared" ca="1" si="289"/>
        <v>126</v>
      </c>
      <c r="R1308" s="26">
        <f t="shared" si="290"/>
        <v>5479</v>
      </c>
      <c r="S1308" s="26">
        <f t="shared" si="291"/>
        <v>5205</v>
      </c>
      <c r="T1308" s="27" t="str" cm="1">
        <f t="array" aca="1" ref="T1308" ca="1">_xlfn.IFS(Q1308="","NG",Q1308&gt;16,"OK",TODAY()&gt;S1308,"OK",Q1308&lt;16,"NG")</f>
        <v>OK</v>
      </c>
      <c r="U1308" s="5" t="str" cm="1">
        <f t="array" aca="1" ref="U1308" ca="1">IFERROR(_xlfn.IFS(T1308&lt;&gt;"OK","NG",M1308=0,"OK",TRUE,"NG"),"")</f>
        <v>NG</v>
      </c>
      <c r="V1308" s="5" t="str">
        <f t="shared" si="292"/>
        <v>NG</v>
      </c>
      <c r="W1308" s="28" t="str">
        <f t="shared" ca="1" si="293"/>
        <v>OK</v>
      </c>
      <c r="X1308" s="5" t="str">
        <f t="shared" si="294"/>
        <v>NG</v>
      </c>
      <c r="Y1308" s="5">
        <f t="shared" ca="1" si="295"/>
        <v>126</v>
      </c>
      <c r="Z1308" s="5">
        <f t="shared" ca="1" si="296"/>
        <v>126</v>
      </c>
      <c r="AA1308" s="5" t="str" cm="1">
        <f t="array" ref="AA1308">_xlfn.IFS(H1308="","OK",H1308&lt;$F$17,"NG",I1308="解雇","NG",OR(I1308="自主退職",I1308="契約満了"),"OK")</f>
        <v>OK</v>
      </c>
      <c r="AB1308" s="5" t="str" cm="1">
        <f t="array" aca="1" ref="AB1308" ca="1">_xlfn.IFS(AA1308="NG","NG",OR(X1308="NG",X1308="ERROR",X1308=FALSE),"NG",U1308="NG","NG",V1308="OK","OK",AD1308="OK","OK")</f>
        <v>NG</v>
      </c>
      <c r="AC1308" s="5" t="str">
        <f t="shared" si="297"/>
        <v>NG</v>
      </c>
      <c r="AD1308" s="5" t="e" cm="1">
        <f t="array" ref="AD1308">_xlfn.IFS(AND(G1308="〇",H1308&lt;&gt;"",I1308&lt;&gt;""),"ERROR",AND(G1308="",H1308&gt;$H$17,I1308&lt;&gt;""),"NG",AND(G1308="〇",H1308="",I1308=""),"OK")</f>
        <v>#N/A</v>
      </c>
      <c r="AE1308" s="5" t="str" cm="1">
        <f t="array" ref="AE1308">_xlfn.IFS(I1308="解雇","NG",H1308="","OK",H1308&lt;$H$17,"NG",H1308&gt;$H$17,"OK")</f>
        <v>OK</v>
      </c>
      <c r="AF1308" s="5" t="e">
        <f t="shared" si="298"/>
        <v>#N/A</v>
      </c>
    </row>
    <row r="1309" spans="2:32" ht="20.25" customHeight="1" x14ac:dyDescent="0.55000000000000004">
      <c r="B1309" s="9">
        <v>1292</v>
      </c>
      <c r="C1309" s="40"/>
      <c r="D1309" s="7"/>
      <c r="E1309" s="8"/>
      <c r="F1309" s="8"/>
      <c r="G1309" s="7"/>
      <c r="H1309" s="8"/>
      <c r="I1309" s="41"/>
      <c r="M1309" s="5">
        <f t="shared" si="285"/>
        <v>4</v>
      </c>
      <c r="N1309" s="5">
        <f t="shared" si="286"/>
        <v>2</v>
      </c>
      <c r="O1309" s="5" t="str">
        <f t="shared" si="287"/>
        <v/>
      </c>
      <c r="P1309" s="5">
        <f t="shared" si="288"/>
        <v>0</v>
      </c>
      <c r="Q1309" s="5">
        <f t="shared" ca="1" si="289"/>
        <v>126</v>
      </c>
      <c r="R1309" s="26">
        <f t="shared" si="290"/>
        <v>5479</v>
      </c>
      <c r="S1309" s="26">
        <f t="shared" si="291"/>
        <v>5205</v>
      </c>
      <c r="T1309" s="27" t="str" cm="1">
        <f t="array" aca="1" ref="T1309" ca="1">_xlfn.IFS(Q1309="","NG",Q1309&gt;16,"OK",TODAY()&gt;S1309,"OK",Q1309&lt;16,"NG")</f>
        <v>OK</v>
      </c>
      <c r="U1309" s="5" t="str" cm="1">
        <f t="array" aca="1" ref="U1309" ca="1">IFERROR(_xlfn.IFS(T1309&lt;&gt;"OK","NG",M1309=0,"OK",TRUE,"NG"),"")</f>
        <v>NG</v>
      </c>
      <c r="V1309" s="5" t="str">
        <f t="shared" si="292"/>
        <v>NG</v>
      </c>
      <c r="W1309" s="28" t="str">
        <f t="shared" ca="1" si="293"/>
        <v>OK</v>
      </c>
      <c r="X1309" s="5" t="str">
        <f t="shared" si="294"/>
        <v>NG</v>
      </c>
      <c r="Y1309" s="5">
        <f t="shared" ca="1" si="295"/>
        <v>126</v>
      </c>
      <c r="Z1309" s="5">
        <f t="shared" ca="1" si="296"/>
        <v>126</v>
      </c>
      <c r="AA1309" s="5" t="str" cm="1">
        <f t="array" ref="AA1309">_xlfn.IFS(H1309="","OK",H1309&lt;$F$17,"NG",I1309="解雇","NG",OR(I1309="自主退職",I1309="契約満了"),"OK")</f>
        <v>OK</v>
      </c>
      <c r="AB1309" s="5" t="str" cm="1">
        <f t="array" aca="1" ref="AB1309" ca="1">_xlfn.IFS(AA1309="NG","NG",OR(X1309="NG",X1309="ERROR",X1309=FALSE),"NG",U1309="NG","NG",V1309="OK","OK",AD1309="OK","OK")</f>
        <v>NG</v>
      </c>
      <c r="AC1309" s="5" t="str">
        <f t="shared" si="297"/>
        <v>NG</v>
      </c>
      <c r="AD1309" s="5" t="e" cm="1">
        <f t="array" ref="AD1309">_xlfn.IFS(AND(G1309="〇",H1309&lt;&gt;"",I1309&lt;&gt;""),"ERROR",AND(G1309="",H1309&gt;$H$17,I1309&lt;&gt;""),"NG",AND(G1309="〇",H1309="",I1309=""),"OK")</f>
        <v>#N/A</v>
      </c>
      <c r="AE1309" s="5" t="str" cm="1">
        <f t="array" ref="AE1309">_xlfn.IFS(I1309="解雇","NG",H1309="","OK",H1309&lt;$H$17,"NG",H1309&gt;$H$17,"OK")</f>
        <v>OK</v>
      </c>
      <c r="AF1309" s="5" t="e">
        <f t="shared" si="298"/>
        <v>#N/A</v>
      </c>
    </row>
    <row r="1310" spans="2:32" ht="20.25" customHeight="1" x14ac:dyDescent="0.55000000000000004">
      <c r="B1310" s="9">
        <v>1293</v>
      </c>
      <c r="C1310" s="40"/>
      <c r="D1310" s="7"/>
      <c r="E1310" s="8"/>
      <c r="F1310" s="8"/>
      <c r="G1310" s="7"/>
      <c r="H1310" s="8"/>
      <c r="I1310" s="41"/>
      <c r="M1310" s="5">
        <f t="shared" si="285"/>
        <v>4</v>
      </c>
      <c r="N1310" s="5">
        <f t="shared" si="286"/>
        <v>2</v>
      </c>
      <c r="O1310" s="5" t="str">
        <f t="shared" si="287"/>
        <v/>
      </c>
      <c r="P1310" s="5">
        <f t="shared" si="288"/>
        <v>0</v>
      </c>
      <c r="Q1310" s="5">
        <f t="shared" ca="1" si="289"/>
        <v>126</v>
      </c>
      <c r="R1310" s="26">
        <f t="shared" si="290"/>
        <v>5479</v>
      </c>
      <c r="S1310" s="26">
        <f t="shared" si="291"/>
        <v>5205</v>
      </c>
      <c r="T1310" s="27" t="str" cm="1">
        <f t="array" aca="1" ref="T1310" ca="1">_xlfn.IFS(Q1310="","NG",Q1310&gt;16,"OK",TODAY()&gt;S1310,"OK",Q1310&lt;16,"NG")</f>
        <v>OK</v>
      </c>
      <c r="U1310" s="5" t="str" cm="1">
        <f t="array" aca="1" ref="U1310" ca="1">IFERROR(_xlfn.IFS(T1310&lt;&gt;"OK","NG",M1310=0,"OK",TRUE,"NG"),"")</f>
        <v>NG</v>
      </c>
      <c r="V1310" s="5" t="str">
        <f t="shared" si="292"/>
        <v>NG</v>
      </c>
      <c r="W1310" s="28" t="str">
        <f t="shared" ca="1" si="293"/>
        <v>OK</v>
      </c>
      <c r="X1310" s="5" t="str">
        <f t="shared" si="294"/>
        <v>NG</v>
      </c>
      <c r="Y1310" s="5">
        <f t="shared" ca="1" si="295"/>
        <v>126</v>
      </c>
      <c r="Z1310" s="5">
        <f t="shared" ca="1" si="296"/>
        <v>126</v>
      </c>
      <c r="AA1310" s="5" t="str" cm="1">
        <f t="array" ref="AA1310">_xlfn.IFS(H1310="","OK",H1310&lt;$F$17,"NG",I1310="解雇","NG",OR(I1310="自主退職",I1310="契約満了"),"OK")</f>
        <v>OK</v>
      </c>
      <c r="AB1310" s="5" t="str" cm="1">
        <f t="array" aca="1" ref="AB1310" ca="1">_xlfn.IFS(AA1310="NG","NG",OR(X1310="NG",X1310="ERROR",X1310=FALSE),"NG",U1310="NG","NG",V1310="OK","OK",AD1310="OK","OK")</f>
        <v>NG</v>
      </c>
      <c r="AC1310" s="5" t="str">
        <f t="shared" si="297"/>
        <v>NG</v>
      </c>
      <c r="AD1310" s="5" t="e" cm="1">
        <f t="array" ref="AD1310">_xlfn.IFS(AND(G1310="〇",H1310&lt;&gt;"",I1310&lt;&gt;""),"ERROR",AND(G1310="",H1310&gt;$H$17,I1310&lt;&gt;""),"NG",AND(G1310="〇",H1310="",I1310=""),"OK")</f>
        <v>#N/A</v>
      </c>
      <c r="AE1310" s="5" t="str" cm="1">
        <f t="array" ref="AE1310">_xlfn.IFS(I1310="解雇","NG",H1310="","OK",H1310&lt;$H$17,"NG",H1310&gt;$H$17,"OK")</f>
        <v>OK</v>
      </c>
      <c r="AF1310" s="5" t="e">
        <f t="shared" si="298"/>
        <v>#N/A</v>
      </c>
    </row>
    <row r="1311" spans="2:32" ht="20.25" customHeight="1" x14ac:dyDescent="0.55000000000000004">
      <c r="B1311" s="9">
        <v>1294</v>
      </c>
      <c r="C1311" s="40"/>
      <c r="D1311" s="7"/>
      <c r="E1311" s="8"/>
      <c r="F1311" s="8"/>
      <c r="G1311" s="7"/>
      <c r="H1311" s="8"/>
      <c r="I1311" s="41"/>
      <c r="M1311" s="5">
        <f t="shared" si="285"/>
        <v>4</v>
      </c>
      <c r="N1311" s="5">
        <f t="shared" si="286"/>
        <v>2</v>
      </c>
      <c r="O1311" s="5" t="str">
        <f t="shared" si="287"/>
        <v/>
      </c>
      <c r="P1311" s="5">
        <f t="shared" si="288"/>
        <v>0</v>
      </c>
      <c r="Q1311" s="5">
        <f t="shared" ca="1" si="289"/>
        <v>126</v>
      </c>
      <c r="R1311" s="26">
        <f t="shared" si="290"/>
        <v>5479</v>
      </c>
      <c r="S1311" s="26">
        <f t="shared" si="291"/>
        <v>5205</v>
      </c>
      <c r="T1311" s="27" t="str" cm="1">
        <f t="array" aca="1" ref="T1311" ca="1">_xlfn.IFS(Q1311="","NG",Q1311&gt;16,"OK",TODAY()&gt;S1311,"OK",Q1311&lt;16,"NG")</f>
        <v>OK</v>
      </c>
      <c r="U1311" s="5" t="str" cm="1">
        <f t="array" aca="1" ref="U1311" ca="1">IFERROR(_xlfn.IFS(T1311&lt;&gt;"OK","NG",M1311=0,"OK",TRUE,"NG"),"")</f>
        <v>NG</v>
      </c>
      <c r="V1311" s="5" t="str">
        <f t="shared" si="292"/>
        <v>NG</v>
      </c>
      <c r="W1311" s="28" t="str">
        <f t="shared" ca="1" si="293"/>
        <v>OK</v>
      </c>
      <c r="X1311" s="5" t="str">
        <f t="shared" si="294"/>
        <v>NG</v>
      </c>
      <c r="Y1311" s="5">
        <f t="shared" ca="1" si="295"/>
        <v>126</v>
      </c>
      <c r="Z1311" s="5">
        <f t="shared" ca="1" si="296"/>
        <v>126</v>
      </c>
      <c r="AA1311" s="5" t="str" cm="1">
        <f t="array" ref="AA1311">_xlfn.IFS(H1311="","OK",H1311&lt;$F$17,"NG",I1311="解雇","NG",OR(I1311="自主退職",I1311="契約満了"),"OK")</f>
        <v>OK</v>
      </c>
      <c r="AB1311" s="5" t="str" cm="1">
        <f t="array" aca="1" ref="AB1311" ca="1">_xlfn.IFS(AA1311="NG","NG",OR(X1311="NG",X1311="ERROR",X1311=FALSE),"NG",U1311="NG","NG",V1311="OK","OK",AD1311="OK","OK")</f>
        <v>NG</v>
      </c>
      <c r="AC1311" s="5" t="str">
        <f t="shared" si="297"/>
        <v>NG</v>
      </c>
      <c r="AD1311" s="5" t="e" cm="1">
        <f t="array" ref="AD1311">_xlfn.IFS(AND(G1311="〇",H1311&lt;&gt;"",I1311&lt;&gt;""),"ERROR",AND(G1311="",H1311&gt;$H$17,I1311&lt;&gt;""),"NG",AND(G1311="〇",H1311="",I1311=""),"OK")</f>
        <v>#N/A</v>
      </c>
      <c r="AE1311" s="5" t="str" cm="1">
        <f t="array" ref="AE1311">_xlfn.IFS(I1311="解雇","NG",H1311="","OK",H1311&lt;$H$17,"NG",H1311&gt;$H$17,"OK")</f>
        <v>OK</v>
      </c>
      <c r="AF1311" s="5" t="e">
        <f t="shared" si="298"/>
        <v>#N/A</v>
      </c>
    </row>
    <row r="1312" spans="2:32" ht="20.25" customHeight="1" x14ac:dyDescent="0.55000000000000004">
      <c r="B1312" s="9">
        <v>1295</v>
      </c>
      <c r="C1312" s="40"/>
      <c r="D1312" s="7"/>
      <c r="E1312" s="8"/>
      <c r="F1312" s="8"/>
      <c r="G1312" s="7"/>
      <c r="H1312" s="8"/>
      <c r="I1312" s="41"/>
      <c r="M1312" s="5">
        <f t="shared" si="285"/>
        <v>4</v>
      </c>
      <c r="N1312" s="5">
        <f t="shared" si="286"/>
        <v>2</v>
      </c>
      <c r="O1312" s="5" t="str">
        <f t="shared" si="287"/>
        <v/>
      </c>
      <c r="P1312" s="5">
        <f t="shared" si="288"/>
        <v>0</v>
      </c>
      <c r="Q1312" s="5">
        <f t="shared" ca="1" si="289"/>
        <v>126</v>
      </c>
      <c r="R1312" s="26">
        <f t="shared" si="290"/>
        <v>5479</v>
      </c>
      <c r="S1312" s="26">
        <f t="shared" si="291"/>
        <v>5205</v>
      </c>
      <c r="T1312" s="27" t="str" cm="1">
        <f t="array" aca="1" ref="T1312" ca="1">_xlfn.IFS(Q1312="","NG",Q1312&gt;16,"OK",TODAY()&gt;S1312,"OK",Q1312&lt;16,"NG")</f>
        <v>OK</v>
      </c>
      <c r="U1312" s="5" t="str" cm="1">
        <f t="array" aca="1" ref="U1312" ca="1">IFERROR(_xlfn.IFS(T1312&lt;&gt;"OK","NG",M1312=0,"OK",TRUE,"NG"),"")</f>
        <v>NG</v>
      </c>
      <c r="V1312" s="5" t="str">
        <f t="shared" si="292"/>
        <v>NG</v>
      </c>
      <c r="W1312" s="28" t="str">
        <f t="shared" ca="1" si="293"/>
        <v>OK</v>
      </c>
      <c r="X1312" s="5" t="str">
        <f t="shared" si="294"/>
        <v>NG</v>
      </c>
      <c r="Y1312" s="5">
        <f t="shared" ca="1" si="295"/>
        <v>126</v>
      </c>
      <c r="Z1312" s="5">
        <f t="shared" ca="1" si="296"/>
        <v>126</v>
      </c>
      <c r="AA1312" s="5" t="str" cm="1">
        <f t="array" ref="AA1312">_xlfn.IFS(H1312="","OK",H1312&lt;$F$17,"NG",I1312="解雇","NG",OR(I1312="自主退職",I1312="契約満了"),"OK")</f>
        <v>OK</v>
      </c>
      <c r="AB1312" s="5" t="str" cm="1">
        <f t="array" aca="1" ref="AB1312" ca="1">_xlfn.IFS(AA1312="NG","NG",OR(X1312="NG",X1312="ERROR",X1312=FALSE),"NG",U1312="NG","NG",V1312="OK","OK",AD1312="OK","OK")</f>
        <v>NG</v>
      </c>
      <c r="AC1312" s="5" t="str">
        <f t="shared" si="297"/>
        <v>NG</v>
      </c>
      <c r="AD1312" s="5" t="e" cm="1">
        <f t="array" ref="AD1312">_xlfn.IFS(AND(G1312="〇",H1312&lt;&gt;"",I1312&lt;&gt;""),"ERROR",AND(G1312="",H1312&gt;$H$17,I1312&lt;&gt;""),"NG",AND(G1312="〇",H1312="",I1312=""),"OK")</f>
        <v>#N/A</v>
      </c>
      <c r="AE1312" s="5" t="str" cm="1">
        <f t="array" ref="AE1312">_xlfn.IFS(I1312="解雇","NG",H1312="","OK",H1312&lt;$H$17,"NG",H1312&gt;$H$17,"OK")</f>
        <v>OK</v>
      </c>
      <c r="AF1312" s="5" t="e">
        <f t="shared" si="298"/>
        <v>#N/A</v>
      </c>
    </row>
    <row r="1313" spans="2:32" ht="20.25" customHeight="1" x14ac:dyDescent="0.55000000000000004">
      <c r="B1313" s="9">
        <v>1296</v>
      </c>
      <c r="C1313" s="40"/>
      <c r="D1313" s="7"/>
      <c r="E1313" s="8"/>
      <c r="F1313" s="8"/>
      <c r="G1313" s="7"/>
      <c r="H1313" s="8"/>
      <c r="I1313" s="41"/>
      <c r="M1313" s="5">
        <f t="shared" si="285"/>
        <v>4</v>
      </c>
      <c r="N1313" s="5">
        <f t="shared" si="286"/>
        <v>2</v>
      </c>
      <c r="O1313" s="5" t="str">
        <f t="shared" si="287"/>
        <v/>
      </c>
      <c r="P1313" s="5">
        <f t="shared" si="288"/>
        <v>0</v>
      </c>
      <c r="Q1313" s="5">
        <f t="shared" ca="1" si="289"/>
        <v>126</v>
      </c>
      <c r="R1313" s="26">
        <f t="shared" si="290"/>
        <v>5479</v>
      </c>
      <c r="S1313" s="26">
        <f t="shared" si="291"/>
        <v>5205</v>
      </c>
      <c r="T1313" s="27" t="str" cm="1">
        <f t="array" aca="1" ref="T1313" ca="1">_xlfn.IFS(Q1313="","NG",Q1313&gt;16,"OK",TODAY()&gt;S1313,"OK",Q1313&lt;16,"NG")</f>
        <v>OK</v>
      </c>
      <c r="U1313" s="5" t="str" cm="1">
        <f t="array" aca="1" ref="U1313" ca="1">IFERROR(_xlfn.IFS(T1313&lt;&gt;"OK","NG",M1313=0,"OK",TRUE,"NG"),"")</f>
        <v>NG</v>
      </c>
      <c r="V1313" s="5" t="str">
        <f t="shared" si="292"/>
        <v>NG</v>
      </c>
      <c r="W1313" s="28" t="str">
        <f t="shared" ca="1" si="293"/>
        <v>OK</v>
      </c>
      <c r="X1313" s="5" t="str">
        <f t="shared" si="294"/>
        <v>NG</v>
      </c>
      <c r="Y1313" s="5">
        <f t="shared" ca="1" si="295"/>
        <v>126</v>
      </c>
      <c r="Z1313" s="5">
        <f t="shared" ca="1" si="296"/>
        <v>126</v>
      </c>
      <c r="AA1313" s="5" t="str" cm="1">
        <f t="array" ref="AA1313">_xlfn.IFS(H1313="","OK",H1313&lt;$F$17,"NG",I1313="解雇","NG",OR(I1313="自主退職",I1313="契約満了"),"OK")</f>
        <v>OK</v>
      </c>
      <c r="AB1313" s="5" t="str" cm="1">
        <f t="array" aca="1" ref="AB1313" ca="1">_xlfn.IFS(AA1313="NG","NG",OR(X1313="NG",X1313="ERROR",X1313=FALSE),"NG",U1313="NG","NG",V1313="OK","OK",AD1313="OK","OK")</f>
        <v>NG</v>
      </c>
      <c r="AC1313" s="5" t="str">
        <f t="shared" si="297"/>
        <v>NG</v>
      </c>
      <c r="AD1313" s="5" t="e" cm="1">
        <f t="array" ref="AD1313">_xlfn.IFS(AND(G1313="〇",H1313&lt;&gt;"",I1313&lt;&gt;""),"ERROR",AND(G1313="",H1313&gt;$H$17,I1313&lt;&gt;""),"NG",AND(G1313="〇",H1313="",I1313=""),"OK")</f>
        <v>#N/A</v>
      </c>
      <c r="AE1313" s="5" t="str" cm="1">
        <f t="array" ref="AE1313">_xlfn.IFS(I1313="解雇","NG",H1313="","OK",H1313&lt;$H$17,"NG",H1313&gt;$H$17,"OK")</f>
        <v>OK</v>
      </c>
      <c r="AF1313" s="5" t="e">
        <f t="shared" si="298"/>
        <v>#N/A</v>
      </c>
    </row>
    <row r="1314" spans="2:32" ht="20.25" customHeight="1" x14ac:dyDescent="0.55000000000000004">
      <c r="B1314" s="9">
        <v>1297</v>
      </c>
      <c r="C1314" s="40"/>
      <c r="D1314" s="7"/>
      <c r="E1314" s="8"/>
      <c r="F1314" s="8"/>
      <c r="G1314" s="7"/>
      <c r="H1314" s="8"/>
      <c r="I1314" s="41"/>
      <c r="M1314" s="5">
        <f t="shared" si="285"/>
        <v>4</v>
      </c>
      <c r="N1314" s="5">
        <f t="shared" si="286"/>
        <v>2</v>
      </c>
      <c r="O1314" s="5" t="str">
        <f t="shared" si="287"/>
        <v/>
      </c>
      <c r="P1314" s="5">
        <f t="shared" si="288"/>
        <v>0</v>
      </c>
      <c r="Q1314" s="5">
        <f t="shared" ca="1" si="289"/>
        <v>126</v>
      </c>
      <c r="R1314" s="26">
        <f t="shared" si="290"/>
        <v>5479</v>
      </c>
      <c r="S1314" s="26">
        <f t="shared" si="291"/>
        <v>5205</v>
      </c>
      <c r="T1314" s="27" t="str" cm="1">
        <f t="array" aca="1" ref="T1314" ca="1">_xlfn.IFS(Q1314="","NG",Q1314&gt;16,"OK",TODAY()&gt;S1314,"OK",Q1314&lt;16,"NG")</f>
        <v>OK</v>
      </c>
      <c r="U1314" s="5" t="str" cm="1">
        <f t="array" aca="1" ref="U1314" ca="1">IFERROR(_xlfn.IFS(T1314&lt;&gt;"OK","NG",M1314=0,"OK",TRUE,"NG"),"")</f>
        <v>NG</v>
      </c>
      <c r="V1314" s="5" t="str">
        <f t="shared" si="292"/>
        <v>NG</v>
      </c>
      <c r="W1314" s="28" t="str">
        <f t="shared" ca="1" si="293"/>
        <v>OK</v>
      </c>
      <c r="X1314" s="5" t="str">
        <f t="shared" si="294"/>
        <v>NG</v>
      </c>
      <c r="Y1314" s="5">
        <f t="shared" ca="1" si="295"/>
        <v>126</v>
      </c>
      <c r="Z1314" s="5">
        <f t="shared" ca="1" si="296"/>
        <v>126</v>
      </c>
      <c r="AA1314" s="5" t="str" cm="1">
        <f t="array" ref="AA1314">_xlfn.IFS(H1314="","OK",H1314&lt;$F$17,"NG",I1314="解雇","NG",OR(I1314="自主退職",I1314="契約満了"),"OK")</f>
        <v>OK</v>
      </c>
      <c r="AB1314" s="5" t="str" cm="1">
        <f t="array" aca="1" ref="AB1314" ca="1">_xlfn.IFS(AA1314="NG","NG",OR(X1314="NG",X1314="ERROR",X1314=FALSE),"NG",U1314="NG","NG",V1314="OK","OK",AD1314="OK","OK")</f>
        <v>NG</v>
      </c>
      <c r="AC1314" s="5" t="str">
        <f t="shared" si="297"/>
        <v>NG</v>
      </c>
      <c r="AD1314" s="5" t="e" cm="1">
        <f t="array" ref="AD1314">_xlfn.IFS(AND(G1314="〇",H1314&lt;&gt;"",I1314&lt;&gt;""),"ERROR",AND(G1314="",H1314&gt;$H$17,I1314&lt;&gt;""),"NG",AND(G1314="〇",H1314="",I1314=""),"OK")</f>
        <v>#N/A</v>
      </c>
      <c r="AE1314" s="5" t="str" cm="1">
        <f t="array" ref="AE1314">_xlfn.IFS(I1314="解雇","NG",H1314="","OK",H1314&lt;$H$17,"NG",H1314&gt;$H$17,"OK")</f>
        <v>OK</v>
      </c>
      <c r="AF1314" s="5" t="e">
        <f t="shared" si="298"/>
        <v>#N/A</v>
      </c>
    </row>
    <row r="1315" spans="2:32" ht="20.25" customHeight="1" x14ac:dyDescent="0.55000000000000004">
      <c r="B1315" s="9">
        <v>1298</v>
      </c>
      <c r="C1315" s="40"/>
      <c r="D1315" s="7"/>
      <c r="E1315" s="8"/>
      <c r="F1315" s="8"/>
      <c r="G1315" s="7"/>
      <c r="H1315" s="8"/>
      <c r="I1315" s="41"/>
      <c r="M1315" s="5">
        <f t="shared" si="285"/>
        <v>4</v>
      </c>
      <c r="N1315" s="5">
        <f t="shared" si="286"/>
        <v>2</v>
      </c>
      <c r="O1315" s="5" t="str">
        <f t="shared" si="287"/>
        <v/>
      </c>
      <c r="P1315" s="5">
        <f t="shared" si="288"/>
        <v>0</v>
      </c>
      <c r="Q1315" s="5">
        <f t="shared" ca="1" si="289"/>
        <v>126</v>
      </c>
      <c r="R1315" s="26">
        <f t="shared" si="290"/>
        <v>5479</v>
      </c>
      <c r="S1315" s="26">
        <f t="shared" si="291"/>
        <v>5205</v>
      </c>
      <c r="T1315" s="27" t="str" cm="1">
        <f t="array" aca="1" ref="T1315" ca="1">_xlfn.IFS(Q1315="","NG",Q1315&gt;16,"OK",TODAY()&gt;S1315,"OK",Q1315&lt;16,"NG")</f>
        <v>OK</v>
      </c>
      <c r="U1315" s="5" t="str" cm="1">
        <f t="array" aca="1" ref="U1315" ca="1">IFERROR(_xlfn.IFS(T1315&lt;&gt;"OK","NG",M1315=0,"OK",TRUE,"NG"),"")</f>
        <v>NG</v>
      </c>
      <c r="V1315" s="5" t="str">
        <f t="shared" si="292"/>
        <v>NG</v>
      </c>
      <c r="W1315" s="28" t="str">
        <f t="shared" ca="1" si="293"/>
        <v>OK</v>
      </c>
      <c r="X1315" s="5" t="str">
        <f t="shared" si="294"/>
        <v>NG</v>
      </c>
      <c r="Y1315" s="5">
        <f t="shared" ca="1" si="295"/>
        <v>126</v>
      </c>
      <c r="Z1315" s="5">
        <f t="shared" ca="1" si="296"/>
        <v>126</v>
      </c>
      <c r="AA1315" s="5" t="str" cm="1">
        <f t="array" ref="AA1315">_xlfn.IFS(H1315="","OK",H1315&lt;$F$17,"NG",I1315="解雇","NG",OR(I1315="自主退職",I1315="契約満了"),"OK")</f>
        <v>OK</v>
      </c>
      <c r="AB1315" s="5" t="str" cm="1">
        <f t="array" aca="1" ref="AB1315" ca="1">_xlfn.IFS(AA1315="NG","NG",OR(X1315="NG",X1315="ERROR",X1315=FALSE),"NG",U1315="NG","NG",V1315="OK","OK",AD1315="OK","OK")</f>
        <v>NG</v>
      </c>
      <c r="AC1315" s="5" t="str">
        <f t="shared" si="297"/>
        <v>NG</v>
      </c>
      <c r="AD1315" s="5" t="e" cm="1">
        <f t="array" ref="AD1315">_xlfn.IFS(AND(G1315="〇",H1315&lt;&gt;"",I1315&lt;&gt;""),"ERROR",AND(G1315="",H1315&gt;$H$17,I1315&lt;&gt;""),"NG",AND(G1315="〇",H1315="",I1315=""),"OK")</f>
        <v>#N/A</v>
      </c>
      <c r="AE1315" s="5" t="str" cm="1">
        <f t="array" ref="AE1315">_xlfn.IFS(I1315="解雇","NG",H1315="","OK",H1315&lt;$H$17,"NG",H1315&gt;$H$17,"OK")</f>
        <v>OK</v>
      </c>
      <c r="AF1315" s="5" t="e">
        <f t="shared" si="298"/>
        <v>#N/A</v>
      </c>
    </row>
    <row r="1316" spans="2:32" ht="20.25" customHeight="1" x14ac:dyDescent="0.55000000000000004">
      <c r="B1316" s="9">
        <v>1299</v>
      </c>
      <c r="C1316" s="40"/>
      <c r="D1316" s="7"/>
      <c r="E1316" s="8"/>
      <c r="F1316" s="8"/>
      <c r="G1316" s="7"/>
      <c r="H1316" s="8"/>
      <c r="I1316" s="41"/>
      <c r="M1316" s="5">
        <f t="shared" si="285"/>
        <v>4</v>
      </c>
      <c r="N1316" s="5">
        <f t="shared" si="286"/>
        <v>2</v>
      </c>
      <c r="O1316" s="5" t="str">
        <f t="shared" si="287"/>
        <v/>
      </c>
      <c r="P1316" s="5">
        <f t="shared" si="288"/>
        <v>0</v>
      </c>
      <c r="Q1316" s="5">
        <f t="shared" ca="1" si="289"/>
        <v>126</v>
      </c>
      <c r="R1316" s="26">
        <f t="shared" si="290"/>
        <v>5479</v>
      </c>
      <c r="S1316" s="26">
        <f t="shared" si="291"/>
        <v>5205</v>
      </c>
      <c r="T1316" s="27" t="str" cm="1">
        <f t="array" aca="1" ref="T1316" ca="1">_xlfn.IFS(Q1316="","NG",Q1316&gt;16,"OK",TODAY()&gt;S1316,"OK",Q1316&lt;16,"NG")</f>
        <v>OK</v>
      </c>
      <c r="U1316" s="5" t="str" cm="1">
        <f t="array" aca="1" ref="U1316" ca="1">IFERROR(_xlfn.IFS(T1316&lt;&gt;"OK","NG",M1316=0,"OK",TRUE,"NG"),"")</f>
        <v>NG</v>
      </c>
      <c r="V1316" s="5" t="str">
        <f t="shared" si="292"/>
        <v>NG</v>
      </c>
      <c r="W1316" s="28" t="str">
        <f t="shared" ca="1" si="293"/>
        <v>OK</v>
      </c>
      <c r="X1316" s="5" t="str">
        <f t="shared" si="294"/>
        <v>NG</v>
      </c>
      <c r="Y1316" s="5">
        <f t="shared" ca="1" si="295"/>
        <v>126</v>
      </c>
      <c r="Z1316" s="5">
        <f t="shared" ca="1" si="296"/>
        <v>126</v>
      </c>
      <c r="AA1316" s="5" t="str" cm="1">
        <f t="array" ref="AA1316">_xlfn.IFS(H1316="","OK",H1316&lt;$F$17,"NG",I1316="解雇","NG",OR(I1316="自主退職",I1316="契約満了"),"OK")</f>
        <v>OK</v>
      </c>
      <c r="AB1316" s="5" t="str" cm="1">
        <f t="array" aca="1" ref="AB1316" ca="1">_xlfn.IFS(AA1316="NG","NG",OR(X1316="NG",X1316="ERROR",X1316=FALSE),"NG",U1316="NG","NG",V1316="OK","OK",AD1316="OK","OK")</f>
        <v>NG</v>
      </c>
      <c r="AC1316" s="5" t="str">
        <f t="shared" si="297"/>
        <v>NG</v>
      </c>
      <c r="AD1316" s="5" t="e" cm="1">
        <f t="array" ref="AD1316">_xlfn.IFS(AND(G1316="〇",H1316&lt;&gt;"",I1316&lt;&gt;""),"ERROR",AND(G1316="",H1316&gt;$H$17,I1316&lt;&gt;""),"NG",AND(G1316="〇",H1316="",I1316=""),"OK")</f>
        <v>#N/A</v>
      </c>
      <c r="AE1316" s="5" t="str" cm="1">
        <f t="array" ref="AE1316">_xlfn.IFS(I1316="解雇","NG",H1316="","OK",H1316&lt;$H$17,"NG",H1316&gt;$H$17,"OK")</f>
        <v>OK</v>
      </c>
      <c r="AF1316" s="5" t="e">
        <f t="shared" si="298"/>
        <v>#N/A</v>
      </c>
    </row>
    <row r="1317" spans="2:32" ht="20.25" customHeight="1" x14ac:dyDescent="0.55000000000000004">
      <c r="B1317" s="9">
        <v>1300</v>
      </c>
      <c r="C1317" s="40"/>
      <c r="D1317" s="7"/>
      <c r="E1317" s="8"/>
      <c r="F1317" s="8"/>
      <c r="G1317" s="7"/>
      <c r="H1317" s="8"/>
      <c r="I1317" s="41"/>
      <c r="M1317" s="5">
        <f t="shared" si="285"/>
        <v>4</v>
      </c>
      <c r="N1317" s="5">
        <f t="shared" si="286"/>
        <v>2</v>
      </c>
      <c r="O1317" s="5" t="str">
        <f t="shared" si="287"/>
        <v/>
      </c>
      <c r="P1317" s="5">
        <f t="shared" si="288"/>
        <v>0</v>
      </c>
      <c r="Q1317" s="5">
        <f t="shared" ca="1" si="289"/>
        <v>126</v>
      </c>
      <c r="R1317" s="26">
        <f t="shared" si="290"/>
        <v>5479</v>
      </c>
      <c r="S1317" s="26">
        <f t="shared" si="291"/>
        <v>5205</v>
      </c>
      <c r="T1317" s="27" t="str" cm="1">
        <f t="array" aca="1" ref="T1317" ca="1">_xlfn.IFS(Q1317="","NG",Q1317&gt;16,"OK",TODAY()&gt;S1317,"OK",Q1317&lt;16,"NG")</f>
        <v>OK</v>
      </c>
      <c r="U1317" s="5" t="str" cm="1">
        <f t="array" aca="1" ref="U1317" ca="1">IFERROR(_xlfn.IFS(T1317&lt;&gt;"OK","NG",M1317=0,"OK",TRUE,"NG"),"")</f>
        <v>NG</v>
      </c>
      <c r="V1317" s="5" t="str">
        <f t="shared" si="292"/>
        <v>NG</v>
      </c>
      <c r="W1317" s="28" t="str">
        <f t="shared" ca="1" si="293"/>
        <v>OK</v>
      </c>
      <c r="X1317" s="5" t="str">
        <f t="shared" si="294"/>
        <v>NG</v>
      </c>
      <c r="Y1317" s="5">
        <f t="shared" ca="1" si="295"/>
        <v>126</v>
      </c>
      <c r="Z1317" s="5">
        <f t="shared" ca="1" si="296"/>
        <v>126</v>
      </c>
      <c r="AA1317" s="5" t="str" cm="1">
        <f t="array" ref="AA1317">_xlfn.IFS(H1317="","OK",H1317&lt;$F$17,"NG",I1317="解雇","NG",OR(I1317="自主退職",I1317="契約満了"),"OK")</f>
        <v>OK</v>
      </c>
      <c r="AB1317" s="5" t="str" cm="1">
        <f t="array" aca="1" ref="AB1317" ca="1">_xlfn.IFS(AA1317="NG","NG",OR(X1317="NG",X1317="ERROR",X1317=FALSE),"NG",U1317="NG","NG",V1317="OK","OK",AD1317="OK","OK")</f>
        <v>NG</v>
      </c>
      <c r="AC1317" s="5" t="str">
        <f t="shared" si="297"/>
        <v>NG</v>
      </c>
      <c r="AD1317" s="5" t="e" cm="1">
        <f t="array" ref="AD1317">_xlfn.IFS(AND(G1317="〇",H1317&lt;&gt;"",I1317&lt;&gt;""),"ERROR",AND(G1317="",H1317&gt;$H$17,I1317&lt;&gt;""),"NG",AND(G1317="〇",H1317="",I1317=""),"OK")</f>
        <v>#N/A</v>
      </c>
      <c r="AE1317" s="5" t="str" cm="1">
        <f t="array" ref="AE1317">_xlfn.IFS(I1317="解雇","NG",H1317="","OK",H1317&lt;$H$17,"NG",H1317&gt;$H$17,"OK")</f>
        <v>OK</v>
      </c>
      <c r="AF1317" s="5" t="e">
        <f t="shared" si="298"/>
        <v>#N/A</v>
      </c>
    </row>
    <row r="1318" spans="2:32" ht="20.25" customHeight="1" x14ac:dyDescent="0.55000000000000004">
      <c r="B1318" s="9">
        <v>1301</v>
      </c>
      <c r="C1318" s="40"/>
      <c r="D1318" s="7"/>
      <c r="E1318" s="8"/>
      <c r="F1318" s="8"/>
      <c r="G1318" s="7"/>
      <c r="H1318" s="8"/>
      <c r="I1318" s="41"/>
      <c r="M1318" s="5">
        <f t="shared" si="285"/>
        <v>4</v>
      </c>
      <c r="N1318" s="5">
        <f t="shared" si="286"/>
        <v>2</v>
      </c>
      <c r="O1318" s="5" t="str">
        <f t="shared" si="287"/>
        <v/>
      </c>
      <c r="P1318" s="5">
        <f t="shared" si="288"/>
        <v>0</v>
      </c>
      <c r="Q1318" s="5">
        <f t="shared" ca="1" si="289"/>
        <v>126</v>
      </c>
      <c r="R1318" s="26">
        <f t="shared" si="290"/>
        <v>5479</v>
      </c>
      <c r="S1318" s="26">
        <f t="shared" si="291"/>
        <v>5205</v>
      </c>
      <c r="T1318" s="27" t="str" cm="1">
        <f t="array" aca="1" ref="T1318" ca="1">_xlfn.IFS(Q1318="","NG",Q1318&gt;16,"OK",TODAY()&gt;S1318,"OK",Q1318&lt;16,"NG")</f>
        <v>OK</v>
      </c>
      <c r="U1318" s="5" t="str" cm="1">
        <f t="array" aca="1" ref="U1318" ca="1">IFERROR(_xlfn.IFS(T1318&lt;&gt;"OK","NG",M1318=0,"OK",TRUE,"NG"),"")</f>
        <v>NG</v>
      </c>
      <c r="V1318" s="5" t="str">
        <f t="shared" si="292"/>
        <v>NG</v>
      </c>
      <c r="W1318" s="28" t="str">
        <f t="shared" ca="1" si="293"/>
        <v>OK</v>
      </c>
      <c r="X1318" s="5" t="str">
        <f t="shared" si="294"/>
        <v>NG</v>
      </c>
      <c r="Y1318" s="5">
        <f t="shared" ca="1" si="295"/>
        <v>126</v>
      </c>
      <c r="Z1318" s="5">
        <f t="shared" ca="1" si="296"/>
        <v>126</v>
      </c>
      <c r="AA1318" s="5" t="str" cm="1">
        <f t="array" ref="AA1318">_xlfn.IFS(H1318="","OK",H1318&lt;$F$17,"NG",I1318="解雇","NG",OR(I1318="自主退職",I1318="契約満了"),"OK")</f>
        <v>OK</v>
      </c>
      <c r="AB1318" s="5" t="str" cm="1">
        <f t="array" aca="1" ref="AB1318" ca="1">_xlfn.IFS(AA1318="NG","NG",OR(X1318="NG",X1318="ERROR",X1318=FALSE),"NG",U1318="NG","NG",V1318="OK","OK",AD1318="OK","OK")</f>
        <v>NG</v>
      </c>
      <c r="AC1318" s="5" t="str">
        <f t="shared" si="297"/>
        <v>NG</v>
      </c>
      <c r="AD1318" s="5" t="e" cm="1">
        <f t="array" ref="AD1318">_xlfn.IFS(AND(G1318="〇",H1318&lt;&gt;"",I1318&lt;&gt;""),"ERROR",AND(G1318="",H1318&gt;$H$17,I1318&lt;&gt;""),"NG",AND(G1318="〇",H1318="",I1318=""),"OK")</f>
        <v>#N/A</v>
      </c>
      <c r="AE1318" s="5" t="str" cm="1">
        <f t="array" ref="AE1318">_xlfn.IFS(I1318="解雇","NG",H1318="","OK",H1318&lt;$H$17,"NG",H1318&gt;$H$17,"OK")</f>
        <v>OK</v>
      </c>
      <c r="AF1318" s="5" t="e">
        <f t="shared" si="298"/>
        <v>#N/A</v>
      </c>
    </row>
    <row r="1319" spans="2:32" ht="20.25" customHeight="1" x14ac:dyDescent="0.55000000000000004">
      <c r="B1319" s="9">
        <v>1302</v>
      </c>
      <c r="C1319" s="40"/>
      <c r="D1319" s="7"/>
      <c r="E1319" s="8"/>
      <c r="F1319" s="8"/>
      <c r="G1319" s="7"/>
      <c r="H1319" s="8"/>
      <c r="I1319" s="41"/>
      <c r="M1319" s="5">
        <f t="shared" si="285"/>
        <v>4</v>
      </c>
      <c r="N1319" s="5">
        <f t="shared" si="286"/>
        <v>2</v>
      </c>
      <c r="O1319" s="5" t="str">
        <f t="shared" si="287"/>
        <v/>
      </c>
      <c r="P1319" s="5">
        <f t="shared" si="288"/>
        <v>0</v>
      </c>
      <c r="Q1319" s="5">
        <f t="shared" ca="1" si="289"/>
        <v>126</v>
      </c>
      <c r="R1319" s="26">
        <f t="shared" si="290"/>
        <v>5479</v>
      </c>
      <c r="S1319" s="26">
        <f t="shared" si="291"/>
        <v>5205</v>
      </c>
      <c r="T1319" s="27" t="str" cm="1">
        <f t="array" aca="1" ref="T1319" ca="1">_xlfn.IFS(Q1319="","NG",Q1319&gt;16,"OK",TODAY()&gt;S1319,"OK",Q1319&lt;16,"NG")</f>
        <v>OK</v>
      </c>
      <c r="U1319" s="5" t="str" cm="1">
        <f t="array" aca="1" ref="U1319" ca="1">IFERROR(_xlfn.IFS(T1319&lt;&gt;"OK","NG",M1319=0,"OK",TRUE,"NG"),"")</f>
        <v>NG</v>
      </c>
      <c r="V1319" s="5" t="str">
        <f t="shared" si="292"/>
        <v>NG</v>
      </c>
      <c r="W1319" s="28" t="str">
        <f t="shared" ca="1" si="293"/>
        <v>OK</v>
      </c>
      <c r="X1319" s="5" t="str">
        <f t="shared" si="294"/>
        <v>NG</v>
      </c>
      <c r="Y1319" s="5">
        <f t="shared" ca="1" si="295"/>
        <v>126</v>
      </c>
      <c r="Z1319" s="5">
        <f t="shared" ca="1" si="296"/>
        <v>126</v>
      </c>
      <c r="AA1319" s="5" t="str" cm="1">
        <f t="array" ref="AA1319">_xlfn.IFS(H1319="","OK",H1319&lt;$F$17,"NG",I1319="解雇","NG",OR(I1319="自主退職",I1319="契約満了"),"OK")</f>
        <v>OK</v>
      </c>
      <c r="AB1319" s="5" t="str" cm="1">
        <f t="array" aca="1" ref="AB1319" ca="1">_xlfn.IFS(AA1319="NG","NG",OR(X1319="NG",X1319="ERROR",X1319=FALSE),"NG",U1319="NG","NG",V1319="OK","OK",AD1319="OK","OK")</f>
        <v>NG</v>
      </c>
      <c r="AC1319" s="5" t="str">
        <f t="shared" si="297"/>
        <v>NG</v>
      </c>
      <c r="AD1319" s="5" t="e" cm="1">
        <f t="array" ref="AD1319">_xlfn.IFS(AND(G1319="〇",H1319&lt;&gt;"",I1319&lt;&gt;""),"ERROR",AND(G1319="",H1319&gt;$H$17,I1319&lt;&gt;""),"NG",AND(G1319="〇",H1319="",I1319=""),"OK")</f>
        <v>#N/A</v>
      </c>
      <c r="AE1319" s="5" t="str" cm="1">
        <f t="array" ref="AE1319">_xlfn.IFS(I1319="解雇","NG",H1319="","OK",H1319&lt;$H$17,"NG",H1319&gt;$H$17,"OK")</f>
        <v>OK</v>
      </c>
      <c r="AF1319" s="5" t="e">
        <f t="shared" si="298"/>
        <v>#N/A</v>
      </c>
    </row>
    <row r="1320" spans="2:32" ht="20.25" customHeight="1" x14ac:dyDescent="0.55000000000000004">
      <c r="B1320" s="9">
        <v>1303</v>
      </c>
      <c r="C1320" s="40"/>
      <c r="D1320" s="7"/>
      <c r="E1320" s="8"/>
      <c r="F1320" s="8"/>
      <c r="G1320" s="7"/>
      <c r="H1320" s="8"/>
      <c r="I1320" s="41"/>
      <c r="M1320" s="5">
        <f t="shared" si="285"/>
        <v>4</v>
      </c>
      <c r="N1320" s="5">
        <f t="shared" si="286"/>
        <v>2</v>
      </c>
      <c r="O1320" s="5" t="str">
        <f t="shared" si="287"/>
        <v/>
      </c>
      <c r="P1320" s="5">
        <f t="shared" si="288"/>
        <v>0</v>
      </c>
      <c r="Q1320" s="5">
        <f t="shared" ca="1" si="289"/>
        <v>126</v>
      </c>
      <c r="R1320" s="26">
        <f t="shared" si="290"/>
        <v>5479</v>
      </c>
      <c r="S1320" s="26">
        <f t="shared" si="291"/>
        <v>5205</v>
      </c>
      <c r="T1320" s="27" t="str" cm="1">
        <f t="array" aca="1" ref="T1320" ca="1">_xlfn.IFS(Q1320="","NG",Q1320&gt;16,"OK",TODAY()&gt;S1320,"OK",Q1320&lt;16,"NG")</f>
        <v>OK</v>
      </c>
      <c r="U1320" s="5" t="str" cm="1">
        <f t="array" aca="1" ref="U1320" ca="1">IFERROR(_xlfn.IFS(T1320&lt;&gt;"OK","NG",M1320=0,"OK",TRUE,"NG"),"")</f>
        <v>NG</v>
      </c>
      <c r="V1320" s="5" t="str">
        <f t="shared" si="292"/>
        <v>NG</v>
      </c>
      <c r="W1320" s="28" t="str">
        <f t="shared" ca="1" si="293"/>
        <v>OK</v>
      </c>
      <c r="X1320" s="5" t="str">
        <f t="shared" si="294"/>
        <v>NG</v>
      </c>
      <c r="Y1320" s="5">
        <f t="shared" ca="1" si="295"/>
        <v>126</v>
      </c>
      <c r="Z1320" s="5">
        <f t="shared" ca="1" si="296"/>
        <v>126</v>
      </c>
      <c r="AA1320" s="5" t="str" cm="1">
        <f t="array" ref="AA1320">_xlfn.IFS(H1320="","OK",H1320&lt;$F$17,"NG",I1320="解雇","NG",OR(I1320="自主退職",I1320="契約満了"),"OK")</f>
        <v>OK</v>
      </c>
      <c r="AB1320" s="5" t="str" cm="1">
        <f t="array" aca="1" ref="AB1320" ca="1">_xlfn.IFS(AA1320="NG","NG",OR(X1320="NG",X1320="ERROR",X1320=FALSE),"NG",U1320="NG","NG",V1320="OK","OK",AD1320="OK","OK")</f>
        <v>NG</v>
      </c>
      <c r="AC1320" s="5" t="str">
        <f t="shared" si="297"/>
        <v>NG</v>
      </c>
      <c r="AD1320" s="5" t="e" cm="1">
        <f t="array" ref="AD1320">_xlfn.IFS(AND(G1320="〇",H1320&lt;&gt;"",I1320&lt;&gt;""),"ERROR",AND(G1320="",H1320&gt;$H$17,I1320&lt;&gt;""),"NG",AND(G1320="〇",H1320="",I1320=""),"OK")</f>
        <v>#N/A</v>
      </c>
      <c r="AE1320" s="5" t="str" cm="1">
        <f t="array" ref="AE1320">_xlfn.IFS(I1320="解雇","NG",H1320="","OK",H1320&lt;$H$17,"NG",H1320&gt;$H$17,"OK")</f>
        <v>OK</v>
      </c>
      <c r="AF1320" s="5" t="e">
        <f t="shared" si="298"/>
        <v>#N/A</v>
      </c>
    </row>
    <row r="1321" spans="2:32" ht="20.25" customHeight="1" x14ac:dyDescent="0.55000000000000004">
      <c r="B1321" s="9">
        <v>1304</v>
      </c>
      <c r="C1321" s="40"/>
      <c r="D1321" s="7"/>
      <c r="E1321" s="8"/>
      <c r="F1321" s="8"/>
      <c r="G1321" s="7"/>
      <c r="H1321" s="8"/>
      <c r="I1321" s="41"/>
      <c r="M1321" s="5">
        <f t="shared" si="285"/>
        <v>4</v>
      </c>
      <c r="N1321" s="5">
        <f t="shared" si="286"/>
        <v>2</v>
      </c>
      <c r="O1321" s="5" t="str">
        <f t="shared" si="287"/>
        <v/>
      </c>
      <c r="P1321" s="5">
        <f t="shared" si="288"/>
        <v>0</v>
      </c>
      <c r="Q1321" s="5">
        <f t="shared" ca="1" si="289"/>
        <v>126</v>
      </c>
      <c r="R1321" s="26">
        <f t="shared" si="290"/>
        <v>5479</v>
      </c>
      <c r="S1321" s="26">
        <f t="shared" si="291"/>
        <v>5205</v>
      </c>
      <c r="T1321" s="27" t="str" cm="1">
        <f t="array" aca="1" ref="T1321" ca="1">_xlfn.IFS(Q1321="","NG",Q1321&gt;16,"OK",TODAY()&gt;S1321,"OK",Q1321&lt;16,"NG")</f>
        <v>OK</v>
      </c>
      <c r="U1321" s="5" t="str" cm="1">
        <f t="array" aca="1" ref="U1321" ca="1">IFERROR(_xlfn.IFS(T1321&lt;&gt;"OK","NG",M1321=0,"OK",TRUE,"NG"),"")</f>
        <v>NG</v>
      </c>
      <c r="V1321" s="5" t="str">
        <f t="shared" si="292"/>
        <v>NG</v>
      </c>
      <c r="W1321" s="28" t="str">
        <f t="shared" ca="1" si="293"/>
        <v>OK</v>
      </c>
      <c r="X1321" s="5" t="str">
        <f t="shared" si="294"/>
        <v>NG</v>
      </c>
      <c r="Y1321" s="5">
        <f t="shared" ca="1" si="295"/>
        <v>126</v>
      </c>
      <c r="Z1321" s="5">
        <f t="shared" ca="1" si="296"/>
        <v>126</v>
      </c>
      <c r="AA1321" s="5" t="str" cm="1">
        <f t="array" ref="AA1321">_xlfn.IFS(H1321="","OK",H1321&lt;$F$17,"NG",I1321="解雇","NG",OR(I1321="自主退職",I1321="契約満了"),"OK")</f>
        <v>OK</v>
      </c>
      <c r="AB1321" s="5" t="str" cm="1">
        <f t="array" aca="1" ref="AB1321" ca="1">_xlfn.IFS(AA1321="NG","NG",OR(X1321="NG",X1321="ERROR",X1321=FALSE),"NG",U1321="NG","NG",V1321="OK","OK",AD1321="OK","OK")</f>
        <v>NG</v>
      </c>
      <c r="AC1321" s="5" t="str">
        <f t="shared" si="297"/>
        <v>NG</v>
      </c>
      <c r="AD1321" s="5" t="e" cm="1">
        <f t="array" ref="AD1321">_xlfn.IFS(AND(G1321="〇",H1321&lt;&gt;"",I1321&lt;&gt;""),"ERROR",AND(G1321="",H1321&gt;$H$17,I1321&lt;&gt;""),"NG",AND(G1321="〇",H1321="",I1321=""),"OK")</f>
        <v>#N/A</v>
      </c>
      <c r="AE1321" s="5" t="str" cm="1">
        <f t="array" ref="AE1321">_xlfn.IFS(I1321="解雇","NG",H1321="","OK",H1321&lt;$H$17,"NG",H1321&gt;$H$17,"OK")</f>
        <v>OK</v>
      </c>
      <c r="AF1321" s="5" t="e">
        <f t="shared" si="298"/>
        <v>#N/A</v>
      </c>
    </row>
    <row r="1322" spans="2:32" ht="20.25" customHeight="1" x14ac:dyDescent="0.55000000000000004">
      <c r="B1322" s="9">
        <v>1305</v>
      </c>
      <c r="C1322" s="40"/>
      <c r="D1322" s="7"/>
      <c r="E1322" s="8"/>
      <c r="F1322" s="8"/>
      <c r="G1322" s="7"/>
      <c r="H1322" s="8"/>
      <c r="I1322" s="41"/>
      <c r="M1322" s="5">
        <f t="shared" si="285"/>
        <v>4</v>
      </c>
      <c r="N1322" s="5">
        <f t="shared" si="286"/>
        <v>2</v>
      </c>
      <c r="O1322" s="5" t="str">
        <f t="shared" si="287"/>
        <v/>
      </c>
      <c r="P1322" s="5">
        <f t="shared" si="288"/>
        <v>0</v>
      </c>
      <c r="Q1322" s="5">
        <f t="shared" ca="1" si="289"/>
        <v>126</v>
      </c>
      <c r="R1322" s="26">
        <f t="shared" si="290"/>
        <v>5479</v>
      </c>
      <c r="S1322" s="26">
        <f t="shared" si="291"/>
        <v>5205</v>
      </c>
      <c r="T1322" s="27" t="str" cm="1">
        <f t="array" aca="1" ref="T1322" ca="1">_xlfn.IFS(Q1322="","NG",Q1322&gt;16,"OK",TODAY()&gt;S1322,"OK",Q1322&lt;16,"NG")</f>
        <v>OK</v>
      </c>
      <c r="U1322" s="5" t="str" cm="1">
        <f t="array" aca="1" ref="U1322" ca="1">IFERROR(_xlfn.IFS(T1322&lt;&gt;"OK","NG",M1322=0,"OK",TRUE,"NG"),"")</f>
        <v>NG</v>
      </c>
      <c r="V1322" s="5" t="str">
        <f t="shared" si="292"/>
        <v>NG</v>
      </c>
      <c r="W1322" s="28" t="str">
        <f t="shared" ca="1" si="293"/>
        <v>OK</v>
      </c>
      <c r="X1322" s="5" t="str">
        <f t="shared" si="294"/>
        <v>NG</v>
      </c>
      <c r="Y1322" s="5">
        <f t="shared" ca="1" si="295"/>
        <v>126</v>
      </c>
      <c r="Z1322" s="5">
        <f t="shared" ca="1" si="296"/>
        <v>126</v>
      </c>
      <c r="AA1322" s="5" t="str" cm="1">
        <f t="array" ref="AA1322">_xlfn.IFS(H1322="","OK",H1322&lt;$F$17,"NG",I1322="解雇","NG",OR(I1322="自主退職",I1322="契約満了"),"OK")</f>
        <v>OK</v>
      </c>
      <c r="AB1322" s="5" t="str" cm="1">
        <f t="array" aca="1" ref="AB1322" ca="1">_xlfn.IFS(AA1322="NG","NG",OR(X1322="NG",X1322="ERROR",X1322=FALSE),"NG",U1322="NG","NG",V1322="OK","OK",AD1322="OK","OK")</f>
        <v>NG</v>
      </c>
      <c r="AC1322" s="5" t="str">
        <f t="shared" si="297"/>
        <v>NG</v>
      </c>
      <c r="AD1322" s="5" t="e" cm="1">
        <f t="array" ref="AD1322">_xlfn.IFS(AND(G1322="〇",H1322&lt;&gt;"",I1322&lt;&gt;""),"ERROR",AND(G1322="",H1322&gt;$H$17,I1322&lt;&gt;""),"NG",AND(G1322="〇",H1322="",I1322=""),"OK")</f>
        <v>#N/A</v>
      </c>
      <c r="AE1322" s="5" t="str" cm="1">
        <f t="array" ref="AE1322">_xlfn.IFS(I1322="解雇","NG",H1322="","OK",H1322&lt;$H$17,"NG",H1322&gt;$H$17,"OK")</f>
        <v>OK</v>
      </c>
      <c r="AF1322" s="5" t="e">
        <f t="shared" si="298"/>
        <v>#N/A</v>
      </c>
    </row>
    <row r="1323" spans="2:32" ht="20.25" customHeight="1" x14ac:dyDescent="0.55000000000000004">
      <c r="B1323" s="9">
        <v>1306</v>
      </c>
      <c r="C1323" s="40"/>
      <c r="D1323" s="7"/>
      <c r="E1323" s="8"/>
      <c r="F1323" s="8"/>
      <c r="G1323" s="7"/>
      <c r="H1323" s="8"/>
      <c r="I1323" s="41"/>
      <c r="M1323" s="5">
        <f t="shared" si="285"/>
        <v>4</v>
      </c>
      <c r="N1323" s="5">
        <f t="shared" si="286"/>
        <v>2</v>
      </c>
      <c r="O1323" s="5" t="str">
        <f t="shared" si="287"/>
        <v/>
      </c>
      <c r="P1323" s="5">
        <f t="shared" si="288"/>
        <v>0</v>
      </c>
      <c r="Q1323" s="5">
        <f t="shared" ca="1" si="289"/>
        <v>126</v>
      </c>
      <c r="R1323" s="26">
        <f t="shared" si="290"/>
        <v>5479</v>
      </c>
      <c r="S1323" s="26">
        <f t="shared" si="291"/>
        <v>5205</v>
      </c>
      <c r="T1323" s="27" t="str" cm="1">
        <f t="array" aca="1" ref="T1323" ca="1">_xlfn.IFS(Q1323="","NG",Q1323&gt;16,"OK",TODAY()&gt;S1323,"OK",Q1323&lt;16,"NG")</f>
        <v>OK</v>
      </c>
      <c r="U1323" s="5" t="str" cm="1">
        <f t="array" aca="1" ref="U1323" ca="1">IFERROR(_xlfn.IFS(T1323&lt;&gt;"OK","NG",M1323=0,"OK",TRUE,"NG"),"")</f>
        <v>NG</v>
      </c>
      <c r="V1323" s="5" t="str">
        <f t="shared" si="292"/>
        <v>NG</v>
      </c>
      <c r="W1323" s="28" t="str">
        <f t="shared" ca="1" si="293"/>
        <v>OK</v>
      </c>
      <c r="X1323" s="5" t="str">
        <f t="shared" si="294"/>
        <v>NG</v>
      </c>
      <c r="Y1323" s="5">
        <f t="shared" ca="1" si="295"/>
        <v>126</v>
      </c>
      <c r="Z1323" s="5">
        <f t="shared" ca="1" si="296"/>
        <v>126</v>
      </c>
      <c r="AA1323" s="5" t="str" cm="1">
        <f t="array" ref="AA1323">_xlfn.IFS(H1323="","OK",H1323&lt;$F$17,"NG",I1323="解雇","NG",OR(I1323="自主退職",I1323="契約満了"),"OK")</f>
        <v>OK</v>
      </c>
      <c r="AB1323" s="5" t="str" cm="1">
        <f t="array" aca="1" ref="AB1323" ca="1">_xlfn.IFS(AA1323="NG","NG",OR(X1323="NG",X1323="ERROR",X1323=FALSE),"NG",U1323="NG","NG",V1323="OK","OK",AD1323="OK","OK")</f>
        <v>NG</v>
      </c>
      <c r="AC1323" s="5" t="str">
        <f t="shared" si="297"/>
        <v>NG</v>
      </c>
      <c r="AD1323" s="5" t="e" cm="1">
        <f t="array" ref="AD1323">_xlfn.IFS(AND(G1323="〇",H1323&lt;&gt;"",I1323&lt;&gt;""),"ERROR",AND(G1323="",H1323&gt;$H$17,I1323&lt;&gt;""),"NG",AND(G1323="〇",H1323="",I1323=""),"OK")</f>
        <v>#N/A</v>
      </c>
      <c r="AE1323" s="5" t="str" cm="1">
        <f t="array" ref="AE1323">_xlfn.IFS(I1323="解雇","NG",H1323="","OK",H1323&lt;$H$17,"NG",H1323&gt;$H$17,"OK")</f>
        <v>OK</v>
      </c>
      <c r="AF1323" s="5" t="e">
        <f t="shared" si="298"/>
        <v>#N/A</v>
      </c>
    </row>
    <row r="1324" spans="2:32" ht="20.25" customHeight="1" x14ac:dyDescent="0.55000000000000004">
      <c r="B1324" s="9">
        <v>1307</v>
      </c>
      <c r="C1324" s="40"/>
      <c r="D1324" s="7"/>
      <c r="E1324" s="8"/>
      <c r="F1324" s="8"/>
      <c r="G1324" s="7"/>
      <c r="H1324" s="8"/>
      <c r="I1324" s="41"/>
      <c r="M1324" s="5">
        <f t="shared" si="285"/>
        <v>4</v>
      </c>
      <c r="N1324" s="5">
        <f t="shared" si="286"/>
        <v>2</v>
      </c>
      <c r="O1324" s="5" t="str">
        <f t="shared" si="287"/>
        <v/>
      </c>
      <c r="P1324" s="5">
        <f t="shared" si="288"/>
        <v>0</v>
      </c>
      <c r="Q1324" s="5">
        <f t="shared" ca="1" si="289"/>
        <v>126</v>
      </c>
      <c r="R1324" s="26">
        <f t="shared" si="290"/>
        <v>5479</v>
      </c>
      <c r="S1324" s="26">
        <f t="shared" si="291"/>
        <v>5205</v>
      </c>
      <c r="T1324" s="27" t="str" cm="1">
        <f t="array" aca="1" ref="T1324" ca="1">_xlfn.IFS(Q1324="","NG",Q1324&gt;16,"OK",TODAY()&gt;S1324,"OK",Q1324&lt;16,"NG")</f>
        <v>OK</v>
      </c>
      <c r="U1324" s="5" t="str" cm="1">
        <f t="array" aca="1" ref="U1324" ca="1">IFERROR(_xlfn.IFS(T1324&lt;&gt;"OK","NG",M1324=0,"OK",TRUE,"NG"),"")</f>
        <v>NG</v>
      </c>
      <c r="V1324" s="5" t="str">
        <f t="shared" si="292"/>
        <v>NG</v>
      </c>
      <c r="W1324" s="28" t="str">
        <f t="shared" ca="1" si="293"/>
        <v>OK</v>
      </c>
      <c r="X1324" s="5" t="str">
        <f t="shared" si="294"/>
        <v>NG</v>
      </c>
      <c r="Y1324" s="5">
        <f t="shared" ca="1" si="295"/>
        <v>126</v>
      </c>
      <c r="Z1324" s="5">
        <f t="shared" ca="1" si="296"/>
        <v>126</v>
      </c>
      <c r="AA1324" s="5" t="str" cm="1">
        <f t="array" ref="AA1324">_xlfn.IFS(H1324="","OK",H1324&lt;$F$17,"NG",I1324="解雇","NG",OR(I1324="自主退職",I1324="契約満了"),"OK")</f>
        <v>OK</v>
      </c>
      <c r="AB1324" s="5" t="str" cm="1">
        <f t="array" aca="1" ref="AB1324" ca="1">_xlfn.IFS(AA1324="NG","NG",OR(X1324="NG",X1324="ERROR",X1324=FALSE),"NG",U1324="NG","NG",V1324="OK","OK",AD1324="OK","OK")</f>
        <v>NG</v>
      </c>
      <c r="AC1324" s="5" t="str">
        <f t="shared" si="297"/>
        <v>NG</v>
      </c>
      <c r="AD1324" s="5" t="e" cm="1">
        <f t="array" ref="AD1324">_xlfn.IFS(AND(G1324="〇",H1324&lt;&gt;"",I1324&lt;&gt;""),"ERROR",AND(G1324="",H1324&gt;$H$17,I1324&lt;&gt;""),"NG",AND(G1324="〇",H1324="",I1324=""),"OK")</f>
        <v>#N/A</v>
      </c>
      <c r="AE1324" s="5" t="str" cm="1">
        <f t="array" ref="AE1324">_xlfn.IFS(I1324="解雇","NG",H1324="","OK",H1324&lt;$H$17,"NG",H1324&gt;$H$17,"OK")</f>
        <v>OK</v>
      </c>
      <c r="AF1324" s="5" t="e">
        <f t="shared" si="298"/>
        <v>#N/A</v>
      </c>
    </row>
    <row r="1325" spans="2:32" ht="20.25" customHeight="1" x14ac:dyDescent="0.55000000000000004">
      <c r="B1325" s="9">
        <v>1308</v>
      </c>
      <c r="C1325" s="40"/>
      <c r="D1325" s="7"/>
      <c r="E1325" s="8"/>
      <c r="F1325" s="8"/>
      <c r="G1325" s="7"/>
      <c r="H1325" s="8"/>
      <c r="I1325" s="41"/>
      <c r="M1325" s="5">
        <f t="shared" si="285"/>
        <v>4</v>
      </c>
      <c r="N1325" s="5">
        <f t="shared" si="286"/>
        <v>2</v>
      </c>
      <c r="O1325" s="5" t="str">
        <f t="shared" si="287"/>
        <v/>
      </c>
      <c r="P1325" s="5">
        <f t="shared" si="288"/>
        <v>0</v>
      </c>
      <c r="Q1325" s="5">
        <f t="shared" ca="1" si="289"/>
        <v>126</v>
      </c>
      <c r="R1325" s="26">
        <f t="shared" si="290"/>
        <v>5479</v>
      </c>
      <c r="S1325" s="26">
        <f t="shared" si="291"/>
        <v>5205</v>
      </c>
      <c r="T1325" s="27" t="str" cm="1">
        <f t="array" aca="1" ref="T1325" ca="1">_xlfn.IFS(Q1325="","NG",Q1325&gt;16,"OK",TODAY()&gt;S1325,"OK",Q1325&lt;16,"NG")</f>
        <v>OK</v>
      </c>
      <c r="U1325" s="5" t="str" cm="1">
        <f t="array" aca="1" ref="U1325" ca="1">IFERROR(_xlfn.IFS(T1325&lt;&gt;"OK","NG",M1325=0,"OK",TRUE,"NG"),"")</f>
        <v>NG</v>
      </c>
      <c r="V1325" s="5" t="str">
        <f t="shared" si="292"/>
        <v>NG</v>
      </c>
      <c r="W1325" s="28" t="str">
        <f t="shared" ca="1" si="293"/>
        <v>OK</v>
      </c>
      <c r="X1325" s="5" t="str">
        <f t="shared" si="294"/>
        <v>NG</v>
      </c>
      <c r="Y1325" s="5">
        <f t="shared" ca="1" si="295"/>
        <v>126</v>
      </c>
      <c r="Z1325" s="5">
        <f t="shared" ca="1" si="296"/>
        <v>126</v>
      </c>
      <c r="AA1325" s="5" t="str" cm="1">
        <f t="array" ref="AA1325">_xlfn.IFS(H1325="","OK",H1325&lt;$F$17,"NG",I1325="解雇","NG",OR(I1325="自主退職",I1325="契約満了"),"OK")</f>
        <v>OK</v>
      </c>
      <c r="AB1325" s="5" t="str" cm="1">
        <f t="array" aca="1" ref="AB1325" ca="1">_xlfn.IFS(AA1325="NG","NG",OR(X1325="NG",X1325="ERROR",X1325=FALSE),"NG",U1325="NG","NG",V1325="OK","OK",AD1325="OK","OK")</f>
        <v>NG</v>
      </c>
      <c r="AC1325" s="5" t="str">
        <f t="shared" si="297"/>
        <v>NG</v>
      </c>
      <c r="AD1325" s="5" t="e" cm="1">
        <f t="array" ref="AD1325">_xlfn.IFS(AND(G1325="〇",H1325&lt;&gt;"",I1325&lt;&gt;""),"ERROR",AND(G1325="",H1325&gt;$H$17,I1325&lt;&gt;""),"NG",AND(G1325="〇",H1325="",I1325=""),"OK")</f>
        <v>#N/A</v>
      </c>
      <c r="AE1325" s="5" t="str" cm="1">
        <f t="array" ref="AE1325">_xlfn.IFS(I1325="解雇","NG",H1325="","OK",H1325&lt;$H$17,"NG",H1325&gt;$H$17,"OK")</f>
        <v>OK</v>
      </c>
      <c r="AF1325" s="5" t="e">
        <f t="shared" si="298"/>
        <v>#N/A</v>
      </c>
    </row>
    <row r="1326" spans="2:32" ht="20.25" customHeight="1" x14ac:dyDescent="0.55000000000000004">
      <c r="B1326" s="9">
        <v>1309</v>
      </c>
      <c r="C1326" s="40"/>
      <c r="D1326" s="7"/>
      <c r="E1326" s="8"/>
      <c r="F1326" s="8"/>
      <c r="G1326" s="7"/>
      <c r="H1326" s="8"/>
      <c r="I1326" s="41"/>
      <c r="M1326" s="5">
        <f t="shared" si="285"/>
        <v>4</v>
      </c>
      <c r="N1326" s="5">
        <f t="shared" si="286"/>
        <v>2</v>
      </c>
      <c r="O1326" s="5" t="str">
        <f t="shared" si="287"/>
        <v/>
      </c>
      <c r="P1326" s="5">
        <f t="shared" si="288"/>
        <v>0</v>
      </c>
      <c r="Q1326" s="5">
        <f t="shared" ca="1" si="289"/>
        <v>126</v>
      </c>
      <c r="R1326" s="26">
        <f t="shared" si="290"/>
        <v>5479</v>
      </c>
      <c r="S1326" s="26">
        <f t="shared" si="291"/>
        <v>5205</v>
      </c>
      <c r="T1326" s="27" t="str" cm="1">
        <f t="array" aca="1" ref="T1326" ca="1">_xlfn.IFS(Q1326="","NG",Q1326&gt;16,"OK",TODAY()&gt;S1326,"OK",Q1326&lt;16,"NG")</f>
        <v>OK</v>
      </c>
      <c r="U1326" s="5" t="str" cm="1">
        <f t="array" aca="1" ref="U1326" ca="1">IFERROR(_xlfn.IFS(T1326&lt;&gt;"OK","NG",M1326=0,"OK",TRUE,"NG"),"")</f>
        <v>NG</v>
      </c>
      <c r="V1326" s="5" t="str">
        <f t="shared" si="292"/>
        <v>NG</v>
      </c>
      <c r="W1326" s="28" t="str">
        <f t="shared" ca="1" si="293"/>
        <v>OK</v>
      </c>
      <c r="X1326" s="5" t="str">
        <f t="shared" si="294"/>
        <v>NG</v>
      </c>
      <c r="Y1326" s="5">
        <f t="shared" ca="1" si="295"/>
        <v>126</v>
      </c>
      <c r="Z1326" s="5">
        <f t="shared" ca="1" si="296"/>
        <v>126</v>
      </c>
      <c r="AA1326" s="5" t="str" cm="1">
        <f t="array" ref="AA1326">_xlfn.IFS(H1326="","OK",H1326&lt;$F$17,"NG",I1326="解雇","NG",OR(I1326="自主退職",I1326="契約満了"),"OK")</f>
        <v>OK</v>
      </c>
      <c r="AB1326" s="5" t="str" cm="1">
        <f t="array" aca="1" ref="AB1326" ca="1">_xlfn.IFS(AA1326="NG","NG",OR(X1326="NG",X1326="ERROR",X1326=FALSE),"NG",U1326="NG","NG",V1326="OK","OK",AD1326="OK","OK")</f>
        <v>NG</v>
      </c>
      <c r="AC1326" s="5" t="str">
        <f t="shared" si="297"/>
        <v>NG</v>
      </c>
      <c r="AD1326" s="5" t="e" cm="1">
        <f t="array" ref="AD1326">_xlfn.IFS(AND(G1326="〇",H1326&lt;&gt;"",I1326&lt;&gt;""),"ERROR",AND(G1326="",H1326&gt;$H$17,I1326&lt;&gt;""),"NG",AND(G1326="〇",H1326="",I1326=""),"OK")</f>
        <v>#N/A</v>
      </c>
      <c r="AE1326" s="5" t="str" cm="1">
        <f t="array" ref="AE1326">_xlfn.IFS(I1326="解雇","NG",H1326="","OK",H1326&lt;$H$17,"NG",H1326&gt;$H$17,"OK")</f>
        <v>OK</v>
      </c>
      <c r="AF1326" s="5" t="e">
        <f t="shared" si="298"/>
        <v>#N/A</v>
      </c>
    </row>
    <row r="1327" spans="2:32" ht="20.25" customHeight="1" x14ac:dyDescent="0.55000000000000004">
      <c r="B1327" s="9">
        <v>1310</v>
      </c>
      <c r="C1327" s="40"/>
      <c r="D1327" s="7"/>
      <c r="E1327" s="8"/>
      <c r="F1327" s="8"/>
      <c r="G1327" s="7"/>
      <c r="H1327" s="8"/>
      <c r="I1327" s="41"/>
      <c r="M1327" s="5">
        <f t="shared" si="285"/>
        <v>4</v>
      </c>
      <c r="N1327" s="5">
        <f t="shared" si="286"/>
        <v>2</v>
      </c>
      <c r="O1327" s="5" t="str">
        <f t="shared" si="287"/>
        <v/>
      </c>
      <c r="P1327" s="5">
        <f t="shared" si="288"/>
        <v>0</v>
      </c>
      <c r="Q1327" s="5">
        <f t="shared" ca="1" si="289"/>
        <v>126</v>
      </c>
      <c r="R1327" s="26">
        <f t="shared" si="290"/>
        <v>5479</v>
      </c>
      <c r="S1327" s="26">
        <f t="shared" si="291"/>
        <v>5205</v>
      </c>
      <c r="T1327" s="27" t="str" cm="1">
        <f t="array" aca="1" ref="T1327" ca="1">_xlfn.IFS(Q1327="","NG",Q1327&gt;16,"OK",TODAY()&gt;S1327,"OK",Q1327&lt;16,"NG")</f>
        <v>OK</v>
      </c>
      <c r="U1327" s="5" t="str" cm="1">
        <f t="array" aca="1" ref="U1327" ca="1">IFERROR(_xlfn.IFS(T1327&lt;&gt;"OK","NG",M1327=0,"OK",TRUE,"NG"),"")</f>
        <v>NG</v>
      </c>
      <c r="V1327" s="5" t="str">
        <f t="shared" si="292"/>
        <v>NG</v>
      </c>
      <c r="W1327" s="28" t="str">
        <f t="shared" ca="1" si="293"/>
        <v>OK</v>
      </c>
      <c r="X1327" s="5" t="str">
        <f t="shared" si="294"/>
        <v>NG</v>
      </c>
      <c r="Y1327" s="5">
        <f t="shared" ca="1" si="295"/>
        <v>126</v>
      </c>
      <c r="Z1327" s="5">
        <f t="shared" ca="1" si="296"/>
        <v>126</v>
      </c>
      <c r="AA1327" s="5" t="str" cm="1">
        <f t="array" ref="AA1327">_xlfn.IFS(H1327="","OK",H1327&lt;$F$17,"NG",I1327="解雇","NG",OR(I1327="自主退職",I1327="契約満了"),"OK")</f>
        <v>OK</v>
      </c>
      <c r="AB1327" s="5" t="str" cm="1">
        <f t="array" aca="1" ref="AB1327" ca="1">_xlfn.IFS(AA1327="NG","NG",OR(X1327="NG",X1327="ERROR",X1327=FALSE),"NG",U1327="NG","NG",V1327="OK","OK",AD1327="OK","OK")</f>
        <v>NG</v>
      </c>
      <c r="AC1327" s="5" t="str">
        <f t="shared" si="297"/>
        <v>NG</v>
      </c>
      <c r="AD1327" s="5" t="e" cm="1">
        <f t="array" ref="AD1327">_xlfn.IFS(AND(G1327="〇",H1327&lt;&gt;"",I1327&lt;&gt;""),"ERROR",AND(G1327="",H1327&gt;$H$17,I1327&lt;&gt;""),"NG",AND(G1327="〇",H1327="",I1327=""),"OK")</f>
        <v>#N/A</v>
      </c>
      <c r="AE1327" s="5" t="str" cm="1">
        <f t="array" ref="AE1327">_xlfn.IFS(I1327="解雇","NG",H1327="","OK",H1327&lt;$H$17,"NG",H1327&gt;$H$17,"OK")</f>
        <v>OK</v>
      </c>
      <c r="AF1327" s="5" t="e">
        <f t="shared" si="298"/>
        <v>#N/A</v>
      </c>
    </row>
    <row r="1328" spans="2:32" ht="20.25" customHeight="1" x14ac:dyDescent="0.55000000000000004">
      <c r="B1328" s="9">
        <v>1311</v>
      </c>
      <c r="C1328" s="40"/>
      <c r="D1328" s="7"/>
      <c r="E1328" s="8"/>
      <c r="F1328" s="8"/>
      <c r="G1328" s="7"/>
      <c r="H1328" s="8"/>
      <c r="I1328" s="41"/>
      <c r="M1328" s="5">
        <f t="shared" si="285"/>
        <v>4</v>
      </c>
      <c r="N1328" s="5">
        <f t="shared" si="286"/>
        <v>2</v>
      </c>
      <c r="O1328" s="5" t="str">
        <f t="shared" si="287"/>
        <v/>
      </c>
      <c r="P1328" s="5">
        <f t="shared" si="288"/>
        <v>0</v>
      </c>
      <c r="Q1328" s="5">
        <f t="shared" ca="1" si="289"/>
        <v>126</v>
      </c>
      <c r="R1328" s="26">
        <f t="shared" si="290"/>
        <v>5479</v>
      </c>
      <c r="S1328" s="26">
        <f t="shared" si="291"/>
        <v>5205</v>
      </c>
      <c r="T1328" s="27" t="str" cm="1">
        <f t="array" aca="1" ref="T1328" ca="1">_xlfn.IFS(Q1328="","NG",Q1328&gt;16,"OK",TODAY()&gt;S1328,"OK",Q1328&lt;16,"NG")</f>
        <v>OK</v>
      </c>
      <c r="U1328" s="5" t="str" cm="1">
        <f t="array" aca="1" ref="U1328" ca="1">IFERROR(_xlfn.IFS(T1328&lt;&gt;"OK","NG",M1328=0,"OK",TRUE,"NG"),"")</f>
        <v>NG</v>
      </c>
      <c r="V1328" s="5" t="str">
        <f t="shared" si="292"/>
        <v>NG</v>
      </c>
      <c r="W1328" s="28" t="str">
        <f t="shared" ca="1" si="293"/>
        <v>OK</v>
      </c>
      <c r="X1328" s="5" t="str">
        <f t="shared" si="294"/>
        <v>NG</v>
      </c>
      <c r="Y1328" s="5">
        <f t="shared" ca="1" si="295"/>
        <v>126</v>
      </c>
      <c r="Z1328" s="5">
        <f t="shared" ca="1" si="296"/>
        <v>126</v>
      </c>
      <c r="AA1328" s="5" t="str" cm="1">
        <f t="array" ref="AA1328">_xlfn.IFS(H1328="","OK",H1328&lt;$F$17,"NG",I1328="解雇","NG",OR(I1328="自主退職",I1328="契約満了"),"OK")</f>
        <v>OK</v>
      </c>
      <c r="AB1328" s="5" t="str" cm="1">
        <f t="array" aca="1" ref="AB1328" ca="1">_xlfn.IFS(AA1328="NG","NG",OR(X1328="NG",X1328="ERROR",X1328=FALSE),"NG",U1328="NG","NG",V1328="OK","OK",AD1328="OK","OK")</f>
        <v>NG</v>
      </c>
      <c r="AC1328" s="5" t="str">
        <f t="shared" si="297"/>
        <v>NG</v>
      </c>
      <c r="AD1328" s="5" t="e" cm="1">
        <f t="array" ref="AD1328">_xlfn.IFS(AND(G1328="〇",H1328&lt;&gt;"",I1328&lt;&gt;""),"ERROR",AND(G1328="",H1328&gt;$H$17,I1328&lt;&gt;""),"NG",AND(G1328="〇",H1328="",I1328=""),"OK")</f>
        <v>#N/A</v>
      </c>
      <c r="AE1328" s="5" t="str" cm="1">
        <f t="array" ref="AE1328">_xlfn.IFS(I1328="解雇","NG",H1328="","OK",H1328&lt;$H$17,"NG",H1328&gt;$H$17,"OK")</f>
        <v>OK</v>
      </c>
      <c r="AF1328" s="5" t="e">
        <f t="shared" si="298"/>
        <v>#N/A</v>
      </c>
    </row>
    <row r="1329" spans="2:32" ht="20.25" customHeight="1" x14ac:dyDescent="0.55000000000000004">
      <c r="B1329" s="9">
        <v>1312</v>
      </c>
      <c r="C1329" s="40"/>
      <c r="D1329" s="7"/>
      <c r="E1329" s="8"/>
      <c r="F1329" s="8"/>
      <c r="G1329" s="7"/>
      <c r="H1329" s="8"/>
      <c r="I1329" s="41"/>
      <c r="M1329" s="5">
        <f t="shared" si="285"/>
        <v>4</v>
      </c>
      <c r="N1329" s="5">
        <f t="shared" si="286"/>
        <v>2</v>
      </c>
      <c r="O1329" s="5" t="str">
        <f t="shared" si="287"/>
        <v/>
      </c>
      <c r="P1329" s="5">
        <f t="shared" si="288"/>
        <v>0</v>
      </c>
      <c r="Q1329" s="5">
        <f t="shared" ca="1" si="289"/>
        <v>126</v>
      </c>
      <c r="R1329" s="26">
        <f t="shared" si="290"/>
        <v>5479</v>
      </c>
      <c r="S1329" s="26">
        <f t="shared" si="291"/>
        <v>5205</v>
      </c>
      <c r="T1329" s="27" t="str" cm="1">
        <f t="array" aca="1" ref="T1329" ca="1">_xlfn.IFS(Q1329="","NG",Q1329&gt;16,"OK",TODAY()&gt;S1329,"OK",Q1329&lt;16,"NG")</f>
        <v>OK</v>
      </c>
      <c r="U1329" s="5" t="str" cm="1">
        <f t="array" aca="1" ref="U1329" ca="1">IFERROR(_xlfn.IFS(T1329&lt;&gt;"OK","NG",M1329=0,"OK",TRUE,"NG"),"")</f>
        <v>NG</v>
      </c>
      <c r="V1329" s="5" t="str">
        <f t="shared" si="292"/>
        <v>NG</v>
      </c>
      <c r="W1329" s="28" t="str">
        <f t="shared" ca="1" si="293"/>
        <v>OK</v>
      </c>
      <c r="X1329" s="5" t="str">
        <f t="shared" si="294"/>
        <v>NG</v>
      </c>
      <c r="Y1329" s="5">
        <f t="shared" ca="1" si="295"/>
        <v>126</v>
      </c>
      <c r="Z1329" s="5">
        <f t="shared" ca="1" si="296"/>
        <v>126</v>
      </c>
      <c r="AA1329" s="5" t="str" cm="1">
        <f t="array" ref="AA1329">_xlfn.IFS(H1329="","OK",H1329&lt;$F$17,"NG",I1329="解雇","NG",OR(I1329="自主退職",I1329="契約満了"),"OK")</f>
        <v>OK</v>
      </c>
      <c r="AB1329" s="5" t="str" cm="1">
        <f t="array" aca="1" ref="AB1329" ca="1">_xlfn.IFS(AA1329="NG","NG",OR(X1329="NG",X1329="ERROR",X1329=FALSE),"NG",U1329="NG","NG",V1329="OK","OK",AD1329="OK","OK")</f>
        <v>NG</v>
      </c>
      <c r="AC1329" s="5" t="str">
        <f t="shared" si="297"/>
        <v>NG</v>
      </c>
      <c r="AD1329" s="5" t="e" cm="1">
        <f t="array" ref="AD1329">_xlfn.IFS(AND(G1329="〇",H1329&lt;&gt;"",I1329&lt;&gt;""),"ERROR",AND(G1329="",H1329&gt;$H$17,I1329&lt;&gt;""),"NG",AND(G1329="〇",H1329="",I1329=""),"OK")</f>
        <v>#N/A</v>
      </c>
      <c r="AE1329" s="5" t="str" cm="1">
        <f t="array" ref="AE1329">_xlfn.IFS(I1329="解雇","NG",H1329="","OK",H1329&lt;$H$17,"NG",H1329&gt;$H$17,"OK")</f>
        <v>OK</v>
      </c>
      <c r="AF1329" s="5" t="e">
        <f t="shared" si="298"/>
        <v>#N/A</v>
      </c>
    </row>
    <row r="1330" spans="2:32" ht="20.25" customHeight="1" x14ac:dyDescent="0.55000000000000004">
      <c r="B1330" s="9">
        <v>1313</v>
      </c>
      <c r="C1330" s="40"/>
      <c r="D1330" s="7"/>
      <c r="E1330" s="8"/>
      <c r="F1330" s="8"/>
      <c r="G1330" s="7"/>
      <c r="H1330" s="8"/>
      <c r="I1330" s="41"/>
      <c r="M1330" s="5">
        <f t="shared" si="285"/>
        <v>4</v>
      </c>
      <c r="N1330" s="5">
        <f t="shared" si="286"/>
        <v>2</v>
      </c>
      <c r="O1330" s="5" t="str">
        <f t="shared" si="287"/>
        <v/>
      </c>
      <c r="P1330" s="5">
        <f t="shared" si="288"/>
        <v>0</v>
      </c>
      <c r="Q1330" s="5">
        <f t="shared" ca="1" si="289"/>
        <v>126</v>
      </c>
      <c r="R1330" s="26">
        <f t="shared" si="290"/>
        <v>5479</v>
      </c>
      <c r="S1330" s="26">
        <f t="shared" si="291"/>
        <v>5205</v>
      </c>
      <c r="T1330" s="27" t="str" cm="1">
        <f t="array" aca="1" ref="T1330" ca="1">_xlfn.IFS(Q1330="","NG",Q1330&gt;16,"OK",TODAY()&gt;S1330,"OK",Q1330&lt;16,"NG")</f>
        <v>OK</v>
      </c>
      <c r="U1330" s="5" t="str" cm="1">
        <f t="array" aca="1" ref="U1330" ca="1">IFERROR(_xlfn.IFS(T1330&lt;&gt;"OK","NG",M1330=0,"OK",TRUE,"NG"),"")</f>
        <v>NG</v>
      </c>
      <c r="V1330" s="5" t="str">
        <f t="shared" si="292"/>
        <v>NG</v>
      </c>
      <c r="W1330" s="28" t="str">
        <f t="shared" ca="1" si="293"/>
        <v>OK</v>
      </c>
      <c r="X1330" s="5" t="str">
        <f t="shared" si="294"/>
        <v>NG</v>
      </c>
      <c r="Y1330" s="5">
        <f t="shared" ca="1" si="295"/>
        <v>126</v>
      </c>
      <c r="Z1330" s="5">
        <f t="shared" ca="1" si="296"/>
        <v>126</v>
      </c>
      <c r="AA1330" s="5" t="str" cm="1">
        <f t="array" ref="AA1330">_xlfn.IFS(H1330="","OK",H1330&lt;$F$17,"NG",I1330="解雇","NG",OR(I1330="自主退職",I1330="契約満了"),"OK")</f>
        <v>OK</v>
      </c>
      <c r="AB1330" s="5" t="str" cm="1">
        <f t="array" aca="1" ref="AB1330" ca="1">_xlfn.IFS(AA1330="NG","NG",OR(X1330="NG",X1330="ERROR",X1330=FALSE),"NG",U1330="NG","NG",V1330="OK","OK",AD1330="OK","OK")</f>
        <v>NG</v>
      </c>
      <c r="AC1330" s="5" t="str">
        <f t="shared" si="297"/>
        <v>NG</v>
      </c>
      <c r="AD1330" s="5" t="e" cm="1">
        <f t="array" ref="AD1330">_xlfn.IFS(AND(G1330="〇",H1330&lt;&gt;"",I1330&lt;&gt;""),"ERROR",AND(G1330="",H1330&gt;$H$17,I1330&lt;&gt;""),"NG",AND(G1330="〇",H1330="",I1330=""),"OK")</f>
        <v>#N/A</v>
      </c>
      <c r="AE1330" s="5" t="str" cm="1">
        <f t="array" ref="AE1330">_xlfn.IFS(I1330="解雇","NG",H1330="","OK",H1330&lt;$H$17,"NG",H1330&gt;$H$17,"OK")</f>
        <v>OK</v>
      </c>
      <c r="AF1330" s="5" t="e">
        <f t="shared" si="298"/>
        <v>#N/A</v>
      </c>
    </row>
    <row r="1331" spans="2:32" ht="20.25" customHeight="1" x14ac:dyDescent="0.55000000000000004">
      <c r="B1331" s="9">
        <v>1314</v>
      </c>
      <c r="C1331" s="40"/>
      <c r="D1331" s="7"/>
      <c r="E1331" s="8"/>
      <c r="F1331" s="8"/>
      <c r="G1331" s="7"/>
      <c r="H1331" s="8"/>
      <c r="I1331" s="41"/>
      <c r="M1331" s="5">
        <f t="shared" si="285"/>
        <v>4</v>
      </c>
      <c r="N1331" s="5">
        <f t="shared" si="286"/>
        <v>2</v>
      </c>
      <c r="O1331" s="5" t="str">
        <f t="shared" si="287"/>
        <v/>
      </c>
      <c r="P1331" s="5">
        <f t="shared" si="288"/>
        <v>0</v>
      </c>
      <c r="Q1331" s="5">
        <f t="shared" ca="1" si="289"/>
        <v>126</v>
      </c>
      <c r="R1331" s="26">
        <f t="shared" si="290"/>
        <v>5479</v>
      </c>
      <c r="S1331" s="26">
        <f t="shared" si="291"/>
        <v>5205</v>
      </c>
      <c r="T1331" s="27" t="str" cm="1">
        <f t="array" aca="1" ref="T1331" ca="1">_xlfn.IFS(Q1331="","NG",Q1331&gt;16,"OK",TODAY()&gt;S1331,"OK",Q1331&lt;16,"NG")</f>
        <v>OK</v>
      </c>
      <c r="U1331" s="5" t="str" cm="1">
        <f t="array" aca="1" ref="U1331" ca="1">IFERROR(_xlfn.IFS(T1331&lt;&gt;"OK","NG",M1331=0,"OK",TRUE,"NG"),"")</f>
        <v>NG</v>
      </c>
      <c r="V1331" s="5" t="str">
        <f t="shared" si="292"/>
        <v>NG</v>
      </c>
      <c r="W1331" s="28" t="str">
        <f t="shared" ca="1" si="293"/>
        <v>OK</v>
      </c>
      <c r="X1331" s="5" t="str">
        <f t="shared" si="294"/>
        <v>NG</v>
      </c>
      <c r="Y1331" s="5">
        <f t="shared" ca="1" si="295"/>
        <v>126</v>
      </c>
      <c r="Z1331" s="5">
        <f t="shared" ca="1" si="296"/>
        <v>126</v>
      </c>
      <c r="AA1331" s="5" t="str" cm="1">
        <f t="array" ref="AA1331">_xlfn.IFS(H1331="","OK",H1331&lt;$F$17,"NG",I1331="解雇","NG",OR(I1331="自主退職",I1331="契約満了"),"OK")</f>
        <v>OK</v>
      </c>
      <c r="AB1331" s="5" t="str" cm="1">
        <f t="array" aca="1" ref="AB1331" ca="1">_xlfn.IFS(AA1331="NG","NG",OR(X1331="NG",X1331="ERROR",X1331=FALSE),"NG",U1331="NG","NG",V1331="OK","OK",AD1331="OK","OK")</f>
        <v>NG</v>
      </c>
      <c r="AC1331" s="5" t="str">
        <f t="shared" si="297"/>
        <v>NG</v>
      </c>
      <c r="AD1331" s="5" t="e" cm="1">
        <f t="array" ref="AD1331">_xlfn.IFS(AND(G1331="〇",H1331&lt;&gt;"",I1331&lt;&gt;""),"ERROR",AND(G1331="",H1331&gt;$H$17,I1331&lt;&gt;""),"NG",AND(G1331="〇",H1331="",I1331=""),"OK")</f>
        <v>#N/A</v>
      </c>
      <c r="AE1331" s="5" t="str" cm="1">
        <f t="array" ref="AE1331">_xlfn.IFS(I1331="解雇","NG",H1331="","OK",H1331&lt;$H$17,"NG",H1331&gt;$H$17,"OK")</f>
        <v>OK</v>
      </c>
      <c r="AF1331" s="5" t="e">
        <f t="shared" si="298"/>
        <v>#N/A</v>
      </c>
    </row>
    <row r="1332" spans="2:32" ht="20.25" customHeight="1" x14ac:dyDescent="0.55000000000000004">
      <c r="B1332" s="9">
        <v>1315</v>
      </c>
      <c r="C1332" s="40"/>
      <c r="D1332" s="7"/>
      <c r="E1332" s="8"/>
      <c r="F1332" s="8"/>
      <c r="G1332" s="7"/>
      <c r="H1332" s="8"/>
      <c r="I1332" s="41"/>
      <c r="M1332" s="5">
        <f t="shared" si="285"/>
        <v>4</v>
      </c>
      <c r="N1332" s="5">
        <f t="shared" si="286"/>
        <v>2</v>
      </c>
      <c r="O1332" s="5" t="str">
        <f t="shared" si="287"/>
        <v/>
      </c>
      <c r="P1332" s="5">
        <f t="shared" si="288"/>
        <v>0</v>
      </c>
      <c r="Q1332" s="5">
        <f t="shared" ca="1" si="289"/>
        <v>126</v>
      </c>
      <c r="R1332" s="26">
        <f t="shared" si="290"/>
        <v>5479</v>
      </c>
      <c r="S1332" s="26">
        <f t="shared" si="291"/>
        <v>5205</v>
      </c>
      <c r="T1332" s="27" t="str" cm="1">
        <f t="array" aca="1" ref="T1332" ca="1">_xlfn.IFS(Q1332="","NG",Q1332&gt;16,"OK",TODAY()&gt;S1332,"OK",Q1332&lt;16,"NG")</f>
        <v>OK</v>
      </c>
      <c r="U1332" s="5" t="str" cm="1">
        <f t="array" aca="1" ref="U1332" ca="1">IFERROR(_xlfn.IFS(T1332&lt;&gt;"OK","NG",M1332=0,"OK",TRUE,"NG"),"")</f>
        <v>NG</v>
      </c>
      <c r="V1332" s="5" t="str">
        <f t="shared" si="292"/>
        <v>NG</v>
      </c>
      <c r="W1332" s="28" t="str">
        <f t="shared" ca="1" si="293"/>
        <v>OK</v>
      </c>
      <c r="X1332" s="5" t="str">
        <f t="shared" si="294"/>
        <v>NG</v>
      </c>
      <c r="Y1332" s="5">
        <f t="shared" ca="1" si="295"/>
        <v>126</v>
      </c>
      <c r="Z1332" s="5">
        <f t="shared" ca="1" si="296"/>
        <v>126</v>
      </c>
      <c r="AA1332" s="5" t="str" cm="1">
        <f t="array" ref="AA1332">_xlfn.IFS(H1332="","OK",H1332&lt;$F$17,"NG",I1332="解雇","NG",OR(I1332="自主退職",I1332="契約満了"),"OK")</f>
        <v>OK</v>
      </c>
      <c r="AB1332" s="5" t="str" cm="1">
        <f t="array" aca="1" ref="AB1332" ca="1">_xlfn.IFS(AA1332="NG","NG",OR(X1332="NG",X1332="ERROR",X1332=FALSE),"NG",U1332="NG","NG",V1332="OK","OK",AD1332="OK","OK")</f>
        <v>NG</v>
      </c>
      <c r="AC1332" s="5" t="str">
        <f t="shared" si="297"/>
        <v>NG</v>
      </c>
      <c r="AD1332" s="5" t="e" cm="1">
        <f t="array" ref="AD1332">_xlfn.IFS(AND(G1332="〇",H1332&lt;&gt;"",I1332&lt;&gt;""),"ERROR",AND(G1332="",H1332&gt;$H$17,I1332&lt;&gt;""),"NG",AND(G1332="〇",H1332="",I1332=""),"OK")</f>
        <v>#N/A</v>
      </c>
      <c r="AE1332" s="5" t="str" cm="1">
        <f t="array" ref="AE1332">_xlfn.IFS(I1332="解雇","NG",H1332="","OK",H1332&lt;$H$17,"NG",H1332&gt;$H$17,"OK")</f>
        <v>OK</v>
      </c>
      <c r="AF1332" s="5" t="e">
        <f t="shared" si="298"/>
        <v>#N/A</v>
      </c>
    </row>
    <row r="1333" spans="2:32" ht="20.25" customHeight="1" x14ac:dyDescent="0.55000000000000004">
      <c r="B1333" s="9">
        <v>1316</v>
      </c>
      <c r="C1333" s="40"/>
      <c r="D1333" s="7"/>
      <c r="E1333" s="8"/>
      <c r="F1333" s="8"/>
      <c r="G1333" s="7"/>
      <c r="H1333" s="8"/>
      <c r="I1333" s="41"/>
      <c r="M1333" s="5">
        <f t="shared" si="285"/>
        <v>4</v>
      </c>
      <c r="N1333" s="5">
        <f t="shared" si="286"/>
        <v>2</v>
      </c>
      <c r="O1333" s="5" t="str">
        <f t="shared" si="287"/>
        <v/>
      </c>
      <c r="P1333" s="5">
        <f t="shared" si="288"/>
        <v>0</v>
      </c>
      <c r="Q1333" s="5">
        <f t="shared" ca="1" si="289"/>
        <v>126</v>
      </c>
      <c r="R1333" s="26">
        <f t="shared" si="290"/>
        <v>5479</v>
      </c>
      <c r="S1333" s="26">
        <f t="shared" si="291"/>
        <v>5205</v>
      </c>
      <c r="T1333" s="27" t="str" cm="1">
        <f t="array" aca="1" ref="T1333" ca="1">_xlfn.IFS(Q1333="","NG",Q1333&gt;16,"OK",TODAY()&gt;S1333,"OK",Q1333&lt;16,"NG")</f>
        <v>OK</v>
      </c>
      <c r="U1333" s="5" t="str" cm="1">
        <f t="array" aca="1" ref="U1333" ca="1">IFERROR(_xlfn.IFS(T1333&lt;&gt;"OK","NG",M1333=0,"OK",TRUE,"NG"),"")</f>
        <v>NG</v>
      </c>
      <c r="V1333" s="5" t="str">
        <f t="shared" si="292"/>
        <v>NG</v>
      </c>
      <c r="W1333" s="28" t="str">
        <f t="shared" ca="1" si="293"/>
        <v>OK</v>
      </c>
      <c r="X1333" s="5" t="str">
        <f t="shared" si="294"/>
        <v>NG</v>
      </c>
      <c r="Y1333" s="5">
        <f t="shared" ca="1" si="295"/>
        <v>126</v>
      </c>
      <c r="Z1333" s="5">
        <f t="shared" ca="1" si="296"/>
        <v>126</v>
      </c>
      <c r="AA1333" s="5" t="str" cm="1">
        <f t="array" ref="AA1333">_xlfn.IFS(H1333="","OK",H1333&lt;$F$17,"NG",I1333="解雇","NG",OR(I1333="自主退職",I1333="契約満了"),"OK")</f>
        <v>OK</v>
      </c>
      <c r="AB1333" s="5" t="str" cm="1">
        <f t="array" aca="1" ref="AB1333" ca="1">_xlfn.IFS(AA1333="NG","NG",OR(X1333="NG",X1333="ERROR",X1333=FALSE),"NG",U1333="NG","NG",V1333="OK","OK",AD1333="OK","OK")</f>
        <v>NG</v>
      </c>
      <c r="AC1333" s="5" t="str">
        <f t="shared" si="297"/>
        <v>NG</v>
      </c>
      <c r="AD1333" s="5" t="e" cm="1">
        <f t="array" ref="AD1333">_xlfn.IFS(AND(G1333="〇",H1333&lt;&gt;"",I1333&lt;&gt;""),"ERROR",AND(G1333="",H1333&gt;$H$17,I1333&lt;&gt;""),"NG",AND(G1333="〇",H1333="",I1333=""),"OK")</f>
        <v>#N/A</v>
      </c>
      <c r="AE1333" s="5" t="str" cm="1">
        <f t="array" ref="AE1333">_xlfn.IFS(I1333="解雇","NG",H1333="","OK",H1333&lt;$H$17,"NG",H1333&gt;$H$17,"OK")</f>
        <v>OK</v>
      </c>
      <c r="AF1333" s="5" t="e">
        <f t="shared" si="298"/>
        <v>#N/A</v>
      </c>
    </row>
    <row r="1334" spans="2:32" ht="20.25" customHeight="1" x14ac:dyDescent="0.55000000000000004">
      <c r="B1334" s="9">
        <v>1317</v>
      </c>
      <c r="C1334" s="40"/>
      <c r="D1334" s="7"/>
      <c r="E1334" s="8"/>
      <c r="F1334" s="8"/>
      <c r="G1334" s="7"/>
      <c r="H1334" s="8"/>
      <c r="I1334" s="41"/>
      <c r="M1334" s="5">
        <f t="shared" si="285"/>
        <v>4</v>
      </c>
      <c r="N1334" s="5">
        <f t="shared" si="286"/>
        <v>2</v>
      </c>
      <c r="O1334" s="5" t="str">
        <f t="shared" si="287"/>
        <v/>
      </c>
      <c r="P1334" s="5">
        <f t="shared" si="288"/>
        <v>0</v>
      </c>
      <c r="Q1334" s="5">
        <f t="shared" ca="1" si="289"/>
        <v>126</v>
      </c>
      <c r="R1334" s="26">
        <f t="shared" si="290"/>
        <v>5479</v>
      </c>
      <c r="S1334" s="26">
        <f t="shared" si="291"/>
        <v>5205</v>
      </c>
      <c r="T1334" s="27" t="str" cm="1">
        <f t="array" aca="1" ref="T1334" ca="1">_xlfn.IFS(Q1334="","NG",Q1334&gt;16,"OK",TODAY()&gt;S1334,"OK",Q1334&lt;16,"NG")</f>
        <v>OK</v>
      </c>
      <c r="U1334" s="5" t="str" cm="1">
        <f t="array" aca="1" ref="U1334" ca="1">IFERROR(_xlfn.IFS(T1334&lt;&gt;"OK","NG",M1334=0,"OK",TRUE,"NG"),"")</f>
        <v>NG</v>
      </c>
      <c r="V1334" s="5" t="str">
        <f t="shared" si="292"/>
        <v>NG</v>
      </c>
      <c r="W1334" s="28" t="str">
        <f t="shared" ca="1" si="293"/>
        <v>OK</v>
      </c>
      <c r="X1334" s="5" t="str">
        <f t="shared" si="294"/>
        <v>NG</v>
      </c>
      <c r="Y1334" s="5">
        <f t="shared" ca="1" si="295"/>
        <v>126</v>
      </c>
      <c r="Z1334" s="5">
        <f t="shared" ca="1" si="296"/>
        <v>126</v>
      </c>
      <c r="AA1334" s="5" t="str" cm="1">
        <f t="array" ref="AA1334">_xlfn.IFS(H1334="","OK",H1334&lt;$F$17,"NG",I1334="解雇","NG",OR(I1334="自主退職",I1334="契約満了"),"OK")</f>
        <v>OK</v>
      </c>
      <c r="AB1334" s="5" t="str" cm="1">
        <f t="array" aca="1" ref="AB1334" ca="1">_xlfn.IFS(AA1334="NG","NG",OR(X1334="NG",X1334="ERROR",X1334=FALSE),"NG",U1334="NG","NG",V1334="OK","OK",AD1334="OK","OK")</f>
        <v>NG</v>
      </c>
      <c r="AC1334" s="5" t="str">
        <f t="shared" si="297"/>
        <v>NG</v>
      </c>
      <c r="AD1334" s="5" t="e" cm="1">
        <f t="array" ref="AD1334">_xlfn.IFS(AND(G1334="〇",H1334&lt;&gt;"",I1334&lt;&gt;""),"ERROR",AND(G1334="",H1334&gt;$H$17,I1334&lt;&gt;""),"NG",AND(G1334="〇",H1334="",I1334=""),"OK")</f>
        <v>#N/A</v>
      </c>
      <c r="AE1334" s="5" t="str" cm="1">
        <f t="array" ref="AE1334">_xlfn.IFS(I1334="解雇","NG",H1334="","OK",H1334&lt;$H$17,"NG",H1334&gt;$H$17,"OK")</f>
        <v>OK</v>
      </c>
      <c r="AF1334" s="5" t="e">
        <f t="shared" si="298"/>
        <v>#N/A</v>
      </c>
    </row>
    <row r="1335" spans="2:32" ht="20.25" customHeight="1" x14ac:dyDescent="0.55000000000000004">
      <c r="B1335" s="9">
        <v>1318</v>
      </c>
      <c r="C1335" s="40"/>
      <c r="D1335" s="7"/>
      <c r="E1335" s="8"/>
      <c r="F1335" s="8"/>
      <c r="G1335" s="7"/>
      <c r="H1335" s="8"/>
      <c r="I1335" s="41"/>
      <c r="M1335" s="5">
        <f t="shared" si="285"/>
        <v>4</v>
      </c>
      <c r="N1335" s="5">
        <f t="shared" si="286"/>
        <v>2</v>
      </c>
      <c r="O1335" s="5" t="str">
        <f t="shared" si="287"/>
        <v/>
      </c>
      <c r="P1335" s="5">
        <f t="shared" si="288"/>
        <v>0</v>
      </c>
      <c r="Q1335" s="5">
        <f t="shared" ca="1" si="289"/>
        <v>126</v>
      </c>
      <c r="R1335" s="26">
        <f t="shared" si="290"/>
        <v>5479</v>
      </c>
      <c r="S1335" s="26">
        <f t="shared" si="291"/>
        <v>5205</v>
      </c>
      <c r="T1335" s="27" t="str" cm="1">
        <f t="array" aca="1" ref="T1335" ca="1">_xlfn.IFS(Q1335="","NG",Q1335&gt;16,"OK",TODAY()&gt;S1335,"OK",Q1335&lt;16,"NG")</f>
        <v>OK</v>
      </c>
      <c r="U1335" s="5" t="str" cm="1">
        <f t="array" aca="1" ref="U1335" ca="1">IFERROR(_xlfn.IFS(T1335&lt;&gt;"OK","NG",M1335=0,"OK",TRUE,"NG"),"")</f>
        <v>NG</v>
      </c>
      <c r="V1335" s="5" t="str">
        <f t="shared" si="292"/>
        <v>NG</v>
      </c>
      <c r="W1335" s="28" t="str">
        <f t="shared" ca="1" si="293"/>
        <v>OK</v>
      </c>
      <c r="X1335" s="5" t="str">
        <f t="shared" si="294"/>
        <v>NG</v>
      </c>
      <c r="Y1335" s="5">
        <f t="shared" ca="1" si="295"/>
        <v>126</v>
      </c>
      <c r="Z1335" s="5">
        <f t="shared" ca="1" si="296"/>
        <v>126</v>
      </c>
      <c r="AA1335" s="5" t="str" cm="1">
        <f t="array" ref="AA1335">_xlfn.IFS(H1335="","OK",H1335&lt;$F$17,"NG",I1335="解雇","NG",OR(I1335="自主退職",I1335="契約満了"),"OK")</f>
        <v>OK</v>
      </c>
      <c r="AB1335" s="5" t="str" cm="1">
        <f t="array" aca="1" ref="AB1335" ca="1">_xlfn.IFS(AA1335="NG","NG",OR(X1335="NG",X1335="ERROR",X1335=FALSE),"NG",U1335="NG","NG",V1335="OK","OK",AD1335="OK","OK")</f>
        <v>NG</v>
      </c>
      <c r="AC1335" s="5" t="str">
        <f t="shared" si="297"/>
        <v>NG</v>
      </c>
      <c r="AD1335" s="5" t="e" cm="1">
        <f t="array" ref="AD1335">_xlfn.IFS(AND(G1335="〇",H1335&lt;&gt;"",I1335&lt;&gt;""),"ERROR",AND(G1335="",H1335&gt;$H$17,I1335&lt;&gt;""),"NG",AND(G1335="〇",H1335="",I1335=""),"OK")</f>
        <v>#N/A</v>
      </c>
      <c r="AE1335" s="5" t="str" cm="1">
        <f t="array" ref="AE1335">_xlfn.IFS(I1335="解雇","NG",H1335="","OK",H1335&lt;$H$17,"NG",H1335&gt;$H$17,"OK")</f>
        <v>OK</v>
      </c>
      <c r="AF1335" s="5" t="e">
        <f t="shared" si="298"/>
        <v>#N/A</v>
      </c>
    </row>
    <row r="1336" spans="2:32" ht="20.25" customHeight="1" x14ac:dyDescent="0.55000000000000004">
      <c r="B1336" s="9">
        <v>1319</v>
      </c>
      <c r="C1336" s="40"/>
      <c r="D1336" s="7"/>
      <c r="E1336" s="8"/>
      <c r="F1336" s="8"/>
      <c r="G1336" s="7"/>
      <c r="H1336" s="8"/>
      <c r="I1336" s="41"/>
      <c r="M1336" s="5">
        <f t="shared" si="285"/>
        <v>4</v>
      </c>
      <c r="N1336" s="5">
        <f t="shared" si="286"/>
        <v>2</v>
      </c>
      <c r="O1336" s="5" t="str">
        <f t="shared" si="287"/>
        <v/>
      </c>
      <c r="P1336" s="5">
        <f t="shared" si="288"/>
        <v>0</v>
      </c>
      <c r="Q1336" s="5">
        <f t="shared" ca="1" si="289"/>
        <v>126</v>
      </c>
      <c r="R1336" s="26">
        <f t="shared" si="290"/>
        <v>5479</v>
      </c>
      <c r="S1336" s="26">
        <f t="shared" si="291"/>
        <v>5205</v>
      </c>
      <c r="T1336" s="27" t="str" cm="1">
        <f t="array" aca="1" ref="T1336" ca="1">_xlfn.IFS(Q1336="","NG",Q1336&gt;16,"OK",TODAY()&gt;S1336,"OK",Q1336&lt;16,"NG")</f>
        <v>OK</v>
      </c>
      <c r="U1336" s="5" t="str" cm="1">
        <f t="array" aca="1" ref="U1336" ca="1">IFERROR(_xlfn.IFS(T1336&lt;&gt;"OK","NG",M1336=0,"OK",TRUE,"NG"),"")</f>
        <v>NG</v>
      </c>
      <c r="V1336" s="5" t="str">
        <f t="shared" si="292"/>
        <v>NG</v>
      </c>
      <c r="W1336" s="28" t="str">
        <f t="shared" ca="1" si="293"/>
        <v>OK</v>
      </c>
      <c r="X1336" s="5" t="str">
        <f t="shared" si="294"/>
        <v>NG</v>
      </c>
      <c r="Y1336" s="5">
        <f t="shared" ca="1" si="295"/>
        <v>126</v>
      </c>
      <c r="Z1336" s="5">
        <f t="shared" ca="1" si="296"/>
        <v>126</v>
      </c>
      <c r="AA1336" s="5" t="str" cm="1">
        <f t="array" ref="AA1336">_xlfn.IFS(H1336="","OK",H1336&lt;$F$17,"NG",I1336="解雇","NG",OR(I1336="自主退職",I1336="契約満了"),"OK")</f>
        <v>OK</v>
      </c>
      <c r="AB1336" s="5" t="str" cm="1">
        <f t="array" aca="1" ref="AB1336" ca="1">_xlfn.IFS(AA1336="NG","NG",OR(X1336="NG",X1336="ERROR",X1336=FALSE),"NG",U1336="NG","NG",V1336="OK","OK",AD1336="OK","OK")</f>
        <v>NG</v>
      </c>
      <c r="AC1336" s="5" t="str">
        <f t="shared" si="297"/>
        <v>NG</v>
      </c>
      <c r="AD1336" s="5" t="e" cm="1">
        <f t="array" ref="AD1336">_xlfn.IFS(AND(G1336="〇",H1336&lt;&gt;"",I1336&lt;&gt;""),"ERROR",AND(G1336="",H1336&gt;$H$17,I1336&lt;&gt;""),"NG",AND(G1336="〇",H1336="",I1336=""),"OK")</f>
        <v>#N/A</v>
      </c>
      <c r="AE1336" s="5" t="str" cm="1">
        <f t="array" ref="AE1336">_xlfn.IFS(I1336="解雇","NG",H1336="","OK",H1336&lt;$H$17,"NG",H1336&gt;$H$17,"OK")</f>
        <v>OK</v>
      </c>
      <c r="AF1336" s="5" t="e">
        <f t="shared" si="298"/>
        <v>#N/A</v>
      </c>
    </row>
    <row r="1337" spans="2:32" ht="20.25" customHeight="1" x14ac:dyDescent="0.55000000000000004">
      <c r="B1337" s="9">
        <v>1320</v>
      </c>
      <c r="C1337" s="40"/>
      <c r="D1337" s="7"/>
      <c r="E1337" s="8"/>
      <c r="F1337" s="8"/>
      <c r="G1337" s="7"/>
      <c r="H1337" s="8"/>
      <c r="I1337" s="41"/>
      <c r="M1337" s="5">
        <f t="shared" si="285"/>
        <v>4</v>
      </c>
      <c r="N1337" s="5">
        <f t="shared" si="286"/>
        <v>2</v>
      </c>
      <c r="O1337" s="5" t="str">
        <f t="shared" si="287"/>
        <v/>
      </c>
      <c r="P1337" s="5">
        <f t="shared" si="288"/>
        <v>0</v>
      </c>
      <c r="Q1337" s="5">
        <f t="shared" ca="1" si="289"/>
        <v>126</v>
      </c>
      <c r="R1337" s="26">
        <f t="shared" si="290"/>
        <v>5479</v>
      </c>
      <c r="S1337" s="26">
        <f t="shared" si="291"/>
        <v>5205</v>
      </c>
      <c r="T1337" s="27" t="str" cm="1">
        <f t="array" aca="1" ref="T1337" ca="1">_xlfn.IFS(Q1337="","NG",Q1337&gt;16,"OK",TODAY()&gt;S1337,"OK",Q1337&lt;16,"NG")</f>
        <v>OK</v>
      </c>
      <c r="U1337" s="5" t="str" cm="1">
        <f t="array" aca="1" ref="U1337" ca="1">IFERROR(_xlfn.IFS(T1337&lt;&gt;"OK","NG",M1337=0,"OK",TRUE,"NG"),"")</f>
        <v>NG</v>
      </c>
      <c r="V1337" s="5" t="str">
        <f t="shared" si="292"/>
        <v>NG</v>
      </c>
      <c r="W1337" s="28" t="str">
        <f t="shared" ca="1" si="293"/>
        <v>OK</v>
      </c>
      <c r="X1337" s="5" t="str">
        <f t="shared" si="294"/>
        <v>NG</v>
      </c>
      <c r="Y1337" s="5">
        <f t="shared" ca="1" si="295"/>
        <v>126</v>
      </c>
      <c r="Z1337" s="5">
        <f t="shared" ca="1" si="296"/>
        <v>126</v>
      </c>
      <c r="AA1337" s="5" t="str" cm="1">
        <f t="array" ref="AA1337">_xlfn.IFS(H1337="","OK",H1337&lt;$F$17,"NG",I1337="解雇","NG",OR(I1337="自主退職",I1337="契約満了"),"OK")</f>
        <v>OK</v>
      </c>
      <c r="AB1337" s="5" t="str" cm="1">
        <f t="array" aca="1" ref="AB1337" ca="1">_xlfn.IFS(AA1337="NG","NG",OR(X1337="NG",X1337="ERROR",X1337=FALSE),"NG",U1337="NG","NG",V1337="OK","OK",AD1337="OK","OK")</f>
        <v>NG</v>
      </c>
      <c r="AC1337" s="5" t="str">
        <f t="shared" si="297"/>
        <v>NG</v>
      </c>
      <c r="AD1337" s="5" t="e" cm="1">
        <f t="array" ref="AD1337">_xlfn.IFS(AND(G1337="〇",H1337&lt;&gt;"",I1337&lt;&gt;""),"ERROR",AND(G1337="",H1337&gt;$H$17,I1337&lt;&gt;""),"NG",AND(G1337="〇",H1337="",I1337=""),"OK")</f>
        <v>#N/A</v>
      </c>
      <c r="AE1337" s="5" t="str" cm="1">
        <f t="array" ref="AE1337">_xlfn.IFS(I1337="解雇","NG",H1337="","OK",H1337&lt;$H$17,"NG",H1337&gt;$H$17,"OK")</f>
        <v>OK</v>
      </c>
      <c r="AF1337" s="5" t="e">
        <f t="shared" si="298"/>
        <v>#N/A</v>
      </c>
    </row>
    <row r="1338" spans="2:32" ht="20.25" customHeight="1" x14ac:dyDescent="0.55000000000000004">
      <c r="B1338" s="9">
        <v>1321</v>
      </c>
      <c r="C1338" s="40"/>
      <c r="D1338" s="7"/>
      <c r="E1338" s="8"/>
      <c r="F1338" s="8"/>
      <c r="G1338" s="7"/>
      <c r="H1338" s="8"/>
      <c r="I1338" s="41"/>
      <c r="M1338" s="5">
        <f t="shared" si="285"/>
        <v>4</v>
      </c>
      <c r="N1338" s="5">
        <f t="shared" si="286"/>
        <v>2</v>
      </c>
      <c r="O1338" s="5" t="str">
        <f t="shared" si="287"/>
        <v/>
      </c>
      <c r="P1338" s="5">
        <f t="shared" si="288"/>
        <v>0</v>
      </c>
      <c r="Q1338" s="5">
        <f t="shared" ca="1" si="289"/>
        <v>126</v>
      </c>
      <c r="R1338" s="26">
        <f t="shared" si="290"/>
        <v>5479</v>
      </c>
      <c r="S1338" s="26">
        <f t="shared" si="291"/>
        <v>5205</v>
      </c>
      <c r="T1338" s="27" t="str" cm="1">
        <f t="array" aca="1" ref="T1338" ca="1">_xlfn.IFS(Q1338="","NG",Q1338&gt;16,"OK",TODAY()&gt;S1338,"OK",Q1338&lt;16,"NG")</f>
        <v>OK</v>
      </c>
      <c r="U1338" s="5" t="str" cm="1">
        <f t="array" aca="1" ref="U1338" ca="1">IFERROR(_xlfn.IFS(T1338&lt;&gt;"OK","NG",M1338=0,"OK",TRUE,"NG"),"")</f>
        <v>NG</v>
      </c>
      <c r="V1338" s="5" t="str">
        <f t="shared" si="292"/>
        <v>NG</v>
      </c>
      <c r="W1338" s="28" t="str">
        <f t="shared" ca="1" si="293"/>
        <v>OK</v>
      </c>
      <c r="X1338" s="5" t="str">
        <f t="shared" si="294"/>
        <v>NG</v>
      </c>
      <c r="Y1338" s="5">
        <f t="shared" ca="1" si="295"/>
        <v>126</v>
      </c>
      <c r="Z1338" s="5">
        <f t="shared" ca="1" si="296"/>
        <v>126</v>
      </c>
      <c r="AA1338" s="5" t="str" cm="1">
        <f t="array" ref="AA1338">_xlfn.IFS(H1338="","OK",H1338&lt;$F$17,"NG",I1338="解雇","NG",OR(I1338="自主退職",I1338="契約満了"),"OK")</f>
        <v>OK</v>
      </c>
      <c r="AB1338" s="5" t="str" cm="1">
        <f t="array" aca="1" ref="AB1338" ca="1">_xlfn.IFS(AA1338="NG","NG",OR(X1338="NG",X1338="ERROR",X1338=FALSE),"NG",U1338="NG","NG",V1338="OK","OK",AD1338="OK","OK")</f>
        <v>NG</v>
      </c>
      <c r="AC1338" s="5" t="str">
        <f t="shared" si="297"/>
        <v>NG</v>
      </c>
      <c r="AD1338" s="5" t="e" cm="1">
        <f t="array" ref="AD1338">_xlfn.IFS(AND(G1338="〇",H1338&lt;&gt;"",I1338&lt;&gt;""),"ERROR",AND(G1338="",H1338&gt;$H$17,I1338&lt;&gt;""),"NG",AND(G1338="〇",H1338="",I1338=""),"OK")</f>
        <v>#N/A</v>
      </c>
      <c r="AE1338" s="5" t="str" cm="1">
        <f t="array" ref="AE1338">_xlfn.IFS(I1338="解雇","NG",H1338="","OK",H1338&lt;$H$17,"NG",H1338&gt;$H$17,"OK")</f>
        <v>OK</v>
      </c>
      <c r="AF1338" s="5" t="e">
        <f t="shared" si="298"/>
        <v>#N/A</v>
      </c>
    </row>
    <row r="1339" spans="2:32" ht="20.25" customHeight="1" x14ac:dyDescent="0.55000000000000004">
      <c r="B1339" s="9">
        <v>1322</v>
      </c>
      <c r="C1339" s="40"/>
      <c r="D1339" s="7"/>
      <c r="E1339" s="8"/>
      <c r="F1339" s="8"/>
      <c r="G1339" s="7"/>
      <c r="H1339" s="8"/>
      <c r="I1339" s="41"/>
      <c r="M1339" s="5">
        <f t="shared" si="285"/>
        <v>4</v>
      </c>
      <c r="N1339" s="5">
        <f t="shared" si="286"/>
        <v>2</v>
      </c>
      <c r="O1339" s="5" t="str">
        <f t="shared" si="287"/>
        <v/>
      </c>
      <c r="P1339" s="5">
        <f t="shared" si="288"/>
        <v>0</v>
      </c>
      <c r="Q1339" s="5">
        <f t="shared" ca="1" si="289"/>
        <v>126</v>
      </c>
      <c r="R1339" s="26">
        <f t="shared" si="290"/>
        <v>5479</v>
      </c>
      <c r="S1339" s="26">
        <f t="shared" si="291"/>
        <v>5205</v>
      </c>
      <c r="T1339" s="27" t="str" cm="1">
        <f t="array" aca="1" ref="T1339" ca="1">_xlfn.IFS(Q1339="","NG",Q1339&gt;16,"OK",TODAY()&gt;S1339,"OK",Q1339&lt;16,"NG")</f>
        <v>OK</v>
      </c>
      <c r="U1339" s="5" t="str" cm="1">
        <f t="array" aca="1" ref="U1339" ca="1">IFERROR(_xlfn.IFS(T1339&lt;&gt;"OK","NG",M1339=0,"OK",TRUE,"NG"),"")</f>
        <v>NG</v>
      </c>
      <c r="V1339" s="5" t="str">
        <f t="shared" si="292"/>
        <v>NG</v>
      </c>
      <c r="W1339" s="28" t="str">
        <f t="shared" ca="1" si="293"/>
        <v>OK</v>
      </c>
      <c r="X1339" s="5" t="str">
        <f t="shared" si="294"/>
        <v>NG</v>
      </c>
      <c r="Y1339" s="5">
        <f t="shared" ca="1" si="295"/>
        <v>126</v>
      </c>
      <c r="Z1339" s="5">
        <f t="shared" ca="1" si="296"/>
        <v>126</v>
      </c>
      <c r="AA1339" s="5" t="str" cm="1">
        <f t="array" ref="AA1339">_xlfn.IFS(H1339="","OK",H1339&lt;$F$17,"NG",I1339="解雇","NG",OR(I1339="自主退職",I1339="契約満了"),"OK")</f>
        <v>OK</v>
      </c>
      <c r="AB1339" s="5" t="str" cm="1">
        <f t="array" aca="1" ref="AB1339" ca="1">_xlfn.IFS(AA1339="NG","NG",OR(X1339="NG",X1339="ERROR",X1339=FALSE),"NG",U1339="NG","NG",V1339="OK","OK",AD1339="OK","OK")</f>
        <v>NG</v>
      </c>
      <c r="AC1339" s="5" t="str">
        <f t="shared" si="297"/>
        <v>NG</v>
      </c>
      <c r="AD1339" s="5" t="e" cm="1">
        <f t="array" ref="AD1339">_xlfn.IFS(AND(G1339="〇",H1339&lt;&gt;"",I1339&lt;&gt;""),"ERROR",AND(G1339="",H1339&gt;$H$17,I1339&lt;&gt;""),"NG",AND(G1339="〇",H1339="",I1339=""),"OK")</f>
        <v>#N/A</v>
      </c>
      <c r="AE1339" s="5" t="str" cm="1">
        <f t="array" ref="AE1339">_xlfn.IFS(I1339="解雇","NG",H1339="","OK",H1339&lt;$H$17,"NG",H1339&gt;$H$17,"OK")</f>
        <v>OK</v>
      </c>
      <c r="AF1339" s="5" t="e">
        <f t="shared" si="298"/>
        <v>#N/A</v>
      </c>
    </row>
    <row r="1340" spans="2:32" ht="20.25" customHeight="1" x14ac:dyDescent="0.55000000000000004">
      <c r="B1340" s="9">
        <v>1323</v>
      </c>
      <c r="C1340" s="40"/>
      <c r="D1340" s="7"/>
      <c r="E1340" s="8"/>
      <c r="F1340" s="8"/>
      <c r="G1340" s="7"/>
      <c r="H1340" s="8"/>
      <c r="I1340" s="41"/>
      <c r="M1340" s="5">
        <f t="shared" si="285"/>
        <v>4</v>
      </c>
      <c r="N1340" s="5">
        <f t="shared" si="286"/>
        <v>2</v>
      </c>
      <c r="O1340" s="5" t="str">
        <f t="shared" si="287"/>
        <v/>
      </c>
      <c r="P1340" s="5">
        <f t="shared" si="288"/>
        <v>0</v>
      </c>
      <c r="Q1340" s="5">
        <f t="shared" ca="1" si="289"/>
        <v>126</v>
      </c>
      <c r="R1340" s="26">
        <f t="shared" si="290"/>
        <v>5479</v>
      </c>
      <c r="S1340" s="26">
        <f t="shared" si="291"/>
        <v>5205</v>
      </c>
      <c r="T1340" s="27" t="str" cm="1">
        <f t="array" aca="1" ref="T1340" ca="1">_xlfn.IFS(Q1340="","NG",Q1340&gt;16,"OK",TODAY()&gt;S1340,"OK",Q1340&lt;16,"NG")</f>
        <v>OK</v>
      </c>
      <c r="U1340" s="5" t="str" cm="1">
        <f t="array" aca="1" ref="U1340" ca="1">IFERROR(_xlfn.IFS(T1340&lt;&gt;"OK","NG",M1340=0,"OK",TRUE,"NG"),"")</f>
        <v>NG</v>
      </c>
      <c r="V1340" s="5" t="str">
        <f t="shared" si="292"/>
        <v>NG</v>
      </c>
      <c r="W1340" s="28" t="str">
        <f t="shared" ca="1" si="293"/>
        <v>OK</v>
      </c>
      <c r="X1340" s="5" t="str">
        <f t="shared" si="294"/>
        <v>NG</v>
      </c>
      <c r="Y1340" s="5">
        <f t="shared" ca="1" si="295"/>
        <v>126</v>
      </c>
      <c r="Z1340" s="5">
        <f t="shared" ca="1" si="296"/>
        <v>126</v>
      </c>
      <c r="AA1340" s="5" t="str" cm="1">
        <f t="array" ref="AA1340">_xlfn.IFS(H1340="","OK",H1340&lt;$F$17,"NG",I1340="解雇","NG",OR(I1340="自主退職",I1340="契約満了"),"OK")</f>
        <v>OK</v>
      </c>
      <c r="AB1340" s="5" t="str" cm="1">
        <f t="array" aca="1" ref="AB1340" ca="1">_xlfn.IFS(AA1340="NG","NG",OR(X1340="NG",X1340="ERROR",X1340=FALSE),"NG",U1340="NG","NG",V1340="OK","OK",AD1340="OK","OK")</f>
        <v>NG</v>
      </c>
      <c r="AC1340" s="5" t="str">
        <f t="shared" si="297"/>
        <v>NG</v>
      </c>
      <c r="AD1340" s="5" t="e" cm="1">
        <f t="array" ref="AD1340">_xlfn.IFS(AND(G1340="〇",H1340&lt;&gt;"",I1340&lt;&gt;""),"ERROR",AND(G1340="",H1340&gt;$H$17,I1340&lt;&gt;""),"NG",AND(G1340="〇",H1340="",I1340=""),"OK")</f>
        <v>#N/A</v>
      </c>
      <c r="AE1340" s="5" t="str" cm="1">
        <f t="array" ref="AE1340">_xlfn.IFS(I1340="解雇","NG",H1340="","OK",H1340&lt;$H$17,"NG",H1340&gt;$H$17,"OK")</f>
        <v>OK</v>
      </c>
      <c r="AF1340" s="5" t="e">
        <f t="shared" si="298"/>
        <v>#N/A</v>
      </c>
    </row>
    <row r="1341" spans="2:32" ht="20.25" customHeight="1" x14ac:dyDescent="0.55000000000000004">
      <c r="B1341" s="9">
        <v>1324</v>
      </c>
      <c r="C1341" s="40"/>
      <c r="D1341" s="7"/>
      <c r="E1341" s="8"/>
      <c r="F1341" s="8"/>
      <c r="G1341" s="7"/>
      <c r="H1341" s="8"/>
      <c r="I1341" s="41"/>
      <c r="M1341" s="5">
        <f t="shared" si="285"/>
        <v>4</v>
      </c>
      <c r="N1341" s="5">
        <f t="shared" si="286"/>
        <v>2</v>
      </c>
      <c r="O1341" s="5" t="str">
        <f t="shared" si="287"/>
        <v/>
      </c>
      <c r="P1341" s="5">
        <f t="shared" si="288"/>
        <v>0</v>
      </c>
      <c r="Q1341" s="5">
        <f t="shared" ca="1" si="289"/>
        <v>126</v>
      </c>
      <c r="R1341" s="26">
        <f t="shared" si="290"/>
        <v>5479</v>
      </c>
      <c r="S1341" s="26">
        <f t="shared" si="291"/>
        <v>5205</v>
      </c>
      <c r="T1341" s="27" t="str" cm="1">
        <f t="array" aca="1" ref="T1341" ca="1">_xlfn.IFS(Q1341="","NG",Q1341&gt;16,"OK",TODAY()&gt;S1341,"OK",Q1341&lt;16,"NG")</f>
        <v>OK</v>
      </c>
      <c r="U1341" s="5" t="str" cm="1">
        <f t="array" aca="1" ref="U1341" ca="1">IFERROR(_xlfn.IFS(T1341&lt;&gt;"OK","NG",M1341=0,"OK",TRUE,"NG"),"")</f>
        <v>NG</v>
      </c>
      <c r="V1341" s="5" t="str">
        <f t="shared" si="292"/>
        <v>NG</v>
      </c>
      <c r="W1341" s="28" t="str">
        <f t="shared" ca="1" si="293"/>
        <v>OK</v>
      </c>
      <c r="X1341" s="5" t="str">
        <f t="shared" si="294"/>
        <v>NG</v>
      </c>
      <c r="Y1341" s="5">
        <f t="shared" ca="1" si="295"/>
        <v>126</v>
      </c>
      <c r="Z1341" s="5">
        <f t="shared" ca="1" si="296"/>
        <v>126</v>
      </c>
      <c r="AA1341" s="5" t="str" cm="1">
        <f t="array" ref="AA1341">_xlfn.IFS(H1341="","OK",H1341&lt;$F$17,"NG",I1341="解雇","NG",OR(I1341="自主退職",I1341="契約満了"),"OK")</f>
        <v>OK</v>
      </c>
      <c r="AB1341" s="5" t="str" cm="1">
        <f t="array" aca="1" ref="AB1341" ca="1">_xlfn.IFS(AA1341="NG","NG",OR(X1341="NG",X1341="ERROR",X1341=FALSE),"NG",U1341="NG","NG",V1341="OK","OK",AD1341="OK","OK")</f>
        <v>NG</v>
      </c>
      <c r="AC1341" s="5" t="str">
        <f t="shared" si="297"/>
        <v>NG</v>
      </c>
      <c r="AD1341" s="5" t="e" cm="1">
        <f t="array" ref="AD1341">_xlfn.IFS(AND(G1341="〇",H1341&lt;&gt;"",I1341&lt;&gt;""),"ERROR",AND(G1341="",H1341&gt;$H$17,I1341&lt;&gt;""),"NG",AND(G1341="〇",H1341="",I1341=""),"OK")</f>
        <v>#N/A</v>
      </c>
      <c r="AE1341" s="5" t="str" cm="1">
        <f t="array" ref="AE1341">_xlfn.IFS(I1341="解雇","NG",H1341="","OK",H1341&lt;$H$17,"NG",H1341&gt;$H$17,"OK")</f>
        <v>OK</v>
      </c>
      <c r="AF1341" s="5" t="e">
        <f t="shared" si="298"/>
        <v>#N/A</v>
      </c>
    </row>
    <row r="1342" spans="2:32" ht="20.25" customHeight="1" x14ac:dyDescent="0.55000000000000004">
      <c r="B1342" s="9">
        <v>1325</v>
      </c>
      <c r="C1342" s="40"/>
      <c r="D1342" s="7"/>
      <c r="E1342" s="8"/>
      <c r="F1342" s="8"/>
      <c r="G1342" s="7"/>
      <c r="H1342" s="8"/>
      <c r="I1342" s="41"/>
      <c r="M1342" s="5">
        <f t="shared" si="285"/>
        <v>4</v>
      </c>
      <c r="N1342" s="5">
        <f t="shared" si="286"/>
        <v>2</v>
      </c>
      <c r="O1342" s="5" t="str">
        <f t="shared" si="287"/>
        <v/>
      </c>
      <c r="P1342" s="5">
        <f t="shared" si="288"/>
        <v>0</v>
      </c>
      <c r="Q1342" s="5">
        <f t="shared" ca="1" si="289"/>
        <v>126</v>
      </c>
      <c r="R1342" s="26">
        <f t="shared" si="290"/>
        <v>5479</v>
      </c>
      <c r="S1342" s="26">
        <f t="shared" si="291"/>
        <v>5205</v>
      </c>
      <c r="T1342" s="27" t="str" cm="1">
        <f t="array" aca="1" ref="T1342" ca="1">_xlfn.IFS(Q1342="","NG",Q1342&gt;16,"OK",TODAY()&gt;S1342,"OK",Q1342&lt;16,"NG")</f>
        <v>OK</v>
      </c>
      <c r="U1342" s="5" t="str" cm="1">
        <f t="array" aca="1" ref="U1342" ca="1">IFERROR(_xlfn.IFS(T1342&lt;&gt;"OK","NG",M1342=0,"OK",TRUE,"NG"),"")</f>
        <v>NG</v>
      </c>
      <c r="V1342" s="5" t="str">
        <f t="shared" si="292"/>
        <v>NG</v>
      </c>
      <c r="W1342" s="28" t="str">
        <f t="shared" ca="1" si="293"/>
        <v>OK</v>
      </c>
      <c r="X1342" s="5" t="str">
        <f t="shared" si="294"/>
        <v>NG</v>
      </c>
      <c r="Y1342" s="5">
        <f t="shared" ca="1" si="295"/>
        <v>126</v>
      </c>
      <c r="Z1342" s="5">
        <f t="shared" ca="1" si="296"/>
        <v>126</v>
      </c>
      <c r="AA1342" s="5" t="str" cm="1">
        <f t="array" ref="AA1342">_xlfn.IFS(H1342="","OK",H1342&lt;$F$17,"NG",I1342="解雇","NG",OR(I1342="自主退職",I1342="契約満了"),"OK")</f>
        <v>OK</v>
      </c>
      <c r="AB1342" s="5" t="str" cm="1">
        <f t="array" aca="1" ref="AB1342" ca="1">_xlfn.IFS(AA1342="NG","NG",OR(X1342="NG",X1342="ERROR",X1342=FALSE),"NG",U1342="NG","NG",V1342="OK","OK",AD1342="OK","OK")</f>
        <v>NG</v>
      </c>
      <c r="AC1342" s="5" t="str">
        <f t="shared" si="297"/>
        <v>NG</v>
      </c>
      <c r="AD1342" s="5" t="e" cm="1">
        <f t="array" ref="AD1342">_xlfn.IFS(AND(G1342="〇",H1342&lt;&gt;"",I1342&lt;&gt;""),"ERROR",AND(G1342="",H1342&gt;$H$17,I1342&lt;&gt;""),"NG",AND(G1342="〇",H1342="",I1342=""),"OK")</f>
        <v>#N/A</v>
      </c>
      <c r="AE1342" s="5" t="str" cm="1">
        <f t="array" ref="AE1342">_xlfn.IFS(I1342="解雇","NG",H1342="","OK",H1342&lt;$H$17,"NG",H1342&gt;$H$17,"OK")</f>
        <v>OK</v>
      </c>
      <c r="AF1342" s="5" t="e">
        <f t="shared" si="298"/>
        <v>#N/A</v>
      </c>
    </row>
    <row r="1343" spans="2:32" ht="20.25" customHeight="1" x14ac:dyDescent="0.55000000000000004">
      <c r="B1343" s="9">
        <v>1326</v>
      </c>
      <c r="C1343" s="40"/>
      <c r="D1343" s="7"/>
      <c r="E1343" s="8"/>
      <c r="F1343" s="8"/>
      <c r="G1343" s="7"/>
      <c r="H1343" s="8"/>
      <c r="I1343" s="41"/>
      <c r="M1343" s="5">
        <f t="shared" si="285"/>
        <v>4</v>
      </c>
      <c r="N1343" s="5">
        <f t="shared" si="286"/>
        <v>2</v>
      </c>
      <c r="O1343" s="5" t="str">
        <f t="shared" si="287"/>
        <v/>
      </c>
      <c r="P1343" s="5">
        <f t="shared" si="288"/>
        <v>0</v>
      </c>
      <c r="Q1343" s="5">
        <f t="shared" ca="1" si="289"/>
        <v>126</v>
      </c>
      <c r="R1343" s="26">
        <f t="shared" si="290"/>
        <v>5479</v>
      </c>
      <c r="S1343" s="26">
        <f t="shared" si="291"/>
        <v>5205</v>
      </c>
      <c r="T1343" s="27" t="str" cm="1">
        <f t="array" aca="1" ref="T1343" ca="1">_xlfn.IFS(Q1343="","NG",Q1343&gt;16,"OK",TODAY()&gt;S1343,"OK",Q1343&lt;16,"NG")</f>
        <v>OK</v>
      </c>
      <c r="U1343" s="5" t="str" cm="1">
        <f t="array" aca="1" ref="U1343" ca="1">IFERROR(_xlfn.IFS(T1343&lt;&gt;"OK","NG",M1343=0,"OK",TRUE,"NG"),"")</f>
        <v>NG</v>
      </c>
      <c r="V1343" s="5" t="str">
        <f t="shared" si="292"/>
        <v>NG</v>
      </c>
      <c r="W1343" s="28" t="str">
        <f t="shared" ca="1" si="293"/>
        <v>OK</v>
      </c>
      <c r="X1343" s="5" t="str">
        <f t="shared" si="294"/>
        <v>NG</v>
      </c>
      <c r="Y1343" s="5">
        <f t="shared" ca="1" si="295"/>
        <v>126</v>
      </c>
      <c r="Z1343" s="5">
        <f t="shared" ca="1" si="296"/>
        <v>126</v>
      </c>
      <c r="AA1343" s="5" t="str" cm="1">
        <f t="array" ref="AA1343">_xlfn.IFS(H1343="","OK",H1343&lt;$F$17,"NG",I1343="解雇","NG",OR(I1343="自主退職",I1343="契約満了"),"OK")</f>
        <v>OK</v>
      </c>
      <c r="AB1343" s="5" t="str" cm="1">
        <f t="array" aca="1" ref="AB1343" ca="1">_xlfn.IFS(AA1343="NG","NG",OR(X1343="NG",X1343="ERROR",X1343=FALSE),"NG",U1343="NG","NG",V1343="OK","OK",AD1343="OK","OK")</f>
        <v>NG</v>
      </c>
      <c r="AC1343" s="5" t="str">
        <f t="shared" si="297"/>
        <v>NG</v>
      </c>
      <c r="AD1343" s="5" t="e" cm="1">
        <f t="array" ref="AD1343">_xlfn.IFS(AND(G1343="〇",H1343&lt;&gt;"",I1343&lt;&gt;""),"ERROR",AND(G1343="",H1343&gt;$H$17,I1343&lt;&gt;""),"NG",AND(G1343="〇",H1343="",I1343=""),"OK")</f>
        <v>#N/A</v>
      </c>
      <c r="AE1343" s="5" t="str" cm="1">
        <f t="array" ref="AE1343">_xlfn.IFS(I1343="解雇","NG",H1343="","OK",H1343&lt;$H$17,"NG",H1343&gt;$H$17,"OK")</f>
        <v>OK</v>
      </c>
      <c r="AF1343" s="5" t="e">
        <f t="shared" si="298"/>
        <v>#N/A</v>
      </c>
    </row>
    <row r="1344" spans="2:32" ht="20.25" customHeight="1" x14ac:dyDescent="0.55000000000000004">
      <c r="B1344" s="9">
        <v>1327</v>
      </c>
      <c r="C1344" s="40"/>
      <c r="D1344" s="7"/>
      <c r="E1344" s="8"/>
      <c r="F1344" s="8"/>
      <c r="G1344" s="7"/>
      <c r="H1344" s="8"/>
      <c r="I1344" s="41"/>
      <c r="M1344" s="5">
        <f t="shared" si="285"/>
        <v>4</v>
      </c>
      <c r="N1344" s="5">
        <f t="shared" si="286"/>
        <v>2</v>
      </c>
      <c r="O1344" s="5" t="str">
        <f t="shared" si="287"/>
        <v/>
      </c>
      <c r="P1344" s="5">
        <f t="shared" si="288"/>
        <v>0</v>
      </c>
      <c r="Q1344" s="5">
        <f t="shared" ca="1" si="289"/>
        <v>126</v>
      </c>
      <c r="R1344" s="26">
        <f t="shared" si="290"/>
        <v>5479</v>
      </c>
      <c r="S1344" s="26">
        <f t="shared" si="291"/>
        <v>5205</v>
      </c>
      <c r="T1344" s="27" t="str" cm="1">
        <f t="array" aca="1" ref="T1344" ca="1">_xlfn.IFS(Q1344="","NG",Q1344&gt;16,"OK",TODAY()&gt;S1344,"OK",Q1344&lt;16,"NG")</f>
        <v>OK</v>
      </c>
      <c r="U1344" s="5" t="str" cm="1">
        <f t="array" aca="1" ref="U1344" ca="1">IFERROR(_xlfn.IFS(T1344&lt;&gt;"OK","NG",M1344=0,"OK",TRUE,"NG"),"")</f>
        <v>NG</v>
      </c>
      <c r="V1344" s="5" t="str">
        <f t="shared" si="292"/>
        <v>NG</v>
      </c>
      <c r="W1344" s="28" t="str">
        <f t="shared" ca="1" si="293"/>
        <v>OK</v>
      </c>
      <c r="X1344" s="5" t="str">
        <f t="shared" si="294"/>
        <v>NG</v>
      </c>
      <c r="Y1344" s="5">
        <f t="shared" ca="1" si="295"/>
        <v>126</v>
      </c>
      <c r="Z1344" s="5">
        <f t="shared" ca="1" si="296"/>
        <v>126</v>
      </c>
      <c r="AA1344" s="5" t="str" cm="1">
        <f t="array" ref="AA1344">_xlfn.IFS(H1344="","OK",H1344&lt;$F$17,"NG",I1344="解雇","NG",OR(I1344="自主退職",I1344="契約満了"),"OK")</f>
        <v>OK</v>
      </c>
      <c r="AB1344" s="5" t="str" cm="1">
        <f t="array" aca="1" ref="AB1344" ca="1">_xlfn.IFS(AA1344="NG","NG",OR(X1344="NG",X1344="ERROR",X1344=FALSE),"NG",U1344="NG","NG",V1344="OK","OK",AD1344="OK","OK")</f>
        <v>NG</v>
      </c>
      <c r="AC1344" s="5" t="str">
        <f t="shared" si="297"/>
        <v>NG</v>
      </c>
      <c r="AD1344" s="5" t="e" cm="1">
        <f t="array" ref="AD1344">_xlfn.IFS(AND(G1344="〇",H1344&lt;&gt;"",I1344&lt;&gt;""),"ERROR",AND(G1344="",H1344&gt;$H$17,I1344&lt;&gt;""),"NG",AND(G1344="〇",H1344="",I1344=""),"OK")</f>
        <v>#N/A</v>
      </c>
      <c r="AE1344" s="5" t="str" cm="1">
        <f t="array" ref="AE1344">_xlfn.IFS(I1344="解雇","NG",H1344="","OK",H1344&lt;$H$17,"NG",H1344&gt;$H$17,"OK")</f>
        <v>OK</v>
      </c>
      <c r="AF1344" s="5" t="e">
        <f t="shared" si="298"/>
        <v>#N/A</v>
      </c>
    </row>
    <row r="1345" spans="2:32" ht="20.25" customHeight="1" x14ac:dyDescent="0.55000000000000004">
      <c r="B1345" s="9">
        <v>1328</v>
      </c>
      <c r="C1345" s="40"/>
      <c r="D1345" s="7"/>
      <c r="E1345" s="8"/>
      <c r="F1345" s="8"/>
      <c r="G1345" s="7"/>
      <c r="H1345" s="8"/>
      <c r="I1345" s="41"/>
      <c r="M1345" s="5">
        <f t="shared" si="285"/>
        <v>4</v>
      </c>
      <c r="N1345" s="5">
        <f t="shared" si="286"/>
        <v>2</v>
      </c>
      <c r="O1345" s="5" t="str">
        <f t="shared" si="287"/>
        <v/>
      </c>
      <c r="P1345" s="5">
        <f t="shared" si="288"/>
        <v>0</v>
      </c>
      <c r="Q1345" s="5">
        <f t="shared" ca="1" si="289"/>
        <v>126</v>
      </c>
      <c r="R1345" s="26">
        <f t="shared" si="290"/>
        <v>5479</v>
      </c>
      <c r="S1345" s="26">
        <f t="shared" si="291"/>
        <v>5205</v>
      </c>
      <c r="T1345" s="27" t="str" cm="1">
        <f t="array" aca="1" ref="T1345" ca="1">_xlfn.IFS(Q1345="","NG",Q1345&gt;16,"OK",TODAY()&gt;S1345,"OK",Q1345&lt;16,"NG")</f>
        <v>OK</v>
      </c>
      <c r="U1345" s="5" t="str" cm="1">
        <f t="array" aca="1" ref="U1345" ca="1">IFERROR(_xlfn.IFS(T1345&lt;&gt;"OK","NG",M1345=0,"OK",TRUE,"NG"),"")</f>
        <v>NG</v>
      </c>
      <c r="V1345" s="5" t="str">
        <f t="shared" si="292"/>
        <v>NG</v>
      </c>
      <c r="W1345" s="28" t="str">
        <f t="shared" ca="1" si="293"/>
        <v>OK</v>
      </c>
      <c r="X1345" s="5" t="str">
        <f t="shared" si="294"/>
        <v>NG</v>
      </c>
      <c r="Y1345" s="5">
        <f t="shared" ca="1" si="295"/>
        <v>126</v>
      </c>
      <c r="Z1345" s="5">
        <f t="shared" ca="1" si="296"/>
        <v>126</v>
      </c>
      <c r="AA1345" s="5" t="str" cm="1">
        <f t="array" ref="AA1345">_xlfn.IFS(H1345="","OK",H1345&lt;$F$17,"NG",I1345="解雇","NG",OR(I1345="自主退職",I1345="契約満了"),"OK")</f>
        <v>OK</v>
      </c>
      <c r="AB1345" s="5" t="str" cm="1">
        <f t="array" aca="1" ref="AB1345" ca="1">_xlfn.IFS(AA1345="NG","NG",OR(X1345="NG",X1345="ERROR",X1345=FALSE),"NG",U1345="NG","NG",V1345="OK","OK",AD1345="OK","OK")</f>
        <v>NG</v>
      </c>
      <c r="AC1345" s="5" t="str">
        <f t="shared" si="297"/>
        <v>NG</v>
      </c>
      <c r="AD1345" s="5" t="e" cm="1">
        <f t="array" ref="AD1345">_xlfn.IFS(AND(G1345="〇",H1345&lt;&gt;"",I1345&lt;&gt;""),"ERROR",AND(G1345="",H1345&gt;$H$17,I1345&lt;&gt;""),"NG",AND(G1345="〇",H1345="",I1345=""),"OK")</f>
        <v>#N/A</v>
      </c>
      <c r="AE1345" s="5" t="str" cm="1">
        <f t="array" ref="AE1345">_xlfn.IFS(I1345="解雇","NG",H1345="","OK",H1345&lt;$H$17,"NG",H1345&gt;$H$17,"OK")</f>
        <v>OK</v>
      </c>
      <c r="AF1345" s="5" t="e">
        <f t="shared" si="298"/>
        <v>#N/A</v>
      </c>
    </row>
    <row r="1346" spans="2:32" ht="20.25" customHeight="1" x14ac:dyDescent="0.55000000000000004">
      <c r="B1346" s="9">
        <v>1329</v>
      </c>
      <c r="C1346" s="40"/>
      <c r="D1346" s="7"/>
      <c r="E1346" s="8"/>
      <c r="F1346" s="8"/>
      <c r="G1346" s="7"/>
      <c r="H1346" s="8"/>
      <c r="I1346" s="41"/>
      <c r="M1346" s="5">
        <f t="shared" si="285"/>
        <v>4</v>
      </c>
      <c r="N1346" s="5">
        <f t="shared" si="286"/>
        <v>2</v>
      </c>
      <c r="O1346" s="5" t="str">
        <f t="shared" si="287"/>
        <v/>
      </c>
      <c r="P1346" s="5">
        <f t="shared" si="288"/>
        <v>0</v>
      </c>
      <c r="Q1346" s="5">
        <f t="shared" ca="1" si="289"/>
        <v>126</v>
      </c>
      <c r="R1346" s="26">
        <f t="shared" si="290"/>
        <v>5479</v>
      </c>
      <c r="S1346" s="26">
        <f t="shared" si="291"/>
        <v>5205</v>
      </c>
      <c r="T1346" s="27" t="str" cm="1">
        <f t="array" aca="1" ref="T1346" ca="1">_xlfn.IFS(Q1346="","NG",Q1346&gt;16,"OK",TODAY()&gt;S1346,"OK",Q1346&lt;16,"NG")</f>
        <v>OK</v>
      </c>
      <c r="U1346" s="5" t="str" cm="1">
        <f t="array" aca="1" ref="U1346" ca="1">IFERROR(_xlfn.IFS(T1346&lt;&gt;"OK","NG",M1346=0,"OK",TRUE,"NG"),"")</f>
        <v>NG</v>
      </c>
      <c r="V1346" s="5" t="str">
        <f t="shared" si="292"/>
        <v>NG</v>
      </c>
      <c r="W1346" s="28" t="str">
        <f t="shared" ca="1" si="293"/>
        <v>OK</v>
      </c>
      <c r="X1346" s="5" t="str">
        <f t="shared" si="294"/>
        <v>NG</v>
      </c>
      <c r="Y1346" s="5">
        <f t="shared" ca="1" si="295"/>
        <v>126</v>
      </c>
      <c r="Z1346" s="5">
        <f t="shared" ca="1" si="296"/>
        <v>126</v>
      </c>
      <c r="AA1346" s="5" t="str" cm="1">
        <f t="array" ref="AA1346">_xlfn.IFS(H1346="","OK",H1346&lt;$F$17,"NG",I1346="解雇","NG",OR(I1346="自主退職",I1346="契約満了"),"OK")</f>
        <v>OK</v>
      </c>
      <c r="AB1346" s="5" t="str" cm="1">
        <f t="array" aca="1" ref="AB1346" ca="1">_xlfn.IFS(AA1346="NG","NG",OR(X1346="NG",X1346="ERROR",X1346=FALSE),"NG",U1346="NG","NG",V1346="OK","OK",AD1346="OK","OK")</f>
        <v>NG</v>
      </c>
      <c r="AC1346" s="5" t="str">
        <f t="shared" si="297"/>
        <v>NG</v>
      </c>
      <c r="AD1346" s="5" t="e" cm="1">
        <f t="array" ref="AD1346">_xlfn.IFS(AND(G1346="〇",H1346&lt;&gt;"",I1346&lt;&gt;""),"ERROR",AND(G1346="",H1346&gt;$H$17,I1346&lt;&gt;""),"NG",AND(G1346="〇",H1346="",I1346=""),"OK")</f>
        <v>#N/A</v>
      </c>
      <c r="AE1346" s="5" t="str" cm="1">
        <f t="array" ref="AE1346">_xlfn.IFS(I1346="解雇","NG",H1346="","OK",H1346&lt;$H$17,"NG",H1346&gt;$H$17,"OK")</f>
        <v>OK</v>
      </c>
      <c r="AF1346" s="5" t="e">
        <f t="shared" si="298"/>
        <v>#N/A</v>
      </c>
    </row>
    <row r="1347" spans="2:32" ht="20.25" customHeight="1" x14ac:dyDescent="0.55000000000000004">
      <c r="B1347" s="9">
        <v>1330</v>
      </c>
      <c r="C1347" s="40"/>
      <c r="D1347" s="7"/>
      <c r="E1347" s="8"/>
      <c r="F1347" s="8"/>
      <c r="G1347" s="7"/>
      <c r="H1347" s="8"/>
      <c r="I1347" s="41"/>
      <c r="M1347" s="5">
        <f t="shared" si="285"/>
        <v>4</v>
      </c>
      <c r="N1347" s="5">
        <f t="shared" si="286"/>
        <v>2</v>
      </c>
      <c r="O1347" s="5" t="str">
        <f t="shared" si="287"/>
        <v/>
      </c>
      <c r="P1347" s="5">
        <f t="shared" si="288"/>
        <v>0</v>
      </c>
      <c r="Q1347" s="5">
        <f t="shared" ca="1" si="289"/>
        <v>126</v>
      </c>
      <c r="R1347" s="26">
        <f t="shared" si="290"/>
        <v>5479</v>
      </c>
      <c r="S1347" s="26">
        <f t="shared" si="291"/>
        <v>5205</v>
      </c>
      <c r="T1347" s="27" t="str" cm="1">
        <f t="array" aca="1" ref="T1347" ca="1">_xlfn.IFS(Q1347="","NG",Q1347&gt;16,"OK",TODAY()&gt;S1347,"OK",Q1347&lt;16,"NG")</f>
        <v>OK</v>
      </c>
      <c r="U1347" s="5" t="str" cm="1">
        <f t="array" aca="1" ref="U1347" ca="1">IFERROR(_xlfn.IFS(T1347&lt;&gt;"OK","NG",M1347=0,"OK",TRUE,"NG"),"")</f>
        <v>NG</v>
      </c>
      <c r="V1347" s="5" t="str">
        <f t="shared" si="292"/>
        <v>NG</v>
      </c>
      <c r="W1347" s="28" t="str">
        <f t="shared" ca="1" si="293"/>
        <v>OK</v>
      </c>
      <c r="X1347" s="5" t="str">
        <f t="shared" si="294"/>
        <v>NG</v>
      </c>
      <c r="Y1347" s="5">
        <f t="shared" ca="1" si="295"/>
        <v>126</v>
      </c>
      <c r="Z1347" s="5">
        <f t="shared" ca="1" si="296"/>
        <v>126</v>
      </c>
      <c r="AA1347" s="5" t="str" cm="1">
        <f t="array" ref="AA1347">_xlfn.IFS(H1347="","OK",H1347&lt;$F$17,"NG",I1347="解雇","NG",OR(I1347="自主退職",I1347="契約満了"),"OK")</f>
        <v>OK</v>
      </c>
      <c r="AB1347" s="5" t="str" cm="1">
        <f t="array" aca="1" ref="AB1347" ca="1">_xlfn.IFS(AA1347="NG","NG",OR(X1347="NG",X1347="ERROR",X1347=FALSE),"NG",U1347="NG","NG",V1347="OK","OK",AD1347="OK","OK")</f>
        <v>NG</v>
      </c>
      <c r="AC1347" s="5" t="str">
        <f t="shared" si="297"/>
        <v>NG</v>
      </c>
      <c r="AD1347" s="5" t="e" cm="1">
        <f t="array" ref="AD1347">_xlfn.IFS(AND(G1347="〇",H1347&lt;&gt;"",I1347&lt;&gt;""),"ERROR",AND(G1347="",H1347&gt;$H$17,I1347&lt;&gt;""),"NG",AND(G1347="〇",H1347="",I1347=""),"OK")</f>
        <v>#N/A</v>
      </c>
      <c r="AE1347" s="5" t="str" cm="1">
        <f t="array" ref="AE1347">_xlfn.IFS(I1347="解雇","NG",H1347="","OK",H1347&lt;$H$17,"NG",H1347&gt;$H$17,"OK")</f>
        <v>OK</v>
      </c>
      <c r="AF1347" s="5" t="e">
        <f t="shared" si="298"/>
        <v>#N/A</v>
      </c>
    </row>
    <row r="1348" spans="2:32" ht="20.25" customHeight="1" x14ac:dyDescent="0.55000000000000004">
      <c r="B1348" s="9">
        <v>1331</v>
      </c>
      <c r="C1348" s="40"/>
      <c r="D1348" s="7"/>
      <c r="E1348" s="8"/>
      <c r="F1348" s="8"/>
      <c r="G1348" s="7"/>
      <c r="H1348" s="8"/>
      <c r="I1348" s="41"/>
      <c r="M1348" s="5">
        <f t="shared" si="285"/>
        <v>4</v>
      </c>
      <c r="N1348" s="5">
        <f t="shared" si="286"/>
        <v>2</v>
      </c>
      <c r="O1348" s="5" t="str">
        <f t="shared" si="287"/>
        <v/>
      </c>
      <c r="P1348" s="5">
        <f t="shared" si="288"/>
        <v>0</v>
      </c>
      <c r="Q1348" s="5">
        <f t="shared" ca="1" si="289"/>
        <v>126</v>
      </c>
      <c r="R1348" s="26">
        <f t="shared" si="290"/>
        <v>5479</v>
      </c>
      <c r="S1348" s="26">
        <f t="shared" si="291"/>
        <v>5205</v>
      </c>
      <c r="T1348" s="27" t="str" cm="1">
        <f t="array" aca="1" ref="T1348" ca="1">_xlfn.IFS(Q1348="","NG",Q1348&gt;16,"OK",TODAY()&gt;S1348,"OK",Q1348&lt;16,"NG")</f>
        <v>OK</v>
      </c>
      <c r="U1348" s="5" t="str" cm="1">
        <f t="array" aca="1" ref="U1348" ca="1">IFERROR(_xlfn.IFS(T1348&lt;&gt;"OK","NG",M1348=0,"OK",TRUE,"NG"),"")</f>
        <v>NG</v>
      </c>
      <c r="V1348" s="5" t="str">
        <f t="shared" si="292"/>
        <v>NG</v>
      </c>
      <c r="W1348" s="28" t="str">
        <f t="shared" ca="1" si="293"/>
        <v>OK</v>
      </c>
      <c r="X1348" s="5" t="str">
        <f t="shared" si="294"/>
        <v>NG</v>
      </c>
      <c r="Y1348" s="5">
        <f t="shared" ca="1" si="295"/>
        <v>126</v>
      </c>
      <c r="Z1348" s="5">
        <f t="shared" ca="1" si="296"/>
        <v>126</v>
      </c>
      <c r="AA1348" s="5" t="str" cm="1">
        <f t="array" ref="AA1348">_xlfn.IFS(H1348="","OK",H1348&lt;$F$17,"NG",I1348="解雇","NG",OR(I1348="自主退職",I1348="契約満了"),"OK")</f>
        <v>OK</v>
      </c>
      <c r="AB1348" s="5" t="str" cm="1">
        <f t="array" aca="1" ref="AB1348" ca="1">_xlfn.IFS(AA1348="NG","NG",OR(X1348="NG",X1348="ERROR",X1348=FALSE),"NG",U1348="NG","NG",V1348="OK","OK",AD1348="OK","OK")</f>
        <v>NG</v>
      </c>
      <c r="AC1348" s="5" t="str">
        <f t="shared" si="297"/>
        <v>NG</v>
      </c>
      <c r="AD1348" s="5" t="e" cm="1">
        <f t="array" ref="AD1348">_xlfn.IFS(AND(G1348="〇",H1348&lt;&gt;"",I1348&lt;&gt;""),"ERROR",AND(G1348="",H1348&gt;$H$17,I1348&lt;&gt;""),"NG",AND(G1348="〇",H1348="",I1348=""),"OK")</f>
        <v>#N/A</v>
      </c>
      <c r="AE1348" s="5" t="str" cm="1">
        <f t="array" ref="AE1348">_xlfn.IFS(I1348="解雇","NG",H1348="","OK",H1348&lt;$H$17,"NG",H1348&gt;$H$17,"OK")</f>
        <v>OK</v>
      </c>
      <c r="AF1348" s="5" t="e">
        <f t="shared" si="298"/>
        <v>#N/A</v>
      </c>
    </row>
    <row r="1349" spans="2:32" ht="20.25" customHeight="1" x14ac:dyDescent="0.55000000000000004">
      <c r="B1349" s="9">
        <v>1332</v>
      </c>
      <c r="C1349" s="40"/>
      <c r="D1349" s="7"/>
      <c r="E1349" s="8"/>
      <c r="F1349" s="8"/>
      <c r="G1349" s="7"/>
      <c r="H1349" s="8"/>
      <c r="I1349" s="41"/>
      <c r="M1349" s="5">
        <f t="shared" si="285"/>
        <v>4</v>
      </c>
      <c r="N1349" s="5">
        <f t="shared" si="286"/>
        <v>2</v>
      </c>
      <c r="O1349" s="5" t="str">
        <f t="shared" si="287"/>
        <v/>
      </c>
      <c r="P1349" s="5">
        <f t="shared" si="288"/>
        <v>0</v>
      </c>
      <c r="Q1349" s="5">
        <f t="shared" ca="1" si="289"/>
        <v>126</v>
      </c>
      <c r="R1349" s="26">
        <f t="shared" si="290"/>
        <v>5479</v>
      </c>
      <c r="S1349" s="26">
        <f t="shared" si="291"/>
        <v>5205</v>
      </c>
      <c r="T1349" s="27" t="str" cm="1">
        <f t="array" aca="1" ref="T1349" ca="1">_xlfn.IFS(Q1349="","NG",Q1349&gt;16,"OK",TODAY()&gt;S1349,"OK",Q1349&lt;16,"NG")</f>
        <v>OK</v>
      </c>
      <c r="U1349" s="5" t="str" cm="1">
        <f t="array" aca="1" ref="U1349" ca="1">IFERROR(_xlfn.IFS(T1349&lt;&gt;"OK","NG",M1349=0,"OK",TRUE,"NG"),"")</f>
        <v>NG</v>
      </c>
      <c r="V1349" s="5" t="str">
        <f t="shared" si="292"/>
        <v>NG</v>
      </c>
      <c r="W1349" s="28" t="str">
        <f t="shared" ca="1" si="293"/>
        <v>OK</v>
      </c>
      <c r="X1349" s="5" t="str">
        <f t="shared" si="294"/>
        <v>NG</v>
      </c>
      <c r="Y1349" s="5">
        <f t="shared" ca="1" si="295"/>
        <v>126</v>
      </c>
      <c r="Z1349" s="5">
        <f t="shared" ca="1" si="296"/>
        <v>126</v>
      </c>
      <c r="AA1349" s="5" t="str" cm="1">
        <f t="array" ref="AA1349">_xlfn.IFS(H1349="","OK",H1349&lt;$F$17,"NG",I1349="解雇","NG",OR(I1349="自主退職",I1349="契約満了"),"OK")</f>
        <v>OK</v>
      </c>
      <c r="AB1349" s="5" t="str" cm="1">
        <f t="array" aca="1" ref="AB1349" ca="1">_xlfn.IFS(AA1349="NG","NG",OR(X1349="NG",X1349="ERROR",X1349=FALSE),"NG",U1349="NG","NG",V1349="OK","OK",AD1349="OK","OK")</f>
        <v>NG</v>
      </c>
      <c r="AC1349" s="5" t="str">
        <f t="shared" si="297"/>
        <v>NG</v>
      </c>
      <c r="AD1349" s="5" t="e" cm="1">
        <f t="array" ref="AD1349">_xlfn.IFS(AND(G1349="〇",H1349&lt;&gt;"",I1349&lt;&gt;""),"ERROR",AND(G1349="",H1349&gt;$H$17,I1349&lt;&gt;""),"NG",AND(G1349="〇",H1349="",I1349=""),"OK")</f>
        <v>#N/A</v>
      </c>
      <c r="AE1349" s="5" t="str" cm="1">
        <f t="array" ref="AE1349">_xlfn.IFS(I1349="解雇","NG",H1349="","OK",H1349&lt;$H$17,"NG",H1349&gt;$H$17,"OK")</f>
        <v>OK</v>
      </c>
      <c r="AF1349" s="5" t="e">
        <f t="shared" si="298"/>
        <v>#N/A</v>
      </c>
    </row>
    <row r="1350" spans="2:32" ht="20.25" customHeight="1" x14ac:dyDescent="0.55000000000000004">
      <c r="B1350" s="9">
        <v>1333</v>
      </c>
      <c r="C1350" s="40"/>
      <c r="D1350" s="7"/>
      <c r="E1350" s="8"/>
      <c r="F1350" s="8"/>
      <c r="G1350" s="7"/>
      <c r="H1350" s="8"/>
      <c r="I1350" s="41"/>
      <c r="M1350" s="5">
        <f t="shared" si="285"/>
        <v>4</v>
      </c>
      <c r="N1350" s="5">
        <f t="shared" si="286"/>
        <v>2</v>
      </c>
      <c r="O1350" s="5" t="str">
        <f t="shared" si="287"/>
        <v/>
      </c>
      <c r="P1350" s="5">
        <f t="shared" si="288"/>
        <v>0</v>
      </c>
      <c r="Q1350" s="5">
        <f t="shared" ca="1" si="289"/>
        <v>126</v>
      </c>
      <c r="R1350" s="26">
        <f t="shared" si="290"/>
        <v>5479</v>
      </c>
      <c r="S1350" s="26">
        <f t="shared" si="291"/>
        <v>5205</v>
      </c>
      <c r="T1350" s="27" t="str" cm="1">
        <f t="array" aca="1" ref="T1350" ca="1">_xlfn.IFS(Q1350="","NG",Q1350&gt;16,"OK",TODAY()&gt;S1350,"OK",Q1350&lt;16,"NG")</f>
        <v>OK</v>
      </c>
      <c r="U1350" s="5" t="str" cm="1">
        <f t="array" aca="1" ref="U1350" ca="1">IFERROR(_xlfn.IFS(T1350&lt;&gt;"OK","NG",M1350=0,"OK",TRUE,"NG"),"")</f>
        <v>NG</v>
      </c>
      <c r="V1350" s="5" t="str">
        <f t="shared" si="292"/>
        <v>NG</v>
      </c>
      <c r="W1350" s="28" t="str">
        <f t="shared" ca="1" si="293"/>
        <v>OK</v>
      </c>
      <c r="X1350" s="5" t="str">
        <f t="shared" si="294"/>
        <v>NG</v>
      </c>
      <c r="Y1350" s="5">
        <f t="shared" ca="1" si="295"/>
        <v>126</v>
      </c>
      <c r="Z1350" s="5">
        <f t="shared" ca="1" si="296"/>
        <v>126</v>
      </c>
      <c r="AA1350" s="5" t="str" cm="1">
        <f t="array" ref="AA1350">_xlfn.IFS(H1350="","OK",H1350&lt;$F$17,"NG",I1350="解雇","NG",OR(I1350="自主退職",I1350="契約満了"),"OK")</f>
        <v>OK</v>
      </c>
      <c r="AB1350" s="5" t="str" cm="1">
        <f t="array" aca="1" ref="AB1350" ca="1">_xlfn.IFS(AA1350="NG","NG",OR(X1350="NG",X1350="ERROR",X1350=FALSE),"NG",U1350="NG","NG",V1350="OK","OK",AD1350="OK","OK")</f>
        <v>NG</v>
      </c>
      <c r="AC1350" s="5" t="str">
        <f t="shared" si="297"/>
        <v>NG</v>
      </c>
      <c r="AD1350" s="5" t="e" cm="1">
        <f t="array" ref="AD1350">_xlfn.IFS(AND(G1350="〇",H1350&lt;&gt;"",I1350&lt;&gt;""),"ERROR",AND(G1350="",H1350&gt;$H$17,I1350&lt;&gt;""),"NG",AND(G1350="〇",H1350="",I1350=""),"OK")</f>
        <v>#N/A</v>
      </c>
      <c r="AE1350" s="5" t="str" cm="1">
        <f t="array" ref="AE1350">_xlfn.IFS(I1350="解雇","NG",H1350="","OK",H1350&lt;$H$17,"NG",H1350&gt;$H$17,"OK")</f>
        <v>OK</v>
      </c>
      <c r="AF1350" s="5" t="e">
        <f t="shared" si="298"/>
        <v>#N/A</v>
      </c>
    </row>
    <row r="1351" spans="2:32" ht="20.25" customHeight="1" x14ac:dyDescent="0.55000000000000004">
      <c r="B1351" s="9">
        <v>1334</v>
      </c>
      <c r="C1351" s="40"/>
      <c r="D1351" s="7"/>
      <c r="E1351" s="8"/>
      <c r="F1351" s="8"/>
      <c r="G1351" s="7"/>
      <c r="H1351" s="8"/>
      <c r="I1351" s="41"/>
      <c r="M1351" s="5">
        <f t="shared" si="285"/>
        <v>4</v>
      </c>
      <c r="N1351" s="5">
        <f t="shared" si="286"/>
        <v>2</v>
      </c>
      <c r="O1351" s="5" t="str">
        <f t="shared" si="287"/>
        <v/>
      </c>
      <c r="P1351" s="5">
        <f t="shared" si="288"/>
        <v>0</v>
      </c>
      <c r="Q1351" s="5">
        <f t="shared" ca="1" si="289"/>
        <v>126</v>
      </c>
      <c r="R1351" s="26">
        <f t="shared" si="290"/>
        <v>5479</v>
      </c>
      <c r="S1351" s="26">
        <f t="shared" si="291"/>
        <v>5205</v>
      </c>
      <c r="T1351" s="27" t="str" cm="1">
        <f t="array" aca="1" ref="T1351" ca="1">_xlfn.IFS(Q1351="","NG",Q1351&gt;16,"OK",TODAY()&gt;S1351,"OK",Q1351&lt;16,"NG")</f>
        <v>OK</v>
      </c>
      <c r="U1351" s="5" t="str" cm="1">
        <f t="array" aca="1" ref="U1351" ca="1">IFERROR(_xlfn.IFS(T1351&lt;&gt;"OK","NG",M1351=0,"OK",TRUE,"NG"),"")</f>
        <v>NG</v>
      </c>
      <c r="V1351" s="5" t="str">
        <f t="shared" si="292"/>
        <v>NG</v>
      </c>
      <c r="W1351" s="28" t="str">
        <f t="shared" ca="1" si="293"/>
        <v>OK</v>
      </c>
      <c r="X1351" s="5" t="str">
        <f t="shared" si="294"/>
        <v>NG</v>
      </c>
      <c r="Y1351" s="5">
        <f t="shared" ca="1" si="295"/>
        <v>126</v>
      </c>
      <c r="Z1351" s="5">
        <f t="shared" ca="1" si="296"/>
        <v>126</v>
      </c>
      <c r="AA1351" s="5" t="str" cm="1">
        <f t="array" ref="AA1351">_xlfn.IFS(H1351="","OK",H1351&lt;$F$17,"NG",I1351="解雇","NG",OR(I1351="自主退職",I1351="契約満了"),"OK")</f>
        <v>OK</v>
      </c>
      <c r="AB1351" s="5" t="str" cm="1">
        <f t="array" aca="1" ref="AB1351" ca="1">_xlfn.IFS(AA1351="NG","NG",OR(X1351="NG",X1351="ERROR",X1351=FALSE),"NG",U1351="NG","NG",V1351="OK","OK",AD1351="OK","OK")</f>
        <v>NG</v>
      </c>
      <c r="AC1351" s="5" t="str">
        <f t="shared" si="297"/>
        <v>NG</v>
      </c>
      <c r="AD1351" s="5" t="e" cm="1">
        <f t="array" ref="AD1351">_xlfn.IFS(AND(G1351="〇",H1351&lt;&gt;"",I1351&lt;&gt;""),"ERROR",AND(G1351="",H1351&gt;$H$17,I1351&lt;&gt;""),"NG",AND(G1351="〇",H1351="",I1351=""),"OK")</f>
        <v>#N/A</v>
      </c>
      <c r="AE1351" s="5" t="str" cm="1">
        <f t="array" ref="AE1351">_xlfn.IFS(I1351="解雇","NG",H1351="","OK",H1351&lt;$H$17,"NG",H1351&gt;$H$17,"OK")</f>
        <v>OK</v>
      </c>
      <c r="AF1351" s="5" t="e">
        <f t="shared" si="298"/>
        <v>#N/A</v>
      </c>
    </row>
    <row r="1352" spans="2:32" ht="20.25" customHeight="1" x14ac:dyDescent="0.55000000000000004">
      <c r="B1352" s="9">
        <v>1335</v>
      </c>
      <c r="C1352" s="40"/>
      <c r="D1352" s="7"/>
      <c r="E1352" s="8"/>
      <c r="F1352" s="8"/>
      <c r="G1352" s="7"/>
      <c r="H1352" s="8"/>
      <c r="I1352" s="41"/>
      <c r="M1352" s="5">
        <f t="shared" si="285"/>
        <v>4</v>
      </c>
      <c r="N1352" s="5">
        <f t="shared" si="286"/>
        <v>2</v>
      </c>
      <c r="O1352" s="5" t="str">
        <f t="shared" si="287"/>
        <v/>
      </c>
      <c r="P1352" s="5">
        <f t="shared" si="288"/>
        <v>0</v>
      </c>
      <c r="Q1352" s="5">
        <f t="shared" ca="1" si="289"/>
        <v>126</v>
      </c>
      <c r="R1352" s="26">
        <f t="shared" si="290"/>
        <v>5479</v>
      </c>
      <c r="S1352" s="26">
        <f t="shared" si="291"/>
        <v>5205</v>
      </c>
      <c r="T1352" s="27" t="str" cm="1">
        <f t="array" aca="1" ref="T1352" ca="1">_xlfn.IFS(Q1352="","NG",Q1352&gt;16,"OK",TODAY()&gt;S1352,"OK",Q1352&lt;16,"NG")</f>
        <v>OK</v>
      </c>
      <c r="U1352" s="5" t="str" cm="1">
        <f t="array" aca="1" ref="U1352" ca="1">IFERROR(_xlfn.IFS(T1352&lt;&gt;"OK","NG",M1352=0,"OK",TRUE,"NG"),"")</f>
        <v>NG</v>
      </c>
      <c r="V1352" s="5" t="str">
        <f t="shared" si="292"/>
        <v>NG</v>
      </c>
      <c r="W1352" s="28" t="str">
        <f t="shared" ca="1" si="293"/>
        <v>OK</v>
      </c>
      <c r="X1352" s="5" t="str">
        <f t="shared" si="294"/>
        <v>NG</v>
      </c>
      <c r="Y1352" s="5">
        <f t="shared" ca="1" si="295"/>
        <v>126</v>
      </c>
      <c r="Z1352" s="5">
        <f t="shared" ca="1" si="296"/>
        <v>126</v>
      </c>
      <c r="AA1352" s="5" t="str" cm="1">
        <f t="array" ref="AA1352">_xlfn.IFS(H1352="","OK",H1352&lt;$F$17,"NG",I1352="解雇","NG",OR(I1352="自主退職",I1352="契約満了"),"OK")</f>
        <v>OK</v>
      </c>
      <c r="AB1352" s="5" t="str" cm="1">
        <f t="array" aca="1" ref="AB1352" ca="1">_xlfn.IFS(AA1352="NG","NG",OR(X1352="NG",X1352="ERROR",X1352=FALSE),"NG",U1352="NG","NG",V1352="OK","OK",AD1352="OK","OK")</f>
        <v>NG</v>
      </c>
      <c r="AC1352" s="5" t="str">
        <f t="shared" si="297"/>
        <v>NG</v>
      </c>
      <c r="AD1352" s="5" t="e" cm="1">
        <f t="array" ref="AD1352">_xlfn.IFS(AND(G1352="〇",H1352&lt;&gt;"",I1352&lt;&gt;""),"ERROR",AND(G1352="",H1352&gt;$H$17,I1352&lt;&gt;""),"NG",AND(G1352="〇",H1352="",I1352=""),"OK")</f>
        <v>#N/A</v>
      </c>
      <c r="AE1352" s="5" t="str" cm="1">
        <f t="array" ref="AE1352">_xlfn.IFS(I1352="解雇","NG",H1352="","OK",H1352&lt;$H$17,"NG",H1352&gt;$H$17,"OK")</f>
        <v>OK</v>
      </c>
      <c r="AF1352" s="5" t="e">
        <f t="shared" si="298"/>
        <v>#N/A</v>
      </c>
    </row>
    <row r="1353" spans="2:32" ht="20.25" customHeight="1" x14ac:dyDescent="0.55000000000000004">
      <c r="B1353" s="9">
        <v>1336</v>
      </c>
      <c r="C1353" s="40"/>
      <c r="D1353" s="7"/>
      <c r="E1353" s="8"/>
      <c r="F1353" s="8"/>
      <c r="G1353" s="7"/>
      <c r="H1353" s="8"/>
      <c r="I1353" s="41"/>
      <c r="M1353" s="5">
        <f t="shared" si="285"/>
        <v>4</v>
      </c>
      <c r="N1353" s="5">
        <f t="shared" si="286"/>
        <v>2</v>
      </c>
      <c r="O1353" s="5" t="str">
        <f t="shared" si="287"/>
        <v/>
      </c>
      <c r="P1353" s="5">
        <f t="shared" si="288"/>
        <v>0</v>
      </c>
      <c r="Q1353" s="5">
        <f t="shared" ca="1" si="289"/>
        <v>126</v>
      </c>
      <c r="R1353" s="26">
        <f t="shared" si="290"/>
        <v>5479</v>
      </c>
      <c r="S1353" s="26">
        <f t="shared" si="291"/>
        <v>5205</v>
      </c>
      <c r="T1353" s="27" t="str" cm="1">
        <f t="array" aca="1" ref="T1353" ca="1">_xlfn.IFS(Q1353="","NG",Q1353&gt;16,"OK",TODAY()&gt;S1353,"OK",Q1353&lt;16,"NG")</f>
        <v>OK</v>
      </c>
      <c r="U1353" s="5" t="str" cm="1">
        <f t="array" aca="1" ref="U1353" ca="1">IFERROR(_xlfn.IFS(T1353&lt;&gt;"OK","NG",M1353=0,"OK",TRUE,"NG"),"")</f>
        <v>NG</v>
      </c>
      <c r="V1353" s="5" t="str">
        <f t="shared" si="292"/>
        <v>NG</v>
      </c>
      <c r="W1353" s="28" t="str">
        <f t="shared" ca="1" si="293"/>
        <v>OK</v>
      </c>
      <c r="X1353" s="5" t="str">
        <f t="shared" si="294"/>
        <v>NG</v>
      </c>
      <c r="Y1353" s="5">
        <f t="shared" ca="1" si="295"/>
        <v>126</v>
      </c>
      <c r="Z1353" s="5">
        <f t="shared" ca="1" si="296"/>
        <v>126</v>
      </c>
      <c r="AA1353" s="5" t="str" cm="1">
        <f t="array" ref="AA1353">_xlfn.IFS(H1353="","OK",H1353&lt;$F$17,"NG",I1353="解雇","NG",OR(I1353="自主退職",I1353="契約満了"),"OK")</f>
        <v>OK</v>
      </c>
      <c r="AB1353" s="5" t="str" cm="1">
        <f t="array" aca="1" ref="AB1353" ca="1">_xlfn.IFS(AA1353="NG","NG",OR(X1353="NG",X1353="ERROR",X1353=FALSE),"NG",U1353="NG","NG",V1353="OK","OK",AD1353="OK","OK")</f>
        <v>NG</v>
      </c>
      <c r="AC1353" s="5" t="str">
        <f t="shared" si="297"/>
        <v>NG</v>
      </c>
      <c r="AD1353" s="5" t="e" cm="1">
        <f t="array" ref="AD1353">_xlfn.IFS(AND(G1353="〇",H1353&lt;&gt;"",I1353&lt;&gt;""),"ERROR",AND(G1353="",H1353&gt;$H$17,I1353&lt;&gt;""),"NG",AND(G1353="〇",H1353="",I1353=""),"OK")</f>
        <v>#N/A</v>
      </c>
      <c r="AE1353" s="5" t="str" cm="1">
        <f t="array" ref="AE1353">_xlfn.IFS(I1353="解雇","NG",H1353="","OK",H1353&lt;$H$17,"NG",H1353&gt;$H$17,"OK")</f>
        <v>OK</v>
      </c>
      <c r="AF1353" s="5" t="e">
        <f t="shared" si="298"/>
        <v>#N/A</v>
      </c>
    </row>
    <row r="1354" spans="2:32" ht="20.25" customHeight="1" x14ac:dyDescent="0.55000000000000004">
      <c r="B1354" s="9">
        <v>1337</v>
      </c>
      <c r="C1354" s="40"/>
      <c r="D1354" s="7"/>
      <c r="E1354" s="8"/>
      <c r="F1354" s="8"/>
      <c r="G1354" s="7"/>
      <c r="H1354" s="8"/>
      <c r="I1354" s="41"/>
      <c r="M1354" s="5">
        <f t="shared" si="285"/>
        <v>4</v>
      </c>
      <c r="N1354" s="5">
        <f t="shared" si="286"/>
        <v>2</v>
      </c>
      <c r="O1354" s="5" t="str">
        <f t="shared" si="287"/>
        <v/>
      </c>
      <c r="P1354" s="5">
        <f t="shared" si="288"/>
        <v>0</v>
      </c>
      <c r="Q1354" s="5">
        <f t="shared" ca="1" si="289"/>
        <v>126</v>
      </c>
      <c r="R1354" s="26">
        <f t="shared" si="290"/>
        <v>5479</v>
      </c>
      <c r="S1354" s="26">
        <f t="shared" si="291"/>
        <v>5205</v>
      </c>
      <c r="T1354" s="27" t="str" cm="1">
        <f t="array" aca="1" ref="T1354" ca="1">_xlfn.IFS(Q1354="","NG",Q1354&gt;16,"OK",TODAY()&gt;S1354,"OK",Q1354&lt;16,"NG")</f>
        <v>OK</v>
      </c>
      <c r="U1354" s="5" t="str" cm="1">
        <f t="array" aca="1" ref="U1354" ca="1">IFERROR(_xlfn.IFS(T1354&lt;&gt;"OK","NG",M1354=0,"OK",TRUE,"NG"),"")</f>
        <v>NG</v>
      </c>
      <c r="V1354" s="5" t="str">
        <f t="shared" si="292"/>
        <v>NG</v>
      </c>
      <c r="W1354" s="28" t="str">
        <f t="shared" ca="1" si="293"/>
        <v>OK</v>
      </c>
      <c r="X1354" s="5" t="str">
        <f t="shared" si="294"/>
        <v>NG</v>
      </c>
      <c r="Y1354" s="5">
        <f t="shared" ca="1" si="295"/>
        <v>126</v>
      </c>
      <c r="Z1354" s="5">
        <f t="shared" ca="1" si="296"/>
        <v>126</v>
      </c>
      <c r="AA1354" s="5" t="str" cm="1">
        <f t="array" ref="AA1354">_xlfn.IFS(H1354="","OK",H1354&lt;$F$17,"NG",I1354="解雇","NG",OR(I1354="自主退職",I1354="契約満了"),"OK")</f>
        <v>OK</v>
      </c>
      <c r="AB1354" s="5" t="str" cm="1">
        <f t="array" aca="1" ref="AB1354" ca="1">_xlfn.IFS(AA1354="NG","NG",OR(X1354="NG",X1354="ERROR",X1354=FALSE),"NG",U1354="NG","NG",V1354="OK","OK",AD1354="OK","OK")</f>
        <v>NG</v>
      </c>
      <c r="AC1354" s="5" t="str">
        <f t="shared" si="297"/>
        <v>NG</v>
      </c>
      <c r="AD1354" s="5" t="e" cm="1">
        <f t="array" ref="AD1354">_xlfn.IFS(AND(G1354="〇",H1354&lt;&gt;"",I1354&lt;&gt;""),"ERROR",AND(G1354="",H1354&gt;$H$17,I1354&lt;&gt;""),"NG",AND(G1354="〇",H1354="",I1354=""),"OK")</f>
        <v>#N/A</v>
      </c>
      <c r="AE1354" s="5" t="str" cm="1">
        <f t="array" ref="AE1354">_xlfn.IFS(I1354="解雇","NG",H1354="","OK",H1354&lt;$H$17,"NG",H1354&gt;$H$17,"OK")</f>
        <v>OK</v>
      </c>
      <c r="AF1354" s="5" t="e">
        <f t="shared" si="298"/>
        <v>#N/A</v>
      </c>
    </row>
    <row r="1355" spans="2:32" ht="20.25" customHeight="1" x14ac:dyDescent="0.55000000000000004">
      <c r="B1355" s="9">
        <v>1338</v>
      </c>
      <c r="C1355" s="40"/>
      <c r="D1355" s="7"/>
      <c r="E1355" s="8"/>
      <c r="F1355" s="8"/>
      <c r="G1355" s="7"/>
      <c r="H1355" s="8"/>
      <c r="I1355" s="41"/>
      <c r="M1355" s="5">
        <f t="shared" si="285"/>
        <v>4</v>
      </c>
      <c r="N1355" s="5">
        <f t="shared" si="286"/>
        <v>2</v>
      </c>
      <c r="O1355" s="5" t="str">
        <f t="shared" si="287"/>
        <v/>
      </c>
      <c r="P1355" s="5">
        <f t="shared" si="288"/>
        <v>0</v>
      </c>
      <c r="Q1355" s="5">
        <f t="shared" ca="1" si="289"/>
        <v>126</v>
      </c>
      <c r="R1355" s="26">
        <f t="shared" si="290"/>
        <v>5479</v>
      </c>
      <c r="S1355" s="26">
        <f t="shared" si="291"/>
        <v>5205</v>
      </c>
      <c r="T1355" s="27" t="str" cm="1">
        <f t="array" aca="1" ref="T1355" ca="1">_xlfn.IFS(Q1355="","NG",Q1355&gt;16,"OK",TODAY()&gt;S1355,"OK",Q1355&lt;16,"NG")</f>
        <v>OK</v>
      </c>
      <c r="U1355" s="5" t="str" cm="1">
        <f t="array" aca="1" ref="U1355" ca="1">IFERROR(_xlfn.IFS(T1355&lt;&gt;"OK","NG",M1355=0,"OK",TRUE,"NG"),"")</f>
        <v>NG</v>
      </c>
      <c r="V1355" s="5" t="str">
        <f t="shared" si="292"/>
        <v>NG</v>
      </c>
      <c r="W1355" s="28" t="str">
        <f t="shared" ca="1" si="293"/>
        <v>OK</v>
      </c>
      <c r="X1355" s="5" t="str">
        <f t="shared" si="294"/>
        <v>NG</v>
      </c>
      <c r="Y1355" s="5">
        <f t="shared" ca="1" si="295"/>
        <v>126</v>
      </c>
      <c r="Z1355" s="5">
        <f t="shared" ca="1" si="296"/>
        <v>126</v>
      </c>
      <c r="AA1355" s="5" t="str" cm="1">
        <f t="array" ref="AA1355">_xlfn.IFS(H1355="","OK",H1355&lt;$F$17,"NG",I1355="解雇","NG",OR(I1355="自主退職",I1355="契約満了"),"OK")</f>
        <v>OK</v>
      </c>
      <c r="AB1355" s="5" t="str" cm="1">
        <f t="array" aca="1" ref="AB1355" ca="1">_xlfn.IFS(AA1355="NG","NG",OR(X1355="NG",X1355="ERROR",X1355=FALSE),"NG",U1355="NG","NG",V1355="OK","OK",AD1355="OK","OK")</f>
        <v>NG</v>
      </c>
      <c r="AC1355" s="5" t="str">
        <f t="shared" si="297"/>
        <v>NG</v>
      </c>
      <c r="AD1355" s="5" t="e" cm="1">
        <f t="array" ref="AD1355">_xlfn.IFS(AND(G1355="〇",H1355&lt;&gt;"",I1355&lt;&gt;""),"ERROR",AND(G1355="",H1355&gt;$H$17,I1355&lt;&gt;""),"NG",AND(G1355="〇",H1355="",I1355=""),"OK")</f>
        <v>#N/A</v>
      </c>
      <c r="AE1355" s="5" t="str" cm="1">
        <f t="array" ref="AE1355">_xlfn.IFS(I1355="解雇","NG",H1355="","OK",H1355&lt;$H$17,"NG",H1355&gt;$H$17,"OK")</f>
        <v>OK</v>
      </c>
      <c r="AF1355" s="5" t="e">
        <f t="shared" si="298"/>
        <v>#N/A</v>
      </c>
    </row>
    <row r="1356" spans="2:32" ht="20.25" customHeight="1" x14ac:dyDescent="0.55000000000000004">
      <c r="B1356" s="9">
        <v>1339</v>
      </c>
      <c r="C1356" s="40"/>
      <c r="D1356" s="7"/>
      <c r="E1356" s="8"/>
      <c r="F1356" s="8"/>
      <c r="G1356" s="7"/>
      <c r="H1356" s="8"/>
      <c r="I1356" s="41"/>
      <c r="M1356" s="5">
        <f t="shared" si="285"/>
        <v>4</v>
      </c>
      <c r="N1356" s="5">
        <f t="shared" si="286"/>
        <v>2</v>
      </c>
      <c r="O1356" s="5" t="str">
        <f t="shared" si="287"/>
        <v/>
      </c>
      <c r="P1356" s="5">
        <f t="shared" si="288"/>
        <v>0</v>
      </c>
      <c r="Q1356" s="5">
        <f t="shared" ca="1" si="289"/>
        <v>126</v>
      </c>
      <c r="R1356" s="26">
        <f t="shared" si="290"/>
        <v>5479</v>
      </c>
      <c r="S1356" s="26">
        <f t="shared" si="291"/>
        <v>5205</v>
      </c>
      <c r="T1356" s="27" t="str" cm="1">
        <f t="array" aca="1" ref="T1356" ca="1">_xlfn.IFS(Q1356="","NG",Q1356&gt;16,"OK",TODAY()&gt;S1356,"OK",Q1356&lt;16,"NG")</f>
        <v>OK</v>
      </c>
      <c r="U1356" s="5" t="str" cm="1">
        <f t="array" aca="1" ref="U1356" ca="1">IFERROR(_xlfn.IFS(T1356&lt;&gt;"OK","NG",M1356=0,"OK",TRUE,"NG"),"")</f>
        <v>NG</v>
      </c>
      <c r="V1356" s="5" t="str">
        <f t="shared" si="292"/>
        <v>NG</v>
      </c>
      <c r="W1356" s="28" t="str">
        <f t="shared" ca="1" si="293"/>
        <v>OK</v>
      </c>
      <c r="X1356" s="5" t="str">
        <f t="shared" si="294"/>
        <v>NG</v>
      </c>
      <c r="Y1356" s="5">
        <f t="shared" ca="1" si="295"/>
        <v>126</v>
      </c>
      <c r="Z1356" s="5">
        <f t="shared" ca="1" si="296"/>
        <v>126</v>
      </c>
      <c r="AA1356" s="5" t="str" cm="1">
        <f t="array" ref="AA1356">_xlfn.IFS(H1356="","OK",H1356&lt;$F$17,"NG",I1356="解雇","NG",OR(I1356="自主退職",I1356="契約満了"),"OK")</f>
        <v>OK</v>
      </c>
      <c r="AB1356" s="5" t="str" cm="1">
        <f t="array" aca="1" ref="AB1356" ca="1">_xlfn.IFS(AA1356="NG","NG",OR(X1356="NG",X1356="ERROR",X1356=FALSE),"NG",U1356="NG","NG",V1356="OK","OK",AD1356="OK","OK")</f>
        <v>NG</v>
      </c>
      <c r="AC1356" s="5" t="str">
        <f t="shared" si="297"/>
        <v>NG</v>
      </c>
      <c r="AD1356" s="5" t="e" cm="1">
        <f t="array" ref="AD1356">_xlfn.IFS(AND(G1356="〇",H1356&lt;&gt;"",I1356&lt;&gt;""),"ERROR",AND(G1356="",H1356&gt;$H$17,I1356&lt;&gt;""),"NG",AND(G1356="〇",H1356="",I1356=""),"OK")</f>
        <v>#N/A</v>
      </c>
      <c r="AE1356" s="5" t="str" cm="1">
        <f t="array" ref="AE1356">_xlfn.IFS(I1356="解雇","NG",H1356="","OK",H1356&lt;$H$17,"NG",H1356&gt;$H$17,"OK")</f>
        <v>OK</v>
      </c>
      <c r="AF1356" s="5" t="e">
        <f t="shared" si="298"/>
        <v>#N/A</v>
      </c>
    </row>
    <row r="1357" spans="2:32" ht="20.25" customHeight="1" x14ac:dyDescent="0.55000000000000004">
      <c r="B1357" s="9">
        <v>1340</v>
      </c>
      <c r="C1357" s="40"/>
      <c r="D1357" s="7"/>
      <c r="E1357" s="8"/>
      <c r="F1357" s="8"/>
      <c r="G1357" s="7"/>
      <c r="H1357" s="8"/>
      <c r="I1357" s="41"/>
      <c r="M1357" s="5">
        <f t="shared" si="285"/>
        <v>4</v>
      </c>
      <c r="N1357" s="5">
        <f t="shared" si="286"/>
        <v>2</v>
      </c>
      <c r="O1357" s="5" t="str">
        <f t="shared" si="287"/>
        <v/>
      </c>
      <c r="P1357" s="5">
        <f t="shared" si="288"/>
        <v>0</v>
      </c>
      <c r="Q1357" s="5">
        <f t="shared" ca="1" si="289"/>
        <v>126</v>
      </c>
      <c r="R1357" s="26">
        <f t="shared" si="290"/>
        <v>5479</v>
      </c>
      <c r="S1357" s="26">
        <f t="shared" si="291"/>
        <v>5205</v>
      </c>
      <c r="T1357" s="27" t="str" cm="1">
        <f t="array" aca="1" ref="T1357" ca="1">_xlfn.IFS(Q1357="","NG",Q1357&gt;16,"OK",TODAY()&gt;S1357,"OK",Q1357&lt;16,"NG")</f>
        <v>OK</v>
      </c>
      <c r="U1357" s="5" t="str" cm="1">
        <f t="array" aca="1" ref="U1357" ca="1">IFERROR(_xlfn.IFS(T1357&lt;&gt;"OK","NG",M1357=0,"OK",TRUE,"NG"),"")</f>
        <v>NG</v>
      </c>
      <c r="V1357" s="5" t="str">
        <f t="shared" si="292"/>
        <v>NG</v>
      </c>
      <c r="W1357" s="28" t="str">
        <f t="shared" ca="1" si="293"/>
        <v>OK</v>
      </c>
      <c r="X1357" s="5" t="str">
        <f t="shared" si="294"/>
        <v>NG</v>
      </c>
      <c r="Y1357" s="5">
        <f t="shared" ca="1" si="295"/>
        <v>126</v>
      </c>
      <c r="Z1357" s="5">
        <f t="shared" ca="1" si="296"/>
        <v>126</v>
      </c>
      <c r="AA1357" s="5" t="str" cm="1">
        <f t="array" ref="AA1357">_xlfn.IFS(H1357="","OK",H1357&lt;$F$17,"NG",I1357="解雇","NG",OR(I1357="自主退職",I1357="契約満了"),"OK")</f>
        <v>OK</v>
      </c>
      <c r="AB1357" s="5" t="str" cm="1">
        <f t="array" aca="1" ref="AB1357" ca="1">_xlfn.IFS(AA1357="NG","NG",OR(X1357="NG",X1357="ERROR",X1357=FALSE),"NG",U1357="NG","NG",V1357="OK","OK",AD1357="OK","OK")</f>
        <v>NG</v>
      </c>
      <c r="AC1357" s="5" t="str">
        <f t="shared" si="297"/>
        <v>NG</v>
      </c>
      <c r="AD1357" s="5" t="e" cm="1">
        <f t="array" ref="AD1357">_xlfn.IFS(AND(G1357="〇",H1357&lt;&gt;"",I1357&lt;&gt;""),"ERROR",AND(G1357="",H1357&gt;$H$17,I1357&lt;&gt;""),"NG",AND(G1357="〇",H1357="",I1357=""),"OK")</f>
        <v>#N/A</v>
      </c>
      <c r="AE1357" s="5" t="str" cm="1">
        <f t="array" ref="AE1357">_xlfn.IFS(I1357="解雇","NG",H1357="","OK",H1357&lt;$H$17,"NG",H1357&gt;$H$17,"OK")</f>
        <v>OK</v>
      </c>
      <c r="AF1357" s="5" t="e">
        <f t="shared" si="298"/>
        <v>#N/A</v>
      </c>
    </row>
    <row r="1358" spans="2:32" ht="20.25" customHeight="1" x14ac:dyDescent="0.55000000000000004">
      <c r="B1358" s="9">
        <v>1341</v>
      </c>
      <c r="C1358" s="40"/>
      <c r="D1358" s="7"/>
      <c r="E1358" s="8"/>
      <c r="F1358" s="8"/>
      <c r="G1358" s="7"/>
      <c r="H1358" s="8"/>
      <c r="I1358" s="41"/>
      <c r="M1358" s="5">
        <f t="shared" si="285"/>
        <v>4</v>
      </c>
      <c r="N1358" s="5">
        <f t="shared" si="286"/>
        <v>2</v>
      </c>
      <c r="O1358" s="5" t="str">
        <f t="shared" si="287"/>
        <v/>
      </c>
      <c r="P1358" s="5">
        <f t="shared" si="288"/>
        <v>0</v>
      </c>
      <c r="Q1358" s="5">
        <f t="shared" ca="1" si="289"/>
        <v>126</v>
      </c>
      <c r="R1358" s="26">
        <f t="shared" si="290"/>
        <v>5479</v>
      </c>
      <c r="S1358" s="26">
        <f t="shared" si="291"/>
        <v>5205</v>
      </c>
      <c r="T1358" s="27" t="str" cm="1">
        <f t="array" aca="1" ref="T1358" ca="1">_xlfn.IFS(Q1358="","NG",Q1358&gt;16,"OK",TODAY()&gt;S1358,"OK",Q1358&lt;16,"NG")</f>
        <v>OK</v>
      </c>
      <c r="U1358" s="5" t="str" cm="1">
        <f t="array" aca="1" ref="U1358" ca="1">IFERROR(_xlfn.IFS(T1358&lt;&gt;"OK","NG",M1358=0,"OK",TRUE,"NG"),"")</f>
        <v>NG</v>
      </c>
      <c r="V1358" s="5" t="str">
        <f t="shared" si="292"/>
        <v>NG</v>
      </c>
      <c r="W1358" s="28" t="str">
        <f t="shared" ca="1" si="293"/>
        <v>OK</v>
      </c>
      <c r="X1358" s="5" t="str">
        <f t="shared" si="294"/>
        <v>NG</v>
      </c>
      <c r="Y1358" s="5">
        <f t="shared" ca="1" si="295"/>
        <v>126</v>
      </c>
      <c r="Z1358" s="5">
        <f t="shared" ca="1" si="296"/>
        <v>126</v>
      </c>
      <c r="AA1358" s="5" t="str" cm="1">
        <f t="array" ref="AA1358">_xlfn.IFS(H1358="","OK",H1358&lt;$F$17,"NG",I1358="解雇","NG",OR(I1358="自主退職",I1358="契約満了"),"OK")</f>
        <v>OK</v>
      </c>
      <c r="AB1358" s="5" t="str" cm="1">
        <f t="array" aca="1" ref="AB1358" ca="1">_xlfn.IFS(AA1358="NG","NG",OR(X1358="NG",X1358="ERROR",X1358=FALSE),"NG",U1358="NG","NG",V1358="OK","OK",AD1358="OK","OK")</f>
        <v>NG</v>
      </c>
      <c r="AC1358" s="5" t="str">
        <f t="shared" si="297"/>
        <v>NG</v>
      </c>
      <c r="AD1358" s="5" t="e" cm="1">
        <f t="array" ref="AD1358">_xlfn.IFS(AND(G1358="〇",H1358&lt;&gt;"",I1358&lt;&gt;""),"ERROR",AND(G1358="",H1358&gt;$H$17,I1358&lt;&gt;""),"NG",AND(G1358="〇",H1358="",I1358=""),"OK")</f>
        <v>#N/A</v>
      </c>
      <c r="AE1358" s="5" t="str" cm="1">
        <f t="array" ref="AE1358">_xlfn.IFS(I1358="解雇","NG",H1358="","OK",H1358&lt;$H$17,"NG",H1358&gt;$H$17,"OK")</f>
        <v>OK</v>
      </c>
      <c r="AF1358" s="5" t="e">
        <f t="shared" si="298"/>
        <v>#N/A</v>
      </c>
    </row>
    <row r="1359" spans="2:32" ht="20.25" customHeight="1" x14ac:dyDescent="0.55000000000000004">
      <c r="B1359" s="9">
        <v>1342</v>
      </c>
      <c r="C1359" s="40"/>
      <c r="D1359" s="7"/>
      <c r="E1359" s="8"/>
      <c r="F1359" s="8"/>
      <c r="G1359" s="7"/>
      <c r="H1359" s="8"/>
      <c r="I1359" s="41"/>
      <c r="M1359" s="5">
        <f t="shared" si="285"/>
        <v>4</v>
      </c>
      <c r="N1359" s="5">
        <f t="shared" si="286"/>
        <v>2</v>
      </c>
      <c r="O1359" s="5" t="str">
        <f t="shared" si="287"/>
        <v/>
      </c>
      <c r="P1359" s="5">
        <f t="shared" si="288"/>
        <v>0</v>
      </c>
      <c r="Q1359" s="5">
        <f t="shared" ca="1" si="289"/>
        <v>126</v>
      </c>
      <c r="R1359" s="26">
        <f t="shared" si="290"/>
        <v>5479</v>
      </c>
      <c r="S1359" s="26">
        <f t="shared" si="291"/>
        <v>5205</v>
      </c>
      <c r="T1359" s="27" t="str" cm="1">
        <f t="array" aca="1" ref="T1359" ca="1">_xlfn.IFS(Q1359="","NG",Q1359&gt;16,"OK",TODAY()&gt;S1359,"OK",Q1359&lt;16,"NG")</f>
        <v>OK</v>
      </c>
      <c r="U1359" s="5" t="str" cm="1">
        <f t="array" aca="1" ref="U1359" ca="1">IFERROR(_xlfn.IFS(T1359&lt;&gt;"OK","NG",M1359=0,"OK",TRUE,"NG"),"")</f>
        <v>NG</v>
      </c>
      <c r="V1359" s="5" t="str">
        <f t="shared" si="292"/>
        <v>NG</v>
      </c>
      <c r="W1359" s="28" t="str">
        <f t="shared" ca="1" si="293"/>
        <v>OK</v>
      </c>
      <c r="X1359" s="5" t="str">
        <f t="shared" si="294"/>
        <v>NG</v>
      </c>
      <c r="Y1359" s="5">
        <f t="shared" ca="1" si="295"/>
        <v>126</v>
      </c>
      <c r="Z1359" s="5">
        <f t="shared" ca="1" si="296"/>
        <v>126</v>
      </c>
      <c r="AA1359" s="5" t="str" cm="1">
        <f t="array" ref="AA1359">_xlfn.IFS(H1359="","OK",H1359&lt;$F$17,"NG",I1359="解雇","NG",OR(I1359="自主退職",I1359="契約満了"),"OK")</f>
        <v>OK</v>
      </c>
      <c r="AB1359" s="5" t="str" cm="1">
        <f t="array" aca="1" ref="AB1359" ca="1">_xlfn.IFS(AA1359="NG","NG",OR(X1359="NG",X1359="ERROR",X1359=FALSE),"NG",U1359="NG","NG",V1359="OK","OK",AD1359="OK","OK")</f>
        <v>NG</v>
      </c>
      <c r="AC1359" s="5" t="str">
        <f t="shared" si="297"/>
        <v>NG</v>
      </c>
      <c r="AD1359" s="5" t="e" cm="1">
        <f t="array" ref="AD1359">_xlfn.IFS(AND(G1359="〇",H1359&lt;&gt;"",I1359&lt;&gt;""),"ERROR",AND(G1359="",H1359&gt;$H$17,I1359&lt;&gt;""),"NG",AND(G1359="〇",H1359="",I1359=""),"OK")</f>
        <v>#N/A</v>
      </c>
      <c r="AE1359" s="5" t="str" cm="1">
        <f t="array" ref="AE1359">_xlfn.IFS(I1359="解雇","NG",H1359="","OK",H1359&lt;$H$17,"NG",H1359&gt;$H$17,"OK")</f>
        <v>OK</v>
      </c>
      <c r="AF1359" s="5" t="e">
        <f t="shared" si="298"/>
        <v>#N/A</v>
      </c>
    </row>
    <row r="1360" spans="2:32" ht="20.25" customHeight="1" x14ac:dyDescent="0.55000000000000004">
      <c r="B1360" s="9">
        <v>1343</v>
      </c>
      <c r="C1360" s="40"/>
      <c r="D1360" s="7"/>
      <c r="E1360" s="8"/>
      <c r="F1360" s="8"/>
      <c r="G1360" s="7"/>
      <c r="H1360" s="8"/>
      <c r="I1360" s="41"/>
      <c r="M1360" s="5">
        <f t="shared" si="285"/>
        <v>4</v>
      </c>
      <c r="N1360" s="5">
        <f t="shared" si="286"/>
        <v>2</v>
      </c>
      <c r="O1360" s="5" t="str">
        <f t="shared" si="287"/>
        <v/>
      </c>
      <c r="P1360" s="5">
        <f t="shared" si="288"/>
        <v>0</v>
      </c>
      <c r="Q1360" s="5">
        <f t="shared" ca="1" si="289"/>
        <v>126</v>
      </c>
      <c r="R1360" s="26">
        <f t="shared" si="290"/>
        <v>5479</v>
      </c>
      <c r="S1360" s="26">
        <f t="shared" si="291"/>
        <v>5205</v>
      </c>
      <c r="T1360" s="27" t="str" cm="1">
        <f t="array" aca="1" ref="T1360" ca="1">_xlfn.IFS(Q1360="","NG",Q1360&gt;16,"OK",TODAY()&gt;S1360,"OK",Q1360&lt;16,"NG")</f>
        <v>OK</v>
      </c>
      <c r="U1360" s="5" t="str" cm="1">
        <f t="array" aca="1" ref="U1360" ca="1">IFERROR(_xlfn.IFS(T1360&lt;&gt;"OK","NG",M1360=0,"OK",TRUE,"NG"),"")</f>
        <v>NG</v>
      </c>
      <c r="V1360" s="5" t="str">
        <f t="shared" si="292"/>
        <v>NG</v>
      </c>
      <c r="W1360" s="28" t="str">
        <f t="shared" ca="1" si="293"/>
        <v>OK</v>
      </c>
      <c r="X1360" s="5" t="str">
        <f t="shared" si="294"/>
        <v>NG</v>
      </c>
      <c r="Y1360" s="5">
        <f t="shared" ca="1" si="295"/>
        <v>126</v>
      </c>
      <c r="Z1360" s="5">
        <f t="shared" ca="1" si="296"/>
        <v>126</v>
      </c>
      <c r="AA1360" s="5" t="str" cm="1">
        <f t="array" ref="AA1360">_xlfn.IFS(H1360="","OK",H1360&lt;$F$17,"NG",I1360="解雇","NG",OR(I1360="自主退職",I1360="契約満了"),"OK")</f>
        <v>OK</v>
      </c>
      <c r="AB1360" s="5" t="str" cm="1">
        <f t="array" aca="1" ref="AB1360" ca="1">_xlfn.IFS(AA1360="NG","NG",OR(X1360="NG",X1360="ERROR",X1360=FALSE),"NG",U1360="NG","NG",V1360="OK","OK",AD1360="OK","OK")</f>
        <v>NG</v>
      </c>
      <c r="AC1360" s="5" t="str">
        <f t="shared" si="297"/>
        <v>NG</v>
      </c>
      <c r="AD1360" s="5" t="e" cm="1">
        <f t="array" ref="AD1360">_xlfn.IFS(AND(G1360="〇",H1360&lt;&gt;"",I1360&lt;&gt;""),"ERROR",AND(G1360="",H1360&gt;$H$17,I1360&lt;&gt;""),"NG",AND(G1360="〇",H1360="",I1360=""),"OK")</f>
        <v>#N/A</v>
      </c>
      <c r="AE1360" s="5" t="str" cm="1">
        <f t="array" ref="AE1360">_xlfn.IFS(I1360="解雇","NG",H1360="","OK",H1360&lt;$H$17,"NG",H1360&gt;$H$17,"OK")</f>
        <v>OK</v>
      </c>
      <c r="AF1360" s="5" t="e">
        <f t="shared" si="298"/>
        <v>#N/A</v>
      </c>
    </row>
    <row r="1361" spans="2:32" ht="20.25" customHeight="1" x14ac:dyDescent="0.55000000000000004">
      <c r="B1361" s="9">
        <v>1344</v>
      </c>
      <c r="C1361" s="40"/>
      <c r="D1361" s="7"/>
      <c r="E1361" s="8"/>
      <c r="F1361" s="8"/>
      <c r="G1361" s="7"/>
      <c r="H1361" s="8"/>
      <c r="I1361" s="41"/>
      <c r="M1361" s="5">
        <f t="shared" si="285"/>
        <v>4</v>
      </c>
      <c r="N1361" s="5">
        <f t="shared" si="286"/>
        <v>2</v>
      </c>
      <c r="O1361" s="5" t="str">
        <f t="shared" si="287"/>
        <v/>
      </c>
      <c r="P1361" s="5">
        <f t="shared" si="288"/>
        <v>0</v>
      </c>
      <c r="Q1361" s="5">
        <f t="shared" ca="1" si="289"/>
        <v>126</v>
      </c>
      <c r="R1361" s="26">
        <f t="shared" si="290"/>
        <v>5479</v>
      </c>
      <c r="S1361" s="26">
        <f t="shared" si="291"/>
        <v>5205</v>
      </c>
      <c r="T1361" s="27" t="str" cm="1">
        <f t="array" aca="1" ref="T1361" ca="1">_xlfn.IFS(Q1361="","NG",Q1361&gt;16,"OK",TODAY()&gt;S1361,"OK",Q1361&lt;16,"NG")</f>
        <v>OK</v>
      </c>
      <c r="U1361" s="5" t="str" cm="1">
        <f t="array" aca="1" ref="U1361" ca="1">IFERROR(_xlfn.IFS(T1361&lt;&gt;"OK","NG",M1361=0,"OK",TRUE,"NG"),"")</f>
        <v>NG</v>
      </c>
      <c r="V1361" s="5" t="str">
        <f t="shared" si="292"/>
        <v>NG</v>
      </c>
      <c r="W1361" s="28" t="str">
        <f t="shared" ca="1" si="293"/>
        <v>OK</v>
      </c>
      <c r="X1361" s="5" t="str">
        <f t="shared" si="294"/>
        <v>NG</v>
      </c>
      <c r="Y1361" s="5">
        <f t="shared" ca="1" si="295"/>
        <v>126</v>
      </c>
      <c r="Z1361" s="5">
        <f t="shared" ca="1" si="296"/>
        <v>126</v>
      </c>
      <c r="AA1361" s="5" t="str" cm="1">
        <f t="array" ref="AA1361">_xlfn.IFS(H1361="","OK",H1361&lt;$F$17,"NG",I1361="解雇","NG",OR(I1361="自主退職",I1361="契約満了"),"OK")</f>
        <v>OK</v>
      </c>
      <c r="AB1361" s="5" t="str" cm="1">
        <f t="array" aca="1" ref="AB1361" ca="1">_xlfn.IFS(AA1361="NG","NG",OR(X1361="NG",X1361="ERROR",X1361=FALSE),"NG",U1361="NG","NG",V1361="OK","OK",AD1361="OK","OK")</f>
        <v>NG</v>
      </c>
      <c r="AC1361" s="5" t="str">
        <f t="shared" si="297"/>
        <v>NG</v>
      </c>
      <c r="AD1361" s="5" t="e" cm="1">
        <f t="array" ref="AD1361">_xlfn.IFS(AND(G1361="〇",H1361&lt;&gt;"",I1361&lt;&gt;""),"ERROR",AND(G1361="",H1361&gt;$H$17,I1361&lt;&gt;""),"NG",AND(G1361="〇",H1361="",I1361=""),"OK")</f>
        <v>#N/A</v>
      </c>
      <c r="AE1361" s="5" t="str" cm="1">
        <f t="array" ref="AE1361">_xlfn.IFS(I1361="解雇","NG",H1361="","OK",H1361&lt;$H$17,"NG",H1361&gt;$H$17,"OK")</f>
        <v>OK</v>
      </c>
      <c r="AF1361" s="5" t="e">
        <f t="shared" si="298"/>
        <v>#N/A</v>
      </c>
    </row>
    <row r="1362" spans="2:32" ht="20.25" customHeight="1" x14ac:dyDescent="0.55000000000000004">
      <c r="B1362" s="9">
        <v>1345</v>
      </c>
      <c r="C1362" s="40"/>
      <c r="D1362" s="7"/>
      <c r="E1362" s="8"/>
      <c r="F1362" s="8"/>
      <c r="G1362" s="7"/>
      <c r="H1362" s="8"/>
      <c r="I1362" s="41"/>
      <c r="M1362" s="5">
        <f t="shared" si="285"/>
        <v>4</v>
      </c>
      <c r="N1362" s="5">
        <f t="shared" si="286"/>
        <v>2</v>
      </c>
      <c r="O1362" s="5" t="str">
        <f t="shared" si="287"/>
        <v/>
      </c>
      <c r="P1362" s="5">
        <f t="shared" si="288"/>
        <v>0</v>
      </c>
      <c r="Q1362" s="5">
        <f t="shared" ca="1" si="289"/>
        <v>126</v>
      </c>
      <c r="R1362" s="26">
        <f t="shared" si="290"/>
        <v>5479</v>
      </c>
      <c r="S1362" s="26">
        <f t="shared" si="291"/>
        <v>5205</v>
      </c>
      <c r="T1362" s="27" t="str" cm="1">
        <f t="array" aca="1" ref="T1362" ca="1">_xlfn.IFS(Q1362="","NG",Q1362&gt;16,"OK",TODAY()&gt;S1362,"OK",Q1362&lt;16,"NG")</f>
        <v>OK</v>
      </c>
      <c r="U1362" s="5" t="str" cm="1">
        <f t="array" aca="1" ref="U1362" ca="1">IFERROR(_xlfn.IFS(T1362&lt;&gt;"OK","NG",M1362=0,"OK",TRUE,"NG"),"")</f>
        <v>NG</v>
      </c>
      <c r="V1362" s="5" t="str">
        <f t="shared" si="292"/>
        <v>NG</v>
      </c>
      <c r="W1362" s="28" t="str">
        <f t="shared" ca="1" si="293"/>
        <v>OK</v>
      </c>
      <c r="X1362" s="5" t="str">
        <f t="shared" si="294"/>
        <v>NG</v>
      </c>
      <c r="Y1362" s="5">
        <f t="shared" ca="1" si="295"/>
        <v>126</v>
      </c>
      <c r="Z1362" s="5">
        <f t="shared" ca="1" si="296"/>
        <v>126</v>
      </c>
      <c r="AA1362" s="5" t="str" cm="1">
        <f t="array" ref="AA1362">_xlfn.IFS(H1362="","OK",H1362&lt;$F$17,"NG",I1362="解雇","NG",OR(I1362="自主退職",I1362="契約満了"),"OK")</f>
        <v>OK</v>
      </c>
      <c r="AB1362" s="5" t="str" cm="1">
        <f t="array" aca="1" ref="AB1362" ca="1">_xlfn.IFS(AA1362="NG","NG",OR(X1362="NG",X1362="ERROR",X1362=FALSE),"NG",U1362="NG","NG",V1362="OK","OK",AD1362="OK","OK")</f>
        <v>NG</v>
      </c>
      <c r="AC1362" s="5" t="str">
        <f t="shared" si="297"/>
        <v>NG</v>
      </c>
      <c r="AD1362" s="5" t="e" cm="1">
        <f t="array" ref="AD1362">_xlfn.IFS(AND(G1362="〇",H1362&lt;&gt;"",I1362&lt;&gt;""),"ERROR",AND(G1362="",H1362&gt;$H$17,I1362&lt;&gt;""),"NG",AND(G1362="〇",H1362="",I1362=""),"OK")</f>
        <v>#N/A</v>
      </c>
      <c r="AE1362" s="5" t="str" cm="1">
        <f t="array" ref="AE1362">_xlfn.IFS(I1362="解雇","NG",H1362="","OK",H1362&lt;$H$17,"NG",H1362&gt;$H$17,"OK")</f>
        <v>OK</v>
      </c>
      <c r="AF1362" s="5" t="e">
        <f t="shared" si="298"/>
        <v>#N/A</v>
      </c>
    </row>
    <row r="1363" spans="2:32" ht="20.25" customHeight="1" x14ac:dyDescent="0.55000000000000004">
      <c r="B1363" s="9">
        <v>1346</v>
      </c>
      <c r="C1363" s="40"/>
      <c r="D1363" s="7"/>
      <c r="E1363" s="8"/>
      <c r="F1363" s="8"/>
      <c r="G1363" s="7"/>
      <c r="H1363" s="8"/>
      <c r="I1363" s="41"/>
      <c r="M1363" s="5">
        <f t="shared" ref="M1363:M1426" si="299">COUNTBLANK(C1363:F1363)</f>
        <v>4</v>
      </c>
      <c r="N1363" s="5">
        <f t="shared" ref="N1363:N1426" si="300">COUNTBLANK(H1363:I1363)</f>
        <v>2</v>
      </c>
      <c r="O1363" s="5" t="str">
        <f t="shared" ref="O1363:O1426" si="301">TRIM(SUBSTITUTE(C1363&amp;D1363&amp;E1363,"　",""))</f>
        <v/>
      </c>
      <c r="P1363" s="5">
        <f t="shared" ref="P1363:P1426" si="302">IF(O1363="",0,COUNTIF($O$18:$O$5017,O1363))</f>
        <v>0</v>
      </c>
      <c r="Q1363" s="5">
        <f t="shared" ref="Q1363:Q1426" ca="1" si="303">IFERROR(DATEDIF(E1363,TODAY(),"Y"),"")</f>
        <v>126</v>
      </c>
      <c r="R1363" s="26">
        <f t="shared" ref="R1363:R1426" si="304">DATE(YEAR(E1363)+15,MONTH(E1363),DAY(E1363))</f>
        <v>5479</v>
      </c>
      <c r="S1363" s="26">
        <f t="shared" ref="S1363:S1426" si="305">IF(OR(MONTH(E1363)=1,MONTH(E1363)=2,MONTH(E1363)=3),DATE(YEAR(R1363),MONTH(1)+3,DAY(1)),DATE(YEAR(R1363)+1,MONTH(1)+3,DAY(1)))</f>
        <v>5205</v>
      </c>
      <c r="T1363" s="27" t="str" cm="1">
        <f t="array" aca="1" ref="T1363" ca="1">_xlfn.IFS(Q1363="","NG",Q1363&gt;16,"OK",TODAY()&gt;S1363,"OK",Q1363&lt;16,"NG")</f>
        <v>OK</v>
      </c>
      <c r="U1363" s="5" t="str" cm="1">
        <f t="array" aca="1" ref="U1363" ca="1">IFERROR(_xlfn.IFS(T1363&lt;&gt;"OK","NG",M1363=0,"OK",TRUE,"NG"),"")</f>
        <v>NG</v>
      </c>
      <c r="V1363" s="5" t="str">
        <f t="shared" ref="V1363:V1426" si="306">IF(N1363=0,"OK","NG")</f>
        <v>NG</v>
      </c>
      <c r="W1363" s="28" t="str">
        <f t="shared" ref="W1363:W1426" ca="1" si="307">IF(F1363&lt;TODAY(),"OK","NG")</f>
        <v>OK</v>
      </c>
      <c r="X1363" s="5" t="str">
        <f t="shared" ref="X1363:X1426" si="308">IF(E1363&gt;F1363,"NG",IF(F1363&lt;S1363,"NG",IF(F1363&lt;$F$17,"OK")))</f>
        <v>NG</v>
      </c>
      <c r="Y1363" s="5">
        <f t="shared" ref="Y1363:Y1426" ca="1" si="309">IFERROR(DATEDIF(F1363,TODAY(),"Y"),"")</f>
        <v>126</v>
      </c>
      <c r="Z1363" s="5">
        <f t="shared" ref="Z1363:Z1426" ca="1" si="310">IFERROR(DATEDIF(H1363,TODAY(),"Y"),"")</f>
        <v>126</v>
      </c>
      <c r="AA1363" s="5" t="str" cm="1">
        <f t="array" ref="AA1363">_xlfn.IFS(H1363="","OK",H1363&lt;$F$17,"NG",I1363="解雇","NG",OR(I1363="自主退職",I1363="契約満了"),"OK")</f>
        <v>OK</v>
      </c>
      <c r="AB1363" s="5" t="str" cm="1">
        <f t="array" aca="1" ref="AB1363" ca="1">_xlfn.IFS(AA1363="NG","NG",OR(X1363="NG",X1363="ERROR",X1363=FALSE),"NG",U1363="NG","NG",V1363="OK","OK",AD1363="OK","OK")</f>
        <v>NG</v>
      </c>
      <c r="AC1363" s="5" t="str">
        <f t="shared" ref="AC1363:AC1426" si="311">IF(E1363&gt;F1363,"NG",IF(F1363&lt;S1363,"NG",IF(F1363&lt;$H$17,"OK","ERROR")))</f>
        <v>NG</v>
      </c>
      <c r="AD1363" s="5" t="e" cm="1">
        <f t="array" ref="AD1363">_xlfn.IFS(AND(G1363="〇",H1363&lt;&gt;"",I1363&lt;&gt;""),"ERROR",AND(G1363="",H1363&gt;$H$17,I1363&lt;&gt;""),"NG",AND(G1363="〇",H1363="",I1363=""),"OK")</f>
        <v>#N/A</v>
      </c>
      <c r="AE1363" s="5" t="str" cm="1">
        <f t="array" ref="AE1363">_xlfn.IFS(I1363="解雇","NG",H1363="","OK",H1363&lt;$H$17,"NG",H1363&gt;$H$17,"OK")</f>
        <v>OK</v>
      </c>
      <c r="AF1363" s="5" t="e">
        <f t="shared" ref="AF1363:AF1426" si="312">IF(AND(AE1363="OK",AD1363="OK",AC1363="OK"),"OK","NG")</f>
        <v>#N/A</v>
      </c>
    </row>
    <row r="1364" spans="2:32" ht="20.25" customHeight="1" x14ac:dyDescent="0.55000000000000004">
      <c r="B1364" s="9">
        <v>1347</v>
      </c>
      <c r="C1364" s="40"/>
      <c r="D1364" s="7"/>
      <c r="E1364" s="8"/>
      <c r="F1364" s="8"/>
      <c r="G1364" s="7"/>
      <c r="H1364" s="8"/>
      <c r="I1364" s="41"/>
      <c r="M1364" s="5">
        <f t="shared" si="299"/>
        <v>4</v>
      </c>
      <c r="N1364" s="5">
        <f t="shared" si="300"/>
        <v>2</v>
      </c>
      <c r="O1364" s="5" t="str">
        <f t="shared" si="301"/>
        <v/>
      </c>
      <c r="P1364" s="5">
        <f t="shared" si="302"/>
        <v>0</v>
      </c>
      <c r="Q1364" s="5">
        <f t="shared" ca="1" si="303"/>
        <v>126</v>
      </c>
      <c r="R1364" s="26">
        <f t="shared" si="304"/>
        <v>5479</v>
      </c>
      <c r="S1364" s="26">
        <f t="shared" si="305"/>
        <v>5205</v>
      </c>
      <c r="T1364" s="27" t="str" cm="1">
        <f t="array" aca="1" ref="T1364" ca="1">_xlfn.IFS(Q1364="","NG",Q1364&gt;16,"OK",TODAY()&gt;S1364,"OK",Q1364&lt;16,"NG")</f>
        <v>OK</v>
      </c>
      <c r="U1364" s="5" t="str" cm="1">
        <f t="array" aca="1" ref="U1364" ca="1">IFERROR(_xlfn.IFS(T1364&lt;&gt;"OK","NG",M1364=0,"OK",TRUE,"NG"),"")</f>
        <v>NG</v>
      </c>
      <c r="V1364" s="5" t="str">
        <f t="shared" si="306"/>
        <v>NG</v>
      </c>
      <c r="W1364" s="28" t="str">
        <f t="shared" ca="1" si="307"/>
        <v>OK</v>
      </c>
      <c r="X1364" s="5" t="str">
        <f t="shared" si="308"/>
        <v>NG</v>
      </c>
      <c r="Y1364" s="5">
        <f t="shared" ca="1" si="309"/>
        <v>126</v>
      </c>
      <c r="Z1364" s="5">
        <f t="shared" ca="1" si="310"/>
        <v>126</v>
      </c>
      <c r="AA1364" s="5" t="str" cm="1">
        <f t="array" ref="AA1364">_xlfn.IFS(H1364="","OK",H1364&lt;$F$17,"NG",I1364="解雇","NG",OR(I1364="自主退職",I1364="契約満了"),"OK")</f>
        <v>OK</v>
      </c>
      <c r="AB1364" s="5" t="str" cm="1">
        <f t="array" aca="1" ref="AB1364" ca="1">_xlfn.IFS(AA1364="NG","NG",OR(X1364="NG",X1364="ERROR",X1364=FALSE),"NG",U1364="NG","NG",V1364="OK","OK",AD1364="OK","OK")</f>
        <v>NG</v>
      </c>
      <c r="AC1364" s="5" t="str">
        <f t="shared" si="311"/>
        <v>NG</v>
      </c>
      <c r="AD1364" s="5" t="e" cm="1">
        <f t="array" ref="AD1364">_xlfn.IFS(AND(G1364="〇",H1364&lt;&gt;"",I1364&lt;&gt;""),"ERROR",AND(G1364="",H1364&gt;$H$17,I1364&lt;&gt;""),"NG",AND(G1364="〇",H1364="",I1364=""),"OK")</f>
        <v>#N/A</v>
      </c>
      <c r="AE1364" s="5" t="str" cm="1">
        <f t="array" ref="AE1364">_xlfn.IFS(I1364="解雇","NG",H1364="","OK",H1364&lt;$H$17,"NG",H1364&gt;$H$17,"OK")</f>
        <v>OK</v>
      </c>
      <c r="AF1364" s="5" t="e">
        <f t="shared" si="312"/>
        <v>#N/A</v>
      </c>
    </row>
    <row r="1365" spans="2:32" ht="20.25" customHeight="1" x14ac:dyDescent="0.55000000000000004">
      <c r="B1365" s="9">
        <v>1348</v>
      </c>
      <c r="C1365" s="40"/>
      <c r="D1365" s="7"/>
      <c r="E1365" s="8"/>
      <c r="F1365" s="8"/>
      <c r="G1365" s="7"/>
      <c r="H1365" s="8"/>
      <c r="I1365" s="41"/>
      <c r="M1365" s="5">
        <f t="shared" si="299"/>
        <v>4</v>
      </c>
      <c r="N1365" s="5">
        <f t="shared" si="300"/>
        <v>2</v>
      </c>
      <c r="O1365" s="5" t="str">
        <f t="shared" si="301"/>
        <v/>
      </c>
      <c r="P1365" s="5">
        <f t="shared" si="302"/>
        <v>0</v>
      </c>
      <c r="Q1365" s="5">
        <f t="shared" ca="1" si="303"/>
        <v>126</v>
      </c>
      <c r="R1365" s="26">
        <f t="shared" si="304"/>
        <v>5479</v>
      </c>
      <c r="S1365" s="26">
        <f t="shared" si="305"/>
        <v>5205</v>
      </c>
      <c r="T1365" s="27" t="str" cm="1">
        <f t="array" aca="1" ref="T1365" ca="1">_xlfn.IFS(Q1365="","NG",Q1365&gt;16,"OK",TODAY()&gt;S1365,"OK",Q1365&lt;16,"NG")</f>
        <v>OK</v>
      </c>
      <c r="U1365" s="5" t="str" cm="1">
        <f t="array" aca="1" ref="U1365" ca="1">IFERROR(_xlfn.IFS(T1365&lt;&gt;"OK","NG",M1365=0,"OK",TRUE,"NG"),"")</f>
        <v>NG</v>
      </c>
      <c r="V1365" s="5" t="str">
        <f t="shared" si="306"/>
        <v>NG</v>
      </c>
      <c r="W1365" s="28" t="str">
        <f t="shared" ca="1" si="307"/>
        <v>OK</v>
      </c>
      <c r="X1365" s="5" t="str">
        <f t="shared" si="308"/>
        <v>NG</v>
      </c>
      <c r="Y1365" s="5">
        <f t="shared" ca="1" si="309"/>
        <v>126</v>
      </c>
      <c r="Z1365" s="5">
        <f t="shared" ca="1" si="310"/>
        <v>126</v>
      </c>
      <c r="AA1365" s="5" t="str" cm="1">
        <f t="array" ref="AA1365">_xlfn.IFS(H1365="","OK",H1365&lt;$F$17,"NG",I1365="解雇","NG",OR(I1365="自主退職",I1365="契約満了"),"OK")</f>
        <v>OK</v>
      </c>
      <c r="AB1365" s="5" t="str" cm="1">
        <f t="array" aca="1" ref="AB1365" ca="1">_xlfn.IFS(AA1365="NG","NG",OR(X1365="NG",X1365="ERROR",X1365=FALSE),"NG",U1365="NG","NG",V1365="OK","OK",AD1365="OK","OK")</f>
        <v>NG</v>
      </c>
      <c r="AC1365" s="5" t="str">
        <f t="shared" si="311"/>
        <v>NG</v>
      </c>
      <c r="AD1365" s="5" t="e" cm="1">
        <f t="array" ref="AD1365">_xlfn.IFS(AND(G1365="〇",H1365&lt;&gt;"",I1365&lt;&gt;""),"ERROR",AND(G1365="",H1365&gt;$H$17,I1365&lt;&gt;""),"NG",AND(G1365="〇",H1365="",I1365=""),"OK")</f>
        <v>#N/A</v>
      </c>
      <c r="AE1365" s="5" t="str" cm="1">
        <f t="array" ref="AE1365">_xlfn.IFS(I1365="解雇","NG",H1365="","OK",H1365&lt;$H$17,"NG",H1365&gt;$H$17,"OK")</f>
        <v>OK</v>
      </c>
      <c r="AF1365" s="5" t="e">
        <f t="shared" si="312"/>
        <v>#N/A</v>
      </c>
    </row>
    <row r="1366" spans="2:32" ht="20.25" customHeight="1" x14ac:dyDescent="0.55000000000000004">
      <c r="B1366" s="9">
        <v>1349</v>
      </c>
      <c r="C1366" s="40"/>
      <c r="D1366" s="7"/>
      <c r="E1366" s="8"/>
      <c r="F1366" s="8"/>
      <c r="G1366" s="7"/>
      <c r="H1366" s="8"/>
      <c r="I1366" s="41"/>
      <c r="M1366" s="5">
        <f t="shared" si="299"/>
        <v>4</v>
      </c>
      <c r="N1366" s="5">
        <f t="shared" si="300"/>
        <v>2</v>
      </c>
      <c r="O1366" s="5" t="str">
        <f t="shared" si="301"/>
        <v/>
      </c>
      <c r="P1366" s="5">
        <f t="shared" si="302"/>
        <v>0</v>
      </c>
      <c r="Q1366" s="5">
        <f t="shared" ca="1" si="303"/>
        <v>126</v>
      </c>
      <c r="R1366" s="26">
        <f t="shared" si="304"/>
        <v>5479</v>
      </c>
      <c r="S1366" s="26">
        <f t="shared" si="305"/>
        <v>5205</v>
      </c>
      <c r="T1366" s="27" t="str" cm="1">
        <f t="array" aca="1" ref="T1366" ca="1">_xlfn.IFS(Q1366="","NG",Q1366&gt;16,"OK",TODAY()&gt;S1366,"OK",Q1366&lt;16,"NG")</f>
        <v>OK</v>
      </c>
      <c r="U1366" s="5" t="str" cm="1">
        <f t="array" aca="1" ref="U1366" ca="1">IFERROR(_xlfn.IFS(T1366&lt;&gt;"OK","NG",M1366=0,"OK",TRUE,"NG"),"")</f>
        <v>NG</v>
      </c>
      <c r="V1366" s="5" t="str">
        <f t="shared" si="306"/>
        <v>NG</v>
      </c>
      <c r="W1366" s="28" t="str">
        <f t="shared" ca="1" si="307"/>
        <v>OK</v>
      </c>
      <c r="X1366" s="5" t="str">
        <f t="shared" si="308"/>
        <v>NG</v>
      </c>
      <c r="Y1366" s="5">
        <f t="shared" ca="1" si="309"/>
        <v>126</v>
      </c>
      <c r="Z1366" s="5">
        <f t="shared" ca="1" si="310"/>
        <v>126</v>
      </c>
      <c r="AA1366" s="5" t="str" cm="1">
        <f t="array" ref="AA1366">_xlfn.IFS(H1366="","OK",H1366&lt;$F$17,"NG",I1366="解雇","NG",OR(I1366="自主退職",I1366="契約満了"),"OK")</f>
        <v>OK</v>
      </c>
      <c r="AB1366" s="5" t="str" cm="1">
        <f t="array" aca="1" ref="AB1366" ca="1">_xlfn.IFS(AA1366="NG","NG",OR(X1366="NG",X1366="ERROR",X1366=FALSE),"NG",U1366="NG","NG",V1366="OK","OK",AD1366="OK","OK")</f>
        <v>NG</v>
      </c>
      <c r="AC1366" s="5" t="str">
        <f t="shared" si="311"/>
        <v>NG</v>
      </c>
      <c r="AD1366" s="5" t="e" cm="1">
        <f t="array" ref="AD1366">_xlfn.IFS(AND(G1366="〇",H1366&lt;&gt;"",I1366&lt;&gt;""),"ERROR",AND(G1366="",H1366&gt;$H$17,I1366&lt;&gt;""),"NG",AND(G1366="〇",H1366="",I1366=""),"OK")</f>
        <v>#N/A</v>
      </c>
      <c r="AE1366" s="5" t="str" cm="1">
        <f t="array" ref="AE1366">_xlfn.IFS(I1366="解雇","NG",H1366="","OK",H1366&lt;$H$17,"NG",H1366&gt;$H$17,"OK")</f>
        <v>OK</v>
      </c>
      <c r="AF1366" s="5" t="e">
        <f t="shared" si="312"/>
        <v>#N/A</v>
      </c>
    </row>
    <row r="1367" spans="2:32" ht="20.25" customHeight="1" x14ac:dyDescent="0.55000000000000004">
      <c r="B1367" s="9">
        <v>1350</v>
      </c>
      <c r="C1367" s="40"/>
      <c r="D1367" s="7"/>
      <c r="E1367" s="8"/>
      <c r="F1367" s="8"/>
      <c r="G1367" s="7"/>
      <c r="H1367" s="8"/>
      <c r="I1367" s="41"/>
      <c r="M1367" s="5">
        <f t="shared" si="299"/>
        <v>4</v>
      </c>
      <c r="N1367" s="5">
        <f t="shared" si="300"/>
        <v>2</v>
      </c>
      <c r="O1367" s="5" t="str">
        <f t="shared" si="301"/>
        <v/>
      </c>
      <c r="P1367" s="5">
        <f t="shared" si="302"/>
        <v>0</v>
      </c>
      <c r="Q1367" s="5">
        <f t="shared" ca="1" si="303"/>
        <v>126</v>
      </c>
      <c r="R1367" s="26">
        <f t="shared" si="304"/>
        <v>5479</v>
      </c>
      <c r="S1367" s="26">
        <f t="shared" si="305"/>
        <v>5205</v>
      </c>
      <c r="T1367" s="27" t="str" cm="1">
        <f t="array" aca="1" ref="T1367" ca="1">_xlfn.IFS(Q1367="","NG",Q1367&gt;16,"OK",TODAY()&gt;S1367,"OK",Q1367&lt;16,"NG")</f>
        <v>OK</v>
      </c>
      <c r="U1367" s="5" t="str" cm="1">
        <f t="array" aca="1" ref="U1367" ca="1">IFERROR(_xlfn.IFS(T1367&lt;&gt;"OK","NG",M1367=0,"OK",TRUE,"NG"),"")</f>
        <v>NG</v>
      </c>
      <c r="V1367" s="5" t="str">
        <f t="shared" si="306"/>
        <v>NG</v>
      </c>
      <c r="W1367" s="28" t="str">
        <f t="shared" ca="1" si="307"/>
        <v>OK</v>
      </c>
      <c r="X1367" s="5" t="str">
        <f t="shared" si="308"/>
        <v>NG</v>
      </c>
      <c r="Y1367" s="5">
        <f t="shared" ca="1" si="309"/>
        <v>126</v>
      </c>
      <c r="Z1367" s="5">
        <f t="shared" ca="1" si="310"/>
        <v>126</v>
      </c>
      <c r="AA1367" s="5" t="str" cm="1">
        <f t="array" ref="AA1367">_xlfn.IFS(H1367="","OK",H1367&lt;$F$17,"NG",I1367="解雇","NG",OR(I1367="自主退職",I1367="契約満了"),"OK")</f>
        <v>OK</v>
      </c>
      <c r="AB1367" s="5" t="str" cm="1">
        <f t="array" aca="1" ref="AB1367" ca="1">_xlfn.IFS(AA1367="NG","NG",OR(X1367="NG",X1367="ERROR",X1367=FALSE),"NG",U1367="NG","NG",V1367="OK","OK",AD1367="OK","OK")</f>
        <v>NG</v>
      </c>
      <c r="AC1367" s="5" t="str">
        <f t="shared" si="311"/>
        <v>NG</v>
      </c>
      <c r="AD1367" s="5" t="e" cm="1">
        <f t="array" ref="AD1367">_xlfn.IFS(AND(G1367="〇",H1367&lt;&gt;"",I1367&lt;&gt;""),"ERROR",AND(G1367="",H1367&gt;$H$17,I1367&lt;&gt;""),"NG",AND(G1367="〇",H1367="",I1367=""),"OK")</f>
        <v>#N/A</v>
      </c>
      <c r="AE1367" s="5" t="str" cm="1">
        <f t="array" ref="AE1367">_xlfn.IFS(I1367="解雇","NG",H1367="","OK",H1367&lt;$H$17,"NG",H1367&gt;$H$17,"OK")</f>
        <v>OK</v>
      </c>
      <c r="AF1367" s="5" t="e">
        <f t="shared" si="312"/>
        <v>#N/A</v>
      </c>
    </row>
    <row r="1368" spans="2:32" ht="20.25" customHeight="1" x14ac:dyDescent="0.55000000000000004">
      <c r="B1368" s="9">
        <v>1351</v>
      </c>
      <c r="C1368" s="40"/>
      <c r="D1368" s="7"/>
      <c r="E1368" s="8"/>
      <c r="F1368" s="8"/>
      <c r="G1368" s="7"/>
      <c r="H1368" s="8"/>
      <c r="I1368" s="41"/>
      <c r="M1368" s="5">
        <f t="shared" si="299"/>
        <v>4</v>
      </c>
      <c r="N1368" s="5">
        <f t="shared" si="300"/>
        <v>2</v>
      </c>
      <c r="O1368" s="5" t="str">
        <f t="shared" si="301"/>
        <v/>
      </c>
      <c r="P1368" s="5">
        <f t="shared" si="302"/>
        <v>0</v>
      </c>
      <c r="Q1368" s="5">
        <f t="shared" ca="1" si="303"/>
        <v>126</v>
      </c>
      <c r="R1368" s="26">
        <f t="shared" si="304"/>
        <v>5479</v>
      </c>
      <c r="S1368" s="26">
        <f t="shared" si="305"/>
        <v>5205</v>
      </c>
      <c r="T1368" s="27" t="str" cm="1">
        <f t="array" aca="1" ref="T1368" ca="1">_xlfn.IFS(Q1368="","NG",Q1368&gt;16,"OK",TODAY()&gt;S1368,"OK",Q1368&lt;16,"NG")</f>
        <v>OK</v>
      </c>
      <c r="U1368" s="5" t="str" cm="1">
        <f t="array" aca="1" ref="U1368" ca="1">IFERROR(_xlfn.IFS(T1368&lt;&gt;"OK","NG",M1368=0,"OK",TRUE,"NG"),"")</f>
        <v>NG</v>
      </c>
      <c r="V1368" s="5" t="str">
        <f t="shared" si="306"/>
        <v>NG</v>
      </c>
      <c r="W1368" s="28" t="str">
        <f t="shared" ca="1" si="307"/>
        <v>OK</v>
      </c>
      <c r="X1368" s="5" t="str">
        <f t="shared" si="308"/>
        <v>NG</v>
      </c>
      <c r="Y1368" s="5">
        <f t="shared" ca="1" si="309"/>
        <v>126</v>
      </c>
      <c r="Z1368" s="5">
        <f t="shared" ca="1" si="310"/>
        <v>126</v>
      </c>
      <c r="AA1368" s="5" t="str" cm="1">
        <f t="array" ref="AA1368">_xlfn.IFS(H1368="","OK",H1368&lt;$F$17,"NG",I1368="解雇","NG",OR(I1368="自主退職",I1368="契約満了"),"OK")</f>
        <v>OK</v>
      </c>
      <c r="AB1368" s="5" t="str" cm="1">
        <f t="array" aca="1" ref="AB1368" ca="1">_xlfn.IFS(AA1368="NG","NG",OR(X1368="NG",X1368="ERROR",X1368=FALSE),"NG",U1368="NG","NG",V1368="OK","OK",AD1368="OK","OK")</f>
        <v>NG</v>
      </c>
      <c r="AC1368" s="5" t="str">
        <f t="shared" si="311"/>
        <v>NG</v>
      </c>
      <c r="AD1368" s="5" t="e" cm="1">
        <f t="array" ref="AD1368">_xlfn.IFS(AND(G1368="〇",H1368&lt;&gt;"",I1368&lt;&gt;""),"ERROR",AND(G1368="",H1368&gt;$H$17,I1368&lt;&gt;""),"NG",AND(G1368="〇",H1368="",I1368=""),"OK")</f>
        <v>#N/A</v>
      </c>
      <c r="AE1368" s="5" t="str" cm="1">
        <f t="array" ref="AE1368">_xlfn.IFS(I1368="解雇","NG",H1368="","OK",H1368&lt;$H$17,"NG",H1368&gt;$H$17,"OK")</f>
        <v>OK</v>
      </c>
      <c r="AF1368" s="5" t="e">
        <f t="shared" si="312"/>
        <v>#N/A</v>
      </c>
    </row>
    <row r="1369" spans="2:32" ht="20.25" customHeight="1" x14ac:dyDescent="0.55000000000000004">
      <c r="B1369" s="9">
        <v>1352</v>
      </c>
      <c r="C1369" s="40"/>
      <c r="D1369" s="7"/>
      <c r="E1369" s="8"/>
      <c r="F1369" s="8"/>
      <c r="G1369" s="7"/>
      <c r="H1369" s="8"/>
      <c r="I1369" s="41"/>
      <c r="M1369" s="5">
        <f t="shared" si="299"/>
        <v>4</v>
      </c>
      <c r="N1369" s="5">
        <f t="shared" si="300"/>
        <v>2</v>
      </c>
      <c r="O1369" s="5" t="str">
        <f t="shared" si="301"/>
        <v/>
      </c>
      <c r="P1369" s="5">
        <f t="shared" si="302"/>
        <v>0</v>
      </c>
      <c r="Q1369" s="5">
        <f t="shared" ca="1" si="303"/>
        <v>126</v>
      </c>
      <c r="R1369" s="26">
        <f t="shared" si="304"/>
        <v>5479</v>
      </c>
      <c r="S1369" s="26">
        <f t="shared" si="305"/>
        <v>5205</v>
      </c>
      <c r="T1369" s="27" t="str" cm="1">
        <f t="array" aca="1" ref="T1369" ca="1">_xlfn.IFS(Q1369="","NG",Q1369&gt;16,"OK",TODAY()&gt;S1369,"OK",Q1369&lt;16,"NG")</f>
        <v>OK</v>
      </c>
      <c r="U1369" s="5" t="str" cm="1">
        <f t="array" aca="1" ref="U1369" ca="1">IFERROR(_xlfn.IFS(T1369&lt;&gt;"OK","NG",M1369=0,"OK",TRUE,"NG"),"")</f>
        <v>NG</v>
      </c>
      <c r="V1369" s="5" t="str">
        <f t="shared" si="306"/>
        <v>NG</v>
      </c>
      <c r="W1369" s="28" t="str">
        <f t="shared" ca="1" si="307"/>
        <v>OK</v>
      </c>
      <c r="X1369" s="5" t="str">
        <f t="shared" si="308"/>
        <v>NG</v>
      </c>
      <c r="Y1369" s="5">
        <f t="shared" ca="1" si="309"/>
        <v>126</v>
      </c>
      <c r="Z1369" s="5">
        <f t="shared" ca="1" si="310"/>
        <v>126</v>
      </c>
      <c r="AA1369" s="5" t="str" cm="1">
        <f t="array" ref="AA1369">_xlfn.IFS(H1369="","OK",H1369&lt;$F$17,"NG",I1369="解雇","NG",OR(I1369="自主退職",I1369="契約満了"),"OK")</f>
        <v>OK</v>
      </c>
      <c r="AB1369" s="5" t="str" cm="1">
        <f t="array" aca="1" ref="AB1369" ca="1">_xlfn.IFS(AA1369="NG","NG",OR(X1369="NG",X1369="ERROR",X1369=FALSE),"NG",U1369="NG","NG",V1369="OK","OK",AD1369="OK","OK")</f>
        <v>NG</v>
      </c>
      <c r="AC1369" s="5" t="str">
        <f t="shared" si="311"/>
        <v>NG</v>
      </c>
      <c r="AD1369" s="5" t="e" cm="1">
        <f t="array" ref="AD1369">_xlfn.IFS(AND(G1369="〇",H1369&lt;&gt;"",I1369&lt;&gt;""),"ERROR",AND(G1369="",H1369&gt;$H$17,I1369&lt;&gt;""),"NG",AND(G1369="〇",H1369="",I1369=""),"OK")</f>
        <v>#N/A</v>
      </c>
      <c r="AE1369" s="5" t="str" cm="1">
        <f t="array" ref="AE1369">_xlfn.IFS(I1369="解雇","NG",H1369="","OK",H1369&lt;$H$17,"NG",H1369&gt;$H$17,"OK")</f>
        <v>OK</v>
      </c>
      <c r="AF1369" s="5" t="e">
        <f t="shared" si="312"/>
        <v>#N/A</v>
      </c>
    </row>
    <row r="1370" spans="2:32" ht="20.25" customHeight="1" x14ac:dyDescent="0.55000000000000004">
      <c r="B1370" s="9">
        <v>1353</v>
      </c>
      <c r="C1370" s="40"/>
      <c r="D1370" s="7"/>
      <c r="E1370" s="8"/>
      <c r="F1370" s="8"/>
      <c r="G1370" s="7"/>
      <c r="H1370" s="8"/>
      <c r="I1370" s="41"/>
      <c r="M1370" s="5">
        <f t="shared" si="299"/>
        <v>4</v>
      </c>
      <c r="N1370" s="5">
        <f t="shared" si="300"/>
        <v>2</v>
      </c>
      <c r="O1370" s="5" t="str">
        <f t="shared" si="301"/>
        <v/>
      </c>
      <c r="P1370" s="5">
        <f t="shared" si="302"/>
        <v>0</v>
      </c>
      <c r="Q1370" s="5">
        <f t="shared" ca="1" si="303"/>
        <v>126</v>
      </c>
      <c r="R1370" s="26">
        <f t="shared" si="304"/>
        <v>5479</v>
      </c>
      <c r="S1370" s="26">
        <f t="shared" si="305"/>
        <v>5205</v>
      </c>
      <c r="T1370" s="27" t="str" cm="1">
        <f t="array" aca="1" ref="T1370" ca="1">_xlfn.IFS(Q1370="","NG",Q1370&gt;16,"OK",TODAY()&gt;S1370,"OK",Q1370&lt;16,"NG")</f>
        <v>OK</v>
      </c>
      <c r="U1370" s="5" t="str" cm="1">
        <f t="array" aca="1" ref="U1370" ca="1">IFERROR(_xlfn.IFS(T1370&lt;&gt;"OK","NG",M1370=0,"OK",TRUE,"NG"),"")</f>
        <v>NG</v>
      </c>
      <c r="V1370" s="5" t="str">
        <f t="shared" si="306"/>
        <v>NG</v>
      </c>
      <c r="W1370" s="28" t="str">
        <f t="shared" ca="1" si="307"/>
        <v>OK</v>
      </c>
      <c r="X1370" s="5" t="str">
        <f t="shared" si="308"/>
        <v>NG</v>
      </c>
      <c r="Y1370" s="5">
        <f t="shared" ca="1" si="309"/>
        <v>126</v>
      </c>
      <c r="Z1370" s="5">
        <f t="shared" ca="1" si="310"/>
        <v>126</v>
      </c>
      <c r="AA1370" s="5" t="str" cm="1">
        <f t="array" ref="AA1370">_xlfn.IFS(H1370="","OK",H1370&lt;$F$17,"NG",I1370="解雇","NG",OR(I1370="自主退職",I1370="契約満了"),"OK")</f>
        <v>OK</v>
      </c>
      <c r="AB1370" s="5" t="str" cm="1">
        <f t="array" aca="1" ref="AB1370" ca="1">_xlfn.IFS(AA1370="NG","NG",OR(X1370="NG",X1370="ERROR",X1370=FALSE),"NG",U1370="NG","NG",V1370="OK","OK",AD1370="OK","OK")</f>
        <v>NG</v>
      </c>
      <c r="AC1370" s="5" t="str">
        <f t="shared" si="311"/>
        <v>NG</v>
      </c>
      <c r="AD1370" s="5" t="e" cm="1">
        <f t="array" ref="AD1370">_xlfn.IFS(AND(G1370="〇",H1370&lt;&gt;"",I1370&lt;&gt;""),"ERROR",AND(G1370="",H1370&gt;$H$17,I1370&lt;&gt;""),"NG",AND(G1370="〇",H1370="",I1370=""),"OK")</f>
        <v>#N/A</v>
      </c>
      <c r="AE1370" s="5" t="str" cm="1">
        <f t="array" ref="AE1370">_xlfn.IFS(I1370="解雇","NG",H1370="","OK",H1370&lt;$H$17,"NG",H1370&gt;$H$17,"OK")</f>
        <v>OK</v>
      </c>
      <c r="AF1370" s="5" t="e">
        <f t="shared" si="312"/>
        <v>#N/A</v>
      </c>
    </row>
    <row r="1371" spans="2:32" ht="20.25" customHeight="1" x14ac:dyDescent="0.55000000000000004">
      <c r="B1371" s="9">
        <v>1354</v>
      </c>
      <c r="C1371" s="40"/>
      <c r="D1371" s="7"/>
      <c r="E1371" s="8"/>
      <c r="F1371" s="8"/>
      <c r="G1371" s="7"/>
      <c r="H1371" s="8"/>
      <c r="I1371" s="41"/>
      <c r="M1371" s="5">
        <f t="shared" si="299"/>
        <v>4</v>
      </c>
      <c r="N1371" s="5">
        <f t="shared" si="300"/>
        <v>2</v>
      </c>
      <c r="O1371" s="5" t="str">
        <f t="shared" si="301"/>
        <v/>
      </c>
      <c r="P1371" s="5">
        <f t="shared" si="302"/>
        <v>0</v>
      </c>
      <c r="Q1371" s="5">
        <f t="shared" ca="1" si="303"/>
        <v>126</v>
      </c>
      <c r="R1371" s="26">
        <f t="shared" si="304"/>
        <v>5479</v>
      </c>
      <c r="S1371" s="26">
        <f t="shared" si="305"/>
        <v>5205</v>
      </c>
      <c r="T1371" s="27" t="str" cm="1">
        <f t="array" aca="1" ref="T1371" ca="1">_xlfn.IFS(Q1371="","NG",Q1371&gt;16,"OK",TODAY()&gt;S1371,"OK",Q1371&lt;16,"NG")</f>
        <v>OK</v>
      </c>
      <c r="U1371" s="5" t="str" cm="1">
        <f t="array" aca="1" ref="U1371" ca="1">IFERROR(_xlfn.IFS(T1371&lt;&gt;"OK","NG",M1371=0,"OK",TRUE,"NG"),"")</f>
        <v>NG</v>
      </c>
      <c r="V1371" s="5" t="str">
        <f t="shared" si="306"/>
        <v>NG</v>
      </c>
      <c r="W1371" s="28" t="str">
        <f t="shared" ca="1" si="307"/>
        <v>OK</v>
      </c>
      <c r="X1371" s="5" t="str">
        <f t="shared" si="308"/>
        <v>NG</v>
      </c>
      <c r="Y1371" s="5">
        <f t="shared" ca="1" si="309"/>
        <v>126</v>
      </c>
      <c r="Z1371" s="5">
        <f t="shared" ca="1" si="310"/>
        <v>126</v>
      </c>
      <c r="AA1371" s="5" t="str" cm="1">
        <f t="array" ref="AA1371">_xlfn.IFS(H1371="","OK",H1371&lt;$F$17,"NG",I1371="解雇","NG",OR(I1371="自主退職",I1371="契約満了"),"OK")</f>
        <v>OK</v>
      </c>
      <c r="AB1371" s="5" t="str" cm="1">
        <f t="array" aca="1" ref="AB1371" ca="1">_xlfn.IFS(AA1371="NG","NG",OR(X1371="NG",X1371="ERROR",X1371=FALSE),"NG",U1371="NG","NG",V1371="OK","OK",AD1371="OK","OK")</f>
        <v>NG</v>
      </c>
      <c r="AC1371" s="5" t="str">
        <f t="shared" si="311"/>
        <v>NG</v>
      </c>
      <c r="AD1371" s="5" t="e" cm="1">
        <f t="array" ref="AD1371">_xlfn.IFS(AND(G1371="〇",H1371&lt;&gt;"",I1371&lt;&gt;""),"ERROR",AND(G1371="",H1371&gt;$H$17,I1371&lt;&gt;""),"NG",AND(G1371="〇",H1371="",I1371=""),"OK")</f>
        <v>#N/A</v>
      </c>
      <c r="AE1371" s="5" t="str" cm="1">
        <f t="array" ref="AE1371">_xlfn.IFS(I1371="解雇","NG",H1371="","OK",H1371&lt;$H$17,"NG",H1371&gt;$H$17,"OK")</f>
        <v>OK</v>
      </c>
      <c r="AF1371" s="5" t="e">
        <f t="shared" si="312"/>
        <v>#N/A</v>
      </c>
    </row>
    <row r="1372" spans="2:32" ht="20.25" customHeight="1" x14ac:dyDescent="0.55000000000000004">
      <c r="B1372" s="9">
        <v>1355</v>
      </c>
      <c r="C1372" s="40"/>
      <c r="D1372" s="7"/>
      <c r="E1372" s="8"/>
      <c r="F1372" s="8"/>
      <c r="G1372" s="7"/>
      <c r="H1372" s="8"/>
      <c r="I1372" s="41"/>
      <c r="M1372" s="5">
        <f t="shared" si="299"/>
        <v>4</v>
      </c>
      <c r="N1372" s="5">
        <f t="shared" si="300"/>
        <v>2</v>
      </c>
      <c r="O1372" s="5" t="str">
        <f t="shared" si="301"/>
        <v/>
      </c>
      <c r="P1372" s="5">
        <f t="shared" si="302"/>
        <v>0</v>
      </c>
      <c r="Q1372" s="5">
        <f t="shared" ca="1" si="303"/>
        <v>126</v>
      </c>
      <c r="R1372" s="26">
        <f t="shared" si="304"/>
        <v>5479</v>
      </c>
      <c r="S1372" s="26">
        <f t="shared" si="305"/>
        <v>5205</v>
      </c>
      <c r="T1372" s="27" t="str" cm="1">
        <f t="array" aca="1" ref="T1372" ca="1">_xlfn.IFS(Q1372="","NG",Q1372&gt;16,"OK",TODAY()&gt;S1372,"OK",Q1372&lt;16,"NG")</f>
        <v>OK</v>
      </c>
      <c r="U1372" s="5" t="str" cm="1">
        <f t="array" aca="1" ref="U1372" ca="1">IFERROR(_xlfn.IFS(T1372&lt;&gt;"OK","NG",M1372=0,"OK",TRUE,"NG"),"")</f>
        <v>NG</v>
      </c>
      <c r="V1372" s="5" t="str">
        <f t="shared" si="306"/>
        <v>NG</v>
      </c>
      <c r="W1372" s="28" t="str">
        <f t="shared" ca="1" si="307"/>
        <v>OK</v>
      </c>
      <c r="X1372" s="5" t="str">
        <f t="shared" si="308"/>
        <v>NG</v>
      </c>
      <c r="Y1372" s="5">
        <f t="shared" ca="1" si="309"/>
        <v>126</v>
      </c>
      <c r="Z1372" s="5">
        <f t="shared" ca="1" si="310"/>
        <v>126</v>
      </c>
      <c r="AA1372" s="5" t="str" cm="1">
        <f t="array" ref="AA1372">_xlfn.IFS(H1372="","OK",H1372&lt;$F$17,"NG",I1372="解雇","NG",OR(I1372="自主退職",I1372="契約満了"),"OK")</f>
        <v>OK</v>
      </c>
      <c r="AB1372" s="5" t="str" cm="1">
        <f t="array" aca="1" ref="AB1372" ca="1">_xlfn.IFS(AA1372="NG","NG",OR(X1372="NG",X1372="ERROR",X1372=FALSE),"NG",U1372="NG","NG",V1372="OK","OK",AD1372="OK","OK")</f>
        <v>NG</v>
      </c>
      <c r="AC1372" s="5" t="str">
        <f t="shared" si="311"/>
        <v>NG</v>
      </c>
      <c r="AD1372" s="5" t="e" cm="1">
        <f t="array" ref="AD1372">_xlfn.IFS(AND(G1372="〇",H1372&lt;&gt;"",I1372&lt;&gt;""),"ERROR",AND(G1372="",H1372&gt;$H$17,I1372&lt;&gt;""),"NG",AND(G1372="〇",H1372="",I1372=""),"OK")</f>
        <v>#N/A</v>
      </c>
      <c r="AE1372" s="5" t="str" cm="1">
        <f t="array" ref="AE1372">_xlfn.IFS(I1372="解雇","NG",H1372="","OK",H1372&lt;$H$17,"NG",H1372&gt;$H$17,"OK")</f>
        <v>OK</v>
      </c>
      <c r="AF1372" s="5" t="e">
        <f t="shared" si="312"/>
        <v>#N/A</v>
      </c>
    </row>
    <row r="1373" spans="2:32" ht="20.25" customHeight="1" x14ac:dyDescent="0.55000000000000004">
      <c r="B1373" s="9">
        <v>1356</v>
      </c>
      <c r="C1373" s="40"/>
      <c r="D1373" s="7"/>
      <c r="E1373" s="8"/>
      <c r="F1373" s="8"/>
      <c r="G1373" s="7"/>
      <c r="H1373" s="8"/>
      <c r="I1373" s="41"/>
      <c r="M1373" s="5">
        <f t="shared" si="299"/>
        <v>4</v>
      </c>
      <c r="N1373" s="5">
        <f t="shared" si="300"/>
        <v>2</v>
      </c>
      <c r="O1373" s="5" t="str">
        <f t="shared" si="301"/>
        <v/>
      </c>
      <c r="P1373" s="5">
        <f t="shared" si="302"/>
        <v>0</v>
      </c>
      <c r="Q1373" s="5">
        <f t="shared" ca="1" si="303"/>
        <v>126</v>
      </c>
      <c r="R1373" s="26">
        <f t="shared" si="304"/>
        <v>5479</v>
      </c>
      <c r="S1373" s="26">
        <f t="shared" si="305"/>
        <v>5205</v>
      </c>
      <c r="T1373" s="27" t="str" cm="1">
        <f t="array" aca="1" ref="T1373" ca="1">_xlfn.IFS(Q1373="","NG",Q1373&gt;16,"OK",TODAY()&gt;S1373,"OK",Q1373&lt;16,"NG")</f>
        <v>OK</v>
      </c>
      <c r="U1373" s="5" t="str" cm="1">
        <f t="array" aca="1" ref="U1373" ca="1">IFERROR(_xlfn.IFS(T1373&lt;&gt;"OK","NG",M1373=0,"OK",TRUE,"NG"),"")</f>
        <v>NG</v>
      </c>
      <c r="V1373" s="5" t="str">
        <f t="shared" si="306"/>
        <v>NG</v>
      </c>
      <c r="W1373" s="28" t="str">
        <f t="shared" ca="1" si="307"/>
        <v>OK</v>
      </c>
      <c r="X1373" s="5" t="str">
        <f t="shared" si="308"/>
        <v>NG</v>
      </c>
      <c r="Y1373" s="5">
        <f t="shared" ca="1" si="309"/>
        <v>126</v>
      </c>
      <c r="Z1373" s="5">
        <f t="shared" ca="1" si="310"/>
        <v>126</v>
      </c>
      <c r="AA1373" s="5" t="str" cm="1">
        <f t="array" ref="AA1373">_xlfn.IFS(H1373="","OK",H1373&lt;$F$17,"NG",I1373="解雇","NG",OR(I1373="自主退職",I1373="契約満了"),"OK")</f>
        <v>OK</v>
      </c>
      <c r="AB1373" s="5" t="str" cm="1">
        <f t="array" aca="1" ref="AB1373" ca="1">_xlfn.IFS(AA1373="NG","NG",OR(X1373="NG",X1373="ERROR",X1373=FALSE),"NG",U1373="NG","NG",V1373="OK","OK",AD1373="OK","OK")</f>
        <v>NG</v>
      </c>
      <c r="AC1373" s="5" t="str">
        <f t="shared" si="311"/>
        <v>NG</v>
      </c>
      <c r="AD1373" s="5" t="e" cm="1">
        <f t="array" ref="AD1373">_xlfn.IFS(AND(G1373="〇",H1373&lt;&gt;"",I1373&lt;&gt;""),"ERROR",AND(G1373="",H1373&gt;$H$17,I1373&lt;&gt;""),"NG",AND(G1373="〇",H1373="",I1373=""),"OK")</f>
        <v>#N/A</v>
      </c>
      <c r="AE1373" s="5" t="str" cm="1">
        <f t="array" ref="AE1373">_xlfn.IFS(I1373="解雇","NG",H1373="","OK",H1373&lt;$H$17,"NG",H1373&gt;$H$17,"OK")</f>
        <v>OK</v>
      </c>
      <c r="AF1373" s="5" t="e">
        <f t="shared" si="312"/>
        <v>#N/A</v>
      </c>
    </row>
    <row r="1374" spans="2:32" ht="20.25" customHeight="1" x14ac:dyDescent="0.55000000000000004">
      <c r="B1374" s="9">
        <v>1357</v>
      </c>
      <c r="C1374" s="40"/>
      <c r="D1374" s="7"/>
      <c r="E1374" s="8"/>
      <c r="F1374" s="8"/>
      <c r="G1374" s="7"/>
      <c r="H1374" s="8"/>
      <c r="I1374" s="41"/>
      <c r="M1374" s="5">
        <f t="shared" si="299"/>
        <v>4</v>
      </c>
      <c r="N1374" s="5">
        <f t="shared" si="300"/>
        <v>2</v>
      </c>
      <c r="O1374" s="5" t="str">
        <f t="shared" si="301"/>
        <v/>
      </c>
      <c r="P1374" s="5">
        <f t="shared" si="302"/>
        <v>0</v>
      </c>
      <c r="Q1374" s="5">
        <f t="shared" ca="1" si="303"/>
        <v>126</v>
      </c>
      <c r="R1374" s="26">
        <f t="shared" si="304"/>
        <v>5479</v>
      </c>
      <c r="S1374" s="26">
        <f t="shared" si="305"/>
        <v>5205</v>
      </c>
      <c r="T1374" s="27" t="str" cm="1">
        <f t="array" aca="1" ref="T1374" ca="1">_xlfn.IFS(Q1374="","NG",Q1374&gt;16,"OK",TODAY()&gt;S1374,"OK",Q1374&lt;16,"NG")</f>
        <v>OK</v>
      </c>
      <c r="U1374" s="5" t="str" cm="1">
        <f t="array" aca="1" ref="U1374" ca="1">IFERROR(_xlfn.IFS(T1374&lt;&gt;"OK","NG",M1374=0,"OK",TRUE,"NG"),"")</f>
        <v>NG</v>
      </c>
      <c r="V1374" s="5" t="str">
        <f t="shared" si="306"/>
        <v>NG</v>
      </c>
      <c r="W1374" s="28" t="str">
        <f t="shared" ca="1" si="307"/>
        <v>OK</v>
      </c>
      <c r="X1374" s="5" t="str">
        <f t="shared" si="308"/>
        <v>NG</v>
      </c>
      <c r="Y1374" s="5">
        <f t="shared" ca="1" si="309"/>
        <v>126</v>
      </c>
      <c r="Z1374" s="5">
        <f t="shared" ca="1" si="310"/>
        <v>126</v>
      </c>
      <c r="AA1374" s="5" t="str" cm="1">
        <f t="array" ref="AA1374">_xlfn.IFS(H1374="","OK",H1374&lt;$F$17,"NG",I1374="解雇","NG",OR(I1374="自主退職",I1374="契約満了"),"OK")</f>
        <v>OK</v>
      </c>
      <c r="AB1374" s="5" t="str" cm="1">
        <f t="array" aca="1" ref="AB1374" ca="1">_xlfn.IFS(AA1374="NG","NG",OR(X1374="NG",X1374="ERROR",X1374=FALSE),"NG",U1374="NG","NG",V1374="OK","OK",AD1374="OK","OK")</f>
        <v>NG</v>
      </c>
      <c r="AC1374" s="5" t="str">
        <f t="shared" si="311"/>
        <v>NG</v>
      </c>
      <c r="AD1374" s="5" t="e" cm="1">
        <f t="array" ref="AD1374">_xlfn.IFS(AND(G1374="〇",H1374&lt;&gt;"",I1374&lt;&gt;""),"ERROR",AND(G1374="",H1374&gt;$H$17,I1374&lt;&gt;""),"NG",AND(G1374="〇",H1374="",I1374=""),"OK")</f>
        <v>#N/A</v>
      </c>
      <c r="AE1374" s="5" t="str" cm="1">
        <f t="array" ref="AE1374">_xlfn.IFS(I1374="解雇","NG",H1374="","OK",H1374&lt;$H$17,"NG",H1374&gt;$H$17,"OK")</f>
        <v>OK</v>
      </c>
      <c r="AF1374" s="5" t="e">
        <f t="shared" si="312"/>
        <v>#N/A</v>
      </c>
    </row>
    <row r="1375" spans="2:32" ht="20.25" customHeight="1" x14ac:dyDescent="0.55000000000000004">
      <c r="B1375" s="9">
        <v>1358</v>
      </c>
      <c r="C1375" s="40"/>
      <c r="D1375" s="7"/>
      <c r="E1375" s="8"/>
      <c r="F1375" s="8"/>
      <c r="G1375" s="7"/>
      <c r="H1375" s="8"/>
      <c r="I1375" s="41"/>
      <c r="M1375" s="5">
        <f t="shared" si="299"/>
        <v>4</v>
      </c>
      <c r="N1375" s="5">
        <f t="shared" si="300"/>
        <v>2</v>
      </c>
      <c r="O1375" s="5" t="str">
        <f t="shared" si="301"/>
        <v/>
      </c>
      <c r="P1375" s="5">
        <f t="shared" si="302"/>
        <v>0</v>
      </c>
      <c r="Q1375" s="5">
        <f t="shared" ca="1" si="303"/>
        <v>126</v>
      </c>
      <c r="R1375" s="26">
        <f t="shared" si="304"/>
        <v>5479</v>
      </c>
      <c r="S1375" s="26">
        <f t="shared" si="305"/>
        <v>5205</v>
      </c>
      <c r="T1375" s="27" t="str" cm="1">
        <f t="array" aca="1" ref="T1375" ca="1">_xlfn.IFS(Q1375="","NG",Q1375&gt;16,"OK",TODAY()&gt;S1375,"OK",Q1375&lt;16,"NG")</f>
        <v>OK</v>
      </c>
      <c r="U1375" s="5" t="str" cm="1">
        <f t="array" aca="1" ref="U1375" ca="1">IFERROR(_xlfn.IFS(T1375&lt;&gt;"OK","NG",M1375=0,"OK",TRUE,"NG"),"")</f>
        <v>NG</v>
      </c>
      <c r="V1375" s="5" t="str">
        <f t="shared" si="306"/>
        <v>NG</v>
      </c>
      <c r="W1375" s="28" t="str">
        <f t="shared" ca="1" si="307"/>
        <v>OK</v>
      </c>
      <c r="X1375" s="5" t="str">
        <f t="shared" si="308"/>
        <v>NG</v>
      </c>
      <c r="Y1375" s="5">
        <f t="shared" ca="1" si="309"/>
        <v>126</v>
      </c>
      <c r="Z1375" s="5">
        <f t="shared" ca="1" si="310"/>
        <v>126</v>
      </c>
      <c r="AA1375" s="5" t="str" cm="1">
        <f t="array" ref="AA1375">_xlfn.IFS(H1375="","OK",H1375&lt;$F$17,"NG",I1375="解雇","NG",OR(I1375="自主退職",I1375="契約満了"),"OK")</f>
        <v>OK</v>
      </c>
      <c r="AB1375" s="5" t="str" cm="1">
        <f t="array" aca="1" ref="AB1375" ca="1">_xlfn.IFS(AA1375="NG","NG",OR(X1375="NG",X1375="ERROR",X1375=FALSE),"NG",U1375="NG","NG",V1375="OK","OK",AD1375="OK","OK")</f>
        <v>NG</v>
      </c>
      <c r="AC1375" s="5" t="str">
        <f t="shared" si="311"/>
        <v>NG</v>
      </c>
      <c r="AD1375" s="5" t="e" cm="1">
        <f t="array" ref="AD1375">_xlfn.IFS(AND(G1375="〇",H1375&lt;&gt;"",I1375&lt;&gt;""),"ERROR",AND(G1375="",H1375&gt;$H$17,I1375&lt;&gt;""),"NG",AND(G1375="〇",H1375="",I1375=""),"OK")</f>
        <v>#N/A</v>
      </c>
      <c r="AE1375" s="5" t="str" cm="1">
        <f t="array" ref="AE1375">_xlfn.IFS(I1375="解雇","NG",H1375="","OK",H1375&lt;$H$17,"NG",H1375&gt;$H$17,"OK")</f>
        <v>OK</v>
      </c>
      <c r="AF1375" s="5" t="e">
        <f t="shared" si="312"/>
        <v>#N/A</v>
      </c>
    </row>
    <row r="1376" spans="2:32" ht="20.25" customHeight="1" x14ac:dyDescent="0.55000000000000004">
      <c r="B1376" s="9">
        <v>1359</v>
      </c>
      <c r="C1376" s="40"/>
      <c r="D1376" s="7"/>
      <c r="E1376" s="8"/>
      <c r="F1376" s="8"/>
      <c r="G1376" s="7"/>
      <c r="H1376" s="8"/>
      <c r="I1376" s="41"/>
      <c r="M1376" s="5">
        <f t="shared" si="299"/>
        <v>4</v>
      </c>
      <c r="N1376" s="5">
        <f t="shared" si="300"/>
        <v>2</v>
      </c>
      <c r="O1376" s="5" t="str">
        <f t="shared" si="301"/>
        <v/>
      </c>
      <c r="P1376" s="5">
        <f t="shared" si="302"/>
        <v>0</v>
      </c>
      <c r="Q1376" s="5">
        <f t="shared" ca="1" si="303"/>
        <v>126</v>
      </c>
      <c r="R1376" s="26">
        <f t="shared" si="304"/>
        <v>5479</v>
      </c>
      <c r="S1376" s="26">
        <f t="shared" si="305"/>
        <v>5205</v>
      </c>
      <c r="T1376" s="27" t="str" cm="1">
        <f t="array" aca="1" ref="T1376" ca="1">_xlfn.IFS(Q1376="","NG",Q1376&gt;16,"OK",TODAY()&gt;S1376,"OK",Q1376&lt;16,"NG")</f>
        <v>OK</v>
      </c>
      <c r="U1376" s="5" t="str" cm="1">
        <f t="array" aca="1" ref="U1376" ca="1">IFERROR(_xlfn.IFS(T1376&lt;&gt;"OK","NG",M1376=0,"OK",TRUE,"NG"),"")</f>
        <v>NG</v>
      </c>
      <c r="V1376" s="5" t="str">
        <f t="shared" si="306"/>
        <v>NG</v>
      </c>
      <c r="W1376" s="28" t="str">
        <f t="shared" ca="1" si="307"/>
        <v>OK</v>
      </c>
      <c r="X1376" s="5" t="str">
        <f t="shared" si="308"/>
        <v>NG</v>
      </c>
      <c r="Y1376" s="5">
        <f t="shared" ca="1" si="309"/>
        <v>126</v>
      </c>
      <c r="Z1376" s="5">
        <f t="shared" ca="1" si="310"/>
        <v>126</v>
      </c>
      <c r="AA1376" s="5" t="str" cm="1">
        <f t="array" ref="AA1376">_xlfn.IFS(H1376="","OK",H1376&lt;$F$17,"NG",I1376="解雇","NG",OR(I1376="自主退職",I1376="契約満了"),"OK")</f>
        <v>OK</v>
      </c>
      <c r="AB1376" s="5" t="str" cm="1">
        <f t="array" aca="1" ref="AB1376" ca="1">_xlfn.IFS(AA1376="NG","NG",OR(X1376="NG",X1376="ERROR",X1376=FALSE),"NG",U1376="NG","NG",V1376="OK","OK",AD1376="OK","OK")</f>
        <v>NG</v>
      </c>
      <c r="AC1376" s="5" t="str">
        <f t="shared" si="311"/>
        <v>NG</v>
      </c>
      <c r="AD1376" s="5" t="e" cm="1">
        <f t="array" ref="AD1376">_xlfn.IFS(AND(G1376="〇",H1376&lt;&gt;"",I1376&lt;&gt;""),"ERROR",AND(G1376="",H1376&gt;$H$17,I1376&lt;&gt;""),"NG",AND(G1376="〇",H1376="",I1376=""),"OK")</f>
        <v>#N/A</v>
      </c>
      <c r="AE1376" s="5" t="str" cm="1">
        <f t="array" ref="AE1376">_xlfn.IFS(I1376="解雇","NG",H1376="","OK",H1376&lt;$H$17,"NG",H1376&gt;$H$17,"OK")</f>
        <v>OK</v>
      </c>
      <c r="AF1376" s="5" t="e">
        <f t="shared" si="312"/>
        <v>#N/A</v>
      </c>
    </row>
    <row r="1377" spans="2:32" ht="20.25" customHeight="1" x14ac:dyDescent="0.55000000000000004">
      <c r="B1377" s="9">
        <v>1360</v>
      </c>
      <c r="C1377" s="40"/>
      <c r="D1377" s="7"/>
      <c r="E1377" s="8"/>
      <c r="F1377" s="8"/>
      <c r="G1377" s="7"/>
      <c r="H1377" s="8"/>
      <c r="I1377" s="41"/>
      <c r="M1377" s="5">
        <f t="shared" si="299"/>
        <v>4</v>
      </c>
      <c r="N1377" s="5">
        <f t="shared" si="300"/>
        <v>2</v>
      </c>
      <c r="O1377" s="5" t="str">
        <f t="shared" si="301"/>
        <v/>
      </c>
      <c r="P1377" s="5">
        <f t="shared" si="302"/>
        <v>0</v>
      </c>
      <c r="Q1377" s="5">
        <f t="shared" ca="1" si="303"/>
        <v>126</v>
      </c>
      <c r="R1377" s="26">
        <f t="shared" si="304"/>
        <v>5479</v>
      </c>
      <c r="S1377" s="26">
        <f t="shared" si="305"/>
        <v>5205</v>
      </c>
      <c r="T1377" s="27" t="str" cm="1">
        <f t="array" aca="1" ref="T1377" ca="1">_xlfn.IFS(Q1377="","NG",Q1377&gt;16,"OK",TODAY()&gt;S1377,"OK",Q1377&lt;16,"NG")</f>
        <v>OK</v>
      </c>
      <c r="U1377" s="5" t="str" cm="1">
        <f t="array" aca="1" ref="U1377" ca="1">IFERROR(_xlfn.IFS(T1377&lt;&gt;"OK","NG",M1377=0,"OK",TRUE,"NG"),"")</f>
        <v>NG</v>
      </c>
      <c r="V1377" s="5" t="str">
        <f t="shared" si="306"/>
        <v>NG</v>
      </c>
      <c r="W1377" s="28" t="str">
        <f t="shared" ca="1" si="307"/>
        <v>OK</v>
      </c>
      <c r="X1377" s="5" t="str">
        <f t="shared" si="308"/>
        <v>NG</v>
      </c>
      <c r="Y1377" s="5">
        <f t="shared" ca="1" si="309"/>
        <v>126</v>
      </c>
      <c r="Z1377" s="5">
        <f t="shared" ca="1" si="310"/>
        <v>126</v>
      </c>
      <c r="AA1377" s="5" t="str" cm="1">
        <f t="array" ref="AA1377">_xlfn.IFS(H1377="","OK",H1377&lt;$F$17,"NG",I1377="解雇","NG",OR(I1377="自主退職",I1377="契約満了"),"OK")</f>
        <v>OK</v>
      </c>
      <c r="AB1377" s="5" t="str" cm="1">
        <f t="array" aca="1" ref="AB1377" ca="1">_xlfn.IFS(AA1377="NG","NG",OR(X1377="NG",X1377="ERROR",X1377=FALSE),"NG",U1377="NG","NG",V1377="OK","OK",AD1377="OK","OK")</f>
        <v>NG</v>
      </c>
      <c r="AC1377" s="5" t="str">
        <f t="shared" si="311"/>
        <v>NG</v>
      </c>
      <c r="AD1377" s="5" t="e" cm="1">
        <f t="array" ref="AD1377">_xlfn.IFS(AND(G1377="〇",H1377&lt;&gt;"",I1377&lt;&gt;""),"ERROR",AND(G1377="",H1377&gt;$H$17,I1377&lt;&gt;""),"NG",AND(G1377="〇",H1377="",I1377=""),"OK")</f>
        <v>#N/A</v>
      </c>
      <c r="AE1377" s="5" t="str" cm="1">
        <f t="array" ref="AE1377">_xlfn.IFS(I1377="解雇","NG",H1377="","OK",H1377&lt;$H$17,"NG",H1377&gt;$H$17,"OK")</f>
        <v>OK</v>
      </c>
      <c r="AF1377" s="5" t="e">
        <f t="shared" si="312"/>
        <v>#N/A</v>
      </c>
    </row>
    <row r="1378" spans="2:32" ht="20.25" customHeight="1" x14ac:dyDescent="0.55000000000000004">
      <c r="B1378" s="9">
        <v>1361</v>
      </c>
      <c r="C1378" s="40"/>
      <c r="D1378" s="7"/>
      <c r="E1378" s="8"/>
      <c r="F1378" s="8"/>
      <c r="G1378" s="7"/>
      <c r="H1378" s="8"/>
      <c r="I1378" s="41"/>
      <c r="M1378" s="5">
        <f t="shared" si="299"/>
        <v>4</v>
      </c>
      <c r="N1378" s="5">
        <f t="shared" si="300"/>
        <v>2</v>
      </c>
      <c r="O1378" s="5" t="str">
        <f t="shared" si="301"/>
        <v/>
      </c>
      <c r="P1378" s="5">
        <f t="shared" si="302"/>
        <v>0</v>
      </c>
      <c r="Q1378" s="5">
        <f t="shared" ca="1" si="303"/>
        <v>126</v>
      </c>
      <c r="R1378" s="26">
        <f t="shared" si="304"/>
        <v>5479</v>
      </c>
      <c r="S1378" s="26">
        <f t="shared" si="305"/>
        <v>5205</v>
      </c>
      <c r="T1378" s="27" t="str" cm="1">
        <f t="array" aca="1" ref="T1378" ca="1">_xlfn.IFS(Q1378="","NG",Q1378&gt;16,"OK",TODAY()&gt;S1378,"OK",Q1378&lt;16,"NG")</f>
        <v>OK</v>
      </c>
      <c r="U1378" s="5" t="str" cm="1">
        <f t="array" aca="1" ref="U1378" ca="1">IFERROR(_xlfn.IFS(T1378&lt;&gt;"OK","NG",M1378=0,"OK",TRUE,"NG"),"")</f>
        <v>NG</v>
      </c>
      <c r="V1378" s="5" t="str">
        <f t="shared" si="306"/>
        <v>NG</v>
      </c>
      <c r="W1378" s="28" t="str">
        <f t="shared" ca="1" si="307"/>
        <v>OK</v>
      </c>
      <c r="X1378" s="5" t="str">
        <f t="shared" si="308"/>
        <v>NG</v>
      </c>
      <c r="Y1378" s="5">
        <f t="shared" ca="1" si="309"/>
        <v>126</v>
      </c>
      <c r="Z1378" s="5">
        <f t="shared" ca="1" si="310"/>
        <v>126</v>
      </c>
      <c r="AA1378" s="5" t="str" cm="1">
        <f t="array" ref="AA1378">_xlfn.IFS(H1378="","OK",H1378&lt;$F$17,"NG",I1378="解雇","NG",OR(I1378="自主退職",I1378="契約満了"),"OK")</f>
        <v>OK</v>
      </c>
      <c r="AB1378" s="5" t="str" cm="1">
        <f t="array" aca="1" ref="AB1378" ca="1">_xlfn.IFS(AA1378="NG","NG",OR(X1378="NG",X1378="ERROR",X1378=FALSE),"NG",U1378="NG","NG",V1378="OK","OK",AD1378="OK","OK")</f>
        <v>NG</v>
      </c>
      <c r="AC1378" s="5" t="str">
        <f t="shared" si="311"/>
        <v>NG</v>
      </c>
      <c r="AD1378" s="5" t="e" cm="1">
        <f t="array" ref="AD1378">_xlfn.IFS(AND(G1378="〇",H1378&lt;&gt;"",I1378&lt;&gt;""),"ERROR",AND(G1378="",H1378&gt;$H$17,I1378&lt;&gt;""),"NG",AND(G1378="〇",H1378="",I1378=""),"OK")</f>
        <v>#N/A</v>
      </c>
      <c r="AE1378" s="5" t="str" cm="1">
        <f t="array" ref="AE1378">_xlfn.IFS(I1378="解雇","NG",H1378="","OK",H1378&lt;$H$17,"NG",H1378&gt;$H$17,"OK")</f>
        <v>OK</v>
      </c>
      <c r="AF1378" s="5" t="e">
        <f t="shared" si="312"/>
        <v>#N/A</v>
      </c>
    </row>
    <row r="1379" spans="2:32" ht="20.25" customHeight="1" x14ac:dyDescent="0.55000000000000004">
      <c r="B1379" s="9">
        <v>1362</v>
      </c>
      <c r="C1379" s="40"/>
      <c r="D1379" s="7"/>
      <c r="E1379" s="8"/>
      <c r="F1379" s="8"/>
      <c r="G1379" s="7"/>
      <c r="H1379" s="8"/>
      <c r="I1379" s="41"/>
      <c r="M1379" s="5">
        <f t="shared" si="299"/>
        <v>4</v>
      </c>
      <c r="N1379" s="5">
        <f t="shared" si="300"/>
        <v>2</v>
      </c>
      <c r="O1379" s="5" t="str">
        <f t="shared" si="301"/>
        <v/>
      </c>
      <c r="P1379" s="5">
        <f t="shared" si="302"/>
        <v>0</v>
      </c>
      <c r="Q1379" s="5">
        <f t="shared" ca="1" si="303"/>
        <v>126</v>
      </c>
      <c r="R1379" s="26">
        <f t="shared" si="304"/>
        <v>5479</v>
      </c>
      <c r="S1379" s="26">
        <f t="shared" si="305"/>
        <v>5205</v>
      </c>
      <c r="T1379" s="27" t="str" cm="1">
        <f t="array" aca="1" ref="T1379" ca="1">_xlfn.IFS(Q1379="","NG",Q1379&gt;16,"OK",TODAY()&gt;S1379,"OK",Q1379&lt;16,"NG")</f>
        <v>OK</v>
      </c>
      <c r="U1379" s="5" t="str" cm="1">
        <f t="array" aca="1" ref="U1379" ca="1">IFERROR(_xlfn.IFS(T1379&lt;&gt;"OK","NG",M1379=0,"OK",TRUE,"NG"),"")</f>
        <v>NG</v>
      </c>
      <c r="V1379" s="5" t="str">
        <f t="shared" si="306"/>
        <v>NG</v>
      </c>
      <c r="W1379" s="28" t="str">
        <f t="shared" ca="1" si="307"/>
        <v>OK</v>
      </c>
      <c r="X1379" s="5" t="str">
        <f t="shared" si="308"/>
        <v>NG</v>
      </c>
      <c r="Y1379" s="5">
        <f t="shared" ca="1" si="309"/>
        <v>126</v>
      </c>
      <c r="Z1379" s="5">
        <f t="shared" ca="1" si="310"/>
        <v>126</v>
      </c>
      <c r="AA1379" s="5" t="str" cm="1">
        <f t="array" ref="AA1379">_xlfn.IFS(H1379="","OK",H1379&lt;$F$17,"NG",I1379="解雇","NG",OR(I1379="自主退職",I1379="契約満了"),"OK")</f>
        <v>OK</v>
      </c>
      <c r="AB1379" s="5" t="str" cm="1">
        <f t="array" aca="1" ref="AB1379" ca="1">_xlfn.IFS(AA1379="NG","NG",OR(X1379="NG",X1379="ERROR",X1379=FALSE),"NG",U1379="NG","NG",V1379="OK","OK",AD1379="OK","OK")</f>
        <v>NG</v>
      </c>
      <c r="AC1379" s="5" t="str">
        <f t="shared" si="311"/>
        <v>NG</v>
      </c>
      <c r="AD1379" s="5" t="e" cm="1">
        <f t="array" ref="AD1379">_xlfn.IFS(AND(G1379="〇",H1379&lt;&gt;"",I1379&lt;&gt;""),"ERROR",AND(G1379="",H1379&gt;$H$17,I1379&lt;&gt;""),"NG",AND(G1379="〇",H1379="",I1379=""),"OK")</f>
        <v>#N/A</v>
      </c>
      <c r="AE1379" s="5" t="str" cm="1">
        <f t="array" ref="AE1379">_xlfn.IFS(I1379="解雇","NG",H1379="","OK",H1379&lt;$H$17,"NG",H1379&gt;$H$17,"OK")</f>
        <v>OK</v>
      </c>
      <c r="AF1379" s="5" t="e">
        <f t="shared" si="312"/>
        <v>#N/A</v>
      </c>
    </row>
    <row r="1380" spans="2:32" ht="20.25" customHeight="1" x14ac:dyDescent="0.55000000000000004">
      <c r="B1380" s="9">
        <v>1363</v>
      </c>
      <c r="C1380" s="40"/>
      <c r="D1380" s="7"/>
      <c r="E1380" s="8"/>
      <c r="F1380" s="8"/>
      <c r="G1380" s="7"/>
      <c r="H1380" s="8"/>
      <c r="I1380" s="41"/>
      <c r="M1380" s="5">
        <f t="shared" si="299"/>
        <v>4</v>
      </c>
      <c r="N1380" s="5">
        <f t="shared" si="300"/>
        <v>2</v>
      </c>
      <c r="O1380" s="5" t="str">
        <f t="shared" si="301"/>
        <v/>
      </c>
      <c r="P1380" s="5">
        <f t="shared" si="302"/>
        <v>0</v>
      </c>
      <c r="Q1380" s="5">
        <f t="shared" ca="1" si="303"/>
        <v>126</v>
      </c>
      <c r="R1380" s="26">
        <f t="shared" si="304"/>
        <v>5479</v>
      </c>
      <c r="S1380" s="26">
        <f t="shared" si="305"/>
        <v>5205</v>
      </c>
      <c r="T1380" s="27" t="str" cm="1">
        <f t="array" aca="1" ref="T1380" ca="1">_xlfn.IFS(Q1380="","NG",Q1380&gt;16,"OK",TODAY()&gt;S1380,"OK",Q1380&lt;16,"NG")</f>
        <v>OK</v>
      </c>
      <c r="U1380" s="5" t="str" cm="1">
        <f t="array" aca="1" ref="U1380" ca="1">IFERROR(_xlfn.IFS(T1380&lt;&gt;"OK","NG",M1380=0,"OK",TRUE,"NG"),"")</f>
        <v>NG</v>
      </c>
      <c r="V1380" s="5" t="str">
        <f t="shared" si="306"/>
        <v>NG</v>
      </c>
      <c r="W1380" s="28" t="str">
        <f t="shared" ca="1" si="307"/>
        <v>OK</v>
      </c>
      <c r="X1380" s="5" t="str">
        <f t="shared" si="308"/>
        <v>NG</v>
      </c>
      <c r="Y1380" s="5">
        <f t="shared" ca="1" si="309"/>
        <v>126</v>
      </c>
      <c r="Z1380" s="5">
        <f t="shared" ca="1" si="310"/>
        <v>126</v>
      </c>
      <c r="AA1380" s="5" t="str" cm="1">
        <f t="array" ref="AA1380">_xlfn.IFS(H1380="","OK",H1380&lt;$F$17,"NG",I1380="解雇","NG",OR(I1380="自主退職",I1380="契約満了"),"OK")</f>
        <v>OK</v>
      </c>
      <c r="AB1380" s="5" t="str" cm="1">
        <f t="array" aca="1" ref="AB1380" ca="1">_xlfn.IFS(AA1380="NG","NG",OR(X1380="NG",X1380="ERROR",X1380=FALSE),"NG",U1380="NG","NG",V1380="OK","OK",AD1380="OK","OK")</f>
        <v>NG</v>
      </c>
      <c r="AC1380" s="5" t="str">
        <f t="shared" si="311"/>
        <v>NG</v>
      </c>
      <c r="AD1380" s="5" t="e" cm="1">
        <f t="array" ref="AD1380">_xlfn.IFS(AND(G1380="〇",H1380&lt;&gt;"",I1380&lt;&gt;""),"ERROR",AND(G1380="",H1380&gt;$H$17,I1380&lt;&gt;""),"NG",AND(G1380="〇",H1380="",I1380=""),"OK")</f>
        <v>#N/A</v>
      </c>
      <c r="AE1380" s="5" t="str" cm="1">
        <f t="array" ref="AE1380">_xlfn.IFS(I1380="解雇","NG",H1380="","OK",H1380&lt;$H$17,"NG",H1380&gt;$H$17,"OK")</f>
        <v>OK</v>
      </c>
      <c r="AF1380" s="5" t="e">
        <f t="shared" si="312"/>
        <v>#N/A</v>
      </c>
    </row>
    <row r="1381" spans="2:32" ht="20.25" customHeight="1" x14ac:dyDescent="0.55000000000000004">
      <c r="B1381" s="9">
        <v>1364</v>
      </c>
      <c r="C1381" s="40"/>
      <c r="D1381" s="7"/>
      <c r="E1381" s="8"/>
      <c r="F1381" s="8"/>
      <c r="G1381" s="7"/>
      <c r="H1381" s="8"/>
      <c r="I1381" s="41"/>
      <c r="M1381" s="5">
        <f t="shared" si="299"/>
        <v>4</v>
      </c>
      <c r="N1381" s="5">
        <f t="shared" si="300"/>
        <v>2</v>
      </c>
      <c r="O1381" s="5" t="str">
        <f t="shared" si="301"/>
        <v/>
      </c>
      <c r="P1381" s="5">
        <f t="shared" si="302"/>
        <v>0</v>
      </c>
      <c r="Q1381" s="5">
        <f t="shared" ca="1" si="303"/>
        <v>126</v>
      </c>
      <c r="R1381" s="26">
        <f t="shared" si="304"/>
        <v>5479</v>
      </c>
      <c r="S1381" s="26">
        <f t="shared" si="305"/>
        <v>5205</v>
      </c>
      <c r="T1381" s="27" t="str" cm="1">
        <f t="array" aca="1" ref="T1381" ca="1">_xlfn.IFS(Q1381="","NG",Q1381&gt;16,"OK",TODAY()&gt;S1381,"OK",Q1381&lt;16,"NG")</f>
        <v>OK</v>
      </c>
      <c r="U1381" s="5" t="str" cm="1">
        <f t="array" aca="1" ref="U1381" ca="1">IFERROR(_xlfn.IFS(T1381&lt;&gt;"OK","NG",M1381=0,"OK",TRUE,"NG"),"")</f>
        <v>NG</v>
      </c>
      <c r="V1381" s="5" t="str">
        <f t="shared" si="306"/>
        <v>NG</v>
      </c>
      <c r="W1381" s="28" t="str">
        <f t="shared" ca="1" si="307"/>
        <v>OK</v>
      </c>
      <c r="X1381" s="5" t="str">
        <f t="shared" si="308"/>
        <v>NG</v>
      </c>
      <c r="Y1381" s="5">
        <f t="shared" ca="1" si="309"/>
        <v>126</v>
      </c>
      <c r="Z1381" s="5">
        <f t="shared" ca="1" si="310"/>
        <v>126</v>
      </c>
      <c r="AA1381" s="5" t="str" cm="1">
        <f t="array" ref="AA1381">_xlfn.IFS(H1381="","OK",H1381&lt;$F$17,"NG",I1381="解雇","NG",OR(I1381="自主退職",I1381="契約満了"),"OK")</f>
        <v>OK</v>
      </c>
      <c r="AB1381" s="5" t="str" cm="1">
        <f t="array" aca="1" ref="AB1381" ca="1">_xlfn.IFS(AA1381="NG","NG",OR(X1381="NG",X1381="ERROR",X1381=FALSE),"NG",U1381="NG","NG",V1381="OK","OK",AD1381="OK","OK")</f>
        <v>NG</v>
      </c>
      <c r="AC1381" s="5" t="str">
        <f t="shared" si="311"/>
        <v>NG</v>
      </c>
      <c r="AD1381" s="5" t="e" cm="1">
        <f t="array" ref="AD1381">_xlfn.IFS(AND(G1381="〇",H1381&lt;&gt;"",I1381&lt;&gt;""),"ERROR",AND(G1381="",H1381&gt;$H$17,I1381&lt;&gt;""),"NG",AND(G1381="〇",H1381="",I1381=""),"OK")</f>
        <v>#N/A</v>
      </c>
      <c r="AE1381" s="5" t="str" cm="1">
        <f t="array" ref="AE1381">_xlfn.IFS(I1381="解雇","NG",H1381="","OK",H1381&lt;$H$17,"NG",H1381&gt;$H$17,"OK")</f>
        <v>OK</v>
      </c>
      <c r="AF1381" s="5" t="e">
        <f t="shared" si="312"/>
        <v>#N/A</v>
      </c>
    </row>
    <row r="1382" spans="2:32" ht="20.25" customHeight="1" x14ac:dyDescent="0.55000000000000004">
      <c r="B1382" s="9">
        <v>1365</v>
      </c>
      <c r="C1382" s="40"/>
      <c r="D1382" s="7"/>
      <c r="E1382" s="8"/>
      <c r="F1382" s="8"/>
      <c r="G1382" s="7"/>
      <c r="H1382" s="8"/>
      <c r="I1382" s="41"/>
      <c r="M1382" s="5">
        <f t="shared" si="299"/>
        <v>4</v>
      </c>
      <c r="N1382" s="5">
        <f t="shared" si="300"/>
        <v>2</v>
      </c>
      <c r="O1382" s="5" t="str">
        <f t="shared" si="301"/>
        <v/>
      </c>
      <c r="P1382" s="5">
        <f t="shared" si="302"/>
        <v>0</v>
      </c>
      <c r="Q1382" s="5">
        <f t="shared" ca="1" si="303"/>
        <v>126</v>
      </c>
      <c r="R1382" s="26">
        <f t="shared" si="304"/>
        <v>5479</v>
      </c>
      <c r="S1382" s="26">
        <f t="shared" si="305"/>
        <v>5205</v>
      </c>
      <c r="T1382" s="27" t="str" cm="1">
        <f t="array" aca="1" ref="T1382" ca="1">_xlfn.IFS(Q1382="","NG",Q1382&gt;16,"OK",TODAY()&gt;S1382,"OK",Q1382&lt;16,"NG")</f>
        <v>OK</v>
      </c>
      <c r="U1382" s="5" t="str" cm="1">
        <f t="array" aca="1" ref="U1382" ca="1">IFERROR(_xlfn.IFS(T1382&lt;&gt;"OK","NG",M1382=0,"OK",TRUE,"NG"),"")</f>
        <v>NG</v>
      </c>
      <c r="V1382" s="5" t="str">
        <f t="shared" si="306"/>
        <v>NG</v>
      </c>
      <c r="W1382" s="28" t="str">
        <f t="shared" ca="1" si="307"/>
        <v>OK</v>
      </c>
      <c r="X1382" s="5" t="str">
        <f t="shared" si="308"/>
        <v>NG</v>
      </c>
      <c r="Y1382" s="5">
        <f t="shared" ca="1" si="309"/>
        <v>126</v>
      </c>
      <c r="Z1382" s="5">
        <f t="shared" ca="1" si="310"/>
        <v>126</v>
      </c>
      <c r="AA1382" s="5" t="str" cm="1">
        <f t="array" ref="AA1382">_xlfn.IFS(H1382="","OK",H1382&lt;$F$17,"NG",I1382="解雇","NG",OR(I1382="自主退職",I1382="契約満了"),"OK")</f>
        <v>OK</v>
      </c>
      <c r="AB1382" s="5" t="str" cm="1">
        <f t="array" aca="1" ref="AB1382" ca="1">_xlfn.IFS(AA1382="NG","NG",OR(X1382="NG",X1382="ERROR",X1382=FALSE),"NG",U1382="NG","NG",V1382="OK","OK",AD1382="OK","OK")</f>
        <v>NG</v>
      </c>
      <c r="AC1382" s="5" t="str">
        <f t="shared" si="311"/>
        <v>NG</v>
      </c>
      <c r="AD1382" s="5" t="e" cm="1">
        <f t="array" ref="AD1382">_xlfn.IFS(AND(G1382="〇",H1382&lt;&gt;"",I1382&lt;&gt;""),"ERROR",AND(G1382="",H1382&gt;$H$17,I1382&lt;&gt;""),"NG",AND(G1382="〇",H1382="",I1382=""),"OK")</f>
        <v>#N/A</v>
      </c>
      <c r="AE1382" s="5" t="str" cm="1">
        <f t="array" ref="AE1382">_xlfn.IFS(I1382="解雇","NG",H1382="","OK",H1382&lt;$H$17,"NG",H1382&gt;$H$17,"OK")</f>
        <v>OK</v>
      </c>
      <c r="AF1382" s="5" t="e">
        <f t="shared" si="312"/>
        <v>#N/A</v>
      </c>
    </row>
    <row r="1383" spans="2:32" ht="20.25" customHeight="1" x14ac:dyDescent="0.55000000000000004">
      <c r="B1383" s="9">
        <v>1366</v>
      </c>
      <c r="C1383" s="40"/>
      <c r="D1383" s="7"/>
      <c r="E1383" s="8"/>
      <c r="F1383" s="8"/>
      <c r="G1383" s="7"/>
      <c r="H1383" s="8"/>
      <c r="I1383" s="41"/>
      <c r="M1383" s="5">
        <f t="shared" si="299"/>
        <v>4</v>
      </c>
      <c r="N1383" s="5">
        <f t="shared" si="300"/>
        <v>2</v>
      </c>
      <c r="O1383" s="5" t="str">
        <f t="shared" si="301"/>
        <v/>
      </c>
      <c r="P1383" s="5">
        <f t="shared" si="302"/>
        <v>0</v>
      </c>
      <c r="Q1383" s="5">
        <f t="shared" ca="1" si="303"/>
        <v>126</v>
      </c>
      <c r="R1383" s="26">
        <f t="shared" si="304"/>
        <v>5479</v>
      </c>
      <c r="S1383" s="26">
        <f t="shared" si="305"/>
        <v>5205</v>
      </c>
      <c r="T1383" s="27" t="str" cm="1">
        <f t="array" aca="1" ref="T1383" ca="1">_xlfn.IFS(Q1383="","NG",Q1383&gt;16,"OK",TODAY()&gt;S1383,"OK",Q1383&lt;16,"NG")</f>
        <v>OK</v>
      </c>
      <c r="U1383" s="5" t="str" cm="1">
        <f t="array" aca="1" ref="U1383" ca="1">IFERROR(_xlfn.IFS(T1383&lt;&gt;"OK","NG",M1383=0,"OK",TRUE,"NG"),"")</f>
        <v>NG</v>
      </c>
      <c r="V1383" s="5" t="str">
        <f t="shared" si="306"/>
        <v>NG</v>
      </c>
      <c r="W1383" s="28" t="str">
        <f t="shared" ca="1" si="307"/>
        <v>OK</v>
      </c>
      <c r="X1383" s="5" t="str">
        <f t="shared" si="308"/>
        <v>NG</v>
      </c>
      <c r="Y1383" s="5">
        <f t="shared" ca="1" si="309"/>
        <v>126</v>
      </c>
      <c r="Z1383" s="5">
        <f t="shared" ca="1" si="310"/>
        <v>126</v>
      </c>
      <c r="AA1383" s="5" t="str" cm="1">
        <f t="array" ref="AA1383">_xlfn.IFS(H1383="","OK",H1383&lt;$F$17,"NG",I1383="解雇","NG",OR(I1383="自主退職",I1383="契約満了"),"OK")</f>
        <v>OK</v>
      </c>
      <c r="AB1383" s="5" t="str" cm="1">
        <f t="array" aca="1" ref="AB1383" ca="1">_xlfn.IFS(AA1383="NG","NG",OR(X1383="NG",X1383="ERROR",X1383=FALSE),"NG",U1383="NG","NG",V1383="OK","OK",AD1383="OK","OK")</f>
        <v>NG</v>
      </c>
      <c r="AC1383" s="5" t="str">
        <f t="shared" si="311"/>
        <v>NG</v>
      </c>
      <c r="AD1383" s="5" t="e" cm="1">
        <f t="array" ref="AD1383">_xlfn.IFS(AND(G1383="〇",H1383&lt;&gt;"",I1383&lt;&gt;""),"ERROR",AND(G1383="",H1383&gt;$H$17,I1383&lt;&gt;""),"NG",AND(G1383="〇",H1383="",I1383=""),"OK")</f>
        <v>#N/A</v>
      </c>
      <c r="AE1383" s="5" t="str" cm="1">
        <f t="array" ref="AE1383">_xlfn.IFS(I1383="解雇","NG",H1383="","OK",H1383&lt;$H$17,"NG",H1383&gt;$H$17,"OK")</f>
        <v>OK</v>
      </c>
      <c r="AF1383" s="5" t="e">
        <f t="shared" si="312"/>
        <v>#N/A</v>
      </c>
    </row>
    <row r="1384" spans="2:32" ht="20.25" customHeight="1" x14ac:dyDescent="0.55000000000000004">
      <c r="B1384" s="9">
        <v>1367</v>
      </c>
      <c r="C1384" s="40"/>
      <c r="D1384" s="7"/>
      <c r="E1384" s="8"/>
      <c r="F1384" s="8"/>
      <c r="G1384" s="7"/>
      <c r="H1384" s="8"/>
      <c r="I1384" s="41"/>
      <c r="M1384" s="5">
        <f t="shared" si="299"/>
        <v>4</v>
      </c>
      <c r="N1384" s="5">
        <f t="shared" si="300"/>
        <v>2</v>
      </c>
      <c r="O1384" s="5" t="str">
        <f t="shared" si="301"/>
        <v/>
      </c>
      <c r="P1384" s="5">
        <f t="shared" si="302"/>
        <v>0</v>
      </c>
      <c r="Q1384" s="5">
        <f t="shared" ca="1" si="303"/>
        <v>126</v>
      </c>
      <c r="R1384" s="26">
        <f t="shared" si="304"/>
        <v>5479</v>
      </c>
      <c r="S1384" s="26">
        <f t="shared" si="305"/>
        <v>5205</v>
      </c>
      <c r="T1384" s="27" t="str" cm="1">
        <f t="array" aca="1" ref="T1384" ca="1">_xlfn.IFS(Q1384="","NG",Q1384&gt;16,"OK",TODAY()&gt;S1384,"OK",Q1384&lt;16,"NG")</f>
        <v>OK</v>
      </c>
      <c r="U1384" s="5" t="str" cm="1">
        <f t="array" aca="1" ref="U1384" ca="1">IFERROR(_xlfn.IFS(T1384&lt;&gt;"OK","NG",M1384=0,"OK",TRUE,"NG"),"")</f>
        <v>NG</v>
      </c>
      <c r="V1384" s="5" t="str">
        <f t="shared" si="306"/>
        <v>NG</v>
      </c>
      <c r="W1384" s="28" t="str">
        <f t="shared" ca="1" si="307"/>
        <v>OK</v>
      </c>
      <c r="X1384" s="5" t="str">
        <f t="shared" si="308"/>
        <v>NG</v>
      </c>
      <c r="Y1384" s="5">
        <f t="shared" ca="1" si="309"/>
        <v>126</v>
      </c>
      <c r="Z1384" s="5">
        <f t="shared" ca="1" si="310"/>
        <v>126</v>
      </c>
      <c r="AA1384" s="5" t="str" cm="1">
        <f t="array" ref="AA1384">_xlfn.IFS(H1384="","OK",H1384&lt;$F$17,"NG",I1384="解雇","NG",OR(I1384="自主退職",I1384="契約満了"),"OK")</f>
        <v>OK</v>
      </c>
      <c r="AB1384" s="5" t="str" cm="1">
        <f t="array" aca="1" ref="AB1384" ca="1">_xlfn.IFS(AA1384="NG","NG",OR(X1384="NG",X1384="ERROR",X1384=FALSE),"NG",U1384="NG","NG",V1384="OK","OK",AD1384="OK","OK")</f>
        <v>NG</v>
      </c>
      <c r="AC1384" s="5" t="str">
        <f t="shared" si="311"/>
        <v>NG</v>
      </c>
      <c r="AD1384" s="5" t="e" cm="1">
        <f t="array" ref="AD1384">_xlfn.IFS(AND(G1384="〇",H1384&lt;&gt;"",I1384&lt;&gt;""),"ERROR",AND(G1384="",H1384&gt;$H$17,I1384&lt;&gt;""),"NG",AND(G1384="〇",H1384="",I1384=""),"OK")</f>
        <v>#N/A</v>
      </c>
      <c r="AE1384" s="5" t="str" cm="1">
        <f t="array" ref="AE1384">_xlfn.IFS(I1384="解雇","NG",H1384="","OK",H1384&lt;$H$17,"NG",H1384&gt;$H$17,"OK")</f>
        <v>OK</v>
      </c>
      <c r="AF1384" s="5" t="e">
        <f t="shared" si="312"/>
        <v>#N/A</v>
      </c>
    </row>
    <row r="1385" spans="2:32" ht="20.25" customHeight="1" x14ac:dyDescent="0.55000000000000004">
      <c r="B1385" s="9">
        <v>1368</v>
      </c>
      <c r="C1385" s="40"/>
      <c r="D1385" s="7"/>
      <c r="E1385" s="8"/>
      <c r="F1385" s="8"/>
      <c r="G1385" s="7"/>
      <c r="H1385" s="8"/>
      <c r="I1385" s="41"/>
      <c r="M1385" s="5">
        <f t="shared" si="299"/>
        <v>4</v>
      </c>
      <c r="N1385" s="5">
        <f t="shared" si="300"/>
        <v>2</v>
      </c>
      <c r="O1385" s="5" t="str">
        <f t="shared" si="301"/>
        <v/>
      </c>
      <c r="P1385" s="5">
        <f t="shared" si="302"/>
        <v>0</v>
      </c>
      <c r="Q1385" s="5">
        <f t="shared" ca="1" si="303"/>
        <v>126</v>
      </c>
      <c r="R1385" s="26">
        <f t="shared" si="304"/>
        <v>5479</v>
      </c>
      <c r="S1385" s="26">
        <f t="shared" si="305"/>
        <v>5205</v>
      </c>
      <c r="T1385" s="27" t="str" cm="1">
        <f t="array" aca="1" ref="T1385" ca="1">_xlfn.IFS(Q1385="","NG",Q1385&gt;16,"OK",TODAY()&gt;S1385,"OK",Q1385&lt;16,"NG")</f>
        <v>OK</v>
      </c>
      <c r="U1385" s="5" t="str" cm="1">
        <f t="array" aca="1" ref="U1385" ca="1">IFERROR(_xlfn.IFS(T1385&lt;&gt;"OK","NG",M1385=0,"OK",TRUE,"NG"),"")</f>
        <v>NG</v>
      </c>
      <c r="V1385" s="5" t="str">
        <f t="shared" si="306"/>
        <v>NG</v>
      </c>
      <c r="W1385" s="28" t="str">
        <f t="shared" ca="1" si="307"/>
        <v>OK</v>
      </c>
      <c r="X1385" s="5" t="str">
        <f t="shared" si="308"/>
        <v>NG</v>
      </c>
      <c r="Y1385" s="5">
        <f t="shared" ca="1" si="309"/>
        <v>126</v>
      </c>
      <c r="Z1385" s="5">
        <f t="shared" ca="1" si="310"/>
        <v>126</v>
      </c>
      <c r="AA1385" s="5" t="str" cm="1">
        <f t="array" ref="AA1385">_xlfn.IFS(H1385="","OK",H1385&lt;$F$17,"NG",I1385="解雇","NG",OR(I1385="自主退職",I1385="契約満了"),"OK")</f>
        <v>OK</v>
      </c>
      <c r="AB1385" s="5" t="str" cm="1">
        <f t="array" aca="1" ref="AB1385" ca="1">_xlfn.IFS(AA1385="NG","NG",OR(X1385="NG",X1385="ERROR",X1385=FALSE),"NG",U1385="NG","NG",V1385="OK","OK",AD1385="OK","OK")</f>
        <v>NG</v>
      </c>
      <c r="AC1385" s="5" t="str">
        <f t="shared" si="311"/>
        <v>NG</v>
      </c>
      <c r="AD1385" s="5" t="e" cm="1">
        <f t="array" ref="AD1385">_xlfn.IFS(AND(G1385="〇",H1385&lt;&gt;"",I1385&lt;&gt;""),"ERROR",AND(G1385="",H1385&gt;$H$17,I1385&lt;&gt;""),"NG",AND(G1385="〇",H1385="",I1385=""),"OK")</f>
        <v>#N/A</v>
      </c>
      <c r="AE1385" s="5" t="str" cm="1">
        <f t="array" ref="AE1385">_xlfn.IFS(I1385="解雇","NG",H1385="","OK",H1385&lt;$H$17,"NG",H1385&gt;$H$17,"OK")</f>
        <v>OK</v>
      </c>
      <c r="AF1385" s="5" t="e">
        <f t="shared" si="312"/>
        <v>#N/A</v>
      </c>
    </row>
    <row r="1386" spans="2:32" ht="20.25" customHeight="1" x14ac:dyDescent="0.55000000000000004">
      <c r="B1386" s="9">
        <v>1369</v>
      </c>
      <c r="C1386" s="40"/>
      <c r="D1386" s="7"/>
      <c r="E1386" s="8"/>
      <c r="F1386" s="8"/>
      <c r="G1386" s="7"/>
      <c r="H1386" s="8"/>
      <c r="I1386" s="41"/>
      <c r="M1386" s="5">
        <f t="shared" si="299"/>
        <v>4</v>
      </c>
      <c r="N1386" s="5">
        <f t="shared" si="300"/>
        <v>2</v>
      </c>
      <c r="O1386" s="5" t="str">
        <f t="shared" si="301"/>
        <v/>
      </c>
      <c r="P1386" s="5">
        <f t="shared" si="302"/>
        <v>0</v>
      </c>
      <c r="Q1386" s="5">
        <f t="shared" ca="1" si="303"/>
        <v>126</v>
      </c>
      <c r="R1386" s="26">
        <f t="shared" si="304"/>
        <v>5479</v>
      </c>
      <c r="S1386" s="26">
        <f t="shared" si="305"/>
        <v>5205</v>
      </c>
      <c r="T1386" s="27" t="str" cm="1">
        <f t="array" aca="1" ref="T1386" ca="1">_xlfn.IFS(Q1386="","NG",Q1386&gt;16,"OK",TODAY()&gt;S1386,"OK",Q1386&lt;16,"NG")</f>
        <v>OK</v>
      </c>
      <c r="U1386" s="5" t="str" cm="1">
        <f t="array" aca="1" ref="U1386" ca="1">IFERROR(_xlfn.IFS(T1386&lt;&gt;"OK","NG",M1386=0,"OK",TRUE,"NG"),"")</f>
        <v>NG</v>
      </c>
      <c r="V1386" s="5" t="str">
        <f t="shared" si="306"/>
        <v>NG</v>
      </c>
      <c r="W1386" s="28" t="str">
        <f t="shared" ca="1" si="307"/>
        <v>OK</v>
      </c>
      <c r="X1386" s="5" t="str">
        <f t="shared" si="308"/>
        <v>NG</v>
      </c>
      <c r="Y1386" s="5">
        <f t="shared" ca="1" si="309"/>
        <v>126</v>
      </c>
      <c r="Z1386" s="5">
        <f t="shared" ca="1" si="310"/>
        <v>126</v>
      </c>
      <c r="AA1386" s="5" t="str" cm="1">
        <f t="array" ref="AA1386">_xlfn.IFS(H1386="","OK",H1386&lt;$F$17,"NG",I1386="解雇","NG",OR(I1386="自主退職",I1386="契約満了"),"OK")</f>
        <v>OK</v>
      </c>
      <c r="AB1386" s="5" t="str" cm="1">
        <f t="array" aca="1" ref="AB1386" ca="1">_xlfn.IFS(AA1386="NG","NG",OR(X1386="NG",X1386="ERROR",X1386=FALSE),"NG",U1386="NG","NG",V1386="OK","OK",AD1386="OK","OK")</f>
        <v>NG</v>
      </c>
      <c r="AC1386" s="5" t="str">
        <f t="shared" si="311"/>
        <v>NG</v>
      </c>
      <c r="AD1386" s="5" t="e" cm="1">
        <f t="array" ref="AD1386">_xlfn.IFS(AND(G1386="〇",H1386&lt;&gt;"",I1386&lt;&gt;""),"ERROR",AND(G1386="",H1386&gt;$H$17,I1386&lt;&gt;""),"NG",AND(G1386="〇",H1386="",I1386=""),"OK")</f>
        <v>#N/A</v>
      </c>
      <c r="AE1386" s="5" t="str" cm="1">
        <f t="array" ref="AE1386">_xlfn.IFS(I1386="解雇","NG",H1386="","OK",H1386&lt;$H$17,"NG",H1386&gt;$H$17,"OK")</f>
        <v>OK</v>
      </c>
      <c r="AF1386" s="5" t="e">
        <f t="shared" si="312"/>
        <v>#N/A</v>
      </c>
    </row>
    <row r="1387" spans="2:32" ht="20.25" customHeight="1" x14ac:dyDescent="0.55000000000000004">
      <c r="B1387" s="9">
        <v>1370</v>
      </c>
      <c r="C1387" s="40"/>
      <c r="D1387" s="7"/>
      <c r="E1387" s="8"/>
      <c r="F1387" s="8"/>
      <c r="G1387" s="7"/>
      <c r="H1387" s="8"/>
      <c r="I1387" s="41"/>
      <c r="M1387" s="5">
        <f t="shared" si="299"/>
        <v>4</v>
      </c>
      <c r="N1387" s="5">
        <f t="shared" si="300"/>
        <v>2</v>
      </c>
      <c r="O1387" s="5" t="str">
        <f t="shared" si="301"/>
        <v/>
      </c>
      <c r="P1387" s="5">
        <f t="shared" si="302"/>
        <v>0</v>
      </c>
      <c r="Q1387" s="5">
        <f t="shared" ca="1" si="303"/>
        <v>126</v>
      </c>
      <c r="R1387" s="26">
        <f t="shared" si="304"/>
        <v>5479</v>
      </c>
      <c r="S1387" s="26">
        <f t="shared" si="305"/>
        <v>5205</v>
      </c>
      <c r="T1387" s="27" t="str" cm="1">
        <f t="array" aca="1" ref="T1387" ca="1">_xlfn.IFS(Q1387="","NG",Q1387&gt;16,"OK",TODAY()&gt;S1387,"OK",Q1387&lt;16,"NG")</f>
        <v>OK</v>
      </c>
      <c r="U1387" s="5" t="str" cm="1">
        <f t="array" aca="1" ref="U1387" ca="1">IFERROR(_xlfn.IFS(T1387&lt;&gt;"OK","NG",M1387=0,"OK",TRUE,"NG"),"")</f>
        <v>NG</v>
      </c>
      <c r="V1387" s="5" t="str">
        <f t="shared" si="306"/>
        <v>NG</v>
      </c>
      <c r="W1387" s="28" t="str">
        <f t="shared" ca="1" si="307"/>
        <v>OK</v>
      </c>
      <c r="X1387" s="5" t="str">
        <f t="shared" si="308"/>
        <v>NG</v>
      </c>
      <c r="Y1387" s="5">
        <f t="shared" ca="1" si="309"/>
        <v>126</v>
      </c>
      <c r="Z1387" s="5">
        <f t="shared" ca="1" si="310"/>
        <v>126</v>
      </c>
      <c r="AA1387" s="5" t="str" cm="1">
        <f t="array" ref="AA1387">_xlfn.IFS(H1387="","OK",H1387&lt;$F$17,"NG",I1387="解雇","NG",OR(I1387="自主退職",I1387="契約満了"),"OK")</f>
        <v>OK</v>
      </c>
      <c r="AB1387" s="5" t="str" cm="1">
        <f t="array" aca="1" ref="AB1387" ca="1">_xlfn.IFS(AA1387="NG","NG",OR(X1387="NG",X1387="ERROR",X1387=FALSE),"NG",U1387="NG","NG",V1387="OK","OK",AD1387="OK","OK")</f>
        <v>NG</v>
      </c>
      <c r="AC1387" s="5" t="str">
        <f t="shared" si="311"/>
        <v>NG</v>
      </c>
      <c r="AD1387" s="5" t="e" cm="1">
        <f t="array" ref="AD1387">_xlfn.IFS(AND(G1387="〇",H1387&lt;&gt;"",I1387&lt;&gt;""),"ERROR",AND(G1387="",H1387&gt;$H$17,I1387&lt;&gt;""),"NG",AND(G1387="〇",H1387="",I1387=""),"OK")</f>
        <v>#N/A</v>
      </c>
      <c r="AE1387" s="5" t="str" cm="1">
        <f t="array" ref="AE1387">_xlfn.IFS(I1387="解雇","NG",H1387="","OK",H1387&lt;$H$17,"NG",H1387&gt;$H$17,"OK")</f>
        <v>OK</v>
      </c>
      <c r="AF1387" s="5" t="e">
        <f t="shared" si="312"/>
        <v>#N/A</v>
      </c>
    </row>
    <row r="1388" spans="2:32" ht="20.25" customHeight="1" x14ac:dyDescent="0.55000000000000004">
      <c r="B1388" s="9">
        <v>1371</v>
      </c>
      <c r="C1388" s="40"/>
      <c r="D1388" s="7"/>
      <c r="E1388" s="8"/>
      <c r="F1388" s="8"/>
      <c r="G1388" s="7"/>
      <c r="H1388" s="8"/>
      <c r="I1388" s="41"/>
      <c r="M1388" s="5">
        <f t="shared" si="299"/>
        <v>4</v>
      </c>
      <c r="N1388" s="5">
        <f t="shared" si="300"/>
        <v>2</v>
      </c>
      <c r="O1388" s="5" t="str">
        <f t="shared" si="301"/>
        <v/>
      </c>
      <c r="P1388" s="5">
        <f t="shared" si="302"/>
        <v>0</v>
      </c>
      <c r="Q1388" s="5">
        <f t="shared" ca="1" si="303"/>
        <v>126</v>
      </c>
      <c r="R1388" s="26">
        <f t="shared" si="304"/>
        <v>5479</v>
      </c>
      <c r="S1388" s="26">
        <f t="shared" si="305"/>
        <v>5205</v>
      </c>
      <c r="T1388" s="27" t="str" cm="1">
        <f t="array" aca="1" ref="T1388" ca="1">_xlfn.IFS(Q1388="","NG",Q1388&gt;16,"OK",TODAY()&gt;S1388,"OK",Q1388&lt;16,"NG")</f>
        <v>OK</v>
      </c>
      <c r="U1388" s="5" t="str" cm="1">
        <f t="array" aca="1" ref="U1388" ca="1">IFERROR(_xlfn.IFS(T1388&lt;&gt;"OK","NG",M1388=0,"OK",TRUE,"NG"),"")</f>
        <v>NG</v>
      </c>
      <c r="V1388" s="5" t="str">
        <f t="shared" si="306"/>
        <v>NG</v>
      </c>
      <c r="W1388" s="28" t="str">
        <f t="shared" ca="1" si="307"/>
        <v>OK</v>
      </c>
      <c r="X1388" s="5" t="str">
        <f t="shared" si="308"/>
        <v>NG</v>
      </c>
      <c r="Y1388" s="5">
        <f t="shared" ca="1" si="309"/>
        <v>126</v>
      </c>
      <c r="Z1388" s="5">
        <f t="shared" ca="1" si="310"/>
        <v>126</v>
      </c>
      <c r="AA1388" s="5" t="str" cm="1">
        <f t="array" ref="AA1388">_xlfn.IFS(H1388="","OK",H1388&lt;$F$17,"NG",I1388="解雇","NG",OR(I1388="自主退職",I1388="契約満了"),"OK")</f>
        <v>OK</v>
      </c>
      <c r="AB1388" s="5" t="str" cm="1">
        <f t="array" aca="1" ref="AB1388" ca="1">_xlfn.IFS(AA1388="NG","NG",OR(X1388="NG",X1388="ERROR",X1388=FALSE),"NG",U1388="NG","NG",V1388="OK","OK",AD1388="OK","OK")</f>
        <v>NG</v>
      </c>
      <c r="AC1388" s="5" t="str">
        <f t="shared" si="311"/>
        <v>NG</v>
      </c>
      <c r="AD1388" s="5" t="e" cm="1">
        <f t="array" ref="AD1388">_xlfn.IFS(AND(G1388="〇",H1388&lt;&gt;"",I1388&lt;&gt;""),"ERROR",AND(G1388="",H1388&gt;$H$17,I1388&lt;&gt;""),"NG",AND(G1388="〇",H1388="",I1388=""),"OK")</f>
        <v>#N/A</v>
      </c>
      <c r="AE1388" s="5" t="str" cm="1">
        <f t="array" ref="AE1388">_xlfn.IFS(I1388="解雇","NG",H1388="","OK",H1388&lt;$H$17,"NG",H1388&gt;$H$17,"OK")</f>
        <v>OK</v>
      </c>
      <c r="AF1388" s="5" t="e">
        <f t="shared" si="312"/>
        <v>#N/A</v>
      </c>
    </row>
    <row r="1389" spans="2:32" ht="20.25" customHeight="1" x14ac:dyDescent="0.55000000000000004">
      <c r="B1389" s="9">
        <v>1372</v>
      </c>
      <c r="C1389" s="40"/>
      <c r="D1389" s="7"/>
      <c r="E1389" s="8"/>
      <c r="F1389" s="8"/>
      <c r="G1389" s="7"/>
      <c r="H1389" s="8"/>
      <c r="I1389" s="41"/>
      <c r="M1389" s="5">
        <f t="shared" si="299"/>
        <v>4</v>
      </c>
      <c r="N1389" s="5">
        <f t="shared" si="300"/>
        <v>2</v>
      </c>
      <c r="O1389" s="5" t="str">
        <f t="shared" si="301"/>
        <v/>
      </c>
      <c r="P1389" s="5">
        <f t="shared" si="302"/>
        <v>0</v>
      </c>
      <c r="Q1389" s="5">
        <f t="shared" ca="1" si="303"/>
        <v>126</v>
      </c>
      <c r="R1389" s="26">
        <f t="shared" si="304"/>
        <v>5479</v>
      </c>
      <c r="S1389" s="26">
        <f t="shared" si="305"/>
        <v>5205</v>
      </c>
      <c r="T1389" s="27" t="str" cm="1">
        <f t="array" aca="1" ref="T1389" ca="1">_xlfn.IFS(Q1389="","NG",Q1389&gt;16,"OK",TODAY()&gt;S1389,"OK",Q1389&lt;16,"NG")</f>
        <v>OK</v>
      </c>
      <c r="U1389" s="5" t="str" cm="1">
        <f t="array" aca="1" ref="U1389" ca="1">IFERROR(_xlfn.IFS(T1389&lt;&gt;"OK","NG",M1389=0,"OK",TRUE,"NG"),"")</f>
        <v>NG</v>
      </c>
      <c r="V1389" s="5" t="str">
        <f t="shared" si="306"/>
        <v>NG</v>
      </c>
      <c r="W1389" s="28" t="str">
        <f t="shared" ca="1" si="307"/>
        <v>OK</v>
      </c>
      <c r="X1389" s="5" t="str">
        <f t="shared" si="308"/>
        <v>NG</v>
      </c>
      <c r="Y1389" s="5">
        <f t="shared" ca="1" si="309"/>
        <v>126</v>
      </c>
      <c r="Z1389" s="5">
        <f t="shared" ca="1" si="310"/>
        <v>126</v>
      </c>
      <c r="AA1389" s="5" t="str" cm="1">
        <f t="array" ref="AA1389">_xlfn.IFS(H1389="","OK",H1389&lt;$F$17,"NG",I1389="解雇","NG",OR(I1389="自主退職",I1389="契約満了"),"OK")</f>
        <v>OK</v>
      </c>
      <c r="AB1389" s="5" t="str" cm="1">
        <f t="array" aca="1" ref="AB1389" ca="1">_xlfn.IFS(AA1389="NG","NG",OR(X1389="NG",X1389="ERROR",X1389=FALSE),"NG",U1389="NG","NG",V1389="OK","OK",AD1389="OK","OK")</f>
        <v>NG</v>
      </c>
      <c r="AC1389" s="5" t="str">
        <f t="shared" si="311"/>
        <v>NG</v>
      </c>
      <c r="AD1389" s="5" t="e" cm="1">
        <f t="array" ref="AD1389">_xlfn.IFS(AND(G1389="〇",H1389&lt;&gt;"",I1389&lt;&gt;""),"ERROR",AND(G1389="",H1389&gt;$H$17,I1389&lt;&gt;""),"NG",AND(G1389="〇",H1389="",I1389=""),"OK")</f>
        <v>#N/A</v>
      </c>
      <c r="AE1389" s="5" t="str" cm="1">
        <f t="array" ref="AE1389">_xlfn.IFS(I1389="解雇","NG",H1389="","OK",H1389&lt;$H$17,"NG",H1389&gt;$H$17,"OK")</f>
        <v>OK</v>
      </c>
      <c r="AF1389" s="5" t="e">
        <f t="shared" si="312"/>
        <v>#N/A</v>
      </c>
    </row>
    <row r="1390" spans="2:32" ht="20.25" customHeight="1" x14ac:dyDescent="0.55000000000000004">
      <c r="B1390" s="9">
        <v>1373</v>
      </c>
      <c r="C1390" s="40"/>
      <c r="D1390" s="7"/>
      <c r="E1390" s="8"/>
      <c r="F1390" s="8"/>
      <c r="G1390" s="7"/>
      <c r="H1390" s="8"/>
      <c r="I1390" s="41"/>
      <c r="M1390" s="5">
        <f t="shared" si="299"/>
        <v>4</v>
      </c>
      <c r="N1390" s="5">
        <f t="shared" si="300"/>
        <v>2</v>
      </c>
      <c r="O1390" s="5" t="str">
        <f t="shared" si="301"/>
        <v/>
      </c>
      <c r="P1390" s="5">
        <f t="shared" si="302"/>
        <v>0</v>
      </c>
      <c r="Q1390" s="5">
        <f t="shared" ca="1" si="303"/>
        <v>126</v>
      </c>
      <c r="R1390" s="26">
        <f t="shared" si="304"/>
        <v>5479</v>
      </c>
      <c r="S1390" s="26">
        <f t="shared" si="305"/>
        <v>5205</v>
      </c>
      <c r="T1390" s="27" t="str" cm="1">
        <f t="array" aca="1" ref="T1390" ca="1">_xlfn.IFS(Q1390="","NG",Q1390&gt;16,"OK",TODAY()&gt;S1390,"OK",Q1390&lt;16,"NG")</f>
        <v>OK</v>
      </c>
      <c r="U1390" s="5" t="str" cm="1">
        <f t="array" aca="1" ref="U1390" ca="1">IFERROR(_xlfn.IFS(T1390&lt;&gt;"OK","NG",M1390=0,"OK",TRUE,"NG"),"")</f>
        <v>NG</v>
      </c>
      <c r="V1390" s="5" t="str">
        <f t="shared" si="306"/>
        <v>NG</v>
      </c>
      <c r="W1390" s="28" t="str">
        <f t="shared" ca="1" si="307"/>
        <v>OK</v>
      </c>
      <c r="X1390" s="5" t="str">
        <f t="shared" si="308"/>
        <v>NG</v>
      </c>
      <c r="Y1390" s="5">
        <f t="shared" ca="1" si="309"/>
        <v>126</v>
      </c>
      <c r="Z1390" s="5">
        <f t="shared" ca="1" si="310"/>
        <v>126</v>
      </c>
      <c r="AA1390" s="5" t="str" cm="1">
        <f t="array" ref="AA1390">_xlfn.IFS(H1390="","OK",H1390&lt;$F$17,"NG",I1390="解雇","NG",OR(I1390="自主退職",I1390="契約満了"),"OK")</f>
        <v>OK</v>
      </c>
      <c r="AB1390" s="5" t="str" cm="1">
        <f t="array" aca="1" ref="AB1390" ca="1">_xlfn.IFS(AA1390="NG","NG",OR(X1390="NG",X1390="ERROR",X1390=FALSE),"NG",U1390="NG","NG",V1390="OK","OK",AD1390="OK","OK")</f>
        <v>NG</v>
      </c>
      <c r="AC1390" s="5" t="str">
        <f t="shared" si="311"/>
        <v>NG</v>
      </c>
      <c r="AD1390" s="5" t="e" cm="1">
        <f t="array" ref="AD1390">_xlfn.IFS(AND(G1390="〇",H1390&lt;&gt;"",I1390&lt;&gt;""),"ERROR",AND(G1390="",H1390&gt;$H$17,I1390&lt;&gt;""),"NG",AND(G1390="〇",H1390="",I1390=""),"OK")</f>
        <v>#N/A</v>
      </c>
      <c r="AE1390" s="5" t="str" cm="1">
        <f t="array" ref="AE1390">_xlfn.IFS(I1390="解雇","NG",H1390="","OK",H1390&lt;$H$17,"NG",H1390&gt;$H$17,"OK")</f>
        <v>OK</v>
      </c>
      <c r="AF1390" s="5" t="e">
        <f t="shared" si="312"/>
        <v>#N/A</v>
      </c>
    </row>
    <row r="1391" spans="2:32" ht="20.25" customHeight="1" x14ac:dyDescent="0.55000000000000004">
      <c r="B1391" s="9">
        <v>1374</v>
      </c>
      <c r="C1391" s="40"/>
      <c r="D1391" s="7"/>
      <c r="E1391" s="8"/>
      <c r="F1391" s="8"/>
      <c r="G1391" s="7"/>
      <c r="H1391" s="8"/>
      <c r="I1391" s="41"/>
      <c r="M1391" s="5">
        <f t="shared" si="299"/>
        <v>4</v>
      </c>
      <c r="N1391" s="5">
        <f t="shared" si="300"/>
        <v>2</v>
      </c>
      <c r="O1391" s="5" t="str">
        <f t="shared" si="301"/>
        <v/>
      </c>
      <c r="P1391" s="5">
        <f t="shared" si="302"/>
        <v>0</v>
      </c>
      <c r="Q1391" s="5">
        <f t="shared" ca="1" si="303"/>
        <v>126</v>
      </c>
      <c r="R1391" s="26">
        <f t="shared" si="304"/>
        <v>5479</v>
      </c>
      <c r="S1391" s="26">
        <f t="shared" si="305"/>
        <v>5205</v>
      </c>
      <c r="T1391" s="27" t="str" cm="1">
        <f t="array" aca="1" ref="T1391" ca="1">_xlfn.IFS(Q1391="","NG",Q1391&gt;16,"OK",TODAY()&gt;S1391,"OK",Q1391&lt;16,"NG")</f>
        <v>OK</v>
      </c>
      <c r="U1391" s="5" t="str" cm="1">
        <f t="array" aca="1" ref="U1391" ca="1">IFERROR(_xlfn.IFS(T1391&lt;&gt;"OK","NG",M1391=0,"OK",TRUE,"NG"),"")</f>
        <v>NG</v>
      </c>
      <c r="V1391" s="5" t="str">
        <f t="shared" si="306"/>
        <v>NG</v>
      </c>
      <c r="W1391" s="28" t="str">
        <f t="shared" ca="1" si="307"/>
        <v>OK</v>
      </c>
      <c r="X1391" s="5" t="str">
        <f t="shared" si="308"/>
        <v>NG</v>
      </c>
      <c r="Y1391" s="5">
        <f t="shared" ca="1" si="309"/>
        <v>126</v>
      </c>
      <c r="Z1391" s="5">
        <f t="shared" ca="1" si="310"/>
        <v>126</v>
      </c>
      <c r="AA1391" s="5" t="str" cm="1">
        <f t="array" ref="AA1391">_xlfn.IFS(H1391="","OK",H1391&lt;$F$17,"NG",I1391="解雇","NG",OR(I1391="自主退職",I1391="契約満了"),"OK")</f>
        <v>OK</v>
      </c>
      <c r="AB1391" s="5" t="str" cm="1">
        <f t="array" aca="1" ref="AB1391" ca="1">_xlfn.IFS(AA1391="NG","NG",OR(X1391="NG",X1391="ERROR",X1391=FALSE),"NG",U1391="NG","NG",V1391="OK","OK",AD1391="OK","OK")</f>
        <v>NG</v>
      </c>
      <c r="AC1391" s="5" t="str">
        <f t="shared" si="311"/>
        <v>NG</v>
      </c>
      <c r="AD1391" s="5" t="e" cm="1">
        <f t="array" ref="AD1391">_xlfn.IFS(AND(G1391="〇",H1391&lt;&gt;"",I1391&lt;&gt;""),"ERROR",AND(G1391="",H1391&gt;$H$17,I1391&lt;&gt;""),"NG",AND(G1391="〇",H1391="",I1391=""),"OK")</f>
        <v>#N/A</v>
      </c>
      <c r="AE1391" s="5" t="str" cm="1">
        <f t="array" ref="AE1391">_xlfn.IFS(I1391="解雇","NG",H1391="","OK",H1391&lt;$H$17,"NG",H1391&gt;$H$17,"OK")</f>
        <v>OK</v>
      </c>
      <c r="AF1391" s="5" t="e">
        <f t="shared" si="312"/>
        <v>#N/A</v>
      </c>
    </row>
    <row r="1392" spans="2:32" ht="20.25" customHeight="1" x14ac:dyDescent="0.55000000000000004">
      <c r="B1392" s="9">
        <v>1375</v>
      </c>
      <c r="C1392" s="40"/>
      <c r="D1392" s="7"/>
      <c r="E1392" s="8"/>
      <c r="F1392" s="8"/>
      <c r="G1392" s="7"/>
      <c r="H1392" s="8"/>
      <c r="I1392" s="41"/>
      <c r="M1392" s="5">
        <f t="shared" si="299"/>
        <v>4</v>
      </c>
      <c r="N1392" s="5">
        <f t="shared" si="300"/>
        <v>2</v>
      </c>
      <c r="O1392" s="5" t="str">
        <f t="shared" si="301"/>
        <v/>
      </c>
      <c r="P1392" s="5">
        <f t="shared" si="302"/>
        <v>0</v>
      </c>
      <c r="Q1392" s="5">
        <f t="shared" ca="1" si="303"/>
        <v>126</v>
      </c>
      <c r="R1392" s="26">
        <f t="shared" si="304"/>
        <v>5479</v>
      </c>
      <c r="S1392" s="26">
        <f t="shared" si="305"/>
        <v>5205</v>
      </c>
      <c r="T1392" s="27" t="str" cm="1">
        <f t="array" aca="1" ref="T1392" ca="1">_xlfn.IFS(Q1392="","NG",Q1392&gt;16,"OK",TODAY()&gt;S1392,"OK",Q1392&lt;16,"NG")</f>
        <v>OK</v>
      </c>
      <c r="U1392" s="5" t="str" cm="1">
        <f t="array" aca="1" ref="U1392" ca="1">IFERROR(_xlfn.IFS(T1392&lt;&gt;"OK","NG",M1392=0,"OK",TRUE,"NG"),"")</f>
        <v>NG</v>
      </c>
      <c r="V1392" s="5" t="str">
        <f t="shared" si="306"/>
        <v>NG</v>
      </c>
      <c r="W1392" s="28" t="str">
        <f t="shared" ca="1" si="307"/>
        <v>OK</v>
      </c>
      <c r="X1392" s="5" t="str">
        <f t="shared" si="308"/>
        <v>NG</v>
      </c>
      <c r="Y1392" s="5">
        <f t="shared" ca="1" si="309"/>
        <v>126</v>
      </c>
      <c r="Z1392" s="5">
        <f t="shared" ca="1" si="310"/>
        <v>126</v>
      </c>
      <c r="AA1392" s="5" t="str" cm="1">
        <f t="array" ref="AA1392">_xlfn.IFS(H1392="","OK",H1392&lt;$F$17,"NG",I1392="解雇","NG",OR(I1392="自主退職",I1392="契約満了"),"OK")</f>
        <v>OK</v>
      </c>
      <c r="AB1392" s="5" t="str" cm="1">
        <f t="array" aca="1" ref="AB1392" ca="1">_xlfn.IFS(AA1392="NG","NG",OR(X1392="NG",X1392="ERROR",X1392=FALSE),"NG",U1392="NG","NG",V1392="OK","OK",AD1392="OK","OK")</f>
        <v>NG</v>
      </c>
      <c r="AC1392" s="5" t="str">
        <f t="shared" si="311"/>
        <v>NG</v>
      </c>
      <c r="AD1392" s="5" t="e" cm="1">
        <f t="array" ref="AD1392">_xlfn.IFS(AND(G1392="〇",H1392&lt;&gt;"",I1392&lt;&gt;""),"ERROR",AND(G1392="",H1392&gt;$H$17,I1392&lt;&gt;""),"NG",AND(G1392="〇",H1392="",I1392=""),"OK")</f>
        <v>#N/A</v>
      </c>
      <c r="AE1392" s="5" t="str" cm="1">
        <f t="array" ref="AE1392">_xlfn.IFS(I1392="解雇","NG",H1392="","OK",H1392&lt;$H$17,"NG",H1392&gt;$H$17,"OK")</f>
        <v>OK</v>
      </c>
      <c r="AF1392" s="5" t="e">
        <f t="shared" si="312"/>
        <v>#N/A</v>
      </c>
    </row>
    <row r="1393" spans="2:32" ht="20.25" customHeight="1" x14ac:dyDescent="0.55000000000000004">
      <c r="B1393" s="9">
        <v>1376</v>
      </c>
      <c r="C1393" s="40"/>
      <c r="D1393" s="7"/>
      <c r="E1393" s="8"/>
      <c r="F1393" s="8"/>
      <c r="G1393" s="7"/>
      <c r="H1393" s="8"/>
      <c r="I1393" s="41"/>
      <c r="M1393" s="5">
        <f t="shared" si="299"/>
        <v>4</v>
      </c>
      <c r="N1393" s="5">
        <f t="shared" si="300"/>
        <v>2</v>
      </c>
      <c r="O1393" s="5" t="str">
        <f t="shared" si="301"/>
        <v/>
      </c>
      <c r="P1393" s="5">
        <f t="shared" si="302"/>
        <v>0</v>
      </c>
      <c r="Q1393" s="5">
        <f t="shared" ca="1" si="303"/>
        <v>126</v>
      </c>
      <c r="R1393" s="26">
        <f t="shared" si="304"/>
        <v>5479</v>
      </c>
      <c r="S1393" s="26">
        <f t="shared" si="305"/>
        <v>5205</v>
      </c>
      <c r="T1393" s="27" t="str" cm="1">
        <f t="array" aca="1" ref="T1393" ca="1">_xlfn.IFS(Q1393="","NG",Q1393&gt;16,"OK",TODAY()&gt;S1393,"OK",Q1393&lt;16,"NG")</f>
        <v>OK</v>
      </c>
      <c r="U1393" s="5" t="str" cm="1">
        <f t="array" aca="1" ref="U1393" ca="1">IFERROR(_xlfn.IFS(T1393&lt;&gt;"OK","NG",M1393=0,"OK",TRUE,"NG"),"")</f>
        <v>NG</v>
      </c>
      <c r="V1393" s="5" t="str">
        <f t="shared" si="306"/>
        <v>NG</v>
      </c>
      <c r="W1393" s="28" t="str">
        <f t="shared" ca="1" si="307"/>
        <v>OK</v>
      </c>
      <c r="X1393" s="5" t="str">
        <f t="shared" si="308"/>
        <v>NG</v>
      </c>
      <c r="Y1393" s="5">
        <f t="shared" ca="1" si="309"/>
        <v>126</v>
      </c>
      <c r="Z1393" s="5">
        <f t="shared" ca="1" si="310"/>
        <v>126</v>
      </c>
      <c r="AA1393" s="5" t="str" cm="1">
        <f t="array" ref="AA1393">_xlfn.IFS(H1393="","OK",H1393&lt;$F$17,"NG",I1393="解雇","NG",OR(I1393="自主退職",I1393="契約満了"),"OK")</f>
        <v>OK</v>
      </c>
      <c r="AB1393" s="5" t="str" cm="1">
        <f t="array" aca="1" ref="AB1393" ca="1">_xlfn.IFS(AA1393="NG","NG",OR(X1393="NG",X1393="ERROR",X1393=FALSE),"NG",U1393="NG","NG",V1393="OK","OK",AD1393="OK","OK")</f>
        <v>NG</v>
      </c>
      <c r="AC1393" s="5" t="str">
        <f t="shared" si="311"/>
        <v>NG</v>
      </c>
      <c r="AD1393" s="5" t="e" cm="1">
        <f t="array" ref="AD1393">_xlfn.IFS(AND(G1393="〇",H1393&lt;&gt;"",I1393&lt;&gt;""),"ERROR",AND(G1393="",H1393&gt;$H$17,I1393&lt;&gt;""),"NG",AND(G1393="〇",H1393="",I1393=""),"OK")</f>
        <v>#N/A</v>
      </c>
      <c r="AE1393" s="5" t="str" cm="1">
        <f t="array" ref="AE1393">_xlfn.IFS(I1393="解雇","NG",H1393="","OK",H1393&lt;$H$17,"NG",H1393&gt;$H$17,"OK")</f>
        <v>OK</v>
      </c>
      <c r="AF1393" s="5" t="e">
        <f t="shared" si="312"/>
        <v>#N/A</v>
      </c>
    </row>
    <row r="1394" spans="2:32" ht="20.25" customHeight="1" x14ac:dyDescent="0.55000000000000004">
      <c r="B1394" s="9">
        <v>1377</v>
      </c>
      <c r="C1394" s="40"/>
      <c r="D1394" s="7"/>
      <c r="E1394" s="8"/>
      <c r="F1394" s="8"/>
      <c r="G1394" s="7"/>
      <c r="H1394" s="8"/>
      <c r="I1394" s="41"/>
      <c r="M1394" s="5">
        <f t="shared" si="299"/>
        <v>4</v>
      </c>
      <c r="N1394" s="5">
        <f t="shared" si="300"/>
        <v>2</v>
      </c>
      <c r="O1394" s="5" t="str">
        <f t="shared" si="301"/>
        <v/>
      </c>
      <c r="P1394" s="5">
        <f t="shared" si="302"/>
        <v>0</v>
      </c>
      <c r="Q1394" s="5">
        <f t="shared" ca="1" si="303"/>
        <v>126</v>
      </c>
      <c r="R1394" s="26">
        <f t="shared" si="304"/>
        <v>5479</v>
      </c>
      <c r="S1394" s="26">
        <f t="shared" si="305"/>
        <v>5205</v>
      </c>
      <c r="T1394" s="27" t="str" cm="1">
        <f t="array" aca="1" ref="T1394" ca="1">_xlfn.IFS(Q1394="","NG",Q1394&gt;16,"OK",TODAY()&gt;S1394,"OK",Q1394&lt;16,"NG")</f>
        <v>OK</v>
      </c>
      <c r="U1394" s="5" t="str" cm="1">
        <f t="array" aca="1" ref="U1394" ca="1">IFERROR(_xlfn.IFS(T1394&lt;&gt;"OK","NG",M1394=0,"OK",TRUE,"NG"),"")</f>
        <v>NG</v>
      </c>
      <c r="V1394" s="5" t="str">
        <f t="shared" si="306"/>
        <v>NG</v>
      </c>
      <c r="W1394" s="28" t="str">
        <f t="shared" ca="1" si="307"/>
        <v>OK</v>
      </c>
      <c r="X1394" s="5" t="str">
        <f t="shared" si="308"/>
        <v>NG</v>
      </c>
      <c r="Y1394" s="5">
        <f t="shared" ca="1" si="309"/>
        <v>126</v>
      </c>
      <c r="Z1394" s="5">
        <f t="shared" ca="1" si="310"/>
        <v>126</v>
      </c>
      <c r="AA1394" s="5" t="str" cm="1">
        <f t="array" ref="AA1394">_xlfn.IFS(H1394="","OK",H1394&lt;$F$17,"NG",I1394="解雇","NG",OR(I1394="自主退職",I1394="契約満了"),"OK")</f>
        <v>OK</v>
      </c>
      <c r="AB1394" s="5" t="str" cm="1">
        <f t="array" aca="1" ref="AB1394" ca="1">_xlfn.IFS(AA1394="NG","NG",OR(X1394="NG",X1394="ERROR",X1394=FALSE),"NG",U1394="NG","NG",V1394="OK","OK",AD1394="OK","OK")</f>
        <v>NG</v>
      </c>
      <c r="AC1394" s="5" t="str">
        <f t="shared" si="311"/>
        <v>NG</v>
      </c>
      <c r="AD1394" s="5" t="e" cm="1">
        <f t="array" ref="AD1394">_xlfn.IFS(AND(G1394="〇",H1394&lt;&gt;"",I1394&lt;&gt;""),"ERROR",AND(G1394="",H1394&gt;$H$17,I1394&lt;&gt;""),"NG",AND(G1394="〇",H1394="",I1394=""),"OK")</f>
        <v>#N/A</v>
      </c>
      <c r="AE1394" s="5" t="str" cm="1">
        <f t="array" ref="AE1394">_xlfn.IFS(I1394="解雇","NG",H1394="","OK",H1394&lt;$H$17,"NG",H1394&gt;$H$17,"OK")</f>
        <v>OK</v>
      </c>
      <c r="AF1394" s="5" t="e">
        <f t="shared" si="312"/>
        <v>#N/A</v>
      </c>
    </row>
    <row r="1395" spans="2:32" ht="20.25" customHeight="1" x14ac:dyDescent="0.55000000000000004">
      <c r="B1395" s="9">
        <v>1378</v>
      </c>
      <c r="C1395" s="40"/>
      <c r="D1395" s="7"/>
      <c r="E1395" s="8"/>
      <c r="F1395" s="8"/>
      <c r="G1395" s="7"/>
      <c r="H1395" s="8"/>
      <c r="I1395" s="41"/>
      <c r="M1395" s="5">
        <f t="shared" si="299"/>
        <v>4</v>
      </c>
      <c r="N1395" s="5">
        <f t="shared" si="300"/>
        <v>2</v>
      </c>
      <c r="O1395" s="5" t="str">
        <f t="shared" si="301"/>
        <v/>
      </c>
      <c r="P1395" s="5">
        <f t="shared" si="302"/>
        <v>0</v>
      </c>
      <c r="Q1395" s="5">
        <f t="shared" ca="1" si="303"/>
        <v>126</v>
      </c>
      <c r="R1395" s="26">
        <f t="shared" si="304"/>
        <v>5479</v>
      </c>
      <c r="S1395" s="26">
        <f t="shared" si="305"/>
        <v>5205</v>
      </c>
      <c r="T1395" s="27" t="str" cm="1">
        <f t="array" aca="1" ref="T1395" ca="1">_xlfn.IFS(Q1395="","NG",Q1395&gt;16,"OK",TODAY()&gt;S1395,"OK",Q1395&lt;16,"NG")</f>
        <v>OK</v>
      </c>
      <c r="U1395" s="5" t="str" cm="1">
        <f t="array" aca="1" ref="U1395" ca="1">IFERROR(_xlfn.IFS(T1395&lt;&gt;"OK","NG",M1395=0,"OK",TRUE,"NG"),"")</f>
        <v>NG</v>
      </c>
      <c r="V1395" s="5" t="str">
        <f t="shared" si="306"/>
        <v>NG</v>
      </c>
      <c r="W1395" s="28" t="str">
        <f t="shared" ca="1" si="307"/>
        <v>OK</v>
      </c>
      <c r="X1395" s="5" t="str">
        <f t="shared" si="308"/>
        <v>NG</v>
      </c>
      <c r="Y1395" s="5">
        <f t="shared" ca="1" si="309"/>
        <v>126</v>
      </c>
      <c r="Z1395" s="5">
        <f t="shared" ca="1" si="310"/>
        <v>126</v>
      </c>
      <c r="AA1395" s="5" t="str" cm="1">
        <f t="array" ref="AA1395">_xlfn.IFS(H1395="","OK",H1395&lt;$F$17,"NG",I1395="解雇","NG",OR(I1395="自主退職",I1395="契約満了"),"OK")</f>
        <v>OK</v>
      </c>
      <c r="AB1395" s="5" t="str" cm="1">
        <f t="array" aca="1" ref="AB1395" ca="1">_xlfn.IFS(AA1395="NG","NG",OR(X1395="NG",X1395="ERROR",X1395=FALSE),"NG",U1395="NG","NG",V1395="OK","OK",AD1395="OK","OK")</f>
        <v>NG</v>
      </c>
      <c r="AC1395" s="5" t="str">
        <f t="shared" si="311"/>
        <v>NG</v>
      </c>
      <c r="AD1395" s="5" t="e" cm="1">
        <f t="array" ref="AD1395">_xlfn.IFS(AND(G1395="〇",H1395&lt;&gt;"",I1395&lt;&gt;""),"ERROR",AND(G1395="",H1395&gt;$H$17,I1395&lt;&gt;""),"NG",AND(G1395="〇",H1395="",I1395=""),"OK")</f>
        <v>#N/A</v>
      </c>
      <c r="AE1395" s="5" t="str" cm="1">
        <f t="array" ref="AE1395">_xlfn.IFS(I1395="解雇","NG",H1395="","OK",H1395&lt;$H$17,"NG",H1395&gt;$H$17,"OK")</f>
        <v>OK</v>
      </c>
      <c r="AF1395" s="5" t="e">
        <f t="shared" si="312"/>
        <v>#N/A</v>
      </c>
    </row>
    <row r="1396" spans="2:32" ht="20.25" customHeight="1" x14ac:dyDescent="0.55000000000000004">
      <c r="B1396" s="9">
        <v>1379</v>
      </c>
      <c r="C1396" s="40"/>
      <c r="D1396" s="7"/>
      <c r="E1396" s="8"/>
      <c r="F1396" s="8"/>
      <c r="G1396" s="7"/>
      <c r="H1396" s="8"/>
      <c r="I1396" s="41"/>
      <c r="M1396" s="5">
        <f t="shared" si="299"/>
        <v>4</v>
      </c>
      <c r="N1396" s="5">
        <f t="shared" si="300"/>
        <v>2</v>
      </c>
      <c r="O1396" s="5" t="str">
        <f t="shared" si="301"/>
        <v/>
      </c>
      <c r="P1396" s="5">
        <f t="shared" si="302"/>
        <v>0</v>
      </c>
      <c r="Q1396" s="5">
        <f t="shared" ca="1" si="303"/>
        <v>126</v>
      </c>
      <c r="R1396" s="26">
        <f t="shared" si="304"/>
        <v>5479</v>
      </c>
      <c r="S1396" s="26">
        <f t="shared" si="305"/>
        <v>5205</v>
      </c>
      <c r="T1396" s="27" t="str" cm="1">
        <f t="array" aca="1" ref="T1396" ca="1">_xlfn.IFS(Q1396="","NG",Q1396&gt;16,"OK",TODAY()&gt;S1396,"OK",Q1396&lt;16,"NG")</f>
        <v>OK</v>
      </c>
      <c r="U1396" s="5" t="str" cm="1">
        <f t="array" aca="1" ref="U1396" ca="1">IFERROR(_xlfn.IFS(T1396&lt;&gt;"OK","NG",M1396=0,"OK",TRUE,"NG"),"")</f>
        <v>NG</v>
      </c>
      <c r="V1396" s="5" t="str">
        <f t="shared" si="306"/>
        <v>NG</v>
      </c>
      <c r="W1396" s="28" t="str">
        <f t="shared" ca="1" si="307"/>
        <v>OK</v>
      </c>
      <c r="X1396" s="5" t="str">
        <f t="shared" si="308"/>
        <v>NG</v>
      </c>
      <c r="Y1396" s="5">
        <f t="shared" ca="1" si="309"/>
        <v>126</v>
      </c>
      <c r="Z1396" s="5">
        <f t="shared" ca="1" si="310"/>
        <v>126</v>
      </c>
      <c r="AA1396" s="5" t="str" cm="1">
        <f t="array" ref="AA1396">_xlfn.IFS(H1396="","OK",H1396&lt;$F$17,"NG",I1396="解雇","NG",OR(I1396="自主退職",I1396="契約満了"),"OK")</f>
        <v>OK</v>
      </c>
      <c r="AB1396" s="5" t="str" cm="1">
        <f t="array" aca="1" ref="AB1396" ca="1">_xlfn.IFS(AA1396="NG","NG",OR(X1396="NG",X1396="ERROR",X1396=FALSE),"NG",U1396="NG","NG",V1396="OK","OK",AD1396="OK","OK")</f>
        <v>NG</v>
      </c>
      <c r="AC1396" s="5" t="str">
        <f t="shared" si="311"/>
        <v>NG</v>
      </c>
      <c r="AD1396" s="5" t="e" cm="1">
        <f t="array" ref="AD1396">_xlfn.IFS(AND(G1396="〇",H1396&lt;&gt;"",I1396&lt;&gt;""),"ERROR",AND(G1396="",H1396&gt;$H$17,I1396&lt;&gt;""),"NG",AND(G1396="〇",H1396="",I1396=""),"OK")</f>
        <v>#N/A</v>
      </c>
      <c r="AE1396" s="5" t="str" cm="1">
        <f t="array" ref="AE1396">_xlfn.IFS(I1396="解雇","NG",H1396="","OK",H1396&lt;$H$17,"NG",H1396&gt;$H$17,"OK")</f>
        <v>OK</v>
      </c>
      <c r="AF1396" s="5" t="e">
        <f t="shared" si="312"/>
        <v>#N/A</v>
      </c>
    </row>
    <row r="1397" spans="2:32" ht="20.25" customHeight="1" x14ac:dyDescent="0.55000000000000004">
      <c r="B1397" s="9">
        <v>1380</v>
      </c>
      <c r="C1397" s="40"/>
      <c r="D1397" s="7"/>
      <c r="E1397" s="8"/>
      <c r="F1397" s="8"/>
      <c r="G1397" s="7"/>
      <c r="H1397" s="8"/>
      <c r="I1397" s="41"/>
      <c r="M1397" s="5">
        <f t="shared" si="299"/>
        <v>4</v>
      </c>
      <c r="N1397" s="5">
        <f t="shared" si="300"/>
        <v>2</v>
      </c>
      <c r="O1397" s="5" t="str">
        <f t="shared" si="301"/>
        <v/>
      </c>
      <c r="P1397" s="5">
        <f t="shared" si="302"/>
        <v>0</v>
      </c>
      <c r="Q1397" s="5">
        <f t="shared" ca="1" si="303"/>
        <v>126</v>
      </c>
      <c r="R1397" s="26">
        <f t="shared" si="304"/>
        <v>5479</v>
      </c>
      <c r="S1397" s="26">
        <f t="shared" si="305"/>
        <v>5205</v>
      </c>
      <c r="T1397" s="27" t="str" cm="1">
        <f t="array" aca="1" ref="T1397" ca="1">_xlfn.IFS(Q1397="","NG",Q1397&gt;16,"OK",TODAY()&gt;S1397,"OK",Q1397&lt;16,"NG")</f>
        <v>OK</v>
      </c>
      <c r="U1397" s="5" t="str" cm="1">
        <f t="array" aca="1" ref="U1397" ca="1">IFERROR(_xlfn.IFS(T1397&lt;&gt;"OK","NG",M1397=0,"OK",TRUE,"NG"),"")</f>
        <v>NG</v>
      </c>
      <c r="V1397" s="5" t="str">
        <f t="shared" si="306"/>
        <v>NG</v>
      </c>
      <c r="W1397" s="28" t="str">
        <f t="shared" ca="1" si="307"/>
        <v>OK</v>
      </c>
      <c r="X1397" s="5" t="str">
        <f t="shared" si="308"/>
        <v>NG</v>
      </c>
      <c r="Y1397" s="5">
        <f t="shared" ca="1" si="309"/>
        <v>126</v>
      </c>
      <c r="Z1397" s="5">
        <f t="shared" ca="1" si="310"/>
        <v>126</v>
      </c>
      <c r="AA1397" s="5" t="str" cm="1">
        <f t="array" ref="AA1397">_xlfn.IFS(H1397="","OK",H1397&lt;$F$17,"NG",I1397="解雇","NG",OR(I1397="自主退職",I1397="契約満了"),"OK")</f>
        <v>OK</v>
      </c>
      <c r="AB1397" s="5" t="str" cm="1">
        <f t="array" aca="1" ref="AB1397" ca="1">_xlfn.IFS(AA1397="NG","NG",OR(X1397="NG",X1397="ERROR",X1397=FALSE),"NG",U1397="NG","NG",V1397="OK","OK",AD1397="OK","OK")</f>
        <v>NG</v>
      </c>
      <c r="AC1397" s="5" t="str">
        <f t="shared" si="311"/>
        <v>NG</v>
      </c>
      <c r="AD1397" s="5" t="e" cm="1">
        <f t="array" ref="AD1397">_xlfn.IFS(AND(G1397="〇",H1397&lt;&gt;"",I1397&lt;&gt;""),"ERROR",AND(G1397="",H1397&gt;$H$17,I1397&lt;&gt;""),"NG",AND(G1397="〇",H1397="",I1397=""),"OK")</f>
        <v>#N/A</v>
      </c>
      <c r="AE1397" s="5" t="str" cm="1">
        <f t="array" ref="AE1397">_xlfn.IFS(I1397="解雇","NG",H1397="","OK",H1397&lt;$H$17,"NG",H1397&gt;$H$17,"OK")</f>
        <v>OK</v>
      </c>
      <c r="AF1397" s="5" t="e">
        <f t="shared" si="312"/>
        <v>#N/A</v>
      </c>
    </row>
    <row r="1398" spans="2:32" ht="20.25" customHeight="1" x14ac:dyDescent="0.55000000000000004">
      <c r="B1398" s="9">
        <v>1381</v>
      </c>
      <c r="C1398" s="40"/>
      <c r="D1398" s="7"/>
      <c r="E1398" s="8"/>
      <c r="F1398" s="8"/>
      <c r="G1398" s="7"/>
      <c r="H1398" s="8"/>
      <c r="I1398" s="41"/>
      <c r="M1398" s="5">
        <f t="shared" si="299"/>
        <v>4</v>
      </c>
      <c r="N1398" s="5">
        <f t="shared" si="300"/>
        <v>2</v>
      </c>
      <c r="O1398" s="5" t="str">
        <f t="shared" si="301"/>
        <v/>
      </c>
      <c r="P1398" s="5">
        <f t="shared" si="302"/>
        <v>0</v>
      </c>
      <c r="Q1398" s="5">
        <f t="shared" ca="1" si="303"/>
        <v>126</v>
      </c>
      <c r="R1398" s="26">
        <f t="shared" si="304"/>
        <v>5479</v>
      </c>
      <c r="S1398" s="26">
        <f t="shared" si="305"/>
        <v>5205</v>
      </c>
      <c r="T1398" s="27" t="str" cm="1">
        <f t="array" aca="1" ref="T1398" ca="1">_xlfn.IFS(Q1398="","NG",Q1398&gt;16,"OK",TODAY()&gt;S1398,"OK",Q1398&lt;16,"NG")</f>
        <v>OK</v>
      </c>
      <c r="U1398" s="5" t="str" cm="1">
        <f t="array" aca="1" ref="U1398" ca="1">IFERROR(_xlfn.IFS(T1398&lt;&gt;"OK","NG",M1398=0,"OK",TRUE,"NG"),"")</f>
        <v>NG</v>
      </c>
      <c r="V1398" s="5" t="str">
        <f t="shared" si="306"/>
        <v>NG</v>
      </c>
      <c r="W1398" s="28" t="str">
        <f t="shared" ca="1" si="307"/>
        <v>OK</v>
      </c>
      <c r="X1398" s="5" t="str">
        <f t="shared" si="308"/>
        <v>NG</v>
      </c>
      <c r="Y1398" s="5">
        <f t="shared" ca="1" si="309"/>
        <v>126</v>
      </c>
      <c r="Z1398" s="5">
        <f t="shared" ca="1" si="310"/>
        <v>126</v>
      </c>
      <c r="AA1398" s="5" t="str" cm="1">
        <f t="array" ref="AA1398">_xlfn.IFS(H1398="","OK",H1398&lt;$F$17,"NG",I1398="解雇","NG",OR(I1398="自主退職",I1398="契約満了"),"OK")</f>
        <v>OK</v>
      </c>
      <c r="AB1398" s="5" t="str" cm="1">
        <f t="array" aca="1" ref="AB1398" ca="1">_xlfn.IFS(AA1398="NG","NG",OR(X1398="NG",X1398="ERROR",X1398=FALSE),"NG",U1398="NG","NG",V1398="OK","OK",AD1398="OK","OK")</f>
        <v>NG</v>
      </c>
      <c r="AC1398" s="5" t="str">
        <f t="shared" si="311"/>
        <v>NG</v>
      </c>
      <c r="AD1398" s="5" t="e" cm="1">
        <f t="array" ref="AD1398">_xlfn.IFS(AND(G1398="〇",H1398&lt;&gt;"",I1398&lt;&gt;""),"ERROR",AND(G1398="",H1398&gt;$H$17,I1398&lt;&gt;""),"NG",AND(G1398="〇",H1398="",I1398=""),"OK")</f>
        <v>#N/A</v>
      </c>
      <c r="AE1398" s="5" t="str" cm="1">
        <f t="array" ref="AE1398">_xlfn.IFS(I1398="解雇","NG",H1398="","OK",H1398&lt;$H$17,"NG",H1398&gt;$H$17,"OK")</f>
        <v>OK</v>
      </c>
      <c r="AF1398" s="5" t="e">
        <f t="shared" si="312"/>
        <v>#N/A</v>
      </c>
    </row>
    <row r="1399" spans="2:32" ht="20.25" customHeight="1" x14ac:dyDescent="0.55000000000000004">
      <c r="B1399" s="9">
        <v>1382</v>
      </c>
      <c r="C1399" s="40"/>
      <c r="D1399" s="7"/>
      <c r="E1399" s="8"/>
      <c r="F1399" s="8"/>
      <c r="G1399" s="7"/>
      <c r="H1399" s="8"/>
      <c r="I1399" s="41"/>
      <c r="M1399" s="5">
        <f t="shared" si="299"/>
        <v>4</v>
      </c>
      <c r="N1399" s="5">
        <f t="shared" si="300"/>
        <v>2</v>
      </c>
      <c r="O1399" s="5" t="str">
        <f t="shared" si="301"/>
        <v/>
      </c>
      <c r="P1399" s="5">
        <f t="shared" si="302"/>
        <v>0</v>
      </c>
      <c r="Q1399" s="5">
        <f t="shared" ca="1" si="303"/>
        <v>126</v>
      </c>
      <c r="R1399" s="26">
        <f t="shared" si="304"/>
        <v>5479</v>
      </c>
      <c r="S1399" s="26">
        <f t="shared" si="305"/>
        <v>5205</v>
      </c>
      <c r="T1399" s="27" t="str" cm="1">
        <f t="array" aca="1" ref="T1399" ca="1">_xlfn.IFS(Q1399="","NG",Q1399&gt;16,"OK",TODAY()&gt;S1399,"OK",Q1399&lt;16,"NG")</f>
        <v>OK</v>
      </c>
      <c r="U1399" s="5" t="str" cm="1">
        <f t="array" aca="1" ref="U1399" ca="1">IFERROR(_xlfn.IFS(T1399&lt;&gt;"OK","NG",M1399=0,"OK",TRUE,"NG"),"")</f>
        <v>NG</v>
      </c>
      <c r="V1399" s="5" t="str">
        <f t="shared" si="306"/>
        <v>NG</v>
      </c>
      <c r="W1399" s="28" t="str">
        <f t="shared" ca="1" si="307"/>
        <v>OK</v>
      </c>
      <c r="X1399" s="5" t="str">
        <f t="shared" si="308"/>
        <v>NG</v>
      </c>
      <c r="Y1399" s="5">
        <f t="shared" ca="1" si="309"/>
        <v>126</v>
      </c>
      <c r="Z1399" s="5">
        <f t="shared" ca="1" si="310"/>
        <v>126</v>
      </c>
      <c r="AA1399" s="5" t="str" cm="1">
        <f t="array" ref="AA1399">_xlfn.IFS(H1399="","OK",H1399&lt;$F$17,"NG",I1399="解雇","NG",OR(I1399="自主退職",I1399="契約満了"),"OK")</f>
        <v>OK</v>
      </c>
      <c r="AB1399" s="5" t="str" cm="1">
        <f t="array" aca="1" ref="AB1399" ca="1">_xlfn.IFS(AA1399="NG","NG",OR(X1399="NG",X1399="ERROR",X1399=FALSE),"NG",U1399="NG","NG",V1399="OK","OK",AD1399="OK","OK")</f>
        <v>NG</v>
      </c>
      <c r="AC1399" s="5" t="str">
        <f t="shared" si="311"/>
        <v>NG</v>
      </c>
      <c r="AD1399" s="5" t="e" cm="1">
        <f t="array" ref="AD1399">_xlfn.IFS(AND(G1399="〇",H1399&lt;&gt;"",I1399&lt;&gt;""),"ERROR",AND(G1399="",H1399&gt;$H$17,I1399&lt;&gt;""),"NG",AND(G1399="〇",H1399="",I1399=""),"OK")</f>
        <v>#N/A</v>
      </c>
      <c r="AE1399" s="5" t="str" cm="1">
        <f t="array" ref="AE1399">_xlfn.IFS(I1399="解雇","NG",H1399="","OK",H1399&lt;$H$17,"NG",H1399&gt;$H$17,"OK")</f>
        <v>OK</v>
      </c>
      <c r="AF1399" s="5" t="e">
        <f t="shared" si="312"/>
        <v>#N/A</v>
      </c>
    </row>
    <row r="1400" spans="2:32" ht="20.25" customHeight="1" x14ac:dyDescent="0.55000000000000004">
      <c r="B1400" s="9">
        <v>1383</v>
      </c>
      <c r="C1400" s="40"/>
      <c r="D1400" s="7"/>
      <c r="E1400" s="8"/>
      <c r="F1400" s="8"/>
      <c r="G1400" s="7"/>
      <c r="H1400" s="8"/>
      <c r="I1400" s="41"/>
      <c r="M1400" s="5">
        <f t="shared" si="299"/>
        <v>4</v>
      </c>
      <c r="N1400" s="5">
        <f t="shared" si="300"/>
        <v>2</v>
      </c>
      <c r="O1400" s="5" t="str">
        <f t="shared" si="301"/>
        <v/>
      </c>
      <c r="P1400" s="5">
        <f t="shared" si="302"/>
        <v>0</v>
      </c>
      <c r="Q1400" s="5">
        <f t="shared" ca="1" si="303"/>
        <v>126</v>
      </c>
      <c r="R1400" s="26">
        <f t="shared" si="304"/>
        <v>5479</v>
      </c>
      <c r="S1400" s="26">
        <f t="shared" si="305"/>
        <v>5205</v>
      </c>
      <c r="T1400" s="27" t="str" cm="1">
        <f t="array" aca="1" ref="T1400" ca="1">_xlfn.IFS(Q1400="","NG",Q1400&gt;16,"OK",TODAY()&gt;S1400,"OK",Q1400&lt;16,"NG")</f>
        <v>OK</v>
      </c>
      <c r="U1400" s="5" t="str" cm="1">
        <f t="array" aca="1" ref="U1400" ca="1">IFERROR(_xlfn.IFS(T1400&lt;&gt;"OK","NG",M1400=0,"OK",TRUE,"NG"),"")</f>
        <v>NG</v>
      </c>
      <c r="V1400" s="5" t="str">
        <f t="shared" si="306"/>
        <v>NG</v>
      </c>
      <c r="W1400" s="28" t="str">
        <f t="shared" ca="1" si="307"/>
        <v>OK</v>
      </c>
      <c r="X1400" s="5" t="str">
        <f t="shared" si="308"/>
        <v>NG</v>
      </c>
      <c r="Y1400" s="5">
        <f t="shared" ca="1" si="309"/>
        <v>126</v>
      </c>
      <c r="Z1400" s="5">
        <f t="shared" ca="1" si="310"/>
        <v>126</v>
      </c>
      <c r="AA1400" s="5" t="str" cm="1">
        <f t="array" ref="AA1400">_xlfn.IFS(H1400="","OK",H1400&lt;$F$17,"NG",I1400="解雇","NG",OR(I1400="自主退職",I1400="契約満了"),"OK")</f>
        <v>OK</v>
      </c>
      <c r="AB1400" s="5" t="str" cm="1">
        <f t="array" aca="1" ref="AB1400" ca="1">_xlfn.IFS(AA1400="NG","NG",OR(X1400="NG",X1400="ERROR",X1400=FALSE),"NG",U1400="NG","NG",V1400="OK","OK",AD1400="OK","OK")</f>
        <v>NG</v>
      </c>
      <c r="AC1400" s="5" t="str">
        <f t="shared" si="311"/>
        <v>NG</v>
      </c>
      <c r="AD1400" s="5" t="e" cm="1">
        <f t="array" ref="AD1400">_xlfn.IFS(AND(G1400="〇",H1400&lt;&gt;"",I1400&lt;&gt;""),"ERROR",AND(G1400="",H1400&gt;$H$17,I1400&lt;&gt;""),"NG",AND(G1400="〇",H1400="",I1400=""),"OK")</f>
        <v>#N/A</v>
      </c>
      <c r="AE1400" s="5" t="str" cm="1">
        <f t="array" ref="AE1400">_xlfn.IFS(I1400="解雇","NG",H1400="","OK",H1400&lt;$H$17,"NG",H1400&gt;$H$17,"OK")</f>
        <v>OK</v>
      </c>
      <c r="AF1400" s="5" t="e">
        <f t="shared" si="312"/>
        <v>#N/A</v>
      </c>
    </row>
    <row r="1401" spans="2:32" ht="20.25" customHeight="1" x14ac:dyDescent="0.55000000000000004">
      <c r="B1401" s="9">
        <v>1384</v>
      </c>
      <c r="C1401" s="40"/>
      <c r="D1401" s="7"/>
      <c r="E1401" s="8"/>
      <c r="F1401" s="8"/>
      <c r="G1401" s="7"/>
      <c r="H1401" s="8"/>
      <c r="I1401" s="41"/>
      <c r="M1401" s="5">
        <f t="shared" si="299"/>
        <v>4</v>
      </c>
      <c r="N1401" s="5">
        <f t="shared" si="300"/>
        <v>2</v>
      </c>
      <c r="O1401" s="5" t="str">
        <f t="shared" si="301"/>
        <v/>
      </c>
      <c r="P1401" s="5">
        <f t="shared" si="302"/>
        <v>0</v>
      </c>
      <c r="Q1401" s="5">
        <f t="shared" ca="1" si="303"/>
        <v>126</v>
      </c>
      <c r="R1401" s="26">
        <f t="shared" si="304"/>
        <v>5479</v>
      </c>
      <c r="S1401" s="26">
        <f t="shared" si="305"/>
        <v>5205</v>
      </c>
      <c r="T1401" s="27" t="str" cm="1">
        <f t="array" aca="1" ref="T1401" ca="1">_xlfn.IFS(Q1401="","NG",Q1401&gt;16,"OK",TODAY()&gt;S1401,"OK",Q1401&lt;16,"NG")</f>
        <v>OK</v>
      </c>
      <c r="U1401" s="5" t="str" cm="1">
        <f t="array" aca="1" ref="U1401" ca="1">IFERROR(_xlfn.IFS(T1401&lt;&gt;"OK","NG",M1401=0,"OK",TRUE,"NG"),"")</f>
        <v>NG</v>
      </c>
      <c r="V1401" s="5" t="str">
        <f t="shared" si="306"/>
        <v>NG</v>
      </c>
      <c r="W1401" s="28" t="str">
        <f t="shared" ca="1" si="307"/>
        <v>OK</v>
      </c>
      <c r="X1401" s="5" t="str">
        <f t="shared" si="308"/>
        <v>NG</v>
      </c>
      <c r="Y1401" s="5">
        <f t="shared" ca="1" si="309"/>
        <v>126</v>
      </c>
      <c r="Z1401" s="5">
        <f t="shared" ca="1" si="310"/>
        <v>126</v>
      </c>
      <c r="AA1401" s="5" t="str" cm="1">
        <f t="array" ref="AA1401">_xlfn.IFS(H1401="","OK",H1401&lt;$F$17,"NG",I1401="解雇","NG",OR(I1401="自主退職",I1401="契約満了"),"OK")</f>
        <v>OK</v>
      </c>
      <c r="AB1401" s="5" t="str" cm="1">
        <f t="array" aca="1" ref="AB1401" ca="1">_xlfn.IFS(AA1401="NG","NG",OR(X1401="NG",X1401="ERROR",X1401=FALSE),"NG",U1401="NG","NG",V1401="OK","OK",AD1401="OK","OK")</f>
        <v>NG</v>
      </c>
      <c r="AC1401" s="5" t="str">
        <f t="shared" si="311"/>
        <v>NG</v>
      </c>
      <c r="AD1401" s="5" t="e" cm="1">
        <f t="array" ref="AD1401">_xlfn.IFS(AND(G1401="〇",H1401&lt;&gt;"",I1401&lt;&gt;""),"ERROR",AND(G1401="",H1401&gt;$H$17,I1401&lt;&gt;""),"NG",AND(G1401="〇",H1401="",I1401=""),"OK")</f>
        <v>#N/A</v>
      </c>
      <c r="AE1401" s="5" t="str" cm="1">
        <f t="array" ref="AE1401">_xlfn.IFS(I1401="解雇","NG",H1401="","OK",H1401&lt;$H$17,"NG",H1401&gt;$H$17,"OK")</f>
        <v>OK</v>
      </c>
      <c r="AF1401" s="5" t="e">
        <f t="shared" si="312"/>
        <v>#N/A</v>
      </c>
    </row>
    <row r="1402" spans="2:32" ht="20.25" customHeight="1" x14ac:dyDescent="0.55000000000000004">
      <c r="B1402" s="9">
        <v>1385</v>
      </c>
      <c r="C1402" s="40"/>
      <c r="D1402" s="7"/>
      <c r="E1402" s="8"/>
      <c r="F1402" s="8"/>
      <c r="G1402" s="7"/>
      <c r="H1402" s="8"/>
      <c r="I1402" s="41"/>
      <c r="M1402" s="5">
        <f t="shared" si="299"/>
        <v>4</v>
      </c>
      <c r="N1402" s="5">
        <f t="shared" si="300"/>
        <v>2</v>
      </c>
      <c r="O1402" s="5" t="str">
        <f t="shared" si="301"/>
        <v/>
      </c>
      <c r="P1402" s="5">
        <f t="shared" si="302"/>
        <v>0</v>
      </c>
      <c r="Q1402" s="5">
        <f t="shared" ca="1" si="303"/>
        <v>126</v>
      </c>
      <c r="R1402" s="26">
        <f t="shared" si="304"/>
        <v>5479</v>
      </c>
      <c r="S1402" s="26">
        <f t="shared" si="305"/>
        <v>5205</v>
      </c>
      <c r="T1402" s="27" t="str" cm="1">
        <f t="array" aca="1" ref="T1402" ca="1">_xlfn.IFS(Q1402="","NG",Q1402&gt;16,"OK",TODAY()&gt;S1402,"OK",Q1402&lt;16,"NG")</f>
        <v>OK</v>
      </c>
      <c r="U1402" s="5" t="str" cm="1">
        <f t="array" aca="1" ref="U1402" ca="1">IFERROR(_xlfn.IFS(T1402&lt;&gt;"OK","NG",M1402=0,"OK",TRUE,"NG"),"")</f>
        <v>NG</v>
      </c>
      <c r="V1402" s="5" t="str">
        <f t="shared" si="306"/>
        <v>NG</v>
      </c>
      <c r="W1402" s="28" t="str">
        <f t="shared" ca="1" si="307"/>
        <v>OK</v>
      </c>
      <c r="X1402" s="5" t="str">
        <f t="shared" si="308"/>
        <v>NG</v>
      </c>
      <c r="Y1402" s="5">
        <f t="shared" ca="1" si="309"/>
        <v>126</v>
      </c>
      <c r="Z1402" s="5">
        <f t="shared" ca="1" si="310"/>
        <v>126</v>
      </c>
      <c r="AA1402" s="5" t="str" cm="1">
        <f t="array" ref="AA1402">_xlfn.IFS(H1402="","OK",H1402&lt;$F$17,"NG",I1402="解雇","NG",OR(I1402="自主退職",I1402="契約満了"),"OK")</f>
        <v>OK</v>
      </c>
      <c r="AB1402" s="5" t="str" cm="1">
        <f t="array" aca="1" ref="AB1402" ca="1">_xlfn.IFS(AA1402="NG","NG",OR(X1402="NG",X1402="ERROR",X1402=FALSE),"NG",U1402="NG","NG",V1402="OK","OK",AD1402="OK","OK")</f>
        <v>NG</v>
      </c>
      <c r="AC1402" s="5" t="str">
        <f t="shared" si="311"/>
        <v>NG</v>
      </c>
      <c r="AD1402" s="5" t="e" cm="1">
        <f t="array" ref="AD1402">_xlfn.IFS(AND(G1402="〇",H1402&lt;&gt;"",I1402&lt;&gt;""),"ERROR",AND(G1402="",H1402&gt;$H$17,I1402&lt;&gt;""),"NG",AND(G1402="〇",H1402="",I1402=""),"OK")</f>
        <v>#N/A</v>
      </c>
      <c r="AE1402" s="5" t="str" cm="1">
        <f t="array" ref="AE1402">_xlfn.IFS(I1402="解雇","NG",H1402="","OK",H1402&lt;$H$17,"NG",H1402&gt;$H$17,"OK")</f>
        <v>OK</v>
      </c>
      <c r="AF1402" s="5" t="e">
        <f t="shared" si="312"/>
        <v>#N/A</v>
      </c>
    </row>
    <row r="1403" spans="2:32" ht="20.25" customHeight="1" x14ac:dyDescent="0.55000000000000004">
      <c r="B1403" s="9">
        <v>1386</v>
      </c>
      <c r="C1403" s="40"/>
      <c r="D1403" s="7"/>
      <c r="E1403" s="8"/>
      <c r="F1403" s="8"/>
      <c r="G1403" s="7"/>
      <c r="H1403" s="8"/>
      <c r="I1403" s="41"/>
      <c r="M1403" s="5">
        <f t="shared" si="299"/>
        <v>4</v>
      </c>
      <c r="N1403" s="5">
        <f t="shared" si="300"/>
        <v>2</v>
      </c>
      <c r="O1403" s="5" t="str">
        <f t="shared" si="301"/>
        <v/>
      </c>
      <c r="P1403" s="5">
        <f t="shared" si="302"/>
        <v>0</v>
      </c>
      <c r="Q1403" s="5">
        <f t="shared" ca="1" si="303"/>
        <v>126</v>
      </c>
      <c r="R1403" s="26">
        <f t="shared" si="304"/>
        <v>5479</v>
      </c>
      <c r="S1403" s="26">
        <f t="shared" si="305"/>
        <v>5205</v>
      </c>
      <c r="T1403" s="27" t="str" cm="1">
        <f t="array" aca="1" ref="T1403" ca="1">_xlfn.IFS(Q1403="","NG",Q1403&gt;16,"OK",TODAY()&gt;S1403,"OK",Q1403&lt;16,"NG")</f>
        <v>OK</v>
      </c>
      <c r="U1403" s="5" t="str" cm="1">
        <f t="array" aca="1" ref="U1403" ca="1">IFERROR(_xlfn.IFS(T1403&lt;&gt;"OK","NG",M1403=0,"OK",TRUE,"NG"),"")</f>
        <v>NG</v>
      </c>
      <c r="V1403" s="5" t="str">
        <f t="shared" si="306"/>
        <v>NG</v>
      </c>
      <c r="W1403" s="28" t="str">
        <f t="shared" ca="1" si="307"/>
        <v>OK</v>
      </c>
      <c r="X1403" s="5" t="str">
        <f t="shared" si="308"/>
        <v>NG</v>
      </c>
      <c r="Y1403" s="5">
        <f t="shared" ca="1" si="309"/>
        <v>126</v>
      </c>
      <c r="Z1403" s="5">
        <f t="shared" ca="1" si="310"/>
        <v>126</v>
      </c>
      <c r="AA1403" s="5" t="str" cm="1">
        <f t="array" ref="AA1403">_xlfn.IFS(H1403="","OK",H1403&lt;$F$17,"NG",I1403="解雇","NG",OR(I1403="自主退職",I1403="契約満了"),"OK")</f>
        <v>OK</v>
      </c>
      <c r="AB1403" s="5" t="str" cm="1">
        <f t="array" aca="1" ref="AB1403" ca="1">_xlfn.IFS(AA1403="NG","NG",OR(X1403="NG",X1403="ERROR",X1403=FALSE),"NG",U1403="NG","NG",V1403="OK","OK",AD1403="OK","OK")</f>
        <v>NG</v>
      </c>
      <c r="AC1403" s="5" t="str">
        <f t="shared" si="311"/>
        <v>NG</v>
      </c>
      <c r="AD1403" s="5" t="e" cm="1">
        <f t="array" ref="AD1403">_xlfn.IFS(AND(G1403="〇",H1403&lt;&gt;"",I1403&lt;&gt;""),"ERROR",AND(G1403="",H1403&gt;$H$17,I1403&lt;&gt;""),"NG",AND(G1403="〇",H1403="",I1403=""),"OK")</f>
        <v>#N/A</v>
      </c>
      <c r="AE1403" s="5" t="str" cm="1">
        <f t="array" ref="AE1403">_xlfn.IFS(I1403="解雇","NG",H1403="","OK",H1403&lt;$H$17,"NG",H1403&gt;$H$17,"OK")</f>
        <v>OK</v>
      </c>
      <c r="AF1403" s="5" t="e">
        <f t="shared" si="312"/>
        <v>#N/A</v>
      </c>
    </row>
    <row r="1404" spans="2:32" ht="20.25" customHeight="1" x14ac:dyDescent="0.55000000000000004">
      <c r="B1404" s="9">
        <v>1387</v>
      </c>
      <c r="C1404" s="40"/>
      <c r="D1404" s="7"/>
      <c r="E1404" s="8"/>
      <c r="F1404" s="8"/>
      <c r="G1404" s="7"/>
      <c r="H1404" s="8"/>
      <c r="I1404" s="41"/>
      <c r="M1404" s="5">
        <f t="shared" si="299"/>
        <v>4</v>
      </c>
      <c r="N1404" s="5">
        <f t="shared" si="300"/>
        <v>2</v>
      </c>
      <c r="O1404" s="5" t="str">
        <f t="shared" si="301"/>
        <v/>
      </c>
      <c r="P1404" s="5">
        <f t="shared" si="302"/>
        <v>0</v>
      </c>
      <c r="Q1404" s="5">
        <f t="shared" ca="1" si="303"/>
        <v>126</v>
      </c>
      <c r="R1404" s="26">
        <f t="shared" si="304"/>
        <v>5479</v>
      </c>
      <c r="S1404" s="26">
        <f t="shared" si="305"/>
        <v>5205</v>
      </c>
      <c r="T1404" s="27" t="str" cm="1">
        <f t="array" aca="1" ref="T1404" ca="1">_xlfn.IFS(Q1404="","NG",Q1404&gt;16,"OK",TODAY()&gt;S1404,"OK",Q1404&lt;16,"NG")</f>
        <v>OK</v>
      </c>
      <c r="U1404" s="5" t="str" cm="1">
        <f t="array" aca="1" ref="U1404" ca="1">IFERROR(_xlfn.IFS(T1404&lt;&gt;"OK","NG",M1404=0,"OK",TRUE,"NG"),"")</f>
        <v>NG</v>
      </c>
      <c r="V1404" s="5" t="str">
        <f t="shared" si="306"/>
        <v>NG</v>
      </c>
      <c r="W1404" s="28" t="str">
        <f t="shared" ca="1" si="307"/>
        <v>OK</v>
      </c>
      <c r="X1404" s="5" t="str">
        <f t="shared" si="308"/>
        <v>NG</v>
      </c>
      <c r="Y1404" s="5">
        <f t="shared" ca="1" si="309"/>
        <v>126</v>
      </c>
      <c r="Z1404" s="5">
        <f t="shared" ca="1" si="310"/>
        <v>126</v>
      </c>
      <c r="AA1404" s="5" t="str" cm="1">
        <f t="array" ref="AA1404">_xlfn.IFS(H1404="","OK",H1404&lt;$F$17,"NG",I1404="解雇","NG",OR(I1404="自主退職",I1404="契約満了"),"OK")</f>
        <v>OK</v>
      </c>
      <c r="AB1404" s="5" t="str" cm="1">
        <f t="array" aca="1" ref="AB1404" ca="1">_xlfn.IFS(AA1404="NG","NG",OR(X1404="NG",X1404="ERROR",X1404=FALSE),"NG",U1404="NG","NG",V1404="OK","OK",AD1404="OK","OK")</f>
        <v>NG</v>
      </c>
      <c r="AC1404" s="5" t="str">
        <f t="shared" si="311"/>
        <v>NG</v>
      </c>
      <c r="AD1404" s="5" t="e" cm="1">
        <f t="array" ref="AD1404">_xlfn.IFS(AND(G1404="〇",H1404&lt;&gt;"",I1404&lt;&gt;""),"ERROR",AND(G1404="",H1404&gt;$H$17,I1404&lt;&gt;""),"NG",AND(G1404="〇",H1404="",I1404=""),"OK")</f>
        <v>#N/A</v>
      </c>
      <c r="AE1404" s="5" t="str" cm="1">
        <f t="array" ref="AE1404">_xlfn.IFS(I1404="解雇","NG",H1404="","OK",H1404&lt;$H$17,"NG",H1404&gt;$H$17,"OK")</f>
        <v>OK</v>
      </c>
      <c r="AF1404" s="5" t="e">
        <f t="shared" si="312"/>
        <v>#N/A</v>
      </c>
    </row>
    <row r="1405" spans="2:32" ht="20.25" customHeight="1" x14ac:dyDescent="0.55000000000000004">
      <c r="B1405" s="9">
        <v>1388</v>
      </c>
      <c r="C1405" s="40"/>
      <c r="D1405" s="7"/>
      <c r="E1405" s="8"/>
      <c r="F1405" s="8"/>
      <c r="G1405" s="7"/>
      <c r="H1405" s="8"/>
      <c r="I1405" s="41"/>
      <c r="M1405" s="5">
        <f t="shared" si="299"/>
        <v>4</v>
      </c>
      <c r="N1405" s="5">
        <f t="shared" si="300"/>
        <v>2</v>
      </c>
      <c r="O1405" s="5" t="str">
        <f t="shared" si="301"/>
        <v/>
      </c>
      <c r="P1405" s="5">
        <f t="shared" si="302"/>
        <v>0</v>
      </c>
      <c r="Q1405" s="5">
        <f t="shared" ca="1" si="303"/>
        <v>126</v>
      </c>
      <c r="R1405" s="26">
        <f t="shared" si="304"/>
        <v>5479</v>
      </c>
      <c r="S1405" s="26">
        <f t="shared" si="305"/>
        <v>5205</v>
      </c>
      <c r="T1405" s="27" t="str" cm="1">
        <f t="array" aca="1" ref="T1405" ca="1">_xlfn.IFS(Q1405="","NG",Q1405&gt;16,"OK",TODAY()&gt;S1405,"OK",Q1405&lt;16,"NG")</f>
        <v>OK</v>
      </c>
      <c r="U1405" s="5" t="str" cm="1">
        <f t="array" aca="1" ref="U1405" ca="1">IFERROR(_xlfn.IFS(T1405&lt;&gt;"OK","NG",M1405=0,"OK",TRUE,"NG"),"")</f>
        <v>NG</v>
      </c>
      <c r="V1405" s="5" t="str">
        <f t="shared" si="306"/>
        <v>NG</v>
      </c>
      <c r="W1405" s="28" t="str">
        <f t="shared" ca="1" si="307"/>
        <v>OK</v>
      </c>
      <c r="X1405" s="5" t="str">
        <f t="shared" si="308"/>
        <v>NG</v>
      </c>
      <c r="Y1405" s="5">
        <f t="shared" ca="1" si="309"/>
        <v>126</v>
      </c>
      <c r="Z1405" s="5">
        <f t="shared" ca="1" si="310"/>
        <v>126</v>
      </c>
      <c r="AA1405" s="5" t="str" cm="1">
        <f t="array" ref="AA1405">_xlfn.IFS(H1405="","OK",H1405&lt;$F$17,"NG",I1405="解雇","NG",OR(I1405="自主退職",I1405="契約満了"),"OK")</f>
        <v>OK</v>
      </c>
      <c r="AB1405" s="5" t="str" cm="1">
        <f t="array" aca="1" ref="AB1405" ca="1">_xlfn.IFS(AA1405="NG","NG",OR(X1405="NG",X1405="ERROR",X1405=FALSE),"NG",U1405="NG","NG",V1405="OK","OK",AD1405="OK","OK")</f>
        <v>NG</v>
      </c>
      <c r="AC1405" s="5" t="str">
        <f t="shared" si="311"/>
        <v>NG</v>
      </c>
      <c r="AD1405" s="5" t="e" cm="1">
        <f t="array" ref="AD1405">_xlfn.IFS(AND(G1405="〇",H1405&lt;&gt;"",I1405&lt;&gt;""),"ERROR",AND(G1405="",H1405&gt;$H$17,I1405&lt;&gt;""),"NG",AND(G1405="〇",H1405="",I1405=""),"OK")</f>
        <v>#N/A</v>
      </c>
      <c r="AE1405" s="5" t="str" cm="1">
        <f t="array" ref="AE1405">_xlfn.IFS(I1405="解雇","NG",H1405="","OK",H1405&lt;$H$17,"NG",H1405&gt;$H$17,"OK")</f>
        <v>OK</v>
      </c>
      <c r="AF1405" s="5" t="e">
        <f t="shared" si="312"/>
        <v>#N/A</v>
      </c>
    </row>
    <row r="1406" spans="2:32" ht="20.25" customHeight="1" x14ac:dyDescent="0.55000000000000004">
      <c r="B1406" s="9">
        <v>1389</v>
      </c>
      <c r="C1406" s="40"/>
      <c r="D1406" s="7"/>
      <c r="E1406" s="8"/>
      <c r="F1406" s="8"/>
      <c r="G1406" s="7"/>
      <c r="H1406" s="8"/>
      <c r="I1406" s="41"/>
      <c r="M1406" s="5">
        <f t="shared" si="299"/>
        <v>4</v>
      </c>
      <c r="N1406" s="5">
        <f t="shared" si="300"/>
        <v>2</v>
      </c>
      <c r="O1406" s="5" t="str">
        <f t="shared" si="301"/>
        <v/>
      </c>
      <c r="P1406" s="5">
        <f t="shared" si="302"/>
        <v>0</v>
      </c>
      <c r="Q1406" s="5">
        <f t="shared" ca="1" si="303"/>
        <v>126</v>
      </c>
      <c r="R1406" s="26">
        <f t="shared" si="304"/>
        <v>5479</v>
      </c>
      <c r="S1406" s="26">
        <f t="shared" si="305"/>
        <v>5205</v>
      </c>
      <c r="T1406" s="27" t="str" cm="1">
        <f t="array" aca="1" ref="T1406" ca="1">_xlfn.IFS(Q1406="","NG",Q1406&gt;16,"OK",TODAY()&gt;S1406,"OK",Q1406&lt;16,"NG")</f>
        <v>OK</v>
      </c>
      <c r="U1406" s="5" t="str" cm="1">
        <f t="array" aca="1" ref="U1406" ca="1">IFERROR(_xlfn.IFS(T1406&lt;&gt;"OK","NG",M1406=0,"OK",TRUE,"NG"),"")</f>
        <v>NG</v>
      </c>
      <c r="V1406" s="5" t="str">
        <f t="shared" si="306"/>
        <v>NG</v>
      </c>
      <c r="W1406" s="28" t="str">
        <f t="shared" ca="1" si="307"/>
        <v>OK</v>
      </c>
      <c r="X1406" s="5" t="str">
        <f t="shared" si="308"/>
        <v>NG</v>
      </c>
      <c r="Y1406" s="5">
        <f t="shared" ca="1" si="309"/>
        <v>126</v>
      </c>
      <c r="Z1406" s="5">
        <f t="shared" ca="1" si="310"/>
        <v>126</v>
      </c>
      <c r="AA1406" s="5" t="str" cm="1">
        <f t="array" ref="AA1406">_xlfn.IFS(H1406="","OK",H1406&lt;$F$17,"NG",I1406="解雇","NG",OR(I1406="自主退職",I1406="契約満了"),"OK")</f>
        <v>OK</v>
      </c>
      <c r="AB1406" s="5" t="str" cm="1">
        <f t="array" aca="1" ref="AB1406" ca="1">_xlfn.IFS(AA1406="NG","NG",OR(X1406="NG",X1406="ERROR",X1406=FALSE),"NG",U1406="NG","NG",V1406="OK","OK",AD1406="OK","OK")</f>
        <v>NG</v>
      </c>
      <c r="AC1406" s="5" t="str">
        <f t="shared" si="311"/>
        <v>NG</v>
      </c>
      <c r="AD1406" s="5" t="e" cm="1">
        <f t="array" ref="AD1406">_xlfn.IFS(AND(G1406="〇",H1406&lt;&gt;"",I1406&lt;&gt;""),"ERROR",AND(G1406="",H1406&gt;$H$17,I1406&lt;&gt;""),"NG",AND(G1406="〇",H1406="",I1406=""),"OK")</f>
        <v>#N/A</v>
      </c>
      <c r="AE1406" s="5" t="str" cm="1">
        <f t="array" ref="AE1406">_xlfn.IFS(I1406="解雇","NG",H1406="","OK",H1406&lt;$H$17,"NG",H1406&gt;$H$17,"OK")</f>
        <v>OK</v>
      </c>
      <c r="AF1406" s="5" t="e">
        <f t="shared" si="312"/>
        <v>#N/A</v>
      </c>
    </row>
    <row r="1407" spans="2:32" ht="20.25" customHeight="1" x14ac:dyDescent="0.55000000000000004">
      <c r="B1407" s="9">
        <v>1390</v>
      </c>
      <c r="C1407" s="40"/>
      <c r="D1407" s="7"/>
      <c r="E1407" s="8"/>
      <c r="F1407" s="8"/>
      <c r="G1407" s="7"/>
      <c r="H1407" s="8"/>
      <c r="I1407" s="41"/>
      <c r="M1407" s="5">
        <f t="shared" si="299"/>
        <v>4</v>
      </c>
      <c r="N1407" s="5">
        <f t="shared" si="300"/>
        <v>2</v>
      </c>
      <c r="O1407" s="5" t="str">
        <f t="shared" si="301"/>
        <v/>
      </c>
      <c r="P1407" s="5">
        <f t="shared" si="302"/>
        <v>0</v>
      </c>
      <c r="Q1407" s="5">
        <f t="shared" ca="1" si="303"/>
        <v>126</v>
      </c>
      <c r="R1407" s="26">
        <f t="shared" si="304"/>
        <v>5479</v>
      </c>
      <c r="S1407" s="26">
        <f t="shared" si="305"/>
        <v>5205</v>
      </c>
      <c r="T1407" s="27" t="str" cm="1">
        <f t="array" aca="1" ref="T1407" ca="1">_xlfn.IFS(Q1407="","NG",Q1407&gt;16,"OK",TODAY()&gt;S1407,"OK",Q1407&lt;16,"NG")</f>
        <v>OK</v>
      </c>
      <c r="U1407" s="5" t="str" cm="1">
        <f t="array" aca="1" ref="U1407" ca="1">IFERROR(_xlfn.IFS(T1407&lt;&gt;"OK","NG",M1407=0,"OK",TRUE,"NG"),"")</f>
        <v>NG</v>
      </c>
      <c r="V1407" s="5" t="str">
        <f t="shared" si="306"/>
        <v>NG</v>
      </c>
      <c r="W1407" s="28" t="str">
        <f t="shared" ca="1" si="307"/>
        <v>OK</v>
      </c>
      <c r="X1407" s="5" t="str">
        <f t="shared" si="308"/>
        <v>NG</v>
      </c>
      <c r="Y1407" s="5">
        <f t="shared" ca="1" si="309"/>
        <v>126</v>
      </c>
      <c r="Z1407" s="5">
        <f t="shared" ca="1" si="310"/>
        <v>126</v>
      </c>
      <c r="AA1407" s="5" t="str" cm="1">
        <f t="array" ref="AA1407">_xlfn.IFS(H1407="","OK",H1407&lt;$F$17,"NG",I1407="解雇","NG",OR(I1407="自主退職",I1407="契約満了"),"OK")</f>
        <v>OK</v>
      </c>
      <c r="AB1407" s="5" t="str" cm="1">
        <f t="array" aca="1" ref="AB1407" ca="1">_xlfn.IFS(AA1407="NG","NG",OR(X1407="NG",X1407="ERROR",X1407=FALSE),"NG",U1407="NG","NG",V1407="OK","OK",AD1407="OK","OK")</f>
        <v>NG</v>
      </c>
      <c r="AC1407" s="5" t="str">
        <f t="shared" si="311"/>
        <v>NG</v>
      </c>
      <c r="AD1407" s="5" t="e" cm="1">
        <f t="array" ref="AD1407">_xlfn.IFS(AND(G1407="〇",H1407&lt;&gt;"",I1407&lt;&gt;""),"ERROR",AND(G1407="",H1407&gt;$H$17,I1407&lt;&gt;""),"NG",AND(G1407="〇",H1407="",I1407=""),"OK")</f>
        <v>#N/A</v>
      </c>
      <c r="AE1407" s="5" t="str" cm="1">
        <f t="array" ref="AE1407">_xlfn.IFS(I1407="解雇","NG",H1407="","OK",H1407&lt;$H$17,"NG",H1407&gt;$H$17,"OK")</f>
        <v>OK</v>
      </c>
      <c r="AF1407" s="5" t="e">
        <f t="shared" si="312"/>
        <v>#N/A</v>
      </c>
    </row>
    <row r="1408" spans="2:32" ht="20.25" customHeight="1" x14ac:dyDescent="0.55000000000000004">
      <c r="B1408" s="9">
        <v>1391</v>
      </c>
      <c r="C1408" s="40"/>
      <c r="D1408" s="7"/>
      <c r="E1408" s="8"/>
      <c r="F1408" s="8"/>
      <c r="G1408" s="7"/>
      <c r="H1408" s="8"/>
      <c r="I1408" s="41"/>
      <c r="M1408" s="5">
        <f t="shared" si="299"/>
        <v>4</v>
      </c>
      <c r="N1408" s="5">
        <f t="shared" si="300"/>
        <v>2</v>
      </c>
      <c r="O1408" s="5" t="str">
        <f t="shared" si="301"/>
        <v/>
      </c>
      <c r="P1408" s="5">
        <f t="shared" si="302"/>
        <v>0</v>
      </c>
      <c r="Q1408" s="5">
        <f t="shared" ca="1" si="303"/>
        <v>126</v>
      </c>
      <c r="R1408" s="26">
        <f t="shared" si="304"/>
        <v>5479</v>
      </c>
      <c r="S1408" s="26">
        <f t="shared" si="305"/>
        <v>5205</v>
      </c>
      <c r="T1408" s="27" t="str" cm="1">
        <f t="array" aca="1" ref="T1408" ca="1">_xlfn.IFS(Q1408="","NG",Q1408&gt;16,"OK",TODAY()&gt;S1408,"OK",Q1408&lt;16,"NG")</f>
        <v>OK</v>
      </c>
      <c r="U1408" s="5" t="str" cm="1">
        <f t="array" aca="1" ref="U1408" ca="1">IFERROR(_xlfn.IFS(T1408&lt;&gt;"OK","NG",M1408=0,"OK",TRUE,"NG"),"")</f>
        <v>NG</v>
      </c>
      <c r="V1408" s="5" t="str">
        <f t="shared" si="306"/>
        <v>NG</v>
      </c>
      <c r="W1408" s="28" t="str">
        <f t="shared" ca="1" si="307"/>
        <v>OK</v>
      </c>
      <c r="X1408" s="5" t="str">
        <f t="shared" si="308"/>
        <v>NG</v>
      </c>
      <c r="Y1408" s="5">
        <f t="shared" ca="1" si="309"/>
        <v>126</v>
      </c>
      <c r="Z1408" s="5">
        <f t="shared" ca="1" si="310"/>
        <v>126</v>
      </c>
      <c r="AA1408" s="5" t="str" cm="1">
        <f t="array" ref="AA1408">_xlfn.IFS(H1408="","OK",H1408&lt;$F$17,"NG",I1408="解雇","NG",OR(I1408="自主退職",I1408="契約満了"),"OK")</f>
        <v>OK</v>
      </c>
      <c r="AB1408" s="5" t="str" cm="1">
        <f t="array" aca="1" ref="AB1408" ca="1">_xlfn.IFS(AA1408="NG","NG",OR(X1408="NG",X1408="ERROR",X1408=FALSE),"NG",U1408="NG","NG",V1408="OK","OK",AD1408="OK","OK")</f>
        <v>NG</v>
      </c>
      <c r="AC1408" s="5" t="str">
        <f t="shared" si="311"/>
        <v>NG</v>
      </c>
      <c r="AD1408" s="5" t="e" cm="1">
        <f t="array" ref="AD1408">_xlfn.IFS(AND(G1408="〇",H1408&lt;&gt;"",I1408&lt;&gt;""),"ERROR",AND(G1408="",H1408&gt;$H$17,I1408&lt;&gt;""),"NG",AND(G1408="〇",H1408="",I1408=""),"OK")</f>
        <v>#N/A</v>
      </c>
      <c r="AE1408" s="5" t="str" cm="1">
        <f t="array" ref="AE1408">_xlfn.IFS(I1408="解雇","NG",H1408="","OK",H1408&lt;$H$17,"NG",H1408&gt;$H$17,"OK")</f>
        <v>OK</v>
      </c>
      <c r="AF1408" s="5" t="e">
        <f t="shared" si="312"/>
        <v>#N/A</v>
      </c>
    </row>
    <row r="1409" spans="2:32" ht="20.25" customHeight="1" x14ac:dyDescent="0.55000000000000004">
      <c r="B1409" s="9">
        <v>1392</v>
      </c>
      <c r="C1409" s="40"/>
      <c r="D1409" s="7"/>
      <c r="E1409" s="8"/>
      <c r="F1409" s="8"/>
      <c r="G1409" s="7"/>
      <c r="H1409" s="8"/>
      <c r="I1409" s="41"/>
      <c r="M1409" s="5">
        <f t="shared" si="299"/>
        <v>4</v>
      </c>
      <c r="N1409" s="5">
        <f t="shared" si="300"/>
        <v>2</v>
      </c>
      <c r="O1409" s="5" t="str">
        <f t="shared" si="301"/>
        <v/>
      </c>
      <c r="P1409" s="5">
        <f t="shared" si="302"/>
        <v>0</v>
      </c>
      <c r="Q1409" s="5">
        <f t="shared" ca="1" si="303"/>
        <v>126</v>
      </c>
      <c r="R1409" s="26">
        <f t="shared" si="304"/>
        <v>5479</v>
      </c>
      <c r="S1409" s="26">
        <f t="shared" si="305"/>
        <v>5205</v>
      </c>
      <c r="T1409" s="27" t="str" cm="1">
        <f t="array" aca="1" ref="T1409" ca="1">_xlfn.IFS(Q1409="","NG",Q1409&gt;16,"OK",TODAY()&gt;S1409,"OK",Q1409&lt;16,"NG")</f>
        <v>OK</v>
      </c>
      <c r="U1409" s="5" t="str" cm="1">
        <f t="array" aca="1" ref="U1409" ca="1">IFERROR(_xlfn.IFS(T1409&lt;&gt;"OK","NG",M1409=0,"OK",TRUE,"NG"),"")</f>
        <v>NG</v>
      </c>
      <c r="V1409" s="5" t="str">
        <f t="shared" si="306"/>
        <v>NG</v>
      </c>
      <c r="W1409" s="28" t="str">
        <f t="shared" ca="1" si="307"/>
        <v>OK</v>
      </c>
      <c r="X1409" s="5" t="str">
        <f t="shared" si="308"/>
        <v>NG</v>
      </c>
      <c r="Y1409" s="5">
        <f t="shared" ca="1" si="309"/>
        <v>126</v>
      </c>
      <c r="Z1409" s="5">
        <f t="shared" ca="1" si="310"/>
        <v>126</v>
      </c>
      <c r="AA1409" s="5" t="str" cm="1">
        <f t="array" ref="AA1409">_xlfn.IFS(H1409="","OK",H1409&lt;$F$17,"NG",I1409="解雇","NG",OR(I1409="自主退職",I1409="契約満了"),"OK")</f>
        <v>OK</v>
      </c>
      <c r="AB1409" s="5" t="str" cm="1">
        <f t="array" aca="1" ref="AB1409" ca="1">_xlfn.IFS(AA1409="NG","NG",OR(X1409="NG",X1409="ERROR",X1409=FALSE),"NG",U1409="NG","NG",V1409="OK","OK",AD1409="OK","OK")</f>
        <v>NG</v>
      </c>
      <c r="AC1409" s="5" t="str">
        <f t="shared" si="311"/>
        <v>NG</v>
      </c>
      <c r="AD1409" s="5" t="e" cm="1">
        <f t="array" ref="AD1409">_xlfn.IFS(AND(G1409="〇",H1409&lt;&gt;"",I1409&lt;&gt;""),"ERROR",AND(G1409="",H1409&gt;$H$17,I1409&lt;&gt;""),"NG",AND(G1409="〇",H1409="",I1409=""),"OK")</f>
        <v>#N/A</v>
      </c>
      <c r="AE1409" s="5" t="str" cm="1">
        <f t="array" ref="AE1409">_xlfn.IFS(I1409="解雇","NG",H1409="","OK",H1409&lt;$H$17,"NG",H1409&gt;$H$17,"OK")</f>
        <v>OK</v>
      </c>
      <c r="AF1409" s="5" t="e">
        <f t="shared" si="312"/>
        <v>#N/A</v>
      </c>
    </row>
    <row r="1410" spans="2:32" ht="20.25" customHeight="1" x14ac:dyDescent="0.55000000000000004">
      <c r="B1410" s="9">
        <v>1393</v>
      </c>
      <c r="C1410" s="40"/>
      <c r="D1410" s="7"/>
      <c r="E1410" s="8"/>
      <c r="F1410" s="8"/>
      <c r="G1410" s="7"/>
      <c r="H1410" s="8"/>
      <c r="I1410" s="41"/>
      <c r="M1410" s="5">
        <f t="shared" si="299"/>
        <v>4</v>
      </c>
      <c r="N1410" s="5">
        <f t="shared" si="300"/>
        <v>2</v>
      </c>
      <c r="O1410" s="5" t="str">
        <f t="shared" si="301"/>
        <v/>
      </c>
      <c r="P1410" s="5">
        <f t="shared" si="302"/>
        <v>0</v>
      </c>
      <c r="Q1410" s="5">
        <f t="shared" ca="1" si="303"/>
        <v>126</v>
      </c>
      <c r="R1410" s="26">
        <f t="shared" si="304"/>
        <v>5479</v>
      </c>
      <c r="S1410" s="26">
        <f t="shared" si="305"/>
        <v>5205</v>
      </c>
      <c r="T1410" s="27" t="str" cm="1">
        <f t="array" aca="1" ref="T1410" ca="1">_xlfn.IFS(Q1410="","NG",Q1410&gt;16,"OK",TODAY()&gt;S1410,"OK",Q1410&lt;16,"NG")</f>
        <v>OK</v>
      </c>
      <c r="U1410" s="5" t="str" cm="1">
        <f t="array" aca="1" ref="U1410" ca="1">IFERROR(_xlfn.IFS(T1410&lt;&gt;"OK","NG",M1410=0,"OK",TRUE,"NG"),"")</f>
        <v>NG</v>
      </c>
      <c r="V1410" s="5" t="str">
        <f t="shared" si="306"/>
        <v>NG</v>
      </c>
      <c r="W1410" s="28" t="str">
        <f t="shared" ca="1" si="307"/>
        <v>OK</v>
      </c>
      <c r="X1410" s="5" t="str">
        <f t="shared" si="308"/>
        <v>NG</v>
      </c>
      <c r="Y1410" s="5">
        <f t="shared" ca="1" si="309"/>
        <v>126</v>
      </c>
      <c r="Z1410" s="5">
        <f t="shared" ca="1" si="310"/>
        <v>126</v>
      </c>
      <c r="AA1410" s="5" t="str" cm="1">
        <f t="array" ref="AA1410">_xlfn.IFS(H1410="","OK",H1410&lt;$F$17,"NG",I1410="解雇","NG",OR(I1410="自主退職",I1410="契約満了"),"OK")</f>
        <v>OK</v>
      </c>
      <c r="AB1410" s="5" t="str" cm="1">
        <f t="array" aca="1" ref="AB1410" ca="1">_xlfn.IFS(AA1410="NG","NG",OR(X1410="NG",X1410="ERROR",X1410=FALSE),"NG",U1410="NG","NG",V1410="OK","OK",AD1410="OK","OK")</f>
        <v>NG</v>
      </c>
      <c r="AC1410" s="5" t="str">
        <f t="shared" si="311"/>
        <v>NG</v>
      </c>
      <c r="AD1410" s="5" t="e" cm="1">
        <f t="array" ref="AD1410">_xlfn.IFS(AND(G1410="〇",H1410&lt;&gt;"",I1410&lt;&gt;""),"ERROR",AND(G1410="",H1410&gt;$H$17,I1410&lt;&gt;""),"NG",AND(G1410="〇",H1410="",I1410=""),"OK")</f>
        <v>#N/A</v>
      </c>
      <c r="AE1410" s="5" t="str" cm="1">
        <f t="array" ref="AE1410">_xlfn.IFS(I1410="解雇","NG",H1410="","OK",H1410&lt;$H$17,"NG",H1410&gt;$H$17,"OK")</f>
        <v>OK</v>
      </c>
      <c r="AF1410" s="5" t="e">
        <f t="shared" si="312"/>
        <v>#N/A</v>
      </c>
    </row>
    <row r="1411" spans="2:32" ht="20.25" customHeight="1" x14ac:dyDescent="0.55000000000000004">
      <c r="B1411" s="9">
        <v>1394</v>
      </c>
      <c r="C1411" s="40"/>
      <c r="D1411" s="7"/>
      <c r="E1411" s="8"/>
      <c r="F1411" s="8"/>
      <c r="G1411" s="7"/>
      <c r="H1411" s="8"/>
      <c r="I1411" s="41"/>
      <c r="M1411" s="5">
        <f t="shared" si="299"/>
        <v>4</v>
      </c>
      <c r="N1411" s="5">
        <f t="shared" si="300"/>
        <v>2</v>
      </c>
      <c r="O1411" s="5" t="str">
        <f t="shared" si="301"/>
        <v/>
      </c>
      <c r="P1411" s="5">
        <f t="shared" si="302"/>
        <v>0</v>
      </c>
      <c r="Q1411" s="5">
        <f t="shared" ca="1" si="303"/>
        <v>126</v>
      </c>
      <c r="R1411" s="26">
        <f t="shared" si="304"/>
        <v>5479</v>
      </c>
      <c r="S1411" s="26">
        <f t="shared" si="305"/>
        <v>5205</v>
      </c>
      <c r="T1411" s="27" t="str" cm="1">
        <f t="array" aca="1" ref="T1411" ca="1">_xlfn.IFS(Q1411="","NG",Q1411&gt;16,"OK",TODAY()&gt;S1411,"OK",Q1411&lt;16,"NG")</f>
        <v>OK</v>
      </c>
      <c r="U1411" s="5" t="str" cm="1">
        <f t="array" aca="1" ref="U1411" ca="1">IFERROR(_xlfn.IFS(T1411&lt;&gt;"OK","NG",M1411=0,"OK",TRUE,"NG"),"")</f>
        <v>NG</v>
      </c>
      <c r="V1411" s="5" t="str">
        <f t="shared" si="306"/>
        <v>NG</v>
      </c>
      <c r="W1411" s="28" t="str">
        <f t="shared" ca="1" si="307"/>
        <v>OK</v>
      </c>
      <c r="X1411" s="5" t="str">
        <f t="shared" si="308"/>
        <v>NG</v>
      </c>
      <c r="Y1411" s="5">
        <f t="shared" ca="1" si="309"/>
        <v>126</v>
      </c>
      <c r="Z1411" s="5">
        <f t="shared" ca="1" si="310"/>
        <v>126</v>
      </c>
      <c r="AA1411" s="5" t="str" cm="1">
        <f t="array" ref="AA1411">_xlfn.IFS(H1411="","OK",H1411&lt;$F$17,"NG",I1411="解雇","NG",OR(I1411="自主退職",I1411="契約満了"),"OK")</f>
        <v>OK</v>
      </c>
      <c r="AB1411" s="5" t="str" cm="1">
        <f t="array" aca="1" ref="AB1411" ca="1">_xlfn.IFS(AA1411="NG","NG",OR(X1411="NG",X1411="ERROR",X1411=FALSE),"NG",U1411="NG","NG",V1411="OK","OK",AD1411="OK","OK")</f>
        <v>NG</v>
      </c>
      <c r="AC1411" s="5" t="str">
        <f t="shared" si="311"/>
        <v>NG</v>
      </c>
      <c r="AD1411" s="5" t="e" cm="1">
        <f t="array" ref="AD1411">_xlfn.IFS(AND(G1411="〇",H1411&lt;&gt;"",I1411&lt;&gt;""),"ERROR",AND(G1411="",H1411&gt;$H$17,I1411&lt;&gt;""),"NG",AND(G1411="〇",H1411="",I1411=""),"OK")</f>
        <v>#N/A</v>
      </c>
      <c r="AE1411" s="5" t="str" cm="1">
        <f t="array" ref="AE1411">_xlfn.IFS(I1411="解雇","NG",H1411="","OK",H1411&lt;$H$17,"NG",H1411&gt;$H$17,"OK")</f>
        <v>OK</v>
      </c>
      <c r="AF1411" s="5" t="e">
        <f t="shared" si="312"/>
        <v>#N/A</v>
      </c>
    </row>
    <row r="1412" spans="2:32" ht="20.25" customHeight="1" x14ac:dyDescent="0.55000000000000004">
      <c r="B1412" s="9">
        <v>1395</v>
      </c>
      <c r="C1412" s="40"/>
      <c r="D1412" s="7"/>
      <c r="E1412" s="8"/>
      <c r="F1412" s="8"/>
      <c r="G1412" s="7"/>
      <c r="H1412" s="8"/>
      <c r="I1412" s="41"/>
      <c r="M1412" s="5">
        <f t="shared" si="299"/>
        <v>4</v>
      </c>
      <c r="N1412" s="5">
        <f t="shared" si="300"/>
        <v>2</v>
      </c>
      <c r="O1412" s="5" t="str">
        <f t="shared" si="301"/>
        <v/>
      </c>
      <c r="P1412" s="5">
        <f t="shared" si="302"/>
        <v>0</v>
      </c>
      <c r="Q1412" s="5">
        <f t="shared" ca="1" si="303"/>
        <v>126</v>
      </c>
      <c r="R1412" s="26">
        <f t="shared" si="304"/>
        <v>5479</v>
      </c>
      <c r="S1412" s="26">
        <f t="shared" si="305"/>
        <v>5205</v>
      </c>
      <c r="T1412" s="27" t="str" cm="1">
        <f t="array" aca="1" ref="T1412" ca="1">_xlfn.IFS(Q1412="","NG",Q1412&gt;16,"OK",TODAY()&gt;S1412,"OK",Q1412&lt;16,"NG")</f>
        <v>OK</v>
      </c>
      <c r="U1412" s="5" t="str" cm="1">
        <f t="array" aca="1" ref="U1412" ca="1">IFERROR(_xlfn.IFS(T1412&lt;&gt;"OK","NG",M1412=0,"OK",TRUE,"NG"),"")</f>
        <v>NG</v>
      </c>
      <c r="V1412" s="5" t="str">
        <f t="shared" si="306"/>
        <v>NG</v>
      </c>
      <c r="W1412" s="28" t="str">
        <f t="shared" ca="1" si="307"/>
        <v>OK</v>
      </c>
      <c r="X1412" s="5" t="str">
        <f t="shared" si="308"/>
        <v>NG</v>
      </c>
      <c r="Y1412" s="5">
        <f t="shared" ca="1" si="309"/>
        <v>126</v>
      </c>
      <c r="Z1412" s="5">
        <f t="shared" ca="1" si="310"/>
        <v>126</v>
      </c>
      <c r="AA1412" s="5" t="str" cm="1">
        <f t="array" ref="AA1412">_xlfn.IFS(H1412="","OK",H1412&lt;$F$17,"NG",I1412="解雇","NG",OR(I1412="自主退職",I1412="契約満了"),"OK")</f>
        <v>OK</v>
      </c>
      <c r="AB1412" s="5" t="str" cm="1">
        <f t="array" aca="1" ref="AB1412" ca="1">_xlfn.IFS(AA1412="NG","NG",OR(X1412="NG",X1412="ERROR",X1412=FALSE),"NG",U1412="NG","NG",V1412="OK","OK",AD1412="OK","OK")</f>
        <v>NG</v>
      </c>
      <c r="AC1412" s="5" t="str">
        <f t="shared" si="311"/>
        <v>NG</v>
      </c>
      <c r="AD1412" s="5" t="e" cm="1">
        <f t="array" ref="AD1412">_xlfn.IFS(AND(G1412="〇",H1412&lt;&gt;"",I1412&lt;&gt;""),"ERROR",AND(G1412="",H1412&gt;$H$17,I1412&lt;&gt;""),"NG",AND(G1412="〇",H1412="",I1412=""),"OK")</f>
        <v>#N/A</v>
      </c>
      <c r="AE1412" s="5" t="str" cm="1">
        <f t="array" ref="AE1412">_xlfn.IFS(I1412="解雇","NG",H1412="","OK",H1412&lt;$H$17,"NG",H1412&gt;$H$17,"OK")</f>
        <v>OK</v>
      </c>
      <c r="AF1412" s="5" t="e">
        <f t="shared" si="312"/>
        <v>#N/A</v>
      </c>
    </row>
    <row r="1413" spans="2:32" ht="20.25" customHeight="1" x14ac:dyDescent="0.55000000000000004">
      <c r="B1413" s="9">
        <v>1396</v>
      </c>
      <c r="C1413" s="40"/>
      <c r="D1413" s="7"/>
      <c r="E1413" s="8"/>
      <c r="F1413" s="8"/>
      <c r="G1413" s="7"/>
      <c r="H1413" s="8"/>
      <c r="I1413" s="41"/>
      <c r="M1413" s="5">
        <f t="shared" si="299"/>
        <v>4</v>
      </c>
      <c r="N1413" s="5">
        <f t="shared" si="300"/>
        <v>2</v>
      </c>
      <c r="O1413" s="5" t="str">
        <f t="shared" si="301"/>
        <v/>
      </c>
      <c r="P1413" s="5">
        <f t="shared" si="302"/>
        <v>0</v>
      </c>
      <c r="Q1413" s="5">
        <f t="shared" ca="1" si="303"/>
        <v>126</v>
      </c>
      <c r="R1413" s="26">
        <f t="shared" si="304"/>
        <v>5479</v>
      </c>
      <c r="S1413" s="26">
        <f t="shared" si="305"/>
        <v>5205</v>
      </c>
      <c r="T1413" s="27" t="str" cm="1">
        <f t="array" aca="1" ref="T1413" ca="1">_xlfn.IFS(Q1413="","NG",Q1413&gt;16,"OK",TODAY()&gt;S1413,"OK",Q1413&lt;16,"NG")</f>
        <v>OK</v>
      </c>
      <c r="U1413" s="5" t="str" cm="1">
        <f t="array" aca="1" ref="U1413" ca="1">IFERROR(_xlfn.IFS(T1413&lt;&gt;"OK","NG",M1413=0,"OK",TRUE,"NG"),"")</f>
        <v>NG</v>
      </c>
      <c r="V1413" s="5" t="str">
        <f t="shared" si="306"/>
        <v>NG</v>
      </c>
      <c r="W1413" s="28" t="str">
        <f t="shared" ca="1" si="307"/>
        <v>OK</v>
      </c>
      <c r="X1413" s="5" t="str">
        <f t="shared" si="308"/>
        <v>NG</v>
      </c>
      <c r="Y1413" s="5">
        <f t="shared" ca="1" si="309"/>
        <v>126</v>
      </c>
      <c r="Z1413" s="5">
        <f t="shared" ca="1" si="310"/>
        <v>126</v>
      </c>
      <c r="AA1413" s="5" t="str" cm="1">
        <f t="array" ref="AA1413">_xlfn.IFS(H1413="","OK",H1413&lt;$F$17,"NG",I1413="解雇","NG",OR(I1413="自主退職",I1413="契約満了"),"OK")</f>
        <v>OK</v>
      </c>
      <c r="AB1413" s="5" t="str" cm="1">
        <f t="array" aca="1" ref="AB1413" ca="1">_xlfn.IFS(AA1413="NG","NG",OR(X1413="NG",X1413="ERROR",X1413=FALSE),"NG",U1413="NG","NG",V1413="OK","OK",AD1413="OK","OK")</f>
        <v>NG</v>
      </c>
      <c r="AC1413" s="5" t="str">
        <f t="shared" si="311"/>
        <v>NG</v>
      </c>
      <c r="AD1413" s="5" t="e" cm="1">
        <f t="array" ref="AD1413">_xlfn.IFS(AND(G1413="〇",H1413&lt;&gt;"",I1413&lt;&gt;""),"ERROR",AND(G1413="",H1413&gt;$H$17,I1413&lt;&gt;""),"NG",AND(G1413="〇",H1413="",I1413=""),"OK")</f>
        <v>#N/A</v>
      </c>
      <c r="AE1413" s="5" t="str" cm="1">
        <f t="array" ref="AE1413">_xlfn.IFS(I1413="解雇","NG",H1413="","OK",H1413&lt;$H$17,"NG",H1413&gt;$H$17,"OK")</f>
        <v>OK</v>
      </c>
      <c r="AF1413" s="5" t="e">
        <f t="shared" si="312"/>
        <v>#N/A</v>
      </c>
    </row>
    <row r="1414" spans="2:32" ht="20.25" customHeight="1" x14ac:dyDescent="0.55000000000000004">
      <c r="B1414" s="9">
        <v>1397</v>
      </c>
      <c r="C1414" s="40"/>
      <c r="D1414" s="7"/>
      <c r="E1414" s="8"/>
      <c r="F1414" s="8"/>
      <c r="G1414" s="7"/>
      <c r="H1414" s="8"/>
      <c r="I1414" s="41"/>
      <c r="M1414" s="5">
        <f t="shared" si="299"/>
        <v>4</v>
      </c>
      <c r="N1414" s="5">
        <f t="shared" si="300"/>
        <v>2</v>
      </c>
      <c r="O1414" s="5" t="str">
        <f t="shared" si="301"/>
        <v/>
      </c>
      <c r="P1414" s="5">
        <f t="shared" si="302"/>
        <v>0</v>
      </c>
      <c r="Q1414" s="5">
        <f t="shared" ca="1" si="303"/>
        <v>126</v>
      </c>
      <c r="R1414" s="26">
        <f t="shared" si="304"/>
        <v>5479</v>
      </c>
      <c r="S1414" s="26">
        <f t="shared" si="305"/>
        <v>5205</v>
      </c>
      <c r="T1414" s="27" t="str" cm="1">
        <f t="array" aca="1" ref="T1414" ca="1">_xlfn.IFS(Q1414="","NG",Q1414&gt;16,"OK",TODAY()&gt;S1414,"OK",Q1414&lt;16,"NG")</f>
        <v>OK</v>
      </c>
      <c r="U1414" s="5" t="str" cm="1">
        <f t="array" aca="1" ref="U1414" ca="1">IFERROR(_xlfn.IFS(T1414&lt;&gt;"OK","NG",M1414=0,"OK",TRUE,"NG"),"")</f>
        <v>NG</v>
      </c>
      <c r="V1414" s="5" t="str">
        <f t="shared" si="306"/>
        <v>NG</v>
      </c>
      <c r="W1414" s="28" t="str">
        <f t="shared" ca="1" si="307"/>
        <v>OK</v>
      </c>
      <c r="X1414" s="5" t="str">
        <f t="shared" si="308"/>
        <v>NG</v>
      </c>
      <c r="Y1414" s="5">
        <f t="shared" ca="1" si="309"/>
        <v>126</v>
      </c>
      <c r="Z1414" s="5">
        <f t="shared" ca="1" si="310"/>
        <v>126</v>
      </c>
      <c r="AA1414" s="5" t="str" cm="1">
        <f t="array" ref="AA1414">_xlfn.IFS(H1414="","OK",H1414&lt;$F$17,"NG",I1414="解雇","NG",OR(I1414="自主退職",I1414="契約満了"),"OK")</f>
        <v>OK</v>
      </c>
      <c r="AB1414" s="5" t="str" cm="1">
        <f t="array" aca="1" ref="AB1414" ca="1">_xlfn.IFS(AA1414="NG","NG",OR(X1414="NG",X1414="ERROR",X1414=FALSE),"NG",U1414="NG","NG",V1414="OK","OK",AD1414="OK","OK")</f>
        <v>NG</v>
      </c>
      <c r="AC1414" s="5" t="str">
        <f t="shared" si="311"/>
        <v>NG</v>
      </c>
      <c r="AD1414" s="5" t="e" cm="1">
        <f t="array" ref="AD1414">_xlfn.IFS(AND(G1414="〇",H1414&lt;&gt;"",I1414&lt;&gt;""),"ERROR",AND(G1414="",H1414&gt;$H$17,I1414&lt;&gt;""),"NG",AND(G1414="〇",H1414="",I1414=""),"OK")</f>
        <v>#N/A</v>
      </c>
      <c r="AE1414" s="5" t="str" cm="1">
        <f t="array" ref="AE1414">_xlfn.IFS(I1414="解雇","NG",H1414="","OK",H1414&lt;$H$17,"NG",H1414&gt;$H$17,"OK")</f>
        <v>OK</v>
      </c>
      <c r="AF1414" s="5" t="e">
        <f t="shared" si="312"/>
        <v>#N/A</v>
      </c>
    </row>
    <row r="1415" spans="2:32" ht="20.25" customHeight="1" x14ac:dyDescent="0.55000000000000004">
      <c r="B1415" s="9">
        <v>1398</v>
      </c>
      <c r="C1415" s="40"/>
      <c r="D1415" s="7"/>
      <c r="E1415" s="8"/>
      <c r="F1415" s="8"/>
      <c r="G1415" s="7"/>
      <c r="H1415" s="8"/>
      <c r="I1415" s="41"/>
      <c r="M1415" s="5">
        <f t="shared" si="299"/>
        <v>4</v>
      </c>
      <c r="N1415" s="5">
        <f t="shared" si="300"/>
        <v>2</v>
      </c>
      <c r="O1415" s="5" t="str">
        <f t="shared" si="301"/>
        <v/>
      </c>
      <c r="P1415" s="5">
        <f t="shared" si="302"/>
        <v>0</v>
      </c>
      <c r="Q1415" s="5">
        <f t="shared" ca="1" si="303"/>
        <v>126</v>
      </c>
      <c r="R1415" s="26">
        <f t="shared" si="304"/>
        <v>5479</v>
      </c>
      <c r="S1415" s="26">
        <f t="shared" si="305"/>
        <v>5205</v>
      </c>
      <c r="T1415" s="27" t="str" cm="1">
        <f t="array" aca="1" ref="T1415" ca="1">_xlfn.IFS(Q1415="","NG",Q1415&gt;16,"OK",TODAY()&gt;S1415,"OK",Q1415&lt;16,"NG")</f>
        <v>OK</v>
      </c>
      <c r="U1415" s="5" t="str" cm="1">
        <f t="array" aca="1" ref="U1415" ca="1">IFERROR(_xlfn.IFS(T1415&lt;&gt;"OK","NG",M1415=0,"OK",TRUE,"NG"),"")</f>
        <v>NG</v>
      </c>
      <c r="V1415" s="5" t="str">
        <f t="shared" si="306"/>
        <v>NG</v>
      </c>
      <c r="W1415" s="28" t="str">
        <f t="shared" ca="1" si="307"/>
        <v>OK</v>
      </c>
      <c r="X1415" s="5" t="str">
        <f t="shared" si="308"/>
        <v>NG</v>
      </c>
      <c r="Y1415" s="5">
        <f t="shared" ca="1" si="309"/>
        <v>126</v>
      </c>
      <c r="Z1415" s="5">
        <f t="shared" ca="1" si="310"/>
        <v>126</v>
      </c>
      <c r="AA1415" s="5" t="str" cm="1">
        <f t="array" ref="AA1415">_xlfn.IFS(H1415="","OK",H1415&lt;$F$17,"NG",I1415="解雇","NG",OR(I1415="自主退職",I1415="契約満了"),"OK")</f>
        <v>OK</v>
      </c>
      <c r="AB1415" s="5" t="str" cm="1">
        <f t="array" aca="1" ref="AB1415" ca="1">_xlfn.IFS(AA1415="NG","NG",OR(X1415="NG",X1415="ERROR",X1415=FALSE),"NG",U1415="NG","NG",V1415="OK","OK",AD1415="OK","OK")</f>
        <v>NG</v>
      </c>
      <c r="AC1415" s="5" t="str">
        <f t="shared" si="311"/>
        <v>NG</v>
      </c>
      <c r="AD1415" s="5" t="e" cm="1">
        <f t="array" ref="AD1415">_xlfn.IFS(AND(G1415="〇",H1415&lt;&gt;"",I1415&lt;&gt;""),"ERROR",AND(G1415="",H1415&gt;$H$17,I1415&lt;&gt;""),"NG",AND(G1415="〇",H1415="",I1415=""),"OK")</f>
        <v>#N/A</v>
      </c>
      <c r="AE1415" s="5" t="str" cm="1">
        <f t="array" ref="AE1415">_xlfn.IFS(I1415="解雇","NG",H1415="","OK",H1415&lt;$H$17,"NG",H1415&gt;$H$17,"OK")</f>
        <v>OK</v>
      </c>
      <c r="AF1415" s="5" t="e">
        <f t="shared" si="312"/>
        <v>#N/A</v>
      </c>
    </row>
    <row r="1416" spans="2:32" ht="20.25" customHeight="1" x14ac:dyDescent="0.55000000000000004">
      <c r="B1416" s="9">
        <v>1399</v>
      </c>
      <c r="C1416" s="40"/>
      <c r="D1416" s="7"/>
      <c r="E1416" s="8"/>
      <c r="F1416" s="8"/>
      <c r="G1416" s="7"/>
      <c r="H1416" s="8"/>
      <c r="I1416" s="41"/>
      <c r="M1416" s="5">
        <f t="shared" si="299"/>
        <v>4</v>
      </c>
      <c r="N1416" s="5">
        <f t="shared" si="300"/>
        <v>2</v>
      </c>
      <c r="O1416" s="5" t="str">
        <f t="shared" si="301"/>
        <v/>
      </c>
      <c r="P1416" s="5">
        <f t="shared" si="302"/>
        <v>0</v>
      </c>
      <c r="Q1416" s="5">
        <f t="shared" ca="1" si="303"/>
        <v>126</v>
      </c>
      <c r="R1416" s="26">
        <f t="shared" si="304"/>
        <v>5479</v>
      </c>
      <c r="S1416" s="26">
        <f t="shared" si="305"/>
        <v>5205</v>
      </c>
      <c r="T1416" s="27" t="str" cm="1">
        <f t="array" aca="1" ref="T1416" ca="1">_xlfn.IFS(Q1416="","NG",Q1416&gt;16,"OK",TODAY()&gt;S1416,"OK",Q1416&lt;16,"NG")</f>
        <v>OK</v>
      </c>
      <c r="U1416" s="5" t="str" cm="1">
        <f t="array" aca="1" ref="U1416" ca="1">IFERROR(_xlfn.IFS(T1416&lt;&gt;"OK","NG",M1416=0,"OK",TRUE,"NG"),"")</f>
        <v>NG</v>
      </c>
      <c r="V1416" s="5" t="str">
        <f t="shared" si="306"/>
        <v>NG</v>
      </c>
      <c r="W1416" s="28" t="str">
        <f t="shared" ca="1" si="307"/>
        <v>OK</v>
      </c>
      <c r="X1416" s="5" t="str">
        <f t="shared" si="308"/>
        <v>NG</v>
      </c>
      <c r="Y1416" s="5">
        <f t="shared" ca="1" si="309"/>
        <v>126</v>
      </c>
      <c r="Z1416" s="5">
        <f t="shared" ca="1" si="310"/>
        <v>126</v>
      </c>
      <c r="AA1416" s="5" t="str" cm="1">
        <f t="array" ref="AA1416">_xlfn.IFS(H1416="","OK",H1416&lt;$F$17,"NG",I1416="解雇","NG",OR(I1416="自主退職",I1416="契約満了"),"OK")</f>
        <v>OK</v>
      </c>
      <c r="AB1416" s="5" t="str" cm="1">
        <f t="array" aca="1" ref="AB1416" ca="1">_xlfn.IFS(AA1416="NG","NG",OR(X1416="NG",X1416="ERROR",X1416=FALSE),"NG",U1416="NG","NG",V1416="OK","OK",AD1416="OK","OK")</f>
        <v>NG</v>
      </c>
      <c r="AC1416" s="5" t="str">
        <f t="shared" si="311"/>
        <v>NG</v>
      </c>
      <c r="AD1416" s="5" t="e" cm="1">
        <f t="array" ref="AD1416">_xlfn.IFS(AND(G1416="〇",H1416&lt;&gt;"",I1416&lt;&gt;""),"ERROR",AND(G1416="",H1416&gt;$H$17,I1416&lt;&gt;""),"NG",AND(G1416="〇",H1416="",I1416=""),"OK")</f>
        <v>#N/A</v>
      </c>
      <c r="AE1416" s="5" t="str" cm="1">
        <f t="array" ref="AE1416">_xlfn.IFS(I1416="解雇","NG",H1416="","OK",H1416&lt;$H$17,"NG",H1416&gt;$H$17,"OK")</f>
        <v>OK</v>
      </c>
      <c r="AF1416" s="5" t="e">
        <f t="shared" si="312"/>
        <v>#N/A</v>
      </c>
    </row>
    <row r="1417" spans="2:32" ht="20.25" customHeight="1" x14ac:dyDescent="0.55000000000000004">
      <c r="B1417" s="9">
        <v>1400</v>
      </c>
      <c r="C1417" s="40"/>
      <c r="D1417" s="7"/>
      <c r="E1417" s="8"/>
      <c r="F1417" s="8"/>
      <c r="G1417" s="7"/>
      <c r="H1417" s="8"/>
      <c r="I1417" s="41"/>
      <c r="M1417" s="5">
        <f t="shared" si="299"/>
        <v>4</v>
      </c>
      <c r="N1417" s="5">
        <f t="shared" si="300"/>
        <v>2</v>
      </c>
      <c r="O1417" s="5" t="str">
        <f t="shared" si="301"/>
        <v/>
      </c>
      <c r="P1417" s="5">
        <f t="shared" si="302"/>
        <v>0</v>
      </c>
      <c r="Q1417" s="5">
        <f t="shared" ca="1" si="303"/>
        <v>126</v>
      </c>
      <c r="R1417" s="26">
        <f t="shared" si="304"/>
        <v>5479</v>
      </c>
      <c r="S1417" s="26">
        <f t="shared" si="305"/>
        <v>5205</v>
      </c>
      <c r="T1417" s="27" t="str" cm="1">
        <f t="array" aca="1" ref="T1417" ca="1">_xlfn.IFS(Q1417="","NG",Q1417&gt;16,"OK",TODAY()&gt;S1417,"OK",Q1417&lt;16,"NG")</f>
        <v>OK</v>
      </c>
      <c r="U1417" s="5" t="str" cm="1">
        <f t="array" aca="1" ref="U1417" ca="1">IFERROR(_xlfn.IFS(T1417&lt;&gt;"OK","NG",M1417=0,"OK",TRUE,"NG"),"")</f>
        <v>NG</v>
      </c>
      <c r="V1417" s="5" t="str">
        <f t="shared" si="306"/>
        <v>NG</v>
      </c>
      <c r="W1417" s="28" t="str">
        <f t="shared" ca="1" si="307"/>
        <v>OK</v>
      </c>
      <c r="X1417" s="5" t="str">
        <f t="shared" si="308"/>
        <v>NG</v>
      </c>
      <c r="Y1417" s="5">
        <f t="shared" ca="1" si="309"/>
        <v>126</v>
      </c>
      <c r="Z1417" s="5">
        <f t="shared" ca="1" si="310"/>
        <v>126</v>
      </c>
      <c r="AA1417" s="5" t="str" cm="1">
        <f t="array" ref="AA1417">_xlfn.IFS(H1417="","OK",H1417&lt;$F$17,"NG",I1417="解雇","NG",OR(I1417="自主退職",I1417="契約満了"),"OK")</f>
        <v>OK</v>
      </c>
      <c r="AB1417" s="5" t="str" cm="1">
        <f t="array" aca="1" ref="AB1417" ca="1">_xlfn.IFS(AA1417="NG","NG",OR(X1417="NG",X1417="ERROR",X1417=FALSE),"NG",U1417="NG","NG",V1417="OK","OK",AD1417="OK","OK")</f>
        <v>NG</v>
      </c>
      <c r="AC1417" s="5" t="str">
        <f t="shared" si="311"/>
        <v>NG</v>
      </c>
      <c r="AD1417" s="5" t="e" cm="1">
        <f t="array" ref="AD1417">_xlfn.IFS(AND(G1417="〇",H1417&lt;&gt;"",I1417&lt;&gt;""),"ERROR",AND(G1417="",H1417&gt;$H$17,I1417&lt;&gt;""),"NG",AND(G1417="〇",H1417="",I1417=""),"OK")</f>
        <v>#N/A</v>
      </c>
      <c r="AE1417" s="5" t="str" cm="1">
        <f t="array" ref="AE1417">_xlfn.IFS(I1417="解雇","NG",H1417="","OK",H1417&lt;$H$17,"NG",H1417&gt;$H$17,"OK")</f>
        <v>OK</v>
      </c>
      <c r="AF1417" s="5" t="e">
        <f t="shared" si="312"/>
        <v>#N/A</v>
      </c>
    </row>
    <row r="1418" spans="2:32" ht="20.25" customHeight="1" x14ac:dyDescent="0.55000000000000004">
      <c r="B1418" s="9">
        <v>1401</v>
      </c>
      <c r="C1418" s="40"/>
      <c r="D1418" s="7"/>
      <c r="E1418" s="8"/>
      <c r="F1418" s="8"/>
      <c r="G1418" s="7"/>
      <c r="H1418" s="8"/>
      <c r="I1418" s="41"/>
      <c r="M1418" s="5">
        <f t="shared" si="299"/>
        <v>4</v>
      </c>
      <c r="N1418" s="5">
        <f t="shared" si="300"/>
        <v>2</v>
      </c>
      <c r="O1418" s="5" t="str">
        <f t="shared" si="301"/>
        <v/>
      </c>
      <c r="P1418" s="5">
        <f t="shared" si="302"/>
        <v>0</v>
      </c>
      <c r="Q1418" s="5">
        <f t="shared" ca="1" si="303"/>
        <v>126</v>
      </c>
      <c r="R1418" s="26">
        <f t="shared" si="304"/>
        <v>5479</v>
      </c>
      <c r="S1418" s="26">
        <f t="shared" si="305"/>
        <v>5205</v>
      </c>
      <c r="T1418" s="27" t="str" cm="1">
        <f t="array" aca="1" ref="T1418" ca="1">_xlfn.IFS(Q1418="","NG",Q1418&gt;16,"OK",TODAY()&gt;S1418,"OK",Q1418&lt;16,"NG")</f>
        <v>OK</v>
      </c>
      <c r="U1418" s="5" t="str" cm="1">
        <f t="array" aca="1" ref="U1418" ca="1">IFERROR(_xlfn.IFS(T1418&lt;&gt;"OK","NG",M1418=0,"OK",TRUE,"NG"),"")</f>
        <v>NG</v>
      </c>
      <c r="V1418" s="5" t="str">
        <f t="shared" si="306"/>
        <v>NG</v>
      </c>
      <c r="W1418" s="28" t="str">
        <f t="shared" ca="1" si="307"/>
        <v>OK</v>
      </c>
      <c r="X1418" s="5" t="str">
        <f t="shared" si="308"/>
        <v>NG</v>
      </c>
      <c r="Y1418" s="5">
        <f t="shared" ca="1" si="309"/>
        <v>126</v>
      </c>
      <c r="Z1418" s="5">
        <f t="shared" ca="1" si="310"/>
        <v>126</v>
      </c>
      <c r="AA1418" s="5" t="str" cm="1">
        <f t="array" ref="AA1418">_xlfn.IFS(H1418="","OK",H1418&lt;$F$17,"NG",I1418="解雇","NG",OR(I1418="自主退職",I1418="契約満了"),"OK")</f>
        <v>OK</v>
      </c>
      <c r="AB1418" s="5" t="str" cm="1">
        <f t="array" aca="1" ref="AB1418" ca="1">_xlfn.IFS(AA1418="NG","NG",OR(X1418="NG",X1418="ERROR",X1418=FALSE),"NG",U1418="NG","NG",V1418="OK","OK",AD1418="OK","OK")</f>
        <v>NG</v>
      </c>
      <c r="AC1418" s="5" t="str">
        <f t="shared" si="311"/>
        <v>NG</v>
      </c>
      <c r="AD1418" s="5" t="e" cm="1">
        <f t="array" ref="AD1418">_xlfn.IFS(AND(G1418="〇",H1418&lt;&gt;"",I1418&lt;&gt;""),"ERROR",AND(G1418="",H1418&gt;$H$17,I1418&lt;&gt;""),"NG",AND(G1418="〇",H1418="",I1418=""),"OK")</f>
        <v>#N/A</v>
      </c>
      <c r="AE1418" s="5" t="str" cm="1">
        <f t="array" ref="AE1418">_xlfn.IFS(I1418="解雇","NG",H1418="","OK",H1418&lt;$H$17,"NG",H1418&gt;$H$17,"OK")</f>
        <v>OK</v>
      </c>
      <c r="AF1418" s="5" t="e">
        <f t="shared" si="312"/>
        <v>#N/A</v>
      </c>
    </row>
    <row r="1419" spans="2:32" ht="20.25" customHeight="1" x14ac:dyDescent="0.55000000000000004">
      <c r="B1419" s="9">
        <v>1402</v>
      </c>
      <c r="C1419" s="40"/>
      <c r="D1419" s="7"/>
      <c r="E1419" s="8"/>
      <c r="F1419" s="8"/>
      <c r="G1419" s="7"/>
      <c r="H1419" s="8"/>
      <c r="I1419" s="41"/>
      <c r="M1419" s="5">
        <f t="shared" si="299"/>
        <v>4</v>
      </c>
      <c r="N1419" s="5">
        <f t="shared" si="300"/>
        <v>2</v>
      </c>
      <c r="O1419" s="5" t="str">
        <f t="shared" si="301"/>
        <v/>
      </c>
      <c r="P1419" s="5">
        <f t="shared" si="302"/>
        <v>0</v>
      </c>
      <c r="Q1419" s="5">
        <f t="shared" ca="1" si="303"/>
        <v>126</v>
      </c>
      <c r="R1419" s="26">
        <f t="shared" si="304"/>
        <v>5479</v>
      </c>
      <c r="S1419" s="26">
        <f t="shared" si="305"/>
        <v>5205</v>
      </c>
      <c r="T1419" s="27" t="str" cm="1">
        <f t="array" aca="1" ref="T1419" ca="1">_xlfn.IFS(Q1419="","NG",Q1419&gt;16,"OK",TODAY()&gt;S1419,"OK",Q1419&lt;16,"NG")</f>
        <v>OK</v>
      </c>
      <c r="U1419" s="5" t="str" cm="1">
        <f t="array" aca="1" ref="U1419" ca="1">IFERROR(_xlfn.IFS(T1419&lt;&gt;"OK","NG",M1419=0,"OK",TRUE,"NG"),"")</f>
        <v>NG</v>
      </c>
      <c r="V1419" s="5" t="str">
        <f t="shared" si="306"/>
        <v>NG</v>
      </c>
      <c r="W1419" s="28" t="str">
        <f t="shared" ca="1" si="307"/>
        <v>OK</v>
      </c>
      <c r="X1419" s="5" t="str">
        <f t="shared" si="308"/>
        <v>NG</v>
      </c>
      <c r="Y1419" s="5">
        <f t="shared" ca="1" si="309"/>
        <v>126</v>
      </c>
      <c r="Z1419" s="5">
        <f t="shared" ca="1" si="310"/>
        <v>126</v>
      </c>
      <c r="AA1419" s="5" t="str" cm="1">
        <f t="array" ref="AA1419">_xlfn.IFS(H1419="","OK",H1419&lt;$F$17,"NG",I1419="解雇","NG",OR(I1419="自主退職",I1419="契約満了"),"OK")</f>
        <v>OK</v>
      </c>
      <c r="AB1419" s="5" t="str" cm="1">
        <f t="array" aca="1" ref="AB1419" ca="1">_xlfn.IFS(AA1419="NG","NG",OR(X1419="NG",X1419="ERROR",X1419=FALSE),"NG",U1419="NG","NG",V1419="OK","OK",AD1419="OK","OK")</f>
        <v>NG</v>
      </c>
      <c r="AC1419" s="5" t="str">
        <f t="shared" si="311"/>
        <v>NG</v>
      </c>
      <c r="AD1419" s="5" t="e" cm="1">
        <f t="array" ref="AD1419">_xlfn.IFS(AND(G1419="〇",H1419&lt;&gt;"",I1419&lt;&gt;""),"ERROR",AND(G1419="",H1419&gt;$H$17,I1419&lt;&gt;""),"NG",AND(G1419="〇",H1419="",I1419=""),"OK")</f>
        <v>#N/A</v>
      </c>
      <c r="AE1419" s="5" t="str" cm="1">
        <f t="array" ref="AE1419">_xlfn.IFS(I1419="解雇","NG",H1419="","OK",H1419&lt;$H$17,"NG",H1419&gt;$H$17,"OK")</f>
        <v>OK</v>
      </c>
      <c r="AF1419" s="5" t="e">
        <f t="shared" si="312"/>
        <v>#N/A</v>
      </c>
    </row>
    <row r="1420" spans="2:32" ht="20.25" customHeight="1" x14ac:dyDescent="0.55000000000000004">
      <c r="B1420" s="9">
        <v>1403</v>
      </c>
      <c r="C1420" s="40"/>
      <c r="D1420" s="7"/>
      <c r="E1420" s="8"/>
      <c r="F1420" s="8"/>
      <c r="G1420" s="7"/>
      <c r="H1420" s="8"/>
      <c r="I1420" s="41"/>
      <c r="M1420" s="5">
        <f t="shared" si="299"/>
        <v>4</v>
      </c>
      <c r="N1420" s="5">
        <f t="shared" si="300"/>
        <v>2</v>
      </c>
      <c r="O1420" s="5" t="str">
        <f t="shared" si="301"/>
        <v/>
      </c>
      <c r="P1420" s="5">
        <f t="shared" si="302"/>
        <v>0</v>
      </c>
      <c r="Q1420" s="5">
        <f t="shared" ca="1" si="303"/>
        <v>126</v>
      </c>
      <c r="R1420" s="26">
        <f t="shared" si="304"/>
        <v>5479</v>
      </c>
      <c r="S1420" s="26">
        <f t="shared" si="305"/>
        <v>5205</v>
      </c>
      <c r="T1420" s="27" t="str" cm="1">
        <f t="array" aca="1" ref="T1420" ca="1">_xlfn.IFS(Q1420="","NG",Q1420&gt;16,"OK",TODAY()&gt;S1420,"OK",Q1420&lt;16,"NG")</f>
        <v>OK</v>
      </c>
      <c r="U1420" s="5" t="str" cm="1">
        <f t="array" aca="1" ref="U1420" ca="1">IFERROR(_xlfn.IFS(T1420&lt;&gt;"OK","NG",M1420=0,"OK",TRUE,"NG"),"")</f>
        <v>NG</v>
      </c>
      <c r="V1420" s="5" t="str">
        <f t="shared" si="306"/>
        <v>NG</v>
      </c>
      <c r="W1420" s="28" t="str">
        <f t="shared" ca="1" si="307"/>
        <v>OK</v>
      </c>
      <c r="X1420" s="5" t="str">
        <f t="shared" si="308"/>
        <v>NG</v>
      </c>
      <c r="Y1420" s="5">
        <f t="shared" ca="1" si="309"/>
        <v>126</v>
      </c>
      <c r="Z1420" s="5">
        <f t="shared" ca="1" si="310"/>
        <v>126</v>
      </c>
      <c r="AA1420" s="5" t="str" cm="1">
        <f t="array" ref="AA1420">_xlfn.IFS(H1420="","OK",H1420&lt;$F$17,"NG",I1420="解雇","NG",OR(I1420="自主退職",I1420="契約満了"),"OK")</f>
        <v>OK</v>
      </c>
      <c r="AB1420" s="5" t="str" cm="1">
        <f t="array" aca="1" ref="AB1420" ca="1">_xlfn.IFS(AA1420="NG","NG",OR(X1420="NG",X1420="ERROR",X1420=FALSE),"NG",U1420="NG","NG",V1420="OK","OK",AD1420="OK","OK")</f>
        <v>NG</v>
      </c>
      <c r="AC1420" s="5" t="str">
        <f t="shared" si="311"/>
        <v>NG</v>
      </c>
      <c r="AD1420" s="5" t="e" cm="1">
        <f t="array" ref="AD1420">_xlfn.IFS(AND(G1420="〇",H1420&lt;&gt;"",I1420&lt;&gt;""),"ERROR",AND(G1420="",H1420&gt;$H$17,I1420&lt;&gt;""),"NG",AND(G1420="〇",H1420="",I1420=""),"OK")</f>
        <v>#N/A</v>
      </c>
      <c r="AE1420" s="5" t="str" cm="1">
        <f t="array" ref="AE1420">_xlfn.IFS(I1420="解雇","NG",H1420="","OK",H1420&lt;$H$17,"NG",H1420&gt;$H$17,"OK")</f>
        <v>OK</v>
      </c>
      <c r="AF1420" s="5" t="e">
        <f t="shared" si="312"/>
        <v>#N/A</v>
      </c>
    </row>
    <row r="1421" spans="2:32" ht="20.25" customHeight="1" x14ac:dyDescent="0.55000000000000004">
      <c r="B1421" s="9">
        <v>1404</v>
      </c>
      <c r="C1421" s="40"/>
      <c r="D1421" s="7"/>
      <c r="E1421" s="8"/>
      <c r="F1421" s="8"/>
      <c r="G1421" s="7"/>
      <c r="H1421" s="8"/>
      <c r="I1421" s="41"/>
      <c r="M1421" s="5">
        <f t="shared" si="299"/>
        <v>4</v>
      </c>
      <c r="N1421" s="5">
        <f t="shared" si="300"/>
        <v>2</v>
      </c>
      <c r="O1421" s="5" t="str">
        <f t="shared" si="301"/>
        <v/>
      </c>
      <c r="P1421" s="5">
        <f t="shared" si="302"/>
        <v>0</v>
      </c>
      <c r="Q1421" s="5">
        <f t="shared" ca="1" si="303"/>
        <v>126</v>
      </c>
      <c r="R1421" s="26">
        <f t="shared" si="304"/>
        <v>5479</v>
      </c>
      <c r="S1421" s="26">
        <f t="shared" si="305"/>
        <v>5205</v>
      </c>
      <c r="T1421" s="27" t="str" cm="1">
        <f t="array" aca="1" ref="T1421" ca="1">_xlfn.IFS(Q1421="","NG",Q1421&gt;16,"OK",TODAY()&gt;S1421,"OK",Q1421&lt;16,"NG")</f>
        <v>OK</v>
      </c>
      <c r="U1421" s="5" t="str" cm="1">
        <f t="array" aca="1" ref="U1421" ca="1">IFERROR(_xlfn.IFS(T1421&lt;&gt;"OK","NG",M1421=0,"OK",TRUE,"NG"),"")</f>
        <v>NG</v>
      </c>
      <c r="V1421" s="5" t="str">
        <f t="shared" si="306"/>
        <v>NG</v>
      </c>
      <c r="W1421" s="28" t="str">
        <f t="shared" ca="1" si="307"/>
        <v>OK</v>
      </c>
      <c r="X1421" s="5" t="str">
        <f t="shared" si="308"/>
        <v>NG</v>
      </c>
      <c r="Y1421" s="5">
        <f t="shared" ca="1" si="309"/>
        <v>126</v>
      </c>
      <c r="Z1421" s="5">
        <f t="shared" ca="1" si="310"/>
        <v>126</v>
      </c>
      <c r="AA1421" s="5" t="str" cm="1">
        <f t="array" ref="AA1421">_xlfn.IFS(H1421="","OK",H1421&lt;$F$17,"NG",I1421="解雇","NG",OR(I1421="自主退職",I1421="契約満了"),"OK")</f>
        <v>OK</v>
      </c>
      <c r="AB1421" s="5" t="str" cm="1">
        <f t="array" aca="1" ref="AB1421" ca="1">_xlfn.IFS(AA1421="NG","NG",OR(X1421="NG",X1421="ERROR",X1421=FALSE),"NG",U1421="NG","NG",V1421="OK","OK",AD1421="OK","OK")</f>
        <v>NG</v>
      </c>
      <c r="AC1421" s="5" t="str">
        <f t="shared" si="311"/>
        <v>NG</v>
      </c>
      <c r="AD1421" s="5" t="e" cm="1">
        <f t="array" ref="AD1421">_xlfn.IFS(AND(G1421="〇",H1421&lt;&gt;"",I1421&lt;&gt;""),"ERROR",AND(G1421="",H1421&gt;$H$17,I1421&lt;&gt;""),"NG",AND(G1421="〇",H1421="",I1421=""),"OK")</f>
        <v>#N/A</v>
      </c>
      <c r="AE1421" s="5" t="str" cm="1">
        <f t="array" ref="AE1421">_xlfn.IFS(I1421="解雇","NG",H1421="","OK",H1421&lt;$H$17,"NG",H1421&gt;$H$17,"OK")</f>
        <v>OK</v>
      </c>
      <c r="AF1421" s="5" t="e">
        <f t="shared" si="312"/>
        <v>#N/A</v>
      </c>
    </row>
    <row r="1422" spans="2:32" ht="20.25" customHeight="1" x14ac:dyDescent="0.55000000000000004">
      <c r="B1422" s="9">
        <v>1405</v>
      </c>
      <c r="C1422" s="40"/>
      <c r="D1422" s="7"/>
      <c r="E1422" s="8"/>
      <c r="F1422" s="8"/>
      <c r="G1422" s="7"/>
      <c r="H1422" s="8"/>
      <c r="I1422" s="41"/>
      <c r="M1422" s="5">
        <f t="shared" si="299"/>
        <v>4</v>
      </c>
      <c r="N1422" s="5">
        <f t="shared" si="300"/>
        <v>2</v>
      </c>
      <c r="O1422" s="5" t="str">
        <f t="shared" si="301"/>
        <v/>
      </c>
      <c r="P1422" s="5">
        <f t="shared" si="302"/>
        <v>0</v>
      </c>
      <c r="Q1422" s="5">
        <f t="shared" ca="1" si="303"/>
        <v>126</v>
      </c>
      <c r="R1422" s="26">
        <f t="shared" si="304"/>
        <v>5479</v>
      </c>
      <c r="S1422" s="26">
        <f t="shared" si="305"/>
        <v>5205</v>
      </c>
      <c r="T1422" s="27" t="str" cm="1">
        <f t="array" aca="1" ref="T1422" ca="1">_xlfn.IFS(Q1422="","NG",Q1422&gt;16,"OK",TODAY()&gt;S1422,"OK",Q1422&lt;16,"NG")</f>
        <v>OK</v>
      </c>
      <c r="U1422" s="5" t="str" cm="1">
        <f t="array" aca="1" ref="U1422" ca="1">IFERROR(_xlfn.IFS(T1422&lt;&gt;"OK","NG",M1422=0,"OK",TRUE,"NG"),"")</f>
        <v>NG</v>
      </c>
      <c r="V1422" s="5" t="str">
        <f t="shared" si="306"/>
        <v>NG</v>
      </c>
      <c r="W1422" s="28" t="str">
        <f t="shared" ca="1" si="307"/>
        <v>OK</v>
      </c>
      <c r="X1422" s="5" t="str">
        <f t="shared" si="308"/>
        <v>NG</v>
      </c>
      <c r="Y1422" s="5">
        <f t="shared" ca="1" si="309"/>
        <v>126</v>
      </c>
      <c r="Z1422" s="5">
        <f t="shared" ca="1" si="310"/>
        <v>126</v>
      </c>
      <c r="AA1422" s="5" t="str" cm="1">
        <f t="array" ref="AA1422">_xlfn.IFS(H1422="","OK",H1422&lt;$F$17,"NG",I1422="解雇","NG",OR(I1422="自主退職",I1422="契約満了"),"OK")</f>
        <v>OK</v>
      </c>
      <c r="AB1422" s="5" t="str" cm="1">
        <f t="array" aca="1" ref="AB1422" ca="1">_xlfn.IFS(AA1422="NG","NG",OR(X1422="NG",X1422="ERROR",X1422=FALSE),"NG",U1422="NG","NG",V1422="OK","OK",AD1422="OK","OK")</f>
        <v>NG</v>
      </c>
      <c r="AC1422" s="5" t="str">
        <f t="shared" si="311"/>
        <v>NG</v>
      </c>
      <c r="AD1422" s="5" t="e" cm="1">
        <f t="array" ref="AD1422">_xlfn.IFS(AND(G1422="〇",H1422&lt;&gt;"",I1422&lt;&gt;""),"ERROR",AND(G1422="",H1422&gt;$H$17,I1422&lt;&gt;""),"NG",AND(G1422="〇",H1422="",I1422=""),"OK")</f>
        <v>#N/A</v>
      </c>
      <c r="AE1422" s="5" t="str" cm="1">
        <f t="array" ref="AE1422">_xlfn.IFS(I1422="解雇","NG",H1422="","OK",H1422&lt;$H$17,"NG",H1422&gt;$H$17,"OK")</f>
        <v>OK</v>
      </c>
      <c r="AF1422" s="5" t="e">
        <f t="shared" si="312"/>
        <v>#N/A</v>
      </c>
    </row>
    <row r="1423" spans="2:32" ht="20.25" customHeight="1" x14ac:dyDescent="0.55000000000000004">
      <c r="B1423" s="9">
        <v>1406</v>
      </c>
      <c r="C1423" s="40"/>
      <c r="D1423" s="7"/>
      <c r="E1423" s="8"/>
      <c r="F1423" s="8"/>
      <c r="G1423" s="7"/>
      <c r="H1423" s="8"/>
      <c r="I1423" s="41"/>
      <c r="M1423" s="5">
        <f t="shared" si="299"/>
        <v>4</v>
      </c>
      <c r="N1423" s="5">
        <f t="shared" si="300"/>
        <v>2</v>
      </c>
      <c r="O1423" s="5" t="str">
        <f t="shared" si="301"/>
        <v/>
      </c>
      <c r="P1423" s="5">
        <f t="shared" si="302"/>
        <v>0</v>
      </c>
      <c r="Q1423" s="5">
        <f t="shared" ca="1" si="303"/>
        <v>126</v>
      </c>
      <c r="R1423" s="26">
        <f t="shared" si="304"/>
        <v>5479</v>
      </c>
      <c r="S1423" s="26">
        <f t="shared" si="305"/>
        <v>5205</v>
      </c>
      <c r="T1423" s="27" t="str" cm="1">
        <f t="array" aca="1" ref="T1423" ca="1">_xlfn.IFS(Q1423="","NG",Q1423&gt;16,"OK",TODAY()&gt;S1423,"OK",Q1423&lt;16,"NG")</f>
        <v>OK</v>
      </c>
      <c r="U1423" s="5" t="str" cm="1">
        <f t="array" aca="1" ref="U1423" ca="1">IFERROR(_xlfn.IFS(T1423&lt;&gt;"OK","NG",M1423=0,"OK",TRUE,"NG"),"")</f>
        <v>NG</v>
      </c>
      <c r="V1423" s="5" t="str">
        <f t="shared" si="306"/>
        <v>NG</v>
      </c>
      <c r="W1423" s="28" t="str">
        <f t="shared" ca="1" si="307"/>
        <v>OK</v>
      </c>
      <c r="X1423" s="5" t="str">
        <f t="shared" si="308"/>
        <v>NG</v>
      </c>
      <c r="Y1423" s="5">
        <f t="shared" ca="1" si="309"/>
        <v>126</v>
      </c>
      <c r="Z1423" s="5">
        <f t="shared" ca="1" si="310"/>
        <v>126</v>
      </c>
      <c r="AA1423" s="5" t="str" cm="1">
        <f t="array" ref="AA1423">_xlfn.IFS(H1423="","OK",H1423&lt;$F$17,"NG",I1423="解雇","NG",OR(I1423="自主退職",I1423="契約満了"),"OK")</f>
        <v>OK</v>
      </c>
      <c r="AB1423" s="5" t="str" cm="1">
        <f t="array" aca="1" ref="AB1423" ca="1">_xlfn.IFS(AA1423="NG","NG",OR(X1423="NG",X1423="ERROR",X1423=FALSE),"NG",U1423="NG","NG",V1423="OK","OK",AD1423="OK","OK")</f>
        <v>NG</v>
      </c>
      <c r="AC1423" s="5" t="str">
        <f t="shared" si="311"/>
        <v>NG</v>
      </c>
      <c r="AD1423" s="5" t="e" cm="1">
        <f t="array" ref="AD1423">_xlfn.IFS(AND(G1423="〇",H1423&lt;&gt;"",I1423&lt;&gt;""),"ERROR",AND(G1423="",H1423&gt;$H$17,I1423&lt;&gt;""),"NG",AND(G1423="〇",H1423="",I1423=""),"OK")</f>
        <v>#N/A</v>
      </c>
      <c r="AE1423" s="5" t="str" cm="1">
        <f t="array" ref="AE1423">_xlfn.IFS(I1423="解雇","NG",H1423="","OK",H1423&lt;$H$17,"NG",H1423&gt;$H$17,"OK")</f>
        <v>OK</v>
      </c>
      <c r="AF1423" s="5" t="e">
        <f t="shared" si="312"/>
        <v>#N/A</v>
      </c>
    </row>
    <row r="1424" spans="2:32" ht="20.25" customHeight="1" x14ac:dyDescent="0.55000000000000004">
      <c r="B1424" s="9">
        <v>1407</v>
      </c>
      <c r="C1424" s="40"/>
      <c r="D1424" s="7"/>
      <c r="E1424" s="8"/>
      <c r="F1424" s="8"/>
      <c r="G1424" s="7"/>
      <c r="H1424" s="8"/>
      <c r="I1424" s="41"/>
      <c r="M1424" s="5">
        <f t="shared" si="299"/>
        <v>4</v>
      </c>
      <c r="N1424" s="5">
        <f t="shared" si="300"/>
        <v>2</v>
      </c>
      <c r="O1424" s="5" t="str">
        <f t="shared" si="301"/>
        <v/>
      </c>
      <c r="P1424" s="5">
        <f t="shared" si="302"/>
        <v>0</v>
      </c>
      <c r="Q1424" s="5">
        <f t="shared" ca="1" si="303"/>
        <v>126</v>
      </c>
      <c r="R1424" s="26">
        <f t="shared" si="304"/>
        <v>5479</v>
      </c>
      <c r="S1424" s="26">
        <f t="shared" si="305"/>
        <v>5205</v>
      </c>
      <c r="T1424" s="27" t="str" cm="1">
        <f t="array" aca="1" ref="T1424" ca="1">_xlfn.IFS(Q1424="","NG",Q1424&gt;16,"OK",TODAY()&gt;S1424,"OK",Q1424&lt;16,"NG")</f>
        <v>OK</v>
      </c>
      <c r="U1424" s="5" t="str" cm="1">
        <f t="array" aca="1" ref="U1424" ca="1">IFERROR(_xlfn.IFS(T1424&lt;&gt;"OK","NG",M1424=0,"OK",TRUE,"NG"),"")</f>
        <v>NG</v>
      </c>
      <c r="V1424" s="5" t="str">
        <f t="shared" si="306"/>
        <v>NG</v>
      </c>
      <c r="W1424" s="28" t="str">
        <f t="shared" ca="1" si="307"/>
        <v>OK</v>
      </c>
      <c r="X1424" s="5" t="str">
        <f t="shared" si="308"/>
        <v>NG</v>
      </c>
      <c r="Y1424" s="5">
        <f t="shared" ca="1" si="309"/>
        <v>126</v>
      </c>
      <c r="Z1424" s="5">
        <f t="shared" ca="1" si="310"/>
        <v>126</v>
      </c>
      <c r="AA1424" s="5" t="str" cm="1">
        <f t="array" ref="AA1424">_xlfn.IFS(H1424="","OK",H1424&lt;$F$17,"NG",I1424="解雇","NG",OR(I1424="自主退職",I1424="契約満了"),"OK")</f>
        <v>OK</v>
      </c>
      <c r="AB1424" s="5" t="str" cm="1">
        <f t="array" aca="1" ref="AB1424" ca="1">_xlfn.IFS(AA1424="NG","NG",OR(X1424="NG",X1424="ERROR",X1424=FALSE),"NG",U1424="NG","NG",V1424="OK","OK",AD1424="OK","OK")</f>
        <v>NG</v>
      </c>
      <c r="AC1424" s="5" t="str">
        <f t="shared" si="311"/>
        <v>NG</v>
      </c>
      <c r="AD1424" s="5" t="e" cm="1">
        <f t="array" ref="AD1424">_xlfn.IFS(AND(G1424="〇",H1424&lt;&gt;"",I1424&lt;&gt;""),"ERROR",AND(G1424="",H1424&gt;$H$17,I1424&lt;&gt;""),"NG",AND(G1424="〇",H1424="",I1424=""),"OK")</f>
        <v>#N/A</v>
      </c>
      <c r="AE1424" s="5" t="str" cm="1">
        <f t="array" ref="AE1424">_xlfn.IFS(I1424="解雇","NG",H1424="","OK",H1424&lt;$H$17,"NG",H1424&gt;$H$17,"OK")</f>
        <v>OK</v>
      </c>
      <c r="AF1424" s="5" t="e">
        <f t="shared" si="312"/>
        <v>#N/A</v>
      </c>
    </row>
    <row r="1425" spans="2:32" ht="20.25" customHeight="1" x14ac:dyDescent="0.55000000000000004">
      <c r="B1425" s="9">
        <v>1408</v>
      </c>
      <c r="C1425" s="40"/>
      <c r="D1425" s="7"/>
      <c r="E1425" s="8"/>
      <c r="F1425" s="8"/>
      <c r="G1425" s="7"/>
      <c r="H1425" s="8"/>
      <c r="I1425" s="41"/>
      <c r="M1425" s="5">
        <f t="shared" si="299"/>
        <v>4</v>
      </c>
      <c r="N1425" s="5">
        <f t="shared" si="300"/>
        <v>2</v>
      </c>
      <c r="O1425" s="5" t="str">
        <f t="shared" si="301"/>
        <v/>
      </c>
      <c r="P1425" s="5">
        <f t="shared" si="302"/>
        <v>0</v>
      </c>
      <c r="Q1425" s="5">
        <f t="shared" ca="1" si="303"/>
        <v>126</v>
      </c>
      <c r="R1425" s="26">
        <f t="shared" si="304"/>
        <v>5479</v>
      </c>
      <c r="S1425" s="26">
        <f t="shared" si="305"/>
        <v>5205</v>
      </c>
      <c r="T1425" s="27" t="str" cm="1">
        <f t="array" aca="1" ref="T1425" ca="1">_xlfn.IFS(Q1425="","NG",Q1425&gt;16,"OK",TODAY()&gt;S1425,"OK",Q1425&lt;16,"NG")</f>
        <v>OK</v>
      </c>
      <c r="U1425" s="5" t="str" cm="1">
        <f t="array" aca="1" ref="U1425" ca="1">IFERROR(_xlfn.IFS(T1425&lt;&gt;"OK","NG",M1425=0,"OK",TRUE,"NG"),"")</f>
        <v>NG</v>
      </c>
      <c r="V1425" s="5" t="str">
        <f t="shared" si="306"/>
        <v>NG</v>
      </c>
      <c r="W1425" s="28" t="str">
        <f t="shared" ca="1" si="307"/>
        <v>OK</v>
      </c>
      <c r="X1425" s="5" t="str">
        <f t="shared" si="308"/>
        <v>NG</v>
      </c>
      <c r="Y1425" s="5">
        <f t="shared" ca="1" si="309"/>
        <v>126</v>
      </c>
      <c r="Z1425" s="5">
        <f t="shared" ca="1" si="310"/>
        <v>126</v>
      </c>
      <c r="AA1425" s="5" t="str" cm="1">
        <f t="array" ref="AA1425">_xlfn.IFS(H1425="","OK",H1425&lt;$F$17,"NG",I1425="解雇","NG",OR(I1425="自主退職",I1425="契約満了"),"OK")</f>
        <v>OK</v>
      </c>
      <c r="AB1425" s="5" t="str" cm="1">
        <f t="array" aca="1" ref="AB1425" ca="1">_xlfn.IFS(AA1425="NG","NG",OR(X1425="NG",X1425="ERROR",X1425=FALSE),"NG",U1425="NG","NG",V1425="OK","OK",AD1425="OK","OK")</f>
        <v>NG</v>
      </c>
      <c r="AC1425" s="5" t="str">
        <f t="shared" si="311"/>
        <v>NG</v>
      </c>
      <c r="AD1425" s="5" t="e" cm="1">
        <f t="array" ref="AD1425">_xlfn.IFS(AND(G1425="〇",H1425&lt;&gt;"",I1425&lt;&gt;""),"ERROR",AND(G1425="",H1425&gt;$H$17,I1425&lt;&gt;""),"NG",AND(G1425="〇",H1425="",I1425=""),"OK")</f>
        <v>#N/A</v>
      </c>
      <c r="AE1425" s="5" t="str" cm="1">
        <f t="array" ref="AE1425">_xlfn.IFS(I1425="解雇","NG",H1425="","OK",H1425&lt;$H$17,"NG",H1425&gt;$H$17,"OK")</f>
        <v>OK</v>
      </c>
      <c r="AF1425" s="5" t="e">
        <f t="shared" si="312"/>
        <v>#N/A</v>
      </c>
    </row>
    <row r="1426" spans="2:32" ht="20.25" customHeight="1" x14ac:dyDescent="0.55000000000000004">
      <c r="B1426" s="9">
        <v>1409</v>
      </c>
      <c r="C1426" s="40"/>
      <c r="D1426" s="7"/>
      <c r="E1426" s="8"/>
      <c r="F1426" s="8"/>
      <c r="G1426" s="7"/>
      <c r="H1426" s="8"/>
      <c r="I1426" s="41"/>
      <c r="M1426" s="5">
        <f t="shared" si="299"/>
        <v>4</v>
      </c>
      <c r="N1426" s="5">
        <f t="shared" si="300"/>
        <v>2</v>
      </c>
      <c r="O1426" s="5" t="str">
        <f t="shared" si="301"/>
        <v/>
      </c>
      <c r="P1426" s="5">
        <f t="shared" si="302"/>
        <v>0</v>
      </c>
      <c r="Q1426" s="5">
        <f t="shared" ca="1" si="303"/>
        <v>126</v>
      </c>
      <c r="R1426" s="26">
        <f t="shared" si="304"/>
        <v>5479</v>
      </c>
      <c r="S1426" s="26">
        <f t="shared" si="305"/>
        <v>5205</v>
      </c>
      <c r="T1426" s="27" t="str" cm="1">
        <f t="array" aca="1" ref="T1426" ca="1">_xlfn.IFS(Q1426="","NG",Q1426&gt;16,"OK",TODAY()&gt;S1426,"OK",Q1426&lt;16,"NG")</f>
        <v>OK</v>
      </c>
      <c r="U1426" s="5" t="str" cm="1">
        <f t="array" aca="1" ref="U1426" ca="1">IFERROR(_xlfn.IFS(T1426&lt;&gt;"OK","NG",M1426=0,"OK",TRUE,"NG"),"")</f>
        <v>NG</v>
      </c>
      <c r="V1426" s="5" t="str">
        <f t="shared" si="306"/>
        <v>NG</v>
      </c>
      <c r="W1426" s="28" t="str">
        <f t="shared" ca="1" si="307"/>
        <v>OK</v>
      </c>
      <c r="X1426" s="5" t="str">
        <f t="shared" si="308"/>
        <v>NG</v>
      </c>
      <c r="Y1426" s="5">
        <f t="shared" ca="1" si="309"/>
        <v>126</v>
      </c>
      <c r="Z1426" s="5">
        <f t="shared" ca="1" si="310"/>
        <v>126</v>
      </c>
      <c r="AA1426" s="5" t="str" cm="1">
        <f t="array" ref="AA1426">_xlfn.IFS(H1426="","OK",H1426&lt;$F$17,"NG",I1426="解雇","NG",OR(I1426="自主退職",I1426="契約満了"),"OK")</f>
        <v>OK</v>
      </c>
      <c r="AB1426" s="5" t="str" cm="1">
        <f t="array" aca="1" ref="AB1426" ca="1">_xlfn.IFS(AA1426="NG","NG",OR(X1426="NG",X1426="ERROR",X1426=FALSE),"NG",U1426="NG","NG",V1426="OK","OK",AD1426="OK","OK")</f>
        <v>NG</v>
      </c>
      <c r="AC1426" s="5" t="str">
        <f t="shared" si="311"/>
        <v>NG</v>
      </c>
      <c r="AD1426" s="5" t="e" cm="1">
        <f t="array" ref="AD1426">_xlfn.IFS(AND(G1426="〇",H1426&lt;&gt;"",I1426&lt;&gt;""),"ERROR",AND(G1426="",H1426&gt;$H$17,I1426&lt;&gt;""),"NG",AND(G1426="〇",H1426="",I1426=""),"OK")</f>
        <v>#N/A</v>
      </c>
      <c r="AE1426" s="5" t="str" cm="1">
        <f t="array" ref="AE1426">_xlfn.IFS(I1426="解雇","NG",H1426="","OK",H1426&lt;$H$17,"NG",H1426&gt;$H$17,"OK")</f>
        <v>OK</v>
      </c>
      <c r="AF1426" s="5" t="e">
        <f t="shared" si="312"/>
        <v>#N/A</v>
      </c>
    </row>
    <row r="1427" spans="2:32" ht="20.25" customHeight="1" x14ac:dyDescent="0.55000000000000004">
      <c r="B1427" s="9">
        <v>1410</v>
      </c>
      <c r="C1427" s="40"/>
      <c r="D1427" s="7"/>
      <c r="E1427" s="8"/>
      <c r="F1427" s="8"/>
      <c r="G1427" s="7"/>
      <c r="H1427" s="8"/>
      <c r="I1427" s="41"/>
      <c r="M1427" s="5">
        <f t="shared" ref="M1427:M1490" si="313">COUNTBLANK(C1427:F1427)</f>
        <v>4</v>
      </c>
      <c r="N1427" s="5">
        <f t="shared" ref="N1427:N1490" si="314">COUNTBLANK(H1427:I1427)</f>
        <v>2</v>
      </c>
      <c r="O1427" s="5" t="str">
        <f t="shared" ref="O1427:O1490" si="315">TRIM(SUBSTITUTE(C1427&amp;D1427&amp;E1427,"　",""))</f>
        <v/>
      </c>
      <c r="P1427" s="5">
        <f t="shared" ref="P1427:P1490" si="316">IF(O1427="",0,COUNTIF($O$18:$O$5017,O1427))</f>
        <v>0</v>
      </c>
      <c r="Q1427" s="5">
        <f t="shared" ref="Q1427:Q1490" ca="1" si="317">IFERROR(DATEDIF(E1427,TODAY(),"Y"),"")</f>
        <v>126</v>
      </c>
      <c r="R1427" s="26">
        <f t="shared" ref="R1427:R1490" si="318">DATE(YEAR(E1427)+15,MONTH(E1427),DAY(E1427))</f>
        <v>5479</v>
      </c>
      <c r="S1427" s="26">
        <f t="shared" ref="S1427:S1490" si="319">IF(OR(MONTH(E1427)=1,MONTH(E1427)=2,MONTH(E1427)=3),DATE(YEAR(R1427),MONTH(1)+3,DAY(1)),DATE(YEAR(R1427)+1,MONTH(1)+3,DAY(1)))</f>
        <v>5205</v>
      </c>
      <c r="T1427" s="27" t="str" cm="1">
        <f t="array" aca="1" ref="T1427" ca="1">_xlfn.IFS(Q1427="","NG",Q1427&gt;16,"OK",TODAY()&gt;S1427,"OK",Q1427&lt;16,"NG")</f>
        <v>OK</v>
      </c>
      <c r="U1427" s="5" t="str" cm="1">
        <f t="array" aca="1" ref="U1427" ca="1">IFERROR(_xlfn.IFS(T1427&lt;&gt;"OK","NG",M1427=0,"OK",TRUE,"NG"),"")</f>
        <v>NG</v>
      </c>
      <c r="V1427" s="5" t="str">
        <f t="shared" ref="V1427:V1490" si="320">IF(N1427=0,"OK","NG")</f>
        <v>NG</v>
      </c>
      <c r="W1427" s="28" t="str">
        <f t="shared" ref="W1427:W1490" ca="1" si="321">IF(F1427&lt;TODAY(),"OK","NG")</f>
        <v>OK</v>
      </c>
      <c r="X1427" s="5" t="str">
        <f t="shared" ref="X1427:X1490" si="322">IF(E1427&gt;F1427,"NG",IF(F1427&lt;S1427,"NG",IF(F1427&lt;$F$17,"OK")))</f>
        <v>NG</v>
      </c>
      <c r="Y1427" s="5">
        <f t="shared" ref="Y1427:Y1490" ca="1" si="323">IFERROR(DATEDIF(F1427,TODAY(),"Y"),"")</f>
        <v>126</v>
      </c>
      <c r="Z1427" s="5">
        <f t="shared" ref="Z1427:Z1490" ca="1" si="324">IFERROR(DATEDIF(H1427,TODAY(),"Y"),"")</f>
        <v>126</v>
      </c>
      <c r="AA1427" s="5" t="str" cm="1">
        <f t="array" ref="AA1427">_xlfn.IFS(H1427="","OK",H1427&lt;$F$17,"NG",I1427="解雇","NG",OR(I1427="自主退職",I1427="契約満了"),"OK")</f>
        <v>OK</v>
      </c>
      <c r="AB1427" s="5" t="str" cm="1">
        <f t="array" aca="1" ref="AB1427" ca="1">_xlfn.IFS(AA1427="NG","NG",OR(X1427="NG",X1427="ERROR",X1427=FALSE),"NG",U1427="NG","NG",V1427="OK","OK",AD1427="OK","OK")</f>
        <v>NG</v>
      </c>
      <c r="AC1427" s="5" t="str">
        <f t="shared" ref="AC1427:AC1490" si="325">IF(E1427&gt;F1427,"NG",IF(F1427&lt;S1427,"NG",IF(F1427&lt;$H$17,"OK","ERROR")))</f>
        <v>NG</v>
      </c>
      <c r="AD1427" s="5" t="e" cm="1">
        <f t="array" ref="AD1427">_xlfn.IFS(AND(G1427="〇",H1427&lt;&gt;"",I1427&lt;&gt;""),"ERROR",AND(G1427="",H1427&gt;$H$17,I1427&lt;&gt;""),"NG",AND(G1427="〇",H1427="",I1427=""),"OK")</f>
        <v>#N/A</v>
      </c>
      <c r="AE1427" s="5" t="str" cm="1">
        <f t="array" ref="AE1427">_xlfn.IFS(I1427="解雇","NG",H1427="","OK",H1427&lt;$H$17,"NG",H1427&gt;$H$17,"OK")</f>
        <v>OK</v>
      </c>
      <c r="AF1427" s="5" t="e">
        <f t="shared" ref="AF1427:AF1490" si="326">IF(AND(AE1427="OK",AD1427="OK",AC1427="OK"),"OK","NG")</f>
        <v>#N/A</v>
      </c>
    </row>
    <row r="1428" spans="2:32" ht="20.25" customHeight="1" x14ac:dyDescent="0.55000000000000004">
      <c r="B1428" s="9">
        <v>1411</v>
      </c>
      <c r="C1428" s="40"/>
      <c r="D1428" s="7"/>
      <c r="E1428" s="8"/>
      <c r="F1428" s="8"/>
      <c r="G1428" s="7"/>
      <c r="H1428" s="8"/>
      <c r="I1428" s="41"/>
      <c r="M1428" s="5">
        <f t="shared" si="313"/>
        <v>4</v>
      </c>
      <c r="N1428" s="5">
        <f t="shared" si="314"/>
        <v>2</v>
      </c>
      <c r="O1428" s="5" t="str">
        <f t="shared" si="315"/>
        <v/>
      </c>
      <c r="P1428" s="5">
        <f t="shared" si="316"/>
        <v>0</v>
      </c>
      <c r="Q1428" s="5">
        <f t="shared" ca="1" si="317"/>
        <v>126</v>
      </c>
      <c r="R1428" s="26">
        <f t="shared" si="318"/>
        <v>5479</v>
      </c>
      <c r="S1428" s="26">
        <f t="shared" si="319"/>
        <v>5205</v>
      </c>
      <c r="T1428" s="27" t="str" cm="1">
        <f t="array" aca="1" ref="T1428" ca="1">_xlfn.IFS(Q1428="","NG",Q1428&gt;16,"OK",TODAY()&gt;S1428,"OK",Q1428&lt;16,"NG")</f>
        <v>OK</v>
      </c>
      <c r="U1428" s="5" t="str" cm="1">
        <f t="array" aca="1" ref="U1428" ca="1">IFERROR(_xlfn.IFS(T1428&lt;&gt;"OK","NG",M1428=0,"OK",TRUE,"NG"),"")</f>
        <v>NG</v>
      </c>
      <c r="V1428" s="5" t="str">
        <f t="shared" si="320"/>
        <v>NG</v>
      </c>
      <c r="W1428" s="28" t="str">
        <f t="shared" ca="1" si="321"/>
        <v>OK</v>
      </c>
      <c r="X1428" s="5" t="str">
        <f t="shared" si="322"/>
        <v>NG</v>
      </c>
      <c r="Y1428" s="5">
        <f t="shared" ca="1" si="323"/>
        <v>126</v>
      </c>
      <c r="Z1428" s="5">
        <f t="shared" ca="1" si="324"/>
        <v>126</v>
      </c>
      <c r="AA1428" s="5" t="str" cm="1">
        <f t="array" ref="AA1428">_xlfn.IFS(H1428="","OK",H1428&lt;$F$17,"NG",I1428="解雇","NG",OR(I1428="自主退職",I1428="契約満了"),"OK")</f>
        <v>OK</v>
      </c>
      <c r="AB1428" s="5" t="str" cm="1">
        <f t="array" aca="1" ref="AB1428" ca="1">_xlfn.IFS(AA1428="NG","NG",OR(X1428="NG",X1428="ERROR",X1428=FALSE),"NG",U1428="NG","NG",V1428="OK","OK",AD1428="OK","OK")</f>
        <v>NG</v>
      </c>
      <c r="AC1428" s="5" t="str">
        <f t="shared" si="325"/>
        <v>NG</v>
      </c>
      <c r="AD1428" s="5" t="e" cm="1">
        <f t="array" ref="AD1428">_xlfn.IFS(AND(G1428="〇",H1428&lt;&gt;"",I1428&lt;&gt;""),"ERROR",AND(G1428="",H1428&gt;$H$17,I1428&lt;&gt;""),"NG",AND(G1428="〇",H1428="",I1428=""),"OK")</f>
        <v>#N/A</v>
      </c>
      <c r="AE1428" s="5" t="str" cm="1">
        <f t="array" ref="AE1428">_xlfn.IFS(I1428="解雇","NG",H1428="","OK",H1428&lt;$H$17,"NG",H1428&gt;$H$17,"OK")</f>
        <v>OK</v>
      </c>
      <c r="AF1428" s="5" t="e">
        <f t="shared" si="326"/>
        <v>#N/A</v>
      </c>
    </row>
    <row r="1429" spans="2:32" ht="20.25" customHeight="1" x14ac:dyDescent="0.55000000000000004">
      <c r="B1429" s="9">
        <v>1412</v>
      </c>
      <c r="C1429" s="40"/>
      <c r="D1429" s="7"/>
      <c r="E1429" s="8"/>
      <c r="F1429" s="8"/>
      <c r="G1429" s="7"/>
      <c r="H1429" s="8"/>
      <c r="I1429" s="41"/>
      <c r="M1429" s="5">
        <f t="shared" si="313"/>
        <v>4</v>
      </c>
      <c r="N1429" s="5">
        <f t="shared" si="314"/>
        <v>2</v>
      </c>
      <c r="O1429" s="5" t="str">
        <f t="shared" si="315"/>
        <v/>
      </c>
      <c r="P1429" s="5">
        <f t="shared" si="316"/>
        <v>0</v>
      </c>
      <c r="Q1429" s="5">
        <f t="shared" ca="1" si="317"/>
        <v>126</v>
      </c>
      <c r="R1429" s="26">
        <f t="shared" si="318"/>
        <v>5479</v>
      </c>
      <c r="S1429" s="26">
        <f t="shared" si="319"/>
        <v>5205</v>
      </c>
      <c r="T1429" s="27" t="str" cm="1">
        <f t="array" aca="1" ref="T1429" ca="1">_xlfn.IFS(Q1429="","NG",Q1429&gt;16,"OK",TODAY()&gt;S1429,"OK",Q1429&lt;16,"NG")</f>
        <v>OK</v>
      </c>
      <c r="U1429" s="5" t="str" cm="1">
        <f t="array" aca="1" ref="U1429" ca="1">IFERROR(_xlfn.IFS(T1429&lt;&gt;"OK","NG",M1429=0,"OK",TRUE,"NG"),"")</f>
        <v>NG</v>
      </c>
      <c r="V1429" s="5" t="str">
        <f t="shared" si="320"/>
        <v>NG</v>
      </c>
      <c r="W1429" s="28" t="str">
        <f t="shared" ca="1" si="321"/>
        <v>OK</v>
      </c>
      <c r="X1429" s="5" t="str">
        <f t="shared" si="322"/>
        <v>NG</v>
      </c>
      <c r="Y1429" s="5">
        <f t="shared" ca="1" si="323"/>
        <v>126</v>
      </c>
      <c r="Z1429" s="5">
        <f t="shared" ca="1" si="324"/>
        <v>126</v>
      </c>
      <c r="AA1429" s="5" t="str" cm="1">
        <f t="array" ref="AA1429">_xlfn.IFS(H1429="","OK",H1429&lt;$F$17,"NG",I1429="解雇","NG",OR(I1429="自主退職",I1429="契約満了"),"OK")</f>
        <v>OK</v>
      </c>
      <c r="AB1429" s="5" t="str" cm="1">
        <f t="array" aca="1" ref="AB1429" ca="1">_xlfn.IFS(AA1429="NG","NG",OR(X1429="NG",X1429="ERROR",X1429=FALSE),"NG",U1429="NG","NG",V1429="OK","OK",AD1429="OK","OK")</f>
        <v>NG</v>
      </c>
      <c r="AC1429" s="5" t="str">
        <f t="shared" si="325"/>
        <v>NG</v>
      </c>
      <c r="AD1429" s="5" t="e" cm="1">
        <f t="array" ref="AD1429">_xlfn.IFS(AND(G1429="〇",H1429&lt;&gt;"",I1429&lt;&gt;""),"ERROR",AND(G1429="",H1429&gt;$H$17,I1429&lt;&gt;""),"NG",AND(G1429="〇",H1429="",I1429=""),"OK")</f>
        <v>#N/A</v>
      </c>
      <c r="AE1429" s="5" t="str" cm="1">
        <f t="array" ref="AE1429">_xlfn.IFS(I1429="解雇","NG",H1429="","OK",H1429&lt;$H$17,"NG",H1429&gt;$H$17,"OK")</f>
        <v>OK</v>
      </c>
      <c r="AF1429" s="5" t="e">
        <f t="shared" si="326"/>
        <v>#N/A</v>
      </c>
    </row>
    <row r="1430" spans="2:32" ht="20.25" customHeight="1" x14ac:dyDescent="0.55000000000000004">
      <c r="B1430" s="9">
        <v>1413</v>
      </c>
      <c r="C1430" s="40"/>
      <c r="D1430" s="7"/>
      <c r="E1430" s="8"/>
      <c r="F1430" s="8"/>
      <c r="G1430" s="7"/>
      <c r="H1430" s="8"/>
      <c r="I1430" s="41"/>
      <c r="M1430" s="5">
        <f t="shared" si="313"/>
        <v>4</v>
      </c>
      <c r="N1430" s="5">
        <f t="shared" si="314"/>
        <v>2</v>
      </c>
      <c r="O1430" s="5" t="str">
        <f t="shared" si="315"/>
        <v/>
      </c>
      <c r="P1430" s="5">
        <f t="shared" si="316"/>
        <v>0</v>
      </c>
      <c r="Q1430" s="5">
        <f t="shared" ca="1" si="317"/>
        <v>126</v>
      </c>
      <c r="R1430" s="26">
        <f t="shared" si="318"/>
        <v>5479</v>
      </c>
      <c r="S1430" s="26">
        <f t="shared" si="319"/>
        <v>5205</v>
      </c>
      <c r="T1430" s="27" t="str" cm="1">
        <f t="array" aca="1" ref="T1430" ca="1">_xlfn.IFS(Q1430="","NG",Q1430&gt;16,"OK",TODAY()&gt;S1430,"OK",Q1430&lt;16,"NG")</f>
        <v>OK</v>
      </c>
      <c r="U1430" s="5" t="str" cm="1">
        <f t="array" aca="1" ref="U1430" ca="1">IFERROR(_xlfn.IFS(T1430&lt;&gt;"OK","NG",M1430=0,"OK",TRUE,"NG"),"")</f>
        <v>NG</v>
      </c>
      <c r="V1430" s="5" t="str">
        <f t="shared" si="320"/>
        <v>NG</v>
      </c>
      <c r="W1430" s="28" t="str">
        <f t="shared" ca="1" si="321"/>
        <v>OK</v>
      </c>
      <c r="X1430" s="5" t="str">
        <f t="shared" si="322"/>
        <v>NG</v>
      </c>
      <c r="Y1430" s="5">
        <f t="shared" ca="1" si="323"/>
        <v>126</v>
      </c>
      <c r="Z1430" s="5">
        <f t="shared" ca="1" si="324"/>
        <v>126</v>
      </c>
      <c r="AA1430" s="5" t="str" cm="1">
        <f t="array" ref="AA1430">_xlfn.IFS(H1430="","OK",H1430&lt;$F$17,"NG",I1430="解雇","NG",OR(I1430="自主退職",I1430="契約満了"),"OK")</f>
        <v>OK</v>
      </c>
      <c r="AB1430" s="5" t="str" cm="1">
        <f t="array" aca="1" ref="AB1430" ca="1">_xlfn.IFS(AA1430="NG","NG",OR(X1430="NG",X1430="ERROR",X1430=FALSE),"NG",U1430="NG","NG",V1430="OK","OK",AD1430="OK","OK")</f>
        <v>NG</v>
      </c>
      <c r="AC1430" s="5" t="str">
        <f t="shared" si="325"/>
        <v>NG</v>
      </c>
      <c r="AD1430" s="5" t="e" cm="1">
        <f t="array" ref="AD1430">_xlfn.IFS(AND(G1430="〇",H1430&lt;&gt;"",I1430&lt;&gt;""),"ERROR",AND(G1430="",H1430&gt;$H$17,I1430&lt;&gt;""),"NG",AND(G1430="〇",H1430="",I1430=""),"OK")</f>
        <v>#N/A</v>
      </c>
      <c r="AE1430" s="5" t="str" cm="1">
        <f t="array" ref="AE1430">_xlfn.IFS(I1430="解雇","NG",H1430="","OK",H1430&lt;$H$17,"NG",H1430&gt;$H$17,"OK")</f>
        <v>OK</v>
      </c>
      <c r="AF1430" s="5" t="e">
        <f t="shared" si="326"/>
        <v>#N/A</v>
      </c>
    </row>
    <row r="1431" spans="2:32" ht="20.25" customHeight="1" x14ac:dyDescent="0.55000000000000004">
      <c r="B1431" s="9">
        <v>1414</v>
      </c>
      <c r="C1431" s="40"/>
      <c r="D1431" s="7"/>
      <c r="E1431" s="8"/>
      <c r="F1431" s="8"/>
      <c r="G1431" s="7"/>
      <c r="H1431" s="8"/>
      <c r="I1431" s="41"/>
      <c r="M1431" s="5">
        <f t="shared" si="313"/>
        <v>4</v>
      </c>
      <c r="N1431" s="5">
        <f t="shared" si="314"/>
        <v>2</v>
      </c>
      <c r="O1431" s="5" t="str">
        <f t="shared" si="315"/>
        <v/>
      </c>
      <c r="P1431" s="5">
        <f t="shared" si="316"/>
        <v>0</v>
      </c>
      <c r="Q1431" s="5">
        <f t="shared" ca="1" si="317"/>
        <v>126</v>
      </c>
      <c r="R1431" s="26">
        <f t="shared" si="318"/>
        <v>5479</v>
      </c>
      <c r="S1431" s="26">
        <f t="shared" si="319"/>
        <v>5205</v>
      </c>
      <c r="T1431" s="27" t="str" cm="1">
        <f t="array" aca="1" ref="T1431" ca="1">_xlfn.IFS(Q1431="","NG",Q1431&gt;16,"OK",TODAY()&gt;S1431,"OK",Q1431&lt;16,"NG")</f>
        <v>OK</v>
      </c>
      <c r="U1431" s="5" t="str" cm="1">
        <f t="array" aca="1" ref="U1431" ca="1">IFERROR(_xlfn.IFS(T1431&lt;&gt;"OK","NG",M1431=0,"OK",TRUE,"NG"),"")</f>
        <v>NG</v>
      </c>
      <c r="V1431" s="5" t="str">
        <f t="shared" si="320"/>
        <v>NG</v>
      </c>
      <c r="W1431" s="28" t="str">
        <f t="shared" ca="1" si="321"/>
        <v>OK</v>
      </c>
      <c r="X1431" s="5" t="str">
        <f t="shared" si="322"/>
        <v>NG</v>
      </c>
      <c r="Y1431" s="5">
        <f t="shared" ca="1" si="323"/>
        <v>126</v>
      </c>
      <c r="Z1431" s="5">
        <f t="shared" ca="1" si="324"/>
        <v>126</v>
      </c>
      <c r="AA1431" s="5" t="str" cm="1">
        <f t="array" ref="AA1431">_xlfn.IFS(H1431="","OK",H1431&lt;$F$17,"NG",I1431="解雇","NG",OR(I1431="自主退職",I1431="契約満了"),"OK")</f>
        <v>OK</v>
      </c>
      <c r="AB1431" s="5" t="str" cm="1">
        <f t="array" aca="1" ref="AB1431" ca="1">_xlfn.IFS(AA1431="NG","NG",OR(X1431="NG",X1431="ERROR",X1431=FALSE),"NG",U1431="NG","NG",V1431="OK","OK",AD1431="OK","OK")</f>
        <v>NG</v>
      </c>
      <c r="AC1431" s="5" t="str">
        <f t="shared" si="325"/>
        <v>NG</v>
      </c>
      <c r="AD1431" s="5" t="e" cm="1">
        <f t="array" ref="AD1431">_xlfn.IFS(AND(G1431="〇",H1431&lt;&gt;"",I1431&lt;&gt;""),"ERROR",AND(G1431="",H1431&gt;$H$17,I1431&lt;&gt;""),"NG",AND(G1431="〇",H1431="",I1431=""),"OK")</f>
        <v>#N/A</v>
      </c>
      <c r="AE1431" s="5" t="str" cm="1">
        <f t="array" ref="AE1431">_xlfn.IFS(I1431="解雇","NG",H1431="","OK",H1431&lt;$H$17,"NG",H1431&gt;$H$17,"OK")</f>
        <v>OK</v>
      </c>
      <c r="AF1431" s="5" t="e">
        <f t="shared" si="326"/>
        <v>#N/A</v>
      </c>
    </row>
    <row r="1432" spans="2:32" ht="20.25" customHeight="1" x14ac:dyDescent="0.55000000000000004">
      <c r="B1432" s="9">
        <v>1415</v>
      </c>
      <c r="C1432" s="40"/>
      <c r="D1432" s="7"/>
      <c r="E1432" s="8"/>
      <c r="F1432" s="8"/>
      <c r="G1432" s="7"/>
      <c r="H1432" s="8"/>
      <c r="I1432" s="41"/>
      <c r="M1432" s="5">
        <f t="shared" si="313"/>
        <v>4</v>
      </c>
      <c r="N1432" s="5">
        <f t="shared" si="314"/>
        <v>2</v>
      </c>
      <c r="O1432" s="5" t="str">
        <f t="shared" si="315"/>
        <v/>
      </c>
      <c r="P1432" s="5">
        <f t="shared" si="316"/>
        <v>0</v>
      </c>
      <c r="Q1432" s="5">
        <f t="shared" ca="1" si="317"/>
        <v>126</v>
      </c>
      <c r="R1432" s="26">
        <f t="shared" si="318"/>
        <v>5479</v>
      </c>
      <c r="S1432" s="26">
        <f t="shared" si="319"/>
        <v>5205</v>
      </c>
      <c r="T1432" s="27" t="str" cm="1">
        <f t="array" aca="1" ref="T1432" ca="1">_xlfn.IFS(Q1432="","NG",Q1432&gt;16,"OK",TODAY()&gt;S1432,"OK",Q1432&lt;16,"NG")</f>
        <v>OK</v>
      </c>
      <c r="U1432" s="5" t="str" cm="1">
        <f t="array" aca="1" ref="U1432" ca="1">IFERROR(_xlfn.IFS(T1432&lt;&gt;"OK","NG",M1432=0,"OK",TRUE,"NG"),"")</f>
        <v>NG</v>
      </c>
      <c r="V1432" s="5" t="str">
        <f t="shared" si="320"/>
        <v>NG</v>
      </c>
      <c r="W1432" s="28" t="str">
        <f t="shared" ca="1" si="321"/>
        <v>OK</v>
      </c>
      <c r="X1432" s="5" t="str">
        <f t="shared" si="322"/>
        <v>NG</v>
      </c>
      <c r="Y1432" s="5">
        <f t="shared" ca="1" si="323"/>
        <v>126</v>
      </c>
      <c r="Z1432" s="5">
        <f t="shared" ca="1" si="324"/>
        <v>126</v>
      </c>
      <c r="AA1432" s="5" t="str" cm="1">
        <f t="array" ref="AA1432">_xlfn.IFS(H1432="","OK",H1432&lt;$F$17,"NG",I1432="解雇","NG",OR(I1432="自主退職",I1432="契約満了"),"OK")</f>
        <v>OK</v>
      </c>
      <c r="AB1432" s="5" t="str" cm="1">
        <f t="array" aca="1" ref="AB1432" ca="1">_xlfn.IFS(AA1432="NG","NG",OR(X1432="NG",X1432="ERROR",X1432=FALSE),"NG",U1432="NG","NG",V1432="OK","OK",AD1432="OK","OK")</f>
        <v>NG</v>
      </c>
      <c r="AC1432" s="5" t="str">
        <f t="shared" si="325"/>
        <v>NG</v>
      </c>
      <c r="AD1432" s="5" t="e" cm="1">
        <f t="array" ref="AD1432">_xlfn.IFS(AND(G1432="〇",H1432&lt;&gt;"",I1432&lt;&gt;""),"ERROR",AND(G1432="",H1432&gt;$H$17,I1432&lt;&gt;""),"NG",AND(G1432="〇",H1432="",I1432=""),"OK")</f>
        <v>#N/A</v>
      </c>
      <c r="AE1432" s="5" t="str" cm="1">
        <f t="array" ref="AE1432">_xlfn.IFS(I1432="解雇","NG",H1432="","OK",H1432&lt;$H$17,"NG",H1432&gt;$H$17,"OK")</f>
        <v>OK</v>
      </c>
      <c r="AF1432" s="5" t="e">
        <f t="shared" si="326"/>
        <v>#N/A</v>
      </c>
    </row>
    <row r="1433" spans="2:32" ht="20.25" customHeight="1" x14ac:dyDescent="0.55000000000000004">
      <c r="B1433" s="9">
        <v>1416</v>
      </c>
      <c r="C1433" s="40"/>
      <c r="D1433" s="7"/>
      <c r="E1433" s="8"/>
      <c r="F1433" s="8"/>
      <c r="G1433" s="7"/>
      <c r="H1433" s="8"/>
      <c r="I1433" s="41"/>
      <c r="M1433" s="5">
        <f t="shared" si="313"/>
        <v>4</v>
      </c>
      <c r="N1433" s="5">
        <f t="shared" si="314"/>
        <v>2</v>
      </c>
      <c r="O1433" s="5" t="str">
        <f t="shared" si="315"/>
        <v/>
      </c>
      <c r="P1433" s="5">
        <f t="shared" si="316"/>
        <v>0</v>
      </c>
      <c r="Q1433" s="5">
        <f t="shared" ca="1" si="317"/>
        <v>126</v>
      </c>
      <c r="R1433" s="26">
        <f t="shared" si="318"/>
        <v>5479</v>
      </c>
      <c r="S1433" s="26">
        <f t="shared" si="319"/>
        <v>5205</v>
      </c>
      <c r="T1433" s="27" t="str" cm="1">
        <f t="array" aca="1" ref="T1433" ca="1">_xlfn.IFS(Q1433="","NG",Q1433&gt;16,"OK",TODAY()&gt;S1433,"OK",Q1433&lt;16,"NG")</f>
        <v>OK</v>
      </c>
      <c r="U1433" s="5" t="str" cm="1">
        <f t="array" aca="1" ref="U1433" ca="1">IFERROR(_xlfn.IFS(T1433&lt;&gt;"OK","NG",M1433=0,"OK",TRUE,"NG"),"")</f>
        <v>NG</v>
      </c>
      <c r="V1433" s="5" t="str">
        <f t="shared" si="320"/>
        <v>NG</v>
      </c>
      <c r="W1433" s="28" t="str">
        <f t="shared" ca="1" si="321"/>
        <v>OK</v>
      </c>
      <c r="X1433" s="5" t="str">
        <f t="shared" si="322"/>
        <v>NG</v>
      </c>
      <c r="Y1433" s="5">
        <f t="shared" ca="1" si="323"/>
        <v>126</v>
      </c>
      <c r="Z1433" s="5">
        <f t="shared" ca="1" si="324"/>
        <v>126</v>
      </c>
      <c r="AA1433" s="5" t="str" cm="1">
        <f t="array" ref="AA1433">_xlfn.IFS(H1433="","OK",H1433&lt;$F$17,"NG",I1433="解雇","NG",OR(I1433="自主退職",I1433="契約満了"),"OK")</f>
        <v>OK</v>
      </c>
      <c r="AB1433" s="5" t="str" cm="1">
        <f t="array" aca="1" ref="AB1433" ca="1">_xlfn.IFS(AA1433="NG","NG",OR(X1433="NG",X1433="ERROR",X1433=FALSE),"NG",U1433="NG","NG",V1433="OK","OK",AD1433="OK","OK")</f>
        <v>NG</v>
      </c>
      <c r="AC1433" s="5" t="str">
        <f t="shared" si="325"/>
        <v>NG</v>
      </c>
      <c r="AD1433" s="5" t="e" cm="1">
        <f t="array" ref="AD1433">_xlfn.IFS(AND(G1433="〇",H1433&lt;&gt;"",I1433&lt;&gt;""),"ERROR",AND(G1433="",H1433&gt;$H$17,I1433&lt;&gt;""),"NG",AND(G1433="〇",H1433="",I1433=""),"OK")</f>
        <v>#N/A</v>
      </c>
      <c r="AE1433" s="5" t="str" cm="1">
        <f t="array" ref="AE1433">_xlfn.IFS(I1433="解雇","NG",H1433="","OK",H1433&lt;$H$17,"NG",H1433&gt;$H$17,"OK")</f>
        <v>OK</v>
      </c>
      <c r="AF1433" s="5" t="e">
        <f t="shared" si="326"/>
        <v>#N/A</v>
      </c>
    </row>
    <row r="1434" spans="2:32" ht="20.25" customHeight="1" x14ac:dyDescent="0.55000000000000004">
      <c r="B1434" s="9">
        <v>1417</v>
      </c>
      <c r="C1434" s="40"/>
      <c r="D1434" s="7"/>
      <c r="E1434" s="8"/>
      <c r="F1434" s="8"/>
      <c r="G1434" s="7"/>
      <c r="H1434" s="8"/>
      <c r="I1434" s="41"/>
      <c r="M1434" s="5">
        <f t="shared" si="313"/>
        <v>4</v>
      </c>
      <c r="N1434" s="5">
        <f t="shared" si="314"/>
        <v>2</v>
      </c>
      <c r="O1434" s="5" t="str">
        <f t="shared" si="315"/>
        <v/>
      </c>
      <c r="P1434" s="5">
        <f t="shared" si="316"/>
        <v>0</v>
      </c>
      <c r="Q1434" s="5">
        <f t="shared" ca="1" si="317"/>
        <v>126</v>
      </c>
      <c r="R1434" s="26">
        <f t="shared" si="318"/>
        <v>5479</v>
      </c>
      <c r="S1434" s="26">
        <f t="shared" si="319"/>
        <v>5205</v>
      </c>
      <c r="T1434" s="27" t="str" cm="1">
        <f t="array" aca="1" ref="T1434" ca="1">_xlfn.IFS(Q1434="","NG",Q1434&gt;16,"OK",TODAY()&gt;S1434,"OK",Q1434&lt;16,"NG")</f>
        <v>OK</v>
      </c>
      <c r="U1434" s="5" t="str" cm="1">
        <f t="array" aca="1" ref="U1434" ca="1">IFERROR(_xlfn.IFS(T1434&lt;&gt;"OK","NG",M1434=0,"OK",TRUE,"NG"),"")</f>
        <v>NG</v>
      </c>
      <c r="V1434" s="5" t="str">
        <f t="shared" si="320"/>
        <v>NG</v>
      </c>
      <c r="W1434" s="28" t="str">
        <f t="shared" ca="1" si="321"/>
        <v>OK</v>
      </c>
      <c r="X1434" s="5" t="str">
        <f t="shared" si="322"/>
        <v>NG</v>
      </c>
      <c r="Y1434" s="5">
        <f t="shared" ca="1" si="323"/>
        <v>126</v>
      </c>
      <c r="Z1434" s="5">
        <f t="shared" ca="1" si="324"/>
        <v>126</v>
      </c>
      <c r="AA1434" s="5" t="str" cm="1">
        <f t="array" ref="AA1434">_xlfn.IFS(H1434="","OK",H1434&lt;$F$17,"NG",I1434="解雇","NG",OR(I1434="自主退職",I1434="契約満了"),"OK")</f>
        <v>OK</v>
      </c>
      <c r="AB1434" s="5" t="str" cm="1">
        <f t="array" aca="1" ref="AB1434" ca="1">_xlfn.IFS(AA1434="NG","NG",OR(X1434="NG",X1434="ERROR",X1434=FALSE),"NG",U1434="NG","NG",V1434="OK","OK",AD1434="OK","OK")</f>
        <v>NG</v>
      </c>
      <c r="AC1434" s="5" t="str">
        <f t="shared" si="325"/>
        <v>NG</v>
      </c>
      <c r="AD1434" s="5" t="e" cm="1">
        <f t="array" ref="AD1434">_xlfn.IFS(AND(G1434="〇",H1434&lt;&gt;"",I1434&lt;&gt;""),"ERROR",AND(G1434="",H1434&gt;$H$17,I1434&lt;&gt;""),"NG",AND(G1434="〇",H1434="",I1434=""),"OK")</f>
        <v>#N/A</v>
      </c>
      <c r="AE1434" s="5" t="str" cm="1">
        <f t="array" ref="AE1434">_xlfn.IFS(I1434="解雇","NG",H1434="","OK",H1434&lt;$H$17,"NG",H1434&gt;$H$17,"OK")</f>
        <v>OK</v>
      </c>
      <c r="AF1434" s="5" t="e">
        <f t="shared" si="326"/>
        <v>#N/A</v>
      </c>
    </row>
    <row r="1435" spans="2:32" ht="20.25" customHeight="1" x14ac:dyDescent="0.55000000000000004">
      <c r="B1435" s="9">
        <v>1418</v>
      </c>
      <c r="C1435" s="40"/>
      <c r="D1435" s="7"/>
      <c r="E1435" s="8"/>
      <c r="F1435" s="8"/>
      <c r="G1435" s="7"/>
      <c r="H1435" s="8"/>
      <c r="I1435" s="41"/>
      <c r="M1435" s="5">
        <f t="shared" si="313"/>
        <v>4</v>
      </c>
      <c r="N1435" s="5">
        <f t="shared" si="314"/>
        <v>2</v>
      </c>
      <c r="O1435" s="5" t="str">
        <f t="shared" si="315"/>
        <v/>
      </c>
      <c r="P1435" s="5">
        <f t="shared" si="316"/>
        <v>0</v>
      </c>
      <c r="Q1435" s="5">
        <f t="shared" ca="1" si="317"/>
        <v>126</v>
      </c>
      <c r="R1435" s="26">
        <f t="shared" si="318"/>
        <v>5479</v>
      </c>
      <c r="S1435" s="26">
        <f t="shared" si="319"/>
        <v>5205</v>
      </c>
      <c r="T1435" s="27" t="str" cm="1">
        <f t="array" aca="1" ref="T1435" ca="1">_xlfn.IFS(Q1435="","NG",Q1435&gt;16,"OK",TODAY()&gt;S1435,"OK",Q1435&lt;16,"NG")</f>
        <v>OK</v>
      </c>
      <c r="U1435" s="5" t="str" cm="1">
        <f t="array" aca="1" ref="U1435" ca="1">IFERROR(_xlfn.IFS(T1435&lt;&gt;"OK","NG",M1435=0,"OK",TRUE,"NG"),"")</f>
        <v>NG</v>
      </c>
      <c r="V1435" s="5" t="str">
        <f t="shared" si="320"/>
        <v>NG</v>
      </c>
      <c r="W1435" s="28" t="str">
        <f t="shared" ca="1" si="321"/>
        <v>OK</v>
      </c>
      <c r="X1435" s="5" t="str">
        <f t="shared" si="322"/>
        <v>NG</v>
      </c>
      <c r="Y1435" s="5">
        <f t="shared" ca="1" si="323"/>
        <v>126</v>
      </c>
      <c r="Z1435" s="5">
        <f t="shared" ca="1" si="324"/>
        <v>126</v>
      </c>
      <c r="AA1435" s="5" t="str" cm="1">
        <f t="array" ref="AA1435">_xlfn.IFS(H1435="","OK",H1435&lt;$F$17,"NG",I1435="解雇","NG",OR(I1435="自主退職",I1435="契約満了"),"OK")</f>
        <v>OK</v>
      </c>
      <c r="AB1435" s="5" t="str" cm="1">
        <f t="array" aca="1" ref="AB1435" ca="1">_xlfn.IFS(AA1435="NG","NG",OR(X1435="NG",X1435="ERROR",X1435=FALSE),"NG",U1435="NG","NG",V1435="OK","OK",AD1435="OK","OK")</f>
        <v>NG</v>
      </c>
      <c r="AC1435" s="5" t="str">
        <f t="shared" si="325"/>
        <v>NG</v>
      </c>
      <c r="AD1435" s="5" t="e" cm="1">
        <f t="array" ref="AD1435">_xlfn.IFS(AND(G1435="〇",H1435&lt;&gt;"",I1435&lt;&gt;""),"ERROR",AND(G1435="",H1435&gt;$H$17,I1435&lt;&gt;""),"NG",AND(G1435="〇",H1435="",I1435=""),"OK")</f>
        <v>#N/A</v>
      </c>
      <c r="AE1435" s="5" t="str" cm="1">
        <f t="array" ref="AE1435">_xlfn.IFS(I1435="解雇","NG",H1435="","OK",H1435&lt;$H$17,"NG",H1435&gt;$H$17,"OK")</f>
        <v>OK</v>
      </c>
      <c r="AF1435" s="5" t="e">
        <f t="shared" si="326"/>
        <v>#N/A</v>
      </c>
    </row>
    <row r="1436" spans="2:32" ht="20.25" customHeight="1" x14ac:dyDescent="0.55000000000000004">
      <c r="B1436" s="9">
        <v>1419</v>
      </c>
      <c r="C1436" s="40"/>
      <c r="D1436" s="7"/>
      <c r="E1436" s="8"/>
      <c r="F1436" s="8"/>
      <c r="G1436" s="7"/>
      <c r="H1436" s="8"/>
      <c r="I1436" s="41"/>
      <c r="M1436" s="5">
        <f t="shared" si="313"/>
        <v>4</v>
      </c>
      <c r="N1436" s="5">
        <f t="shared" si="314"/>
        <v>2</v>
      </c>
      <c r="O1436" s="5" t="str">
        <f t="shared" si="315"/>
        <v/>
      </c>
      <c r="P1436" s="5">
        <f t="shared" si="316"/>
        <v>0</v>
      </c>
      <c r="Q1436" s="5">
        <f t="shared" ca="1" si="317"/>
        <v>126</v>
      </c>
      <c r="R1436" s="26">
        <f t="shared" si="318"/>
        <v>5479</v>
      </c>
      <c r="S1436" s="26">
        <f t="shared" si="319"/>
        <v>5205</v>
      </c>
      <c r="T1436" s="27" t="str" cm="1">
        <f t="array" aca="1" ref="T1436" ca="1">_xlfn.IFS(Q1436="","NG",Q1436&gt;16,"OK",TODAY()&gt;S1436,"OK",Q1436&lt;16,"NG")</f>
        <v>OK</v>
      </c>
      <c r="U1436" s="5" t="str" cm="1">
        <f t="array" aca="1" ref="U1436" ca="1">IFERROR(_xlfn.IFS(T1436&lt;&gt;"OK","NG",M1436=0,"OK",TRUE,"NG"),"")</f>
        <v>NG</v>
      </c>
      <c r="V1436" s="5" t="str">
        <f t="shared" si="320"/>
        <v>NG</v>
      </c>
      <c r="W1436" s="28" t="str">
        <f t="shared" ca="1" si="321"/>
        <v>OK</v>
      </c>
      <c r="X1436" s="5" t="str">
        <f t="shared" si="322"/>
        <v>NG</v>
      </c>
      <c r="Y1436" s="5">
        <f t="shared" ca="1" si="323"/>
        <v>126</v>
      </c>
      <c r="Z1436" s="5">
        <f t="shared" ca="1" si="324"/>
        <v>126</v>
      </c>
      <c r="AA1436" s="5" t="str" cm="1">
        <f t="array" ref="AA1436">_xlfn.IFS(H1436="","OK",H1436&lt;$F$17,"NG",I1436="解雇","NG",OR(I1436="自主退職",I1436="契約満了"),"OK")</f>
        <v>OK</v>
      </c>
      <c r="AB1436" s="5" t="str" cm="1">
        <f t="array" aca="1" ref="AB1436" ca="1">_xlfn.IFS(AA1436="NG","NG",OR(X1436="NG",X1436="ERROR",X1436=FALSE),"NG",U1436="NG","NG",V1436="OK","OK",AD1436="OK","OK")</f>
        <v>NG</v>
      </c>
      <c r="AC1436" s="5" t="str">
        <f t="shared" si="325"/>
        <v>NG</v>
      </c>
      <c r="AD1436" s="5" t="e" cm="1">
        <f t="array" ref="AD1436">_xlfn.IFS(AND(G1436="〇",H1436&lt;&gt;"",I1436&lt;&gt;""),"ERROR",AND(G1436="",H1436&gt;$H$17,I1436&lt;&gt;""),"NG",AND(G1436="〇",H1436="",I1436=""),"OK")</f>
        <v>#N/A</v>
      </c>
      <c r="AE1436" s="5" t="str" cm="1">
        <f t="array" ref="AE1436">_xlfn.IFS(I1436="解雇","NG",H1436="","OK",H1436&lt;$H$17,"NG",H1436&gt;$H$17,"OK")</f>
        <v>OK</v>
      </c>
      <c r="AF1436" s="5" t="e">
        <f t="shared" si="326"/>
        <v>#N/A</v>
      </c>
    </row>
    <row r="1437" spans="2:32" ht="20.25" customHeight="1" x14ac:dyDescent="0.55000000000000004">
      <c r="B1437" s="9">
        <v>1420</v>
      </c>
      <c r="C1437" s="40"/>
      <c r="D1437" s="7"/>
      <c r="E1437" s="8"/>
      <c r="F1437" s="8"/>
      <c r="G1437" s="7"/>
      <c r="H1437" s="8"/>
      <c r="I1437" s="41"/>
      <c r="M1437" s="5">
        <f t="shared" si="313"/>
        <v>4</v>
      </c>
      <c r="N1437" s="5">
        <f t="shared" si="314"/>
        <v>2</v>
      </c>
      <c r="O1437" s="5" t="str">
        <f t="shared" si="315"/>
        <v/>
      </c>
      <c r="P1437" s="5">
        <f t="shared" si="316"/>
        <v>0</v>
      </c>
      <c r="Q1437" s="5">
        <f t="shared" ca="1" si="317"/>
        <v>126</v>
      </c>
      <c r="R1437" s="26">
        <f t="shared" si="318"/>
        <v>5479</v>
      </c>
      <c r="S1437" s="26">
        <f t="shared" si="319"/>
        <v>5205</v>
      </c>
      <c r="T1437" s="27" t="str" cm="1">
        <f t="array" aca="1" ref="T1437" ca="1">_xlfn.IFS(Q1437="","NG",Q1437&gt;16,"OK",TODAY()&gt;S1437,"OK",Q1437&lt;16,"NG")</f>
        <v>OK</v>
      </c>
      <c r="U1437" s="5" t="str" cm="1">
        <f t="array" aca="1" ref="U1437" ca="1">IFERROR(_xlfn.IFS(T1437&lt;&gt;"OK","NG",M1437=0,"OK",TRUE,"NG"),"")</f>
        <v>NG</v>
      </c>
      <c r="V1437" s="5" t="str">
        <f t="shared" si="320"/>
        <v>NG</v>
      </c>
      <c r="W1437" s="28" t="str">
        <f t="shared" ca="1" si="321"/>
        <v>OK</v>
      </c>
      <c r="X1437" s="5" t="str">
        <f t="shared" si="322"/>
        <v>NG</v>
      </c>
      <c r="Y1437" s="5">
        <f t="shared" ca="1" si="323"/>
        <v>126</v>
      </c>
      <c r="Z1437" s="5">
        <f t="shared" ca="1" si="324"/>
        <v>126</v>
      </c>
      <c r="AA1437" s="5" t="str" cm="1">
        <f t="array" ref="AA1437">_xlfn.IFS(H1437="","OK",H1437&lt;$F$17,"NG",I1437="解雇","NG",OR(I1437="自主退職",I1437="契約満了"),"OK")</f>
        <v>OK</v>
      </c>
      <c r="AB1437" s="5" t="str" cm="1">
        <f t="array" aca="1" ref="AB1437" ca="1">_xlfn.IFS(AA1437="NG","NG",OR(X1437="NG",X1437="ERROR",X1437=FALSE),"NG",U1437="NG","NG",V1437="OK","OK",AD1437="OK","OK")</f>
        <v>NG</v>
      </c>
      <c r="AC1437" s="5" t="str">
        <f t="shared" si="325"/>
        <v>NG</v>
      </c>
      <c r="AD1437" s="5" t="e" cm="1">
        <f t="array" ref="AD1437">_xlfn.IFS(AND(G1437="〇",H1437&lt;&gt;"",I1437&lt;&gt;""),"ERROR",AND(G1437="",H1437&gt;$H$17,I1437&lt;&gt;""),"NG",AND(G1437="〇",H1437="",I1437=""),"OK")</f>
        <v>#N/A</v>
      </c>
      <c r="AE1437" s="5" t="str" cm="1">
        <f t="array" ref="AE1437">_xlfn.IFS(I1437="解雇","NG",H1437="","OK",H1437&lt;$H$17,"NG",H1437&gt;$H$17,"OK")</f>
        <v>OK</v>
      </c>
      <c r="AF1437" s="5" t="e">
        <f t="shared" si="326"/>
        <v>#N/A</v>
      </c>
    </row>
    <row r="1438" spans="2:32" ht="20.25" customHeight="1" x14ac:dyDescent="0.55000000000000004">
      <c r="B1438" s="9">
        <v>1421</v>
      </c>
      <c r="C1438" s="40"/>
      <c r="D1438" s="7"/>
      <c r="E1438" s="8"/>
      <c r="F1438" s="8"/>
      <c r="G1438" s="7"/>
      <c r="H1438" s="8"/>
      <c r="I1438" s="41"/>
      <c r="M1438" s="5">
        <f t="shared" si="313"/>
        <v>4</v>
      </c>
      <c r="N1438" s="5">
        <f t="shared" si="314"/>
        <v>2</v>
      </c>
      <c r="O1438" s="5" t="str">
        <f t="shared" si="315"/>
        <v/>
      </c>
      <c r="P1438" s="5">
        <f t="shared" si="316"/>
        <v>0</v>
      </c>
      <c r="Q1438" s="5">
        <f t="shared" ca="1" si="317"/>
        <v>126</v>
      </c>
      <c r="R1438" s="26">
        <f t="shared" si="318"/>
        <v>5479</v>
      </c>
      <c r="S1438" s="26">
        <f t="shared" si="319"/>
        <v>5205</v>
      </c>
      <c r="T1438" s="27" t="str" cm="1">
        <f t="array" aca="1" ref="T1438" ca="1">_xlfn.IFS(Q1438="","NG",Q1438&gt;16,"OK",TODAY()&gt;S1438,"OK",Q1438&lt;16,"NG")</f>
        <v>OK</v>
      </c>
      <c r="U1438" s="5" t="str" cm="1">
        <f t="array" aca="1" ref="U1438" ca="1">IFERROR(_xlfn.IFS(T1438&lt;&gt;"OK","NG",M1438=0,"OK",TRUE,"NG"),"")</f>
        <v>NG</v>
      </c>
      <c r="V1438" s="5" t="str">
        <f t="shared" si="320"/>
        <v>NG</v>
      </c>
      <c r="W1438" s="28" t="str">
        <f t="shared" ca="1" si="321"/>
        <v>OK</v>
      </c>
      <c r="X1438" s="5" t="str">
        <f t="shared" si="322"/>
        <v>NG</v>
      </c>
      <c r="Y1438" s="5">
        <f t="shared" ca="1" si="323"/>
        <v>126</v>
      </c>
      <c r="Z1438" s="5">
        <f t="shared" ca="1" si="324"/>
        <v>126</v>
      </c>
      <c r="AA1438" s="5" t="str" cm="1">
        <f t="array" ref="AA1438">_xlfn.IFS(H1438="","OK",H1438&lt;$F$17,"NG",I1438="解雇","NG",OR(I1438="自主退職",I1438="契約満了"),"OK")</f>
        <v>OK</v>
      </c>
      <c r="AB1438" s="5" t="str" cm="1">
        <f t="array" aca="1" ref="AB1438" ca="1">_xlfn.IFS(AA1438="NG","NG",OR(X1438="NG",X1438="ERROR",X1438=FALSE),"NG",U1438="NG","NG",V1438="OK","OK",AD1438="OK","OK")</f>
        <v>NG</v>
      </c>
      <c r="AC1438" s="5" t="str">
        <f t="shared" si="325"/>
        <v>NG</v>
      </c>
      <c r="AD1438" s="5" t="e" cm="1">
        <f t="array" ref="AD1438">_xlfn.IFS(AND(G1438="〇",H1438&lt;&gt;"",I1438&lt;&gt;""),"ERROR",AND(G1438="",H1438&gt;$H$17,I1438&lt;&gt;""),"NG",AND(G1438="〇",H1438="",I1438=""),"OK")</f>
        <v>#N/A</v>
      </c>
      <c r="AE1438" s="5" t="str" cm="1">
        <f t="array" ref="AE1438">_xlfn.IFS(I1438="解雇","NG",H1438="","OK",H1438&lt;$H$17,"NG",H1438&gt;$H$17,"OK")</f>
        <v>OK</v>
      </c>
      <c r="AF1438" s="5" t="e">
        <f t="shared" si="326"/>
        <v>#N/A</v>
      </c>
    </row>
    <row r="1439" spans="2:32" ht="20.25" customHeight="1" x14ac:dyDescent="0.55000000000000004">
      <c r="B1439" s="9">
        <v>1422</v>
      </c>
      <c r="C1439" s="40"/>
      <c r="D1439" s="7"/>
      <c r="E1439" s="8"/>
      <c r="F1439" s="8"/>
      <c r="G1439" s="7"/>
      <c r="H1439" s="8"/>
      <c r="I1439" s="41"/>
      <c r="M1439" s="5">
        <f t="shared" si="313"/>
        <v>4</v>
      </c>
      <c r="N1439" s="5">
        <f t="shared" si="314"/>
        <v>2</v>
      </c>
      <c r="O1439" s="5" t="str">
        <f t="shared" si="315"/>
        <v/>
      </c>
      <c r="P1439" s="5">
        <f t="shared" si="316"/>
        <v>0</v>
      </c>
      <c r="Q1439" s="5">
        <f t="shared" ca="1" si="317"/>
        <v>126</v>
      </c>
      <c r="R1439" s="26">
        <f t="shared" si="318"/>
        <v>5479</v>
      </c>
      <c r="S1439" s="26">
        <f t="shared" si="319"/>
        <v>5205</v>
      </c>
      <c r="T1439" s="27" t="str" cm="1">
        <f t="array" aca="1" ref="T1439" ca="1">_xlfn.IFS(Q1439="","NG",Q1439&gt;16,"OK",TODAY()&gt;S1439,"OK",Q1439&lt;16,"NG")</f>
        <v>OK</v>
      </c>
      <c r="U1439" s="5" t="str" cm="1">
        <f t="array" aca="1" ref="U1439" ca="1">IFERROR(_xlfn.IFS(T1439&lt;&gt;"OK","NG",M1439=0,"OK",TRUE,"NG"),"")</f>
        <v>NG</v>
      </c>
      <c r="V1439" s="5" t="str">
        <f t="shared" si="320"/>
        <v>NG</v>
      </c>
      <c r="W1439" s="28" t="str">
        <f t="shared" ca="1" si="321"/>
        <v>OK</v>
      </c>
      <c r="X1439" s="5" t="str">
        <f t="shared" si="322"/>
        <v>NG</v>
      </c>
      <c r="Y1439" s="5">
        <f t="shared" ca="1" si="323"/>
        <v>126</v>
      </c>
      <c r="Z1439" s="5">
        <f t="shared" ca="1" si="324"/>
        <v>126</v>
      </c>
      <c r="AA1439" s="5" t="str" cm="1">
        <f t="array" ref="AA1439">_xlfn.IFS(H1439="","OK",H1439&lt;$F$17,"NG",I1439="解雇","NG",OR(I1439="自主退職",I1439="契約満了"),"OK")</f>
        <v>OK</v>
      </c>
      <c r="AB1439" s="5" t="str" cm="1">
        <f t="array" aca="1" ref="AB1439" ca="1">_xlfn.IFS(AA1439="NG","NG",OR(X1439="NG",X1439="ERROR",X1439=FALSE),"NG",U1439="NG","NG",V1439="OK","OK",AD1439="OK","OK")</f>
        <v>NG</v>
      </c>
      <c r="AC1439" s="5" t="str">
        <f t="shared" si="325"/>
        <v>NG</v>
      </c>
      <c r="AD1439" s="5" t="e" cm="1">
        <f t="array" ref="AD1439">_xlfn.IFS(AND(G1439="〇",H1439&lt;&gt;"",I1439&lt;&gt;""),"ERROR",AND(G1439="",H1439&gt;$H$17,I1439&lt;&gt;""),"NG",AND(G1439="〇",H1439="",I1439=""),"OK")</f>
        <v>#N/A</v>
      </c>
      <c r="AE1439" s="5" t="str" cm="1">
        <f t="array" ref="AE1439">_xlfn.IFS(I1439="解雇","NG",H1439="","OK",H1439&lt;$H$17,"NG",H1439&gt;$H$17,"OK")</f>
        <v>OK</v>
      </c>
      <c r="AF1439" s="5" t="e">
        <f t="shared" si="326"/>
        <v>#N/A</v>
      </c>
    </row>
    <row r="1440" spans="2:32" ht="20.25" customHeight="1" x14ac:dyDescent="0.55000000000000004">
      <c r="B1440" s="9">
        <v>1423</v>
      </c>
      <c r="C1440" s="40"/>
      <c r="D1440" s="7"/>
      <c r="E1440" s="8"/>
      <c r="F1440" s="8"/>
      <c r="G1440" s="7"/>
      <c r="H1440" s="8"/>
      <c r="I1440" s="41"/>
      <c r="M1440" s="5">
        <f t="shared" si="313"/>
        <v>4</v>
      </c>
      <c r="N1440" s="5">
        <f t="shared" si="314"/>
        <v>2</v>
      </c>
      <c r="O1440" s="5" t="str">
        <f t="shared" si="315"/>
        <v/>
      </c>
      <c r="P1440" s="5">
        <f t="shared" si="316"/>
        <v>0</v>
      </c>
      <c r="Q1440" s="5">
        <f t="shared" ca="1" si="317"/>
        <v>126</v>
      </c>
      <c r="R1440" s="26">
        <f t="shared" si="318"/>
        <v>5479</v>
      </c>
      <c r="S1440" s="26">
        <f t="shared" si="319"/>
        <v>5205</v>
      </c>
      <c r="T1440" s="27" t="str" cm="1">
        <f t="array" aca="1" ref="T1440" ca="1">_xlfn.IFS(Q1440="","NG",Q1440&gt;16,"OK",TODAY()&gt;S1440,"OK",Q1440&lt;16,"NG")</f>
        <v>OK</v>
      </c>
      <c r="U1440" s="5" t="str" cm="1">
        <f t="array" aca="1" ref="U1440" ca="1">IFERROR(_xlfn.IFS(T1440&lt;&gt;"OK","NG",M1440=0,"OK",TRUE,"NG"),"")</f>
        <v>NG</v>
      </c>
      <c r="V1440" s="5" t="str">
        <f t="shared" si="320"/>
        <v>NG</v>
      </c>
      <c r="W1440" s="28" t="str">
        <f t="shared" ca="1" si="321"/>
        <v>OK</v>
      </c>
      <c r="X1440" s="5" t="str">
        <f t="shared" si="322"/>
        <v>NG</v>
      </c>
      <c r="Y1440" s="5">
        <f t="shared" ca="1" si="323"/>
        <v>126</v>
      </c>
      <c r="Z1440" s="5">
        <f t="shared" ca="1" si="324"/>
        <v>126</v>
      </c>
      <c r="AA1440" s="5" t="str" cm="1">
        <f t="array" ref="AA1440">_xlfn.IFS(H1440="","OK",H1440&lt;$F$17,"NG",I1440="解雇","NG",OR(I1440="自主退職",I1440="契約満了"),"OK")</f>
        <v>OK</v>
      </c>
      <c r="AB1440" s="5" t="str" cm="1">
        <f t="array" aca="1" ref="AB1440" ca="1">_xlfn.IFS(AA1440="NG","NG",OR(X1440="NG",X1440="ERROR",X1440=FALSE),"NG",U1440="NG","NG",V1440="OK","OK",AD1440="OK","OK")</f>
        <v>NG</v>
      </c>
      <c r="AC1440" s="5" t="str">
        <f t="shared" si="325"/>
        <v>NG</v>
      </c>
      <c r="AD1440" s="5" t="e" cm="1">
        <f t="array" ref="AD1440">_xlfn.IFS(AND(G1440="〇",H1440&lt;&gt;"",I1440&lt;&gt;""),"ERROR",AND(G1440="",H1440&gt;$H$17,I1440&lt;&gt;""),"NG",AND(G1440="〇",H1440="",I1440=""),"OK")</f>
        <v>#N/A</v>
      </c>
      <c r="AE1440" s="5" t="str" cm="1">
        <f t="array" ref="AE1440">_xlfn.IFS(I1440="解雇","NG",H1440="","OK",H1440&lt;$H$17,"NG",H1440&gt;$H$17,"OK")</f>
        <v>OK</v>
      </c>
      <c r="AF1440" s="5" t="e">
        <f t="shared" si="326"/>
        <v>#N/A</v>
      </c>
    </row>
    <row r="1441" spans="2:32" ht="20.25" customHeight="1" x14ac:dyDescent="0.55000000000000004">
      <c r="B1441" s="9">
        <v>1424</v>
      </c>
      <c r="C1441" s="40"/>
      <c r="D1441" s="7"/>
      <c r="E1441" s="8"/>
      <c r="F1441" s="8"/>
      <c r="G1441" s="7"/>
      <c r="H1441" s="8"/>
      <c r="I1441" s="41"/>
      <c r="M1441" s="5">
        <f t="shared" si="313"/>
        <v>4</v>
      </c>
      <c r="N1441" s="5">
        <f t="shared" si="314"/>
        <v>2</v>
      </c>
      <c r="O1441" s="5" t="str">
        <f t="shared" si="315"/>
        <v/>
      </c>
      <c r="P1441" s="5">
        <f t="shared" si="316"/>
        <v>0</v>
      </c>
      <c r="Q1441" s="5">
        <f t="shared" ca="1" si="317"/>
        <v>126</v>
      </c>
      <c r="R1441" s="26">
        <f t="shared" si="318"/>
        <v>5479</v>
      </c>
      <c r="S1441" s="26">
        <f t="shared" si="319"/>
        <v>5205</v>
      </c>
      <c r="T1441" s="27" t="str" cm="1">
        <f t="array" aca="1" ref="T1441" ca="1">_xlfn.IFS(Q1441="","NG",Q1441&gt;16,"OK",TODAY()&gt;S1441,"OK",Q1441&lt;16,"NG")</f>
        <v>OK</v>
      </c>
      <c r="U1441" s="5" t="str" cm="1">
        <f t="array" aca="1" ref="U1441" ca="1">IFERROR(_xlfn.IFS(T1441&lt;&gt;"OK","NG",M1441=0,"OK",TRUE,"NG"),"")</f>
        <v>NG</v>
      </c>
      <c r="V1441" s="5" t="str">
        <f t="shared" si="320"/>
        <v>NG</v>
      </c>
      <c r="W1441" s="28" t="str">
        <f t="shared" ca="1" si="321"/>
        <v>OK</v>
      </c>
      <c r="X1441" s="5" t="str">
        <f t="shared" si="322"/>
        <v>NG</v>
      </c>
      <c r="Y1441" s="5">
        <f t="shared" ca="1" si="323"/>
        <v>126</v>
      </c>
      <c r="Z1441" s="5">
        <f t="shared" ca="1" si="324"/>
        <v>126</v>
      </c>
      <c r="AA1441" s="5" t="str" cm="1">
        <f t="array" ref="AA1441">_xlfn.IFS(H1441="","OK",H1441&lt;$F$17,"NG",I1441="解雇","NG",OR(I1441="自主退職",I1441="契約満了"),"OK")</f>
        <v>OK</v>
      </c>
      <c r="AB1441" s="5" t="str" cm="1">
        <f t="array" aca="1" ref="AB1441" ca="1">_xlfn.IFS(AA1441="NG","NG",OR(X1441="NG",X1441="ERROR",X1441=FALSE),"NG",U1441="NG","NG",V1441="OK","OK",AD1441="OK","OK")</f>
        <v>NG</v>
      </c>
      <c r="AC1441" s="5" t="str">
        <f t="shared" si="325"/>
        <v>NG</v>
      </c>
      <c r="AD1441" s="5" t="e" cm="1">
        <f t="array" ref="AD1441">_xlfn.IFS(AND(G1441="〇",H1441&lt;&gt;"",I1441&lt;&gt;""),"ERROR",AND(G1441="",H1441&gt;$H$17,I1441&lt;&gt;""),"NG",AND(G1441="〇",H1441="",I1441=""),"OK")</f>
        <v>#N/A</v>
      </c>
      <c r="AE1441" s="5" t="str" cm="1">
        <f t="array" ref="AE1441">_xlfn.IFS(I1441="解雇","NG",H1441="","OK",H1441&lt;$H$17,"NG",H1441&gt;$H$17,"OK")</f>
        <v>OK</v>
      </c>
      <c r="AF1441" s="5" t="e">
        <f t="shared" si="326"/>
        <v>#N/A</v>
      </c>
    </row>
    <row r="1442" spans="2:32" ht="20.25" customHeight="1" x14ac:dyDescent="0.55000000000000004">
      <c r="B1442" s="9">
        <v>1425</v>
      </c>
      <c r="C1442" s="40"/>
      <c r="D1442" s="7"/>
      <c r="E1442" s="8"/>
      <c r="F1442" s="8"/>
      <c r="G1442" s="7"/>
      <c r="H1442" s="8"/>
      <c r="I1442" s="41"/>
      <c r="M1442" s="5">
        <f t="shared" si="313"/>
        <v>4</v>
      </c>
      <c r="N1442" s="5">
        <f t="shared" si="314"/>
        <v>2</v>
      </c>
      <c r="O1442" s="5" t="str">
        <f t="shared" si="315"/>
        <v/>
      </c>
      <c r="P1442" s="5">
        <f t="shared" si="316"/>
        <v>0</v>
      </c>
      <c r="Q1442" s="5">
        <f t="shared" ca="1" si="317"/>
        <v>126</v>
      </c>
      <c r="R1442" s="26">
        <f t="shared" si="318"/>
        <v>5479</v>
      </c>
      <c r="S1442" s="26">
        <f t="shared" si="319"/>
        <v>5205</v>
      </c>
      <c r="T1442" s="27" t="str" cm="1">
        <f t="array" aca="1" ref="T1442" ca="1">_xlfn.IFS(Q1442="","NG",Q1442&gt;16,"OK",TODAY()&gt;S1442,"OK",Q1442&lt;16,"NG")</f>
        <v>OK</v>
      </c>
      <c r="U1442" s="5" t="str" cm="1">
        <f t="array" aca="1" ref="U1442" ca="1">IFERROR(_xlfn.IFS(T1442&lt;&gt;"OK","NG",M1442=0,"OK",TRUE,"NG"),"")</f>
        <v>NG</v>
      </c>
      <c r="V1442" s="5" t="str">
        <f t="shared" si="320"/>
        <v>NG</v>
      </c>
      <c r="W1442" s="28" t="str">
        <f t="shared" ca="1" si="321"/>
        <v>OK</v>
      </c>
      <c r="X1442" s="5" t="str">
        <f t="shared" si="322"/>
        <v>NG</v>
      </c>
      <c r="Y1442" s="5">
        <f t="shared" ca="1" si="323"/>
        <v>126</v>
      </c>
      <c r="Z1442" s="5">
        <f t="shared" ca="1" si="324"/>
        <v>126</v>
      </c>
      <c r="AA1442" s="5" t="str" cm="1">
        <f t="array" ref="AA1442">_xlfn.IFS(H1442="","OK",H1442&lt;$F$17,"NG",I1442="解雇","NG",OR(I1442="自主退職",I1442="契約満了"),"OK")</f>
        <v>OK</v>
      </c>
      <c r="AB1442" s="5" t="str" cm="1">
        <f t="array" aca="1" ref="AB1442" ca="1">_xlfn.IFS(AA1442="NG","NG",OR(X1442="NG",X1442="ERROR",X1442=FALSE),"NG",U1442="NG","NG",V1442="OK","OK",AD1442="OK","OK")</f>
        <v>NG</v>
      </c>
      <c r="AC1442" s="5" t="str">
        <f t="shared" si="325"/>
        <v>NG</v>
      </c>
      <c r="AD1442" s="5" t="e" cm="1">
        <f t="array" ref="AD1442">_xlfn.IFS(AND(G1442="〇",H1442&lt;&gt;"",I1442&lt;&gt;""),"ERROR",AND(G1442="",H1442&gt;$H$17,I1442&lt;&gt;""),"NG",AND(G1442="〇",H1442="",I1442=""),"OK")</f>
        <v>#N/A</v>
      </c>
      <c r="AE1442" s="5" t="str" cm="1">
        <f t="array" ref="AE1442">_xlfn.IFS(I1442="解雇","NG",H1442="","OK",H1442&lt;$H$17,"NG",H1442&gt;$H$17,"OK")</f>
        <v>OK</v>
      </c>
      <c r="AF1442" s="5" t="e">
        <f t="shared" si="326"/>
        <v>#N/A</v>
      </c>
    </row>
    <row r="1443" spans="2:32" ht="20.25" customHeight="1" x14ac:dyDescent="0.55000000000000004">
      <c r="B1443" s="9">
        <v>1426</v>
      </c>
      <c r="C1443" s="40"/>
      <c r="D1443" s="7"/>
      <c r="E1443" s="8"/>
      <c r="F1443" s="8"/>
      <c r="G1443" s="7"/>
      <c r="H1443" s="8"/>
      <c r="I1443" s="41"/>
      <c r="M1443" s="5">
        <f t="shared" si="313"/>
        <v>4</v>
      </c>
      <c r="N1443" s="5">
        <f t="shared" si="314"/>
        <v>2</v>
      </c>
      <c r="O1443" s="5" t="str">
        <f t="shared" si="315"/>
        <v/>
      </c>
      <c r="P1443" s="5">
        <f t="shared" si="316"/>
        <v>0</v>
      </c>
      <c r="Q1443" s="5">
        <f t="shared" ca="1" si="317"/>
        <v>126</v>
      </c>
      <c r="R1443" s="26">
        <f t="shared" si="318"/>
        <v>5479</v>
      </c>
      <c r="S1443" s="26">
        <f t="shared" si="319"/>
        <v>5205</v>
      </c>
      <c r="T1443" s="27" t="str" cm="1">
        <f t="array" aca="1" ref="T1443" ca="1">_xlfn.IFS(Q1443="","NG",Q1443&gt;16,"OK",TODAY()&gt;S1443,"OK",Q1443&lt;16,"NG")</f>
        <v>OK</v>
      </c>
      <c r="U1443" s="5" t="str" cm="1">
        <f t="array" aca="1" ref="U1443" ca="1">IFERROR(_xlfn.IFS(T1443&lt;&gt;"OK","NG",M1443=0,"OK",TRUE,"NG"),"")</f>
        <v>NG</v>
      </c>
      <c r="V1443" s="5" t="str">
        <f t="shared" si="320"/>
        <v>NG</v>
      </c>
      <c r="W1443" s="28" t="str">
        <f t="shared" ca="1" si="321"/>
        <v>OK</v>
      </c>
      <c r="X1443" s="5" t="str">
        <f t="shared" si="322"/>
        <v>NG</v>
      </c>
      <c r="Y1443" s="5">
        <f t="shared" ca="1" si="323"/>
        <v>126</v>
      </c>
      <c r="Z1443" s="5">
        <f t="shared" ca="1" si="324"/>
        <v>126</v>
      </c>
      <c r="AA1443" s="5" t="str" cm="1">
        <f t="array" ref="AA1443">_xlfn.IFS(H1443="","OK",H1443&lt;$F$17,"NG",I1443="解雇","NG",OR(I1443="自主退職",I1443="契約満了"),"OK")</f>
        <v>OK</v>
      </c>
      <c r="AB1443" s="5" t="str" cm="1">
        <f t="array" aca="1" ref="AB1443" ca="1">_xlfn.IFS(AA1443="NG","NG",OR(X1443="NG",X1443="ERROR",X1443=FALSE),"NG",U1443="NG","NG",V1443="OK","OK",AD1443="OK","OK")</f>
        <v>NG</v>
      </c>
      <c r="AC1443" s="5" t="str">
        <f t="shared" si="325"/>
        <v>NG</v>
      </c>
      <c r="AD1443" s="5" t="e" cm="1">
        <f t="array" ref="AD1443">_xlfn.IFS(AND(G1443="〇",H1443&lt;&gt;"",I1443&lt;&gt;""),"ERROR",AND(G1443="",H1443&gt;$H$17,I1443&lt;&gt;""),"NG",AND(G1443="〇",H1443="",I1443=""),"OK")</f>
        <v>#N/A</v>
      </c>
      <c r="AE1443" s="5" t="str" cm="1">
        <f t="array" ref="AE1443">_xlfn.IFS(I1443="解雇","NG",H1443="","OK",H1443&lt;$H$17,"NG",H1443&gt;$H$17,"OK")</f>
        <v>OK</v>
      </c>
      <c r="AF1443" s="5" t="e">
        <f t="shared" si="326"/>
        <v>#N/A</v>
      </c>
    </row>
    <row r="1444" spans="2:32" ht="20.25" customHeight="1" x14ac:dyDescent="0.55000000000000004">
      <c r="B1444" s="9">
        <v>1427</v>
      </c>
      <c r="C1444" s="40"/>
      <c r="D1444" s="7"/>
      <c r="E1444" s="8"/>
      <c r="F1444" s="8"/>
      <c r="G1444" s="7"/>
      <c r="H1444" s="8"/>
      <c r="I1444" s="41"/>
      <c r="M1444" s="5">
        <f t="shared" si="313"/>
        <v>4</v>
      </c>
      <c r="N1444" s="5">
        <f t="shared" si="314"/>
        <v>2</v>
      </c>
      <c r="O1444" s="5" t="str">
        <f t="shared" si="315"/>
        <v/>
      </c>
      <c r="P1444" s="5">
        <f t="shared" si="316"/>
        <v>0</v>
      </c>
      <c r="Q1444" s="5">
        <f t="shared" ca="1" si="317"/>
        <v>126</v>
      </c>
      <c r="R1444" s="26">
        <f t="shared" si="318"/>
        <v>5479</v>
      </c>
      <c r="S1444" s="26">
        <f t="shared" si="319"/>
        <v>5205</v>
      </c>
      <c r="T1444" s="27" t="str" cm="1">
        <f t="array" aca="1" ref="T1444" ca="1">_xlfn.IFS(Q1444="","NG",Q1444&gt;16,"OK",TODAY()&gt;S1444,"OK",Q1444&lt;16,"NG")</f>
        <v>OK</v>
      </c>
      <c r="U1444" s="5" t="str" cm="1">
        <f t="array" aca="1" ref="U1444" ca="1">IFERROR(_xlfn.IFS(T1444&lt;&gt;"OK","NG",M1444=0,"OK",TRUE,"NG"),"")</f>
        <v>NG</v>
      </c>
      <c r="V1444" s="5" t="str">
        <f t="shared" si="320"/>
        <v>NG</v>
      </c>
      <c r="W1444" s="28" t="str">
        <f t="shared" ca="1" si="321"/>
        <v>OK</v>
      </c>
      <c r="X1444" s="5" t="str">
        <f t="shared" si="322"/>
        <v>NG</v>
      </c>
      <c r="Y1444" s="5">
        <f t="shared" ca="1" si="323"/>
        <v>126</v>
      </c>
      <c r="Z1444" s="5">
        <f t="shared" ca="1" si="324"/>
        <v>126</v>
      </c>
      <c r="AA1444" s="5" t="str" cm="1">
        <f t="array" ref="AA1444">_xlfn.IFS(H1444="","OK",H1444&lt;$F$17,"NG",I1444="解雇","NG",OR(I1444="自主退職",I1444="契約満了"),"OK")</f>
        <v>OK</v>
      </c>
      <c r="AB1444" s="5" t="str" cm="1">
        <f t="array" aca="1" ref="AB1444" ca="1">_xlfn.IFS(AA1444="NG","NG",OR(X1444="NG",X1444="ERROR",X1444=FALSE),"NG",U1444="NG","NG",V1444="OK","OK",AD1444="OK","OK")</f>
        <v>NG</v>
      </c>
      <c r="AC1444" s="5" t="str">
        <f t="shared" si="325"/>
        <v>NG</v>
      </c>
      <c r="AD1444" s="5" t="e" cm="1">
        <f t="array" ref="AD1444">_xlfn.IFS(AND(G1444="〇",H1444&lt;&gt;"",I1444&lt;&gt;""),"ERROR",AND(G1444="",H1444&gt;$H$17,I1444&lt;&gt;""),"NG",AND(G1444="〇",H1444="",I1444=""),"OK")</f>
        <v>#N/A</v>
      </c>
      <c r="AE1444" s="5" t="str" cm="1">
        <f t="array" ref="AE1444">_xlfn.IFS(I1444="解雇","NG",H1444="","OK",H1444&lt;$H$17,"NG",H1444&gt;$H$17,"OK")</f>
        <v>OK</v>
      </c>
      <c r="AF1444" s="5" t="e">
        <f t="shared" si="326"/>
        <v>#N/A</v>
      </c>
    </row>
    <row r="1445" spans="2:32" ht="20.25" customHeight="1" x14ac:dyDescent="0.55000000000000004">
      <c r="B1445" s="9">
        <v>1428</v>
      </c>
      <c r="C1445" s="40"/>
      <c r="D1445" s="7"/>
      <c r="E1445" s="8"/>
      <c r="F1445" s="8"/>
      <c r="G1445" s="7"/>
      <c r="H1445" s="8"/>
      <c r="I1445" s="41"/>
      <c r="M1445" s="5">
        <f t="shared" si="313"/>
        <v>4</v>
      </c>
      <c r="N1445" s="5">
        <f t="shared" si="314"/>
        <v>2</v>
      </c>
      <c r="O1445" s="5" t="str">
        <f t="shared" si="315"/>
        <v/>
      </c>
      <c r="P1445" s="5">
        <f t="shared" si="316"/>
        <v>0</v>
      </c>
      <c r="Q1445" s="5">
        <f t="shared" ca="1" si="317"/>
        <v>126</v>
      </c>
      <c r="R1445" s="26">
        <f t="shared" si="318"/>
        <v>5479</v>
      </c>
      <c r="S1445" s="26">
        <f t="shared" si="319"/>
        <v>5205</v>
      </c>
      <c r="T1445" s="27" t="str" cm="1">
        <f t="array" aca="1" ref="T1445" ca="1">_xlfn.IFS(Q1445="","NG",Q1445&gt;16,"OK",TODAY()&gt;S1445,"OK",Q1445&lt;16,"NG")</f>
        <v>OK</v>
      </c>
      <c r="U1445" s="5" t="str" cm="1">
        <f t="array" aca="1" ref="U1445" ca="1">IFERROR(_xlfn.IFS(T1445&lt;&gt;"OK","NG",M1445=0,"OK",TRUE,"NG"),"")</f>
        <v>NG</v>
      </c>
      <c r="V1445" s="5" t="str">
        <f t="shared" si="320"/>
        <v>NG</v>
      </c>
      <c r="W1445" s="28" t="str">
        <f t="shared" ca="1" si="321"/>
        <v>OK</v>
      </c>
      <c r="X1445" s="5" t="str">
        <f t="shared" si="322"/>
        <v>NG</v>
      </c>
      <c r="Y1445" s="5">
        <f t="shared" ca="1" si="323"/>
        <v>126</v>
      </c>
      <c r="Z1445" s="5">
        <f t="shared" ca="1" si="324"/>
        <v>126</v>
      </c>
      <c r="AA1445" s="5" t="str" cm="1">
        <f t="array" ref="AA1445">_xlfn.IFS(H1445="","OK",H1445&lt;$F$17,"NG",I1445="解雇","NG",OR(I1445="自主退職",I1445="契約満了"),"OK")</f>
        <v>OK</v>
      </c>
      <c r="AB1445" s="5" t="str" cm="1">
        <f t="array" aca="1" ref="AB1445" ca="1">_xlfn.IFS(AA1445="NG","NG",OR(X1445="NG",X1445="ERROR",X1445=FALSE),"NG",U1445="NG","NG",V1445="OK","OK",AD1445="OK","OK")</f>
        <v>NG</v>
      </c>
      <c r="AC1445" s="5" t="str">
        <f t="shared" si="325"/>
        <v>NG</v>
      </c>
      <c r="AD1445" s="5" t="e" cm="1">
        <f t="array" ref="AD1445">_xlfn.IFS(AND(G1445="〇",H1445&lt;&gt;"",I1445&lt;&gt;""),"ERROR",AND(G1445="",H1445&gt;$H$17,I1445&lt;&gt;""),"NG",AND(G1445="〇",H1445="",I1445=""),"OK")</f>
        <v>#N/A</v>
      </c>
      <c r="AE1445" s="5" t="str" cm="1">
        <f t="array" ref="AE1445">_xlfn.IFS(I1445="解雇","NG",H1445="","OK",H1445&lt;$H$17,"NG",H1445&gt;$H$17,"OK")</f>
        <v>OK</v>
      </c>
      <c r="AF1445" s="5" t="e">
        <f t="shared" si="326"/>
        <v>#N/A</v>
      </c>
    </row>
    <row r="1446" spans="2:32" ht="20.25" customHeight="1" x14ac:dyDescent="0.55000000000000004">
      <c r="B1446" s="9">
        <v>1429</v>
      </c>
      <c r="C1446" s="40"/>
      <c r="D1446" s="7"/>
      <c r="E1446" s="8"/>
      <c r="F1446" s="8"/>
      <c r="G1446" s="7"/>
      <c r="H1446" s="8"/>
      <c r="I1446" s="41"/>
      <c r="M1446" s="5">
        <f t="shared" si="313"/>
        <v>4</v>
      </c>
      <c r="N1446" s="5">
        <f t="shared" si="314"/>
        <v>2</v>
      </c>
      <c r="O1446" s="5" t="str">
        <f t="shared" si="315"/>
        <v/>
      </c>
      <c r="P1446" s="5">
        <f t="shared" si="316"/>
        <v>0</v>
      </c>
      <c r="Q1446" s="5">
        <f t="shared" ca="1" si="317"/>
        <v>126</v>
      </c>
      <c r="R1446" s="26">
        <f t="shared" si="318"/>
        <v>5479</v>
      </c>
      <c r="S1446" s="26">
        <f t="shared" si="319"/>
        <v>5205</v>
      </c>
      <c r="T1446" s="27" t="str" cm="1">
        <f t="array" aca="1" ref="T1446" ca="1">_xlfn.IFS(Q1446="","NG",Q1446&gt;16,"OK",TODAY()&gt;S1446,"OK",Q1446&lt;16,"NG")</f>
        <v>OK</v>
      </c>
      <c r="U1446" s="5" t="str" cm="1">
        <f t="array" aca="1" ref="U1446" ca="1">IFERROR(_xlfn.IFS(T1446&lt;&gt;"OK","NG",M1446=0,"OK",TRUE,"NG"),"")</f>
        <v>NG</v>
      </c>
      <c r="V1446" s="5" t="str">
        <f t="shared" si="320"/>
        <v>NG</v>
      </c>
      <c r="W1446" s="28" t="str">
        <f t="shared" ca="1" si="321"/>
        <v>OK</v>
      </c>
      <c r="X1446" s="5" t="str">
        <f t="shared" si="322"/>
        <v>NG</v>
      </c>
      <c r="Y1446" s="5">
        <f t="shared" ca="1" si="323"/>
        <v>126</v>
      </c>
      <c r="Z1446" s="5">
        <f t="shared" ca="1" si="324"/>
        <v>126</v>
      </c>
      <c r="AA1446" s="5" t="str" cm="1">
        <f t="array" ref="AA1446">_xlfn.IFS(H1446="","OK",H1446&lt;$F$17,"NG",I1446="解雇","NG",OR(I1446="自主退職",I1446="契約満了"),"OK")</f>
        <v>OK</v>
      </c>
      <c r="AB1446" s="5" t="str" cm="1">
        <f t="array" aca="1" ref="AB1446" ca="1">_xlfn.IFS(AA1446="NG","NG",OR(X1446="NG",X1446="ERROR",X1446=FALSE),"NG",U1446="NG","NG",V1446="OK","OK",AD1446="OK","OK")</f>
        <v>NG</v>
      </c>
      <c r="AC1446" s="5" t="str">
        <f t="shared" si="325"/>
        <v>NG</v>
      </c>
      <c r="AD1446" s="5" t="e" cm="1">
        <f t="array" ref="AD1446">_xlfn.IFS(AND(G1446="〇",H1446&lt;&gt;"",I1446&lt;&gt;""),"ERROR",AND(G1446="",H1446&gt;$H$17,I1446&lt;&gt;""),"NG",AND(G1446="〇",H1446="",I1446=""),"OK")</f>
        <v>#N/A</v>
      </c>
      <c r="AE1446" s="5" t="str" cm="1">
        <f t="array" ref="AE1446">_xlfn.IFS(I1446="解雇","NG",H1446="","OK",H1446&lt;$H$17,"NG",H1446&gt;$H$17,"OK")</f>
        <v>OK</v>
      </c>
      <c r="AF1446" s="5" t="e">
        <f t="shared" si="326"/>
        <v>#N/A</v>
      </c>
    </row>
    <row r="1447" spans="2:32" ht="20.25" customHeight="1" x14ac:dyDescent="0.55000000000000004">
      <c r="B1447" s="9">
        <v>1430</v>
      </c>
      <c r="C1447" s="40"/>
      <c r="D1447" s="7"/>
      <c r="E1447" s="8"/>
      <c r="F1447" s="8"/>
      <c r="G1447" s="7"/>
      <c r="H1447" s="8"/>
      <c r="I1447" s="41"/>
      <c r="M1447" s="5">
        <f t="shared" si="313"/>
        <v>4</v>
      </c>
      <c r="N1447" s="5">
        <f t="shared" si="314"/>
        <v>2</v>
      </c>
      <c r="O1447" s="5" t="str">
        <f t="shared" si="315"/>
        <v/>
      </c>
      <c r="P1447" s="5">
        <f t="shared" si="316"/>
        <v>0</v>
      </c>
      <c r="Q1447" s="5">
        <f t="shared" ca="1" si="317"/>
        <v>126</v>
      </c>
      <c r="R1447" s="26">
        <f t="shared" si="318"/>
        <v>5479</v>
      </c>
      <c r="S1447" s="26">
        <f t="shared" si="319"/>
        <v>5205</v>
      </c>
      <c r="T1447" s="27" t="str" cm="1">
        <f t="array" aca="1" ref="T1447" ca="1">_xlfn.IFS(Q1447="","NG",Q1447&gt;16,"OK",TODAY()&gt;S1447,"OK",Q1447&lt;16,"NG")</f>
        <v>OK</v>
      </c>
      <c r="U1447" s="5" t="str" cm="1">
        <f t="array" aca="1" ref="U1447" ca="1">IFERROR(_xlfn.IFS(T1447&lt;&gt;"OK","NG",M1447=0,"OK",TRUE,"NG"),"")</f>
        <v>NG</v>
      </c>
      <c r="V1447" s="5" t="str">
        <f t="shared" si="320"/>
        <v>NG</v>
      </c>
      <c r="W1447" s="28" t="str">
        <f t="shared" ca="1" si="321"/>
        <v>OK</v>
      </c>
      <c r="X1447" s="5" t="str">
        <f t="shared" si="322"/>
        <v>NG</v>
      </c>
      <c r="Y1447" s="5">
        <f t="shared" ca="1" si="323"/>
        <v>126</v>
      </c>
      <c r="Z1447" s="5">
        <f t="shared" ca="1" si="324"/>
        <v>126</v>
      </c>
      <c r="AA1447" s="5" t="str" cm="1">
        <f t="array" ref="AA1447">_xlfn.IFS(H1447="","OK",H1447&lt;$F$17,"NG",I1447="解雇","NG",OR(I1447="自主退職",I1447="契約満了"),"OK")</f>
        <v>OK</v>
      </c>
      <c r="AB1447" s="5" t="str" cm="1">
        <f t="array" aca="1" ref="AB1447" ca="1">_xlfn.IFS(AA1447="NG","NG",OR(X1447="NG",X1447="ERROR",X1447=FALSE),"NG",U1447="NG","NG",V1447="OK","OK",AD1447="OK","OK")</f>
        <v>NG</v>
      </c>
      <c r="AC1447" s="5" t="str">
        <f t="shared" si="325"/>
        <v>NG</v>
      </c>
      <c r="AD1447" s="5" t="e" cm="1">
        <f t="array" ref="AD1447">_xlfn.IFS(AND(G1447="〇",H1447&lt;&gt;"",I1447&lt;&gt;""),"ERROR",AND(G1447="",H1447&gt;$H$17,I1447&lt;&gt;""),"NG",AND(G1447="〇",H1447="",I1447=""),"OK")</f>
        <v>#N/A</v>
      </c>
      <c r="AE1447" s="5" t="str" cm="1">
        <f t="array" ref="AE1447">_xlfn.IFS(I1447="解雇","NG",H1447="","OK",H1447&lt;$H$17,"NG",H1447&gt;$H$17,"OK")</f>
        <v>OK</v>
      </c>
      <c r="AF1447" s="5" t="e">
        <f t="shared" si="326"/>
        <v>#N/A</v>
      </c>
    </row>
    <row r="1448" spans="2:32" ht="20.25" customHeight="1" x14ac:dyDescent="0.55000000000000004">
      <c r="B1448" s="9">
        <v>1431</v>
      </c>
      <c r="C1448" s="40"/>
      <c r="D1448" s="7"/>
      <c r="E1448" s="8"/>
      <c r="F1448" s="8"/>
      <c r="G1448" s="7"/>
      <c r="H1448" s="8"/>
      <c r="I1448" s="41"/>
      <c r="M1448" s="5">
        <f t="shared" si="313"/>
        <v>4</v>
      </c>
      <c r="N1448" s="5">
        <f t="shared" si="314"/>
        <v>2</v>
      </c>
      <c r="O1448" s="5" t="str">
        <f t="shared" si="315"/>
        <v/>
      </c>
      <c r="P1448" s="5">
        <f t="shared" si="316"/>
        <v>0</v>
      </c>
      <c r="Q1448" s="5">
        <f t="shared" ca="1" si="317"/>
        <v>126</v>
      </c>
      <c r="R1448" s="26">
        <f t="shared" si="318"/>
        <v>5479</v>
      </c>
      <c r="S1448" s="26">
        <f t="shared" si="319"/>
        <v>5205</v>
      </c>
      <c r="T1448" s="27" t="str" cm="1">
        <f t="array" aca="1" ref="T1448" ca="1">_xlfn.IFS(Q1448="","NG",Q1448&gt;16,"OK",TODAY()&gt;S1448,"OK",Q1448&lt;16,"NG")</f>
        <v>OK</v>
      </c>
      <c r="U1448" s="5" t="str" cm="1">
        <f t="array" aca="1" ref="U1448" ca="1">IFERROR(_xlfn.IFS(T1448&lt;&gt;"OK","NG",M1448=0,"OK",TRUE,"NG"),"")</f>
        <v>NG</v>
      </c>
      <c r="V1448" s="5" t="str">
        <f t="shared" si="320"/>
        <v>NG</v>
      </c>
      <c r="W1448" s="28" t="str">
        <f t="shared" ca="1" si="321"/>
        <v>OK</v>
      </c>
      <c r="X1448" s="5" t="str">
        <f t="shared" si="322"/>
        <v>NG</v>
      </c>
      <c r="Y1448" s="5">
        <f t="shared" ca="1" si="323"/>
        <v>126</v>
      </c>
      <c r="Z1448" s="5">
        <f t="shared" ca="1" si="324"/>
        <v>126</v>
      </c>
      <c r="AA1448" s="5" t="str" cm="1">
        <f t="array" ref="AA1448">_xlfn.IFS(H1448="","OK",H1448&lt;$F$17,"NG",I1448="解雇","NG",OR(I1448="自主退職",I1448="契約満了"),"OK")</f>
        <v>OK</v>
      </c>
      <c r="AB1448" s="5" t="str" cm="1">
        <f t="array" aca="1" ref="AB1448" ca="1">_xlfn.IFS(AA1448="NG","NG",OR(X1448="NG",X1448="ERROR",X1448=FALSE),"NG",U1448="NG","NG",V1448="OK","OK",AD1448="OK","OK")</f>
        <v>NG</v>
      </c>
      <c r="AC1448" s="5" t="str">
        <f t="shared" si="325"/>
        <v>NG</v>
      </c>
      <c r="AD1448" s="5" t="e" cm="1">
        <f t="array" ref="AD1448">_xlfn.IFS(AND(G1448="〇",H1448&lt;&gt;"",I1448&lt;&gt;""),"ERROR",AND(G1448="",H1448&gt;$H$17,I1448&lt;&gt;""),"NG",AND(G1448="〇",H1448="",I1448=""),"OK")</f>
        <v>#N/A</v>
      </c>
      <c r="AE1448" s="5" t="str" cm="1">
        <f t="array" ref="AE1448">_xlfn.IFS(I1448="解雇","NG",H1448="","OK",H1448&lt;$H$17,"NG",H1448&gt;$H$17,"OK")</f>
        <v>OK</v>
      </c>
      <c r="AF1448" s="5" t="e">
        <f t="shared" si="326"/>
        <v>#N/A</v>
      </c>
    </row>
    <row r="1449" spans="2:32" ht="20.25" customHeight="1" x14ac:dyDescent="0.55000000000000004">
      <c r="B1449" s="9">
        <v>1432</v>
      </c>
      <c r="C1449" s="40"/>
      <c r="D1449" s="7"/>
      <c r="E1449" s="8"/>
      <c r="F1449" s="8"/>
      <c r="G1449" s="7"/>
      <c r="H1449" s="8"/>
      <c r="I1449" s="41"/>
      <c r="M1449" s="5">
        <f t="shared" si="313"/>
        <v>4</v>
      </c>
      <c r="N1449" s="5">
        <f t="shared" si="314"/>
        <v>2</v>
      </c>
      <c r="O1449" s="5" t="str">
        <f t="shared" si="315"/>
        <v/>
      </c>
      <c r="P1449" s="5">
        <f t="shared" si="316"/>
        <v>0</v>
      </c>
      <c r="Q1449" s="5">
        <f t="shared" ca="1" si="317"/>
        <v>126</v>
      </c>
      <c r="R1449" s="26">
        <f t="shared" si="318"/>
        <v>5479</v>
      </c>
      <c r="S1449" s="26">
        <f t="shared" si="319"/>
        <v>5205</v>
      </c>
      <c r="T1449" s="27" t="str" cm="1">
        <f t="array" aca="1" ref="T1449" ca="1">_xlfn.IFS(Q1449="","NG",Q1449&gt;16,"OK",TODAY()&gt;S1449,"OK",Q1449&lt;16,"NG")</f>
        <v>OK</v>
      </c>
      <c r="U1449" s="5" t="str" cm="1">
        <f t="array" aca="1" ref="U1449" ca="1">IFERROR(_xlfn.IFS(T1449&lt;&gt;"OK","NG",M1449=0,"OK",TRUE,"NG"),"")</f>
        <v>NG</v>
      </c>
      <c r="V1449" s="5" t="str">
        <f t="shared" si="320"/>
        <v>NG</v>
      </c>
      <c r="W1449" s="28" t="str">
        <f t="shared" ca="1" si="321"/>
        <v>OK</v>
      </c>
      <c r="X1449" s="5" t="str">
        <f t="shared" si="322"/>
        <v>NG</v>
      </c>
      <c r="Y1449" s="5">
        <f t="shared" ca="1" si="323"/>
        <v>126</v>
      </c>
      <c r="Z1449" s="5">
        <f t="shared" ca="1" si="324"/>
        <v>126</v>
      </c>
      <c r="AA1449" s="5" t="str" cm="1">
        <f t="array" ref="AA1449">_xlfn.IFS(H1449="","OK",H1449&lt;$F$17,"NG",I1449="解雇","NG",OR(I1449="自主退職",I1449="契約満了"),"OK")</f>
        <v>OK</v>
      </c>
      <c r="AB1449" s="5" t="str" cm="1">
        <f t="array" aca="1" ref="AB1449" ca="1">_xlfn.IFS(AA1449="NG","NG",OR(X1449="NG",X1449="ERROR",X1449=FALSE),"NG",U1449="NG","NG",V1449="OK","OK",AD1449="OK","OK")</f>
        <v>NG</v>
      </c>
      <c r="AC1449" s="5" t="str">
        <f t="shared" si="325"/>
        <v>NG</v>
      </c>
      <c r="AD1449" s="5" t="e" cm="1">
        <f t="array" ref="AD1449">_xlfn.IFS(AND(G1449="〇",H1449&lt;&gt;"",I1449&lt;&gt;""),"ERROR",AND(G1449="",H1449&gt;$H$17,I1449&lt;&gt;""),"NG",AND(G1449="〇",H1449="",I1449=""),"OK")</f>
        <v>#N/A</v>
      </c>
      <c r="AE1449" s="5" t="str" cm="1">
        <f t="array" ref="AE1449">_xlfn.IFS(I1449="解雇","NG",H1449="","OK",H1449&lt;$H$17,"NG",H1449&gt;$H$17,"OK")</f>
        <v>OK</v>
      </c>
      <c r="AF1449" s="5" t="e">
        <f t="shared" si="326"/>
        <v>#N/A</v>
      </c>
    </row>
    <row r="1450" spans="2:32" ht="20.25" customHeight="1" x14ac:dyDescent="0.55000000000000004">
      <c r="B1450" s="9">
        <v>1433</v>
      </c>
      <c r="C1450" s="40"/>
      <c r="D1450" s="7"/>
      <c r="E1450" s="8"/>
      <c r="F1450" s="8"/>
      <c r="G1450" s="7"/>
      <c r="H1450" s="8"/>
      <c r="I1450" s="41"/>
      <c r="M1450" s="5">
        <f t="shared" si="313"/>
        <v>4</v>
      </c>
      <c r="N1450" s="5">
        <f t="shared" si="314"/>
        <v>2</v>
      </c>
      <c r="O1450" s="5" t="str">
        <f t="shared" si="315"/>
        <v/>
      </c>
      <c r="P1450" s="5">
        <f t="shared" si="316"/>
        <v>0</v>
      </c>
      <c r="Q1450" s="5">
        <f t="shared" ca="1" si="317"/>
        <v>126</v>
      </c>
      <c r="R1450" s="26">
        <f t="shared" si="318"/>
        <v>5479</v>
      </c>
      <c r="S1450" s="26">
        <f t="shared" si="319"/>
        <v>5205</v>
      </c>
      <c r="T1450" s="27" t="str" cm="1">
        <f t="array" aca="1" ref="T1450" ca="1">_xlfn.IFS(Q1450="","NG",Q1450&gt;16,"OK",TODAY()&gt;S1450,"OK",Q1450&lt;16,"NG")</f>
        <v>OK</v>
      </c>
      <c r="U1450" s="5" t="str" cm="1">
        <f t="array" aca="1" ref="U1450" ca="1">IFERROR(_xlfn.IFS(T1450&lt;&gt;"OK","NG",M1450=0,"OK",TRUE,"NG"),"")</f>
        <v>NG</v>
      </c>
      <c r="V1450" s="5" t="str">
        <f t="shared" si="320"/>
        <v>NG</v>
      </c>
      <c r="W1450" s="28" t="str">
        <f t="shared" ca="1" si="321"/>
        <v>OK</v>
      </c>
      <c r="X1450" s="5" t="str">
        <f t="shared" si="322"/>
        <v>NG</v>
      </c>
      <c r="Y1450" s="5">
        <f t="shared" ca="1" si="323"/>
        <v>126</v>
      </c>
      <c r="Z1450" s="5">
        <f t="shared" ca="1" si="324"/>
        <v>126</v>
      </c>
      <c r="AA1450" s="5" t="str" cm="1">
        <f t="array" ref="AA1450">_xlfn.IFS(H1450="","OK",H1450&lt;$F$17,"NG",I1450="解雇","NG",OR(I1450="自主退職",I1450="契約満了"),"OK")</f>
        <v>OK</v>
      </c>
      <c r="AB1450" s="5" t="str" cm="1">
        <f t="array" aca="1" ref="AB1450" ca="1">_xlfn.IFS(AA1450="NG","NG",OR(X1450="NG",X1450="ERROR",X1450=FALSE),"NG",U1450="NG","NG",V1450="OK","OK",AD1450="OK","OK")</f>
        <v>NG</v>
      </c>
      <c r="AC1450" s="5" t="str">
        <f t="shared" si="325"/>
        <v>NG</v>
      </c>
      <c r="AD1450" s="5" t="e" cm="1">
        <f t="array" ref="AD1450">_xlfn.IFS(AND(G1450="〇",H1450&lt;&gt;"",I1450&lt;&gt;""),"ERROR",AND(G1450="",H1450&gt;$H$17,I1450&lt;&gt;""),"NG",AND(G1450="〇",H1450="",I1450=""),"OK")</f>
        <v>#N/A</v>
      </c>
      <c r="AE1450" s="5" t="str" cm="1">
        <f t="array" ref="AE1450">_xlfn.IFS(I1450="解雇","NG",H1450="","OK",H1450&lt;$H$17,"NG",H1450&gt;$H$17,"OK")</f>
        <v>OK</v>
      </c>
      <c r="AF1450" s="5" t="e">
        <f t="shared" si="326"/>
        <v>#N/A</v>
      </c>
    </row>
    <row r="1451" spans="2:32" ht="20.25" customHeight="1" x14ac:dyDescent="0.55000000000000004">
      <c r="B1451" s="9">
        <v>1434</v>
      </c>
      <c r="C1451" s="40"/>
      <c r="D1451" s="7"/>
      <c r="E1451" s="8"/>
      <c r="F1451" s="8"/>
      <c r="G1451" s="7"/>
      <c r="H1451" s="8"/>
      <c r="I1451" s="41"/>
      <c r="M1451" s="5">
        <f t="shared" si="313"/>
        <v>4</v>
      </c>
      <c r="N1451" s="5">
        <f t="shared" si="314"/>
        <v>2</v>
      </c>
      <c r="O1451" s="5" t="str">
        <f t="shared" si="315"/>
        <v/>
      </c>
      <c r="P1451" s="5">
        <f t="shared" si="316"/>
        <v>0</v>
      </c>
      <c r="Q1451" s="5">
        <f t="shared" ca="1" si="317"/>
        <v>126</v>
      </c>
      <c r="R1451" s="26">
        <f t="shared" si="318"/>
        <v>5479</v>
      </c>
      <c r="S1451" s="26">
        <f t="shared" si="319"/>
        <v>5205</v>
      </c>
      <c r="T1451" s="27" t="str" cm="1">
        <f t="array" aca="1" ref="T1451" ca="1">_xlfn.IFS(Q1451="","NG",Q1451&gt;16,"OK",TODAY()&gt;S1451,"OK",Q1451&lt;16,"NG")</f>
        <v>OK</v>
      </c>
      <c r="U1451" s="5" t="str" cm="1">
        <f t="array" aca="1" ref="U1451" ca="1">IFERROR(_xlfn.IFS(T1451&lt;&gt;"OK","NG",M1451=0,"OK",TRUE,"NG"),"")</f>
        <v>NG</v>
      </c>
      <c r="V1451" s="5" t="str">
        <f t="shared" si="320"/>
        <v>NG</v>
      </c>
      <c r="W1451" s="28" t="str">
        <f t="shared" ca="1" si="321"/>
        <v>OK</v>
      </c>
      <c r="X1451" s="5" t="str">
        <f t="shared" si="322"/>
        <v>NG</v>
      </c>
      <c r="Y1451" s="5">
        <f t="shared" ca="1" si="323"/>
        <v>126</v>
      </c>
      <c r="Z1451" s="5">
        <f t="shared" ca="1" si="324"/>
        <v>126</v>
      </c>
      <c r="AA1451" s="5" t="str" cm="1">
        <f t="array" ref="AA1451">_xlfn.IFS(H1451="","OK",H1451&lt;$F$17,"NG",I1451="解雇","NG",OR(I1451="自主退職",I1451="契約満了"),"OK")</f>
        <v>OK</v>
      </c>
      <c r="AB1451" s="5" t="str" cm="1">
        <f t="array" aca="1" ref="AB1451" ca="1">_xlfn.IFS(AA1451="NG","NG",OR(X1451="NG",X1451="ERROR",X1451=FALSE),"NG",U1451="NG","NG",V1451="OK","OK",AD1451="OK","OK")</f>
        <v>NG</v>
      </c>
      <c r="AC1451" s="5" t="str">
        <f t="shared" si="325"/>
        <v>NG</v>
      </c>
      <c r="AD1451" s="5" t="e" cm="1">
        <f t="array" ref="AD1451">_xlfn.IFS(AND(G1451="〇",H1451&lt;&gt;"",I1451&lt;&gt;""),"ERROR",AND(G1451="",H1451&gt;$H$17,I1451&lt;&gt;""),"NG",AND(G1451="〇",H1451="",I1451=""),"OK")</f>
        <v>#N/A</v>
      </c>
      <c r="AE1451" s="5" t="str" cm="1">
        <f t="array" ref="AE1451">_xlfn.IFS(I1451="解雇","NG",H1451="","OK",H1451&lt;$H$17,"NG",H1451&gt;$H$17,"OK")</f>
        <v>OK</v>
      </c>
      <c r="AF1451" s="5" t="e">
        <f t="shared" si="326"/>
        <v>#N/A</v>
      </c>
    </row>
    <row r="1452" spans="2:32" ht="20.25" customHeight="1" x14ac:dyDescent="0.55000000000000004">
      <c r="B1452" s="9">
        <v>1435</v>
      </c>
      <c r="C1452" s="40"/>
      <c r="D1452" s="7"/>
      <c r="E1452" s="8"/>
      <c r="F1452" s="8"/>
      <c r="G1452" s="7"/>
      <c r="H1452" s="8"/>
      <c r="I1452" s="41"/>
      <c r="M1452" s="5">
        <f t="shared" si="313"/>
        <v>4</v>
      </c>
      <c r="N1452" s="5">
        <f t="shared" si="314"/>
        <v>2</v>
      </c>
      <c r="O1452" s="5" t="str">
        <f t="shared" si="315"/>
        <v/>
      </c>
      <c r="P1452" s="5">
        <f t="shared" si="316"/>
        <v>0</v>
      </c>
      <c r="Q1452" s="5">
        <f t="shared" ca="1" si="317"/>
        <v>126</v>
      </c>
      <c r="R1452" s="26">
        <f t="shared" si="318"/>
        <v>5479</v>
      </c>
      <c r="S1452" s="26">
        <f t="shared" si="319"/>
        <v>5205</v>
      </c>
      <c r="T1452" s="27" t="str" cm="1">
        <f t="array" aca="1" ref="T1452" ca="1">_xlfn.IFS(Q1452="","NG",Q1452&gt;16,"OK",TODAY()&gt;S1452,"OK",Q1452&lt;16,"NG")</f>
        <v>OK</v>
      </c>
      <c r="U1452" s="5" t="str" cm="1">
        <f t="array" aca="1" ref="U1452" ca="1">IFERROR(_xlfn.IFS(T1452&lt;&gt;"OK","NG",M1452=0,"OK",TRUE,"NG"),"")</f>
        <v>NG</v>
      </c>
      <c r="V1452" s="5" t="str">
        <f t="shared" si="320"/>
        <v>NG</v>
      </c>
      <c r="W1452" s="28" t="str">
        <f t="shared" ca="1" si="321"/>
        <v>OK</v>
      </c>
      <c r="X1452" s="5" t="str">
        <f t="shared" si="322"/>
        <v>NG</v>
      </c>
      <c r="Y1452" s="5">
        <f t="shared" ca="1" si="323"/>
        <v>126</v>
      </c>
      <c r="Z1452" s="5">
        <f t="shared" ca="1" si="324"/>
        <v>126</v>
      </c>
      <c r="AA1452" s="5" t="str" cm="1">
        <f t="array" ref="AA1452">_xlfn.IFS(H1452="","OK",H1452&lt;$F$17,"NG",I1452="解雇","NG",OR(I1452="自主退職",I1452="契約満了"),"OK")</f>
        <v>OK</v>
      </c>
      <c r="AB1452" s="5" t="str" cm="1">
        <f t="array" aca="1" ref="AB1452" ca="1">_xlfn.IFS(AA1452="NG","NG",OR(X1452="NG",X1452="ERROR",X1452=FALSE),"NG",U1452="NG","NG",V1452="OK","OK",AD1452="OK","OK")</f>
        <v>NG</v>
      </c>
      <c r="AC1452" s="5" t="str">
        <f t="shared" si="325"/>
        <v>NG</v>
      </c>
      <c r="AD1452" s="5" t="e" cm="1">
        <f t="array" ref="AD1452">_xlfn.IFS(AND(G1452="〇",H1452&lt;&gt;"",I1452&lt;&gt;""),"ERROR",AND(G1452="",H1452&gt;$H$17,I1452&lt;&gt;""),"NG",AND(G1452="〇",H1452="",I1452=""),"OK")</f>
        <v>#N/A</v>
      </c>
      <c r="AE1452" s="5" t="str" cm="1">
        <f t="array" ref="AE1452">_xlfn.IFS(I1452="解雇","NG",H1452="","OK",H1452&lt;$H$17,"NG",H1452&gt;$H$17,"OK")</f>
        <v>OK</v>
      </c>
      <c r="AF1452" s="5" t="e">
        <f t="shared" si="326"/>
        <v>#N/A</v>
      </c>
    </row>
    <row r="1453" spans="2:32" ht="20.25" customHeight="1" x14ac:dyDescent="0.55000000000000004">
      <c r="B1453" s="9">
        <v>1436</v>
      </c>
      <c r="C1453" s="40"/>
      <c r="D1453" s="7"/>
      <c r="E1453" s="8"/>
      <c r="F1453" s="8"/>
      <c r="G1453" s="7"/>
      <c r="H1453" s="8"/>
      <c r="I1453" s="41"/>
      <c r="M1453" s="5">
        <f t="shared" si="313"/>
        <v>4</v>
      </c>
      <c r="N1453" s="5">
        <f t="shared" si="314"/>
        <v>2</v>
      </c>
      <c r="O1453" s="5" t="str">
        <f t="shared" si="315"/>
        <v/>
      </c>
      <c r="P1453" s="5">
        <f t="shared" si="316"/>
        <v>0</v>
      </c>
      <c r="Q1453" s="5">
        <f t="shared" ca="1" si="317"/>
        <v>126</v>
      </c>
      <c r="R1453" s="26">
        <f t="shared" si="318"/>
        <v>5479</v>
      </c>
      <c r="S1453" s="26">
        <f t="shared" si="319"/>
        <v>5205</v>
      </c>
      <c r="T1453" s="27" t="str" cm="1">
        <f t="array" aca="1" ref="T1453" ca="1">_xlfn.IFS(Q1453="","NG",Q1453&gt;16,"OK",TODAY()&gt;S1453,"OK",Q1453&lt;16,"NG")</f>
        <v>OK</v>
      </c>
      <c r="U1453" s="5" t="str" cm="1">
        <f t="array" aca="1" ref="U1453" ca="1">IFERROR(_xlfn.IFS(T1453&lt;&gt;"OK","NG",M1453=0,"OK",TRUE,"NG"),"")</f>
        <v>NG</v>
      </c>
      <c r="V1453" s="5" t="str">
        <f t="shared" si="320"/>
        <v>NG</v>
      </c>
      <c r="W1453" s="28" t="str">
        <f t="shared" ca="1" si="321"/>
        <v>OK</v>
      </c>
      <c r="X1453" s="5" t="str">
        <f t="shared" si="322"/>
        <v>NG</v>
      </c>
      <c r="Y1453" s="5">
        <f t="shared" ca="1" si="323"/>
        <v>126</v>
      </c>
      <c r="Z1453" s="5">
        <f t="shared" ca="1" si="324"/>
        <v>126</v>
      </c>
      <c r="AA1453" s="5" t="str" cm="1">
        <f t="array" ref="AA1453">_xlfn.IFS(H1453="","OK",H1453&lt;$F$17,"NG",I1453="解雇","NG",OR(I1453="自主退職",I1453="契約満了"),"OK")</f>
        <v>OK</v>
      </c>
      <c r="AB1453" s="5" t="str" cm="1">
        <f t="array" aca="1" ref="AB1453" ca="1">_xlfn.IFS(AA1453="NG","NG",OR(X1453="NG",X1453="ERROR",X1453=FALSE),"NG",U1453="NG","NG",V1453="OK","OK",AD1453="OK","OK")</f>
        <v>NG</v>
      </c>
      <c r="AC1453" s="5" t="str">
        <f t="shared" si="325"/>
        <v>NG</v>
      </c>
      <c r="AD1453" s="5" t="e" cm="1">
        <f t="array" ref="AD1453">_xlfn.IFS(AND(G1453="〇",H1453&lt;&gt;"",I1453&lt;&gt;""),"ERROR",AND(G1453="",H1453&gt;$H$17,I1453&lt;&gt;""),"NG",AND(G1453="〇",H1453="",I1453=""),"OK")</f>
        <v>#N/A</v>
      </c>
      <c r="AE1453" s="5" t="str" cm="1">
        <f t="array" ref="AE1453">_xlfn.IFS(I1453="解雇","NG",H1453="","OK",H1453&lt;$H$17,"NG",H1453&gt;$H$17,"OK")</f>
        <v>OK</v>
      </c>
      <c r="AF1453" s="5" t="e">
        <f t="shared" si="326"/>
        <v>#N/A</v>
      </c>
    </row>
    <row r="1454" spans="2:32" ht="20.25" customHeight="1" x14ac:dyDescent="0.55000000000000004">
      <c r="B1454" s="9">
        <v>1437</v>
      </c>
      <c r="C1454" s="40"/>
      <c r="D1454" s="7"/>
      <c r="E1454" s="8"/>
      <c r="F1454" s="8"/>
      <c r="G1454" s="7"/>
      <c r="H1454" s="8"/>
      <c r="I1454" s="41"/>
      <c r="M1454" s="5">
        <f t="shared" si="313"/>
        <v>4</v>
      </c>
      <c r="N1454" s="5">
        <f t="shared" si="314"/>
        <v>2</v>
      </c>
      <c r="O1454" s="5" t="str">
        <f t="shared" si="315"/>
        <v/>
      </c>
      <c r="P1454" s="5">
        <f t="shared" si="316"/>
        <v>0</v>
      </c>
      <c r="Q1454" s="5">
        <f t="shared" ca="1" si="317"/>
        <v>126</v>
      </c>
      <c r="R1454" s="26">
        <f t="shared" si="318"/>
        <v>5479</v>
      </c>
      <c r="S1454" s="26">
        <f t="shared" si="319"/>
        <v>5205</v>
      </c>
      <c r="T1454" s="27" t="str" cm="1">
        <f t="array" aca="1" ref="T1454" ca="1">_xlfn.IFS(Q1454="","NG",Q1454&gt;16,"OK",TODAY()&gt;S1454,"OK",Q1454&lt;16,"NG")</f>
        <v>OK</v>
      </c>
      <c r="U1454" s="5" t="str" cm="1">
        <f t="array" aca="1" ref="U1454" ca="1">IFERROR(_xlfn.IFS(T1454&lt;&gt;"OK","NG",M1454=0,"OK",TRUE,"NG"),"")</f>
        <v>NG</v>
      </c>
      <c r="V1454" s="5" t="str">
        <f t="shared" si="320"/>
        <v>NG</v>
      </c>
      <c r="W1454" s="28" t="str">
        <f t="shared" ca="1" si="321"/>
        <v>OK</v>
      </c>
      <c r="X1454" s="5" t="str">
        <f t="shared" si="322"/>
        <v>NG</v>
      </c>
      <c r="Y1454" s="5">
        <f t="shared" ca="1" si="323"/>
        <v>126</v>
      </c>
      <c r="Z1454" s="5">
        <f t="shared" ca="1" si="324"/>
        <v>126</v>
      </c>
      <c r="AA1454" s="5" t="str" cm="1">
        <f t="array" ref="AA1454">_xlfn.IFS(H1454="","OK",H1454&lt;$F$17,"NG",I1454="解雇","NG",OR(I1454="自主退職",I1454="契約満了"),"OK")</f>
        <v>OK</v>
      </c>
      <c r="AB1454" s="5" t="str" cm="1">
        <f t="array" aca="1" ref="AB1454" ca="1">_xlfn.IFS(AA1454="NG","NG",OR(X1454="NG",X1454="ERROR",X1454=FALSE),"NG",U1454="NG","NG",V1454="OK","OK",AD1454="OK","OK")</f>
        <v>NG</v>
      </c>
      <c r="AC1454" s="5" t="str">
        <f t="shared" si="325"/>
        <v>NG</v>
      </c>
      <c r="AD1454" s="5" t="e" cm="1">
        <f t="array" ref="AD1454">_xlfn.IFS(AND(G1454="〇",H1454&lt;&gt;"",I1454&lt;&gt;""),"ERROR",AND(G1454="",H1454&gt;$H$17,I1454&lt;&gt;""),"NG",AND(G1454="〇",H1454="",I1454=""),"OK")</f>
        <v>#N/A</v>
      </c>
      <c r="AE1454" s="5" t="str" cm="1">
        <f t="array" ref="AE1454">_xlfn.IFS(I1454="解雇","NG",H1454="","OK",H1454&lt;$H$17,"NG",H1454&gt;$H$17,"OK")</f>
        <v>OK</v>
      </c>
      <c r="AF1454" s="5" t="e">
        <f t="shared" si="326"/>
        <v>#N/A</v>
      </c>
    </row>
    <row r="1455" spans="2:32" ht="20.25" customHeight="1" x14ac:dyDescent="0.55000000000000004">
      <c r="B1455" s="9">
        <v>1438</v>
      </c>
      <c r="C1455" s="40"/>
      <c r="D1455" s="7"/>
      <c r="E1455" s="8"/>
      <c r="F1455" s="8"/>
      <c r="G1455" s="7"/>
      <c r="H1455" s="8"/>
      <c r="I1455" s="41"/>
      <c r="M1455" s="5">
        <f t="shared" si="313"/>
        <v>4</v>
      </c>
      <c r="N1455" s="5">
        <f t="shared" si="314"/>
        <v>2</v>
      </c>
      <c r="O1455" s="5" t="str">
        <f t="shared" si="315"/>
        <v/>
      </c>
      <c r="P1455" s="5">
        <f t="shared" si="316"/>
        <v>0</v>
      </c>
      <c r="Q1455" s="5">
        <f t="shared" ca="1" si="317"/>
        <v>126</v>
      </c>
      <c r="R1455" s="26">
        <f t="shared" si="318"/>
        <v>5479</v>
      </c>
      <c r="S1455" s="26">
        <f t="shared" si="319"/>
        <v>5205</v>
      </c>
      <c r="T1455" s="27" t="str" cm="1">
        <f t="array" aca="1" ref="T1455" ca="1">_xlfn.IFS(Q1455="","NG",Q1455&gt;16,"OK",TODAY()&gt;S1455,"OK",Q1455&lt;16,"NG")</f>
        <v>OK</v>
      </c>
      <c r="U1455" s="5" t="str" cm="1">
        <f t="array" aca="1" ref="U1455" ca="1">IFERROR(_xlfn.IFS(T1455&lt;&gt;"OK","NG",M1455=0,"OK",TRUE,"NG"),"")</f>
        <v>NG</v>
      </c>
      <c r="V1455" s="5" t="str">
        <f t="shared" si="320"/>
        <v>NG</v>
      </c>
      <c r="W1455" s="28" t="str">
        <f t="shared" ca="1" si="321"/>
        <v>OK</v>
      </c>
      <c r="X1455" s="5" t="str">
        <f t="shared" si="322"/>
        <v>NG</v>
      </c>
      <c r="Y1455" s="5">
        <f t="shared" ca="1" si="323"/>
        <v>126</v>
      </c>
      <c r="Z1455" s="5">
        <f t="shared" ca="1" si="324"/>
        <v>126</v>
      </c>
      <c r="AA1455" s="5" t="str" cm="1">
        <f t="array" ref="AA1455">_xlfn.IFS(H1455="","OK",H1455&lt;$F$17,"NG",I1455="解雇","NG",OR(I1455="自主退職",I1455="契約満了"),"OK")</f>
        <v>OK</v>
      </c>
      <c r="AB1455" s="5" t="str" cm="1">
        <f t="array" aca="1" ref="AB1455" ca="1">_xlfn.IFS(AA1455="NG","NG",OR(X1455="NG",X1455="ERROR",X1455=FALSE),"NG",U1455="NG","NG",V1455="OK","OK",AD1455="OK","OK")</f>
        <v>NG</v>
      </c>
      <c r="AC1455" s="5" t="str">
        <f t="shared" si="325"/>
        <v>NG</v>
      </c>
      <c r="AD1455" s="5" t="e" cm="1">
        <f t="array" ref="AD1455">_xlfn.IFS(AND(G1455="〇",H1455&lt;&gt;"",I1455&lt;&gt;""),"ERROR",AND(G1455="",H1455&gt;$H$17,I1455&lt;&gt;""),"NG",AND(G1455="〇",H1455="",I1455=""),"OK")</f>
        <v>#N/A</v>
      </c>
      <c r="AE1455" s="5" t="str" cm="1">
        <f t="array" ref="AE1455">_xlfn.IFS(I1455="解雇","NG",H1455="","OK",H1455&lt;$H$17,"NG",H1455&gt;$H$17,"OK")</f>
        <v>OK</v>
      </c>
      <c r="AF1455" s="5" t="e">
        <f t="shared" si="326"/>
        <v>#N/A</v>
      </c>
    </row>
    <row r="1456" spans="2:32" ht="20.25" customHeight="1" x14ac:dyDescent="0.55000000000000004">
      <c r="B1456" s="9">
        <v>1439</v>
      </c>
      <c r="C1456" s="40"/>
      <c r="D1456" s="7"/>
      <c r="E1456" s="8"/>
      <c r="F1456" s="8"/>
      <c r="G1456" s="7"/>
      <c r="H1456" s="8"/>
      <c r="I1456" s="41"/>
      <c r="M1456" s="5">
        <f t="shared" si="313"/>
        <v>4</v>
      </c>
      <c r="N1456" s="5">
        <f t="shared" si="314"/>
        <v>2</v>
      </c>
      <c r="O1456" s="5" t="str">
        <f t="shared" si="315"/>
        <v/>
      </c>
      <c r="P1456" s="5">
        <f t="shared" si="316"/>
        <v>0</v>
      </c>
      <c r="Q1456" s="5">
        <f t="shared" ca="1" si="317"/>
        <v>126</v>
      </c>
      <c r="R1456" s="26">
        <f t="shared" si="318"/>
        <v>5479</v>
      </c>
      <c r="S1456" s="26">
        <f t="shared" si="319"/>
        <v>5205</v>
      </c>
      <c r="T1456" s="27" t="str" cm="1">
        <f t="array" aca="1" ref="T1456" ca="1">_xlfn.IFS(Q1456="","NG",Q1456&gt;16,"OK",TODAY()&gt;S1456,"OK",Q1456&lt;16,"NG")</f>
        <v>OK</v>
      </c>
      <c r="U1456" s="5" t="str" cm="1">
        <f t="array" aca="1" ref="U1456" ca="1">IFERROR(_xlfn.IFS(T1456&lt;&gt;"OK","NG",M1456=0,"OK",TRUE,"NG"),"")</f>
        <v>NG</v>
      </c>
      <c r="V1456" s="5" t="str">
        <f t="shared" si="320"/>
        <v>NG</v>
      </c>
      <c r="W1456" s="28" t="str">
        <f t="shared" ca="1" si="321"/>
        <v>OK</v>
      </c>
      <c r="X1456" s="5" t="str">
        <f t="shared" si="322"/>
        <v>NG</v>
      </c>
      <c r="Y1456" s="5">
        <f t="shared" ca="1" si="323"/>
        <v>126</v>
      </c>
      <c r="Z1456" s="5">
        <f t="shared" ca="1" si="324"/>
        <v>126</v>
      </c>
      <c r="AA1456" s="5" t="str" cm="1">
        <f t="array" ref="AA1456">_xlfn.IFS(H1456="","OK",H1456&lt;$F$17,"NG",I1456="解雇","NG",OR(I1456="自主退職",I1456="契約満了"),"OK")</f>
        <v>OK</v>
      </c>
      <c r="AB1456" s="5" t="str" cm="1">
        <f t="array" aca="1" ref="AB1456" ca="1">_xlfn.IFS(AA1456="NG","NG",OR(X1456="NG",X1456="ERROR",X1456=FALSE),"NG",U1456="NG","NG",V1456="OK","OK",AD1456="OK","OK")</f>
        <v>NG</v>
      </c>
      <c r="AC1456" s="5" t="str">
        <f t="shared" si="325"/>
        <v>NG</v>
      </c>
      <c r="AD1456" s="5" t="e" cm="1">
        <f t="array" ref="AD1456">_xlfn.IFS(AND(G1456="〇",H1456&lt;&gt;"",I1456&lt;&gt;""),"ERROR",AND(G1456="",H1456&gt;$H$17,I1456&lt;&gt;""),"NG",AND(G1456="〇",H1456="",I1456=""),"OK")</f>
        <v>#N/A</v>
      </c>
      <c r="AE1456" s="5" t="str" cm="1">
        <f t="array" ref="AE1456">_xlfn.IFS(I1456="解雇","NG",H1456="","OK",H1456&lt;$H$17,"NG",H1456&gt;$H$17,"OK")</f>
        <v>OK</v>
      </c>
      <c r="AF1456" s="5" t="e">
        <f t="shared" si="326"/>
        <v>#N/A</v>
      </c>
    </row>
    <row r="1457" spans="2:32" ht="20.25" customHeight="1" x14ac:dyDescent="0.55000000000000004">
      <c r="B1457" s="9">
        <v>1440</v>
      </c>
      <c r="C1457" s="40"/>
      <c r="D1457" s="7"/>
      <c r="E1457" s="8"/>
      <c r="F1457" s="8"/>
      <c r="G1457" s="7"/>
      <c r="H1457" s="8"/>
      <c r="I1457" s="41"/>
      <c r="M1457" s="5">
        <f t="shared" si="313"/>
        <v>4</v>
      </c>
      <c r="N1457" s="5">
        <f t="shared" si="314"/>
        <v>2</v>
      </c>
      <c r="O1457" s="5" t="str">
        <f t="shared" si="315"/>
        <v/>
      </c>
      <c r="P1457" s="5">
        <f t="shared" si="316"/>
        <v>0</v>
      </c>
      <c r="Q1457" s="5">
        <f t="shared" ca="1" si="317"/>
        <v>126</v>
      </c>
      <c r="R1457" s="26">
        <f t="shared" si="318"/>
        <v>5479</v>
      </c>
      <c r="S1457" s="26">
        <f t="shared" si="319"/>
        <v>5205</v>
      </c>
      <c r="T1457" s="27" t="str" cm="1">
        <f t="array" aca="1" ref="T1457" ca="1">_xlfn.IFS(Q1457="","NG",Q1457&gt;16,"OK",TODAY()&gt;S1457,"OK",Q1457&lt;16,"NG")</f>
        <v>OK</v>
      </c>
      <c r="U1457" s="5" t="str" cm="1">
        <f t="array" aca="1" ref="U1457" ca="1">IFERROR(_xlfn.IFS(T1457&lt;&gt;"OK","NG",M1457=0,"OK",TRUE,"NG"),"")</f>
        <v>NG</v>
      </c>
      <c r="V1457" s="5" t="str">
        <f t="shared" si="320"/>
        <v>NG</v>
      </c>
      <c r="W1457" s="28" t="str">
        <f t="shared" ca="1" si="321"/>
        <v>OK</v>
      </c>
      <c r="X1457" s="5" t="str">
        <f t="shared" si="322"/>
        <v>NG</v>
      </c>
      <c r="Y1457" s="5">
        <f t="shared" ca="1" si="323"/>
        <v>126</v>
      </c>
      <c r="Z1457" s="5">
        <f t="shared" ca="1" si="324"/>
        <v>126</v>
      </c>
      <c r="AA1457" s="5" t="str" cm="1">
        <f t="array" ref="AA1457">_xlfn.IFS(H1457="","OK",H1457&lt;$F$17,"NG",I1457="解雇","NG",OR(I1457="自主退職",I1457="契約満了"),"OK")</f>
        <v>OK</v>
      </c>
      <c r="AB1457" s="5" t="str" cm="1">
        <f t="array" aca="1" ref="AB1457" ca="1">_xlfn.IFS(AA1457="NG","NG",OR(X1457="NG",X1457="ERROR",X1457=FALSE),"NG",U1457="NG","NG",V1457="OK","OK",AD1457="OK","OK")</f>
        <v>NG</v>
      </c>
      <c r="AC1457" s="5" t="str">
        <f t="shared" si="325"/>
        <v>NG</v>
      </c>
      <c r="AD1457" s="5" t="e" cm="1">
        <f t="array" ref="AD1457">_xlfn.IFS(AND(G1457="〇",H1457&lt;&gt;"",I1457&lt;&gt;""),"ERROR",AND(G1457="",H1457&gt;$H$17,I1457&lt;&gt;""),"NG",AND(G1457="〇",H1457="",I1457=""),"OK")</f>
        <v>#N/A</v>
      </c>
      <c r="AE1457" s="5" t="str" cm="1">
        <f t="array" ref="AE1457">_xlfn.IFS(I1457="解雇","NG",H1457="","OK",H1457&lt;$H$17,"NG",H1457&gt;$H$17,"OK")</f>
        <v>OK</v>
      </c>
      <c r="AF1457" s="5" t="e">
        <f t="shared" si="326"/>
        <v>#N/A</v>
      </c>
    </row>
    <row r="1458" spans="2:32" ht="20.25" customHeight="1" x14ac:dyDescent="0.55000000000000004">
      <c r="B1458" s="9">
        <v>1441</v>
      </c>
      <c r="C1458" s="40"/>
      <c r="D1458" s="7"/>
      <c r="E1458" s="8"/>
      <c r="F1458" s="8"/>
      <c r="G1458" s="7"/>
      <c r="H1458" s="8"/>
      <c r="I1458" s="41"/>
      <c r="M1458" s="5">
        <f t="shared" si="313"/>
        <v>4</v>
      </c>
      <c r="N1458" s="5">
        <f t="shared" si="314"/>
        <v>2</v>
      </c>
      <c r="O1458" s="5" t="str">
        <f t="shared" si="315"/>
        <v/>
      </c>
      <c r="P1458" s="5">
        <f t="shared" si="316"/>
        <v>0</v>
      </c>
      <c r="Q1458" s="5">
        <f t="shared" ca="1" si="317"/>
        <v>126</v>
      </c>
      <c r="R1458" s="26">
        <f t="shared" si="318"/>
        <v>5479</v>
      </c>
      <c r="S1458" s="26">
        <f t="shared" si="319"/>
        <v>5205</v>
      </c>
      <c r="T1458" s="27" t="str" cm="1">
        <f t="array" aca="1" ref="T1458" ca="1">_xlfn.IFS(Q1458="","NG",Q1458&gt;16,"OK",TODAY()&gt;S1458,"OK",Q1458&lt;16,"NG")</f>
        <v>OK</v>
      </c>
      <c r="U1458" s="5" t="str" cm="1">
        <f t="array" aca="1" ref="U1458" ca="1">IFERROR(_xlfn.IFS(T1458&lt;&gt;"OK","NG",M1458=0,"OK",TRUE,"NG"),"")</f>
        <v>NG</v>
      </c>
      <c r="V1458" s="5" t="str">
        <f t="shared" si="320"/>
        <v>NG</v>
      </c>
      <c r="W1458" s="28" t="str">
        <f t="shared" ca="1" si="321"/>
        <v>OK</v>
      </c>
      <c r="X1458" s="5" t="str">
        <f t="shared" si="322"/>
        <v>NG</v>
      </c>
      <c r="Y1458" s="5">
        <f t="shared" ca="1" si="323"/>
        <v>126</v>
      </c>
      <c r="Z1458" s="5">
        <f t="shared" ca="1" si="324"/>
        <v>126</v>
      </c>
      <c r="AA1458" s="5" t="str" cm="1">
        <f t="array" ref="AA1458">_xlfn.IFS(H1458="","OK",H1458&lt;$F$17,"NG",I1458="解雇","NG",OR(I1458="自主退職",I1458="契約満了"),"OK")</f>
        <v>OK</v>
      </c>
      <c r="AB1458" s="5" t="str" cm="1">
        <f t="array" aca="1" ref="AB1458" ca="1">_xlfn.IFS(AA1458="NG","NG",OR(X1458="NG",X1458="ERROR",X1458=FALSE),"NG",U1458="NG","NG",V1458="OK","OK",AD1458="OK","OK")</f>
        <v>NG</v>
      </c>
      <c r="AC1458" s="5" t="str">
        <f t="shared" si="325"/>
        <v>NG</v>
      </c>
      <c r="AD1458" s="5" t="e" cm="1">
        <f t="array" ref="AD1458">_xlfn.IFS(AND(G1458="〇",H1458&lt;&gt;"",I1458&lt;&gt;""),"ERROR",AND(G1458="",H1458&gt;$H$17,I1458&lt;&gt;""),"NG",AND(G1458="〇",H1458="",I1458=""),"OK")</f>
        <v>#N/A</v>
      </c>
      <c r="AE1458" s="5" t="str" cm="1">
        <f t="array" ref="AE1458">_xlfn.IFS(I1458="解雇","NG",H1458="","OK",H1458&lt;$H$17,"NG",H1458&gt;$H$17,"OK")</f>
        <v>OK</v>
      </c>
      <c r="AF1458" s="5" t="e">
        <f t="shared" si="326"/>
        <v>#N/A</v>
      </c>
    </row>
    <row r="1459" spans="2:32" ht="20.25" customHeight="1" x14ac:dyDescent="0.55000000000000004">
      <c r="B1459" s="9">
        <v>1442</v>
      </c>
      <c r="C1459" s="40"/>
      <c r="D1459" s="7"/>
      <c r="E1459" s="8"/>
      <c r="F1459" s="8"/>
      <c r="G1459" s="7"/>
      <c r="H1459" s="8"/>
      <c r="I1459" s="41"/>
      <c r="M1459" s="5">
        <f t="shared" si="313"/>
        <v>4</v>
      </c>
      <c r="N1459" s="5">
        <f t="shared" si="314"/>
        <v>2</v>
      </c>
      <c r="O1459" s="5" t="str">
        <f t="shared" si="315"/>
        <v/>
      </c>
      <c r="P1459" s="5">
        <f t="shared" si="316"/>
        <v>0</v>
      </c>
      <c r="Q1459" s="5">
        <f t="shared" ca="1" si="317"/>
        <v>126</v>
      </c>
      <c r="R1459" s="26">
        <f t="shared" si="318"/>
        <v>5479</v>
      </c>
      <c r="S1459" s="26">
        <f t="shared" si="319"/>
        <v>5205</v>
      </c>
      <c r="T1459" s="27" t="str" cm="1">
        <f t="array" aca="1" ref="T1459" ca="1">_xlfn.IFS(Q1459="","NG",Q1459&gt;16,"OK",TODAY()&gt;S1459,"OK",Q1459&lt;16,"NG")</f>
        <v>OK</v>
      </c>
      <c r="U1459" s="5" t="str" cm="1">
        <f t="array" aca="1" ref="U1459" ca="1">IFERROR(_xlfn.IFS(T1459&lt;&gt;"OK","NG",M1459=0,"OK",TRUE,"NG"),"")</f>
        <v>NG</v>
      </c>
      <c r="V1459" s="5" t="str">
        <f t="shared" si="320"/>
        <v>NG</v>
      </c>
      <c r="W1459" s="28" t="str">
        <f t="shared" ca="1" si="321"/>
        <v>OK</v>
      </c>
      <c r="X1459" s="5" t="str">
        <f t="shared" si="322"/>
        <v>NG</v>
      </c>
      <c r="Y1459" s="5">
        <f t="shared" ca="1" si="323"/>
        <v>126</v>
      </c>
      <c r="Z1459" s="5">
        <f t="shared" ca="1" si="324"/>
        <v>126</v>
      </c>
      <c r="AA1459" s="5" t="str" cm="1">
        <f t="array" ref="AA1459">_xlfn.IFS(H1459="","OK",H1459&lt;$F$17,"NG",I1459="解雇","NG",OR(I1459="自主退職",I1459="契約満了"),"OK")</f>
        <v>OK</v>
      </c>
      <c r="AB1459" s="5" t="str" cm="1">
        <f t="array" aca="1" ref="AB1459" ca="1">_xlfn.IFS(AA1459="NG","NG",OR(X1459="NG",X1459="ERROR",X1459=FALSE),"NG",U1459="NG","NG",V1459="OK","OK",AD1459="OK","OK")</f>
        <v>NG</v>
      </c>
      <c r="AC1459" s="5" t="str">
        <f t="shared" si="325"/>
        <v>NG</v>
      </c>
      <c r="AD1459" s="5" t="e" cm="1">
        <f t="array" ref="AD1459">_xlfn.IFS(AND(G1459="〇",H1459&lt;&gt;"",I1459&lt;&gt;""),"ERROR",AND(G1459="",H1459&gt;$H$17,I1459&lt;&gt;""),"NG",AND(G1459="〇",H1459="",I1459=""),"OK")</f>
        <v>#N/A</v>
      </c>
      <c r="AE1459" s="5" t="str" cm="1">
        <f t="array" ref="AE1459">_xlfn.IFS(I1459="解雇","NG",H1459="","OK",H1459&lt;$H$17,"NG",H1459&gt;$H$17,"OK")</f>
        <v>OK</v>
      </c>
      <c r="AF1459" s="5" t="e">
        <f t="shared" si="326"/>
        <v>#N/A</v>
      </c>
    </row>
    <row r="1460" spans="2:32" ht="20.25" customHeight="1" x14ac:dyDescent="0.55000000000000004">
      <c r="B1460" s="9">
        <v>1443</v>
      </c>
      <c r="C1460" s="40"/>
      <c r="D1460" s="7"/>
      <c r="E1460" s="8"/>
      <c r="F1460" s="8"/>
      <c r="G1460" s="7"/>
      <c r="H1460" s="8"/>
      <c r="I1460" s="41"/>
      <c r="M1460" s="5">
        <f t="shared" si="313"/>
        <v>4</v>
      </c>
      <c r="N1460" s="5">
        <f t="shared" si="314"/>
        <v>2</v>
      </c>
      <c r="O1460" s="5" t="str">
        <f t="shared" si="315"/>
        <v/>
      </c>
      <c r="P1460" s="5">
        <f t="shared" si="316"/>
        <v>0</v>
      </c>
      <c r="Q1460" s="5">
        <f t="shared" ca="1" si="317"/>
        <v>126</v>
      </c>
      <c r="R1460" s="26">
        <f t="shared" si="318"/>
        <v>5479</v>
      </c>
      <c r="S1460" s="26">
        <f t="shared" si="319"/>
        <v>5205</v>
      </c>
      <c r="T1460" s="27" t="str" cm="1">
        <f t="array" aca="1" ref="T1460" ca="1">_xlfn.IFS(Q1460="","NG",Q1460&gt;16,"OK",TODAY()&gt;S1460,"OK",Q1460&lt;16,"NG")</f>
        <v>OK</v>
      </c>
      <c r="U1460" s="5" t="str" cm="1">
        <f t="array" aca="1" ref="U1460" ca="1">IFERROR(_xlfn.IFS(T1460&lt;&gt;"OK","NG",M1460=0,"OK",TRUE,"NG"),"")</f>
        <v>NG</v>
      </c>
      <c r="V1460" s="5" t="str">
        <f t="shared" si="320"/>
        <v>NG</v>
      </c>
      <c r="W1460" s="28" t="str">
        <f t="shared" ca="1" si="321"/>
        <v>OK</v>
      </c>
      <c r="X1460" s="5" t="str">
        <f t="shared" si="322"/>
        <v>NG</v>
      </c>
      <c r="Y1460" s="5">
        <f t="shared" ca="1" si="323"/>
        <v>126</v>
      </c>
      <c r="Z1460" s="5">
        <f t="shared" ca="1" si="324"/>
        <v>126</v>
      </c>
      <c r="AA1460" s="5" t="str" cm="1">
        <f t="array" ref="AA1460">_xlfn.IFS(H1460="","OK",H1460&lt;$F$17,"NG",I1460="解雇","NG",OR(I1460="自主退職",I1460="契約満了"),"OK")</f>
        <v>OK</v>
      </c>
      <c r="AB1460" s="5" t="str" cm="1">
        <f t="array" aca="1" ref="AB1460" ca="1">_xlfn.IFS(AA1460="NG","NG",OR(X1460="NG",X1460="ERROR",X1460=FALSE),"NG",U1460="NG","NG",V1460="OK","OK",AD1460="OK","OK")</f>
        <v>NG</v>
      </c>
      <c r="AC1460" s="5" t="str">
        <f t="shared" si="325"/>
        <v>NG</v>
      </c>
      <c r="AD1460" s="5" t="e" cm="1">
        <f t="array" ref="AD1460">_xlfn.IFS(AND(G1460="〇",H1460&lt;&gt;"",I1460&lt;&gt;""),"ERROR",AND(G1460="",H1460&gt;$H$17,I1460&lt;&gt;""),"NG",AND(G1460="〇",H1460="",I1460=""),"OK")</f>
        <v>#N/A</v>
      </c>
      <c r="AE1460" s="5" t="str" cm="1">
        <f t="array" ref="AE1460">_xlfn.IFS(I1460="解雇","NG",H1460="","OK",H1460&lt;$H$17,"NG",H1460&gt;$H$17,"OK")</f>
        <v>OK</v>
      </c>
      <c r="AF1460" s="5" t="e">
        <f t="shared" si="326"/>
        <v>#N/A</v>
      </c>
    </row>
    <row r="1461" spans="2:32" ht="20.25" customHeight="1" x14ac:dyDescent="0.55000000000000004">
      <c r="B1461" s="9">
        <v>1444</v>
      </c>
      <c r="C1461" s="40"/>
      <c r="D1461" s="7"/>
      <c r="E1461" s="8"/>
      <c r="F1461" s="8"/>
      <c r="G1461" s="7"/>
      <c r="H1461" s="8"/>
      <c r="I1461" s="41"/>
      <c r="M1461" s="5">
        <f t="shared" si="313"/>
        <v>4</v>
      </c>
      <c r="N1461" s="5">
        <f t="shared" si="314"/>
        <v>2</v>
      </c>
      <c r="O1461" s="5" t="str">
        <f t="shared" si="315"/>
        <v/>
      </c>
      <c r="P1461" s="5">
        <f t="shared" si="316"/>
        <v>0</v>
      </c>
      <c r="Q1461" s="5">
        <f t="shared" ca="1" si="317"/>
        <v>126</v>
      </c>
      <c r="R1461" s="26">
        <f t="shared" si="318"/>
        <v>5479</v>
      </c>
      <c r="S1461" s="26">
        <f t="shared" si="319"/>
        <v>5205</v>
      </c>
      <c r="T1461" s="27" t="str" cm="1">
        <f t="array" aca="1" ref="T1461" ca="1">_xlfn.IFS(Q1461="","NG",Q1461&gt;16,"OK",TODAY()&gt;S1461,"OK",Q1461&lt;16,"NG")</f>
        <v>OK</v>
      </c>
      <c r="U1461" s="5" t="str" cm="1">
        <f t="array" aca="1" ref="U1461" ca="1">IFERROR(_xlfn.IFS(T1461&lt;&gt;"OK","NG",M1461=0,"OK",TRUE,"NG"),"")</f>
        <v>NG</v>
      </c>
      <c r="V1461" s="5" t="str">
        <f t="shared" si="320"/>
        <v>NG</v>
      </c>
      <c r="W1461" s="28" t="str">
        <f t="shared" ca="1" si="321"/>
        <v>OK</v>
      </c>
      <c r="X1461" s="5" t="str">
        <f t="shared" si="322"/>
        <v>NG</v>
      </c>
      <c r="Y1461" s="5">
        <f t="shared" ca="1" si="323"/>
        <v>126</v>
      </c>
      <c r="Z1461" s="5">
        <f t="shared" ca="1" si="324"/>
        <v>126</v>
      </c>
      <c r="AA1461" s="5" t="str" cm="1">
        <f t="array" ref="AA1461">_xlfn.IFS(H1461="","OK",H1461&lt;$F$17,"NG",I1461="解雇","NG",OR(I1461="自主退職",I1461="契約満了"),"OK")</f>
        <v>OK</v>
      </c>
      <c r="AB1461" s="5" t="str" cm="1">
        <f t="array" aca="1" ref="AB1461" ca="1">_xlfn.IFS(AA1461="NG","NG",OR(X1461="NG",X1461="ERROR",X1461=FALSE),"NG",U1461="NG","NG",V1461="OK","OK",AD1461="OK","OK")</f>
        <v>NG</v>
      </c>
      <c r="AC1461" s="5" t="str">
        <f t="shared" si="325"/>
        <v>NG</v>
      </c>
      <c r="AD1461" s="5" t="e" cm="1">
        <f t="array" ref="AD1461">_xlfn.IFS(AND(G1461="〇",H1461&lt;&gt;"",I1461&lt;&gt;""),"ERROR",AND(G1461="",H1461&gt;$H$17,I1461&lt;&gt;""),"NG",AND(G1461="〇",H1461="",I1461=""),"OK")</f>
        <v>#N/A</v>
      </c>
      <c r="AE1461" s="5" t="str" cm="1">
        <f t="array" ref="AE1461">_xlfn.IFS(I1461="解雇","NG",H1461="","OK",H1461&lt;$H$17,"NG",H1461&gt;$H$17,"OK")</f>
        <v>OK</v>
      </c>
      <c r="AF1461" s="5" t="e">
        <f t="shared" si="326"/>
        <v>#N/A</v>
      </c>
    </row>
    <row r="1462" spans="2:32" ht="20.25" customHeight="1" x14ac:dyDescent="0.55000000000000004">
      <c r="B1462" s="9">
        <v>1445</v>
      </c>
      <c r="C1462" s="40"/>
      <c r="D1462" s="7"/>
      <c r="E1462" s="8"/>
      <c r="F1462" s="8"/>
      <c r="G1462" s="7"/>
      <c r="H1462" s="8"/>
      <c r="I1462" s="41"/>
      <c r="M1462" s="5">
        <f t="shared" si="313"/>
        <v>4</v>
      </c>
      <c r="N1462" s="5">
        <f t="shared" si="314"/>
        <v>2</v>
      </c>
      <c r="O1462" s="5" t="str">
        <f t="shared" si="315"/>
        <v/>
      </c>
      <c r="P1462" s="5">
        <f t="shared" si="316"/>
        <v>0</v>
      </c>
      <c r="Q1462" s="5">
        <f t="shared" ca="1" si="317"/>
        <v>126</v>
      </c>
      <c r="R1462" s="26">
        <f t="shared" si="318"/>
        <v>5479</v>
      </c>
      <c r="S1462" s="26">
        <f t="shared" si="319"/>
        <v>5205</v>
      </c>
      <c r="T1462" s="27" t="str" cm="1">
        <f t="array" aca="1" ref="T1462" ca="1">_xlfn.IFS(Q1462="","NG",Q1462&gt;16,"OK",TODAY()&gt;S1462,"OK",Q1462&lt;16,"NG")</f>
        <v>OK</v>
      </c>
      <c r="U1462" s="5" t="str" cm="1">
        <f t="array" aca="1" ref="U1462" ca="1">IFERROR(_xlfn.IFS(T1462&lt;&gt;"OK","NG",M1462=0,"OK",TRUE,"NG"),"")</f>
        <v>NG</v>
      </c>
      <c r="V1462" s="5" t="str">
        <f t="shared" si="320"/>
        <v>NG</v>
      </c>
      <c r="W1462" s="28" t="str">
        <f t="shared" ca="1" si="321"/>
        <v>OK</v>
      </c>
      <c r="X1462" s="5" t="str">
        <f t="shared" si="322"/>
        <v>NG</v>
      </c>
      <c r="Y1462" s="5">
        <f t="shared" ca="1" si="323"/>
        <v>126</v>
      </c>
      <c r="Z1462" s="5">
        <f t="shared" ca="1" si="324"/>
        <v>126</v>
      </c>
      <c r="AA1462" s="5" t="str" cm="1">
        <f t="array" ref="AA1462">_xlfn.IFS(H1462="","OK",H1462&lt;$F$17,"NG",I1462="解雇","NG",OR(I1462="自主退職",I1462="契約満了"),"OK")</f>
        <v>OK</v>
      </c>
      <c r="AB1462" s="5" t="str" cm="1">
        <f t="array" aca="1" ref="AB1462" ca="1">_xlfn.IFS(AA1462="NG","NG",OR(X1462="NG",X1462="ERROR",X1462=FALSE),"NG",U1462="NG","NG",V1462="OK","OK",AD1462="OK","OK")</f>
        <v>NG</v>
      </c>
      <c r="AC1462" s="5" t="str">
        <f t="shared" si="325"/>
        <v>NG</v>
      </c>
      <c r="AD1462" s="5" t="e" cm="1">
        <f t="array" ref="AD1462">_xlfn.IFS(AND(G1462="〇",H1462&lt;&gt;"",I1462&lt;&gt;""),"ERROR",AND(G1462="",H1462&gt;$H$17,I1462&lt;&gt;""),"NG",AND(G1462="〇",H1462="",I1462=""),"OK")</f>
        <v>#N/A</v>
      </c>
      <c r="AE1462" s="5" t="str" cm="1">
        <f t="array" ref="AE1462">_xlfn.IFS(I1462="解雇","NG",H1462="","OK",H1462&lt;$H$17,"NG",H1462&gt;$H$17,"OK")</f>
        <v>OK</v>
      </c>
      <c r="AF1462" s="5" t="e">
        <f t="shared" si="326"/>
        <v>#N/A</v>
      </c>
    </row>
    <row r="1463" spans="2:32" ht="20.25" customHeight="1" x14ac:dyDescent="0.55000000000000004">
      <c r="B1463" s="9">
        <v>1446</v>
      </c>
      <c r="C1463" s="40"/>
      <c r="D1463" s="7"/>
      <c r="E1463" s="8"/>
      <c r="F1463" s="8"/>
      <c r="G1463" s="7"/>
      <c r="H1463" s="8"/>
      <c r="I1463" s="41"/>
      <c r="M1463" s="5">
        <f t="shared" si="313"/>
        <v>4</v>
      </c>
      <c r="N1463" s="5">
        <f t="shared" si="314"/>
        <v>2</v>
      </c>
      <c r="O1463" s="5" t="str">
        <f t="shared" si="315"/>
        <v/>
      </c>
      <c r="P1463" s="5">
        <f t="shared" si="316"/>
        <v>0</v>
      </c>
      <c r="Q1463" s="5">
        <f t="shared" ca="1" si="317"/>
        <v>126</v>
      </c>
      <c r="R1463" s="26">
        <f t="shared" si="318"/>
        <v>5479</v>
      </c>
      <c r="S1463" s="26">
        <f t="shared" si="319"/>
        <v>5205</v>
      </c>
      <c r="T1463" s="27" t="str" cm="1">
        <f t="array" aca="1" ref="T1463" ca="1">_xlfn.IFS(Q1463="","NG",Q1463&gt;16,"OK",TODAY()&gt;S1463,"OK",Q1463&lt;16,"NG")</f>
        <v>OK</v>
      </c>
      <c r="U1463" s="5" t="str" cm="1">
        <f t="array" aca="1" ref="U1463" ca="1">IFERROR(_xlfn.IFS(T1463&lt;&gt;"OK","NG",M1463=0,"OK",TRUE,"NG"),"")</f>
        <v>NG</v>
      </c>
      <c r="V1463" s="5" t="str">
        <f t="shared" si="320"/>
        <v>NG</v>
      </c>
      <c r="W1463" s="28" t="str">
        <f t="shared" ca="1" si="321"/>
        <v>OK</v>
      </c>
      <c r="X1463" s="5" t="str">
        <f t="shared" si="322"/>
        <v>NG</v>
      </c>
      <c r="Y1463" s="5">
        <f t="shared" ca="1" si="323"/>
        <v>126</v>
      </c>
      <c r="Z1463" s="5">
        <f t="shared" ca="1" si="324"/>
        <v>126</v>
      </c>
      <c r="AA1463" s="5" t="str" cm="1">
        <f t="array" ref="AA1463">_xlfn.IFS(H1463="","OK",H1463&lt;$F$17,"NG",I1463="解雇","NG",OR(I1463="自主退職",I1463="契約満了"),"OK")</f>
        <v>OK</v>
      </c>
      <c r="AB1463" s="5" t="str" cm="1">
        <f t="array" aca="1" ref="AB1463" ca="1">_xlfn.IFS(AA1463="NG","NG",OR(X1463="NG",X1463="ERROR",X1463=FALSE),"NG",U1463="NG","NG",V1463="OK","OK",AD1463="OK","OK")</f>
        <v>NG</v>
      </c>
      <c r="AC1463" s="5" t="str">
        <f t="shared" si="325"/>
        <v>NG</v>
      </c>
      <c r="AD1463" s="5" t="e" cm="1">
        <f t="array" ref="AD1463">_xlfn.IFS(AND(G1463="〇",H1463&lt;&gt;"",I1463&lt;&gt;""),"ERROR",AND(G1463="",H1463&gt;$H$17,I1463&lt;&gt;""),"NG",AND(G1463="〇",H1463="",I1463=""),"OK")</f>
        <v>#N/A</v>
      </c>
      <c r="AE1463" s="5" t="str" cm="1">
        <f t="array" ref="AE1463">_xlfn.IFS(I1463="解雇","NG",H1463="","OK",H1463&lt;$H$17,"NG",H1463&gt;$H$17,"OK")</f>
        <v>OK</v>
      </c>
      <c r="AF1463" s="5" t="e">
        <f t="shared" si="326"/>
        <v>#N/A</v>
      </c>
    </row>
    <row r="1464" spans="2:32" ht="20.25" customHeight="1" x14ac:dyDescent="0.55000000000000004">
      <c r="B1464" s="9">
        <v>1447</v>
      </c>
      <c r="C1464" s="40"/>
      <c r="D1464" s="7"/>
      <c r="E1464" s="8"/>
      <c r="F1464" s="8"/>
      <c r="G1464" s="7"/>
      <c r="H1464" s="8"/>
      <c r="I1464" s="41"/>
      <c r="M1464" s="5">
        <f t="shared" si="313"/>
        <v>4</v>
      </c>
      <c r="N1464" s="5">
        <f t="shared" si="314"/>
        <v>2</v>
      </c>
      <c r="O1464" s="5" t="str">
        <f t="shared" si="315"/>
        <v/>
      </c>
      <c r="P1464" s="5">
        <f t="shared" si="316"/>
        <v>0</v>
      </c>
      <c r="Q1464" s="5">
        <f t="shared" ca="1" si="317"/>
        <v>126</v>
      </c>
      <c r="R1464" s="26">
        <f t="shared" si="318"/>
        <v>5479</v>
      </c>
      <c r="S1464" s="26">
        <f t="shared" si="319"/>
        <v>5205</v>
      </c>
      <c r="T1464" s="27" t="str" cm="1">
        <f t="array" aca="1" ref="T1464" ca="1">_xlfn.IFS(Q1464="","NG",Q1464&gt;16,"OK",TODAY()&gt;S1464,"OK",Q1464&lt;16,"NG")</f>
        <v>OK</v>
      </c>
      <c r="U1464" s="5" t="str" cm="1">
        <f t="array" aca="1" ref="U1464" ca="1">IFERROR(_xlfn.IFS(T1464&lt;&gt;"OK","NG",M1464=0,"OK",TRUE,"NG"),"")</f>
        <v>NG</v>
      </c>
      <c r="V1464" s="5" t="str">
        <f t="shared" si="320"/>
        <v>NG</v>
      </c>
      <c r="W1464" s="28" t="str">
        <f t="shared" ca="1" si="321"/>
        <v>OK</v>
      </c>
      <c r="X1464" s="5" t="str">
        <f t="shared" si="322"/>
        <v>NG</v>
      </c>
      <c r="Y1464" s="5">
        <f t="shared" ca="1" si="323"/>
        <v>126</v>
      </c>
      <c r="Z1464" s="5">
        <f t="shared" ca="1" si="324"/>
        <v>126</v>
      </c>
      <c r="AA1464" s="5" t="str" cm="1">
        <f t="array" ref="AA1464">_xlfn.IFS(H1464="","OK",H1464&lt;$F$17,"NG",I1464="解雇","NG",OR(I1464="自主退職",I1464="契約満了"),"OK")</f>
        <v>OK</v>
      </c>
      <c r="AB1464" s="5" t="str" cm="1">
        <f t="array" aca="1" ref="AB1464" ca="1">_xlfn.IFS(AA1464="NG","NG",OR(X1464="NG",X1464="ERROR",X1464=FALSE),"NG",U1464="NG","NG",V1464="OK","OK",AD1464="OK","OK")</f>
        <v>NG</v>
      </c>
      <c r="AC1464" s="5" t="str">
        <f t="shared" si="325"/>
        <v>NG</v>
      </c>
      <c r="AD1464" s="5" t="e" cm="1">
        <f t="array" ref="AD1464">_xlfn.IFS(AND(G1464="〇",H1464&lt;&gt;"",I1464&lt;&gt;""),"ERROR",AND(G1464="",H1464&gt;$H$17,I1464&lt;&gt;""),"NG",AND(G1464="〇",H1464="",I1464=""),"OK")</f>
        <v>#N/A</v>
      </c>
      <c r="AE1464" s="5" t="str" cm="1">
        <f t="array" ref="AE1464">_xlfn.IFS(I1464="解雇","NG",H1464="","OK",H1464&lt;$H$17,"NG",H1464&gt;$H$17,"OK")</f>
        <v>OK</v>
      </c>
      <c r="AF1464" s="5" t="e">
        <f t="shared" si="326"/>
        <v>#N/A</v>
      </c>
    </row>
    <row r="1465" spans="2:32" ht="20.25" customHeight="1" x14ac:dyDescent="0.55000000000000004">
      <c r="B1465" s="9">
        <v>1448</v>
      </c>
      <c r="C1465" s="40"/>
      <c r="D1465" s="7"/>
      <c r="E1465" s="8"/>
      <c r="F1465" s="8"/>
      <c r="G1465" s="7"/>
      <c r="H1465" s="8"/>
      <c r="I1465" s="41"/>
      <c r="M1465" s="5">
        <f t="shared" si="313"/>
        <v>4</v>
      </c>
      <c r="N1465" s="5">
        <f t="shared" si="314"/>
        <v>2</v>
      </c>
      <c r="O1465" s="5" t="str">
        <f t="shared" si="315"/>
        <v/>
      </c>
      <c r="P1465" s="5">
        <f t="shared" si="316"/>
        <v>0</v>
      </c>
      <c r="Q1465" s="5">
        <f t="shared" ca="1" si="317"/>
        <v>126</v>
      </c>
      <c r="R1465" s="26">
        <f t="shared" si="318"/>
        <v>5479</v>
      </c>
      <c r="S1465" s="26">
        <f t="shared" si="319"/>
        <v>5205</v>
      </c>
      <c r="T1465" s="27" t="str" cm="1">
        <f t="array" aca="1" ref="T1465" ca="1">_xlfn.IFS(Q1465="","NG",Q1465&gt;16,"OK",TODAY()&gt;S1465,"OK",Q1465&lt;16,"NG")</f>
        <v>OK</v>
      </c>
      <c r="U1465" s="5" t="str" cm="1">
        <f t="array" aca="1" ref="U1465" ca="1">IFERROR(_xlfn.IFS(T1465&lt;&gt;"OK","NG",M1465=0,"OK",TRUE,"NG"),"")</f>
        <v>NG</v>
      </c>
      <c r="V1465" s="5" t="str">
        <f t="shared" si="320"/>
        <v>NG</v>
      </c>
      <c r="W1465" s="28" t="str">
        <f t="shared" ca="1" si="321"/>
        <v>OK</v>
      </c>
      <c r="X1465" s="5" t="str">
        <f t="shared" si="322"/>
        <v>NG</v>
      </c>
      <c r="Y1465" s="5">
        <f t="shared" ca="1" si="323"/>
        <v>126</v>
      </c>
      <c r="Z1465" s="5">
        <f t="shared" ca="1" si="324"/>
        <v>126</v>
      </c>
      <c r="AA1465" s="5" t="str" cm="1">
        <f t="array" ref="AA1465">_xlfn.IFS(H1465="","OK",H1465&lt;$F$17,"NG",I1465="解雇","NG",OR(I1465="自主退職",I1465="契約満了"),"OK")</f>
        <v>OK</v>
      </c>
      <c r="AB1465" s="5" t="str" cm="1">
        <f t="array" aca="1" ref="AB1465" ca="1">_xlfn.IFS(AA1465="NG","NG",OR(X1465="NG",X1465="ERROR",X1465=FALSE),"NG",U1465="NG","NG",V1465="OK","OK",AD1465="OK","OK")</f>
        <v>NG</v>
      </c>
      <c r="AC1465" s="5" t="str">
        <f t="shared" si="325"/>
        <v>NG</v>
      </c>
      <c r="AD1465" s="5" t="e" cm="1">
        <f t="array" ref="AD1465">_xlfn.IFS(AND(G1465="〇",H1465&lt;&gt;"",I1465&lt;&gt;""),"ERROR",AND(G1465="",H1465&gt;$H$17,I1465&lt;&gt;""),"NG",AND(G1465="〇",H1465="",I1465=""),"OK")</f>
        <v>#N/A</v>
      </c>
      <c r="AE1465" s="5" t="str" cm="1">
        <f t="array" ref="AE1465">_xlfn.IFS(I1465="解雇","NG",H1465="","OK",H1465&lt;$H$17,"NG",H1465&gt;$H$17,"OK")</f>
        <v>OK</v>
      </c>
      <c r="AF1465" s="5" t="e">
        <f t="shared" si="326"/>
        <v>#N/A</v>
      </c>
    </row>
    <row r="1466" spans="2:32" ht="20.25" customHeight="1" x14ac:dyDescent="0.55000000000000004">
      <c r="B1466" s="9">
        <v>1449</v>
      </c>
      <c r="C1466" s="40"/>
      <c r="D1466" s="7"/>
      <c r="E1466" s="8"/>
      <c r="F1466" s="8"/>
      <c r="G1466" s="7"/>
      <c r="H1466" s="8"/>
      <c r="I1466" s="41"/>
      <c r="M1466" s="5">
        <f t="shared" si="313"/>
        <v>4</v>
      </c>
      <c r="N1466" s="5">
        <f t="shared" si="314"/>
        <v>2</v>
      </c>
      <c r="O1466" s="5" t="str">
        <f t="shared" si="315"/>
        <v/>
      </c>
      <c r="P1466" s="5">
        <f t="shared" si="316"/>
        <v>0</v>
      </c>
      <c r="Q1466" s="5">
        <f t="shared" ca="1" si="317"/>
        <v>126</v>
      </c>
      <c r="R1466" s="26">
        <f t="shared" si="318"/>
        <v>5479</v>
      </c>
      <c r="S1466" s="26">
        <f t="shared" si="319"/>
        <v>5205</v>
      </c>
      <c r="T1466" s="27" t="str" cm="1">
        <f t="array" aca="1" ref="T1466" ca="1">_xlfn.IFS(Q1466="","NG",Q1466&gt;16,"OK",TODAY()&gt;S1466,"OK",Q1466&lt;16,"NG")</f>
        <v>OK</v>
      </c>
      <c r="U1466" s="5" t="str" cm="1">
        <f t="array" aca="1" ref="U1466" ca="1">IFERROR(_xlfn.IFS(T1466&lt;&gt;"OK","NG",M1466=0,"OK",TRUE,"NG"),"")</f>
        <v>NG</v>
      </c>
      <c r="V1466" s="5" t="str">
        <f t="shared" si="320"/>
        <v>NG</v>
      </c>
      <c r="W1466" s="28" t="str">
        <f t="shared" ca="1" si="321"/>
        <v>OK</v>
      </c>
      <c r="X1466" s="5" t="str">
        <f t="shared" si="322"/>
        <v>NG</v>
      </c>
      <c r="Y1466" s="5">
        <f t="shared" ca="1" si="323"/>
        <v>126</v>
      </c>
      <c r="Z1466" s="5">
        <f t="shared" ca="1" si="324"/>
        <v>126</v>
      </c>
      <c r="AA1466" s="5" t="str" cm="1">
        <f t="array" ref="AA1466">_xlfn.IFS(H1466="","OK",H1466&lt;$F$17,"NG",I1466="解雇","NG",OR(I1466="自主退職",I1466="契約満了"),"OK")</f>
        <v>OK</v>
      </c>
      <c r="AB1466" s="5" t="str" cm="1">
        <f t="array" aca="1" ref="AB1466" ca="1">_xlfn.IFS(AA1466="NG","NG",OR(X1466="NG",X1466="ERROR",X1466=FALSE),"NG",U1466="NG","NG",V1466="OK","OK",AD1466="OK","OK")</f>
        <v>NG</v>
      </c>
      <c r="AC1466" s="5" t="str">
        <f t="shared" si="325"/>
        <v>NG</v>
      </c>
      <c r="AD1466" s="5" t="e" cm="1">
        <f t="array" ref="AD1466">_xlfn.IFS(AND(G1466="〇",H1466&lt;&gt;"",I1466&lt;&gt;""),"ERROR",AND(G1466="",H1466&gt;$H$17,I1466&lt;&gt;""),"NG",AND(G1466="〇",H1466="",I1466=""),"OK")</f>
        <v>#N/A</v>
      </c>
      <c r="AE1466" s="5" t="str" cm="1">
        <f t="array" ref="AE1466">_xlfn.IFS(I1466="解雇","NG",H1466="","OK",H1466&lt;$H$17,"NG",H1466&gt;$H$17,"OK")</f>
        <v>OK</v>
      </c>
      <c r="AF1466" s="5" t="e">
        <f t="shared" si="326"/>
        <v>#N/A</v>
      </c>
    </row>
    <row r="1467" spans="2:32" ht="20.25" customHeight="1" x14ac:dyDescent="0.55000000000000004">
      <c r="B1467" s="9">
        <v>1450</v>
      </c>
      <c r="C1467" s="40"/>
      <c r="D1467" s="7"/>
      <c r="E1467" s="8"/>
      <c r="F1467" s="8"/>
      <c r="G1467" s="7"/>
      <c r="H1467" s="8"/>
      <c r="I1467" s="41"/>
      <c r="M1467" s="5">
        <f t="shared" si="313"/>
        <v>4</v>
      </c>
      <c r="N1467" s="5">
        <f t="shared" si="314"/>
        <v>2</v>
      </c>
      <c r="O1467" s="5" t="str">
        <f t="shared" si="315"/>
        <v/>
      </c>
      <c r="P1467" s="5">
        <f t="shared" si="316"/>
        <v>0</v>
      </c>
      <c r="Q1467" s="5">
        <f t="shared" ca="1" si="317"/>
        <v>126</v>
      </c>
      <c r="R1467" s="26">
        <f t="shared" si="318"/>
        <v>5479</v>
      </c>
      <c r="S1467" s="26">
        <f t="shared" si="319"/>
        <v>5205</v>
      </c>
      <c r="T1467" s="27" t="str" cm="1">
        <f t="array" aca="1" ref="T1467" ca="1">_xlfn.IFS(Q1467="","NG",Q1467&gt;16,"OK",TODAY()&gt;S1467,"OK",Q1467&lt;16,"NG")</f>
        <v>OK</v>
      </c>
      <c r="U1467" s="5" t="str" cm="1">
        <f t="array" aca="1" ref="U1467" ca="1">IFERROR(_xlfn.IFS(T1467&lt;&gt;"OK","NG",M1467=0,"OK",TRUE,"NG"),"")</f>
        <v>NG</v>
      </c>
      <c r="V1467" s="5" t="str">
        <f t="shared" si="320"/>
        <v>NG</v>
      </c>
      <c r="W1467" s="28" t="str">
        <f t="shared" ca="1" si="321"/>
        <v>OK</v>
      </c>
      <c r="X1467" s="5" t="str">
        <f t="shared" si="322"/>
        <v>NG</v>
      </c>
      <c r="Y1467" s="5">
        <f t="shared" ca="1" si="323"/>
        <v>126</v>
      </c>
      <c r="Z1467" s="5">
        <f t="shared" ca="1" si="324"/>
        <v>126</v>
      </c>
      <c r="AA1467" s="5" t="str" cm="1">
        <f t="array" ref="AA1467">_xlfn.IFS(H1467="","OK",H1467&lt;$F$17,"NG",I1467="解雇","NG",OR(I1467="自主退職",I1467="契約満了"),"OK")</f>
        <v>OK</v>
      </c>
      <c r="AB1467" s="5" t="str" cm="1">
        <f t="array" aca="1" ref="AB1467" ca="1">_xlfn.IFS(AA1467="NG","NG",OR(X1467="NG",X1467="ERROR",X1467=FALSE),"NG",U1467="NG","NG",V1467="OK","OK",AD1467="OK","OK")</f>
        <v>NG</v>
      </c>
      <c r="AC1467" s="5" t="str">
        <f t="shared" si="325"/>
        <v>NG</v>
      </c>
      <c r="AD1467" s="5" t="e" cm="1">
        <f t="array" ref="AD1467">_xlfn.IFS(AND(G1467="〇",H1467&lt;&gt;"",I1467&lt;&gt;""),"ERROR",AND(G1467="",H1467&gt;$H$17,I1467&lt;&gt;""),"NG",AND(G1467="〇",H1467="",I1467=""),"OK")</f>
        <v>#N/A</v>
      </c>
      <c r="AE1467" s="5" t="str" cm="1">
        <f t="array" ref="AE1467">_xlfn.IFS(I1467="解雇","NG",H1467="","OK",H1467&lt;$H$17,"NG",H1467&gt;$H$17,"OK")</f>
        <v>OK</v>
      </c>
      <c r="AF1467" s="5" t="e">
        <f t="shared" si="326"/>
        <v>#N/A</v>
      </c>
    </row>
    <row r="1468" spans="2:32" ht="20.25" customHeight="1" x14ac:dyDescent="0.55000000000000004">
      <c r="B1468" s="9">
        <v>1451</v>
      </c>
      <c r="C1468" s="40"/>
      <c r="D1468" s="7"/>
      <c r="E1468" s="8"/>
      <c r="F1468" s="8"/>
      <c r="G1468" s="7"/>
      <c r="H1468" s="8"/>
      <c r="I1468" s="41"/>
      <c r="M1468" s="5">
        <f t="shared" si="313"/>
        <v>4</v>
      </c>
      <c r="N1468" s="5">
        <f t="shared" si="314"/>
        <v>2</v>
      </c>
      <c r="O1468" s="5" t="str">
        <f t="shared" si="315"/>
        <v/>
      </c>
      <c r="P1468" s="5">
        <f t="shared" si="316"/>
        <v>0</v>
      </c>
      <c r="Q1468" s="5">
        <f t="shared" ca="1" si="317"/>
        <v>126</v>
      </c>
      <c r="R1468" s="26">
        <f t="shared" si="318"/>
        <v>5479</v>
      </c>
      <c r="S1468" s="26">
        <f t="shared" si="319"/>
        <v>5205</v>
      </c>
      <c r="T1468" s="27" t="str" cm="1">
        <f t="array" aca="1" ref="T1468" ca="1">_xlfn.IFS(Q1468="","NG",Q1468&gt;16,"OK",TODAY()&gt;S1468,"OK",Q1468&lt;16,"NG")</f>
        <v>OK</v>
      </c>
      <c r="U1468" s="5" t="str" cm="1">
        <f t="array" aca="1" ref="U1468" ca="1">IFERROR(_xlfn.IFS(T1468&lt;&gt;"OK","NG",M1468=0,"OK",TRUE,"NG"),"")</f>
        <v>NG</v>
      </c>
      <c r="V1468" s="5" t="str">
        <f t="shared" si="320"/>
        <v>NG</v>
      </c>
      <c r="W1468" s="28" t="str">
        <f t="shared" ca="1" si="321"/>
        <v>OK</v>
      </c>
      <c r="X1468" s="5" t="str">
        <f t="shared" si="322"/>
        <v>NG</v>
      </c>
      <c r="Y1468" s="5">
        <f t="shared" ca="1" si="323"/>
        <v>126</v>
      </c>
      <c r="Z1468" s="5">
        <f t="shared" ca="1" si="324"/>
        <v>126</v>
      </c>
      <c r="AA1468" s="5" t="str" cm="1">
        <f t="array" ref="AA1468">_xlfn.IFS(H1468="","OK",H1468&lt;$F$17,"NG",I1468="解雇","NG",OR(I1468="自主退職",I1468="契約満了"),"OK")</f>
        <v>OK</v>
      </c>
      <c r="AB1468" s="5" t="str" cm="1">
        <f t="array" aca="1" ref="AB1468" ca="1">_xlfn.IFS(AA1468="NG","NG",OR(X1468="NG",X1468="ERROR",X1468=FALSE),"NG",U1468="NG","NG",V1468="OK","OK",AD1468="OK","OK")</f>
        <v>NG</v>
      </c>
      <c r="AC1468" s="5" t="str">
        <f t="shared" si="325"/>
        <v>NG</v>
      </c>
      <c r="AD1468" s="5" t="e" cm="1">
        <f t="array" ref="AD1468">_xlfn.IFS(AND(G1468="〇",H1468&lt;&gt;"",I1468&lt;&gt;""),"ERROR",AND(G1468="",H1468&gt;$H$17,I1468&lt;&gt;""),"NG",AND(G1468="〇",H1468="",I1468=""),"OK")</f>
        <v>#N/A</v>
      </c>
      <c r="AE1468" s="5" t="str" cm="1">
        <f t="array" ref="AE1468">_xlfn.IFS(I1468="解雇","NG",H1468="","OK",H1468&lt;$H$17,"NG",H1468&gt;$H$17,"OK")</f>
        <v>OK</v>
      </c>
      <c r="AF1468" s="5" t="e">
        <f t="shared" si="326"/>
        <v>#N/A</v>
      </c>
    </row>
    <row r="1469" spans="2:32" ht="20.25" customHeight="1" x14ac:dyDescent="0.55000000000000004">
      <c r="B1469" s="9">
        <v>1452</v>
      </c>
      <c r="C1469" s="40"/>
      <c r="D1469" s="7"/>
      <c r="E1469" s="8"/>
      <c r="F1469" s="8"/>
      <c r="G1469" s="7"/>
      <c r="H1469" s="8"/>
      <c r="I1469" s="41"/>
      <c r="M1469" s="5">
        <f t="shared" si="313"/>
        <v>4</v>
      </c>
      <c r="N1469" s="5">
        <f t="shared" si="314"/>
        <v>2</v>
      </c>
      <c r="O1469" s="5" t="str">
        <f t="shared" si="315"/>
        <v/>
      </c>
      <c r="P1469" s="5">
        <f t="shared" si="316"/>
        <v>0</v>
      </c>
      <c r="Q1469" s="5">
        <f t="shared" ca="1" si="317"/>
        <v>126</v>
      </c>
      <c r="R1469" s="26">
        <f t="shared" si="318"/>
        <v>5479</v>
      </c>
      <c r="S1469" s="26">
        <f t="shared" si="319"/>
        <v>5205</v>
      </c>
      <c r="T1469" s="27" t="str" cm="1">
        <f t="array" aca="1" ref="T1469" ca="1">_xlfn.IFS(Q1469="","NG",Q1469&gt;16,"OK",TODAY()&gt;S1469,"OK",Q1469&lt;16,"NG")</f>
        <v>OK</v>
      </c>
      <c r="U1469" s="5" t="str" cm="1">
        <f t="array" aca="1" ref="U1469" ca="1">IFERROR(_xlfn.IFS(T1469&lt;&gt;"OK","NG",M1469=0,"OK",TRUE,"NG"),"")</f>
        <v>NG</v>
      </c>
      <c r="V1469" s="5" t="str">
        <f t="shared" si="320"/>
        <v>NG</v>
      </c>
      <c r="W1469" s="28" t="str">
        <f t="shared" ca="1" si="321"/>
        <v>OK</v>
      </c>
      <c r="X1469" s="5" t="str">
        <f t="shared" si="322"/>
        <v>NG</v>
      </c>
      <c r="Y1469" s="5">
        <f t="shared" ca="1" si="323"/>
        <v>126</v>
      </c>
      <c r="Z1469" s="5">
        <f t="shared" ca="1" si="324"/>
        <v>126</v>
      </c>
      <c r="AA1469" s="5" t="str" cm="1">
        <f t="array" ref="AA1469">_xlfn.IFS(H1469="","OK",H1469&lt;$F$17,"NG",I1469="解雇","NG",OR(I1469="自主退職",I1469="契約満了"),"OK")</f>
        <v>OK</v>
      </c>
      <c r="AB1469" s="5" t="str" cm="1">
        <f t="array" aca="1" ref="AB1469" ca="1">_xlfn.IFS(AA1469="NG","NG",OR(X1469="NG",X1469="ERROR",X1469=FALSE),"NG",U1469="NG","NG",V1469="OK","OK",AD1469="OK","OK")</f>
        <v>NG</v>
      </c>
      <c r="AC1469" s="5" t="str">
        <f t="shared" si="325"/>
        <v>NG</v>
      </c>
      <c r="AD1469" s="5" t="e" cm="1">
        <f t="array" ref="AD1469">_xlfn.IFS(AND(G1469="〇",H1469&lt;&gt;"",I1469&lt;&gt;""),"ERROR",AND(G1469="",H1469&gt;$H$17,I1469&lt;&gt;""),"NG",AND(G1469="〇",H1469="",I1469=""),"OK")</f>
        <v>#N/A</v>
      </c>
      <c r="AE1469" s="5" t="str" cm="1">
        <f t="array" ref="AE1469">_xlfn.IFS(I1469="解雇","NG",H1469="","OK",H1469&lt;$H$17,"NG",H1469&gt;$H$17,"OK")</f>
        <v>OK</v>
      </c>
      <c r="AF1469" s="5" t="e">
        <f t="shared" si="326"/>
        <v>#N/A</v>
      </c>
    </row>
    <row r="1470" spans="2:32" ht="20.25" customHeight="1" x14ac:dyDescent="0.55000000000000004">
      <c r="B1470" s="9">
        <v>1453</v>
      </c>
      <c r="C1470" s="40"/>
      <c r="D1470" s="7"/>
      <c r="E1470" s="8"/>
      <c r="F1470" s="8"/>
      <c r="G1470" s="7"/>
      <c r="H1470" s="8"/>
      <c r="I1470" s="41"/>
      <c r="M1470" s="5">
        <f t="shared" si="313"/>
        <v>4</v>
      </c>
      <c r="N1470" s="5">
        <f t="shared" si="314"/>
        <v>2</v>
      </c>
      <c r="O1470" s="5" t="str">
        <f t="shared" si="315"/>
        <v/>
      </c>
      <c r="P1470" s="5">
        <f t="shared" si="316"/>
        <v>0</v>
      </c>
      <c r="Q1470" s="5">
        <f t="shared" ca="1" si="317"/>
        <v>126</v>
      </c>
      <c r="R1470" s="26">
        <f t="shared" si="318"/>
        <v>5479</v>
      </c>
      <c r="S1470" s="26">
        <f t="shared" si="319"/>
        <v>5205</v>
      </c>
      <c r="T1470" s="27" t="str" cm="1">
        <f t="array" aca="1" ref="T1470" ca="1">_xlfn.IFS(Q1470="","NG",Q1470&gt;16,"OK",TODAY()&gt;S1470,"OK",Q1470&lt;16,"NG")</f>
        <v>OK</v>
      </c>
      <c r="U1470" s="5" t="str" cm="1">
        <f t="array" aca="1" ref="U1470" ca="1">IFERROR(_xlfn.IFS(T1470&lt;&gt;"OK","NG",M1470=0,"OK",TRUE,"NG"),"")</f>
        <v>NG</v>
      </c>
      <c r="V1470" s="5" t="str">
        <f t="shared" si="320"/>
        <v>NG</v>
      </c>
      <c r="W1470" s="28" t="str">
        <f t="shared" ca="1" si="321"/>
        <v>OK</v>
      </c>
      <c r="X1470" s="5" t="str">
        <f t="shared" si="322"/>
        <v>NG</v>
      </c>
      <c r="Y1470" s="5">
        <f t="shared" ca="1" si="323"/>
        <v>126</v>
      </c>
      <c r="Z1470" s="5">
        <f t="shared" ca="1" si="324"/>
        <v>126</v>
      </c>
      <c r="AA1470" s="5" t="str" cm="1">
        <f t="array" ref="AA1470">_xlfn.IFS(H1470="","OK",H1470&lt;$F$17,"NG",I1470="解雇","NG",OR(I1470="自主退職",I1470="契約満了"),"OK")</f>
        <v>OK</v>
      </c>
      <c r="AB1470" s="5" t="str" cm="1">
        <f t="array" aca="1" ref="AB1470" ca="1">_xlfn.IFS(AA1470="NG","NG",OR(X1470="NG",X1470="ERROR",X1470=FALSE),"NG",U1470="NG","NG",V1470="OK","OK",AD1470="OK","OK")</f>
        <v>NG</v>
      </c>
      <c r="AC1470" s="5" t="str">
        <f t="shared" si="325"/>
        <v>NG</v>
      </c>
      <c r="AD1470" s="5" t="e" cm="1">
        <f t="array" ref="AD1470">_xlfn.IFS(AND(G1470="〇",H1470&lt;&gt;"",I1470&lt;&gt;""),"ERROR",AND(G1470="",H1470&gt;$H$17,I1470&lt;&gt;""),"NG",AND(G1470="〇",H1470="",I1470=""),"OK")</f>
        <v>#N/A</v>
      </c>
      <c r="AE1470" s="5" t="str" cm="1">
        <f t="array" ref="AE1470">_xlfn.IFS(I1470="解雇","NG",H1470="","OK",H1470&lt;$H$17,"NG",H1470&gt;$H$17,"OK")</f>
        <v>OK</v>
      </c>
      <c r="AF1470" s="5" t="e">
        <f t="shared" si="326"/>
        <v>#N/A</v>
      </c>
    </row>
    <row r="1471" spans="2:32" ht="20.25" customHeight="1" x14ac:dyDescent="0.55000000000000004">
      <c r="B1471" s="9">
        <v>1454</v>
      </c>
      <c r="C1471" s="40"/>
      <c r="D1471" s="7"/>
      <c r="E1471" s="8"/>
      <c r="F1471" s="8"/>
      <c r="G1471" s="7"/>
      <c r="H1471" s="8"/>
      <c r="I1471" s="41"/>
      <c r="M1471" s="5">
        <f t="shared" si="313"/>
        <v>4</v>
      </c>
      <c r="N1471" s="5">
        <f t="shared" si="314"/>
        <v>2</v>
      </c>
      <c r="O1471" s="5" t="str">
        <f t="shared" si="315"/>
        <v/>
      </c>
      <c r="P1471" s="5">
        <f t="shared" si="316"/>
        <v>0</v>
      </c>
      <c r="Q1471" s="5">
        <f t="shared" ca="1" si="317"/>
        <v>126</v>
      </c>
      <c r="R1471" s="26">
        <f t="shared" si="318"/>
        <v>5479</v>
      </c>
      <c r="S1471" s="26">
        <f t="shared" si="319"/>
        <v>5205</v>
      </c>
      <c r="T1471" s="27" t="str" cm="1">
        <f t="array" aca="1" ref="T1471" ca="1">_xlfn.IFS(Q1471="","NG",Q1471&gt;16,"OK",TODAY()&gt;S1471,"OK",Q1471&lt;16,"NG")</f>
        <v>OK</v>
      </c>
      <c r="U1471" s="5" t="str" cm="1">
        <f t="array" aca="1" ref="U1471" ca="1">IFERROR(_xlfn.IFS(T1471&lt;&gt;"OK","NG",M1471=0,"OK",TRUE,"NG"),"")</f>
        <v>NG</v>
      </c>
      <c r="V1471" s="5" t="str">
        <f t="shared" si="320"/>
        <v>NG</v>
      </c>
      <c r="W1471" s="28" t="str">
        <f t="shared" ca="1" si="321"/>
        <v>OK</v>
      </c>
      <c r="X1471" s="5" t="str">
        <f t="shared" si="322"/>
        <v>NG</v>
      </c>
      <c r="Y1471" s="5">
        <f t="shared" ca="1" si="323"/>
        <v>126</v>
      </c>
      <c r="Z1471" s="5">
        <f t="shared" ca="1" si="324"/>
        <v>126</v>
      </c>
      <c r="AA1471" s="5" t="str" cm="1">
        <f t="array" ref="AA1471">_xlfn.IFS(H1471="","OK",H1471&lt;$F$17,"NG",I1471="解雇","NG",OR(I1471="自主退職",I1471="契約満了"),"OK")</f>
        <v>OK</v>
      </c>
      <c r="AB1471" s="5" t="str" cm="1">
        <f t="array" aca="1" ref="AB1471" ca="1">_xlfn.IFS(AA1471="NG","NG",OR(X1471="NG",X1471="ERROR",X1471=FALSE),"NG",U1471="NG","NG",V1471="OK","OK",AD1471="OK","OK")</f>
        <v>NG</v>
      </c>
      <c r="AC1471" s="5" t="str">
        <f t="shared" si="325"/>
        <v>NG</v>
      </c>
      <c r="AD1471" s="5" t="e" cm="1">
        <f t="array" ref="AD1471">_xlfn.IFS(AND(G1471="〇",H1471&lt;&gt;"",I1471&lt;&gt;""),"ERROR",AND(G1471="",H1471&gt;$H$17,I1471&lt;&gt;""),"NG",AND(G1471="〇",H1471="",I1471=""),"OK")</f>
        <v>#N/A</v>
      </c>
      <c r="AE1471" s="5" t="str" cm="1">
        <f t="array" ref="AE1471">_xlfn.IFS(I1471="解雇","NG",H1471="","OK",H1471&lt;$H$17,"NG",H1471&gt;$H$17,"OK")</f>
        <v>OK</v>
      </c>
      <c r="AF1471" s="5" t="e">
        <f t="shared" si="326"/>
        <v>#N/A</v>
      </c>
    </row>
    <row r="1472" spans="2:32" ht="20.25" customHeight="1" x14ac:dyDescent="0.55000000000000004">
      <c r="B1472" s="9">
        <v>1455</v>
      </c>
      <c r="C1472" s="40"/>
      <c r="D1472" s="7"/>
      <c r="E1472" s="8"/>
      <c r="F1472" s="8"/>
      <c r="G1472" s="7"/>
      <c r="H1472" s="8"/>
      <c r="I1472" s="41"/>
      <c r="M1472" s="5">
        <f t="shared" si="313"/>
        <v>4</v>
      </c>
      <c r="N1472" s="5">
        <f t="shared" si="314"/>
        <v>2</v>
      </c>
      <c r="O1472" s="5" t="str">
        <f t="shared" si="315"/>
        <v/>
      </c>
      <c r="P1472" s="5">
        <f t="shared" si="316"/>
        <v>0</v>
      </c>
      <c r="Q1472" s="5">
        <f t="shared" ca="1" si="317"/>
        <v>126</v>
      </c>
      <c r="R1472" s="26">
        <f t="shared" si="318"/>
        <v>5479</v>
      </c>
      <c r="S1472" s="26">
        <f t="shared" si="319"/>
        <v>5205</v>
      </c>
      <c r="T1472" s="27" t="str" cm="1">
        <f t="array" aca="1" ref="T1472" ca="1">_xlfn.IFS(Q1472="","NG",Q1472&gt;16,"OK",TODAY()&gt;S1472,"OK",Q1472&lt;16,"NG")</f>
        <v>OK</v>
      </c>
      <c r="U1472" s="5" t="str" cm="1">
        <f t="array" aca="1" ref="U1472" ca="1">IFERROR(_xlfn.IFS(T1472&lt;&gt;"OK","NG",M1472=0,"OK",TRUE,"NG"),"")</f>
        <v>NG</v>
      </c>
      <c r="V1472" s="5" t="str">
        <f t="shared" si="320"/>
        <v>NG</v>
      </c>
      <c r="W1472" s="28" t="str">
        <f t="shared" ca="1" si="321"/>
        <v>OK</v>
      </c>
      <c r="X1472" s="5" t="str">
        <f t="shared" si="322"/>
        <v>NG</v>
      </c>
      <c r="Y1472" s="5">
        <f t="shared" ca="1" si="323"/>
        <v>126</v>
      </c>
      <c r="Z1472" s="5">
        <f t="shared" ca="1" si="324"/>
        <v>126</v>
      </c>
      <c r="AA1472" s="5" t="str" cm="1">
        <f t="array" ref="AA1472">_xlfn.IFS(H1472="","OK",H1472&lt;$F$17,"NG",I1472="解雇","NG",OR(I1472="自主退職",I1472="契約満了"),"OK")</f>
        <v>OK</v>
      </c>
      <c r="AB1472" s="5" t="str" cm="1">
        <f t="array" aca="1" ref="AB1472" ca="1">_xlfn.IFS(AA1472="NG","NG",OR(X1472="NG",X1472="ERROR",X1472=FALSE),"NG",U1472="NG","NG",V1472="OK","OK",AD1472="OK","OK")</f>
        <v>NG</v>
      </c>
      <c r="AC1472" s="5" t="str">
        <f t="shared" si="325"/>
        <v>NG</v>
      </c>
      <c r="AD1472" s="5" t="e" cm="1">
        <f t="array" ref="AD1472">_xlfn.IFS(AND(G1472="〇",H1472&lt;&gt;"",I1472&lt;&gt;""),"ERROR",AND(G1472="",H1472&gt;$H$17,I1472&lt;&gt;""),"NG",AND(G1472="〇",H1472="",I1472=""),"OK")</f>
        <v>#N/A</v>
      </c>
      <c r="AE1472" s="5" t="str" cm="1">
        <f t="array" ref="AE1472">_xlfn.IFS(I1472="解雇","NG",H1472="","OK",H1472&lt;$H$17,"NG",H1472&gt;$H$17,"OK")</f>
        <v>OK</v>
      </c>
      <c r="AF1472" s="5" t="e">
        <f t="shared" si="326"/>
        <v>#N/A</v>
      </c>
    </row>
    <row r="1473" spans="2:32" ht="20.25" customHeight="1" x14ac:dyDescent="0.55000000000000004">
      <c r="B1473" s="9">
        <v>1456</v>
      </c>
      <c r="C1473" s="40"/>
      <c r="D1473" s="7"/>
      <c r="E1473" s="8"/>
      <c r="F1473" s="8"/>
      <c r="G1473" s="7"/>
      <c r="H1473" s="8"/>
      <c r="I1473" s="41"/>
      <c r="M1473" s="5">
        <f t="shared" si="313"/>
        <v>4</v>
      </c>
      <c r="N1473" s="5">
        <f t="shared" si="314"/>
        <v>2</v>
      </c>
      <c r="O1473" s="5" t="str">
        <f t="shared" si="315"/>
        <v/>
      </c>
      <c r="P1473" s="5">
        <f t="shared" si="316"/>
        <v>0</v>
      </c>
      <c r="Q1473" s="5">
        <f t="shared" ca="1" si="317"/>
        <v>126</v>
      </c>
      <c r="R1473" s="26">
        <f t="shared" si="318"/>
        <v>5479</v>
      </c>
      <c r="S1473" s="26">
        <f t="shared" si="319"/>
        <v>5205</v>
      </c>
      <c r="T1473" s="27" t="str" cm="1">
        <f t="array" aca="1" ref="T1473" ca="1">_xlfn.IFS(Q1473="","NG",Q1473&gt;16,"OK",TODAY()&gt;S1473,"OK",Q1473&lt;16,"NG")</f>
        <v>OK</v>
      </c>
      <c r="U1473" s="5" t="str" cm="1">
        <f t="array" aca="1" ref="U1473" ca="1">IFERROR(_xlfn.IFS(T1473&lt;&gt;"OK","NG",M1473=0,"OK",TRUE,"NG"),"")</f>
        <v>NG</v>
      </c>
      <c r="V1473" s="5" t="str">
        <f t="shared" si="320"/>
        <v>NG</v>
      </c>
      <c r="W1473" s="28" t="str">
        <f t="shared" ca="1" si="321"/>
        <v>OK</v>
      </c>
      <c r="X1473" s="5" t="str">
        <f t="shared" si="322"/>
        <v>NG</v>
      </c>
      <c r="Y1473" s="5">
        <f t="shared" ca="1" si="323"/>
        <v>126</v>
      </c>
      <c r="Z1473" s="5">
        <f t="shared" ca="1" si="324"/>
        <v>126</v>
      </c>
      <c r="AA1473" s="5" t="str" cm="1">
        <f t="array" ref="AA1473">_xlfn.IFS(H1473="","OK",H1473&lt;$F$17,"NG",I1473="解雇","NG",OR(I1473="自主退職",I1473="契約満了"),"OK")</f>
        <v>OK</v>
      </c>
      <c r="AB1473" s="5" t="str" cm="1">
        <f t="array" aca="1" ref="AB1473" ca="1">_xlfn.IFS(AA1473="NG","NG",OR(X1473="NG",X1473="ERROR",X1473=FALSE),"NG",U1473="NG","NG",V1473="OK","OK",AD1473="OK","OK")</f>
        <v>NG</v>
      </c>
      <c r="AC1473" s="5" t="str">
        <f t="shared" si="325"/>
        <v>NG</v>
      </c>
      <c r="AD1473" s="5" t="e" cm="1">
        <f t="array" ref="AD1473">_xlfn.IFS(AND(G1473="〇",H1473&lt;&gt;"",I1473&lt;&gt;""),"ERROR",AND(G1473="",H1473&gt;$H$17,I1473&lt;&gt;""),"NG",AND(G1473="〇",H1473="",I1473=""),"OK")</f>
        <v>#N/A</v>
      </c>
      <c r="AE1473" s="5" t="str" cm="1">
        <f t="array" ref="AE1473">_xlfn.IFS(I1473="解雇","NG",H1473="","OK",H1473&lt;$H$17,"NG",H1473&gt;$H$17,"OK")</f>
        <v>OK</v>
      </c>
      <c r="AF1473" s="5" t="e">
        <f t="shared" si="326"/>
        <v>#N/A</v>
      </c>
    </row>
    <row r="1474" spans="2:32" ht="20.25" customHeight="1" x14ac:dyDescent="0.55000000000000004">
      <c r="B1474" s="9">
        <v>1457</v>
      </c>
      <c r="C1474" s="40"/>
      <c r="D1474" s="7"/>
      <c r="E1474" s="8"/>
      <c r="F1474" s="8"/>
      <c r="G1474" s="7"/>
      <c r="H1474" s="8"/>
      <c r="I1474" s="41"/>
      <c r="M1474" s="5">
        <f t="shared" si="313"/>
        <v>4</v>
      </c>
      <c r="N1474" s="5">
        <f t="shared" si="314"/>
        <v>2</v>
      </c>
      <c r="O1474" s="5" t="str">
        <f t="shared" si="315"/>
        <v/>
      </c>
      <c r="P1474" s="5">
        <f t="shared" si="316"/>
        <v>0</v>
      </c>
      <c r="Q1474" s="5">
        <f t="shared" ca="1" si="317"/>
        <v>126</v>
      </c>
      <c r="R1474" s="26">
        <f t="shared" si="318"/>
        <v>5479</v>
      </c>
      <c r="S1474" s="26">
        <f t="shared" si="319"/>
        <v>5205</v>
      </c>
      <c r="T1474" s="27" t="str" cm="1">
        <f t="array" aca="1" ref="T1474" ca="1">_xlfn.IFS(Q1474="","NG",Q1474&gt;16,"OK",TODAY()&gt;S1474,"OK",Q1474&lt;16,"NG")</f>
        <v>OK</v>
      </c>
      <c r="U1474" s="5" t="str" cm="1">
        <f t="array" aca="1" ref="U1474" ca="1">IFERROR(_xlfn.IFS(T1474&lt;&gt;"OK","NG",M1474=0,"OK",TRUE,"NG"),"")</f>
        <v>NG</v>
      </c>
      <c r="V1474" s="5" t="str">
        <f t="shared" si="320"/>
        <v>NG</v>
      </c>
      <c r="W1474" s="28" t="str">
        <f t="shared" ca="1" si="321"/>
        <v>OK</v>
      </c>
      <c r="X1474" s="5" t="str">
        <f t="shared" si="322"/>
        <v>NG</v>
      </c>
      <c r="Y1474" s="5">
        <f t="shared" ca="1" si="323"/>
        <v>126</v>
      </c>
      <c r="Z1474" s="5">
        <f t="shared" ca="1" si="324"/>
        <v>126</v>
      </c>
      <c r="AA1474" s="5" t="str" cm="1">
        <f t="array" ref="AA1474">_xlfn.IFS(H1474="","OK",H1474&lt;$F$17,"NG",I1474="解雇","NG",OR(I1474="自主退職",I1474="契約満了"),"OK")</f>
        <v>OK</v>
      </c>
      <c r="AB1474" s="5" t="str" cm="1">
        <f t="array" aca="1" ref="AB1474" ca="1">_xlfn.IFS(AA1474="NG","NG",OR(X1474="NG",X1474="ERROR",X1474=FALSE),"NG",U1474="NG","NG",V1474="OK","OK",AD1474="OK","OK")</f>
        <v>NG</v>
      </c>
      <c r="AC1474" s="5" t="str">
        <f t="shared" si="325"/>
        <v>NG</v>
      </c>
      <c r="AD1474" s="5" t="e" cm="1">
        <f t="array" ref="AD1474">_xlfn.IFS(AND(G1474="〇",H1474&lt;&gt;"",I1474&lt;&gt;""),"ERROR",AND(G1474="",H1474&gt;$H$17,I1474&lt;&gt;""),"NG",AND(G1474="〇",H1474="",I1474=""),"OK")</f>
        <v>#N/A</v>
      </c>
      <c r="AE1474" s="5" t="str" cm="1">
        <f t="array" ref="AE1474">_xlfn.IFS(I1474="解雇","NG",H1474="","OK",H1474&lt;$H$17,"NG",H1474&gt;$H$17,"OK")</f>
        <v>OK</v>
      </c>
      <c r="AF1474" s="5" t="e">
        <f t="shared" si="326"/>
        <v>#N/A</v>
      </c>
    </row>
    <row r="1475" spans="2:32" ht="20.25" customHeight="1" x14ac:dyDescent="0.55000000000000004">
      <c r="B1475" s="9">
        <v>1458</v>
      </c>
      <c r="C1475" s="40"/>
      <c r="D1475" s="7"/>
      <c r="E1475" s="8"/>
      <c r="F1475" s="8"/>
      <c r="G1475" s="7"/>
      <c r="H1475" s="8"/>
      <c r="I1475" s="41"/>
      <c r="M1475" s="5">
        <f t="shared" si="313"/>
        <v>4</v>
      </c>
      <c r="N1475" s="5">
        <f t="shared" si="314"/>
        <v>2</v>
      </c>
      <c r="O1475" s="5" t="str">
        <f t="shared" si="315"/>
        <v/>
      </c>
      <c r="P1475" s="5">
        <f t="shared" si="316"/>
        <v>0</v>
      </c>
      <c r="Q1475" s="5">
        <f t="shared" ca="1" si="317"/>
        <v>126</v>
      </c>
      <c r="R1475" s="26">
        <f t="shared" si="318"/>
        <v>5479</v>
      </c>
      <c r="S1475" s="26">
        <f t="shared" si="319"/>
        <v>5205</v>
      </c>
      <c r="T1475" s="27" t="str" cm="1">
        <f t="array" aca="1" ref="T1475" ca="1">_xlfn.IFS(Q1475="","NG",Q1475&gt;16,"OK",TODAY()&gt;S1475,"OK",Q1475&lt;16,"NG")</f>
        <v>OK</v>
      </c>
      <c r="U1475" s="5" t="str" cm="1">
        <f t="array" aca="1" ref="U1475" ca="1">IFERROR(_xlfn.IFS(T1475&lt;&gt;"OK","NG",M1475=0,"OK",TRUE,"NG"),"")</f>
        <v>NG</v>
      </c>
      <c r="V1475" s="5" t="str">
        <f t="shared" si="320"/>
        <v>NG</v>
      </c>
      <c r="W1475" s="28" t="str">
        <f t="shared" ca="1" si="321"/>
        <v>OK</v>
      </c>
      <c r="X1475" s="5" t="str">
        <f t="shared" si="322"/>
        <v>NG</v>
      </c>
      <c r="Y1475" s="5">
        <f t="shared" ca="1" si="323"/>
        <v>126</v>
      </c>
      <c r="Z1475" s="5">
        <f t="shared" ca="1" si="324"/>
        <v>126</v>
      </c>
      <c r="AA1475" s="5" t="str" cm="1">
        <f t="array" ref="AA1475">_xlfn.IFS(H1475="","OK",H1475&lt;$F$17,"NG",I1475="解雇","NG",OR(I1475="自主退職",I1475="契約満了"),"OK")</f>
        <v>OK</v>
      </c>
      <c r="AB1475" s="5" t="str" cm="1">
        <f t="array" aca="1" ref="AB1475" ca="1">_xlfn.IFS(AA1475="NG","NG",OR(X1475="NG",X1475="ERROR",X1475=FALSE),"NG",U1475="NG","NG",V1475="OK","OK",AD1475="OK","OK")</f>
        <v>NG</v>
      </c>
      <c r="AC1475" s="5" t="str">
        <f t="shared" si="325"/>
        <v>NG</v>
      </c>
      <c r="AD1475" s="5" t="e" cm="1">
        <f t="array" ref="AD1475">_xlfn.IFS(AND(G1475="〇",H1475&lt;&gt;"",I1475&lt;&gt;""),"ERROR",AND(G1475="",H1475&gt;$H$17,I1475&lt;&gt;""),"NG",AND(G1475="〇",H1475="",I1475=""),"OK")</f>
        <v>#N/A</v>
      </c>
      <c r="AE1475" s="5" t="str" cm="1">
        <f t="array" ref="AE1475">_xlfn.IFS(I1475="解雇","NG",H1475="","OK",H1475&lt;$H$17,"NG",H1475&gt;$H$17,"OK")</f>
        <v>OK</v>
      </c>
      <c r="AF1475" s="5" t="e">
        <f t="shared" si="326"/>
        <v>#N/A</v>
      </c>
    </row>
    <row r="1476" spans="2:32" ht="20.25" customHeight="1" x14ac:dyDescent="0.55000000000000004">
      <c r="B1476" s="9">
        <v>1459</v>
      </c>
      <c r="C1476" s="40"/>
      <c r="D1476" s="7"/>
      <c r="E1476" s="8"/>
      <c r="F1476" s="8"/>
      <c r="G1476" s="7"/>
      <c r="H1476" s="8"/>
      <c r="I1476" s="41"/>
      <c r="M1476" s="5">
        <f t="shared" si="313"/>
        <v>4</v>
      </c>
      <c r="N1476" s="5">
        <f t="shared" si="314"/>
        <v>2</v>
      </c>
      <c r="O1476" s="5" t="str">
        <f t="shared" si="315"/>
        <v/>
      </c>
      <c r="P1476" s="5">
        <f t="shared" si="316"/>
        <v>0</v>
      </c>
      <c r="Q1476" s="5">
        <f t="shared" ca="1" si="317"/>
        <v>126</v>
      </c>
      <c r="R1476" s="26">
        <f t="shared" si="318"/>
        <v>5479</v>
      </c>
      <c r="S1476" s="26">
        <f t="shared" si="319"/>
        <v>5205</v>
      </c>
      <c r="T1476" s="27" t="str" cm="1">
        <f t="array" aca="1" ref="T1476" ca="1">_xlfn.IFS(Q1476="","NG",Q1476&gt;16,"OK",TODAY()&gt;S1476,"OK",Q1476&lt;16,"NG")</f>
        <v>OK</v>
      </c>
      <c r="U1476" s="5" t="str" cm="1">
        <f t="array" aca="1" ref="U1476" ca="1">IFERROR(_xlfn.IFS(T1476&lt;&gt;"OK","NG",M1476=0,"OK",TRUE,"NG"),"")</f>
        <v>NG</v>
      </c>
      <c r="V1476" s="5" t="str">
        <f t="shared" si="320"/>
        <v>NG</v>
      </c>
      <c r="W1476" s="28" t="str">
        <f t="shared" ca="1" si="321"/>
        <v>OK</v>
      </c>
      <c r="X1476" s="5" t="str">
        <f t="shared" si="322"/>
        <v>NG</v>
      </c>
      <c r="Y1476" s="5">
        <f t="shared" ca="1" si="323"/>
        <v>126</v>
      </c>
      <c r="Z1476" s="5">
        <f t="shared" ca="1" si="324"/>
        <v>126</v>
      </c>
      <c r="AA1476" s="5" t="str" cm="1">
        <f t="array" ref="AA1476">_xlfn.IFS(H1476="","OK",H1476&lt;$F$17,"NG",I1476="解雇","NG",OR(I1476="自主退職",I1476="契約満了"),"OK")</f>
        <v>OK</v>
      </c>
      <c r="AB1476" s="5" t="str" cm="1">
        <f t="array" aca="1" ref="AB1476" ca="1">_xlfn.IFS(AA1476="NG","NG",OR(X1476="NG",X1476="ERROR",X1476=FALSE),"NG",U1476="NG","NG",V1476="OK","OK",AD1476="OK","OK")</f>
        <v>NG</v>
      </c>
      <c r="AC1476" s="5" t="str">
        <f t="shared" si="325"/>
        <v>NG</v>
      </c>
      <c r="AD1476" s="5" t="e" cm="1">
        <f t="array" ref="AD1476">_xlfn.IFS(AND(G1476="〇",H1476&lt;&gt;"",I1476&lt;&gt;""),"ERROR",AND(G1476="",H1476&gt;$H$17,I1476&lt;&gt;""),"NG",AND(G1476="〇",H1476="",I1476=""),"OK")</f>
        <v>#N/A</v>
      </c>
      <c r="AE1476" s="5" t="str" cm="1">
        <f t="array" ref="AE1476">_xlfn.IFS(I1476="解雇","NG",H1476="","OK",H1476&lt;$H$17,"NG",H1476&gt;$H$17,"OK")</f>
        <v>OK</v>
      </c>
      <c r="AF1476" s="5" t="e">
        <f t="shared" si="326"/>
        <v>#N/A</v>
      </c>
    </row>
    <row r="1477" spans="2:32" ht="20.25" customHeight="1" x14ac:dyDescent="0.55000000000000004">
      <c r="B1477" s="9">
        <v>1460</v>
      </c>
      <c r="C1477" s="40"/>
      <c r="D1477" s="7"/>
      <c r="E1477" s="8"/>
      <c r="F1477" s="8"/>
      <c r="G1477" s="7"/>
      <c r="H1477" s="8"/>
      <c r="I1477" s="41"/>
      <c r="M1477" s="5">
        <f t="shared" si="313"/>
        <v>4</v>
      </c>
      <c r="N1477" s="5">
        <f t="shared" si="314"/>
        <v>2</v>
      </c>
      <c r="O1477" s="5" t="str">
        <f t="shared" si="315"/>
        <v/>
      </c>
      <c r="P1477" s="5">
        <f t="shared" si="316"/>
        <v>0</v>
      </c>
      <c r="Q1477" s="5">
        <f t="shared" ca="1" si="317"/>
        <v>126</v>
      </c>
      <c r="R1477" s="26">
        <f t="shared" si="318"/>
        <v>5479</v>
      </c>
      <c r="S1477" s="26">
        <f t="shared" si="319"/>
        <v>5205</v>
      </c>
      <c r="T1477" s="27" t="str" cm="1">
        <f t="array" aca="1" ref="T1477" ca="1">_xlfn.IFS(Q1477="","NG",Q1477&gt;16,"OK",TODAY()&gt;S1477,"OK",Q1477&lt;16,"NG")</f>
        <v>OK</v>
      </c>
      <c r="U1477" s="5" t="str" cm="1">
        <f t="array" aca="1" ref="U1477" ca="1">IFERROR(_xlfn.IFS(T1477&lt;&gt;"OK","NG",M1477=0,"OK",TRUE,"NG"),"")</f>
        <v>NG</v>
      </c>
      <c r="V1477" s="5" t="str">
        <f t="shared" si="320"/>
        <v>NG</v>
      </c>
      <c r="W1477" s="28" t="str">
        <f t="shared" ca="1" si="321"/>
        <v>OK</v>
      </c>
      <c r="X1477" s="5" t="str">
        <f t="shared" si="322"/>
        <v>NG</v>
      </c>
      <c r="Y1477" s="5">
        <f t="shared" ca="1" si="323"/>
        <v>126</v>
      </c>
      <c r="Z1477" s="5">
        <f t="shared" ca="1" si="324"/>
        <v>126</v>
      </c>
      <c r="AA1477" s="5" t="str" cm="1">
        <f t="array" ref="AA1477">_xlfn.IFS(H1477="","OK",H1477&lt;$F$17,"NG",I1477="解雇","NG",OR(I1477="自主退職",I1477="契約満了"),"OK")</f>
        <v>OK</v>
      </c>
      <c r="AB1477" s="5" t="str" cm="1">
        <f t="array" aca="1" ref="AB1477" ca="1">_xlfn.IFS(AA1477="NG","NG",OR(X1477="NG",X1477="ERROR",X1477=FALSE),"NG",U1477="NG","NG",V1477="OK","OK",AD1477="OK","OK")</f>
        <v>NG</v>
      </c>
      <c r="AC1477" s="5" t="str">
        <f t="shared" si="325"/>
        <v>NG</v>
      </c>
      <c r="AD1477" s="5" t="e" cm="1">
        <f t="array" ref="AD1477">_xlfn.IFS(AND(G1477="〇",H1477&lt;&gt;"",I1477&lt;&gt;""),"ERROR",AND(G1477="",H1477&gt;$H$17,I1477&lt;&gt;""),"NG",AND(G1477="〇",H1477="",I1477=""),"OK")</f>
        <v>#N/A</v>
      </c>
      <c r="AE1477" s="5" t="str" cm="1">
        <f t="array" ref="AE1477">_xlfn.IFS(I1477="解雇","NG",H1477="","OK",H1477&lt;$H$17,"NG",H1477&gt;$H$17,"OK")</f>
        <v>OK</v>
      </c>
      <c r="AF1477" s="5" t="e">
        <f t="shared" si="326"/>
        <v>#N/A</v>
      </c>
    </row>
    <row r="1478" spans="2:32" ht="20.25" customHeight="1" x14ac:dyDescent="0.55000000000000004">
      <c r="B1478" s="9">
        <v>1461</v>
      </c>
      <c r="C1478" s="40"/>
      <c r="D1478" s="7"/>
      <c r="E1478" s="8"/>
      <c r="F1478" s="8"/>
      <c r="G1478" s="7"/>
      <c r="H1478" s="8"/>
      <c r="I1478" s="41"/>
      <c r="M1478" s="5">
        <f t="shared" si="313"/>
        <v>4</v>
      </c>
      <c r="N1478" s="5">
        <f t="shared" si="314"/>
        <v>2</v>
      </c>
      <c r="O1478" s="5" t="str">
        <f t="shared" si="315"/>
        <v/>
      </c>
      <c r="P1478" s="5">
        <f t="shared" si="316"/>
        <v>0</v>
      </c>
      <c r="Q1478" s="5">
        <f t="shared" ca="1" si="317"/>
        <v>126</v>
      </c>
      <c r="R1478" s="26">
        <f t="shared" si="318"/>
        <v>5479</v>
      </c>
      <c r="S1478" s="26">
        <f t="shared" si="319"/>
        <v>5205</v>
      </c>
      <c r="T1478" s="27" t="str" cm="1">
        <f t="array" aca="1" ref="T1478" ca="1">_xlfn.IFS(Q1478="","NG",Q1478&gt;16,"OK",TODAY()&gt;S1478,"OK",Q1478&lt;16,"NG")</f>
        <v>OK</v>
      </c>
      <c r="U1478" s="5" t="str" cm="1">
        <f t="array" aca="1" ref="U1478" ca="1">IFERROR(_xlfn.IFS(T1478&lt;&gt;"OK","NG",M1478=0,"OK",TRUE,"NG"),"")</f>
        <v>NG</v>
      </c>
      <c r="V1478" s="5" t="str">
        <f t="shared" si="320"/>
        <v>NG</v>
      </c>
      <c r="W1478" s="28" t="str">
        <f t="shared" ca="1" si="321"/>
        <v>OK</v>
      </c>
      <c r="X1478" s="5" t="str">
        <f t="shared" si="322"/>
        <v>NG</v>
      </c>
      <c r="Y1478" s="5">
        <f t="shared" ca="1" si="323"/>
        <v>126</v>
      </c>
      <c r="Z1478" s="5">
        <f t="shared" ca="1" si="324"/>
        <v>126</v>
      </c>
      <c r="AA1478" s="5" t="str" cm="1">
        <f t="array" ref="AA1478">_xlfn.IFS(H1478="","OK",H1478&lt;$F$17,"NG",I1478="解雇","NG",OR(I1478="自主退職",I1478="契約満了"),"OK")</f>
        <v>OK</v>
      </c>
      <c r="AB1478" s="5" t="str" cm="1">
        <f t="array" aca="1" ref="AB1478" ca="1">_xlfn.IFS(AA1478="NG","NG",OR(X1478="NG",X1478="ERROR",X1478=FALSE),"NG",U1478="NG","NG",V1478="OK","OK",AD1478="OK","OK")</f>
        <v>NG</v>
      </c>
      <c r="AC1478" s="5" t="str">
        <f t="shared" si="325"/>
        <v>NG</v>
      </c>
      <c r="AD1478" s="5" t="e" cm="1">
        <f t="array" ref="AD1478">_xlfn.IFS(AND(G1478="〇",H1478&lt;&gt;"",I1478&lt;&gt;""),"ERROR",AND(G1478="",H1478&gt;$H$17,I1478&lt;&gt;""),"NG",AND(G1478="〇",H1478="",I1478=""),"OK")</f>
        <v>#N/A</v>
      </c>
      <c r="AE1478" s="5" t="str" cm="1">
        <f t="array" ref="AE1478">_xlfn.IFS(I1478="解雇","NG",H1478="","OK",H1478&lt;$H$17,"NG",H1478&gt;$H$17,"OK")</f>
        <v>OK</v>
      </c>
      <c r="AF1478" s="5" t="e">
        <f t="shared" si="326"/>
        <v>#N/A</v>
      </c>
    </row>
    <row r="1479" spans="2:32" ht="20.25" customHeight="1" x14ac:dyDescent="0.55000000000000004">
      <c r="B1479" s="9">
        <v>1462</v>
      </c>
      <c r="C1479" s="40"/>
      <c r="D1479" s="7"/>
      <c r="E1479" s="8"/>
      <c r="F1479" s="8"/>
      <c r="G1479" s="7"/>
      <c r="H1479" s="8"/>
      <c r="I1479" s="41"/>
      <c r="M1479" s="5">
        <f t="shared" si="313"/>
        <v>4</v>
      </c>
      <c r="N1479" s="5">
        <f t="shared" si="314"/>
        <v>2</v>
      </c>
      <c r="O1479" s="5" t="str">
        <f t="shared" si="315"/>
        <v/>
      </c>
      <c r="P1479" s="5">
        <f t="shared" si="316"/>
        <v>0</v>
      </c>
      <c r="Q1479" s="5">
        <f t="shared" ca="1" si="317"/>
        <v>126</v>
      </c>
      <c r="R1479" s="26">
        <f t="shared" si="318"/>
        <v>5479</v>
      </c>
      <c r="S1479" s="26">
        <f t="shared" si="319"/>
        <v>5205</v>
      </c>
      <c r="T1479" s="27" t="str" cm="1">
        <f t="array" aca="1" ref="T1479" ca="1">_xlfn.IFS(Q1479="","NG",Q1479&gt;16,"OK",TODAY()&gt;S1479,"OK",Q1479&lt;16,"NG")</f>
        <v>OK</v>
      </c>
      <c r="U1479" s="5" t="str" cm="1">
        <f t="array" aca="1" ref="U1479" ca="1">IFERROR(_xlfn.IFS(T1479&lt;&gt;"OK","NG",M1479=0,"OK",TRUE,"NG"),"")</f>
        <v>NG</v>
      </c>
      <c r="V1479" s="5" t="str">
        <f t="shared" si="320"/>
        <v>NG</v>
      </c>
      <c r="W1479" s="28" t="str">
        <f t="shared" ca="1" si="321"/>
        <v>OK</v>
      </c>
      <c r="X1479" s="5" t="str">
        <f t="shared" si="322"/>
        <v>NG</v>
      </c>
      <c r="Y1479" s="5">
        <f t="shared" ca="1" si="323"/>
        <v>126</v>
      </c>
      <c r="Z1479" s="5">
        <f t="shared" ca="1" si="324"/>
        <v>126</v>
      </c>
      <c r="AA1479" s="5" t="str" cm="1">
        <f t="array" ref="AA1479">_xlfn.IFS(H1479="","OK",H1479&lt;$F$17,"NG",I1479="解雇","NG",OR(I1479="自主退職",I1479="契約満了"),"OK")</f>
        <v>OK</v>
      </c>
      <c r="AB1479" s="5" t="str" cm="1">
        <f t="array" aca="1" ref="AB1479" ca="1">_xlfn.IFS(AA1479="NG","NG",OR(X1479="NG",X1479="ERROR",X1479=FALSE),"NG",U1479="NG","NG",V1479="OK","OK",AD1479="OK","OK")</f>
        <v>NG</v>
      </c>
      <c r="AC1479" s="5" t="str">
        <f t="shared" si="325"/>
        <v>NG</v>
      </c>
      <c r="AD1479" s="5" t="e" cm="1">
        <f t="array" ref="AD1479">_xlfn.IFS(AND(G1479="〇",H1479&lt;&gt;"",I1479&lt;&gt;""),"ERROR",AND(G1479="",H1479&gt;$H$17,I1479&lt;&gt;""),"NG",AND(G1479="〇",H1479="",I1479=""),"OK")</f>
        <v>#N/A</v>
      </c>
      <c r="AE1479" s="5" t="str" cm="1">
        <f t="array" ref="AE1479">_xlfn.IFS(I1479="解雇","NG",H1479="","OK",H1479&lt;$H$17,"NG",H1479&gt;$H$17,"OK")</f>
        <v>OK</v>
      </c>
      <c r="AF1479" s="5" t="e">
        <f t="shared" si="326"/>
        <v>#N/A</v>
      </c>
    </row>
    <row r="1480" spans="2:32" ht="20.25" customHeight="1" x14ac:dyDescent="0.55000000000000004">
      <c r="B1480" s="9">
        <v>1463</v>
      </c>
      <c r="C1480" s="40"/>
      <c r="D1480" s="7"/>
      <c r="E1480" s="8"/>
      <c r="F1480" s="8"/>
      <c r="G1480" s="7"/>
      <c r="H1480" s="8"/>
      <c r="I1480" s="41"/>
      <c r="M1480" s="5">
        <f t="shared" si="313"/>
        <v>4</v>
      </c>
      <c r="N1480" s="5">
        <f t="shared" si="314"/>
        <v>2</v>
      </c>
      <c r="O1480" s="5" t="str">
        <f t="shared" si="315"/>
        <v/>
      </c>
      <c r="P1480" s="5">
        <f t="shared" si="316"/>
        <v>0</v>
      </c>
      <c r="Q1480" s="5">
        <f t="shared" ca="1" si="317"/>
        <v>126</v>
      </c>
      <c r="R1480" s="26">
        <f t="shared" si="318"/>
        <v>5479</v>
      </c>
      <c r="S1480" s="26">
        <f t="shared" si="319"/>
        <v>5205</v>
      </c>
      <c r="T1480" s="27" t="str" cm="1">
        <f t="array" aca="1" ref="T1480" ca="1">_xlfn.IFS(Q1480="","NG",Q1480&gt;16,"OK",TODAY()&gt;S1480,"OK",Q1480&lt;16,"NG")</f>
        <v>OK</v>
      </c>
      <c r="U1480" s="5" t="str" cm="1">
        <f t="array" aca="1" ref="U1480" ca="1">IFERROR(_xlfn.IFS(T1480&lt;&gt;"OK","NG",M1480=0,"OK",TRUE,"NG"),"")</f>
        <v>NG</v>
      </c>
      <c r="V1480" s="5" t="str">
        <f t="shared" si="320"/>
        <v>NG</v>
      </c>
      <c r="W1480" s="28" t="str">
        <f t="shared" ca="1" si="321"/>
        <v>OK</v>
      </c>
      <c r="X1480" s="5" t="str">
        <f t="shared" si="322"/>
        <v>NG</v>
      </c>
      <c r="Y1480" s="5">
        <f t="shared" ca="1" si="323"/>
        <v>126</v>
      </c>
      <c r="Z1480" s="5">
        <f t="shared" ca="1" si="324"/>
        <v>126</v>
      </c>
      <c r="AA1480" s="5" t="str" cm="1">
        <f t="array" ref="AA1480">_xlfn.IFS(H1480="","OK",H1480&lt;$F$17,"NG",I1480="解雇","NG",OR(I1480="自主退職",I1480="契約満了"),"OK")</f>
        <v>OK</v>
      </c>
      <c r="AB1480" s="5" t="str" cm="1">
        <f t="array" aca="1" ref="AB1480" ca="1">_xlfn.IFS(AA1480="NG","NG",OR(X1480="NG",X1480="ERROR",X1480=FALSE),"NG",U1480="NG","NG",V1480="OK","OK",AD1480="OK","OK")</f>
        <v>NG</v>
      </c>
      <c r="AC1480" s="5" t="str">
        <f t="shared" si="325"/>
        <v>NG</v>
      </c>
      <c r="AD1480" s="5" t="e" cm="1">
        <f t="array" ref="AD1480">_xlfn.IFS(AND(G1480="〇",H1480&lt;&gt;"",I1480&lt;&gt;""),"ERROR",AND(G1480="",H1480&gt;$H$17,I1480&lt;&gt;""),"NG",AND(G1480="〇",H1480="",I1480=""),"OK")</f>
        <v>#N/A</v>
      </c>
      <c r="AE1480" s="5" t="str" cm="1">
        <f t="array" ref="AE1480">_xlfn.IFS(I1480="解雇","NG",H1480="","OK",H1480&lt;$H$17,"NG",H1480&gt;$H$17,"OK")</f>
        <v>OK</v>
      </c>
      <c r="AF1480" s="5" t="e">
        <f t="shared" si="326"/>
        <v>#N/A</v>
      </c>
    </row>
    <row r="1481" spans="2:32" ht="20.25" customHeight="1" x14ac:dyDescent="0.55000000000000004">
      <c r="B1481" s="9">
        <v>1464</v>
      </c>
      <c r="C1481" s="40"/>
      <c r="D1481" s="7"/>
      <c r="E1481" s="8"/>
      <c r="F1481" s="8"/>
      <c r="G1481" s="7"/>
      <c r="H1481" s="8"/>
      <c r="I1481" s="41"/>
      <c r="M1481" s="5">
        <f t="shared" si="313"/>
        <v>4</v>
      </c>
      <c r="N1481" s="5">
        <f t="shared" si="314"/>
        <v>2</v>
      </c>
      <c r="O1481" s="5" t="str">
        <f t="shared" si="315"/>
        <v/>
      </c>
      <c r="P1481" s="5">
        <f t="shared" si="316"/>
        <v>0</v>
      </c>
      <c r="Q1481" s="5">
        <f t="shared" ca="1" si="317"/>
        <v>126</v>
      </c>
      <c r="R1481" s="26">
        <f t="shared" si="318"/>
        <v>5479</v>
      </c>
      <c r="S1481" s="26">
        <f t="shared" si="319"/>
        <v>5205</v>
      </c>
      <c r="T1481" s="27" t="str" cm="1">
        <f t="array" aca="1" ref="T1481" ca="1">_xlfn.IFS(Q1481="","NG",Q1481&gt;16,"OK",TODAY()&gt;S1481,"OK",Q1481&lt;16,"NG")</f>
        <v>OK</v>
      </c>
      <c r="U1481" s="5" t="str" cm="1">
        <f t="array" aca="1" ref="U1481" ca="1">IFERROR(_xlfn.IFS(T1481&lt;&gt;"OK","NG",M1481=0,"OK",TRUE,"NG"),"")</f>
        <v>NG</v>
      </c>
      <c r="V1481" s="5" t="str">
        <f t="shared" si="320"/>
        <v>NG</v>
      </c>
      <c r="W1481" s="28" t="str">
        <f t="shared" ca="1" si="321"/>
        <v>OK</v>
      </c>
      <c r="X1481" s="5" t="str">
        <f t="shared" si="322"/>
        <v>NG</v>
      </c>
      <c r="Y1481" s="5">
        <f t="shared" ca="1" si="323"/>
        <v>126</v>
      </c>
      <c r="Z1481" s="5">
        <f t="shared" ca="1" si="324"/>
        <v>126</v>
      </c>
      <c r="AA1481" s="5" t="str" cm="1">
        <f t="array" ref="AA1481">_xlfn.IFS(H1481="","OK",H1481&lt;$F$17,"NG",I1481="解雇","NG",OR(I1481="自主退職",I1481="契約満了"),"OK")</f>
        <v>OK</v>
      </c>
      <c r="AB1481" s="5" t="str" cm="1">
        <f t="array" aca="1" ref="AB1481" ca="1">_xlfn.IFS(AA1481="NG","NG",OR(X1481="NG",X1481="ERROR",X1481=FALSE),"NG",U1481="NG","NG",V1481="OK","OK",AD1481="OK","OK")</f>
        <v>NG</v>
      </c>
      <c r="AC1481" s="5" t="str">
        <f t="shared" si="325"/>
        <v>NG</v>
      </c>
      <c r="AD1481" s="5" t="e" cm="1">
        <f t="array" ref="AD1481">_xlfn.IFS(AND(G1481="〇",H1481&lt;&gt;"",I1481&lt;&gt;""),"ERROR",AND(G1481="",H1481&gt;$H$17,I1481&lt;&gt;""),"NG",AND(G1481="〇",H1481="",I1481=""),"OK")</f>
        <v>#N/A</v>
      </c>
      <c r="AE1481" s="5" t="str" cm="1">
        <f t="array" ref="AE1481">_xlfn.IFS(I1481="解雇","NG",H1481="","OK",H1481&lt;$H$17,"NG",H1481&gt;$H$17,"OK")</f>
        <v>OK</v>
      </c>
      <c r="AF1481" s="5" t="e">
        <f t="shared" si="326"/>
        <v>#N/A</v>
      </c>
    </row>
    <row r="1482" spans="2:32" ht="20.25" customHeight="1" x14ac:dyDescent="0.55000000000000004">
      <c r="B1482" s="9">
        <v>1465</v>
      </c>
      <c r="C1482" s="40"/>
      <c r="D1482" s="7"/>
      <c r="E1482" s="8"/>
      <c r="F1482" s="8"/>
      <c r="G1482" s="7"/>
      <c r="H1482" s="8"/>
      <c r="I1482" s="41"/>
      <c r="M1482" s="5">
        <f t="shared" si="313"/>
        <v>4</v>
      </c>
      <c r="N1482" s="5">
        <f t="shared" si="314"/>
        <v>2</v>
      </c>
      <c r="O1482" s="5" t="str">
        <f t="shared" si="315"/>
        <v/>
      </c>
      <c r="P1482" s="5">
        <f t="shared" si="316"/>
        <v>0</v>
      </c>
      <c r="Q1482" s="5">
        <f t="shared" ca="1" si="317"/>
        <v>126</v>
      </c>
      <c r="R1482" s="26">
        <f t="shared" si="318"/>
        <v>5479</v>
      </c>
      <c r="S1482" s="26">
        <f t="shared" si="319"/>
        <v>5205</v>
      </c>
      <c r="T1482" s="27" t="str" cm="1">
        <f t="array" aca="1" ref="T1482" ca="1">_xlfn.IFS(Q1482="","NG",Q1482&gt;16,"OK",TODAY()&gt;S1482,"OK",Q1482&lt;16,"NG")</f>
        <v>OK</v>
      </c>
      <c r="U1482" s="5" t="str" cm="1">
        <f t="array" aca="1" ref="U1482" ca="1">IFERROR(_xlfn.IFS(T1482&lt;&gt;"OK","NG",M1482=0,"OK",TRUE,"NG"),"")</f>
        <v>NG</v>
      </c>
      <c r="V1482" s="5" t="str">
        <f t="shared" si="320"/>
        <v>NG</v>
      </c>
      <c r="W1482" s="28" t="str">
        <f t="shared" ca="1" si="321"/>
        <v>OK</v>
      </c>
      <c r="X1482" s="5" t="str">
        <f t="shared" si="322"/>
        <v>NG</v>
      </c>
      <c r="Y1482" s="5">
        <f t="shared" ca="1" si="323"/>
        <v>126</v>
      </c>
      <c r="Z1482" s="5">
        <f t="shared" ca="1" si="324"/>
        <v>126</v>
      </c>
      <c r="AA1482" s="5" t="str" cm="1">
        <f t="array" ref="AA1482">_xlfn.IFS(H1482="","OK",H1482&lt;$F$17,"NG",I1482="解雇","NG",OR(I1482="自主退職",I1482="契約満了"),"OK")</f>
        <v>OK</v>
      </c>
      <c r="AB1482" s="5" t="str" cm="1">
        <f t="array" aca="1" ref="AB1482" ca="1">_xlfn.IFS(AA1482="NG","NG",OR(X1482="NG",X1482="ERROR",X1482=FALSE),"NG",U1482="NG","NG",V1482="OK","OK",AD1482="OK","OK")</f>
        <v>NG</v>
      </c>
      <c r="AC1482" s="5" t="str">
        <f t="shared" si="325"/>
        <v>NG</v>
      </c>
      <c r="AD1482" s="5" t="e" cm="1">
        <f t="array" ref="AD1482">_xlfn.IFS(AND(G1482="〇",H1482&lt;&gt;"",I1482&lt;&gt;""),"ERROR",AND(G1482="",H1482&gt;$H$17,I1482&lt;&gt;""),"NG",AND(G1482="〇",H1482="",I1482=""),"OK")</f>
        <v>#N/A</v>
      </c>
      <c r="AE1482" s="5" t="str" cm="1">
        <f t="array" ref="AE1482">_xlfn.IFS(I1482="解雇","NG",H1482="","OK",H1482&lt;$H$17,"NG",H1482&gt;$H$17,"OK")</f>
        <v>OK</v>
      </c>
      <c r="AF1482" s="5" t="e">
        <f t="shared" si="326"/>
        <v>#N/A</v>
      </c>
    </row>
    <row r="1483" spans="2:32" ht="20.25" customHeight="1" x14ac:dyDescent="0.55000000000000004">
      <c r="B1483" s="9">
        <v>1466</v>
      </c>
      <c r="C1483" s="40"/>
      <c r="D1483" s="7"/>
      <c r="E1483" s="8"/>
      <c r="F1483" s="8"/>
      <c r="G1483" s="7"/>
      <c r="H1483" s="8"/>
      <c r="I1483" s="41"/>
      <c r="M1483" s="5">
        <f t="shared" si="313"/>
        <v>4</v>
      </c>
      <c r="N1483" s="5">
        <f t="shared" si="314"/>
        <v>2</v>
      </c>
      <c r="O1483" s="5" t="str">
        <f t="shared" si="315"/>
        <v/>
      </c>
      <c r="P1483" s="5">
        <f t="shared" si="316"/>
        <v>0</v>
      </c>
      <c r="Q1483" s="5">
        <f t="shared" ca="1" si="317"/>
        <v>126</v>
      </c>
      <c r="R1483" s="26">
        <f t="shared" si="318"/>
        <v>5479</v>
      </c>
      <c r="S1483" s="26">
        <f t="shared" si="319"/>
        <v>5205</v>
      </c>
      <c r="T1483" s="27" t="str" cm="1">
        <f t="array" aca="1" ref="T1483" ca="1">_xlfn.IFS(Q1483="","NG",Q1483&gt;16,"OK",TODAY()&gt;S1483,"OK",Q1483&lt;16,"NG")</f>
        <v>OK</v>
      </c>
      <c r="U1483" s="5" t="str" cm="1">
        <f t="array" aca="1" ref="U1483" ca="1">IFERROR(_xlfn.IFS(T1483&lt;&gt;"OK","NG",M1483=0,"OK",TRUE,"NG"),"")</f>
        <v>NG</v>
      </c>
      <c r="V1483" s="5" t="str">
        <f t="shared" si="320"/>
        <v>NG</v>
      </c>
      <c r="W1483" s="28" t="str">
        <f t="shared" ca="1" si="321"/>
        <v>OK</v>
      </c>
      <c r="X1483" s="5" t="str">
        <f t="shared" si="322"/>
        <v>NG</v>
      </c>
      <c r="Y1483" s="5">
        <f t="shared" ca="1" si="323"/>
        <v>126</v>
      </c>
      <c r="Z1483" s="5">
        <f t="shared" ca="1" si="324"/>
        <v>126</v>
      </c>
      <c r="AA1483" s="5" t="str" cm="1">
        <f t="array" ref="AA1483">_xlfn.IFS(H1483="","OK",H1483&lt;$F$17,"NG",I1483="解雇","NG",OR(I1483="自主退職",I1483="契約満了"),"OK")</f>
        <v>OK</v>
      </c>
      <c r="AB1483" s="5" t="str" cm="1">
        <f t="array" aca="1" ref="AB1483" ca="1">_xlfn.IFS(AA1483="NG","NG",OR(X1483="NG",X1483="ERROR",X1483=FALSE),"NG",U1483="NG","NG",V1483="OK","OK",AD1483="OK","OK")</f>
        <v>NG</v>
      </c>
      <c r="AC1483" s="5" t="str">
        <f t="shared" si="325"/>
        <v>NG</v>
      </c>
      <c r="AD1483" s="5" t="e" cm="1">
        <f t="array" ref="AD1483">_xlfn.IFS(AND(G1483="〇",H1483&lt;&gt;"",I1483&lt;&gt;""),"ERROR",AND(G1483="",H1483&gt;$H$17,I1483&lt;&gt;""),"NG",AND(G1483="〇",H1483="",I1483=""),"OK")</f>
        <v>#N/A</v>
      </c>
      <c r="AE1483" s="5" t="str" cm="1">
        <f t="array" ref="AE1483">_xlfn.IFS(I1483="解雇","NG",H1483="","OK",H1483&lt;$H$17,"NG",H1483&gt;$H$17,"OK")</f>
        <v>OK</v>
      </c>
      <c r="AF1483" s="5" t="e">
        <f t="shared" si="326"/>
        <v>#N/A</v>
      </c>
    </row>
    <row r="1484" spans="2:32" ht="20.25" customHeight="1" x14ac:dyDescent="0.55000000000000004">
      <c r="B1484" s="9">
        <v>1467</v>
      </c>
      <c r="C1484" s="40"/>
      <c r="D1484" s="7"/>
      <c r="E1484" s="8"/>
      <c r="F1484" s="8"/>
      <c r="G1484" s="7"/>
      <c r="H1484" s="8"/>
      <c r="I1484" s="41"/>
      <c r="M1484" s="5">
        <f t="shared" si="313"/>
        <v>4</v>
      </c>
      <c r="N1484" s="5">
        <f t="shared" si="314"/>
        <v>2</v>
      </c>
      <c r="O1484" s="5" t="str">
        <f t="shared" si="315"/>
        <v/>
      </c>
      <c r="P1484" s="5">
        <f t="shared" si="316"/>
        <v>0</v>
      </c>
      <c r="Q1484" s="5">
        <f t="shared" ca="1" si="317"/>
        <v>126</v>
      </c>
      <c r="R1484" s="26">
        <f t="shared" si="318"/>
        <v>5479</v>
      </c>
      <c r="S1484" s="26">
        <f t="shared" si="319"/>
        <v>5205</v>
      </c>
      <c r="T1484" s="27" t="str" cm="1">
        <f t="array" aca="1" ref="T1484" ca="1">_xlfn.IFS(Q1484="","NG",Q1484&gt;16,"OK",TODAY()&gt;S1484,"OK",Q1484&lt;16,"NG")</f>
        <v>OK</v>
      </c>
      <c r="U1484" s="5" t="str" cm="1">
        <f t="array" aca="1" ref="U1484" ca="1">IFERROR(_xlfn.IFS(T1484&lt;&gt;"OK","NG",M1484=0,"OK",TRUE,"NG"),"")</f>
        <v>NG</v>
      </c>
      <c r="V1484" s="5" t="str">
        <f t="shared" si="320"/>
        <v>NG</v>
      </c>
      <c r="W1484" s="28" t="str">
        <f t="shared" ca="1" si="321"/>
        <v>OK</v>
      </c>
      <c r="X1484" s="5" t="str">
        <f t="shared" si="322"/>
        <v>NG</v>
      </c>
      <c r="Y1484" s="5">
        <f t="shared" ca="1" si="323"/>
        <v>126</v>
      </c>
      <c r="Z1484" s="5">
        <f t="shared" ca="1" si="324"/>
        <v>126</v>
      </c>
      <c r="AA1484" s="5" t="str" cm="1">
        <f t="array" ref="AA1484">_xlfn.IFS(H1484="","OK",H1484&lt;$F$17,"NG",I1484="解雇","NG",OR(I1484="自主退職",I1484="契約満了"),"OK")</f>
        <v>OK</v>
      </c>
      <c r="AB1484" s="5" t="str" cm="1">
        <f t="array" aca="1" ref="AB1484" ca="1">_xlfn.IFS(AA1484="NG","NG",OR(X1484="NG",X1484="ERROR",X1484=FALSE),"NG",U1484="NG","NG",V1484="OK","OK",AD1484="OK","OK")</f>
        <v>NG</v>
      </c>
      <c r="AC1484" s="5" t="str">
        <f t="shared" si="325"/>
        <v>NG</v>
      </c>
      <c r="AD1484" s="5" t="e" cm="1">
        <f t="array" ref="AD1484">_xlfn.IFS(AND(G1484="〇",H1484&lt;&gt;"",I1484&lt;&gt;""),"ERROR",AND(G1484="",H1484&gt;$H$17,I1484&lt;&gt;""),"NG",AND(G1484="〇",H1484="",I1484=""),"OK")</f>
        <v>#N/A</v>
      </c>
      <c r="AE1484" s="5" t="str" cm="1">
        <f t="array" ref="AE1484">_xlfn.IFS(I1484="解雇","NG",H1484="","OK",H1484&lt;$H$17,"NG",H1484&gt;$H$17,"OK")</f>
        <v>OK</v>
      </c>
      <c r="AF1484" s="5" t="e">
        <f t="shared" si="326"/>
        <v>#N/A</v>
      </c>
    </row>
    <row r="1485" spans="2:32" ht="20.25" customHeight="1" x14ac:dyDescent="0.55000000000000004">
      <c r="B1485" s="9">
        <v>1468</v>
      </c>
      <c r="C1485" s="40"/>
      <c r="D1485" s="7"/>
      <c r="E1485" s="8"/>
      <c r="F1485" s="8"/>
      <c r="G1485" s="7"/>
      <c r="H1485" s="8"/>
      <c r="I1485" s="41"/>
      <c r="M1485" s="5">
        <f t="shared" si="313"/>
        <v>4</v>
      </c>
      <c r="N1485" s="5">
        <f t="shared" si="314"/>
        <v>2</v>
      </c>
      <c r="O1485" s="5" t="str">
        <f t="shared" si="315"/>
        <v/>
      </c>
      <c r="P1485" s="5">
        <f t="shared" si="316"/>
        <v>0</v>
      </c>
      <c r="Q1485" s="5">
        <f t="shared" ca="1" si="317"/>
        <v>126</v>
      </c>
      <c r="R1485" s="26">
        <f t="shared" si="318"/>
        <v>5479</v>
      </c>
      <c r="S1485" s="26">
        <f t="shared" si="319"/>
        <v>5205</v>
      </c>
      <c r="T1485" s="27" t="str" cm="1">
        <f t="array" aca="1" ref="T1485" ca="1">_xlfn.IFS(Q1485="","NG",Q1485&gt;16,"OK",TODAY()&gt;S1485,"OK",Q1485&lt;16,"NG")</f>
        <v>OK</v>
      </c>
      <c r="U1485" s="5" t="str" cm="1">
        <f t="array" aca="1" ref="U1485" ca="1">IFERROR(_xlfn.IFS(T1485&lt;&gt;"OK","NG",M1485=0,"OK",TRUE,"NG"),"")</f>
        <v>NG</v>
      </c>
      <c r="V1485" s="5" t="str">
        <f t="shared" si="320"/>
        <v>NG</v>
      </c>
      <c r="W1485" s="28" t="str">
        <f t="shared" ca="1" si="321"/>
        <v>OK</v>
      </c>
      <c r="X1485" s="5" t="str">
        <f t="shared" si="322"/>
        <v>NG</v>
      </c>
      <c r="Y1485" s="5">
        <f t="shared" ca="1" si="323"/>
        <v>126</v>
      </c>
      <c r="Z1485" s="5">
        <f t="shared" ca="1" si="324"/>
        <v>126</v>
      </c>
      <c r="AA1485" s="5" t="str" cm="1">
        <f t="array" ref="AA1485">_xlfn.IFS(H1485="","OK",H1485&lt;$F$17,"NG",I1485="解雇","NG",OR(I1485="自主退職",I1485="契約満了"),"OK")</f>
        <v>OK</v>
      </c>
      <c r="AB1485" s="5" t="str" cm="1">
        <f t="array" aca="1" ref="AB1485" ca="1">_xlfn.IFS(AA1485="NG","NG",OR(X1485="NG",X1485="ERROR",X1485=FALSE),"NG",U1485="NG","NG",V1485="OK","OK",AD1485="OK","OK")</f>
        <v>NG</v>
      </c>
      <c r="AC1485" s="5" t="str">
        <f t="shared" si="325"/>
        <v>NG</v>
      </c>
      <c r="AD1485" s="5" t="e" cm="1">
        <f t="array" ref="AD1485">_xlfn.IFS(AND(G1485="〇",H1485&lt;&gt;"",I1485&lt;&gt;""),"ERROR",AND(G1485="",H1485&gt;$H$17,I1485&lt;&gt;""),"NG",AND(G1485="〇",H1485="",I1485=""),"OK")</f>
        <v>#N/A</v>
      </c>
      <c r="AE1485" s="5" t="str" cm="1">
        <f t="array" ref="AE1485">_xlfn.IFS(I1485="解雇","NG",H1485="","OK",H1485&lt;$H$17,"NG",H1485&gt;$H$17,"OK")</f>
        <v>OK</v>
      </c>
      <c r="AF1485" s="5" t="e">
        <f t="shared" si="326"/>
        <v>#N/A</v>
      </c>
    </row>
    <row r="1486" spans="2:32" ht="20.25" customHeight="1" x14ac:dyDescent="0.55000000000000004">
      <c r="B1486" s="9">
        <v>1469</v>
      </c>
      <c r="C1486" s="40"/>
      <c r="D1486" s="7"/>
      <c r="E1486" s="8"/>
      <c r="F1486" s="8"/>
      <c r="G1486" s="7"/>
      <c r="H1486" s="8"/>
      <c r="I1486" s="41"/>
      <c r="M1486" s="5">
        <f t="shared" si="313"/>
        <v>4</v>
      </c>
      <c r="N1486" s="5">
        <f t="shared" si="314"/>
        <v>2</v>
      </c>
      <c r="O1486" s="5" t="str">
        <f t="shared" si="315"/>
        <v/>
      </c>
      <c r="P1486" s="5">
        <f t="shared" si="316"/>
        <v>0</v>
      </c>
      <c r="Q1486" s="5">
        <f t="shared" ca="1" si="317"/>
        <v>126</v>
      </c>
      <c r="R1486" s="26">
        <f t="shared" si="318"/>
        <v>5479</v>
      </c>
      <c r="S1486" s="26">
        <f t="shared" si="319"/>
        <v>5205</v>
      </c>
      <c r="T1486" s="27" t="str" cm="1">
        <f t="array" aca="1" ref="T1486" ca="1">_xlfn.IFS(Q1486="","NG",Q1486&gt;16,"OK",TODAY()&gt;S1486,"OK",Q1486&lt;16,"NG")</f>
        <v>OK</v>
      </c>
      <c r="U1486" s="5" t="str" cm="1">
        <f t="array" aca="1" ref="U1486" ca="1">IFERROR(_xlfn.IFS(T1486&lt;&gt;"OK","NG",M1486=0,"OK",TRUE,"NG"),"")</f>
        <v>NG</v>
      </c>
      <c r="V1486" s="5" t="str">
        <f t="shared" si="320"/>
        <v>NG</v>
      </c>
      <c r="W1486" s="28" t="str">
        <f t="shared" ca="1" si="321"/>
        <v>OK</v>
      </c>
      <c r="X1486" s="5" t="str">
        <f t="shared" si="322"/>
        <v>NG</v>
      </c>
      <c r="Y1486" s="5">
        <f t="shared" ca="1" si="323"/>
        <v>126</v>
      </c>
      <c r="Z1486" s="5">
        <f t="shared" ca="1" si="324"/>
        <v>126</v>
      </c>
      <c r="AA1486" s="5" t="str" cm="1">
        <f t="array" ref="AA1486">_xlfn.IFS(H1486="","OK",H1486&lt;$F$17,"NG",I1486="解雇","NG",OR(I1486="自主退職",I1486="契約満了"),"OK")</f>
        <v>OK</v>
      </c>
      <c r="AB1486" s="5" t="str" cm="1">
        <f t="array" aca="1" ref="AB1486" ca="1">_xlfn.IFS(AA1486="NG","NG",OR(X1486="NG",X1486="ERROR",X1486=FALSE),"NG",U1486="NG","NG",V1486="OK","OK",AD1486="OK","OK")</f>
        <v>NG</v>
      </c>
      <c r="AC1486" s="5" t="str">
        <f t="shared" si="325"/>
        <v>NG</v>
      </c>
      <c r="AD1486" s="5" t="e" cm="1">
        <f t="array" ref="AD1486">_xlfn.IFS(AND(G1486="〇",H1486&lt;&gt;"",I1486&lt;&gt;""),"ERROR",AND(G1486="",H1486&gt;$H$17,I1486&lt;&gt;""),"NG",AND(G1486="〇",H1486="",I1486=""),"OK")</f>
        <v>#N/A</v>
      </c>
      <c r="AE1486" s="5" t="str" cm="1">
        <f t="array" ref="AE1486">_xlfn.IFS(I1486="解雇","NG",H1486="","OK",H1486&lt;$H$17,"NG",H1486&gt;$H$17,"OK")</f>
        <v>OK</v>
      </c>
      <c r="AF1486" s="5" t="e">
        <f t="shared" si="326"/>
        <v>#N/A</v>
      </c>
    </row>
    <row r="1487" spans="2:32" ht="20.25" customHeight="1" x14ac:dyDescent="0.55000000000000004">
      <c r="B1487" s="9">
        <v>1470</v>
      </c>
      <c r="C1487" s="40"/>
      <c r="D1487" s="7"/>
      <c r="E1487" s="8"/>
      <c r="F1487" s="8"/>
      <c r="G1487" s="7"/>
      <c r="H1487" s="8"/>
      <c r="I1487" s="41"/>
      <c r="M1487" s="5">
        <f t="shared" si="313"/>
        <v>4</v>
      </c>
      <c r="N1487" s="5">
        <f t="shared" si="314"/>
        <v>2</v>
      </c>
      <c r="O1487" s="5" t="str">
        <f t="shared" si="315"/>
        <v/>
      </c>
      <c r="P1487" s="5">
        <f t="shared" si="316"/>
        <v>0</v>
      </c>
      <c r="Q1487" s="5">
        <f t="shared" ca="1" si="317"/>
        <v>126</v>
      </c>
      <c r="R1487" s="26">
        <f t="shared" si="318"/>
        <v>5479</v>
      </c>
      <c r="S1487" s="26">
        <f t="shared" si="319"/>
        <v>5205</v>
      </c>
      <c r="T1487" s="27" t="str" cm="1">
        <f t="array" aca="1" ref="T1487" ca="1">_xlfn.IFS(Q1487="","NG",Q1487&gt;16,"OK",TODAY()&gt;S1487,"OK",Q1487&lt;16,"NG")</f>
        <v>OK</v>
      </c>
      <c r="U1487" s="5" t="str" cm="1">
        <f t="array" aca="1" ref="U1487" ca="1">IFERROR(_xlfn.IFS(T1487&lt;&gt;"OK","NG",M1487=0,"OK",TRUE,"NG"),"")</f>
        <v>NG</v>
      </c>
      <c r="V1487" s="5" t="str">
        <f t="shared" si="320"/>
        <v>NG</v>
      </c>
      <c r="W1487" s="28" t="str">
        <f t="shared" ca="1" si="321"/>
        <v>OK</v>
      </c>
      <c r="X1487" s="5" t="str">
        <f t="shared" si="322"/>
        <v>NG</v>
      </c>
      <c r="Y1487" s="5">
        <f t="shared" ca="1" si="323"/>
        <v>126</v>
      </c>
      <c r="Z1487" s="5">
        <f t="shared" ca="1" si="324"/>
        <v>126</v>
      </c>
      <c r="AA1487" s="5" t="str" cm="1">
        <f t="array" ref="AA1487">_xlfn.IFS(H1487="","OK",H1487&lt;$F$17,"NG",I1487="解雇","NG",OR(I1487="自主退職",I1487="契約満了"),"OK")</f>
        <v>OK</v>
      </c>
      <c r="AB1487" s="5" t="str" cm="1">
        <f t="array" aca="1" ref="AB1487" ca="1">_xlfn.IFS(AA1487="NG","NG",OR(X1487="NG",X1487="ERROR",X1487=FALSE),"NG",U1487="NG","NG",V1487="OK","OK",AD1487="OK","OK")</f>
        <v>NG</v>
      </c>
      <c r="AC1487" s="5" t="str">
        <f t="shared" si="325"/>
        <v>NG</v>
      </c>
      <c r="AD1487" s="5" t="e" cm="1">
        <f t="array" ref="AD1487">_xlfn.IFS(AND(G1487="〇",H1487&lt;&gt;"",I1487&lt;&gt;""),"ERROR",AND(G1487="",H1487&gt;$H$17,I1487&lt;&gt;""),"NG",AND(G1487="〇",H1487="",I1487=""),"OK")</f>
        <v>#N/A</v>
      </c>
      <c r="AE1487" s="5" t="str" cm="1">
        <f t="array" ref="AE1487">_xlfn.IFS(I1487="解雇","NG",H1487="","OK",H1487&lt;$H$17,"NG",H1487&gt;$H$17,"OK")</f>
        <v>OK</v>
      </c>
      <c r="AF1487" s="5" t="e">
        <f t="shared" si="326"/>
        <v>#N/A</v>
      </c>
    </row>
    <row r="1488" spans="2:32" ht="20.25" customHeight="1" x14ac:dyDescent="0.55000000000000004">
      <c r="B1488" s="9">
        <v>1471</v>
      </c>
      <c r="C1488" s="40"/>
      <c r="D1488" s="7"/>
      <c r="E1488" s="8"/>
      <c r="F1488" s="8"/>
      <c r="G1488" s="7"/>
      <c r="H1488" s="8"/>
      <c r="I1488" s="41"/>
      <c r="M1488" s="5">
        <f t="shared" si="313"/>
        <v>4</v>
      </c>
      <c r="N1488" s="5">
        <f t="shared" si="314"/>
        <v>2</v>
      </c>
      <c r="O1488" s="5" t="str">
        <f t="shared" si="315"/>
        <v/>
      </c>
      <c r="P1488" s="5">
        <f t="shared" si="316"/>
        <v>0</v>
      </c>
      <c r="Q1488" s="5">
        <f t="shared" ca="1" si="317"/>
        <v>126</v>
      </c>
      <c r="R1488" s="26">
        <f t="shared" si="318"/>
        <v>5479</v>
      </c>
      <c r="S1488" s="26">
        <f t="shared" si="319"/>
        <v>5205</v>
      </c>
      <c r="T1488" s="27" t="str" cm="1">
        <f t="array" aca="1" ref="T1488" ca="1">_xlfn.IFS(Q1488="","NG",Q1488&gt;16,"OK",TODAY()&gt;S1488,"OK",Q1488&lt;16,"NG")</f>
        <v>OK</v>
      </c>
      <c r="U1488" s="5" t="str" cm="1">
        <f t="array" aca="1" ref="U1488" ca="1">IFERROR(_xlfn.IFS(T1488&lt;&gt;"OK","NG",M1488=0,"OK",TRUE,"NG"),"")</f>
        <v>NG</v>
      </c>
      <c r="V1488" s="5" t="str">
        <f t="shared" si="320"/>
        <v>NG</v>
      </c>
      <c r="W1488" s="28" t="str">
        <f t="shared" ca="1" si="321"/>
        <v>OK</v>
      </c>
      <c r="X1488" s="5" t="str">
        <f t="shared" si="322"/>
        <v>NG</v>
      </c>
      <c r="Y1488" s="5">
        <f t="shared" ca="1" si="323"/>
        <v>126</v>
      </c>
      <c r="Z1488" s="5">
        <f t="shared" ca="1" si="324"/>
        <v>126</v>
      </c>
      <c r="AA1488" s="5" t="str" cm="1">
        <f t="array" ref="AA1488">_xlfn.IFS(H1488="","OK",H1488&lt;$F$17,"NG",I1488="解雇","NG",OR(I1488="自主退職",I1488="契約満了"),"OK")</f>
        <v>OK</v>
      </c>
      <c r="AB1488" s="5" t="str" cm="1">
        <f t="array" aca="1" ref="AB1488" ca="1">_xlfn.IFS(AA1488="NG","NG",OR(X1488="NG",X1488="ERROR",X1488=FALSE),"NG",U1488="NG","NG",V1488="OK","OK",AD1488="OK","OK")</f>
        <v>NG</v>
      </c>
      <c r="AC1488" s="5" t="str">
        <f t="shared" si="325"/>
        <v>NG</v>
      </c>
      <c r="AD1488" s="5" t="e" cm="1">
        <f t="array" ref="AD1488">_xlfn.IFS(AND(G1488="〇",H1488&lt;&gt;"",I1488&lt;&gt;""),"ERROR",AND(G1488="",H1488&gt;$H$17,I1488&lt;&gt;""),"NG",AND(G1488="〇",H1488="",I1488=""),"OK")</f>
        <v>#N/A</v>
      </c>
      <c r="AE1488" s="5" t="str" cm="1">
        <f t="array" ref="AE1488">_xlfn.IFS(I1488="解雇","NG",H1488="","OK",H1488&lt;$H$17,"NG",H1488&gt;$H$17,"OK")</f>
        <v>OK</v>
      </c>
      <c r="AF1488" s="5" t="e">
        <f t="shared" si="326"/>
        <v>#N/A</v>
      </c>
    </row>
    <row r="1489" spans="2:32" ht="20.25" customHeight="1" x14ac:dyDescent="0.55000000000000004">
      <c r="B1489" s="9">
        <v>1472</v>
      </c>
      <c r="C1489" s="40"/>
      <c r="D1489" s="7"/>
      <c r="E1489" s="8"/>
      <c r="F1489" s="8"/>
      <c r="G1489" s="7"/>
      <c r="H1489" s="8"/>
      <c r="I1489" s="41"/>
      <c r="M1489" s="5">
        <f t="shared" si="313"/>
        <v>4</v>
      </c>
      <c r="N1489" s="5">
        <f t="shared" si="314"/>
        <v>2</v>
      </c>
      <c r="O1489" s="5" t="str">
        <f t="shared" si="315"/>
        <v/>
      </c>
      <c r="P1489" s="5">
        <f t="shared" si="316"/>
        <v>0</v>
      </c>
      <c r="Q1489" s="5">
        <f t="shared" ca="1" si="317"/>
        <v>126</v>
      </c>
      <c r="R1489" s="26">
        <f t="shared" si="318"/>
        <v>5479</v>
      </c>
      <c r="S1489" s="26">
        <f t="shared" si="319"/>
        <v>5205</v>
      </c>
      <c r="T1489" s="27" t="str" cm="1">
        <f t="array" aca="1" ref="T1489" ca="1">_xlfn.IFS(Q1489="","NG",Q1489&gt;16,"OK",TODAY()&gt;S1489,"OK",Q1489&lt;16,"NG")</f>
        <v>OK</v>
      </c>
      <c r="U1489" s="5" t="str" cm="1">
        <f t="array" aca="1" ref="U1489" ca="1">IFERROR(_xlfn.IFS(T1489&lt;&gt;"OK","NG",M1489=0,"OK",TRUE,"NG"),"")</f>
        <v>NG</v>
      </c>
      <c r="V1489" s="5" t="str">
        <f t="shared" si="320"/>
        <v>NG</v>
      </c>
      <c r="W1489" s="28" t="str">
        <f t="shared" ca="1" si="321"/>
        <v>OK</v>
      </c>
      <c r="X1489" s="5" t="str">
        <f t="shared" si="322"/>
        <v>NG</v>
      </c>
      <c r="Y1489" s="5">
        <f t="shared" ca="1" si="323"/>
        <v>126</v>
      </c>
      <c r="Z1489" s="5">
        <f t="shared" ca="1" si="324"/>
        <v>126</v>
      </c>
      <c r="AA1489" s="5" t="str" cm="1">
        <f t="array" ref="AA1489">_xlfn.IFS(H1489="","OK",H1489&lt;$F$17,"NG",I1489="解雇","NG",OR(I1489="自主退職",I1489="契約満了"),"OK")</f>
        <v>OK</v>
      </c>
      <c r="AB1489" s="5" t="str" cm="1">
        <f t="array" aca="1" ref="AB1489" ca="1">_xlfn.IFS(AA1489="NG","NG",OR(X1489="NG",X1489="ERROR",X1489=FALSE),"NG",U1489="NG","NG",V1489="OK","OK",AD1489="OK","OK")</f>
        <v>NG</v>
      </c>
      <c r="AC1489" s="5" t="str">
        <f t="shared" si="325"/>
        <v>NG</v>
      </c>
      <c r="AD1489" s="5" t="e" cm="1">
        <f t="array" ref="AD1489">_xlfn.IFS(AND(G1489="〇",H1489&lt;&gt;"",I1489&lt;&gt;""),"ERROR",AND(G1489="",H1489&gt;$H$17,I1489&lt;&gt;""),"NG",AND(G1489="〇",H1489="",I1489=""),"OK")</f>
        <v>#N/A</v>
      </c>
      <c r="AE1489" s="5" t="str" cm="1">
        <f t="array" ref="AE1489">_xlfn.IFS(I1489="解雇","NG",H1489="","OK",H1489&lt;$H$17,"NG",H1489&gt;$H$17,"OK")</f>
        <v>OK</v>
      </c>
      <c r="AF1489" s="5" t="e">
        <f t="shared" si="326"/>
        <v>#N/A</v>
      </c>
    </row>
    <row r="1490" spans="2:32" ht="20.25" customHeight="1" x14ac:dyDescent="0.55000000000000004">
      <c r="B1490" s="9">
        <v>1473</v>
      </c>
      <c r="C1490" s="40"/>
      <c r="D1490" s="7"/>
      <c r="E1490" s="8"/>
      <c r="F1490" s="8"/>
      <c r="G1490" s="7"/>
      <c r="H1490" s="8"/>
      <c r="I1490" s="41"/>
      <c r="M1490" s="5">
        <f t="shared" si="313"/>
        <v>4</v>
      </c>
      <c r="N1490" s="5">
        <f t="shared" si="314"/>
        <v>2</v>
      </c>
      <c r="O1490" s="5" t="str">
        <f t="shared" si="315"/>
        <v/>
      </c>
      <c r="P1490" s="5">
        <f t="shared" si="316"/>
        <v>0</v>
      </c>
      <c r="Q1490" s="5">
        <f t="shared" ca="1" si="317"/>
        <v>126</v>
      </c>
      <c r="R1490" s="26">
        <f t="shared" si="318"/>
        <v>5479</v>
      </c>
      <c r="S1490" s="26">
        <f t="shared" si="319"/>
        <v>5205</v>
      </c>
      <c r="T1490" s="27" t="str" cm="1">
        <f t="array" aca="1" ref="T1490" ca="1">_xlfn.IFS(Q1490="","NG",Q1490&gt;16,"OK",TODAY()&gt;S1490,"OK",Q1490&lt;16,"NG")</f>
        <v>OK</v>
      </c>
      <c r="U1490" s="5" t="str" cm="1">
        <f t="array" aca="1" ref="U1490" ca="1">IFERROR(_xlfn.IFS(T1490&lt;&gt;"OK","NG",M1490=0,"OK",TRUE,"NG"),"")</f>
        <v>NG</v>
      </c>
      <c r="V1490" s="5" t="str">
        <f t="shared" si="320"/>
        <v>NG</v>
      </c>
      <c r="W1490" s="28" t="str">
        <f t="shared" ca="1" si="321"/>
        <v>OK</v>
      </c>
      <c r="X1490" s="5" t="str">
        <f t="shared" si="322"/>
        <v>NG</v>
      </c>
      <c r="Y1490" s="5">
        <f t="shared" ca="1" si="323"/>
        <v>126</v>
      </c>
      <c r="Z1490" s="5">
        <f t="shared" ca="1" si="324"/>
        <v>126</v>
      </c>
      <c r="AA1490" s="5" t="str" cm="1">
        <f t="array" ref="AA1490">_xlfn.IFS(H1490="","OK",H1490&lt;$F$17,"NG",I1490="解雇","NG",OR(I1490="自主退職",I1490="契約満了"),"OK")</f>
        <v>OK</v>
      </c>
      <c r="AB1490" s="5" t="str" cm="1">
        <f t="array" aca="1" ref="AB1490" ca="1">_xlfn.IFS(AA1490="NG","NG",OR(X1490="NG",X1490="ERROR",X1490=FALSE),"NG",U1490="NG","NG",V1490="OK","OK",AD1490="OK","OK")</f>
        <v>NG</v>
      </c>
      <c r="AC1490" s="5" t="str">
        <f t="shared" si="325"/>
        <v>NG</v>
      </c>
      <c r="AD1490" s="5" t="e" cm="1">
        <f t="array" ref="AD1490">_xlfn.IFS(AND(G1490="〇",H1490&lt;&gt;"",I1490&lt;&gt;""),"ERROR",AND(G1490="",H1490&gt;$H$17,I1490&lt;&gt;""),"NG",AND(G1490="〇",H1490="",I1490=""),"OK")</f>
        <v>#N/A</v>
      </c>
      <c r="AE1490" s="5" t="str" cm="1">
        <f t="array" ref="AE1490">_xlfn.IFS(I1490="解雇","NG",H1490="","OK",H1490&lt;$H$17,"NG",H1490&gt;$H$17,"OK")</f>
        <v>OK</v>
      </c>
      <c r="AF1490" s="5" t="e">
        <f t="shared" si="326"/>
        <v>#N/A</v>
      </c>
    </row>
    <row r="1491" spans="2:32" ht="20.25" customHeight="1" x14ac:dyDescent="0.55000000000000004">
      <c r="B1491" s="9">
        <v>1474</v>
      </c>
      <c r="C1491" s="40"/>
      <c r="D1491" s="7"/>
      <c r="E1491" s="8"/>
      <c r="F1491" s="8"/>
      <c r="G1491" s="7"/>
      <c r="H1491" s="8"/>
      <c r="I1491" s="41"/>
      <c r="M1491" s="5">
        <f t="shared" ref="M1491:M1554" si="327">COUNTBLANK(C1491:F1491)</f>
        <v>4</v>
      </c>
      <c r="N1491" s="5">
        <f t="shared" ref="N1491:N1554" si="328">COUNTBLANK(H1491:I1491)</f>
        <v>2</v>
      </c>
      <c r="O1491" s="5" t="str">
        <f t="shared" ref="O1491:O1554" si="329">TRIM(SUBSTITUTE(C1491&amp;D1491&amp;E1491,"　",""))</f>
        <v/>
      </c>
      <c r="P1491" s="5">
        <f t="shared" ref="P1491:P1554" si="330">IF(O1491="",0,COUNTIF($O$18:$O$5017,O1491))</f>
        <v>0</v>
      </c>
      <c r="Q1491" s="5">
        <f t="shared" ref="Q1491:Q1554" ca="1" si="331">IFERROR(DATEDIF(E1491,TODAY(),"Y"),"")</f>
        <v>126</v>
      </c>
      <c r="R1491" s="26">
        <f t="shared" ref="R1491:R1554" si="332">DATE(YEAR(E1491)+15,MONTH(E1491),DAY(E1491))</f>
        <v>5479</v>
      </c>
      <c r="S1491" s="26">
        <f t="shared" ref="S1491:S1554" si="333">IF(OR(MONTH(E1491)=1,MONTH(E1491)=2,MONTH(E1491)=3),DATE(YEAR(R1491),MONTH(1)+3,DAY(1)),DATE(YEAR(R1491)+1,MONTH(1)+3,DAY(1)))</f>
        <v>5205</v>
      </c>
      <c r="T1491" s="27" t="str" cm="1">
        <f t="array" aca="1" ref="T1491" ca="1">_xlfn.IFS(Q1491="","NG",Q1491&gt;16,"OK",TODAY()&gt;S1491,"OK",Q1491&lt;16,"NG")</f>
        <v>OK</v>
      </c>
      <c r="U1491" s="5" t="str" cm="1">
        <f t="array" aca="1" ref="U1491" ca="1">IFERROR(_xlfn.IFS(T1491&lt;&gt;"OK","NG",M1491=0,"OK",TRUE,"NG"),"")</f>
        <v>NG</v>
      </c>
      <c r="V1491" s="5" t="str">
        <f t="shared" ref="V1491:V1554" si="334">IF(N1491=0,"OK","NG")</f>
        <v>NG</v>
      </c>
      <c r="W1491" s="28" t="str">
        <f t="shared" ref="W1491:W1554" ca="1" si="335">IF(F1491&lt;TODAY(),"OK","NG")</f>
        <v>OK</v>
      </c>
      <c r="X1491" s="5" t="str">
        <f t="shared" ref="X1491:X1554" si="336">IF(E1491&gt;F1491,"NG",IF(F1491&lt;S1491,"NG",IF(F1491&lt;$F$17,"OK")))</f>
        <v>NG</v>
      </c>
      <c r="Y1491" s="5">
        <f t="shared" ref="Y1491:Y1554" ca="1" si="337">IFERROR(DATEDIF(F1491,TODAY(),"Y"),"")</f>
        <v>126</v>
      </c>
      <c r="Z1491" s="5">
        <f t="shared" ref="Z1491:Z1554" ca="1" si="338">IFERROR(DATEDIF(H1491,TODAY(),"Y"),"")</f>
        <v>126</v>
      </c>
      <c r="AA1491" s="5" t="str" cm="1">
        <f t="array" ref="AA1491">_xlfn.IFS(H1491="","OK",H1491&lt;$F$17,"NG",I1491="解雇","NG",OR(I1491="自主退職",I1491="契約満了"),"OK")</f>
        <v>OK</v>
      </c>
      <c r="AB1491" s="5" t="str" cm="1">
        <f t="array" aca="1" ref="AB1491" ca="1">_xlfn.IFS(AA1491="NG","NG",OR(X1491="NG",X1491="ERROR",X1491=FALSE),"NG",U1491="NG","NG",V1491="OK","OK",AD1491="OK","OK")</f>
        <v>NG</v>
      </c>
      <c r="AC1491" s="5" t="str">
        <f t="shared" ref="AC1491:AC1554" si="339">IF(E1491&gt;F1491,"NG",IF(F1491&lt;S1491,"NG",IF(F1491&lt;$H$17,"OK","ERROR")))</f>
        <v>NG</v>
      </c>
      <c r="AD1491" s="5" t="e" cm="1">
        <f t="array" ref="AD1491">_xlfn.IFS(AND(G1491="〇",H1491&lt;&gt;"",I1491&lt;&gt;""),"ERROR",AND(G1491="",H1491&gt;$H$17,I1491&lt;&gt;""),"NG",AND(G1491="〇",H1491="",I1491=""),"OK")</f>
        <v>#N/A</v>
      </c>
      <c r="AE1491" s="5" t="str" cm="1">
        <f t="array" ref="AE1491">_xlfn.IFS(I1491="解雇","NG",H1491="","OK",H1491&lt;$H$17,"NG",H1491&gt;$H$17,"OK")</f>
        <v>OK</v>
      </c>
      <c r="AF1491" s="5" t="e">
        <f t="shared" ref="AF1491:AF1554" si="340">IF(AND(AE1491="OK",AD1491="OK",AC1491="OK"),"OK","NG")</f>
        <v>#N/A</v>
      </c>
    </row>
    <row r="1492" spans="2:32" ht="20.25" customHeight="1" x14ac:dyDescent="0.55000000000000004">
      <c r="B1492" s="9">
        <v>1475</v>
      </c>
      <c r="C1492" s="40"/>
      <c r="D1492" s="7"/>
      <c r="E1492" s="8"/>
      <c r="F1492" s="8"/>
      <c r="G1492" s="7"/>
      <c r="H1492" s="8"/>
      <c r="I1492" s="41"/>
      <c r="M1492" s="5">
        <f t="shared" si="327"/>
        <v>4</v>
      </c>
      <c r="N1492" s="5">
        <f t="shared" si="328"/>
        <v>2</v>
      </c>
      <c r="O1492" s="5" t="str">
        <f t="shared" si="329"/>
        <v/>
      </c>
      <c r="P1492" s="5">
        <f t="shared" si="330"/>
        <v>0</v>
      </c>
      <c r="Q1492" s="5">
        <f t="shared" ca="1" si="331"/>
        <v>126</v>
      </c>
      <c r="R1492" s="26">
        <f t="shared" si="332"/>
        <v>5479</v>
      </c>
      <c r="S1492" s="26">
        <f t="shared" si="333"/>
        <v>5205</v>
      </c>
      <c r="T1492" s="27" t="str" cm="1">
        <f t="array" aca="1" ref="T1492" ca="1">_xlfn.IFS(Q1492="","NG",Q1492&gt;16,"OK",TODAY()&gt;S1492,"OK",Q1492&lt;16,"NG")</f>
        <v>OK</v>
      </c>
      <c r="U1492" s="5" t="str" cm="1">
        <f t="array" aca="1" ref="U1492" ca="1">IFERROR(_xlfn.IFS(T1492&lt;&gt;"OK","NG",M1492=0,"OK",TRUE,"NG"),"")</f>
        <v>NG</v>
      </c>
      <c r="V1492" s="5" t="str">
        <f t="shared" si="334"/>
        <v>NG</v>
      </c>
      <c r="W1492" s="28" t="str">
        <f t="shared" ca="1" si="335"/>
        <v>OK</v>
      </c>
      <c r="X1492" s="5" t="str">
        <f t="shared" si="336"/>
        <v>NG</v>
      </c>
      <c r="Y1492" s="5">
        <f t="shared" ca="1" si="337"/>
        <v>126</v>
      </c>
      <c r="Z1492" s="5">
        <f t="shared" ca="1" si="338"/>
        <v>126</v>
      </c>
      <c r="AA1492" s="5" t="str" cm="1">
        <f t="array" ref="AA1492">_xlfn.IFS(H1492="","OK",H1492&lt;$F$17,"NG",I1492="解雇","NG",OR(I1492="自主退職",I1492="契約満了"),"OK")</f>
        <v>OK</v>
      </c>
      <c r="AB1492" s="5" t="str" cm="1">
        <f t="array" aca="1" ref="AB1492" ca="1">_xlfn.IFS(AA1492="NG","NG",OR(X1492="NG",X1492="ERROR",X1492=FALSE),"NG",U1492="NG","NG",V1492="OK","OK",AD1492="OK","OK")</f>
        <v>NG</v>
      </c>
      <c r="AC1492" s="5" t="str">
        <f t="shared" si="339"/>
        <v>NG</v>
      </c>
      <c r="AD1492" s="5" t="e" cm="1">
        <f t="array" ref="AD1492">_xlfn.IFS(AND(G1492="〇",H1492&lt;&gt;"",I1492&lt;&gt;""),"ERROR",AND(G1492="",H1492&gt;$H$17,I1492&lt;&gt;""),"NG",AND(G1492="〇",H1492="",I1492=""),"OK")</f>
        <v>#N/A</v>
      </c>
      <c r="AE1492" s="5" t="str" cm="1">
        <f t="array" ref="AE1492">_xlfn.IFS(I1492="解雇","NG",H1492="","OK",H1492&lt;$H$17,"NG",H1492&gt;$H$17,"OK")</f>
        <v>OK</v>
      </c>
      <c r="AF1492" s="5" t="e">
        <f t="shared" si="340"/>
        <v>#N/A</v>
      </c>
    </row>
    <row r="1493" spans="2:32" ht="20.25" customHeight="1" x14ac:dyDescent="0.55000000000000004">
      <c r="B1493" s="9">
        <v>1476</v>
      </c>
      <c r="C1493" s="40"/>
      <c r="D1493" s="7"/>
      <c r="E1493" s="8"/>
      <c r="F1493" s="8"/>
      <c r="G1493" s="7"/>
      <c r="H1493" s="8"/>
      <c r="I1493" s="41"/>
      <c r="M1493" s="5">
        <f t="shared" si="327"/>
        <v>4</v>
      </c>
      <c r="N1493" s="5">
        <f t="shared" si="328"/>
        <v>2</v>
      </c>
      <c r="O1493" s="5" t="str">
        <f t="shared" si="329"/>
        <v/>
      </c>
      <c r="P1493" s="5">
        <f t="shared" si="330"/>
        <v>0</v>
      </c>
      <c r="Q1493" s="5">
        <f t="shared" ca="1" si="331"/>
        <v>126</v>
      </c>
      <c r="R1493" s="26">
        <f t="shared" si="332"/>
        <v>5479</v>
      </c>
      <c r="S1493" s="26">
        <f t="shared" si="333"/>
        <v>5205</v>
      </c>
      <c r="T1493" s="27" t="str" cm="1">
        <f t="array" aca="1" ref="T1493" ca="1">_xlfn.IFS(Q1493="","NG",Q1493&gt;16,"OK",TODAY()&gt;S1493,"OK",Q1493&lt;16,"NG")</f>
        <v>OK</v>
      </c>
      <c r="U1493" s="5" t="str" cm="1">
        <f t="array" aca="1" ref="U1493" ca="1">IFERROR(_xlfn.IFS(T1493&lt;&gt;"OK","NG",M1493=0,"OK",TRUE,"NG"),"")</f>
        <v>NG</v>
      </c>
      <c r="V1493" s="5" t="str">
        <f t="shared" si="334"/>
        <v>NG</v>
      </c>
      <c r="W1493" s="28" t="str">
        <f t="shared" ca="1" si="335"/>
        <v>OK</v>
      </c>
      <c r="X1493" s="5" t="str">
        <f t="shared" si="336"/>
        <v>NG</v>
      </c>
      <c r="Y1493" s="5">
        <f t="shared" ca="1" si="337"/>
        <v>126</v>
      </c>
      <c r="Z1493" s="5">
        <f t="shared" ca="1" si="338"/>
        <v>126</v>
      </c>
      <c r="AA1493" s="5" t="str" cm="1">
        <f t="array" ref="AA1493">_xlfn.IFS(H1493="","OK",H1493&lt;$F$17,"NG",I1493="解雇","NG",OR(I1493="自主退職",I1493="契約満了"),"OK")</f>
        <v>OK</v>
      </c>
      <c r="AB1493" s="5" t="str" cm="1">
        <f t="array" aca="1" ref="AB1493" ca="1">_xlfn.IFS(AA1493="NG","NG",OR(X1493="NG",X1493="ERROR",X1493=FALSE),"NG",U1493="NG","NG",V1493="OK","OK",AD1493="OK","OK")</f>
        <v>NG</v>
      </c>
      <c r="AC1493" s="5" t="str">
        <f t="shared" si="339"/>
        <v>NG</v>
      </c>
      <c r="AD1493" s="5" t="e" cm="1">
        <f t="array" ref="AD1493">_xlfn.IFS(AND(G1493="〇",H1493&lt;&gt;"",I1493&lt;&gt;""),"ERROR",AND(G1493="",H1493&gt;$H$17,I1493&lt;&gt;""),"NG",AND(G1493="〇",H1493="",I1493=""),"OK")</f>
        <v>#N/A</v>
      </c>
      <c r="AE1493" s="5" t="str" cm="1">
        <f t="array" ref="AE1493">_xlfn.IFS(I1493="解雇","NG",H1493="","OK",H1493&lt;$H$17,"NG",H1493&gt;$H$17,"OK")</f>
        <v>OK</v>
      </c>
      <c r="AF1493" s="5" t="e">
        <f t="shared" si="340"/>
        <v>#N/A</v>
      </c>
    </row>
    <row r="1494" spans="2:32" ht="20.25" customHeight="1" x14ac:dyDescent="0.55000000000000004">
      <c r="B1494" s="9">
        <v>1477</v>
      </c>
      <c r="C1494" s="40"/>
      <c r="D1494" s="7"/>
      <c r="E1494" s="8"/>
      <c r="F1494" s="8"/>
      <c r="G1494" s="7"/>
      <c r="H1494" s="8"/>
      <c r="I1494" s="41"/>
      <c r="M1494" s="5">
        <f t="shared" si="327"/>
        <v>4</v>
      </c>
      <c r="N1494" s="5">
        <f t="shared" si="328"/>
        <v>2</v>
      </c>
      <c r="O1494" s="5" t="str">
        <f t="shared" si="329"/>
        <v/>
      </c>
      <c r="P1494" s="5">
        <f t="shared" si="330"/>
        <v>0</v>
      </c>
      <c r="Q1494" s="5">
        <f t="shared" ca="1" si="331"/>
        <v>126</v>
      </c>
      <c r="R1494" s="26">
        <f t="shared" si="332"/>
        <v>5479</v>
      </c>
      <c r="S1494" s="26">
        <f t="shared" si="333"/>
        <v>5205</v>
      </c>
      <c r="T1494" s="27" t="str" cm="1">
        <f t="array" aca="1" ref="T1494" ca="1">_xlfn.IFS(Q1494="","NG",Q1494&gt;16,"OK",TODAY()&gt;S1494,"OK",Q1494&lt;16,"NG")</f>
        <v>OK</v>
      </c>
      <c r="U1494" s="5" t="str" cm="1">
        <f t="array" aca="1" ref="U1494" ca="1">IFERROR(_xlfn.IFS(T1494&lt;&gt;"OK","NG",M1494=0,"OK",TRUE,"NG"),"")</f>
        <v>NG</v>
      </c>
      <c r="V1494" s="5" t="str">
        <f t="shared" si="334"/>
        <v>NG</v>
      </c>
      <c r="W1494" s="28" t="str">
        <f t="shared" ca="1" si="335"/>
        <v>OK</v>
      </c>
      <c r="X1494" s="5" t="str">
        <f t="shared" si="336"/>
        <v>NG</v>
      </c>
      <c r="Y1494" s="5">
        <f t="shared" ca="1" si="337"/>
        <v>126</v>
      </c>
      <c r="Z1494" s="5">
        <f t="shared" ca="1" si="338"/>
        <v>126</v>
      </c>
      <c r="AA1494" s="5" t="str" cm="1">
        <f t="array" ref="AA1494">_xlfn.IFS(H1494="","OK",H1494&lt;$F$17,"NG",I1494="解雇","NG",OR(I1494="自主退職",I1494="契約満了"),"OK")</f>
        <v>OK</v>
      </c>
      <c r="AB1494" s="5" t="str" cm="1">
        <f t="array" aca="1" ref="AB1494" ca="1">_xlfn.IFS(AA1494="NG","NG",OR(X1494="NG",X1494="ERROR",X1494=FALSE),"NG",U1494="NG","NG",V1494="OK","OK",AD1494="OK","OK")</f>
        <v>NG</v>
      </c>
      <c r="AC1494" s="5" t="str">
        <f t="shared" si="339"/>
        <v>NG</v>
      </c>
      <c r="AD1494" s="5" t="e" cm="1">
        <f t="array" ref="AD1494">_xlfn.IFS(AND(G1494="〇",H1494&lt;&gt;"",I1494&lt;&gt;""),"ERROR",AND(G1494="",H1494&gt;$H$17,I1494&lt;&gt;""),"NG",AND(G1494="〇",H1494="",I1494=""),"OK")</f>
        <v>#N/A</v>
      </c>
      <c r="AE1494" s="5" t="str" cm="1">
        <f t="array" ref="AE1494">_xlfn.IFS(I1494="解雇","NG",H1494="","OK",H1494&lt;$H$17,"NG",H1494&gt;$H$17,"OK")</f>
        <v>OK</v>
      </c>
      <c r="AF1494" s="5" t="e">
        <f t="shared" si="340"/>
        <v>#N/A</v>
      </c>
    </row>
    <row r="1495" spans="2:32" ht="20.25" customHeight="1" x14ac:dyDescent="0.55000000000000004">
      <c r="B1495" s="9">
        <v>1478</v>
      </c>
      <c r="C1495" s="40"/>
      <c r="D1495" s="7"/>
      <c r="E1495" s="8"/>
      <c r="F1495" s="8"/>
      <c r="G1495" s="7"/>
      <c r="H1495" s="8"/>
      <c r="I1495" s="41"/>
      <c r="M1495" s="5">
        <f t="shared" si="327"/>
        <v>4</v>
      </c>
      <c r="N1495" s="5">
        <f t="shared" si="328"/>
        <v>2</v>
      </c>
      <c r="O1495" s="5" t="str">
        <f t="shared" si="329"/>
        <v/>
      </c>
      <c r="P1495" s="5">
        <f t="shared" si="330"/>
        <v>0</v>
      </c>
      <c r="Q1495" s="5">
        <f t="shared" ca="1" si="331"/>
        <v>126</v>
      </c>
      <c r="R1495" s="26">
        <f t="shared" si="332"/>
        <v>5479</v>
      </c>
      <c r="S1495" s="26">
        <f t="shared" si="333"/>
        <v>5205</v>
      </c>
      <c r="T1495" s="27" t="str" cm="1">
        <f t="array" aca="1" ref="T1495" ca="1">_xlfn.IFS(Q1495="","NG",Q1495&gt;16,"OK",TODAY()&gt;S1495,"OK",Q1495&lt;16,"NG")</f>
        <v>OK</v>
      </c>
      <c r="U1495" s="5" t="str" cm="1">
        <f t="array" aca="1" ref="U1495" ca="1">IFERROR(_xlfn.IFS(T1495&lt;&gt;"OK","NG",M1495=0,"OK",TRUE,"NG"),"")</f>
        <v>NG</v>
      </c>
      <c r="V1495" s="5" t="str">
        <f t="shared" si="334"/>
        <v>NG</v>
      </c>
      <c r="W1495" s="28" t="str">
        <f t="shared" ca="1" si="335"/>
        <v>OK</v>
      </c>
      <c r="X1495" s="5" t="str">
        <f t="shared" si="336"/>
        <v>NG</v>
      </c>
      <c r="Y1495" s="5">
        <f t="shared" ca="1" si="337"/>
        <v>126</v>
      </c>
      <c r="Z1495" s="5">
        <f t="shared" ca="1" si="338"/>
        <v>126</v>
      </c>
      <c r="AA1495" s="5" t="str" cm="1">
        <f t="array" ref="AA1495">_xlfn.IFS(H1495="","OK",H1495&lt;$F$17,"NG",I1495="解雇","NG",OR(I1495="自主退職",I1495="契約満了"),"OK")</f>
        <v>OK</v>
      </c>
      <c r="AB1495" s="5" t="str" cm="1">
        <f t="array" aca="1" ref="AB1495" ca="1">_xlfn.IFS(AA1495="NG","NG",OR(X1495="NG",X1495="ERROR",X1495=FALSE),"NG",U1495="NG","NG",V1495="OK","OK",AD1495="OK","OK")</f>
        <v>NG</v>
      </c>
      <c r="AC1495" s="5" t="str">
        <f t="shared" si="339"/>
        <v>NG</v>
      </c>
      <c r="AD1495" s="5" t="e" cm="1">
        <f t="array" ref="AD1495">_xlfn.IFS(AND(G1495="〇",H1495&lt;&gt;"",I1495&lt;&gt;""),"ERROR",AND(G1495="",H1495&gt;$H$17,I1495&lt;&gt;""),"NG",AND(G1495="〇",H1495="",I1495=""),"OK")</f>
        <v>#N/A</v>
      </c>
      <c r="AE1495" s="5" t="str" cm="1">
        <f t="array" ref="AE1495">_xlfn.IFS(I1495="解雇","NG",H1495="","OK",H1495&lt;$H$17,"NG",H1495&gt;$H$17,"OK")</f>
        <v>OK</v>
      </c>
      <c r="AF1495" s="5" t="e">
        <f t="shared" si="340"/>
        <v>#N/A</v>
      </c>
    </row>
    <row r="1496" spans="2:32" ht="20.25" customHeight="1" x14ac:dyDescent="0.55000000000000004">
      <c r="B1496" s="9">
        <v>1479</v>
      </c>
      <c r="C1496" s="40"/>
      <c r="D1496" s="7"/>
      <c r="E1496" s="8"/>
      <c r="F1496" s="8"/>
      <c r="G1496" s="7"/>
      <c r="H1496" s="8"/>
      <c r="I1496" s="41"/>
      <c r="M1496" s="5">
        <f t="shared" si="327"/>
        <v>4</v>
      </c>
      <c r="N1496" s="5">
        <f t="shared" si="328"/>
        <v>2</v>
      </c>
      <c r="O1496" s="5" t="str">
        <f t="shared" si="329"/>
        <v/>
      </c>
      <c r="P1496" s="5">
        <f t="shared" si="330"/>
        <v>0</v>
      </c>
      <c r="Q1496" s="5">
        <f t="shared" ca="1" si="331"/>
        <v>126</v>
      </c>
      <c r="R1496" s="26">
        <f t="shared" si="332"/>
        <v>5479</v>
      </c>
      <c r="S1496" s="26">
        <f t="shared" si="333"/>
        <v>5205</v>
      </c>
      <c r="T1496" s="27" t="str" cm="1">
        <f t="array" aca="1" ref="T1496" ca="1">_xlfn.IFS(Q1496="","NG",Q1496&gt;16,"OK",TODAY()&gt;S1496,"OK",Q1496&lt;16,"NG")</f>
        <v>OK</v>
      </c>
      <c r="U1496" s="5" t="str" cm="1">
        <f t="array" aca="1" ref="U1496" ca="1">IFERROR(_xlfn.IFS(T1496&lt;&gt;"OK","NG",M1496=0,"OK",TRUE,"NG"),"")</f>
        <v>NG</v>
      </c>
      <c r="V1496" s="5" t="str">
        <f t="shared" si="334"/>
        <v>NG</v>
      </c>
      <c r="W1496" s="28" t="str">
        <f t="shared" ca="1" si="335"/>
        <v>OK</v>
      </c>
      <c r="X1496" s="5" t="str">
        <f t="shared" si="336"/>
        <v>NG</v>
      </c>
      <c r="Y1496" s="5">
        <f t="shared" ca="1" si="337"/>
        <v>126</v>
      </c>
      <c r="Z1496" s="5">
        <f t="shared" ca="1" si="338"/>
        <v>126</v>
      </c>
      <c r="AA1496" s="5" t="str" cm="1">
        <f t="array" ref="AA1496">_xlfn.IFS(H1496="","OK",H1496&lt;$F$17,"NG",I1496="解雇","NG",OR(I1496="自主退職",I1496="契約満了"),"OK")</f>
        <v>OK</v>
      </c>
      <c r="AB1496" s="5" t="str" cm="1">
        <f t="array" aca="1" ref="AB1496" ca="1">_xlfn.IFS(AA1496="NG","NG",OR(X1496="NG",X1496="ERROR",X1496=FALSE),"NG",U1496="NG","NG",V1496="OK","OK",AD1496="OK","OK")</f>
        <v>NG</v>
      </c>
      <c r="AC1496" s="5" t="str">
        <f t="shared" si="339"/>
        <v>NG</v>
      </c>
      <c r="AD1496" s="5" t="e" cm="1">
        <f t="array" ref="AD1496">_xlfn.IFS(AND(G1496="〇",H1496&lt;&gt;"",I1496&lt;&gt;""),"ERROR",AND(G1496="",H1496&gt;$H$17,I1496&lt;&gt;""),"NG",AND(G1496="〇",H1496="",I1496=""),"OK")</f>
        <v>#N/A</v>
      </c>
      <c r="AE1496" s="5" t="str" cm="1">
        <f t="array" ref="AE1496">_xlfn.IFS(I1496="解雇","NG",H1496="","OK",H1496&lt;$H$17,"NG",H1496&gt;$H$17,"OK")</f>
        <v>OK</v>
      </c>
      <c r="AF1496" s="5" t="e">
        <f t="shared" si="340"/>
        <v>#N/A</v>
      </c>
    </row>
    <row r="1497" spans="2:32" ht="20.25" customHeight="1" x14ac:dyDescent="0.55000000000000004">
      <c r="B1497" s="9">
        <v>1480</v>
      </c>
      <c r="C1497" s="40"/>
      <c r="D1497" s="7"/>
      <c r="E1497" s="8"/>
      <c r="F1497" s="8"/>
      <c r="G1497" s="7"/>
      <c r="H1497" s="8"/>
      <c r="I1497" s="41"/>
      <c r="M1497" s="5">
        <f t="shared" si="327"/>
        <v>4</v>
      </c>
      <c r="N1497" s="5">
        <f t="shared" si="328"/>
        <v>2</v>
      </c>
      <c r="O1497" s="5" t="str">
        <f t="shared" si="329"/>
        <v/>
      </c>
      <c r="P1497" s="5">
        <f t="shared" si="330"/>
        <v>0</v>
      </c>
      <c r="Q1497" s="5">
        <f t="shared" ca="1" si="331"/>
        <v>126</v>
      </c>
      <c r="R1497" s="26">
        <f t="shared" si="332"/>
        <v>5479</v>
      </c>
      <c r="S1497" s="26">
        <f t="shared" si="333"/>
        <v>5205</v>
      </c>
      <c r="T1497" s="27" t="str" cm="1">
        <f t="array" aca="1" ref="T1497" ca="1">_xlfn.IFS(Q1497="","NG",Q1497&gt;16,"OK",TODAY()&gt;S1497,"OK",Q1497&lt;16,"NG")</f>
        <v>OK</v>
      </c>
      <c r="U1497" s="5" t="str" cm="1">
        <f t="array" aca="1" ref="U1497" ca="1">IFERROR(_xlfn.IFS(T1497&lt;&gt;"OK","NG",M1497=0,"OK",TRUE,"NG"),"")</f>
        <v>NG</v>
      </c>
      <c r="V1497" s="5" t="str">
        <f t="shared" si="334"/>
        <v>NG</v>
      </c>
      <c r="W1497" s="28" t="str">
        <f t="shared" ca="1" si="335"/>
        <v>OK</v>
      </c>
      <c r="X1497" s="5" t="str">
        <f t="shared" si="336"/>
        <v>NG</v>
      </c>
      <c r="Y1497" s="5">
        <f t="shared" ca="1" si="337"/>
        <v>126</v>
      </c>
      <c r="Z1497" s="5">
        <f t="shared" ca="1" si="338"/>
        <v>126</v>
      </c>
      <c r="AA1497" s="5" t="str" cm="1">
        <f t="array" ref="AA1497">_xlfn.IFS(H1497="","OK",H1497&lt;$F$17,"NG",I1497="解雇","NG",OR(I1497="自主退職",I1497="契約満了"),"OK")</f>
        <v>OK</v>
      </c>
      <c r="AB1497" s="5" t="str" cm="1">
        <f t="array" aca="1" ref="AB1497" ca="1">_xlfn.IFS(AA1497="NG","NG",OR(X1497="NG",X1497="ERROR",X1497=FALSE),"NG",U1497="NG","NG",V1497="OK","OK",AD1497="OK","OK")</f>
        <v>NG</v>
      </c>
      <c r="AC1497" s="5" t="str">
        <f t="shared" si="339"/>
        <v>NG</v>
      </c>
      <c r="AD1497" s="5" t="e" cm="1">
        <f t="array" ref="AD1497">_xlfn.IFS(AND(G1497="〇",H1497&lt;&gt;"",I1497&lt;&gt;""),"ERROR",AND(G1497="",H1497&gt;$H$17,I1497&lt;&gt;""),"NG",AND(G1497="〇",H1497="",I1497=""),"OK")</f>
        <v>#N/A</v>
      </c>
      <c r="AE1497" s="5" t="str" cm="1">
        <f t="array" ref="AE1497">_xlfn.IFS(I1497="解雇","NG",H1497="","OK",H1497&lt;$H$17,"NG",H1497&gt;$H$17,"OK")</f>
        <v>OK</v>
      </c>
      <c r="AF1497" s="5" t="e">
        <f t="shared" si="340"/>
        <v>#N/A</v>
      </c>
    </row>
    <row r="1498" spans="2:32" ht="20.25" customHeight="1" x14ac:dyDescent="0.55000000000000004">
      <c r="B1498" s="9">
        <v>1481</v>
      </c>
      <c r="C1498" s="40"/>
      <c r="D1498" s="7"/>
      <c r="E1498" s="8"/>
      <c r="F1498" s="8"/>
      <c r="G1498" s="7"/>
      <c r="H1498" s="8"/>
      <c r="I1498" s="41"/>
      <c r="M1498" s="5">
        <f t="shared" si="327"/>
        <v>4</v>
      </c>
      <c r="N1498" s="5">
        <f t="shared" si="328"/>
        <v>2</v>
      </c>
      <c r="O1498" s="5" t="str">
        <f t="shared" si="329"/>
        <v/>
      </c>
      <c r="P1498" s="5">
        <f t="shared" si="330"/>
        <v>0</v>
      </c>
      <c r="Q1498" s="5">
        <f t="shared" ca="1" si="331"/>
        <v>126</v>
      </c>
      <c r="R1498" s="26">
        <f t="shared" si="332"/>
        <v>5479</v>
      </c>
      <c r="S1498" s="26">
        <f t="shared" si="333"/>
        <v>5205</v>
      </c>
      <c r="T1498" s="27" t="str" cm="1">
        <f t="array" aca="1" ref="T1498" ca="1">_xlfn.IFS(Q1498="","NG",Q1498&gt;16,"OK",TODAY()&gt;S1498,"OK",Q1498&lt;16,"NG")</f>
        <v>OK</v>
      </c>
      <c r="U1498" s="5" t="str" cm="1">
        <f t="array" aca="1" ref="U1498" ca="1">IFERROR(_xlfn.IFS(T1498&lt;&gt;"OK","NG",M1498=0,"OK",TRUE,"NG"),"")</f>
        <v>NG</v>
      </c>
      <c r="V1498" s="5" t="str">
        <f t="shared" si="334"/>
        <v>NG</v>
      </c>
      <c r="W1498" s="28" t="str">
        <f t="shared" ca="1" si="335"/>
        <v>OK</v>
      </c>
      <c r="X1498" s="5" t="str">
        <f t="shared" si="336"/>
        <v>NG</v>
      </c>
      <c r="Y1498" s="5">
        <f t="shared" ca="1" si="337"/>
        <v>126</v>
      </c>
      <c r="Z1498" s="5">
        <f t="shared" ca="1" si="338"/>
        <v>126</v>
      </c>
      <c r="AA1498" s="5" t="str" cm="1">
        <f t="array" ref="AA1498">_xlfn.IFS(H1498="","OK",H1498&lt;$F$17,"NG",I1498="解雇","NG",OR(I1498="自主退職",I1498="契約満了"),"OK")</f>
        <v>OK</v>
      </c>
      <c r="AB1498" s="5" t="str" cm="1">
        <f t="array" aca="1" ref="AB1498" ca="1">_xlfn.IFS(AA1498="NG","NG",OR(X1498="NG",X1498="ERROR",X1498=FALSE),"NG",U1498="NG","NG",V1498="OK","OK",AD1498="OK","OK")</f>
        <v>NG</v>
      </c>
      <c r="AC1498" s="5" t="str">
        <f t="shared" si="339"/>
        <v>NG</v>
      </c>
      <c r="AD1498" s="5" t="e" cm="1">
        <f t="array" ref="AD1498">_xlfn.IFS(AND(G1498="〇",H1498&lt;&gt;"",I1498&lt;&gt;""),"ERROR",AND(G1498="",H1498&gt;$H$17,I1498&lt;&gt;""),"NG",AND(G1498="〇",H1498="",I1498=""),"OK")</f>
        <v>#N/A</v>
      </c>
      <c r="AE1498" s="5" t="str" cm="1">
        <f t="array" ref="AE1498">_xlfn.IFS(I1498="解雇","NG",H1498="","OK",H1498&lt;$H$17,"NG",H1498&gt;$H$17,"OK")</f>
        <v>OK</v>
      </c>
      <c r="AF1498" s="5" t="e">
        <f t="shared" si="340"/>
        <v>#N/A</v>
      </c>
    </row>
    <row r="1499" spans="2:32" ht="20.25" customHeight="1" x14ac:dyDescent="0.55000000000000004">
      <c r="B1499" s="9">
        <v>1482</v>
      </c>
      <c r="C1499" s="40"/>
      <c r="D1499" s="7"/>
      <c r="E1499" s="8"/>
      <c r="F1499" s="8"/>
      <c r="G1499" s="7"/>
      <c r="H1499" s="8"/>
      <c r="I1499" s="41"/>
      <c r="M1499" s="5">
        <f t="shared" si="327"/>
        <v>4</v>
      </c>
      <c r="N1499" s="5">
        <f t="shared" si="328"/>
        <v>2</v>
      </c>
      <c r="O1499" s="5" t="str">
        <f t="shared" si="329"/>
        <v/>
      </c>
      <c r="P1499" s="5">
        <f t="shared" si="330"/>
        <v>0</v>
      </c>
      <c r="Q1499" s="5">
        <f t="shared" ca="1" si="331"/>
        <v>126</v>
      </c>
      <c r="R1499" s="26">
        <f t="shared" si="332"/>
        <v>5479</v>
      </c>
      <c r="S1499" s="26">
        <f t="shared" si="333"/>
        <v>5205</v>
      </c>
      <c r="T1499" s="27" t="str" cm="1">
        <f t="array" aca="1" ref="T1499" ca="1">_xlfn.IFS(Q1499="","NG",Q1499&gt;16,"OK",TODAY()&gt;S1499,"OK",Q1499&lt;16,"NG")</f>
        <v>OK</v>
      </c>
      <c r="U1499" s="5" t="str" cm="1">
        <f t="array" aca="1" ref="U1499" ca="1">IFERROR(_xlfn.IFS(T1499&lt;&gt;"OK","NG",M1499=0,"OK",TRUE,"NG"),"")</f>
        <v>NG</v>
      </c>
      <c r="V1499" s="5" t="str">
        <f t="shared" si="334"/>
        <v>NG</v>
      </c>
      <c r="W1499" s="28" t="str">
        <f t="shared" ca="1" si="335"/>
        <v>OK</v>
      </c>
      <c r="X1499" s="5" t="str">
        <f t="shared" si="336"/>
        <v>NG</v>
      </c>
      <c r="Y1499" s="5">
        <f t="shared" ca="1" si="337"/>
        <v>126</v>
      </c>
      <c r="Z1499" s="5">
        <f t="shared" ca="1" si="338"/>
        <v>126</v>
      </c>
      <c r="AA1499" s="5" t="str" cm="1">
        <f t="array" ref="AA1499">_xlfn.IFS(H1499="","OK",H1499&lt;$F$17,"NG",I1499="解雇","NG",OR(I1499="自主退職",I1499="契約満了"),"OK")</f>
        <v>OK</v>
      </c>
      <c r="AB1499" s="5" t="str" cm="1">
        <f t="array" aca="1" ref="AB1499" ca="1">_xlfn.IFS(AA1499="NG","NG",OR(X1499="NG",X1499="ERROR",X1499=FALSE),"NG",U1499="NG","NG",V1499="OK","OK",AD1499="OK","OK")</f>
        <v>NG</v>
      </c>
      <c r="AC1499" s="5" t="str">
        <f t="shared" si="339"/>
        <v>NG</v>
      </c>
      <c r="AD1499" s="5" t="e" cm="1">
        <f t="array" ref="AD1499">_xlfn.IFS(AND(G1499="〇",H1499&lt;&gt;"",I1499&lt;&gt;""),"ERROR",AND(G1499="",H1499&gt;$H$17,I1499&lt;&gt;""),"NG",AND(G1499="〇",H1499="",I1499=""),"OK")</f>
        <v>#N/A</v>
      </c>
      <c r="AE1499" s="5" t="str" cm="1">
        <f t="array" ref="AE1499">_xlfn.IFS(I1499="解雇","NG",H1499="","OK",H1499&lt;$H$17,"NG",H1499&gt;$H$17,"OK")</f>
        <v>OK</v>
      </c>
      <c r="AF1499" s="5" t="e">
        <f t="shared" si="340"/>
        <v>#N/A</v>
      </c>
    </row>
    <row r="1500" spans="2:32" ht="20.25" customHeight="1" x14ac:dyDescent="0.55000000000000004">
      <c r="B1500" s="9">
        <v>1483</v>
      </c>
      <c r="C1500" s="40"/>
      <c r="D1500" s="7"/>
      <c r="E1500" s="8"/>
      <c r="F1500" s="8"/>
      <c r="G1500" s="7"/>
      <c r="H1500" s="8"/>
      <c r="I1500" s="41"/>
      <c r="M1500" s="5">
        <f t="shared" si="327"/>
        <v>4</v>
      </c>
      <c r="N1500" s="5">
        <f t="shared" si="328"/>
        <v>2</v>
      </c>
      <c r="O1500" s="5" t="str">
        <f t="shared" si="329"/>
        <v/>
      </c>
      <c r="P1500" s="5">
        <f t="shared" si="330"/>
        <v>0</v>
      </c>
      <c r="Q1500" s="5">
        <f t="shared" ca="1" si="331"/>
        <v>126</v>
      </c>
      <c r="R1500" s="26">
        <f t="shared" si="332"/>
        <v>5479</v>
      </c>
      <c r="S1500" s="26">
        <f t="shared" si="333"/>
        <v>5205</v>
      </c>
      <c r="T1500" s="27" t="str" cm="1">
        <f t="array" aca="1" ref="T1500" ca="1">_xlfn.IFS(Q1500="","NG",Q1500&gt;16,"OK",TODAY()&gt;S1500,"OK",Q1500&lt;16,"NG")</f>
        <v>OK</v>
      </c>
      <c r="U1500" s="5" t="str" cm="1">
        <f t="array" aca="1" ref="U1500" ca="1">IFERROR(_xlfn.IFS(T1500&lt;&gt;"OK","NG",M1500=0,"OK",TRUE,"NG"),"")</f>
        <v>NG</v>
      </c>
      <c r="V1500" s="5" t="str">
        <f t="shared" si="334"/>
        <v>NG</v>
      </c>
      <c r="W1500" s="28" t="str">
        <f t="shared" ca="1" si="335"/>
        <v>OK</v>
      </c>
      <c r="X1500" s="5" t="str">
        <f t="shared" si="336"/>
        <v>NG</v>
      </c>
      <c r="Y1500" s="5">
        <f t="shared" ca="1" si="337"/>
        <v>126</v>
      </c>
      <c r="Z1500" s="5">
        <f t="shared" ca="1" si="338"/>
        <v>126</v>
      </c>
      <c r="AA1500" s="5" t="str" cm="1">
        <f t="array" ref="AA1500">_xlfn.IFS(H1500="","OK",H1500&lt;$F$17,"NG",I1500="解雇","NG",OR(I1500="自主退職",I1500="契約満了"),"OK")</f>
        <v>OK</v>
      </c>
      <c r="AB1500" s="5" t="str" cm="1">
        <f t="array" aca="1" ref="AB1500" ca="1">_xlfn.IFS(AA1500="NG","NG",OR(X1500="NG",X1500="ERROR",X1500=FALSE),"NG",U1500="NG","NG",V1500="OK","OK",AD1500="OK","OK")</f>
        <v>NG</v>
      </c>
      <c r="AC1500" s="5" t="str">
        <f t="shared" si="339"/>
        <v>NG</v>
      </c>
      <c r="AD1500" s="5" t="e" cm="1">
        <f t="array" ref="AD1500">_xlfn.IFS(AND(G1500="〇",H1500&lt;&gt;"",I1500&lt;&gt;""),"ERROR",AND(G1500="",H1500&gt;$H$17,I1500&lt;&gt;""),"NG",AND(G1500="〇",H1500="",I1500=""),"OK")</f>
        <v>#N/A</v>
      </c>
      <c r="AE1500" s="5" t="str" cm="1">
        <f t="array" ref="AE1500">_xlfn.IFS(I1500="解雇","NG",H1500="","OK",H1500&lt;$H$17,"NG",H1500&gt;$H$17,"OK")</f>
        <v>OK</v>
      </c>
      <c r="AF1500" s="5" t="e">
        <f t="shared" si="340"/>
        <v>#N/A</v>
      </c>
    </row>
    <row r="1501" spans="2:32" ht="20.25" customHeight="1" x14ac:dyDescent="0.55000000000000004">
      <c r="B1501" s="9">
        <v>1484</v>
      </c>
      <c r="C1501" s="40"/>
      <c r="D1501" s="7"/>
      <c r="E1501" s="8"/>
      <c r="F1501" s="8"/>
      <c r="G1501" s="7"/>
      <c r="H1501" s="8"/>
      <c r="I1501" s="41"/>
      <c r="M1501" s="5">
        <f t="shared" si="327"/>
        <v>4</v>
      </c>
      <c r="N1501" s="5">
        <f t="shared" si="328"/>
        <v>2</v>
      </c>
      <c r="O1501" s="5" t="str">
        <f t="shared" si="329"/>
        <v/>
      </c>
      <c r="P1501" s="5">
        <f t="shared" si="330"/>
        <v>0</v>
      </c>
      <c r="Q1501" s="5">
        <f t="shared" ca="1" si="331"/>
        <v>126</v>
      </c>
      <c r="R1501" s="26">
        <f t="shared" si="332"/>
        <v>5479</v>
      </c>
      <c r="S1501" s="26">
        <f t="shared" si="333"/>
        <v>5205</v>
      </c>
      <c r="T1501" s="27" t="str" cm="1">
        <f t="array" aca="1" ref="T1501" ca="1">_xlfn.IFS(Q1501="","NG",Q1501&gt;16,"OK",TODAY()&gt;S1501,"OK",Q1501&lt;16,"NG")</f>
        <v>OK</v>
      </c>
      <c r="U1501" s="5" t="str" cm="1">
        <f t="array" aca="1" ref="U1501" ca="1">IFERROR(_xlfn.IFS(T1501&lt;&gt;"OK","NG",M1501=0,"OK",TRUE,"NG"),"")</f>
        <v>NG</v>
      </c>
      <c r="V1501" s="5" t="str">
        <f t="shared" si="334"/>
        <v>NG</v>
      </c>
      <c r="W1501" s="28" t="str">
        <f t="shared" ca="1" si="335"/>
        <v>OK</v>
      </c>
      <c r="X1501" s="5" t="str">
        <f t="shared" si="336"/>
        <v>NG</v>
      </c>
      <c r="Y1501" s="5">
        <f t="shared" ca="1" si="337"/>
        <v>126</v>
      </c>
      <c r="Z1501" s="5">
        <f t="shared" ca="1" si="338"/>
        <v>126</v>
      </c>
      <c r="AA1501" s="5" t="str" cm="1">
        <f t="array" ref="AA1501">_xlfn.IFS(H1501="","OK",H1501&lt;$F$17,"NG",I1501="解雇","NG",OR(I1501="自主退職",I1501="契約満了"),"OK")</f>
        <v>OK</v>
      </c>
      <c r="AB1501" s="5" t="str" cm="1">
        <f t="array" aca="1" ref="AB1501" ca="1">_xlfn.IFS(AA1501="NG","NG",OR(X1501="NG",X1501="ERROR",X1501=FALSE),"NG",U1501="NG","NG",V1501="OK","OK",AD1501="OK","OK")</f>
        <v>NG</v>
      </c>
      <c r="AC1501" s="5" t="str">
        <f t="shared" si="339"/>
        <v>NG</v>
      </c>
      <c r="AD1501" s="5" t="e" cm="1">
        <f t="array" ref="AD1501">_xlfn.IFS(AND(G1501="〇",H1501&lt;&gt;"",I1501&lt;&gt;""),"ERROR",AND(G1501="",H1501&gt;$H$17,I1501&lt;&gt;""),"NG",AND(G1501="〇",H1501="",I1501=""),"OK")</f>
        <v>#N/A</v>
      </c>
      <c r="AE1501" s="5" t="str" cm="1">
        <f t="array" ref="AE1501">_xlfn.IFS(I1501="解雇","NG",H1501="","OK",H1501&lt;$H$17,"NG",H1501&gt;$H$17,"OK")</f>
        <v>OK</v>
      </c>
      <c r="AF1501" s="5" t="e">
        <f t="shared" si="340"/>
        <v>#N/A</v>
      </c>
    </row>
    <row r="1502" spans="2:32" ht="20.25" customHeight="1" x14ac:dyDescent="0.55000000000000004">
      <c r="B1502" s="9">
        <v>1485</v>
      </c>
      <c r="C1502" s="40"/>
      <c r="D1502" s="7"/>
      <c r="E1502" s="8"/>
      <c r="F1502" s="8"/>
      <c r="G1502" s="7"/>
      <c r="H1502" s="8"/>
      <c r="I1502" s="41"/>
      <c r="M1502" s="5">
        <f t="shared" si="327"/>
        <v>4</v>
      </c>
      <c r="N1502" s="5">
        <f t="shared" si="328"/>
        <v>2</v>
      </c>
      <c r="O1502" s="5" t="str">
        <f t="shared" si="329"/>
        <v/>
      </c>
      <c r="P1502" s="5">
        <f t="shared" si="330"/>
        <v>0</v>
      </c>
      <c r="Q1502" s="5">
        <f t="shared" ca="1" si="331"/>
        <v>126</v>
      </c>
      <c r="R1502" s="26">
        <f t="shared" si="332"/>
        <v>5479</v>
      </c>
      <c r="S1502" s="26">
        <f t="shared" si="333"/>
        <v>5205</v>
      </c>
      <c r="T1502" s="27" t="str" cm="1">
        <f t="array" aca="1" ref="T1502" ca="1">_xlfn.IFS(Q1502="","NG",Q1502&gt;16,"OK",TODAY()&gt;S1502,"OK",Q1502&lt;16,"NG")</f>
        <v>OK</v>
      </c>
      <c r="U1502" s="5" t="str" cm="1">
        <f t="array" aca="1" ref="U1502" ca="1">IFERROR(_xlfn.IFS(T1502&lt;&gt;"OK","NG",M1502=0,"OK",TRUE,"NG"),"")</f>
        <v>NG</v>
      </c>
      <c r="V1502" s="5" t="str">
        <f t="shared" si="334"/>
        <v>NG</v>
      </c>
      <c r="W1502" s="28" t="str">
        <f t="shared" ca="1" si="335"/>
        <v>OK</v>
      </c>
      <c r="X1502" s="5" t="str">
        <f t="shared" si="336"/>
        <v>NG</v>
      </c>
      <c r="Y1502" s="5">
        <f t="shared" ca="1" si="337"/>
        <v>126</v>
      </c>
      <c r="Z1502" s="5">
        <f t="shared" ca="1" si="338"/>
        <v>126</v>
      </c>
      <c r="AA1502" s="5" t="str" cm="1">
        <f t="array" ref="AA1502">_xlfn.IFS(H1502="","OK",H1502&lt;$F$17,"NG",I1502="解雇","NG",OR(I1502="自主退職",I1502="契約満了"),"OK")</f>
        <v>OK</v>
      </c>
      <c r="AB1502" s="5" t="str" cm="1">
        <f t="array" aca="1" ref="AB1502" ca="1">_xlfn.IFS(AA1502="NG","NG",OR(X1502="NG",X1502="ERROR",X1502=FALSE),"NG",U1502="NG","NG",V1502="OK","OK",AD1502="OK","OK")</f>
        <v>NG</v>
      </c>
      <c r="AC1502" s="5" t="str">
        <f t="shared" si="339"/>
        <v>NG</v>
      </c>
      <c r="AD1502" s="5" t="e" cm="1">
        <f t="array" ref="AD1502">_xlfn.IFS(AND(G1502="〇",H1502&lt;&gt;"",I1502&lt;&gt;""),"ERROR",AND(G1502="",H1502&gt;$H$17,I1502&lt;&gt;""),"NG",AND(G1502="〇",H1502="",I1502=""),"OK")</f>
        <v>#N/A</v>
      </c>
      <c r="AE1502" s="5" t="str" cm="1">
        <f t="array" ref="AE1502">_xlfn.IFS(I1502="解雇","NG",H1502="","OK",H1502&lt;$H$17,"NG",H1502&gt;$H$17,"OK")</f>
        <v>OK</v>
      </c>
      <c r="AF1502" s="5" t="e">
        <f t="shared" si="340"/>
        <v>#N/A</v>
      </c>
    </row>
    <row r="1503" spans="2:32" ht="20.25" customHeight="1" x14ac:dyDescent="0.55000000000000004">
      <c r="B1503" s="9">
        <v>1486</v>
      </c>
      <c r="C1503" s="40"/>
      <c r="D1503" s="7"/>
      <c r="E1503" s="8"/>
      <c r="F1503" s="8"/>
      <c r="G1503" s="7"/>
      <c r="H1503" s="8"/>
      <c r="I1503" s="41"/>
      <c r="M1503" s="5">
        <f t="shared" si="327"/>
        <v>4</v>
      </c>
      <c r="N1503" s="5">
        <f t="shared" si="328"/>
        <v>2</v>
      </c>
      <c r="O1503" s="5" t="str">
        <f t="shared" si="329"/>
        <v/>
      </c>
      <c r="P1503" s="5">
        <f t="shared" si="330"/>
        <v>0</v>
      </c>
      <c r="Q1503" s="5">
        <f t="shared" ca="1" si="331"/>
        <v>126</v>
      </c>
      <c r="R1503" s="26">
        <f t="shared" si="332"/>
        <v>5479</v>
      </c>
      <c r="S1503" s="26">
        <f t="shared" si="333"/>
        <v>5205</v>
      </c>
      <c r="T1503" s="27" t="str" cm="1">
        <f t="array" aca="1" ref="T1503" ca="1">_xlfn.IFS(Q1503="","NG",Q1503&gt;16,"OK",TODAY()&gt;S1503,"OK",Q1503&lt;16,"NG")</f>
        <v>OK</v>
      </c>
      <c r="U1503" s="5" t="str" cm="1">
        <f t="array" aca="1" ref="U1503" ca="1">IFERROR(_xlfn.IFS(T1503&lt;&gt;"OK","NG",M1503=0,"OK",TRUE,"NG"),"")</f>
        <v>NG</v>
      </c>
      <c r="V1503" s="5" t="str">
        <f t="shared" si="334"/>
        <v>NG</v>
      </c>
      <c r="W1503" s="28" t="str">
        <f t="shared" ca="1" si="335"/>
        <v>OK</v>
      </c>
      <c r="X1503" s="5" t="str">
        <f t="shared" si="336"/>
        <v>NG</v>
      </c>
      <c r="Y1503" s="5">
        <f t="shared" ca="1" si="337"/>
        <v>126</v>
      </c>
      <c r="Z1503" s="5">
        <f t="shared" ca="1" si="338"/>
        <v>126</v>
      </c>
      <c r="AA1503" s="5" t="str" cm="1">
        <f t="array" ref="AA1503">_xlfn.IFS(H1503="","OK",H1503&lt;$F$17,"NG",I1503="解雇","NG",OR(I1503="自主退職",I1503="契約満了"),"OK")</f>
        <v>OK</v>
      </c>
      <c r="AB1503" s="5" t="str" cm="1">
        <f t="array" aca="1" ref="AB1503" ca="1">_xlfn.IFS(AA1503="NG","NG",OR(X1503="NG",X1503="ERROR",X1503=FALSE),"NG",U1503="NG","NG",V1503="OK","OK",AD1503="OK","OK")</f>
        <v>NG</v>
      </c>
      <c r="AC1503" s="5" t="str">
        <f t="shared" si="339"/>
        <v>NG</v>
      </c>
      <c r="AD1503" s="5" t="e" cm="1">
        <f t="array" ref="AD1503">_xlfn.IFS(AND(G1503="〇",H1503&lt;&gt;"",I1503&lt;&gt;""),"ERROR",AND(G1503="",H1503&gt;$H$17,I1503&lt;&gt;""),"NG",AND(G1503="〇",H1503="",I1503=""),"OK")</f>
        <v>#N/A</v>
      </c>
      <c r="AE1503" s="5" t="str" cm="1">
        <f t="array" ref="AE1503">_xlfn.IFS(I1503="解雇","NG",H1503="","OK",H1503&lt;$H$17,"NG",H1503&gt;$H$17,"OK")</f>
        <v>OK</v>
      </c>
      <c r="AF1503" s="5" t="e">
        <f t="shared" si="340"/>
        <v>#N/A</v>
      </c>
    </row>
    <row r="1504" spans="2:32" ht="20.25" customHeight="1" x14ac:dyDescent="0.55000000000000004">
      <c r="B1504" s="9">
        <v>1487</v>
      </c>
      <c r="C1504" s="40"/>
      <c r="D1504" s="7"/>
      <c r="E1504" s="8"/>
      <c r="F1504" s="8"/>
      <c r="G1504" s="7"/>
      <c r="H1504" s="8"/>
      <c r="I1504" s="41"/>
      <c r="M1504" s="5">
        <f t="shared" si="327"/>
        <v>4</v>
      </c>
      <c r="N1504" s="5">
        <f t="shared" si="328"/>
        <v>2</v>
      </c>
      <c r="O1504" s="5" t="str">
        <f t="shared" si="329"/>
        <v/>
      </c>
      <c r="P1504" s="5">
        <f t="shared" si="330"/>
        <v>0</v>
      </c>
      <c r="Q1504" s="5">
        <f t="shared" ca="1" si="331"/>
        <v>126</v>
      </c>
      <c r="R1504" s="26">
        <f t="shared" si="332"/>
        <v>5479</v>
      </c>
      <c r="S1504" s="26">
        <f t="shared" si="333"/>
        <v>5205</v>
      </c>
      <c r="T1504" s="27" t="str" cm="1">
        <f t="array" aca="1" ref="T1504" ca="1">_xlfn.IFS(Q1504="","NG",Q1504&gt;16,"OK",TODAY()&gt;S1504,"OK",Q1504&lt;16,"NG")</f>
        <v>OK</v>
      </c>
      <c r="U1504" s="5" t="str" cm="1">
        <f t="array" aca="1" ref="U1504" ca="1">IFERROR(_xlfn.IFS(T1504&lt;&gt;"OK","NG",M1504=0,"OK",TRUE,"NG"),"")</f>
        <v>NG</v>
      </c>
      <c r="V1504" s="5" t="str">
        <f t="shared" si="334"/>
        <v>NG</v>
      </c>
      <c r="W1504" s="28" t="str">
        <f t="shared" ca="1" si="335"/>
        <v>OK</v>
      </c>
      <c r="X1504" s="5" t="str">
        <f t="shared" si="336"/>
        <v>NG</v>
      </c>
      <c r="Y1504" s="5">
        <f t="shared" ca="1" si="337"/>
        <v>126</v>
      </c>
      <c r="Z1504" s="5">
        <f t="shared" ca="1" si="338"/>
        <v>126</v>
      </c>
      <c r="AA1504" s="5" t="str" cm="1">
        <f t="array" ref="AA1504">_xlfn.IFS(H1504="","OK",H1504&lt;$F$17,"NG",I1504="解雇","NG",OR(I1504="自主退職",I1504="契約満了"),"OK")</f>
        <v>OK</v>
      </c>
      <c r="AB1504" s="5" t="str" cm="1">
        <f t="array" aca="1" ref="AB1504" ca="1">_xlfn.IFS(AA1504="NG","NG",OR(X1504="NG",X1504="ERROR",X1504=FALSE),"NG",U1504="NG","NG",V1504="OK","OK",AD1504="OK","OK")</f>
        <v>NG</v>
      </c>
      <c r="AC1504" s="5" t="str">
        <f t="shared" si="339"/>
        <v>NG</v>
      </c>
      <c r="AD1504" s="5" t="e" cm="1">
        <f t="array" ref="AD1504">_xlfn.IFS(AND(G1504="〇",H1504&lt;&gt;"",I1504&lt;&gt;""),"ERROR",AND(G1504="",H1504&gt;$H$17,I1504&lt;&gt;""),"NG",AND(G1504="〇",H1504="",I1504=""),"OK")</f>
        <v>#N/A</v>
      </c>
      <c r="AE1504" s="5" t="str" cm="1">
        <f t="array" ref="AE1504">_xlfn.IFS(I1504="解雇","NG",H1504="","OK",H1504&lt;$H$17,"NG",H1504&gt;$H$17,"OK")</f>
        <v>OK</v>
      </c>
      <c r="AF1504" s="5" t="e">
        <f t="shared" si="340"/>
        <v>#N/A</v>
      </c>
    </row>
    <row r="1505" spans="2:32" ht="20.25" customHeight="1" x14ac:dyDescent="0.55000000000000004">
      <c r="B1505" s="9">
        <v>1488</v>
      </c>
      <c r="C1505" s="40"/>
      <c r="D1505" s="7"/>
      <c r="E1505" s="8"/>
      <c r="F1505" s="8"/>
      <c r="G1505" s="7"/>
      <c r="H1505" s="8"/>
      <c r="I1505" s="41"/>
      <c r="M1505" s="5">
        <f t="shared" si="327"/>
        <v>4</v>
      </c>
      <c r="N1505" s="5">
        <f t="shared" si="328"/>
        <v>2</v>
      </c>
      <c r="O1505" s="5" t="str">
        <f t="shared" si="329"/>
        <v/>
      </c>
      <c r="P1505" s="5">
        <f t="shared" si="330"/>
        <v>0</v>
      </c>
      <c r="Q1505" s="5">
        <f t="shared" ca="1" si="331"/>
        <v>126</v>
      </c>
      <c r="R1505" s="26">
        <f t="shared" si="332"/>
        <v>5479</v>
      </c>
      <c r="S1505" s="26">
        <f t="shared" si="333"/>
        <v>5205</v>
      </c>
      <c r="T1505" s="27" t="str" cm="1">
        <f t="array" aca="1" ref="T1505" ca="1">_xlfn.IFS(Q1505="","NG",Q1505&gt;16,"OK",TODAY()&gt;S1505,"OK",Q1505&lt;16,"NG")</f>
        <v>OK</v>
      </c>
      <c r="U1505" s="5" t="str" cm="1">
        <f t="array" aca="1" ref="U1505" ca="1">IFERROR(_xlfn.IFS(T1505&lt;&gt;"OK","NG",M1505=0,"OK",TRUE,"NG"),"")</f>
        <v>NG</v>
      </c>
      <c r="V1505" s="5" t="str">
        <f t="shared" si="334"/>
        <v>NG</v>
      </c>
      <c r="W1505" s="28" t="str">
        <f t="shared" ca="1" si="335"/>
        <v>OK</v>
      </c>
      <c r="X1505" s="5" t="str">
        <f t="shared" si="336"/>
        <v>NG</v>
      </c>
      <c r="Y1505" s="5">
        <f t="shared" ca="1" si="337"/>
        <v>126</v>
      </c>
      <c r="Z1505" s="5">
        <f t="shared" ca="1" si="338"/>
        <v>126</v>
      </c>
      <c r="AA1505" s="5" t="str" cm="1">
        <f t="array" ref="AA1505">_xlfn.IFS(H1505="","OK",H1505&lt;$F$17,"NG",I1505="解雇","NG",OR(I1505="自主退職",I1505="契約満了"),"OK")</f>
        <v>OK</v>
      </c>
      <c r="AB1505" s="5" t="str" cm="1">
        <f t="array" aca="1" ref="AB1505" ca="1">_xlfn.IFS(AA1505="NG","NG",OR(X1505="NG",X1505="ERROR",X1505=FALSE),"NG",U1505="NG","NG",V1505="OK","OK",AD1505="OK","OK")</f>
        <v>NG</v>
      </c>
      <c r="AC1505" s="5" t="str">
        <f t="shared" si="339"/>
        <v>NG</v>
      </c>
      <c r="AD1505" s="5" t="e" cm="1">
        <f t="array" ref="AD1505">_xlfn.IFS(AND(G1505="〇",H1505&lt;&gt;"",I1505&lt;&gt;""),"ERROR",AND(G1505="",H1505&gt;$H$17,I1505&lt;&gt;""),"NG",AND(G1505="〇",H1505="",I1505=""),"OK")</f>
        <v>#N/A</v>
      </c>
      <c r="AE1505" s="5" t="str" cm="1">
        <f t="array" ref="AE1505">_xlfn.IFS(I1505="解雇","NG",H1505="","OK",H1505&lt;$H$17,"NG",H1505&gt;$H$17,"OK")</f>
        <v>OK</v>
      </c>
      <c r="AF1505" s="5" t="e">
        <f t="shared" si="340"/>
        <v>#N/A</v>
      </c>
    </row>
    <row r="1506" spans="2:32" ht="20.25" customHeight="1" x14ac:dyDescent="0.55000000000000004">
      <c r="B1506" s="9">
        <v>1489</v>
      </c>
      <c r="C1506" s="40"/>
      <c r="D1506" s="7"/>
      <c r="E1506" s="8"/>
      <c r="F1506" s="8"/>
      <c r="G1506" s="7"/>
      <c r="H1506" s="8"/>
      <c r="I1506" s="41"/>
      <c r="M1506" s="5">
        <f t="shared" si="327"/>
        <v>4</v>
      </c>
      <c r="N1506" s="5">
        <f t="shared" si="328"/>
        <v>2</v>
      </c>
      <c r="O1506" s="5" t="str">
        <f t="shared" si="329"/>
        <v/>
      </c>
      <c r="P1506" s="5">
        <f t="shared" si="330"/>
        <v>0</v>
      </c>
      <c r="Q1506" s="5">
        <f t="shared" ca="1" si="331"/>
        <v>126</v>
      </c>
      <c r="R1506" s="26">
        <f t="shared" si="332"/>
        <v>5479</v>
      </c>
      <c r="S1506" s="26">
        <f t="shared" si="333"/>
        <v>5205</v>
      </c>
      <c r="T1506" s="27" t="str" cm="1">
        <f t="array" aca="1" ref="T1506" ca="1">_xlfn.IFS(Q1506="","NG",Q1506&gt;16,"OK",TODAY()&gt;S1506,"OK",Q1506&lt;16,"NG")</f>
        <v>OK</v>
      </c>
      <c r="U1506" s="5" t="str" cm="1">
        <f t="array" aca="1" ref="U1506" ca="1">IFERROR(_xlfn.IFS(T1506&lt;&gt;"OK","NG",M1506=0,"OK",TRUE,"NG"),"")</f>
        <v>NG</v>
      </c>
      <c r="V1506" s="5" t="str">
        <f t="shared" si="334"/>
        <v>NG</v>
      </c>
      <c r="W1506" s="28" t="str">
        <f t="shared" ca="1" si="335"/>
        <v>OK</v>
      </c>
      <c r="X1506" s="5" t="str">
        <f t="shared" si="336"/>
        <v>NG</v>
      </c>
      <c r="Y1506" s="5">
        <f t="shared" ca="1" si="337"/>
        <v>126</v>
      </c>
      <c r="Z1506" s="5">
        <f t="shared" ca="1" si="338"/>
        <v>126</v>
      </c>
      <c r="AA1506" s="5" t="str" cm="1">
        <f t="array" ref="AA1506">_xlfn.IFS(H1506="","OK",H1506&lt;$F$17,"NG",I1506="解雇","NG",OR(I1506="自主退職",I1506="契約満了"),"OK")</f>
        <v>OK</v>
      </c>
      <c r="AB1506" s="5" t="str" cm="1">
        <f t="array" aca="1" ref="AB1506" ca="1">_xlfn.IFS(AA1506="NG","NG",OR(X1506="NG",X1506="ERROR",X1506=FALSE),"NG",U1506="NG","NG",V1506="OK","OK",AD1506="OK","OK")</f>
        <v>NG</v>
      </c>
      <c r="AC1506" s="5" t="str">
        <f t="shared" si="339"/>
        <v>NG</v>
      </c>
      <c r="AD1506" s="5" t="e" cm="1">
        <f t="array" ref="AD1506">_xlfn.IFS(AND(G1506="〇",H1506&lt;&gt;"",I1506&lt;&gt;""),"ERROR",AND(G1506="",H1506&gt;$H$17,I1506&lt;&gt;""),"NG",AND(G1506="〇",H1506="",I1506=""),"OK")</f>
        <v>#N/A</v>
      </c>
      <c r="AE1506" s="5" t="str" cm="1">
        <f t="array" ref="AE1506">_xlfn.IFS(I1506="解雇","NG",H1506="","OK",H1506&lt;$H$17,"NG",H1506&gt;$H$17,"OK")</f>
        <v>OK</v>
      </c>
      <c r="AF1506" s="5" t="e">
        <f t="shared" si="340"/>
        <v>#N/A</v>
      </c>
    </row>
    <row r="1507" spans="2:32" ht="20.25" customHeight="1" x14ac:dyDescent="0.55000000000000004">
      <c r="B1507" s="9">
        <v>1490</v>
      </c>
      <c r="C1507" s="40"/>
      <c r="D1507" s="7"/>
      <c r="E1507" s="8"/>
      <c r="F1507" s="8"/>
      <c r="G1507" s="7"/>
      <c r="H1507" s="8"/>
      <c r="I1507" s="41"/>
      <c r="M1507" s="5">
        <f t="shared" si="327"/>
        <v>4</v>
      </c>
      <c r="N1507" s="5">
        <f t="shared" si="328"/>
        <v>2</v>
      </c>
      <c r="O1507" s="5" t="str">
        <f t="shared" si="329"/>
        <v/>
      </c>
      <c r="P1507" s="5">
        <f t="shared" si="330"/>
        <v>0</v>
      </c>
      <c r="Q1507" s="5">
        <f t="shared" ca="1" si="331"/>
        <v>126</v>
      </c>
      <c r="R1507" s="26">
        <f t="shared" si="332"/>
        <v>5479</v>
      </c>
      <c r="S1507" s="26">
        <f t="shared" si="333"/>
        <v>5205</v>
      </c>
      <c r="T1507" s="27" t="str" cm="1">
        <f t="array" aca="1" ref="T1507" ca="1">_xlfn.IFS(Q1507="","NG",Q1507&gt;16,"OK",TODAY()&gt;S1507,"OK",Q1507&lt;16,"NG")</f>
        <v>OK</v>
      </c>
      <c r="U1507" s="5" t="str" cm="1">
        <f t="array" aca="1" ref="U1507" ca="1">IFERROR(_xlfn.IFS(T1507&lt;&gt;"OK","NG",M1507=0,"OK",TRUE,"NG"),"")</f>
        <v>NG</v>
      </c>
      <c r="V1507" s="5" t="str">
        <f t="shared" si="334"/>
        <v>NG</v>
      </c>
      <c r="W1507" s="28" t="str">
        <f t="shared" ca="1" si="335"/>
        <v>OK</v>
      </c>
      <c r="X1507" s="5" t="str">
        <f t="shared" si="336"/>
        <v>NG</v>
      </c>
      <c r="Y1507" s="5">
        <f t="shared" ca="1" si="337"/>
        <v>126</v>
      </c>
      <c r="Z1507" s="5">
        <f t="shared" ca="1" si="338"/>
        <v>126</v>
      </c>
      <c r="AA1507" s="5" t="str" cm="1">
        <f t="array" ref="AA1507">_xlfn.IFS(H1507="","OK",H1507&lt;$F$17,"NG",I1507="解雇","NG",OR(I1507="自主退職",I1507="契約満了"),"OK")</f>
        <v>OK</v>
      </c>
      <c r="AB1507" s="5" t="str" cm="1">
        <f t="array" aca="1" ref="AB1507" ca="1">_xlfn.IFS(AA1507="NG","NG",OR(X1507="NG",X1507="ERROR",X1507=FALSE),"NG",U1507="NG","NG",V1507="OK","OK",AD1507="OK","OK")</f>
        <v>NG</v>
      </c>
      <c r="AC1507" s="5" t="str">
        <f t="shared" si="339"/>
        <v>NG</v>
      </c>
      <c r="AD1507" s="5" t="e" cm="1">
        <f t="array" ref="AD1507">_xlfn.IFS(AND(G1507="〇",H1507&lt;&gt;"",I1507&lt;&gt;""),"ERROR",AND(G1507="",H1507&gt;$H$17,I1507&lt;&gt;""),"NG",AND(G1507="〇",H1507="",I1507=""),"OK")</f>
        <v>#N/A</v>
      </c>
      <c r="AE1507" s="5" t="str" cm="1">
        <f t="array" ref="AE1507">_xlfn.IFS(I1507="解雇","NG",H1507="","OK",H1507&lt;$H$17,"NG",H1507&gt;$H$17,"OK")</f>
        <v>OK</v>
      </c>
      <c r="AF1507" s="5" t="e">
        <f t="shared" si="340"/>
        <v>#N/A</v>
      </c>
    </row>
    <row r="1508" spans="2:32" ht="20.25" customHeight="1" x14ac:dyDescent="0.55000000000000004">
      <c r="B1508" s="9">
        <v>1491</v>
      </c>
      <c r="C1508" s="40"/>
      <c r="D1508" s="7"/>
      <c r="E1508" s="8"/>
      <c r="F1508" s="8"/>
      <c r="G1508" s="7"/>
      <c r="H1508" s="8"/>
      <c r="I1508" s="41"/>
      <c r="M1508" s="5">
        <f t="shared" si="327"/>
        <v>4</v>
      </c>
      <c r="N1508" s="5">
        <f t="shared" si="328"/>
        <v>2</v>
      </c>
      <c r="O1508" s="5" t="str">
        <f t="shared" si="329"/>
        <v/>
      </c>
      <c r="P1508" s="5">
        <f t="shared" si="330"/>
        <v>0</v>
      </c>
      <c r="Q1508" s="5">
        <f t="shared" ca="1" si="331"/>
        <v>126</v>
      </c>
      <c r="R1508" s="26">
        <f t="shared" si="332"/>
        <v>5479</v>
      </c>
      <c r="S1508" s="26">
        <f t="shared" si="333"/>
        <v>5205</v>
      </c>
      <c r="T1508" s="27" t="str" cm="1">
        <f t="array" aca="1" ref="T1508" ca="1">_xlfn.IFS(Q1508="","NG",Q1508&gt;16,"OK",TODAY()&gt;S1508,"OK",Q1508&lt;16,"NG")</f>
        <v>OK</v>
      </c>
      <c r="U1508" s="5" t="str" cm="1">
        <f t="array" aca="1" ref="U1508" ca="1">IFERROR(_xlfn.IFS(T1508&lt;&gt;"OK","NG",M1508=0,"OK",TRUE,"NG"),"")</f>
        <v>NG</v>
      </c>
      <c r="V1508" s="5" t="str">
        <f t="shared" si="334"/>
        <v>NG</v>
      </c>
      <c r="W1508" s="28" t="str">
        <f t="shared" ca="1" si="335"/>
        <v>OK</v>
      </c>
      <c r="X1508" s="5" t="str">
        <f t="shared" si="336"/>
        <v>NG</v>
      </c>
      <c r="Y1508" s="5">
        <f t="shared" ca="1" si="337"/>
        <v>126</v>
      </c>
      <c r="Z1508" s="5">
        <f t="shared" ca="1" si="338"/>
        <v>126</v>
      </c>
      <c r="AA1508" s="5" t="str" cm="1">
        <f t="array" ref="AA1508">_xlfn.IFS(H1508="","OK",H1508&lt;$F$17,"NG",I1508="解雇","NG",OR(I1508="自主退職",I1508="契約満了"),"OK")</f>
        <v>OK</v>
      </c>
      <c r="AB1508" s="5" t="str" cm="1">
        <f t="array" aca="1" ref="AB1508" ca="1">_xlfn.IFS(AA1508="NG","NG",OR(X1508="NG",X1508="ERROR",X1508=FALSE),"NG",U1508="NG","NG",V1508="OK","OK",AD1508="OK","OK")</f>
        <v>NG</v>
      </c>
      <c r="AC1508" s="5" t="str">
        <f t="shared" si="339"/>
        <v>NG</v>
      </c>
      <c r="AD1508" s="5" t="e" cm="1">
        <f t="array" ref="AD1508">_xlfn.IFS(AND(G1508="〇",H1508&lt;&gt;"",I1508&lt;&gt;""),"ERROR",AND(G1508="",H1508&gt;$H$17,I1508&lt;&gt;""),"NG",AND(G1508="〇",H1508="",I1508=""),"OK")</f>
        <v>#N/A</v>
      </c>
      <c r="AE1508" s="5" t="str" cm="1">
        <f t="array" ref="AE1508">_xlfn.IFS(I1508="解雇","NG",H1508="","OK",H1508&lt;$H$17,"NG",H1508&gt;$H$17,"OK")</f>
        <v>OK</v>
      </c>
      <c r="AF1508" s="5" t="e">
        <f t="shared" si="340"/>
        <v>#N/A</v>
      </c>
    </row>
    <row r="1509" spans="2:32" ht="20.25" customHeight="1" x14ac:dyDescent="0.55000000000000004">
      <c r="B1509" s="9">
        <v>1492</v>
      </c>
      <c r="C1509" s="40"/>
      <c r="D1509" s="7"/>
      <c r="E1509" s="8"/>
      <c r="F1509" s="8"/>
      <c r="G1509" s="7"/>
      <c r="H1509" s="8"/>
      <c r="I1509" s="41"/>
      <c r="M1509" s="5">
        <f t="shared" si="327"/>
        <v>4</v>
      </c>
      <c r="N1509" s="5">
        <f t="shared" si="328"/>
        <v>2</v>
      </c>
      <c r="O1509" s="5" t="str">
        <f t="shared" si="329"/>
        <v/>
      </c>
      <c r="P1509" s="5">
        <f t="shared" si="330"/>
        <v>0</v>
      </c>
      <c r="Q1509" s="5">
        <f t="shared" ca="1" si="331"/>
        <v>126</v>
      </c>
      <c r="R1509" s="26">
        <f t="shared" si="332"/>
        <v>5479</v>
      </c>
      <c r="S1509" s="26">
        <f t="shared" si="333"/>
        <v>5205</v>
      </c>
      <c r="T1509" s="27" t="str" cm="1">
        <f t="array" aca="1" ref="T1509" ca="1">_xlfn.IFS(Q1509="","NG",Q1509&gt;16,"OK",TODAY()&gt;S1509,"OK",Q1509&lt;16,"NG")</f>
        <v>OK</v>
      </c>
      <c r="U1509" s="5" t="str" cm="1">
        <f t="array" aca="1" ref="U1509" ca="1">IFERROR(_xlfn.IFS(T1509&lt;&gt;"OK","NG",M1509=0,"OK",TRUE,"NG"),"")</f>
        <v>NG</v>
      </c>
      <c r="V1509" s="5" t="str">
        <f t="shared" si="334"/>
        <v>NG</v>
      </c>
      <c r="W1509" s="28" t="str">
        <f t="shared" ca="1" si="335"/>
        <v>OK</v>
      </c>
      <c r="X1509" s="5" t="str">
        <f t="shared" si="336"/>
        <v>NG</v>
      </c>
      <c r="Y1509" s="5">
        <f t="shared" ca="1" si="337"/>
        <v>126</v>
      </c>
      <c r="Z1509" s="5">
        <f t="shared" ca="1" si="338"/>
        <v>126</v>
      </c>
      <c r="AA1509" s="5" t="str" cm="1">
        <f t="array" ref="AA1509">_xlfn.IFS(H1509="","OK",H1509&lt;$F$17,"NG",I1509="解雇","NG",OR(I1509="自主退職",I1509="契約満了"),"OK")</f>
        <v>OK</v>
      </c>
      <c r="AB1509" s="5" t="str" cm="1">
        <f t="array" aca="1" ref="AB1509" ca="1">_xlfn.IFS(AA1509="NG","NG",OR(X1509="NG",X1509="ERROR",X1509=FALSE),"NG",U1509="NG","NG",V1509="OK","OK",AD1509="OK","OK")</f>
        <v>NG</v>
      </c>
      <c r="AC1509" s="5" t="str">
        <f t="shared" si="339"/>
        <v>NG</v>
      </c>
      <c r="AD1509" s="5" t="e" cm="1">
        <f t="array" ref="AD1509">_xlfn.IFS(AND(G1509="〇",H1509&lt;&gt;"",I1509&lt;&gt;""),"ERROR",AND(G1509="",H1509&gt;$H$17,I1509&lt;&gt;""),"NG",AND(G1509="〇",H1509="",I1509=""),"OK")</f>
        <v>#N/A</v>
      </c>
      <c r="AE1509" s="5" t="str" cm="1">
        <f t="array" ref="AE1509">_xlfn.IFS(I1509="解雇","NG",H1509="","OK",H1509&lt;$H$17,"NG",H1509&gt;$H$17,"OK")</f>
        <v>OK</v>
      </c>
      <c r="AF1509" s="5" t="e">
        <f t="shared" si="340"/>
        <v>#N/A</v>
      </c>
    </row>
    <row r="1510" spans="2:32" ht="20.25" customHeight="1" x14ac:dyDescent="0.55000000000000004">
      <c r="B1510" s="9">
        <v>1493</v>
      </c>
      <c r="C1510" s="40"/>
      <c r="D1510" s="7"/>
      <c r="E1510" s="8"/>
      <c r="F1510" s="8"/>
      <c r="G1510" s="7"/>
      <c r="H1510" s="8"/>
      <c r="I1510" s="41"/>
      <c r="M1510" s="5">
        <f t="shared" si="327"/>
        <v>4</v>
      </c>
      <c r="N1510" s="5">
        <f t="shared" si="328"/>
        <v>2</v>
      </c>
      <c r="O1510" s="5" t="str">
        <f t="shared" si="329"/>
        <v/>
      </c>
      <c r="P1510" s="5">
        <f t="shared" si="330"/>
        <v>0</v>
      </c>
      <c r="Q1510" s="5">
        <f t="shared" ca="1" si="331"/>
        <v>126</v>
      </c>
      <c r="R1510" s="26">
        <f t="shared" si="332"/>
        <v>5479</v>
      </c>
      <c r="S1510" s="26">
        <f t="shared" si="333"/>
        <v>5205</v>
      </c>
      <c r="T1510" s="27" t="str" cm="1">
        <f t="array" aca="1" ref="T1510" ca="1">_xlfn.IFS(Q1510="","NG",Q1510&gt;16,"OK",TODAY()&gt;S1510,"OK",Q1510&lt;16,"NG")</f>
        <v>OK</v>
      </c>
      <c r="U1510" s="5" t="str" cm="1">
        <f t="array" aca="1" ref="U1510" ca="1">IFERROR(_xlfn.IFS(T1510&lt;&gt;"OK","NG",M1510=0,"OK",TRUE,"NG"),"")</f>
        <v>NG</v>
      </c>
      <c r="V1510" s="5" t="str">
        <f t="shared" si="334"/>
        <v>NG</v>
      </c>
      <c r="W1510" s="28" t="str">
        <f t="shared" ca="1" si="335"/>
        <v>OK</v>
      </c>
      <c r="X1510" s="5" t="str">
        <f t="shared" si="336"/>
        <v>NG</v>
      </c>
      <c r="Y1510" s="5">
        <f t="shared" ca="1" si="337"/>
        <v>126</v>
      </c>
      <c r="Z1510" s="5">
        <f t="shared" ca="1" si="338"/>
        <v>126</v>
      </c>
      <c r="AA1510" s="5" t="str" cm="1">
        <f t="array" ref="AA1510">_xlfn.IFS(H1510="","OK",H1510&lt;$F$17,"NG",I1510="解雇","NG",OR(I1510="自主退職",I1510="契約満了"),"OK")</f>
        <v>OK</v>
      </c>
      <c r="AB1510" s="5" t="str" cm="1">
        <f t="array" aca="1" ref="AB1510" ca="1">_xlfn.IFS(AA1510="NG","NG",OR(X1510="NG",X1510="ERROR",X1510=FALSE),"NG",U1510="NG","NG",V1510="OK","OK",AD1510="OK","OK")</f>
        <v>NG</v>
      </c>
      <c r="AC1510" s="5" t="str">
        <f t="shared" si="339"/>
        <v>NG</v>
      </c>
      <c r="AD1510" s="5" t="e" cm="1">
        <f t="array" ref="AD1510">_xlfn.IFS(AND(G1510="〇",H1510&lt;&gt;"",I1510&lt;&gt;""),"ERROR",AND(G1510="",H1510&gt;$H$17,I1510&lt;&gt;""),"NG",AND(G1510="〇",H1510="",I1510=""),"OK")</f>
        <v>#N/A</v>
      </c>
      <c r="AE1510" s="5" t="str" cm="1">
        <f t="array" ref="AE1510">_xlfn.IFS(I1510="解雇","NG",H1510="","OK",H1510&lt;$H$17,"NG",H1510&gt;$H$17,"OK")</f>
        <v>OK</v>
      </c>
      <c r="AF1510" s="5" t="e">
        <f t="shared" si="340"/>
        <v>#N/A</v>
      </c>
    </row>
    <row r="1511" spans="2:32" ht="20.25" customHeight="1" x14ac:dyDescent="0.55000000000000004">
      <c r="B1511" s="9">
        <v>1494</v>
      </c>
      <c r="C1511" s="40"/>
      <c r="D1511" s="7"/>
      <c r="E1511" s="8"/>
      <c r="F1511" s="8"/>
      <c r="G1511" s="7"/>
      <c r="H1511" s="8"/>
      <c r="I1511" s="41"/>
      <c r="M1511" s="5">
        <f t="shared" si="327"/>
        <v>4</v>
      </c>
      <c r="N1511" s="5">
        <f t="shared" si="328"/>
        <v>2</v>
      </c>
      <c r="O1511" s="5" t="str">
        <f t="shared" si="329"/>
        <v/>
      </c>
      <c r="P1511" s="5">
        <f t="shared" si="330"/>
        <v>0</v>
      </c>
      <c r="Q1511" s="5">
        <f t="shared" ca="1" si="331"/>
        <v>126</v>
      </c>
      <c r="R1511" s="26">
        <f t="shared" si="332"/>
        <v>5479</v>
      </c>
      <c r="S1511" s="26">
        <f t="shared" si="333"/>
        <v>5205</v>
      </c>
      <c r="T1511" s="27" t="str" cm="1">
        <f t="array" aca="1" ref="T1511" ca="1">_xlfn.IFS(Q1511="","NG",Q1511&gt;16,"OK",TODAY()&gt;S1511,"OK",Q1511&lt;16,"NG")</f>
        <v>OK</v>
      </c>
      <c r="U1511" s="5" t="str" cm="1">
        <f t="array" aca="1" ref="U1511" ca="1">IFERROR(_xlfn.IFS(T1511&lt;&gt;"OK","NG",M1511=0,"OK",TRUE,"NG"),"")</f>
        <v>NG</v>
      </c>
      <c r="V1511" s="5" t="str">
        <f t="shared" si="334"/>
        <v>NG</v>
      </c>
      <c r="W1511" s="28" t="str">
        <f t="shared" ca="1" si="335"/>
        <v>OK</v>
      </c>
      <c r="X1511" s="5" t="str">
        <f t="shared" si="336"/>
        <v>NG</v>
      </c>
      <c r="Y1511" s="5">
        <f t="shared" ca="1" si="337"/>
        <v>126</v>
      </c>
      <c r="Z1511" s="5">
        <f t="shared" ca="1" si="338"/>
        <v>126</v>
      </c>
      <c r="AA1511" s="5" t="str" cm="1">
        <f t="array" ref="AA1511">_xlfn.IFS(H1511="","OK",H1511&lt;$F$17,"NG",I1511="解雇","NG",OR(I1511="自主退職",I1511="契約満了"),"OK")</f>
        <v>OK</v>
      </c>
      <c r="AB1511" s="5" t="str" cm="1">
        <f t="array" aca="1" ref="AB1511" ca="1">_xlfn.IFS(AA1511="NG","NG",OR(X1511="NG",X1511="ERROR",X1511=FALSE),"NG",U1511="NG","NG",V1511="OK","OK",AD1511="OK","OK")</f>
        <v>NG</v>
      </c>
      <c r="AC1511" s="5" t="str">
        <f t="shared" si="339"/>
        <v>NG</v>
      </c>
      <c r="AD1511" s="5" t="e" cm="1">
        <f t="array" ref="AD1511">_xlfn.IFS(AND(G1511="〇",H1511&lt;&gt;"",I1511&lt;&gt;""),"ERROR",AND(G1511="",H1511&gt;$H$17,I1511&lt;&gt;""),"NG",AND(G1511="〇",H1511="",I1511=""),"OK")</f>
        <v>#N/A</v>
      </c>
      <c r="AE1511" s="5" t="str" cm="1">
        <f t="array" ref="AE1511">_xlfn.IFS(I1511="解雇","NG",H1511="","OK",H1511&lt;$H$17,"NG",H1511&gt;$H$17,"OK")</f>
        <v>OK</v>
      </c>
      <c r="AF1511" s="5" t="e">
        <f t="shared" si="340"/>
        <v>#N/A</v>
      </c>
    </row>
    <row r="1512" spans="2:32" ht="20.25" customHeight="1" x14ac:dyDescent="0.55000000000000004">
      <c r="B1512" s="9">
        <v>1495</v>
      </c>
      <c r="C1512" s="40"/>
      <c r="D1512" s="7"/>
      <c r="E1512" s="8"/>
      <c r="F1512" s="8"/>
      <c r="G1512" s="7"/>
      <c r="H1512" s="8"/>
      <c r="I1512" s="41"/>
      <c r="M1512" s="5">
        <f t="shared" si="327"/>
        <v>4</v>
      </c>
      <c r="N1512" s="5">
        <f t="shared" si="328"/>
        <v>2</v>
      </c>
      <c r="O1512" s="5" t="str">
        <f t="shared" si="329"/>
        <v/>
      </c>
      <c r="P1512" s="5">
        <f t="shared" si="330"/>
        <v>0</v>
      </c>
      <c r="Q1512" s="5">
        <f t="shared" ca="1" si="331"/>
        <v>126</v>
      </c>
      <c r="R1512" s="26">
        <f t="shared" si="332"/>
        <v>5479</v>
      </c>
      <c r="S1512" s="26">
        <f t="shared" si="333"/>
        <v>5205</v>
      </c>
      <c r="T1512" s="27" t="str" cm="1">
        <f t="array" aca="1" ref="T1512" ca="1">_xlfn.IFS(Q1512="","NG",Q1512&gt;16,"OK",TODAY()&gt;S1512,"OK",Q1512&lt;16,"NG")</f>
        <v>OK</v>
      </c>
      <c r="U1512" s="5" t="str" cm="1">
        <f t="array" aca="1" ref="U1512" ca="1">IFERROR(_xlfn.IFS(T1512&lt;&gt;"OK","NG",M1512=0,"OK",TRUE,"NG"),"")</f>
        <v>NG</v>
      </c>
      <c r="V1512" s="5" t="str">
        <f t="shared" si="334"/>
        <v>NG</v>
      </c>
      <c r="W1512" s="28" t="str">
        <f t="shared" ca="1" si="335"/>
        <v>OK</v>
      </c>
      <c r="X1512" s="5" t="str">
        <f t="shared" si="336"/>
        <v>NG</v>
      </c>
      <c r="Y1512" s="5">
        <f t="shared" ca="1" si="337"/>
        <v>126</v>
      </c>
      <c r="Z1512" s="5">
        <f t="shared" ca="1" si="338"/>
        <v>126</v>
      </c>
      <c r="AA1512" s="5" t="str" cm="1">
        <f t="array" ref="AA1512">_xlfn.IFS(H1512="","OK",H1512&lt;$F$17,"NG",I1512="解雇","NG",OR(I1512="自主退職",I1512="契約満了"),"OK")</f>
        <v>OK</v>
      </c>
      <c r="AB1512" s="5" t="str" cm="1">
        <f t="array" aca="1" ref="AB1512" ca="1">_xlfn.IFS(AA1512="NG","NG",OR(X1512="NG",X1512="ERROR",X1512=FALSE),"NG",U1512="NG","NG",V1512="OK","OK",AD1512="OK","OK")</f>
        <v>NG</v>
      </c>
      <c r="AC1512" s="5" t="str">
        <f t="shared" si="339"/>
        <v>NG</v>
      </c>
      <c r="AD1512" s="5" t="e" cm="1">
        <f t="array" ref="AD1512">_xlfn.IFS(AND(G1512="〇",H1512&lt;&gt;"",I1512&lt;&gt;""),"ERROR",AND(G1512="",H1512&gt;$H$17,I1512&lt;&gt;""),"NG",AND(G1512="〇",H1512="",I1512=""),"OK")</f>
        <v>#N/A</v>
      </c>
      <c r="AE1512" s="5" t="str" cm="1">
        <f t="array" ref="AE1512">_xlfn.IFS(I1512="解雇","NG",H1512="","OK",H1512&lt;$H$17,"NG",H1512&gt;$H$17,"OK")</f>
        <v>OK</v>
      </c>
      <c r="AF1512" s="5" t="e">
        <f t="shared" si="340"/>
        <v>#N/A</v>
      </c>
    </row>
    <row r="1513" spans="2:32" ht="20.25" customHeight="1" x14ac:dyDescent="0.55000000000000004">
      <c r="B1513" s="9">
        <v>1496</v>
      </c>
      <c r="C1513" s="40"/>
      <c r="D1513" s="7"/>
      <c r="E1513" s="8"/>
      <c r="F1513" s="8"/>
      <c r="G1513" s="7"/>
      <c r="H1513" s="8"/>
      <c r="I1513" s="41"/>
      <c r="M1513" s="5">
        <f t="shared" si="327"/>
        <v>4</v>
      </c>
      <c r="N1513" s="5">
        <f t="shared" si="328"/>
        <v>2</v>
      </c>
      <c r="O1513" s="5" t="str">
        <f t="shared" si="329"/>
        <v/>
      </c>
      <c r="P1513" s="5">
        <f t="shared" si="330"/>
        <v>0</v>
      </c>
      <c r="Q1513" s="5">
        <f t="shared" ca="1" si="331"/>
        <v>126</v>
      </c>
      <c r="R1513" s="26">
        <f t="shared" si="332"/>
        <v>5479</v>
      </c>
      <c r="S1513" s="26">
        <f t="shared" si="333"/>
        <v>5205</v>
      </c>
      <c r="T1513" s="27" t="str" cm="1">
        <f t="array" aca="1" ref="T1513" ca="1">_xlfn.IFS(Q1513="","NG",Q1513&gt;16,"OK",TODAY()&gt;S1513,"OK",Q1513&lt;16,"NG")</f>
        <v>OK</v>
      </c>
      <c r="U1513" s="5" t="str" cm="1">
        <f t="array" aca="1" ref="U1513" ca="1">IFERROR(_xlfn.IFS(T1513&lt;&gt;"OK","NG",M1513=0,"OK",TRUE,"NG"),"")</f>
        <v>NG</v>
      </c>
      <c r="V1513" s="5" t="str">
        <f t="shared" si="334"/>
        <v>NG</v>
      </c>
      <c r="W1513" s="28" t="str">
        <f t="shared" ca="1" si="335"/>
        <v>OK</v>
      </c>
      <c r="X1513" s="5" t="str">
        <f t="shared" si="336"/>
        <v>NG</v>
      </c>
      <c r="Y1513" s="5">
        <f t="shared" ca="1" si="337"/>
        <v>126</v>
      </c>
      <c r="Z1513" s="5">
        <f t="shared" ca="1" si="338"/>
        <v>126</v>
      </c>
      <c r="AA1513" s="5" t="str" cm="1">
        <f t="array" ref="AA1513">_xlfn.IFS(H1513="","OK",H1513&lt;$F$17,"NG",I1513="解雇","NG",OR(I1513="自主退職",I1513="契約満了"),"OK")</f>
        <v>OK</v>
      </c>
      <c r="AB1513" s="5" t="str" cm="1">
        <f t="array" aca="1" ref="AB1513" ca="1">_xlfn.IFS(AA1513="NG","NG",OR(X1513="NG",X1513="ERROR",X1513=FALSE),"NG",U1513="NG","NG",V1513="OK","OK",AD1513="OK","OK")</f>
        <v>NG</v>
      </c>
      <c r="AC1513" s="5" t="str">
        <f t="shared" si="339"/>
        <v>NG</v>
      </c>
      <c r="AD1513" s="5" t="e" cm="1">
        <f t="array" ref="AD1513">_xlfn.IFS(AND(G1513="〇",H1513&lt;&gt;"",I1513&lt;&gt;""),"ERROR",AND(G1513="",H1513&gt;$H$17,I1513&lt;&gt;""),"NG",AND(G1513="〇",H1513="",I1513=""),"OK")</f>
        <v>#N/A</v>
      </c>
      <c r="AE1513" s="5" t="str" cm="1">
        <f t="array" ref="AE1513">_xlfn.IFS(I1513="解雇","NG",H1513="","OK",H1513&lt;$H$17,"NG",H1513&gt;$H$17,"OK")</f>
        <v>OK</v>
      </c>
      <c r="AF1513" s="5" t="e">
        <f t="shared" si="340"/>
        <v>#N/A</v>
      </c>
    </row>
    <row r="1514" spans="2:32" ht="20.25" customHeight="1" x14ac:dyDescent="0.55000000000000004">
      <c r="B1514" s="9">
        <v>1497</v>
      </c>
      <c r="C1514" s="40"/>
      <c r="D1514" s="7"/>
      <c r="E1514" s="8"/>
      <c r="F1514" s="8"/>
      <c r="G1514" s="7"/>
      <c r="H1514" s="8"/>
      <c r="I1514" s="41"/>
      <c r="M1514" s="5">
        <f t="shared" si="327"/>
        <v>4</v>
      </c>
      <c r="N1514" s="5">
        <f t="shared" si="328"/>
        <v>2</v>
      </c>
      <c r="O1514" s="5" t="str">
        <f t="shared" si="329"/>
        <v/>
      </c>
      <c r="P1514" s="5">
        <f t="shared" si="330"/>
        <v>0</v>
      </c>
      <c r="Q1514" s="5">
        <f t="shared" ca="1" si="331"/>
        <v>126</v>
      </c>
      <c r="R1514" s="26">
        <f t="shared" si="332"/>
        <v>5479</v>
      </c>
      <c r="S1514" s="26">
        <f t="shared" si="333"/>
        <v>5205</v>
      </c>
      <c r="T1514" s="27" t="str" cm="1">
        <f t="array" aca="1" ref="T1514" ca="1">_xlfn.IFS(Q1514="","NG",Q1514&gt;16,"OK",TODAY()&gt;S1514,"OK",Q1514&lt;16,"NG")</f>
        <v>OK</v>
      </c>
      <c r="U1514" s="5" t="str" cm="1">
        <f t="array" aca="1" ref="U1514" ca="1">IFERROR(_xlfn.IFS(T1514&lt;&gt;"OK","NG",M1514=0,"OK",TRUE,"NG"),"")</f>
        <v>NG</v>
      </c>
      <c r="V1514" s="5" t="str">
        <f t="shared" si="334"/>
        <v>NG</v>
      </c>
      <c r="W1514" s="28" t="str">
        <f t="shared" ca="1" si="335"/>
        <v>OK</v>
      </c>
      <c r="X1514" s="5" t="str">
        <f t="shared" si="336"/>
        <v>NG</v>
      </c>
      <c r="Y1514" s="5">
        <f t="shared" ca="1" si="337"/>
        <v>126</v>
      </c>
      <c r="Z1514" s="5">
        <f t="shared" ca="1" si="338"/>
        <v>126</v>
      </c>
      <c r="AA1514" s="5" t="str" cm="1">
        <f t="array" ref="AA1514">_xlfn.IFS(H1514="","OK",H1514&lt;$F$17,"NG",I1514="解雇","NG",OR(I1514="自主退職",I1514="契約満了"),"OK")</f>
        <v>OK</v>
      </c>
      <c r="AB1514" s="5" t="str" cm="1">
        <f t="array" aca="1" ref="AB1514" ca="1">_xlfn.IFS(AA1514="NG","NG",OR(X1514="NG",X1514="ERROR",X1514=FALSE),"NG",U1514="NG","NG",V1514="OK","OK",AD1514="OK","OK")</f>
        <v>NG</v>
      </c>
      <c r="AC1514" s="5" t="str">
        <f t="shared" si="339"/>
        <v>NG</v>
      </c>
      <c r="AD1514" s="5" t="e" cm="1">
        <f t="array" ref="AD1514">_xlfn.IFS(AND(G1514="〇",H1514&lt;&gt;"",I1514&lt;&gt;""),"ERROR",AND(G1514="",H1514&gt;$H$17,I1514&lt;&gt;""),"NG",AND(G1514="〇",H1514="",I1514=""),"OK")</f>
        <v>#N/A</v>
      </c>
      <c r="AE1514" s="5" t="str" cm="1">
        <f t="array" ref="AE1514">_xlfn.IFS(I1514="解雇","NG",H1514="","OK",H1514&lt;$H$17,"NG",H1514&gt;$H$17,"OK")</f>
        <v>OK</v>
      </c>
      <c r="AF1514" s="5" t="e">
        <f t="shared" si="340"/>
        <v>#N/A</v>
      </c>
    </row>
    <row r="1515" spans="2:32" ht="20.25" customHeight="1" x14ac:dyDescent="0.55000000000000004">
      <c r="B1515" s="9">
        <v>1498</v>
      </c>
      <c r="C1515" s="40"/>
      <c r="D1515" s="7"/>
      <c r="E1515" s="8"/>
      <c r="F1515" s="8"/>
      <c r="G1515" s="7"/>
      <c r="H1515" s="8"/>
      <c r="I1515" s="41"/>
      <c r="M1515" s="5">
        <f t="shared" si="327"/>
        <v>4</v>
      </c>
      <c r="N1515" s="5">
        <f t="shared" si="328"/>
        <v>2</v>
      </c>
      <c r="O1515" s="5" t="str">
        <f t="shared" si="329"/>
        <v/>
      </c>
      <c r="P1515" s="5">
        <f t="shared" si="330"/>
        <v>0</v>
      </c>
      <c r="Q1515" s="5">
        <f t="shared" ca="1" si="331"/>
        <v>126</v>
      </c>
      <c r="R1515" s="26">
        <f t="shared" si="332"/>
        <v>5479</v>
      </c>
      <c r="S1515" s="26">
        <f t="shared" si="333"/>
        <v>5205</v>
      </c>
      <c r="T1515" s="27" t="str" cm="1">
        <f t="array" aca="1" ref="T1515" ca="1">_xlfn.IFS(Q1515="","NG",Q1515&gt;16,"OK",TODAY()&gt;S1515,"OK",Q1515&lt;16,"NG")</f>
        <v>OK</v>
      </c>
      <c r="U1515" s="5" t="str" cm="1">
        <f t="array" aca="1" ref="U1515" ca="1">IFERROR(_xlfn.IFS(T1515&lt;&gt;"OK","NG",M1515=0,"OK",TRUE,"NG"),"")</f>
        <v>NG</v>
      </c>
      <c r="V1515" s="5" t="str">
        <f t="shared" si="334"/>
        <v>NG</v>
      </c>
      <c r="W1515" s="28" t="str">
        <f t="shared" ca="1" si="335"/>
        <v>OK</v>
      </c>
      <c r="X1515" s="5" t="str">
        <f t="shared" si="336"/>
        <v>NG</v>
      </c>
      <c r="Y1515" s="5">
        <f t="shared" ca="1" si="337"/>
        <v>126</v>
      </c>
      <c r="Z1515" s="5">
        <f t="shared" ca="1" si="338"/>
        <v>126</v>
      </c>
      <c r="AA1515" s="5" t="str" cm="1">
        <f t="array" ref="AA1515">_xlfn.IFS(H1515="","OK",H1515&lt;$F$17,"NG",I1515="解雇","NG",OR(I1515="自主退職",I1515="契約満了"),"OK")</f>
        <v>OK</v>
      </c>
      <c r="AB1515" s="5" t="str" cm="1">
        <f t="array" aca="1" ref="AB1515" ca="1">_xlfn.IFS(AA1515="NG","NG",OR(X1515="NG",X1515="ERROR",X1515=FALSE),"NG",U1515="NG","NG",V1515="OK","OK",AD1515="OK","OK")</f>
        <v>NG</v>
      </c>
      <c r="AC1515" s="5" t="str">
        <f t="shared" si="339"/>
        <v>NG</v>
      </c>
      <c r="AD1515" s="5" t="e" cm="1">
        <f t="array" ref="AD1515">_xlfn.IFS(AND(G1515="〇",H1515&lt;&gt;"",I1515&lt;&gt;""),"ERROR",AND(G1515="",H1515&gt;$H$17,I1515&lt;&gt;""),"NG",AND(G1515="〇",H1515="",I1515=""),"OK")</f>
        <v>#N/A</v>
      </c>
      <c r="AE1515" s="5" t="str" cm="1">
        <f t="array" ref="AE1515">_xlfn.IFS(I1515="解雇","NG",H1515="","OK",H1515&lt;$H$17,"NG",H1515&gt;$H$17,"OK")</f>
        <v>OK</v>
      </c>
      <c r="AF1515" s="5" t="e">
        <f t="shared" si="340"/>
        <v>#N/A</v>
      </c>
    </row>
    <row r="1516" spans="2:32" ht="20.25" customHeight="1" x14ac:dyDescent="0.55000000000000004">
      <c r="B1516" s="9">
        <v>1499</v>
      </c>
      <c r="C1516" s="40"/>
      <c r="D1516" s="7"/>
      <c r="E1516" s="8"/>
      <c r="F1516" s="8"/>
      <c r="G1516" s="7"/>
      <c r="H1516" s="8"/>
      <c r="I1516" s="41"/>
      <c r="M1516" s="5">
        <f t="shared" si="327"/>
        <v>4</v>
      </c>
      <c r="N1516" s="5">
        <f t="shared" si="328"/>
        <v>2</v>
      </c>
      <c r="O1516" s="5" t="str">
        <f t="shared" si="329"/>
        <v/>
      </c>
      <c r="P1516" s="5">
        <f t="shared" si="330"/>
        <v>0</v>
      </c>
      <c r="Q1516" s="5">
        <f t="shared" ca="1" si="331"/>
        <v>126</v>
      </c>
      <c r="R1516" s="26">
        <f t="shared" si="332"/>
        <v>5479</v>
      </c>
      <c r="S1516" s="26">
        <f t="shared" si="333"/>
        <v>5205</v>
      </c>
      <c r="T1516" s="27" t="str" cm="1">
        <f t="array" aca="1" ref="T1516" ca="1">_xlfn.IFS(Q1516="","NG",Q1516&gt;16,"OK",TODAY()&gt;S1516,"OK",Q1516&lt;16,"NG")</f>
        <v>OK</v>
      </c>
      <c r="U1516" s="5" t="str" cm="1">
        <f t="array" aca="1" ref="U1516" ca="1">IFERROR(_xlfn.IFS(T1516&lt;&gt;"OK","NG",M1516=0,"OK",TRUE,"NG"),"")</f>
        <v>NG</v>
      </c>
      <c r="V1516" s="5" t="str">
        <f t="shared" si="334"/>
        <v>NG</v>
      </c>
      <c r="W1516" s="28" t="str">
        <f t="shared" ca="1" si="335"/>
        <v>OK</v>
      </c>
      <c r="X1516" s="5" t="str">
        <f t="shared" si="336"/>
        <v>NG</v>
      </c>
      <c r="Y1516" s="5">
        <f t="shared" ca="1" si="337"/>
        <v>126</v>
      </c>
      <c r="Z1516" s="5">
        <f t="shared" ca="1" si="338"/>
        <v>126</v>
      </c>
      <c r="AA1516" s="5" t="str" cm="1">
        <f t="array" ref="AA1516">_xlfn.IFS(H1516="","OK",H1516&lt;$F$17,"NG",I1516="解雇","NG",OR(I1516="自主退職",I1516="契約満了"),"OK")</f>
        <v>OK</v>
      </c>
      <c r="AB1516" s="5" t="str" cm="1">
        <f t="array" aca="1" ref="AB1516" ca="1">_xlfn.IFS(AA1516="NG","NG",OR(X1516="NG",X1516="ERROR",X1516=FALSE),"NG",U1516="NG","NG",V1516="OK","OK",AD1516="OK","OK")</f>
        <v>NG</v>
      </c>
      <c r="AC1516" s="5" t="str">
        <f t="shared" si="339"/>
        <v>NG</v>
      </c>
      <c r="AD1516" s="5" t="e" cm="1">
        <f t="array" ref="AD1516">_xlfn.IFS(AND(G1516="〇",H1516&lt;&gt;"",I1516&lt;&gt;""),"ERROR",AND(G1516="",H1516&gt;$H$17,I1516&lt;&gt;""),"NG",AND(G1516="〇",H1516="",I1516=""),"OK")</f>
        <v>#N/A</v>
      </c>
      <c r="AE1516" s="5" t="str" cm="1">
        <f t="array" ref="AE1516">_xlfn.IFS(I1516="解雇","NG",H1516="","OK",H1516&lt;$H$17,"NG",H1516&gt;$H$17,"OK")</f>
        <v>OK</v>
      </c>
      <c r="AF1516" s="5" t="e">
        <f t="shared" si="340"/>
        <v>#N/A</v>
      </c>
    </row>
    <row r="1517" spans="2:32" ht="20.25" customHeight="1" x14ac:dyDescent="0.55000000000000004">
      <c r="B1517" s="9">
        <v>1500</v>
      </c>
      <c r="C1517" s="42"/>
      <c r="D1517" s="43"/>
      <c r="E1517" s="44"/>
      <c r="F1517" s="44"/>
      <c r="G1517" s="43"/>
      <c r="H1517" s="44"/>
      <c r="I1517" s="45"/>
      <c r="M1517" s="5">
        <f t="shared" si="327"/>
        <v>4</v>
      </c>
      <c r="N1517" s="5">
        <f t="shared" si="328"/>
        <v>2</v>
      </c>
      <c r="O1517" s="5" t="str">
        <f t="shared" si="329"/>
        <v/>
      </c>
      <c r="P1517" s="5">
        <f t="shared" si="330"/>
        <v>0</v>
      </c>
      <c r="Q1517" s="5">
        <f t="shared" ca="1" si="331"/>
        <v>126</v>
      </c>
      <c r="R1517" s="26">
        <f t="shared" si="332"/>
        <v>5479</v>
      </c>
      <c r="S1517" s="26">
        <f t="shared" si="333"/>
        <v>5205</v>
      </c>
      <c r="T1517" s="27" t="str" cm="1">
        <f t="array" aca="1" ref="T1517" ca="1">_xlfn.IFS(Q1517="","NG",Q1517&gt;16,"OK",TODAY()&gt;S1517,"OK",Q1517&lt;16,"NG")</f>
        <v>OK</v>
      </c>
      <c r="U1517" s="5" t="str" cm="1">
        <f t="array" aca="1" ref="U1517" ca="1">IFERROR(_xlfn.IFS(T1517&lt;&gt;"OK","NG",M1517=0,"OK",TRUE,"NG"),"")</f>
        <v>NG</v>
      </c>
      <c r="V1517" s="5" t="str">
        <f t="shared" si="334"/>
        <v>NG</v>
      </c>
      <c r="W1517" s="28" t="str">
        <f t="shared" ca="1" si="335"/>
        <v>OK</v>
      </c>
      <c r="X1517" s="5" t="str">
        <f t="shared" si="336"/>
        <v>NG</v>
      </c>
      <c r="Y1517" s="5">
        <f t="shared" ca="1" si="337"/>
        <v>126</v>
      </c>
      <c r="Z1517" s="5">
        <f t="shared" ca="1" si="338"/>
        <v>126</v>
      </c>
      <c r="AA1517" s="5" t="str" cm="1">
        <f t="array" ref="AA1517">_xlfn.IFS(H1517="","OK",H1517&lt;$F$17,"NG",I1517="解雇","NG",OR(I1517="自主退職",I1517="契約満了"),"OK")</f>
        <v>OK</v>
      </c>
      <c r="AB1517" s="5" t="str" cm="1">
        <f t="array" aca="1" ref="AB1517" ca="1">_xlfn.IFS(AA1517="NG","NG",OR(X1517="NG",X1517="ERROR",X1517=FALSE),"NG",U1517="NG","NG",V1517="OK","OK",AD1517="OK","OK")</f>
        <v>NG</v>
      </c>
      <c r="AC1517" s="5" t="str">
        <f t="shared" si="339"/>
        <v>NG</v>
      </c>
      <c r="AD1517" s="5" t="e" cm="1">
        <f t="array" ref="AD1517">_xlfn.IFS(AND(G1517="〇",H1517&lt;&gt;"",I1517&lt;&gt;""),"ERROR",AND(G1517="",H1517&gt;$H$17,I1517&lt;&gt;""),"NG",AND(G1517="〇",H1517="",I1517=""),"OK")</f>
        <v>#N/A</v>
      </c>
      <c r="AE1517" s="5" t="str" cm="1">
        <f t="array" ref="AE1517">_xlfn.IFS(I1517="解雇","NG",H1517="","OK",H1517&lt;$H$17,"NG",H1517&gt;$H$17,"OK")</f>
        <v>OK</v>
      </c>
      <c r="AF1517" s="5" t="e">
        <f t="shared" si="340"/>
        <v>#N/A</v>
      </c>
    </row>
    <row r="1518" spans="2:32" ht="20.25" customHeight="1" x14ac:dyDescent="0.55000000000000004">
      <c r="B1518" s="9">
        <v>1501</v>
      </c>
      <c r="C1518" s="42"/>
      <c r="D1518" s="43"/>
      <c r="E1518" s="44"/>
      <c r="F1518" s="44"/>
      <c r="G1518" s="43"/>
      <c r="H1518" s="44"/>
      <c r="I1518" s="45"/>
      <c r="M1518" s="5">
        <f t="shared" si="327"/>
        <v>4</v>
      </c>
      <c r="N1518" s="5">
        <f t="shared" si="328"/>
        <v>2</v>
      </c>
      <c r="O1518" s="5" t="str">
        <f t="shared" si="329"/>
        <v/>
      </c>
      <c r="P1518" s="5">
        <f t="shared" si="330"/>
        <v>0</v>
      </c>
      <c r="Q1518" s="5">
        <f t="shared" ca="1" si="331"/>
        <v>126</v>
      </c>
      <c r="R1518" s="26">
        <f t="shared" si="332"/>
        <v>5479</v>
      </c>
      <c r="S1518" s="26">
        <f t="shared" si="333"/>
        <v>5205</v>
      </c>
      <c r="T1518" s="27" t="str" cm="1">
        <f t="array" aca="1" ref="T1518" ca="1">_xlfn.IFS(Q1518="","NG",Q1518&gt;16,"OK",TODAY()&gt;S1518,"OK",Q1518&lt;16,"NG")</f>
        <v>OK</v>
      </c>
      <c r="U1518" s="5" t="str" cm="1">
        <f t="array" aca="1" ref="U1518" ca="1">IFERROR(_xlfn.IFS(T1518&lt;&gt;"OK","NG",M1518=0,"OK",TRUE,"NG"),"")</f>
        <v>NG</v>
      </c>
      <c r="V1518" s="5" t="str">
        <f t="shared" si="334"/>
        <v>NG</v>
      </c>
      <c r="W1518" s="28" t="str">
        <f t="shared" ca="1" si="335"/>
        <v>OK</v>
      </c>
      <c r="X1518" s="5" t="str">
        <f t="shared" si="336"/>
        <v>NG</v>
      </c>
      <c r="Y1518" s="5">
        <f t="shared" ca="1" si="337"/>
        <v>126</v>
      </c>
      <c r="Z1518" s="5">
        <f t="shared" ca="1" si="338"/>
        <v>126</v>
      </c>
      <c r="AA1518" s="5" t="str" cm="1">
        <f t="array" ref="AA1518">_xlfn.IFS(H1518="","OK",H1518&lt;$F$17,"NG",I1518="解雇","NG",OR(I1518="自主退職",I1518="契約満了"),"OK")</f>
        <v>OK</v>
      </c>
      <c r="AB1518" s="5" t="str" cm="1">
        <f t="array" aca="1" ref="AB1518" ca="1">_xlfn.IFS(AA1518="NG","NG",OR(X1518="NG",X1518="ERROR",X1518=FALSE),"NG",U1518="NG","NG",V1518="OK","OK",AD1518="OK","OK")</f>
        <v>NG</v>
      </c>
      <c r="AC1518" s="5" t="str">
        <f t="shared" si="339"/>
        <v>NG</v>
      </c>
      <c r="AD1518" s="5" t="e" cm="1">
        <f t="array" ref="AD1518">_xlfn.IFS(AND(G1518="〇",H1518&lt;&gt;"",I1518&lt;&gt;""),"ERROR",AND(G1518="",H1518&gt;$H$17,I1518&lt;&gt;""),"NG",AND(G1518="〇",H1518="",I1518=""),"OK")</f>
        <v>#N/A</v>
      </c>
      <c r="AE1518" s="5" t="str" cm="1">
        <f t="array" ref="AE1518">_xlfn.IFS(I1518="解雇","NG",H1518="","OK",H1518&lt;$H$17,"NG",H1518&gt;$H$17,"OK")</f>
        <v>OK</v>
      </c>
      <c r="AF1518" s="5" t="e">
        <f t="shared" si="340"/>
        <v>#N/A</v>
      </c>
    </row>
    <row r="1519" spans="2:32" ht="20.25" customHeight="1" x14ac:dyDescent="0.55000000000000004">
      <c r="B1519" s="9">
        <v>1502</v>
      </c>
      <c r="C1519" s="42"/>
      <c r="D1519" s="43"/>
      <c r="E1519" s="44"/>
      <c r="F1519" s="44"/>
      <c r="G1519" s="43"/>
      <c r="H1519" s="44"/>
      <c r="I1519" s="45"/>
      <c r="M1519" s="5">
        <f t="shared" si="327"/>
        <v>4</v>
      </c>
      <c r="N1519" s="5">
        <f t="shared" si="328"/>
        <v>2</v>
      </c>
      <c r="O1519" s="5" t="str">
        <f t="shared" si="329"/>
        <v/>
      </c>
      <c r="P1519" s="5">
        <f t="shared" si="330"/>
        <v>0</v>
      </c>
      <c r="Q1519" s="5">
        <f t="shared" ca="1" si="331"/>
        <v>126</v>
      </c>
      <c r="R1519" s="26">
        <f t="shared" si="332"/>
        <v>5479</v>
      </c>
      <c r="S1519" s="26">
        <f t="shared" si="333"/>
        <v>5205</v>
      </c>
      <c r="T1519" s="27" t="str" cm="1">
        <f t="array" aca="1" ref="T1519" ca="1">_xlfn.IFS(Q1519="","NG",Q1519&gt;16,"OK",TODAY()&gt;S1519,"OK",Q1519&lt;16,"NG")</f>
        <v>OK</v>
      </c>
      <c r="U1519" s="5" t="str" cm="1">
        <f t="array" aca="1" ref="U1519" ca="1">IFERROR(_xlfn.IFS(T1519&lt;&gt;"OK","NG",M1519=0,"OK",TRUE,"NG"),"")</f>
        <v>NG</v>
      </c>
      <c r="V1519" s="5" t="str">
        <f t="shared" si="334"/>
        <v>NG</v>
      </c>
      <c r="W1519" s="28" t="str">
        <f t="shared" ca="1" si="335"/>
        <v>OK</v>
      </c>
      <c r="X1519" s="5" t="str">
        <f t="shared" si="336"/>
        <v>NG</v>
      </c>
      <c r="Y1519" s="5">
        <f t="shared" ca="1" si="337"/>
        <v>126</v>
      </c>
      <c r="Z1519" s="5">
        <f t="shared" ca="1" si="338"/>
        <v>126</v>
      </c>
      <c r="AA1519" s="5" t="str" cm="1">
        <f t="array" ref="AA1519">_xlfn.IFS(H1519="","OK",H1519&lt;$F$17,"NG",I1519="解雇","NG",OR(I1519="自主退職",I1519="契約満了"),"OK")</f>
        <v>OK</v>
      </c>
      <c r="AB1519" s="5" t="str" cm="1">
        <f t="array" aca="1" ref="AB1519" ca="1">_xlfn.IFS(AA1519="NG","NG",OR(X1519="NG",X1519="ERROR",X1519=FALSE),"NG",U1519="NG","NG",V1519="OK","OK",AD1519="OK","OK")</f>
        <v>NG</v>
      </c>
      <c r="AC1519" s="5" t="str">
        <f t="shared" si="339"/>
        <v>NG</v>
      </c>
      <c r="AD1519" s="5" t="e" cm="1">
        <f t="array" ref="AD1519">_xlfn.IFS(AND(G1519="〇",H1519&lt;&gt;"",I1519&lt;&gt;""),"ERROR",AND(G1519="",H1519&gt;$H$17,I1519&lt;&gt;""),"NG",AND(G1519="〇",H1519="",I1519=""),"OK")</f>
        <v>#N/A</v>
      </c>
      <c r="AE1519" s="5" t="str" cm="1">
        <f t="array" ref="AE1519">_xlfn.IFS(I1519="解雇","NG",H1519="","OK",H1519&lt;$H$17,"NG",H1519&gt;$H$17,"OK")</f>
        <v>OK</v>
      </c>
      <c r="AF1519" s="5" t="e">
        <f t="shared" si="340"/>
        <v>#N/A</v>
      </c>
    </row>
    <row r="1520" spans="2:32" ht="20.25" customHeight="1" x14ac:dyDescent="0.55000000000000004">
      <c r="B1520" s="9">
        <v>1503</v>
      </c>
      <c r="C1520" s="42"/>
      <c r="D1520" s="43"/>
      <c r="E1520" s="44"/>
      <c r="F1520" s="44"/>
      <c r="G1520" s="43"/>
      <c r="H1520" s="44"/>
      <c r="I1520" s="45"/>
      <c r="M1520" s="5">
        <f t="shared" si="327"/>
        <v>4</v>
      </c>
      <c r="N1520" s="5">
        <f t="shared" si="328"/>
        <v>2</v>
      </c>
      <c r="O1520" s="5" t="str">
        <f t="shared" si="329"/>
        <v/>
      </c>
      <c r="P1520" s="5">
        <f t="shared" si="330"/>
        <v>0</v>
      </c>
      <c r="Q1520" s="5">
        <f t="shared" ca="1" si="331"/>
        <v>126</v>
      </c>
      <c r="R1520" s="26">
        <f t="shared" si="332"/>
        <v>5479</v>
      </c>
      <c r="S1520" s="26">
        <f t="shared" si="333"/>
        <v>5205</v>
      </c>
      <c r="T1520" s="27" t="str" cm="1">
        <f t="array" aca="1" ref="T1520" ca="1">_xlfn.IFS(Q1520="","NG",Q1520&gt;16,"OK",TODAY()&gt;S1520,"OK",Q1520&lt;16,"NG")</f>
        <v>OK</v>
      </c>
      <c r="U1520" s="5" t="str" cm="1">
        <f t="array" aca="1" ref="U1520" ca="1">IFERROR(_xlfn.IFS(T1520&lt;&gt;"OK","NG",M1520=0,"OK",TRUE,"NG"),"")</f>
        <v>NG</v>
      </c>
      <c r="V1520" s="5" t="str">
        <f t="shared" si="334"/>
        <v>NG</v>
      </c>
      <c r="W1520" s="28" t="str">
        <f t="shared" ca="1" si="335"/>
        <v>OK</v>
      </c>
      <c r="X1520" s="5" t="str">
        <f t="shared" si="336"/>
        <v>NG</v>
      </c>
      <c r="Y1520" s="5">
        <f t="shared" ca="1" si="337"/>
        <v>126</v>
      </c>
      <c r="Z1520" s="5">
        <f t="shared" ca="1" si="338"/>
        <v>126</v>
      </c>
      <c r="AA1520" s="5" t="str" cm="1">
        <f t="array" ref="AA1520">_xlfn.IFS(H1520="","OK",H1520&lt;$F$17,"NG",I1520="解雇","NG",OR(I1520="自主退職",I1520="契約満了"),"OK")</f>
        <v>OK</v>
      </c>
      <c r="AB1520" s="5" t="str" cm="1">
        <f t="array" aca="1" ref="AB1520" ca="1">_xlfn.IFS(AA1520="NG","NG",OR(X1520="NG",X1520="ERROR",X1520=FALSE),"NG",U1520="NG","NG",V1520="OK","OK",AD1520="OK","OK")</f>
        <v>NG</v>
      </c>
      <c r="AC1520" s="5" t="str">
        <f t="shared" si="339"/>
        <v>NG</v>
      </c>
      <c r="AD1520" s="5" t="e" cm="1">
        <f t="array" ref="AD1520">_xlfn.IFS(AND(G1520="〇",H1520&lt;&gt;"",I1520&lt;&gt;""),"ERROR",AND(G1520="",H1520&gt;$H$17,I1520&lt;&gt;""),"NG",AND(G1520="〇",H1520="",I1520=""),"OK")</f>
        <v>#N/A</v>
      </c>
      <c r="AE1520" s="5" t="str" cm="1">
        <f t="array" ref="AE1520">_xlfn.IFS(I1520="解雇","NG",H1520="","OK",H1520&lt;$H$17,"NG",H1520&gt;$H$17,"OK")</f>
        <v>OK</v>
      </c>
      <c r="AF1520" s="5" t="e">
        <f t="shared" si="340"/>
        <v>#N/A</v>
      </c>
    </row>
    <row r="1521" spans="2:32" ht="20.25" customHeight="1" x14ac:dyDescent="0.55000000000000004">
      <c r="B1521" s="9">
        <v>1504</v>
      </c>
      <c r="C1521" s="42"/>
      <c r="D1521" s="43"/>
      <c r="E1521" s="44"/>
      <c r="F1521" s="44"/>
      <c r="G1521" s="43"/>
      <c r="H1521" s="44"/>
      <c r="I1521" s="45"/>
      <c r="M1521" s="5">
        <f t="shared" si="327"/>
        <v>4</v>
      </c>
      <c r="N1521" s="5">
        <f t="shared" si="328"/>
        <v>2</v>
      </c>
      <c r="O1521" s="5" t="str">
        <f t="shared" si="329"/>
        <v/>
      </c>
      <c r="P1521" s="5">
        <f t="shared" si="330"/>
        <v>0</v>
      </c>
      <c r="Q1521" s="5">
        <f t="shared" ca="1" si="331"/>
        <v>126</v>
      </c>
      <c r="R1521" s="26">
        <f t="shared" si="332"/>
        <v>5479</v>
      </c>
      <c r="S1521" s="26">
        <f t="shared" si="333"/>
        <v>5205</v>
      </c>
      <c r="T1521" s="27" t="str" cm="1">
        <f t="array" aca="1" ref="T1521" ca="1">_xlfn.IFS(Q1521="","NG",Q1521&gt;16,"OK",TODAY()&gt;S1521,"OK",Q1521&lt;16,"NG")</f>
        <v>OK</v>
      </c>
      <c r="U1521" s="5" t="str" cm="1">
        <f t="array" aca="1" ref="U1521" ca="1">IFERROR(_xlfn.IFS(T1521&lt;&gt;"OK","NG",M1521=0,"OK",TRUE,"NG"),"")</f>
        <v>NG</v>
      </c>
      <c r="V1521" s="5" t="str">
        <f t="shared" si="334"/>
        <v>NG</v>
      </c>
      <c r="W1521" s="28" t="str">
        <f t="shared" ca="1" si="335"/>
        <v>OK</v>
      </c>
      <c r="X1521" s="5" t="str">
        <f t="shared" si="336"/>
        <v>NG</v>
      </c>
      <c r="Y1521" s="5">
        <f t="shared" ca="1" si="337"/>
        <v>126</v>
      </c>
      <c r="Z1521" s="5">
        <f t="shared" ca="1" si="338"/>
        <v>126</v>
      </c>
      <c r="AA1521" s="5" t="str" cm="1">
        <f t="array" ref="AA1521">_xlfn.IFS(H1521="","OK",H1521&lt;$F$17,"NG",I1521="解雇","NG",OR(I1521="自主退職",I1521="契約満了"),"OK")</f>
        <v>OK</v>
      </c>
      <c r="AB1521" s="5" t="str" cm="1">
        <f t="array" aca="1" ref="AB1521" ca="1">_xlfn.IFS(AA1521="NG","NG",OR(X1521="NG",X1521="ERROR",X1521=FALSE),"NG",U1521="NG","NG",V1521="OK","OK",AD1521="OK","OK")</f>
        <v>NG</v>
      </c>
      <c r="AC1521" s="5" t="str">
        <f t="shared" si="339"/>
        <v>NG</v>
      </c>
      <c r="AD1521" s="5" t="e" cm="1">
        <f t="array" ref="AD1521">_xlfn.IFS(AND(G1521="〇",H1521&lt;&gt;"",I1521&lt;&gt;""),"ERROR",AND(G1521="",H1521&gt;$H$17,I1521&lt;&gt;""),"NG",AND(G1521="〇",H1521="",I1521=""),"OK")</f>
        <v>#N/A</v>
      </c>
      <c r="AE1521" s="5" t="str" cm="1">
        <f t="array" ref="AE1521">_xlfn.IFS(I1521="解雇","NG",H1521="","OK",H1521&lt;$H$17,"NG",H1521&gt;$H$17,"OK")</f>
        <v>OK</v>
      </c>
      <c r="AF1521" s="5" t="e">
        <f t="shared" si="340"/>
        <v>#N/A</v>
      </c>
    </row>
    <row r="1522" spans="2:32" ht="20.25" customHeight="1" x14ac:dyDescent="0.55000000000000004">
      <c r="B1522" s="9">
        <v>1505</v>
      </c>
      <c r="C1522" s="42"/>
      <c r="D1522" s="43"/>
      <c r="E1522" s="44"/>
      <c r="F1522" s="44"/>
      <c r="G1522" s="43"/>
      <c r="H1522" s="44"/>
      <c r="I1522" s="45"/>
      <c r="M1522" s="5">
        <f t="shared" si="327"/>
        <v>4</v>
      </c>
      <c r="N1522" s="5">
        <f t="shared" si="328"/>
        <v>2</v>
      </c>
      <c r="O1522" s="5" t="str">
        <f t="shared" si="329"/>
        <v/>
      </c>
      <c r="P1522" s="5">
        <f t="shared" si="330"/>
        <v>0</v>
      </c>
      <c r="Q1522" s="5">
        <f t="shared" ca="1" si="331"/>
        <v>126</v>
      </c>
      <c r="R1522" s="26">
        <f t="shared" si="332"/>
        <v>5479</v>
      </c>
      <c r="S1522" s="26">
        <f t="shared" si="333"/>
        <v>5205</v>
      </c>
      <c r="T1522" s="27" t="str" cm="1">
        <f t="array" aca="1" ref="T1522" ca="1">_xlfn.IFS(Q1522="","NG",Q1522&gt;16,"OK",TODAY()&gt;S1522,"OK",Q1522&lt;16,"NG")</f>
        <v>OK</v>
      </c>
      <c r="U1522" s="5" t="str" cm="1">
        <f t="array" aca="1" ref="U1522" ca="1">IFERROR(_xlfn.IFS(T1522&lt;&gt;"OK","NG",M1522=0,"OK",TRUE,"NG"),"")</f>
        <v>NG</v>
      </c>
      <c r="V1522" s="5" t="str">
        <f t="shared" si="334"/>
        <v>NG</v>
      </c>
      <c r="W1522" s="28" t="str">
        <f t="shared" ca="1" si="335"/>
        <v>OK</v>
      </c>
      <c r="X1522" s="5" t="str">
        <f t="shared" si="336"/>
        <v>NG</v>
      </c>
      <c r="Y1522" s="5">
        <f t="shared" ca="1" si="337"/>
        <v>126</v>
      </c>
      <c r="Z1522" s="5">
        <f t="shared" ca="1" si="338"/>
        <v>126</v>
      </c>
      <c r="AA1522" s="5" t="str" cm="1">
        <f t="array" ref="AA1522">_xlfn.IFS(H1522="","OK",H1522&lt;$F$17,"NG",I1522="解雇","NG",OR(I1522="自主退職",I1522="契約満了"),"OK")</f>
        <v>OK</v>
      </c>
      <c r="AB1522" s="5" t="str" cm="1">
        <f t="array" aca="1" ref="AB1522" ca="1">_xlfn.IFS(AA1522="NG","NG",OR(X1522="NG",X1522="ERROR",X1522=FALSE),"NG",U1522="NG","NG",V1522="OK","OK",AD1522="OK","OK")</f>
        <v>NG</v>
      </c>
      <c r="AC1522" s="5" t="str">
        <f t="shared" si="339"/>
        <v>NG</v>
      </c>
      <c r="AD1522" s="5" t="e" cm="1">
        <f t="array" ref="AD1522">_xlfn.IFS(AND(G1522="〇",H1522&lt;&gt;"",I1522&lt;&gt;""),"ERROR",AND(G1522="",H1522&gt;$H$17,I1522&lt;&gt;""),"NG",AND(G1522="〇",H1522="",I1522=""),"OK")</f>
        <v>#N/A</v>
      </c>
      <c r="AE1522" s="5" t="str" cm="1">
        <f t="array" ref="AE1522">_xlfn.IFS(I1522="解雇","NG",H1522="","OK",H1522&lt;$H$17,"NG",H1522&gt;$H$17,"OK")</f>
        <v>OK</v>
      </c>
      <c r="AF1522" s="5" t="e">
        <f t="shared" si="340"/>
        <v>#N/A</v>
      </c>
    </row>
    <row r="1523" spans="2:32" ht="20.25" customHeight="1" x14ac:dyDescent="0.55000000000000004">
      <c r="B1523" s="9">
        <v>1506</v>
      </c>
      <c r="C1523" s="42"/>
      <c r="D1523" s="43"/>
      <c r="E1523" s="44"/>
      <c r="F1523" s="44"/>
      <c r="G1523" s="43"/>
      <c r="H1523" s="44"/>
      <c r="I1523" s="45"/>
      <c r="M1523" s="5">
        <f t="shared" si="327"/>
        <v>4</v>
      </c>
      <c r="N1523" s="5">
        <f t="shared" si="328"/>
        <v>2</v>
      </c>
      <c r="O1523" s="5" t="str">
        <f t="shared" si="329"/>
        <v/>
      </c>
      <c r="P1523" s="5">
        <f t="shared" si="330"/>
        <v>0</v>
      </c>
      <c r="Q1523" s="5">
        <f t="shared" ca="1" si="331"/>
        <v>126</v>
      </c>
      <c r="R1523" s="26">
        <f t="shared" si="332"/>
        <v>5479</v>
      </c>
      <c r="S1523" s="26">
        <f t="shared" si="333"/>
        <v>5205</v>
      </c>
      <c r="T1523" s="27" t="str" cm="1">
        <f t="array" aca="1" ref="T1523" ca="1">_xlfn.IFS(Q1523="","NG",Q1523&gt;16,"OK",TODAY()&gt;S1523,"OK",Q1523&lt;16,"NG")</f>
        <v>OK</v>
      </c>
      <c r="U1523" s="5" t="str" cm="1">
        <f t="array" aca="1" ref="U1523" ca="1">IFERROR(_xlfn.IFS(T1523&lt;&gt;"OK","NG",M1523=0,"OK",TRUE,"NG"),"")</f>
        <v>NG</v>
      </c>
      <c r="V1523" s="5" t="str">
        <f t="shared" si="334"/>
        <v>NG</v>
      </c>
      <c r="W1523" s="28" t="str">
        <f t="shared" ca="1" si="335"/>
        <v>OK</v>
      </c>
      <c r="X1523" s="5" t="str">
        <f t="shared" si="336"/>
        <v>NG</v>
      </c>
      <c r="Y1523" s="5">
        <f t="shared" ca="1" si="337"/>
        <v>126</v>
      </c>
      <c r="Z1523" s="5">
        <f t="shared" ca="1" si="338"/>
        <v>126</v>
      </c>
      <c r="AA1523" s="5" t="str" cm="1">
        <f t="array" ref="AA1523">_xlfn.IFS(H1523="","OK",H1523&lt;$F$17,"NG",I1523="解雇","NG",OR(I1523="自主退職",I1523="契約満了"),"OK")</f>
        <v>OK</v>
      </c>
      <c r="AB1523" s="5" t="str" cm="1">
        <f t="array" aca="1" ref="AB1523" ca="1">_xlfn.IFS(AA1523="NG","NG",OR(X1523="NG",X1523="ERROR",X1523=FALSE),"NG",U1523="NG","NG",V1523="OK","OK",AD1523="OK","OK")</f>
        <v>NG</v>
      </c>
      <c r="AC1523" s="5" t="str">
        <f t="shared" si="339"/>
        <v>NG</v>
      </c>
      <c r="AD1523" s="5" t="e" cm="1">
        <f t="array" ref="AD1523">_xlfn.IFS(AND(G1523="〇",H1523&lt;&gt;"",I1523&lt;&gt;""),"ERROR",AND(G1523="",H1523&gt;$H$17,I1523&lt;&gt;""),"NG",AND(G1523="〇",H1523="",I1523=""),"OK")</f>
        <v>#N/A</v>
      </c>
      <c r="AE1523" s="5" t="str" cm="1">
        <f t="array" ref="AE1523">_xlfn.IFS(I1523="解雇","NG",H1523="","OK",H1523&lt;$H$17,"NG",H1523&gt;$H$17,"OK")</f>
        <v>OK</v>
      </c>
      <c r="AF1523" s="5" t="e">
        <f t="shared" si="340"/>
        <v>#N/A</v>
      </c>
    </row>
    <row r="1524" spans="2:32" ht="20.25" customHeight="1" x14ac:dyDescent="0.55000000000000004">
      <c r="B1524" s="9">
        <v>1507</v>
      </c>
      <c r="C1524" s="42"/>
      <c r="D1524" s="43"/>
      <c r="E1524" s="44"/>
      <c r="F1524" s="44"/>
      <c r="G1524" s="43"/>
      <c r="H1524" s="44"/>
      <c r="I1524" s="45"/>
      <c r="M1524" s="5">
        <f t="shared" si="327"/>
        <v>4</v>
      </c>
      <c r="N1524" s="5">
        <f t="shared" si="328"/>
        <v>2</v>
      </c>
      <c r="O1524" s="5" t="str">
        <f t="shared" si="329"/>
        <v/>
      </c>
      <c r="P1524" s="5">
        <f t="shared" si="330"/>
        <v>0</v>
      </c>
      <c r="Q1524" s="5">
        <f t="shared" ca="1" si="331"/>
        <v>126</v>
      </c>
      <c r="R1524" s="26">
        <f t="shared" si="332"/>
        <v>5479</v>
      </c>
      <c r="S1524" s="26">
        <f t="shared" si="333"/>
        <v>5205</v>
      </c>
      <c r="T1524" s="27" t="str" cm="1">
        <f t="array" aca="1" ref="T1524" ca="1">_xlfn.IFS(Q1524="","NG",Q1524&gt;16,"OK",TODAY()&gt;S1524,"OK",Q1524&lt;16,"NG")</f>
        <v>OK</v>
      </c>
      <c r="U1524" s="5" t="str" cm="1">
        <f t="array" aca="1" ref="U1524" ca="1">IFERROR(_xlfn.IFS(T1524&lt;&gt;"OK","NG",M1524=0,"OK",TRUE,"NG"),"")</f>
        <v>NG</v>
      </c>
      <c r="V1524" s="5" t="str">
        <f t="shared" si="334"/>
        <v>NG</v>
      </c>
      <c r="W1524" s="28" t="str">
        <f t="shared" ca="1" si="335"/>
        <v>OK</v>
      </c>
      <c r="X1524" s="5" t="str">
        <f t="shared" si="336"/>
        <v>NG</v>
      </c>
      <c r="Y1524" s="5">
        <f t="shared" ca="1" si="337"/>
        <v>126</v>
      </c>
      <c r="Z1524" s="5">
        <f t="shared" ca="1" si="338"/>
        <v>126</v>
      </c>
      <c r="AA1524" s="5" t="str" cm="1">
        <f t="array" ref="AA1524">_xlfn.IFS(H1524="","OK",H1524&lt;$F$17,"NG",I1524="解雇","NG",OR(I1524="自主退職",I1524="契約満了"),"OK")</f>
        <v>OK</v>
      </c>
      <c r="AB1524" s="5" t="str" cm="1">
        <f t="array" aca="1" ref="AB1524" ca="1">_xlfn.IFS(AA1524="NG","NG",OR(X1524="NG",X1524="ERROR",X1524=FALSE),"NG",U1524="NG","NG",V1524="OK","OK",AD1524="OK","OK")</f>
        <v>NG</v>
      </c>
      <c r="AC1524" s="5" t="str">
        <f t="shared" si="339"/>
        <v>NG</v>
      </c>
      <c r="AD1524" s="5" t="e" cm="1">
        <f t="array" ref="AD1524">_xlfn.IFS(AND(G1524="〇",H1524&lt;&gt;"",I1524&lt;&gt;""),"ERROR",AND(G1524="",H1524&gt;$H$17,I1524&lt;&gt;""),"NG",AND(G1524="〇",H1524="",I1524=""),"OK")</f>
        <v>#N/A</v>
      </c>
      <c r="AE1524" s="5" t="str" cm="1">
        <f t="array" ref="AE1524">_xlfn.IFS(I1524="解雇","NG",H1524="","OK",H1524&lt;$H$17,"NG",H1524&gt;$H$17,"OK")</f>
        <v>OK</v>
      </c>
      <c r="AF1524" s="5" t="e">
        <f t="shared" si="340"/>
        <v>#N/A</v>
      </c>
    </row>
    <row r="1525" spans="2:32" ht="20.25" customHeight="1" x14ac:dyDescent="0.55000000000000004">
      <c r="B1525" s="9">
        <v>1508</v>
      </c>
      <c r="C1525" s="42"/>
      <c r="D1525" s="43"/>
      <c r="E1525" s="44"/>
      <c r="F1525" s="44"/>
      <c r="G1525" s="43"/>
      <c r="H1525" s="44"/>
      <c r="I1525" s="45"/>
      <c r="M1525" s="5">
        <f t="shared" si="327"/>
        <v>4</v>
      </c>
      <c r="N1525" s="5">
        <f t="shared" si="328"/>
        <v>2</v>
      </c>
      <c r="O1525" s="5" t="str">
        <f t="shared" si="329"/>
        <v/>
      </c>
      <c r="P1525" s="5">
        <f t="shared" si="330"/>
        <v>0</v>
      </c>
      <c r="Q1525" s="5">
        <f t="shared" ca="1" si="331"/>
        <v>126</v>
      </c>
      <c r="R1525" s="26">
        <f t="shared" si="332"/>
        <v>5479</v>
      </c>
      <c r="S1525" s="26">
        <f t="shared" si="333"/>
        <v>5205</v>
      </c>
      <c r="T1525" s="27" t="str" cm="1">
        <f t="array" aca="1" ref="T1525" ca="1">_xlfn.IFS(Q1525="","NG",Q1525&gt;16,"OK",TODAY()&gt;S1525,"OK",Q1525&lt;16,"NG")</f>
        <v>OK</v>
      </c>
      <c r="U1525" s="5" t="str" cm="1">
        <f t="array" aca="1" ref="U1525" ca="1">IFERROR(_xlfn.IFS(T1525&lt;&gt;"OK","NG",M1525=0,"OK",TRUE,"NG"),"")</f>
        <v>NG</v>
      </c>
      <c r="V1525" s="5" t="str">
        <f t="shared" si="334"/>
        <v>NG</v>
      </c>
      <c r="W1525" s="28" t="str">
        <f t="shared" ca="1" si="335"/>
        <v>OK</v>
      </c>
      <c r="X1525" s="5" t="str">
        <f t="shared" si="336"/>
        <v>NG</v>
      </c>
      <c r="Y1525" s="5">
        <f t="shared" ca="1" si="337"/>
        <v>126</v>
      </c>
      <c r="Z1525" s="5">
        <f t="shared" ca="1" si="338"/>
        <v>126</v>
      </c>
      <c r="AA1525" s="5" t="str" cm="1">
        <f t="array" ref="AA1525">_xlfn.IFS(H1525="","OK",H1525&lt;$F$17,"NG",I1525="解雇","NG",OR(I1525="自主退職",I1525="契約満了"),"OK")</f>
        <v>OK</v>
      </c>
      <c r="AB1525" s="5" t="str" cm="1">
        <f t="array" aca="1" ref="AB1525" ca="1">_xlfn.IFS(AA1525="NG","NG",OR(X1525="NG",X1525="ERROR",X1525=FALSE),"NG",U1525="NG","NG",V1525="OK","OK",AD1525="OK","OK")</f>
        <v>NG</v>
      </c>
      <c r="AC1525" s="5" t="str">
        <f t="shared" si="339"/>
        <v>NG</v>
      </c>
      <c r="AD1525" s="5" t="e" cm="1">
        <f t="array" ref="AD1525">_xlfn.IFS(AND(G1525="〇",H1525&lt;&gt;"",I1525&lt;&gt;""),"ERROR",AND(G1525="",H1525&gt;$H$17,I1525&lt;&gt;""),"NG",AND(G1525="〇",H1525="",I1525=""),"OK")</f>
        <v>#N/A</v>
      </c>
      <c r="AE1525" s="5" t="str" cm="1">
        <f t="array" ref="AE1525">_xlfn.IFS(I1525="解雇","NG",H1525="","OK",H1525&lt;$H$17,"NG",H1525&gt;$H$17,"OK")</f>
        <v>OK</v>
      </c>
      <c r="AF1525" s="5" t="e">
        <f t="shared" si="340"/>
        <v>#N/A</v>
      </c>
    </row>
    <row r="1526" spans="2:32" ht="20.25" customHeight="1" x14ac:dyDescent="0.55000000000000004">
      <c r="B1526" s="9">
        <v>1509</v>
      </c>
      <c r="C1526" s="42"/>
      <c r="D1526" s="43"/>
      <c r="E1526" s="44"/>
      <c r="F1526" s="44"/>
      <c r="G1526" s="43"/>
      <c r="H1526" s="44"/>
      <c r="I1526" s="45"/>
      <c r="M1526" s="5">
        <f t="shared" si="327"/>
        <v>4</v>
      </c>
      <c r="N1526" s="5">
        <f t="shared" si="328"/>
        <v>2</v>
      </c>
      <c r="O1526" s="5" t="str">
        <f t="shared" si="329"/>
        <v/>
      </c>
      <c r="P1526" s="5">
        <f t="shared" si="330"/>
        <v>0</v>
      </c>
      <c r="Q1526" s="5">
        <f t="shared" ca="1" si="331"/>
        <v>126</v>
      </c>
      <c r="R1526" s="26">
        <f t="shared" si="332"/>
        <v>5479</v>
      </c>
      <c r="S1526" s="26">
        <f t="shared" si="333"/>
        <v>5205</v>
      </c>
      <c r="T1526" s="27" t="str" cm="1">
        <f t="array" aca="1" ref="T1526" ca="1">_xlfn.IFS(Q1526="","NG",Q1526&gt;16,"OK",TODAY()&gt;S1526,"OK",Q1526&lt;16,"NG")</f>
        <v>OK</v>
      </c>
      <c r="U1526" s="5" t="str" cm="1">
        <f t="array" aca="1" ref="U1526" ca="1">IFERROR(_xlfn.IFS(T1526&lt;&gt;"OK","NG",M1526=0,"OK",TRUE,"NG"),"")</f>
        <v>NG</v>
      </c>
      <c r="V1526" s="5" t="str">
        <f t="shared" si="334"/>
        <v>NG</v>
      </c>
      <c r="W1526" s="28" t="str">
        <f t="shared" ca="1" si="335"/>
        <v>OK</v>
      </c>
      <c r="X1526" s="5" t="str">
        <f t="shared" si="336"/>
        <v>NG</v>
      </c>
      <c r="Y1526" s="5">
        <f t="shared" ca="1" si="337"/>
        <v>126</v>
      </c>
      <c r="Z1526" s="5">
        <f t="shared" ca="1" si="338"/>
        <v>126</v>
      </c>
      <c r="AA1526" s="5" t="str" cm="1">
        <f t="array" ref="AA1526">_xlfn.IFS(H1526="","OK",H1526&lt;$F$17,"NG",I1526="解雇","NG",OR(I1526="自主退職",I1526="契約満了"),"OK")</f>
        <v>OK</v>
      </c>
      <c r="AB1526" s="5" t="str" cm="1">
        <f t="array" aca="1" ref="AB1526" ca="1">_xlfn.IFS(AA1526="NG","NG",OR(X1526="NG",X1526="ERROR",X1526=FALSE),"NG",U1526="NG","NG",V1526="OK","OK",AD1526="OK","OK")</f>
        <v>NG</v>
      </c>
      <c r="AC1526" s="5" t="str">
        <f t="shared" si="339"/>
        <v>NG</v>
      </c>
      <c r="AD1526" s="5" t="e" cm="1">
        <f t="array" ref="AD1526">_xlfn.IFS(AND(G1526="〇",H1526&lt;&gt;"",I1526&lt;&gt;""),"ERROR",AND(G1526="",H1526&gt;$H$17,I1526&lt;&gt;""),"NG",AND(G1526="〇",H1526="",I1526=""),"OK")</f>
        <v>#N/A</v>
      </c>
      <c r="AE1526" s="5" t="str" cm="1">
        <f t="array" ref="AE1526">_xlfn.IFS(I1526="解雇","NG",H1526="","OK",H1526&lt;$H$17,"NG",H1526&gt;$H$17,"OK")</f>
        <v>OK</v>
      </c>
      <c r="AF1526" s="5" t="e">
        <f t="shared" si="340"/>
        <v>#N/A</v>
      </c>
    </row>
    <row r="1527" spans="2:32" ht="20.25" customHeight="1" x14ac:dyDescent="0.55000000000000004">
      <c r="B1527" s="9">
        <v>1510</v>
      </c>
      <c r="C1527" s="42"/>
      <c r="D1527" s="43"/>
      <c r="E1527" s="44"/>
      <c r="F1527" s="44"/>
      <c r="G1527" s="43"/>
      <c r="H1527" s="44"/>
      <c r="I1527" s="45"/>
      <c r="M1527" s="5">
        <f t="shared" si="327"/>
        <v>4</v>
      </c>
      <c r="N1527" s="5">
        <f t="shared" si="328"/>
        <v>2</v>
      </c>
      <c r="O1527" s="5" t="str">
        <f t="shared" si="329"/>
        <v/>
      </c>
      <c r="P1527" s="5">
        <f t="shared" si="330"/>
        <v>0</v>
      </c>
      <c r="Q1527" s="5">
        <f t="shared" ca="1" si="331"/>
        <v>126</v>
      </c>
      <c r="R1527" s="26">
        <f t="shared" si="332"/>
        <v>5479</v>
      </c>
      <c r="S1527" s="26">
        <f t="shared" si="333"/>
        <v>5205</v>
      </c>
      <c r="T1527" s="27" t="str" cm="1">
        <f t="array" aca="1" ref="T1527" ca="1">_xlfn.IFS(Q1527="","NG",Q1527&gt;16,"OK",TODAY()&gt;S1527,"OK",Q1527&lt;16,"NG")</f>
        <v>OK</v>
      </c>
      <c r="U1527" s="5" t="str" cm="1">
        <f t="array" aca="1" ref="U1527" ca="1">IFERROR(_xlfn.IFS(T1527&lt;&gt;"OK","NG",M1527=0,"OK",TRUE,"NG"),"")</f>
        <v>NG</v>
      </c>
      <c r="V1527" s="5" t="str">
        <f t="shared" si="334"/>
        <v>NG</v>
      </c>
      <c r="W1527" s="28" t="str">
        <f t="shared" ca="1" si="335"/>
        <v>OK</v>
      </c>
      <c r="X1527" s="5" t="str">
        <f t="shared" si="336"/>
        <v>NG</v>
      </c>
      <c r="Y1527" s="5">
        <f t="shared" ca="1" si="337"/>
        <v>126</v>
      </c>
      <c r="Z1527" s="5">
        <f t="shared" ca="1" si="338"/>
        <v>126</v>
      </c>
      <c r="AA1527" s="5" t="str" cm="1">
        <f t="array" ref="AA1527">_xlfn.IFS(H1527="","OK",H1527&lt;$F$17,"NG",I1527="解雇","NG",OR(I1527="自主退職",I1527="契約満了"),"OK")</f>
        <v>OK</v>
      </c>
      <c r="AB1527" s="5" t="str" cm="1">
        <f t="array" aca="1" ref="AB1527" ca="1">_xlfn.IFS(AA1527="NG","NG",OR(X1527="NG",X1527="ERROR",X1527=FALSE),"NG",U1527="NG","NG",V1527="OK","OK",AD1527="OK","OK")</f>
        <v>NG</v>
      </c>
      <c r="AC1527" s="5" t="str">
        <f t="shared" si="339"/>
        <v>NG</v>
      </c>
      <c r="AD1527" s="5" t="e" cm="1">
        <f t="array" ref="AD1527">_xlfn.IFS(AND(G1527="〇",H1527&lt;&gt;"",I1527&lt;&gt;""),"ERROR",AND(G1527="",H1527&gt;$H$17,I1527&lt;&gt;""),"NG",AND(G1527="〇",H1527="",I1527=""),"OK")</f>
        <v>#N/A</v>
      </c>
      <c r="AE1527" s="5" t="str" cm="1">
        <f t="array" ref="AE1527">_xlfn.IFS(I1527="解雇","NG",H1527="","OK",H1527&lt;$H$17,"NG",H1527&gt;$H$17,"OK")</f>
        <v>OK</v>
      </c>
      <c r="AF1527" s="5" t="e">
        <f t="shared" si="340"/>
        <v>#N/A</v>
      </c>
    </row>
    <row r="1528" spans="2:32" ht="20.25" customHeight="1" x14ac:dyDescent="0.55000000000000004">
      <c r="B1528" s="9">
        <v>1511</v>
      </c>
      <c r="C1528" s="42"/>
      <c r="D1528" s="43"/>
      <c r="E1528" s="44"/>
      <c r="F1528" s="44"/>
      <c r="G1528" s="43"/>
      <c r="H1528" s="44"/>
      <c r="I1528" s="45"/>
      <c r="M1528" s="5">
        <f t="shared" si="327"/>
        <v>4</v>
      </c>
      <c r="N1528" s="5">
        <f t="shared" si="328"/>
        <v>2</v>
      </c>
      <c r="O1528" s="5" t="str">
        <f t="shared" si="329"/>
        <v/>
      </c>
      <c r="P1528" s="5">
        <f t="shared" si="330"/>
        <v>0</v>
      </c>
      <c r="Q1528" s="5">
        <f t="shared" ca="1" si="331"/>
        <v>126</v>
      </c>
      <c r="R1528" s="26">
        <f t="shared" si="332"/>
        <v>5479</v>
      </c>
      <c r="S1528" s="26">
        <f t="shared" si="333"/>
        <v>5205</v>
      </c>
      <c r="T1528" s="27" t="str" cm="1">
        <f t="array" aca="1" ref="T1528" ca="1">_xlfn.IFS(Q1528="","NG",Q1528&gt;16,"OK",TODAY()&gt;S1528,"OK",Q1528&lt;16,"NG")</f>
        <v>OK</v>
      </c>
      <c r="U1528" s="5" t="str" cm="1">
        <f t="array" aca="1" ref="U1528" ca="1">IFERROR(_xlfn.IFS(T1528&lt;&gt;"OK","NG",M1528=0,"OK",TRUE,"NG"),"")</f>
        <v>NG</v>
      </c>
      <c r="V1528" s="5" t="str">
        <f t="shared" si="334"/>
        <v>NG</v>
      </c>
      <c r="W1528" s="28" t="str">
        <f t="shared" ca="1" si="335"/>
        <v>OK</v>
      </c>
      <c r="X1528" s="5" t="str">
        <f t="shared" si="336"/>
        <v>NG</v>
      </c>
      <c r="Y1528" s="5">
        <f t="shared" ca="1" si="337"/>
        <v>126</v>
      </c>
      <c r="Z1528" s="5">
        <f t="shared" ca="1" si="338"/>
        <v>126</v>
      </c>
      <c r="AA1528" s="5" t="str" cm="1">
        <f t="array" ref="AA1528">_xlfn.IFS(H1528="","OK",H1528&lt;$F$17,"NG",I1528="解雇","NG",OR(I1528="自主退職",I1528="契約満了"),"OK")</f>
        <v>OK</v>
      </c>
      <c r="AB1528" s="5" t="str" cm="1">
        <f t="array" aca="1" ref="AB1528" ca="1">_xlfn.IFS(AA1528="NG","NG",OR(X1528="NG",X1528="ERROR",X1528=FALSE),"NG",U1528="NG","NG",V1528="OK","OK",AD1528="OK","OK")</f>
        <v>NG</v>
      </c>
      <c r="AC1528" s="5" t="str">
        <f t="shared" si="339"/>
        <v>NG</v>
      </c>
      <c r="AD1528" s="5" t="e" cm="1">
        <f t="array" ref="AD1528">_xlfn.IFS(AND(G1528="〇",H1528&lt;&gt;"",I1528&lt;&gt;""),"ERROR",AND(G1528="",H1528&gt;$H$17,I1528&lt;&gt;""),"NG",AND(G1528="〇",H1528="",I1528=""),"OK")</f>
        <v>#N/A</v>
      </c>
      <c r="AE1528" s="5" t="str" cm="1">
        <f t="array" ref="AE1528">_xlfn.IFS(I1528="解雇","NG",H1528="","OK",H1528&lt;$H$17,"NG",H1528&gt;$H$17,"OK")</f>
        <v>OK</v>
      </c>
      <c r="AF1528" s="5" t="e">
        <f t="shared" si="340"/>
        <v>#N/A</v>
      </c>
    </row>
    <row r="1529" spans="2:32" ht="20.25" customHeight="1" x14ac:dyDescent="0.55000000000000004">
      <c r="B1529" s="9">
        <v>1512</v>
      </c>
      <c r="C1529" s="42"/>
      <c r="D1529" s="43"/>
      <c r="E1529" s="44"/>
      <c r="F1529" s="44"/>
      <c r="G1529" s="43"/>
      <c r="H1529" s="44"/>
      <c r="I1529" s="45"/>
      <c r="M1529" s="5">
        <f t="shared" si="327"/>
        <v>4</v>
      </c>
      <c r="N1529" s="5">
        <f t="shared" si="328"/>
        <v>2</v>
      </c>
      <c r="O1529" s="5" t="str">
        <f t="shared" si="329"/>
        <v/>
      </c>
      <c r="P1529" s="5">
        <f t="shared" si="330"/>
        <v>0</v>
      </c>
      <c r="Q1529" s="5">
        <f t="shared" ca="1" si="331"/>
        <v>126</v>
      </c>
      <c r="R1529" s="26">
        <f t="shared" si="332"/>
        <v>5479</v>
      </c>
      <c r="S1529" s="26">
        <f t="shared" si="333"/>
        <v>5205</v>
      </c>
      <c r="T1529" s="27" t="str" cm="1">
        <f t="array" aca="1" ref="T1529" ca="1">_xlfn.IFS(Q1529="","NG",Q1529&gt;16,"OK",TODAY()&gt;S1529,"OK",Q1529&lt;16,"NG")</f>
        <v>OK</v>
      </c>
      <c r="U1529" s="5" t="str" cm="1">
        <f t="array" aca="1" ref="U1529" ca="1">IFERROR(_xlfn.IFS(T1529&lt;&gt;"OK","NG",M1529=0,"OK",TRUE,"NG"),"")</f>
        <v>NG</v>
      </c>
      <c r="V1529" s="5" t="str">
        <f t="shared" si="334"/>
        <v>NG</v>
      </c>
      <c r="W1529" s="28" t="str">
        <f t="shared" ca="1" si="335"/>
        <v>OK</v>
      </c>
      <c r="X1529" s="5" t="str">
        <f t="shared" si="336"/>
        <v>NG</v>
      </c>
      <c r="Y1529" s="5">
        <f t="shared" ca="1" si="337"/>
        <v>126</v>
      </c>
      <c r="Z1529" s="5">
        <f t="shared" ca="1" si="338"/>
        <v>126</v>
      </c>
      <c r="AA1529" s="5" t="str" cm="1">
        <f t="array" ref="AA1529">_xlfn.IFS(H1529="","OK",H1529&lt;$F$17,"NG",I1529="解雇","NG",OR(I1529="自主退職",I1529="契約満了"),"OK")</f>
        <v>OK</v>
      </c>
      <c r="AB1529" s="5" t="str" cm="1">
        <f t="array" aca="1" ref="AB1529" ca="1">_xlfn.IFS(AA1529="NG","NG",OR(X1529="NG",X1529="ERROR",X1529=FALSE),"NG",U1529="NG","NG",V1529="OK","OK",AD1529="OK","OK")</f>
        <v>NG</v>
      </c>
      <c r="AC1529" s="5" t="str">
        <f t="shared" si="339"/>
        <v>NG</v>
      </c>
      <c r="AD1529" s="5" t="e" cm="1">
        <f t="array" ref="AD1529">_xlfn.IFS(AND(G1529="〇",H1529&lt;&gt;"",I1529&lt;&gt;""),"ERROR",AND(G1529="",H1529&gt;$H$17,I1529&lt;&gt;""),"NG",AND(G1529="〇",H1529="",I1529=""),"OK")</f>
        <v>#N/A</v>
      </c>
      <c r="AE1529" s="5" t="str" cm="1">
        <f t="array" ref="AE1529">_xlfn.IFS(I1529="解雇","NG",H1529="","OK",H1529&lt;$H$17,"NG",H1529&gt;$H$17,"OK")</f>
        <v>OK</v>
      </c>
      <c r="AF1529" s="5" t="e">
        <f t="shared" si="340"/>
        <v>#N/A</v>
      </c>
    </row>
    <row r="1530" spans="2:32" ht="20.25" customHeight="1" x14ac:dyDescent="0.55000000000000004">
      <c r="B1530" s="9">
        <v>1513</v>
      </c>
      <c r="C1530" s="42"/>
      <c r="D1530" s="43"/>
      <c r="E1530" s="44"/>
      <c r="F1530" s="44"/>
      <c r="G1530" s="43"/>
      <c r="H1530" s="44"/>
      <c r="I1530" s="45"/>
      <c r="M1530" s="5">
        <f t="shared" si="327"/>
        <v>4</v>
      </c>
      <c r="N1530" s="5">
        <f t="shared" si="328"/>
        <v>2</v>
      </c>
      <c r="O1530" s="5" t="str">
        <f t="shared" si="329"/>
        <v/>
      </c>
      <c r="P1530" s="5">
        <f t="shared" si="330"/>
        <v>0</v>
      </c>
      <c r="Q1530" s="5">
        <f t="shared" ca="1" si="331"/>
        <v>126</v>
      </c>
      <c r="R1530" s="26">
        <f t="shared" si="332"/>
        <v>5479</v>
      </c>
      <c r="S1530" s="26">
        <f t="shared" si="333"/>
        <v>5205</v>
      </c>
      <c r="T1530" s="27" t="str" cm="1">
        <f t="array" aca="1" ref="T1530" ca="1">_xlfn.IFS(Q1530="","NG",Q1530&gt;16,"OK",TODAY()&gt;S1530,"OK",Q1530&lt;16,"NG")</f>
        <v>OK</v>
      </c>
      <c r="U1530" s="5" t="str" cm="1">
        <f t="array" aca="1" ref="U1530" ca="1">IFERROR(_xlfn.IFS(T1530&lt;&gt;"OK","NG",M1530=0,"OK",TRUE,"NG"),"")</f>
        <v>NG</v>
      </c>
      <c r="V1530" s="5" t="str">
        <f t="shared" si="334"/>
        <v>NG</v>
      </c>
      <c r="W1530" s="28" t="str">
        <f t="shared" ca="1" si="335"/>
        <v>OK</v>
      </c>
      <c r="X1530" s="5" t="str">
        <f t="shared" si="336"/>
        <v>NG</v>
      </c>
      <c r="Y1530" s="5">
        <f t="shared" ca="1" si="337"/>
        <v>126</v>
      </c>
      <c r="Z1530" s="5">
        <f t="shared" ca="1" si="338"/>
        <v>126</v>
      </c>
      <c r="AA1530" s="5" t="str" cm="1">
        <f t="array" ref="AA1530">_xlfn.IFS(H1530="","OK",H1530&lt;$F$17,"NG",I1530="解雇","NG",OR(I1530="自主退職",I1530="契約満了"),"OK")</f>
        <v>OK</v>
      </c>
      <c r="AB1530" s="5" t="str" cm="1">
        <f t="array" aca="1" ref="AB1530" ca="1">_xlfn.IFS(AA1530="NG","NG",OR(X1530="NG",X1530="ERROR",X1530=FALSE),"NG",U1530="NG","NG",V1530="OK","OK",AD1530="OK","OK")</f>
        <v>NG</v>
      </c>
      <c r="AC1530" s="5" t="str">
        <f t="shared" si="339"/>
        <v>NG</v>
      </c>
      <c r="AD1530" s="5" t="e" cm="1">
        <f t="array" ref="AD1530">_xlfn.IFS(AND(G1530="〇",H1530&lt;&gt;"",I1530&lt;&gt;""),"ERROR",AND(G1530="",H1530&gt;$H$17,I1530&lt;&gt;""),"NG",AND(G1530="〇",H1530="",I1530=""),"OK")</f>
        <v>#N/A</v>
      </c>
      <c r="AE1530" s="5" t="str" cm="1">
        <f t="array" ref="AE1530">_xlfn.IFS(I1530="解雇","NG",H1530="","OK",H1530&lt;$H$17,"NG",H1530&gt;$H$17,"OK")</f>
        <v>OK</v>
      </c>
      <c r="AF1530" s="5" t="e">
        <f t="shared" si="340"/>
        <v>#N/A</v>
      </c>
    </row>
    <row r="1531" spans="2:32" ht="20.25" customHeight="1" x14ac:dyDescent="0.55000000000000004">
      <c r="B1531" s="9">
        <v>1514</v>
      </c>
      <c r="C1531" s="42"/>
      <c r="D1531" s="43"/>
      <c r="E1531" s="44"/>
      <c r="F1531" s="44"/>
      <c r="G1531" s="43"/>
      <c r="H1531" s="44"/>
      <c r="I1531" s="45"/>
      <c r="M1531" s="5">
        <f t="shared" si="327"/>
        <v>4</v>
      </c>
      <c r="N1531" s="5">
        <f t="shared" si="328"/>
        <v>2</v>
      </c>
      <c r="O1531" s="5" t="str">
        <f t="shared" si="329"/>
        <v/>
      </c>
      <c r="P1531" s="5">
        <f t="shared" si="330"/>
        <v>0</v>
      </c>
      <c r="Q1531" s="5">
        <f t="shared" ca="1" si="331"/>
        <v>126</v>
      </c>
      <c r="R1531" s="26">
        <f t="shared" si="332"/>
        <v>5479</v>
      </c>
      <c r="S1531" s="26">
        <f t="shared" si="333"/>
        <v>5205</v>
      </c>
      <c r="T1531" s="27" t="str" cm="1">
        <f t="array" aca="1" ref="T1531" ca="1">_xlfn.IFS(Q1531="","NG",Q1531&gt;16,"OK",TODAY()&gt;S1531,"OK",Q1531&lt;16,"NG")</f>
        <v>OK</v>
      </c>
      <c r="U1531" s="5" t="str" cm="1">
        <f t="array" aca="1" ref="U1531" ca="1">IFERROR(_xlfn.IFS(T1531&lt;&gt;"OK","NG",M1531=0,"OK",TRUE,"NG"),"")</f>
        <v>NG</v>
      </c>
      <c r="V1531" s="5" t="str">
        <f t="shared" si="334"/>
        <v>NG</v>
      </c>
      <c r="W1531" s="28" t="str">
        <f t="shared" ca="1" si="335"/>
        <v>OK</v>
      </c>
      <c r="X1531" s="5" t="str">
        <f t="shared" si="336"/>
        <v>NG</v>
      </c>
      <c r="Y1531" s="5">
        <f t="shared" ca="1" si="337"/>
        <v>126</v>
      </c>
      <c r="Z1531" s="5">
        <f t="shared" ca="1" si="338"/>
        <v>126</v>
      </c>
      <c r="AA1531" s="5" t="str" cm="1">
        <f t="array" ref="AA1531">_xlfn.IFS(H1531="","OK",H1531&lt;$F$17,"NG",I1531="解雇","NG",OR(I1531="自主退職",I1531="契約満了"),"OK")</f>
        <v>OK</v>
      </c>
      <c r="AB1531" s="5" t="str" cm="1">
        <f t="array" aca="1" ref="AB1531" ca="1">_xlfn.IFS(AA1531="NG","NG",OR(X1531="NG",X1531="ERROR",X1531=FALSE),"NG",U1531="NG","NG",V1531="OK","OK",AD1531="OK","OK")</f>
        <v>NG</v>
      </c>
      <c r="AC1531" s="5" t="str">
        <f t="shared" si="339"/>
        <v>NG</v>
      </c>
      <c r="AD1531" s="5" t="e" cm="1">
        <f t="array" ref="AD1531">_xlfn.IFS(AND(G1531="〇",H1531&lt;&gt;"",I1531&lt;&gt;""),"ERROR",AND(G1531="",H1531&gt;$H$17,I1531&lt;&gt;""),"NG",AND(G1531="〇",H1531="",I1531=""),"OK")</f>
        <v>#N/A</v>
      </c>
      <c r="AE1531" s="5" t="str" cm="1">
        <f t="array" ref="AE1531">_xlfn.IFS(I1531="解雇","NG",H1531="","OK",H1531&lt;$H$17,"NG",H1531&gt;$H$17,"OK")</f>
        <v>OK</v>
      </c>
      <c r="AF1531" s="5" t="e">
        <f t="shared" si="340"/>
        <v>#N/A</v>
      </c>
    </row>
    <row r="1532" spans="2:32" ht="20.25" customHeight="1" x14ac:dyDescent="0.55000000000000004">
      <c r="B1532" s="9">
        <v>1515</v>
      </c>
      <c r="C1532" s="42"/>
      <c r="D1532" s="43"/>
      <c r="E1532" s="44"/>
      <c r="F1532" s="44"/>
      <c r="G1532" s="43"/>
      <c r="H1532" s="44"/>
      <c r="I1532" s="45"/>
      <c r="M1532" s="5">
        <f t="shared" si="327"/>
        <v>4</v>
      </c>
      <c r="N1532" s="5">
        <f t="shared" si="328"/>
        <v>2</v>
      </c>
      <c r="O1532" s="5" t="str">
        <f t="shared" si="329"/>
        <v/>
      </c>
      <c r="P1532" s="5">
        <f t="shared" si="330"/>
        <v>0</v>
      </c>
      <c r="Q1532" s="5">
        <f t="shared" ca="1" si="331"/>
        <v>126</v>
      </c>
      <c r="R1532" s="26">
        <f t="shared" si="332"/>
        <v>5479</v>
      </c>
      <c r="S1532" s="26">
        <f t="shared" si="333"/>
        <v>5205</v>
      </c>
      <c r="T1532" s="27" t="str" cm="1">
        <f t="array" aca="1" ref="T1532" ca="1">_xlfn.IFS(Q1532="","NG",Q1532&gt;16,"OK",TODAY()&gt;S1532,"OK",Q1532&lt;16,"NG")</f>
        <v>OK</v>
      </c>
      <c r="U1532" s="5" t="str" cm="1">
        <f t="array" aca="1" ref="U1532" ca="1">IFERROR(_xlfn.IFS(T1532&lt;&gt;"OK","NG",M1532=0,"OK",TRUE,"NG"),"")</f>
        <v>NG</v>
      </c>
      <c r="V1532" s="5" t="str">
        <f t="shared" si="334"/>
        <v>NG</v>
      </c>
      <c r="W1532" s="28" t="str">
        <f t="shared" ca="1" si="335"/>
        <v>OK</v>
      </c>
      <c r="X1532" s="5" t="str">
        <f t="shared" si="336"/>
        <v>NG</v>
      </c>
      <c r="Y1532" s="5">
        <f t="shared" ca="1" si="337"/>
        <v>126</v>
      </c>
      <c r="Z1532" s="5">
        <f t="shared" ca="1" si="338"/>
        <v>126</v>
      </c>
      <c r="AA1532" s="5" t="str" cm="1">
        <f t="array" ref="AA1532">_xlfn.IFS(H1532="","OK",H1532&lt;$F$17,"NG",I1532="解雇","NG",OR(I1532="自主退職",I1532="契約満了"),"OK")</f>
        <v>OK</v>
      </c>
      <c r="AB1532" s="5" t="str" cm="1">
        <f t="array" aca="1" ref="AB1532" ca="1">_xlfn.IFS(AA1532="NG","NG",OR(X1532="NG",X1532="ERROR",X1532=FALSE),"NG",U1532="NG","NG",V1532="OK","OK",AD1532="OK","OK")</f>
        <v>NG</v>
      </c>
      <c r="AC1532" s="5" t="str">
        <f t="shared" si="339"/>
        <v>NG</v>
      </c>
      <c r="AD1532" s="5" t="e" cm="1">
        <f t="array" ref="AD1532">_xlfn.IFS(AND(G1532="〇",H1532&lt;&gt;"",I1532&lt;&gt;""),"ERROR",AND(G1532="",H1532&gt;$H$17,I1532&lt;&gt;""),"NG",AND(G1532="〇",H1532="",I1532=""),"OK")</f>
        <v>#N/A</v>
      </c>
      <c r="AE1532" s="5" t="str" cm="1">
        <f t="array" ref="AE1532">_xlfn.IFS(I1532="解雇","NG",H1532="","OK",H1532&lt;$H$17,"NG",H1532&gt;$H$17,"OK")</f>
        <v>OK</v>
      </c>
      <c r="AF1532" s="5" t="e">
        <f t="shared" si="340"/>
        <v>#N/A</v>
      </c>
    </row>
    <row r="1533" spans="2:32" ht="20.25" customHeight="1" x14ac:dyDescent="0.55000000000000004">
      <c r="B1533" s="9">
        <v>1516</v>
      </c>
      <c r="C1533" s="42"/>
      <c r="D1533" s="43"/>
      <c r="E1533" s="44"/>
      <c r="F1533" s="44"/>
      <c r="G1533" s="43"/>
      <c r="H1533" s="44"/>
      <c r="I1533" s="45"/>
      <c r="M1533" s="5">
        <f t="shared" si="327"/>
        <v>4</v>
      </c>
      <c r="N1533" s="5">
        <f t="shared" si="328"/>
        <v>2</v>
      </c>
      <c r="O1533" s="5" t="str">
        <f t="shared" si="329"/>
        <v/>
      </c>
      <c r="P1533" s="5">
        <f t="shared" si="330"/>
        <v>0</v>
      </c>
      <c r="Q1533" s="5">
        <f t="shared" ca="1" si="331"/>
        <v>126</v>
      </c>
      <c r="R1533" s="26">
        <f t="shared" si="332"/>
        <v>5479</v>
      </c>
      <c r="S1533" s="26">
        <f t="shared" si="333"/>
        <v>5205</v>
      </c>
      <c r="T1533" s="27" t="str" cm="1">
        <f t="array" aca="1" ref="T1533" ca="1">_xlfn.IFS(Q1533="","NG",Q1533&gt;16,"OK",TODAY()&gt;S1533,"OK",Q1533&lt;16,"NG")</f>
        <v>OK</v>
      </c>
      <c r="U1533" s="5" t="str" cm="1">
        <f t="array" aca="1" ref="U1533" ca="1">IFERROR(_xlfn.IFS(T1533&lt;&gt;"OK","NG",M1533=0,"OK",TRUE,"NG"),"")</f>
        <v>NG</v>
      </c>
      <c r="V1533" s="5" t="str">
        <f t="shared" si="334"/>
        <v>NG</v>
      </c>
      <c r="W1533" s="28" t="str">
        <f t="shared" ca="1" si="335"/>
        <v>OK</v>
      </c>
      <c r="X1533" s="5" t="str">
        <f t="shared" si="336"/>
        <v>NG</v>
      </c>
      <c r="Y1533" s="5">
        <f t="shared" ca="1" si="337"/>
        <v>126</v>
      </c>
      <c r="Z1533" s="5">
        <f t="shared" ca="1" si="338"/>
        <v>126</v>
      </c>
      <c r="AA1533" s="5" t="str" cm="1">
        <f t="array" ref="AA1533">_xlfn.IFS(H1533="","OK",H1533&lt;$F$17,"NG",I1533="解雇","NG",OR(I1533="自主退職",I1533="契約満了"),"OK")</f>
        <v>OK</v>
      </c>
      <c r="AB1533" s="5" t="str" cm="1">
        <f t="array" aca="1" ref="AB1533" ca="1">_xlfn.IFS(AA1533="NG","NG",OR(X1533="NG",X1533="ERROR",X1533=FALSE),"NG",U1533="NG","NG",V1533="OK","OK",AD1533="OK","OK")</f>
        <v>NG</v>
      </c>
      <c r="AC1533" s="5" t="str">
        <f t="shared" si="339"/>
        <v>NG</v>
      </c>
      <c r="AD1533" s="5" t="e" cm="1">
        <f t="array" ref="AD1533">_xlfn.IFS(AND(G1533="〇",H1533&lt;&gt;"",I1533&lt;&gt;""),"ERROR",AND(G1533="",H1533&gt;$H$17,I1533&lt;&gt;""),"NG",AND(G1533="〇",H1533="",I1533=""),"OK")</f>
        <v>#N/A</v>
      </c>
      <c r="AE1533" s="5" t="str" cm="1">
        <f t="array" ref="AE1533">_xlfn.IFS(I1533="解雇","NG",H1533="","OK",H1533&lt;$H$17,"NG",H1533&gt;$H$17,"OK")</f>
        <v>OK</v>
      </c>
      <c r="AF1533" s="5" t="e">
        <f t="shared" si="340"/>
        <v>#N/A</v>
      </c>
    </row>
    <row r="1534" spans="2:32" ht="20.25" customHeight="1" x14ac:dyDescent="0.55000000000000004">
      <c r="B1534" s="9">
        <v>1517</v>
      </c>
      <c r="C1534" s="42"/>
      <c r="D1534" s="43"/>
      <c r="E1534" s="44"/>
      <c r="F1534" s="44"/>
      <c r="G1534" s="43"/>
      <c r="H1534" s="44"/>
      <c r="I1534" s="45"/>
      <c r="M1534" s="5">
        <f t="shared" si="327"/>
        <v>4</v>
      </c>
      <c r="N1534" s="5">
        <f t="shared" si="328"/>
        <v>2</v>
      </c>
      <c r="O1534" s="5" t="str">
        <f t="shared" si="329"/>
        <v/>
      </c>
      <c r="P1534" s="5">
        <f t="shared" si="330"/>
        <v>0</v>
      </c>
      <c r="Q1534" s="5">
        <f t="shared" ca="1" si="331"/>
        <v>126</v>
      </c>
      <c r="R1534" s="26">
        <f t="shared" si="332"/>
        <v>5479</v>
      </c>
      <c r="S1534" s="26">
        <f t="shared" si="333"/>
        <v>5205</v>
      </c>
      <c r="T1534" s="27" t="str" cm="1">
        <f t="array" aca="1" ref="T1534" ca="1">_xlfn.IFS(Q1534="","NG",Q1534&gt;16,"OK",TODAY()&gt;S1534,"OK",Q1534&lt;16,"NG")</f>
        <v>OK</v>
      </c>
      <c r="U1534" s="5" t="str" cm="1">
        <f t="array" aca="1" ref="U1534" ca="1">IFERROR(_xlfn.IFS(T1534&lt;&gt;"OK","NG",M1534=0,"OK",TRUE,"NG"),"")</f>
        <v>NG</v>
      </c>
      <c r="V1534" s="5" t="str">
        <f t="shared" si="334"/>
        <v>NG</v>
      </c>
      <c r="W1534" s="28" t="str">
        <f t="shared" ca="1" si="335"/>
        <v>OK</v>
      </c>
      <c r="X1534" s="5" t="str">
        <f t="shared" si="336"/>
        <v>NG</v>
      </c>
      <c r="Y1534" s="5">
        <f t="shared" ca="1" si="337"/>
        <v>126</v>
      </c>
      <c r="Z1534" s="5">
        <f t="shared" ca="1" si="338"/>
        <v>126</v>
      </c>
      <c r="AA1534" s="5" t="str" cm="1">
        <f t="array" ref="AA1534">_xlfn.IFS(H1534="","OK",H1534&lt;$F$17,"NG",I1534="解雇","NG",OR(I1534="自主退職",I1534="契約満了"),"OK")</f>
        <v>OK</v>
      </c>
      <c r="AB1534" s="5" t="str" cm="1">
        <f t="array" aca="1" ref="AB1534" ca="1">_xlfn.IFS(AA1534="NG","NG",OR(X1534="NG",X1534="ERROR",X1534=FALSE),"NG",U1534="NG","NG",V1534="OK","OK",AD1534="OK","OK")</f>
        <v>NG</v>
      </c>
      <c r="AC1534" s="5" t="str">
        <f t="shared" si="339"/>
        <v>NG</v>
      </c>
      <c r="AD1534" s="5" t="e" cm="1">
        <f t="array" ref="AD1534">_xlfn.IFS(AND(G1534="〇",H1534&lt;&gt;"",I1534&lt;&gt;""),"ERROR",AND(G1534="",H1534&gt;$H$17,I1534&lt;&gt;""),"NG",AND(G1534="〇",H1534="",I1534=""),"OK")</f>
        <v>#N/A</v>
      </c>
      <c r="AE1534" s="5" t="str" cm="1">
        <f t="array" ref="AE1534">_xlfn.IFS(I1534="解雇","NG",H1534="","OK",H1534&lt;$H$17,"NG",H1534&gt;$H$17,"OK")</f>
        <v>OK</v>
      </c>
      <c r="AF1534" s="5" t="e">
        <f t="shared" si="340"/>
        <v>#N/A</v>
      </c>
    </row>
    <row r="1535" spans="2:32" ht="20.25" customHeight="1" x14ac:dyDescent="0.55000000000000004">
      <c r="B1535" s="9">
        <v>1518</v>
      </c>
      <c r="C1535" s="42"/>
      <c r="D1535" s="43"/>
      <c r="E1535" s="44"/>
      <c r="F1535" s="44"/>
      <c r="G1535" s="43"/>
      <c r="H1535" s="44"/>
      <c r="I1535" s="45"/>
      <c r="M1535" s="5">
        <f t="shared" si="327"/>
        <v>4</v>
      </c>
      <c r="N1535" s="5">
        <f t="shared" si="328"/>
        <v>2</v>
      </c>
      <c r="O1535" s="5" t="str">
        <f t="shared" si="329"/>
        <v/>
      </c>
      <c r="P1535" s="5">
        <f t="shared" si="330"/>
        <v>0</v>
      </c>
      <c r="Q1535" s="5">
        <f t="shared" ca="1" si="331"/>
        <v>126</v>
      </c>
      <c r="R1535" s="26">
        <f t="shared" si="332"/>
        <v>5479</v>
      </c>
      <c r="S1535" s="26">
        <f t="shared" si="333"/>
        <v>5205</v>
      </c>
      <c r="T1535" s="27" t="str" cm="1">
        <f t="array" aca="1" ref="T1535" ca="1">_xlfn.IFS(Q1535="","NG",Q1535&gt;16,"OK",TODAY()&gt;S1535,"OK",Q1535&lt;16,"NG")</f>
        <v>OK</v>
      </c>
      <c r="U1535" s="5" t="str" cm="1">
        <f t="array" aca="1" ref="U1535" ca="1">IFERROR(_xlfn.IFS(T1535&lt;&gt;"OK","NG",M1535=0,"OK",TRUE,"NG"),"")</f>
        <v>NG</v>
      </c>
      <c r="V1535" s="5" t="str">
        <f t="shared" si="334"/>
        <v>NG</v>
      </c>
      <c r="W1535" s="28" t="str">
        <f t="shared" ca="1" si="335"/>
        <v>OK</v>
      </c>
      <c r="X1535" s="5" t="str">
        <f t="shared" si="336"/>
        <v>NG</v>
      </c>
      <c r="Y1535" s="5">
        <f t="shared" ca="1" si="337"/>
        <v>126</v>
      </c>
      <c r="Z1535" s="5">
        <f t="shared" ca="1" si="338"/>
        <v>126</v>
      </c>
      <c r="AA1535" s="5" t="str" cm="1">
        <f t="array" ref="AA1535">_xlfn.IFS(H1535="","OK",H1535&lt;$F$17,"NG",I1535="解雇","NG",OR(I1535="自主退職",I1535="契約満了"),"OK")</f>
        <v>OK</v>
      </c>
      <c r="AB1535" s="5" t="str" cm="1">
        <f t="array" aca="1" ref="AB1535" ca="1">_xlfn.IFS(AA1535="NG","NG",OR(X1535="NG",X1535="ERROR",X1535=FALSE),"NG",U1535="NG","NG",V1535="OK","OK",AD1535="OK","OK")</f>
        <v>NG</v>
      </c>
      <c r="AC1535" s="5" t="str">
        <f t="shared" si="339"/>
        <v>NG</v>
      </c>
      <c r="AD1535" s="5" t="e" cm="1">
        <f t="array" ref="AD1535">_xlfn.IFS(AND(G1535="〇",H1535&lt;&gt;"",I1535&lt;&gt;""),"ERROR",AND(G1535="",H1535&gt;$H$17,I1535&lt;&gt;""),"NG",AND(G1535="〇",H1535="",I1535=""),"OK")</f>
        <v>#N/A</v>
      </c>
      <c r="AE1535" s="5" t="str" cm="1">
        <f t="array" ref="AE1535">_xlfn.IFS(I1535="解雇","NG",H1535="","OK",H1535&lt;$H$17,"NG",H1535&gt;$H$17,"OK")</f>
        <v>OK</v>
      </c>
      <c r="AF1535" s="5" t="e">
        <f t="shared" si="340"/>
        <v>#N/A</v>
      </c>
    </row>
    <row r="1536" spans="2:32" ht="20.25" customHeight="1" x14ac:dyDescent="0.55000000000000004">
      <c r="B1536" s="9">
        <v>1519</v>
      </c>
      <c r="C1536" s="42"/>
      <c r="D1536" s="43"/>
      <c r="E1536" s="44"/>
      <c r="F1536" s="44"/>
      <c r="G1536" s="43"/>
      <c r="H1536" s="44"/>
      <c r="I1536" s="45"/>
      <c r="M1536" s="5">
        <f t="shared" si="327"/>
        <v>4</v>
      </c>
      <c r="N1536" s="5">
        <f t="shared" si="328"/>
        <v>2</v>
      </c>
      <c r="O1536" s="5" t="str">
        <f t="shared" si="329"/>
        <v/>
      </c>
      <c r="P1536" s="5">
        <f t="shared" si="330"/>
        <v>0</v>
      </c>
      <c r="Q1536" s="5">
        <f t="shared" ca="1" si="331"/>
        <v>126</v>
      </c>
      <c r="R1536" s="26">
        <f t="shared" si="332"/>
        <v>5479</v>
      </c>
      <c r="S1536" s="26">
        <f t="shared" si="333"/>
        <v>5205</v>
      </c>
      <c r="T1536" s="27" t="str" cm="1">
        <f t="array" aca="1" ref="T1536" ca="1">_xlfn.IFS(Q1536="","NG",Q1536&gt;16,"OK",TODAY()&gt;S1536,"OK",Q1536&lt;16,"NG")</f>
        <v>OK</v>
      </c>
      <c r="U1536" s="5" t="str" cm="1">
        <f t="array" aca="1" ref="U1536" ca="1">IFERROR(_xlfn.IFS(T1536&lt;&gt;"OK","NG",M1536=0,"OK",TRUE,"NG"),"")</f>
        <v>NG</v>
      </c>
      <c r="V1536" s="5" t="str">
        <f t="shared" si="334"/>
        <v>NG</v>
      </c>
      <c r="W1536" s="28" t="str">
        <f t="shared" ca="1" si="335"/>
        <v>OK</v>
      </c>
      <c r="X1536" s="5" t="str">
        <f t="shared" si="336"/>
        <v>NG</v>
      </c>
      <c r="Y1536" s="5">
        <f t="shared" ca="1" si="337"/>
        <v>126</v>
      </c>
      <c r="Z1536" s="5">
        <f t="shared" ca="1" si="338"/>
        <v>126</v>
      </c>
      <c r="AA1536" s="5" t="str" cm="1">
        <f t="array" ref="AA1536">_xlfn.IFS(H1536="","OK",H1536&lt;$F$17,"NG",I1536="解雇","NG",OR(I1536="自主退職",I1536="契約満了"),"OK")</f>
        <v>OK</v>
      </c>
      <c r="AB1536" s="5" t="str" cm="1">
        <f t="array" aca="1" ref="AB1536" ca="1">_xlfn.IFS(AA1536="NG","NG",OR(X1536="NG",X1536="ERROR",X1536=FALSE),"NG",U1536="NG","NG",V1536="OK","OK",AD1536="OK","OK")</f>
        <v>NG</v>
      </c>
      <c r="AC1536" s="5" t="str">
        <f t="shared" si="339"/>
        <v>NG</v>
      </c>
      <c r="AD1536" s="5" t="e" cm="1">
        <f t="array" ref="AD1536">_xlfn.IFS(AND(G1536="〇",H1536&lt;&gt;"",I1536&lt;&gt;""),"ERROR",AND(G1536="",H1536&gt;$H$17,I1536&lt;&gt;""),"NG",AND(G1536="〇",H1536="",I1536=""),"OK")</f>
        <v>#N/A</v>
      </c>
      <c r="AE1536" s="5" t="str" cm="1">
        <f t="array" ref="AE1536">_xlfn.IFS(I1536="解雇","NG",H1536="","OK",H1536&lt;$H$17,"NG",H1536&gt;$H$17,"OK")</f>
        <v>OK</v>
      </c>
      <c r="AF1536" s="5" t="e">
        <f t="shared" si="340"/>
        <v>#N/A</v>
      </c>
    </row>
    <row r="1537" spans="2:32" ht="20.25" customHeight="1" x14ac:dyDescent="0.55000000000000004">
      <c r="B1537" s="9">
        <v>1520</v>
      </c>
      <c r="C1537" s="42"/>
      <c r="D1537" s="43"/>
      <c r="E1537" s="44"/>
      <c r="F1537" s="44"/>
      <c r="G1537" s="43"/>
      <c r="H1537" s="44"/>
      <c r="I1537" s="45"/>
      <c r="M1537" s="5">
        <f t="shared" si="327"/>
        <v>4</v>
      </c>
      <c r="N1537" s="5">
        <f t="shared" si="328"/>
        <v>2</v>
      </c>
      <c r="O1537" s="5" t="str">
        <f t="shared" si="329"/>
        <v/>
      </c>
      <c r="P1537" s="5">
        <f t="shared" si="330"/>
        <v>0</v>
      </c>
      <c r="Q1537" s="5">
        <f t="shared" ca="1" si="331"/>
        <v>126</v>
      </c>
      <c r="R1537" s="26">
        <f t="shared" si="332"/>
        <v>5479</v>
      </c>
      <c r="S1537" s="26">
        <f t="shared" si="333"/>
        <v>5205</v>
      </c>
      <c r="T1537" s="27" t="str" cm="1">
        <f t="array" aca="1" ref="T1537" ca="1">_xlfn.IFS(Q1537="","NG",Q1537&gt;16,"OK",TODAY()&gt;S1537,"OK",Q1537&lt;16,"NG")</f>
        <v>OK</v>
      </c>
      <c r="U1537" s="5" t="str" cm="1">
        <f t="array" aca="1" ref="U1537" ca="1">IFERROR(_xlfn.IFS(T1537&lt;&gt;"OK","NG",M1537=0,"OK",TRUE,"NG"),"")</f>
        <v>NG</v>
      </c>
      <c r="V1537" s="5" t="str">
        <f t="shared" si="334"/>
        <v>NG</v>
      </c>
      <c r="W1537" s="28" t="str">
        <f t="shared" ca="1" si="335"/>
        <v>OK</v>
      </c>
      <c r="X1537" s="5" t="str">
        <f t="shared" si="336"/>
        <v>NG</v>
      </c>
      <c r="Y1537" s="5">
        <f t="shared" ca="1" si="337"/>
        <v>126</v>
      </c>
      <c r="Z1537" s="5">
        <f t="shared" ca="1" si="338"/>
        <v>126</v>
      </c>
      <c r="AA1537" s="5" t="str" cm="1">
        <f t="array" ref="AA1537">_xlfn.IFS(H1537="","OK",H1537&lt;$F$17,"NG",I1537="解雇","NG",OR(I1537="自主退職",I1537="契約満了"),"OK")</f>
        <v>OK</v>
      </c>
      <c r="AB1537" s="5" t="str" cm="1">
        <f t="array" aca="1" ref="AB1537" ca="1">_xlfn.IFS(AA1537="NG","NG",OR(X1537="NG",X1537="ERROR",X1537=FALSE),"NG",U1537="NG","NG",V1537="OK","OK",AD1537="OK","OK")</f>
        <v>NG</v>
      </c>
      <c r="AC1537" s="5" t="str">
        <f t="shared" si="339"/>
        <v>NG</v>
      </c>
      <c r="AD1537" s="5" t="e" cm="1">
        <f t="array" ref="AD1537">_xlfn.IFS(AND(G1537="〇",H1537&lt;&gt;"",I1537&lt;&gt;""),"ERROR",AND(G1537="",H1537&gt;$H$17,I1537&lt;&gt;""),"NG",AND(G1537="〇",H1537="",I1537=""),"OK")</f>
        <v>#N/A</v>
      </c>
      <c r="AE1537" s="5" t="str" cm="1">
        <f t="array" ref="AE1537">_xlfn.IFS(I1537="解雇","NG",H1537="","OK",H1537&lt;$H$17,"NG",H1537&gt;$H$17,"OK")</f>
        <v>OK</v>
      </c>
      <c r="AF1537" s="5" t="e">
        <f t="shared" si="340"/>
        <v>#N/A</v>
      </c>
    </row>
    <row r="1538" spans="2:32" ht="20.25" customHeight="1" x14ac:dyDescent="0.55000000000000004">
      <c r="B1538" s="9">
        <v>1521</v>
      </c>
      <c r="C1538" s="42"/>
      <c r="D1538" s="43"/>
      <c r="E1538" s="44"/>
      <c r="F1538" s="44"/>
      <c r="G1538" s="43"/>
      <c r="H1538" s="44"/>
      <c r="I1538" s="45"/>
      <c r="M1538" s="5">
        <f t="shared" si="327"/>
        <v>4</v>
      </c>
      <c r="N1538" s="5">
        <f t="shared" si="328"/>
        <v>2</v>
      </c>
      <c r="O1538" s="5" t="str">
        <f t="shared" si="329"/>
        <v/>
      </c>
      <c r="P1538" s="5">
        <f t="shared" si="330"/>
        <v>0</v>
      </c>
      <c r="Q1538" s="5">
        <f t="shared" ca="1" si="331"/>
        <v>126</v>
      </c>
      <c r="R1538" s="26">
        <f t="shared" si="332"/>
        <v>5479</v>
      </c>
      <c r="S1538" s="26">
        <f t="shared" si="333"/>
        <v>5205</v>
      </c>
      <c r="T1538" s="27" t="str" cm="1">
        <f t="array" aca="1" ref="T1538" ca="1">_xlfn.IFS(Q1538="","NG",Q1538&gt;16,"OK",TODAY()&gt;S1538,"OK",Q1538&lt;16,"NG")</f>
        <v>OK</v>
      </c>
      <c r="U1538" s="5" t="str" cm="1">
        <f t="array" aca="1" ref="U1538" ca="1">IFERROR(_xlfn.IFS(T1538&lt;&gt;"OK","NG",M1538=0,"OK",TRUE,"NG"),"")</f>
        <v>NG</v>
      </c>
      <c r="V1538" s="5" t="str">
        <f t="shared" si="334"/>
        <v>NG</v>
      </c>
      <c r="W1538" s="28" t="str">
        <f t="shared" ca="1" si="335"/>
        <v>OK</v>
      </c>
      <c r="X1538" s="5" t="str">
        <f t="shared" si="336"/>
        <v>NG</v>
      </c>
      <c r="Y1538" s="5">
        <f t="shared" ca="1" si="337"/>
        <v>126</v>
      </c>
      <c r="Z1538" s="5">
        <f t="shared" ca="1" si="338"/>
        <v>126</v>
      </c>
      <c r="AA1538" s="5" t="str" cm="1">
        <f t="array" ref="AA1538">_xlfn.IFS(H1538="","OK",H1538&lt;$F$17,"NG",I1538="解雇","NG",OR(I1538="自主退職",I1538="契約満了"),"OK")</f>
        <v>OK</v>
      </c>
      <c r="AB1538" s="5" t="str" cm="1">
        <f t="array" aca="1" ref="AB1538" ca="1">_xlfn.IFS(AA1538="NG","NG",OR(X1538="NG",X1538="ERROR",X1538=FALSE),"NG",U1538="NG","NG",V1538="OK","OK",AD1538="OK","OK")</f>
        <v>NG</v>
      </c>
      <c r="AC1538" s="5" t="str">
        <f t="shared" si="339"/>
        <v>NG</v>
      </c>
      <c r="AD1538" s="5" t="e" cm="1">
        <f t="array" ref="AD1538">_xlfn.IFS(AND(G1538="〇",H1538&lt;&gt;"",I1538&lt;&gt;""),"ERROR",AND(G1538="",H1538&gt;$H$17,I1538&lt;&gt;""),"NG",AND(G1538="〇",H1538="",I1538=""),"OK")</f>
        <v>#N/A</v>
      </c>
      <c r="AE1538" s="5" t="str" cm="1">
        <f t="array" ref="AE1538">_xlfn.IFS(I1538="解雇","NG",H1538="","OK",H1538&lt;$H$17,"NG",H1538&gt;$H$17,"OK")</f>
        <v>OK</v>
      </c>
      <c r="AF1538" s="5" t="e">
        <f t="shared" si="340"/>
        <v>#N/A</v>
      </c>
    </row>
    <row r="1539" spans="2:32" ht="20.25" customHeight="1" x14ac:dyDescent="0.55000000000000004">
      <c r="B1539" s="9">
        <v>1522</v>
      </c>
      <c r="C1539" s="42"/>
      <c r="D1539" s="43"/>
      <c r="E1539" s="44"/>
      <c r="F1539" s="44"/>
      <c r="G1539" s="43"/>
      <c r="H1539" s="44"/>
      <c r="I1539" s="45"/>
      <c r="M1539" s="5">
        <f t="shared" si="327"/>
        <v>4</v>
      </c>
      <c r="N1539" s="5">
        <f t="shared" si="328"/>
        <v>2</v>
      </c>
      <c r="O1539" s="5" t="str">
        <f t="shared" si="329"/>
        <v/>
      </c>
      <c r="P1539" s="5">
        <f t="shared" si="330"/>
        <v>0</v>
      </c>
      <c r="Q1539" s="5">
        <f t="shared" ca="1" si="331"/>
        <v>126</v>
      </c>
      <c r="R1539" s="26">
        <f t="shared" si="332"/>
        <v>5479</v>
      </c>
      <c r="S1539" s="26">
        <f t="shared" si="333"/>
        <v>5205</v>
      </c>
      <c r="T1539" s="27" t="str" cm="1">
        <f t="array" aca="1" ref="T1539" ca="1">_xlfn.IFS(Q1539="","NG",Q1539&gt;16,"OK",TODAY()&gt;S1539,"OK",Q1539&lt;16,"NG")</f>
        <v>OK</v>
      </c>
      <c r="U1539" s="5" t="str" cm="1">
        <f t="array" aca="1" ref="U1539" ca="1">IFERROR(_xlfn.IFS(T1539&lt;&gt;"OK","NG",M1539=0,"OK",TRUE,"NG"),"")</f>
        <v>NG</v>
      </c>
      <c r="V1539" s="5" t="str">
        <f t="shared" si="334"/>
        <v>NG</v>
      </c>
      <c r="W1539" s="28" t="str">
        <f t="shared" ca="1" si="335"/>
        <v>OK</v>
      </c>
      <c r="X1539" s="5" t="str">
        <f t="shared" si="336"/>
        <v>NG</v>
      </c>
      <c r="Y1539" s="5">
        <f t="shared" ca="1" si="337"/>
        <v>126</v>
      </c>
      <c r="Z1539" s="5">
        <f t="shared" ca="1" si="338"/>
        <v>126</v>
      </c>
      <c r="AA1539" s="5" t="str" cm="1">
        <f t="array" ref="AA1539">_xlfn.IFS(H1539="","OK",H1539&lt;$F$17,"NG",I1539="解雇","NG",OR(I1539="自主退職",I1539="契約満了"),"OK")</f>
        <v>OK</v>
      </c>
      <c r="AB1539" s="5" t="str" cm="1">
        <f t="array" aca="1" ref="AB1539" ca="1">_xlfn.IFS(AA1539="NG","NG",OR(X1539="NG",X1539="ERROR",X1539=FALSE),"NG",U1539="NG","NG",V1539="OK","OK",AD1539="OK","OK")</f>
        <v>NG</v>
      </c>
      <c r="AC1539" s="5" t="str">
        <f t="shared" si="339"/>
        <v>NG</v>
      </c>
      <c r="AD1539" s="5" t="e" cm="1">
        <f t="array" ref="AD1539">_xlfn.IFS(AND(G1539="〇",H1539&lt;&gt;"",I1539&lt;&gt;""),"ERROR",AND(G1539="",H1539&gt;$H$17,I1539&lt;&gt;""),"NG",AND(G1539="〇",H1539="",I1539=""),"OK")</f>
        <v>#N/A</v>
      </c>
      <c r="AE1539" s="5" t="str" cm="1">
        <f t="array" ref="AE1539">_xlfn.IFS(I1539="解雇","NG",H1539="","OK",H1539&lt;$H$17,"NG",H1539&gt;$H$17,"OK")</f>
        <v>OK</v>
      </c>
      <c r="AF1539" s="5" t="e">
        <f t="shared" si="340"/>
        <v>#N/A</v>
      </c>
    </row>
    <row r="1540" spans="2:32" ht="20.25" customHeight="1" x14ac:dyDescent="0.55000000000000004">
      <c r="B1540" s="9">
        <v>1523</v>
      </c>
      <c r="C1540" s="42"/>
      <c r="D1540" s="43"/>
      <c r="E1540" s="44"/>
      <c r="F1540" s="44"/>
      <c r="G1540" s="43"/>
      <c r="H1540" s="44"/>
      <c r="I1540" s="45"/>
      <c r="M1540" s="5">
        <f t="shared" si="327"/>
        <v>4</v>
      </c>
      <c r="N1540" s="5">
        <f t="shared" si="328"/>
        <v>2</v>
      </c>
      <c r="O1540" s="5" t="str">
        <f t="shared" si="329"/>
        <v/>
      </c>
      <c r="P1540" s="5">
        <f t="shared" si="330"/>
        <v>0</v>
      </c>
      <c r="Q1540" s="5">
        <f t="shared" ca="1" si="331"/>
        <v>126</v>
      </c>
      <c r="R1540" s="26">
        <f t="shared" si="332"/>
        <v>5479</v>
      </c>
      <c r="S1540" s="26">
        <f t="shared" si="333"/>
        <v>5205</v>
      </c>
      <c r="T1540" s="27" t="str" cm="1">
        <f t="array" aca="1" ref="T1540" ca="1">_xlfn.IFS(Q1540="","NG",Q1540&gt;16,"OK",TODAY()&gt;S1540,"OK",Q1540&lt;16,"NG")</f>
        <v>OK</v>
      </c>
      <c r="U1540" s="5" t="str" cm="1">
        <f t="array" aca="1" ref="U1540" ca="1">IFERROR(_xlfn.IFS(T1540&lt;&gt;"OK","NG",M1540=0,"OK",TRUE,"NG"),"")</f>
        <v>NG</v>
      </c>
      <c r="V1540" s="5" t="str">
        <f t="shared" si="334"/>
        <v>NG</v>
      </c>
      <c r="W1540" s="28" t="str">
        <f t="shared" ca="1" si="335"/>
        <v>OK</v>
      </c>
      <c r="X1540" s="5" t="str">
        <f t="shared" si="336"/>
        <v>NG</v>
      </c>
      <c r="Y1540" s="5">
        <f t="shared" ca="1" si="337"/>
        <v>126</v>
      </c>
      <c r="Z1540" s="5">
        <f t="shared" ca="1" si="338"/>
        <v>126</v>
      </c>
      <c r="AA1540" s="5" t="str" cm="1">
        <f t="array" ref="AA1540">_xlfn.IFS(H1540="","OK",H1540&lt;$F$17,"NG",I1540="解雇","NG",OR(I1540="自主退職",I1540="契約満了"),"OK")</f>
        <v>OK</v>
      </c>
      <c r="AB1540" s="5" t="str" cm="1">
        <f t="array" aca="1" ref="AB1540" ca="1">_xlfn.IFS(AA1540="NG","NG",OR(X1540="NG",X1540="ERROR",X1540=FALSE),"NG",U1540="NG","NG",V1540="OK","OK",AD1540="OK","OK")</f>
        <v>NG</v>
      </c>
      <c r="AC1540" s="5" t="str">
        <f t="shared" si="339"/>
        <v>NG</v>
      </c>
      <c r="AD1540" s="5" t="e" cm="1">
        <f t="array" ref="AD1540">_xlfn.IFS(AND(G1540="〇",H1540&lt;&gt;"",I1540&lt;&gt;""),"ERROR",AND(G1540="",H1540&gt;$H$17,I1540&lt;&gt;""),"NG",AND(G1540="〇",H1540="",I1540=""),"OK")</f>
        <v>#N/A</v>
      </c>
      <c r="AE1540" s="5" t="str" cm="1">
        <f t="array" ref="AE1540">_xlfn.IFS(I1540="解雇","NG",H1540="","OK",H1540&lt;$H$17,"NG",H1540&gt;$H$17,"OK")</f>
        <v>OK</v>
      </c>
      <c r="AF1540" s="5" t="e">
        <f t="shared" si="340"/>
        <v>#N/A</v>
      </c>
    </row>
    <row r="1541" spans="2:32" ht="20.25" customHeight="1" x14ac:dyDescent="0.55000000000000004">
      <c r="B1541" s="9">
        <v>1524</v>
      </c>
      <c r="C1541" s="42"/>
      <c r="D1541" s="43"/>
      <c r="E1541" s="44"/>
      <c r="F1541" s="44"/>
      <c r="G1541" s="43"/>
      <c r="H1541" s="44"/>
      <c r="I1541" s="45"/>
      <c r="M1541" s="5">
        <f t="shared" si="327"/>
        <v>4</v>
      </c>
      <c r="N1541" s="5">
        <f t="shared" si="328"/>
        <v>2</v>
      </c>
      <c r="O1541" s="5" t="str">
        <f t="shared" si="329"/>
        <v/>
      </c>
      <c r="P1541" s="5">
        <f t="shared" si="330"/>
        <v>0</v>
      </c>
      <c r="Q1541" s="5">
        <f t="shared" ca="1" si="331"/>
        <v>126</v>
      </c>
      <c r="R1541" s="26">
        <f t="shared" si="332"/>
        <v>5479</v>
      </c>
      <c r="S1541" s="26">
        <f t="shared" si="333"/>
        <v>5205</v>
      </c>
      <c r="T1541" s="27" t="str" cm="1">
        <f t="array" aca="1" ref="T1541" ca="1">_xlfn.IFS(Q1541="","NG",Q1541&gt;16,"OK",TODAY()&gt;S1541,"OK",Q1541&lt;16,"NG")</f>
        <v>OK</v>
      </c>
      <c r="U1541" s="5" t="str" cm="1">
        <f t="array" aca="1" ref="U1541" ca="1">IFERROR(_xlfn.IFS(T1541&lt;&gt;"OK","NG",M1541=0,"OK",TRUE,"NG"),"")</f>
        <v>NG</v>
      </c>
      <c r="V1541" s="5" t="str">
        <f t="shared" si="334"/>
        <v>NG</v>
      </c>
      <c r="W1541" s="28" t="str">
        <f t="shared" ca="1" si="335"/>
        <v>OK</v>
      </c>
      <c r="X1541" s="5" t="str">
        <f t="shared" si="336"/>
        <v>NG</v>
      </c>
      <c r="Y1541" s="5">
        <f t="shared" ca="1" si="337"/>
        <v>126</v>
      </c>
      <c r="Z1541" s="5">
        <f t="shared" ca="1" si="338"/>
        <v>126</v>
      </c>
      <c r="AA1541" s="5" t="str" cm="1">
        <f t="array" ref="AA1541">_xlfn.IFS(H1541="","OK",H1541&lt;$F$17,"NG",I1541="解雇","NG",OR(I1541="自主退職",I1541="契約満了"),"OK")</f>
        <v>OK</v>
      </c>
      <c r="AB1541" s="5" t="str" cm="1">
        <f t="array" aca="1" ref="AB1541" ca="1">_xlfn.IFS(AA1541="NG","NG",OR(X1541="NG",X1541="ERROR",X1541=FALSE),"NG",U1541="NG","NG",V1541="OK","OK",AD1541="OK","OK")</f>
        <v>NG</v>
      </c>
      <c r="AC1541" s="5" t="str">
        <f t="shared" si="339"/>
        <v>NG</v>
      </c>
      <c r="AD1541" s="5" t="e" cm="1">
        <f t="array" ref="AD1541">_xlfn.IFS(AND(G1541="〇",H1541&lt;&gt;"",I1541&lt;&gt;""),"ERROR",AND(G1541="",H1541&gt;$H$17,I1541&lt;&gt;""),"NG",AND(G1541="〇",H1541="",I1541=""),"OK")</f>
        <v>#N/A</v>
      </c>
      <c r="AE1541" s="5" t="str" cm="1">
        <f t="array" ref="AE1541">_xlfn.IFS(I1541="解雇","NG",H1541="","OK",H1541&lt;$H$17,"NG",H1541&gt;$H$17,"OK")</f>
        <v>OK</v>
      </c>
      <c r="AF1541" s="5" t="e">
        <f t="shared" si="340"/>
        <v>#N/A</v>
      </c>
    </row>
    <row r="1542" spans="2:32" ht="20.25" customHeight="1" x14ac:dyDescent="0.55000000000000004">
      <c r="B1542" s="9">
        <v>1525</v>
      </c>
      <c r="C1542" s="42"/>
      <c r="D1542" s="43"/>
      <c r="E1542" s="44"/>
      <c r="F1542" s="44"/>
      <c r="G1542" s="43"/>
      <c r="H1542" s="44"/>
      <c r="I1542" s="45"/>
      <c r="M1542" s="5">
        <f t="shared" si="327"/>
        <v>4</v>
      </c>
      <c r="N1542" s="5">
        <f t="shared" si="328"/>
        <v>2</v>
      </c>
      <c r="O1542" s="5" t="str">
        <f t="shared" si="329"/>
        <v/>
      </c>
      <c r="P1542" s="5">
        <f t="shared" si="330"/>
        <v>0</v>
      </c>
      <c r="Q1542" s="5">
        <f t="shared" ca="1" si="331"/>
        <v>126</v>
      </c>
      <c r="R1542" s="26">
        <f t="shared" si="332"/>
        <v>5479</v>
      </c>
      <c r="S1542" s="26">
        <f t="shared" si="333"/>
        <v>5205</v>
      </c>
      <c r="T1542" s="27" t="str" cm="1">
        <f t="array" aca="1" ref="T1542" ca="1">_xlfn.IFS(Q1542="","NG",Q1542&gt;16,"OK",TODAY()&gt;S1542,"OK",Q1542&lt;16,"NG")</f>
        <v>OK</v>
      </c>
      <c r="U1542" s="5" t="str" cm="1">
        <f t="array" aca="1" ref="U1542" ca="1">IFERROR(_xlfn.IFS(T1542&lt;&gt;"OK","NG",M1542=0,"OK",TRUE,"NG"),"")</f>
        <v>NG</v>
      </c>
      <c r="V1542" s="5" t="str">
        <f t="shared" si="334"/>
        <v>NG</v>
      </c>
      <c r="W1542" s="28" t="str">
        <f t="shared" ca="1" si="335"/>
        <v>OK</v>
      </c>
      <c r="X1542" s="5" t="str">
        <f t="shared" si="336"/>
        <v>NG</v>
      </c>
      <c r="Y1542" s="5">
        <f t="shared" ca="1" si="337"/>
        <v>126</v>
      </c>
      <c r="Z1542" s="5">
        <f t="shared" ca="1" si="338"/>
        <v>126</v>
      </c>
      <c r="AA1542" s="5" t="str" cm="1">
        <f t="array" ref="AA1542">_xlfn.IFS(H1542="","OK",H1542&lt;$F$17,"NG",I1542="解雇","NG",OR(I1542="自主退職",I1542="契約満了"),"OK")</f>
        <v>OK</v>
      </c>
      <c r="AB1542" s="5" t="str" cm="1">
        <f t="array" aca="1" ref="AB1542" ca="1">_xlfn.IFS(AA1542="NG","NG",OR(X1542="NG",X1542="ERROR",X1542=FALSE),"NG",U1542="NG","NG",V1542="OK","OK",AD1542="OK","OK")</f>
        <v>NG</v>
      </c>
      <c r="AC1542" s="5" t="str">
        <f t="shared" si="339"/>
        <v>NG</v>
      </c>
      <c r="AD1542" s="5" t="e" cm="1">
        <f t="array" ref="AD1542">_xlfn.IFS(AND(G1542="〇",H1542&lt;&gt;"",I1542&lt;&gt;""),"ERROR",AND(G1542="",H1542&gt;$H$17,I1542&lt;&gt;""),"NG",AND(G1542="〇",H1542="",I1542=""),"OK")</f>
        <v>#N/A</v>
      </c>
      <c r="AE1542" s="5" t="str" cm="1">
        <f t="array" ref="AE1542">_xlfn.IFS(I1542="解雇","NG",H1542="","OK",H1542&lt;$H$17,"NG",H1542&gt;$H$17,"OK")</f>
        <v>OK</v>
      </c>
      <c r="AF1542" s="5" t="e">
        <f t="shared" si="340"/>
        <v>#N/A</v>
      </c>
    </row>
    <row r="1543" spans="2:32" ht="20.25" customHeight="1" x14ac:dyDescent="0.55000000000000004">
      <c r="B1543" s="9">
        <v>1526</v>
      </c>
      <c r="C1543" s="42"/>
      <c r="D1543" s="43"/>
      <c r="E1543" s="44"/>
      <c r="F1543" s="44"/>
      <c r="G1543" s="43"/>
      <c r="H1543" s="44"/>
      <c r="I1543" s="45"/>
      <c r="M1543" s="5">
        <f t="shared" si="327"/>
        <v>4</v>
      </c>
      <c r="N1543" s="5">
        <f t="shared" si="328"/>
        <v>2</v>
      </c>
      <c r="O1543" s="5" t="str">
        <f t="shared" si="329"/>
        <v/>
      </c>
      <c r="P1543" s="5">
        <f t="shared" si="330"/>
        <v>0</v>
      </c>
      <c r="Q1543" s="5">
        <f t="shared" ca="1" si="331"/>
        <v>126</v>
      </c>
      <c r="R1543" s="26">
        <f t="shared" si="332"/>
        <v>5479</v>
      </c>
      <c r="S1543" s="26">
        <f t="shared" si="333"/>
        <v>5205</v>
      </c>
      <c r="T1543" s="27" t="str" cm="1">
        <f t="array" aca="1" ref="T1543" ca="1">_xlfn.IFS(Q1543="","NG",Q1543&gt;16,"OK",TODAY()&gt;S1543,"OK",Q1543&lt;16,"NG")</f>
        <v>OK</v>
      </c>
      <c r="U1543" s="5" t="str" cm="1">
        <f t="array" aca="1" ref="U1543" ca="1">IFERROR(_xlfn.IFS(T1543&lt;&gt;"OK","NG",M1543=0,"OK",TRUE,"NG"),"")</f>
        <v>NG</v>
      </c>
      <c r="V1543" s="5" t="str">
        <f t="shared" si="334"/>
        <v>NG</v>
      </c>
      <c r="W1543" s="28" t="str">
        <f t="shared" ca="1" si="335"/>
        <v>OK</v>
      </c>
      <c r="X1543" s="5" t="str">
        <f t="shared" si="336"/>
        <v>NG</v>
      </c>
      <c r="Y1543" s="5">
        <f t="shared" ca="1" si="337"/>
        <v>126</v>
      </c>
      <c r="Z1543" s="5">
        <f t="shared" ca="1" si="338"/>
        <v>126</v>
      </c>
      <c r="AA1543" s="5" t="str" cm="1">
        <f t="array" ref="AA1543">_xlfn.IFS(H1543="","OK",H1543&lt;$F$17,"NG",I1543="解雇","NG",OR(I1543="自主退職",I1543="契約満了"),"OK")</f>
        <v>OK</v>
      </c>
      <c r="AB1543" s="5" t="str" cm="1">
        <f t="array" aca="1" ref="AB1543" ca="1">_xlfn.IFS(AA1543="NG","NG",OR(X1543="NG",X1543="ERROR",X1543=FALSE),"NG",U1543="NG","NG",V1543="OK","OK",AD1543="OK","OK")</f>
        <v>NG</v>
      </c>
      <c r="AC1543" s="5" t="str">
        <f t="shared" si="339"/>
        <v>NG</v>
      </c>
      <c r="AD1543" s="5" t="e" cm="1">
        <f t="array" ref="AD1543">_xlfn.IFS(AND(G1543="〇",H1543&lt;&gt;"",I1543&lt;&gt;""),"ERROR",AND(G1543="",H1543&gt;$H$17,I1543&lt;&gt;""),"NG",AND(G1543="〇",H1543="",I1543=""),"OK")</f>
        <v>#N/A</v>
      </c>
      <c r="AE1543" s="5" t="str" cm="1">
        <f t="array" ref="AE1543">_xlfn.IFS(I1543="解雇","NG",H1543="","OK",H1543&lt;$H$17,"NG",H1543&gt;$H$17,"OK")</f>
        <v>OK</v>
      </c>
      <c r="AF1543" s="5" t="e">
        <f t="shared" si="340"/>
        <v>#N/A</v>
      </c>
    </row>
    <row r="1544" spans="2:32" ht="20.25" customHeight="1" x14ac:dyDescent="0.55000000000000004">
      <c r="B1544" s="9">
        <v>1527</v>
      </c>
      <c r="C1544" s="42"/>
      <c r="D1544" s="43"/>
      <c r="E1544" s="44"/>
      <c r="F1544" s="44"/>
      <c r="G1544" s="43"/>
      <c r="H1544" s="44"/>
      <c r="I1544" s="45"/>
      <c r="M1544" s="5">
        <f t="shared" si="327"/>
        <v>4</v>
      </c>
      <c r="N1544" s="5">
        <f t="shared" si="328"/>
        <v>2</v>
      </c>
      <c r="O1544" s="5" t="str">
        <f t="shared" si="329"/>
        <v/>
      </c>
      <c r="P1544" s="5">
        <f t="shared" si="330"/>
        <v>0</v>
      </c>
      <c r="Q1544" s="5">
        <f t="shared" ca="1" si="331"/>
        <v>126</v>
      </c>
      <c r="R1544" s="26">
        <f t="shared" si="332"/>
        <v>5479</v>
      </c>
      <c r="S1544" s="26">
        <f t="shared" si="333"/>
        <v>5205</v>
      </c>
      <c r="T1544" s="27" t="str" cm="1">
        <f t="array" aca="1" ref="T1544" ca="1">_xlfn.IFS(Q1544="","NG",Q1544&gt;16,"OK",TODAY()&gt;S1544,"OK",Q1544&lt;16,"NG")</f>
        <v>OK</v>
      </c>
      <c r="U1544" s="5" t="str" cm="1">
        <f t="array" aca="1" ref="U1544" ca="1">IFERROR(_xlfn.IFS(T1544&lt;&gt;"OK","NG",M1544=0,"OK",TRUE,"NG"),"")</f>
        <v>NG</v>
      </c>
      <c r="V1544" s="5" t="str">
        <f t="shared" si="334"/>
        <v>NG</v>
      </c>
      <c r="W1544" s="28" t="str">
        <f t="shared" ca="1" si="335"/>
        <v>OK</v>
      </c>
      <c r="X1544" s="5" t="str">
        <f t="shared" si="336"/>
        <v>NG</v>
      </c>
      <c r="Y1544" s="5">
        <f t="shared" ca="1" si="337"/>
        <v>126</v>
      </c>
      <c r="Z1544" s="5">
        <f t="shared" ca="1" si="338"/>
        <v>126</v>
      </c>
      <c r="AA1544" s="5" t="str" cm="1">
        <f t="array" ref="AA1544">_xlfn.IFS(H1544="","OK",H1544&lt;$F$17,"NG",I1544="解雇","NG",OR(I1544="自主退職",I1544="契約満了"),"OK")</f>
        <v>OK</v>
      </c>
      <c r="AB1544" s="5" t="str" cm="1">
        <f t="array" aca="1" ref="AB1544" ca="1">_xlfn.IFS(AA1544="NG","NG",OR(X1544="NG",X1544="ERROR",X1544=FALSE),"NG",U1544="NG","NG",V1544="OK","OK",AD1544="OK","OK")</f>
        <v>NG</v>
      </c>
      <c r="AC1544" s="5" t="str">
        <f t="shared" si="339"/>
        <v>NG</v>
      </c>
      <c r="AD1544" s="5" t="e" cm="1">
        <f t="array" ref="AD1544">_xlfn.IFS(AND(G1544="〇",H1544&lt;&gt;"",I1544&lt;&gt;""),"ERROR",AND(G1544="",H1544&gt;$H$17,I1544&lt;&gt;""),"NG",AND(G1544="〇",H1544="",I1544=""),"OK")</f>
        <v>#N/A</v>
      </c>
      <c r="AE1544" s="5" t="str" cm="1">
        <f t="array" ref="AE1544">_xlfn.IFS(I1544="解雇","NG",H1544="","OK",H1544&lt;$H$17,"NG",H1544&gt;$H$17,"OK")</f>
        <v>OK</v>
      </c>
      <c r="AF1544" s="5" t="e">
        <f t="shared" si="340"/>
        <v>#N/A</v>
      </c>
    </row>
    <row r="1545" spans="2:32" ht="20.25" customHeight="1" x14ac:dyDescent="0.55000000000000004">
      <c r="B1545" s="9">
        <v>1528</v>
      </c>
      <c r="C1545" s="42"/>
      <c r="D1545" s="43"/>
      <c r="E1545" s="44"/>
      <c r="F1545" s="44"/>
      <c r="G1545" s="43"/>
      <c r="H1545" s="44"/>
      <c r="I1545" s="45"/>
      <c r="M1545" s="5">
        <f t="shared" si="327"/>
        <v>4</v>
      </c>
      <c r="N1545" s="5">
        <f t="shared" si="328"/>
        <v>2</v>
      </c>
      <c r="O1545" s="5" t="str">
        <f t="shared" si="329"/>
        <v/>
      </c>
      <c r="P1545" s="5">
        <f t="shared" si="330"/>
        <v>0</v>
      </c>
      <c r="Q1545" s="5">
        <f t="shared" ca="1" si="331"/>
        <v>126</v>
      </c>
      <c r="R1545" s="26">
        <f t="shared" si="332"/>
        <v>5479</v>
      </c>
      <c r="S1545" s="26">
        <f t="shared" si="333"/>
        <v>5205</v>
      </c>
      <c r="T1545" s="27" t="str" cm="1">
        <f t="array" aca="1" ref="T1545" ca="1">_xlfn.IFS(Q1545="","NG",Q1545&gt;16,"OK",TODAY()&gt;S1545,"OK",Q1545&lt;16,"NG")</f>
        <v>OK</v>
      </c>
      <c r="U1545" s="5" t="str" cm="1">
        <f t="array" aca="1" ref="U1545" ca="1">IFERROR(_xlfn.IFS(T1545&lt;&gt;"OK","NG",M1545=0,"OK",TRUE,"NG"),"")</f>
        <v>NG</v>
      </c>
      <c r="V1545" s="5" t="str">
        <f t="shared" si="334"/>
        <v>NG</v>
      </c>
      <c r="W1545" s="28" t="str">
        <f t="shared" ca="1" si="335"/>
        <v>OK</v>
      </c>
      <c r="X1545" s="5" t="str">
        <f t="shared" si="336"/>
        <v>NG</v>
      </c>
      <c r="Y1545" s="5">
        <f t="shared" ca="1" si="337"/>
        <v>126</v>
      </c>
      <c r="Z1545" s="5">
        <f t="shared" ca="1" si="338"/>
        <v>126</v>
      </c>
      <c r="AA1545" s="5" t="str" cm="1">
        <f t="array" ref="AA1545">_xlfn.IFS(H1545="","OK",H1545&lt;$F$17,"NG",I1545="解雇","NG",OR(I1545="自主退職",I1545="契約満了"),"OK")</f>
        <v>OK</v>
      </c>
      <c r="AB1545" s="5" t="str" cm="1">
        <f t="array" aca="1" ref="AB1545" ca="1">_xlfn.IFS(AA1545="NG","NG",OR(X1545="NG",X1545="ERROR",X1545=FALSE),"NG",U1545="NG","NG",V1545="OK","OK",AD1545="OK","OK")</f>
        <v>NG</v>
      </c>
      <c r="AC1545" s="5" t="str">
        <f t="shared" si="339"/>
        <v>NG</v>
      </c>
      <c r="AD1545" s="5" t="e" cm="1">
        <f t="array" ref="AD1545">_xlfn.IFS(AND(G1545="〇",H1545&lt;&gt;"",I1545&lt;&gt;""),"ERROR",AND(G1545="",H1545&gt;$H$17,I1545&lt;&gt;""),"NG",AND(G1545="〇",H1545="",I1545=""),"OK")</f>
        <v>#N/A</v>
      </c>
      <c r="AE1545" s="5" t="str" cm="1">
        <f t="array" ref="AE1545">_xlfn.IFS(I1545="解雇","NG",H1545="","OK",H1545&lt;$H$17,"NG",H1545&gt;$H$17,"OK")</f>
        <v>OK</v>
      </c>
      <c r="AF1545" s="5" t="e">
        <f t="shared" si="340"/>
        <v>#N/A</v>
      </c>
    </row>
    <row r="1546" spans="2:32" ht="20.25" customHeight="1" x14ac:dyDescent="0.55000000000000004">
      <c r="B1546" s="9">
        <v>1529</v>
      </c>
      <c r="C1546" s="42"/>
      <c r="D1546" s="43"/>
      <c r="E1546" s="44"/>
      <c r="F1546" s="44"/>
      <c r="G1546" s="43"/>
      <c r="H1546" s="44"/>
      <c r="I1546" s="45"/>
      <c r="M1546" s="5">
        <f t="shared" si="327"/>
        <v>4</v>
      </c>
      <c r="N1546" s="5">
        <f t="shared" si="328"/>
        <v>2</v>
      </c>
      <c r="O1546" s="5" t="str">
        <f t="shared" si="329"/>
        <v/>
      </c>
      <c r="P1546" s="5">
        <f t="shared" si="330"/>
        <v>0</v>
      </c>
      <c r="Q1546" s="5">
        <f t="shared" ca="1" si="331"/>
        <v>126</v>
      </c>
      <c r="R1546" s="26">
        <f t="shared" si="332"/>
        <v>5479</v>
      </c>
      <c r="S1546" s="26">
        <f t="shared" si="333"/>
        <v>5205</v>
      </c>
      <c r="T1546" s="27" t="str" cm="1">
        <f t="array" aca="1" ref="T1546" ca="1">_xlfn.IFS(Q1546="","NG",Q1546&gt;16,"OK",TODAY()&gt;S1546,"OK",Q1546&lt;16,"NG")</f>
        <v>OK</v>
      </c>
      <c r="U1546" s="5" t="str" cm="1">
        <f t="array" aca="1" ref="U1546" ca="1">IFERROR(_xlfn.IFS(T1546&lt;&gt;"OK","NG",M1546=0,"OK",TRUE,"NG"),"")</f>
        <v>NG</v>
      </c>
      <c r="V1546" s="5" t="str">
        <f t="shared" si="334"/>
        <v>NG</v>
      </c>
      <c r="W1546" s="28" t="str">
        <f t="shared" ca="1" si="335"/>
        <v>OK</v>
      </c>
      <c r="X1546" s="5" t="str">
        <f t="shared" si="336"/>
        <v>NG</v>
      </c>
      <c r="Y1546" s="5">
        <f t="shared" ca="1" si="337"/>
        <v>126</v>
      </c>
      <c r="Z1546" s="5">
        <f t="shared" ca="1" si="338"/>
        <v>126</v>
      </c>
      <c r="AA1546" s="5" t="str" cm="1">
        <f t="array" ref="AA1546">_xlfn.IFS(H1546="","OK",H1546&lt;$F$17,"NG",I1546="解雇","NG",OR(I1546="自主退職",I1546="契約満了"),"OK")</f>
        <v>OK</v>
      </c>
      <c r="AB1546" s="5" t="str" cm="1">
        <f t="array" aca="1" ref="AB1546" ca="1">_xlfn.IFS(AA1546="NG","NG",OR(X1546="NG",X1546="ERROR",X1546=FALSE),"NG",U1546="NG","NG",V1546="OK","OK",AD1546="OK","OK")</f>
        <v>NG</v>
      </c>
      <c r="AC1546" s="5" t="str">
        <f t="shared" si="339"/>
        <v>NG</v>
      </c>
      <c r="AD1546" s="5" t="e" cm="1">
        <f t="array" ref="AD1546">_xlfn.IFS(AND(G1546="〇",H1546&lt;&gt;"",I1546&lt;&gt;""),"ERROR",AND(G1546="",H1546&gt;$H$17,I1546&lt;&gt;""),"NG",AND(G1546="〇",H1546="",I1546=""),"OK")</f>
        <v>#N/A</v>
      </c>
      <c r="AE1546" s="5" t="str" cm="1">
        <f t="array" ref="AE1546">_xlfn.IFS(I1546="解雇","NG",H1546="","OK",H1546&lt;$H$17,"NG",H1546&gt;$H$17,"OK")</f>
        <v>OK</v>
      </c>
      <c r="AF1546" s="5" t="e">
        <f t="shared" si="340"/>
        <v>#N/A</v>
      </c>
    </row>
    <row r="1547" spans="2:32" ht="20.25" customHeight="1" x14ac:dyDescent="0.55000000000000004">
      <c r="B1547" s="9">
        <v>1530</v>
      </c>
      <c r="C1547" s="42"/>
      <c r="D1547" s="43"/>
      <c r="E1547" s="44"/>
      <c r="F1547" s="44"/>
      <c r="G1547" s="43"/>
      <c r="H1547" s="44"/>
      <c r="I1547" s="45"/>
      <c r="M1547" s="5">
        <f t="shared" si="327"/>
        <v>4</v>
      </c>
      <c r="N1547" s="5">
        <f t="shared" si="328"/>
        <v>2</v>
      </c>
      <c r="O1547" s="5" t="str">
        <f t="shared" si="329"/>
        <v/>
      </c>
      <c r="P1547" s="5">
        <f t="shared" si="330"/>
        <v>0</v>
      </c>
      <c r="Q1547" s="5">
        <f t="shared" ca="1" si="331"/>
        <v>126</v>
      </c>
      <c r="R1547" s="26">
        <f t="shared" si="332"/>
        <v>5479</v>
      </c>
      <c r="S1547" s="26">
        <f t="shared" si="333"/>
        <v>5205</v>
      </c>
      <c r="T1547" s="27" t="str" cm="1">
        <f t="array" aca="1" ref="T1547" ca="1">_xlfn.IFS(Q1547="","NG",Q1547&gt;16,"OK",TODAY()&gt;S1547,"OK",Q1547&lt;16,"NG")</f>
        <v>OK</v>
      </c>
      <c r="U1547" s="5" t="str" cm="1">
        <f t="array" aca="1" ref="U1547" ca="1">IFERROR(_xlfn.IFS(T1547&lt;&gt;"OK","NG",M1547=0,"OK",TRUE,"NG"),"")</f>
        <v>NG</v>
      </c>
      <c r="V1547" s="5" t="str">
        <f t="shared" si="334"/>
        <v>NG</v>
      </c>
      <c r="W1547" s="28" t="str">
        <f t="shared" ca="1" si="335"/>
        <v>OK</v>
      </c>
      <c r="X1547" s="5" t="str">
        <f t="shared" si="336"/>
        <v>NG</v>
      </c>
      <c r="Y1547" s="5">
        <f t="shared" ca="1" si="337"/>
        <v>126</v>
      </c>
      <c r="Z1547" s="5">
        <f t="shared" ca="1" si="338"/>
        <v>126</v>
      </c>
      <c r="AA1547" s="5" t="str" cm="1">
        <f t="array" ref="AA1547">_xlfn.IFS(H1547="","OK",H1547&lt;$F$17,"NG",I1547="解雇","NG",OR(I1547="自主退職",I1547="契約満了"),"OK")</f>
        <v>OK</v>
      </c>
      <c r="AB1547" s="5" t="str" cm="1">
        <f t="array" aca="1" ref="AB1547" ca="1">_xlfn.IFS(AA1547="NG","NG",OR(X1547="NG",X1547="ERROR",X1547=FALSE),"NG",U1547="NG","NG",V1547="OK","OK",AD1547="OK","OK")</f>
        <v>NG</v>
      </c>
      <c r="AC1547" s="5" t="str">
        <f t="shared" si="339"/>
        <v>NG</v>
      </c>
      <c r="AD1547" s="5" t="e" cm="1">
        <f t="array" ref="AD1547">_xlfn.IFS(AND(G1547="〇",H1547&lt;&gt;"",I1547&lt;&gt;""),"ERROR",AND(G1547="",H1547&gt;$H$17,I1547&lt;&gt;""),"NG",AND(G1547="〇",H1547="",I1547=""),"OK")</f>
        <v>#N/A</v>
      </c>
      <c r="AE1547" s="5" t="str" cm="1">
        <f t="array" ref="AE1547">_xlfn.IFS(I1547="解雇","NG",H1547="","OK",H1547&lt;$H$17,"NG",H1547&gt;$H$17,"OK")</f>
        <v>OK</v>
      </c>
      <c r="AF1547" s="5" t="e">
        <f t="shared" si="340"/>
        <v>#N/A</v>
      </c>
    </row>
    <row r="1548" spans="2:32" ht="20.25" customHeight="1" x14ac:dyDescent="0.55000000000000004">
      <c r="B1548" s="9">
        <v>1531</v>
      </c>
      <c r="C1548" s="42"/>
      <c r="D1548" s="43"/>
      <c r="E1548" s="44"/>
      <c r="F1548" s="44"/>
      <c r="G1548" s="43"/>
      <c r="H1548" s="44"/>
      <c r="I1548" s="45"/>
      <c r="M1548" s="5">
        <f t="shared" si="327"/>
        <v>4</v>
      </c>
      <c r="N1548" s="5">
        <f t="shared" si="328"/>
        <v>2</v>
      </c>
      <c r="O1548" s="5" t="str">
        <f t="shared" si="329"/>
        <v/>
      </c>
      <c r="P1548" s="5">
        <f t="shared" si="330"/>
        <v>0</v>
      </c>
      <c r="Q1548" s="5">
        <f t="shared" ca="1" si="331"/>
        <v>126</v>
      </c>
      <c r="R1548" s="26">
        <f t="shared" si="332"/>
        <v>5479</v>
      </c>
      <c r="S1548" s="26">
        <f t="shared" si="333"/>
        <v>5205</v>
      </c>
      <c r="T1548" s="27" t="str" cm="1">
        <f t="array" aca="1" ref="T1548" ca="1">_xlfn.IFS(Q1548="","NG",Q1548&gt;16,"OK",TODAY()&gt;S1548,"OK",Q1548&lt;16,"NG")</f>
        <v>OK</v>
      </c>
      <c r="U1548" s="5" t="str" cm="1">
        <f t="array" aca="1" ref="U1548" ca="1">IFERROR(_xlfn.IFS(T1548&lt;&gt;"OK","NG",M1548=0,"OK",TRUE,"NG"),"")</f>
        <v>NG</v>
      </c>
      <c r="V1548" s="5" t="str">
        <f t="shared" si="334"/>
        <v>NG</v>
      </c>
      <c r="W1548" s="28" t="str">
        <f t="shared" ca="1" si="335"/>
        <v>OK</v>
      </c>
      <c r="X1548" s="5" t="str">
        <f t="shared" si="336"/>
        <v>NG</v>
      </c>
      <c r="Y1548" s="5">
        <f t="shared" ca="1" si="337"/>
        <v>126</v>
      </c>
      <c r="Z1548" s="5">
        <f t="shared" ca="1" si="338"/>
        <v>126</v>
      </c>
      <c r="AA1548" s="5" t="str" cm="1">
        <f t="array" ref="AA1548">_xlfn.IFS(H1548="","OK",H1548&lt;$F$17,"NG",I1548="解雇","NG",OR(I1548="自主退職",I1548="契約満了"),"OK")</f>
        <v>OK</v>
      </c>
      <c r="AB1548" s="5" t="str" cm="1">
        <f t="array" aca="1" ref="AB1548" ca="1">_xlfn.IFS(AA1548="NG","NG",OR(X1548="NG",X1548="ERROR",X1548=FALSE),"NG",U1548="NG","NG",V1548="OK","OK",AD1548="OK","OK")</f>
        <v>NG</v>
      </c>
      <c r="AC1548" s="5" t="str">
        <f t="shared" si="339"/>
        <v>NG</v>
      </c>
      <c r="AD1548" s="5" t="e" cm="1">
        <f t="array" ref="AD1548">_xlfn.IFS(AND(G1548="〇",H1548&lt;&gt;"",I1548&lt;&gt;""),"ERROR",AND(G1548="",H1548&gt;$H$17,I1548&lt;&gt;""),"NG",AND(G1548="〇",H1548="",I1548=""),"OK")</f>
        <v>#N/A</v>
      </c>
      <c r="AE1548" s="5" t="str" cm="1">
        <f t="array" ref="AE1548">_xlfn.IFS(I1548="解雇","NG",H1548="","OK",H1548&lt;$H$17,"NG",H1548&gt;$H$17,"OK")</f>
        <v>OK</v>
      </c>
      <c r="AF1548" s="5" t="e">
        <f t="shared" si="340"/>
        <v>#N/A</v>
      </c>
    </row>
    <row r="1549" spans="2:32" ht="20.25" customHeight="1" x14ac:dyDescent="0.55000000000000004">
      <c r="B1549" s="9">
        <v>1532</v>
      </c>
      <c r="C1549" s="42"/>
      <c r="D1549" s="43"/>
      <c r="E1549" s="44"/>
      <c r="F1549" s="44"/>
      <c r="G1549" s="43"/>
      <c r="H1549" s="44"/>
      <c r="I1549" s="45"/>
      <c r="M1549" s="5">
        <f t="shared" si="327"/>
        <v>4</v>
      </c>
      <c r="N1549" s="5">
        <f t="shared" si="328"/>
        <v>2</v>
      </c>
      <c r="O1549" s="5" t="str">
        <f t="shared" si="329"/>
        <v/>
      </c>
      <c r="P1549" s="5">
        <f t="shared" si="330"/>
        <v>0</v>
      </c>
      <c r="Q1549" s="5">
        <f t="shared" ca="1" si="331"/>
        <v>126</v>
      </c>
      <c r="R1549" s="26">
        <f t="shared" si="332"/>
        <v>5479</v>
      </c>
      <c r="S1549" s="26">
        <f t="shared" si="333"/>
        <v>5205</v>
      </c>
      <c r="T1549" s="27" t="str" cm="1">
        <f t="array" aca="1" ref="T1549" ca="1">_xlfn.IFS(Q1549="","NG",Q1549&gt;16,"OK",TODAY()&gt;S1549,"OK",Q1549&lt;16,"NG")</f>
        <v>OK</v>
      </c>
      <c r="U1549" s="5" t="str" cm="1">
        <f t="array" aca="1" ref="U1549" ca="1">IFERROR(_xlfn.IFS(T1549&lt;&gt;"OK","NG",M1549=0,"OK",TRUE,"NG"),"")</f>
        <v>NG</v>
      </c>
      <c r="V1549" s="5" t="str">
        <f t="shared" si="334"/>
        <v>NG</v>
      </c>
      <c r="W1549" s="28" t="str">
        <f t="shared" ca="1" si="335"/>
        <v>OK</v>
      </c>
      <c r="X1549" s="5" t="str">
        <f t="shared" si="336"/>
        <v>NG</v>
      </c>
      <c r="Y1549" s="5">
        <f t="shared" ca="1" si="337"/>
        <v>126</v>
      </c>
      <c r="Z1549" s="5">
        <f t="shared" ca="1" si="338"/>
        <v>126</v>
      </c>
      <c r="AA1549" s="5" t="str" cm="1">
        <f t="array" ref="AA1549">_xlfn.IFS(H1549="","OK",H1549&lt;$F$17,"NG",I1549="解雇","NG",OR(I1549="自主退職",I1549="契約満了"),"OK")</f>
        <v>OK</v>
      </c>
      <c r="AB1549" s="5" t="str" cm="1">
        <f t="array" aca="1" ref="AB1549" ca="1">_xlfn.IFS(AA1549="NG","NG",OR(X1549="NG",X1549="ERROR",X1549=FALSE),"NG",U1549="NG","NG",V1549="OK","OK",AD1549="OK","OK")</f>
        <v>NG</v>
      </c>
      <c r="AC1549" s="5" t="str">
        <f t="shared" si="339"/>
        <v>NG</v>
      </c>
      <c r="AD1549" s="5" t="e" cm="1">
        <f t="array" ref="AD1549">_xlfn.IFS(AND(G1549="〇",H1549&lt;&gt;"",I1549&lt;&gt;""),"ERROR",AND(G1549="",H1549&gt;$H$17,I1549&lt;&gt;""),"NG",AND(G1549="〇",H1549="",I1549=""),"OK")</f>
        <v>#N/A</v>
      </c>
      <c r="AE1549" s="5" t="str" cm="1">
        <f t="array" ref="AE1549">_xlfn.IFS(I1549="解雇","NG",H1549="","OK",H1549&lt;$H$17,"NG",H1549&gt;$H$17,"OK")</f>
        <v>OK</v>
      </c>
      <c r="AF1549" s="5" t="e">
        <f t="shared" si="340"/>
        <v>#N/A</v>
      </c>
    </row>
    <row r="1550" spans="2:32" ht="20.25" customHeight="1" x14ac:dyDescent="0.55000000000000004">
      <c r="B1550" s="9">
        <v>1533</v>
      </c>
      <c r="C1550" s="42"/>
      <c r="D1550" s="43"/>
      <c r="E1550" s="44"/>
      <c r="F1550" s="44"/>
      <c r="G1550" s="43"/>
      <c r="H1550" s="44"/>
      <c r="I1550" s="45"/>
      <c r="M1550" s="5">
        <f t="shared" si="327"/>
        <v>4</v>
      </c>
      <c r="N1550" s="5">
        <f t="shared" si="328"/>
        <v>2</v>
      </c>
      <c r="O1550" s="5" t="str">
        <f t="shared" si="329"/>
        <v/>
      </c>
      <c r="P1550" s="5">
        <f t="shared" si="330"/>
        <v>0</v>
      </c>
      <c r="Q1550" s="5">
        <f t="shared" ca="1" si="331"/>
        <v>126</v>
      </c>
      <c r="R1550" s="26">
        <f t="shared" si="332"/>
        <v>5479</v>
      </c>
      <c r="S1550" s="26">
        <f t="shared" si="333"/>
        <v>5205</v>
      </c>
      <c r="T1550" s="27" t="str" cm="1">
        <f t="array" aca="1" ref="T1550" ca="1">_xlfn.IFS(Q1550="","NG",Q1550&gt;16,"OK",TODAY()&gt;S1550,"OK",Q1550&lt;16,"NG")</f>
        <v>OK</v>
      </c>
      <c r="U1550" s="5" t="str" cm="1">
        <f t="array" aca="1" ref="U1550" ca="1">IFERROR(_xlfn.IFS(T1550&lt;&gt;"OK","NG",M1550=0,"OK",TRUE,"NG"),"")</f>
        <v>NG</v>
      </c>
      <c r="V1550" s="5" t="str">
        <f t="shared" si="334"/>
        <v>NG</v>
      </c>
      <c r="W1550" s="28" t="str">
        <f t="shared" ca="1" si="335"/>
        <v>OK</v>
      </c>
      <c r="X1550" s="5" t="str">
        <f t="shared" si="336"/>
        <v>NG</v>
      </c>
      <c r="Y1550" s="5">
        <f t="shared" ca="1" si="337"/>
        <v>126</v>
      </c>
      <c r="Z1550" s="5">
        <f t="shared" ca="1" si="338"/>
        <v>126</v>
      </c>
      <c r="AA1550" s="5" t="str" cm="1">
        <f t="array" ref="AA1550">_xlfn.IFS(H1550="","OK",H1550&lt;$F$17,"NG",I1550="解雇","NG",OR(I1550="自主退職",I1550="契約満了"),"OK")</f>
        <v>OK</v>
      </c>
      <c r="AB1550" s="5" t="str" cm="1">
        <f t="array" aca="1" ref="AB1550" ca="1">_xlfn.IFS(AA1550="NG","NG",OR(X1550="NG",X1550="ERROR",X1550=FALSE),"NG",U1550="NG","NG",V1550="OK","OK",AD1550="OK","OK")</f>
        <v>NG</v>
      </c>
      <c r="AC1550" s="5" t="str">
        <f t="shared" si="339"/>
        <v>NG</v>
      </c>
      <c r="AD1550" s="5" t="e" cm="1">
        <f t="array" ref="AD1550">_xlfn.IFS(AND(G1550="〇",H1550&lt;&gt;"",I1550&lt;&gt;""),"ERROR",AND(G1550="",H1550&gt;$H$17,I1550&lt;&gt;""),"NG",AND(G1550="〇",H1550="",I1550=""),"OK")</f>
        <v>#N/A</v>
      </c>
      <c r="AE1550" s="5" t="str" cm="1">
        <f t="array" ref="AE1550">_xlfn.IFS(I1550="解雇","NG",H1550="","OK",H1550&lt;$H$17,"NG",H1550&gt;$H$17,"OK")</f>
        <v>OK</v>
      </c>
      <c r="AF1550" s="5" t="e">
        <f t="shared" si="340"/>
        <v>#N/A</v>
      </c>
    </row>
    <row r="1551" spans="2:32" ht="20.25" customHeight="1" x14ac:dyDescent="0.55000000000000004">
      <c r="B1551" s="9">
        <v>1534</v>
      </c>
      <c r="C1551" s="42"/>
      <c r="D1551" s="43"/>
      <c r="E1551" s="44"/>
      <c r="F1551" s="44"/>
      <c r="G1551" s="43"/>
      <c r="H1551" s="44"/>
      <c r="I1551" s="45"/>
      <c r="M1551" s="5">
        <f t="shared" si="327"/>
        <v>4</v>
      </c>
      <c r="N1551" s="5">
        <f t="shared" si="328"/>
        <v>2</v>
      </c>
      <c r="O1551" s="5" t="str">
        <f t="shared" si="329"/>
        <v/>
      </c>
      <c r="P1551" s="5">
        <f t="shared" si="330"/>
        <v>0</v>
      </c>
      <c r="Q1551" s="5">
        <f t="shared" ca="1" si="331"/>
        <v>126</v>
      </c>
      <c r="R1551" s="26">
        <f t="shared" si="332"/>
        <v>5479</v>
      </c>
      <c r="S1551" s="26">
        <f t="shared" si="333"/>
        <v>5205</v>
      </c>
      <c r="T1551" s="27" t="str" cm="1">
        <f t="array" aca="1" ref="T1551" ca="1">_xlfn.IFS(Q1551="","NG",Q1551&gt;16,"OK",TODAY()&gt;S1551,"OK",Q1551&lt;16,"NG")</f>
        <v>OK</v>
      </c>
      <c r="U1551" s="5" t="str" cm="1">
        <f t="array" aca="1" ref="U1551" ca="1">IFERROR(_xlfn.IFS(T1551&lt;&gt;"OK","NG",M1551=0,"OK",TRUE,"NG"),"")</f>
        <v>NG</v>
      </c>
      <c r="V1551" s="5" t="str">
        <f t="shared" si="334"/>
        <v>NG</v>
      </c>
      <c r="W1551" s="28" t="str">
        <f t="shared" ca="1" si="335"/>
        <v>OK</v>
      </c>
      <c r="X1551" s="5" t="str">
        <f t="shared" si="336"/>
        <v>NG</v>
      </c>
      <c r="Y1551" s="5">
        <f t="shared" ca="1" si="337"/>
        <v>126</v>
      </c>
      <c r="Z1551" s="5">
        <f t="shared" ca="1" si="338"/>
        <v>126</v>
      </c>
      <c r="AA1551" s="5" t="str" cm="1">
        <f t="array" ref="AA1551">_xlfn.IFS(H1551="","OK",H1551&lt;$F$17,"NG",I1551="解雇","NG",OR(I1551="自主退職",I1551="契約満了"),"OK")</f>
        <v>OK</v>
      </c>
      <c r="AB1551" s="5" t="str" cm="1">
        <f t="array" aca="1" ref="AB1551" ca="1">_xlfn.IFS(AA1551="NG","NG",OR(X1551="NG",X1551="ERROR",X1551=FALSE),"NG",U1551="NG","NG",V1551="OK","OK",AD1551="OK","OK")</f>
        <v>NG</v>
      </c>
      <c r="AC1551" s="5" t="str">
        <f t="shared" si="339"/>
        <v>NG</v>
      </c>
      <c r="AD1551" s="5" t="e" cm="1">
        <f t="array" ref="AD1551">_xlfn.IFS(AND(G1551="〇",H1551&lt;&gt;"",I1551&lt;&gt;""),"ERROR",AND(G1551="",H1551&gt;$H$17,I1551&lt;&gt;""),"NG",AND(G1551="〇",H1551="",I1551=""),"OK")</f>
        <v>#N/A</v>
      </c>
      <c r="AE1551" s="5" t="str" cm="1">
        <f t="array" ref="AE1551">_xlfn.IFS(I1551="解雇","NG",H1551="","OK",H1551&lt;$H$17,"NG",H1551&gt;$H$17,"OK")</f>
        <v>OK</v>
      </c>
      <c r="AF1551" s="5" t="e">
        <f t="shared" si="340"/>
        <v>#N/A</v>
      </c>
    </row>
    <row r="1552" spans="2:32" ht="20.25" customHeight="1" x14ac:dyDescent="0.55000000000000004">
      <c r="B1552" s="9">
        <v>1535</v>
      </c>
      <c r="C1552" s="42"/>
      <c r="D1552" s="43"/>
      <c r="E1552" s="44"/>
      <c r="F1552" s="44"/>
      <c r="G1552" s="43"/>
      <c r="H1552" s="44"/>
      <c r="I1552" s="45"/>
      <c r="M1552" s="5">
        <f t="shared" si="327"/>
        <v>4</v>
      </c>
      <c r="N1552" s="5">
        <f t="shared" si="328"/>
        <v>2</v>
      </c>
      <c r="O1552" s="5" t="str">
        <f t="shared" si="329"/>
        <v/>
      </c>
      <c r="P1552" s="5">
        <f t="shared" si="330"/>
        <v>0</v>
      </c>
      <c r="Q1552" s="5">
        <f t="shared" ca="1" si="331"/>
        <v>126</v>
      </c>
      <c r="R1552" s="26">
        <f t="shared" si="332"/>
        <v>5479</v>
      </c>
      <c r="S1552" s="26">
        <f t="shared" si="333"/>
        <v>5205</v>
      </c>
      <c r="T1552" s="27" t="str" cm="1">
        <f t="array" aca="1" ref="T1552" ca="1">_xlfn.IFS(Q1552="","NG",Q1552&gt;16,"OK",TODAY()&gt;S1552,"OK",Q1552&lt;16,"NG")</f>
        <v>OK</v>
      </c>
      <c r="U1552" s="5" t="str" cm="1">
        <f t="array" aca="1" ref="U1552" ca="1">IFERROR(_xlfn.IFS(T1552&lt;&gt;"OK","NG",M1552=0,"OK",TRUE,"NG"),"")</f>
        <v>NG</v>
      </c>
      <c r="V1552" s="5" t="str">
        <f t="shared" si="334"/>
        <v>NG</v>
      </c>
      <c r="W1552" s="28" t="str">
        <f t="shared" ca="1" si="335"/>
        <v>OK</v>
      </c>
      <c r="X1552" s="5" t="str">
        <f t="shared" si="336"/>
        <v>NG</v>
      </c>
      <c r="Y1552" s="5">
        <f t="shared" ca="1" si="337"/>
        <v>126</v>
      </c>
      <c r="Z1552" s="5">
        <f t="shared" ca="1" si="338"/>
        <v>126</v>
      </c>
      <c r="AA1552" s="5" t="str" cm="1">
        <f t="array" ref="AA1552">_xlfn.IFS(H1552="","OK",H1552&lt;$F$17,"NG",I1552="解雇","NG",OR(I1552="自主退職",I1552="契約満了"),"OK")</f>
        <v>OK</v>
      </c>
      <c r="AB1552" s="5" t="str" cm="1">
        <f t="array" aca="1" ref="AB1552" ca="1">_xlfn.IFS(AA1552="NG","NG",OR(X1552="NG",X1552="ERROR",X1552=FALSE),"NG",U1552="NG","NG",V1552="OK","OK",AD1552="OK","OK")</f>
        <v>NG</v>
      </c>
      <c r="AC1552" s="5" t="str">
        <f t="shared" si="339"/>
        <v>NG</v>
      </c>
      <c r="AD1552" s="5" t="e" cm="1">
        <f t="array" ref="AD1552">_xlfn.IFS(AND(G1552="〇",H1552&lt;&gt;"",I1552&lt;&gt;""),"ERROR",AND(G1552="",H1552&gt;$H$17,I1552&lt;&gt;""),"NG",AND(G1552="〇",H1552="",I1552=""),"OK")</f>
        <v>#N/A</v>
      </c>
      <c r="AE1552" s="5" t="str" cm="1">
        <f t="array" ref="AE1552">_xlfn.IFS(I1552="解雇","NG",H1552="","OK",H1552&lt;$H$17,"NG",H1552&gt;$H$17,"OK")</f>
        <v>OK</v>
      </c>
      <c r="AF1552" s="5" t="e">
        <f t="shared" si="340"/>
        <v>#N/A</v>
      </c>
    </row>
    <row r="1553" spans="2:32" ht="20.25" customHeight="1" x14ac:dyDescent="0.55000000000000004">
      <c r="B1553" s="9">
        <v>1536</v>
      </c>
      <c r="C1553" s="42"/>
      <c r="D1553" s="43"/>
      <c r="E1553" s="44"/>
      <c r="F1553" s="44"/>
      <c r="G1553" s="43"/>
      <c r="H1553" s="44"/>
      <c r="I1553" s="45"/>
      <c r="M1553" s="5">
        <f t="shared" si="327"/>
        <v>4</v>
      </c>
      <c r="N1553" s="5">
        <f t="shared" si="328"/>
        <v>2</v>
      </c>
      <c r="O1553" s="5" t="str">
        <f t="shared" si="329"/>
        <v/>
      </c>
      <c r="P1553" s="5">
        <f t="shared" si="330"/>
        <v>0</v>
      </c>
      <c r="Q1553" s="5">
        <f t="shared" ca="1" si="331"/>
        <v>126</v>
      </c>
      <c r="R1553" s="26">
        <f t="shared" si="332"/>
        <v>5479</v>
      </c>
      <c r="S1553" s="26">
        <f t="shared" si="333"/>
        <v>5205</v>
      </c>
      <c r="T1553" s="27" t="str" cm="1">
        <f t="array" aca="1" ref="T1553" ca="1">_xlfn.IFS(Q1553="","NG",Q1553&gt;16,"OK",TODAY()&gt;S1553,"OK",Q1553&lt;16,"NG")</f>
        <v>OK</v>
      </c>
      <c r="U1553" s="5" t="str" cm="1">
        <f t="array" aca="1" ref="U1553" ca="1">IFERROR(_xlfn.IFS(T1553&lt;&gt;"OK","NG",M1553=0,"OK",TRUE,"NG"),"")</f>
        <v>NG</v>
      </c>
      <c r="V1553" s="5" t="str">
        <f t="shared" si="334"/>
        <v>NG</v>
      </c>
      <c r="W1553" s="28" t="str">
        <f t="shared" ca="1" si="335"/>
        <v>OK</v>
      </c>
      <c r="X1553" s="5" t="str">
        <f t="shared" si="336"/>
        <v>NG</v>
      </c>
      <c r="Y1553" s="5">
        <f t="shared" ca="1" si="337"/>
        <v>126</v>
      </c>
      <c r="Z1553" s="5">
        <f t="shared" ca="1" si="338"/>
        <v>126</v>
      </c>
      <c r="AA1553" s="5" t="str" cm="1">
        <f t="array" ref="AA1553">_xlfn.IFS(H1553="","OK",H1553&lt;$F$17,"NG",I1553="解雇","NG",OR(I1553="自主退職",I1553="契約満了"),"OK")</f>
        <v>OK</v>
      </c>
      <c r="AB1553" s="5" t="str" cm="1">
        <f t="array" aca="1" ref="AB1553" ca="1">_xlfn.IFS(AA1553="NG","NG",OR(X1553="NG",X1553="ERROR",X1553=FALSE),"NG",U1553="NG","NG",V1553="OK","OK",AD1553="OK","OK")</f>
        <v>NG</v>
      </c>
      <c r="AC1553" s="5" t="str">
        <f t="shared" si="339"/>
        <v>NG</v>
      </c>
      <c r="AD1553" s="5" t="e" cm="1">
        <f t="array" ref="AD1553">_xlfn.IFS(AND(G1553="〇",H1553&lt;&gt;"",I1553&lt;&gt;""),"ERROR",AND(G1553="",H1553&gt;$H$17,I1553&lt;&gt;""),"NG",AND(G1553="〇",H1553="",I1553=""),"OK")</f>
        <v>#N/A</v>
      </c>
      <c r="AE1553" s="5" t="str" cm="1">
        <f t="array" ref="AE1553">_xlfn.IFS(I1553="解雇","NG",H1553="","OK",H1553&lt;$H$17,"NG",H1553&gt;$H$17,"OK")</f>
        <v>OK</v>
      </c>
      <c r="AF1553" s="5" t="e">
        <f t="shared" si="340"/>
        <v>#N/A</v>
      </c>
    </row>
    <row r="1554" spans="2:32" ht="20.25" customHeight="1" x14ac:dyDescent="0.55000000000000004">
      <c r="B1554" s="9">
        <v>1537</v>
      </c>
      <c r="C1554" s="42"/>
      <c r="D1554" s="43"/>
      <c r="E1554" s="44"/>
      <c r="F1554" s="44"/>
      <c r="G1554" s="43"/>
      <c r="H1554" s="44"/>
      <c r="I1554" s="45"/>
      <c r="M1554" s="5">
        <f t="shared" si="327"/>
        <v>4</v>
      </c>
      <c r="N1554" s="5">
        <f t="shared" si="328"/>
        <v>2</v>
      </c>
      <c r="O1554" s="5" t="str">
        <f t="shared" si="329"/>
        <v/>
      </c>
      <c r="P1554" s="5">
        <f t="shared" si="330"/>
        <v>0</v>
      </c>
      <c r="Q1554" s="5">
        <f t="shared" ca="1" si="331"/>
        <v>126</v>
      </c>
      <c r="R1554" s="26">
        <f t="shared" si="332"/>
        <v>5479</v>
      </c>
      <c r="S1554" s="26">
        <f t="shared" si="333"/>
        <v>5205</v>
      </c>
      <c r="T1554" s="27" t="str" cm="1">
        <f t="array" aca="1" ref="T1554" ca="1">_xlfn.IFS(Q1554="","NG",Q1554&gt;16,"OK",TODAY()&gt;S1554,"OK",Q1554&lt;16,"NG")</f>
        <v>OK</v>
      </c>
      <c r="U1554" s="5" t="str" cm="1">
        <f t="array" aca="1" ref="U1554" ca="1">IFERROR(_xlfn.IFS(T1554&lt;&gt;"OK","NG",M1554=0,"OK",TRUE,"NG"),"")</f>
        <v>NG</v>
      </c>
      <c r="V1554" s="5" t="str">
        <f t="shared" si="334"/>
        <v>NG</v>
      </c>
      <c r="W1554" s="28" t="str">
        <f t="shared" ca="1" si="335"/>
        <v>OK</v>
      </c>
      <c r="X1554" s="5" t="str">
        <f t="shared" si="336"/>
        <v>NG</v>
      </c>
      <c r="Y1554" s="5">
        <f t="shared" ca="1" si="337"/>
        <v>126</v>
      </c>
      <c r="Z1554" s="5">
        <f t="shared" ca="1" si="338"/>
        <v>126</v>
      </c>
      <c r="AA1554" s="5" t="str" cm="1">
        <f t="array" ref="AA1554">_xlfn.IFS(H1554="","OK",H1554&lt;$F$17,"NG",I1554="解雇","NG",OR(I1554="自主退職",I1554="契約満了"),"OK")</f>
        <v>OK</v>
      </c>
      <c r="AB1554" s="5" t="str" cm="1">
        <f t="array" aca="1" ref="AB1554" ca="1">_xlfn.IFS(AA1554="NG","NG",OR(X1554="NG",X1554="ERROR",X1554=FALSE),"NG",U1554="NG","NG",V1554="OK","OK",AD1554="OK","OK")</f>
        <v>NG</v>
      </c>
      <c r="AC1554" s="5" t="str">
        <f t="shared" si="339"/>
        <v>NG</v>
      </c>
      <c r="AD1554" s="5" t="e" cm="1">
        <f t="array" ref="AD1554">_xlfn.IFS(AND(G1554="〇",H1554&lt;&gt;"",I1554&lt;&gt;""),"ERROR",AND(G1554="",H1554&gt;$H$17,I1554&lt;&gt;""),"NG",AND(G1554="〇",H1554="",I1554=""),"OK")</f>
        <v>#N/A</v>
      </c>
      <c r="AE1554" s="5" t="str" cm="1">
        <f t="array" ref="AE1554">_xlfn.IFS(I1554="解雇","NG",H1554="","OK",H1554&lt;$H$17,"NG",H1554&gt;$H$17,"OK")</f>
        <v>OK</v>
      </c>
      <c r="AF1554" s="5" t="e">
        <f t="shared" si="340"/>
        <v>#N/A</v>
      </c>
    </row>
    <row r="1555" spans="2:32" ht="20.25" customHeight="1" x14ac:dyDescent="0.55000000000000004">
      <c r="B1555" s="9">
        <v>1538</v>
      </c>
      <c r="C1555" s="42"/>
      <c r="D1555" s="43"/>
      <c r="E1555" s="44"/>
      <c r="F1555" s="44"/>
      <c r="G1555" s="43"/>
      <c r="H1555" s="44"/>
      <c r="I1555" s="45"/>
      <c r="M1555" s="5">
        <f t="shared" ref="M1555:M1618" si="341">COUNTBLANK(C1555:F1555)</f>
        <v>4</v>
      </c>
      <c r="N1555" s="5">
        <f t="shared" ref="N1555:N1618" si="342">COUNTBLANK(H1555:I1555)</f>
        <v>2</v>
      </c>
      <c r="O1555" s="5" t="str">
        <f t="shared" ref="O1555:O1618" si="343">TRIM(SUBSTITUTE(C1555&amp;D1555&amp;E1555,"　",""))</f>
        <v/>
      </c>
      <c r="P1555" s="5">
        <f t="shared" ref="P1555:P1618" si="344">IF(O1555="",0,COUNTIF($O$18:$O$5017,O1555))</f>
        <v>0</v>
      </c>
      <c r="Q1555" s="5">
        <f t="shared" ref="Q1555:Q1618" ca="1" si="345">IFERROR(DATEDIF(E1555,TODAY(),"Y"),"")</f>
        <v>126</v>
      </c>
      <c r="R1555" s="26">
        <f t="shared" ref="R1555:R1618" si="346">DATE(YEAR(E1555)+15,MONTH(E1555),DAY(E1555))</f>
        <v>5479</v>
      </c>
      <c r="S1555" s="26">
        <f t="shared" ref="S1555:S1618" si="347">IF(OR(MONTH(E1555)=1,MONTH(E1555)=2,MONTH(E1555)=3),DATE(YEAR(R1555),MONTH(1)+3,DAY(1)),DATE(YEAR(R1555)+1,MONTH(1)+3,DAY(1)))</f>
        <v>5205</v>
      </c>
      <c r="T1555" s="27" t="str" cm="1">
        <f t="array" aca="1" ref="T1555" ca="1">_xlfn.IFS(Q1555="","NG",Q1555&gt;16,"OK",TODAY()&gt;S1555,"OK",Q1555&lt;16,"NG")</f>
        <v>OK</v>
      </c>
      <c r="U1555" s="5" t="str" cm="1">
        <f t="array" aca="1" ref="U1555" ca="1">IFERROR(_xlfn.IFS(T1555&lt;&gt;"OK","NG",M1555=0,"OK",TRUE,"NG"),"")</f>
        <v>NG</v>
      </c>
      <c r="V1555" s="5" t="str">
        <f t="shared" ref="V1555:V1618" si="348">IF(N1555=0,"OK","NG")</f>
        <v>NG</v>
      </c>
      <c r="W1555" s="28" t="str">
        <f t="shared" ref="W1555:W1618" ca="1" si="349">IF(F1555&lt;TODAY(),"OK","NG")</f>
        <v>OK</v>
      </c>
      <c r="X1555" s="5" t="str">
        <f t="shared" ref="X1555:X1618" si="350">IF(E1555&gt;F1555,"NG",IF(F1555&lt;S1555,"NG",IF(F1555&lt;$F$17,"OK")))</f>
        <v>NG</v>
      </c>
      <c r="Y1555" s="5">
        <f t="shared" ref="Y1555:Y1618" ca="1" si="351">IFERROR(DATEDIF(F1555,TODAY(),"Y"),"")</f>
        <v>126</v>
      </c>
      <c r="Z1555" s="5">
        <f t="shared" ref="Z1555:Z1618" ca="1" si="352">IFERROR(DATEDIF(H1555,TODAY(),"Y"),"")</f>
        <v>126</v>
      </c>
      <c r="AA1555" s="5" t="str" cm="1">
        <f t="array" ref="AA1555">_xlfn.IFS(H1555="","OK",H1555&lt;$F$17,"NG",I1555="解雇","NG",OR(I1555="自主退職",I1555="契約満了"),"OK")</f>
        <v>OK</v>
      </c>
      <c r="AB1555" s="5" t="str" cm="1">
        <f t="array" aca="1" ref="AB1555" ca="1">_xlfn.IFS(AA1555="NG","NG",OR(X1555="NG",X1555="ERROR",X1555=FALSE),"NG",U1555="NG","NG",V1555="OK","OK",AD1555="OK","OK")</f>
        <v>NG</v>
      </c>
      <c r="AC1555" s="5" t="str">
        <f t="shared" ref="AC1555:AC1618" si="353">IF(E1555&gt;F1555,"NG",IF(F1555&lt;S1555,"NG",IF(F1555&lt;$H$17,"OK","ERROR")))</f>
        <v>NG</v>
      </c>
      <c r="AD1555" s="5" t="e" cm="1">
        <f t="array" ref="AD1555">_xlfn.IFS(AND(G1555="〇",H1555&lt;&gt;"",I1555&lt;&gt;""),"ERROR",AND(G1555="",H1555&gt;$H$17,I1555&lt;&gt;""),"NG",AND(G1555="〇",H1555="",I1555=""),"OK")</f>
        <v>#N/A</v>
      </c>
      <c r="AE1555" s="5" t="str" cm="1">
        <f t="array" ref="AE1555">_xlfn.IFS(I1555="解雇","NG",H1555="","OK",H1555&lt;$H$17,"NG",H1555&gt;$H$17,"OK")</f>
        <v>OK</v>
      </c>
      <c r="AF1555" s="5" t="e">
        <f t="shared" ref="AF1555:AF1618" si="354">IF(AND(AE1555="OK",AD1555="OK",AC1555="OK"),"OK","NG")</f>
        <v>#N/A</v>
      </c>
    </row>
    <row r="1556" spans="2:32" ht="20.25" customHeight="1" x14ac:dyDescent="0.55000000000000004">
      <c r="B1556" s="9">
        <v>1539</v>
      </c>
      <c r="C1556" s="42"/>
      <c r="D1556" s="43"/>
      <c r="E1556" s="44"/>
      <c r="F1556" s="44"/>
      <c r="G1556" s="43"/>
      <c r="H1556" s="44"/>
      <c r="I1556" s="45"/>
      <c r="M1556" s="5">
        <f t="shared" si="341"/>
        <v>4</v>
      </c>
      <c r="N1556" s="5">
        <f t="shared" si="342"/>
        <v>2</v>
      </c>
      <c r="O1556" s="5" t="str">
        <f t="shared" si="343"/>
        <v/>
      </c>
      <c r="P1556" s="5">
        <f t="shared" si="344"/>
        <v>0</v>
      </c>
      <c r="Q1556" s="5">
        <f t="shared" ca="1" si="345"/>
        <v>126</v>
      </c>
      <c r="R1556" s="26">
        <f t="shared" si="346"/>
        <v>5479</v>
      </c>
      <c r="S1556" s="26">
        <f t="shared" si="347"/>
        <v>5205</v>
      </c>
      <c r="T1556" s="27" t="str" cm="1">
        <f t="array" aca="1" ref="T1556" ca="1">_xlfn.IFS(Q1556="","NG",Q1556&gt;16,"OK",TODAY()&gt;S1556,"OK",Q1556&lt;16,"NG")</f>
        <v>OK</v>
      </c>
      <c r="U1556" s="5" t="str" cm="1">
        <f t="array" aca="1" ref="U1556" ca="1">IFERROR(_xlfn.IFS(T1556&lt;&gt;"OK","NG",M1556=0,"OK",TRUE,"NG"),"")</f>
        <v>NG</v>
      </c>
      <c r="V1556" s="5" t="str">
        <f t="shared" si="348"/>
        <v>NG</v>
      </c>
      <c r="W1556" s="28" t="str">
        <f t="shared" ca="1" si="349"/>
        <v>OK</v>
      </c>
      <c r="X1556" s="5" t="str">
        <f t="shared" si="350"/>
        <v>NG</v>
      </c>
      <c r="Y1556" s="5">
        <f t="shared" ca="1" si="351"/>
        <v>126</v>
      </c>
      <c r="Z1556" s="5">
        <f t="shared" ca="1" si="352"/>
        <v>126</v>
      </c>
      <c r="AA1556" s="5" t="str" cm="1">
        <f t="array" ref="AA1556">_xlfn.IFS(H1556="","OK",H1556&lt;$F$17,"NG",I1556="解雇","NG",OR(I1556="自主退職",I1556="契約満了"),"OK")</f>
        <v>OK</v>
      </c>
      <c r="AB1556" s="5" t="str" cm="1">
        <f t="array" aca="1" ref="AB1556" ca="1">_xlfn.IFS(AA1556="NG","NG",OR(X1556="NG",X1556="ERROR",X1556=FALSE),"NG",U1556="NG","NG",V1556="OK","OK",AD1556="OK","OK")</f>
        <v>NG</v>
      </c>
      <c r="AC1556" s="5" t="str">
        <f t="shared" si="353"/>
        <v>NG</v>
      </c>
      <c r="AD1556" s="5" t="e" cm="1">
        <f t="array" ref="AD1556">_xlfn.IFS(AND(G1556="〇",H1556&lt;&gt;"",I1556&lt;&gt;""),"ERROR",AND(G1556="",H1556&gt;$H$17,I1556&lt;&gt;""),"NG",AND(G1556="〇",H1556="",I1556=""),"OK")</f>
        <v>#N/A</v>
      </c>
      <c r="AE1556" s="5" t="str" cm="1">
        <f t="array" ref="AE1556">_xlfn.IFS(I1556="解雇","NG",H1556="","OK",H1556&lt;$H$17,"NG",H1556&gt;$H$17,"OK")</f>
        <v>OK</v>
      </c>
      <c r="AF1556" s="5" t="e">
        <f t="shared" si="354"/>
        <v>#N/A</v>
      </c>
    </row>
    <row r="1557" spans="2:32" ht="20.25" customHeight="1" x14ac:dyDescent="0.55000000000000004">
      <c r="B1557" s="9">
        <v>1540</v>
      </c>
      <c r="C1557" s="42"/>
      <c r="D1557" s="43"/>
      <c r="E1557" s="44"/>
      <c r="F1557" s="44"/>
      <c r="G1557" s="43"/>
      <c r="H1557" s="44"/>
      <c r="I1557" s="45"/>
      <c r="M1557" s="5">
        <f t="shared" si="341"/>
        <v>4</v>
      </c>
      <c r="N1557" s="5">
        <f t="shared" si="342"/>
        <v>2</v>
      </c>
      <c r="O1557" s="5" t="str">
        <f t="shared" si="343"/>
        <v/>
      </c>
      <c r="P1557" s="5">
        <f t="shared" si="344"/>
        <v>0</v>
      </c>
      <c r="Q1557" s="5">
        <f t="shared" ca="1" si="345"/>
        <v>126</v>
      </c>
      <c r="R1557" s="26">
        <f t="shared" si="346"/>
        <v>5479</v>
      </c>
      <c r="S1557" s="26">
        <f t="shared" si="347"/>
        <v>5205</v>
      </c>
      <c r="T1557" s="27" t="str" cm="1">
        <f t="array" aca="1" ref="T1557" ca="1">_xlfn.IFS(Q1557="","NG",Q1557&gt;16,"OK",TODAY()&gt;S1557,"OK",Q1557&lt;16,"NG")</f>
        <v>OK</v>
      </c>
      <c r="U1557" s="5" t="str" cm="1">
        <f t="array" aca="1" ref="U1557" ca="1">IFERROR(_xlfn.IFS(T1557&lt;&gt;"OK","NG",M1557=0,"OK",TRUE,"NG"),"")</f>
        <v>NG</v>
      </c>
      <c r="V1557" s="5" t="str">
        <f t="shared" si="348"/>
        <v>NG</v>
      </c>
      <c r="W1557" s="28" t="str">
        <f t="shared" ca="1" si="349"/>
        <v>OK</v>
      </c>
      <c r="X1557" s="5" t="str">
        <f t="shared" si="350"/>
        <v>NG</v>
      </c>
      <c r="Y1557" s="5">
        <f t="shared" ca="1" si="351"/>
        <v>126</v>
      </c>
      <c r="Z1557" s="5">
        <f t="shared" ca="1" si="352"/>
        <v>126</v>
      </c>
      <c r="AA1557" s="5" t="str" cm="1">
        <f t="array" ref="AA1557">_xlfn.IFS(H1557="","OK",H1557&lt;$F$17,"NG",I1557="解雇","NG",OR(I1557="自主退職",I1557="契約満了"),"OK")</f>
        <v>OK</v>
      </c>
      <c r="AB1557" s="5" t="str" cm="1">
        <f t="array" aca="1" ref="AB1557" ca="1">_xlfn.IFS(AA1557="NG","NG",OR(X1557="NG",X1557="ERROR",X1557=FALSE),"NG",U1557="NG","NG",V1557="OK","OK",AD1557="OK","OK")</f>
        <v>NG</v>
      </c>
      <c r="AC1557" s="5" t="str">
        <f t="shared" si="353"/>
        <v>NG</v>
      </c>
      <c r="AD1557" s="5" t="e" cm="1">
        <f t="array" ref="AD1557">_xlfn.IFS(AND(G1557="〇",H1557&lt;&gt;"",I1557&lt;&gt;""),"ERROR",AND(G1557="",H1557&gt;$H$17,I1557&lt;&gt;""),"NG",AND(G1557="〇",H1557="",I1557=""),"OK")</f>
        <v>#N/A</v>
      </c>
      <c r="AE1557" s="5" t="str" cm="1">
        <f t="array" ref="AE1557">_xlfn.IFS(I1557="解雇","NG",H1557="","OK",H1557&lt;$H$17,"NG",H1557&gt;$H$17,"OK")</f>
        <v>OK</v>
      </c>
      <c r="AF1557" s="5" t="e">
        <f t="shared" si="354"/>
        <v>#N/A</v>
      </c>
    </row>
    <row r="1558" spans="2:32" ht="20.25" customHeight="1" x14ac:dyDescent="0.55000000000000004">
      <c r="B1558" s="9">
        <v>1541</v>
      </c>
      <c r="C1558" s="42"/>
      <c r="D1558" s="43"/>
      <c r="E1558" s="44"/>
      <c r="F1558" s="44"/>
      <c r="G1558" s="43"/>
      <c r="H1558" s="44"/>
      <c r="I1558" s="45"/>
      <c r="M1558" s="5">
        <f t="shared" si="341"/>
        <v>4</v>
      </c>
      <c r="N1558" s="5">
        <f t="shared" si="342"/>
        <v>2</v>
      </c>
      <c r="O1558" s="5" t="str">
        <f t="shared" si="343"/>
        <v/>
      </c>
      <c r="P1558" s="5">
        <f t="shared" si="344"/>
        <v>0</v>
      </c>
      <c r="Q1558" s="5">
        <f t="shared" ca="1" si="345"/>
        <v>126</v>
      </c>
      <c r="R1558" s="26">
        <f t="shared" si="346"/>
        <v>5479</v>
      </c>
      <c r="S1558" s="26">
        <f t="shared" si="347"/>
        <v>5205</v>
      </c>
      <c r="T1558" s="27" t="str" cm="1">
        <f t="array" aca="1" ref="T1558" ca="1">_xlfn.IFS(Q1558="","NG",Q1558&gt;16,"OK",TODAY()&gt;S1558,"OK",Q1558&lt;16,"NG")</f>
        <v>OK</v>
      </c>
      <c r="U1558" s="5" t="str" cm="1">
        <f t="array" aca="1" ref="U1558" ca="1">IFERROR(_xlfn.IFS(T1558&lt;&gt;"OK","NG",M1558=0,"OK",TRUE,"NG"),"")</f>
        <v>NG</v>
      </c>
      <c r="V1558" s="5" t="str">
        <f t="shared" si="348"/>
        <v>NG</v>
      </c>
      <c r="W1558" s="28" t="str">
        <f t="shared" ca="1" si="349"/>
        <v>OK</v>
      </c>
      <c r="X1558" s="5" t="str">
        <f t="shared" si="350"/>
        <v>NG</v>
      </c>
      <c r="Y1558" s="5">
        <f t="shared" ca="1" si="351"/>
        <v>126</v>
      </c>
      <c r="Z1558" s="5">
        <f t="shared" ca="1" si="352"/>
        <v>126</v>
      </c>
      <c r="AA1558" s="5" t="str" cm="1">
        <f t="array" ref="AA1558">_xlfn.IFS(H1558="","OK",H1558&lt;$F$17,"NG",I1558="解雇","NG",OR(I1558="自主退職",I1558="契約満了"),"OK")</f>
        <v>OK</v>
      </c>
      <c r="AB1558" s="5" t="str" cm="1">
        <f t="array" aca="1" ref="AB1558" ca="1">_xlfn.IFS(AA1558="NG","NG",OR(X1558="NG",X1558="ERROR",X1558=FALSE),"NG",U1558="NG","NG",V1558="OK","OK",AD1558="OK","OK")</f>
        <v>NG</v>
      </c>
      <c r="AC1558" s="5" t="str">
        <f t="shared" si="353"/>
        <v>NG</v>
      </c>
      <c r="AD1558" s="5" t="e" cm="1">
        <f t="array" ref="AD1558">_xlfn.IFS(AND(G1558="〇",H1558&lt;&gt;"",I1558&lt;&gt;""),"ERROR",AND(G1558="",H1558&gt;$H$17,I1558&lt;&gt;""),"NG",AND(G1558="〇",H1558="",I1558=""),"OK")</f>
        <v>#N/A</v>
      </c>
      <c r="AE1558" s="5" t="str" cm="1">
        <f t="array" ref="AE1558">_xlfn.IFS(I1558="解雇","NG",H1558="","OK",H1558&lt;$H$17,"NG",H1558&gt;$H$17,"OK")</f>
        <v>OK</v>
      </c>
      <c r="AF1558" s="5" t="e">
        <f t="shared" si="354"/>
        <v>#N/A</v>
      </c>
    </row>
    <row r="1559" spans="2:32" ht="20.25" customHeight="1" x14ac:dyDescent="0.55000000000000004">
      <c r="B1559" s="9">
        <v>1542</v>
      </c>
      <c r="C1559" s="42"/>
      <c r="D1559" s="43"/>
      <c r="E1559" s="44"/>
      <c r="F1559" s="44"/>
      <c r="G1559" s="43"/>
      <c r="H1559" s="44"/>
      <c r="I1559" s="45"/>
      <c r="M1559" s="5">
        <f t="shared" si="341"/>
        <v>4</v>
      </c>
      <c r="N1559" s="5">
        <f t="shared" si="342"/>
        <v>2</v>
      </c>
      <c r="O1559" s="5" t="str">
        <f t="shared" si="343"/>
        <v/>
      </c>
      <c r="P1559" s="5">
        <f t="shared" si="344"/>
        <v>0</v>
      </c>
      <c r="Q1559" s="5">
        <f t="shared" ca="1" si="345"/>
        <v>126</v>
      </c>
      <c r="R1559" s="26">
        <f t="shared" si="346"/>
        <v>5479</v>
      </c>
      <c r="S1559" s="26">
        <f t="shared" si="347"/>
        <v>5205</v>
      </c>
      <c r="T1559" s="27" t="str" cm="1">
        <f t="array" aca="1" ref="T1559" ca="1">_xlfn.IFS(Q1559="","NG",Q1559&gt;16,"OK",TODAY()&gt;S1559,"OK",Q1559&lt;16,"NG")</f>
        <v>OK</v>
      </c>
      <c r="U1559" s="5" t="str" cm="1">
        <f t="array" aca="1" ref="U1559" ca="1">IFERROR(_xlfn.IFS(T1559&lt;&gt;"OK","NG",M1559=0,"OK",TRUE,"NG"),"")</f>
        <v>NG</v>
      </c>
      <c r="V1559" s="5" t="str">
        <f t="shared" si="348"/>
        <v>NG</v>
      </c>
      <c r="W1559" s="28" t="str">
        <f t="shared" ca="1" si="349"/>
        <v>OK</v>
      </c>
      <c r="X1559" s="5" t="str">
        <f t="shared" si="350"/>
        <v>NG</v>
      </c>
      <c r="Y1559" s="5">
        <f t="shared" ca="1" si="351"/>
        <v>126</v>
      </c>
      <c r="Z1559" s="5">
        <f t="shared" ca="1" si="352"/>
        <v>126</v>
      </c>
      <c r="AA1559" s="5" t="str" cm="1">
        <f t="array" ref="AA1559">_xlfn.IFS(H1559="","OK",H1559&lt;$F$17,"NG",I1559="解雇","NG",OR(I1559="自主退職",I1559="契約満了"),"OK")</f>
        <v>OK</v>
      </c>
      <c r="AB1559" s="5" t="str" cm="1">
        <f t="array" aca="1" ref="AB1559" ca="1">_xlfn.IFS(AA1559="NG","NG",OR(X1559="NG",X1559="ERROR",X1559=FALSE),"NG",U1559="NG","NG",V1559="OK","OK",AD1559="OK","OK")</f>
        <v>NG</v>
      </c>
      <c r="AC1559" s="5" t="str">
        <f t="shared" si="353"/>
        <v>NG</v>
      </c>
      <c r="AD1559" s="5" t="e" cm="1">
        <f t="array" ref="AD1559">_xlfn.IFS(AND(G1559="〇",H1559&lt;&gt;"",I1559&lt;&gt;""),"ERROR",AND(G1559="",H1559&gt;$H$17,I1559&lt;&gt;""),"NG",AND(G1559="〇",H1559="",I1559=""),"OK")</f>
        <v>#N/A</v>
      </c>
      <c r="AE1559" s="5" t="str" cm="1">
        <f t="array" ref="AE1559">_xlfn.IFS(I1559="解雇","NG",H1559="","OK",H1559&lt;$H$17,"NG",H1559&gt;$H$17,"OK")</f>
        <v>OK</v>
      </c>
      <c r="AF1559" s="5" t="e">
        <f t="shared" si="354"/>
        <v>#N/A</v>
      </c>
    </row>
    <row r="1560" spans="2:32" ht="20.25" customHeight="1" x14ac:dyDescent="0.55000000000000004">
      <c r="B1560" s="9">
        <v>1543</v>
      </c>
      <c r="C1560" s="42"/>
      <c r="D1560" s="43"/>
      <c r="E1560" s="44"/>
      <c r="F1560" s="44"/>
      <c r="G1560" s="43"/>
      <c r="H1560" s="44"/>
      <c r="I1560" s="45"/>
      <c r="M1560" s="5">
        <f t="shared" si="341"/>
        <v>4</v>
      </c>
      <c r="N1560" s="5">
        <f t="shared" si="342"/>
        <v>2</v>
      </c>
      <c r="O1560" s="5" t="str">
        <f t="shared" si="343"/>
        <v/>
      </c>
      <c r="P1560" s="5">
        <f t="shared" si="344"/>
        <v>0</v>
      </c>
      <c r="Q1560" s="5">
        <f t="shared" ca="1" si="345"/>
        <v>126</v>
      </c>
      <c r="R1560" s="26">
        <f t="shared" si="346"/>
        <v>5479</v>
      </c>
      <c r="S1560" s="26">
        <f t="shared" si="347"/>
        <v>5205</v>
      </c>
      <c r="T1560" s="27" t="str" cm="1">
        <f t="array" aca="1" ref="T1560" ca="1">_xlfn.IFS(Q1560="","NG",Q1560&gt;16,"OK",TODAY()&gt;S1560,"OK",Q1560&lt;16,"NG")</f>
        <v>OK</v>
      </c>
      <c r="U1560" s="5" t="str" cm="1">
        <f t="array" aca="1" ref="U1560" ca="1">IFERROR(_xlfn.IFS(T1560&lt;&gt;"OK","NG",M1560=0,"OK",TRUE,"NG"),"")</f>
        <v>NG</v>
      </c>
      <c r="V1560" s="5" t="str">
        <f t="shared" si="348"/>
        <v>NG</v>
      </c>
      <c r="W1560" s="28" t="str">
        <f t="shared" ca="1" si="349"/>
        <v>OK</v>
      </c>
      <c r="X1560" s="5" t="str">
        <f t="shared" si="350"/>
        <v>NG</v>
      </c>
      <c r="Y1560" s="5">
        <f t="shared" ca="1" si="351"/>
        <v>126</v>
      </c>
      <c r="Z1560" s="5">
        <f t="shared" ca="1" si="352"/>
        <v>126</v>
      </c>
      <c r="AA1560" s="5" t="str" cm="1">
        <f t="array" ref="AA1560">_xlfn.IFS(H1560="","OK",H1560&lt;$F$17,"NG",I1560="解雇","NG",OR(I1560="自主退職",I1560="契約満了"),"OK")</f>
        <v>OK</v>
      </c>
      <c r="AB1560" s="5" t="str" cm="1">
        <f t="array" aca="1" ref="AB1560" ca="1">_xlfn.IFS(AA1560="NG","NG",OR(X1560="NG",X1560="ERROR",X1560=FALSE),"NG",U1560="NG","NG",V1560="OK","OK",AD1560="OK","OK")</f>
        <v>NG</v>
      </c>
      <c r="AC1560" s="5" t="str">
        <f t="shared" si="353"/>
        <v>NG</v>
      </c>
      <c r="AD1560" s="5" t="e" cm="1">
        <f t="array" ref="AD1560">_xlfn.IFS(AND(G1560="〇",H1560&lt;&gt;"",I1560&lt;&gt;""),"ERROR",AND(G1560="",H1560&gt;$H$17,I1560&lt;&gt;""),"NG",AND(G1560="〇",H1560="",I1560=""),"OK")</f>
        <v>#N/A</v>
      </c>
      <c r="AE1560" s="5" t="str" cm="1">
        <f t="array" ref="AE1560">_xlfn.IFS(I1560="解雇","NG",H1560="","OK",H1560&lt;$H$17,"NG",H1560&gt;$H$17,"OK")</f>
        <v>OK</v>
      </c>
      <c r="AF1560" s="5" t="e">
        <f t="shared" si="354"/>
        <v>#N/A</v>
      </c>
    </row>
    <row r="1561" spans="2:32" ht="20.25" customHeight="1" x14ac:dyDescent="0.55000000000000004">
      <c r="B1561" s="9">
        <v>1544</v>
      </c>
      <c r="C1561" s="42"/>
      <c r="D1561" s="43"/>
      <c r="E1561" s="44"/>
      <c r="F1561" s="44"/>
      <c r="G1561" s="43"/>
      <c r="H1561" s="44"/>
      <c r="I1561" s="45"/>
      <c r="M1561" s="5">
        <f t="shared" si="341"/>
        <v>4</v>
      </c>
      <c r="N1561" s="5">
        <f t="shared" si="342"/>
        <v>2</v>
      </c>
      <c r="O1561" s="5" t="str">
        <f t="shared" si="343"/>
        <v/>
      </c>
      <c r="P1561" s="5">
        <f t="shared" si="344"/>
        <v>0</v>
      </c>
      <c r="Q1561" s="5">
        <f t="shared" ca="1" si="345"/>
        <v>126</v>
      </c>
      <c r="R1561" s="26">
        <f t="shared" si="346"/>
        <v>5479</v>
      </c>
      <c r="S1561" s="26">
        <f t="shared" si="347"/>
        <v>5205</v>
      </c>
      <c r="T1561" s="27" t="str" cm="1">
        <f t="array" aca="1" ref="T1561" ca="1">_xlfn.IFS(Q1561="","NG",Q1561&gt;16,"OK",TODAY()&gt;S1561,"OK",Q1561&lt;16,"NG")</f>
        <v>OK</v>
      </c>
      <c r="U1561" s="5" t="str" cm="1">
        <f t="array" aca="1" ref="U1561" ca="1">IFERROR(_xlfn.IFS(T1561&lt;&gt;"OK","NG",M1561=0,"OK",TRUE,"NG"),"")</f>
        <v>NG</v>
      </c>
      <c r="V1561" s="5" t="str">
        <f t="shared" si="348"/>
        <v>NG</v>
      </c>
      <c r="W1561" s="28" t="str">
        <f t="shared" ca="1" si="349"/>
        <v>OK</v>
      </c>
      <c r="X1561" s="5" t="str">
        <f t="shared" si="350"/>
        <v>NG</v>
      </c>
      <c r="Y1561" s="5">
        <f t="shared" ca="1" si="351"/>
        <v>126</v>
      </c>
      <c r="Z1561" s="5">
        <f t="shared" ca="1" si="352"/>
        <v>126</v>
      </c>
      <c r="AA1561" s="5" t="str" cm="1">
        <f t="array" ref="AA1561">_xlfn.IFS(H1561="","OK",H1561&lt;$F$17,"NG",I1561="解雇","NG",OR(I1561="自主退職",I1561="契約満了"),"OK")</f>
        <v>OK</v>
      </c>
      <c r="AB1561" s="5" t="str" cm="1">
        <f t="array" aca="1" ref="AB1561" ca="1">_xlfn.IFS(AA1561="NG","NG",OR(X1561="NG",X1561="ERROR",X1561=FALSE),"NG",U1561="NG","NG",V1561="OK","OK",AD1561="OK","OK")</f>
        <v>NG</v>
      </c>
      <c r="AC1561" s="5" t="str">
        <f t="shared" si="353"/>
        <v>NG</v>
      </c>
      <c r="AD1561" s="5" t="e" cm="1">
        <f t="array" ref="AD1561">_xlfn.IFS(AND(G1561="〇",H1561&lt;&gt;"",I1561&lt;&gt;""),"ERROR",AND(G1561="",H1561&gt;$H$17,I1561&lt;&gt;""),"NG",AND(G1561="〇",H1561="",I1561=""),"OK")</f>
        <v>#N/A</v>
      </c>
      <c r="AE1561" s="5" t="str" cm="1">
        <f t="array" ref="AE1561">_xlfn.IFS(I1561="解雇","NG",H1561="","OK",H1561&lt;$H$17,"NG",H1561&gt;$H$17,"OK")</f>
        <v>OK</v>
      </c>
      <c r="AF1561" s="5" t="e">
        <f t="shared" si="354"/>
        <v>#N/A</v>
      </c>
    </row>
    <row r="1562" spans="2:32" ht="20.25" customHeight="1" x14ac:dyDescent="0.55000000000000004">
      <c r="B1562" s="9">
        <v>1545</v>
      </c>
      <c r="C1562" s="42"/>
      <c r="D1562" s="43"/>
      <c r="E1562" s="44"/>
      <c r="F1562" s="44"/>
      <c r="G1562" s="43"/>
      <c r="H1562" s="44"/>
      <c r="I1562" s="45"/>
      <c r="M1562" s="5">
        <f t="shared" si="341"/>
        <v>4</v>
      </c>
      <c r="N1562" s="5">
        <f t="shared" si="342"/>
        <v>2</v>
      </c>
      <c r="O1562" s="5" t="str">
        <f t="shared" si="343"/>
        <v/>
      </c>
      <c r="P1562" s="5">
        <f t="shared" si="344"/>
        <v>0</v>
      </c>
      <c r="Q1562" s="5">
        <f t="shared" ca="1" si="345"/>
        <v>126</v>
      </c>
      <c r="R1562" s="26">
        <f t="shared" si="346"/>
        <v>5479</v>
      </c>
      <c r="S1562" s="26">
        <f t="shared" si="347"/>
        <v>5205</v>
      </c>
      <c r="T1562" s="27" t="str" cm="1">
        <f t="array" aca="1" ref="T1562" ca="1">_xlfn.IFS(Q1562="","NG",Q1562&gt;16,"OK",TODAY()&gt;S1562,"OK",Q1562&lt;16,"NG")</f>
        <v>OK</v>
      </c>
      <c r="U1562" s="5" t="str" cm="1">
        <f t="array" aca="1" ref="U1562" ca="1">IFERROR(_xlfn.IFS(T1562&lt;&gt;"OK","NG",M1562=0,"OK",TRUE,"NG"),"")</f>
        <v>NG</v>
      </c>
      <c r="V1562" s="5" t="str">
        <f t="shared" si="348"/>
        <v>NG</v>
      </c>
      <c r="W1562" s="28" t="str">
        <f t="shared" ca="1" si="349"/>
        <v>OK</v>
      </c>
      <c r="X1562" s="5" t="str">
        <f t="shared" si="350"/>
        <v>NG</v>
      </c>
      <c r="Y1562" s="5">
        <f t="shared" ca="1" si="351"/>
        <v>126</v>
      </c>
      <c r="Z1562" s="5">
        <f t="shared" ca="1" si="352"/>
        <v>126</v>
      </c>
      <c r="AA1562" s="5" t="str" cm="1">
        <f t="array" ref="AA1562">_xlfn.IFS(H1562="","OK",H1562&lt;$F$17,"NG",I1562="解雇","NG",OR(I1562="自主退職",I1562="契約満了"),"OK")</f>
        <v>OK</v>
      </c>
      <c r="AB1562" s="5" t="str" cm="1">
        <f t="array" aca="1" ref="AB1562" ca="1">_xlfn.IFS(AA1562="NG","NG",OR(X1562="NG",X1562="ERROR",X1562=FALSE),"NG",U1562="NG","NG",V1562="OK","OK",AD1562="OK","OK")</f>
        <v>NG</v>
      </c>
      <c r="AC1562" s="5" t="str">
        <f t="shared" si="353"/>
        <v>NG</v>
      </c>
      <c r="AD1562" s="5" t="e" cm="1">
        <f t="array" ref="AD1562">_xlfn.IFS(AND(G1562="〇",H1562&lt;&gt;"",I1562&lt;&gt;""),"ERROR",AND(G1562="",H1562&gt;$H$17,I1562&lt;&gt;""),"NG",AND(G1562="〇",H1562="",I1562=""),"OK")</f>
        <v>#N/A</v>
      </c>
      <c r="AE1562" s="5" t="str" cm="1">
        <f t="array" ref="AE1562">_xlfn.IFS(I1562="解雇","NG",H1562="","OK",H1562&lt;$H$17,"NG",H1562&gt;$H$17,"OK")</f>
        <v>OK</v>
      </c>
      <c r="AF1562" s="5" t="e">
        <f t="shared" si="354"/>
        <v>#N/A</v>
      </c>
    </row>
    <row r="1563" spans="2:32" ht="20.25" customHeight="1" x14ac:dyDescent="0.55000000000000004">
      <c r="B1563" s="9">
        <v>1546</v>
      </c>
      <c r="C1563" s="42"/>
      <c r="D1563" s="43"/>
      <c r="E1563" s="44"/>
      <c r="F1563" s="44"/>
      <c r="G1563" s="43"/>
      <c r="H1563" s="44"/>
      <c r="I1563" s="45"/>
      <c r="M1563" s="5">
        <f t="shared" si="341"/>
        <v>4</v>
      </c>
      <c r="N1563" s="5">
        <f t="shared" si="342"/>
        <v>2</v>
      </c>
      <c r="O1563" s="5" t="str">
        <f t="shared" si="343"/>
        <v/>
      </c>
      <c r="P1563" s="5">
        <f t="shared" si="344"/>
        <v>0</v>
      </c>
      <c r="Q1563" s="5">
        <f t="shared" ca="1" si="345"/>
        <v>126</v>
      </c>
      <c r="R1563" s="26">
        <f t="shared" si="346"/>
        <v>5479</v>
      </c>
      <c r="S1563" s="26">
        <f t="shared" si="347"/>
        <v>5205</v>
      </c>
      <c r="T1563" s="27" t="str" cm="1">
        <f t="array" aca="1" ref="T1563" ca="1">_xlfn.IFS(Q1563="","NG",Q1563&gt;16,"OK",TODAY()&gt;S1563,"OK",Q1563&lt;16,"NG")</f>
        <v>OK</v>
      </c>
      <c r="U1563" s="5" t="str" cm="1">
        <f t="array" aca="1" ref="U1563" ca="1">IFERROR(_xlfn.IFS(T1563&lt;&gt;"OK","NG",M1563=0,"OK",TRUE,"NG"),"")</f>
        <v>NG</v>
      </c>
      <c r="V1563" s="5" t="str">
        <f t="shared" si="348"/>
        <v>NG</v>
      </c>
      <c r="W1563" s="28" t="str">
        <f t="shared" ca="1" si="349"/>
        <v>OK</v>
      </c>
      <c r="X1563" s="5" t="str">
        <f t="shared" si="350"/>
        <v>NG</v>
      </c>
      <c r="Y1563" s="5">
        <f t="shared" ca="1" si="351"/>
        <v>126</v>
      </c>
      <c r="Z1563" s="5">
        <f t="shared" ca="1" si="352"/>
        <v>126</v>
      </c>
      <c r="AA1563" s="5" t="str" cm="1">
        <f t="array" ref="AA1563">_xlfn.IFS(H1563="","OK",H1563&lt;$F$17,"NG",I1563="解雇","NG",OR(I1563="自主退職",I1563="契約満了"),"OK")</f>
        <v>OK</v>
      </c>
      <c r="AB1563" s="5" t="str" cm="1">
        <f t="array" aca="1" ref="AB1563" ca="1">_xlfn.IFS(AA1563="NG","NG",OR(X1563="NG",X1563="ERROR",X1563=FALSE),"NG",U1563="NG","NG",V1563="OK","OK",AD1563="OK","OK")</f>
        <v>NG</v>
      </c>
      <c r="AC1563" s="5" t="str">
        <f t="shared" si="353"/>
        <v>NG</v>
      </c>
      <c r="AD1563" s="5" t="e" cm="1">
        <f t="array" ref="AD1563">_xlfn.IFS(AND(G1563="〇",H1563&lt;&gt;"",I1563&lt;&gt;""),"ERROR",AND(G1563="",H1563&gt;$H$17,I1563&lt;&gt;""),"NG",AND(G1563="〇",H1563="",I1563=""),"OK")</f>
        <v>#N/A</v>
      </c>
      <c r="AE1563" s="5" t="str" cm="1">
        <f t="array" ref="AE1563">_xlfn.IFS(I1563="解雇","NG",H1563="","OK",H1563&lt;$H$17,"NG",H1563&gt;$H$17,"OK")</f>
        <v>OK</v>
      </c>
      <c r="AF1563" s="5" t="e">
        <f t="shared" si="354"/>
        <v>#N/A</v>
      </c>
    </row>
    <row r="1564" spans="2:32" ht="20.25" customHeight="1" x14ac:dyDescent="0.55000000000000004">
      <c r="B1564" s="9">
        <v>1547</v>
      </c>
      <c r="C1564" s="42"/>
      <c r="D1564" s="43"/>
      <c r="E1564" s="44"/>
      <c r="F1564" s="44"/>
      <c r="G1564" s="43"/>
      <c r="H1564" s="44"/>
      <c r="I1564" s="45"/>
      <c r="M1564" s="5">
        <f t="shared" si="341"/>
        <v>4</v>
      </c>
      <c r="N1564" s="5">
        <f t="shared" si="342"/>
        <v>2</v>
      </c>
      <c r="O1564" s="5" t="str">
        <f t="shared" si="343"/>
        <v/>
      </c>
      <c r="P1564" s="5">
        <f t="shared" si="344"/>
        <v>0</v>
      </c>
      <c r="Q1564" s="5">
        <f t="shared" ca="1" si="345"/>
        <v>126</v>
      </c>
      <c r="R1564" s="26">
        <f t="shared" si="346"/>
        <v>5479</v>
      </c>
      <c r="S1564" s="26">
        <f t="shared" si="347"/>
        <v>5205</v>
      </c>
      <c r="T1564" s="27" t="str" cm="1">
        <f t="array" aca="1" ref="T1564" ca="1">_xlfn.IFS(Q1564="","NG",Q1564&gt;16,"OK",TODAY()&gt;S1564,"OK",Q1564&lt;16,"NG")</f>
        <v>OK</v>
      </c>
      <c r="U1564" s="5" t="str" cm="1">
        <f t="array" aca="1" ref="U1564" ca="1">IFERROR(_xlfn.IFS(T1564&lt;&gt;"OK","NG",M1564=0,"OK",TRUE,"NG"),"")</f>
        <v>NG</v>
      </c>
      <c r="V1564" s="5" t="str">
        <f t="shared" si="348"/>
        <v>NG</v>
      </c>
      <c r="W1564" s="28" t="str">
        <f t="shared" ca="1" si="349"/>
        <v>OK</v>
      </c>
      <c r="X1564" s="5" t="str">
        <f t="shared" si="350"/>
        <v>NG</v>
      </c>
      <c r="Y1564" s="5">
        <f t="shared" ca="1" si="351"/>
        <v>126</v>
      </c>
      <c r="Z1564" s="5">
        <f t="shared" ca="1" si="352"/>
        <v>126</v>
      </c>
      <c r="AA1564" s="5" t="str" cm="1">
        <f t="array" ref="AA1564">_xlfn.IFS(H1564="","OK",H1564&lt;$F$17,"NG",I1564="解雇","NG",OR(I1564="自主退職",I1564="契約満了"),"OK")</f>
        <v>OK</v>
      </c>
      <c r="AB1564" s="5" t="str" cm="1">
        <f t="array" aca="1" ref="AB1564" ca="1">_xlfn.IFS(AA1564="NG","NG",OR(X1564="NG",X1564="ERROR",X1564=FALSE),"NG",U1564="NG","NG",V1564="OK","OK",AD1564="OK","OK")</f>
        <v>NG</v>
      </c>
      <c r="AC1564" s="5" t="str">
        <f t="shared" si="353"/>
        <v>NG</v>
      </c>
      <c r="AD1564" s="5" t="e" cm="1">
        <f t="array" ref="AD1564">_xlfn.IFS(AND(G1564="〇",H1564&lt;&gt;"",I1564&lt;&gt;""),"ERROR",AND(G1564="",H1564&gt;$H$17,I1564&lt;&gt;""),"NG",AND(G1564="〇",H1564="",I1564=""),"OK")</f>
        <v>#N/A</v>
      </c>
      <c r="AE1564" s="5" t="str" cm="1">
        <f t="array" ref="AE1564">_xlfn.IFS(I1564="解雇","NG",H1564="","OK",H1564&lt;$H$17,"NG",H1564&gt;$H$17,"OK")</f>
        <v>OK</v>
      </c>
      <c r="AF1564" s="5" t="e">
        <f t="shared" si="354"/>
        <v>#N/A</v>
      </c>
    </row>
    <row r="1565" spans="2:32" ht="20.25" customHeight="1" x14ac:dyDescent="0.55000000000000004">
      <c r="B1565" s="9">
        <v>1548</v>
      </c>
      <c r="C1565" s="42"/>
      <c r="D1565" s="43"/>
      <c r="E1565" s="44"/>
      <c r="F1565" s="44"/>
      <c r="G1565" s="43"/>
      <c r="H1565" s="44"/>
      <c r="I1565" s="45"/>
      <c r="M1565" s="5">
        <f t="shared" si="341"/>
        <v>4</v>
      </c>
      <c r="N1565" s="5">
        <f t="shared" si="342"/>
        <v>2</v>
      </c>
      <c r="O1565" s="5" t="str">
        <f t="shared" si="343"/>
        <v/>
      </c>
      <c r="P1565" s="5">
        <f t="shared" si="344"/>
        <v>0</v>
      </c>
      <c r="Q1565" s="5">
        <f t="shared" ca="1" si="345"/>
        <v>126</v>
      </c>
      <c r="R1565" s="26">
        <f t="shared" si="346"/>
        <v>5479</v>
      </c>
      <c r="S1565" s="26">
        <f t="shared" si="347"/>
        <v>5205</v>
      </c>
      <c r="T1565" s="27" t="str" cm="1">
        <f t="array" aca="1" ref="T1565" ca="1">_xlfn.IFS(Q1565="","NG",Q1565&gt;16,"OK",TODAY()&gt;S1565,"OK",Q1565&lt;16,"NG")</f>
        <v>OK</v>
      </c>
      <c r="U1565" s="5" t="str" cm="1">
        <f t="array" aca="1" ref="U1565" ca="1">IFERROR(_xlfn.IFS(T1565&lt;&gt;"OK","NG",M1565=0,"OK",TRUE,"NG"),"")</f>
        <v>NG</v>
      </c>
      <c r="V1565" s="5" t="str">
        <f t="shared" si="348"/>
        <v>NG</v>
      </c>
      <c r="W1565" s="28" t="str">
        <f t="shared" ca="1" si="349"/>
        <v>OK</v>
      </c>
      <c r="X1565" s="5" t="str">
        <f t="shared" si="350"/>
        <v>NG</v>
      </c>
      <c r="Y1565" s="5">
        <f t="shared" ca="1" si="351"/>
        <v>126</v>
      </c>
      <c r="Z1565" s="5">
        <f t="shared" ca="1" si="352"/>
        <v>126</v>
      </c>
      <c r="AA1565" s="5" t="str" cm="1">
        <f t="array" ref="AA1565">_xlfn.IFS(H1565="","OK",H1565&lt;$F$17,"NG",I1565="解雇","NG",OR(I1565="自主退職",I1565="契約満了"),"OK")</f>
        <v>OK</v>
      </c>
      <c r="AB1565" s="5" t="str" cm="1">
        <f t="array" aca="1" ref="AB1565" ca="1">_xlfn.IFS(AA1565="NG","NG",OR(X1565="NG",X1565="ERROR",X1565=FALSE),"NG",U1565="NG","NG",V1565="OK","OK",AD1565="OK","OK")</f>
        <v>NG</v>
      </c>
      <c r="AC1565" s="5" t="str">
        <f t="shared" si="353"/>
        <v>NG</v>
      </c>
      <c r="AD1565" s="5" t="e" cm="1">
        <f t="array" ref="AD1565">_xlfn.IFS(AND(G1565="〇",H1565&lt;&gt;"",I1565&lt;&gt;""),"ERROR",AND(G1565="",H1565&gt;$H$17,I1565&lt;&gt;""),"NG",AND(G1565="〇",H1565="",I1565=""),"OK")</f>
        <v>#N/A</v>
      </c>
      <c r="AE1565" s="5" t="str" cm="1">
        <f t="array" ref="AE1565">_xlfn.IFS(I1565="解雇","NG",H1565="","OK",H1565&lt;$H$17,"NG",H1565&gt;$H$17,"OK")</f>
        <v>OK</v>
      </c>
      <c r="AF1565" s="5" t="e">
        <f t="shared" si="354"/>
        <v>#N/A</v>
      </c>
    </row>
    <row r="1566" spans="2:32" ht="20.25" customHeight="1" x14ac:dyDescent="0.55000000000000004">
      <c r="B1566" s="9">
        <v>1549</v>
      </c>
      <c r="C1566" s="42"/>
      <c r="D1566" s="43"/>
      <c r="E1566" s="44"/>
      <c r="F1566" s="44"/>
      <c r="G1566" s="43"/>
      <c r="H1566" s="44"/>
      <c r="I1566" s="45"/>
      <c r="M1566" s="5">
        <f t="shared" si="341"/>
        <v>4</v>
      </c>
      <c r="N1566" s="5">
        <f t="shared" si="342"/>
        <v>2</v>
      </c>
      <c r="O1566" s="5" t="str">
        <f t="shared" si="343"/>
        <v/>
      </c>
      <c r="P1566" s="5">
        <f t="shared" si="344"/>
        <v>0</v>
      </c>
      <c r="Q1566" s="5">
        <f t="shared" ca="1" si="345"/>
        <v>126</v>
      </c>
      <c r="R1566" s="26">
        <f t="shared" si="346"/>
        <v>5479</v>
      </c>
      <c r="S1566" s="26">
        <f t="shared" si="347"/>
        <v>5205</v>
      </c>
      <c r="T1566" s="27" t="str" cm="1">
        <f t="array" aca="1" ref="T1566" ca="1">_xlfn.IFS(Q1566="","NG",Q1566&gt;16,"OK",TODAY()&gt;S1566,"OK",Q1566&lt;16,"NG")</f>
        <v>OK</v>
      </c>
      <c r="U1566" s="5" t="str" cm="1">
        <f t="array" aca="1" ref="U1566" ca="1">IFERROR(_xlfn.IFS(T1566&lt;&gt;"OK","NG",M1566=0,"OK",TRUE,"NG"),"")</f>
        <v>NG</v>
      </c>
      <c r="V1566" s="5" t="str">
        <f t="shared" si="348"/>
        <v>NG</v>
      </c>
      <c r="W1566" s="28" t="str">
        <f t="shared" ca="1" si="349"/>
        <v>OK</v>
      </c>
      <c r="X1566" s="5" t="str">
        <f t="shared" si="350"/>
        <v>NG</v>
      </c>
      <c r="Y1566" s="5">
        <f t="shared" ca="1" si="351"/>
        <v>126</v>
      </c>
      <c r="Z1566" s="5">
        <f t="shared" ca="1" si="352"/>
        <v>126</v>
      </c>
      <c r="AA1566" s="5" t="str" cm="1">
        <f t="array" ref="AA1566">_xlfn.IFS(H1566="","OK",H1566&lt;$F$17,"NG",I1566="解雇","NG",OR(I1566="自主退職",I1566="契約満了"),"OK")</f>
        <v>OK</v>
      </c>
      <c r="AB1566" s="5" t="str" cm="1">
        <f t="array" aca="1" ref="AB1566" ca="1">_xlfn.IFS(AA1566="NG","NG",OR(X1566="NG",X1566="ERROR",X1566=FALSE),"NG",U1566="NG","NG",V1566="OK","OK",AD1566="OK","OK")</f>
        <v>NG</v>
      </c>
      <c r="AC1566" s="5" t="str">
        <f t="shared" si="353"/>
        <v>NG</v>
      </c>
      <c r="AD1566" s="5" t="e" cm="1">
        <f t="array" ref="AD1566">_xlfn.IFS(AND(G1566="〇",H1566&lt;&gt;"",I1566&lt;&gt;""),"ERROR",AND(G1566="",H1566&gt;$H$17,I1566&lt;&gt;""),"NG",AND(G1566="〇",H1566="",I1566=""),"OK")</f>
        <v>#N/A</v>
      </c>
      <c r="AE1566" s="5" t="str" cm="1">
        <f t="array" ref="AE1566">_xlfn.IFS(I1566="解雇","NG",H1566="","OK",H1566&lt;$H$17,"NG",H1566&gt;$H$17,"OK")</f>
        <v>OK</v>
      </c>
      <c r="AF1566" s="5" t="e">
        <f t="shared" si="354"/>
        <v>#N/A</v>
      </c>
    </row>
    <row r="1567" spans="2:32" ht="20.25" customHeight="1" x14ac:dyDescent="0.55000000000000004">
      <c r="B1567" s="9">
        <v>1550</v>
      </c>
      <c r="C1567" s="42"/>
      <c r="D1567" s="43"/>
      <c r="E1567" s="44"/>
      <c r="F1567" s="44"/>
      <c r="G1567" s="43"/>
      <c r="H1567" s="44"/>
      <c r="I1567" s="45"/>
      <c r="M1567" s="5">
        <f t="shared" si="341"/>
        <v>4</v>
      </c>
      <c r="N1567" s="5">
        <f t="shared" si="342"/>
        <v>2</v>
      </c>
      <c r="O1567" s="5" t="str">
        <f t="shared" si="343"/>
        <v/>
      </c>
      <c r="P1567" s="5">
        <f t="shared" si="344"/>
        <v>0</v>
      </c>
      <c r="Q1567" s="5">
        <f t="shared" ca="1" si="345"/>
        <v>126</v>
      </c>
      <c r="R1567" s="26">
        <f t="shared" si="346"/>
        <v>5479</v>
      </c>
      <c r="S1567" s="26">
        <f t="shared" si="347"/>
        <v>5205</v>
      </c>
      <c r="T1567" s="27" t="str" cm="1">
        <f t="array" aca="1" ref="T1567" ca="1">_xlfn.IFS(Q1567="","NG",Q1567&gt;16,"OK",TODAY()&gt;S1567,"OK",Q1567&lt;16,"NG")</f>
        <v>OK</v>
      </c>
      <c r="U1567" s="5" t="str" cm="1">
        <f t="array" aca="1" ref="U1567" ca="1">IFERROR(_xlfn.IFS(T1567&lt;&gt;"OK","NG",M1567=0,"OK",TRUE,"NG"),"")</f>
        <v>NG</v>
      </c>
      <c r="V1567" s="5" t="str">
        <f t="shared" si="348"/>
        <v>NG</v>
      </c>
      <c r="W1567" s="28" t="str">
        <f t="shared" ca="1" si="349"/>
        <v>OK</v>
      </c>
      <c r="X1567" s="5" t="str">
        <f t="shared" si="350"/>
        <v>NG</v>
      </c>
      <c r="Y1567" s="5">
        <f t="shared" ca="1" si="351"/>
        <v>126</v>
      </c>
      <c r="Z1567" s="5">
        <f t="shared" ca="1" si="352"/>
        <v>126</v>
      </c>
      <c r="AA1567" s="5" t="str" cm="1">
        <f t="array" ref="AA1567">_xlfn.IFS(H1567="","OK",H1567&lt;$F$17,"NG",I1567="解雇","NG",OR(I1567="自主退職",I1567="契約満了"),"OK")</f>
        <v>OK</v>
      </c>
      <c r="AB1567" s="5" t="str" cm="1">
        <f t="array" aca="1" ref="AB1567" ca="1">_xlfn.IFS(AA1567="NG","NG",OR(X1567="NG",X1567="ERROR",X1567=FALSE),"NG",U1567="NG","NG",V1567="OK","OK",AD1567="OK","OK")</f>
        <v>NG</v>
      </c>
      <c r="AC1567" s="5" t="str">
        <f t="shared" si="353"/>
        <v>NG</v>
      </c>
      <c r="AD1567" s="5" t="e" cm="1">
        <f t="array" ref="AD1567">_xlfn.IFS(AND(G1567="〇",H1567&lt;&gt;"",I1567&lt;&gt;""),"ERROR",AND(G1567="",H1567&gt;$H$17,I1567&lt;&gt;""),"NG",AND(G1567="〇",H1567="",I1567=""),"OK")</f>
        <v>#N/A</v>
      </c>
      <c r="AE1567" s="5" t="str" cm="1">
        <f t="array" ref="AE1567">_xlfn.IFS(I1567="解雇","NG",H1567="","OK",H1567&lt;$H$17,"NG",H1567&gt;$H$17,"OK")</f>
        <v>OK</v>
      </c>
      <c r="AF1567" s="5" t="e">
        <f t="shared" si="354"/>
        <v>#N/A</v>
      </c>
    </row>
    <row r="1568" spans="2:32" ht="20.25" customHeight="1" x14ac:dyDescent="0.55000000000000004">
      <c r="B1568" s="9">
        <v>1551</v>
      </c>
      <c r="C1568" s="42"/>
      <c r="D1568" s="43"/>
      <c r="E1568" s="44"/>
      <c r="F1568" s="44"/>
      <c r="G1568" s="43"/>
      <c r="H1568" s="44"/>
      <c r="I1568" s="45"/>
      <c r="M1568" s="5">
        <f t="shared" si="341"/>
        <v>4</v>
      </c>
      <c r="N1568" s="5">
        <f t="shared" si="342"/>
        <v>2</v>
      </c>
      <c r="O1568" s="5" t="str">
        <f t="shared" si="343"/>
        <v/>
      </c>
      <c r="P1568" s="5">
        <f t="shared" si="344"/>
        <v>0</v>
      </c>
      <c r="Q1568" s="5">
        <f t="shared" ca="1" si="345"/>
        <v>126</v>
      </c>
      <c r="R1568" s="26">
        <f t="shared" si="346"/>
        <v>5479</v>
      </c>
      <c r="S1568" s="26">
        <f t="shared" si="347"/>
        <v>5205</v>
      </c>
      <c r="T1568" s="27" t="str" cm="1">
        <f t="array" aca="1" ref="T1568" ca="1">_xlfn.IFS(Q1568="","NG",Q1568&gt;16,"OK",TODAY()&gt;S1568,"OK",Q1568&lt;16,"NG")</f>
        <v>OK</v>
      </c>
      <c r="U1568" s="5" t="str" cm="1">
        <f t="array" aca="1" ref="U1568" ca="1">IFERROR(_xlfn.IFS(T1568&lt;&gt;"OK","NG",M1568=0,"OK",TRUE,"NG"),"")</f>
        <v>NG</v>
      </c>
      <c r="V1568" s="5" t="str">
        <f t="shared" si="348"/>
        <v>NG</v>
      </c>
      <c r="W1568" s="28" t="str">
        <f t="shared" ca="1" si="349"/>
        <v>OK</v>
      </c>
      <c r="X1568" s="5" t="str">
        <f t="shared" si="350"/>
        <v>NG</v>
      </c>
      <c r="Y1568" s="5">
        <f t="shared" ca="1" si="351"/>
        <v>126</v>
      </c>
      <c r="Z1568" s="5">
        <f t="shared" ca="1" si="352"/>
        <v>126</v>
      </c>
      <c r="AA1568" s="5" t="str" cm="1">
        <f t="array" ref="AA1568">_xlfn.IFS(H1568="","OK",H1568&lt;$F$17,"NG",I1568="解雇","NG",OR(I1568="自主退職",I1568="契約満了"),"OK")</f>
        <v>OK</v>
      </c>
      <c r="AB1568" s="5" t="str" cm="1">
        <f t="array" aca="1" ref="AB1568" ca="1">_xlfn.IFS(AA1568="NG","NG",OR(X1568="NG",X1568="ERROR",X1568=FALSE),"NG",U1568="NG","NG",V1568="OK","OK",AD1568="OK","OK")</f>
        <v>NG</v>
      </c>
      <c r="AC1568" s="5" t="str">
        <f t="shared" si="353"/>
        <v>NG</v>
      </c>
      <c r="AD1568" s="5" t="e" cm="1">
        <f t="array" ref="AD1568">_xlfn.IFS(AND(G1568="〇",H1568&lt;&gt;"",I1568&lt;&gt;""),"ERROR",AND(G1568="",H1568&gt;$H$17,I1568&lt;&gt;""),"NG",AND(G1568="〇",H1568="",I1568=""),"OK")</f>
        <v>#N/A</v>
      </c>
      <c r="AE1568" s="5" t="str" cm="1">
        <f t="array" ref="AE1568">_xlfn.IFS(I1568="解雇","NG",H1568="","OK",H1568&lt;$H$17,"NG",H1568&gt;$H$17,"OK")</f>
        <v>OK</v>
      </c>
      <c r="AF1568" s="5" t="e">
        <f t="shared" si="354"/>
        <v>#N/A</v>
      </c>
    </row>
    <row r="1569" spans="2:32" ht="20.25" customHeight="1" x14ac:dyDescent="0.55000000000000004">
      <c r="B1569" s="9">
        <v>1552</v>
      </c>
      <c r="C1569" s="42"/>
      <c r="D1569" s="43"/>
      <c r="E1569" s="44"/>
      <c r="F1569" s="44"/>
      <c r="G1569" s="43"/>
      <c r="H1569" s="44"/>
      <c r="I1569" s="45"/>
      <c r="M1569" s="5">
        <f t="shared" si="341"/>
        <v>4</v>
      </c>
      <c r="N1569" s="5">
        <f t="shared" si="342"/>
        <v>2</v>
      </c>
      <c r="O1569" s="5" t="str">
        <f t="shared" si="343"/>
        <v/>
      </c>
      <c r="P1569" s="5">
        <f t="shared" si="344"/>
        <v>0</v>
      </c>
      <c r="Q1569" s="5">
        <f t="shared" ca="1" si="345"/>
        <v>126</v>
      </c>
      <c r="R1569" s="26">
        <f t="shared" si="346"/>
        <v>5479</v>
      </c>
      <c r="S1569" s="26">
        <f t="shared" si="347"/>
        <v>5205</v>
      </c>
      <c r="T1569" s="27" t="str" cm="1">
        <f t="array" aca="1" ref="T1569" ca="1">_xlfn.IFS(Q1569="","NG",Q1569&gt;16,"OK",TODAY()&gt;S1569,"OK",Q1569&lt;16,"NG")</f>
        <v>OK</v>
      </c>
      <c r="U1569" s="5" t="str" cm="1">
        <f t="array" aca="1" ref="U1569" ca="1">IFERROR(_xlfn.IFS(T1569&lt;&gt;"OK","NG",M1569=0,"OK",TRUE,"NG"),"")</f>
        <v>NG</v>
      </c>
      <c r="V1569" s="5" t="str">
        <f t="shared" si="348"/>
        <v>NG</v>
      </c>
      <c r="W1569" s="28" t="str">
        <f t="shared" ca="1" si="349"/>
        <v>OK</v>
      </c>
      <c r="X1569" s="5" t="str">
        <f t="shared" si="350"/>
        <v>NG</v>
      </c>
      <c r="Y1569" s="5">
        <f t="shared" ca="1" si="351"/>
        <v>126</v>
      </c>
      <c r="Z1569" s="5">
        <f t="shared" ca="1" si="352"/>
        <v>126</v>
      </c>
      <c r="AA1569" s="5" t="str" cm="1">
        <f t="array" ref="AA1569">_xlfn.IFS(H1569="","OK",H1569&lt;$F$17,"NG",I1569="解雇","NG",OR(I1569="自主退職",I1569="契約満了"),"OK")</f>
        <v>OK</v>
      </c>
      <c r="AB1569" s="5" t="str" cm="1">
        <f t="array" aca="1" ref="AB1569" ca="1">_xlfn.IFS(AA1569="NG","NG",OR(X1569="NG",X1569="ERROR",X1569=FALSE),"NG",U1569="NG","NG",V1569="OK","OK",AD1569="OK","OK")</f>
        <v>NG</v>
      </c>
      <c r="AC1569" s="5" t="str">
        <f t="shared" si="353"/>
        <v>NG</v>
      </c>
      <c r="AD1569" s="5" t="e" cm="1">
        <f t="array" ref="AD1569">_xlfn.IFS(AND(G1569="〇",H1569&lt;&gt;"",I1569&lt;&gt;""),"ERROR",AND(G1569="",H1569&gt;$H$17,I1569&lt;&gt;""),"NG",AND(G1569="〇",H1569="",I1569=""),"OK")</f>
        <v>#N/A</v>
      </c>
      <c r="AE1569" s="5" t="str" cm="1">
        <f t="array" ref="AE1569">_xlfn.IFS(I1569="解雇","NG",H1569="","OK",H1569&lt;$H$17,"NG",H1569&gt;$H$17,"OK")</f>
        <v>OK</v>
      </c>
      <c r="AF1569" s="5" t="e">
        <f t="shared" si="354"/>
        <v>#N/A</v>
      </c>
    </row>
    <row r="1570" spans="2:32" ht="20.25" customHeight="1" x14ac:dyDescent="0.55000000000000004">
      <c r="B1570" s="9">
        <v>1553</v>
      </c>
      <c r="C1570" s="42"/>
      <c r="D1570" s="43"/>
      <c r="E1570" s="44"/>
      <c r="F1570" s="44"/>
      <c r="G1570" s="43"/>
      <c r="H1570" s="44"/>
      <c r="I1570" s="45"/>
      <c r="M1570" s="5">
        <f t="shared" si="341"/>
        <v>4</v>
      </c>
      <c r="N1570" s="5">
        <f t="shared" si="342"/>
        <v>2</v>
      </c>
      <c r="O1570" s="5" t="str">
        <f t="shared" si="343"/>
        <v/>
      </c>
      <c r="P1570" s="5">
        <f t="shared" si="344"/>
        <v>0</v>
      </c>
      <c r="Q1570" s="5">
        <f t="shared" ca="1" si="345"/>
        <v>126</v>
      </c>
      <c r="R1570" s="26">
        <f t="shared" si="346"/>
        <v>5479</v>
      </c>
      <c r="S1570" s="26">
        <f t="shared" si="347"/>
        <v>5205</v>
      </c>
      <c r="T1570" s="27" t="str" cm="1">
        <f t="array" aca="1" ref="T1570" ca="1">_xlfn.IFS(Q1570="","NG",Q1570&gt;16,"OK",TODAY()&gt;S1570,"OK",Q1570&lt;16,"NG")</f>
        <v>OK</v>
      </c>
      <c r="U1570" s="5" t="str" cm="1">
        <f t="array" aca="1" ref="U1570" ca="1">IFERROR(_xlfn.IFS(T1570&lt;&gt;"OK","NG",M1570=0,"OK",TRUE,"NG"),"")</f>
        <v>NG</v>
      </c>
      <c r="V1570" s="5" t="str">
        <f t="shared" si="348"/>
        <v>NG</v>
      </c>
      <c r="W1570" s="28" t="str">
        <f t="shared" ca="1" si="349"/>
        <v>OK</v>
      </c>
      <c r="X1570" s="5" t="str">
        <f t="shared" si="350"/>
        <v>NG</v>
      </c>
      <c r="Y1570" s="5">
        <f t="shared" ca="1" si="351"/>
        <v>126</v>
      </c>
      <c r="Z1570" s="5">
        <f t="shared" ca="1" si="352"/>
        <v>126</v>
      </c>
      <c r="AA1570" s="5" t="str" cm="1">
        <f t="array" ref="AA1570">_xlfn.IFS(H1570="","OK",H1570&lt;$F$17,"NG",I1570="解雇","NG",OR(I1570="自主退職",I1570="契約満了"),"OK")</f>
        <v>OK</v>
      </c>
      <c r="AB1570" s="5" t="str" cm="1">
        <f t="array" aca="1" ref="AB1570" ca="1">_xlfn.IFS(AA1570="NG","NG",OR(X1570="NG",X1570="ERROR",X1570=FALSE),"NG",U1570="NG","NG",V1570="OK","OK",AD1570="OK","OK")</f>
        <v>NG</v>
      </c>
      <c r="AC1570" s="5" t="str">
        <f t="shared" si="353"/>
        <v>NG</v>
      </c>
      <c r="AD1570" s="5" t="e" cm="1">
        <f t="array" ref="AD1570">_xlfn.IFS(AND(G1570="〇",H1570&lt;&gt;"",I1570&lt;&gt;""),"ERROR",AND(G1570="",H1570&gt;$H$17,I1570&lt;&gt;""),"NG",AND(G1570="〇",H1570="",I1570=""),"OK")</f>
        <v>#N/A</v>
      </c>
      <c r="AE1570" s="5" t="str" cm="1">
        <f t="array" ref="AE1570">_xlfn.IFS(I1570="解雇","NG",H1570="","OK",H1570&lt;$H$17,"NG",H1570&gt;$H$17,"OK")</f>
        <v>OK</v>
      </c>
      <c r="AF1570" s="5" t="e">
        <f t="shared" si="354"/>
        <v>#N/A</v>
      </c>
    </row>
    <row r="1571" spans="2:32" ht="20.25" customHeight="1" x14ac:dyDescent="0.55000000000000004">
      <c r="B1571" s="9">
        <v>1554</v>
      </c>
      <c r="C1571" s="42"/>
      <c r="D1571" s="43"/>
      <c r="E1571" s="44"/>
      <c r="F1571" s="44"/>
      <c r="G1571" s="43"/>
      <c r="H1571" s="44"/>
      <c r="I1571" s="45"/>
      <c r="M1571" s="5">
        <f t="shared" si="341"/>
        <v>4</v>
      </c>
      <c r="N1571" s="5">
        <f t="shared" si="342"/>
        <v>2</v>
      </c>
      <c r="O1571" s="5" t="str">
        <f t="shared" si="343"/>
        <v/>
      </c>
      <c r="P1571" s="5">
        <f t="shared" si="344"/>
        <v>0</v>
      </c>
      <c r="Q1571" s="5">
        <f t="shared" ca="1" si="345"/>
        <v>126</v>
      </c>
      <c r="R1571" s="26">
        <f t="shared" si="346"/>
        <v>5479</v>
      </c>
      <c r="S1571" s="26">
        <f t="shared" si="347"/>
        <v>5205</v>
      </c>
      <c r="T1571" s="27" t="str" cm="1">
        <f t="array" aca="1" ref="T1571" ca="1">_xlfn.IFS(Q1571="","NG",Q1571&gt;16,"OK",TODAY()&gt;S1571,"OK",Q1571&lt;16,"NG")</f>
        <v>OK</v>
      </c>
      <c r="U1571" s="5" t="str" cm="1">
        <f t="array" aca="1" ref="U1571" ca="1">IFERROR(_xlfn.IFS(T1571&lt;&gt;"OK","NG",M1571=0,"OK",TRUE,"NG"),"")</f>
        <v>NG</v>
      </c>
      <c r="V1571" s="5" t="str">
        <f t="shared" si="348"/>
        <v>NG</v>
      </c>
      <c r="W1571" s="28" t="str">
        <f t="shared" ca="1" si="349"/>
        <v>OK</v>
      </c>
      <c r="X1571" s="5" t="str">
        <f t="shared" si="350"/>
        <v>NG</v>
      </c>
      <c r="Y1571" s="5">
        <f t="shared" ca="1" si="351"/>
        <v>126</v>
      </c>
      <c r="Z1571" s="5">
        <f t="shared" ca="1" si="352"/>
        <v>126</v>
      </c>
      <c r="AA1571" s="5" t="str" cm="1">
        <f t="array" ref="AA1571">_xlfn.IFS(H1571="","OK",H1571&lt;$F$17,"NG",I1571="解雇","NG",OR(I1571="自主退職",I1571="契約満了"),"OK")</f>
        <v>OK</v>
      </c>
      <c r="AB1571" s="5" t="str" cm="1">
        <f t="array" aca="1" ref="AB1571" ca="1">_xlfn.IFS(AA1571="NG","NG",OR(X1571="NG",X1571="ERROR",X1571=FALSE),"NG",U1571="NG","NG",V1571="OK","OK",AD1571="OK","OK")</f>
        <v>NG</v>
      </c>
      <c r="AC1571" s="5" t="str">
        <f t="shared" si="353"/>
        <v>NG</v>
      </c>
      <c r="AD1571" s="5" t="e" cm="1">
        <f t="array" ref="AD1571">_xlfn.IFS(AND(G1571="〇",H1571&lt;&gt;"",I1571&lt;&gt;""),"ERROR",AND(G1571="",H1571&gt;$H$17,I1571&lt;&gt;""),"NG",AND(G1571="〇",H1571="",I1571=""),"OK")</f>
        <v>#N/A</v>
      </c>
      <c r="AE1571" s="5" t="str" cm="1">
        <f t="array" ref="AE1571">_xlfn.IFS(I1571="解雇","NG",H1571="","OK",H1571&lt;$H$17,"NG",H1571&gt;$H$17,"OK")</f>
        <v>OK</v>
      </c>
      <c r="AF1571" s="5" t="e">
        <f t="shared" si="354"/>
        <v>#N/A</v>
      </c>
    </row>
    <row r="1572" spans="2:32" ht="20.25" customHeight="1" x14ac:dyDescent="0.55000000000000004">
      <c r="B1572" s="9">
        <v>1555</v>
      </c>
      <c r="C1572" s="42"/>
      <c r="D1572" s="43"/>
      <c r="E1572" s="44"/>
      <c r="F1572" s="44"/>
      <c r="G1572" s="43"/>
      <c r="H1572" s="44"/>
      <c r="I1572" s="45"/>
      <c r="M1572" s="5">
        <f t="shared" si="341"/>
        <v>4</v>
      </c>
      <c r="N1572" s="5">
        <f t="shared" si="342"/>
        <v>2</v>
      </c>
      <c r="O1572" s="5" t="str">
        <f t="shared" si="343"/>
        <v/>
      </c>
      <c r="P1572" s="5">
        <f t="shared" si="344"/>
        <v>0</v>
      </c>
      <c r="Q1572" s="5">
        <f t="shared" ca="1" si="345"/>
        <v>126</v>
      </c>
      <c r="R1572" s="26">
        <f t="shared" si="346"/>
        <v>5479</v>
      </c>
      <c r="S1572" s="26">
        <f t="shared" si="347"/>
        <v>5205</v>
      </c>
      <c r="T1572" s="27" t="str" cm="1">
        <f t="array" aca="1" ref="T1572" ca="1">_xlfn.IFS(Q1572="","NG",Q1572&gt;16,"OK",TODAY()&gt;S1572,"OK",Q1572&lt;16,"NG")</f>
        <v>OK</v>
      </c>
      <c r="U1572" s="5" t="str" cm="1">
        <f t="array" aca="1" ref="U1572" ca="1">IFERROR(_xlfn.IFS(T1572&lt;&gt;"OK","NG",M1572=0,"OK",TRUE,"NG"),"")</f>
        <v>NG</v>
      </c>
      <c r="V1572" s="5" t="str">
        <f t="shared" si="348"/>
        <v>NG</v>
      </c>
      <c r="W1572" s="28" t="str">
        <f t="shared" ca="1" si="349"/>
        <v>OK</v>
      </c>
      <c r="X1572" s="5" t="str">
        <f t="shared" si="350"/>
        <v>NG</v>
      </c>
      <c r="Y1572" s="5">
        <f t="shared" ca="1" si="351"/>
        <v>126</v>
      </c>
      <c r="Z1572" s="5">
        <f t="shared" ca="1" si="352"/>
        <v>126</v>
      </c>
      <c r="AA1572" s="5" t="str" cm="1">
        <f t="array" ref="AA1572">_xlfn.IFS(H1572="","OK",H1572&lt;$F$17,"NG",I1572="解雇","NG",OR(I1572="自主退職",I1572="契約満了"),"OK")</f>
        <v>OK</v>
      </c>
      <c r="AB1572" s="5" t="str" cm="1">
        <f t="array" aca="1" ref="AB1572" ca="1">_xlfn.IFS(AA1572="NG","NG",OR(X1572="NG",X1572="ERROR",X1572=FALSE),"NG",U1572="NG","NG",V1572="OK","OK",AD1572="OK","OK")</f>
        <v>NG</v>
      </c>
      <c r="AC1572" s="5" t="str">
        <f t="shared" si="353"/>
        <v>NG</v>
      </c>
      <c r="AD1572" s="5" t="e" cm="1">
        <f t="array" ref="AD1572">_xlfn.IFS(AND(G1572="〇",H1572&lt;&gt;"",I1572&lt;&gt;""),"ERROR",AND(G1572="",H1572&gt;$H$17,I1572&lt;&gt;""),"NG",AND(G1572="〇",H1572="",I1572=""),"OK")</f>
        <v>#N/A</v>
      </c>
      <c r="AE1572" s="5" t="str" cm="1">
        <f t="array" ref="AE1572">_xlfn.IFS(I1572="解雇","NG",H1572="","OK",H1572&lt;$H$17,"NG",H1572&gt;$H$17,"OK")</f>
        <v>OK</v>
      </c>
      <c r="AF1572" s="5" t="e">
        <f t="shared" si="354"/>
        <v>#N/A</v>
      </c>
    </row>
    <row r="1573" spans="2:32" ht="20.25" customHeight="1" x14ac:dyDescent="0.55000000000000004">
      <c r="B1573" s="9">
        <v>1556</v>
      </c>
      <c r="C1573" s="42"/>
      <c r="D1573" s="43"/>
      <c r="E1573" s="44"/>
      <c r="F1573" s="44"/>
      <c r="G1573" s="43"/>
      <c r="H1573" s="44"/>
      <c r="I1573" s="45"/>
      <c r="M1573" s="5">
        <f t="shared" si="341"/>
        <v>4</v>
      </c>
      <c r="N1573" s="5">
        <f t="shared" si="342"/>
        <v>2</v>
      </c>
      <c r="O1573" s="5" t="str">
        <f t="shared" si="343"/>
        <v/>
      </c>
      <c r="P1573" s="5">
        <f t="shared" si="344"/>
        <v>0</v>
      </c>
      <c r="Q1573" s="5">
        <f t="shared" ca="1" si="345"/>
        <v>126</v>
      </c>
      <c r="R1573" s="26">
        <f t="shared" si="346"/>
        <v>5479</v>
      </c>
      <c r="S1573" s="26">
        <f t="shared" si="347"/>
        <v>5205</v>
      </c>
      <c r="T1573" s="27" t="str" cm="1">
        <f t="array" aca="1" ref="T1573" ca="1">_xlfn.IFS(Q1573="","NG",Q1573&gt;16,"OK",TODAY()&gt;S1573,"OK",Q1573&lt;16,"NG")</f>
        <v>OK</v>
      </c>
      <c r="U1573" s="5" t="str" cm="1">
        <f t="array" aca="1" ref="U1573" ca="1">IFERROR(_xlfn.IFS(T1573&lt;&gt;"OK","NG",M1573=0,"OK",TRUE,"NG"),"")</f>
        <v>NG</v>
      </c>
      <c r="V1573" s="5" t="str">
        <f t="shared" si="348"/>
        <v>NG</v>
      </c>
      <c r="W1573" s="28" t="str">
        <f t="shared" ca="1" si="349"/>
        <v>OK</v>
      </c>
      <c r="X1573" s="5" t="str">
        <f t="shared" si="350"/>
        <v>NG</v>
      </c>
      <c r="Y1573" s="5">
        <f t="shared" ca="1" si="351"/>
        <v>126</v>
      </c>
      <c r="Z1573" s="5">
        <f t="shared" ca="1" si="352"/>
        <v>126</v>
      </c>
      <c r="AA1573" s="5" t="str" cm="1">
        <f t="array" ref="AA1573">_xlfn.IFS(H1573="","OK",H1573&lt;$F$17,"NG",I1573="解雇","NG",OR(I1573="自主退職",I1573="契約満了"),"OK")</f>
        <v>OK</v>
      </c>
      <c r="AB1573" s="5" t="str" cm="1">
        <f t="array" aca="1" ref="AB1573" ca="1">_xlfn.IFS(AA1573="NG","NG",OR(X1573="NG",X1573="ERROR",X1573=FALSE),"NG",U1573="NG","NG",V1573="OK","OK",AD1573="OK","OK")</f>
        <v>NG</v>
      </c>
      <c r="AC1573" s="5" t="str">
        <f t="shared" si="353"/>
        <v>NG</v>
      </c>
      <c r="AD1573" s="5" t="e" cm="1">
        <f t="array" ref="AD1573">_xlfn.IFS(AND(G1573="〇",H1573&lt;&gt;"",I1573&lt;&gt;""),"ERROR",AND(G1573="",H1573&gt;$H$17,I1573&lt;&gt;""),"NG",AND(G1573="〇",H1573="",I1573=""),"OK")</f>
        <v>#N/A</v>
      </c>
      <c r="AE1573" s="5" t="str" cm="1">
        <f t="array" ref="AE1573">_xlfn.IFS(I1573="解雇","NG",H1573="","OK",H1573&lt;$H$17,"NG",H1573&gt;$H$17,"OK")</f>
        <v>OK</v>
      </c>
      <c r="AF1573" s="5" t="e">
        <f t="shared" si="354"/>
        <v>#N/A</v>
      </c>
    </row>
    <row r="1574" spans="2:32" ht="20.25" customHeight="1" x14ac:dyDescent="0.55000000000000004">
      <c r="B1574" s="9">
        <v>1557</v>
      </c>
      <c r="C1574" s="42"/>
      <c r="D1574" s="43"/>
      <c r="E1574" s="44"/>
      <c r="F1574" s="44"/>
      <c r="G1574" s="43"/>
      <c r="H1574" s="44"/>
      <c r="I1574" s="45"/>
      <c r="M1574" s="5">
        <f t="shared" si="341"/>
        <v>4</v>
      </c>
      <c r="N1574" s="5">
        <f t="shared" si="342"/>
        <v>2</v>
      </c>
      <c r="O1574" s="5" t="str">
        <f t="shared" si="343"/>
        <v/>
      </c>
      <c r="P1574" s="5">
        <f t="shared" si="344"/>
        <v>0</v>
      </c>
      <c r="Q1574" s="5">
        <f t="shared" ca="1" si="345"/>
        <v>126</v>
      </c>
      <c r="R1574" s="26">
        <f t="shared" si="346"/>
        <v>5479</v>
      </c>
      <c r="S1574" s="26">
        <f t="shared" si="347"/>
        <v>5205</v>
      </c>
      <c r="T1574" s="27" t="str" cm="1">
        <f t="array" aca="1" ref="T1574" ca="1">_xlfn.IFS(Q1574="","NG",Q1574&gt;16,"OK",TODAY()&gt;S1574,"OK",Q1574&lt;16,"NG")</f>
        <v>OK</v>
      </c>
      <c r="U1574" s="5" t="str" cm="1">
        <f t="array" aca="1" ref="U1574" ca="1">IFERROR(_xlfn.IFS(T1574&lt;&gt;"OK","NG",M1574=0,"OK",TRUE,"NG"),"")</f>
        <v>NG</v>
      </c>
      <c r="V1574" s="5" t="str">
        <f t="shared" si="348"/>
        <v>NG</v>
      </c>
      <c r="W1574" s="28" t="str">
        <f t="shared" ca="1" si="349"/>
        <v>OK</v>
      </c>
      <c r="X1574" s="5" t="str">
        <f t="shared" si="350"/>
        <v>NG</v>
      </c>
      <c r="Y1574" s="5">
        <f t="shared" ca="1" si="351"/>
        <v>126</v>
      </c>
      <c r="Z1574" s="5">
        <f t="shared" ca="1" si="352"/>
        <v>126</v>
      </c>
      <c r="AA1574" s="5" t="str" cm="1">
        <f t="array" ref="AA1574">_xlfn.IFS(H1574="","OK",H1574&lt;$F$17,"NG",I1574="解雇","NG",OR(I1574="自主退職",I1574="契約満了"),"OK")</f>
        <v>OK</v>
      </c>
      <c r="AB1574" s="5" t="str" cm="1">
        <f t="array" aca="1" ref="AB1574" ca="1">_xlfn.IFS(AA1574="NG","NG",OR(X1574="NG",X1574="ERROR",X1574=FALSE),"NG",U1574="NG","NG",V1574="OK","OK",AD1574="OK","OK")</f>
        <v>NG</v>
      </c>
      <c r="AC1574" s="5" t="str">
        <f t="shared" si="353"/>
        <v>NG</v>
      </c>
      <c r="AD1574" s="5" t="e" cm="1">
        <f t="array" ref="AD1574">_xlfn.IFS(AND(G1574="〇",H1574&lt;&gt;"",I1574&lt;&gt;""),"ERROR",AND(G1574="",H1574&gt;$H$17,I1574&lt;&gt;""),"NG",AND(G1574="〇",H1574="",I1574=""),"OK")</f>
        <v>#N/A</v>
      </c>
      <c r="AE1574" s="5" t="str" cm="1">
        <f t="array" ref="AE1574">_xlfn.IFS(I1574="解雇","NG",H1574="","OK",H1574&lt;$H$17,"NG",H1574&gt;$H$17,"OK")</f>
        <v>OK</v>
      </c>
      <c r="AF1574" s="5" t="e">
        <f t="shared" si="354"/>
        <v>#N/A</v>
      </c>
    </row>
    <row r="1575" spans="2:32" ht="20.25" customHeight="1" x14ac:dyDescent="0.55000000000000004">
      <c r="B1575" s="9">
        <v>1558</v>
      </c>
      <c r="C1575" s="42"/>
      <c r="D1575" s="43"/>
      <c r="E1575" s="44"/>
      <c r="F1575" s="44"/>
      <c r="G1575" s="43"/>
      <c r="H1575" s="44"/>
      <c r="I1575" s="45"/>
      <c r="M1575" s="5">
        <f t="shared" si="341"/>
        <v>4</v>
      </c>
      <c r="N1575" s="5">
        <f t="shared" si="342"/>
        <v>2</v>
      </c>
      <c r="O1575" s="5" t="str">
        <f t="shared" si="343"/>
        <v/>
      </c>
      <c r="P1575" s="5">
        <f t="shared" si="344"/>
        <v>0</v>
      </c>
      <c r="Q1575" s="5">
        <f t="shared" ca="1" si="345"/>
        <v>126</v>
      </c>
      <c r="R1575" s="26">
        <f t="shared" si="346"/>
        <v>5479</v>
      </c>
      <c r="S1575" s="26">
        <f t="shared" si="347"/>
        <v>5205</v>
      </c>
      <c r="T1575" s="27" t="str" cm="1">
        <f t="array" aca="1" ref="T1575" ca="1">_xlfn.IFS(Q1575="","NG",Q1575&gt;16,"OK",TODAY()&gt;S1575,"OK",Q1575&lt;16,"NG")</f>
        <v>OK</v>
      </c>
      <c r="U1575" s="5" t="str" cm="1">
        <f t="array" aca="1" ref="U1575" ca="1">IFERROR(_xlfn.IFS(T1575&lt;&gt;"OK","NG",M1575=0,"OK",TRUE,"NG"),"")</f>
        <v>NG</v>
      </c>
      <c r="V1575" s="5" t="str">
        <f t="shared" si="348"/>
        <v>NG</v>
      </c>
      <c r="W1575" s="28" t="str">
        <f t="shared" ca="1" si="349"/>
        <v>OK</v>
      </c>
      <c r="X1575" s="5" t="str">
        <f t="shared" si="350"/>
        <v>NG</v>
      </c>
      <c r="Y1575" s="5">
        <f t="shared" ca="1" si="351"/>
        <v>126</v>
      </c>
      <c r="Z1575" s="5">
        <f t="shared" ca="1" si="352"/>
        <v>126</v>
      </c>
      <c r="AA1575" s="5" t="str" cm="1">
        <f t="array" ref="AA1575">_xlfn.IFS(H1575="","OK",H1575&lt;$F$17,"NG",I1575="解雇","NG",OR(I1575="自主退職",I1575="契約満了"),"OK")</f>
        <v>OK</v>
      </c>
      <c r="AB1575" s="5" t="str" cm="1">
        <f t="array" aca="1" ref="AB1575" ca="1">_xlfn.IFS(AA1575="NG","NG",OR(X1575="NG",X1575="ERROR",X1575=FALSE),"NG",U1575="NG","NG",V1575="OK","OK",AD1575="OK","OK")</f>
        <v>NG</v>
      </c>
      <c r="AC1575" s="5" t="str">
        <f t="shared" si="353"/>
        <v>NG</v>
      </c>
      <c r="AD1575" s="5" t="e" cm="1">
        <f t="array" ref="AD1575">_xlfn.IFS(AND(G1575="〇",H1575&lt;&gt;"",I1575&lt;&gt;""),"ERROR",AND(G1575="",H1575&gt;$H$17,I1575&lt;&gt;""),"NG",AND(G1575="〇",H1575="",I1575=""),"OK")</f>
        <v>#N/A</v>
      </c>
      <c r="AE1575" s="5" t="str" cm="1">
        <f t="array" ref="AE1575">_xlfn.IFS(I1575="解雇","NG",H1575="","OK",H1575&lt;$H$17,"NG",H1575&gt;$H$17,"OK")</f>
        <v>OK</v>
      </c>
      <c r="AF1575" s="5" t="e">
        <f t="shared" si="354"/>
        <v>#N/A</v>
      </c>
    </row>
    <row r="1576" spans="2:32" ht="20.25" customHeight="1" x14ac:dyDescent="0.55000000000000004">
      <c r="B1576" s="9">
        <v>1559</v>
      </c>
      <c r="C1576" s="42"/>
      <c r="D1576" s="43"/>
      <c r="E1576" s="44"/>
      <c r="F1576" s="44"/>
      <c r="G1576" s="43"/>
      <c r="H1576" s="44"/>
      <c r="I1576" s="45"/>
      <c r="M1576" s="5">
        <f t="shared" si="341"/>
        <v>4</v>
      </c>
      <c r="N1576" s="5">
        <f t="shared" si="342"/>
        <v>2</v>
      </c>
      <c r="O1576" s="5" t="str">
        <f t="shared" si="343"/>
        <v/>
      </c>
      <c r="P1576" s="5">
        <f t="shared" si="344"/>
        <v>0</v>
      </c>
      <c r="Q1576" s="5">
        <f t="shared" ca="1" si="345"/>
        <v>126</v>
      </c>
      <c r="R1576" s="26">
        <f t="shared" si="346"/>
        <v>5479</v>
      </c>
      <c r="S1576" s="26">
        <f t="shared" si="347"/>
        <v>5205</v>
      </c>
      <c r="T1576" s="27" t="str" cm="1">
        <f t="array" aca="1" ref="T1576" ca="1">_xlfn.IFS(Q1576="","NG",Q1576&gt;16,"OK",TODAY()&gt;S1576,"OK",Q1576&lt;16,"NG")</f>
        <v>OK</v>
      </c>
      <c r="U1576" s="5" t="str" cm="1">
        <f t="array" aca="1" ref="U1576" ca="1">IFERROR(_xlfn.IFS(T1576&lt;&gt;"OK","NG",M1576=0,"OK",TRUE,"NG"),"")</f>
        <v>NG</v>
      </c>
      <c r="V1576" s="5" t="str">
        <f t="shared" si="348"/>
        <v>NG</v>
      </c>
      <c r="W1576" s="28" t="str">
        <f t="shared" ca="1" si="349"/>
        <v>OK</v>
      </c>
      <c r="X1576" s="5" t="str">
        <f t="shared" si="350"/>
        <v>NG</v>
      </c>
      <c r="Y1576" s="5">
        <f t="shared" ca="1" si="351"/>
        <v>126</v>
      </c>
      <c r="Z1576" s="5">
        <f t="shared" ca="1" si="352"/>
        <v>126</v>
      </c>
      <c r="AA1576" s="5" t="str" cm="1">
        <f t="array" ref="AA1576">_xlfn.IFS(H1576="","OK",H1576&lt;$F$17,"NG",I1576="解雇","NG",OR(I1576="自主退職",I1576="契約満了"),"OK")</f>
        <v>OK</v>
      </c>
      <c r="AB1576" s="5" t="str" cm="1">
        <f t="array" aca="1" ref="AB1576" ca="1">_xlfn.IFS(AA1576="NG","NG",OR(X1576="NG",X1576="ERROR",X1576=FALSE),"NG",U1576="NG","NG",V1576="OK","OK",AD1576="OK","OK")</f>
        <v>NG</v>
      </c>
      <c r="AC1576" s="5" t="str">
        <f t="shared" si="353"/>
        <v>NG</v>
      </c>
      <c r="AD1576" s="5" t="e" cm="1">
        <f t="array" ref="AD1576">_xlfn.IFS(AND(G1576="〇",H1576&lt;&gt;"",I1576&lt;&gt;""),"ERROR",AND(G1576="",H1576&gt;$H$17,I1576&lt;&gt;""),"NG",AND(G1576="〇",H1576="",I1576=""),"OK")</f>
        <v>#N/A</v>
      </c>
      <c r="AE1576" s="5" t="str" cm="1">
        <f t="array" ref="AE1576">_xlfn.IFS(I1576="解雇","NG",H1576="","OK",H1576&lt;$H$17,"NG",H1576&gt;$H$17,"OK")</f>
        <v>OK</v>
      </c>
      <c r="AF1576" s="5" t="e">
        <f t="shared" si="354"/>
        <v>#N/A</v>
      </c>
    </row>
    <row r="1577" spans="2:32" ht="20.25" customHeight="1" x14ac:dyDescent="0.55000000000000004">
      <c r="B1577" s="9">
        <v>1560</v>
      </c>
      <c r="C1577" s="42"/>
      <c r="D1577" s="43"/>
      <c r="E1577" s="44"/>
      <c r="F1577" s="44"/>
      <c r="G1577" s="43"/>
      <c r="H1577" s="44"/>
      <c r="I1577" s="45"/>
      <c r="M1577" s="5">
        <f t="shared" si="341"/>
        <v>4</v>
      </c>
      <c r="N1577" s="5">
        <f t="shared" si="342"/>
        <v>2</v>
      </c>
      <c r="O1577" s="5" t="str">
        <f t="shared" si="343"/>
        <v/>
      </c>
      <c r="P1577" s="5">
        <f t="shared" si="344"/>
        <v>0</v>
      </c>
      <c r="Q1577" s="5">
        <f t="shared" ca="1" si="345"/>
        <v>126</v>
      </c>
      <c r="R1577" s="26">
        <f t="shared" si="346"/>
        <v>5479</v>
      </c>
      <c r="S1577" s="26">
        <f t="shared" si="347"/>
        <v>5205</v>
      </c>
      <c r="T1577" s="27" t="str" cm="1">
        <f t="array" aca="1" ref="T1577" ca="1">_xlfn.IFS(Q1577="","NG",Q1577&gt;16,"OK",TODAY()&gt;S1577,"OK",Q1577&lt;16,"NG")</f>
        <v>OK</v>
      </c>
      <c r="U1577" s="5" t="str" cm="1">
        <f t="array" aca="1" ref="U1577" ca="1">IFERROR(_xlfn.IFS(T1577&lt;&gt;"OK","NG",M1577=0,"OK",TRUE,"NG"),"")</f>
        <v>NG</v>
      </c>
      <c r="V1577" s="5" t="str">
        <f t="shared" si="348"/>
        <v>NG</v>
      </c>
      <c r="W1577" s="28" t="str">
        <f t="shared" ca="1" si="349"/>
        <v>OK</v>
      </c>
      <c r="X1577" s="5" t="str">
        <f t="shared" si="350"/>
        <v>NG</v>
      </c>
      <c r="Y1577" s="5">
        <f t="shared" ca="1" si="351"/>
        <v>126</v>
      </c>
      <c r="Z1577" s="5">
        <f t="shared" ca="1" si="352"/>
        <v>126</v>
      </c>
      <c r="AA1577" s="5" t="str" cm="1">
        <f t="array" ref="AA1577">_xlfn.IFS(H1577="","OK",H1577&lt;$F$17,"NG",I1577="解雇","NG",OR(I1577="自主退職",I1577="契約満了"),"OK")</f>
        <v>OK</v>
      </c>
      <c r="AB1577" s="5" t="str" cm="1">
        <f t="array" aca="1" ref="AB1577" ca="1">_xlfn.IFS(AA1577="NG","NG",OR(X1577="NG",X1577="ERROR",X1577=FALSE),"NG",U1577="NG","NG",V1577="OK","OK",AD1577="OK","OK")</f>
        <v>NG</v>
      </c>
      <c r="AC1577" s="5" t="str">
        <f t="shared" si="353"/>
        <v>NG</v>
      </c>
      <c r="AD1577" s="5" t="e" cm="1">
        <f t="array" ref="AD1577">_xlfn.IFS(AND(G1577="〇",H1577&lt;&gt;"",I1577&lt;&gt;""),"ERROR",AND(G1577="",H1577&gt;$H$17,I1577&lt;&gt;""),"NG",AND(G1577="〇",H1577="",I1577=""),"OK")</f>
        <v>#N/A</v>
      </c>
      <c r="AE1577" s="5" t="str" cm="1">
        <f t="array" ref="AE1577">_xlfn.IFS(I1577="解雇","NG",H1577="","OK",H1577&lt;$H$17,"NG",H1577&gt;$H$17,"OK")</f>
        <v>OK</v>
      </c>
      <c r="AF1577" s="5" t="e">
        <f t="shared" si="354"/>
        <v>#N/A</v>
      </c>
    </row>
    <row r="1578" spans="2:32" ht="20.25" customHeight="1" x14ac:dyDescent="0.55000000000000004">
      <c r="B1578" s="9">
        <v>1561</v>
      </c>
      <c r="C1578" s="42"/>
      <c r="D1578" s="43"/>
      <c r="E1578" s="44"/>
      <c r="F1578" s="44"/>
      <c r="G1578" s="43"/>
      <c r="H1578" s="44"/>
      <c r="I1578" s="45"/>
      <c r="M1578" s="5">
        <f t="shared" si="341"/>
        <v>4</v>
      </c>
      <c r="N1578" s="5">
        <f t="shared" si="342"/>
        <v>2</v>
      </c>
      <c r="O1578" s="5" t="str">
        <f t="shared" si="343"/>
        <v/>
      </c>
      <c r="P1578" s="5">
        <f t="shared" si="344"/>
        <v>0</v>
      </c>
      <c r="Q1578" s="5">
        <f t="shared" ca="1" si="345"/>
        <v>126</v>
      </c>
      <c r="R1578" s="26">
        <f t="shared" si="346"/>
        <v>5479</v>
      </c>
      <c r="S1578" s="26">
        <f t="shared" si="347"/>
        <v>5205</v>
      </c>
      <c r="T1578" s="27" t="str" cm="1">
        <f t="array" aca="1" ref="T1578" ca="1">_xlfn.IFS(Q1578="","NG",Q1578&gt;16,"OK",TODAY()&gt;S1578,"OK",Q1578&lt;16,"NG")</f>
        <v>OK</v>
      </c>
      <c r="U1578" s="5" t="str" cm="1">
        <f t="array" aca="1" ref="U1578" ca="1">IFERROR(_xlfn.IFS(T1578&lt;&gt;"OK","NG",M1578=0,"OK",TRUE,"NG"),"")</f>
        <v>NG</v>
      </c>
      <c r="V1578" s="5" t="str">
        <f t="shared" si="348"/>
        <v>NG</v>
      </c>
      <c r="W1578" s="28" t="str">
        <f t="shared" ca="1" si="349"/>
        <v>OK</v>
      </c>
      <c r="X1578" s="5" t="str">
        <f t="shared" si="350"/>
        <v>NG</v>
      </c>
      <c r="Y1578" s="5">
        <f t="shared" ca="1" si="351"/>
        <v>126</v>
      </c>
      <c r="Z1578" s="5">
        <f t="shared" ca="1" si="352"/>
        <v>126</v>
      </c>
      <c r="AA1578" s="5" t="str" cm="1">
        <f t="array" ref="AA1578">_xlfn.IFS(H1578="","OK",H1578&lt;$F$17,"NG",I1578="解雇","NG",OR(I1578="自主退職",I1578="契約満了"),"OK")</f>
        <v>OK</v>
      </c>
      <c r="AB1578" s="5" t="str" cm="1">
        <f t="array" aca="1" ref="AB1578" ca="1">_xlfn.IFS(AA1578="NG","NG",OR(X1578="NG",X1578="ERROR",X1578=FALSE),"NG",U1578="NG","NG",V1578="OK","OK",AD1578="OK","OK")</f>
        <v>NG</v>
      </c>
      <c r="AC1578" s="5" t="str">
        <f t="shared" si="353"/>
        <v>NG</v>
      </c>
      <c r="AD1578" s="5" t="e" cm="1">
        <f t="array" ref="AD1578">_xlfn.IFS(AND(G1578="〇",H1578&lt;&gt;"",I1578&lt;&gt;""),"ERROR",AND(G1578="",H1578&gt;$H$17,I1578&lt;&gt;""),"NG",AND(G1578="〇",H1578="",I1578=""),"OK")</f>
        <v>#N/A</v>
      </c>
      <c r="AE1578" s="5" t="str" cm="1">
        <f t="array" ref="AE1578">_xlfn.IFS(I1578="解雇","NG",H1578="","OK",H1578&lt;$H$17,"NG",H1578&gt;$H$17,"OK")</f>
        <v>OK</v>
      </c>
      <c r="AF1578" s="5" t="e">
        <f t="shared" si="354"/>
        <v>#N/A</v>
      </c>
    </row>
    <row r="1579" spans="2:32" ht="20.25" customHeight="1" x14ac:dyDescent="0.55000000000000004">
      <c r="B1579" s="9">
        <v>1562</v>
      </c>
      <c r="C1579" s="42"/>
      <c r="D1579" s="43"/>
      <c r="E1579" s="44"/>
      <c r="F1579" s="44"/>
      <c r="G1579" s="43"/>
      <c r="H1579" s="44"/>
      <c r="I1579" s="45"/>
      <c r="M1579" s="5">
        <f t="shared" si="341"/>
        <v>4</v>
      </c>
      <c r="N1579" s="5">
        <f t="shared" si="342"/>
        <v>2</v>
      </c>
      <c r="O1579" s="5" t="str">
        <f t="shared" si="343"/>
        <v/>
      </c>
      <c r="P1579" s="5">
        <f t="shared" si="344"/>
        <v>0</v>
      </c>
      <c r="Q1579" s="5">
        <f t="shared" ca="1" si="345"/>
        <v>126</v>
      </c>
      <c r="R1579" s="26">
        <f t="shared" si="346"/>
        <v>5479</v>
      </c>
      <c r="S1579" s="26">
        <f t="shared" si="347"/>
        <v>5205</v>
      </c>
      <c r="T1579" s="27" t="str" cm="1">
        <f t="array" aca="1" ref="T1579" ca="1">_xlfn.IFS(Q1579="","NG",Q1579&gt;16,"OK",TODAY()&gt;S1579,"OK",Q1579&lt;16,"NG")</f>
        <v>OK</v>
      </c>
      <c r="U1579" s="5" t="str" cm="1">
        <f t="array" aca="1" ref="U1579" ca="1">IFERROR(_xlfn.IFS(T1579&lt;&gt;"OK","NG",M1579=0,"OK",TRUE,"NG"),"")</f>
        <v>NG</v>
      </c>
      <c r="V1579" s="5" t="str">
        <f t="shared" si="348"/>
        <v>NG</v>
      </c>
      <c r="W1579" s="28" t="str">
        <f t="shared" ca="1" si="349"/>
        <v>OK</v>
      </c>
      <c r="X1579" s="5" t="str">
        <f t="shared" si="350"/>
        <v>NG</v>
      </c>
      <c r="Y1579" s="5">
        <f t="shared" ca="1" si="351"/>
        <v>126</v>
      </c>
      <c r="Z1579" s="5">
        <f t="shared" ca="1" si="352"/>
        <v>126</v>
      </c>
      <c r="AA1579" s="5" t="str" cm="1">
        <f t="array" ref="AA1579">_xlfn.IFS(H1579="","OK",H1579&lt;$F$17,"NG",I1579="解雇","NG",OR(I1579="自主退職",I1579="契約満了"),"OK")</f>
        <v>OK</v>
      </c>
      <c r="AB1579" s="5" t="str" cm="1">
        <f t="array" aca="1" ref="AB1579" ca="1">_xlfn.IFS(AA1579="NG","NG",OR(X1579="NG",X1579="ERROR",X1579=FALSE),"NG",U1579="NG","NG",V1579="OK","OK",AD1579="OK","OK")</f>
        <v>NG</v>
      </c>
      <c r="AC1579" s="5" t="str">
        <f t="shared" si="353"/>
        <v>NG</v>
      </c>
      <c r="AD1579" s="5" t="e" cm="1">
        <f t="array" ref="AD1579">_xlfn.IFS(AND(G1579="〇",H1579&lt;&gt;"",I1579&lt;&gt;""),"ERROR",AND(G1579="",H1579&gt;$H$17,I1579&lt;&gt;""),"NG",AND(G1579="〇",H1579="",I1579=""),"OK")</f>
        <v>#N/A</v>
      </c>
      <c r="AE1579" s="5" t="str" cm="1">
        <f t="array" ref="AE1579">_xlfn.IFS(I1579="解雇","NG",H1579="","OK",H1579&lt;$H$17,"NG",H1579&gt;$H$17,"OK")</f>
        <v>OK</v>
      </c>
      <c r="AF1579" s="5" t="e">
        <f t="shared" si="354"/>
        <v>#N/A</v>
      </c>
    </row>
    <row r="1580" spans="2:32" ht="20.25" customHeight="1" x14ac:dyDescent="0.55000000000000004">
      <c r="B1580" s="9">
        <v>1563</v>
      </c>
      <c r="C1580" s="42"/>
      <c r="D1580" s="43"/>
      <c r="E1580" s="44"/>
      <c r="F1580" s="44"/>
      <c r="G1580" s="43"/>
      <c r="H1580" s="44"/>
      <c r="I1580" s="45"/>
      <c r="M1580" s="5">
        <f t="shared" si="341"/>
        <v>4</v>
      </c>
      <c r="N1580" s="5">
        <f t="shared" si="342"/>
        <v>2</v>
      </c>
      <c r="O1580" s="5" t="str">
        <f t="shared" si="343"/>
        <v/>
      </c>
      <c r="P1580" s="5">
        <f t="shared" si="344"/>
        <v>0</v>
      </c>
      <c r="Q1580" s="5">
        <f t="shared" ca="1" si="345"/>
        <v>126</v>
      </c>
      <c r="R1580" s="26">
        <f t="shared" si="346"/>
        <v>5479</v>
      </c>
      <c r="S1580" s="26">
        <f t="shared" si="347"/>
        <v>5205</v>
      </c>
      <c r="T1580" s="27" t="str" cm="1">
        <f t="array" aca="1" ref="T1580" ca="1">_xlfn.IFS(Q1580="","NG",Q1580&gt;16,"OK",TODAY()&gt;S1580,"OK",Q1580&lt;16,"NG")</f>
        <v>OK</v>
      </c>
      <c r="U1580" s="5" t="str" cm="1">
        <f t="array" aca="1" ref="U1580" ca="1">IFERROR(_xlfn.IFS(T1580&lt;&gt;"OK","NG",M1580=0,"OK",TRUE,"NG"),"")</f>
        <v>NG</v>
      </c>
      <c r="V1580" s="5" t="str">
        <f t="shared" si="348"/>
        <v>NG</v>
      </c>
      <c r="W1580" s="28" t="str">
        <f t="shared" ca="1" si="349"/>
        <v>OK</v>
      </c>
      <c r="X1580" s="5" t="str">
        <f t="shared" si="350"/>
        <v>NG</v>
      </c>
      <c r="Y1580" s="5">
        <f t="shared" ca="1" si="351"/>
        <v>126</v>
      </c>
      <c r="Z1580" s="5">
        <f t="shared" ca="1" si="352"/>
        <v>126</v>
      </c>
      <c r="AA1580" s="5" t="str" cm="1">
        <f t="array" ref="AA1580">_xlfn.IFS(H1580="","OK",H1580&lt;$F$17,"NG",I1580="解雇","NG",OR(I1580="自主退職",I1580="契約満了"),"OK")</f>
        <v>OK</v>
      </c>
      <c r="AB1580" s="5" t="str" cm="1">
        <f t="array" aca="1" ref="AB1580" ca="1">_xlfn.IFS(AA1580="NG","NG",OR(X1580="NG",X1580="ERROR",X1580=FALSE),"NG",U1580="NG","NG",V1580="OK","OK",AD1580="OK","OK")</f>
        <v>NG</v>
      </c>
      <c r="AC1580" s="5" t="str">
        <f t="shared" si="353"/>
        <v>NG</v>
      </c>
      <c r="AD1580" s="5" t="e" cm="1">
        <f t="array" ref="AD1580">_xlfn.IFS(AND(G1580="〇",H1580&lt;&gt;"",I1580&lt;&gt;""),"ERROR",AND(G1580="",H1580&gt;$H$17,I1580&lt;&gt;""),"NG",AND(G1580="〇",H1580="",I1580=""),"OK")</f>
        <v>#N/A</v>
      </c>
      <c r="AE1580" s="5" t="str" cm="1">
        <f t="array" ref="AE1580">_xlfn.IFS(I1580="解雇","NG",H1580="","OK",H1580&lt;$H$17,"NG",H1580&gt;$H$17,"OK")</f>
        <v>OK</v>
      </c>
      <c r="AF1580" s="5" t="e">
        <f t="shared" si="354"/>
        <v>#N/A</v>
      </c>
    </row>
    <row r="1581" spans="2:32" ht="20.25" customHeight="1" x14ac:dyDescent="0.55000000000000004">
      <c r="B1581" s="9">
        <v>1564</v>
      </c>
      <c r="C1581" s="42"/>
      <c r="D1581" s="43"/>
      <c r="E1581" s="44"/>
      <c r="F1581" s="44"/>
      <c r="G1581" s="43"/>
      <c r="H1581" s="44"/>
      <c r="I1581" s="45"/>
      <c r="M1581" s="5">
        <f t="shared" si="341"/>
        <v>4</v>
      </c>
      <c r="N1581" s="5">
        <f t="shared" si="342"/>
        <v>2</v>
      </c>
      <c r="O1581" s="5" t="str">
        <f t="shared" si="343"/>
        <v/>
      </c>
      <c r="P1581" s="5">
        <f t="shared" si="344"/>
        <v>0</v>
      </c>
      <c r="Q1581" s="5">
        <f t="shared" ca="1" si="345"/>
        <v>126</v>
      </c>
      <c r="R1581" s="26">
        <f t="shared" si="346"/>
        <v>5479</v>
      </c>
      <c r="S1581" s="26">
        <f t="shared" si="347"/>
        <v>5205</v>
      </c>
      <c r="T1581" s="27" t="str" cm="1">
        <f t="array" aca="1" ref="T1581" ca="1">_xlfn.IFS(Q1581="","NG",Q1581&gt;16,"OK",TODAY()&gt;S1581,"OK",Q1581&lt;16,"NG")</f>
        <v>OK</v>
      </c>
      <c r="U1581" s="5" t="str" cm="1">
        <f t="array" aca="1" ref="U1581" ca="1">IFERROR(_xlfn.IFS(T1581&lt;&gt;"OK","NG",M1581=0,"OK",TRUE,"NG"),"")</f>
        <v>NG</v>
      </c>
      <c r="V1581" s="5" t="str">
        <f t="shared" si="348"/>
        <v>NG</v>
      </c>
      <c r="W1581" s="28" t="str">
        <f t="shared" ca="1" si="349"/>
        <v>OK</v>
      </c>
      <c r="X1581" s="5" t="str">
        <f t="shared" si="350"/>
        <v>NG</v>
      </c>
      <c r="Y1581" s="5">
        <f t="shared" ca="1" si="351"/>
        <v>126</v>
      </c>
      <c r="Z1581" s="5">
        <f t="shared" ca="1" si="352"/>
        <v>126</v>
      </c>
      <c r="AA1581" s="5" t="str" cm="1">
        <f t="array" ref="AA1581">_xlfn.IFS(H1581="","OK",H1581&lt;$F$17,"NG",I1581="解雇","NG",OR(I1581="自主退職",I1581="契約満了"),"OK")</f>
        <v>OK</v>
      </c>
      <c r="AB1581" s="5" t="str" cm="1">
        <f t="array" aca="1" ref="AB1581" ca="1">_xlfn.IFS(AA1581="NG","NG",OR(X1581="NG",X1581="ERROR",X1581=FALSE),"NG",U1581="NG","NG",V1581="OK","OK",AD1581="OK","OK")</f>
        <v>NG</v>
      </c>
      <c r="AC1581" s="5" t="str">
        <f t="shared" si="353"/>
        <v>NG</v>
      </c>
      <c r="AD1581" s="5" t="e" cm="1">
        <f t="array" ref="AD1581">_xlfn.IFS(AND(G1581="〇",H1581&lt;&gt;"",I1581&lt;&gt;""),"ERROR",AND(G1581="",H1581&gt;$H$17,I1581&lt;&gt;""),"NG",AND(G1581="〇",H1581="",I1581=""),"OK")</f>
        <v>#N/A</v>
      </c>
      <c r="AE1581" s="5" t="str" cm="1">
        <f t="array" ref="AE1581">_xlfn.IFS(I1581="解雇","NG",H1581="","OK",H1581&lt;$H$17,"NG",H1581&gt;$H$17,"OK")</f>
        <v>OK</v>
      </c>
      <c r="AF1581" s="5" t="e">
        <f t="shared" si="354"/>
        <v>#N/A</v>
      </c>
    </row>
    <row r="1582" spans="2:32" ht="20.25" customHeight="1" x14ac:dyDescent="0.55000000000000004">
      <c r="B1582" s="9">
        <v>1565</v>
      </c>
      <c r="C1582" s="42"/>
      <c r="D1582" s="43"/>
      <c r="E1582" s="44"/>
      <c r="F1582" s="44"/>
      <c r="G1582" s="43"/>
      <c r="H1582" s="44"/>
      <c r="I1582" s="45"/>
      <c r="M1582" s="5">
        <f t="shared" si="341"/>
        <v>4</v>
      </c>
      <c r="N1582" s="5">
        <f t="shared" si="342"/>
        <v>2</v>
      </c>
      <c r="O1582" s="5" t="str">
        <f t="shared" si="343"/>
        <v/>
      </c>
      <c r="P1582" s="5">
        <f t="shared" si="344"/>
        <v>0</v>
      </c>
      <c r="Q1582" s="5">
        <f t="shared" ca="1" si="345"/>
        <v>126</v>
      </c>
      <c r="R1582" s="26">
        <f t="shared" si="346"/>
        <v>5479</v>
      </c>
      <c r="S1582" s="26">
        <f t="shared" si="347"/>
        <v>5205</v>
      </c>
      <c r="T1582" s="27" t="str" cm="1">
        <f t="array" aca="1" ref="T1582" ca="1">_xlfn.IFS(Q1582="","NG",Q1582&gt;16,"OK",TODAY()&gt;S1582,"OK",Q1582&lt;16,"NG")</f>
        <v>OK</v>
      </c>
      <c r="U1582" s="5" t="str" cm="1">
        <f t="array" aca="1" ref="U1582" ca="1">IFERROR(_xlfn.IFS(T1582&lt;&gt;"OK","NG",M1582=0,"OK",TRUE,"NG"),"")</f>
        <v>NG</v>
      </c>
      <c r="V1582" s="5" t="str">
        <f t="shared" si="348"/>
        <v>NG</v>
      </c>
      <c r="W1582" s="28" t="str">
        <f t="shared" ca="1" si="349"/>
        <v>OK</v>
      </c>
      <c r="X1582" s="5" t="str">
        <f t="shared" si="350"/>
        <v>NG</v>
      </c>
      <c r="Y1582" s="5">
        <f t="shared" ca="1" si="351"/>
        <v>126</v>
      </c>
      <c r="Z1582" s="5">
        <f t="shared" ca="1" si="352"/>
        <v>126</v>
      </c>
      <c r="AA1582" s="5" t="str" cm="1">
        <f t="array" ref="AA1582">_xlfn.IFS(H1582="","OK",H1582&lt;$F$17,"NG",I1582="解雇","NG",OR(I1582="自主退職",I1582="契約満了"),"OK")</f>
        <v>OK</v>
      </c>
      <c r="AB1582" s="5" t="str" cm="1">
        <f t="array" aca="1" ref="AB1582" ca="1">_xlfn.IFS(AA1582="NG","NG",OR(X1582="NG",X1582="ERROR",X1582=FALSE),"NG",U1582="NG","NG",V1582="OK","OK",AD1582="OK","OK")</f>
        <v>NG</v>
      </c>
      <c r="AC1582" s="5" t="str">
        <f t="shared" si="353"/>
        <v>NG</v>
      </c>
      <c r="AD1582" s="5" t="e" cm="1">
        <f t="array" ref="AD1582">_xlfn.IFS(AND(G1582="〇",H1582&lt;&gt;"",I1582&lt;&gt;""),"ERROR",AND(G1582="",H1582&gt;$H$17,I1582&lt;&gt;""),"NG",AND(G1582="〇",H1582="",I1582=""),"OK")</f>
        <v>#N/A</v>
      </c>
      <c r="AE1582" s="5" t="str" cm="1">
        <f t="array" ref="AE1582">_xlfn.IFS(I1582="解雇","NG",H1582="","OK",H1582&lt;$H$17,"NG",H1582&gt;$H$17,"OK")</f>
        <v>OK</v>
      </c>
      <c r="AF1582" s="5" t="e">
        <f t="shared" si="354"/>
        <v>#N/A</v>
      </c>
    </row>
    <row r="1583" spans="2:32" ht="20.25" customHeight="1" x14ac:dyDescent="0.55000000000000004">
      <c r="B1583" s="9">
        <v>1566</v>
      </c>
      <c r="C1583" s="42"/>
      <c r="D1583" s="43"/>
      <c r="E1583" s="44"/>
      <c r="F1583" s="44"/>
      <c r="G1583" s="43"/>
      <c r="H1583" s="44"/>
      <c r="I1583" s="45"/>
      <c r="M1583" s="5">
        <f t="shared" si="341"/>
        <v>4</v>
      </c>
      <c r="N1583" s="5">
        <f t="shared" si="342"/>
        <v>2</v>
      </c>
      <c r="O1583" s="5" t="str">
        <f t="shared" si="343"/>
        <v/>
      </c>
      <c r="P1583" s="5">
        <f t="shared" si="344"/>
        <v>0</v>
      </c>
      <c r="Q1583" s="5">
        <f t="shared" ca="1" si="345"/>
        <v>126</v>
      </c>
      <c r="R1583" s="26">
        <f t="shared" si="346"/>
        <v>5479</v>
      </c>
      <c r="S1583" s="26">
        <f t="shared" si="347"/>
        <v>5205</v>
      </c>
      <c r="T1583" s="27" t="str" cm="1">
        <f t="array" aca="1" ref="T1583" ca="1">_xlfn.IFS(Q1583="","NG",Q1583&gt;16,"OK",TODAY()&gt;S1583,"OK",Q1583&lt;16,"NG")</f>
        <v>OK</v>
      </c>
      <c r="U1583" s="5" t="str" cm="1">
        <f t="array" aca="1" ref="U1583" ca="1">IFERROR(_xlfn.IFS(T1583&lt;&gt;"OK","NG",M1583=0,"OK",TRUE,"NG"),"")</f>
        <v>NG</v>
      </c>
      <c r="V1583" s="5" t="str">
        <f t="shared" si="348"/>
        <v>NG</v>
      </c>
      <c r="W1583" s="28" t="str">
        <f t="shared" ca="1" si="349"/>
        <v>OK</v>
      </c>
      <c r="X1583" s="5" t="str">
        <f t="shared" si="350"/>
        <v>NG</v>
      </c>
      <c r="Y1583" s="5">
        <f t="shared" ca="1" si="351"/>
        <v>126</v>
      </c>
      <c r="Z1583" s="5">
        <f t="shared" ca="1" si="352"/>
        <v>126</v>
      </c>
      <c r="AA1583" s="5" t="str" cm="1">
        <f t="array" ref="AA1583">_xlfn.IFS(H1583="","OK",H1583&lt;$F$17,"NG",I1583="解雇","NG",OR(I1583="自主退職",I1583="契約満了"),"OK")</f>
        <v>OK</v>
      </c>
      <c r="AB1583" s="5" t="str" cm="1">
        <f t="array" aca="1" ref="AB1583" ca="1">_xlfn.IFS(AA1583="NG","NG",OR(X1583="NG",X1583="ERROR",X1583=FALSE),"NG",U1583="NG","NG",V1583="OK","OK",AD1583="OK","OK")</f>
        <v>NG</v>
      </c>
      <c r="AC1583" s="5" t="str">
        <f t="shared" si="353"/>
        <v>NG</v>
      </c>
      <c r="AD1583" s="5" t="e" cm="1">
        <f t="array" ref="AD1583">_xlfn.IFS(AND(G1583="〇",H1583&lt;&gt;"",I1583&lt;&gt;""),"ERROR",AND(G1583="",H1583&gt;$H$17,I1583&lt;&gt;""),"NG",AND(G1583="〇",H1583="",I1583=""),"OK")</f>
        <v>#N/A</v>
      </c>
      <c r="AE1583" s="5" t="str" cm="1">
        <f t="array" ref="AE1583">_xlfn.IFS(I1583="解雇","NG",H1583="","OK",H1583&lt;$H$17,"NG",H1583&gt;$H$17,"OK")</f>
        <v>OK</v>
      </c>
      <c r="AF1583" s="5" t="e">
        <f t="shared" si="354"/>
        <v>#N/A</v>
      </c>
    </row>
    <row r="1584" spans="2:32" ht="20.25" customHeight="1" x14ac:dyDescent="0.55000000000000004">
      <c r="B1584" s="9">
        <v>1567</v>
      </c>
      <c r="C1584" s="42"/>
      <c r="D1584" s="43"/>
      <c r="E1584" s="44"/>
      <c r="F1584" s="44"/>
      <c r="G1584" s="43"/>
      <c r="H1584" s="44"/>
      <c r="I1584" s="45"/>
      <c r="M1584" s="5">
        <f t="shared" si="341"/>
        <v>4</v>
      </c>
      <c r="N1584" s="5">
        <f t="shared" si="342"/>
        <v>2</v>
      </c>
      <c r="O1584" s="5" t="str">
        <f t="shared" si="343"/>
        <v/>
      </c>
      <c r="P1584" s="5">
        <f t="shared" si="344"/>
        <v>0</v>
      </c>
      <c r="Q1584" s="5">
        <f t="shared" ca="1" si="345"/>
        <v>126</v>
      </c>
      <c r="R1584" s="26">
        <f t="shared" si="346"/>
        <v>5479</v>
      </c>
      <c r="S1584" s="26">
        <f t="shared" si="347"/>
        <v>5205</v>
      </c>
      <c r="T1584" s="27" t="str" cm="1">
        <f t="array" aca="1" ref="T1584" ca="1">_xlfn.IFS(Q1584="","NG",Q1584&gt;16,"OK",TODAY()&gt;S1584,"OK",Q1584&lt;16,"NG")</f>
        <v>OK</v>
      </c>
      <c r="U1584" s="5" t="str" cm="1">
        <f t="array" aca="1" ref="U1584" ca="1">IFERROR(_xlfn.IFS(T1584&lt;&gt;"OK","NG",M1584=0,"OK",TRUE,"NG"),"")</f>
        <v>NG</v>
      </c>
      <c r="V1584" s="5" t="str">
        <f t="shared" si="348"/>
        <v>NG</v>
      </c>
      <c r="W1584" s="28" t="str">
        <f t="shared" ca="1" si="349"/>
        <v>OK</v>
      </c>
      <c r="X1584" s="5" t="str">
        <f t="shared" si="350"/>
        <v>NG</v>
      </c>
      <c r="Y1584" s="5">
        <f t="shared" ca="1" si="351"/>
        <v>126</v>
      </c>
      <c r="Z1584" s="5">
        <f t="shared" ca="1" si="352"/>
        <v>126</v>
      </c>
      <c r="AA1584" s="5" t="str" cm="1">
        <f t="array" ref="AA1584">_xlfn.IFS(H1584="","OK",H1584&lt;$F$17,"NG",I1584="解雇","NG",OR(I1584="自主退職",I1584="契約満了"),"OK")</f>
        <v>OK</v>
      </c>
      <c r="AB1584" s="5" t="str" cm="1">
        <f t="array" aca="1" ref="AB1584" ca="1">_xlfn.IFS(AA1584="NG","NG",OR(X1584="NG",X1584="ERROR",X1584=FALSE),"NG",U1584="NG","NG",V1584="OK","OK",AD1584="OK","OK")</f>
        <v>NG</v>
      </c>
      <c r="AC1584" s="5" t="str">
        <f t="shared" si="353"/>
        <v>NG</v>
      </c>
      <c r="AD1584" s="5" t="e" cm="1">
        <f t="array" ref="AD1584">_xlfn.IFS(AND(G1584="〇",H1584&lt;&gt;"",I1584&lt;&gt;""),"ERROR",AND(G1584="",H1584&gt;$H$17,I1584&lt;&gt;""),"NG",AND(G1584="〇",H1584="",I1584=""),"OK")</f>
        <v>#N/A</v>
      </c>
      <c r="AE1584" s="5" t="str" cm="1">
        <f t="array" ref="AE1584">_xlfn.IFS(I1584="解雇","NG",H1584="","OK",H1584&lt;$H$17,"NG",H1584&gt;$H$17,"OK")</f>
        <v>OK</v>
      </c>
      <c r="AF1584" s="5" t="e">
        <f t="shared" si="354"/>
        <v>#N/A</v>
      </c>
    </row>
    <row r="1585" spans="2:32" ht="20.25" customHeight="1" x14ac:dyDescent="0.55000000000000004">
      <c r="B1585" s="9">
        <v>1568</v>
      </c>
      <c r="C1585" s="42"/>
      <c r="D1585" s="43"/>
      <c r="E1585" s="44"/>
      <c r="F1585" s="44"/>
      <c r="G1585" s="43"/>
      <c r="H1585" s="44"/>
      <c r="I1585" s="45"/>
      <c r="M1585" s="5">
        <f t="shared" si="341"/>
        <v>4</v>
      </c>
      <c r="N1585" s="5">
        <f t="shared" si="342"/>
        <v>2</v>
      </c>
      <c r="O1585" s="5" t="str">
        <f t="shared" si="343"/>
        <v/>
      </c>
      <c r="P1585" s="5">
        <f t="shared" si="344"/>
        <v>0</v>
      </c>
      <c r="Q1585" s="5">
        <f t="shared" ca="1" si="345"/>
        <v>126</v>
      </c>
      <c r="R1585" s="26">
        <f t="shared" si="346"/>
        <v>5479</v>
      </c>
      <c r="S1585" s="26">
        <f t="shared" si="347"/>
        <v>5205</v>
      </c>
      <c r="T1585" s="27" t="str" cm="1">
        <f t="array" aca="1" ref="T1585" ca="1">_xlfn.IFS(Q1585="","NG",Q1585&gt;16,"OK",TODAY()&gt;S1585,"OK",Q1585&lt;16,"NG")</f>
        <v>OK</v>
      </c>
      <c r="U1585" s="5" t="str" cm="1">
        <f t="array" aca="1" ref="U1585" ca="1">IFERROR(_xlfn.IFS(T1585&lt;&gt;"OK","NG",M1585=0,"OK",TRUE,"NG"),"")</f>
        <v>NG</v>
      </c>
      <c r="V1585" s="5" t="str">
        <f t="shared" si="348"/>
        <v>NG</v>
      </c>
      <c r="W1585" s="28" t="str">
        <f t="shared" ca="1" si="349"/>
        <v>OK</v>
      </c>
      <c r="X1585" s="5" t="str">
        <f t="shared" si="350"/>
        <v>NG</v>
      </c>
      <c r="Y1585" s="5">
        <f t="shared" ca="1" si="351"/>
        <v>126</v>
      </c>
      <c r="Z1585" s="5">
        <f t="shared" ca="1" si="352"/>
        <v>126</v>
      </c>
      <c r="AA1585" s="5" t="str" cm="1">
        <f t="array" ref="AA1585">_xlfn.IFS(H1585="","OK",H1585&lt;$F$17,"NG",I1585="解雇","NG",OR(I1585="自主退職",I1585="契約満了"),"OK")</f>
        <v>OK</v>
      </c>
      <c r="AB1585" s="5" t="str" cm="1">
        <f t="array" aca="1" ref="AB1585" ca="1">_xlfn.IFS(AA1585="NG","NG",OR(X1585="NG",X1585="ERROR",X1585=FALSE),"NG",U1585="NG","NG",V1585="OK","OK",AD1585="OK","OK")</f>
        <v>NG</v>
      </c>
      <c r="AC1585" s="5" t="str">
        <f t="shared" si="353"/>
        <v>NG</v>
      </c>
      <c r="AD1585" s="5" t="e" cm="1">
        <f t="array" ref="AD1585">_xlfn.IFS(AND(G1585="〇",H1585&lt;&gt;"",I1585&lt;&gt;""),"ERROR",AND(G1585="",H1585&gt;$H$17,I1585&lt;&gt;""),"NG",AND(G1585="〇",H1585="",I1585=""),"OK")</f>
        <v>#N/A</v>
      </c>
      <c r="AE1585" s="5" t="str" cm="1">
        <f t="array" ref="AE1585">_xlfn.IFS(I1585="解雇","NG",H1585="","OK",H1585&lt;$H$17,"NG",H1585&gt;$H$17,"OK")</f>
        <v>OK</v>
      </c>
      <c r="AF1585" s="5" t="e">
        <f t="shared" si="354"/>
        <v>#N/A</v>
      </c>
    </row>
    <row r="1586" spans="2:32" ht="20.25" customHeight="1" x14ac:dyDescent="0.55000000000000004">
      <c r="B1586" s="9">
        <v>1569</v>
      </c>
      <c r="C1586" s="42"/>
      <c r="D1586" s="43"/>
      <c r="E1586" s="44"/>
      <c r="F1586" s="44"/>
      <c r="G1586" s="43"/>
      <c r="H1586" s="44"/>
      <c r="I1586" s="45"/>
      <c r="M1586" s="5">
        <f t="shared" si="341"/>
        <v>4</v>
      </c>
      <c r="N1586" s="5">
        <f t="shared" si="342"/>
        <v>2</v>
      </c>
      <c r="O1586" s="5" t="str">
        <f t="shared" si="343"/>
        <v/>
      </c>
      <c r="P1586" s="5">
        <f t="shared" si="344"/>
        <v>0</v>
      </c>
      <c r="Q1586" s="5">
        <f t="shared" ca="1" si="345"/>
        <v>126</v>
      </c>
      <c r="R1586" s="26">
        <f t="shared" si="346"/>
        <v>5479</v>
      </c>
      <c r="S1586" s="26">
        <f t="shared" si="347"/>
        <v>5205</v>
      </c>
      <c r="T1586" s="27" t="str" cm="1">
        <f t="array" aca="1" ref="T1586" ca="1">_xlfn.IFS(Q1586="","NG",Q1586&gt;16,"OK",TODAY()&gt;S1586,"OK",Q1586&lt;16,"NG")</f>
        <v>OK</v>
      </c>
      <c r="U1586" s="5" t="str" cm="1">
        <f t="array" aca="1" ref="U1586" ca="1">IFERROR(_xlfn.IFS(T1586&lt;&gt;"OK","NG",M1586=0,"OK",TRUE,"NG"),"")</f>
        <v>NG</v>
      </c>
      <c r="V1586" s="5" t="str">
        <f t="shared" si="348"/>
        <v>NG</v>
      </c>
      <c r="W1586" s="28" t="str">
        <f t="shared" ca="1" si="349"/>
        <v>OK</v>
      </c>
      <c r="X1586" s="5" t="str">
        <f t="shared" si="350"/>
        <v>NG</v>
      </c>
      <c r="Y1586" s="5">
        <f t="shared" ca="1" si="351"/>
        <v>126</v>
      </c>
      <c r="Z1586" s="5">
        <f t="shared" ca="1" si="352"/>
        <v>126</v>
      </c>
      <c r="AA1586" s="5" t="str" cm="1">
        <f t="array" ref="AA1586">_xlfn.IFS(H1586="","OK",H1586&lt;$F$17,"NG",I1586="解雇","NG",OR(I1586="自主退職",I1586="契約満了"),"OK")</f>
        <v>OK</v>
      </c>
      <c r="AB1586" s="5" t="str" cm="1">
        <f t="array" aca="1" ref="AB1586" ca="1">_xlfn.IFS(AA1586="NG","NG",OR(X1586="NG",X1586="ERROR",X1586=FALSE),"NG",U1586="NG","NG",V1586="OK","OK",AD1586="OK","OK")</f>
        <v>NG</v>
      </c>
      <c r="AC1586" s="5" t="str">
        <f t="shared" si="353"/>
        <v>NG</v>
      </c>
      <c r="AD1586" s="5" t="e" cm="1">
        <f t="array" ref="AD1586">_xlfn.IFS(AND(G1586="〇",H1586&lt;&gt;"",I1586&lt;&gt;""),"ERROR",AND(G1586="",H1586&gt;$H$17,I1586&lt;&gt;""),"NG",AND(G1586="〇",H1586="",I1586=""),"OK")</f>
        <v>#N/A</v>
      </c>
      <c r="AE1586" s="5" t="str" cm="1">
        <f t="array" ref="AE1586">_xlfn.IFS(I1586="解雇","NG",H1586="","OK",H1586&lt;$H$17,"NG",H1586&gt;$H$17,"OK")</f>
        <v>OK</v>
      </c>
      <c r="AF1586" s="5" t="e">
        <f t="shared" si="354"/>
        <v>#N/A</v>
      </c>
    </row>
    <row r="1587" spans="2:32" ht="20.25" customHeight="1" x14ac:dyDescent="0.55000000000000004">
      <c r="B1587" s="9">
        <v>1570</v>
      </c>
      <c r="C1587" s="42"/>
      <c r="D1587" s="43"/>
      <c r="E1587" s="44"/>
      <c r="F1587" s="44"/>
      <c r="G1587" s="43"/>
      <c r="H1587" s="44"/>
      <c r="I1587" s="45"/>
      <c r="M1587" s="5">
        <f t="shared" si="341"/>
        <v>4</v>
      </c>
      <c r="N1587" s="5">
        <f t="shared" si="342"/>
        <v>2</v>
      </c>
      <c r="O1587" s="5" t="str">
        <f t="shared" si="343"/>
        <v/>
      </c>
      <c r="P1587" s="5">
        <f t="shared" si="344"/>
        <v>0</v>
      </c>
      <c r="Q1587" s="5">
        <f t="shared" ca="1" si="345"/>
        <v>126</v>
      </c>
      <c r="R1587" s="26">
        <f t="shared" si="346"/>
        <v>5479</v>
      </c>
      <c r="S1587" s="26">
        <f t="shared" si="347"/>
        <v>5205</v>
      </c>
      <c r="T1587" s="27" t="str" cm="1">
        <f t="array" aca="1" ref="T1587" ca="1">_xlfn.IFS(Q1587="","NG",Q1587&gt;16,"OK",TODAY()&gt;S1587,"OK",Q1587&lt;16,"NG")</f>
        <v>OK</v>
      </c>
      <c r="U1587" s="5" t="str" cm="1">
        <f t="array" aca="1" ref="U1587" ca="1">IFERROR(_xlfn.IFS(T1587&lt;&gt;"OK","NG",M1587=0,"OK",TRUE,"NG"),"")</f>
        <v>NG</v>
      </c>
      <c r="V1587" s="5" t="str">
        <f t="shared" si="348"/>
        <v>NG</v>
      </c>
      <c r="W1587" s="28" t="str">
        <f t="shared" ca="1" si="349"/>
        <v>OK</v>
      </c>
      <c r="X1587" s="5" t="str">
        <f t="shared" si="350"/>
        <v>NG</v>
      </c>
      <c r="Y1587" s="5">
        <f t="shared" ca="1" si="351"/>
        <v>126</v>
      </c>
      <c r="Z1587" s="5">
        <f t="shared" ca="1" si="352"/>
        <v>126</v>
      </c>
      <c r="AA1587" s="5" t="str" cm="1">
        <f t="array" ref="AA1587">_xlfn.IFS(H1587="","OK",H1587&lt;$F$17,"NG",I1587="解雇","NG",OR(I1587="自主退職",I1587="契約満了"),"OK")</f>
        <v>OK</v>
      </c>
      <c r="AB1587" s="5" t="str" cm="1">
        <f t="array" aca="1" ref="AB1587" ca="1">_xlfn.IFS(AA1587="NG","NG",OR(X1587="NG",X1587="ERROR",X1587=FALSE),"NG",U1587="NG","NG",V1587="OK","OK",AD1587="OK","OK")</f>
        <v>NG</v>
      </c>
      <c r="AC1587" s="5" t="str">
        <f t="shared" si="353"/>
        <v>NG</v>
      </c>
      <c r="AD1587" s="5" t="e" cm="1">
        <f t="array" ref="AD1587">_xlfn.IFS(AND(G1587="〇",H1587&lt;&gt;"",I1587&lt;&gt;""),"ERROR",AND(G1587="",H1587&gt;$H$17,I1587&lt;&gt;""),"NG",AND(G1587="〇",H1587="",I1587=""),"OK")</f>
        <v>#N/A</v>
      </c>
      <c r="AE1587" s="5" t="str" cm="1">
        <f t="array" ref="AE1587">_xlfn.IFS(I1587="解雇","NG",H1587="","OK",H1587&lt;$H$17,"NG",H1587&gt;$H$17,"OK")</f>
        <v>OK</v>
      </c>
      <c r="AF1587" s="5" t="e">
        <f t="shared" si="354"/>
        <v>#N/A</v>
      </c>
    </row>
    <row r="1588" spans="2:32" ht="20.25" customHeight="1" x14ac:dyDescent="0.55000000000000004">
      <c r="B1588" s="9">
        <v>1571</v>
      </c>
      <c r="C1588" s="42"/>
      <c r="D1588" s="43"/>
      <c r="E1588" s="44"/>
      <c r="F1588" s="44"/>
      <c r="G1588" s="43"/>
      <c r="H1588" s="44"/>
      <c r="I1588" s="45"/>
      <c r="M1588" s="5">
        <f t="shared" si="341"/>
        <v>4</v>
      </c>
      <c r="N1588" s="5">
        <f t="shared" si="342"/>
        <v>2</v>
      </c>
      <c r="O1588" s="5" t="str">
        <f t="shared" si="343"/>
        <v/>
      </c>
      <c r="P1588" s="5">
        <f t="shared" si="344"/>
        <v>0</v>
      </c>
      <c r="Q1588" s="5">
        <f t="shared" ca="1" si="345"/>
        <v>126</v>
      </c>
      <c r="R1588" s="26">
        <f t="shared" si="346"/>
        <v>5479</v>
      </c>
      <c r="S1588" s="26">
        <f t="shared" si="347"/>
        <v>5205</v>
      </c>
      <c r="T1588" s="27" t="str" cm="1">
        <f t="array" aca="1" ref="T1588" ca="1">_xlfn.IFS(Q1588="","NG",Q1588&gt;16,"OK",TODAY()&gt;S1588,"OK",Q1588&lt;16,"NG")</f>
        <v>OK</v>
      </c>
      <c r="U1588" s="5" t="str" cm="1">
        <f t="array" aca="1" ref="U1588" ca="1">IFERROR(_xlfn.IFS(T1588&lt;&gt;"OK","NG",M1588=0,"OK",TRUE,"NG"),"")</f>
        <v>NG</v>
      </c>
      <c r="V1588" s="5" t="str">
        <f t="shared" si="348"/>
        <v>NG</v>
      </c>
      <c r="W1588" s="28" t="str">
        <f t="shared" ca="1" si="349"/>
        <v>OK</v>
      </c>
      <c r="X1588" s="5" t="str">
        <f t="shared" si="350"/>
        <v>NG</v>
      </c>
      <c r="Y1588" s="5">
        <f t="shared" ca="1" si="351"/>
        <v>126</v>
      </c>
      <c r="Z1588" s="5">
        <f t="shared" ca="1" si="352"/>
        <v>126</v>
      </c>
      <c r="AA1588" s="5" t="str" cm="1">
        <f t="array" ref="AA1588">_xlfn.IFS(H1588="","OK",H1588&lt;$F$17,"NG",I1588="解雇","NG",OR(I1588="自主退職",I1588="契約満了"),"OK")</f>
        <v>OK</v>
      </c>
      <c r="AB1588" s="5" t="str" cm="1">
        <f t="array" aca="1" ref="AB1588" ca="1">_xlfn.IFS(AA1588="NG","NG",OR(X1588="NG",X1588="ERROR",X1588=FALSE),"NG",U1588="NG","NG",V1588="OK","OK",AD1588="OK","OK")</f>
        <v>NG</v>
      </c>
      <c r="AC1588" s="5" t="str">
        <f t="shared" si="353"/>
        <v>NG</v>
      </c>
      <c r="AD1588" s="5" t="e" cm="1">
        <f t="array" ref="AD1588">_xlfn.IFS(AND(G1588="〇",H1588&lt;&gt;"",I1588&lt;&gt;""),"ERROR",AND(G1588="",H1588&gt;$H$17,I1588&lt;&gt;""),"NG",AND(G1588="〇",H1588="",I1588=""),"OK")</f>
        <v>#N/A</v>
      </c>
      <c r="AE1588" s="5" t="str" cm="1">
        <f t="array" ref="AE1588">_xlfn.IFS(I1588="解雇","NG",H1588="","OK",H1588&lt;$H$17,"NG",H1588&gt;$H$17,"OK")</f>
        <v>OK</v>
      </c>
      <c r="AF1588" s="5" t="e">
        <f t="shared" si="354"/>
        <v>#N/A</v>
      </c>
    </row>
    <row r="1589" spans="2:32" ht="20.25" customHeight="1" x14ac:dyDescent="0.55000000000000004">
      <c r="B1589" s="9">
        <v>1572</v>
      </c>
      <c r="C1589" s="42"/>
      <c r="D1589" s="43"/>
      <c r="E1589" s="44"/>
      <c r="F1589" s="44"/>
      <c r="G1589" s="43"/>
      <c r="H1589" s="44"/>
      <c r="I1589" s="45"/>
      <c r="M1589" s="5">
        <f t="shared" si="341"/>
        <v>4</v>
      </c>
      <c r="N1589" s="5">
        <f t="shared" si="342"/>
        <v>2</v>
      </c>
      <c r="O1589" s="5" t="str">
        <f t="shared" si="343"/>
        <v/>
      </c>
      <c r="P1589" s="5">
        <f t="shared" si="344"/>
        <v>0</v>
      </c>
      <c r="Q1589" s="5">
        <f t="shared" ca="1" si="345"/>
        <v>126</v>
      </c>
      <c r="R1589" s="26">
        <f t="shared" si="346"/>
        <v>5479</v>
      </c>
      <c r="S1589" s="26">
        <f t="shared" si="347"/>
        <v>5205</v>
      </c>
      <c r="T1589" s="27" t="str" cm="1">
        <f t="array" aca="1" ref="T1589" ca="1">_xlfn.IFS(Q1589="","NG",Q1589&gt;16,"OK",TODAY()&gt;S1589,"OK",Q1589&lt;16,"NG")</f>
        <v>OK</v>
      </c>
      <c r="U1589" s="5" t="str" cm="1">
        <f t="array" aca="1" ref="U1589" ca="1">IFERROR(_xlfn.IFS(T1589&lt;&gt;"OK","NG",M1589=0,"OK",TRUE,"NG"),"")</f>
        <v>NG</v>
      </c>
      <c r="V1589" s="5" t="str">
        <f t="shared" si="348"/>
        <v>NG</v>
      </c>
      <c r="W1589" s="28" t="str">
        <f t="shared" ca="1" si="349"/>
        <v>OK</v>
      </c>
      <c r="X1589" s="5" t="str">
        <f t="shared" si="350"/>
        <v>NG</v>
      </c>
      <c r="Y1589" s="5">
        <f t="shared" ca="1" si="351"/>
        <v>126</v>
      </c>
      <c r="Z1589" s="5">
        <f t="shared" ca="1" si="352"/>
        <v>126</v>
      </c>
      <c r="AA1589" s="5" t="str" cm="1">
        <f t="array" ref="AA1589">_xlfn.IFS(H1589="","OK",H1589&lt;$F$17,"NG",I1589="解雇","NG",OR(I1589="自主退職",I1589="契約満了"),"OK")</f>
        <v>OK</v>
      </c>
      <c r="AB1589" s="5" t="str" cm="1">
        <f t="array" aca="1" ref="AB1589" ca="1">_xlfn.IFS(AA1589="NG","NG",OR(X1589="NG",X1589="ERROR",X1589=FALSE),"NG",U1589="NG","NG",V1589="OK","OK",AD1589="OK","OK")</f>
        <v>NG</v>
      </c>
      <c r="AC1589" s="5" t="str">
        <f t="shared" si="353"/>
        <v>NG</v>
      </c>
      <c r="AD1589" s="5" t="e" cm="1">
        <f t="array" ref="AD1589">_xlfn.IFS(AND(G1589="〇",H1589&lt;&gt;"",I1589&lt;&gt;""),"ERROR",AND(G1589="",H1589&gt;$H$17,I1589&lt;&gt;""),"NG",AND(G1589="〇",H1589="",I1589=""),"OK")</f>
        <v>#N/A</v>
      </c>
      <c r="AE1589" s="5" t="str" cm="1">
        <f t="array" ref="AE1589">_xlfn.IFS(I1589="解雇","NG",H1589="","OK",H1589&lt;$H$17,"NG",H1589&gt;$H$17,"OK")</f>
        <v>OK</v>
      </c>
      <c r="AF1589" s="5" t="e">
        <f t="shared" si="354"/>
        <v>#N/A</v>
      </c>
    </row>
    <row r="1590" spans="2:32" ht="20.25" customHeight="1" x14ac:dyDescent="0.55000000000000004">
      <c r="B1590" s="9">
        <v>1573</v>
      </c>
      <c r="C1590" s="42"/>
      <c r="D1590" s="43"/>
      <c r="E1590" s="44"/>
      <c r="F1590" s="44"/>
      <c r="G1590" s="43"/>
      <c r="H1590" s="44"/>
      <c r="I1590" s="45"/>
      <c r="M1590" s="5">
        <f t="shared" si="341"/>
        <v>4</v>
      </c>
      <c r="N1590" s="5">
        <f t="shared" si="342"/>
        <v>2</v>
      </c>
      <c r="O1590" s="5" t="str">
        <f t="shared" si="343"/>
        <v/>
      </c>
      <c r="P1590" s="5">
        <f t="shared" si="344"/>
        <v>0</v>
      </c>
      <c r="Q1590" s="5">
        <f t="shared" ca="1" si="345"/>
        <v>126</v>
      </c>
      <c r="R1590" s="26">
        <f t="shared" si="346"/>
        <v>5479</v>
      </c>
      <c r="S1590" s="26">
        <f t="shared" si="347"/>
        <v>5205</v>
      </c>
      <c r="T1590" s="27" t="str" cm="1">
        <f t="array" aca="1" ref="T1590" ca="1">_xlfn.IFS(Q1590="","NG",Q1590&gt;16,"OK",TODAY()&gt;S1590,"OK",Q1590&lt;16,"NG")</f>
        <v>OK</v>
      </c>
      <c r="U1590" s="5" t="str" cm="1">
        <f t="array" aca="1" ref="U1590" ca="1">IFERROR(_xlfn.IFS(T1590&lt;&gt;"OK","NG",M1590=0,"OK",TRUE,"NG"),"")</f>
        <v>NG</v>
      </c>
      <c r="V1590" s="5" t="str">
        <f t="shared" si="348"/>
        <v>NG</v>
      </c>
      <c r="W1590" s="28" t="str">
        <f t="shared" ca="1" si="349"/>
        <v>OK</v>
      </c>
      <c r="X1590" s="5" t="str">
        <f t="shared" si="350"/>
        <v>NG</v>
      </c>
      <c r="Y1590" s="5">
        <f t="shared" ca="1" si="351"/>
        <v>126</v>
      </c>
      <c r="Z1590" s="5">
        <f t="shared" ca="1" si="352"/>
        <v>126</v>
      </c>
      <c r="AA1590" s="5" t="str" cm="1">
        <f t="array" ref="AA1590">_xlfn.IFS(H1590="","OK",H1590&lt;$F$17,"NG",I1590="解雇","NG",OR(I1590="自主退職",I1590="契約満了"),"OK")</f>
        <v>OK</v>
      </c>
      <c r="AB1590" s="5" t="str" cm="1">
        <f t="array" aca="1" ref="AB1590" ca="1">_xlfn.IFS(AA1590="NG","NG",OR(X1590="NG",X1590="ERROR",X1590=FALSE),"NG",U1590="NG","NG",V1590="OK","OK",AD1590="OK","OK")</f>
        <v>NG</v>
      </c>
      <c r="AC1590" s="5" t="str">
        <f t="shared" si="353"/>
        <v>NG</v>
      </c>
      <c r="AD1590" s="5" t="e" cm="1">
        <f t="array" ref="AD1590">_xlfn.IFS(AND(G1590="〇",H1590&lt;&gt;"",I1590&lt;&gt;""),"ERROR",AND(G1590="",H1590&gt;$H$17,I1590&lt;&gt;""),"NG",AND(G1590="〇",H1590="",I1590=""),"OK")</f>
        <v>#N/A</v>
      </c>
      <c r="AE1590" s="5" t="str" cm="1">
        <f t="array" ref="AE1590">_xlfn.IFS(I1590="解雇","NG",H1590="","OK",H1590&lt;$H$17,"NG",H1590&gt;$H$17,"OK")</f>
        <v>OK</v>
      </c>
      <c r="AF1590" s="5" t="e">
        <f t="shared" si="354"/>
        <v>#N/A</v>
      </c>
    </row>
    <row r="1591" spans="2:32" ht="20.25" customHeight="1" x14ac:dyDescent="0.55000000000000004">
      <c r="B1591" s="9">
        <v>1574</v>
      </c>
      <c r="C1591" s="42"/>
      <c r="D1591" s="43"/>
      <c r="E1591" s="44"/>
      <c r="F1591" s="44"/>
      <c r="G1591" s="43"/>
      <c r="H1591" s="44"/>
      <c r="I1591" s="45"/>
      <c r="M1591" s="5">
        <f t="shared" si="341"/>
        <v>4</v>
      </c>
      <c r="N1591" s="5">
        <f t="shared" si="342"/>
        <v>2</v>
      </c>
      <c r="O1591" s="5" t="str">
        <f t="shared" si="343"/>
        <v/>
      </c>
      <c r="P1591" s="5">
        <f t="shared" si="344"/>
        <v>0</v>
      </c>
      <c r="Q1591" s="5">
        <f t="shared" ca="1" si="345"/>
        <v>126</v>
      </c>
      <c r="R1591" s="26">
        <f t="shared" si="346"/>
        <v>5479</v>
      </c>
      <c r="S1591" s="26">
        <f t="shared" si="347"/>
        <v>5205</v>
      </c>
      <c r="T1591" s="27" t="str" cm="1">
        <f t="array" aca="1" ref="T1591" ca="1">_xlfn.IFS(Q1591="","NG",Q1591&gt;16,"OK",TODAY()&gt;S1591,"OK",Q1591&lt;16,"NG")</f>
        <v>OK</v>
      </c>
      <c r="U1591" s="5" t="str" cm="1">
        <f t="array" aca="1" ref="U1591" ca="1">IFERROR(_xlfn.IFS(T1591&lt;&gt;"OK","NG",M1591=0,"OK",TRUE,"NG"),"")</f>
        <v>NG</v>
      </c>
      <c r="V1591" s="5" t="str">
        <f t="shared" si="348"/>
        <v>NG</v>
      </c>
      <c r="W1591" s="28" t="str">
        <f t="shared" ca="1" si="349"/>
        <v>OK</v>
      </c>
      <c r="X1591" s="5" t="str">
        <f t="shared" si="350"/>
        <v>NG</v>
      </c>
      <c r="Y1591" s="5">
        <f t="shared" ca="1" si="351"/>
        <v>126</v>
      </c>
      <c r="Z1591" s="5">
        <f t="shared" ca="1" si="352"/>
        <v>126</v>
      </c>
      <c r="AA1591" s="5" t="str" cm="1">
        <f t="array" ref="AA1591">_xlfn.IFS(H1591="","OK",H1591&lt;$F$17,"NG",I1591="解雇","NG",OR(I1591="自主退職",I1591="契約満了"),"OK")</f>
        <v>OK</v>
      </c>
      <c r="AB1591" s="5" t="str" cm="1">
        <f t="array" aca="1" ref="AB1591" ca="1">_xlfn.IFS(AA1591="NG","NG",OR(X1591="NG",X1591="ERROR",X1591=FALSE),"NG",U1591="NG","NG",V1591="OK","OK",AD1591="OK","OK")</f>
        <v>NG</v>
      </c>
      <c r="AC1591" s="5" t="str">
        <f t="shared" si="353"/>
        <v>NG</v>
      </c>
      <c r="AD1591" s="5" t="e" cm="1">
        <f t="array" ref="AD1591">_xlfn.IFS(AND(G1591="〇",H1591&lt;&gt;"",I1591&lt;&gt;""),"ERROR",AND(G1591="",H1591&gt;$H$17,I1591&lt;&gt;""),"NG",AND(G1591="〇",H1591="",I1591=""),"OK")</f>
        <v>#N/A</v>
      </c>
      <c r="AE1591" s="5" t="str" cm="1">
        <f t="array" ref="AE1591">_xlfn.IFS(I1591="解雇","NG",H1591="","OK",H1591&lt;$H$17,"NG",H1591&gt;$H$17,"OK")</f>
        <v>OK</v>
      </c>
      <c r="AF1591" s="5" t="e">
        <f t="shared" si="354"/>
        <v>#N/A</v>
      </c>
    </row>
    <row r="1592" spans="2:32" ht="20.25" customHeight="1" x14ac:dyDescent="0.55000000000000004">
      <c r="B1592" s="9">
        <v>1575</v>
      </c>
      <c r="C1592" s="42"/>
      <c r="D1592" s="43"/>
      <c r="E1592" s="44"/>
      <c r="F1592" s="44"/>
      <c r="G1592" s="43"/>
      <c r="H1592" s="44"/>
      <c r="I1592" s="45"/>
      <c r="M1592" s="5">
        <f t="shared" si="341"/>
        <v>4</v>
      </c>
      <c r="N1592" s="5">
        <f t="shared" si="342"/>
        <v>2</v>
      </c>
      <c r="O1592" s="5" t="str">
        <f t="shared" si="343"/>
        <v/>
      </c>
      <c r="P1592" s="5">
        <f t="shared" si="344"/>
        <v>0</v>
      </c>
      <c r="Q1592" s="5">
        <f t="shared" ca="1" si="345"/>
        <v>126</v>
      </c>
      <c r="R1592" s="26">
        <f t="shared" si="346"/>
        <v>5479</v>
      </c>
      <c r="S1592" s="26">
        <f t="shared" si="347"/>
        <v>5205</v>
      </c>
      <c r="T1592" s="27" t="str" cm="1">
        <f t="array" aca="1" ref="T1592" ca="1">_xlfn.IFS(Q1592="","NG",Q1592&gt;16,"OK",TODAY()&gt;S1592,"OK",Q1592&lt;16,"NG")</f>
        <v>OK</v>
      </c>
      <c r="U1592" s="5" t="str" cm="1">
        <f t="array" aca="1" ref="U1592" ca="1">IFERROR(_xlfn.IFS(T1592&lt;&gt;"OK","NG",M1592=0,"OK",TRUE,"NG"),"")</f>
        <v>NG</v>
      </c>
      <c r="V1592" s="5" t="str">
        <f t="shared" si="348"/>
        <v>NG</v>
      </c>
      <c r="W1592" s="28" t="str">
        <f t="shared" ca="1" si="349"/>
        <v>OK</v>
      </c>
      <c r="X1592" s="5" t="str">
        <f t="shared" si="350"/>
        <v>NG</v>
      </c>
      <c r="Y1592" s="5">
        <f t="shared" ca="1" si="351"/>
        <v>126</v>
      </c>
      <c r="Z1592" s="5">
        <f t="shared" ca="1" si="352"/>
        <v>126</v>
      </c>
      <c r="AA1592" s="5" t="str" cm="1">
        <f t="array" ref="AA1592">_xlfn.IFS(H1592="","OK",H1592&lt;$F$17,"NG",I1592="解雇","NG",OR(I1592="自主退職",I1592="契約満了"),"OK")</f>
        <v>OK</v>
      </c>
      <c r="AB1592" s="5" t="str" cm="1">
        <f t="array" aca="1" ref="AB1592" ca="1">_xlfn.IFS(AA1592="NG","NG",OR(X1592="NG",X1592="ERROR",X1592=FALSE),"NG",U1592="NG","NG",V1592="OK","OK",AD1592="OK","OK")</f>
        <v>NG</v>
      </c>
      <c r="AC1592" s="5" t="str">
        <f t="shared" si="353"/>
        <v>NG</v>
      </c>
      <c r="AD1592" s="5" t="e" cm="1">
        <f t="array" ref="AD1592">_xlfn.IFS(AND(G1592="〇",H1592&lt;&gt;"",I1592&lt;&gt;""),"ERROR",AND(G1592="",H1592&gt;$H$17,I1592&lt;&gt;""),"NG",AND(G1592="〇",H1592="",I1592=""),"OK")</f>
        <v>#N/A</v>
      </c>
      <c r="AE1592" s="5" t="str" cm="1">
        <f t="array" ref="AE1592">_xlfn.IFS(I1592="解雇","NG",H1592="","OK",H1592&lt;$H$17,"NG",H1592&gt;$H$17,"OK")</f>
        <v>OK</v>
      </c>
      <c r="AF1592" s="5" t="e">
        <f t="shared" si="354"/>
        <v>#N/A</v>
      </c>
    </row>
    <row r="1593" spans="2:32" ht="20.25" customHeight="1" x14ac:dyDescent="0.55000000000000004">
      <c r="B1593" s="9">
        <v>1576</v>
      </c>
      <c r="C1593" s="42"/>
      <c r="D1593" s="43"/>
      <c r="E1593" s="44"/>
      <c r="F1593" s="44"/>
      <c r="G1593" s="43"/>
      <c r="H1593" s="44"/>
      <c r="I1593" s="45"/>
      <c r="M1593" s="5">
        <f t="shared" si="341"/>
        <v>4</v>
      </c>
      <c r="N1593" s="5">
        <f t="shared" si="342"/>
        <v>2</v>
      </c>
      <c r="O1593" s="5" t="str">
        <f t="shared" si="343"/>
        <v/>
      </c>
      <c r="P1593" s="5">
        <f t="shared" si="344"/>
        <v>0</v>
      </c>
      <c r="Q1593" s="5">
        <f t="shared" ca="1" si="345"/>
        <v>126</v>
      </c>
      <c r="R1593" s="26">
        <f t="shared" si="346"/>
        <v>5479</v>
      </c>
      <c r="S1593" s="26">
        <f t="shared" si="347"/>
        <v>5205</v>
      </c>
      <c r="T1593" s="27" t="str" cm="1">
        <f t="array" aca="1" ref="T1593" ca="1">_xlfn.IFS(Q1593="","NG",Q1593&gt;16,"OK",TODAY()&gt;S1593,"OK",Q1593&lt;16,"NG")</f>
        <v>OK</v>
      </c>
      <c r="U1593" s="5" t="str" cm="1">
        <f t="array" aca="1" ref="U1593" ca="1">IFERROR(_xlfn.IFS(T1593&lt;&gt;"OK","NG",M1593=0,"OK",TRUE,"NG"),"")</f>
        <v>NG</v>
      </c>
      <c r="V1593" s="5" t="str">
        <f t="shared" si="348"/>
        <v>NG</v>
      </c>
      <c r="W1593" s="28" t="str">
        <f t="shared" ca="1" si="349"/>
        <v>OK</v>
      </c>
      <c r="X1593" s="5" t="str">
        <f t="shared" si="350"/>
        <v>NG</v>
      </c>
      <c r="Y1593" s="5">
        <f t="shared" ca="1" si="351"/>
        <v>126</v>
      </c>
      <c r="Z1593" s="5">
        <f t="shared" ca="1" si="352"/>
        <v>126</v>
      </c>
      <c r="AA1593" s="5" t="str" cm="1">
        <f t="array" ref="AA1593">_xlfn.IFS(H1593="","OK",H1593&lt;$F$17,"NG",I1593="解雇","NG",OR(I1593="自主退職",I1593="契約満了"),"OK")</f>
        <v>OK</v>
      </c>
      <c r="AB1593" s="5" t="str" cm="1">
        <f t="array" aca="1" ref="AB1593" ca="1">_xlfn.IFS(AA1593="NG","NG",OR(X1593="NG",X1593="ERROR",X1593=FALSE),"NG",U1593="NG","NG",V1593="OK","OK",AD1593="OK","OK")</f>
        <v>NG</v>
      </c>
      <c r="AC1593" s="5" t="str">
        <f t="shared" si="353"/>
        <v>NG</v>
      </c>
      <c r="AD1593" s="5" t="e" cm="1">
        <f t="array" ref="AD1593">_xlfn.IFS(AND(G1593="〇",H1593&lt;&gt;"",I1593&lt;&gt;""),"ERROR",AND(G1593="",H1593&gt;$H$17,I1593&lt;&gt;""),"NG",AND(G1593="〇",H1593="",I1593=""),"OK")</f>
        <v>#N/A</v>
      </c>
      <c r="AE1593" s="5" t="str" cm="1">
        <f t="array" ref="AE1593">_xlfn.IFS(I1593="解雇","NG",H1593="","OK",H1593&lt;$H$17,"NG",H1593&gt;$H$17,"OK")</f>
        <v>OK</v>
      </c>
      <c r="AF1593" s="5" t="e">
        <f t="shared" si="354"/>
        <v>#N/A</v>
      </c>
    </row>
    <row r="1594" spans="2:32" ht="20.25" customHeight="1" x14ac:dyDescent="0.55000000000000004">
      <c r="B1594" s="9">
        <v>1577</v>
      </c>
      <c r="C1594" s="42"/>
      <c r="D1594" s="43"/>
      <c r="E1594" s="44"/>
      <c r="F1594" s="44"/>
      <c r="G1594" s="43"/>
      <c r="H1594" s="44"/>
      <c r="I1594" s="45"/>
      <c r="M1594" s="5">
        <f t="shared" si="341"/>
        <v>4</v>
      </c>
      <c r="N1594" s="5">
        <f t="shared" si="342"/>
        <v>2</v>
      </c>
      <c r="O1594" s="5" t="str">
        <f t="shared" si="343"/>
        <v/>
      </c>
      <c r="P1594" s="5">
        <f t="shared" si="344"/>
        <v>0</v>
      </c>
      <c r="Q1594" s="5">
        <f t="shared" ca="1" si="345"/>
        <v>126</v>
      </c>
      <c r="R1594" s="26">
        <f t="shared" si="346"/>
        <v>5479</v>
      </c>
      <c r="S1594" s="26">
        <f t="shared" si="347"/>
        <v>5205</v>
      </c>
      <c r="T1594" s="27" t="str" cm="1">
        <f t="array" aca="1" ref="T1594" ca="1">_xlfn.IFS(Q1594="","NG",Q1594&gt;16,"OK",TODAY()&gt;S1594,"OK",Q1594&lt;16,"NG")</f>
        <v>OK</v>
      </c>
      <c r="U1594" s="5" t="str" cm="1">
        <f t="array" aca="1" ref="U1594" ca="1">IFERROR(_xlfn.IFS(T1594&lt;&gt;"OK","NG",M1594=0,"OK",TRUE,"NG"),"")</f>
        <v>NG</v>
      </c>
      <c r="V1594" s="5" t="str">
        <f t="shared" si="348"/>
        <v>NG</v>
      </c>
      <c r="W1594" s="28" t="str">
        <f t="shared" ca="1" si="349"/>
        <v>OK</v>
      </c>
      <c r="X1594" s="5" t="str">
        <f t="shared" si="350"/>
        <v>NG</v>
      </c>
      <c r="Y1594" s="5">
        <f t="shared" ca="1" si="351"/>
        <v>126</v>
      </c>
      <c r="Z1594" s="5">
        <f t="shared" ca="1" si="352"/>
        <v>126</v>
      </c>
      <c r="AA1594" s="5" t="str" cm="1">
        <f t="array" ref="AA1594">_xlfn.IFS(H1594="","OK",H1594&lt;$F$17,"NG",I1594="解雇","NG",OR(I1594="自主退職",I1594="契約満了"),"OK")</f>
        <v>OK</v>
      </c>
      <c r="AB1594" s="5" t="str" cm="1">
        <f t="array" aca="1" ref="AB1594" ca="1">_xlfn.IFS(AA1594="NG","NG",OR(X1594="NG",X1594="ERROR",X1594=FALSE),"NG",U1594="NG","NG",V1594="OK","OK",AD1594="OK","OK")</f>
        <v>NG</v>
      </c>
      <c r="AC1594" s="5" t="str">
        <f t="shared" si="353"/>
        <v>NG</v>
      </c>
      <c r="AD1594" s="5" t="e" cm="1">
        <f t="array" ref="AD1594">_xlfn.IFS(AND(G1594="〇",H1594&lt;&gt;"",I1594&lt;&gt;""),"ERROR",AND(G1594="",H1594&gt;$H$17,I1594&lt;&gt;""),"NG",AND(G1594="〇",H1594="",I1594=""),"OK")</f>
        <v>#N/A</v>
      </c>
      <c r="AE1594" s="5" t="str" cm="1">
        <f t="array" ref="AE1594">_xlfn.IFS(I1594="解雇","NG",H1594="","OK",H1594&lt;$H$17,"NG",H1594&gt;$H$17,"OK")</f>
        <v>OK</v>
      </c>
      <c r="AF1594" s="5" t="e">
        <f t="shared" si="354"/>
        <v>#N/A</v>
      </c>
    </row>
    <row r="1595" spans="2:32" ht="20.25" customHeight="1" x14ac:dyDescent="0.55000000000000004">
      <c r="B1595" s="9">
        <v>1578</v>
      </c>
      <c r="C1595" s="42"/>
      <c r="D1595" s="43"/>
      <c r="E1595" s="44"/>
      <c r="F1595" s="44"/>
      <c r="G1595" s="43"/>
      <c r="H1595" s="44"/>
      <c r="I1595" s="45"/>
      <c r="M1595" s="5">
        <f t="shared" si="341"/>
        <v>4</v>
      </c>
      <c r="N1595" s="5">
        <f t="shared" si="342"/>
        <v>2</v>
      </c>
      <c r="O1595" s="5" t="str">
        <f t="shared" si="343"/>
        <v/>
      </c>
      <c r="P1595" s="5">
        <f t="shared" si="344"/>
        <v>0</v>
      </c>
      <c r="Q1595" s="5">
        <f t="shared" ca="1" si="345"/>
        <v>126</v>
      </c>
      <c r="R1595" s="26">
        <f t="shared" si="346"/>
        <v>5479</v>
      </c>
      <c r="S1595" s="26">
        <f t="shared" si="347"/>
        <v>5205</v>
      </c>
      <c r="T1595" s="27" t="str" cm="1">
        <f t="array" aca="1" ref="T1595" ca="1">_xlfn.IFS(Q1595="","NG",Q1595&gt;16,"OK",TODAY()&gt;S1595,"OK",Q1595&lt;16,"NG")</f>
        <v>OK</v>
      </c>
      <c r="U1595" s="5" t="str" cm="1">
        <f t="array" aca="1" ref="U1595" ca="1">IFERROR(_xlfn.IFS(T1595&lt;&gt;"OK","NG",M1595=0,"OK",TRUE,"NG"),"")</f>
        <v>NG</v>
      </c>
      <c r="V1595" s="5" t="str">
        <f t="shared" si="348"/>
        <v>NG</v>
      </c>
      <c r="W1595" s="28" t="str">
        <f t="shared" ca="1" si="349"/>
        <v>OK</v>
      </c>
      <c r="X1595" s="5" t="str">
        <f t="shared" si="350"/>
        <v>NG</v>
      </c>
      <c r="Y1595" s="5">
        <f t="shared" ca="1" si="351"/>
        <v>126</v>
      </c>
      <c r="Z1595" s="5">
        <f t="shared" ca="1" si="352"/>
        <v>126</v>
      </c>
      <c r="AA1595" s="5" t="str" cm="1">
        <f t="array" ref="AA1595">_xlfn.IFS(H1595="","OK",H1595&lt;$F$17,"NG",I1595="解雇","NG",OR(I1595="自主退職",I1595="契約満了"),"OK")</f>
        <v>OK</v>
      </c>
      <c r="AB1595" s="5" t="str" cm="1">
        <f t="array" aca="1" ref="AB1595" ca="1">_xlfn.IFS(AA1595="NG","NG",OR(X1595="NG",X1595="ERROR",X1595=FALSE),"NG",U1595="NG","NG",V1595="OK","OK",AD1595="OK","OK")</f>
        <v>NG</v>
      </c>
      <c r="AC1595" s="5" t="str">
        <f t="shared" si="353"/>
        <v>NG</v>
      </c>
      <c r="AD1595" s="5" t="e" cm="1">
        <f t="array" ref="AD1595">_xlfn.IFS(AND(G1595="〇",H1595&lt;&gt;"",I1595&lt;&gt;""),"ERROR",AND(G1595="",H1595&gt;$H$17,I1595&lt;&gt;""),"NG",AND(G1595="〇",H1595="",I1595=""),"OK")</f>
        <v>#N/A</v>
      </c>
      <c r="AE1595" s="5" t="str" cm="1">
        <f t="array" ref="AE1595">_xlfn.IFS(I1595="解雇","NG",H1595="","OK",H1595&lt;$H$17,"NG",H1595&gt;$H$17,"OK")</f>
        <v>OK</v>
      </c>
      <c r="AF1595" s="5" t="e">
        <f t="shared" si="354"/>
        <v>#N/A</v>
      </c>
    </row>
    <row r="1596" spans="2:32" ht="20.25" customHeight="1" x14ac:dyDescent="0.55000000000000004">
      <c r="B1596" s="9">
        <v>1579</v>
      </c>
      <c r="C1596" s="42"/>
      <c r="D1596" s="43"/>
      <c r="E1596" s="44"/>
      <c r="F1596" s="44"/>
      <c r="G1596" s="43"/>
      <c r="H1596" s="44"/>
      <c r="I1596" s="45"/>
      <c r="M1596" s="5">
        <f t="shared" si="341"/>
        <v>4</v>
      </c>
      <c r="N1596" s="5">
        <f t="shared" si="342"/>
        <v>2</v>
      </c>
      <c r="O1596" s="5" t="str">
        <f t="shared" si="343"/>
        <v/>
      </c>
      <c r="P1596" s="5">
        <f t="shared" si="344"/>
        <v>0</v>
      </c>
      <c r="Q1596" s="5">
        <f t="shared" ca="1" si="345"/>
        <v>126</v>
      </c>
      <c r="R1596" s="26">
        <f t="shared" si="346"/>
        <v>5479</v>
      </c>
      <c r="S1596" s="26">
        <f t="shared" si="347"/>
        <v>5205</v>
      </c>
      <c r="T1596" s="27" t="str" cm="1">
        <f t="array" aca="1" ref="T1596" ca="1">_xlfn.IFS(Q1596="","NG",Q1596&gt;16,"OK",TODAY()&gt;S1596,"OK",Q1596&lt;16,"NG")</f>
        <v>OK</v>
      </c>
      <c r="U1596" s="5" t="str" cm="1">
        <f t="array" aca="1" ref="U1596" ca="1">IFERROR(_xlfn.IFS(T1596&lt;&gt;"OK","NG",M1596=0,"OK",TRUE,"NG"),"")</f>
        <v>NG</v>
      </c>
      <c r="V1596" s="5" t="str">
        <f t="shared" si="348"/>
        <v>NG</v>
      </c>
      <c r="W1596" s="28" t="str">
        <f t="shared" ca="1" si="349"/>
        <v>OK</v>
      </c>
      <c r="X1596" s="5" t="str">
        <f t="shared" si="350"/>
        <v>NG</v>
      </c>
      <c r="Y1596" s="5">
        <f t="shared" ca="1" si="351"/>
        <v>126</v>
      </c>
      <c r="Z1596" s="5">
        <f t="shared" ca="1" si="352"/>
        <v>126</v>
      </c>
      <c r="AA1596" s="5" t="str" cm="1">
        <f t="array" ref="AA1596">_xlfn.IFS(H1596="","OK",H1596&lt;$F$17,"NG",I1596="解雇","NG",OR(I1596="自主退職",I1596="契約満了"),"OK")</f>
        <v>OK</v>
      </c>
      <c r="AB1596" s="5" t="str" cm="1">
        <f t="array" aca="1" ref="AB1596" ca="1">_xlfn.IFS(AA1596="NG","NG",OR(X1596="NG",X1596="ERROR",X1596=FALSE),"NG",U1596="NG","NG",V1596="OK","OK",AD1596="OK","OK")</f>
        <v>NG</v>
      </c>
      <c r="AC1596" s="5" t="str">
        <f t="shared" si="353"/>
        <v>NG</v>
      </c>
      <c r="AD1596" s="5" t="e" cm="1">
        <f t="array" ref="AD1596">_xlfn.IFS(AND(G1596="〇",H1596&lt;&gt;"",I1596&lt;&gt;""),"ERROR",AND(G1596="",H1596&gt;$H$17,I1596&lt;&gt;""),"NG",AND(G1596="〇",H1596="",I1596=""),"OK")</f>
        <v>#N/A</v>
      </c>
      <c r="AE1596" s="5" t="str" cm="1">
        <f t="array" ref="AE1596">_xlfn.IFS(I1596="解雇","NG",H1596="","OK",H1596&lt;$H$17,"NG",H1596&gt;$H$17,"OK")</f>
        <v>OK</v>
      </c>
      <c r="AF1596" s="5" t="e">
        <f t="shared" si="354"/>
        <v>#N/A</v>
      </c>
    </row>
    <row r="1597" spans="2:32" ht="20.25" customHeight="1" x14ac:dyDescent="0.55000000000000004">
      <c r="B1597" s="9">
        <v>1580</v>
      </c>
      <c r="C1597" s="42"/>
      <c r="D1597" s="43"/>
      <c r="E1597" s="44"/>
      <c r="F1597" s="44"/>
      <c r="G1597" s="43"/>
      <c r="H1597" s="44"/>
      <c r="I1597" s="45"/>
      <c r="M1597" s="5">
        <f t="shared" si="341"/>
        <v>4</v>
      </c>
      <c r="N1597" s="5">
        <f t="shared" si="342"/>
        <v>2</v>
      </c>
      <c r="O1597" s="5" t="str">
        <f t="shared" si="343"/>
        <v/>
      </c>
      <c r="P1597" s="5">
        <f t="shared" si="344"/>
        <v>0</v>
      </c>
      <c r="Q1597" s="5">
        <f t="shared" ca="1" si="345"/>
        <v>126</v>
      </c>
      <c r="R1597" s="26">
        <f t="shared" si="346"/>
        <v>5479</v>
      </c>
      <c r="S1597" s="26">
        <f t="shared" si="347"/>
        <v>5205</v>
      </c>
      <c r="T1597" s="27" t="str" cm="1">
        <f t="array" aca="1" ref="T1597" ca="1">_xlfn.IFS(Q1597="","NG",Q1597&gt;16,"OK",TODAY()&gt;S1597,"OK",Q1597&lt;16,"NG")</f>
        <v>OK</v>
      </c>
      <c r="U1597" s="5" t="str" cm="1">
        <f t="array" aca="1" ref="U1597" ca="1">IFERROR(_xlfn.IFS(T1597&lt;&gt;"OK","NG",M1597=0,"OK",TRUE,"NG"),"")</f>
        <v>NG</v>
      </c>
      <c r="V1597" s="5" t="str">
        <f t="shared" si="348"/>
        <v>NG</v>
      </c>
      <c r="W1597" s="28" t="str">
        <f t="shared" ca="1" si="349"/>
        <v>OK</v>
      </c>
      <c r="X1597" s="5" t="str">
        <f t="shared" si="350"/>
        <v>NG</v>
      </c>
      <c r="Y1597" s="5">
        <f t="shared" ca="1" si="351"/>
        <v>126</v>
      </c>
      <c r="Z1597" s="5">
        <f t="shared" ca="1" si="352"/>
        <v>126</v>
      </c>
      <c r="AA1597" s="5" t="str" cm="1">
        <f t="array" ref="AA1597">_xlfn.IFS(H1597="","OK",H1597&lt;$F$17,"NG",I1597="解雇","NG",OR(I1597="自主退職",I1597="契約満了"),"OK")</f>
        <v>OK</v>
      </c>
      <c r="AB1597" s="5" t="str" cm="1">
        <f t="array" aca="1" ref="AB1597" ca="1">_xlfn.IFS(AA1597="NG","NG",OR(X1597="NG",X1597="ERROR",X1597=FALSE),"NG",U1597="NG","NG",V1597="OK","OK",AD1597="OK","OK")</f>
        <v>NG</v>
      </c>
      <c r="AC1597" s="5" t="str">
        <f t="shared" si="353"/>
        <v>NG</v>
      </c>
      <c r="AD1597" s="5" t="e" cm="1">
        <f t="array" ref="AD1597">_xlfn.IFS(AND(G1597="〇",H1597&lt;&gt;"",I1597&lt;&gt;""),"ERROR",AND(G1597="",H1597&gt;$H$17,I1597&lt;&gt;""),"NG",AND(G1597="〇",H1597="",I1597=""),"OK")</f>
        <v>#N/A</v>
      </c>
      <c r="AE1597" s="5" t="str" cm="1">
        <f t="array" ref="AE1597">_xlfn.IFS(I1597="解雇","NG",H1597="","OK",H1597&lt;$H$17,"NG",H1597&gt;$H$17,"OK")</f>
        <v>OK</v>
      </c>
      <c r="AF1597" s="5" t="e">
        <f t="shared" si="354"/>
        <v>#N/A</v>
      </c>
    </row>
    <row r="1598" spans="2:32" ht="20.25" customHeight="1" x14ac:dyDescent="0.55000000000000004">
      <c r="B1598" s="9">
        <v>1581</v>
      </c>
      <c r="C1598" s="42"/>
      <c r="D1598" s="43"/>
      <c r="E1598" s="44"/>
      <c r="F1598" s="44"/>
      <c r="G1598" s="43"/>
      <c r="H1598" s="44"/>
      <c r="I1598" s="45"/>
      <c r="M1598" s="5">
        <f t="shared" si="341"/>
        <v>4</v>
      </c>
      <c r="N1598" s="5">
        <f t="shared" si="342"/>
        <v>2</v>
      </c>
      <c r="O1598" s="5" t="str">
        <f t="shared" si="343"/>
        <v/>
      </c>
      <c r="P1598" s="5">
        <f t="shared" si="344"/>
        <v>0</v>
      </c>
      <c r="Q1598" s="5">
        <f t="shared" ca="1" si="345"/>
        <v>126</v>
      </c>
      <c r="R1598" s="26">
        <f t="shared" si="346"/>
        <v>5479</v>
      </c>
      <c r="S1598" s="26">
        <f t="shared" si="347"/>
        <v>5205</v>
      </c>
      <c r="T1598" s="27" t="str" cm="1">
        <f t="array" aca="1" ref="T1598" ca="1">_xlfn.IFS(Q1598="","NG",Q1598&gt;16,"OK",TODAY()&gt;S1598,"OK",Q1598&lt;16,"NG")</f>
        <v>OK</v>
      </c>
      <c r="U1598" s="5" t="str" cm="1">
        <f t="array" aca="1" ref="U1598" ca="1">IFERROR(_xlfn.IFS(T1598&lt;&gt;"OK","NG",M1598=0,"OK",TRUE,"NG"),"")</f>
        <v>NG</v>
      </c>
      <c r="V1598" s="5" t="str">
        <f t="shared" si="348"/>
        <v>NG</v>
      </c>
      <c r="W1598" s="28" t="str">
        <f t="shared" ca="1" si="349"/>
        <v>OK</v>
      </c>
      <c r="X1598" s="5" t="str">
        <f t="shared" si="350"/>
        <v>NG</v>
      </c>
      <c r="Y1598" s="5">
        <f t="shared" ca="1" si="351"/>
        <v>126</v>
      </c>
      <c r="Z1598" s="5">
        <f t="shared" ca="1" si="352"/>
        <v>126</v>
      </c>
      <c r="AA1598" s="5" t="str" cm="1">
        <f t="array" ref="AA1598">_xlfn.IFS(H1598="","OK",H1598&lt;$F$17,"NG",I1598="解雇","NG",OR(I1598="自主退職",I1598="契約満了"),"OK")</f>
        <v>OK</v>
      </c>
      <c r="AB1598" s="5" t="str" cm="1">
        <f t="array" aca="1" ref="AB1598" ca="1">_xlfn.IFS(AA1598="NG","NG",OR(X1598="NG",X1598="ERROR",X1598=FALSE),"NG",U1598="NG","NG",V1598="OK","OK",AD1598="OK","OK")</f>
        <v>NG</v>
      </c>
      <c r="AC1598" s="5" t="str">
        <f t="shared" si="353"/>
        <v>NG</v>
      </c>
      <c r="AD1598" s="5" t="e" cm="1">
        <f t="array" ref="AD1598">_xlfn.IFS(AND(G1598="〇",H1598&lt;&gt;"",I1598&lt;&gt;""),"ERROR",AND(G1598="",H1598&gt;$H$17,I1598&lt;&gt;""),"NG",AND(G1598="〇",H1598="",I1598=""),"OK")</f>
        <v>#N/A</v>
      </c>
      <c r="AE1598" s="5" t="str" cm="1">
        <f t="array" ref="AE1598">_xlfn.IFS(I1598="解雇","NG",H1598="","OK",H1598&lt;$H$17,"NG",H1598&gt;$H$17,"OK")</f>
        <v>OK</v>
      </c>
      <c r="AF1598" s="5" t="e">
        <f t="shared" si="354"/>
        <v>#N/A</v>
      </c>
    </row>
    <row r="1599" spans="2:32" ht="20.25" customHeight="1" x14ac:dyDescent="0.55000000000000004">
      <c r="B1599" s="9">
        <v>1582</v>
      </c>
      <c r="C1599" s="42"/>
      <c r="D1599" s="43"/>
      <c r="E1599" s="44"/>
      <c r="F1599" s="44"/>
      <c r="G1599" s="43"/>
      <c r="H1599" s="44"/>
      <c r="I1599" s="45"/>
      <c r="M1599" s="5">
        <f t="shared" si="341"/>
        <v>4</v>
      </c>
      <c r="N1599" s="5">
        <f t="shared" si="342"/>
        <v>2</v>
      </c>
      <c r="O1599" s="5" t="str">
        <f t="shared" si="343"/>
        <v/>
      </c>
      <c r="P1599" s="5">
        <f t="shared" si="344"/>
        <v>0</v>
      </c>
      <c r="Q1599" s="5">
        <f t="shared" ca="1" si="345"/>
        <v>126</v>
      </c>
      <c r="R1599" s="26">
        <f t="shared" si="346"/>
        <v>5479</v>
      </c>
      <c r="S1599" s="26">
        <f t="shared" si="347"/>
        <v>5205</v>
      </c>
      <c r="T1599" s="27" t="str" cm="1">
        <f t="array" aca="1" ref="T1599" ca="1">_xlfn.IFS(Q1599="","NG",Q1599&gt;16,"OK",TODAY()&gt;S1599,"OK",Q1599&lt;16,"NG")</f>
        <v>OK</v>
      </c>
      <c r="U1599" s="5" t="str" cm="1">
        <f t="array" aca="1" ref="U1599" ca="1">IFERROR(_xlfn.IFS(T1599&lt;&gt;"OK","NG",M1599=0,"OK",TRUE,"NG"),"")</f>
        <v>NG</v>
      </c>
      <c r="V1599" s="5" t="str">
        <f t="shared" si="348"/>
        <v>NG</v>
      </c>
      <c r="W1599" s="28" t="str">
        <f t="shared" ca="1" si="349"/>
        <v>OK</v>
      </c>
      <c r="X1599" s="5" t="str">
        <f t="shared" si="350"/>
        <v>NG</v>
      </c>
      <c r="Y1599" s="5">
        <f t="shared" ca="1" si="351"/>
        <v>126</v>
      </c>
      <c r="Z1599" s="5">
        <f t="shared" ca="1" si="352"/>
        <v>126</v>
      </c>
      <c r="AA1599" s="5" t="str" cm="1">
        <f t="array" ref="AA1599">_xlfn.IFS(H1599="","OK",H1599&lt;$F$17,"NG",I1599="解雇","NG",OR(I1599="自主退職",I1599="契約満了"),"OK")</f>
        <v>OK</v>
      </c>
      <c r="AB1599" s="5" t="str" cm="1">
        <f t="array" aca="1" ref="AB1599" ca="1">_xlfn.IFS(AA1599="NG","NG",OR(X1599="NG",X1599="ERROR",X1599=FALSE),"NG",U1599="NG","NG",V1599="OK","OK",AD1599="OK","OK")</f>
        <v>NG</v>
      </c>
      <c r="AC1599" s="5" t="str">
        <f t="shared" si="353"/>
        <v>NG</v>
      </c>
      <c r="AD1599" s="5" t="e" cm="1">
        <f t="array" ref="AD1599">_xlfn.IFS(AND(G1599="〇",H1599&lt;&gt;"",I1599&lt;&gt;""),"ERROR",AND(G1599="",H1599&gt;$H$17,I1599&lt;&gt;""),"NG",AND(G1599="〇",H1599="",I1599=""),"OK")</f>
        <v>#N/A</v>
      </c>
      <c r="AE1599" s="5" t="str" cm="1">
        <f t="array" ref="AE1599">_xlfn.IFS(I1599="解雇","NG",H1599="","OK",H1599&lt;$H$17,"NG",H1599&gt;$H$17,"OK")</f>
        <v>OK</v>
      </c>
      <c r="AF1599" s="5" t="e">
        <f t="shared" si="354"/>
        <v>#N/A</v>
      </c>
    </row>
    <row r="1600" spans="2:32" ht="20.25" customHeight="1" x14ac:dyDescent="0.55000000000000004">
      <c r="B1600" s="9">
        <v>1583</v>
      </c>
      <c r="C1600" s="42"/>
      <c r="D1600" s="43"/>
      <c r="E1600" s="44"/>
      <c r="F1600" s="44"/>
      <c r="G1600" s="43"/>
      <c r="H1600" s="44"/>
      <c r="I1600" s="45"/>
      <c r="M1600" s="5">
        <f t="shared" si="341"/>
        <v>4</v>
      </c>
      <c r="N1600" s="5">
        <f t="shared" si="342"/>
        <v>2</v>
      </c>
      <c r="O1600" s="5" t="str">
        <f t="shared" si="343"/>
        <v/>
      </c>
      <c r="P1600" s="5">
        <f t="shared" si="344"/>
        <v>0</v>
      </c>
      <c r="Q1600" s="5">
        <f t="shared" ca="1" si="345"/>
        <v>126</v>
      </c>
      <c r="R1600" s="26">
        <f t="shared" si="346"/>
        <v>5479</v>
      </c>
      <c r="S1600" s="26">
        <f t="shared" si="347"/>
        <v>5205</v>
      </c>
      <c r="T1600" s="27" t="str" cm="1">
        <f t="array" aca="1" ref="T1600" ca="1">_xlfn.IFS(Q1600="","NG",Q1600&gt;16,"OK",TODAY()&gt;S1600,"OK",Q1600&lt;16,"NG")</f>
        <v>OK</v>
      </c>
      <c r="U1600" s="5" t="str" cm="1">
        <f t="array" aca="1" ref="U1600" ca="1">IFERROR(_xlfn.IFS(T1600&lt;&gt;"OK","NG",M1600=0,"OK",TRUE,"NG"),"")</f>
        <v>NG</v>
      </c>
      <c r="V1600" s="5" t="str">
        <f t="shared" si="348"/>
        <v>NG</v>
      </c>
      <c r="W1600" s="28" t="str">
        <f t="shared" ca="1" si="349"/>
        <v>OK</v>
      </c>
      <c r="X1600" s="5" t="str">
        <f t="shared" si="350"/>
        <v>NG</v>
      </c>
      <c r="Y1600" s="5">
        <f t="shared" ca="1" si="351"/>
        <v>126</v>
      </c>
      <c r="Z1600" s="5">
        <f t="shared" ca="1" si="352"/>
        <v>126</v>
      </c>
      <c r="AA1600" s="5" t="str" cm="1">
        <f t="array" ref="AA1600">_xlfn.IFS(H1600="","OK",H1600&lt;$F$17,"NG",I1600="解雇","NG",OR(I1600="自主退職",I1600="契約満了"),"OK")</f>
        <v>OK</v>
      </c>
      <c r="AB1600" s="5" t="str" cm="1">
        <f t="array" aca="1" ref="AB1600" ca="1">_xlfn.IFS(AA1600="NG","NG",OR(X1600="NG",X1600="ERROR",X1600=FALSE),"NG",U1600="NG","NG",V1600="OK","OK",AD1600="OK","OK")</f>
        <v>NG</v>
      </c>
      <c r="AC1600" s="5" t="str">
        <f t="shared" si="353"/>
        <v>NG</v>
      </c>
      <c r="AD1600" s="5" t="e" cm="1">
        <f t="array" ref="AD1600">_xlfn.IFS(AND(G1600="〇",H1600&lt;&gt;"",I1600&lt;&gt;""),"ERROR",AND(G1600="",H1600&gt;$H$17,I1600&lt;&gt;""),"NG",AND(G1600="〇",H1600="",I1600=""),"OK")</f>
        <v>#N/A</v>
      </c>
      <c r="AE1600" s="5" t="str" cm="1">
        <f t="array" ref="AE1600">_xlfn.IFS(I1600="解雇","NG",H1600="","OK",H1600&lt;$H$17,"NG",H1600&gt;$H$17,"OK")</f>
        <v>OK</v>
      </c>
      <c r="AF1600" s="5" t="e">
        <f t="shared" si="354"/>
        <v>#N/A</v>
      </c>
    </row>
    <row r="1601" spans="2:32" ht="20.25" customHeight="1" x14ac:dyDescent="0.55000000000000004">
      <c r="B1601" s="9">
        <v>1584</v>
      </c>
      <c r="C1601" s="42"/>
      <c r="D1601" s="43"/>
      <c r="E1601" s="44"/>
      <c r="F1601" s="44"/>
      <c r="G1601" s="43"/>
      <c r="H1601" s="44"/>
      <c r="I1601" s="45"/>
      <c r="M1601" s="5">
        <f t="shared" si="341"/>
        <v>4</v>
      </c>
      <c r="N1601" s="5">
        <f t="shared" si="342"/>
        <v>2</v>
      </c>
      <c r="O1601" s="5" t="str">
        <f t="shared" si="343"/>
        <v/>
      </c>
      <c r="P1601" s="5">
        <f t="shared" si="344"/>
        <v>0</v>
      </c>
      <c r="Q1601" s="5">
        <f t="shared" ca="1" si="345"/>
        <v>126</v>
      </c>
      <c r="R1601" s="26">
        <f t="shared" si="346"/>
        <v>5479</v>
      </c>
      <c r="S1601" s="26">
        <f t="shared" si="347"/>
        <v>5205</v>
      </c>
      <c r="T1601" s="27" t="str" cm="1">
        <f t="array" aca="1" ref="T1601" ca="1">_xlfn.IFS(Q1601="","NG",Q1601&gt;16,"OK",TODAY()&gt;S1601,"OK",Q1601&lt;16,"NG")</f>
        <v>OK</v>
      </c>
      <c r="U1601" s="5" t="str" cm="1">
        <f t="array" aca="1" ref="U1601" ca="1">IFERROR(_xlfn.IFS(T1601&lt;&gt;"OK","NG",M1601=0,"OK",TRUE,"NG"),"")</f>
        <v>NG</v>
      </c>
      <c r="V1601" s="5" t="str">
        <f t="shared" si="348"/>
        <v>NG</v>
      </c>
      <c r="W1601" s="28" t="str">
        <f t="shared" ca="1" si="349"/>
        <v>OK</v>
      </c>
      <c r="X1601" s="5" t="str">
        <f t="shared" si="350"/>
        <v>NG</v>
      </c>
      <c r="Y1601" s="5">
        <f t="shared" ca="1" si="351"/>
        <v>126</v>
      </c>
      <c r="Z1601" s="5">
        <f t="shared" ca="1" si="352"/>
        <v>126</v>
      </c>
      <c r="AA1601" s="5" t="str" cm="1">
        <f t="array" ref="AA1601">_xlfn.IFS(H1601="","OK",H1601&lt;$F$17,"NG",I1601="解雇","NG",OR(I1601="自主退職",I1601="契約満了"),"OK")</f>
        <v>OK</v>
      </c>
      <c r="AB1601" s="5" t="str" cm="1">
        <f t="array" aca="1" ref="AB1601" ca="1">_xlfn.IFS(AA1601="NG","NG",OR(X1601="NG",X1601="ERROR",X1601=FALSE),"NG",U1601="NG","NG",V1601="OK","OK",AD1601="OK","OK")</f>
        <v>NG</v>
      </c>
      <c r="AC1601" s="5" t="str">
        <f t="shared" si="353"/>
        <v>NG</v>
      </c>
      <c r="AD1601" s="5" t="e" cm="1">
        <f t="array" ref="AD1601">_xlfn.IFS(AND(G1601="〇",H1601&lt;&gt;"",I1601&lt;&gt;""),"ERROR",AND(G1601="",H1601&gt;$H$17,I1601&lt;&gt;""),"NG",AND(G1601="〇",H1601="",I1601=""),"OK")</f>
        <v>#N/A</v>
      </c>
      <c r="AE1601" s="5" t="str" cm="1">
        <f t="array" ref="AE1601">_xlfn.IFS(I1601="解雇","NG",H1601="","OK",H1601&lt;$H$17,"NG",H1601&gt;$H$17,"OK")</f>
        <v>OK</v>
      </c>
      <c r="AF1601" s="5" t="e">
        <f t="shared" si="354"/>
        <v>#N/A</v>
      </c>
    </row>
    <row r="1602" spans="2:32" ht="20.25" customHeight="1" x14ac:dyDescent="0.55000000000000004">
      <c r="B1602" s="9">
        <v>1585</v>
      </c>
      <c r="C1602" s="42"/>
      <c r="D1602" s="43"/>
      <c r="E1602" s="44"/>
      <c r="F1602" s="44"/>
      <c r="G1602" s="43"/>
      <c r="H1602" s="44"/>
      <c r="I1602" s="45"/>
      <c r="M1602" s="5">
        <f t="shared" si="341"/>
        <v>4</v>
      </c>
      <c r="N1602" s="5">
        <f t="shared" si="342"/>
        <v>2</v>
      </c>
      <c r="O1602" s="5" t="str">
        <f t="shared" si="343"/>
        <v/>
      </c>
      <c r="P1602" s="5">
        <f t="shared" si="344"/>
        <v>0</v>
      </c>
      <c r="Q1602" s="5">
        <f t="shared" ca="1" si="345"/>
        <v>126</v>
      </c>
      <c r="R1602" s="26">
        <f t="shared" si="346"/>
        <v>5479</v>
      </c>
      <c r="S1602" s="26">
        <f t="shared" si="347"/>
        <v>5205</v>
      </c>
      <c r="T1602" s="27" t="str" cm="1">
        <f t="array" aca="1" ref="T1602" ca="1">_xlfn.IFS(Q1602="","NG",Q1602&gt;16,"OK",TODAY()&gt;S1602,"OK",Q1602&lt;16,"NG")</f>
        <v>OK</v>
      </c>
      <c r="U1602" s="5" t="str" cm="1">
        <f t="array" aca="1" ref="U1602" ca="1">IFERROR(_xlfn.IFS(T1602&lt;&gt;"OK","NG",M1602=0,"OK",TRUE,"NG"),"")</f>
        <v>NG</v>
      </c>
      <c r="V1602" s="5" t="str">
        <f t="shared" si="348"/>
        <v>NG</v>
      </c>
      <c r="W1602" s="28" t="str">
        <f t="shared" ca="1" si="349"/>
        <v>OK</v>
      </c>
      <c r="X1602" s="5" t="str">
        <f t="shared" si="350"/>
        <v>NG</v>
      </c>
      <c r="Y1602" s="5">
        <f t="shared" ca="1" si="351"/>
        <v>126</v>
      </c>
      <c r="Z1602" s="5">
        <f t="shared" ca="1" si="352"/>
        <v>126</v>
      </c>
      <c r="AA1602" s="5" t="str" cm="1">
        <f t="array" ref="AA1602">_xlfn.IFS(H1602="","OK",H1602&lt;$F$17,"NG",I1602="解雇","NG",OR(I1602="自主退職",I1602="契約満了"),"OK")</f>
        <v>OK</v>
      </c>
      <c r="AB1602" s="5" t="str" cm="1">
        <f t="array" aca="1" ref="AB1602" ca="1">_xlfn.IFS(AA1602="NG","NG",OR(X1602="NG",X1602="ERROR",X1602=FALSE),"NG",U1602="NG","NG",V1602="OK","OK",AD1602="OK","OK")</f>
        <v>NG</v>
      </c>
      <c r="AC1602" s="5" t="str">
        <f t="shared" si="353"/>
        <v>NG</v>
      </c>
      <c r="AD1602" s="5" t="e" cm="1">
        <f t="array" ref="AD1602">_xlfn.IFS(AND(G1602="〇",H1602&lt;&gt;"",I1602&lt;&gt;""),"ERROR",AND(G1602="",H1602&gt;$H$17,I1602&lt;&gt;""),"NG",AND(G1602="〇",H1602="",I1602=""),"OK")</f>
        <v>#N/A</v>
      </c>
      <c r="AE1602" s="5" t="str" cm="1">
        <f t="array" ref="AE1602">_xlfn.IFS(I1602="解雇","NG",H1602="","OK",H1602&lt;$H$17,"NG",H1602&gt;$H$17,"OK")</f>
        <v>OK</v>
      </c>
      <c r="AF1602" s="5" t="e">
        <f t="shared" si="354"/>
        <v>#N/A</v>
      </c>
    </row>
    <row r="1603" spans="2:32" ht="20.25" customHeight="1" x14ac:dyDescent="0.55000000000000004">
      <c r="B1603" s="9">
        <v>1586</v>
      </c>
      <c r="C1603" s="42"/>
      <c r="D1603" s="43"/>
      <c r="E1603" s="44"/>
      <c r="F1603" s="44"/>
      <c r="G1603" s="43"/>
      <c r="H1603" s="44"/>
      <c r="I1603" s="45"/>
      <c r="M1603" s="5">
        <f t="shared" si="341"/>
        <v>4</v>
      </c>
      <c r="N1603" s="5">
        <f t="shared" si="342"/>
        <v>2</v>
      </c>
      <c r="O1603" s="5" t="str">
        <f t="shared" si="343"/>
        <v/>
      </c>
      <c r="P1603" s="5">
        <f t="shared" si="344"/>
        <v>0</v>
      </c>
      <c r="Q1603" s="5">
        <f t="shared" ca="1" si="345"/>
        <v>126</v>
      </c>
      <c r="R1603" s="26">
        <f t="shared" si="346"/>
        <v>5479</v>
      </c>
      <c r="S1603" s="26">
        <f t="shared" si="347"/>
        <v>5205</v>
      </c>
      <c r="T1603" s="27" t="str" cm="1">
        <f t="array" aca="1" ref="T1603" ca="1">_xlfn.IFS(Q1603="","NG",Q1603&gt;16,"OK",TODAY()&gt;S1603,"OK",Q1603&lt;16,"NG")</f>
        <v>OK</v>
      </c>
      <c r="U1603" s="5" t="str" cm="1">
        <f t="array" aca="1" ref="U1603" ca="1">IFERROR(_xlfn.IFS(T1603&lt;&gt;"OK","NG",M1603=0,"OK",TRUE,"NG"),"")</f>
        <v>NG</v>
      </c>
      <c r="V1603" s="5" t="str">
        <f t="shared" si="348"/>
        <v>NG</v>
      </c>
      <c r="W1603" s="28" t="str">
        <f t="shared" ca="1" si="349"/>
        <v>OK</v>
      </c>
      <c r="X1603" s="5" t="str">
        <f t="shared" si="350"/>
        <v>NG</v>
      </c>
      <c r="Y1603" s="5">
        <f t="shared" ca="1" si="351"/>
        <v>126</v>
      </c>
      <c r="Z1603" s="5">
        <f t="shared" ca="1" si="352"/>
        <v>126</v>
      </c>
      <c r="AA1603" s="5" t="str" cm="1">
        <f t="array" ref="AA1603">_xlfn.IFS(H1603="","OK",H1603&lt;$F$17,"NG",I1603="解雇","NG",OR(I1603="自主退職",I1603="契約満了"),"OK")</f>
        <v>OK</v>
      </c>
      <c r="AB1603" s="5" t="str" cm="1">
        <f t="array" aca="1" ref="AB1603" ca="1">_xlfn.IFS(AA1603="NG","NG",OR(X1603="NG",X1603="ERROR",X1603=FALSE),"NG",U1603="NG","NG",V1603="OK","OK",AD1603="OK","OK")</f>
        <v>NG</v>
      </c>
      <c r="AC1603" s="5" t="str">
        <f t="shared" si="353"/>
        <v>NG</v>
      </c>
      <c r="AD1603" s="5" t="e" cm="1">
        <f t="array" ref="AD1603">_xlfn.IFS(AND(G1603="〇",H1603&lt;&gt;"",I1603&lt;&gt;""),"ERROR",AND(G1603="",H1603&gt;$H$17,I1603&lt;&gt;""),"NG",AND(G1603="〇",H1603="",I1603=""),"OK")</f>
        <v>#N/A</v>
      </c>
      <c r="AE1603" s="5" t="str" cm="1">
        <f t="array" ref="AE1603">_xlfn.IFS(I1603="解雇","NG",H1603="","OK",H1603&lt;$H$17,"NG",H1603&gt;$H$17,"OK")</f>
        <v>OK</v>
      </c>
      <c r="AF1603" s="5" t="e">
        <f t="shared" si="354"/>
        <v>#N/A</v>
      </c>
    </row>
    <row r="1604" spans="2:32" ht="20.25" customHeight="1" x14ac:dyDescent="0.55000000000000004">
      <c r="B1604" s="9">
        <v>1587</v>
      </c>
      <c r="C1604" s="42"/>
      <c r="D1604" s="43"/>
      <c r="E1604" s="44"/>
      <c r="F1604" s="44"/>
      <c r="G1604" s="43"/>
      <c r="H1604" s="44"/>
      <c r="I1604" s="45"/>
      <c r="M1604" s="5">
        <f t="shared" si="341"/>
        <v>4</v>
      </c>
      <c r="N1604" s="5">
        <f t="shared" si="342"/>
        <v>2</v>
      </c>
      <c r="O1604" s="5" t="str">
        <f t="shared" si="343"/>
        <v/>
      </c>
      <c r="P1604" s="5">
        <f t="shared" si="344"/>
        <v>0</v>
      </c>
      <c r="Q1604" s="5">
        <f t="shared" ca="1" si="345"/>
        <v>126</v>
      </c>
      <c r="R1604" s="26">
        <f t="shared" si="346"/>
        <v>5479</v>
      </c>
      <c r="S1604" s="26">
        <f t="shared" si="347"/>
        <v>5205</v>
      </c>
      <c r="T1604" s="27" t="str" cm="1">
        <f t="array" aca="1" ref="T1604" ca="1">_xlfn.IFS(Q1604="","NG",Q1604&gt;16,"OK",TODAY()&gt;S1604,"OK",Q1604&lt;16,"NG")</f>
        <v>OK</v>
      </c>
      <c r="U1604" s="5" t="str" cm="1">
        <f t="array" aca="1" ref="U1604" ca="1">IFERROR(_xlfn.IFS(T1604&lt;&gt;"OK","NG",M1604=0,"OK",TRUE,"NG"),"")</f>
        <v>NG</v>
      </c>
      <c r="V1604" s="5" t="str">
        <f t="shared" si="348"/>
        <v>NG</v>
      </c>
      <c r="W1604" s="28" t="str">
        <f t="shared" ca="1" si="349"/>
        <v>OK</v>
      </c>
      <c r="X1604" s="5" t="str">
        <f t="shared" si="350"/>
        <v>NG</v>
      </c>
      <c r="Y1604" s="5">
        <f t="shared" ca="1" si="351"/>
        <v>126</v>
      </c>
      <c r="Z1604" s="5">
        <f t="shared" ca="1" si="352"/>
        <v>126</v>
      </c>
      <c r="AA1604" s="5" t="str" cm="1">
        <f t="array" ref="AA1604">_xlfn.IFS(H1604="","OK",H1604&lt;$F$17,"NG",I1604="解雇","NG",OR(I1604="自主退職",I1604="契約満了"),"OK")</f>
        <v>OK</v>
      </c>
      <c r="AB1604" s="5" t="str" cm="1">
        <f t="array" aca="1" ref="AB1604" ca="1">_xlfn.IFS(AA1604="NG","NG",OR(X1604="NG",X1604="ERROR",X1604=FALSE),"NG",U1604="NG","NG",V1604="OK","OK",AD1604="OK","OK")</f>
        <v>NG</v>
      </c>
      <c r="AC1604" s="5" t="str">
        <f t="shared" si="353"/>
        <v>NG</v>
      </c>
      <c r="AD1604" s="5" t="e" cm="1">
        <f t="array" ref="AD1604">_xlfn.IFS(AND(G1604="〇",H1604&lt;&gt;"",I1604&lt;&gt;""),"ERROR",AND(G1604="",H1604&gt;$H$17,I1604&lt;&gt;""),"NG",AND(G1604="〇",H1604="",I1604=""),"OK")</f>
        <v>#N/A</v>
      </c>
      <c r="AE1604" s="5" t="str" cm="1">
        <f t="array" ref="AE1604">_xlfn.IFS(I1604="解雇","NG",H1604="","OK",H1604&lt;$H$17,"NG",H1604&gt;$H$17,"OK")</f>
        <v>OK</v>
      </c>
      <c r="AF1604" s="5" t="e">
        <f t="shared" si="354"/>
        <v>#N/A</v>
      </c>
    </row>
    <row r="1605" spans="2:32" ht="20.25" customHeight="1" x14ac:dyDescent="0.55000000000000004">
      <c r="B1605" s="9">
        <v>1588</v>
      </c>
      <c r="C1605" s="42"/>
      <c r="D1605" s="43"/>
      <c r="E1605" s="44"/>
      <c r="F1605" s="44"/>
      <c r="G1605" s="43"/>
      <c r="H1605" s="44"/>
      <c r="I1605" s="45"/>
      <c r="M1605" s="5">
        <f t="shared" si="341"/>
        <v>4</v>
      </c>
      <c r="N1605" s="5">
        <f t="shared" si="342"/>
        <v>2</v>
      </c>
      <c r="O1605" s="5" t="str">
        <f t="shared" si="343"/>
        <v/>
      </c>
      <c r="P1605" s="5">
        <f t="shared" si="344"/>
        <v>0</v>
      </c>
      <c r="Q1605" s="5">
        <f t="shared" ca="1" si="345"/>
        <v>126</v>
      </c>
      <c r="R1605" s="26">
        <f t="shared" si="346"/>
        <v>5479</v>
      </c>
      <c r="S1605" s="26">
        <f t="shared" si="347"/>
        <v>5205</v>
      </c>
      <c r="T1605" s="27" t="str" cm="1">
        <f t="array" aca="1" ref="T1605" ca="1">_xlfn.IFS(Q1605="","NG",Q1605&gt;16,"OK",TODAY()&gt;S1605,"OK",Q1605&lt;16,"NG")</f>
        <v>OK</v>
      </c>
      <c r="U1605" s="5" t="str" cm="1">
        <f t="array" aca="1" ref="U1605" ca="1">IFERROR(_xlfn.IFS(T1605&lt;&gt;"OK","NG",M1605=0,"OK",TRUE,"NG"),"")</f>
        <v>NG</v>
      </c>
      <c r="V1605" s="5" t="str">
        <f t="shared" si="348"/>
        <v>NG</v>
      </c>
      <c r="W1605" s="28" t="str">
        <f t="shared" ca="1" si="349"/>
        <v>OK</v>
      </c>
      <c r="X1605" s="5" t="str">
        <f t="shared" si="350"/>
        <v>NG</v>
      </c>
      <c r="Y1605" s="5">
        <f t="shared" ca="1" si="351"/>
        <v>126</v>
      </c>
      <c r="Z1605" s="5">
        <f t="shared" ca="1" si="352"/>
        <v>126</v>
      </c>
      <c r="AA1605" s="5" t="str" cm="1">
        <f t="array" ref="AA1605">_xlfn.IFS(H1605="","OK",H1605&lt;$F$17,"NG",I1605="解雇","NG",OR(I1605="自主退職",I1605="契約満了"),"OK")</f>
        <v>OK</v>
      </c>
      <c r="AB1605" s="5" t="str" cm="1">
        <f t="array" aca="1" ref="AB1605" ca="1">_xlfn.IFS(AA1605="NG","NG",OR(X1605="NG",X1605="ERROR",X1605=FALSE),"NG",U1605="NG","NG",V1605="OK","OK",AD1605="OK","OK")</f>
        <v>NG</v>
      </c>
      <c r="AC1605" s="5" t="str">
        <f t="shared" si="353"/>
        <v>NG</v>
      </c>
      <c r="AD1605" s="5" t="e" cm="1">
        <f t="array" ref="AD1605">_xlfn.IFS(AND(G1605="〇",H1605&lt;&gt;"",I1605&lt;&gt;""),"ERROR",AND(G1605="",H1605&gt;$H$17,I1605&lt;&gt;""),"NG",AND(G1605="〇",H1605="",I1605=""),"OK")</f>
        <v>#N/A</v>
      </c>
      <c r="AE1605" s="5" t="str" cm="1">
        <f t="array" ref="AE1605">_xlfn.IFS(I1605="解雇","NG",H1605="","OK",H1605&lt;$H$17,"NG",H1605&gt;$H$17,"OK")</f>
        <v>OK</v>
      </c>
      <c r="AF1605" s="5" t="e">
        <f t="shared" si="354"/>
        <v>#N/A</v>
      </c>
    </row>
    <row r="1606" spans="2:32" ht="20.25" customHeight="1" x14ac:dyDescent="0.55000000000000004">
      <c r="B1606" s="9">
        <v>1589</v>
      </c>
      <c r="C1606" s="42"/>
      <c r="D1606" s="43"/>
      <c r="E1606" s="44"/>
      <c r="F1606" s="44"/>
      <c r="G1606" s="43"/>
      <c r="H1606" s="44"/>
      <c r="I1606" s="45"/>
      <c r="M1606" s="5">
        <f t="shared" si="341"/>
        <v>4</v>
      </c>
      <c r="N1606" s="5">
        <f t="shared" si="342"/>
        <v>2</v>
      </c>
      <c r="O1606" s="5" t="str">
        <f t="shared" si="343"/>
        <v/>
      </c>
      <c r="P1606" s="5">
        <f t="shared" si="344"/>
        <v>0</v>
      </c>
      <c r="Q1606" s="5">
        <f t="shared" ca="1" si="345"/>
        <v>126</v>
      </c>
      <c r="R1606" s="26">
        <f t="shared" si="346"/>
        <v>5479</v>
      </c>
      <c r="S1606" s="26">
        <f t="shared" si="347"/>
        <v>5205</v>
      </c>
      <c r="T1606" s="27" t="str" cm="1">
        <f t="array" aca="1" ref="T1606" ca="1">_xlfn.IFS(Q1606="","NG",Q1606&gt;16,"OK",TODAY()&gt;S1606,"OK",Q1606&lt;16,"NG")</f>
        <v>OK</v>
      </c>
      <c r="U1606" s="5" t="str" cm="1">
        <f t="array" aca="1" ref="U1606" ca="1">IFERROR(_xlfn.IFS(T1606&lt;&gt;"OK","NG",M1606=0,"OK",TRUE,"NG"),"")</f>
        <v>NG</v>
      </c>
      <c r="V1606" s="5" t="str">
        <f t="shared" si="348"/>
        <v>NG</v>
      </c>
      <c r="W1606" s="28" t="str">
        <f t="shared" ca="1" si="349"/>
        <v>OK</v>
      </c>
      <c r="X1606" s="5" t="str">
        <f t="shared" si="350"/>
        <v>NG</v>
      </c>
      <c r="Y1606" s="5">
        <f t="shared" ca="1" si="351"/>
        <v>126</v>
      </c>
      <c r="Z1606" s="5">
        <f t="shared" ca="1" si="352"/>
        <v>126</v>
      </c>
      <c r="AA1606" s="5" t="str" cm="1">
        <f t="array" ref="AA1606">_xlfn.IFS(H1606="","OK",H1606&lt;$F$17,"NG",I1606="解雇","NG",OR(I1606="自主退職",I1606="契約満了"),"OK")</f>
        <v>OK</v>
      </c>
      <c r="AB1606" s="5" t="str" cm="1">
        <f t="array" aca="1" ref="AB1606" ca="1">_xlfn.IFS(AA1606="NG","NG",OR(X1606="NG",X1606="ERROR",X1606=FALSE),"NG",U1606="NG","NG",V1606="OK","OK",AD1606="OK","OK")</f>
        <v>NG</v>
      </c>
      <c r="AC1606" s="5" t="str">
        <f t="shared" si="353"/>
        <v>NG</v>
      </c>
      <c r="AD1606" s="5" t="e" cm="1">
        <f t="array" ref="AD1606">_xlfn.IFS(AND(G1606="〇",H1606&lt;&gt;"",I1606&lt;&gt;""),"ERROR",AND(G1606="",H1606&gt;$H$17,I1606&lt;&gt;""),"NG",AND(G1606="〇",H1606="",I1606=""),"OK")</f>
        <v>#N/A</v>
      </c>
      <c r="AE1606" s="5" t="str" cm="1">
        <f t="array" ref="AE1606">_xlfn.IFS(I1606="解雇","NG",H1606="","OK",H1606&lt;$H$17,"NG",H1606&gt;$H$17,"OK")</f>
        <v>OK</v>
      </c>
      <c r="AF1606" s="5" t="e">
        <f t="shared" si="354"/>
        <v>#N/A</v>
      </c>
    </row>
    <row r="1607" spans="2:32" ht="20.25" customHeight="1" x14ac:dyDescent="0.55000000000000004">
      <c r="B1607" s="9">
        <v>1590</v>
      </c>
      <c r="C1607" s="42"/>
      <c r="D1607" s="43"/>
      <c r="E1607" s="44"/>
      <c r="F1607" s="44"/>
      <c r="G1607" s="43"/>
      <c r="H1607" s="44"/>
      <c r="I1607" s="45"/>
      <c r="M1607" s="5">
        <f t="shared" si="341"/>
        <v>4</v>
      </c>
      <c r="N1607" s="5">
        <f t="shared" si="342"/>
        <v>2</v>
      </c>
      <c r="O1607" s="5" t="str">
        <f t="shared" si="343"/>
        <v/>
      </c>
      <c r="P1607" s="5">
        <f t="shared" si="344"/>
        <v>0</v>
      </c>
      <c r="Q1607" s="5">
        <f t="shared" ca="1" si="345"/>
        <v>126</v>
      </c>
      <c r="R1607" s="26">
        <f t="shared" si="346"/>
        <v>5479</v>
      </c>
      <c r="S1607" s="26">
        <f t="shared" si="347"/>
        <v>5205</v>
      </c>
      <c r="T1607" s="27" t="str" cm="1">
        <f t="array" aca="1" ref="T1607" ca="1">_xlfn.IFS(Q1607="","NG",Q1607&gt;16,"OK",TODAY()&gt;S1607,"OK",Q1607&lt;16,"NG")</f>
        <v>OK</v>
      </c>
      <c r="U1607" s="5" t="str" cm="1">
        <f t="array" aca="1" ref="U1607" ca="1">IFERROR(_xlfn.IFS(T1607&lt;&gt;"OK","NG",M1607=0,"OK",TRUE,"NG"),"")</f>
        <v>NG</v>
      </c>
      <c r="V1607" s="5" t="str">
        <f t="shared" si="348"/>
        <v>NG</v>
      </c>
      <c r="W1607" s="28" t="str">
        <f t="shared" ca="1" si="349"/>
        <v>OK</v>
      </c>
      <c r="X1607" s="5" t="str">
        <f t="shared" si="350"/>
        <v>NG</v>
      </c>
      <c r="Y1607" s="5">
        <f t="shared" ca="1" si="351"/>
        <v>126</v>
      </c>
      <c r="Z1607" s="5">
        <f t="shared" ca="1" si="352"/>
        <v>126</v>
      </c>
      <c r="AA1607" s="5" t="str" cm="1">
        <f t="array" ref="AA1607">_xlfn.IFS(H1607="","OK",H1607&lt;$F$17,"NG",I1607="解雇","NG",OR(I1607="自主退職",I1607="契約満了"),"OK")</f>
        <v>OK</v>
      </c>
      <c r="AB1607" s="5" t="str" cm="1">
        <f t="array" aca="1" ref="AB1607" ca="1">_xlfn.IFS(AA1607="NG","NG",OR(X1607="NG",X1607="ERROR",X1607=FALSE),"NG",U1607="NG","NG",V1607="OK","OK",AD1607="OK","OK")</f>
        <v>NG</v>
      </c>
      <c r="AC1607" s="5" t="str">
        <f t="shared" si="353"/>
        <v>NG</v>
      </c>
      <c r="AD1607" s="5" t="e" cm="1">
        <f t="array" ref="AD1607">_xlfn.IFS(AND(G1607="〇",H1607&lt;&gt;"",I1607&lt;&gt;""),"ERROR",AND(G1607="",H1607&gt;$H$17,I1607&lt;&gt;""),"NG",AND(G1607="〇",H1607="",I1607=""),"OK")</f>
        <v>#N/A</v>
      </c>
      <c r="AE1607" s="5" t="str" cm="1">
        <f t="array" ref="AE1607">_xlfn.IFS(I1607="解雇","NG",H1607="","OK",H1607&lt;$H$17,"NG",H1607&gt;$H$17,"OK")</f>
        <v>OK</v>
      </c>
      <c r="AF1607" s="5" t="e">
        <f t="shared" si="354"/>
        <v>#N/A</v>
      </c>
    </row>
    <row r="1608" spans="2:32" ht="20.25" customHeight="1" x14ac:dyDescent="0.55000000000000004">
      <c r="B1608" s="9">
        <v>1591</v>
      </c>
      <c r="C1608" s="42"/>
      <c r="D1608" s="43"/>
      <c r="E1608" s="44"/>
      <c r="F1608" s="44"/>
      <c r="G1608" s="43"/>
      <c r="H1608" s="44"/>
      <c r="I1608" s="45"/>
      <c r="M1608" s="5">
        <f t="shared" si="341"/>
        <v>4</v>
      </c>
      <c r="N1608" s="5">
        <f t="shared" si="342"/>
        <v>2</v>
      </c>
      <c r="O1608" s="5" t="str">
        <f t="shared" si="343"/>
        <v/>
      </c>
      <c r="P1608" s="5">
        <f t="shared" si="344"/>
        <v>0</v>
      </c>
      <c r="Q1608" s="5">
        <f t="shared" ca="1" si="345"/>
        <v>126</v>
      </c>
      <c r="R1608" s="26">
        <f t="shared" si="346"/>
        <v>5479</v>
      </c>
      <c r="S1608" s="26">
        <f t="shared" si="347"/>
        <v>5205</v>
      </c>
      <c r="T1608" s="27" t="str" cm="1">
        <f t="array" aca="1" ref="T1608" ca="1">_xlfn.IFS(Q1608="","NG",Q1608&gt;16,"OK",TODAY()&gt;S1608,"OK",Q1608&lt;16,"NG")</f>
        <v>OK</v>
      </c>
      <c r="U1608" s="5" t="str" cm="1">
        <f t="array" aca="1" ref="U1608" ca="1">IFERROR(_xlfn.IFS(T1608&lt;&gt;"OK","NG",M1608=0,"OK",TRUE,"NG"),"")</f>
        <v>NG</v>
      </c>
      <c r="V1608" s="5" t="str">
        <f t="shared" si="348"/>
        <v>NG</v>
      </c>
      <c r="W1608" s="28" t="str">
        <f t="shared" ca="1" si="349"/>
        <v>OK</v>
      </c>
      <c r="X1608" s="5" t="str">
        <f t="shared" si="350"/>
        <v>NG</v>
      </c>
      <c r="Y1608" s="5">
        <f t="shared" ca="1" si="351"/>
        <v>126</v>
      </c>
      <c r="Z1608" s="5">
        <f t="shared" ca="1" si="352"/>
        <v>126</v>
      </c>
      <c r="AA1608" s="5" t="str" cm="1">
        <f t="array" ref="AA1608">_xlfn.IFS(H1608="","OK",H1608&lt;$F$17,"NG",I1608="解雇","NG",OR(I1608="自主退職",I1608="契約満了"),"OK")</f>
        <v>OK</v>
      </c>
      <c r="AB1608" s="5" t="str" cm="1">
        <f t="array" aca="1" ref="AB1608" ca="1">_xlfn.IFS(AA1608="NG","NG",OR(X1608="NG",X1608="ERROR",X1608=FALSE),"NG",U1608="NG","NG",V1608="OK","OK",AD1608="OK","OK")</f>
        <v>NG</v>
      </c>
      <c r="AC1608" s="5" t="str">
        <f t="shared" si="353"/>
        <v>NG</v>
      </c>
      <c r="AD1608" s="5" t="e" cm="1">
        <f t="array" ref="AD1608">_xlfn.IFS(AND(G1608="〇",H1608&lt;&gt;"",I1608&lt;&gt;""),"ERROR",AND(G1608="",H1608&gt;$H$17,I1608&lt;&gt;""),"NG",AND(G1608="〇",H1608="",I1608=""),"OK")</f>
        <v>#N/A</v>
      </c>
      <c r="AE1608" s="5" t="str" cm="1">
        <f t="array" ref="AE1608">_xlfn.IFS(I1608="解雇","NG",H1608="","OK",H1608&lt;$H$17,"NG",H1608&gt;$H$17,"OK")</f>
        <v>OK</v>
      </c>
      <c r="AF1608" s="5" t="e">
        <f t="shared" si="354"/>
        <v>#N/A</v>
      </c>
    </row>
    <row r="1609" spans="2:32" ht="20.25" customHeight="1" x14ac:dyDescent="0.55000000000000004">
      <c r="B1609" s="9">
        <v>1592</v>
      </c>
      <c r="C1609" s="42"/>
      <c r="D1609" s="43"/>
      <c r="E1609" s="44"/>
      <c r="F1609" s="44"/>
      <c r="G1609" s="43"/>
      <c r="H1609" s="44"/>
      <c r="I1609" s="45"/>
      <c r="M1609" s="5">
        <f t="shared" si="341"/>
        <v>4</v>
      </c>
      <c r="N1609" s="5">
        <f t="shared" si="342"/>
        <v>2</v>
      </c>
      <c r="O1609" s="5" t="str">
        <f t="shared" si="343"/>
        <v/>
      </c>
      <c r="P1609" s="5">
        <f t="shared" si="344"/>
        <v>0</v>
      </c>
      <c r="Q1609" s="5">
        <f t="shared" ca="1" si="345"/>
        <v>126</v>
      </c>
      <c r="R1609" s="26">
        <f t="shared" si="346"/>
        <v>5479</v>
      </c>
      <c r="S1609" s="26">
        <f t="shared" si="347"/>
        <v>5205</v>
      </c>
      <c r="T1609" s="27" t="str" cm="1">
        <f t="array" aca="1" ref="T1609" ca="1">_xlfn.IFS(Q1609="","NG",Q1609&gt;16,"OK",TODAY()&gt;S1609,"OK",Q1609&lt;16,"NG")</f>
        <v>OK</v>
      </c>
      <c r="U1609" s="5" t="str" cm="1">
        <f t="array" aca="1" ref="U1609" ca="1">IFERROR(_xlfn.IFS(T1609&lt;&gt;"OK","NG",M1609=0,"OK",TRUE,"NG"),"")</f>
        <v>NG</v>
      </c>
      <c r="V1609" s="5" t="str">
        <f t="shared" si="348"/>
        <v>NG</v>
      </c>
      <c r="W1609" s="28" t="str">
        <f t="shared" ca="1" si="349"/>
        <v>OK</v>
      </c>
      <c r="X1609" s="5" t="str">
        <f t="shared" si="350"/>
        <v>NG</v>
      </c>
      <c r="Y1609" s="5">
        <f t="shared" ca="1" si="351"/>
        <v>126</v>
      </c>
      <c r="Z1609" s="5">
        <f t="shared" ca="1" si="352"/>
        <v>126</v>
      </c>
      <c r="AA1609" s="5" t="str" cm="1">
        <f t="array" ref="AA1609">_xlfn.IFS(H1609="","OK",H1609&lt;$F$17,"NG",I1609="解雇","NG",OR(I1609="自主退職",I1609="契約満了"),"OK")</f>
        <v>OK</v>
      </c>
      <c r="AB1609" s="5" t="str" cm="1">
        <f t="array" aca="1" ref="AB1609" ca="1">_xlfn.IFS(AA1609="NG","NG",OR(X1609="NG",X1609="ERROR",X1609=FALSE),"NG",U1609="NG","NG",V1609="OK","OK",AD1609="OK","OK")</f>
        <v>NG</v>
      </c>
      <c r="AC1609" s="5" t="str">
        <f t="shared" si="353"/>
        <v>NG</v>
      </c>
      <c r="AD1609" s="5" t="e" cm="1">
        <f t="array" ref="AD1609">_xlfn.IFS(AND(G1609="〇",H1609&lt;&gt;"",I1609&lt;&gt;""),"ERROR",AND(G1609="",H1609&gt;$H$17,I1609&lt;&gt;""),"NG",AND(G1609="〇",H1609="",I1609=""),"OK")</f>
        <v>#N/A</v>
      </c>
      <c r="AE1609" s="5" t="str" cm="1">
        <f t="array" ref="AE1609">_xlfn.IFS(I1609="解雇","NG",H1609="","OK",H1609&lt;$H$17,"NG",H1609&gt;$H$17,"OK")</f>
        <v>OK</v>
      </c>
      <c r="AF1609" s="5" t="e">
        <f t="shared" si="354"/>
        <v>#N/A</v>
      </c>
    </row>
    <row r="1610" spans="2:32" ht="20.25" customHeight="1" x14ac:dyDescent="0.55000000000000004">
      <c r="B1610" s="9">
        <v>1593</v>
      </c>
      <c r="C1610" s="42"/>
      <c r="D1610" s="43"/>
      <c r="E1610" s="44"/>
      <c r="F1610" s="44"/>
      <c r="G1610" s="43"/>
      <c r="H1610" s="44"/>
      <c r="I1610" s="45"/>
      <c r="M1610" s="5">
        <f t="shared" si="341"/>
        <v>4</v>
      </c>
      <c r="N1610" s="5">
        <f t="shared" si="342"/>
        <v>2</v>
      </c>
      <c r="O1610" s="5" t="str">
        <f t="shared" si="343"/>
        <v/>
      </c>
      <c r="P1610" s="5">
        <f t="shared" si="344"/>
        <v>0</v>
      </c>
      <c r="Q1610" s="5">
        <f t="shared" ca="1" si="345"/>
        <v>126</v>
      </c>
      <c r="R1610" s="26">
        <f t="shared" si="346"/>
        <v>5479</v>
      </c>
      <c r="S1610" s="26">
        <f t="shared" si="347"/>
        <v>5205</v>
      </c>
      <c r="T1610" s="27" t="str" cm="1">
        <f t="array" aca="1" ref="T1610" ca="1">_xlfn.IFS(Q1610="","NG",Q1610&gt;16,"OK",TODAY()&gt;S1610,"OK",Q1610&lt;16,"NG")</f>
        <v>OK</v>
      </c>
      <c r="U1610" s="5" t="str" cm="1">
        <f t="array" aca="1" ref="U1610" ca="1">IFERROR(_xlfn.IFS(T1610&lt;&gt;"OK","NG",M1610=0,"OK",TRUE,"NG"),"")</f>
        <v>NG</v>
      </c>
      <c r="V1610" s="5" t="str">
        <f t="shared" si="348"/>
        <v>NG</v>
      </c>
      <c r="W1610" s="28" t="str">
        <f t="shared" ca="1" si="349"/>
        <v>OK</v>
      </c>
      <c r="X1610" s="5" t="str">
        <f t="shared" si="350"/>
        <v>NG</v>
      </c>
      <c r="Y1610" s="5">
        <f t="shared" ca="1" si="351"/>
        <v>126</v>
      </c>
      <c r="Z1610" s="5">
        <f t="shared" ca="1" si="352"/>
        <v>126</v>
      </c>
      <c r="AA1610" s="5" t="str" cm="1">
        <f t="array" ref="AA1610">_xlfn.IFS(H1610="","OK",H1610&lt;$F$17,"NG",I1610="解雇","NG",OR(I1610="自主退職",I1610="契約満了"),"OK")</f>
        <v>OK</v>
      </c>
      <c r="AB1610" s="5" t="str" cm="1">
        <f t="array" aca="1" ref="AB1610" ca="1">_xlfn.IFS(AA1610="NG","NG",OR(X1610="NG",X1610="ERROR",X1610=FALSE),"NG",U1610="NG","NG",V1610="OK","OK",AD1610="OK","OK")</f>
        <v>NG</v>
      </c>
      <c r="AC1610" s="5" t="str">
        <f t="shared" si="353"/>
        <v>NG</v>
      </c>
      <c r="AD1610" s="5" t="e" cm="1">
        <f t="array" ref="AD1610">_xlfn.IFS(AND(G1610="〇",H1610&lt;&gt;"",I1610&lt;&gt;""),"ERROR",AND(G1610="",H1610&gt;$H$17,I1610&lt;&gt;""),"NG",AND(G1610="〇",H1610="",I1610=""),"OK")</f>
        <v>#N/A</v>
      </c>
      <c r="AE1610" s="5" t="str" cm="1">
        <f t="array" ref="AE1610">_xlfn.IFS(I1610="解雇","NG",H1610="","OK",H1610&lt;$H$17,"NG",H1610&gt;$H$17,"OK")</f>
        <v>OK</v>
      </c>
      <c r="AF1610" s="5" t="e">
        <f t="shared" si="354"/>
        <v>#N/A</v>
      </c>
    </row>
    <row r="1611" spans="2:32" ht="20.25" customHeight="1" x14ac:dyDescent="0.55000000000000004">
      <c r="B1611" s="9">
        <v>1594</v>
      </c>
      <c r="C1611" s="42"/>
      <c r="D1611" s="43"/>
      <c r="E1611" s="44"/>
      <c r="F1611" s="44"/>
      <c r="G1611" s="43"/>
      <c r="H1611" s="44"/>
      <c r="I1611" s="45"/>
      <c r="M1611" s="5">
        <f t="shared" si="341"/>
        <v>4</v>
      </c>
      <c r="N1611" s="5">
        <f t="shared" si="342"/>
        <v>2</v>
      </c>
      <c r="O1611" s="5" t="str">
        <f t="shared" si="343"/>
        <v/>
      </c>
      <c r="P1611" s="5">
        <f t="shared" si="344"/>
        <v>0</v>
      </c>
      <c r="Q1611" s="5">
        <f t="shared" ca="1" si="345"/>
        <v>126</v>
      </c>
      <c r="R1611" s="26">
        <f t="shared" si="346"/>
        <v>5479</v>
      </c>
      <c r="S1611" s="26">
        <f t="shared" si="347"/>
        <v>5205</v>
      </c>
      <c r="T1611" s="27" t="str" cm="1">
        <f t="array" aca="1" ref="T1611" ca="1">_xlfn.IFS(Q1611="","NG",Q1611&gt;16,"OK",TODAY()&gt;S1611,"OK",Q1611&lt;16,"NG")</f>
        <v>OK</v>
      </c>
      <c r="U1611" s="5" t="str" cm="1">
        <f t="array" aca="1" ref="U1611" ca="1">IFERROR(_xlfn.IFS(T1611&lt;&gt;"OK","NG",M1611=0,"OK",TRUE,"NG"),"")</f>
        <v>NG</v>
      </c>
      <c r="V1611" s="5" t="str">
        <f t="shared" si="348"/>
        <v>NG</v>
      </c>
      <c r="W1611" s="28" t="str">
        <f t="shared" ca="1" si="349"/>
        <v>OK</v>
      </c>
      <c r="X1611" s="5" t="str">
        <f t="shared" si="350"/>
        <v>NG</v>
      </c>
      <c r="Y1611" s="5">
        <f t="shared" ca="1" si="351"/>
        <v>126</v>
      </c>
      <c r="Z1611" s="5">
        <f t="shared" ca="1" si="352"/>
        <v>126</v>
      </c>
      <c r="AA1611" s="5" t="str" cm="1">
        <f t="array" ref="AA1611">_xlfn.IFS(H1611="","OK",H1611&lt;$F$17,"NG",I1611="解雇","NG",OR(I1611="自主退職",I1611="契約満了"),"OK")</f>
        <v>OK</v>
      </c>
      <c r="AB1611" s="5" t="str" cm="1">
        <f t="array" aca="1" ref="AB1611" ca="1">_xlfn.IFS(AA1611="NG","NG",OR(X1611="NG",X1611="ERROR",X1611=FALSE),"NG",U1611="NG","NG",V1611="OK","OK",AD1611="OK","OK")</f>
        <v>NG</v>
      </c>
      <c r="AC1611" s="5" t="str">
        <f t="shared" si="353"/>
        <v>NG</v>
      </c>
      <c r="AD1611" s="5" t="e" cm="1">
        <f t="array" ref="AD1611">_xlfn.IFS(AND(G1611="〇",H1611&lt;&gt;"",I1611&lt;&gt;""),"ERROR",AND(G1611="",H1611&gt;$H$17,I1611&lt;&gt;""),"NG",AND(G1611="〇",H1611="",I1611=""),"OK")</f>
        <v>#N/A</v>
      </c>
      <c r="AE1611" s="5" t="str" cm="1">
        <f t="array" ref="AE1611">_xlfn.IFS(I1611="解雇","NG",H1611="","OK",H1611&lt;$H$17,"NG",H1611&gt;$H$17,"OK")</f>
        <v>OK</v>
      </c>
      <c r="AF1611" s="5" t="e">
        <f t="shared" si="354"/>
        <v>#N/A</v>
      </c>
    </row>
    <row r="1612" spans="2:32" ht="20.25" customHeight="1" x14ac:dyDescent="0.55000000000000004">
      <c r="B1612" s="9">
        <v>1595</v>
      </c>
      <c r="C1612" s="42"/>
      <c r="D1612" s="43"/>
      <c r="E1612" s="44"/>
      <c r="F1612" s="44"/>
      <c r="G1612" s="43"/>
      <c r="H1612" s="44"/>
      <c r="I1612" s="45"/>
      <c r="M1612" s="5">
        <f t="shared" si="341"/>
        <v>4</v>
      </c>
      <c r="N1612" s="5">
        <f t="shared" si="342"/>
        <v>2</v>
      </c>
      <c r="O1612" s="5" t="str">
        <f t="shared" si="343"/>
        <v/>
      </c>
      <c r="P1612" s="5">
        <f t="shared" si="344"/>
        <v>0</v>
      </c>
      <c r="Q1612" s="5">
        <f t="shared" ca="1" si="345"/>
        <v>126</v>
      </c>
      <c r="R1612" s="26">
        <f t="shared" si="346"/>
        <v>5479</v>
      </c>
      <c r="S1612" s="26">
        <f t="shared" si="347"/>
        <v>5205</v>
      </c>
      <c r="T1612" s="27" t="str" cm="1">
        <f t="array" aca="1" ref="T1612" ca="1">_xlfn.IFS(Q1612="","NG",Q1612&gt;16,"OK",TODAY()&gt;S1612,"OK",Q1612&lt;16,"NG")</f>
        <v>OK</v>
      </c>
      <c r="U1612" s="5" t="str" cm="1">
        <f t="array" aca="1" ref="U1612" ca="1">IFERROR(_xlfn.IFS(T1612&lt;&gt;"OK","NG",M1612=0,"OK",TRUE,"NG"),"")</f>
        <v>NG</v>
      </c>
      <c r="V1612" s="5" t="str">
        <f t="shared" si="348"/>
        <v>NG</v>
      </c>
      <c r="W1612" s="28" t="str">
        <f t="shared" ca="1" si="349"/>
        <v>OK</v>
      </c>
      <c r="X1612" s="5" t="str">
        <f t="shared" si="350"/>
        <v>NG</v>
      </c>
      <c r="Y1612" s="5">
        <f t="shared" ca="1" si="351"/>
        <v>126</v>
      </c>
      <c r="Z1612" s="5">
        <f t="shared" ca="1" si="352"/>
        <v>126</v>
      </c>
      <c r="AA1612" s="5" t="str" cm="1">
        <f t="array" ref="AA1612">_xlfn.IFS(H1612="","OK",H1612&lt;$F$17,"NG",I1612="解雇","NG",OR(I1612="自主退職",I1612="契約満了"),"OK")</f>
        <v>OK</v>
      </c>
      <c r="AB1612" s="5" t="str" cm="1">
        <f t="array" aca="1" ref="AB1612" ca="1">_xlfn.IFS(AA1612="NG","NG",OR(X1612="NG",X1612="ERROR",X1612=FALSE),"NG",U1612="NG","NG",V1612="OK","OK",AD1612="OK","OK")</f>
        <v>NG</v>
      </c>
      <c r="AC1612" s="5" t="str">
        <f t="shared" si="353"/>
        <v>NG</v>
      </c>
      <c r="AD1612" s="5" t="e" cm="1">
        <f t="array" ref="AD1612">_xlfn.IFS(AND(G1612="〇",H1612&lt;&gt;"",I1612&lt;&gt;""),"ERROR",AND(G1612="",H1612&gt;$H$17,I1612&lt;&gt;""),"NG",AND(G1612="〇",H1612="",I1612=""),"OK")</f>
        <v>#N/A</v>
      </c>
      <c r="AE1612" s="5" t="str" cm="1">
        <f t="array" ref="AE1612">_xlfn.IFS(I1612="解雇","NG",H1612="","OK",H1612&lt;$H$17,"NG",H1612&gt;$H$17,"OK")</f>
        <v>OK</v>
      </c>
      <c r="AF1612" s="5" t="e">
        <f t="shared" si="354"/>
        <v>#N/A</v>
      </c>
    </row>
    <row r="1613" spans="2:32" ht="20.25" customHeight="1" x14ac:dyDescent="0.55000000000000004">
      <c r="B1613" s="9">
        <v>1596</v>
      </c>
      <c r="C1613" s="42"/>
      <c r="D1613" s="43"/>
      <c r="E1613" s="44"/>
      <c r="F1613" s="44"/>
      <c r="G1613" s="43"/>
      <c r="H1613" s="44"/>
      <c r="I1613" s="45"/>
      <c r="M1613" s="5">
        <f t="shared" si="341"/>
        <v>4</v>
      </c>
      <c r="N1613" s="5">
        <f t="shared" si="342"/>
        <v>2</v>
      </c>
      <c r="O1613" s="5" t="str">
        <f t="shared" si="343"/>
        <v/>
      </c>
      <c r="P1613" s="5">
        <f t="shared" si="344"/>
        <v>0</v>
      </c>
      <c r="Q1613" s="5">
        <f t="shared" ca="1" si="345"/>
        <v>126</v>
      </c>
      <c r="R1613" s="26">
        <f t="shared" si="346"/>
        <v>5479</v>
      </c>
      <c r="S1613" s="26">
        <f t="shared" si="347"/>
        <v>5205</v>
      </c>
      <c r="T1613" s="27" t="str" cm="1">
        <f t="array" aca="1" ref="T1613" ca="1">_xlfn.IFS(Q1613="","NG",Q1613&gt;16,"OK",TODAY()&gt;S1613,"OK",Q1613&lt;16,"NG")</f>
        <v>OK</v>
      </c>
      <c r="U1613" s="5" t="str" cm="1">
        <f t="array" aca="1" ref="U1613" ca="1">IFERROR(_xlfn.IFS(T1613&lt;&gt;"OK","NG",M1613=0,"OK",TRUE,"NG"),"")</f>
        <v>NG</v>
      </c>
      <c r="V1613" s="5" t="str">
        <f t="shared" si="348"/>
        <v>NG</v>
      </c>
      <c r="W1613" s="28" t="str">
        <f t="shared" ca="1" si="349"/>
        <v>OK</v>
      </c>
      <c r="X1613" s="5" t="str">
        <f t="shared" si="350"/>
        <v>NG</v>
      </c>
      <c r="Y1613" s="5">
        <f t="shared" ca="1" si="351"/>
        <v>126</v>
      </c>
      <c r="Z1613" s="5">
        <f t="shared" ca="1" si="352"/>
        <v>126</v>
      </c>
      <c r="AA1613" s="5" t="str" cm="1">
        <f t="array" ref="AA1613">_xlfn.IFS(H1613="","OK",H1613&lt;$F$17,"NG",I1613="解雇","NG",OR(I1613="自主退職",I1613="契約満了"),"OK")</f>
        <v>OK</v>
      </c>
      <c r="AB1613" s="5" t="str" cm="1">
        <f t="array" aca="1" ref="AB1613" ca="1">_xlfn.IFS(AA1613="NG","NG",OR(X1613="NG",X1613="ERROR",X1613=FALSE),"NG",U1613="NG","NG",V1613="OK","OK",AD1613="OK","OK")</f>
        <v>NG</v>
      </c>
      <c r="AC1613" s="5" t="str">
        <f t="shared" si="353"/>
        <v>NG</v>
      </c>
      <c r="AD1613" s="5" t="e" cm="1">
        <f t="array" ref="AD1613">_xlfn.IFS(AND(G1613="〇",H1613&lt;&gt;"",I1613&lt;&gt;""),"ERROR",AND(G1613="",H1613&gt;$H$17,I1613&lt;&gt;""),"NG",AND(G1613="〇",H1613="",I1613=""),"OK")</f>
        <v>#N/A</v>
      </c>
      <c r="AE1613" s="5" t="str" cm="1">
        <f t="array" ref="AE1613">_xlfn.IFS(I1613="解雇","NG",H1613="","OK",H1613&lt;$H$17,"NG",H1613&gt;$H$17,"OK")</f>
        <v>OK</v>
      </c>
      <c r="AF1613" s="5" t="e">
        <f t="shared" si="354"/>
        <v>#N/A</v>
      </c>
    </row>
    <row r="1614" spans="2:32" ht="20.25" customHeight="1" x14ac:dyDescent="0.55000000000000004">
      <c r="B1614" s="9">
        <v>1597</v>
      </c>
      <c r="C1614" s="42"/>
      <c r="D1614" s="43"/>
      <c r="E1614" s="44"/>
      <c r="F1614" s="44"/>
      <c r="G1614" s="43"/>
      <c r="H1614" s="44"/>
      <c r="I1614" s="45"/>
      <c r="M1614" s="5">
        <f t="shared" si="341"/>
        <v>4</v>
      </c>
      <c r="N1614" s="5">
        <f t="shared" si="342"/>
        <v>2</v>
      </c>
      <c r="O1614" s="5" t="str">
        <f t="shared" si="343"/>
        <v/>
      </c>
      <c r="P1614" s="5">
        <f t="shared" si="344"/>
        <v>0</v>
      </c>
      <c r="Q1614" s="5">
        <f t="shared" ca="1" si="345"/>
        <v>126</v>
      </c>
      <c r="R1614" s="26">
        <f t="shared" si="346"/>
        <v>5479</v>
      </c>
      <c r="S1614" s="26">
        <f t="shared" si="347"/>
        <v>5205</v>
      </c>
      <c r="T1614" s="27" t="str" cm="1">
        <f t="array" aca="1" ref="T1614" ca="1">_xlfn.IFS(Q1614="","NG",Q1614&gt;16,"OK",TODAY()&gt;S1614,"OK",Q1614&lt;16,"NG")</f>
        <v>OK</v>
      </c>
      <c r="U1614" s="5" t="str" cm="1">
        <f t="array" aca="1" ref="U1614" ca="1">IFERROR(_xlfn.IFS(T1614&lt;&gt;"OK","NG",M1614=0,"OK",TRUE,"NG"),"")</f>
        <v>NG</v>
      </c>
      <c r="V1614" s="5" t="str">
        <f t="shared" si="348"/>
        <v>NG</v>
      </c>
      <c r="W1614" s="28" t="str">
        <f t="shared" ca="1" si="349"/>
        <v>OK</v>
      </c>
      <c r="X1614" s="5" t="str">
        <f t="shared" si="350"/>
        <v>NG</v>
      </c>
      <c r="Y1614" s="5">
        <f t="shared" ca="1" si="351"/>
        <v>126</v>
      </c>
      <c r="Z1614" s="5">
        <f t="shared" ca="1" si="352"/>
        <v>126</v>
      </c>
      <c r="AA1614" s="5" t="str" cm="1">
        <f t="array" ref="AA1614">_xlfn.IFS(H1614="","OK",H1614&lt;$F$17,"NG",I1614="解雇","NG",OR(I1614="自主退職",I1614="契約満了"),"OK")</f>
        <v>OK</v>
      </c>
      <c r="AB1614" s="5" t="str" cm="1">
        <f t="array" aca="1" ref="AB1614" ca="1">_xlfn.IFS(AA1614="NG","NG",OR(X1614="NG",X1614="ERROR",X1614=FALSE),"NG",U1614="NG","NG",V1614="OK","OK",AD1614="OK","OK")</f>
        <v>NG</v>
      </c>
      <c r="AC1614" s="5" t="str">
        <f t="shared" si="353"/>
        <v>NG</v>
      </c>
      <c r="AD1614" s="5" t="e" cm="1">
        <f t="array" ref="AD1614">_xlfn.IFS(AND(G1614="〇",H1614&lt;&gt;"",I1614&lt;&gt;""),"ERROR",AND(G1614="",H1614&gt;$H$17,I1614&lt;&gt;""),"NG",AND(G1614="〇",H1614="",I1614=""),"OK")</f>
        <v>#N/A</v>
      </c>
      <c r="AE1614" s="5" t="str" cm="1">
        <f t="array" ref="AE1614">_xlfn.IFS(I1614="解雇","NG",H1614="","OK",H1614&lt;$H$17,"NG",H1614&gt;$H$17,"OK")</f>
        <v>OK</v>
      </c>
      <c r="AF1614" s="5" t="e">
        <f t="shared" si="354"/>
        <v>#N/A</v>
      </c>
    </row>
    <row r="1615" spans="2:32" ht="20.25" customHeight="1" x14ac:dyDescent="0.55000000000000004">
      <c r="B1615" s="9">
        <v>1598</v>
      </c>
      <c r="C1615" s="42"/>
      <c r="D1615" s="43"/>
      <c r="E1615" s="44"/>
      <c r="F1615" s="44"/>
      <c r="G1615" s="43"/>
      <c r="H1615" s="44"/>
      <c r="I1615" s="45"/>
      <c r="M1615" s="5">
        <f t="shared" si="341"/>
        <v>4</v>
      </c>
      <c r="N1615" s="5">
        <f t="shared" si="342"/>
        <v>2</v>
      </c>
      <c r="O1615" s="5" t="str">
        <f t="shared" si="343"/>
        <v/>
      </c>
      <c r="P1615" s="5">
        <f t="shared" si="344"/>
        <v>0</v>
      </c>
      <c r="Q1615" s="5">
        <f t="shared" ca="1" si="345"/>
        <v>126</v>
      </c>
      <c r="R1615" s="26">
        <f t="shared" si="346"/>
        <v>5479</v>
      </c>
      <c r="S1615" s="26">
        <f t="shared" si="347"/>
        <v>5205</v>
      </c>
      <c r="T1615" s="27" t="str" cm="1">
        <f t="array" aca="1" ref="T1615" ca="1">_xlfn.IFS(Q1615="","NG",Q1615&gt;16,"OK",TODAY()&gt;S1615,"OK",Q1615&lt;16,"NG")</f>
        <v>OK</v>
      </c>
      <c r="U1615" s="5" t="str" cm="1">
        <f t="array" aca="1" ref="U1615" ca="1">IFERROR(_xlfn.IFS(T1615&lt;&gt;"OK","NG",M1615=0,"OK",TRUE,"NG"),"")</f>
        <v>NG</v>
      </c>
      <c r="V1615" s="5" t="str">
        <f t="shared" si="348"/>
        <v>NG</v>
      </c>
      <c r="W1615" s="28" t="str">
        <f t="shared" ca="1" si="349"/>
        <v>OK</v>
      </c>
      <c r="X1615" s="5" t="str">
        <f t="shared" si="350"/>
        <v>NG</v>
      </c>
      <c r="Y1615" s="5">
        <f t="shared" ca="1" si="351"/>
        <v>126</v>
      </c>
      <c r="Z1615" s="5">
        <f t="shared" ca="1" si="352"/>
        <v>126</v>
      </c>
      <c r="AA1615" s="5" t="str" cm="1">
        <f t="array" ref="AA1615">_xlfn.IFS(H1615="","OK",H1615&lt;$F$17,"NG",I1615="解雇","NG",OR(I1615="自主退職",I1615="契約満了"),"OK")</f>
        <v>OK</v>
      </c>
      <c r="AB1615" s="5" t="str" cm="1">
        <f t="array" aca="1" ref="AB1615" ca="1">_xlfn.IFS(AA1615="NG","NG",OR(X1615="NG",X1615="ERROR",X1615=FALSE),"NG",U1615="NG","NG",V1615="OK","OK",AD1615="OK","OK")</f>
        <v>NG</v>
      </c>
      <c r="AC1615" s="5" t="str">
        <f t="shared" si="353"/>
        <v>NG</v>
      </c>
      <c r="AD1615" s="5" t="e" cm="1">
        <f t="array" ref="AD1615">_xlfn.IFS(AND(G1615="〇",H1615&lt;&gt;"",I1615&lt;&gt;""),"ERROR",AND(G1615="",H1615&gt;$H$17,I1615&lt;&gt;""),"NG",AND(G1615="〇",H1615="",I1615=""),"OK")</f>
        <v>#N/A</v>
      </c>
      <c r="AE1615" s="5" t="str" cm="1">
        <f t="array" ref="AE1615">_xlfn.IFS(I1615="解雇","NG",H1615="","OK",H1615&lt;$H$17,"NG",H1615&gt;$H$17,"OK")</f>
        <v>OK</v>
      </c>
      <c r="AF1615" s="5" t="e">
        <f t="shared" si="354"/>
        <v>#N/A</v>
      </c>
    </row>
    <row r="1616" spans="2:32" ht="20.25" customHeight="1" x14ac:dyDescent="0.55000000000000004">
      <c r="B1616" s="9">
        <v>1599</v>
      </c>
      <c r="C1616" s="42"/>
      <c r="D1616" s="43"/>
      <c r="E1616" s="44"/>
      <c r="F1616" s="44"/>
      <c r="G1616" s="43"/>
      <c r="H1616" s="44"/>
      <c r="I1616" s="45"/>
      <c r="M1616" s="5">
        <f t="shared" si="341"/>
        <v>4</v>
      </c>
      <c r="N1616" s="5">
        <f t="shared" si="342"/>
        <v>2</v>
      </c>
      <c r="O1616" s="5" t="str">
        <f t="shared" si="343"/>
        <v/>
      </c>
      <c r="P1616" s="5">
        <f t="shared" si="344"/>
        <v>0</v>
      </c>
      <c r="Q1616" s="5">
        <f t="shared" ca="1" si="345"/>
        <v>126</v>
      </c>
      <c r="R1616" s="26">
        <f t="shared" si="346"/>
        <v>5479</v>
      </c>
      <c r="S1616" s="26">
        <f t="shared" si="347"/>
        <v>5205</v>
      </c>
      <c r="T1616" s="27" t="str" cm="1">
        <f t="array" aca="1" ref="T1616" ca="1">_xlfn.IFS(Q1616="","NG",Q1616&gt;16,"OK",TODAY()&gt;S1616,"OK",Q1616&lt;16,"NG")</f>
        <v>OK</v>
      </c>
      <c r="U1616" s="5" t="str" cm="1">
        <f t="array" aca="1" ref="U1616" ca="1">IFERROR(_xlfn.IFS(T1616&lt;&gt;"OK","NG",M1616=0,"OK",TRUE,"NG"),"")</f>
        <v>NG</v>
      </c>
      <c r="V1616" s="5" t="str">
        <f t="shared" si="348"/>
        <v>NG</v>
      </c>
      <c r="W1616" s="28" t="str">
        <f t="shared" ca="1" si="349"/>
        <v>OK</v>
      </c>
      <c r="X1616" s="5" t="str">
        <f t="shared" si="350"/>
        <v>NG</v>
      </c>
      <c r="Y1616" s="5">
        <f t="shared" ca="1" si="351"/>
        <v>126</v>
      </c>
      <c r="Z1616" s="5">
        <f t="shared" ca="1" si="352"/>
        <v>126</v>
      </c>
      <c r="AA1616" s="5" t="str" cm="1">
        <f t="array" ref="AA1616">_xlfn.IFS(H1616="","OK",H1616&lt;$F$17,"NG",I1616="解雇","NG",OR(I1616="自主退職",I1616="契約満了"),"OK")</f>
        <v>OK</v>
      </c>
      <c r="AB1616" s="5" t="str" cm="1">
        <f t="array" aca="1" ref="AB1616" ca="1">_xlfn.IFS(AA1616="NG","NG",OR(X1616="NG",X1616="ERROR",X1616=FALSE),"NG",U1616="NG","NG",V1616="OK","OK",AD1616="OK","OK")</f>
        <v>NG</v>
      </c>
      <c r="AC1616" s="5" t="str">
        <f t="shared" si="353"/>
        <v>NG</v>
      </c>
      <c r="AD1616" s="5" t="e" cm="1">
        <f t="array" ref="AD1616">_xlfn.IFS(AND(G1616="〇",H1616&lt;&gt;"",I1616&lt;&gt;""),"ERROR",AND(G1616="",H1616&gt;$H$17,I1616&lt;&gt;""),"NG",AND(G1616="〇",H1616="",I1616=""),"OK")</f>
        <v>#N/A</v>
      </c>
      <c r="AE1616" s="5" t="str" cm="1">
        <f t="array" ref="AE1616">_xlfn.IFS(I1616="解雇","NG",H1616="","OK",H1616&lt;$H$17,"NG",H1616&gt;$H$17,"OK")</f>
        <v>OK</v>
      </c>
      <c r="AF1616" s="5" t="e">
        <f t="shared" si="354"/>
        <v>#N/A</v>
      </c>
    </row>
    <row r="1617" spans="2:32" ht="20.25" customHeight="1" x14ac:dyDescent="0.55000000000000004">
      <c r="B1617" s="9">
        <v>1600</v>
      </c>
      <c r="C1617" s="42"/>
      <c r="D1617" s="43"/>
      <c r="E1617" s="44"/>
      <c r="F1617" s="44"/>
      <c r="G1617" s="43"/>
      <c r="H1617" s="44"/>
      <c r="I1617" s="45"/>
      <c r="M1617" s="5">
        <f t="shared" si="341"/>
        <v>4</v>
      </c>
      <c r="N1617" s="5">
        <f t="shared" si="342"/>
        <v>2</v>
      </c>
      <c r="O1617" s="5" t="str">
        <f t="shared" si="343"/>
        <v/>
      </c>
      <c r="P1617" s="5">
        <f t="shared" si="344"/>
        <v>0</v>
      </c>
      <c r="Q1617" s="5">
        <f t="shared" ca="1" si="345"/>
        <v>126</v>
      </c>
      <c r="R1617" s="26">
        <f t="shared" si="346"/>
        <v>5479</v>
      </c>
      <c r="S1617" s="26">
        <f t="shared" si="347"/>
        <v>5205</v>
      </c>
      <c r="T1617" s="27" t="str" cm="1">
        <f t="array" aca="1" ref="T1617" ca="1">_xlfn.IFS(Q1617="","NG",Q1617&gt;16,"OK",TODAY()&gt;S1617,"OK",Q1617&lt;16,"NG")</f>
        <v>OK</v>
      </c>
      <c r="U1617" s="5" t="str" cm="1">
        <f t="array" aca="1" ref="U1617" ca="1">IFERROR(_xlfn.IFS(T1617&lt;&gt;"OK","NG",M1617=0,"OK",TRUE,"NG"),"")</f>
        <v>NG</v>
      </c>
      <c r="V1617" s="5" t="str">
        <f t="shared" si="348"/>
        <v>NG</v>
      </c>
      <c r="W1617" s="28" t="str">
        <f t="shared" ca="1" si="349"/>
        <v>OK</v>
      </c>
      <c r="X1617" s="5" t="str">
        <f t="shared" si="350"/>
        <v>NG</v>
      </c>
      <c r="Y1617" s="5">
        <f t="shared" ca="1" si="351"/>
        <v>126</v>
      </c>
      <c r="Z1617" s="5">
        <f t="shared" ca="1" si="352"/>
        <v>126</v>
      </c>
      <c r="AA1617" s="5" t="str" cm="1">
        <f t="array" ref="AA1617">_xlfn.IFS(H1617="","OK",H1617&lt;$F$17,"NG",I1617="解雇","NG",OR(I1617="自主退職",I1617="契約満了"),"OK")</f>
        <v>OK</v>
      </c>
      <c r="AB1617" s="5" t="str" cm="1">
        <f t="array" aca="1" ref="AB1617" ca="1">_xlfn.IFS(AA1617="NG","NG",OR(X1617="NG",X1617="ERROR",X1617=FALSE),"NG",U1617="NG","NG",V1617="OK","OK",AD1617="OK","OK")</f>
        <v>NG</v>
      </c>
      <c r="AC1617" s="5" t="str">
        <f t="shared" si="353"/>
        <v>NG</v>
      </c>
      <c r="AD1617" s="5" t="e" cm="1">
        <f t="array" ref="AD1617">_xlfn.IFS(AND(G1617="〇",H1617&lt;&gt;"",I1617&lt;&gt;""),"ERROR",AND(G1617="",H1617&gt;$H$17,I1617&lt;&gt;""),"NG",AND(G1617="〇",H1617="",I1617=""),"OK")</f>
        <v>#N/A</v>
      </c>
      <c r="AE1617" s="5" t="str" cm="1">
        <f t="array" ref="AE1617">_xlfn.IFS(I1617="解雇","NG",H1617="","OK",H1617&lt;$H$17,"NG",H1617&gt;$H$17,"OK")</f>
        <v>OK</v>
      </c>
      <c r="AF1617" s="5" t="e">
        <f t="shared" si="354"/>
        <v>#N/A</v>
      </c>
    </row>
    <row r="1618" spans="2:32" ht="20.25" customHeight="1" x14ac:dyDescent="0.55000000000000004">
      <c r="B1618" s="9">
        <v>1601</v>
      </c>
      <c r="C1618" s="42"/>
      <c r="D1618" s="43"/>
      <c r="E1618" s="44"/>
      <c r="F1618" s="44"/>
      <c r="G1618" s="43"/>
      <c r="H1618" s="44"/>
      <c r="I1618" s="45"/>
      <c r="M1618" s="5">
        <f t="shared" si="341"/>
        <v>4</v>
      </c>
      <c r="N1618" s="5">
        <f t="shared" si="342"/>
        <v>2</v>
      </c>
      <c r="O1618" s="5" t="str">
        <f t="shared" si="343"/>
        <v/>
      </c>
      <c r="P1618" s="5">
        <f t="shared" si="344"/>
        <v>0</v>
      </c>
      <c r="Q1618" s="5">
        <f t="shared" ca="1" si="345"/>
        <v>126</v>
      </c>
      <c r="R1618" s="26">
        <f t="shared" si="346"/>
        <v>5479</v>
      </c>
      <c r="S1618" s="26">
        <f t="shared" si="347"/>
        <v>5205</v>
      </c>
      <c r="T1618" s="27" t="str" cm="1">
        <f t="array" aca="1" ref="T1618" ca="1">_xlfn.IFS(Q1618="","NG",Q1618&gt;16,"OK",TODAY()&gt;S1618,"OK",Q1618&lt;16,"NG")</f>
        <v>OK</v>
      </c>
      <c r="U1618" s="5" t="str" cm="1">
        <f t="array" aca="1" ref="U1618" ca="1">IFERROR(_xlfn.IFS(T1618&lt;&gt;"OK","NG",M1618=0,"OK",TRUE,"NG"),"")</f>
        <v>NG</v>
      </c>
      <c r="V1618" s="5" t="str">
        <f t="shared" si="348"/>
        <v>NG</v>
      </c>
      <c r="W1618" s="28" t="str">
        <f t="shared" ca="1" si="349"/>
        <v>OK</v>
      </c>
      <c r="X1618" s="5" t="str">
        <f t="shared" si="350"/>
        <v>NG</v>
      </c>
      <c r="Y1618" s="5">
        <f t="shared" ca="1" si="351"/>
        <v>126</v>
      </c>
      <c r="Z1618" s="5">
        <f t="shared" ca="1" si="352"/>
        <v>126</v>
      </c>
      <c r="AA1618" s="5" t="str" cm="1">
        <f t="array" ref="AA1618">_xlfn.IFS(H1618="","OK",H1618&lt;$F$17,"NG",I1618="解雇","NG",OR(I1618="自主退職",I1618="契約満了"),"OK")</f>
        <v>OK</v>
      </c>
      <c r="AB1618" s="5" t="str" cm="1">
        <f t="array" aca="1" ref="AB1618" ca="1">_xlfn.IFS(AA1618="NG","NG",OR(X1618="NG",X1618="ERROR",X1618=FALSE),"NG",U1618="NG","NG",V1618="OK","OK",AD1618="OK","OK")</f>
        <v>NG</v>
      </c>
      <c r="AC1618" s="5" t="str">
        <f t="shared" si="353"/>
        <v>NG</v>
      </c>
      <c r="AD1618" s="5" t="e" cm="1">
        <f t="array" ref="AD1618">_xlfn.IFS(AND(G1618="〇",H1618&lt;&gt;"",I1618&lt;&gt;""),"ERROR",AND(G1618="",H1618&gt;$H$17,I1618&lt;&gt;""),"NG",AND(G1618="〇",H1618="",I1618=""),"OK")</f>
        <v>#N/A</v>
      </c>
      <c r="AE1618" s="5" t="str" cm="1">
        <f t="array" ref="AE1618">_xlfn.IFS(I1618="解雇","NG",H1618="","OK",H1618&lt;$H$17,"NG",H1618&gt;$H$17,"OK")</f>
        <v>OK</v>
      </c>
      <c r="AF1618" s="5" t="e">
        <f t="shared" si="354"/>
        <v>#N/A</v>
      </c>
    </row>
    <row r="1619" spans="2:32" ht="20.25" customHeight="1" x14ac:dyDescent="0.55000000000000004">
      <c r="B1619" s="9">
        <v>1602</v>
      </c>
      <c r="C1619" s="42"/>
      <c r="D1619" s="43"/>
      <c r="E1619" s="44"/>
      <c r="F1619" s="44"/>
      <c r="G1619" s="43"/>
      <c r="H1619" s="44"/>
      <c r="I1619" s="45"/>
      <c r="M1619" s="5">
        <f t="shared" ref="M1619:M1682" si="355">COUNTBLANK(C1619:F1619)</f>
        <v>4</v>
      </c>
      <c r="N1619" s="5">
        <f t="shared" ref="N1619:N1682" si="356">COUNTBLANK(H1619:I1619)</f>
        <v>2</v>
      </c>
      <c r="O1619" s="5" t="str">
        <f t="shared" ref="O1619:O1682" si="357">TRIM(SUBSTITUTE(C1619&amp;D1619&amp;E1619,"　",""))</f>
        <v/>
      </c>
      <c r="P1619" s="5">
        <f t="shared" ref="P1619:P1682" si="358">IF(O1619="",0,COUNTIF($O$18:$O$5017,O1619))</f>
        <v>0</v>
      </c>
      <c r="Q1619" s="5">
        <f t="shared" ref="Q1619:Q1682" ca="1" si="359">IFERROR(DATEDIF(E1619,TODAY(),"Y"),"")</f>
        <v>126</v>
      </c>
      <c r="R1619" s="26">
        <f t="shared" ref="R1619:R1682" si="360">DATE(YEAR(E1619)+15,MONTH(E1619),DAY(E1619))</f>
        <v>5479</v>
      </c>
      <c r="S1619" s="26">
        <f t="shared" ref="S1619:S1682" si="361">IF(OR(MONTH(E1619)=1,MONTH(E1619)=2,MONTH(E1619)=3),DATE(YEAR(R1619),MONTH(1)+3,DAY(1)),DATE(YEAR(R1619)+1,MONTH(1)+3,DAY(1)))</f>
        <v>5205</v>
      </c>
      <c r="T1619" s="27" t="str" cm="1">
        <f t="array" aca="1" ref="T1619" ca="1">_xlfn.IFS(Q1619="","NG",Q1619&gt;16,"OK",TODAY()&gt;S1619,"OK",Q1619&lt;16,"NG")</f>
        <v>OK</v>
      </c>
      <c r="U1619" s="5" t="str" cm="1">
        <f t="array" aca="1" ref="U1619" ca="1">IFERROR(_xlfn.IFS(T1619&lt;&gt;"OK","NG",M1619=0,"OK",TRUE,"NG"),"")</f>
        <v>NG</v>
      </c>
      <c r="V1619" s="5" t="str">
        <f t="shared" ref="V1619:V1682" si="362">IF(N1619=0,"OK","NG")</f>
        <v>NG</v>
      </c>
      <c r="W1619" s="28" t="str">
        <f t="shared" ref="W1619:W1682" ca="1" si="363">IF(F1619&lt;TODAY(),"OK","NG")</f>
        <v>OK</v>
      </c>
      <c r="X1619" s="5" t="str">
        <f t="shared" ref="X1619:X1682" si="364">IF(E1619&gt;F1619,"NG",IF(F1619&lt;S1619,"NG",IF(F1619&lt;$F$17,"OK")))</f>
        <v>NG</v>
      </c>
      <c r="Y1619" s="5">
        <f t="shared" ref="Y1619:Y1682" ca="1" si="365">IFERROR(DATEDIF(F1619,TODAY(),"Y"),"")</f>
        <v>126</v>
      </c>
      <c r="Z1619" s="5">
        <f t="shared" ref="Z1619:Z1682" ca="1" si="366">IFERROR(DATEDIF(H1619,TODAY(),"Y"),"")</f>
        <v>126</v>
      </c>
      <c r="AA1619" s="5" t="str" cm="1">
        <f t="array" ref="AA1619">_xlfn.IFS(H1619="","OK",H1619&lt;$F$17,"NG",I1619="解雇","NG",OR(I1619="自主退職",I1619="契約満了"),"OK")</f>
        <v>OK</v>
      </c>
      <c r="AB1619" s="5" t="str" cm="1">
        <f t="array" aca="1" ref="AB1619" ca="1">_xlfn.IFS(AA1619="NG","NG",OR(X1619="NG",X1619="ERROR",X1619=FALSE),"NG",U1619="NG","NG",V1619="OK","OK",AD1619="OK","OK")</f>
        <v>NG</v>
      </c>
      <c r="AC1619" s="5" t="str">
        <f t="shared" ref="AC1619:AC1682" si="367">IF(E1619&gt;F1619,"NG",IF(F1619&lt;S1619,"NG",IF(F1619&lt;$H$17,"OK","ERROR")))</f>
        <v>NG</v>
      </c>
      <c r="AD1619" s="5" t="e" cm="1">
        <f t="array" ref="AD1619">_xlfn.IFS(AND(G1619="〇",H1619&lt;&gt;"",I1619&lt;&gt;""),"ERROR",AND(G1619="",H1619&gt;$H$17,I1619&lt;&gt;""),"NG",AND(G1619="〇",H1619="",I1619=""),"OK")</f>
        <v>#N/A</v>
      </c>
      <c r="AE1619" s="5" t="str" cm="1">
        <f t="array" ref="AE1619">_xlfn.IFS(I1619="解雇","NG",H1619="","OK",H1619&lt;$H$17,"NG",H1619&gt;$H$17,"OK")</f>
        <v>OK</v>
      </c>
      <c r="AF1619" s="5" t="e">
        <f t="shared" ref="AF1619:AF1682" si="368">IF(AND(AE1619="OK",AD1619="OK",AC1619="OK"),"OK","NG")</f>
        <v>#N/A</v>
      </c>
    </row>
    <row r="1620" spans="2:32" ht="20.25" customHeight="1" x14ac:dyDescent="0.55000000000000004">
      <c r="B1620" s="9">
        <v>1603</v>
      </c>
      <c r="C1620" s="42"/>
      <c r="D1620" s="43"/>
      <c r="E1620" s="44"/>
      <c r="F1620" s="44"/>
      <c r="G1620" s="43"/>
      <c r="H1620" s="44"/>
      <c r="I1620" s="45"/>
      <c r="M1620" s="5">
        <f t="shared" si="355"/>
        <v>4</v>
      </c>
      <c r="N1620" s="5">
        <f t="shared" si="356"/>
        <v>2</v>
      </c>
      <c r="O1620" s="5" t="str">
        <f t="shared" si="357"/>
        <v/>
      </c>
      <c r="P1620" s="5">
        <f t="shared" si="358"/>
        <v>0</v>
      </c>
      <c r="Q1620" s="5">
        <f t="shared" ca="1" si="359"/>
        <v>126</v>
      </c>
      <c r="R1620" s="26">
        <f t="shared" si="360"/>
        <v>5479</v>
      </c>
      <c r="S1620" s="26">
        <f t="shared" si="361"/>
        <v>5205</v>
      </c>
      <c r="T1620" s="27" t="str" cm="1">
        <f t="array" aca="1" ref="T1620" ca="1">_xlfn.IFS(Q1620="","NG",Q1620&gt;16,"OK",TODAY()&gt;S1620,"OK",Q1620&lt;16,"NG")</f>
        <v>OK</v>
      </c>
      <c r="U1620" s="5" t="str" cm="1">
        <f t="array" aca="1" ref="U1620" ca="1">IFERROR(_xlfn.IFS(T1620&lt;&gt;"OK","NG",M1620=0,"OK",TRUE,"NG"),"")</f>
        <v>NG</v>
      </c>
      <c r="V1620" s="5" t="str">
        <f t="shared" si="362"/>
        <v>NG</v>
      </c>
      <c r="W1620" s="28" t="str">
        <f t="shared" ca="1" si="363"/>
        <v>OK</v>
      </c>
      <c r="X1620" s="5" t="str">
        <f t="shared" si="364"/>
        <v>NG</v>
      </c>
      <c r="Y1620" s="5">
        <f t="shared" ca="1" si="365"/>
        <v>126</v>
      </c>
      <c r="Z1620" s="5">
        <f t="shared" ca="1" si="366"/>
        <v>126</v>
      </c>
      <c r="AA1620" s="5" t="str" cm="1">
        <f t="array" ref="AA1620">_xlfn.IFS(H1620="","OK",H1620&lt;$F$17,"NG",I1620="解雇","NG",OR(I1620="自主退職",I1620="契約満了"),"OK")</f>
        <v>OK</v>
      </c>
      <c r="AB1620" s="5" t="str" cm="1">
        <f t="array" aca="1" ref="AB1620" ca="1">_xlfn.IFS(AA1620="NG","NG",OR(X1620="NG",X1620="ERROR",X1620=FALSE),"NG",U1620="NG","NG",V1620="OK","OK",AD1620="OK","OK")</f>
        <v>NG</v>
      </c>
      <c r="AC1620" s="5" t="str">
        <f t="shared" si="367"/>
        <v>NG</v>
      </c>
      <c r="AD1620" s="5" t="e" cm="1">
        <f t="array" ref="AD1620">_xlfn.IFS(AND(G1620="〇",H1620&lt;&gt;"",I1620&lt;&gt;""),"ERROR",AND(G1620="",H1620&gt;$H$17,I1620&lt;&gt;""),"NG",AND(G1620="〇",H1620="",I1620=""),"OK")</f>
        <v>#N/A</v>
      </c>
      <c r="AE1620" s="5" t="str" cm="1">
        <f t="array" ref="AE1620">_xlfn.IFS(I1620="解雇","NG",H1620="","OK",H1620&lt;$H$17,"NG",H1620&gt;$H$17,"OK")</f>
        <v>OK</v>
      </c>
      <c r="AF1620" s="5" t="e">
        <f t="shared" si="368"/>
        <v>#N/A</v>
      </c>
    </row>
    <row r="1621" spans="2:32" ht="20.25" customHeight="1" x14ac:dyDescent="0.55000000000000004">
      <c r="B1621" s="9">
        <v>1604</v>
      </c>
      <c r="C1621" s="42"/>
      <c r="D1621" s="43"/>
      <c r="E1621" s="44"/>
      <c r="F1621" s="44"/>
      <c r="G1621" s="43"/>
      <c r="H1621" s="44"/>
      <c r="I1621" s="45"/>
      <c r="M1621" s="5">
        <f t="shared" si="355"/>
        <v>4</v>
      </c>
      <c r="N1621" s="5">
        <f t="shared" si="356"/>
        <v>2</v>
      </c>
      <c r="O1621" s="5" t="str">
        <f t="shared" si="357"/>
        <v/>
      </c>
      <c r="P1621" s="5">
        <f t="shared" si="358"/>
        <v>0</v>
      </c>
      <c r="Q1621" s="5">
        <f t="shared" ca="1" si="359"/>
        <v>126</v>
      </c>
      <c r="R1621" s="26">
        <f t="shared" si="360"/>
        <v>5479</v>
      </c>
      <c r="S1621" s="26">
        <f t="shared" si="361"/>
        <v>5205</v>
      </c>
      <c r="T1621" s="27" t="str" cm="1">
        <f t="array" aca="1" ref="T1621" ca="1">_xlfn.IFS(Q1621="","NG",Q1621&gt;16,"OK",TODAY()&gt;S1621,"OK",Q1621&lt;16,"NG")</f>
        <v>OK</v>
      </c>
      <c r="U1621" s="5" t="str" cm="1">
        <f t="array" aca="1" ref="U1621" ca="1">IFERROR(_xlfn.IFS(T1621&lt;&gt;"OK","NG",M1621=0,"OK",TRUE,"NG"),"")</f>
        <v>NG</v>
      </c>
      <c r="V1621" s="5" t="str">
        <f t="shared" si="362"/>
        <v>NG</v>
      </c>
      <c r="W1621" s="28" t="str">
        <f t="shared" ca="1" si="363"/>
        <v>OK</v>
      </c>
      <c r="X1621" s="5" t="str">
        <f t="shared" si="364"/>
        <v>NG</v>
      </c>
      <c r="Y1621" s="5">
        <f t="shared" ca="1" si="365"/>
        <v>126</v>
      </c>
      <c r="Z1621" s="5">
        <f t="shared" ca="1" si="366"/>
        <v>126</v>
      </c>
      <c r="AA1621" s="5" t="str" cm="1">
        <f t="array" ref="AA1621">_xlfn.IFS(H1621="","OK",H1621&lt;$F$17,"NG",I1621="解雇","NG",OR(I1621="自主退職",I1621="契約満了"),"OK")</f>
        <v>OK</v>
      </c>
      <c r="AB1621" s="5" t="str" cm="1">
        <f t="array" aca="1" ref="AB1621" ca="1">_xlfn.IFS(AA1621="NG","NG",OR(X1621="NG",X1621="ERROR",X1621=FALSE),"NG",U1621="NG","NG",V1621="OK","OK",AD1621="OK","OK")</f>
        <v>NG</v>
      </c>
      <c r="AC1621" s="5" t="str">
        <f t="shared" si="367"/>
        <v>NG</v>
      </c>
      <c r="AD1621" s="5" t="e" cm="1">
        <f t="array" ref="AD1621">_xlfn.IFS(AND(G1621="〇",H1621&lt;&gt;"",I1621&lt;&gt;""),"ERROR",AND(G1621="",H1621&gt;$H$17,I1621&lt;&gt;""),"NG",AND(G1621="〇",H1621="",I1621=""),"OK")</f>
        <v>#N/A</v>
      </c>
      <c r="AE1621" s="5" t="str" cm="1">
        <f t="array" ref="AE1621">_xlfn.IFS(I1621="解雇","NG",H1621="","OK",H1621&lt;$H$17,"NG",H1621&gt;$H$17,"OK")</f>
        <v>OK</v>
      </c>
      <c r="AF1621" s="5" t="e">
        <f t="shared" si="368"/>
        <v>#N/A</v>
      </c>
    </row>
    <row r="1622" spans="2:32" ht="20.25" customHeight="1" x14ac:dyDescent="0.55000000000000004">
      <c r="B1622" s="9">
        <v>1605</v>
      </c>
      <c r="C1622" s="42"/>
      <c r="D1622" s="43"/>
      <c r="E1622" s="44"/>
      <c r="F1622" s="44"/>
      <c r="G1622" s="43"/>
      <c r="H1622" s="44"/>
      <c r="I1622" s="45"/>
      <c r="M1622" s="5">
        <f t="shared" si="355"/>
        <v>4</v>
      </c>
      <c r="N1622" s="5">
        <f t="shared" si="356"/>
        <v>2</v>
      </c>
      <c r="O1622" s="5" t="str">
        <f t="shared" si="357"/>
        <v/>
      </c>
      <c r="P1622" s="5">
        <f t="shared" si="358"/>
        <v>0</v>
      </c>
      <c r="Q1622" s="5">
        <f t="shared" ca="1" si="359"/>
        <v>126</v>
      </c>
      <c r="R1622" s="26">
        <f t="shared" si="360"/>
        <v>5479</v>
      </c>
      <c r="S1622" s="26">
        <f t="shared" si="361"/>
        <v>5205</v>
      </c>
      <c r="T1622" s="27" t="str" cm="1">
        <f t="array" aca="1" ref="T1622" ca="1">_xlfn.IFS(Q1622="","NG",Q1622&gt;16,"OK",TODAY()&gt;S1622,"OK",Q1622&lt;16,"NG")</f>
        <v>OK</v>
      </c>
      <c r="U1622" s="5" t="str" cm="1">
        <f t="array" aca="1" ref="U1622" ca="1">IFERROR(_xlfn.IFS(T1622&lt;&gt;"OK","NG",M1622=0,"OK",TRUE,"NG"),"")</f>
        <v>NG</v>
      </c>
      <c r="V1622" s="5" t="str">
        <f t="shared" si="362"/>
        <v>NG</v>
      </c>
      <c r="W1622" s="28" t="str">
        <f t="shared" ca="1" si="363"/>
        <v>OK</v>
      </c>
      <c r="X1622" s="5" t="str">
        <f t="shared" si="364"/>
        <v>NG</v>
      </c>
      <c r="Y1622" s="5">
        <f t="shared" ca="1" si="365"/>
        <v>126</v>
      </c>
      <c r="Z1622" s="5">
        <f t="shared" ca="1" si="366"/>
        <v>126</v>
      </c>
      <c r="AA1622" s="5" t="str" cm="1">
        <f t="array" ref="AA1622">_xlfn.IFS(H1622="","OK",H1622&lt;$F$17,"NG",I1622="解雇","NG",OR(I1622="自主退職",I1622="契約満了"),"OK")</f>
        <v>OK</v>
      </c>
      <c r="AB1622" s="5" t="str" cm="1">
        <f t="array" aca="1" ref="AB1622" ca="1">_xlfn.IFS(AA1622="NG","NG",OR(X1622="NG",X1622="ERROR",X1622=FALSE),"NG",U1622="NG","NG",V1622="OK","OK",AD1622="OK","OK")</f>
        <v>NG</v>
      </c>
      <c r="AC1622" s="5" t="str">
        <f t="shared" si="367"/>
        <v>NG</v>
      </c>
      <c r="AD1622" s="5" t="e" cm="1">
        <f t="array" ref="AD1622">_xlfn.IFS(AND(G1622="〇",H1622&lt;&gt;"",I1622&lt;&gt;""),"ERROR",AND(G1622="",H1622&gt;$H$17,I1622&lt;&gt;""),"NG",AND(G1622="〇",H1622="",I1622=""),"OK")</f>
        <v>#N/A</v>
      </c>
      <c r="AE1622" s="5" t="str" cm="1">
        <f t="array" ref="AE1622">_xlfn.IFS(I1622="解雇","NG",H1622="","OK",H1622&lt;$H$17,"NG",H1622&gt;$H$17,"OK")</f>
        <v>OK</v>
      </c>
      <c r="AF1622" s="5" t="e">
        <f t="shared" si="368"/>
        <v>#N/A</v>
      </c>
    </row>
    <row r="1623" spans="2:32" ht="20.25" customHeight="1" x14ac:dyDescent="0.55000000000000004">
      <c r="B1623" s="9">
        <v>1606</v>
      </c>
      <c r="C1623" s="42"/>
      <c r="D1623" s="43"/>
      <c r="E1623" s="44"/>
      <c r="F1623" s="44"/>
      <c r="G1623" s="43"/>
      <c r="H1623" s="44"/>
      <c r="I1623" s="45"/>
      <c r="M1623" s="5">
        <f t="shared" si="355"/>
        <v>4</v>
      </c>
      <c r="N1623" s="5">
        <f t="shared" si="356"/>
        <v>2</v>
      </c>
      <c r="O1623" s="5" t="str">
        <f t="shared" si="357"/>
        <v/>
      </c>
      <c r="P1623" s="5">
        <f t="shared" si="358"/>
        <v>0</v>
      </c>
      <c r="Q1623" s="5">
        <f t="shared" ca="1" si="359"/>
        <v>126</v>
      </c>
      <c r="R1623" s="26">
        <f t="shared" si="360"/>
        <v>5479</v>
      </c>
      <c r="S1623" s="26">
        <f t="shared" si="361"/>
        <v>5205</v>
      </c>
      <c r="T1623" s="27" t="str" cm="1">
        <f t="array" aca="1" ref="T1623" ca="1">_xlfn.IFS(Q1623="","NG",Q1623&gt;16,"OK",TODAY()&gt;S1623,"OK",Q1623&lt;16,"NG")</f>
        <v>OK</v>
      </c>
      <c r="U1623" s="5" t="str" cm="1">
        <f t="array" aca="1" ref="U1623" ca="1">IFERROR(_xlfn.IFS(T1623&lt;&gt;"OK","NG",M1623=0,"OK",TRUE,"NG"),"")</f>
        <v>NG</v>
      </c>
      <c r="V1623" s="5" t="str">
        <f t="shared" si="362"/>
        <v>NG</v>
      </c>
      <c r="W1623" s="28" t="str">
        <f t="shared" ca="1" si="363"/>
        <v>OK</v>
      </c>
      <c r="X1623" s="5" t="str">
        <f t="shared" si="364"/>
        <v>NG</v>
      </c>
      <c r="Y1623" s="5">
        <f t="shared" ca="1" si="365"/>
        <v>126</v>
      </c>
      <c r="Z1623" s="5">
        <f t="shared" ca="1" si="366"/>
        <v>126</v>
      </c>
      <c r="AA1623" s="5" t="str" cm="1">
        <f t="array" ref="AA1623">_xlfn.IFS(H1623="","OK",H1623&lt;$F$17,"NG",I1623="解雇","NG",OR(I1623="自主退職",I1623="契約満了"),"OK")</f>
        <v>OK</v>
      </c>
      <c r="AB1623" s="5" t="str" cm="1">
        <f t="array" aca="1" ref="AB1623" ca="1">_xlfn.IFS(AA1623="NG","NG",OR(X1623="NG",X1623="ERROR",X1623=FALSE),"NG",U1623="NG","NG",V1623="OK","OK",AD1623="OK","OK")</f>
        <v>NG</v>
      </c>
      <c r="AC1623" s="5" t="str">
        <f t="shared" si="367"/>
        <v>NG</v>
      </c>
      <c r="AD1623" s="5" t="e" cm="1">
        <f t="array" ref="AD1623">_xlfn.IFS(AND(G1623="〇",H1623&lt;&gt;"",I1623&lt;&gt;""),"ERROR",AND(G1623="",H1623&gt;$H$17,I1623&lt;&gt;""),"NG",AND(G1623="〇",H1623="",I1623=""),"OK")</f>
        <v>#N/A</v>
      </c>
      <c r="AE1623" s="5" t="str" cm="1">
        <f t="array" ref="AE1623">_xlfn.IFS(I1623="解雇","NG",H1623="","OK",H1623&lt;$H$17,"NG",H1623&gt;$H$17,"OK")</f>
        <v>OK</v>
      </c>
      <c r="AF1623" s="5" t="e">
        <f t="shared" si="368"/>
        <v>#N/A</v>
      </c>
    </row>
    <row r="1624" spans="2:32" ht="20.25" customHeight="1" x14ac:dyDescent="0.55000000000000004">
      <c r="B1624" s="9">
        <v>1607</v>
      </c>
      <c r="C1624" s="42"/>
      <c r="D1624" s="43"/>
      <c r="E1624" s="44"/>
      <c r="F1624" s="44"/>
      <c r="G1624" s="43"/>
      <c r="H1624" s="44"/>
      <c r="I1624" s="45"/>
      <c r="M1624" s="5">
        <f t="shared" si="355"/>
        <v>4</v>
      </c>
      <c r="N1624" s="5">
        <f t="shared" si="356"/>
        <v>2</v>
      </c>
      <c r="O1624" s="5" t="str">
        <f t="shared" si="357"/>
        <v/>
      </c>
      <c r="P1624" s="5">
        <f t="shared" si="358"/>
        <v>0</v>
      </c>
      <c r="Q1624" s="5">
        <f t="shared" ca="1" si="359"/>
        <v>126</v>
      </c>
      <c r="R1624" s="26">
        <f t="shared" si="360"/>
        <v>5479</v>
      </c>
      <c r="S1624" s="26">
        <f t="shared" si="361"/>
        <v>5205</v>
      </c>
      <c r="T1624" s="27" t="str" cm="1">
        <f t="array" aca="1" ref="T1624" ca="1">_xlfn.IFS(Q1624="","NG",Q1624&gt;16,"OK",TODAY()&gt;S1624,"OK",Q1624&lt;16,"NG")</f>
        <v>OK</v>
      </c>
      <c r="U1624" s="5" t="str" cm="1">
        <f t="array" aca="1" ref="U1624" ca="1">IFERROR(_xlfn.IFS(T1624&lt;&gt;"OK","NG",M1624=0,"OK",TRUE,"NG"),"")</f>
        <v>NG</v>
      </c>
      <c r="V1624" s="5" t="str">
        <f t="shared" si="362"/>
        <v>NG</v>
      </c>
      <c r="W1624" s="28" t="str">
        <f t="shared" ca="1" si="363"/>
        <v>OK</v>
      </c>
      <c r="X1624" s="5" t="str">
        <f t="shared" si="364"/>
        <v>NG</v>
      </c>
      <c r="Y1624" s="5">
        <f t="shared" ca="1" si="365"/>
        <v>126</v>
      </c>
      <c r="Z1624" s="5">
        <f t="shared" ca="1" si="366"/>
        <v>126</v>
      </c>
      <c r="AA1624" s="5" t="str" cm="1">
        <f t="array" ref="AA1624">_xlfn.IFS(H1624="","OK",H1624&lt;$F$17,"NG",I1624="解雇","NG",OR(I1624="自主退職",I1624="契約満了"),"OK")</f>
        <v>OK</v>
      </c>
      <c r="AB1624" s="5" t="str" cm="1">
        <f t="array" aca="1" ref="AB1624" ca="1">_xlfn.IFS(AA1624="NG","NG",OR(X1624="NG",X1624="ERROR",X1624=FALSE),"NG",U1624="NG","NG",V1624="OK","OK",AD1624="OK","OK")</f>
        <v>NG</v>
      </c>
      <c r="AC1624" s="5" t="str">
        <f t="shared" si="367"/>
        <v>NG</v>
      </c>
      <c r="AD1624" s="5" t="e" cm="1">
        <f t="array" ref="AD1624">_xlfn.IFS(AND(G1624="〇",H1624&lt;&gt;"",I1624&lt;&gt;""),"ERROR",AND(G1624="",H1624&gt;$H$17,I1624&lt;&gt;""),"NG",AND(G1624="〇",H1624="",I1624=""),"OK")</f>
        <v>#N/A</v>
      </c>
      <c r="AE1624" s="5" t="str" cm="1">
        <f t="array" ref="AE1624">_xlfn.IFS(I1624="解雇","NG",H1624="","OK",H1624&lt;$H$17,"NG",H1624&gt;$H$17,"OK")</f>
        <v>OK</v>
      </c>
      <c r="AF1624" s="5" t="e">
        <f t="shared" si="368"/>
        <v>#N/A</v>
      </c>
    </row>
    <row r="1625" spans="2:32" ht="20.25" customHeight="1" x14ac:dyDescent="0.55000000000000004">
      <c r="B1625" s="9">
        <v>1608</v>
      </c>
      <c r="C1625" s="42"/>
      <c r="D1625" s="43"/>
      <c r="E1625" s="44"/>
      <c r="F1625" s="44"/>
      <c r="G1625" s="43"/>
      <c r="H1625" s="44"/>
      <c r="I1625" s="45"/>
      <c r="M1625" s="5">
        <f t="shared" si="355"/>
        <v>4</v>
      </c>
      <c r="N1625" s="5">
        <f t="shared" si="356"/>
        <v>2</v>
      </c>
      <c r="O1625" s="5" t="str">
        <f t="shared" si="357"/>
        <v/>
      </c>
      <c r="P1625" s="5">
        <f t="shared" si="358"/>
        <v>0</v>
      </c>
      <c r="Q1625" s="5">
        <f t="shared" ca="1" si="359"/>
        <v>126</v>
      </c>
      <c r="R1625" s="26">
        <f t="shared" si="360"/>
        <v>5479</v>
      </c>
      <c r="S1625" s="26">
        <f t="shared" si="361"/>
        <v>5205</v>
      </c>
      <c r="T1625" s="27" t="str" cm="1">
        <f t="array" aca="1" ref="T1625" ca="1">_xlfn.IFS(Q1625="","NG",Q1625&gt;16,"OK",TODAY()&gt;S1625,"OK",Q1625&lt;16,"NG")</f>
        <v>OK</v>
      </c>
      <c r="U1625" s="5" t="str" cm="1">
        <f t="array" aca="1" ref="U1625" ca="1">IFERROR(_xlfn.IFS(T1625&lt;&gt;"OK","NG",M1625=0,"OK",TRUE,"NG"),"")</f>
        <v>NG</v>
      </c>
      <c r="V1625" s="5" t="str">
        <f t="shared" si="362"/>
        <v>NG</v>
      </c>
      <c r="W1625" s="28" t="str">
        <f t="shared" ca="1" si="363"/>
        <v>OK</v>
      </c>
      <c r="X1625" s="5" t="str">
        <f t="shared" si="364"/>
        <v>NG</v>
      </c>
      <c r="Y1625" s="5">
        <f t="shared" ca="1" si="365"/>
        <v>126</v>
      </c>
      <c r="Z1625" s="5">
        <f t="shared" ca="1" si="366"/>
        <v>126</v>
      </c>
      <c r="AA1625" s="5" t="str" cm="1">
        <f t="array" ref="AA1625">_xlfn.IFS(H1625="","OK",H1625&lt;$F$17,"NG",I1625="解雇","NG",OR(I1625="自主退職",I1625="契約満了"),"OK")</f>
        <v>OK</v>
      </c>
      <c r="AB1625" s="5" t="str" cm="1">
        <f t="array" aca="1" ref="AB1625" ca="1">_xlfn.IFS(AA1625="NG","NG",OR(X1625="NG",X1625="ERROR",X1625=FALSE),"NG",U1625="NG","NG",V1625="OK","OK",AD1625="OK","OK")</f>
        <v>NG</v>
      </c>
      <c r="AC1625" s="5" t="str">
        <f t="shared" si="367"/>
        <v>NG</v>
      </c>
      <c r="AD1625" s="5" t="e" cm="1">
        <f t="array" ref="AD1625">_xlfn.IFS(AND(G1625="〇",H1625&lt;&gt;"",I1625&lt;&gt;""),"ERROR",AND(G1625="",H1625&gt;$H$17,I1625&lt;&gt;""),"NG",AND(G1625="〇",H1625="",I1625=""),"OK")</f>
        <v>#N/A</v>
      </c>
      <c r="AE1625" s="5" t="str" cm="1">
        <f t="array" ref="AE1625">_xlfn.IFS(I1625="解雇","NG",H1625="","OK",H1625&lt;$H$17,"NG",H1625&gt;$H$17,"OK")</f>
        <v>OK</v>
      </c>
      <c r="AF1625" s="5" t="e">
        <f t="shared" si="368"/>
        <v>#N/A</v>
      </c>
    </row>
    <row r="1626" spans="2:32" ht="20.25" customHeight="1" x14ac:dyDescent="0.55000000000000004">
      <c r="B1626" s="9">
        <v>1609</v>
      </c>
      <c r="C1626" s="42"/>
      <c r="D1626" s="43"/>
      <c r="E1626" s="44"/>
      <c r="F1626" s="44"/>
      <c r="G1626" s="43"/>
      <c r="H1626" s="44"/>
      <c r="I1626" s="45"/>
      <c r="M1626" s="5">
        <f t="shared" si="355"/>
        <v>4</v>
      </c>
      <c r="N1626" s="5">
        <f t="shared" si="356"/>
        <v>2</v>
      </c>
      <c r="O1626" s="5" t="str">
        <f t="shared" si="357"/>
        <v/>
      </c>
      <c r="P1626" s="5">
        <f t="shared" si="358"/>
        <v>0</v>
      </c>
      <c r="Q1626" s="5">
        <f t="shared" ca="1" si="359"/>
        <v>126</v>
      </c>
      <c r="R1626" s="26">
        <f t="shared" si="360"/>
        <v>5479</v>
      </c>
      <c r="S1626" s="26">
        <f t="shared" si="361"/>
        <v>5205</v>
      </c>
      <c r="T1626" s="27" t="str" cm="1">
        <f t="array" aca="1" ref="T1626" ca="1">_xlfn.IFS(Q1626="","NG",Q1626&gt;16,"OK",TODAY()&gt;S1626,"OK",Q1626&lt;16,"NG")</f>
        <v>OK</v>
      </c>
      <c r="U1626" s="5" t="str" cm="1">
        <f t="array" aca="1" ref="U1626" ca="1">IFERROR(_xlfn.IFS(T1626&lt;&gt;"OK","NG",M1626=0,"OK",TRUE,"NG"),"")</f>
        <v>NG</v>
      </c>
      <c r="V1626" s="5" t="str">
        <f t="shared" si="362"/>
        <v>NG</v>
      </c>
      <c r="W1626" s="28" t="str">
        <f t="shared" ca="1" si="363"/>
        <v>OK</v>
      </c>
      <c r="X1626" s="5" t="str">
        <f t="shared" si="364"/>
        <v>NG</v>
      </c>
      <c r="Y1626" s="5">
        <f t="shared" ca="1" si="365"/>
        <v>126</v>
      </c>
      <c r="Z1626" s="5">
        <f t="shared" ca="1" si="366"/>
        <v>126</v>
      </c>
      <c r="AA1626" s="5" t="str" cm="1">
        <f t="array" ref="AA1626">_xlfn.IFS(H1626="","OK",H1626&lt;$F$17,"NG",I1626="解雇","NG",OR(I1626="自主退職",I1626="契約満了"),"OK")</f>
        <v>OK</v>
      </c>
      <c r="AB1626" s="5" t="str" cm="1">
        <f t="array" aca="1" ref="AB1626" ca="1">_xlfn.IFS(AA1626="NG","NG",OR(X1626="NG",X1626="ERROR",X1626=FALSE),"NG",U1626="NG","NG",V1626="OK","OK",AD1626="OK","OK")</f>
        <v>NG</v>
      </c>
      <c r="AC1626" s="5" t="str">
        <f t="shared" si="367"/>
        <v>NG</v>
      </c>
      <c r="AD1626" s="5" t="e" cm="1">
        <f t="array" ref="AD1626">_xlfn.IFS(AND(G1626="〇",H1626&lt;&gt;"",I1626&lt;&gt;""),"ERROR",AND(G1626="",H1626&gt;$H$17,I1626&lt;&gt;""),"NG",AND(G1626="〇",H1626="",I1626=""),"OK")</f>
        <v>#N/A</v>
      </c>
      <c r="AE1626" s="5" t="str" cm="1">
        <f t="array" ref="AE1626">_xlfn.IFS(I1626="解雇","NG",H1626="","OK",H1626&lt;$H$17,"NG",H1626&gt;$H$17,"OK")</f>
        <v>OK</v>
      </c>
      <c r="AF1626" s="5" t="e">
        <f t="shared" si="368"/>
        <v>#N/A</v>
      </c>
    </row>
    <row r="1627" spans="2:32" ht="20.25" customHeight="1" x14ac:dyDescent="0.55000000000000004">
      <c r="B1627" s="9">
        <v>1610</v>
      </c>
      <c r="C1627" s="42"/>
      <c r="D1627" s="43"/>
      <c r="E1627" s="44"/>
      <c r="F1627" s="44"/>
      <c r="G1627" s="43"/>
      <c r="H1627" s="44"/>
      <c r="I1627" s="45"/>
      <c r="M1627" s="5">
        <f t="shared" si="355"/>
        <v>4</v>
      </c>
      <c r="N1627" s="5">
        <f t="shared" si="356"/>
        <v>2</v>
      </c>
      <c r="O1627" s="5" t="str">
        <f t="shared" si="357"/>
        <v/>
      </c>
      <c r="P1627" s="5">
        <f t="shared" si="358"/>
        <v>0</v>
      </c>
      <c r="Q1627" s="5">
        <f t="shared" ca="1" si="359"/>
        <v>126</v>
      </c>
      <c r="R1627" s="26">
        <f t="shared" si="360"/>
        <v>5479</v>
      </c>
      <c r="S1627" s="26">
        <f t="shared" si="361"/>
        <v>5205</v>
      </c>
      <c r="T1627" s="27" t="str" cm="1">
        <f t="array" aca="1" ref="T1627" ca="1">_xlfn.IFS(Q1627="","NG",Q1627&gt;16,"OK",TODAY()&gt;S1627,"OK",Q1627&lt;16,"NG")</f>
        <v>OK</v>
      </c>
      <c r="U1627" s="5" t="str" cm="1">
        <f t="array" aca="1" ref="U1627" ca="1">IFERROR(_xlfn.IFS(T1627&lt;&gt;"OK","NG",M1627=0,"OK",TRUE,"NG"),"")</f>
        <v>NG</v>
      </c>
      <c r="V1627" s="5" t="str">
        <f t="shared" si="362"/>
        <v>NG</v>
      </c>
      <c r="W1627" s="28" t="str">
        <f t="shared" ca="1" si="363"/>
        <v>OK</v>
      </c>
      <c r="X1627" s="5" t="str">
        <f t="shared" si="364"/>
        <v>NG</v>
      </c>
      <c r="Y1627" s="5">
        <f t="shared" ca="1" si="365"/>
        <v>126</v>
      </c>
      <c r="Z1627" s="5">
        <f t="shared" ca="1" si="366"/>
        <v>126</v>
      </c>
      <c r="AA1627" s="5" t="str" cm="1">
        <f t="array" ref="AA1627">_xlfn.IFS(H1627="","OK",H1627&lt;$F$17,"NG",I1627="解雇","NG",OR(I1627="自主退職",I1627="契約満了"),"OK")</f>
        <v>OK</v>
      </c>
      <c r="AB1627" s="5" t="str" cm="1">
        <f t="array" aca="1" ref="AB1627" ca="1">_xlfn.IFS(AA1627="NG","NG",OR(X1627="NG",X1627="ERROR",X1627=FALSE),"NG",U1627="NG","NG",V1627="OK","OK",AD1627="OK","OK")</f>
        <v>NG</v>
      </c>
      <c r="AC1627" s="5" t="str">
        <f t="shared" si="367"/>
        <v>NG</v>
      </c>
      <c r="AD1627" s="5" t="e" cm="1">
        <f t="array" ref="AD1627">_xlfn.IFS(AND(G1627="〇",H1627&lt;&gt;"",I1627&lt;&gt;""),"ERROR",AND(G1627="",H1627&gt;$H$17,I1627&lt;&gt;""),"NG",AND(G1627="〇",H1627="",I1627=""),"OK")</f>
        <v>#N/A</v>
      </c>
      <c r="AE1627" s="5" t="str" cm="1">
        <f t="array" ref="AE1627">_xlfn.IFS(I1627="解雇","NG",H1627="","OK",H1627&lt;$H$17,"NG",H1627&gt;$H$17,"OK")</f>
        <v>OK</v>
      </c>
      <c r="AF1627" s="5" t="e">
        <f t="shared" si="368"/>
        <v>#N/A</v>
      </c>
    </row>
    <row r="1628" spans="2:32" ht="20.25" customHeight="1" x14ac:dyDescent="0.55000000000000004">
      <c r="B1628" s="9">
        <v>1611</v>
      </c>
      <c r="C1628" s="42"/>
      <c r="D1628" s="43"/>
      <c r="E1628" s="44"/>
      <c r="F1628" s="44"/>
      <c r="G1628" s="43"/>
      <c r="H1628" s="44"/>
      <c r="I1628" s="45"/>
      <c r="M1628" s="5">
        <f t="shared" si="355"/>
        <v>4</v>
      </c>
      <c r="N1628" s="5">
        <f t="shared" si="356"/>
        <v>2</v>
      </c>
      <c r="O1628" s="5" t="str">
        <f t="shared" si="357"/>
        <v/>
      </c>
      <c r="P1628" s="5">
        <f t="shared" si="358"/>
        <v>0</v>
      </c>
      <c r="Q1628" s="5">
        <f t="shared" ca="1" si="359"/>
        <v>126</v>
      </c>
      <c r="R1628" s="26">
        <f t="shared" si="360"/>
        <v>5479</v>
      </c>
      <c r="S1628" s="26">
        <f t="shared" si="361"/>
        <v>5205</v>
      </c>
      <c r="T1628" s="27" t="str" cm="1">
        <f t="array" aca="1" ref="T1628" ca="1">_xlfn.IFS(Q1628="","NG",Q1628&gt;16,"OK",TODAY()&gt;S1628,"OK",Q1628&lt;16,"NG")</f>
        <v>OK</v>
      </c>
      <c r="U1628" s="5" t="str" cm="1">
        <f t="array" aca="1" ref="U1628" ca="1">IFERROR(_xlfn.IFS(T1628&lt;&gt;"OK","NG",M1628=0,"OK",TRUE,"NG"),"")</f>
        <v>NG</v>
      </c>
      <c r="V1628" s="5" t="str">
        <f t="shared" si="362"/>
        <v>NG</v>
      </c>
      <c r="W1628" s="28" t="str">
        <f t="shared" ca="1" si="363"/>
        <v>OK</v>
      </c>
      <c r="X1628" s="5" t="str">
        <f t="shared" si="364"/>
        <v>NG</v>
      </c>
      <c r="Y1628" s="5">
        <f t="shared" ca="1" si="365"/>
        <v>126</v>
      </c>
      <c r="Z1628" s="5">
        <f t="shared" ca="1" si="366"/>
        <v>126</v>
      </c>
      <c r="AA1628" s="5" t="str" cm="1">
        <f t="array" ref="AA1628">_xlfn.IFS(H1628="","OK",H1628&lt;$F$17,"NG",I1628="解雇","NG",OR(I1628="自主退職",I1628="契約満了"),"OK")</f>
        <v>OK</v>
      </c>
      <c r="AB1628" s="5" t="str" cm="1">
        <f t="array" aca="1" ref="AB1628" ca="1">_xlfn.IFS(AA1628="NG","NG",OR(X1628="NG",X1628="ERROR",X1628=FALSE),"NG",U1628="NG","NG",V1628="OK","OK",AD1628="OK","OK")</f>
        <v>NG</v>
      </c>
      <c r="AC1628" s="5" t="str">
        <f t="shared" si="367"/>
        <v>NG</v>
      </c>
      <c r="AD1628" s="5" t="e" cm="1">
        <f t="array" ref="AD1628">_xlfn.IFS(AND(G1628="〇",H1628&lt;&gt;"",I1628&lt;&gt;""),"ERROR",AND(G1628="",H1628&gt;$H$17,I1628&lt;&gt;""),"NG",AND(G1628="〇",H1628="",I1628=""),"OK")</f>
        <v>#N/A</v>
      </c>
      <c r="AE1628" s="5" t="str" cm="1">
        <f t="array" ref="AE1628">_xlfn.IFS(I1628="解雇","NG",H1628="","OK",H1628&lt;$H$17,"NG",H1628&gt;$H$17,"OK")</f>
        <v>OK</v>
      </c>
      <c r="AF1628" s="5" t="e">
        <f t="shared" si="368"/>
        <v>#N/A</v>
      </c>
    </row>
    <row r="1629" spans="2:32" ht="20.25" customHeight="1" x14ac:dyDescent="0.55000000000000004">
      <c r="B1629" s="9">
        <v>1612</v>
      </c>
      <c r="C1629" s="42"/>
      <c r="D1629" s="43"/>
      <c r="E1629" s="44"/>
      <c r="F1629" s="44"/>
      <c r="G1629" s="43"/>
      <c r="H1629" s="44"/>
      <c r="I1629" s="45"/>
      <c r="M1629" s="5">
        <f t="shared" si="355"/>
        <v>4</v>
      </c>
      <c r="N1629" s="5">
        <f t="shared" si="356"/>
        <v>2</v>
      </c>
      <c r="O1629" s="5" t="str">
        <f t="shared" si="357"/>
        <v/>
      </c>
      <c r="P1629" s="5">
        <f t="shared" si="358"/>
        <v>0</v>
      </c>
      <c r="Q1629" s="5">
        <f t="shared" ca="1" si="359"/>
        <v>126</v>
      </c>
      <c r="R1629" s="26">
        <f t="shared" si="360"/>
        <v>5479</v>
      </c>
      <c r="S1629" s="26">
        <f t="shared" si="361"/>
        <v>5205</v>
      </c>
      <c r="T1629" s="27" t="str" cm="1">
        <f t="array" aca="1" ref="T1629" ca="1">_xlfn.IFS(Q1629="","NG",Q1629&gt;16,"OK",TODAY()&gt;S1629,"OK",Q1629&lt;16,"NG")</f>
        <v>OK</v>
      </c>
      <c r="U1629" s="5" t="str" cm="1">
        <f t="array" aca="1" ref="U1629" ca="1">IFERROR(_xlfn.IFS(T1629&lt;&gt;"OK","NG",M1629=0,"OK",TRUE,"NG"),"")</f>
        <v>NG</v>
      </c>
      <c r="V1629" s="5" t="str">
        <f t="shared" si="362"/>
        <v>NG</v>
      </c>
      <c r="W1629" s="28" t="str">
        <f t="shared" ca="1" si="363"/>
        <v>OK</v>
      </c>
      <c r="X1629" s="5" t="str">
        <f t="shared" si="364"/>
        <v>NG</v>
      </c>
      <c r="Y1629" s="5">
        <f t="shared" ca="1" si="365"/>
        <v>126</v>
      </c>
      <c r="Z1629" s="5">
        <f t="shared" ca="1" si="366"/>
        <v>126</v>
      </c>
      <c r="AA1629" s="5" t="str" cm="1">
        <f t="array" ref="AA1629">_xlfn.IFS(H1629="","OK",H1629&lt;$F$17,"NG",I1629="解雇","NG",OR(I1629="自主退職",I1629="契約満了"),"OK")</f>
        <v>OK</v>
      </c>
      <c r="AB1629" s="5" t="str" cm="1">
        <f t="array" aca="1" ref="AB1629" ca="1">_xlfn.IFS(AA1629="NG","NG",OR(X1629="NG",X1629="ERROR",X1629=FALSE),"NG",U1629="NG","NG",V1629="OK","OK",AD1629="OK","OK")</f>
        <v>NG</v>
      </c>
      <c r="AC1629" s="5" t="str">
        <f t="shared" si="367"/>
        <v>NG</v>
      </c>
      <c r="AD1629" s="5" t="e" cm="1">
        <f t="array" ref="AD1629">_xlfn.IFS(AND(G1629="〇",H1629&lt;&gt;"",I1629&lt;&gt;""),"ERROR",AND(G1629="",H1629&gt;$H$17,I1629&lt;&gt;""),"NG",AND(G1629="〇",H1629="",I1629=""),"OK")</f>
        <v>#N/A</v>
      </c>
      <c r="AE1629" s="5" t="str" cm="1">
        <f t="array" ref="AE1629">_xlfn.IFS(I1629="解雇","NG",H1629="","OK",H1629&lt;$H$17,"NG",H1629&gt;$H$17,"OK")</f>
        <v>OK</v>
      </c>
      <c r="AF1629" s="5" t="e">
        <f t="shared" si="368"/>
        <v>#N/A</v>
      </c>
    </row>
    <row r="1630" spans="2:32" ht="20.25" customHeight="1" x14ac:dyDescent="0.55000000000000004">
      <c r="B1630" s="9">
        <v>1613</v>
      </c>
      <c r="C1630" s="42"/>
      <c r="D1630" s="43"/>
      <c r="E1630" s="44"/>
      <c r="F1630" s="44"/>
      <c r="G1630" s="43"/>
      <c r="H1630" s="44"/>
      <c r="I1630" s="45"/>
      <c r="M1630" s="5">
        <f t="shared" si="355"/>
        <v>4</v>
      </c>
      <c r="N1630" s="5">
        <f t="shared" si="356"/>
        <v>2</v>
      </c>
      <c r="O1630" s="5" t="str">
        <f t="shared" si="357"/>
        <v/>
      </c>
      <c r="P1630" s="5">
        <f t="shared" si="358"/>
        <v>0</v>
      </c>
      <c r="Q1630" s="5">
        <f t="shared" ca="1" si="359"/>
        <v>126</v>
      </c>
      <c r="R1630" s="26">
        <f t="shared" si="360"/>
        <v>5479</v>
      </c>
      <c r="S1630" s="26">
        <f t="shared" si="361"/>
        <v>5205</v>
      </c>
      <c r="T1630" s="27" t="str" cm="1">
        <f t="array" aca="1" ref="T1630" ca="1">_xlfn.IFS(Q1630="","NG",Q1630&gt;16,"OK",TODAY()&gt;S1630,"OK",Q1630&lt;16,"NG")</f>
        <v>OK</v>
      </c>
      <c r="U1630" s="5" t="str" cm="1">
        <f t="array" aca="1" ref="U1630" ca="1">IFERROR(_xlfn.IFS(T1630&lt;&gt;"OK","NG",M1630=0,"OK",TRUE,"NG"),"")</f>
        <v>NG</v>
      </c>
      <c r="V1630" s="5" t="str">
        <f t="shared" si="362"/>
        <v>NG</v>
      </c>
      <c r="W1630" s="28" t="str">
        <f t="shared" ca="1" si="363"/>
        <v>OK</v>
      </c>
      <c r="X1630" s="5" t="str">
        <f t="shared" si="364"/>
        <v>NG</v>
      </c>
      <c r="Y1630" s="5">
        <f t="shared" ca="1" si="365"/>
        <v>126</v>
      </c>
      <c r="Z1630" s="5">
        <f t="shared" ca="1" si="366"/>
        <v>126</v>
      </c>
      <c r="AA1630" s="5" t="str" cm="1">
        <f t="array" ref="AA1630">_xlfn.IFS(H1630="","OK",H1630&lt;$F$17,"NG",I1630="解雇","NG",OR(I1630="自主退職",I1630="契約満了"),"OK")</f>
        <v>OK</v>
      </c>
      <c r="AB1630" s="5" t="str" cm="1">
        <f t="array" aca="1" ref="AB1630" ca="1">_xlfn.IFS(AA1630="NG","NG",OR(X1630="NG",X1630="ERROR",X1630=FALSE),"NG",U1630="NG","NG",V1630="OK","OK",AD1630="OK","OK")</f>
        <v>NG</v>
      </c>
      <c r="AC1630" s="5" t="str">
        <f t="shared" si="367"/>
        <v>NG</v>
      </c>
      <c r="AD1630" s="5" t="e" cm="1">
        <f t="array" ref="AD1630">_xlfn.IFS(AND(G1630="〇",H1630&lt;&gt;"",I1630&lt;&gt;""),"ERROR",AND(G1630="",H1630&gt;$H$17,I1630&lt;&gt;""),"NG",AND(G1630="〇",H1630="",I1630=""),"OK")</f>
        <v>#N/A</v>
      </c>
      <c r="AE1630" s="5" t="str" cm="1">
        <f t="array" ref="AE1630">_xlfn.IFS(I1630="解雇","NG",H1630="","OK",H1630&lt;$H$17,"NG",H1630&gt;$H$17,"OK")</f>
        <v>OK</v>
      </c>
      <c r="AF1630" s="5" t="e">
        <f t="shared" si="368"/>
        <v>#N/A</v>
      </c>
    </row>
    <row r="1631" spans="2:32" ht="20.25" customHeight="1" x14ac:dyDescent="0.55000000000000004">
      <c r="B1631" s="9">
        <v>1614</v>
      </c>
      <c r="C1631" s="42"/>
      <c r="D1631" s="43"/>
      <c r="E1631" s="44"/>
      <c r="F1631" s="44"/>
      <c r="G1631" s="43"/>
      <c r="H1631" s="44"/>
      <c r="I1631" s="45"/>
      <c r="M1631" s="5">
        <f t="shared" si="355"/>
        <v>4</v>
      </c>
      <c r="N1631" s="5">
        <f t="shared" si="356"/>
        <v>2</v>
      </c>
      <c r="O1631" s="5" t="str">
        <f t="shared" si="357"/>
        <v/>
      </c>
      <c r="P1631" s="5">
        <f t="shared" si="358"/>
        <v>0</v>
      </c>
      <c r="Q1631" s="5">
        <f t="shared" ca="1" si="359"/>
        <v>126</v>
      </c>
      <c r="R1631" s="26">
        <f t="shared" si="360"/>
        <v>5479</v>
      </c>
      <c r="S1631" s="26">
        <f t="shared" si="361"/>
        <v>5205</v>
      </c>
      <c r="T1631" s="27" t="str" cm="1">
        <f t="array" aca="1" ref="T1631" ca="1">_xlfn.IFS(Q1631="","NG",Q1631&gt;16,"OK",TODAY()&gt;S1631,"OK",Q1631&lt;16,"NG")</f>
        <v>OK</v>
      </c>
      <c r="U1631" s="5" t="str" cm="1">
        <f t="array" aca="1" ref="U1631" ca="1">IFERROR(_xlfn.IFS(T1631&lt;&gt;"OK","NG",M1631=0,"OK",TRUE,"NG"),"")</f>
        <v>NG</v>
      </c>
      <c r="V1631" s="5" t="str">
        <f t="shared" si="362"/>
        <v>NG</v>
      </c>
      <c r="W1631" s="28" t="str">
        <f t="shared" ca="1" si="363"/>
        <v>OK</v>
      </c>
      <c r="X1631" s="5" t="str">
        <f t="shared" si="364"/>
        <v>NG</v>
      </c>
      <c r="Y1631" s="5">
        <f t="shared" ca="1" si="365"/>
        <v>126</v>
      </c>
      <c r="Z1631" s="5">
        <f t="shared" ca="1" si="366"/>
        <v>126</v>
      </c>
      <c r="AA1631" s="5" t="str" cm="1">
        <f t="array" ref="AA1631">_xlfn.IFS(H1631="","OK",H1631&lt;$F$17,"NG",I1631="解雇","NG",OR(I1631="自主退職",I1631="契約満了"),"OK")</f>
        <v>OK</v>
      </c>
      <c r="AB1631" s="5" t="str" cm="1">
        <f t="array" aca="1" ref="AB1631" ca="1">_xlfn.IFS(AA1631="NG","NG",OR(X1631="NG",X1631="ERROR",X1631=FALSE),"NG",U1631="NG","NG",V1631="OK","OK",AD1631="OK","OK")</f>
        <v>NG</v>
      </c>
      <c r="AC1631" s="5" t="str">
        <f t="shared" si="367"/>
        <v>NG</v>
      </c>
      <c r="AD1631" s="5" t="e" cm="1">
        <f t="array" ref="AD1631">_xlfn.IFS(AND(G1631="〇",H1631&lt;&gt;"",I1631&lt;&gt;""),"ERROR",AND(G1631="",H1631&gt;$H$17,I1631&lt;&gt;""),"NG",AND(G1631="〇",H1631="",I1631=""),"OK")</f>
        <v>#N/A</v>
      </c>
      <c r="AE1631" s="5" t="str" cm="1">
        <f t="array" ref="AE1631">_xlfn.IFS(I1631="解雇","NG",H1631="","OK",H1631&lt;$H$17,"NG",H1631&gt;$H$17,"OK")</f>
        <v>OK</v>
      </c>
      <c r="AF1631" s="5" t="e">
        <f t="shared" si="368"/>
        <v>#N/A</v>
      </c>
    </row>
    <row r="1632" spans="2:32" ht="20.25" customHeight="1" x14ac:dyDescent="0.55000000000000004">
      <c r="B1632" s="9">
        <v>1615</v>
      </c>
      <c r="C1632" s="42"/>
      <c r="D1632" s="43"/>
      <c r="E1632" s="44"/>
      <c r="F1632" s="44"/>
      <c r="G1632" s="43"/>
      <c r="H1632" s="44"/>
      <c r="I1632" s="45"/>
      <c r="M1632" s="5">
        <f t="shared" si="355"/>
        <v>4</v>
      </c>
      <c r="N1632" s="5">
        <f t="shared" si="356"/>
        <v>2</v>
      </c>
      <c r="O1632" s="5" t="str">
        <f t="shared" si="357"/>
        <v/>
      </c>
      <c r="P1632" s="5">
        <f t="shared" si="358"/>
        <v>0</v>
      </c>
      <c r="Q1632" s="5">
        <f t="shared" ca="1" si="359"/>
        <v>126</v>
      </c>
      <c r="R1632" s="26">
        <f t="shared" si="360"/>
        <v>5479</v>
      </c>
      <c r="S1632" s="26">
        <f t="shared" si="361"/>
        <v>5205</v>
      </c>
      <c r="T1632" s="27" t="str" cm="1">
        <f t="array" aca="1" ref="T1632" ca="1">_xlfn.IFS(Q1632="","NG",Q1632&gt;16,"OK",TODAY()&gt;S1632,"OK",Q1632&lt;16,"NG")</f>
        <v>OK</v>
      </c>
      <c r="U1632" s="5" t="str" cm="1">
        <f t="array" aca="1" ref="U1632" ca="1">IFERROR(_xlfn.IFS(T1632&lt;&gt;"OK","NG",M1632=0,"OK",TRUE,"NG"),"")</f>
        <v>NG</v>
      </c>
      <c r="V1632" s="5" t="str">
        <f t="shared" si="362"/>
        <v>NG</v>
      </c>
      <c r="W1632" s="28" t="str">
        <f t="shared" ca="1" si="363"/>
        <v>OK</v>
      </c>
      <c r="X1632" s="5" t="str">
        <f t="shared" si="364"/>
        <v>NG</v>
      </c>
      <c r="Y1632" s="5">
        <f t="shared" ca="1" si="365"/>
        <v>126</v>
      </c>
      <c r="Z1632" s="5">
        <f t="shared" ca="1" si="366"/>
        <v>126</v>
      </c>
      <c r="AA1632" s="5" t="str" cm="1">
        <f t="array" ref="AA1632">_xlfn.IFS(H1632="","OK",H1632&lt;$F$17,"NG",I1632="解雇","NG",OR(I1632="自主退職",I1632="契約満了"),"OK")</f>
        <v>OK</v>
      </c>
      <c r="AB1632" s="5" t="str" cm="1">
        <f t="array" aca="1" ref="AB1632" ca="1">_xlfn.IFS(AA1632="NG","NG",OR(X1632="NG",X1632="ERROR",X1632=FALSE),"NG",U1632="NG","NG",V1632="OK","OK",AD1632="OK","OK")</f>
        <v>NG</v>
      </c>
      <c r="AC1632" s="5" t="str">
        <f t="shared" si="367"/>
        <v>NG</v>
      </c>
      <c r="AD1632" s="5" t="e" cm="1">
        <f t="array" ref="AD1632">_xlfn.IFS(AND(G1632="〇",H1632&lt;&gt;"",I1632&lt;&gt;""),"ERROR",AND(G1632="",H1632&gt;$H$17,I1632&lt;&gt;""),"NG",AND(G1632="〇",H1632="",I1632=""),"OK")</f>
        <v>#N/A</v>
      </c>
      <c r="AE1632" s="5" t="str" cm="1">
        <f t="array" ref="AE1632">_xlfn.IFS(I1632="解雇","NG",H1632="","OK",H1632&lt;$H$17,"NG",H1632&gt;$H$17,"OK")</f>
        <v>OK</v>
      </c>
      <c r="AF1632" s="5" t="e">
        <f t="shared" si="368"/>
        <v>#N/A</v>
      </c>
    </row>
    <row r="1633" spans="2:32" ht="20.25" customHeight="1" x14ac:dyDescent="0.55000000000000004">
      <c r="B1633" s="9">
        <v>1616</v>
      </c>
      <c r="C1633" s="42"/>
      <c r="D1633" s="43"/>
      <c r="E1633" s="44"/>
      <c r="F1633" s="44"/>
      <c r="G1633" s="43"/>
      <c r="H1633" s="44"/>
      <c r="I1633" s="45"/>
      <c r="M1633" s="5">
        <f t="shared" si="355"/>
        <v>4</v>
      </c>
      <c r="N1633" s="5">
        <f t="shared" si="356"/>
        <v>2</v>
      </c>
      <c r="O1633" s="5" t="str">
        <f t="shared" si="357"/>
        <v/>
      </c>
      <c r="P1633" s="5">
        <f t="shared" si="358"/>
        <v>0</v>
      </c>
      <c r="Q1633" s="5">
        <f t="shared" ca="1" si="359"/>
        <v>126</v>
      </c>
      <c r="R1633" s="26">
        <f t="shared" si="360"/>
        <v>5479</v>
      </c>
      <c r="S1633" s="26">
        <f t="shared" si="361"/>
        <v>5205</v>
      </c>
      <c r="T1633" s="27" t="str" cm="1">
        <f t="array" aca="1" ref="T1633" ca="1">_xlfn.IFS(Q1633="","NG",Q1633&gt;16,"OK",TODAY()&gt;S1633,"OK",Q1633&lt;16,"NG")</f>
        <v>OK</v>
      </c>
      <c r="U1633" s="5" t="str" cm="1">
        <f t="array" aca="1" ref="U1633" ca="1">IFERROR(_xlfn.IFS(T1633&lt;&gt;"OK","NG",M1633=0,"OK",TRUE,"NG"),"")</f>
        <v>NG</v>
      </c>
      <c r="V1633" s="5" t="str">
        <f t="shared" si="362"/>
        <v>NG</v>
      </c>
      <c r="W1633" s="28" t="str">
        <f t="shared" ca="1" si="363"/>
        <v>OK</v>
      </c>
      <c r="X1633" s="5" t="str">
        <f t="shared" si="364"/>
        <v>NG</v>
      </c>
      <c r="Y1633" s="5">
        <f t="shared" ca="1" si="365"/>
        <v>126</v>
      </c>
      <c r="Z1633" s="5">
        <f t="shared" ca="1" si="366"/>
        <v>126</v>
      </c>
      <c r="AA1633" s="5" t="str" cm="1">
        <f t="array" ref="AA1633">_xlfn.IFS(H1633="","OK",H1633&lt;$F$17,"NG",I1633="解雇","NG",OR(I1633="自主退職",I1633="契約満了"),"OK")</f>
        <v>OK</v>
      </c>
      <c r="AB1633" s="5" t="str" cm="1">
        <f t="array" aca="1" ref="AB1633" ca="1">_xlfn.IFS(AA1633="NG","NG",OR(X1633="NG",X1633="ERROR",X1633=FALSE),"NG",U1633="NG","NG",V1633="OK","OK",AD1633="OK","OK")</f>
        <v>NG</v>
      </c>
      <c r="AC1633" s="5" t="str">
        <f t="shared" si="367"/>
        <v>NG</v>
      </c>
      <c r="AD1633" s="5" t="e" cm="1">
        <f t="array" ref="AD1633">_xlfn.IFS(AND(G1633="〇",H1633&lt;&gt;"",I1633&lt;&gt;""),"ERROR",AND(G1633="",H1633&gt;$H$17,I1633&lt;&gt;""),"NG",AND(G1633="〇",H1633="",I1633=""),"OK")</f>
        <v>#N/A</v>
      </c>
      <c r="AE1633" s="5" t="str" cm="1">
        <f t="array" ref="AE1633">_xlfn.IFS(I1633="解雇","NG",H1633="","OK",H1633&lt;$H$17,"NG",H1633&gt;$H$17,"OK")</f>
        <v>OK</v>
      </c>
      <c r="AF1633" s="5" t="e">
        <f t="shared" si="368"/>
        <v>#N/A</v>
      </c>
    </row>
    <row r="1634" spans="2:32" ht="20.25" customHeight="1" x14ac:dyDescent="0.55000000000000004">
      <c r="B1634" s="9">
        <v>1617</v>
      </c>
      <c r="C1634" s="42"/>
      <c r="D1634" s="43"/>
      <c r="E1634" s="44"/>
      <c r="F1634" s="44"/>
      <c r="G1634" s="43"/>
      <c r="H1634" s="44"/>
      <c r="I1634" s="45"/>
      <c r="M1634" s="5">
        <f t="shared" si="355"/>
        <v>4</v>
      </c>
      <c r="N1634" s="5">
        <f t="shared" si="356"/>
        <v>2</v>
      </c>
      <c r="O1634" s="5" t="str">
        <f t="shared" si="357"/>
        <v/>
      </c>
      <c r="P1634" s="5">
        <f t="shared" si="358"/>
        <v>0</v>
      </c>
      <c r="Q1634" s="5">
        <f t="shared" ca="1" si="359"/>
        <v>126</v>
      </c>
      <c r="R1634" s="26">
        <f t="shared" si="360"/>
        <v>5479</v>
      </c>
      <c r="S1634" s="26">
        <f t="shared" si="361"/>
        <v>5205</v>
      </c>
      <c r="T1634" s="27" t="str" cm="1">
        <f t="array" aca="1" ref="T1634" ca="1">_xlfn.IFS(Q1634="","NG",Q1634&gt;16,"OK",TODAY()&gt;S1634,"OK",Q1634&lt;16,"NG")</f>
        <v>OK</v>
      </c>
      <c r="U1634" s="5" t="str" cm="1">
        <f t="array" aca="1" ref="U1634" ca="1">IFERROR(_xlfn.IFS(T1634&lt;&gt;"OK","NG",M1634=0,"OK",TRUE,"NG"),"")</f>
        <v>NG</v>
      </c>
      <c r="V1634" s="5" t="str">
        <f t="shared" si="362"/>
        <v>NG</v>
      </c>
      <c r="W1634" s="28" t="str">
        <f t="shared" ca="1" si="363"/>
        <v>OK</v>
      </c>
      <c r="X1634" s="5" t="str">
        <f t="shared" si="364"/>
        <v>NG</v>
      </c>
      <c r="Y1634" s="5">
        <f t="shared" ca="1" si="365"/>
        <v>126</v>
      </c>
      <c r="Z1634" s="5">
        <f t="shared" ca="1" si="366"/>
        <v>126</v>
      </c>
      <c r="AA1634" s="5" t="str" cm="1">
        <f t="array" ref="AA1634">_xlfn.IFS(H1634="","OK",H1634&lt;$F$17,"NG",I1634="解雇","NG",OR(I1634="自主退職",I1634="契約満了"),"OK")</f>
        <v>OK</v>
      </c>
      <c r="AB1634" s="5" t="str" cm="1">
        <f t="array" aca="1" ref="AB1634" ca="1">_xlfn.IFS(AA1634="NG","NG",OR(X1634="NG",X1634="ERROR",X1634=FALSE),"NG",U1634="NG","NG",V1634="OK","OK",AD1634="OK","OK")</f>
        <v>NG</v>
      </c>
      <c r="AC1634" s="5" t="str">
        <f t="shared" si="367"/>
        <v>NG</v>
      </c>
      <c r="AD1634" s="5" t="e" cm="1">
        <f t="array" ref="AD1634">_xlfn.IFS(AND(G1634="〇",H1634&lt;&gt;"",I1634&lt;&gt;""),"ERROR",AND(G1634="",H1634&gt;$H$17,I1634&lt;&gt;""),"NG",AND(G1634="〇",H1634="",I1634=""),"OK")</f>
        <v>#N/A</v>
      </c>
      <c r="AE1634" s="5" t="str" cm="1">
        <f t="array" ref="AE1634">_xlfn.IFS(I1634="解雇","NG",H1634="","OK",H1634&lt;$H$17,"NG",H1634&gt;$H$17,"OK")</f>
        <v>OK</v>
      </c>
      <c r="AF1634" s="5" t="e">
        <f t="shared" si="368"/>
        <v>#N/A</v>
      </c>
    </row>
    <row r="1635" spans="2:32" ht="20.25" customHeight="1" x14ac:dyDescent="0.55000000000000004">
      <c r="B1635" s="9">
        <v>1618</v>
      </c>
      <c r="C1635" s="42"/>
      <c r="D1635" s="43"/>
      <c r="E1635" s="44"/>
      <c r="F1635" s="44"/>
      <c r="G1635" s="43"/>
      <c r="H1635" s="44"/>
      <c r="I1635" s="45"/>
      <c r="M1635" s="5">
        <f t="shared" si="355"/>
        <v>4</v>
      </c>
      <c r="N1635" s="5">
        <f t="shared" si="356"/>
        <v>2</v>
      </c>
      <c r="O1635" s="5" t="str">
        <f t="shared" si="357"/>
        <v/>
      </c>
      <c r="P1635" s="5">
        <f t="shared" si="358"/>
        <v>0</v>
      </c>
      <c r="Q1635" s="5">
        <f t="shared" ca="1" si="359"/>
        <v>126</v>
      </c>
      <c r="R1635" s="26">
        <f t="shared" si="360"/>
        <v>5479</v>
      </c>
      <c r="S1635" s="26">
        <f t="shared" si="361"/>
        <v>5205</v>
      </c>
      <c r="T1635" s="27" t="str" cm="1">
        <f t="array" aca="1" ref="T1635" ca="1">_xlfn.IFS(Q1635="","NG",Q1635&gt;16,"OK",TODAY()&gt;S1635,"OK",Q1635&lt;16,"NG")</f>
        <v>OK</v>
      </c>
      <c r="U1635" s="5" t="str" cm="1">
        <f t="array" aca="1" ref="U1635" ca="1">IFERROR(_xlfn.IFS(T1635&lt;&gt;"OK","NG",M1635=0,"OK",TRUE,"NG"),"")</f>
        <v>NG</v>
      </c>
      <c r="V1635" s="5" t="str">
        <f t="shared" si="362"/>
        <v>NG</v>
      </c>
      <c r="W1635" s="28" t="str">
        <f t="shared" ca="1" si="363"/>
        <v>OK</v>
      </c>
      <c r="X1635" s="5" t="str">
        <f t="shared" si="364"/>
        <v>NG</v>
      </c>
      <c r="Y1635" s="5">
        <f t="shared" ca="1" si="365"/>
        <v>126</v>
      </c>
      <c r="Z1635" s="5">
        <f t="shared" ca="1" si="366"/>
        <v>126</v>
      </c>
      <c r="AA1635" s="5" t="str" cm="1">
        <f t="array" ref="AA1635">_xlfn.IFS(H1635="","OK",H1635&lt;$F$17,"NG",I1635="解雇","NG",OR(I1635="自主退職",I1635="契約満了"),"OK")</f>
        <v>OK</v>
      </c>
      <c r="AB1635" s="5" t="str" cm="1">
        <f t="array" aca="1" ref="AB1635" ca="1">_xlfn.IFS(AA1635="NG","NG",OR(X1635="NG",X1635="ERROR",X1635=FALSE),"NG",U1635="NG","NG",V1635="OK","OK",AD1635="OK","OK")</f>
        <v>NG</v>
      </c>
      <c r="AC1635" s="5" t="str">
        <f t="shared" si="367"/>
        <v>NG</v>
      </c>
      <c r="AD1635" s="5" t="e" cm="1">
        <f t="array" ref="AD1635">_xlfn.IFS(AND(G1635="〇",H1635&lt;&gt;"",I1635&lt;&gt;""),"ERROR",AND(G1635="",H1635&gt;$H$17,I1635&lt;&gt;""),"NG",AND(G1635="〇",H1635="",I1635=""),"OK")</f>
        <v>#N/A</v>
      </c>
      <c r="AE1635" s="5" t="str" cm="1">
        <f t="array" ref="AE1635">_xlfn.IFS(I1635="解雇","NG",H1635="","OK",H1635&lt;$H$17,"NG",H1635&gt;$H$17,"OK")</f>
        <v>OK</v>
      </c>
      <c r="AF1635" s="5" t="e">
        <f t="shared" si="368"/>
        <v>#N/A</v>
      </c>
    </row>
    <row r="1636" spans="2:32" ht="20.25" customHeight="1" x14ac:dyDescent="0.55000000000000004">
      <c r="B1636" s="9">
        <v>1619</v>
      </c>
      <c r="C1636" s="42"/>
      <c r="D1636" s="43"/>
      <c r="E1636" s="44"/>
      <c r="F1636" s="44"/>
      <c r="G1636" s="43"/>
      <c r="H1636" s="44"/>
      <c r="I1636" s="45"/>
      <c r="M1636" s="5">
        <f t="shared" si="355"/>
        <v>4</v>
      </c>
      <c r="N1636" s="5">
        <f t="shared" si="356"/>
        <v>2</v>
      </c>
      <c r="O1636" s="5" t="str">
        <f t="shared" si="357"/>
        <v/>
      </c>
      <c r="P1636" s="5">
        <f t="shared" si="358"/>
        <v>0</v>
      </c>
      <c r="Q1636" s="5">
        <f t="shared" ca="1" si="359"/>
        <v>126</v>
      </c>
      <c r="R1636" s="26">
        <f t="shared" si="360"/>
        <v>5479</v>
      </c>
      <c r="S1636" s="26">
        <f t="shared" si="361"/>
        <v>5205</v>
      </c>
      <c r="T1636" s="27" t="str" cm="1">
        <f t="array" aca="1" ref="T1636" ca="1">_xlfn.IFS(Q1636="","NG",Q1636&gt;16,"OK",TODAY()&gt;S1636,"OK",Q1636&lt;16,"NG")</f>
        <v>OK</v>
      </c>
      <c r="U1636" s="5" t="str" cm="1">
        <f t="array" aca="1" ref="U1636" ca="1">IFERROR(_xlfn.IFS(T1636&lt;&gt;"OK","NG",M1636=0,"OK",TRUE,"NG"),"")</f>
        <v>NG</v>
      </c>
      <c r="V1636" s="5" t="str">
        <f t="shared" si="362"/>
        <v>NG</v>
      </c>
      <c r="W1636" s="28" t="str">
        <f t="shared" ca="1" si="363"/>
        <v>OK</v>
      </c>
      <c r="X1636" s="5" t="str">
        <f t="shared" si="364"/>
        <v>NG</v>
      </c>
      <c r="Y1636" s="5">
        <f t="shared" ca="1" si="365"/>
        <v>126</v>
      </c>
      <c r="Z1636" s="5">
        <f t="shared" ca="1" si="366"/>
        <v>126</v>
      </c>
      <c r="AA1636" s="5" t="str" cm="1">
        <f t="array" ref="AA1636">_xlfn.IFS(H1636="","OK",H1636&lt;$F$17,"NG",I1636="解雇","NG",OR(I1636="自主退職",I1636="契約満了"),"OK")</f>
        <v>OK</v>
      </c>
      <c r="AB1636" s="5" t="str" cm="1">
        <f t="array" aca="1" ref="AB1636" ca="1">_xlfn.IFS(AA1636="NG","NG",OR(X1636="NG",X1636="ERROR",X1636=FALSE),"NG",U1636="NG","NG",V1636="OK","OK",AD1636="OK","OK")</f>
        <v>NG</v>
      </c>
      <c r="AC1636" s="5" t="str">
        <f t="shared" si="367"/>
        <v>NG</v>
      </c>
      <c r="AD1636" s="5" t="e" cm="1">
        <f t="array" ref="AD1636">_xlfn.IFS(AND(G1636="〇",H1636&lt;&gt;"",I1636&lt;&gt;""),"ERROR",AND(G1636="",H1636&gt;$H$17,I1636&lt;&gt;""),"NG",AND(G1636="〇",H1636="",I1636=""),"OK")</f>
        <v>#N/A</v>
      </c>
      <c r="AE1636" s="5" t="str" cm="1">
        <f t="array" ref="AE1636">_xlfn.IFS(I1636="解雇","NG",H1636="","OK",H1636&lt;$H$17,"NG",H1636&gt;$H$17,"OK")</f>
        <v>OK</v>
      </c>
      <c r="AF1636" s="5" t="e">
        <f t="shared" si="368"/>
        <v>#N/A</v>
      </c>
    </row>
    <row r="1637" spans="2:32" ht="20.25" customHeight="1" x14ac:dyDescent="0.55000000000000004">
      <c r="B1637" s="9">
        <v>1620</v>
      </c>
      <c r="C1637" s="42"/>
      <c r="D1637" s="43"/>
      <c r="E1637" s="44"/>
      <c r="F1637" s="44"/>
      <c r="G1637" s="43"/>
      <c r="H1637" s="44"/>
      <c r="I1637" s="45"/>
      <c r="M1637" s="5">
        <f t="shared" si="355"/>
        <v>4</v>
      </c>
      <c r="N1637" s="5">
        <f t="shared" si="356"/>
        <v>2</v>
      </c>
      <c r="O1637" s="5" t="str">
        <f t="shared" si="357"/>
        <v/>
      </c>
      <c r="P1637" s="5">
        <f t="shared" si="358"/>
        <v>0</v>
      </c>
      <c r="Q1637" s="5">
        <f t="shared" ca="1" si="359"/>
        <v>126</v>
      </c>
      <c r="R1637" s="26">
        <f t="shared" si="360"/>
        <v>5479</v>
      </c>
      <c r="S1637" s="26">
        <f t="shared" si="361"/>
        <v>5205</v>
      </c>
      <c r="T1637" s="27" t="str" cm="1">
        <f t="array" aca="1" ref="T1637" ca="1">_xlfn.IFS(Q1637="","NG",Q1637&gt;16,"OK",TODAY()&gt;S1637,"OK",Q1637&lt;16,"NG")</f>
        <v>OK</v>
      </c>
      <c r="U1637" s="5" t="str" cm="1">
        <f t="array" aca="1" ref="U1637" ca="1">IFERROR(_xlfn.IFS(T1637&lt;&gt;"OK","NG",M1637=0,"OK",TRUE,"NG"),"")</f>
        <v>NG</v>
      </c>
      <c r="V1637" s="5" t="str">
        <f t="shared" si="362"/>
        <v>NG</v>
      </c>
      <c r="W1637" s="28" t="str">
        <f t="shared" ca="1" si="363"/>
        <v>OK</v>
      </c>
      <c r="X1637" s="5" t="str">
        <f t="shared" si="364"/>
        <v>NG</v>
      </c>
      <c r="Y1637" s="5">
        <f t="shared" ca="1" si="365"/>
        <v>126</v>
      </c>
      <c r="Z1637" s="5">
        <f t="shared" ca="1" si="366"/>
        <v>126</v>
      </c>
      <c r="AA1637" s="5" t="str" cm="1">
        <f t="array" ref="AA1637">_xlfn.IFS(H1637="","OK",H1637&lt;$F$17,"NG",I1637="解雇","NG",OR(I1637="自主退職",I1637="契約満了"),"OK")</f>
        <v>OK</v>
      </c>
      <c r="AB1637" s="5" t="str" cm="1">
        <f t="array" aca="1" ref="AB1637" ca="1">_xlfn.IFS(AA1637="NG","NG",OR(X1637="NG",X1637="ERROR",X1637=FALSE),"NG",U1637="NG","NG",V1637="OK","OK",AD1637="OK","OK")</f>
        <v>NG</v>
      </c>
      <c r="AC1637" s="5" t="str">
        <f t="shared" si="367"/>
        <v>NG</v>
      </c>
      <c r="AD1637" s="5" t="e" cm="1">
        <f t="array" ref="AD1637">_xlfn.IFS(AND(G1637="〇",H1637&lt;&gt;"",I1637&lt;&gt;""),"ERROR",AND(G1637="",H1637&gt;$H$17,I1637&lt;&gt;""),"NG",AND(G1637="〇",H1637="",I1637=""),"OK")</f>
        <v>#N/A</v>
      </c>
      <c r="AE1637" s="5" t="str" cm="1">
        <f t="array" ref="AE1637">_xlfn.IFS(I1637="解雇","NG",H1637="","OK",H1637&lt;$H$17,"NG",H1637&gt;$H$17,"OK")</f>
        <v>OK</v>
      </c>
      <c r="AF1637" s="5" t="e">
        <f t="shared" si="368"/>
        <v>#N/A</v>
      </c>
    </row>
    <row r="1638" spans="2:32" ht="20.25" customHeight="1" x14ac:dyDescent="0.55000000000000004">
      <c r="B1638" s="9">
        <v>1621</v>
      </c>
      <c r="C1638" s="42"/>
      <c r="D1638" s="43"/>
      <c r="E1638" s="44"/>
      <c r="F1638" s="44"/>
      <c r="G1638" s="43"/>
      <c r="H1638" s="44"/>
      <c r="I1638" s="45"/>
      <c r="M1638" s="5">
        <f t="shared" si="355"/>
        <v>4</v>
      </c>
      <c r="N1638" s="5">
        <f t="shared" si="356"/>
        <v>2</v>
      </c>
      <c r="O1638" s="5" t="str">
        <f t="shared" si="357"/>
        <v/>
      </c>
      <c r="P1638" s="5">
        <f t="shared" si="358"/>
        <v>0</v>
      </c>
      <c r="Q1638" s="5">
        <f t="shared" ca="1" si="359"/>
        <v>126</v>
      </c>
      <c r="R1638" s="26">
        <f t="shared" si="360"/>
        <v>5479</v>
      </c>
      <c r="S1638" s="26">
        <f t="shared" si="361"/>
        <v>5205</v>
      </c>
      <c r="T1638" s="27" t="str" cm="1">
        <f t="array" aca="1" ref="T1638" ca="1">_xlfn.IFS(Q1638="","NG",Q1638&gt;16,"OK",TODAY()&gt;S1638,"OK",Q1638&lt;16,"NG")</f>
        <v>OK</v>
      </c>
      <c r="U1638" s="5" t="str" cm="1">
        <f t="array" aca="1" ref="U1638" ca="1">IFERROR(_xlfn.IFS(T1638&lt;&gt;"OK","NG",M1638=0,"OK",TRUE,"NG"),"")</f>
        <v>NG</v>
      </c>
      <c r="V1638" s="5" t="str">
        <f t="shared" si="362"/>
        <v>NG</v>
      </c>
      <c r="W1638" s="28" t="str">
        <f t="shared" ca="1" si="363"/>
        <v>OK</v>
      </c>
      <c r="X1638" s="5" t="str">
        <f t="shared" si="364"/>
        <v>NG</v>
      </c>
      <c r="Y1638" s="5">
        <f t="shared" ca="1" si="365"/>
        <v>126</v>
      </c>
      <c r="Z1638" s="5">
        <f t="shared" ca="1" si="366"/>
        <v>126</v>
      </c>
      <c r="AA1638" s="5" t="str" cm="1">
        <f t="array" ref="AA1638">_xlfn.IFS(H1638="","OK",H1638&lt;$F$17,"NG",I1638="解雇","NG",OR(I1638="自主退職",I1638="契約満了"),"OK")</f>
        <v>OK</v>
      </c>
      <c r="AB1638" s="5" t="str" cm="1">
        <f t="array" aca="1" ref="AB1638" ca="1">_xlfn.IFS(AA1638="NG","NG",OR(X1638="NG",X1638="ERROR",X1638=FALSE),"NG",U1638="NG","NG",V1638="OK","OK",AD1638="OK","OK")</f>
        <v>NG</v>
      </c>
      <c r="AC1638" s="5" t="str">
        <f t="shared" si="367"/>
        <v>NG</v>
      </c>
      <c r="AD1638" s="5" t="e" cm="1">
        <f t="array" ref="AD1638">_xlfn.IFS(AND(G1638="〇",H1638&lt;&gt;"",I1638&lt;&gt;""),"ERROR",AND(G1638="",H1638&gt;$H$17,I1638&lt;&gt;""),"NG",AND(G1638="〇",H1638="",I1638=""),"OK")</f>
        <v>#N/A</v>
      </c>
      <c r="AE1638" s="5" t="str" cm="1">
        <f t="array" ref="AE1638">_xlfn.IFS(I1638="解雇","NG",H1638="","OK",H1638&lt;$H$17,"NG",H1638&gt;$H$17,"OK")</f>
        <v>OK</v>
      </c>
      <c r="AF1638" s="5" t="e">
        <f t="shared" si="368"/>
        <v>#N/A</v>
      </c>
    </row>
    <row r="1639" spans="2:32" ht="20.25" customHeight="1" x14ac:dyDescent="0.55000000000000004">
      <c r="B1639" s="9">
        <v>1622</v>
      </c>
      <c r="C1639" s="42"/>
      <c r="D1639" s="43"/>
      <c r="E1639" s="44"/>
      <c r="F1639" s="44"/>
      <c r="G1639" s="43"/>
      <c r="H1639" s="44"/>
      <c r="I1639" s="45"/>
      <c r="M1639" s="5">
        <f t="shared" si="355"/>
        <v>4</v>
      </c>
      <c r="N1639" s="5">
        <f t="shared" si="356"/>
        <v>2</v>
      </c>
      <c r="O1639" s="5" t="str">
        <f t="shared" si="357"/>
        <v/>
      </c>
      <c r="P1639" s="5">
        <f t="shared" si="358"/>
        <v>0</v>
      </c>
      <c r="Q1639" s="5">
        <f t="shared" ca="1" si="359"/>
        <v>126</v>
      </c>
      <c r="R1639" s="26">
        <f t="shared" si="360"/>
        <v>5479</v>
      </c>
      <c r="S1639" s="26">
        <f t="shared" si="361"/>
        <v>5205</v>
      </c>
      <c r="T1639" s="27" t="str" cm="1">
        <f t="array" aca="1" ref="T1639" ca="1">_xlfn.IFS(Q1639="","NG",Q1639&gt;16,"OK",TODAY()&gt;S1639,"OK",Q1639&lt;16,"NG")</f>
        <v>OK</v>
      </c>
      <c r="U1639" s="5" t="str" cm="1">
        <f t="array" aca="1" ref="U1639" ca="1">IFERROR(_xlfn.IFS(T1639&lt;&gt;"OK","NG",M1639=0,"OK",TRUE,"NG"),"")</f>
        <v>NG</v>
      </c>
      <c r="V1639" s="5" t="str">
        <f t="shared" si="362"/>
        <v>NG</v>
      </c>
      <c r="W1639" s="28" t="str">
        <f t="shared" ca="1" si="363"/>
        <v>OK</v>
      </c>
      <c r="X1639" s="5" t="str">
        <f t="shared" si="364"/>
        <v>NG</v>
      </c>
      <c r="Y1639" s="5">
        <f t="shared" ca="1" si="365"/>
        <v>126</v>
      </c>
      <c r="Z1639" s="5">
        <f t="shared" ca="1" si="366"/>
        <v>126</v>
      </c>
      <c r="AA1639" s="5" t="str" cm="1">
        <f t="array" ref="AA1639">_xlfn.IFS(H1639="","OK",H1639&lt;$F$17,"NG",I1639="解雇","NG",OR(I1639="自主退職",I1639="契約満了"),"OK")</f>
        <v>OK</v>
      </c>
      <c r="AB1639" s="5" t="str" cm="1">
        <f t="array" aca="1" ref="AB1639" ca="1">_xlfn.IFS(AA1639="NG","NG",OR(X1639="NG",X1639="ERROR",X1639=FALSE),"NG",U1639="NG","NG",V1639="OK","OK",AD1639="OK","OK")</f>
        <v>NG</v>
      </c>
      <c r="AC1639" s="5" t="str">
        <f t="shared" si="367"/>
        <v>NG</v>
      </c>
      <c r="AD1639" s="5" t="e" cm="1">
        <f t="array" ref="AD1639">_xlfn.IFS(AND(G1639="〇",H1639&lt;&gt;"",I1639&lt;&gt;""),"ERROR",AND(G1639="",H1639&gt;$H$17,I1639&lt;&gt;""),"NG",AND(G1639="〇",H1639="",I1639=""),"OK")</f>
        <v>#N/A</v>
      </c>
      <c r="AE1639" s="5" t="str" cm="1">
        <f t="array" ref="AE1639">_xlfn.IFS(I1639="解雇","NG",H1639="","OK",H1639&lt;$H$17,"NG",H1639&gt;$H$17,"OK")</f>
        <v>OK</v>
      </c>
      <c r="AF1639" s="5" t="e">
        <f t="shared" si="368"/>
        <v>#N/A</v>
      </c>
    </row>
    <row r="1640" spans="2:32" ht="20.25" customHeight="1" x14ac:dyDescent="0.55000000000000004">
      <c r="B1640" s="9">
        <v>1623</v>
      </c>
      <c r="C1640" s="42"/>
      <c r="D1640" s="43"/>
      <c r="E1640" s="44"/>
      <c r="F1640" s="44"/>
      <c r="G1640" s="43"/>
      <c r="H1640" s="44"/>
      <c r="I1640" s="45"/>
      <c r="M1640" s="5">
        <f t="shared" si="355"/>
        <v>4</v>
      </c>
      <c r="N1640" s="5">
        <f t="shared" si="356"/>
        <v>2</v>
      </c>
      <c r="O1640" s="5" t="str">
        <f t="shared" si="357"/>
        <v/>
      </c>
      <c r="P1640" s="5">
        <f t="shared" si="358"/>
        <v>0</v>
      </c>
      <c r="Q1640" s="5">
        <f t="shared" ca="1" si="359"/>
        <v>126</v>
      </c>
      <c r="R1640" s="26">
        <f t="shared" si="360"/>
        <v>5479</v>
      </c>
      <c r="S1640" s="26">
        <f t="shared" si="361"/>
        <v>5205</v>
      </c>
      <c r="T1640" s="27" t="str" cm="1">
        <f t="array" aca="1" ref="T1640" ca="1">_xlfn.IFS(Q1640="","NG",Q1640&gt;16,"OK",TODAY()&gt;S1640,"OK",Q1640&lt;16,"NG")</f>
        <v>OK</v>
      </c>
      <c r="U1640" s="5" t="str" cm="1">
        <f t="array" aca="1" ref="U1640" ca="1">IFERROR(_xlfn.IFS(T1640&lt;&gt;"OK","NG",M1640=0,"OK",TRUE,"NG"),"")</f>
        <v>NG</v>
      </c>
      <c r="V1640" s="5" t="str">
        <f t="shared" si="362"/>
        <v>NG</v>
      </c>
      <c r="W1640" s="28" t="str">
        <f t="shared" ca="1" si="363"/>
        <v>OK</v>
      </c>
      <c r="X1640" s="5" t="str">
        <f t="shared" si="364"/>
        <v>NG</v>
      </c>
      <c r="Y1640" s="5">
        <f t="shared" ca="1" si="365"/>
        <v>126</v>
      </c>
      <c r="Z1640" s="5">
        <f t="shared" ca="1" si="366"/>
        <v>126</v>
      </c>
      <c r="AA1640" s="5" t="str" cm="1">
        <f t="array" ref="AA1640">_xlfn.IFS(H1640="","OK",H1640&lt;$F$17,"NG",I1640="解雇","NG",OR(I1640="自主退職",I1640="契約満了"),"OK")</f>
        <v>OK</v>
      </c>
      <c r="AB1640" s="5" t="str" cm="1">
        <f t="array" aca="1" ref="AB1640" ca="1">_xlfn.IFS(AA1640="NG","NG",OR(X1640="NG",X1640="ERROR",X1640=FALSE),"NG",U1640="NG","NG",V1640="OK","OK",AD1640="OK","OK")</f>
        <v>NG</v>
      </c>
      <c r="AC1640" s="5" t="str">
        <f t="shared" si="367"/>
        <v>NG</v>
      </c>
      <c r="AD1640" s="5" t="e" cm="1">
        <f t="array" ref="AD1640">_xlfn.IFS(AND(G1640="〇",H1640&lt;&gt;"",I1640&lt;&gt;""),"ERROR",AND(G1640="",H1640&gt;$H$17,I1640&lt;&gt;""),"NG",AND(G1640="〇",H1640="",I1640=""),"OK")</f>
        <v>#N/A</v>
      </c>
      <c r="AE1640" s="5" t="str" cm="1">
        <f t="array" ref="AE1640">_xlfn.IFS(I1640="解雇","NG",H1640="","OK",H1640&lt;$H$17,"NG",H1640&gt;$H$17,"OK")</f>
        <v>OK</v>
      </c>
      <c r="AF1640" s="5" t="e">
        <f t="shared" si="368"/>
        <v>#N/A</v>
      </c>
    </row>
    <row r="1641" spans="2:32" ht="20.25" customHeight="1" x14ac:dyDescent="0.55000000000000004">
      <c r="B1641" s="9">
        <v>1624</v>
      </c>
      <c r="C1641" s="42"/>
      <c r="D1641" s="43"/>
      <c r="E1641" s="44"/>
      <c r="F1641" s="44"/>
      <c r="G1641" s="43"/>
      <c r="H1641" s="44"/>
      <c r="I1641" s="45"/>
      <c r="M1641" s="5">
        <f t="shared" si="355"/>
        <v>4</v>
      </c>
      <c r="N1641" s="5">
        <f t="shared" si="356"/>
        <v>2</v>
      </c>
      <c r="O1641" s="5" t="str">
        <f t="shared" si="357"/>
        <v/>
      </c>
      <c r="P1641" s="5">
        <f t="shared" si="358"/>
        <v>0</v>
      </c>
      <c r="Q1641" s="5">
        <f t="shared" ca="1" si="359"/>
        <v>126</v>
      </c>
      <c r="R1641" s="26">
        <f t="shared" si="360"/>
        <v>5479</v>
      </c>
      <c r="S1641" s="26">
        <f t="shared" si="361"/>
        <v>5205</v>
      </c>
      <c r="T1641" s="27" t="str" cm="1">
        <f t="array" aca="1" ref="T1641" ca="1">_xlfn.IFS(Q1641="","NG",Q1641&gt;16,"OK",TODAY()&gt;S1641,"OK",Q1641&lt;16,"NG")</f>
        <v>OK</v>
      </c>
      <c r="U1641" s="5" t="str" cm="1">
        <f t="array" aca="1" ref="U1641" ca="1">IFERROR(_xlfn.IFS(T1641&lt;&gt;"OK","NG",M1641=0,"OK",TRUE,"NG"),"")</f>
        <v>NG</v>
      </c>
      <c r="V1641" s="5" t="str">
        <f t="shared" si="362"/>
        <v>NG</v>
      </c>
      <c r="W1641" s="28" t="str">
        <f t="shared" ca="1" si="363"/>
        <v>OK</v>
      </c>
      <c r="X1641" s="5" t="str">
        <f t="shared" si="364"/>
        <v>NG</v>
      </c>
      <c r="Y1641" s="5">
        <f t="shared" ca="1" si="365"/>
        <v>126</v>
      </c>
      <c r="Z1641" s="5">
        <f t="shared" ca="1" si="366"/>
        <v>126</v>
      </c>
      <c r="AA1641" s="5" t="str" cm="1">
        <f t="array" ref="AA1641">_xlfn.IFS(H1641="","OK",H1641&lt;$F$17,"NG",I1641="解雇","NG",OR(I1641="自主退職",I1641="契約満了"),"OK")</f>
        <v>OK</v>
      </c>
      <c r="AB1641" s="5" t="str" cm="1">
        <f t="array" aca="1" ref="AB1641" ca="1">_xlfn.IFS(AA1641="NG","NG",OR(X1641="NG",X1641="ERROR",X1641=FALSE),"NG",U1641="NG","NG",V1641="OK","OK",AD1641="OK","OK")</f>
        <v>NG</v>
      </c>
      <c r="AC1641" s="5" t="str">
        <f t="shared" si="367"/>
        <v>NG</v>
      </c>
      <c r="AD1641" s="5" t="e" cm="1">
        <f t="array" ref="AD1641">_xlfn.IFS(AND(G1641="〇",H1641&lt;&gt;"",I1641&lt;&gt;""),"ERROR",AND(G1641="",H1641&gt;$H$17,I1641&lt;&gt;""),"NG",AND(G1641="〇",H1641="",I1641=""),"OK")</f>
        <v>#N/A</v>
      </c>
      <c r="AE1641" s="5" t="str" cm="1">
        <f t="array" ref="AE1641">_xlfn.IFS(I1641="解雇","NG",H1641="","OK",H1641&lt;$H$17,"NG",H1641&gt;$H$17,"OK")</f>
        <v>OK</v>
      </c>
      <c r="AF1641" s="5" t="e">
        <f t="shared" si="368"/>
        <v>#N/A</v>
      </c>
    </row>
    <row r="1642" spans="2:32" ht="20.25" customHeight="1" x14ac:dyDescent="0.55000000000000004">
      <c r="B1642" s="9">
        <v>1625</v>
      </c>
      <c r="C1642" s="42"/>
      <c r="D1642" s="43"/>
      <c r="E1642" s="44"/>
      <c r="F1642" s="44"/>
      <c r="G1642" s="43"/>
      <c r="H1642" s="44"/>
      <c r="I1642" s="45"/>
      <c r="M1642" s="5">
        <f t="shared" si="355"/>
        <v>4</v>
      </c>
      <c r="N1642" s="5">
        <f t="shared" si="356"/>
        <v>2</v>
      </c>
      <c r="O1642" s="5" t="str">
        <f t="shared" si="357"/>
        <v/>
      </c>
      <c r="P1642" s="5">
        <f t="shared" si="358"/>
        <v>0</v>
      </c>
      <c r="Q1642" s="5">
        <f t="shared" ca="1" si="359"/>
        <v>126</v>
      </c>
      <c r="R1642" s="26">
        <f t="shared" si="360"/>
        <v>5479</v>
      </c>
      <c r="S1642" s="26">
        <f t="shared" si="361"/>
        <v>5205</v>
      </c>
      <c r="T1642" s="27" t="str" cm="1">
        <f t="array" aca="1" ref="T1642" ca="1">_xlfn.IFS(Q1642="","NG",Q1642&gt;16,"OK",TODAY()&gt;S1642,"OK",Q1642&lt;16,"NG")</f>
        <v>OK</v>
      </c>
      <c r="U1642" s="5" t="str" cm="1">
        <f t="array" aca="1" ref="U1642" ca="1">IFERROR(_xlfn.IFS(T1642&lt;&gt;"OK","NG",M1642=0,"OK",TRUE,"NG"),"")</f>
        <v>NG</v>
      </c>
      <c r="V1642" s="5" t="str">
        <f t="shared" si="362"/>
        <v>NG</v>
      </c>
      <c r="W1642" s="28" t="str">
        <f t="shared" ca="1" si="363"/>
        <v>OK</v>
      </c>
      <c r="X1642" s="5" t="str">
        <f t="shared" si="364"/>
        <v>NG</v>
      </c>
      <c r="Y1642" s="5">
        <f t="shared" ca="1" si="365"/>
        <v>126</v>
      </c>
      <c r="Z1642" s="5">
        <f t="shared" ca="1" si="366"/>
        <v>126</v>
      </c>
      <c r="AA1642" s="5" t="str" cm="1">
        <f t="array" ref="AA1642">_xlfn.IFS(H1642="","OK",H1642&lt;$F$17,"NG",I1642="解雇","NG",OR(I1642="自主退職",I1642="契約満了"),"OK")</f>
        <v>OK</v>
      </c>
      <c r="AB1642" s="5" t="str" cm="1">
        <f t="array" aca="1" ref="AB1642" ca="1">_xlfn.IFS(AA1642="NG","NG",OR(X1642="NG",X1642="ERROR",X1642=FALSE),"NG",U1642="NG","NG",V1642="OK","OK",AD1642="OK","OK")</f>
        <v>NG</v>
      </c>
      <c r="AC1642" s="5" t="str">
        <f t="shared" si="367"/>
        <v>NG</v>
      </c>
      <c r="AD1642" s="5" t="e" cm="1">
        <f t="array" ref="AD1642">_xlfn.IFS(AND(G1642="〇",H1642&lt;&gt;"",I1642&lt;&gt;""),"ERROR",AND(G1642="",H1642&gt;$H$17,I1642&lt;&gt;""),"NG",AND(G1642="〇",H1642="",I1642=""),"OK")</f>
        <v>#N/A</v>
      </c>
      <c r="AE1642" s="5" t="str" cm="1">
        <f t="array" ref="AE1642">_xlfn.IFS(I1642="解雇","NG",H1642="","OK",H1642&lt;$H$17,"NG",H1642&gt;$H$17,"OK")</f>
        <v>OK</v>
      </c>
      <c r="AF1642" s="5" t="e">
        <f t="shared" si="368"/>
        <v>#N/A</v>
      </c>
    </row>
    <row r="1643" spans="2:32" ht="20.25" customHeight="1" x14ac:dyDescent="0.55000000000000004">
      <c r="B1643" s="9">
        <v>1626</v>
      </c>
      <c r="C1643" s="42"/>
      <c r="D1643" s="43"/>
      <c r="E1643" s="44"/>
      <c r="F1643" s="44"/>
      <c r="G1643" s="43"/>
      <c r="H1643" s="44"/>
      <c r="I1643" s="45"/>
      <c r="M1643" s="5">
        <f t="shared" si="355"/>
        <v>4</v>
      </c>
      <c r="N1643" s="5">
        <f t="shared" si="356"/>
        <v>2</v>
      </c>
      <c r="O1643" s="5" t="str">
        <f t="shared" si="357"/>
        <v/>
      </c>
      <c r="P1643" s="5">
        <f t="shared" si="358"/>
        <v>0</v>
      </c>
      <c r="Q1643" s="5">
        <f t="shared" ca="1" si="359"/>
        <v>126</v>
      </c>
      <c r="R1643" s="26">
        <f t="shared" si="360"/>
        <v>5479</v>
      </c>
      <c r="S1643" s="26">
        <f t="shared" si="361"/>
        <v>5205</v>
      </c>
      <c r="T1643" s="27" t="str" cm="1">
        <f t="array" aca="1" ref="T1643" ca="1">_xlfn.IFS(Q1643="","NG",Q1643&gt;16,"OK",TODAY()&gt;S1643,"OK",Q1643&lt;16,"NG")</f>
        <v>OK</v>
      </c>
      <c r="U1643" s="5" t="str" cm="1">
        <f t="array" aca="1" ref="U1643" ca="1">IFERROR(_xlfn.IFS(T1643&lt;&gt;"OK","NG",M1643=0,"OK",TRUE,"NG"),"")</f>
        <v>NG</v>
      </c>
      <c r="V1643" s="5" t="str">
        <f t="shared" si="362"/>
        <v>NG</v>
      </c>
      <c r="W1643" s="28" t="str">
        <f t="shared" ca="1" si="363"/>
        <v>OK</v>
      </c>
      <c r="X1643" s="5" t="str">
        <f t="shared" si="364"/>
        <v>NG</v>
      </c>
      <c r="Y1643" s="5">
        <f t="shared" ca="1" si="365"/>
        <v>126</v>
      </c>
      <c r="Z1643" s="5">
        <f t="shared" ca="1" si="366"/>
        <v>126</v>
      </c>
      <c r="AA1643" s="5" t="str" cm="1">
        <f t="array" ref="AA1643">_xlfn.IFS(H1643="","OK",H1643&lt;$F$17,"NG",I1643="解雇","NG",OR(I1643="自主退職",I1643="契約満了"),"OK")</f>
        <v>OK</v>
      </c>
      <c r="AB1643" s="5" t="str" cm="1">
        <f t="array" aca="1" ref="AB1643" ca="1">_xlfn.IFS(AA1643="NG","NG",OR(X1643="NG",X1643="ERROR",X1643=FALSE),"NG",U1643="NG","NG",V1643="OK","OK",AD1643="OK","OK")</f>
        <v>NG</v>
      </c>
      <c r="AC1643" s="5" t="str">
        <f t="shared" si="367"/>
        <v>NG</v>
      </c>
      <c r="AD1643" s="5" t="e" cm="1">
        <f t="array" ref="AD1643">_xlfn.IFS(AND(G1643="〇",H1643&lt;&gt;"",I1643&lt;&gt;""),"ERROR",AND(G1643="",H1643&gt;$H$17,I1643&lt;&gt;""),"NG",AND(G1643="〇",H1643="",I1643=""),"OK")</f>
        <v>#N/A</v>
      </c>
      <c r="AE1643" s="5" t="str" cm="1">
        <f t="array" ref="AE1643">_xlfn.IFS(I1643="解雇","NG",H1643="","OK",H1643&lt;$H$17,"NG",H1643&gt;$H$17,"OK")</f>
        <v>OK</v>
      </c>
      <c r="AF1643" s="5" t="e">
        <f t="shared" si="368"/>
        <v>#N/A</v>
      </c>
    </row>
    <row r="1644" spans="2:32" ht="20.25" customHeight="1" x14ac:dyDescent="0.55000000000000004">
      <c r="B1644" s="9">
        <v>1627</v>
      </c>
      <c r="C1644" s="42"/>
      <c r="D1644" s="43"/>
      <c r="E1644" s="44"/>
      <c r="F1644" s="44"/>
      <c r="G1644" s="43"/>
      <c r="H1644" s="44"/>
      <c r="I1644" s="45"/>
      <c r="M1644" s="5">
        <f t="shared" si="355"/>
        <v>4</v>
      </c>
      <c r="N1644" s="5">
        <f t="shared" si="356"/>
        <v>2</v>
      </c>
      <c r="O1644" s="5" t="str">
        <f t="shared" si="357"/>
        <v/>
      </c>
      <c r="P1644" s="5">
        <f t="shared" si="358"/>
        <v>0</v>
      </c>
      <c r="Q1644" s="5">
        <f t="shared" ca="1" si="359"/>
        <v>126</v>
      </c>
      <c r="R1644" s="26">
        <f t="shared" si="360"/>
        <v>5479</v>
      </c>
      <c r="S1644" s="26">
        <f t="shared" si="361"/>
        <v>5205</v>
      </c>
      <c r="T1644" s="27" t="str" cm="1">
        <f t="array" aca="1" ref="T1644" ca="1">_xlfn.IFS(Q1644="","NG",Q1644&gt;16,"OK",TODAY()&gt;S1644,"OK",Q1644&lt;16,"NG")</f>
        <v>OK</v>
      </c>
      <c r="U1644" s="5" t="str" cm="1">
        <f t="array" aca="1" ref="U1644" ca="1">IFERROR(_xlfn.IFS(T1644&lt;&gt;"OK","NG",M1644=0,"OK",TRUE,"NG"),"")</f>
        <v>NG</v>
      </c>
      <c r="V1644" s="5" t="str">
        <f t="shared" si="362"/>
        <v>NG</v>
      </c>
      <c r="W1644" s="28" t="str">
        <f t="shared" ca="1" si="363"/>
        <v>OK</v>
      </c>
      <c r="X1644" s="5" t="str">
        <f t="shared" si="364"/>
        <v>NG</v>
      </c>
      <c r="Y1644" s="5">
        <f t="shared" ca="1" si="365"/>
        <v>126</v>
      </c>
      <c r="Z1644" s="5">
        <f t="shared" ca="1" si="366"/>
        <v>126</v>
      </c>
      <c r="AA1644" s="5" t="str" cm="1">
        <f t="array" ref="AA1644">_xlfn.IFS(H1644="","OK",H1644&lt;$F$17,"NG",I1644="解雇","NG",OR(I1644="自主退職",I1644="契約満了"),"OK")</f>
        <v>OK</v>
      </c>
      <c r="AB1644" s="5" t="str" cm="1">
        <f t="array" aca="1" ref="AB1644" ca="1">_xlfn.IFS(AA1644="NG","NG",OR(X1644="NG",X1644="ERROR",X1644=FALSE),"NG",U1644="NG","NG",V1644="OK","OK",AD1644="OK","OK")</f>
        <v>NG</v>
      </c>
      <c r="AC1644" s="5" t="str">
        <f t="shared" si="367"/>
        <v>NG</v>
      </c>
      <c r="AD1644" s="5" t="e" cm="1">
        <f t="array" ref="AD1644">_xlfn.IFS(AND(G1644="〇",H1644&lt;&gt;"",I1644&lt;&gt;""),"ERROR",AND(G1644="",H1644&gt;$H$17,I1644&lt;&gt;""),"NG",AND(G1644="〇",H1644="",I1644=""),"OK")</f>
        <v>#N/A</v>
      </c>
      <c r="AE1644" s="5" t="str" cm="1">
        <f t="array" ref="AE1644">_xlfn.IFS(I1644="解雇","NG",H1644="","OK",H1644&lt;$H$17,"NG",H1644&gt;$H$17,"OK")</f>
        <v>OK</v>
      </c>
      <c r="AF1644" s="5" t="e">
        <f t="shared" si="368"/>
        <v>#N/A</v>
      </c>
    </row>
    <row r="1645" spans="2:32" ht="20.25" customHeight="1" x14ac:dyDescent="0.55000000000000004">
      <c r="B1645" s="9">
        <v>1628</v>
      </c>
      <c r="C1645" s="42"/>
      <c r="D1645" s="43"/>
      <c r="E1645" s="44"/>
      <c r="F1645" s="44"/>
      <c r="G1645" s="43"/>
      <c r="H1645" s="44"/>
      <c r="I1645" s="45"/>
      <c r="M1645" s="5">
        <f t="shared" si="355"/>
        <v>4</v>
      </c>
      <c r="N1645" s="5">
        <f t="shared" si="356"/>
        <v>2</v>
      </c>
      <c r="O1645" s="5" t="str">
        <f t="shared" si="357"/>
        <v/>
      </c>
      <c r="P1645" s="5">
        <f t="shared" si="358"/>
        <v>0</v>
      </c>
      <c r="Q1645" s="5">
        <f t="shared" ca="1" si="359"/>
        <v>126</v>
      </c>
      <c r="R1645" s="26">
        <f t="shared" si="360"/>
        <v>5479</v>
      </c>
      <c r="S1645" s="26">
        <f t="shared" si="361"/>
        <v>5205</v>
      </c>
      <c r="T1645" s="27" t="str" cm="1">
        <f t="array" aca="1" ref="T1645" ca="1">_xlfn.IFS(Q1645="","NG",Q1645&gt;16,"OK",TODAY()&gt;S1645,"OK",Q1645&lt;16,"NG")</f>
        <v>OK</v>
      </c>
      <c r="U1645" s="5" t="str" cm="1">
        <f t="array" aca="1" ref="U1645" ca="1">IFERROR(_xlfn.IFS(T1645&lt;&gt;"OK","NG",M1645=0,"OK",TRUE,"NG"),"")</f>
        <v>NG</v>
      </c>
      <c r="V1645" s="5" t="str">
        <f t="shared" si="362"/>
        <v>NG</v>
      </c>
      <c r="W1645" s="28" t="str">
        <f t="shared" ca="1" si="363"/>
        <v>OK</v>
      </c>
      <c r="X1645" s="5" t="str">
        <f t="shared" si="364"/>
        <v>NG</v>
      </c>
      <c r="Y1645" s="5">
        <f t="shared" ca="1" si="365"/>
        <v>126</v>
      </c>
      <c r="Z1645" s="5">
        <f t="shared" ca="1" si="366"/>
        <v>126</v>
      </c>
      <c r="AA1645" s="5" t="str" cm="1">
        <f t="array" ref="AA1645">_xlfn.IFS(H1645="","OK",H1645&lt;$F$17,"NG",I1645="解雇","NG",OR(I1645="自主退職",I1645="契約満了"),"OK")</f>
        <v>OK</v>
      </c>
      <c r="AB1645" s="5" t="str" cm="1">
        <f t="array" aca="1" ref="AB1645" ca="1">_xlfn.IFS(AA1645="NG","NG",OR(X1645="NG",X1645="ERROR",X1645=FALSE),"NG",U1645="NG","NG",V1645="OK","OK",AD1645="OK","OK")</f>
        <v>NG</v>
      </c>
      <c r="AC1645" s="5" t="str">
        <f t="shared" si="367"/>
        <v>NG</v>
      </c>
      <c r="AD1645" s="5" t="e" cm="1">
        <f t="array" ref="AD1645">_xlfn.IFS(AND(G1645="〇",H1645&lt;&gt;"",I1645&lt;&gt;""),"ERROR",AND(G1645="",H1645&gt;$H$17,I1645&lt;&gt;""),"NG",AND(G1645="〇",H1645="",I1645=""),"OK")</f>
        <v>#N/A</v>
      </c>
      <c r="AE1645" s="5" t="str" cm="1">
        <f t="array" ref="AE1645">_xlfn.IFS(I1645="解雇","NG",H1645="","OK",H1645&lt;$H$17,"NG",H1645&gt;$H$17,"OK")</f>
        <v>OK</v>
      </c>
      <c r="AF1645" s="5" t="e">
        <f t="shared" si="368"/>
        <v>#N/A</v>
      </c>
    </row>
    <row r="1646" spans="2:32" ht="20.25" customHeight="1" x14ac:dyDescent="0.55000000000000004">
      <c r="B1646" s="9">
        <v>1629</v>
      </c>
      <c r="C1646" s="42"/>
      <c r="D1646" s="43"/>
      <c r="E1646" s="44"/>
      <c r="F1646" s="44"/>
      <c r="G1646" s="43"/>
      <c r="H1646" s="44"/>
      <c r="I1646" s="45"/>
      <c r="M1646" s="5">
        <f t="shared" si="355"/>
        <v>4</v>
      </c>
      <c r="N1646" s="5">
        <f t="shared" si="356"/>
        <v>2</v>
      </c>
      <c r="O1646" s="5" t="str">
        <f t="shared" si="357"/>
        <v/>
      </c>
      <c r="P1646" s="5">
        <f t="shared" si="358"/>
        <v>0</v>
      </c>
      <c r="Q1646" s="5">
        <f t="shared" ca="1" si="359"/>
        <v>126</v>
      </c>
      <c r="R1646" s="26">
        <f t="shared" si="360"/>
        <v>5479</v>
      </c>
      <c r="S1646" s="26">
        <f t="shared" si="361"/>
        <v>5205</v>
      </c>
      <c r="T1646" s="27" t="str" cm="1">
        <f t="array" aca="1" ref="T1646" ca="1">_xlfn.IFS(Q1646="","NG",Q1646&gt;16,"OK",TODAY()&gt;S1646,"OK",Q1646&lt;16,"NG")</f>
        <v>OK</v>
      </c>
      <c r="U1646" s="5" t="str" cm="1">
        <f t="array" aca="1" ref="U1646" ca="1">IFERROR(_xlfn.IFS(T1646&lt;&gt;"OK","NG",M1646=0,"OK",TRUE,"NG"),"")</f>
        <v>NG</v>
      </c>
      <c r="V1646" s="5" t="str">
        <f t="shared" si="362"/>
        <v>NG</v>
      </c>
      <c r="W1646" s="28" t="str">
        <f t="shared" ca="1" si="363"/>
        <v>OK</v>
      </c>
      <c r="X1646" s="5" t="str">
        <f t="shared" si="364"/>
        <v>NG</v>
      </c>
      <c r="Y1646" s="5">
        <f t="shared" ca="1" si="365"/>
        <v>126</v>
      </c>
      <c r="Z1646" s="5">
        <f t="shared" ca="1" si="366"/>
        <v>126</v>
      </c>
      <c r="AA1646" s="5" t="str" cm="1">
        <f t="array" ref="AA1646">_xlfn.IFS(H1646="","OK",H1646&lt;$F$17,"NG",I1646="解雇","NG",OR(I1646="自主退職",I1646="契約満了"),"OK")</f>
        <v>OK</v>
      </c>
      <c r="AB1646" s="5" t="str" cm="1">
        <f t="array" aca="1" ref="AB1646" ca="1">_xlfn.IFS(AA1646="NG","NG",OR(X1646="NG",X1646="ERROR",X1646=FALSE),"NG",U1646="NG","NG",V1646="OK","OK",AD1646="OK","OK")</f>
        <v>NG</v>
      </c>
      <c r="AC1646" s="5" t="str">
        <f t="shared" si="367"/>
        <v>NG</v>
      </c>
      <c r="AD1646" s="5" t="e" cm="1">
        <f t="array" ref="AD1646">_xlfn.IFS(AND(G1646="〇",H1646&lt;&gt;"",I1646&lt;&gt;""),"ERROR",AND(G1646="",H1646&gt;$H$17,I1646&lt;&gt;""),"NG",AND(G1646="〇",H1646="",I1646=""),"OK")</f>
        <v>#N/A</v>
      </c>
      <c r="AE1646" s="5" t="str" cm="1">
        <f t="array" ref="AE1646">_xlfn.IFS(I1646="解雇","NG",H1646="","OK",H1646&lt;$H$17,"NG",H1646&gt;$H$17,"OK")</f>
        <v>OK</v>
      </c>
      <c r="AF1646" s="5" t="e">
        <f t="shared" si="368"/>
        <v>#N/A</v>
      </c>
    </row>
    <row r="1647" spans="2:32" ht="20.25" customHeight="1" x14ac:dyDescent="0.55000000000000004">
      <c r="B1647" s="9">
        <v>1630</v>
      </c>
      <c r="C1647" s="42"/>
      <c r="D1647" s="43"/>
      <c r="E1647" s="44"/>
      <c r="F1647" s="44"/>
      <c r="G1647" s="43"/>
      <c r="H1647" s="44"/>
      <c r="I1647" s="45"/>
      <c r="M1647" s="5">
        <f t="shared" si="355"/>
        <v>4</v>
      </c>
      <c r="N1647" s="5">
        <f t="shared" si="356"/>
        <v>2</v>
      </c>
      <c r="O1647" s="5" t="str">
        <f t="shared" si="357"/>
        <v/>
      </c>
      <c r="P1647" s="5">
        <f t="shared" si="358"/>
        <v>0</v>
      </c>
      <c r="Q1647" s="5">
        <f t="shared" ca="1" si="359"/>
        <v>126</v>
      </c>
      <c r="R1647" s="26">
        <f t="shared" si="360"/>
        <v>5479</v>
      </c>
      <c r="S1647" s="26">
        <f t="shared" si="361"/>
        <v>5205</v>
      </c>
      <c r="T1647" s="27" t="str" cm="1">
        <f t="array" aca="1" ref="T1647" ca="1">_xlfn.IFS(Q1647="","NG",Q1647&gt;16,"OK",TODAY()&gt;S1647,"OK",Q1647&lt;16,"NG")</f>
        <v>OK</v>
      </c>
      <c r="U1647" s="5" t="str" cm="1">
        <f t="array" aca="1" ref="U1647" ca="1">IFERROR(_xlfn.IFS(T1647&lt;&gt;"OK","NG",M1647=0,"OK",TRUE,"NG"),"")</f>
        <v>NG</v>
      </c>
      <c r="V1647" s="5" t="str">
        <f t="shared" si="362"/>
        <v>NG</v>
      </c>
      <c r="W1647" s="28" t="str">
        <f t="shared" ca="1" si="363"/>
        <v>OK</v>
      </c>
      <c r="X1647" s="5" t="str">
        <f t="shared" si="364"/>
        <v>NG</v>
      </c>
      <c r="Y1647" s="5">
        <f t="shared" ca="1" si="365"/>
        <v>126</v>
      </c>
      <c r="Z1647" s="5">
        <f t="shared" ca="1" si="366"/>
        <v>126</v>
      </c>
      <c r="AA1647" s="5" t="str" cm="1">
        <f t="array" ref="AA1647">_xlfn.IFS(H1647="","OK",H1647&lt;$F$17,"NG",I1647="解雇","NG",OR(I1647="自主退職",I1647="契約満了"),"OK")</f>
        <v>OK</v>
      </c>
      <c r="AB1647" s="5" t="str" cm="1">
        <f t="array" aca="1" ref="AB1647" ca="1">_xlfn.IFS(AA1647="NG","NG",OR(X1647="NG",X1647="ERROR",X1647=FALSE),"NG",U1647="NG","NG",V1647="OK","OK",AD1647="OK","OK")</f>
        <v>NG</v>
      </c>
      <c r="AC1647" s="5" t="str">
        <f t="shared" si="367"/>
        <v>NG</v>
      </c>
      <c r="AD1647" s="5" t="e" cm="1">
        <f t="array" ref="AD1647">_xlfn.IFS(AND(G1647="〇",H1647&lt;&gt;"",I1647&lt;&gt;""),"ERROR",AND(G1647="",H1647&gt;$H$17,I1647&lt;&gt;""),"NG",AND(G1647="〇",H1647="",I1647=""),"OK")</f>
        <v>#N/A</v>
      </c>
      <c r="AE1647" s="5" t="str" cm="1">
        <f t="array" ref="AE1647">_xlfn.IFS(I1647="解雇","NG",H1647="","OK",H1647&lt;$H$17,"NG",H1647&gt;$H$17,"OK")</f>
        <v>OK</v>
      </c>
      <c r="AF1647" s="5" t="e">
        <f t="shared" si="368"/>
        <v>#N/A</v>
      </c>
    </row>
    <row r="1648" spans="2:32" ht="20.25" customHeight="1" x14ac:dyDescent="0.55000000000000004">
      <c r="B1648" s="9">
        <v>1631</v>
      </c>
      <c r="C1648" s="42"/>
      <c r="D1648" s="43"/>
      <c r="E1648" s="44"/>
      <c r="F1648" s="44"/>
      <c r="G1648" s="43"/>
      <c r="H1648" s="44"/>
      <c r="I1648" s="45"/>
      <c r="M1648" s="5">
        <f t="shared" si="355"/>
        <v>4</v>
      </c>
      <c r="N1648" s="5">
        <f t="shared" si="356"/>
        <v>2</v>
      </c>
      <c r="O1648" s="5" t="str">
        <f t="shared" si="357"/>
        <v/>
      </c>
      <c r="P1648" s="5">
        <f t="shared" si="358"/>
        <v>0</v>
      </c>
      <c r="Q1648" s="5">
        <f t="shared" ca="1" si="359"/>
        <v>126</v>
      </c>
      <c r="R1648" s="26">
        <f t="shared" si="360"/>
        <v>5479</v>
      </c>
      <c r="S1648" s="26">
        <f t="shared" si="361"/>
        <v>5205</v>
      </c>
      <c r="T1648" s="27" t="str" cm="1">
        <f t="array" aca="1" ref="T1648" ca="1">_xlfn.IFS(Q1648="","NG",Q1648&gt;16,"OK",TODAY()&gt;S1648,"OK",Q1648&lt;16,"NG")</f>
        <v>OK</v>
      </c>
      <c r="U1648" s="5" t="str" cm="1">
        <f t="array" aca="1" ref="U1648" ca="1">IFERROR(_xlfn.IFS(T1648&lt;&gt;"OK","NG",M1648=0,"OK",TRUE,"NG"),"")</f>
        <v>NG</v>
      </c>
      <c r="V1648" s="5" t="str">
        <f t="shared" si="362"/>
        <v>NG</v>
      </c>
      <c r="W1648" s="28" t="str">
        <f t="shared" ca="1" si="363"/>
        <v>OK</v>
      </c>
      <c r="X1648" s="5" t="str">
        <f t="shared" si="364"/>
        <v>NG</v>
      </c>
      <c r="Y1648" s="5">
        <f t="shared" ca="1" si="365"/>
        <v>126</v>
      </c>
      <c r="Z1648" s="5">
        <f t="shared" ca="1" si="366"/>
        <v>126</v>
      </c>
      <c r="AA1648" s="5" t="str" cm="1">
        <f t="array" ref="AA1648">_xlfn.IFS(H1648="","OK",H1648&lt;$F$17,"NG",I1648="解雇","NG",OR(I1648="自主退職",I1648="契約満了"),"OK")</f>
        <v>OK</v>
      </c>
      <c r="AB1648" s="5" t="str" cm="1">
        <f t="array" aca="1" ref="AB1648" ca="1">_xlfn.IFS(AA1648="NG","NG",OR(X1648="NG",X1648="ERROR",X1648=FALSE),"NG",U1648="NG","NG",V1648="OK","OK",AD1648="OK","OK")</f>
        <v>NG</v>
      </c>
      <c r="AC1648" s="5" t="str">
        <f t="shared" si="367"/>
        <v>NG</v>
      </c>
      <c r="AD1648" s="5" t="e" cm="1">
        <f t="array" ref="AD1648">_xlfn.IFS(AND(G1648="〇",H1648&lt;&gt;"",I1648&lt;&gt;""),"ERROR",AND(G1648="",H1648&gt;$H$17,I1648&lt;&gt;""),"NG",AND(G1648="〇",H1648="",I1648=""),"OK")</f>
        <v>#N/A</v>
      </c>
      <c r="AE1648" s="5" t="str" cm="1">
        <f t="array" ref="AE1648">_xlfn.IFS(I1648="解雇","NG",H1648="","OK",H1648&lt;$H$17,"NG",H1648&gt;$H$17,"OK")</f>
        <v>OK</v>
      </c>
      <c r="AF1648" s="5" t="e">
        <f t="shared" si="368"/>
        <v>#N/A</v>
      </c>
    </row>
    <row r="1649" spans="2:32" ht="20.25" customHeight="1" x14ac:dyDescent="0.55000000000000004">
      <c r="B1649" s="9">
        <v>1632</v>
      </c>
      <c r="C1649" s="42"/>
      <c r="D1649" s="43"/>
      <c r="E1649" s="44"/>
      <c r="F1649" s="44"/>
      <c r="G1649" s="43"/>
      <c r="H1649" s="44"/>
      <c r="I1649" s="45"/>
      <c r="M1649" s="5">
        <f t="shared" si="355"/>
        <v>4</v>
      </c>
      <c r="N1649" s="5">
        <f t="shared" si="356"/>
        <v>2</v>
      </c>
      <c r="O1649" s="5" t="str">
        <f t="shared" si="357"/>
        <v/>
      </c>
      <c r="P1649" s="5">
        <f t="shared" si="358"/>
        <v>0</v>
      </c>
      <c r="Q1649" s="5">
        <f t="shared" ca="1" si="359"/>
        <v>126</v>
      </c>
      <c r="R1649" s="26">
        <f t="shared" si="360"/>
        <v>5479</v>
      </c>
      <c r="S1649" s="26">
        <f t="shared" si="361"/>
        <v>5205</v>
      </c>
      <c r="T1649" s="27" t="str" cm="1">
        <f t="array" aca="1" ref="T1649" ca="1">_xlfn.IFS(Q1649="","NG",Q1649&gt;16,"OK",TODAY()&gt;S1649,"OK",Q1649&lt;16,"NG")</f>
        <v>OK</v>
      </c>
      <c r="U1649" s="5" t="str" cm="1">
        <f t="array" aca="1" ref="U1649" ca="1">IFERROR(_xlfn.IFS(T1649&lt;&gt;"OK","NG",M1649=0,"OK",TRUE,"NG"),"")</f>
        <v>NG</v>
      </c>
      <c r="V1649" s="5" t="str">
        <f t="shared" si="362"/>
        <v>NG</v>
      </c>
      <c r="W1649" s="28" t="str">
        <f t="shared" ca="1" si="363"/>
        <v>OK</v>
      </c>
      <c r="X1649" s="5" t="str">
        <f t="shared" si="364"/>
        <v>NG</v>
      </c>
      <c r="Y1649" s="5">
        <f t="shared" ca="1" si="365"/>
        <v>126</v>
      </c>
      <c r="Z1649" s="5">
        <f t="shared" ca="1" si="366"/>
        <v>126</v>
      </c>
      <c r="AA1649" s="5" t="str" cm="1">
        <f t="array" ref="AA1649">_xlfn.IFS(H1649="","OK",H1649&lt;$F$17,"NG",I1649="解雇","NG",OR(I1649="自主退職",I1649="契約満了"),"OK")</f>
        <v>OK</v>
      </c>
      <c r="AB1649" s="5" t="str" cm="1">
        <f t="array" aca="1" ref="AB1649" ca="1">_xlfn.IFS(AA1649="NG","NG",OR(X1649="NG",X1649="ERROR",X1649=FALSE),"NG",U1649="NG","NG",V1649="OK","OK",AD1649="OK","OK")</f>
        <v>NG</v>
      </c>
      <c r="AC1649" s="5" t="str">
        <f t="shared" si="367"/>
        <v>NG</v>
      </c>
      <c r="AD1649" s="5" t="e" cm="1">
        <f t="array" ref="AD1649">_xlfn.IFS(AND(G1649="〇",H1649&lt;&gt;"",I1649&lt;&gt;""),"ERROR",AND(G1649="",H1649&gt;$H$17,I1649&lt;&gt;""),"NG",AND(G1649="〇",H1649="",I1649=""),"OK")</f>
        <v>#N/A</v>
      </c>
      <c r="AE1649" s="5" t="str" cm="1">
        <f t="array" ref="AE1649">_xlfn.IFS(I1649="解雇","NG",H1649="","OK",H1649&lt;$H$17,"NG",H1649&gt;$H$17,"OK")</f>
        <v>OK</v>
      </c>
      <c r="AF1649" s="5" t="e">
        <f t="shared" si="368"/>
        <v>#N/A</v>
      </c>
    </row>
    <row r="1650" spans="2:32" ht="20.25" customHeight="1" x14ac:dyDescent="0.55000000000000004">
      <c r="B1650" s="9">
        <v>1633</v>
      </c>
      <c r="C1650" s="42"/>
      <c r="D1650" s="43"/>
      <c r="E1650" s="44"/>
      <c r="F1650" s="44"/>
      <c r="G1650" s="43"/>
      <c r="H1650" s="44"/>
      <c r="I1650" s="45"/>
      <c r="M1650" s="5">
        <f t="shared" si="355"/>
        <v>4</v>
      </c>
      <c r="N1650" s="5">
        <f t="shared" si="356"/>
        <v>2</v>
      </c>
      <c r="O1650" s="5" t="str">
        <f t="shared" si="357"/>
        <v/>
      </c>
      <c r="P1650" s="5">
        <f t="shared" si="358"/>
        <v>0</v>
      </c>
      <c r="Q1650" s="5">
        <f t="shared" ca="1" si="359"/>
        <v>126</v>
      </c>
      <c r="R1650" s="26">
        <f t="shared" si="360"/>
        <v>5479</v>
      </c>
      <c r="S1650" s="26">
        <f t="shared" si="361"/>
        <v>5205</v>
      </c>
      <c r="T1650" s="27" t="str" cm="1">
        <f t="array" aca="1" ref="T1650" ca="1">_xlfn.IFS(Q1650="","NG",Q1650&gt;16,"OK",TODAY()&gt;S1650,"OK",Q1650&lt;16,"NG")</f>
        <v>OK</v>
      </c>
      <c r="U1650" s="5" t="str" cm="1">
        <f t="array" aca="1" ref="U1650" ca="1">IFERROR(_xlfn.IFS(T1650&lt;&gt;"OK","NG",M1650=0,"OK",TRUE,"NG"),"")</f>
        <v>NG</v>
      </c>
      <c r="V1650" s="5" t="str">
        <f t="shared" si="362"/>
        <v>NG</v>
      </c>
      <c r="W1650" s="28" t="str">
        <f t="shared" ca="1" si="363"/>
        <v>OK</v>
      </c>
      <c r="X1650" s="5" t="str">
        <f t="shared" si="364"/>
        <v>NG</v>
      </c>
      <c r="Y1650" s="5">
        <f t="shared" ca="1" si="365"/>
        <v>126</v>
      </c>
      <c r="Z1650" s="5">
        <f t="shared" ca="1" si="366"/>
        <v>126</v>
      </c>
      <c r="AA1650" s="5" t="str" cm="1">
        <f t="array" ref="AA1650">_xlfn.IFS(H1650="","OK",H1650&lt;$F$17,"NG",I1650="解雇","NG",OR(I1650="自主退職",I1650="契約満了"),"OK")</f>
        <v>OK</v>
      </c>
      <c r="AB1650" s="5" t="str" cm="1">
        <f t="array" aca="1" ref="AB1650" ca="1">_xlfn.IFS(AA1650="NG","NG",OR(X1650="NG",X1650="ERROR",X1650=FALSE),"NG",U1650="NG","NG",V1650="OK","OK",AD1650="OK","OK")</f>
        <v>NG</v>
      </c>
      <c r="AC1650" s="5" t="str">
        <f t="shared" si="367"/>
        <v>NG</v>
      </c>
      <c r="AD1650" s="5" t="e" cm="1">
        <f t="array" ref="AD1650">_xlfn.IFS(AND(G1650="〇",H1650&lt;&gt;"",I1650&lt;&gt;""),"ERROR",AND(G1650="",H1650&gt;$H$17,I1650&lt;&gt;""),"NG",AND(G1650="〇",H1650="",I1650=""),"OK")</f>
        <v>#N/A</v>
      </c>
      <c r="AE1650" s="5" t="str" cm="1">
        <f t="array" ref="AE1650">_xlfn.IFS(I1650="解雇","NG",H1650="","OK",H1650&lt;$H$17,"NG",H1650&gt;$H$17,"OK")</f>
        <v>OK</v>
      </c>
      <c r="AF1650" s="5" t="e">
        <f t="shared" si="368"/>
        <v>#N/A</v>
      </c>
    </row>
    <row r="1651" spans="2:32" ht="20.25" customHeight="1" x14ac:dyDescent="0.55000000000000004">
      <c r="B1651" s="9">
        <v>1634</v>
      </c>
      <c r="C1651" s="42"/>
      <c r="D1651" s="43"/>
      <c r="E1651" s="44"/>
      <c r="F1651" s="44"/>
      <c r="G1651" s="43"/>
      <c r="H1651" s="44"/>
      <c r="I1651" s="45"/>
      <c r="M1651" s="5">
        <f t="shared" si="355"/>
        <v>4</v>
      </c>
      <c r="N1651" s="5">
        <f t="shared" si="356"/>
        <v>2</v>
      </c>
      <c r="O1651" s="5" t="str">
        <f t="shared" si="357"/>
        <v/>
      </c>
      <c r="P1651" s="5">
        <f t="shared" si="358"/>
        <v>0</v>
      </c>
      <c r="Q1651" s="5">
        <f t="shared" ca="1" si="359"/>
        <v>126</v>
      </c>
      <c r="R1651" s="26">
        <f t="shared" si="360"/>
        <v>5479</v>
      </c>
      <c r="S1651" s="26">
        <f t="shared" si="361"/>
        <v>5205</v>
      </c>
      <c r="T1651" s="27" t="str" cm="1">
        <f t="array" aca="1" ref="T1651" ca="1">_xlfn.IFS(Q1651="","NG",Q1651&gt;16,"OK",TODAY()&gt;S1651,"OK",Q1651&lt;16,"NG")</f>
        <v>OK</v>
      </c>
      <c r="U1651" s="5" t="str" cm="1">
        <f t="array" aca="1" ref="U1651" ca="1">IFERROR(_xlfn.IFS(T1651&lt;&gt;"OK","NG",M1651=0,"OK",TRUE,"NG"),"")</f>
        <v>NG</v>
      </c>
      <c r="V1651" s="5" t="str">
        <f t="shared" si="362"/>
        <v>NG</v>
      </c>
      <c r="W1651" s="28" t="str">
        <f t="shared" ca="1" si="363"/>
        <v>OK</v>
      </c>
      <c r="X1651" s="5" t="str">
        <f t="shared" si="364"/>
        <v>NG</v>
      </c>
      <c r="Y1651" s="5">
        <f t="shared" ca="1" si="365"/>
        <v>126</v>
      </c>
      <c r="Z1651" s="5">
        <f t="shared" ca="1" si="366"/>
        <v>126</v>
      </c>
      <c r="AA1651" s="5" t="str" cm="1">
        <f t="array" ref="AA1651">_xlfn.IFS(H1651="","OK",H1651&lt;$F$17,"NG",I1651="解雇","NG",OR(I1651="自主退職",I1651="契約満了"),"OK")</f>
        <v>OK</v>
      </c>
      <c r="AB1651" s="5" t="str" cm="1">
        <f t="array" aca="1" ref="AB1651" ca="1">_xlfn.IFS(AA1651="NG","NG",OR(X1651="NG",X1651="ERROR",X1651=FALSE),"NG",U1651="NG","NG",V1651="OK","OK",AD1651="OK","OK")</f>
        <v>NG</v>
      </c>
      <c r="AC1651" s="5" t="str">
        <f t="shared" si="367"/>
        <v>NG</v>
      </c>
      <c r="AD1651" s="5" t="e" cm="1">
        <f t="array" ref="AD1651">_xlfn.IFS(AND(G1651="〇",H1651&lt;&gt;"",I1651&lt;&gt;""),"ERROR",AND(G1651="",H1651&gt;$H$17,I1651&lt;&gt;""),"NG",AND(G1651="〇",H1651="",I1651=""),"OK")</f>
        <v>#N/A</v>
      </c>
      <c r="AE1651" s="5" t="str" cm="1">
        <f t="array" ref="AE1651">_xlfn.IFS(I1651="解雇","NG",H1651="","OK",H1651&lt;$H$17,"NG",H1651&gt;$H$17,"OK")</f>
        <v>OK</v>
      </c>
      <c r="AF1651" s="5" t="e">
        <f t="shared" si="368"/>
        <v>#N/A</v>
      </c>
    </row>
    <row r="1652" spans="2:32" ht="20.25" customHeight="1" x14ac:dyDescent="0.55000000000000004">
      <c r="B1652" s="9">
        <v>1635</v>
      </c>
      <c r="C1652" s="42"/>
      <c r="D1652" s="43"/>
      <c r="E1652" s="44"/>
      <c r="F1652" s="44"/>
      <c r="G1652" s="43"/>
      <c r="H1652" s="44"/>
      <c r="I1652" s="45"/>
      <c r="M1652" s="5">
        <f t="shared" si="355"/>
        <v>4</v>
      </c>
      <c r="N1652" s="5">
        <f t="shared" si="356"/>
        <v>2</v>
      </c>
      <c r="O1652" s="5" t="str">
        <f t="shared" si="357"/>
        <v/>
      </c>
      <c r="P1652" s="5">
        <f t="shared" si="358"/>
        <v>0</v>
      </c>
      <c r="Q1652" s="5">
        <f t="shared" ca="1" si="359"/>
        <v>126</v>
      </c>
      <c r="R1652" s="26">
        <f t="shared" si="360"/>
        <v>5479</v>
      </c>
      <c r="S1652" s="26">
        <f t="shared" si="361"/>
        <v>5205</v>
      </c>
      <c r="T1652" s="27" t="str" cm="1">
        <f t="array" aca="1" ref="T1652" ca="1">_xlfn.IFS(Q1652="","NG",Q1652&gt;16,"OK",TODAY()&gt;S1652,"OK",Q1652&lt;16,"NG")</f>
        <v>OK</v>
      </c>
      <c r="U1652" s="5" t="str" cm="1">
        <f t="array" aca="1" ref="U1652" ca="1">IFERROR(_xlfn.IFS(T1652&lt;&gt;"OK","NG",M1652=0,"OK",TRUE,"NG"),"")</f>
        <v>NG</v>
      </c>
      <c r="V1652" s="5" t="str">
        <f t="shared" si="362"/>
        <v>NG</v>
      </c>
      <c r="W1652" s="28" t="str">
        <f t="shared" ca="1" si="363"/>
        <v>OK</v>
      </c>
      <c r="X1652" s="5" t="str">
        <f t="shared" si="364"/>
        <v>NG</v>
      </c>
      <c r="Y1652" s="5">
        <f t="shared" ca="1" si="365"/>
        <v>126</v>
      </c>
      <c r="Z1652" s="5">
        <f t="shared" ca="1" si="366"/>
        <v>126</v>
      </c>
      <c r="AA1652" s="5" t="str" cm="1">
        <f t="array" ref="AA1652">_xlfn.IFS(H1652="","OK",H1652&lt;$F$17,"NG",I1652="解雇","NG",OR(I1652="自主退職",I1652="契約満了"),"OK")</f>
        <v>OK</v>
      </c>
      <c r="AB1652" s="5" t="str" cm="1">
        <f t="array" aca="1" ref="AB1652" ca="1">_xlfn.IFS(AA1652="NG","NG",OR(X1652="NG",X1652="ERROR",X1652=FALSE),"NG",U1652="NG","NG",V1652="OK","OK",AD1652="OK","OK")</f>
        <v>NG</v>
      </c>
      <c r="AC1652" s="5" t="str">
        <f t="shared" si="367"/>
        <v>NG</v>
      </c>
      <c r="AD1652" s="5" t="e" cm="1">
        <f t="array" ref="AD1652">_xlfn.IFS(AND(G1652="〇",H1652&lt;&gt;"",I1652&lt;&gt;""),"ERROR",AND(G1652="",H1652&gt;$H$17,I1652&lt;&gt;""),"NG",AND(G1652="〇",H1652="",I1652=""),"OK")</f>
        <v>#N/A</v>
      </c>
      <c r="AE1652" s="5" t="str" cm="1">
        <f t="array" ref="AE1652">_xlfn.IFS(I1652="解雇","NG",H1652="","OK",H1652&lt;$H$17,"NG",H1652&gt;$H$17,"OK")</f>
        <v>OK</v>
      </c>
      <c r="AF1652" s="5" t="e">
        <f t="shared" si="368"/>
        <v>#N/A</v>
      </c>
    </row>
    <row r="1653" spans="2:32" ht="20.25" customHeight="1" x14ac:dyDescent="0.55000000000000004">
      <c r="B1653" s="9">
        <v>1636</v>
      </c>
      <c r="C1653" s="42"/>
      <c r="D1653" s="43"/>
      <c r="E1653" s="44"/>
      <c r="F1653" s="44"/>
      <c r="G1653" s="43"/>
      <c r="H1653" s="44"/>
      <c r="I1653" s="45"/>
      <c r="M1653" s="5">
        <f t="shared" si="355"/>
        <v>4</v>
      </c>
      <c r="N1653" s="5">
        <f t="shared" si="356"/>
        <v>2</v>
      </c>
      <c r="O1653" s="5" t="str">
        <f t="shared" si="357"/>
        <v/>
      </c>
      <c r="P1653" s="5">
        <f t="shared" si="358"/>
        <v>0</v>
      </c>
      <c r="Q1653" s="5">
        <f t="shared" ca="1" si="359"/>
        <v>126</v>
      </c>
      <c r="R1653" s="26">
        <f t="shared" si="360"/>
        <v>5479</v>
      </c>
      <c r="S1653" s="26">
        <f t="shared" si="361"/>
        <v>5205</v>
      </c>
      <c r="T1653" s="27" t="str" cm="1">
        <f t="array" aca="1" ref="T1653" ca="1">_xlfn.IFS(Q1653="","NG",Q1653&gt;16,"OK",TODAY()&gt;S1653,"OK",Q1653&lt;16,"NG")</f>
        <v>OK</v>
      </c>
      <c r="U1653" s="5" t="str" cm="1">
        <f t="array" aca="1" ref="U1653" ca="1">IFERROR(_xlfn.IFS(T1653&lt;&gt;"OK","NG",M1653=0,"OK",TRUE,"NG"),"")</f>
        <v>NG</v>
      </c>
      <c r="V1653" s="5" t="str">
        <f t="shared" si="362"/>
        <v>NG</v>
      </c>
      <c r="W1653" s="28" t="str">
        <f t="shared" ca="1" si="363"/>
        <v>OK</v>
      </c>
      <c r="X1653" s="5" t="str">
        <f t="shared" si="364"/>
        <v>NG</v>
      </c>
      <c r="Y1653" s="5">
        <f t="shared" ca="1" si="365"/>
        <v>126</v>
      </c>
      <c r="Z1653" s="5">
        <f t="shared" ca="1" si="366"/>
        <v>126</v>
      </c>
      <c r="AA1653" s="5" t="str" cm="1">
        <f t="array" ref="AA1653">_xlfn.IFS(H1653="","OK",H1653&lt;$F$17,"NG",I1653="解雇","NG",OR(I1653="自主退職",I1653="契約満了"),"OK")</f>
        <v>OK</v>
      </c>
      <c r="AB1653" s="5" t="str" cm="1">
        <f t="array" aca="1" ref="AB1653" ca="1">_xlfn.IFS(AA1653="NG","NG",OR(X1653="NG",X1653="ERROR",X1653=FALSE),"NG",U1653="NG","NG",V1653="OK","OK",AD1653="OK","OK")</f>
        <v>NG</v>
      </c>
      <c r="AC1653" s="5" t="str">
        <f t="shared" si="367"/>
        <v>NG</v>
      </c>
      <c r="AD1653" s="5" t="e" cm="1">
        <f t="array" ref="AD1653">_xlfn.IFS(AND(G1653="〇",H1653&lt;&gt;"",I1653&lt;&gt;""),"ERROR",AND(G1653="",H1653&gt;$H$17,I1653&lt;&gt;""),"NG",AND(G1653="〇",H1653="",I1653=""),"OK")</f>
        <v>#N/A</v>
      </c>
      <c r="AE1653" s="5" t="str" cm="1">
        <f t="array" ref="AE1653">_xlfn.IFS(I1653="解雇","NG",H1653="","OK",H1653&lt;$H$17,"NG",H1653&gt;$H$17,"OK")</f>
        <v>OK</v>
      </c>
      <c r="AF1653" s="5" t="e">
        <f t="shared" si="368"/>
        <v>#N/A</v>
      </c>
    </row>
    <row r="1654" spans="2:32" ht="20.25" customHeight="1" x14ac:dyDescent="0.55000000000000004">
      <c r="B1654" s="9">
        <v>1637</v>
      </c>
      <c r="C1654" s="42"/>
      <c r="D1654" s="43"/>
      <c r="E1654" s="44"/>
      <c r="F1654" s="44"/>
      <c r="G1654" s="43"/>
      <c r="H1654" s="44"/>
      <c r="I1654" s="45"/>
      <c r="M1654" s="5">
        <f t="shared" si="355"/>
        <v>4</v>
      </c>
      <c r="N1654" s="5">
        <f t="shared" si="356"/>
        <v>2</v>
      </c>
      <c r="O1654" s="5" t="str">
        <f t="shared" si="357"/>
        <v/>
      </c>
      <c r="P1654" s="5">
        <f t="shared" si="358"/>
        <v>0</v>
      </c>
      <c r="Q1654" s="5">
        <f t="shared" ca="1" si="359"/>
        <v>126</v>
      </c>
      <c r="R1654" s="26">
        <f t="shared" si="360"/>
        <v>5479</v>
      </c>
      <c r="S1654" s="26">
        <f t="shared" si="361"/>
        <v>5205</v>
      </c>
      <c r="T1654" s="27" t="str" cm="1">
        <f t="array" aca="1" ref="T1654" ca="1">_xlfn.IFS(Q1654="","NG",Q1654&gt;16,"OK",TODAY()&gt;S1654,"OK",Q1654&lt;16,"NG")</f>
        <v>OK</v>
      </c>
      <c r="U1654" s="5" t="str" cm="1">
        <f t="array" aca="1" ref="U1654" ca="1">IFERROR(_xlfn.IFS(T1654&lt;&gt;"OK","NG",M1654=0,"OK",TRUE,"NG"),"")</f>
        <v>NG</v>
      </c>
      <c r="V1654" s="5" t="str">
        <f t="shared" si="362"/>
        <v>NG</v>
      </c>
      <c r="W1654" s="28" t="str">
        <f t="shared" ca="1" si="363"/>
        <v>OK</v>
      </c>
      <c r="X1654" s="5" t="str">
        <f t="shared" si="364"/>
        <v>NG</v>
      </c>
      <c r="Y1654" s="5">
        <f t="shared" ca="1" si="365"/>
        <v>126</v>
      </c>
      <c r="Z1654" s="5">
        <f t="shared" ca="1" si="366"/>
        <v>126</v>
      </c>
      <c r="AA1654" s="5" t="str" cm="1">
        <f t="array" ref="AA1654">_xlfn.IFS(H1654="","OK",H1654&lt;$F$17,"NG",I1654="解雇","NG",OR(I1654="自主退職",I1654="契約満了"),"OK")</f>
        <v>OK</v>
      </c>
      <c r="AB1654" s="5" t="str" cm="1">
        <f t="array" aca="1" ref="AB1654" ca="1">_xlfn.IFS(AA1654="NG","NG",OR(X1654="NG",X1654="ERROR",X1654=FALSE),"NG",U1654="NG","NG",V1654="OK","OK",AD1654="OK","OK")</f>
        <v>NG</v>
      </c>
      <c r="AC1654" s="5" t="str">
        <f t="shared" si="367"/>
        <v>NG</v>
      </c>
      <c r="AD1654" s="5" t="e" cm="1">
        <f t="array" ref="AD1654">_xlfn.IFS(AND(G1654="〇",H1654&lt;&gt;"",I1654&lt;&gt;""),"ERROR",AND(G1654="",H1654&gt;$H$17,I1654&lt;&gt;""),"NG",AND(G1654="〇",H1654="",I1654=""),"OK")</f>
        <v>#N/A</v>
      </c>
      <c r="AE1654" s="5" t="str" cm="1">
        <f t="array" ref="AE1654">_xlfn.IFS(I1654="解雇","NG",H1654="","OK",H1654&lt;$H$17,"NG",H1654&gt;$H$17,"OK")</f>
        <v>OK</v>
      </c>
      <c r="AF1654" s="5" t="e">
        <f t="shared" si="368"/>
        <v>#N/A</v>
      </c>
    </row>
    <row r="1655" spans="2:32" ht="20.25" customHeight="1" x14ac:dyDescent="0.55000000000000004">
      <c r="B1655" s="9">
        <v>1638</v>
      </c>
      <c r="C1655" s="42"/>
      <c r="D1655" s="43"/>
      <c r="E1655" s="44"/>
      <c r="F1655" s="44"/>
      <c r="G1655" s="43"/>
      <c r="H1655" s="44"/>
      <c r="I1655" s="45"/>
      <c r="M1655" s="5">
        <f t="shared" si="355"/>
        <v>4</v>
      </c>
      <c r="N1655" s="5">
        <f t="shared" si="356"/>
        <v>2</v>
      </c>
      <c r="O1655" s="5" t="str">
        <f t="shared" si="357"/>
        <v/>
      </c>
      <c r="P1655" s="5">
        <f t="shared" si="358"/>
        <v>0</v>
      </c>
      <c r="Q1655" s="5">
        <f t="shared" ca="1" si="359"/>
        <v>126</v>
      </c>
      <c r="R1655" s="26">
        <f t="shared" si="360"/>
        <v>5479</v>
      </c>
      <c r="S1655" s="26">
        <f t="shared" si="361"/>
        <v>5205</v>
      </c>
      <c r="T1655" s="27" t="str" cm="1">
        <f t="array" aca="1" ref="T1655" ca="1">_xlfn.IFS(Q1655="","NG",Q1655&gt;16,"OK",TODAY()&gt;S1655,"OK",Q1655&lt;16,"NG")</f>
        <v>OK</v>
      </c>
      <c r="U1655" s="5" t="str" cm="1">
        <f t="array" aca="1" ref="U1655" ca="1">IFERROR(_xlfn.IFS(T1655&lt;&gt;"OK","NG",M1655=0,"OK",TRUE,"NG"),"")</f>
        <v>NG</v>
      </c>
      <c r="V1655" s="5" t="str">
        <f t="shared" si="362"/>
        <v>NG</v>
      </c>
      <c r="W1655" s="28" t="str">
        <f t="shared" ca="1" si="363"/>
        <v>OK</v>
      </c>
      <c r="X1655" s="5" t="str">
        <f t="shared" si="364"/>
        <v>NG</v>
      </c>
      <c r="Y1655" s="5">
        <f t="shared" ca="1" si="365"/>
        <v>126</v>
      </c>
      <c r="Z1655" s="5">
        <f t="shared" ca="1" si="366"/>
        <v>126</v>
      </c>
      <c r="AA1655" s="5" t="str" cm="1">
        <f t="array" ref="AA1655">_xlfn.IFS(H1655="","OK",H1655&lt;$F$17,"NG",I1655="解雇","NG",OR(I1655="自主退職",I1655="契約満了"),"OK")</f>
        <v>OK</v>
      </c>
      <c r="AB1655" s="5" t="str" cm="1">
        <f t="array" aca="1" ref="AB1655" ca="1">_xlfn.IFS(AA1655="NG","NG",OR(X1655="NG",X1655="ERROR",X1655=FALSE),"NG",U1655="NG","NG",V1655="OK","OK",AD1655="OK","OK")</f>
        <v>NG</v>
      </c>
      <c r="AC1655" s="5" t="str">
        <f t="shared" si="367"/>
        <v>NG</v>
      </c>
      <c r="AD1655" s="5" t="e" cm="1">
        <f t="array" ref="AD1655">_xlfn.IFS(AND(G1655="〇",H1655&lt;&gt;"",I1655&lt;&gt;""),"ERROR",AND(G1655="",H1655&gt;$H$17,I1655&lt;&gt;""),"NG",AND(G1655="〇",H1655="",I1655=""),"OK")</f>
        <v>#N/A</v>
      </c>
      <c r="AE1655" s="5" t="str" cm="1">
        <f t="array" ref="AE1655">_xlfn.IFS(I1655="解雇","NG",H1655="","OK",H1655&lt;$H$17,"NG",H1655&gt;$H$17,"OK")</f>
        <v>OK</v>
      </c>
      <c r="AF1655" s="5" t="e">
        <f t="shared" si="368"/>
        <v>#N/A</v>
      </c>
    </row>
    <row r="1656" spans="2:32" ht="20.25" customHeight="1" x14ac:dyDescent="0.55000000000000004">
      <c r="B1656" s="9">
        <v>1639</v>
      </c>
      <c r="C1656" s="42"/>
      <c r="D1656" s="43"/>
      <c r="E1656" s="44"/>
      <c r="F1656" s="44"/>
      <c r="G1656" s="43"/>
      <c r="H1656" s="44"/>
      <c r="I1656" s="45"/>
      <c r="M1656" s="5">
        <f t="shared" si="355"/>
        <v>4</v>
      </c>
      <c r="N1656" s="5">
        <f t="shared" si="356"/>
        <v>2</v>
      </c>
      <c r="O1656" s="5" t="str">
        <f t="shared" si="357"/>
        <v/>
      </c>
      <c r="P1656" s="5">
        <f t="shared" si="358"/>
        <v>0</v>
      </c>
      <c r="Q1656" s="5">
        <f t="shared" ca="1" si="359"/>
        <v>126</v>
      </c>
      <c r="R1656" s="26">
        <f t="shared" si="360"/>
        <v>5479</v>
      </c>
      <c r="S1656" s="26">
        <f t="shared" si="361"/>
        <v>5205</v>
      </c>
      <c r="T1656" s="27" t="str" cm="1">
        <f t="array" aca="1" ref="T1656" ca="1">_xlfn.IFS(Q1656="","NG",Q1656&gt;16,"OK",TODAY()&gt;S1656,"OK",Q1656&lt;16,"NG")</f>
        <v>OK</v>
      </c>
      <c r="U1656" s="5" t="str" cm="1">
        <f t="array" aca="1" ref="U1656" ca="1">IFERROR(_xlfn.IFS(T1656&lt;&gt;"OK","NG",M1656=0,"OK",TRUE,"NG"),"")</f>
        <v>NG</v>
      </c>
      <c r="V1656" s="5" t="str">
        <f t="shared" si="362"/>
        <v>NG</v>
      </c>
      <c r="W1656" s="28" t="str">
        <f t="shared" ca="1" si="363"/>
        <v>OK</v>
      </c>
      <c r="X1656" s="5" t="str">
        <f t="shared" si="364"/>
        <v>NG</v>
      </c>
      <c r="Y1656" s="5">
        <f t="shared" ca="1" si="365"/>
        <v>126</v>
      </c>
      <c r="Z1656" s="5">
        <f t="shared" ca="1" si="366"/>
        <v>126</v>
      </c>
      <c r="AA1656" s="5" t="str" cm="1">
        <f t="array" ref="AA1656">_xlfn.IFS(H1656="","OK",H1656&lt;$F$17,"NG",I1656="解雇","NG",OR(I1656="自主退職",I1656="契約満了"),"OK")</f>
        <v>OK</v>
      </c>
      <c r="AB1656" s="5" t="str" cm="1">
        <f t="array" aca="1" ref="AB1656" ca="1">_xlfn.IFS(AA1656="NG","NG",OR(X1656="NG",X1656="ERROR",X1656=FALSE),"NG",U1656="NG","NG",V1656="OK","OK",AD1656="OK","OK")</f>
        <v>NG</v>
      </c>
      <c r="AC1656" s="5" t="str">
        <f t="shared" si="367"/>
        <v>NG</v>
      </c>
      <c r="AD1656" s="5" t="e" cm="1">
        <f t="array" ref="AD1656">_xlfn.IFS(AND(G1656="〇",H1656&lt;&gt;"",I1656&lt;&gt;""),"ERROR",AND(G1656="",H1656&gt;$H$17,I1656&lt;&gt;""),"NG",AND(G1656="〇",H1656="",I1656=""),"OK")</f>
        <v>#N/A</v>
      </c>
      <c r="AE1656" s="5" t="str" cm="1">
        <f t="array" ref="AE1656">_xlfn.IFS(I1656="解雇","NG",H1656="","OK",H1656&lt;$H$17,"NG",H1656&gt;$H$17,"OK")</f>
        <v>OK</v>
      </c>
      <c r="AF1656" s="5" t="e">
        <f t="shared" si="368"/>
        <v>#N/A</v>
      </c>
    </row>
    <row r="1657" spans="2:32" ht="20.25" customHeight="1" x14ac:dyDescent="0.55000000000000004">
      <c r="B1657" s="9">
        <v>1640</v>
      </c>
      <c r="C1657" s="42"/>
      <c r="D1657" s="43"/>
      <c r="E1657" s="44"/>
      <c r="F1657" s="44"/>
      <c r="G1657" s="43"/>
      <c r="H1657" s="44"/>
      <c r="I1657" s="45"/>
      <c r="M1657" s="5">
        <f t="shared" si="355"/>
        <v>4</v>
      </c>
      <c r="N1657" s="5">
        <f t="shared" si="356"/>
        <v>2</v>
      </c>
      <c r="O1657" s="5" t="str">
        <f t="shared" si="357"/>
        <v/>
      </c>
      <c r="P1657" s="5">
        <f t="shared" si="358"/>
        <v>0</v>
      </c>
      <c r="Q1657" s="5">
        <f t="shared" ca="1" si="359"/>
        <v>126</v>
      </c>
      <c r="R1657" s="26">
        <f t="shared" si="360"/>
        <v>5479</v>
      </c>
      <c r="S1657" s="26">
        <f t="shared" si="361"/>
        <v>5205</v>
      </c>
      <c r="T1657" s="27" t="str" cm="1">
        <f t="array" aca="1" ref="T1657" ca="1">_xlfn.IFS(Q1657="","NG",Q1657&gt;16,"OK",TODAY()&gt;S1657,"OK",Q1657&lt;16,"NG")</f>
        <v>OK</v>
      </c>
      <c r="U1657" s="5" t="str" cm="1">
        <f t="array" aca="1" ref="U1657" ca="1">IFERROR(_xlfn.IFS(T1657&lt;&gt;"OK","NG",M1657=0,"OK",TRUE,"NG"),"")</f>
        <v>NG</v>
      </c>
      <c r="V1657" s="5" t="str">
        <f t="shared" si="362"/>
        <v>NG</v>
      </c>
      <c r="W1657" s="28" t="str">
        <f t="shared" ca="1" si="363"/>
        <v>OK</v>
      </c>
      <c r="X1657" s="5" t="str">
        <f t="shared" si="364"/>
        <v>NG</v>
      </c>
      <c r="Y1657" s="5">
        <f t="shared" ca="1" si="365"/>
        <v>126</v>
      </c>
      <c r="Z1657" s="5">
        <f t="shared" ca="1" si="366"/>
        <v>126</v>
      </c>
      <c r="AA1657" s="5" t="str" cm="1">
        <f t="array" ref="AA1657">_xlfn.IFS(H1657="","OK",H1657&lt;$F$17,"NG",I1657="解雇","NG",OR(I1657="自主退職",I1657="契約満了"),"OK")</f>
        <v>OK</v>
      </c>
      <c r="AB1657" s="5" t="str" cm="1">
        <f t="array" aca="1" ref="AB1657" ca="1">_xlfn.IFS(AA1657="NG","NG",OR(X1657="NG",X1657="ERROR",X1657=FALSE),"NG",U1657="NG","NG",V1657="OK","OK",AD1657="OK","OK")</f>
        <v>NG</v>
      </c>
      <c r="AC1657" s="5" t="str">
        <f t="shared" si="367"/>
        <v>NG</v>
      </c>
      <c r="AD1657" s="5" t="e" cm="1">
        <f t="array" ref="AD1657">_xlfn.IFS(AND(G1657="〇",H1657&lt;&gt;"",I1657&lt;&gt;""),"ERROR",AND(G1657="",H1657&gt;$H$17,I1657&lt;&gt;""),"NG",AND(G1657="〇",H1657="",I1657=""),"OK")</f>
        <v>#N/A</v>
      </c>
      <c r="AE1657" s="5" t="str" cm="1">
        <f t="array" ref="AE1657">_xlfn.IFS(I1657="解雇","NG",H1657="","OK",H1657&lt;$H$17,"NG",H1657&gt;$H$17,"OK")</f>
        <v>OK</v>
      </c>
      <c r="AF1657" s="5" t="e">
        <f t="shared" si="368"/>
        <v>#N/A</v>
      </c>
    </row>
    <row r="1658" spans="2:32" ht="20.25" customHeight="1" x14ac:dyDescent="0.55000000000000004">
      <c r="B1658" s="9">
        <v>1641</v>
      </c>
      <c r="C1658" s="42"/>
      <c r="D1658" s="43"/>
      <c r="E1658" s="44"/>
      <c r="F1658" s="44"/>
      <c r="G1658" s="43"/>
      <c r="H1658" s="44"/>
      <c r="I1658" s="45"/>
      <c r="M1658" s="5">
        <f t="shared" si="355"/>
        <v>4</v>
      </c>
      <c r="N1658" s="5">
        <f t="shared" si="356"/>
        <v>2</v>
      </c>
      <c r="O1658" s="5" t="str">
        <f t="shared" si="357"/>
        <v/>
      </c>
      <c r="P1658" s="5">
        <f t="shared" si="358"/>
        <v>0</v>
      </c>
      <c r="Q1658" s="5">
        <f t="shared" ca="1" si="359"/>
        <v>126</v>
      </c>
      <c r="R1658" s="26">
        <f t="shared" si="360"/>
        <v>5479</v>
      </c>
      <c r="S1658" s="26">
        <f t="shared" si="361"/>
        <v>5205</v>
      </c>
      <c r="T1658" s="27" t="str" cm="1">
        <f t="array" aca="1" ref="T1658" ca="1">_xlfn.IFS(Q1658="","NG",Q1658&gt;16,"OK",TODAY()&gt;S1658,"OK",Q1658&lt;16,"NG")</f>
        <v>OK</v>
      </c>
      <c r="U1658" s="5" t="str" cm="1">
        <f t="array" aca="1" ref="U1658" ca="1">IFERROR(_xlfn.IFS(T1658&lt;&gt;"OK","NG",M1658=0,"OK",TRUE,"NG"),"")</f>
        <v>NG</v>
      </c>
      <c r="V1658" s="5" t="str">
        <f t="shared" si="362"/>
        <v>NG</v>
      </c>
      <c r="W1658" s="28" t="str">
        <f t="shared" ca="1" si="363"/>
        <v>OK</v>
      </c>
      <c r="X1658" s="5" t="str">
        <f t="shared" si="364"/>
        <v>NG</v>
      </c>
      <c r="Y1658" s="5">
        <f t="shared" ca="1" si="365"/>
        <v>126</v>
      </c>
      <c r="Z1658" s="5">
        <f t="shared" ca="1" si="366"/>
        <v>126</v>
      </c>
      <c r="AA1658" s="5" t="str" cm="1">
        <f t="array" ref="AA1658">_xlfn.IFS(H1658="","OK",H1658&lt;$F$17,"NG",I1658="解雇","NG",OR(I1658="自主退職",I1658="契約満了"),"OK")</f>
        <v>OK</v>
      </c>
      <c r="AB1658" s="5" t="str" cm="1">
        <f t="array" aca="1" ref="AB1658" ca="1">_xlfn.IFS(AA1658="NG","NG",OR(X1658="NG",X1658="ERROR",X1658=FALSE),"NG",U1658="NG","NG",V1658="OK","OK",AD1658="OK","OK")</f>
        <v>NG</v>
      </c>
      <c r="AC1658" s="5" t="str">
        <f t="shared" si="367"/>
        <v>NG</v>
      </c>
      <c r="AD1658" s="5" t="e" cm="1">
        <f t="array" ref="AD1658">_xlfn.IFS(AND(G1658="〇",H1658&lt;&gt;"",I1658&lt;&gt;""),"ERROR",AND(G1658="",H1658&gt;$H$17,I1658&lt;&gt;""),"NG",AND(G1658="〇",H1658="",I1658=""),"OK")</f>
        <v>#N/A</v>
      </c>
      <c r="AE1658" s="5" t="str" cm="1">
        <f t="array" ref="AE1658">_xlfn.IFS(I1658="解雇","NG",H1658="","OK",H1658&lt;$H$17,"NG",H1658&gt;$H$17,"OK")</f>
        <v>OK</v>
      </c>
      <c r="AF1658" s="5" t="e">
        <f t="shared" si="368"/>
        <v>#N/A</v>
      </c>
    </row>
    <row r="1659" spans="2:32" ht="20.25" customHeight="1" x14ac:dyDescent="0.55000000000000004">
      <c r="B1659" s="9">
        <v>1642</v>
      </c>
      <c r="C1659" s="42"/>
      <c r="D1659" s="43"/>
      <c r="E1659" s="44"/>
      <c r="F1659" s="44"/>
      <c r="G1659" s="43"/>
      <c r="H1659" s="44"/>
      <c r="I1659" s="45"/>
      <c r="M1659" s="5">
        <f t="shared" si="355"/>
        <v>4</v>
      </c>
      <c r="N1659" s="5">
        <f t="shared" si="356"/>
        <v>2</v>
      </c>
      <c r="O1659" s="5" t="str">
        <f t="shared" si="357"/>
        <v/>
      </c>
      <c r="P1659" s="5">
        <f t="shared" si="358"/>
        <v>0</v>
      </c>
      <c r="Q1659" s="5">
        <f t="shared" ca="1" si="359"/>
        <v>126</v>
      </c>
      <c r="R1659" s="26">
        <f t="shared" si="360"/>
        <v>5479</v>
      </c>
      <c r="S1659" s="26">
        <f t="shared" si="361"/>
        <v>5205</v>
      </c>
      <c r="T1659" s="27" t="str" cm="1">
        <f t="array" aca="1" ref="T1659" ca="1">_xlfn.IFS(Q1659="","NG",Q1659&gt;16,"OK",TODAY()&gt;S1659,"OK",Q1659&lt;16,"NG")</f>
        <v>OK</v>
      </c>
      <c r="U1659" s="5" t="str" cm="1">
        <f t="array" aca="1" ref="U1659" ca="1">IFERROR(_xlfn.IFS(T1659&lt;&gt;"OK","NG",M1659=0,"OK",TRUE,"NG"),"")</f>
        <v>NG</v>
      </c>
      <c r="V1659" s="5" t="str">
        <f t="shared" si="362"/>
        <v>NG</v>
      </c>
      <c r="W1659" s="28" t="str">
        <f t="shared" ca="1" si="363"/>
        <v>OK</v>
      </c>
      <c r="X1659" s="5" t="str">
        <f t="shared" si="364"/>
        <v>NG</v>
      </c>
      <c r="Y1659" s="5">
        <f t="shared" ca="1" si="365"/>
        <v>126</v>
      </c>
      <c r="Z1659" s="5">
        <f t="shared" ca="1" si="366"/>
        <v>126</v>
      </c>
      <c r="AA1659" s="5" t="str" cm="1">
        <f t="array" ref="AA1659">_xlfn.IFS(H1659="","OK",H1659&lt;$F$17,"NG",I1659="解雇","NG",OR(I1659="自主退職",I1659="契約満了"),"OK")</f>
        <v>OK</v>
      </c>
      <c r="AB1659" s="5" t="str" cm="1">
        <f t="array" aca="1" ref="AB1659" ca="1">_xlfn.IFS(AA1659="NG","NG",OR(X1659="NG",X1659="ERROR",X1659=FALSE),"NG",U1659="NG","NG",V1659="OK","OK",AD1659="OK","OK")</f>
        <v>NG</v>
      </c>
      <c r="AC1659" s="5" t="str">
        <f t="shared" si="367"/>
        <v>NG</v>
      </c>
      <c r="AD1659" s="5" t="e" cm="1">
        <f t="array" ref="AD1659">_xlfn.IFS(AND(G1659="〇",H1659&lt;&gt;"",I1659&lt;&gt;""),"ERROR",AND(G1659="",H1659&gt;$H$17,I1659&lt;&gt;""),"NG",AND(G1659="〇",H1659="",I1659=""),"OK")</f>
        <v>#N/A</v>
      </c>
      <c r="AE1659" s="5" t="str" cm="1">
        <f t="array" ref="AE1659">_xlfn.IFS(I1659="解雇","NG",H1659="","OK",H1659&lt;$H$17,"NG",H1659&gt;$H$17,"OK")</f>
        <v>OK</v>
      </c>
      <c r="AF1659" s="5" t="e">
        <f t="shared" si="368"/>
        <v>#N/A</v>
      </c>
    </row>
    <row r="1660" spans="2:32" ht="20.25" customHeight="1" x14ac:dyDescent="0.55000000000000004">
      <c r="B1660" s="9">
        <v>1643</v>
      </c>
      <c r="C1660" s="42"/>
      <c r="D1660" s="43"/>
      <c r="E1660" s="44"/>
      <c r="F1660" s="44"/>
      <c r="G1660" s="43"/>
      <c r="H1660" s="44"/>
      <c r="I1660" s="45"/>
      <c r="M1660" s="5">
        <f t="shared" si="355"/>
        <v>4</v>
      </c>
      <c r="N1660" s="5">
        <f t="shared" si="356"/>
        <v>2</v>
      </c>
      <c r="O1660" s="5" t="str">
        <f t="shared" si="357"/>
        <v/>
      </c>
      <c r="P1660" s="5">
        <f t="shared" si="358"/>
        <v>0</v>
      </c>
      <c r="Q1660" s="5">
        <f t="shared" ca="1" si="359"/>
        <v>126</v>
      </c>
      <c r="R1660" s="26">
        <f t="shared" si="360"/>
        <v>5479</v>
      </c>
      <c r="S1660" s="26">
        <f t="shared" si="361"/>
        <v>5205</v>
      </c>
      <c r="T1660" s="27" t="str" cm="1">
        <f t="array" aca="1" ref="T1660" ca="1">_xlfn.IFS(Q1660="","NG",Q1660&gt;16,"OK",TODAY()&gt;S1660,"OK",Q1660&lt;16,"NG")</f>
        <v>OK</v>
      </c>
      <c r="U1660" s="5" t="str" cm="1">
        <f t="array" aca="1" ref="U1660" ca="1">IFERROR(_xlfn.IFS(T1660&lt;&gt;"OK","NG",M1660=0,"OK",TRUE,"NG"),"")</f>
        <v>NG</v>
      </c>
      <c r="V1660" s="5" t="str">
        <f t="shared" si="362"/>
        <v>NG</v>
      </c>
      <c r="W1660" s="28" t="str">
        <f t="shared" ca="1" si="363"/>
        <v>OK</v>
      </c>
      <c r="X1660" s="5" t="str">
        <f t="shared" si="364"/>
        <v>NG</v>
      </c>
      <c r="Y1660" s="5">
        <f t="shared" ca="1" si="365"/>
        <v>126</v>
      </c>
      <c r="Z1660" s="5">
        <f t="shared" ca="1" si="366"/>
        <v>126</v>
      </c>
      <c r="AA1660" s="5" t="str" cm="1">
        <f t="array" ref="AA1660">_xlfn.IFS(H1660="","OK",H1660&lt;$F$17,"NG",I1660="解雇","NG",OR(I1660="自主退職",I1660="契約満了"),"OK")</f>
        <v>OK</v>
      </c>
      <c r="AB1660" s="5" t="str" cm="1">
        <f t="array" aca="1" ref="AB1660" ca="1">_xlfn.IFS(AA1660="NG","NG",OR(X1660="NG",X1660="ERROR",X1660=FALSE),"NG",U1660="NG","NG",V1660="OK","OK",AD1660="OK","OK")</f>
        <v>NG</v>
      </c>
      <c r="AC1660" s="5" t="str">
        <f t="shared" si="367"/>
        <v>NG</v>
      </c>
      <c r="AD1660" s="5" t="e" cm="1">
        <f t="array" ref="AD1660">_xlfn.IFS(AND(G1660="〇",H1660&lt;&gt;"",I1660&lt;&gt;""),"ERROR",AND(G1660="",H1660&gt;$H$17,I1660&lt;&gt;""),"NG",AND(G1660="〇",H1660="",I1660=""),"OK")</f>
        <v>#N/A</v>
      </c>
      <c r="AE1660" s="5" t="str" cm="1">
        <f t="array" ref="AE1660">_xlfn.IFS(I1660="解雇","NG",H1660="","OK",H1660&lt;$H$17,"NG",H1660&gt;$H$17,"OK")</f>
        <v>OK</v>
      </c>
      <c r="AF1660" s="5" t="e">
        <f t="shared" si="368"/>
        <v>#N/A</v>
      </c>
    </row>
    <row r="1661" spans="2:32" ht="20.25" customHeight="1" x14ac:dyDescent="0.55000000000000004">
      <c r="B1661" s="9">
        <v>1644</v>
      </c>
      <c r="C1661" s="42"/>
      <c r="D1661" s="43"/>
      <c r="E1661" s="44"/>
      <c r="F1661" s="44"/>
      <c r="G1661" s="43"/>
      <c r="H1661" s="44"/>
      <c r="I1661" s="45"/>
      <c r="M1661" s="5">
        <f t="shared" si="355"/>
        <v>4</v>
      </c>
      <c r="N1661" s="5">
        <f t="shared" si="356"/>
        <v>2</v>
      </c>
      <c r="O1661" s="5" t="str">
        <f t="shared" si="357"/>
        <v/>
      </c>
      <c r="P1661" s="5">
        <f t="shared" si="358"/>
        <v>0</v>
      </c>
      <c r="Q1661" s="5">
        <f t="shared" ca="1" si="359"/>
        <v>126</v>
      </c>
      <c r="R1661" s="26">
        <f t="shared" si="360"/>
        <v>5479</v>
      </c>
      <c r="S1661" s="26">
        <f t="shared" si="361"/>
        <v>5205</v>
      </c>
      <c r="T1661" s="27" t="str" cm="1">
        <f t="array" aca="1" ref="T1661" ca="1">_xlfn.IFS(Q1661="","NG",Q1661&gt;16,"OK",TODAY()&gt;S1661,"OK",Q1661&lt;16,"NG")</f>
        <v>OK</v>
      </c>
      <c r="U1661" s="5" t="str" cm="1">
        <f t="array" aca="1" ref="U1661" ca="1">IFERROR(_xlfn.IFS(T1661&lt;&gt;"OK","NG",M1661=0,"OK",TRUE,"NG"),"")</f>
        <v>NG</v>
      </c>
      <c r="V1661" s="5" t="str">
        <f t="shared" si="362"/>
        <v>NG</v>
      </c>
      <c r="W1661" s="28" t="str">
        <f t="shared" ca="1" si="363"/>
        <v>OK</v>
      </c>
      <c r="X1661" s="5" t="str">
        <f t="shared" si="364"/>
        <v>NG</v>
      </c>
      <c r="Y1661" s="5">
        <f t="shared" ca="1" si="365"/>
        <v>126</v>
      </c>
      <c r="Z1661" s="5">
        <f t="shared" ca="1" si="366"/>
        <v>126</v>
      </c>
      <c r="AA1661" s="5" t="str" cm="1">
        <f t="array" ref="AA1661">_xlfn.IFS(H1661="","OK",H1661&lt;$F$17,"NG",I1661="解雇","NG",OR(I1661="自主退職",I1661="契約満了"),"OK")</f>
        <v>OK</v>
      </c>
      <c r="AB1661" s="5" t="str" cm="1">
        <f t="array" aca="1" ref="AB1661" ca="1">_xlfn.IFS(AA1661="NG","NG",OR(X1661="NG",X1661="ERROR",X1661=FALSE),"NG",U1661="NG","NG",V1661="OK","OK",AD1661="OK","OK")</f>
        <v>NG</v>
      </c>
      <c r="AC1661" s="5" t="str">
        <f t="shared" si="367"/>
        <v>NG</v>
      </c>
      <c r="AD1661" s="5" t="e" cm="1">
        <f t="array" ref="AD1661">_xlfn.IFS(AND(G1661="〇",H1661&lt;&gt;"",I1661&lt;&gt;""),"ERROR",AND(G1661="",H1661&gt;$H$17,I1661&lt;&gt;""),"NG",AND(G1661="〇",H1661="",I1661=""),"OK")</f>
        <v>#N/A</v>
      </c>
      <c r="AE1661" s="5" t="str" cm="1">
        <f t="array" ref="AE1661">_xlfn.IFS(I1661="解雇","NG",H1661="","OK",H1661&lt;$H$17,"NG",H1661&gt;$H$17,"OK")</f>
        <v>OK</v>
      </c>
      <c r="AF1661" s="5" t="e">
        <f t="shared" si="368"/>
        <v>#N/A</v>
      </c>
    </row>
    <row r="1662" spans="2:32" ht="20.25" customHeight="1" x14ac:dyDescent="0.55000000000000004">
      <c r="B1662" s="9">
        <v>1645</v>
      </c>
      <c r="C1662" s="42"/>
      <c r="D1662" s="43"/>
      <c r="E1662" s="44"/>
      <c r="F1662" s="44"/>
      <c r="G1662" s="43"/>
      <c r="H1662" s="44"/>
      <c r="I1662" s="45"/>
      <c r="M1662" s="5">
        <f t="shared" si="355"/>
        <v>4</v>
      </c>
      <c r="N1662" s="5">
        <f t="shared" si="356"/>
        <v>2</v>
      </c>
      <c r="O1662" s="5" t="str">
        <f t="shared" si="357"/>
        <v/>
      </c>
      <c r="P1662" s="5">
        <f t="shared" si="358"/>
        <v>0</v>
      </c>
      <c r="Q1662" s="5">
        <f t="shared" ca="1" si="359"/>
        <v>126</v>
      </c>
      <c r="R1662" s="26">
        <f t="shared" si="360"/>
        <v>5479</v>
      </c>
      <c r="S1662" s="26">
        <f t="shared" si="361"/>
        <v>5205</v>
      </c>
      <c r="T1662" s="27" t="str" cm="1">
        <f t="array" aca="1" ref="T1662" ca="1">_xlfn.IFS(Q1662="","NG",Q1662&gt;16,"OK",TODAY()&gt;S1662,"OK",Q1662&lt;16,"NG")</f>
        <v>OK</v>
      </c>
      <c r="U1662" s="5" t="str" cm="1">
        <f t="array" aca="1" ref="U1662" ca="1">IFERROR(_xlfn.IFS(T1662&lt;&gt;"OK","NG",M1662=0,"OK",TRUE,"NG"),"")</f>
        <v>NG</v>
      </c>
      <c r="V1662" s="5" t="str">
        <f t="shared" si="362"/>
        <v>NG</v>
      </c>
      <c r="W1662" s="28" t="str">
        <f t="shared" ca="1" si="363"/>
        <v>OK</v>
      </c>
      <c r="X1662" s="5" t="str">
        <f t="shared" si="364"/>
        <v>NG</v>
      </c>
      <c r="Y1662" s="5">
        <f t="shared" ca="1" si="365"/>
        <v>126</v>
      </c>
      <c r="Z1662" s="5">
        <f t="shared" ca="1" si="366"/>
        <v>126</v>
      </c>
      <c r="AA1662" s="5" t="str" cm="1">
        <f t="array" ref="AA1662">_xlfn.IFS(H1662="","OK",H1662&lt;$F$17,"NG",I1662="解雇","NG",OR(I1662="自主退職",I1662="契約満了"),"OK")</f>
        <v>OK</v>
      </c>
      <c r="AB1662" s="5" t="str" cm="1">
        <f t="array" aca="1" ref="AB1662" ca="1">_xlfn.IFS(AA1662="NG","NG",OR(X1662="NG",X1662="ERROR",X1662=FALSE),"NG",U1662="NG","NG",V1662="OK","OK",AD1662="OK","OK")</f>
        <v>NG</v>
      </c>
      <c r="AC1662" s="5" t="str">
        <f t="shared" si="367"/>
        <v>NG</v>
      </c>
      <c r="AD1662" s="5" t="e" cm="1">
        <f t="array" ref="AD1662">_xlfn.IFS(AND(G1662="〇",H1662&lt;&gt;"",I1662&lt;&gt;""),"ERROR",AND(G1662="",H1662&gt;$H$17,I1662&lt;&gt;""),"NG",AND(G1662="〇",H1662="",I1662=""),"OK")</f>
        <v>#N/A</v>
      </c>
      <c r="AE1662" s="5" t="str" cm="1">
        <f t="array" ref="AE1662">_xlfn.IFS(I1662="解雇","NG",H1662="","OK",H1662&lt;$H$17,"NG",H1662&gt;$H$17,"OK")</f>
        <v>OK</v>
      </c>
      <c r="AF1662" s="5" t="e">
        <f t="shared" si="368"/>
        <v>#N/A</v>
      </c>
    </row>
    <row r="1663" spans="2:32" ht="20.25" customHeight="1" x14ac:dyDescent="0.55000000000000004">
      <c r="B1663" s="9">
        <v>1646</v>
      </c>
      <c r="C1663" s="42"/>
      <c r="D1663" s="43"/>
      <c r="E1663" s="44"/>
      <c r="F1663" s="44"/>
      <c r="G1663" s="43"/>
      <c r="H1663" s="44"/>
      <c r="I1663" s="45"/>
      <c r="M1663" s="5">
        <f t="shared" si="355"/>
        <v>4</v>
      </c>
      <c r="N1663" s="5">
        <f t="shared" si="356"/>
        <v>2</v>
      </c>
      <c r="O1663" s="5" t="str">
        <f t="shared" si="357"/>
        <v/>
      </c>
      <c r="P1663" s="5">
        <f t="shared" si="358"/>
        <v>0</v>
      </c>
      <c r="Q1663" s="5">
        <f t="shared" ca="1" si="359"/>
        <v>126</v>
      </c>
      <c r="R1663" s="26">
        <f t="shared" si="360"/>
        <v>5479</v>
      </c>
      <c r="S1663" s="26">
        <f t="shared" si="361"/>
        <v>5205</v>
      </c>
      <c r="T1663" s="27" t="str" cm="1">
        <f t="array" aca="1" ref="T1663" ca="1">_xlfn.IFS(Q1663="","NG",Q1663&gt;16,"OK",TODAY()&gt;S1663,"OK",Q1663&lt;16,"NG")</f>
        <v>OK</v>
      </c>
      <c r="U1663" s="5" t="str" cm="1">
        <f t="array" aca="1" ref="U1663" ca="1">IFERROR(_xlfn.IFS(T1663&lt;&gt;"OK","NG",M1663=0,"OK",TRUE,"NG"),"")</f>
        <v>NG</v>
      </c>
      <c r="V1663" s="5" t="str">
        <f t="shared" si="362"/>
        <v>NG</v>
      </c>
      <c r="W1663" s="28" t="str">
        <f t="shared" ca="1" si="363"/>
        <v>OK</v>
      </c>
      <c r="X1663" s="5" t="str">
        <f t="shared" si="364"/>
        <v>NG</v>
      </c>
      <c r="Y1663" s="5">
        <f t="shared" ca="1" si="365"/>
        <v>126</v>
      </c>
      <c r="Z1663" s="5">
        <f t="shared" ca="1" si="366"/>
        <v>126</v>
      </c>
      <c r="AA1663" s="5" t="str" cm="1">
        <f t="array" ref="AA1663">_xlfn.IFS(H1663="","OK",H1663&lt;$F$17,"NG",I1663="解雇","NG",OR(I1663="自主退職",I1663="契約満了"),"OK")</f>
        <v>OK</v>
      </c>
      <c r="AB1663" s="5" t="str" cm="1">
        <f t="array" aca="1" ref="AB1663" ca="1">_xlfn.IFS(AA1663="NG","NG",OR(X1663="NG",X1663="ERROR",X1663=FALSE),"NG",U1663="NG","NG",V1663="OK","OK",AD1663="OK","OK")</f>
        <v>NG</v>
      </c>
      <c r="AC1663" s="5" t="str">
        <f t="shared" si="367"/>
        <v>NG</v>
      </c>
      <c r="AD1663" s="5" t="e" cm="1">
        <f t="array" ref="AD1663">_xlfn.IFS(AND(G1663="〇",H1663&lt;&gt;"",I1663&lt;&gt;""),"ERROR",AND(G1663="",H1663&gt;$H$17,I1663&lt;&gt;""),"NG",AND(G1663="〇",H1663="",I1663=""),"OK")</f>
        <v>#N/A</v>
      </c>
      <c r="AE1663" s="5" t="str" cm="1">
        <f t="array" ref="AE1663">_xlfn.IFS(I1663="解雇","NG",H1663="","OK",H1663&lt;$H$17,"NG",H1663&gt;$H$17,"OK")</f>
        <v>OK</v>
      </c>
      <c r="AF1663" s="5" t="e">
        <f t="shared" si="368"/>
        <v>#N/A</v>
      </c>
    </row>
    <row r="1664" spans="2:32" ht="20.25" customHeight="1" x14ac:dyDescent="0.55000000000000004">
      <c r="B1664" s="9">
        <v>1647</v>
      </c>
      <c r="C1664" s="42"/>
      <c r="D1664" s="43"/>
      <c r="E1664" s="44"/>
      <c r="F1664" s="44"/>
      <c r="G1664" s="43"/>
      <c r="H1664" s="44"/>
      <c r="I1664" s="45"/>
      <c r="M1664" s="5">
        <f t="shared" si="355"/>
        <v>4</v>
      </c>
      <c r="N1664" s="5">
        <f t="shared" si="356"/>
        <v>2</v>
      </c>
      <c r="O1664" s="5" t="str">
        <f t="shared" si="357"/>
        <v/>
      </c>
      <c r="P1664" s="5">
        <f t="shared" si="358"/>
        <v>0</v>
      </c>
      <c r="Q1664" s="5">
        <f t="shared" ca="1" si="359"/>
        <v>126</v>
      </c>
      <c r="R1664" s="26">
        <f t="shared" si="360"/>
        <v>5479</v>
      </c>
      <c r="S1664" s="26">
        <f t="shared" si="361"/>
        <v>5205</v>
      </c>
      <c r="T1664" s="27" t="str" cm="1">
        <f t="array" aca="1" ref="T1664" ca="1">_xlfn.IFS(Q1664="","NG",Q1664&gt;16,"OK",TODAY()&gt;S1664,"OK",Q1664&lt;16,"NG")</f>
        <v>OK</v>
      </c>
      <c r="U1664" s="5" t="str" cm="1">
        <f t="array" aca="1" ref="U1664" ca="1">IFERROR(_xlfn.IFS(T1664&lt;&gt;"OK","NG",M1664=0,"OK",TRUE,"NG"),"")</f>
        <v>NG</v>
      </c>
      <c r="V1664" s="5" t="str">
        <f t="shared" si="362"/>
        <v>NG</v>
      </c>
      <c r="W1664" s="28" t="str">
        <f t="shared" ca="1" si="363"/>
        <v>OK</v>
      </c>
      <c r="X1664" s="5" t="str">
        <f t="shared" si="364"/>
        <v>NG</v>
      </c>
      <c r="Y1664" s="5">
        <f t="shared" ca="1" si="365"/>
        <v>126</v>
      </c>
      <c r="Z1664" s="5">
        <f t="shared" ca="1" si="366"/>
        <v>126</v>
      </c>
      <c r="AA1664" s="5" t="str" cm="1">
        <f t="array" ref="AA1664">_xlfn.IFS(H1664="","OK",H1664&lt;$F$17,"NG",I1664="解雇","NG",OR(I1664="自主退職",I1664="契約満了"),"OK")</f>
        <v>OK</v>
      </c>
      <c r="AB1664" s="5" t="str" cm="1">
        <f t="array" aca="1" ref="AB1664" ca="1">_xlfn.IFS(AA1664="NG","NG",OR(X1664="NG",X1664="ERROR",X1664=FALSE),"NG",U1664="NG","NG",V1664="OK","OK",AD1664="OK","OK")</f>
        <v>NG</v>
      </c>
      <c r="AC1664" s="5" t="str">
        <f t="shared" si="367"/>
        <v>NG</v>
      </c>
      <c r="AD1664" s="5" t="e" cm="1">
        <f t="array" ref="AD1664">_xlfn.IFS(AND(G1664="〇",H1664&lt;&gt;"",I1664&lt;&gt;""),"ERROR",AND(G1664="",H1664&gt;$H$17,I1664&lt;&gt;""),"NG",AND(G1664="〇",H1664="",I1664=""),"OK")</f>
        <v>#N/A</v>
      </c>
      <c r="AE1664" s="5" t="str" cm="1">
        <f t="array" ref="AE1664">_xlfn.IFS(I1664="解雇","NG",H1664="","OK",H1664&lt;$H$17,"NG",H1664&gt;$H$17,"OK")</f>
        <v>OK</v>
      </c>
      <c r="AF1664" s="5" t="e">
        <f t="shared" si="368"/>
        <v>#N/A</v>
      </c>
    </row>
    <row r="1665" spans="2:32" ht="20.25" customHeight="1" x14ac:dyDescent="0.55000000000000004">
      <c r="B1665" s="9">
        <v>1648</v>
      </c>
      <c r="C1665" s="42"/>
      <c r="D1665" s="43"/>
      <c r="E1665" s="44"/>
      <c r="F1665" s="44"/>
      <c r="G1665" s="43"/>
      <c r="H1665" s="44"/>
      <c r="I1665" s="45"/>
      <c r="M1665" s="5">
        <f t="shared" si="355"/>
        <v>4</v>
      </c>
      <c r="N1665" s="5">
        <f t="shared" si="356"/>
        <v>2</v>
      </c>
      <c r="O1665" s="5" t="str">
        <f t="shared" si="357"/>
        <v/>
      </c>
      <c r="P1665" s="5">
        <f t="shared" si="358"/>
        <v>0</v>
      </c>
      <c r="Q1665" s="5">
        <f t="shared" ca="1" si="359"/>
        <v>126</v>
      </c>
      <c r="R1665" s="26">
        <f t="shared" si="360"/>
        <v>5479</v>
      </c>
      <c r="S1665" s="26">
        <f t="shared" si="361"/>
        <v>5205</v>
      </c>
      <c r="T1665" s="27" t="str" cm="1">
        <f t="array" aca="1" ref="T1665" ca="1">_xlfn.IFS(Q1665="","NG",Q1665&gt;16,"OK",TODAY()&gt;S1665,"OK",Q1665&lt;16,"NG")</f>
        <v>OK</v>
      </c>
      <c r="U1665" s="5" t="str" cm="1">
        <f t="array" aca="1" ref="U1665" ca="1">IFERROR(_xlfn.IFS(T1665&lt;&gt;"OK","NG",M1665=0,"OK",TRUE,"NG"),"")</f>
        <v>NG</v>
      </c>
      <c r="V1665" s="5" t="str">
        <f t="shared" si="362"/>
        <v>NG</v>
      </c>
      <c r="W1665" s="28" t="str">
        <f t="shared" ca="1" si="363"/>
        <v>OK</v>
      </c>
      <c r="X1665" s="5" t="str">
        <f t="shared" si="364"/>
        <v>NG</v>
      </c>
      <c r="Y1665" s="5">
        <f t="shared" ca="1" si="365"/>
        <v>126</v>
      </c>
      <c r="Z1665" s="5">
        <f t="shared" ca="1" si="366"/>
        <v>126</v>
      </c>
      <c r="AA1665" s="5" t="str" cm="1">
        <f t="array" ref="AA1665">_xlfn.IFS(H1665="","OK",H1665&lt;$F$17,"NG",I1665="解雇","NG",OR(I1665="自主退職",I1665="契約満了"),"OK")</f>
        <v>OK</v>
      </c>
      <c r="AB1665" s="5" t="str" cm="1">
        <f t="array" aca="1" ref="AB1665" ca="1">_xlfn.IFS(AA1665="NG","NG",OR(X1665="NG",X1665="ERROR",X1665=FALSE),"NG",U1665="NG","NG",V1665="OK","OK",AD1665="OK","OK")</f>
        <v>NG</v>
      </c>
      <c r="AC1665" s="5" t="str">
        <f t="shared" si="367"/>
        <v>NG</v>
      </c>
      <c r="AD1665" s="5" t="e" cm="1">
        <f t="array" ref="AD1665">_xlfn.IFS(AND(G1665="〇",H1665&lt;&gt;"",I1665&lt;&gt;""),"ERROR",AND(G1665="",H1665&gt;$H$17,I1665&lt;&gt;""),"NG",AND(G1665="〇",H1665="",I1665=""),"OK")</f>
        <v>#N/A</v>
      </c>
      <c r="AE1665" s="5" t="str" cm="1">
        <f t="array" ref="AE1665">_xlfn.IFS(I1665="解雇","NG",H1665="","OK",H1665&lt;$H$17,"NG",H1665&gt;$H$17,"OK")</f>
        <v>OK</v>
      </c>
      <c r="AF1665" s="5" t="e">
        <f t="shared" si="368"/>
        <v>#N/A</v>
      </c>
    </row>
    <row r="1666" spans="2:32" ht="20.25" customHeight="1" x14ac:dyDescent="0.55000000000000004">
      <c r="B1666" s="9">
        <v>1649</v>
      </c>
      <c r="C1666" s="42"/>
      <c r="D1666" s="43"/>
      <c r="E1666" s="44"/>
      <c r="F1666" s="44"/>
      <c r="G1666" s="43"/>
      <c r="H1666" s="44"/>
      <c r="I1666" s="45"/>
      <c r="M1666" s="5">
        <f t="shared" si="355"/>
        <v>4</v>
      </c>
      <c r="N1666" s="5">
        <f t="shared" si="356"/>
        <v>2</v>
      </c>
      <c r="O1666" s="5" t="str">
        <f t="shared" si="357"/>
        <v/>
      </c>
      <c r="P1666" s="5">
        <f t="shared" si="358"/>
        <v>0</v>
      </c>
      <c r="Q1666" s="5">
        <f t="shared" ca="1" si="359"/>
        <v>126</v>
      </c>
      <c r="R1666" s="26">
        <f t="shared" si="360"/>
        <v>5479</v>
      </c>
      <c r="S1666" s="26">
        <f t="shared" si="361"/>
        <v>5205</v>
      </c>
      <c r="T1666" s="27" t="str" cm="1">
        <f t="array" aca="1" ref="T1666" ca="1">_xlfn.IFS(Q1666="","NG",Q1666&gt;16,"OK",TODAY()&gt;S1666,"OK",Q1666&lt;16,"NG")</f>
        <v>OK</v>
      </c>
      <c r="U1666" s="5" t="str" cm="1">
        <f t="array" aca="1" ref="U1666" ca="1">IFERROR(_xlfn.IFS(T1666&lt;&gt;"OK","NG",M1666=0,"OK",TRUE,"NG"),"")</f>
        <v>NG</v>
      </c>
      <c r="V1666" s="5" t="str">
        <f t="shared" si="362"/>
        <v>NG</v>
      </c>
      <c r="W1666" s="28" t="str">
        <f t="shared" ca="1" si="363"/>
        <v>OK</v>
      </c>
      <c r="X1666" s="5" t="str">
        <f t="shared" si="364"/>
        <v>NG</v>
      </c>
      <c r="Y1666" s="5">
        <f t="shared" ca="1" si="365"/>
        <v>126</v>
      </c>
      <c r="Z1666" s="5">
        <f t="shared" ca="1" si="366"/>
        <v>126</v>
      </c>
      <c r="AA1666" s="5" t="str" cm="1">
        <f t="array" ref="AA1666">_xlfn.IFS(H1666="","OK",H1666&lt;$F$17,"NG",I1666="解雇","NG",OR(I1666="自主退職",I1666="契約満了"),"OK")</f>
        <v>OK</v>
      </c>
      <c r="AB1666" s="5" t="str" cm="1">
        <f t="array" aca="1" ref="AB1666" ca="1">_xlfn.IFS(AA1666="NG","NG",OR(X1666="NG",X1666="ERROR",X1666=FALSE),"NG",U1666="NG","NG",V1666="OK","OK",AD1666="OK","OK")</f>
        <v>NG</v>
      </c>
      <c r="AC1666" s="5" t="str">
        <f t="shared" si="367"/>
        <v>NG</v>
      </c>
      <c r="AD1666" s="5" t="e" cm="1">
        <f t="array" ref="AD1666">_xlfn.IFS(AND(G1666="〇",H1666&lt;&gt;"",I1666&lt;&gt;""),"ERROR",AND(G1666="",H1666&gt;$H$17,I1666&lt;&gt;""),"NG",AND(G1666="〇",H1666="",I1666=""),"OK")</f>
        <v>#N/A</v>
      </c>
      <c r="AE1666" s="5" t="str" cm="1">
        <f t="array" ref="AE1666">_xlfn.IFS(I1666="解雇","NG",H1666="","OK",H1666&lt;$H$17,"NG",H1666&gt;$H$17,"OK")</f>
        <v>OK</v>
      </c>
      <c r="AF1666" s="5" t="e">
        <f t="shared" si="368"/>
        <v>#N/A</v>
      </c>
    </row>
    <row r="1667" spans="2:32" ht="20.25" customHeight="1" x14ac:dyDescent="0.55000000000000004">
      <c r="B1667" s="9">
        <v>1650</v>
      </c>
      <c r="C1667" s="42"/>
      <c r="D1667" s="43"/>
      <c r="E1667" s="44"/>
      <c r="F1667" s="44"/>
      <c r="G1667" s="43"/>
      <c r="H1667" s="44"/>
      <c r="I1667" s="45"/>
      <c r="M1667" s="5">
        <f t="shared" si="355"/>
        <v>4</v>
      </c>
      <c r="N1667" s="5">
        <f t="shared" si="356"/>
        <v>2</v>
      </c>
      <c r="O1667" s="5" t="str">
        <f t="shared" si="357"/>
        <v/>
      </c>
      <c r="P1667" s="5">
        <f t="shared" si="358"/>
        <v>0</v>
      </c>
      <c r="Q1667" s="5">
        <f t="shared" ca="1" si="359"/>
        <v>126</v>
      </c>
      <c r="R1667" s="26">
        <f t="shared" si="360"/>
        <v>5479</v>
      </c>
      <c r="S1667" s="26">
        <f t="shared" si="361"/>
        <v>5205</v>
      </c>
      <c r="T1667" s="27" t="str" cm="1">
        <f t="array" aca="1" ref="T1667" ca="1">_xlfn.IFS(Q1667="","NG",Q1667&gt;16,"OK",TODAY()&gt;S1667,"OK",Q1667&lt;16,"NG")</f>
        <v>OK</v>
      </c>
      <c r="U1667" s="5" t="str" cm="1">
        <f t="array" aca="1" ref="U1667" ca="1">IFERROR(_xlfn.IFS(T1667&lt;&gt;"OK","NG",M1667=0,"OK",TRUE,"NG"),"")</f>
        <v>NG</v>
      </c>
      <c r="V1667" s="5" t="str">
        <f t="shared" si="362"/>
        <v>NG</v>
      </c>
      <c r="W1667" s="28" t="str">
        <f t="shared" ca="1" si="363"/>
        <v>OK</v>
      </c>
      <c r="X1667" s="5" t="str">
        <f t="shared" si="364"/>
        <v>NG</v>
      </c>
      <c r="Y1667" s="5">
        <f t="shared" ca="1" si="365"/>
        <v>126</v>
      </c>
      <c r="Z1667" s="5">
        <f t="shared" ca="1" si="366"/>
        <v>126</v>
      </c>
      <c r="AA1667" s="5" t="str" cm="1">
        <f t="array" ref="AA1667">_xlfn.IFS(H1667="","OK",H1667&lt;$F$17,"NG",I1667="解雇","NG",OR(I1667="自主退職",I1667="契約満了"),"OK")</f>
        <v>OK</v>
      </c>
      <c r="AB1667" s="5" t="str" cm="1">
        <f t="array" aca="1" ref="AB1667" ca="1">_xlfn.IFS(AA1667="NG","NG",OR(X1667="NG",X1667="ERROR",X1667=FALSE),"NG",U1667="NG","NG",V1667="OK","OK",AD1667="OK","OK")</f>
        <v>NG</v>
      </c>
      <c r="AC1667" s="5" t="str">
        <f t="shared" si="367"/>
        <v>NG</v>
      </c>
      <c r="AD1667" s="5" t="e" cm="1">
        <f t="array" ref="AD1667">_xlfn.IFS(AND(G1667="〇",H1667&lt;&gt;"",I1667&lt;&gt;""),"ERROR",AND(G1667="",H1667&gt;$H$17,I1667&lt;&gt;""),"NG",AND(G1667="〇",H1667="",I1667=""),"OK")</f>
        <v>#N/A</v>
      </c>
      <c r="AE1667" s="5" t="str" cm="1">
        <f t="array" ref="AE1667">_xlfn.IFS(I1667="解雇","NG",H1667="","OK",H1667&lt;$H$17,"NG",H1667&gt;$H$17,"OK")</f>
        <v>OK</v>
      </c>
      <c r="AF1667" s="5" t="e">
        <f t="shared" si="368"/>
        <v>#N/A</v>
      </c>
    </row>
    <row r="1668" spans="2:32" ht="20.25" customHeight="1" x14ac:dyDescent="0.55000000000000004">
      <c r="B1668" s="9">
        <v>1651</v>
      </c>
      <c r="C1668" s="42"/>
      <c r="D1668" s="43"/>
      <c r="E1668" s="44"/>
      <c r="F1668" s="44"/>
      <c r="G1668" s="43"/>
      <c r="H1668" s="44"/>
      <c r="I1668" s="45"/>
      <c r="M1668" s="5">
        <f t="shared" si="355"/>
        <v>4</v>
      </c>
      <c r="N1668" s="5">
        <f t="shared" si="356"/>
        <v>2</v>
      </c>
      <c r="O1668" s="5" t="str">
        <f t="shared" si="357"/>
        <v/>
      </c>
      <c r="P1668" s="5">
        <f t="shared" si="358"/>
        <v>0</v>
      </c>
      <c r="Q1668" s="5">
        <f t="shared" ca="1" si="359"/>
        <v>126</v>
      </c>
      <c r="R1668" s="26">
        <f t="shared" si="360"/>
        <v>5479</v>
      </c>
      <c r="S1668" s="26">
        <f t="shared" si="361"/>
        <v>5205</v>
      </c>
      <c r="T1668" s="27" t="str" cm="1">
        <f t="array" aca="1" ref="T1668" ca="1">_xlfn.IFS(Q1668="","NG",Q1668&gt;16,"OK",TODAY()&gt;S1668,"OK",Q1668&lt;16,"NG")</f>
        <v>OK</v>
      </c>
      <c r="U1668" s="5" t="str" cm="1">
        <f t="array" aca="1" ref="U1668" ca="1">IFERROR(_xlfn.IFS(T1668&lt;&gt;"OK","NG",M1668=0,"OK",TRUE,"NG"),"")</f>
        <v>NG</v>
      </c>
      <c r="V1668" s="5" t="str">
        <f t="shared" si="362"/>
        <v>NG</v>
      </c>
      <c r="W1668" s="28" t="str">
        <f t="shared" ca="1" si="363"/>
        <v>OK</v>
      </c>
      <c r="X1668" s="5" t="str">
        <f t="shared" si="364"/>
        <v>NG</v>
      </c>
      <c r="Y1668" s="5">
        <f t="shared" ca="1" si="365"/>
        <v>126</v>
      </c>
      <c r="Z1668" s="5">
        <f t="shared" ca="1" si="366"/>
        <v>126</v>
      </c>
      <c r="AA1668" s="5" t="str" cm="1">
        <f t="array" ref="AA1668">_xlfn.IFS(H1668="","OK",H1668&lt;$F$17,"NG",I1668="解雇","NG",OR(I1668="自主退職",I1668="契約満了"),"OK")</f>
        <v>OK</v>
      </c>
      <c r="AB1668" s="5" t="str" cm="1">
        <f t="array" aca="1" ref="AB1668" ca="1">_xlfn.IFS(AA1668="NG","NG",OR(X1668="NG",X1668="ERROR",X1668=FALSE),"NG",U1668="NG","NG",V1668="OK","OK",AD1668="OK","OK")</f>
        <v>NG</v>
      </c>
      <c r="AC1668" s="5" t="str">
        <f t="shared" si="367"/>
        <v>NG</v>
      </c>
      <c r="AD1668" s="5" t="e" cm="1">
        <f t="array" ref="AD1668">_xlfn.IFS(AND(G1668="〇",H1668&lt;&gt;"",I1668&lt;&gt;""),"ERROR",AND(G1668="",H1668&gt;$H$17,I1668&lt;&gt;""),"NG",AND(G1668="〇",H1668="",I1668=""),"OK")</f>
        <v>#N/A</v>
      </c>
      <c r="AE1668" s="5" t="str" cm="1">
        <f t="array" ref="AE1668">_xlfn.IFS(I1668="解雇","NG",H1668="","OK",H1668&lt;$H$17,"NG",H1668&gt;$H$17,"OK")</f>
        <v>OK</v>
      </c>
      <c r="AF1668" s="5" t="e">
        <f t="shared" si="368"/>
        <v>#N/A</v>
      </c>
    </row>
    <row r="1669" spans="2:32" ht="20.25" customHeight="1" x14ac:dyDescent="0.55000000000000004">
      <c r="B1669" s="9">
        <v>1652</v>
      </c>
      <c r="C1669" s="42"/>
      <c r="D1669" s="43"/>
      <c r="E1669" s="44"/>
      <c r="F1669" s="44"/>
      <c r="G1669" s="43"/>
      <c r="H1669" s="44"/>
      <c r="I1669" s="45"/>
      <c r="M1669" s="5">
        <f t="shared" si="355"/>
        <v>4</v>
      </c>
      <c r="N1669" s="5">
        <f t="shared" si="356"/>
        <v>2</v>
      </c>
      <c r="O1669" s="5" t="str">
        <f t="shared" si="357"/>
        <v/>
      </c>
      <c r="P1669" s="5">
        <f t="shared" si="358"/>
        <v>0</v>
      </c>
      <c r="Q1669" s="5">
        <f t="shared" ca="1" si="359"/>
        <v>126</v>
      </c>
      <c r="R1669" s="26">
        <f t="shared" si="360"/>
        <v>5479</v>
      </c>
      <c r="S1669" s="26">
        <f t="shared" si="361"/>
        <v>5205</v>
      </c>
      <c r="T1669" s="27" t="str" cm="1">
        <f t="array" aca="1" ref="T1669" ca="1">_xlfn.IFS(Q1669="","NG",Q1669&gt;16,"OK",TODAY()&gt;S1669,"OK",Q1669&lt;16,"NG")</f>
        <v>OK</v>
      </c>
      <c r="U1669" s="5" t="str" cm="1">
        <f t="array" aca="1" ref="U1669" ca="1">IFERROR(_xlfn.IFS(T1669&lt;&gt;"OK","NG",M1669=0,"OK",TRUE,"NG"),"")</f>
        <v>NG</v>
      </c>
      <c r="V1669" s="5" t="str">
        <f t="shared" si="362"/>
        <v>NG</v>
      </c>
      <c r="W1669" s="28" t="str">
        <f t="shared" ca="1" si="363"/>
        <v>OK</v>
      </c>
      <c r="X1669" s="5" t="str">
        <f t="shared" si="364"/>
        <v>NG</v>
      </c>
      <c r="Y1669" s="5">
        <f t="shared" ca="1" si="365"/>
        <v>126</v>
      </c>
      <c r="Z1669" s="5">
        <f t="shared" ca="1" si="366"/>
        <v>126</v>
      </c>
      <c r="AA1669" s="5" t="str" cm="1">
        <f t="array" ref="AA1669">_xlfn.IFS(H1669="","OK",H1669&lt;$F$17,"NG",I1669="解雇","NG",OR(I1669="自主退職",I1669="契約満了"),"OK")</f>
        <v>OK</v>
      </c>
      <c r="AB1669" s="5" t="str" cm="1">
        <f t="array" aca="1" ref="AB1669" ca="1">_xlfn.IFS(AA1669="NG","NG",OR(X1669="NG",X1669="ERROR",X1669=FALSE),"NG",U1669="NG","NG",V1669="OK","OK",AD1669="OK","OK")</f>
        <v>NG</v>
      </c>
      <c r="AC1669" s="5" t="str">
        <f t="shared" si="367"/>
        <v>NG</v>
      </c>
      <c r="AD1669" s="5" t="e" cm="1">
        <f t="array" ref="AD1669">_xlfn.IFS(AND(G1669="〇",H1669&lt;&gt;"",I1669&lt;&gt;""),"ERROR",AND(G1669="",H1669&gt;$H$17,I1669&lt;&gt;""),"NG",AND(G1669="〇",H1669="",I1669=""),"OK")</f>
        <v>#N/A</v>
      </c>
      <c r="AE1669" s="5" t="str" cm="1">
        <f t="array" ref="AE1669">_xlfn.IFS(I1669="解雇","NG",H1669="","OK",H1669&lt;$H$17,"NG",H1669&gt;$H$17,"OK")</f>
        <v>OK</v>
      </c>
      <c r="AF1669" s="5" t="e">
        <f t="shared" si="368"/>
        <v>#N/A</v>
      </c>
    </row>
    <row r="1670" spans="2:32" ht="20.25" customHeight="1" x14ac:dyDescent="0.55000000000000004">
      <c r="B1670" s="9">
        <v>1653</v>
      </c>
      <c r="C1670" s="42"/>
      <c r="D1670" s="43"/>
      <c r="E1670" s="44"/>
      <c r="F1670" s="44"/>
      <c r="G1670" s="43"/>
      <c r="H1670" s="44"/>
      <c r="I1670" s="45"/>
      <c r="M1670" s="5">
        <f t="shared" si="355"/>
        <v>4</v>
      </c>
      <c r="N1670" s="5">
        <f t="shared" si="356"/>
        <v>2</v>
      </c>
      <c r="O1670" s="5" t="str">
        <f t="shared" si="357"/>
        <v/>
      </c>
      <c r="P1670" s="5">
        <f t="shared" si="358"/>
        <v>0</v>
      </c>
      <c r="Q1670" s="5">
        <f t="shared" ca="1" si="359"/>
        <v>126</v>
      </c>
      <c r="R1670" s="26">
        <f t="shared" si="360"/>
        <v>5479</v>
      </c>
      <c r="S1670" s="26">
        <f t="shared" si="361"/>
        <v>5205</v>
      </c>
      <c r="T1670" s="27" t="str" cm="1">
        <f t="array" aca="1" ref="T1670" ca="1">_xlfn.IFS(Q1670="","NG",Q1670&gt;16,"OK",TODAY()&gt;S1670,"OK",Q1670&lt;16,"NG")</f>
        <v>OK</v>
      </c>
      <c r="U1670" s="5" t="str" cm="1">
        <f t="array" aca="1" ref="U1670" ca="1">IFERROR(_xlfn.IFS(T1670&lt;&gt;"OK","NG",M1670=0,"OK",TRUE,"NG"),"")</f>
        <v>NG</v>
      </c>
      <c r="V1670" s="5" t="str">
        <f t="shared" si="362"/>
        <v>NG</v>
      </c>
      <c r="W1670" s="28" t="str">
        <f t="shared" ca="1" si="363"/>
        <v>OK</v>
      </c>
      <c r="X1670" s="5" t="str">
        <f t="shared" si="364"/>
        <v>NG</v>
      </c>
      <c r="Y1670" s="5">
        <f t="shared" ca="1" si="365"/>
        <v>126</v>
      </c>
      <c r="Z1670" s="5">
        <f t="shared" ca="1" si="366"/>
        <v>126</v>
      </c>
      <c r="AA1670" s="5" t="str" cm="1">
        <f t="array" ref="AA1670">_xlfn.IFS(H1670="","OK",H1670&lt;$F$17,"NG",I1670="解雇","NG",OR(I1670="自主退職",I1670="契約満了"),"OK")</f>
        <v>OK</v>
      </c>
      <c r="AB1670" s="5" t="str" cm="1">
        <f t="array" aca="1" ref="AB1670" ca="1">_xlfn.IFS(AA1670="NG","NG",OR(X1670="NG",X1670="ERROR",X1670=FALSE),"NG",U1670="NG","NG",V1670="OK","OK",AD1670="OK","OK")</f>
        <v>NG</v>
      </c>
      <c r="AC1670" s="5" t="str">
        <f t="shared" si="367"/>
        <v>NG</v>
      </c>
      <c r="AD1670" s="5" t="e" cm="1">
        <f t="array" ref="AD1670">_xlfn.IFS(AND(G1670="〇",H1670&lt;&gt;"",I1670&lt;&gt;""),"ERROR",AND(G1670="",H1670&gt;$H$17,I1670&lt;&gt;""),"NG",AND(G1670="〇",H1670="",I1670=""),"OK")</f>
        <v>#N/A</v>
      </c>
      <c r="AE1670" s="5" t="str" cm="1">
        <f t="array" ref="AE1670">_xlfn.IFS(I1670="解雇","NG",H1670="","OK",H1670&lt;$H$17,"NG",H1670&gt;$H$17,"OK")</f>
        <v>OK</v>
      </c>
      <c r="AF1670" s="5" t="e">
        <f t="shared" si="368"/>
        <v>#N/A</v>
      </c>
    </row>
    <row r="1671" spans="2:32" ht="20.25" customHeight="1" x14ac:dyDescent="0.55000000000000004">
      <c r="B1671" s="9">
        <v>1654</v>
      </c>
      <c r="C1671" s="42"/>
      <c r="D1671" s="43"/>
      <c r="E1671" s="44"/>
      <c r="F1671" s="44"/>
      <c r="G1671" s="43"/>
      <c r="H1671" s="44"/>
      <c r="I1671" s="45"/>
      <c r="M1671" s="5">
        <f t="shared" si="355"/>
        <v>4</v>
      </c>
      <c r="N1671" s="5">
        <f t="shared" si="356"/>
        <v>2</v>
      </c>
      <c r="O1671" s="5" t="str">
        <f t="shared" si="357"/>
        <v/>
      </c>
      <c r="P1671" s="5">
        <f t="shared" si="358"/>
        <v>0</v>
      </c>
      <c r="Q1671" s="5">
        <f t="shared" ca="1" si="359"/>
        <v>126</v>
      </c>
      <c r="R1671" s="26">
        <f t="shared" si="360"/>
        <v>5479</v>
      </c>
      <c r="S1671" s="26">
        <f t="shared" si="361"/>
        <v>5205</v>
      </c>
      <c r="T1671" s="27" t="str" cm="1">
        <f t="array" aca="1" ref="T1671" ca="1">_xlfn.IFS(Q1671="","NG",Q1671&gt;16,"OK",TODAY()&gt;S1671,"OK",Q1671&lt;16,"NG")</f>
        <v>OK</v>
      </c>
      <c r="U1671" s="5" t="str" cm="1">
        <f t="array" aca="1" ref="U1671" ca="1">IFERROR(_xlfn.IFS(T1671&lt;&gt;"OK","NG",M1671=0,"OK",TRUE,"NG"),"")</f>
        <v>NG</v>
      </c>
      <c r="V1671" s="5" t="str">
        <f t="shared" si="362"/>
        <v>NG</v>
      </c>
      <c r="W1671" s="28" t="str">
        <f t="shared" ca="1" si="363"/>
        <v>OK</v>
      </c>
      <c r="X1671" s="5" t="str">
        <f t="shared" si="364"/>
        <v>NG</v>
      </c>
      <c r="Y1671" s="5">
        <f t="shared" ca="1" si="365"/>
        <v>126</v>
      </c>
      <c r="Z1671" s="5">
        <f t="shared" ca="1" si="366"/>
        <v>126</v>
      </c>
      <c r="AA1671" s="5" t="str" cm="1">
        <f t="array" ref="AA1671">_xlfn.IFS(H1671="","OK",H1671&lt;$F$17,"NG",I1671="解雇","NG",OR(I1671="自主退職",I1671="契約満了"),"OK")</f>
        <v>OK</v>
      </c>
      <c r="AB1671" s="5" t="str" cm="1">
        <f t="array" aca="1" ref="AB1671" ca="1">_xlfn.IFS(AA1671="NG","NG",OR(X1671="NG",X1671="ERROR",X1671=FALSE),"NG",U1671="NG","NG",V1671="OK","OK",AD1671="OK","OK")</f>
        <v>NG</v>
      </c>
      <c r="AC1671" s="5" t="str">
        <f t="shared" si="367"/>
        <v>NG</v>
      </c>
      <c r="AD1671" s="5" t="e" cm="1">
        <f t="array" ref="AD1671">_xlfn.IFS(AND(G1671="〇",H1671&lt;&gt;"",I1671&lt;&gt;""),"ERROR",AND(G1671="",H1671&gt;$H$17,I1671&lt;&gt;""),"NG",AND(G1671="〇",H1671="",I1671=""),"OK")</f>
        <v>#N/A</v>
      </c>
      <c r="AE1671" s="5" t="str" cm="1">
        <f t="array" ref="AE1671">_xlfn.IFS(I1671="解雇","NG",H1671="","OK",H1671&lt;$H$17,"NG",H1671&gt;$H$17,"OK")</f>
        <v>OK</v>
      </c>
      <c r="AF1671" s="5" t="e">
        <f t="shared" si="368"/>
        <v>#N/A</v>
      </c>
    </row>
    <row r="1672" spans="2:32" ht="20.25" customHeight="1" x14ac:dyDescent="0.55000000000000004">
      <c r="B1672" s="9">
        <v>1655</v>
      </c>
      <c r="C1672" s="42"/>
      <c r="D1672" s="43"/>
      <c r="E1672" s="44"/>
      <c r="F1672" s="44"/>
      <c r="G1672" s="43"/>
      <c r="H1672" s="44"/>
      <c r="I1672" s="45"/>
      <c r="M1672" s="5">
        <f t="shared" si="355"/>
        <v>4</v>
      </c>
      <c r="N1672" s="5">
        <f t="shared" si="356"/>
        <v>2</v>
      </c>
      <c r="O1672" s="5" t="str">
        <f t="shared" si="357"/>
        <v/>
      </c>
      <c r="P1672" s="5">
        <f t="shared" si="358"/>
        <v>0</v>
      </c>
      <c r="Q1672" s="5">
        <f t="shared" ca="1" si="359"/>
        <v>126</v>
      </c>
      <c r="R1672" s="26">
        <f t="shared" si="360"/>
        <v>5479</v>
      </c>
      <c r="S1672" s="26">
        <f t="shared" si="361"/>
        <v>5205</v>
      </c>
      <c r="T1672" s="27" t="str" cm="1">
        <f t="array" aca="1" ref="T1672" ca="1">_xlfn.IFS(Q1672="","NG",Q1672&gt;16,"OK",TODAY()&gt;S1672,"OK",Q1672&lt;16,"NG")</f>
        <v>OK</v>
      </c>
      <c r="U1672" s="5" t="str" cm="1">
        <f t="array" aca="1" ref="U1672" ca="1">IFERROR(_xlfn.IFS(T1672&lt;&gt;"OK","NG",M1672=0,"OK",TRUE,"NG"),"")</f>
        <v>NG</v>
      </c>
      <c r="V1672" s="5" t="str">
        <f t="shared" si="362"/>
        <v>NG</v>
      </c>
      <c r="W1672" s="28" t="str">
        <f t="shared" ca="1" si="363"/>
        <v>OK</v>
      </c>
      <c r="X1672" s="5" t="str">
        <f t="shared" si="364"/>
        <v>NG</v>
      </c>
      <c r="Y1672" s="5">
        <f t="shared" ca="1" si="365"/>
        <v>126</v>
      </c>
      <c r="Z1672" s="5">
        <f t="shared" ca="1" si="366"/>
        <v>126</v>
      </c>
      <c r="AA1672" s="5" t="str" cm="1">
        <f t="array" ref="AA1672">_xlfn.IFS(H1672="","OK",H1672&lt;$F$17,"NG",I1672="解雇","NG",OR(I1672="自主退職",I1672="契約満了"),"OK")</f>
        <v>OK</v>
      </c>
      <c r="AB1672" s="5" t="str" cm="1">
        <f t="array" aca="1" ref="AB1672" ca="1">_xlfn.IFS(AA1672="NG","NG",OR(X1672="NG",X1672="ERROR",X1672=FALSE),"NG",U1672="NG","NG",V1672="OK","OK",AD1672="OK","OK")</f>
        <v>NG</v>
      </c>
      <c r="AC1672" s="5" t="str">
        <f t="shared" si="367"/>
        <v>NG</v>
      </c>
      <c r="AD1672" s="5" t="e" cm="1">
        <f t="array" ref="AD1672">_xlfn.IFS(AND(G1672="〇",H1672&lt;&gt;"",I1672&lt;&gt;""),"ERROR",AND(G1672="",H1672&gt;$H$17,I1672&lt;&gt;""),"NG",AND(G1672="〇",H1672="",I1672=""),"OK")</f>
        <v>#N/A</v>
      </c>
      <c r="AE1672" s="5" t="str" cm="1">
        <f t="array" ref="AE1672">_xlfn.IFS(I1672="解雇","NG",H1672="","OK",H1672&lt;$H$17,"NG",H1672&gt;$H$17,"OK")</f>
        <v>OK</v>
      </c>
      <c r="AF1672" s="5" t="e">
        <f t="shared" si="368"/>
        <v>#N/A</v>
      </c>
    </row>
    <row r="1673" spans="2:32" ht="20.25" customHeight="1" x14ac:dyDescent="0.55000000000000004">
      <c r="B1673" s="9">
        <v>1656</v>
      </c>
      <c r="C1673" s="42"/>
      <c r="D1673" s="43"/>
      <c r="E1673" s="44"/>
      <c r="F1673" s="44"/>
      <c r="G1673" s="43"/>
      <c r="H1673" s="44"/>
      <c r="I1673" s="45"/>
      <c r="M1673" s="5">
        <f t="shared" si="355"/>
        <v>4</v>
      </c>
      <c r="N1673" s="5">
        <f t="shared" si="356"/>
        <v>2</v>
      </c>
      <c r="O1673" s="5" t="str">
        <f t="shared" si="357"/>
        <v/>
      </c>
      <c r="P1673" s="5">
        <f t="shared" si="358"/>
        <v>0</v>
      </c>
      <c r="Q1673" s="5">
        <f t="shared" ca="1" si="359"/>
        <v>126</v>
      </c>
      <c r="R1673" s="26">
        <f t="shared" si="360"/>
        <v>5479</v>
      </c>
      <c r="S1673" s="26">
        <f t="shared" si="361"/>
        <v>5205</v>
      </c>
      <c r="T1673" s="27" t="str" cm="1">
        <f t="array" aca="1" ref="T1673" ca="1">_xlfn.IFS(Q1673="","NG",Q1673&gt;16,"OK",TODAY()&gt;S1673,"OK",Q1673&lt;16,"NG")</f>
        <v>OK</v>
      </c>
      <c r="U1673" s="5" t="str" cm="1">
        <f t="array" aca="1" ref="U1673" ca="1">IFERROR(_xlfn.IFS(T1673&lt;&gt;"OK","NG",M1673=0,"OK",TRUE,"NG"),"")</f>
        <v>NG</v>
      </c>
      <c r="V1673" s="5" t="str">
        <f t="shared" si="362"/>
        <v>NG</v>
      </c>
      <c r="W1673" s="28" t="str">
        <f t="shared" ca="1" si="363"/>
        <v>OK</v>
      </c>
      <c r="X1673" s="5" t="str">
        <f t="shared" si="364"/>
        <v>NG</v>
      </c>
      <c r="Y1673" s="5">
        <f t="shared" ca="1" si="365"/>
        <v>126</v>
      </c>
      <c r="Z1673" s="5">
        <f t="shared" ca="1" si="366"/>
        <v>126</v>
      </c>
      <c r="AA1673" s="5" t="str" cm="1">
        <f t="array" ref="AA1673">_xlfn.IFS(H1673="","OK",H1673&lt;$F$17,"NG",I1673="解雇","NG",OR(I1673="自主退職",I1673="契約満了"),"OK")</f>
        <v>OK</v>
      </c>
      <c r="AB1673" s="5" t="str" cm="1">
        <f t="array" aca="1" ref="AB1673" ca="1">_xlfn.IFS(AA1673="NG","NG",OR(X1673="NG",X1673="ERROR",X1673=FALSE),"NG",U1673="NG","NG",V1673="OK","OK",AD1673="OK","OK")</f>
        <v>NG</v>
      </c>
      <c r="AC1673" s="5" t="str">
        <f t="shared" si="367"/>
        <v>NG</v>
      </c>
      <c r="AD1673" s="5" t="e" cm="1">
        <f t="array" ref="AD1673">_xlfn.IFS(AND(G1673="〇",H1673&lt;&gt;"",I1673&lt;&gt;""),"ERROR",AND(G1673="",H1673&gt;$H$17,I1673&lt;&gt;""),"NG",AND(G1673="〇",H1673="",I1673=""),"OK")</f>
        <v>#N/A</v>
      </c>
      <c r="AE1673" s="5" t="str" cm="1">
        <f t="array" ref="AE1673">_xlfn.IFS(I1673="解雇","NG",H1673="","OK",H1673&lt;$H$17,"NG",H1673&gt;$H$17,"OK")</f>
        <v>OK</v>
      </c>
      <c r="AF1673" s="5" t="e">
        <f t="shared" si="368"/>
        <v>#N/A</v>
      </c>
    </row>
    <row r="1674" spans="2:32" ht="20.25" customHeight="1" x14ac:dyDescent="0.55000000000000004">
      <c r="B1674" s="9">
        <v>1657</v>
      </c>
      <c r="C1674" s="42"/>
      <c r="D1674" s="43"/>
      <c r="E1674" s="44"/>
      <c r="F1674" s="44"/>
      <c r="G1674" s="43"/>
      <c r="H1674" s="44"/>
      <c r="I1674" s="45"/>
      <c r="M1674" s="5">
        <f t="shared" si="355"/>
        <v>4</v>
      </c>
      <c r="N1674" s="5">
        <f t="shared" si="356"/>
        <v>2</v>
      </c>
      <c r="O1674" s="5" t="str">
        <f t="shared" si="357"/>
        <v/>
      </c>
      <c r="P1674" s="5">
        <f t="shared" si="358"/>
        <v>0</v>
      </c>
      <c r="Q1674" s="5">
        <f t="shared" ca="1" si="359"/>
        <v>126</v>
      </c>
      <c r="R1674" s="26">
        <f t="shared" si="360"/>
        <v>5479</v>
      </c>
      <c r="S1674" s="26">
        <f t="shared" si="361"/>
        <v>5205</v>
      </c>
      <c r="T1674" s="27" t="str" cm="1">
        <f t="array" aca="1" ref="T1674" ca="1">_xlfn.IFS(Q1674="","NG",Q1674&gt;16,"OK",TODAY()&gt;S1674,"OK",Q1674&lt;16,"NG")</f>
        <v>OK</v>
      </c>
      <c r="U1674" s="5" t="str" cm="1">
        <f t="array" aca="1" ref="U1674" ca="1">IFERROR(_xlfn.IFS(T1674&lt;&gt;"OK","NG",M1674=0,"OK",TRUE,"NG"),"")</f>
        <v>NG</v>
      </c>
      <c r="V1674" s="5" t="str">
        <f t="shared" si="362"/>
        <v>NG</v>
      </c>
      <c r="W1674" s="28" t="str">
        <f t="shared" ca="1" si="363"/>
        <v>OK</v>
      </c>
      <c r="X1674" s="5" t="str">
        <f t="shared" si="364"/>
        <v>NG</v>
      </c>
      <c r="Y1674" s="5">
        <f t="shared" ca="1" si="365"/>
        <v>126</v>
      </c>
      <c r="Z1674" s="5">
        <f t="shared" ca="1" si="366"/>
        <v>126</v>
      </c>
      <c r="AA1674" s="5" t="str" cm="1">
        <f t="array" ref="AA1674">_xlfn.IFS(H1674="","OK",H1674&lt;$F$17,"NG",I1674="解雇","NG",OR(I1674="自主退職",I1674="契約満了"),"OK")</f>
        <v>OK</v>
      </c>
      <c r="AB1674" s="5" t="str" cm="1">
        <f t="array" aca="1" ref="AB1674" ca="1">_xlfn.IFS(AA1674="NG","NG",OR(X1674="NG",X1674="ERROR",X1674=FALSE),"NG",U1674="NG","NG",V1674="OK","OK",AD1674="OK","OK")</f>
        <v>NG</v>
      </c>
      <c r="AC1674" s="5" t="str">
        <f t="shared" si="367"/>
        <v>NG</v>
      </c>
      <c r="AD1674" s="5" t="e" cm="1">
        <f t="array" ref="AD1674">_xlfn.IFS(AND(G1674="〇",H1674&lt;&gt;"",I1674&lt;&gt;""),"ERROR",AND(G1674="",H1674&gt;$H$17,I1674&lt;&gt;""),"NG",AND(G1674="〇",H1674="",I1674=""),"OK")</f>
        <v>#N/A</v>
      </c>
      <c r="AE1674" s="5" t="str" cm="1">
        <f t="array" ref="AE1674">_xlfn.IFS(I1674="解雇","NG",H1674="","OK",H1674&lt;$H$17,"NG",H1674&gt;$H$17,"OK")</f>
        <v>OK</v>
      </c>
      <c r="AF1674" s="5" t="e">
        <f t="shared" si="368"/>
        <v>#N/A</v>
      </c>
    </row>
    <row r="1675" spans="2:32" ht="20.25" customHeight="1" x14ac:dyDescent="0.55000000000000004">
      <c r="B1675" s="9">
        <v>1658</v>
      </c>
      <c r="C1675" s="42"/>
      <c r="D1675" s="43"/>
      <c r="E1675" s="44"/>
      <c r="F1675" s="44"/>
      <c r="G1675" s="43"/>
      <c r="H1675" s="44"/>
      <c r="I1675" s="45"/>
      <c r="M1675" s="5">
        <f t="shared" si="355"/>
        <v>4</v>
      </c>
      <c r="N1675" s="5">
        <f t="shared" si="356"/>
        <v>2</v>
      </c>
      <c r="O1675" s="5" t="str">
        <f t="shared" si="357"/>
        <v/>
      </c>
      <c r="P1675" s="5">
        <f t="shared" si="358"/>
        <v>0</v>
      </c>
      <c r="Q1675" s="5">
        <f t="shared" ca="1" si="359"/>
        <v>126</v>
      </c>
      <c r="R1675" s="26">
        <f t="shared" si="360"/>
        <v>5479</v>
      </c>
      <c r="S1675" s="26">
        <f t="shared" si="361"/>
        <v>5205</v>
      </c>
      <c r="T1675" s="27" t="str" cm="1">
        <f t="array" aca="1" ref="T1675" ca="1">_xlfn.IFS(Q1675="","NG",Q1675&gt;16,"OK",TODAY()&gt;S1675,"OK",Q1675&lt;16,"NG")</f>
        <v>OK</v>
      </c>
      <c r="U1675" s="5" t="str" cm="1">
        <f t="array" aca="1" ref="U1675" ca="1">IFERROR(_xlfn.IFS(T1675&lt;&gt;"OK","NG",M1675=0,"OK",TRUE,"NG"),"")</f>
        <v>NG</v>
      </c>
      <c r="V1675" s="5" t="str">
        <f t="shared" si="362"/>
        <v>NG</v>
      </c>
      <c r="W1675" s="28" t="str">
        <f t="shared" ca="1" si="363"/>
        <v>OK</v>
      </c>
      <c r="X1675" s="5" t="str">
        <f t="shared" si="364"/>
        <v>NG</v>
      </c>
      <c r="Y1675" s="5">
        <f t="shared" ca="1" si="365"/>
        <v>126</v>
      </c>
      <c r="Z1675" s="5">
        <f t="shared" ca="1" si="366"/>
        <v>126</v>
      </c>
      <c r="AA1675" s="5" t="str" cm="1">
        <f t="array" ref="AA1675">_xlfn.IFS(H1675="","OK",H1675&lt;$F$17,"NG",I1675="解雇","NG",OR(I1675="自主退職",I1675="契約満了"),"OK")</f>
        <v>OK</v>
      </c>
      <c r="AB1675" s="5" t="str" cm="1">
        <f t="array" aca="1" ref="AB1675" ca="1">_xlfn.IFS(AA1675="NG","NG",OR(X1675="NG",X1675="ERROR",X1675=FALSE),"NG",U1675="NG","NG",V1675="OK","OK",AD1675="OK","OK")</f>
        <v>NG</v>
      </c>
      <c r="AC1675" s="5" t="str">
        <f t="shared" si="367"/>
        <v>NG</v>
      </c>
      <c r="AD1675" s="5" t="e" cm="1">
        <f t="array" ref="AD1675">_xlfn.IFS(AND(G1675="〇",H1675&lt;&gt;"",I1675&lt;&gt;""),"ERROR",AND(G1675="",H1675&gt;$H$17,I1675&lt;&gt;""),"NG",AND(G1675="〇",H1675="",I1675=""),"OK")</f>
        <v>#N/A</v>
      </c>
      <c r="AE1675" s="5" t="str" cm="1">
        <f t="array" ref="AE1675">_xlfn.IFS(I1675="解雇","NG",H1675="","OK",H1675&lt;$H$17,"NG",H1675&gt;$H$17,"OK")</f>
        <v>OK</v>
      </c>
      <c r="AF1675" s="5" t="e">
        <f t="shared" si="368"/>
        <v>#N/A</v>
      </c>
    </row>
    <row r="1676" spans="2:32" ht="20.25" customHeight="1" x14ac:dyDescent="0.55000000000000004">
      <c r="B1676" s="9">
        <v>1659</v>
      </c>
      <c r="C1676" s="42"/>
      <c r="D1676" s="43"/>
      <c r="E1676" s="44"/>
      <c r="F1676" s="44"/>
      <c r="G1676" s="43"/>
      <c r="H1676" s="44"/>
      <c r="I1676" s="45"/>
      <c r="M1676" s="5">
        <f t="shared" si="355"/>
        <v>4</v>
      </c>
      <c r="N1676" s="5">
        <f t="shared" si="356"/>
        <v>2</v>
      </c>
      <c r="O1676" s="5" t="str">
        <f t="shared" si="357"/>
        <v/>
      </c>
      <c r="P1676" s="5">
        <f t="shared" si="358"/>
        <v>0</v>
      </c>
      <c r="Q1676" s="5">
        <f t="shared" ca="1" si="359"/>
        <v>126</v>
      </c>
      <c r="R1676" s="26">
        <f t="shared" si="360"/>
        <v>5479</v>
      </c>
      <c r="S1676" s="26">
        <f t="shared" si="361"/>
        <v>5205</v>
      </c>
      <c r="T1676" s="27" t="str" cm="1">
        <f t="array" aca="1" ref="T1676" ca="1">_xlfn.IFS(Q1676="","NG",Q1676&gt;16,"OK",TODAY()&gt;S1676,"OK",Q1676&lt;16,"NG")</f>
        <v>OK</v>
      </c>
      <c r="U1676" s="5" t="str" cm="1">
        <f t="array" aca="1" ref="U1676" ca="1">IFERROR(_xlfn.IFS(T1676&lt;&gt;"OK","NG",M1676=0,"OK",TRUE,"NG"),"")</f>
        <v>NG</v>
      </c>
      <c r="V1676" s="5" t="str">
        <f t="shared" si="362"/>
        <v>NG</v>
      </c>
      <c r="W1676" s="28" t="str">
        <f t="shared" ca="1" si="363"/>
        <v>OK</v>
      </c>
      <c r="X1676" s="5" t="str">
        <f t="shared" si="364"/>
        <v>NG</v>
      </c>
      <c r="Y1676" s="5">
        <f t="shared" ca="1" si="365"/>
        <v>126</v>
      </c>
      <c r="Z1676" s="5">
        <f t="shared" ca="1" si="366"/>
        <v>126</v>
      </c>
      <c r="AA1676" s="5" t="str" cm="1">
        <f t="array" ref="AA1676">_xlfn.IFS(H1676="","OK",H1676&lt;$F$17,"NG",I1676="解雇","NG",OR(I1676="自主退職",I1676="契約満了"),"OK")</f>
        <v>OK</v>
      </c>
      <c r="AB1676" s="5" t="str" cm="1">
        <f t="array" aca="1" ref="AB1676" ca="1">_xlfn.IFS(AA1676="NG","NG",OR(X1676="NG",X1676="ERROR",X1676=FALSE),"NG",U1676="NG","NG",V1676="OK","OK",AD1676="OK","OK")</f>
        <v>NG</v>
      </c>
      <c r="AC1676" s="5" t="str">
        <f t="shared" si="367"/>
        <v>NG</v>
      </c>
      <c r="AD1676" s="5" t="e" cm="1">
        <f t="array" ref="AD1676">_xlfn.IFS(AND(G1676="〇",H1676&lt;&gt;"",I1676&lt;&gt;""),"ERROR",AND(G1676="",H1676&gt;$H$17,I1676&lt;&gt;""),"NG",AND(G1676="〇",H1676="",I1676=""),"OK")</f>
        <v>#N/A</v>
      </c>
      <c r="AE1676" s="5" t="str" cm="1">
        <f t="array" ref="AE1676">_xlfn.IFS(I1676="解雇","NG",H1676="","OK",H1676&lt;$H$17,"NG",H1676&gt;$H$17,"OK")</f>
        <v>OK</v>
      </c>
      <c r="AF1676" s="5" t="e">
        <f t="shared" si="368"/>
        <v>#N/A</v>
      </c>
    </row>
    <row r="1677" spans="2:32" ht="20.25" customHeight="1" x14ac:dyDescent="0.55000000000000004">
      <c r="B1677" s="9">
        <v>1660</v>
      </c>
      <c r="C1677" s="42"/>
      <c r="D1677" s="43"/>
      <c r="E1677" s="44"/>
      <c r="F1677" s="44"/>
      <c r="G1677" s="43"/>
      <c r="H1677" s="44"/>
      <c r="I1677" s="45"/>
      <c r="M1677" s="5">
        <f t="shared" si="355"/>
        <v>4</v>
      </c>
      <c r="N1677" s="5">
        <f t="shared" si="356"/>
        <v>2</v>
      </c>
      <c r="O1677" s="5" t="str">
        <f t="shared" si="357"/>
        <v/>
      </c>
      <c r="P1677" s="5">
        <f t="shared" si="358"/>
        <v>0</v>
      </c>
      <c r="Q1677" s="5">
        <f t="shared" ca="1" si="359"/>
        <v>126</v>
      </c>
      <c r="R1677" s="26">
        <f t="shared" si="360"/>
        <v>5479</v>
      </c>
      <c r="S1677" s="26">
        <f t="shared" si="361"/>
        <v>5205</v>
      </c>
      <c r="T1677" s="27" t="str" cm="1">
        <f t="array" aca="1" ref="T1677" ca="1">_xlfn.IFS(Q1677="","NG",Q1677&gt;16,"OK",TODAY()&gt;S1677,"OK",Q1677&lt;16,"NG")</f>
        <v>OK</v>
      </c>
      <c r="U1677" s="5" t="str" cm="1">
        <f t="array" aca="1" ref="U1677" ca="1">IFERROR(_xlfn.IFS(T1677&lt;&gt;"OK","NG",M1677=0,"OK",TRUE,"NG"),"")</f>
        <v>NG</v>
      </c>
      <c r="V1677" s="5" t="str">
        <f t="shared" si="362"/>
        <v>NG</v>
      </c>
      <c r="W1677" s="28" t="str">
        <f t="shared" ca="1" si="363"/>
        <v>OK</v>
      </c>
      <c r="X1677" s="5" t="str">
        <f t="shared" si="364"/>
        <v>NG</v>
      </c>
      <c r="Y1677" s="5">
        <f t="shared" ca="1" si="365"/>
        <v>126</v>
      </c>
      <c r="Z1677" s="5">
        <f t="shared" ca="1" si="366"/>
        <v>126</v>
      </c>
      <c r="AA1677" s="5" t="str" cm="1">
        <f t="array" ref="AA1677">_xlfn.IFS(H1677="","OK",H1677&lt;$F$17,"NG",I1677="解雇","NG",OR(I1677="自主退職",I1677="契約満了"),"OK")</f>
        <v>OK</v>
      </c>
      <c r="AB1677" s="5" t="str" cm="1">
        <f t="array" aca="1" ref="AB1677" ca="1">_xlfn.IFS(AA1677="NG","NG",OR(X1677="NG",X1677="ERROR",X1677=FALSE),"NG",U1677="NG","NG",V1677="OK","OK",AD1677="OK","OK")</f>
        <v>NG</v>
      </c>
      <c r="AC1677" s="5" t="str">
        <f t="shared" si="367"/>
        <v>NG</v>
      </c>
      <c r="AD1677" s="5" t="e" cm="1">
        <f t="array" ref="AD1677">_xlfn.IFS(AND(G1677="〇",H1677&lt;&gt;"",I1677&lt;&gt;""),"ERROR",AND(G1677="",H1677&gt;$H$17,I1677&lt;&gt;""),"NG",AND(G1677="〇",H1677="",I1677=""),"OK")</f>
        <v>#N/A</v>
      </c>
      <c r="AE1677" s="5" t="str" cm="1">
        <f t="array" ref="AE1677">_xlfn.IFS(I1677="解雇","NG",H1677="","OK",H1677&lt;$H$17,"NG",H1677&gt;$H$17,"OK")</f>
        <v>OK</v>
      </c>
      <c r="AF1677" s="5" t="e">
        <f t="shared" si="368"/>
        <v>#N/A</v>
      </c>
    </row>
    <row r="1678" spans="2:32" ht="20.25" customHeight="1" x14ac:dyDescent="0.55000000000000004">
      <c r="B1678" s="9">
        <v>1661</v>
      </c>
      <c r="C1678" s="42"/>
      <c r="D1678" s="43"/>
      <c r="E1678" s="44"/>
      <c r="F1678" s="44"/>
      <c r="G1678" s="43"/>
      <c r="H1678" s="44"/>
      <c r="I1678" s="45"/>
      <c r="M1678" s="5">
        <f t="shared" si="355"/>
        <v>4</v>
      </c>
      <c r="N1678" s="5">
        <f t="shared" si="356"/>
        <v>2</v>
      </c>
      <c r="O1678" s="5" t="str">
        <f t="shared" si="357"/>
        <v/>
      </c>
      <c r="P1678" s="5">
        <f t="shared" si="358"/>
        <v>0</v>
      </c>
      <c r="Q1678" s="5">
        <f t="shared" ca="1" si="359"/>
        <v>126</v>
      </c>
      <c r="R1678" s="26">
        <f t="shared" si="360"/>
        <v>5479</v>
      </c>
      <c r="S1678" s="26">
        <f t="shared" si="361"/>
        <v>5205</v>
      </c>
      <c r="T1678" s="27" t="str" cm="1">
        <f t="array" aca="1" ref="T1678" ca="1">_xlfn.IFS(Q1678="","NG",Q1678&gt;16,"OK",TODAY()&gt;S1678,"OK",Q1678&lt;16,"NG")</f>
        <v>OK</v>
      </c>
      <c r="U1678" s="5" t="str" cm="1">
        <f t="array" aca="1" ref="U1678" ca="1">IFERROR(_xlfn.IFS(T1678&lt;&gt;"OK","NG",M1678=0,"OK",TRUE,"NG"),"")</f>
        <v>NG</v>
      </c>
      <c r="V1678" s="5" t="str">
        <f t="shared" si="362"/>
        <v>NG</v>
      </c>
      <c r="W1678" s="28" t="str">
        <f t="shared" ca="1" si="363"/>
        <v>OK</v>
      </c>
      <c r="X1678" s="5" t="str">
        <f t="shared" si="364"/>
        <v>NG</v>
      </c>
      <c r="Y1678" s="5">
        <f t="shared" ca="1" si="365"/>
        <v>126</v>
      </c>
      <c r="Z1678" s="5">
        <f t="shared" ca="1" si="366"/>
        <v>126</v>
      </c>
      <c r="AA1678" s="5" t="str" cm="1">
        <f t="array" ref="AA1678">_xlfn.IFS(H1678="","OK",H1678&lt;$F$17,"NG",I1678="解雇","NG",OR(I1678="自主退職",I1678="契約満了"),"OK")</f>
        <v>OK</v>
      </c>
      <c r="AB1678" s="5" t="str" cm="1">
        <f t="array" aca="1" ref="AB1678" ca="1">_xlfn.IFS(AA1678="NG","NG",OR(X1678="NG",X1678="ERROR",X1678=FALSE),"NG",U1678="NG","NG",V1678="OK","OK",AD1678="OK","OK")</f>
        <v>NG</v>
      </c>
      <c r="AC1678" s="5" t="str">
        <f t="shared" si="367"/>
        <v>NG</v>
      </c>
      <c r="AD1678" s="5" t="e" cm="1">
        <f t="array" ref="AD1678">_xlfn.IFS(AND(G1678="〇",H1678&lt;&gt;"",I1678&lt;&gt;""),"ERROR",AND(G1678="",H1678&gt;$H$17,I1678&lt;&gt;""),"NG",AND(G1678="〇",H1678="",I1678=""),"OK")</f>
        <v>#N/A</v>
      </c>
      <c r="AE1678" s="5" t="str" cm="1">
        <f t="array" ref="AE1678">_xlfn.IFS(I1678="解雇","NG",H1678="","OK",H1678&lt;$H$17,"NG",H1678&gt;$H$17,"OK")</f>
        <v>OK</v>
      </c>
      <c r="AF1678" s="5" t="e">
        <f t="shared" si="368"/>
        <v>#N/A</v>
      </c>
    </row>
    <row r="1679" spans="2:32" ht="20.25" customHeight="1" x14ac:dyDescent="0.55000000000000004">
      <c r="B1679" s="9">
        <v>1662</v>
      </c>
      <c r="C1679" s="42"/>
      <c r="D1679" s="43"/>
      <c r="E1679" s="44"/>
      <c r="F1679" s="44"/>
      <c r="G1679" s="43"/>
      <c r="H1679" s="44"/>
      <c r="I1679" s="45"/>
      <c r="M1679" s="5">
        <f t="shared" si="355"/>
        <v>4</v>
      </c>
      <c r="N1679" s="5">
        <f t="shared" si="356"/>
        <v>2</v>
      </c>
      <c r="O1679" s="5" t="str">
        <f t="shared" si="357"/>
        <v/>
      </c>
      <c r="P1679" s="5">
        <f t="shared" si="358"/>
        <v>0</v>
      </c>
      <c r="Q1679" s="5">
        <f t="shared" ca="1" si="359"/>
        <v>126</v>
      </c>
      <c r="R1679" s="26">
        <f t="shared" si="360"/>
        <v>5479</v>
      </c>
      <c r="S1679" s="26">
        <f t="shared" si="361"/>
        <v>5205</v>
      </c>
      <c r="T1679" s="27" t="str" cm="1">
        <f t="array" aca="1" ref="T1679" ca="1">_xlfn.IFS(Q1679="","NG",Q1679&gt;16,"OK",TODAY()&gt;S1679,"OK",Q1679&lt;16,"NG")</f>
        <v>OK</v>
      </c>
      <c r="U1679" s="5" t="str" cm="1">
        <f t="array" aca="1" ref="U1679" ca="1">IFERROR(_xlfn.IFS(T1679&lt;&gt;"OK","NG",M1679=0,"OK",TRUE,"NG"),"")</f>
        <v>NG</v>
      </c>
      <c r="V1679" s="5" t="str">
        <f t="shared" si="362"/>
        <v>NG</v>
      </c>
      <c r="W1679" s="28" t="str">
        <f t="shared" ca="1" si="363"/>
        <v>OK</v>
      </c>
      <c r="X1679" s="5" t="str">
        <f t="shared" si="364"/>
        <v>NG</v>
      </c>
      <c r="Y1679" s="5">
        <f t="shared" ca="1" si="365"/>
        <v>126</v>
      </c>
      <c r="Z1679" s="5">
        <f t="shared" ca="1" si="366"/>
        <v>126</v>
      </c>
      <c r="AA1679" s="5" t="str" cm="1">
        <f t="array" ref="AA1679">_xlfn.IFS(H1679="","OK",H1679&lt;$F$17,"NG",I1679="解雇","NG",OR(I1679="自主退職",I1679="契約満了"),"OK")</f>
        <v>OK</v>
      </c>
      <c r="AB1679" s="5" t="str" cm="1">
        <f t="array" aca="1" ref="AB1679" ca="1">_xlfn.IFS(AA1679="NG","NG",OR(X1679="NG",X1679="ERROR",X1679=FALSE),"NG",U1679="NG","NG",V1679="OK","OK",AD1679="OK","OK")</f>
        <v>NG</v>
      </c>
      <c r="AC1679" s="5" t="str">
        <f t="shared" si="367"/>
        <v>NG</v>
      </c>
      <c r="AD1679" s="5" t="e" cm="1">
        <f t="array" ref="AD1679">_xlfn.IFS(AND(G1679="〇",H1679&lt;&gt;"",I1679&lt;&gt;""),"ERROR",AND(G1679="",H1679&gt;$H$17,I1679&lt;&gt;""),"NG",AND(G1679="〇",H1679="",I1679=""),"OK")</f>
        <v>#N/A</v>
      </c>
      <c r="AE1679" s="5" t="str" cm="1">
        <f t="array" ref="AE1679">_xlfn.IFS(I1679="解雇","NG",H1679="","OK",H1679&lt;$H$17,"NG",H1679&gt;$H$17,"OK")</f>
        <v>OK</v>
      </c>
      <c r="AF1679" s="5" t="e">
        <f t="shared" si="368"/>
        <v>#N/A</v>
      </c>
    </row>
    <row r="1680" spans="2:32" ht="20.25" customHeight="1" x14ac:dyDescent="0.55000000000000004">
      <c r="B1680" s="9">
        <v>1663</v>
      </c>
      <c r="C1680" s="42"/>
      <c r="D1680" s="43"/>
      <c r="E1680" s="44"/>
      <c r="F1680" s="44"/>
      <c r="G1680" s="43"/>
      <c r="H1680" s="44"/>
      <c r="I1680" s="45"/>
      <c r="M1680" s="5">
        <f t="shared" si="355"/>
        <v>4</v>
      </c>
      <c r="N1680" s="5">
        <f t="shared" si="356"/>
        <v>2</v>
      </c>
      <c r="O1680" s="5" t="str">
        <f t="shared" si="357"/>
        <v/>
      </c>
      <c r="P1680" s="5">
        <f t="shared" si="358"/>
        <v>0</v>
      </c>
      <c r="Q1680" s="5">
        <f t="shared" ca="1" si="359"/>
        <v>126</v>
      </c>
      <c r="R1680" s="26">
        <f t="shared" si="360"/>
        <v>5479</v>
      </c>
      <c r="S1680" s="26">
        <f t="shared" si="361"/>
        <v>5205</v>
      </c>
      <c r="T1680" s="27" t="str" cm="1">
        <f t="array" aca="1" ref="T1680" ca="1">_xlfn.IFS(Q1680="","NG",Q1680&gt;16,"OK",TODAY()&gt;S1680,"OK",Q1680&lt;16,"NG")</f>
        <v>OK</v>
      </c>
      <c r="U1680" s="5" t="str" cm="1">
        <f t="array" aca="1" ref="U1680" ca="1">IFERROR(_xlfn.IFS(T1680&lt;&gt;"OK","NG",M1680=0,"OK",TRUE,"NG"),"")</f>
        <v>NG</v>
      </c>
      <c r="V1680" s="5" t="str">
        <f t="shared" si="362"/>
        <v>NG</v>
      </c>
      <c r="W1680" s="28" t="str">
        <f t="shared" ca="1" si="363"/>
        <v>OK</v>
      </c>
      <c r="X1680" s="5" t="str">
        <f t="shared" si="364"/>
        <v>NG</v>
      </c>
      <c r="Y1680" s="5">
        <f t="shared" ca="1" si="365"/>
        <v>126</v>
      </c>
      <c r="Z1680" s="5">
        <f t="shared" ca="1" si="366"/>
        <v>126</v>
      </c>
      <c r="AA1680" s="5" t="str" cm="1">
        <f t="array" ref="AA1680">_xlfn.IFS(H1680="","OK",H1680&lt;$F$17,"NG",I1680="解雇","NG",OR(I1680="自主退職",I1680="契約満了"),"OK")</f>
        <v>OK</v>
      </c>
      <c r="AB1680" s="5" t="str" cm="1">
        <f t="array" aca="1" ref="AB1680" ca="1">_xlfn.IFS(AA1680="NG","NG",OR(X1680="NG",X1680="ERROR",X1680=FALSE),"NG",U1680="NG","NG",V1680="OK","OK",AD1680="OK","OK")</f>
        <v>NG</v>
      </c>
      <c r="AC1680" s="5" t="str">
        <f t="shared" si="367"/>
        <v>NG</v>
      </c>
      <c r="AD1680" s="5" t="e" cm="1">
        <f t="array" ref="AD1680">_xlfn.IFS(AND(G1680="〇",H1680&lt;&gt;"",I1680&lt;&gt;""),"ERROR",AND(G1680="",H1680&gt;$H$17,I1680&lt;&gt;""),"NG",AND(G1680="〇",H1680="",I1680=""),"OK")</f>
        <v>#N/A</v>
      </c>
      <c r="AE1680" s="5" t="str" cm="1">
        <f t="array" ref="AE1680">_xlfn.IFS(I1680="解雇","NG",H1680="","OK",H1680&lt;$H$17,"NG",H1680&gt;$H$17,"OK")</f>
        <v>OK</v>
      </c>
      <c r="AF1680" s="5" t="e">
        <f t="shared" si="368"/>
        <v>#N/A</v>
      </c>
    </row>
    <row r="1681" spans="2:32" ht="20.25" customHeight="1" x14ac:dyDescent="0.55000000000000004">
      <c r="B1681" s="9">
        <v>1664</v>
      </c>
      <c r="C1681" s="42"/>
      <c r="D1681" s="43"/>
      <c r="E1681" s="44"/>
      <c r="F1681" s="44"/>
      <c r="G1681" s="43"/>
      <c r="H1681" s="44"/>
      <c r="I1681" s="45"/>
      <c r="M1681" s="5">
        <f t="shared" si="355"/>
        <v>4</v>
      </c>
      <c r="N1681" s="5">
        <f t="shared" si="356"/>
        <v>2</v>
      </c>
      <c r="O1681" s="5" t="str">
        <f t="shared" si="357"/>
        <v/>
      </c>
      <c r="P1681" s="5">
        <f t="shared" si="358"/>
        <v>0</v>
      </c>
      <c r="Q1681" s="5">
        <f t="shared" ca="1" si="359"/>
        <v>126</v>
      </c>
      <c r="R1681" s="26">
        <f t="shared" si="360"/>
        <v>5479</v>
      </c>
      <c r="S1681" s="26">
        <f t="shared" si="361"/>
        <v>5205</v>
      </c>
      <c r="T1681" s="27" t="str" cm="1">
        <f t="array" aca="1" ref="T1681" ca="1">_xlfn.IFS(Q1681="","NG",Q1681&gt;16,"OK",TODAY()&gt;S1681,"OK",Q1681&lt;16,"NG")</f>
        <v>OK</v>
      </c>
      <c r="U1681" s="5" t="str" cm="1">
        <f t="array" aca="1" ref="U1681" ca="1">IFERROR(_xlfn.IFS(T1681&lt;&gt;"OK","NG",M1681=0,"OK",TRUE,"NG"),"")</f>
        <v>NG</v>
      </c>
      <c r="V1681" s="5" t="str">
        <f t="shared" si="362"/>
        <v>NG</v>
      </c>
      <c r="W1681" s="28" t="str">
        <f t="shared" ca="1" si="363"/>
        <v>OK</v>
      </c>
      <c r="X1681" s="5" t="str">
        <f t="shared" si="364"/>
        <v>NG</v>
      </c>
      <c r="Y1681" s="5">
        <f t="shared" ca="1" si="365"/>
        <v>126</v>
      </c>
      <c r="Z1681" s="5">
        <f t="shared" ca="1" si="366"/>
        <v>126</v>
      </c>
      <c r="AA1681" s="5" t="str" cm="1">
        <f t="array" ref="AA1681">_xlfn.IFS(H1681="","OK",H1681&lt;$F$17,"NG",I1681="解雇","NG",OR(I1681="自主退職",I1681="契約満了"),"OK")</f>
        <v>OK</v>
      </c>
      <c r="AB1681" s="5" t="str" cm="1">
        <f t="array" aca="1" ref="AB1681" ca="1">_xlfn.IFS(AA1681="NG","NG",OR(X1681="NG",X1681="ERROR",X1681=FALSE),"NG",U1681="NG","NG",V1681="OK","OK",AD1681="OK","OK")</f>
        <v>NG</v>
      </c>
      <c r="AC1681" s="5" t="str">
        <f t="shared" si="367"/>
        <v>NG</v>
      </c>
      <c r="AD1681" s="5" t="e" cm="1">
        <f t="array" ref="AD1681">_xlfn.IFS(AND(G1681="〇",H1681&lt;&gt;"",I1681&lt;&gt;""),"ERROR",AND(G1681="",H1681&gt;$H$17,I1681&lt;&gt;""),"NG",AND(G1681="〇",H1681="",I1681=""),"OK")</f>
        <v>#N/A</v>
      </c>
      <c r="AE1681" s="5" t="str" cm="1">
        <f t="array" ref="AE1681">_xlfn.IFS(I1681="解雇","NG",H1681="","OK",H1681&lt;$H$17,"NG",H1681&gt;$H$17,"OK")</f>
        <v>OK</v>
      </c>
      <c r="AF1681" s="5" t="e">
        <f t="shared" si="368"/>
        <v>#N/A</v>
      </c>
    </row>
    <row r="1682" spans="2:32" ht="20.25" customHeight="1" x14ac:dyDescent="0.55000000000000004">
      <c r="B1682" s="9">
        <v>1665</v>
      </c>
      <c r="C1682" s="42"/>
      <c r="D1682" s="43"/>
      <c r="E1682" s="44"/>
      <c r="F1682" s="44"/>
      <c r="G1682" s="43"/>
      <c r="H1682" s="44"/>
      <c r="I1682" s="45"/>
      <c r="M1682" s="5">
        <f t="shared" si="355"/>
        <v>4</v>
      </c>
      <c r="N1682" s="5">
        <f t="shared" si="356"/>
        <v>2</v>
      </c>
      <c r="O1682" s="5" t="str">
        <f t="shared" si="357"/>
        <v/>
      </c>
      <c r="P1682" s="5">
        <f t="shared" si="358"/>
        <v>0</v>
      </c>
      <c r="Q1682" s="5">
        <f t="shared" ca="1" si="359"/>
        <v>126</v>
      </c>
      <c r="R1682" s="26">
        <f t="shared" si="360"/>
        <v>5479</v>
      </c>
      <c r="S1682" s="26">
        <f t="shared" si="361"/>
        <v>5205</v>
      </c>
      <c r="T1682" s="27" t="str" cm="1">
        <f t="array" aca="1" ref="T1682" ca="1">_xlfn.IFS(Q1682="","NG",Q1682&gt;16,"OK",TODAY()&gt;S1682,"OK",Q1682&lt;16,"NG")</f>
        <v>OK</v>
      </c>
      <c r="U1682" s="5" t="str" cm="1">
        <f t="array" aca="1" ref="U1682" ca="1">IFERROR(_xlfn.IFS(T1682&lt;&gt;"OK","NG",M1682=0,"OK",TRUE,"NG"),"")</f>
        <v>NG</v>
      </c>
      <c r="V1682" s="5" t="str">
        <f t="shared" si="362"/>
        <v>NG</v>
      </c>
      <c r="W1682" s="28" t="str">
        <f t="shared" ca="1" si="363"/>
        <v>OK</v>
      </c>
      <c r="X1682" s="5" t="str">
        <f t="shared" si="364"/>
        <v>NG</v>
      </c>
      <c r="Y1682" s="5">
        <f t="shared" ca="1" si="365"/>
        <v>126</v>
      </c>
      <c r="Z1682" s="5">
        <f t="shared" ca="1" si="366"/>
        <v>126</v>
      </c>
      <c r="AA1682" s="5" t="str" cm="1">
        <f t="array" ref="AA1682">_xlfn.IFS(H1682="","OK",H1682&lt;$F$17,"NG",I1682="解雇","NG",OR(I1682="自主退職",I1682="契約満了"),"OK")</f>
        <v>OK</v>
      </c>
      <c r="AB1682" s="5" t="str" cm="1">
        <f t="array" aca="1" ref="AB1682" ca="1">_xlfn.IFS(AA1682="NG","NG",OR(X1682="NG",X1682="ERROR",X1682=FALSE),"NG",U1682="NG","NG",V1682="OK","OK",AD1682="OK","OK")</f>
        <v>NG</v>
      </c>
      <c r="AC1682" s="5" t="str">
        <f t="shared" si="367"/>
        <v>NG</v>
      </c>
      <c r="AD1682" s="5" t="e" cm="1">
        <f t="array" ref="AD1682">_xlfn.IFS(AND(G1682="〇",H1682&lt;&gt;"",I1682&lt;&gt;""),"ERROR",AND(G1682="",H1682&gt;$H$17,I1682&lt;&gt;""),"NG",AND(G1682="〇",H1682="",I1682=""),"OK")</f>
        <v>#N/A</v>
      </c>
      <c r="AE1682" s="5" t="str" cm="1">
        <f t="array" ref="AE1682">_xlfn.IFS(I1682="解雇","NG",H1682="","OK",H1682&lt;$H$17,"NG",H1682&gt;$H$17,"OK")</f>
        <v>OK</v>
      </c>
      <c r="AF1682" s="5" t="e">
        <f t="shared" si="368"/>
        <v>#N/A</v>
      </c>
    </row>
    <row r="1683" spans="2:32" ht="20.25" customHeight="1" x14ac:dyDescent="0.55000000000000004">
      <c r="B1683" s="9">
        <v>1666</v>
      </c>
      <c r="C1683" s="42"/>
      <c r="D1683" s="43"/>
      <c r="E1683" s="44"/>
      <c r="F1683" s="44"/>
      <c r="G1683" s="43"/>
      <c r="H1683" s="44"/>
      <c r="I1683" s="45"/>
      <c r="M1683" s="5">
        <f t="shared" ref="M1683:M1746" si="369">COUNTBLANK(C1683:F1683)</f>
        <v>4</v>
      </c>
      <c r="N1683" s="5">
        <f t="shared" ref="N1683:N1746" si="370">COUNTBLANK(H1683:I1683)</f>
        <v>2</v>
      </c>
      <c r="O1683" s="5" t="str">
        <f t="shared" ref="O1683:O1746" si="371">TRIM(SUBSTITUTE(C1683&amp;D1683&amp;E1683,"　",""))</f>
        <v/>
      </c>
      <c r="P1683" s="5">
        <f t="shared" ref="P1683:P1746" si="372">IF(O1683="",0,COUNTIF($O$18:$O$5017,O1683))</f>
        <v>0</v>
      </c>
      <c r="Q1683" s="5">
        <f t="shared" ref="Q1683:Q1746" ca="1" si="373">IFERROR(DATEDIF(E1683,TODAY(),"Y"),"")</f>
        <v>126</v>
      </c>
      <c r="R1683" s="26">
        <f t="shared" ref="R1683:R1746" si="374">DATE(YEAR(E1683)+15,MONTH(E1683),DAY(E1683))</f>
        <v>5479</v>
      </c>
      <c r="S1683" s="26">
        <f t="shared" ref="S1683:S1746" si="375">IF(OR(MONTH(E1683)=1,MONTH(E1683)=2,MONTH(E1683)=3),DATE(YEAR(R1683),MONTH(1)+3,DAY(1)),DATE(YEAR(R1683)+1,MONTH(1)+3,DAY(1)))</f>
        <v>5205</v>
      </c>
      <c r="T1683" s="27" t="str" cm="1">
        <f t="array" aca="1" ref="T1683" ca="1">_xlfn.IFS(Q1683="","NG",Q1683&gt;16,"OK",TODAY()&gt;S1683,"OK",Q1683&lt;16,"NG")</f>
        <v>OK</v>
      </c>
      <c r="U1683" s="5" t="str" cm="1">
        <f t="array" aca="1" ref="U1683" ca="1">IFERROR(_xlfn.IFS(T1683&lt;&gt;"OK","NG",M1683=0,"OK",TRUE,"NG"),"")</f>
        <v>NG</v>
      </c>
      <c r="V1683" s="5" t="str">
        <f t="shared" ref="V1683:V1746" si="376">IF(N1683=0,"OK","NG")</f>
        <v>NG</v>
      </c>
      <c r="W1683" s="28" t="str">
        <f t="shared" ref="W1683:W1746" ca="1" si="377">IF(F1683&lt;TODAY(),"OK","NG")</f>
        <v>OK</v>
      </c>
      <c r="X1683" s="5" t="str">
        <f t="shared" ref="X1683:X1746" si="378">IF(E1683&gt;F1683,"NG",IF(F1683&lt;S1683,"NG",IF(F1683&lt;$F$17,"OK")))</f>
        <v>NG</v>
      </c>
      <c r="Y1683" s="5">
        <f t="shared" ref="Y1683:Y1746" ca="1" si="379">IFERROR(DATEDIF(F1683,TODAY(),"Y"),"")</f>
        <v>126</v>
      </c>
      <c r="Z1683" s="5">
        <f t="shared" ref="Z1683:Z1746" ca="1" si="380">IFERROR(DATEDIF(H1683,TODAY(),"Y"),"")</f>
        <v>126</v>
      </c>
      <c r="AA1683" s="5" t="str" cm="1">
        <f t="array" ref="AA1683">_xlfn.IFS(H1683="","OK",H1683&lt;$F$17,"NG",I1683="解雇","NG",OR(I1683="自主退職",I1683="契約満了"),"OK")</f>
        <v>OK</v>
      </c>
      <c r="AB1683" s="5" t="str" cm="1">
        <f t="array" aca="1" ref="AB1683" ca="1">_xlfn.IFS(AA1683="NG","NG",OR(X1683="NG",X1683="ERROR",X1683=FALSE),"NG",U1683="NG","NG",V1683="OK","OK",AD1683="OK","OK")</f>
        <v>NG</v>
      </c>
      <c r="AC1683" s="5" t="str">
        <f t="shared" ref="AC1683:AC1746" si="381">IF(E1683&gt;F1683,"NG",IF(F1683&lt;S1683,"NG",IF(F1683&lt;$H$17,"OK","ERROR")))</f>
        <v>NG</v>
      </c>
      <c r="AD1683" s="5" t="e" cm="1">
        <f t="array" ref="AD1683">_xlfn.IFS(AND(G1683="〇",H1683&lt;&gt;"",I1683&lt;&gt;""),"ERROR",AND(G1683="",H1683&gt;$H$17,I1683&lt;&gt;""),"NG",AND(G1683="〇",H1683="",I1683=""),"OK")</f>
        <v>#N/A</v>
      </c>
      <c r="AE1683" s="5" t="str" cm="1">
        <f t="array" ref="AE1683">_xlfn.IFS(I1683="解雇","NG",H1683="","OK",H1683&lt;$H$17,"NG",H1683&gt;$H$17,"OK")</f>
        <v>OK</v>
      </c>
      <c r="AF1683" s="5" t="e">
        <f t="shared" ref="AF1683:AF1746" si="382">IF(AND(AE1683="OK",AD1683="OK",AC1683="OK"),"OK","NG")</f>
        <v>#N/A</v>
      </c>
    </row>
    <row r="1684" spans="2:32" ht="20.25" customHeight="1" x14ac:dyDescent="0.55000000000000004">
      <c r="B1684" s="9">
        <v>1667</v>
      </c>
      <c r="C1684" s="42"/>
      <c r="D1684" s="43"/>
      <c r="E1684" s="44"/>
      <c r="F1684" s="44"/>
      <c r="G1684" s="43"/>
      <c r="H1684" s="44"/>
      <c r="I1684" s="45"/>
      <c r="M1684" s="5">
        <f t="shared" si="369"/>
        <v>4</v>
      </c>
      <c r="N1684" s="5">
        <f t="shared" si="370"/>
        <v>2</v>
      </c>
      <c r="O1684" s="5" t="str">
        <f t="shared" si="371"/>
        <v/>
      </c>
      <c r="P1684" s="5">
        <f t="shared" si="372"/>
        <v>0</v>
      </c>
      <c r="Q1684" s="5">
        <f t="shared" ca="1" si="373"/>
        <v>126</v>
      </c>
      <c r="R1684" s="26">
        <f t="shared" si="374"/>
        <v>5479</v>
      </c>
      <c r="S1684" s="26">
        <f t="shared" si="375"/>
        <v>5205</v>
      </c>
      <c r="T1684" s="27" t="str" cm="1">
        <f t="array" aca="1" ref="T1684" ca="1">_xlfn.IFS(Q1684="","NG",Q1684&gt;16,"OK",TODAY()&gt;S1684,"OK",Q1684&lt;16,"NG")</f>
        <v>OK</v>
      </c>
      <c r="U1684" s="5" t="str" cm="1">
        <f t="array" aca="1" ref="U1684" ca="1">IFERROR(_xlfn.IFS(T1684&lt;&gt;"OK","NG",M1684=0,"OK",TRUE,"NG"),"")</f>
        <v>NG</v>
      </c>
      <c r="V1684" s="5" t="str">
        <f t="shared" si="376"/>
        <v>NG</v>
      </c>
      <c r="W1684" s="28" t="str">
        <f t="shared" ca="1" si="377"/>
        <v>OK</v>
      </c>
      <c r="X1684" s="5" t="str">
        <f t="shared" si="378"/>
        <v>NG</v>
      </c>
      <c r="Y1684" s="5">
        <f t="shared" ca="1" si="379"/>
        <v>126</v>
      </c>
      <c r="Z1684" s="5">
        <f t="shared" ca="1" si="380"/>
        <v>126</v>
      </c>
      <c r="AA1684" s="5" t="str" cm="1">
        <f t="array" ref="AA1684">_xlfn.IFS(H1684="","OK",H1684&lt;$F$17,"NG",I1684="解雇","NG",OR(I1684="自主退職",I1684="契約満了"),"OK")</f>
        <v>OK</v>
      </c>
      <c r="AB1684" s="5" t="str" cm="1">
        <f t="array" aca="1" ref="AB1684" ca="1">_xlfn.IFS(AA1684="NG","NG",OR(X1684="NG",X1684="ERROR",X1684=FALSE),"NG",U1684="NG","NG",V1684="OK","OK",AD1684="OK","OK")</f>
        <v>NG</v>
      </c>
      <c r="AC1684" s="5" t="str">
        <f t="shared" si="381"/>
        <v>NG</v>
      </c>
      <c r="AD1684" s="5" t="e" cm="1">
        <f t="array" ref="AD1684">_xlfn.IFS(AND(G1684="〇",H1684&lt;&gt;"",I1684&lt;&gt;""),"ERROR",AND(G1684="",H1684&gt;$H$17,I1684&lt;&gt;""),"NG",AND(G1684="〇",H1684="",I1684=""),"OK")</f>
        <v>#N/A</v>
      </c>
      <c r="AE1684" s="5" t="str" cm="1">
        <f t="array" ref="AE1684">_xlfn.IFS(I1684="解雇","NG",H1684="","OK",H1684&lt;$H$17,"NG",H1684&gt;$H$17,"OK")</f>
        <v>OK</v>
      </c>
      <c r="AF1684" s="5" t="e">
        <f t="shared" si="382"/>
        <v>#N/A</v>
      </c>
    </row>
    <row r="1685" spans="2:32" ht="20.25" customHeight="1" x14ac:dyDescent="0.55000000000000004">
      <c r="B1685" s="9">
        <v>1668</v>
      </c>
      <c r="C1685" s="42"/>
      <c r="D1685" s="43"/>
      <c r="E1685" s="44"/>
      <c r="F1685" s="44"/>
      <c r="G1685" s="43"/>
      <c r="H1685" s="44"/>
      <c r="I1685" s="45"/>
      <c r="M1685" s="5">
        <f t="shared" si="369"/>
        <v>4</v>
      </c>
      <c r="N1685" s="5">
        <f t="shared" si="370"/>
        <v>2</v>
      </c>
      <c r="O1685" s="5" t="str">
        <f t="shared" si="371"/>
        <v/>
      </c>
      <c r="P1685" s="5">
        <f t="shared" si="372"/>
        <v>0</v>
      </c>
      <c r="Q1685" s="5">
        <f t="shared" ca="1" si="373"/>
        <v>126</v>
      </c>
      <c r="R1685" s="26">
        <f t="shared" si="374"/>
        <v>5479</v>
      </c>
      <c r="S1685" s="26">
        <f t="shared" si="375"/>
        <v>5205</v>
      </c>
      <c r="T1685" s="27" t="str" cm="1">
        <f t="array" aca="1" ref="T1685" ca="1">_xlfn.IFS(Q1685="","NG",Q1685&gt;16,"OK",TODAY()&gt;S1685,"OK",Q1685&lt;16,"NG")</f>
        <v>OK</v>
      </c>
      <c r="U1685" s="5" t="str" cm="1">
        <f t="array" aca="1" ref="U1685" ca="1">IFERROR(_xlfn.IFS(T1685&lt;&gt;"OK","NG",M1685=0,"OK",TRUE,"NG"),"")</f>
        <v>NG</v>
      </c>
      <c r="V1685" s="5" t="str">
        <f t="shared" si="376"/>
        <v>NG</v>
      </c>
      <c r="W1685" s="28" t="str">
        <f t="shared" ca="1" si="377"/>
        <v>OK</v>
      </c>
      <c r="X1685" s="5" t="str">
        <f t="shared" si="378"/>
        <v>NG</v>
      </c>
      <c r="Y1685" s="5">
        <f t="shared" ca="1" si="379"/>
        <v>126</v>
      </c>
      <c r="Z1685" s="5">
        <f t="shared" ca="1" si="380"/>
        <v>126</v>
      </c>
      <c r="AA1685" s="5" t="str" cm="1">
        <f t="array" ref="AA1685">_xlfn.IFS(H1685="","OK",H1685&lt;$F$17,"NG",I1685="解雇","NG",OR(I1685="自主退職",I1685="契約満了"),"OK")</f>
        <v>OK</v>
      </c>
      <c r="AB1685" s="5" t="str" cm="1">
        <f t="array" aca="1" ref="AB1685" ca="1">_xlfn.IFS(AA1685="NG","NG",OR(X1685="NG",X1685="ERROR",X1685=FALSE),"NG",U1685="NG","NG",V1685="OK","OK",AD1685="OK","OK")</f>
        <v>NG</v>
      </c>
      <c r="AC1685" s="5" t="str">
        <f t="shared" si="381"/>
        <v>NG</v>
      </c>
      <c r="AD1685" s="5" t="e" cm="1">
        <f t="array" ref="AD1685">_xlfn.IFS(AND(G1685="〇",H1685&lt;&gt;"",I1685&lt;&gt;""),"ERROR",AND(G1685="",H1685&gt;$H$17,I1685&lt;&gt;""),"NG",AND(G1685="〇",H1685="",I1685=""),"OK")</f>
        <v>#N/A</v>
      </c>
      <c r="AE1685" s="5" t="str" cm="1">
        <f t="array" ref="AE1685">_xlfn.IFS(I1685="解雇","NG",H1685="","OK",H1685&lt;$H$17,"NG",H1685&gt;$H$17,"OK")</f>
        <v>OK</v>
      </c>
      <c r="AF1685" s="5" t="e">
        <f t="shared" si="382"/>
        <v>#N/A</v>
      </c>
    </row>
    <row r="1686" spans="2:32" ht="20.25" customHeight="1" x14ac:dyDescent="0.55000000000000004">
      <c r="B1686" s="9">
        <v>1669</v>
      </c>
      <c r="C1686" s="42"/>
      <c r="D1686" s="43"/>
      <c r="E1686" s="44"/>
      <c r="F1686" s="44"/>
      <c r="G1686" s="43"/>
      <c r="H1686" s="44"/>
      <c r="I1686" s="45"/>
      <c r="M1686" s="5">
        <f t="shared" si="369"/>
        <v>4</v>
      </c>
      <c r="N1686" s="5">
        <f t="shared" si="370"/>
        <v>2</v>
      </c>
      <c r="O1686" s="5" t="str">
        <f t="shared" si="371"/>
        <v/>
      </c>
      <c r="P1686" s="5">
        <f t="shared" si="372"/>
        <v>0</v>
      </c>
      <c r="Q1686" s="5">
        <f t="shared" ca="1" si="373"/>
        <v>126</v>
      </c>
      <c r="R1686" s="26">
        <f t="shared" si="374"/>
        <v>5479</v>
      </c>
      <c r="S1686" s="26">
        <f t="shared" si="375"/>
        <v>5205</v>
      </c>
      <c r="T1686" s="27" t="str" cm="1">
        <f t="array" aca="1" ref="T1686" ca="1">_xlfn.IFS(Q1686="","NG",Q1686&gt;16,"OK",TODAY()&gt;S1686,"OK",Q1686&lt;16,"NG")</f>
        <v>OK</v>
      </c>
      <c r="U1686" s="5" t="str" cm="1">
        <f t="array" aca="1" ref="U1686" ca="1">IFERROR(_xlfn.IFS(T1686&lt;&gt;"OK","NG",M1686=0,"OK",TRUE,"NG"),"")</f>
        <v>NG</v>
      </c>
      <c r="V1686" s="5" t="str">
        <f t="shared" si="376"/>
        <v>NG</v>
      </c>
      <c r="W1686" s="28" t="str">
        <f t="shared" ca="1" si="377"/>
        <v>OK</v>
      </c>
      <c r="X1686" s="5" t="str">
        <f t="shared" si="378"/>
        <v>NG</v>
      </c>
      <c r="Y1686" s="5">
        <f t="shared" ca="1" si="379"/>
        <v>126</v>
      </c>
      <c r="Z1686" s="5">
        <f t="shared" ca="1" si="380"/>
        <v>126</v>
      </c>
      <c r="AA1686" s="5" t="str" cm="1">
        <f t="array" ref="AA1686">_xlfn.IFS(H1686="","OK",H1686&lt;$F$17,"NG",I1686="解雇","NG",OR(I1686="自主退職",I1686="契約満了"),"OK")</f>
        <v>OK</v>
      </c>
      <c r="AB1686" s="5" t="str" cm="1">
        <f t="array" aca="1" ref="AB1686" ca="1">_xlfn.IFS(AA1686="NG","NG",OR(X1686="NG",X1686="ERROR",X1686=FALSE),"NG",U1686="NG","NG",V1686="OK","OK",AD1686="OK","OK")</f>
        <v>NG</v>
      </c>
      <c r="AC1686" s="5" t="str">
        <f t="shared" si="381"/>
        <v>NG</v>
      </c>
      <c r="AD1686" s="5" t="e" cm="1">
        <f t="array" ref="AD1686">_xlfn.IFS(AND(G1686="〇",H1686&lt;&gt;"",I1686&lt;&gt;""),"ERROR",AND(G1686="",H1686&gt;$H$17,I1686&lt;&gt;""),"NG",AND(G1686="〇",H1686="",I1686=""),"OK")</f>
        <v>#N/A</v>
      </c>
      <c r="AE1686" s="5" t="str" cm="1">
        <f t="array" ref="AE1686">_xlfn.IFS(I1686="解雇","NG",H1686="","OK",H1686&lt;$H$17,"NG",H1686&gt;$H$17,"OK")</f>
        <v>OK</v>
      </c>
      <c r="AF1686" s="5" t="e">
        <f t="shared" si="382"/>
        <v>#N/A</v>
      </c>
    </row>
    <row r="1687" spans="2:32" ht="20.25" customHeight="1" x14ac:dyDescent="0.55000000000000004">
      <c r="B1687" s="9">
        <v>1670</v>
      </c>
      <c r="C1687" s="42"/>
      <c r="D1687" s="43"/>
      <c r="E1687" s="44"/>
      <c r="F1687" s="44"/>
      <c r="G1687" s="43"/>
      <c r="H1687" s="44"/>
      <c r="I1687" s="45"/>
      <c r="M1687" s="5">
        <f t="shared" si="369"/>
        <v>4</v>
      </c>
      <c r="N1687" s="5">
        <f t="shared" si="370"/>
        <v>2</v>
      </c>
      <c r="O1687" s="5" t="str">
        <f t="shared" si="371"/>
        <v/>
      </c>
      <c r="P1687" s="5">
        <f t="shared" si="372"/>
        <v>0</v>
      </c>
      <c r="Q1687" s="5">
        <f t="shared" ca="1" si="373"/>
        <v>126</v>
      </c>
      <c r="R1687" s="26">
        <f t="shared" si="374"/>
        <v>5479</v>
      </c>
      <c r="S1687" s="26">
        <f t="shared" si="375"/>
        <v>5205</v>
      </c>
      <c r="T1687" s="27" t="str" cm="1">
        <f t="array" aca="1" ref="T1687" ca="1">_xlfn.IFS(Q1687="","NG",Q1687&gt;16,"OK",TODAY()&gt;S1687,"OK",Q1687&lt;16,"NG")</f>
        <v>OK</v>
      </c>
      <c r="U1687" s="5" t="str" cm="1">
        <f t="array" aca="1" ref="U1687" ca="1">IFERROR(_xlfn.IFS(T1687&lt;&gt;"OK","NG",M1687=0,"OK",TRUE,"NG"),"")</f>
        <v>NG</v>
      </c>
      <c r="V1687" s="5" t="str">
        <f t="shared" si="376"/>
        <v>NG</v>
      </c>
      <c r="W1687" s="28" t="str">
        <f t="shared" ca="1" si="377"/>
        <v>OK</v>
      </c>
      <c r="X1687" s="5" t="str">
        <f t="shared" si="378"/>
        <v>NG</v>
      </c>
      <c r="Y1687" s="5">
        <f t="shared" ca="1" si="379"/>
        <v>126</v>
      </c>
      <c r="Z1687" s="5">
        <f t="shared" ca="1" si="380"/>
        <v>126</v>
      </c>
      <c r="AA1687" s="5" t="str" cm="1">
        <f t="array" ref="AA1687">_xlfn.IFS(H1687="","OK",H1687&lt;$F$17,"NG",I1687="解雇","NG",OR(I1687="自主退職",I1687="契約満了"),"OK")</f>
        <v>OK</v>
      </c>
      <c r="AB1687" s="5" t="str" cm="1">
        <f t="array" aca="1" ref="AB1687" ca="1">_xlfn.IFS(AA1687="NG","NG",OR(X1687="NG",X1687="ERROR",X1687=FALSE),"NG",U1687="NG","NG",V1687="OK","OK",AD1687="OK","OK")</f>
        <v>NG</v>
      </c>
      <c r="AC1687" s="5" t="str">
        <f t="shared" si="381"/>
        <v>NG</v>
      </c>
      <c r="AD1687" s="5" t="e" cm="1">
        <f t="array" ref="AD1687">_xlfn.IFS(AND(G1687="〇",H1687&lt;&gt;"",I1687&lt;&gt;""),"ERROR",AND(G1687="",H1687&gt;$H$17,I1687&lt;&gt;""),"NG",AND(G1687="〇",H1687="",I1687=""),"OK")</f>
        <v>#N/A</v>
      </c>
      <c r="AE1687" s="5" t="str" cm="1">
        <f t="array" ref="AE1687">_xlfn.IFS(I1687="解雇","NG",H1687="","OK",H1687&lt;$H$17,"NG",H1687&gt;$H$17,"OK")</f>
        <v>OK</v>
      </c>
      <c r="AF1687" s="5" t="e">
        <f t="shared" si="382"/>
        <v>#N/A</v>
      </c>
    </row>
    <row r="1688" spans="2:32" ht="20.25" customHeight="1" x14ac:dyDescent="0.55000000000000004">
      <c r="B1688" s="9">
        <v>1671</v>
      </c>
      <c r="C1688" s="42"/>
      <c r="D1688" s="43"/>
      <c r="E1688" s="44"/>
      <c r="F1688" s="44"/>
      <c r="G1688" s="43"/>
      <c r="H1688" s="44"/>
      <c r="I1688" s="45"/>
      <c r="M1688" s="5">
        <f t="shared" si="369"/>
        <v>4</v>
      </c>
      <c r="N1688" s="5">
        <f t="shared" si="370"/>
        <v>2</v>
      </c>
      <c r="O1688" s="5" t="str">
        <f t="shared" si="371"/>
        <v/>
      </c>
      <c r="P1688" s="5">
        <f t="shared" si="372"/>
        <v>0</v>
      </c>
      <c r="Q1688" s="5">
        <f t="shared" ca="1" si="373"/>
        <v>126</v>
      </c>
      <c r="R1688" s="26">
        <f t="shared" si="374"/>
        <v>5479</v>
      </c>
      <c r="S1688" s="26">
        <f t="shared" si="375"/>
        <v>5205</v>
      </c>
      <c r="T1688" s="27" t="str" cm="1">
        <f t="array" aca="1" ref="T1688" ca="1">_xlfn.IFS(Q1688="","NG",Q1688&gt;16,"OK",TODAY()&gt;S1688,"OK",Q1688&lt;16,"NG")</f>
        <v>OK</v>
      </c>
      <c r="U1688" s="5" t="str" cm="1">
        <f t="array" aca="1" ref="U1688" ca="1">IFERROR(_xlfn.IFS(T1688&lt;&gt;"OK","NG",M1688=0,"OK",TRUE,"NG"),"")</f>
        <v>NG</v>
      </c>
      <c r="V1688" s="5" t="str">
        <f t="shared" si="376"/>
        <v>NG</v>
      </c>
      <c r="W1688" s="28" t="str">
        <f t="shared" ca="1" si="377"/>
        <v>OK</v>
      </c>
      <c r="X1688" s="5" t="str">
        <f t="shared" si="378"/>
        <v>NG</v>
      </c>
      <c r="Y1688" s="5">
        <f t="shared" ca="1" si="379"/>
        <v>126</v>
      </c>
      <c r="Z1688" s="5">
        <f t="shared" ca="1" si="380"/>
        <v>126</v>
      </c>
      <c r="AA1688" s="5" t="str" cm="1">
        <f t="array" ref="AA1688">_xlfn.IFS(H1688="","OK",H1688&lt;$F$17,"NG",I1688="解雇","NG",OR(I1688="自主退職",I1688="契約満了"),"OK")</f>
        <v>OK</v>
      </c>
      <c r="AB1688" s="5" t="str" cm="1">
        <f t="array" aca="1" ref="AB1688" ca="1">_xlfn.IFS(AA1688="NG","NG",OR(X1688="NG",X1688="ERROR",X1688=FALSE),"NG",U1688="NG","NG",V1688="OK","OK",AD1688="OK","OK")</f>
        <v>NG</v>
      </c>
      <c r="AC1688" s="5" t="str">
        <f t="shared" si="381"/>
        <v>NG</v>
      </c>
      <c r="AD1688" s="5" t="e" cm="1">
        <f t="array" ref="AD1688">_xlfn.IFS(AND(G1688="〇",H1688&lt;&gt;"",I1688&lt;&gt;""),"ERROR",AND(G1688="",H1688&gt;$H$17,I1688&lt;&gt;""),"NG",AND(G1688="〇",H1688="",I1688=""),"OK")</f>
        <v>#N/A</v>
      </c>
      <c r="AE1688" s="5" t="str" cm="1">
        <f t="array" ref="AE1688">_xlfn.IFS(I1688="解雇","NG",H1688="","OK",H1688&lt;$H$17,"NG",H1688&gt;$H$17,"OK")</f>
        <v>OK</v>
      </c>
      <c r="AF1688" s="5" t="e">
        <f t="shared" si="382"/>
        <v>#N/A</v>
      </c>
    </row>
    <row r="1689" spans="2:32" ht="20.25" customHeight="1" x14ac:dyDescent="0.55000000000000004">
      <c r="B1689" s="9">
        <v>1672</v>
      </c>
      <c r="C1689" s="42"/>
      <c r="D1689" s="43"/>
      <c r="E1689" s="44"/>
      <c r="F1689" s="44"/>
      <c r="G1689" s="43"/>
      <c r="H1689" s="44"/>
      <c r="I1689" s="45"/>
      <c r="M1689" s="5">
        <f t="shared" si="369"/>
        <v>4</v>
      </c>
      <c r="N1689" s="5">
        <f t="shared" si="370"/>
        <v>2</v>
      </c>
      <c r="O1689" s="5" t="str">
        <f t="shared" si="371"/>
        <v/>
      </c>
      <c r="P1689" s="5">
        <f t="shared" si="372"/>
        <v>0</v>
      </c>
      <c r="Q1689" s="5">
        <f t="shared" ca="1" si="373"/>
        <v>126</v>
      </c>
      <c r="R1689" s="26">
        <f t="shared" si="374"/>
        <v>5479</v>
      </c>
      <c r="S1689" s="26">
        <f t="shared" si="375"/>
        <v>5205</v>
      </c>
      <c r="T1689" s="27" t="str" cm="1">
        <f t="array" aca="1" ref="T1689" ca="1">_xlfn.IFS(Q1689="","NG",Q1689&gt;16,"OK",TODAY()&gt;S1689,"OK",Q1689&lt;16,"NG")</f>
        <v>OK</v>
      </c>
      <c r="U1689" s="5" t="str" cm="1">
        <f t="array" aca="1" ref="U1689" ca="1">IFERROR(_xlfn.IFS(T1689&lt;&gt;"OK","NG",M1689=0,"OK",TRUE,"NG"),"")</f>
        <v>NG</v>
      </c>
      <c r="V1689" s="5" t="str">
        <f t="shared" si="376"/>
        <v>NG</v>
      </c>
      <c r="W1689" s="28" t="str">
        <f t="shared" ca="1" si="377"/>
        <v>OK</v>
      </c>
      <c r="X1689" s="5" t="str">
        <f t="shared" si="378"/>
        <v>NG</v>
      </c>
      <c r="Y1689" s="5">
        <f t="shared" ca="1" si="379"/>
        <v>126</v>
      </c>
      <c r="Z1689" s="5">
        <f t="shared" ca="1" si="380"/>
        <v>126</v>
      </c>
      <c r="AA1689" s="5" t="str" cm="1">
        <f t="array" ref="AA1689">_xlfn.IFS(H1689="","OK",H1689&lt;$F$17,"NG",I1689="解雇","NG",OR(I1689="自主退職",I1689="契約満了"),"OK")</f>
        <v>OK</v>
      </c>
      <c r="AB1689" s="5" t="str" cm="1">
        <f t="array" aca="1" ref="AB1689" ca="1">_xlfn.IFS(AA1689="NG","NG",OR(X1689="NG",X1689="ERROR",X1689=FALSE),"NG",U1689="NG","NG",V1689="OK","OK",AD1689="OK","OK")</f>
        <v>NG</v>
      </c>
      <c r="AC1689" s="5" t="str">
        <f t="shared" si="381"/>
        <v>NG</v>
      </c>
      <c r="AD1689" s="5" t="e" cm="1">
        <f t="array" ref="AD1689">_xlfn.IFS(AND(G1689="〇",H1689&lt;&gt;"",I1689&lt;&gt;""),"ERROR",AND(G1689="",H1689&gt;$H$17,I1689&lt;&gt;""),"NG",AND(G1689="〇",H1689="",I1689=""),"OK")</f>
        <v>#N/A</v>
      </c>
      <c r="AE1689" s="5" t="str" cm="1">
        <f t="array" ref="AE1689">_xlfn.IFS(I1689="解雇","NG",H1689="","OK",H1689&lt;$H$17,"NG",H1689&gt;$H$17,"OK")</f>
        <v>OK</v>
      </c>
      <c r="AF1689" s="5" t="e">
        <f t="shared" si="382"/>
        <v>#N/A</v>
      </c>
    </row>
    <row r="1690" spans="2:32" ht="20.25" customHeight="1" x14ac:dyDescent="0.55000000000000004">
      <c r="B1690" s="9">
        <v>1673</v>
      </c>
      <c r="C1690" s="42"/>
      <c r="D1690" s="43"/>
      <c r="E1690" s="44"/>
      <c r="F1690" s="44"/>
      <c r="G1690" s="43"/>
      <c r="H1690" s="44"/>
      <c r="I1690" s="45"/>
      <c r="M1690" s="5">
        <f t="shared" si="369"/>
        <v>4</v>
      </c>
      <c r="N1690" s="5">
        <f t="shared" si="370"/>
        <v>2</v>
      </c>
      <c r="O1690" s="5" t="str">
        <f t="shared" si="371"/>
        <v/>
      </c>
      <c r="P1690" s="5">
        <f t="shared" si="372"/>
        <v>0</v>
      </c>
      <c r="Q1690" s="5">
        <f t="shared" ca="1" si="373"/>
        <v>126</v>
      </c>
      <c r="R1690" s="26">
        <f t="shared" si="374"/>
        <v>5479</v>
      </c>
      <c r="S1690" s="26">
        <f t="shared" si="375"/>
        <v>5205</v>
      </c>
      <c r="T1690" s="27" t="str" cm="1">
        <f t="array" aca="1" ref="T1690" ca="1">_xlfn.IFS(Q1690="","NG",Q1690&gt;16,"OK",TODAY()&gt;S1690,"OK",Q1690&lt;16,"NG")</f>
        <v>OK</v>
      </c>
      <c r="U1690" s="5" t="str" cm="1">
        <f t="array" aca="1" ref="U1690" ca="1">IFERROR(_xlfn.IFS(T1690&lt;&gt;"OK","NG",M1690=0,"OK",TRUE,"NG"),"")</f>
        <v>NG</v>
      </c>
      <c r="V1690" s="5" t="str">
        <f t="shared" si="376"/>
        <v>NG</v>
      </c>
      <c r="W1690" s="28" t="str">
        <f t="shared" ca="1" si="377"/>
        <v>OK</v>
      </c>
      <c r="X1690" s="5" t="str">
        <f t="shared" si="378"/>
        <v>NG</v>
      </c>
      <c r="Y1690" s="5">
        <f t="shared" ca="1" si="379"/>
        <v>126</v>
      </c>
      <c r="Z1690" s="5">
        <f t="shared" ca="1" si="380"/>
        <v>126</v>
      </c>
      <c r="AA1690" s="5" t="str" cm="1">
        <f t="array" ref="AA1690">_xlfn.IFS(H1690="","OK",H1690&lt;$F$17,"NG",I1690="解雇","NG",OR(I1690="自主退職",I1690="契約満了"),"OK")</f>
        <v>OK</v>
      </c>
      <c r="AB1690" s="5" t="str" cm="1">
        <f t="array" aca="1" ref="AB1690" ca="1">_xlfn.IFS(AA1690="NG","NG",OR(X1690="NG",X1690="ERROR",X1690=FALSE),"NG",U1690="NG","NG",V1690="OK","OK",AD1690="OK","OK")</f>
        <v>NG</v>
      </c>
      <c r="AC1690" s="5" t="str">
        <f t="shared" si="381"/>
        <v>NG</v>
      </c>
      <c r="AD1690" s="5" t="e" cm="1">
        <f t="array" ref="AD1690">_xlfn.IFS(AND(G1690="〇",H1690&lt;&gt;"",I1690&lt;&gt;""),"ERROR",AND(G1690="",H1690&gt;$H$17,I1690&lt;&gt;""),"NG",AND(G1690="〇",H1690="",I1690=""),"OK")</f>
        <v>#N/A</v>
      </c>
      <c r="AE1690" s="5" t="str" cm="1">
        <f t="array" ref="AE1690">_xlfn.IFS(I1690="解雇","NG",H1690="","OK",H1690&lt;$H$17,"NG",H1690&gt;$H$17,"OK")</f>
        <v>OK</v>
      </c>
      <c r="AF1690" s="5" t="e">
        <f t="shared" si="382"/>
        <v>#N/A</v>
      </c>
    </row>
    <row r="1691" spans="2:32" ht="20.25" customHeight="1" x14ac:dyDescent="0.55000000000000004">
      <c r="B1691" s="9">
        <v>1674</v>
      </c>
      <c r="C1691" s="42"/>
      <c r="D1691" s="43"/>
      <c r="E1691" s="44"/>
      <c r="F1691" s="44"/>
      <c r="G1691" s="43"/>
      <c r="H1691" s="44"/>
      <c r="I1691" s="45"/>
      <c r="M1691" s="5">
        <f t="shared" si="369"/>
        <v>4</v>
      </c>
      <c r="N1691" s="5">
        <f t="shared" si="370"/>
        <v>2</v>
      </c>
      <c r="O1691" s="5" t="str">
        <f t="shared" si="371"/>
        <v/>
      </c>
      <c r="P1691" s="5">
        <f t="shared" si="372"/>
        <v>0</v>
      </c>
      <c r="Q1691" s="5">
        <f t="shared" ca="1" si="373"/>
        <v>126</v>
      </c>
      <c r="R1691" s="26">
        <f t="shared" si="374"/>
        <v>5479</v>
      </c>
      <c r="S1691" s="26">
        <f t="shared" si="375"/>
        <v>5205</v>
      </c>
      <c r="T1691" s="27" t="str" cm="1">
        <f t="array" aca="1" ref="T1691" ca="1">_xlfn.IFS(Q1691="","NG",Q1691&gt;16,"OK",TODAY()&gt;S1691,"OK",Q1691&lt;16,"NG")</f>
        <v>OK</v>
      </c>
      <c r="U1691" s="5" t="str" cm="1">
        <f t="array" aca="1" ref="U1691" ca="1">IFERROR(_xlfn.IFS(T1691&lt;&gt;"OK","NG",M1691=0,"OK",TRUE,"NG"),"")</f>
        <v>NG</v>
      </c>
      <c r="V1691" s="5" t="str">
        <f t="shared" si="376"/>
        <v>NG</v>
      </c>
      <c r="W1691" s="28" t="str">
        <f t="shared" ca="1" si="377"/>
        <v>OK</v>
      </c>
      <c r="X1691" s="5" t="str">
        <f t="shared" si="378"/>
        <v>NG</v>
      </c>
      <c r="Y1691" s="5">
        <f t="shared" ca="1" si="379"/>
        <v>126</v>
      </c>
      <c r="Z1691" s="5">
        <f t="shared" ca="1" si="380"/>
        <v>126</v>
      </c>
      <c r="AA1691" s="5" t="str" cm="1">
        <f t="array" ref="AA1691">_xlfn.IFS(H1691="","OK",H1691&lt;$F$17,"NG",I1691="解雇","NG",OR(I1691="自主退職",I1691="契約満了"),"OK")</f>
        <v>OK</v>
      </c>
      <c r="AB1691" s="5" t="str" cm="1">
        <f t="array" aca="1" ref="AB1691" ca="1">_xlfn.IFS(AA1691="NG","NG",OR(X1691="NG",X1691="ERROR",X1691=FALSE),"NG",U1691="NG","NG",V1691="OK","OK",AD1691="OK","OK")</f>
        <v>NG</v>
      </c>
      <c r="AC1691" s="5" t="str">
        <f t="shared" si="381"/>
        <v>NG</v>
      </c>
      <c r="AD1691" s="5" t="e" cm="1">
        <f t="array" ref="AD1691">_xlfn.IFS(AND(G1691="〇",H1691&lt;&gt;"",I1691&lt;&gt;""),"ERROR",AND(G1691="",H1691&gt;$H$17,I1691&lt;&gt;""),"NG",AND(G1691="〇",H1691="",I1691=""),"OK")</f>
        <v>#N/A</v>
      </c>
      <c r="AE1691" s="5" t="str" cm="1">
        <f t="array" ref="AE1691">_xlfn.IFS(I1691="解雇","NG",H1691="","OK",H1691&lt;$H$17,"NG",H1691&gt;$H$17,"OK")</f>
        <v>OK</v>
      </c>
      <c r="AF1691" s="5" t="e">
        <f t="shared" si="382"/>
        <v>#N/A</v>
      </c>
    </row>
    <row r="1692" spans="2:32" ht="20.25" customHeight="1" x14ac:dyDescent="0.55000000000000004">
      <c r="B1692" s="9">
        <v>1675</v>
      </c>
      <c r="C1692" s="42"/>
      <c r="D1692" s="43"/>
      <c r="E1692" s="44"/>
      <c r="F1692" s="44"/>
      <c r="G1692" s="43"/>
      <c r="H1692" s="44"/>
      <c r="I1692" s="45"/>
      <c r="M1692" s="5">
        <f t="shared" si="369"/>
        <v>4</v>
      </c>
      <c r="N1692" s="5">
        <f t="shared" si="370"/>
        <v>2</v>
      </c>
      <c r="O1692" s="5" t="str">
        <f t="shared" si="371"/>
        <v/>
      </c>
      <c r="P1692" s="5">
        <f t="shared" si="372"/>
        <v>0</v>
      </c>
      <c r="Q1692" s="5">
        <f t="shared" ca="1" si="373"/>
        <v>126</v>
      </c>
      <c r="R1692" s="26">
        <f t="shared" si="374"/>
        <v>5479</v>
      </c>
      <c r="S1692" s="26">
        <f t="shared" si="375"/>
        <v>5205</v>
      </c>
      <c r="T1692" s="27" t="str" cm="1">
        <f t="array" aca="1" ref="T1692" ca="1">_xlfn.IFS(Q1692="","NG",Q1692&gt;16,"OK",TODAY()&gt;S1692,"OK",Q1692&lt;16,"NG")</f>
        <v>OK</v>
      </c>
      <c r="U1692" s="5" t="str" cm="1">
        <f t="array" aca="1" ref="U1692" ca="1">IFERROR(_xlfn.IFS(T1692&lt;&gt;"OK","NG",M1692=0,"OK",TRUE,"NG"),"")</f>
        <v>NG</v>
      </c>
      <c r="V1692" s="5" t="str">
        <f t="shared" si="376"/>
        <v>NG</v>
      </c>
      <c r="W1692" s="28" t="str">
        <f t="shared" ca="1" si="377"/>
        <v>OK</v>
      </c>
      <c r="X1692" s="5" t="str">
        <f t="shared" si="378"/>
        <v>NG</v>
      </c>
      <c r="Y1692" s="5">
        <f t="shared" ca="1" si="379"/>
        <v>126</v>
      </c>
      <c r="Z1692" s="5">
        <f t="shared" ca="1" si="380"/>
        <v>126</v>
      </c>
      <c r="AA1692" s="5" t="str" cm="1">
        <f t="array" ref="AA1692">_xlfn.IFS(H1692="","OK",H1692&lt;$F$17,"NG",I1692="解雇","NG",OR(I1692="自主退職",I1692="契約満了"),"OK")</f>
        <v>OK</v>
      </c>
      <c r="AB1692" s="5" t="str" cm="1">
        <f t="array" aca="1" ref="AB1692" ca="1">_xlfn.IFS(AA1692="NG","NG",OR(X1692="NG",X1692="ERROR",X1692=FALSE),"NG",U1692="NG","NG",V1692="OK","OK",AD1692="OK","OK")</f>
        <v>NG</v>
      </c>
      <c r="AC1692" s="5" t="str">
        <f t="shared" si="381"/>
        <v>NG</v>
      </c>
      <c r="AD1692" s="5" t="e" cm="1">
        <f t="array" ref="AD1692">_xlfn.IFS(AND(G1692="〇",H1692&lt;&gt;"",I1692&lt;&gt;""),"ERROR",AND(G1692="",H1692&gt;$H$17,I1692&lt;&gt;""),"NG",AND(G1692="〇",H1692="",I1692=""),"OK")</f>
        <v>#N/A</v>
      </c>
      <c r="AE1692" s="5" t="str" cm="1">
        <f t="array" ref="AE1692">_xlfn.IFS(I1692="解雇","NG",H1692="","OK",H1692&lt;$H$17,"NG",H1692&gt;$H$17,"OK")</f>
        <v>OK</v>
      </c>
      <c r="AF1692" s="5" t="e">
        <f t="shared" si="382"/>
        <v>#N/A</v>
      </c>
    </row>
    <row r="1693" spans="2:32" ht="20.25" customHeight="1" x14ac:dyDescent="0.55000000000000004">
      <c r="B1693" s="9">
        <v>1676</v>
      </c>
      <c r="C1693" s="42"/>
      <c r="D1693" s="43"/>
      <c r="E1693" s="44"/>
      <c r="F1693" s="44"/>
      <c r="G1693" s="43"/>
      <c r="H1693" s="44"/>
      <c r="I1693" s="45"/>
      <c r="M1693" s="5">
        <f t="shared" si="369"/>
        <v>4</v>
      </c>
      <c r="N1693" s="5">
        <f t="shared" si="370"/>
        <v>2</v>
      </c>
      <c r="O1693" s="5" t="str">
        <f t="shared" si="371"/>
        <v/>
      </c>
      <c r="P1693" s="5">
        <f t="shared" si="372"/>
        <v>0</v>
      </c>
      <c r="Q1693" s="5">
        <f t="shared" ca="1" si="373"/>
        <v>126</v>
      </c>
      <c r="R1693" s="26">
        <f t="shared" si="374"/>
        <v>5479</v>
      </c>
      <c r="S1693" s="26">
        <f t="shared" si="375"/>
        <v>5205</v>
      </c>
      <c r="T1693" s="27" t="str" cm="1">
        <f t="array" aca="1" ref="T1693" ca="1">_xlfn.IFS(Q1693="","NG",Q1693&gt;16,"OK",TODAY()&gt;S1693,"OK",Q1693&lt;16,"NG")</f>
        <v>OK</v>
      </c>
      <c r="U1693" s="5" t="str" cm="1">
        <f t="array" aca="1" ref="U1693" ca="1">IFERROR(_xlfn.IFS(T1693&lt;&gt;"OK","NG",M1693=0,"OK",TRUE,"NG"),"")</f>
        <v>NG</v>
      </c>
      <c r="V1693" s="5" t="str">
        <f t="shared" si="376"/>
        <v>NG</v>
      </c>
      <c r="W1693" s="28" t="str">
        <f t="shared" ca="1" si="377"/>
        <v>OK</v>
      </c>
      <c r="X1693" s="5" t="str">
        <f t="shared" si="378"/>
        <v>NG</v>
      </c>
      <c r="Y1693" s="5">
        <f t="shared" ca="1" si="379"/>
        <v>126</v>
      </c>
      <c r="Z1693" s="5">
        <f t="shared" ca="1" si="380"/>
        <v>126</v>
      </c>
      <c r="AA1693" s="5" t="str" cm="1">
        <f t="array" ref="AA1693">_xlfn.IFS(H1693="","OK",H1693&lt;$F$17,"NG",I1693="解雇","NG",OR(I1693="自主退職",I1693="契約満了"),"OK")</f>
        <v>OK</v>
      </c>
      <c r="AB1693" s="5" t="str" cm="1">
        <f t="array" aca="1" ref="AB1693" ca="1">_xlfn.IFS(AA1693="NG","NG",OR(X1693="NG",X1693="ERROR",X1693=FALSE),"NG",U1693="NG","NG",V1693="OK","OK",AD1693="OK","OK")</f>
        <v>NG</v>
      </c>
      <c r="AC1693" s="5" t="str">
        <f t="shared" si="381"/>
        <v>NG</v>
      </c>
      <c r="AD1693" s="5" t="e" cm="1">
        <f t="array" ref="AD1693">_xlfn.IFS(AND(G1693="〇",H1693&lt;&gt;"",I1693&lt;&gt;""),"ERROR",AND(G1693="",H1693&gt;$H$17,I1693&lt;&gt;""),"NG",AND(G1693="〇",H1693="",I1693=""),"OK")</f>
        <v>#N/A</v>
      </c>
      <c r="AE1693" s="5" t="str" cm="1">
        <f t="array" ref="AE1693">_xlfn.IFS(I1693="解雇","NG",H1693="","OK",H1693&lt;$H$17,"NG",H1693&gt;$H$17,"OK")</f>
        <v>OK</v>
      </c>
      <c r="AF1693" s="5" t="e">
        <f t="shared" si="382"/>
        <v>#N/A</v>
      </c>
    </row>
    <row r="1694" spans="2:32" ht="20.25" customHeight="1" x14ac:dyDescent="0.55000000000000004">
      <c r="B1694" s="9">
        <v>1677</v>
      </c>
      <c r="C1694" s="42"/>
      <c r="D1694" s="43"/>
      <c r="E1694" s="44"/>
      <c r="F1694" s="44"/>
      <c r="G1694" s="43"/>
      <c r="H1694" s="44"/>
      <c r="I1694" s="45"/>
      <c r="M1694" s="5">
        <f t="shared" si="369"/>
        <v>4</v>
      </c>
      <c r="N1694" s="5">
        <f t="shared" si="370"/>
        <v>2</v>
      </c>
      <c r="O1694" s="5" t="str">
        <f t="shared" si="371"/>
        <v/>
      </c>
      <c r="P1694" s="5">
        <f t="shared" si="372"/>
        <v>0</v>
      </c>
      <c r="Q1694" s="5">
        <f t="shared" ca="1" si="373"/>
        <v>126</v>
      </c>
      <c r="R1694" s="26">
        <f t="shared" si="374"/>
        <v>5479</v>
      </c>
      <c r="S1694" s="26">
        <f t="shared" si="375"/>
        <v>5205</v>
      </c>
      <c r="T1694" s="27" t="str" cm="1">
        <f t="array" aca="1" ref="T1694" ca="1">_xlfn.IFS(Q1694="","NG",Q1694&gt;16,"OK",TODAY()&gt;S1694,"OK",Q1694&lt;16,"NG")</f>
        <v>OK</v>
      </c>
      <c r="U1694" s="5" t="str" cm="1">
        <f t="array" aca="1" ref="U1694" ca="1">IFERROR(_xlfn.IFS(T1694&lt;&gt;"OK","NG",M1694=0,"OK",TRUE,"NG"),"")</f>
        <v>NG</v>
      </c>
      <c r="V1694" s="5" t="str">
        <f t="shared" si="376"/>
        <v>NG</v>
      </c>
      <c r="W1694" s="28" t="str">
        <f t="shared" ca="1" si="377"/>
        <v>OK</v>
      </c>
      <c r="X1694" s="5" t="str">
        <f t="shared" si="378"/>
        <v>NG</v>
      </c>
      <c r="Y1694" s="5">
        <f t="shared" ca="1" si="379"/>
        <v>126</v>
      </c>
      <c r="Z1694" s="5">
        <f t="shared" ca="1" si="380"/>
        <v>126</v>
      </c>
      <c r="AA1694" s="5" t="str" cm="1">
        <f t="array" ref="AA1694">_xlfn.IFS(H1694="","OK",H1694&lt;$F$17,"NG",I1694="解雇","NG",OR(I1694="自主退職",I1694="契約満了"),"OK")</f>
        <v>OK</v>
      </c>
      <c r="AB1694" s="5" t="str" cm="1">
        <f t="array" aca="1" ref="AB1694" ca="1">_xlfn.IFS(AA1694="NG","NG",OR(X1694="NG",X1694="ERROR",X1694=FALSE),"NG",U1694="NG","NG",V1694="OK","OK",AD1694="OK","OK")</f>
        <v>NG</v>
      </c>
      <c r="AC1694" s="5" t="str">
        <f t="shared" si="381"/>
        <v>NG</v>
      </c>
      <c r="AD1694" s="5" t="e" cm="1">
        <f t="array" ref="AD1694">_xlfn.IFS(AND(G1694="〇",H1694&lt;&gt;"",I1694&lt;&gt;""),"ERROR",AND(G1694="",H1694&gt;$H$17,I1694&lt;&gt;""),"NG",AND(G1694="〇",H1694="",I1694=""),"OK")</f>
        <v>#N/A</v>
      </c>
      <c r="AE1694" s="5" t="str" cm="1">
        <f t="array" ref="AE1694">_xlfn.IFS(I1694="解雇","NG",H1694="","OK",H1694&lt;$H$17,"NG",H1694&gt;$H$17,"OK")</f>
        <v>OK</v>
      </c>
      <c r="AF1694" s="5" t="e">
        <f t="shared" si="382"/>
        <v>#N/A</v>
      </c>
    </row>
    <row r="1695" spans="2:32" ht="20.25" customHeight="1" x14ac:dyDescent="0.55000000000000004">
      <c r="B1695" s="9">
        <v>1678</v>
      </c>
      <c r="C1695" s="42"/>
      <c r="D1695" s="43"/>
      <c r="E1695" s="44"/>
      <c r="F1695" s="44"/>
      <c r="G1695" s="43"/>
      <c r="H1695" s="44"/>
      <c r="I1695" s="45"/>
      <c r="M1695" s="5">
        <f t="shared" si="369"/>
        <v>4</v>
      </c>
      <c r="N1695" s="5">
        <f t="shared" si="370"/>
        <v>2</v>
      </c>
      <c r="O1695" s="5" t="str">
        <f t="shared" si="371"/>
        <v/>
      </c>
      <c r="P1695" s="5">
        <f t="shared" si="372"/>
        <v>0</v>
      </c>
      <c r="Q1695" s="5">
        <f t="shared" ca="1" si="373"/>
        <v>126</v>
      </c>
      <c r="R1695" s="26">
        <f t="shared" si="374"/>
        <v>5479</v>
      </c>
      <c r="S1695" s="26">
        <f t="shared" si="375"/>
        <v>5205</v>
      </c>
      <c r="T1695" s="27" t="str" cm="1">
        <f t="array" aca="1" ref="T1695" ca="1">_xlfn.IFS(Q1695="","NG",Q1695&gt;16,"OK",TODAY()&gt;S1695,"OK",Q1695&lt;16,"NG")</f>
        <v>OK</v>
      </c>
      <c r="U1695" s="5" t="str" cm="1">
        <f t="array" aca="1" ref="U1695" ca="1">IFERROR(_xlfn.IFS(T1695&lt;&gt;"OK","NG",M1695=0,"OK",TRUE,"NG"),"")</f>
        <v>NG</v>
      </c>
      <c r="V1695" s="5" t="str">
        <f t="shared" si="376"/>
        <v>NG</v>
      </c>
      <c r="W1695" s="28" t="str">
        <f t="shared" ca="1" si="377"/>
        <v>OK</v>
      </c>
      <c r="X1695" s="5" t="str">
        <f t="shared" si="378"/>
        <v>NG</v>
      </c>
      <c r="Y1695" s="5">
        <f t="shared" ca="1" si="379"/>
        <v>126</v>
      </c>
      <c r="Z1695" s="5">
        <f t="shared" ca="1" si="380"/>
        <v>126</v>
      </c>
      <c r="AA1695" s="5" t="str" cm="1">
        <f t="array" ref="AA1695">_xlfn.IFS(H1695="","OK",H1695&lt;$F$17,"NG",I1695="解雇","NG",OR(I1695="自主退職",I1695="契約満了"),"OK")</f>
        <v>OK</v>
      </c>
      <c r="AB1695" s="5" t="str" cm="1">
        <f t="array" aca="1" ref="AB1695" ca="1">_xlfn.IFS(AA1695="NG","NG",OR(X1695="NG",X1695="ERROR",X1695=FALSE),"NG",U1695="NG","NG",V1695="OK","OK",AD1695="OK","OK")</f>
        <v>NG</v>
      </c>
      <c r="AC1695" s="5" t="str">
        <f t="shared" si="381"/>
        <v>NG</v>
      </c>
      <c r="AD1695" s="5" t="e" cm="1">
        <f t="array" ref="AD1695">_xlfn.IFS(AND(G1695="〇",H1695&lt;&gt;"",I1695&lt;&gt;""),"ERROR",AND(G1695="",H1695&gt;$H$17,I1695&lt;&gt;""),"NG",AND(G1695="〇",H1695="",I1695=""),"OK")</f>
        <v>#N/A</v>
      </c>
      <c r="AE1695" s="5" t="str" cm="1">
        <f t="array" ref="AE1695">_xlfn.IFS(I1695="解雇","NG",H1695="","OK",H1695&lt;$H$17,"NG",H1695&gt;$H$17,"OK")</f>
        <v>OK</v>
      </c>
      <c r="AF1695" s="5" t="e">
        <f t="shared" si="382"/>
        <v>#N/A</v>
      </c>
    </row>
    <row r="1696" spans="2:32" ht="20.25" customHeight="1" x14ac:dyDescent="0.55000000000000004">
      <c r="B1696" s="9">
        <v>1679</v>
      </c>
      <c r="C1696" s="42"/>
      <c r="D1696" s="43"/>
      <c r="E1696" s="44"/>
      <c r="F1696" s="44"/>
      <c r="G1696" s="43"/>
      <c r="H1696" s="44"/>
      <c r="I1696" s="45"/>
      <c r="M1696" s="5">
        <f t="shared" si="369"/>
        <v>4</v>
      </c>
      <c r="N1696" s="5">
        <f t="shared" si="370"/>
        <v>2</v>
      </c>
      <c r="O1696" s="5" t="str">
        <f t="shared" si="371"/>
        <v/>
      </c>
      <c r="P1696" s="5">
        <f t="shared" si="372"/>
        <v>0</v>
      </c>
      <c r="Q1696" s="5">
        <f t="shared" ca="1" si="373"/>
        <v>126</v>
      </c>
      <c r="R1696" s="26">
        <f t="shared" si="374"/>
        <v>5479</v>
      </c>
      <c r="S1696" s="26">
        <f t="shared" si="375"/>
        <v>5205</v>
      </c>
      <c r="T1696" s="27" t="str" cm="1">
        <f t="array" aca="1" ref="T1696" ca="1">_xlfn.IFS(Q1696="","NG",Q1696&gt;16,"OK",TODAY()&gt;S1696,"OK",Q1696&lt;16,"NG")</f>
        <v>OK</v>
      </c>
      <c r="U1696" s="5" t="str" cm="1">
        <f t="array" aca="1" ref="U1696" ca="1">IFERROR(_xlfn.IFS(T1696&lt;&gt;"OK","NG",M1696=0,"OK",TRUE,"NG"),"")</f>
        <v>NG</v>
      </c>
      <c r="V1696" s="5" t="str">
        <f t="shared" si="376"/>
        <v>NG</v>
      </c>
      <c r="W1696" s="28" t="str">
        <f t="shared" ca="1" si="377"/>
        <v>OK</v>
      </c>
      <c r="X1696" s="5" t="str">
        <f t="shared" si="378"/>
        <v>NG</v>
      </c>
      <c r="Y1696" s="5">
        <f t="shared" ca="1" si="379"/>
        <v>126</v>
      </c>
      <c r="Z1696" s="5">
        <f t="shared" ca="1" si="380"/>
        <v>126</v>
      </c>
      <c r="AA1696" s="5" t="str" cm="1">
        <f t="array" ref="AA1696">_xlfn.IFS(H1696="","OK",H1696&lt;$F$17,"NG",I1696="解雇","NG",OR(I1696="自主退職",I1696="契約満了"),"OK")</f>
        <v>OK</v>
      </c>
      <c r="AB1696" s="5" t="str" cm="1">
        <f t="array" aca="1" ref="AB1696" ca="1">_xlfn.IFS(AA1696="NG","NG",OR(X1696="NG",X1696="ERROR",X1696=FALSE),"NG",U1696="NG","NG",V1696="OK","OK",AD1696="OK","OK")</f>
        <v>NG</v>
      </c>
      <c r="AC1696" s="5" t="str">
        <f t="shared" si="381"/>
        <v>NG</v>
      </c>
      <c r="AD1696" s="5" t="e" cm="1">
        <f t="array" ref="AD1696">_xlfn.IFS(AND(G1696="〇",H1696&lt;&gt;"",I1696&lt;&gt;""),"ERROR",AND(G1696="",H1696&gt;$H$17,I1696&lt;&gt;""),"NG",AND(G1696="〇",H1696="",I1696=""),"OK")</f>
        <v>#N/A</v>
      </c>
      <c r="AE1696" s="5" t="str" cm="1">
        <f t="array" ref="AE1696">_xlfn.IFS(I1696="解雇","NG",H1696="","OK",H1696&lt;$H$17,"NG",H1696&gt;$H$17,"OK")</f>
        <v>OK</v>
      </c>
      <c r="AF1696" s="5" t="e">
        <f t="shared" si="382"/>
        <v>#N/A</v>
      </c>
    </row>
    <row r="1697" spans="2:32" ht="20.25" customHeight="1" x14ac:dyDescent="0.55000000000000004">
      <c r="B1697" s="9">
        <v>1680</v>
      </c>
      <c r="C1697" s="42"/>
      <c r="D1697" s="43"/>
      <c r="E1697" s="44"/>
      <c r="F1697" s="44"/>
      <c r="G1697" s="43"/>
      <c r="H1697" s="44"/>
      <c r="I1697" s="45"/>
      <c r="M1697" s="5">
        <f t="shared" si="369"/>
        <v>4</v>
      </c>
      <c r="N1697" s="5">
        <f t="shared" si="370"/>
        <v>2</v>
      </c>
      <c r="O1697" s="5" t="str">
        <f t="shared" si="371"/>
        <v/>
      </c>
      <c r="P1697" s="5">
        <f t="shared" si="372"/>
        <v>0</v>
      </c>
      <c r="Q1697" s="5">
        <f t="shared" ca="1" si="373"/>
        <v>126</v>
      </c>
      <c r="R1697" s="26">
        <f t="shared" si="374"/>
        <v>5479</v>
      </c>
      <c r="S1697" s="26">
        <f t="shared" si="375"/>
        <v>5205</v>
      </c>
      <c r="T1697" s="27" t="str" cm="1">
        <f t="array" aca="1" ref="T1697" ca="1">_xlfn.IFS(Q1697="","NG",Q1697&gt;16,"OK",TODAY()&gt;S1697,"OK",Q1697&lt;16,"NG")</f>
        <v>OK</v>
      </c>
      <c r="U1697" s="5" t="str" cm="1">
        <f t="array" aca="1" ref="U1697" ca="1">IFERROR(_xlfn.IFS(T1697&lt;&gt;"OK","NG",M1697=0,"OK",TRUE,"NG"),"")</f>
        <v>NG</v>
      </c>
      <c r="V1697" s="5" t="str">
        <f t="shared" si="376"/>
        <v>NG</v>
      </c>
      <c r="W1697" s="28" t="str">
        <f t="shared" ca="1" si="377"/>
        <v>OK</v>
      </c>
      <c r="X1697" s="5" t="str">
        <f t="shared" si="378"/>
        <v>NG</v>
      </c>
      <c r="Y1697" s="5">
        <f t="shared" ca="1" si="379"/>
        <v>126</v>
      </c>
      <c r="Z1697" s="5">
        <f t="shared" ca="1" si="380"/>
        <v>126</v>
      </c>
      <c r="AA1697" s="5" t="str" cm="1">
        <f t="array" ref="AA1697">_xlfn.IFS(H1697="","OK",H1697&lt;$F$17,"NG",I1697="解雇","NG",OR(I1697="自主退職",I1697="契約満了"),"OK")</f>
        <v>OK</v>
      </c>
      <c r="AB1697" s="5" t="str" cm="1">
        <f t="array" aca="1" ref="AB1697" ca="1">_xlfn.IFS(AA1697="NG","NG",OR(X1697="NG",X1697="ERROR",X1697=FALSE),"NG",U1697="NG","NG",V1697="OK","OK",AD1697="OK","OK")</f>
        <v>NG</v>
      </c>
      <c r="AC1697" s="5" t="str">
        <f t="shared" si="381"/>
        <v>NG</v>
      </c>
      <c r="AD1697" s="5" t="e" cm="1">
        <f t="array" ref="AD1697">_xlfn.IFS(AND(G1697="〇",H1697&lt;&gt;"",I1697&lt;&gt;""),"ERROR",AND(G1697="",H1697&gt;$H$17,I1697&lt;&gt;""),"NG",AND(G1697="〇",H1697="",I1697=""),"OK")</f>
        <v>#N/A</v>
      </c>
      <c r="AE1697" s="5" t="str" cm="1">
        <f t="array" ref="AE1697">_xlfn.IFS(I1697="解雇","NG",H1697="","OK",H1697&lt;$H$17,"NG",H1697&gt;$H$17,"OK")</f>
        <v>OK</v>
      </c>
      <c r="AF1697" s="5" t="e">
        <f t="shared" si="382"/>
        <v>#N/A</v>
      </c>
    </row>
    <row r="1698" spans="2:32" ht="20.25" customHeight="1" x14ac:dyDescent="0.55000000000000004">
      <c r="B1698" s="9">
        <v>1681</v>
      </c>
      <c r="C1698" s="42"/>
      <c r="D1698" s="43"/>
      <c r="E1698" s="44"/>
      <c r="F1698" s="44"/>
      <c r="G1698" s="43"/>
      <c r="H1698" s="44"/>
      <c r="I1698" s="45"/>
      <c r="M1698" s="5">
        <f t="shared" si="369"/>
        <v>4</v>
      </c>
      <c r="N1698" s="5">
        <f t="shared" si="370"/>
        <v>2</v>
      </c>
      <c r="O1698" s="5" t="str">
        <f t="shared" si="371"/>
        <v/>
      </c>
      <c r="P1698" s="5">
        <f t="shared" si="372"/>
        <v>0</v>
      </c>
      <c r="Q1698" s="5">
        <f t="shared" ca="1" si="373"/>
        <v>126</v>
      </c>
      <c r="R1698" s="26">
        <f t="shared" si="374"/>
        <v>5479</v>
      </c>
      <c r="S1698" s="26">
        <f t="shared" si="375"/>
        <v>5205</v>
      </c>
      <c r="T1698" s="27" t="str" cm="1">
        <f t="array" aca="1" ref="T1698" ca="1">_xlfn.IFS(Q1698="","NG",Q1698&gt;16,"OK",TODAY()&gt;S1698,"OK",Q1698&lt;16,"NG")</f>
        <v>OK</v>
      </c>
      <c r="U1698" s="5" t="str" cm="1">
        <f t="array" aca="1" ref="U1698" ca="1">IFERROR(_xlfn.IFS(T1698&lt;&gt;"OK","NG",M1698=0,"OK",TRUE,"NG"),"")</f>
        <v>NG</v>
      </c>
      <c r="V1698" s="5" t="str">
        <f t="shared" si="376"/>
        <v>NG</v>
      </c>
      <c r="W1698" s="28" t="str">
        <f t="shared" ca="1" si="377"/>
        <v>OK</v>
      </c>
      <c r="X1698" s="5" t="str">
        <f t="shared" si="378"/>
        <v>NG</v>
      </c>
      <c r="Y1698" s="5">
        <f t="shared" ca="1" si="379"/>
        <v>126</v>
      </c>
      <c r="Z1698" s="5">
        <f t="shared" ca="1" si="380"/>
        <v>126</v>
      </c>
      <c r="AA1698" s="5" t="str" cm="1">
        <f t="array" ref="AA1698">_xlfn.IFS(H1698="","OK",H1698&lt;$F$17,"NG",I1698="解雇","NG",OR(I1698="自主退職",I1698="契約満了"),"OK")</f>
        <v>OK</v>
      </c>
      <c r="AB1698" s="5" t="str" cm="1">
        <f t="array" aca="1" ref="AB1698" ca="1">_xlfn.IFS(AA1698="NG","NG",OR(X1698="NG",X1698="ERROR",X1698=FALSE),"NG",U1698="NG","NG",V1698="OK","OK",AD1698="OK","OK")</f>
        <v>NG</v>
      </c>
      <c r="AC1698" s="5" t="str">
        <f t="shared" si="381"/>
        <v>NG</v>
      </c>
      <c r="AD1698" s="5" t="e" cm="1">
        <f t="array" ref="AD1698">_xlfn.IFS(AND(G1698="〇",H1698&lt;&gt;"",I1698&lt;&gt;""),"ERROR",AND(G1698="",H1698&gt;$H$17,I1698&lt;&gt;""),"NG",AND(G1698="〇",H1698="",I1698=""),"OK")</f>
        <v>#N/A</v>
      </c>
      <c r="AE1698" s="5" t="str" cm="1">
        <f t="array" ref="AE1698">_xlfn.IFS(I1698="解雇","NG",H1698="","OK",H1698&lt;$H$17,"NG",H1698&gt;$H$17,"OK")</f>
        <v>OK</v>
      </c>
      <c r="AF1698" s="5" t="e">
        <f t="shared" si="382"/>
        <v>#N/A</v>
      </c>
    </row>
    <row r="1699" spans="2:32" ht="20.25" customHeight="1" x14ac:dyDescent="0.55000000000000004">
      <c r="B1699" s="9">
        <v>1682</v>
      </c>
      <c r="C1699" s="42"/>
      <c r="D1699" s="43"/>
      <c r="E1699" s="44"/>
      <c r="F1699" s="44"/>
      <c r="G1699" s="43"/>
      <c r="H1699" s="44"/>
      <c r="I1699" s="45"/>
      <c r="M1699" s="5">
        <f t="shared" si="369"/>
        <v>4</v>
      </c>
      <c r="N1699" s="5">
        <f t="shared" si="370"/>
        <v>2</v>
      </c>
      <c r="O1699" s="5" t="str">
        <f t="shared" si="371"/>
        <v/>
      </c>
      <c r="P1699" s="5">
        <f t="shared" si="372"/>
        <v>0</v>
      </c>
      <c r="Q1699" s="5">
        <f t="shared" ca="1" si="373"/>
        <v>126</v>
      </c>
      <c r="R1699" s="26">
        <f t="shared" si="374"/>
        <v>5479</v>
      </c>
      <c r="S1699" s="26">
        <f t="shared" si="375"/>
        <v>5205</v>
      </c>
      <c r="T1699" s="27" t="str" cm="1">
        <f t="array" aca="1" ref="T1699" ca="1">_xlfn.IFS(Q1699="","NG",Q1699&gt;16,"OK",TODAY()&gt;S1699,"OK",Q1699&lt;16,"NG")</f>
        <v>OK</v>
      </c>
      <c r="U1699" s="5" t="str" cm="1">
        <f t="array" aca="1" ref="U1699" ca="1">IFERROR(_xlfn.IFS(T1699&lt;&gt;"OK","NG",M1699=0,"OK",TRUE,"NG"),"")</f>
        <v>NG</v>
      </c>
      <c r="V1699" s="5" t="str">
        <f t="shared" si="376"/>
        <v>NG</v>
      </c>
      <c r="W1699" s="28" t="str">
        <f t="shared" ca="1" si="377"/>
        <v>OK</v>
      </c>
      <c r="X1699" s="5" t="str">
        <f t="shared" si="378"/>
        <v>NG</v>
      </c>
      <c r="Y1699" s="5">
        <f t="shared" ca="1" si="379"/>
        <v>126</v>
      </c>
      <c r="Z1699" s="5">
        <f t="shared" ca="1" si="380"/>
        <v>126</v>
      </c>
      <c r="AA1699" s="5" t="str" cm="1">
        <f t="array" ref="AA1699">_xlfn.IFS(H1699="","OK",H1699&lt;$F$17,"NG",I1699="解雇","NG",OR(I1699="自主退職",I1699="契約満了"),"OK")</f>
        <v>OK</v>
      </c>
      <c r="AB1699" s="5" t="str" cm="1">
        <f t="array" aca="1" ref="AB1699" ca="1">_xlfn.IFS(AA1699="NG","NG",OR(X1699="NG",X1699="ERROR",X1699=FALSE),"NG",U1699="NG","NG",V1699="OK","OK",AD1699="OK","OK")</f>
        <v>NG</v>
      </c>
      <c r="AC1699" s="5" t="str">
        <f t="shared" si="381"/>
        <v>NG</v>
      </c>
      <c r="AD1699" s="5" t="e" cm="1">
        <f t="array" ref="AD1699">_xlfn.IFS(AND(G1699="〇",H1699&lt;&gt;"",I1699&lt;&gt;""),"ERROR",AND(G1699="",H1699&gt;$H$17,I1699&lt;&gt;""),"NG",AND(G1699="〇",H1699="",I1699=""),"OK")</f>
        <v>#N/A</v>
      </c>
      <c r="AE1699" s="5" t="str" cm="1">
        <f t="array" ref="AE1699">_xlfn.IFS(I1699="解雇","NG",H1699="","OK",H1699&lt;$H$17,"NG",H1699&gt;$H$17,"OK")</f>
        <v>OK</v>
      </c>
      <c r="AF1699" s="5" t="e">
        <f t="shared" si="382"/>
        <v>#N/A</v>
      </c>
    </row>
    <row r="1700" spans="2:32" ht="20.25" customHeight="1" x14ac:dyDescent="0.55000000000000004">
      <c r="B1700" s="9">
        <v>1683</v>
      </c>
      <c r="C1700" s="42"/>
      <c r="D1700" s="43"/>
      <c r="E1700" s="44"/>
      <c r="F1700" s="44"/>
      <c r="G1700" s="43"/>
      <c r="H1700" s="44"/>
      <c r="I1700" s="45"/>
      <c r="M1700" s="5">
        <f t="shared" si="369"/>
        <v>4</v>
      </c>
      <c r="N1700" s="5">
        <f t="shared" si="370"/>
        <v>2</v>
      </c>
      <c r="O1700" s="5" t="str">
        <f t="shared" si="371"/>
        <v/>
      </c>
      <c r="P1700" s="5">
        <f t="shared" si="372"/>
        <v>0</v>
      </c>
      <c r="Q1700" s="5">
        <f t="shared" ca="1" si="373"/>
        <v>126</v>
      </c>
      <c r="R1700" s="26">
        <f t="shared" si="374"/>
        <v>5479</v>
      </c>
      <c r="S1700" s="26">
        <f t="shared" si="375"/>
        <v>5205</v>
      </c>
      <c r="T1700" s="27" t="str" cm="1">
        <f t="array" aca="1" ref="T1700" ca="1">_xlfn.IFS(Q1700="","NG",Q1700&gt;16,"OK",TODAY()&gt;S1700,"OK",Q1700&lt;16,"NG")</f>
        <v>OK</v>
      </c>
      <c r="U1700" s="5" t="str" cm="1">
        <f t="array" aca="1" ref="U1700" ca="1">IFERROR(_xlfn.IFS(T1700&lt;&gt;"OK","NG",M1700=0,"OK",TRUE,"NG"),"")</f>
        <v>NG</v>
      </c>
      <c r="V1700" s="5" t="str">
        <f t="shared" si="376"/>
        <v>NG</v>
      </c>
      <c r="W1700" s="28" t="str">
        <f t="shared" ca="1" si="377"/>
        <v>OK</v>
      </c>
      <c r="X1700" s="5" t="str">
        <f t="shared" si="378"/>
        <v>NG</v>
      </c>
      <c r="Y1700" s="5">
        <f t="shared" ca="1" si="379"/>
        <v>126</v>
      </c>
      <c r="Z1700" s="5">
        <f t="shared" ca="1" si="380"/>
        <v>126</v>
      </c>
      <c r="AA1700" s="5" t="str" cm="1">
        <f t="array" ref="AA1700">_xlfn.IFS(H1700="","OK",H1700&lt;$F$17,"NG",I1700="解雇","NG",OR(I1700="自主退職",I1700="契約満了"),"OK")</f>
        <v>OK</v>
      </c>
      <c r="AB1700" s="5" t="str" cm="1">
        <f t="array" aca="1" ref="AB1700" ca="1">_xlfn.IFS(AA1700="NG","NG",OR(X1700="NG",X1700="ERROR",X1700=FALSE),"NG",U1700="NG","NG",V1700="OK","OK",AD1700="OK","OK")</f>
        <v>NG</v>
      </c>
      <c r="AC1700" s="5" t="str">
        <f t="shared" si="381"/>
        <v>NG</v>
      </c>
      <c r="AD1700" s="5" t="e" cm="1">
        <f t="array" ref="AD1700">_xlfn.IFS(AND(G1700="〇",H1700&lt;&gt;"",I1700&lt;&gt;""),"ERROR",AND(G1700="",H1700&gt;$H$17,I1700&lt;&gt;""),"NG",AND(G1700="〇",H1700="",I1700=""),"OK")</f>
        <v>#N/A</v>
      </c>
      <c r="AE1700" s="5" t="str" cm="1">
        <f t="array" ref="AE1700">_xlfn.IFS(I1700="解雇","NG",H1700="","OK",H1700&lt;$H$17,"NG",H1700&gt;$H$17,"OK")</f>
        <v>OK</v>
      </c>
      <c r="AF1700" s="5" t="e">
        <f t="shared" si="382"/>
        <v>#N/A</v>
      </c>
    </row>
    <row r="1701" spans="2:32" ht="20.25" customHeight="1" x14ac:dyDescent="0.55000000000000004">
      <c r="B1701" s="9">
        <v>1684</v>
      </c>
      <c r="C1701" s="42"/>
      <c r="D1701" s="43"/>
      <c r="E1701" s="44"/>
      <c r="F1701" s="44"/>
      <c r="G1701" s="43"/>
      <c r="H1701" s="44"/>
      <c r="I1701" s="45"/>
      <c r="M1701" s="5">
        <f t="shared" si="369"/>
        <v>4</v>
      </c>
      <c r="N1701" s="5">
        <f t="shared" si="370"/>
        <v>2</v>
      </c>
      <c r="O1701" s="5" t="str">
        <f t="shared" si="371"/>
        <v/>
      </c>
      <c r="P1701" s="5">
        <f t="shared" si="372"/>
        <v>0</v>
      </c>
      <c r="Q1701" s="5">
        <f t="shared" ca="1" si="373"/>
        <v>126</v>
      </c>
      <c r="R1701" s="26">
        <f t="shared" si="374"/>
        <v>5479</v>
      </c>
      <c r="S1701" s="26">
        <f t="shared" si="375"/>
        <v>5205</v>
      </c>
      <c r="T1701" s="27" t="str" cm="1">
        <f t="array" aca="1" ref="T1701" ca="1">_xlfn.IFS(Q1701="","NG",Q1701&gt;16,"OK",TODAY()&gt;S1701,"OK",Q1701&lt;16,"NG")</f>
        <v>OK</v>
      </c>
      <c r="U1701" s="5" t="str" cm="1">
        <f t="array" aca="1" ref="U1701" ca="1">IFERROR(_xlfn.IFS(T1701&lt;&gt;"OK","NG",M1701=0,"OK",TRUE,"NG"),"")</f>
        <v>NG</v>
      </c>
      <c r="V1701" s="5" t="str">
        <f t="shared" si="376"/>
        <v>NG</v>
      </c>
      <c r="W1701" s="28" t="str">
        <f t="shared" ca="1" si="377"/>
        <v>OK</v>
      </c>
      <c r="X1701" s="5" t="str">
        <f t="shared" si="378"/>
        <v>NG</v>
      </c>
      <c r="Y1701" s="5">
        <f t="shared" ca="1" si="379"/>
        <v>126</v>
      </c>
      <c r="Z1701" s="5">
        <f t="shared" ca="1" si="380"/>
        <v>126</v>
      </c>
      <c r="AA1701" s="5" t="str" cm="1">
        <f t="array" ref="AA1701">_xlfn.IFS(H1701="","OK",H1701&lt;$F$17,"NG",I1701="解雇","NG",OR(I1701="自主退職",I1701="契約満了"),"OK")</f>
        <v>OK</v>
      </c>
      <c r="AB1701" s="5" t="str" cm="1">
        <f t="array" aca="1" ref="AB1701" ca="1">_xlfn.IFS(AA1701="NG","NG",OR(X1701="NG",X1701="ERROR",X1701=FALSE),"NG",U1701="NG","NG",V1701="OK","OK",AD1701="OK","OK")</f>
        <v>NG</v>
      </c>
      <c r="AC1701" s="5" t="str">
        <f t="shared" si="381"/>
        <v>NG</v>
      </c>
      <c r="AD1701" s="5" t="e" cm="1">
        <f t="array" ref="AD1701">_xlfn.IFS(AND(G1701="〇",H1701&lt;&gt;"",I1701&lt;&gt;""),"ERROR",AND(G1701="",H1701&gt;$H$17,I1701&lt;&gt;""),"NG",AND(G1701="〇",H1701="",I1701=""),"OK")</f>
        <v>#N/A</v>
      </c>
      <c r="AE1701" s="5" t="str" cm="1">
        <f t="array" ref="AE1701">_xlfn.IFS(I1701="解雇","NG",H1701="","OK",H1701&lt;$H$17,"NG",H1701&gt;$H$17,"OK")</f>
        <v>OK</v>
      </c>
      <c r="AF1701" s="5" t="e">
        <f t="shared" si="382"/>
        <v>#N/A</v>
      </c>
    </row>
    <row r="1702" spans="2:32" ht="20.25" customHeight="1" x14ac:dyDescent="0.55000000000000004">
      <c r="B1702" s="9">
        <v>1685</v>
      </c>
      <c r="C1702" s="42"/>
      <c r="D1702" s="43"/>
      <c r="E1702" s="44"/>
      <c r="F1702" s="44"/>
      <c r="G1702" s="43"/>
      <c r="H1702" s="44"/>
      <c r="I1702" s="45"/>
      <c r="M1702" s="5">
        <f t="shared" si="369"/>
        <v>4</v>
      </c>
      <c r="N1702" s="5">
        <f t="shared" si="370"/>
        <v>2</v>
      </c>
      <c r="O1702" s="5" t="str">
        <f t="shared" si="371"/>
        <v/>
      </c>
      <c r="P1702" s="5">
        <f t="shared" si="372"/>
        <v>0</v>
      </c>
      <c r="Q1702" s="5">
        <f t="shared" ca="1" si="373"/>
        <v>126</v>
      </c>
      <c r="R1702" s="26">
        <f t="shared" si="374"/>
        <v>5479</v>
      </c>
      <c r="S1702" s="26">
        <f t="shared" si="375"/>
        <v>5205</v>
      </c>
      <c r="T1702" s="27" t="str" cm="1">
        <f t="array" aca="1" ref="T1702" ca="1">_xlfn.IFS(Q1702="","NG",Q1702&gt;16,"OK",TODAY()&gt;S1702,"OK",Q1702&lt;16,"NG")</f>
        <v>OK</v>
      </c>
      <c r="U1702" s="5" t="str" cm="1">
        <f t="array" aca="1" ref="U1702" ca="1">IFERROR(_xlfn.IFS(T1702&lt;&gt;"OK","NG",M1702=0,"OK",TRUE,"NG"),"")</f>
        <v>NG</v>
      </c>
      <c r="V1702" s="5" t="str">
        <f t="shared" si="376"/>
        <v>NG</v>
      </c>
      <c r="W1702" s="28" t="str">
        <f t="shared" ca="1" si="377"/>
        <v>OK</v>
      </c>
      <c r="X1702" s="5" t="str">
        <f t="shared" si="378"/>
        <v>NG</v>
      </c>
      <c r="Y1702" s="5">
        <f t="shared" ca="1" si="379"/>
        <v>126</v>
      </c>
      <c r="Z1702" s="5">
        <f t="shared" ca="1" si="380"/>
        <v>126</v>
      </c>
      <c r="AA1702" s="5" t="str" cm="1">
        <f t="array" ref="AA1702">_xlfn.IFS(H1702="","OK",H1702&lt;$F$17,"NG",I1702="解雇","NG",OR(I1702="自主退職",I1702="契約満了"),"OK")</f>
        <v>OK</v>
      </c>
      <c r="AB1702" s="5" t="str" cm="1">
        <f t="array" aca="1" ref="AB1702" ca="1">_xlfn.IFS(AA1702="NG","NG",OR(X1702="NG",X1702="ERROR",X1702=FALSE),"NG",U1702="NG","NG",V1702="OK","OK",AD1702="OK","OK")</f>
        <v>NG</v>
      </c>
      <c r="AC1702" s="5" t="str">
        <f t="shared" si="381"/>
        <v>NG</v>
      </c>
      <c r="AD1702" s="5" t="e" cm="1">
        <f t="array" ref="AD1702">_xlfn.IFS(AND(G1702="〇",H1702&lt;&gt;"",I1702&lt;&gt;""),"ERROR",AND(G1702="",H1702&gt;$H$17,I1702&lt;&gt;""),"NG",AND(G1702="〇",H1702="",I1702=""),"OK")</f>
        <v>#N/A</v>
      </c>
      <c r="AE1702" s="5" t="str" cm="1">
        <f t="array" ref="AE1702">_xlfn.IFS(I1702="解雇","NG",H1702="","OK",H1702&lt;$H$17,"NG",H1702&gt;$H$17,"OK")</f>
        <v>OK</v>
      </c>
      <c r="AF1702" s="5" t="e">
        <f t="shared" si="382"/>
        <v>#N/A</v>
      </c>
    </row>
    <row r="1703" spans="2:32" ht="20.25" customHeight="1" x14ac:dyDescent="0.55000000000000004">
      <c r="B1703" s="9">
        <v>1686</v>
      </c>
      <c r="C1703" s="42"/>
      <c r="D1703" s="43"/>
      <c r="E1703" s="44"/>
      <c r="F1703" s="44"/>
      <c r="G1703" s="43"/>
      <c r="H1703" s="44"/>
      <c r="I1703" s="45"/>
      <c r="M1703" s="5">
        <f t="shared" si="369"/>
        <v>4</v>
      </c>
      <c r="N1703" s="5">
        <f t="shared" si="370"/>
        <v>2</v>
      </c>
      <c r="O1703" s="5" t="str">
        <f t="shared" si="371"/>
        <v/>
      </c>
      <c r="P1703" s="5">
        <f t="shared" si="372"/>
        <v>0</v>
      </c>
      <c r="Q1703" s="5">
        <f t="shared" ca="1" si="373"/>
        <v>126</v>
      </c>
      <c r="R1703" s="26">
        <f t="shared" si="374"/>
        <v>5479</v>
      </c>
      <c r="S1703" s="26">
        <f t="shared" si="375"/>
        <v>5205</v>
      </c>
      <c r="T1703" s="27" t="str" cm="1">
        <f t="array" aca="1" ref="T1703" ca="1">_xlfn.IFS(Q1703="","NG",Q1703&gt;16,"OK",TODAY()&gt;S1703,"OK",Q1703&lt;16,"NG")</f>
        <v>OK</v>
      </c>
      <c r="U1703" s="5" t="str" cm="1">
        <f t="array" aca="1" ref="U1703" ca="1">IFERROR(_xlfn.IFS(T1703&lt;&gt;"OK","NG",M1703=0,"OK",TRUE,"NG"),"")</f>
        <v>NG</v>
      </c>
      <c r="V1703" s="5" t="str">
        <f t="shared" si="376"/>
        <v>NG</v>
      </c>
      <c r="W1703" s="28" t="str">
        <f t="shared" ca="1" si="377"/>
        <v>OK</v>
      </c>
      <c r="X1703" s="5" t="str">
        <f t="shared" si="378"/>
        <v>NG</v>
      </c>
      <c r="Y1703" s="5">
        <f t="shared" ca="1" si="379"/>
        <v>126</v>
      </c>
      <c r="Z1703" s="5">
        <f t="shared" ca="1" si="380"/>
        <v>126</v>
      </c>
      <c r="AA1703" s="5" t="str" cm="1">
        <f t="array" ref="AA1703">_xlfn.IFS(H1703="","OK",H1703&lt;$F$17,"NG",I1703="解雇","NG",OR(I1703="自主退職",I1703="契約満了"),"OK")</f>
        <v>OK</v>
      </c>
      <c r="AB1703" s="5" t="str" cm="1">
        <f t="array" aca="1" ref="AB1703" ca="1">_xlfn.IFS(AA1703="NG","NG",OR(X1703="NG",X1703="ERROR",X1703=FALSE),"NG",U1703="NG","NG",V1703="OK","OK",AD1703="OK","OK")</f>
        <v>NG</v>
      </c>
      <c r="AC1703" s="5" t="str">
        <f t="shared" si="381"/>
        <v>NG</v>
      </c>
      <c r="AD1703" s="5" t="e" cm="1">
        <f t="array" ref="AD1703">_xlfn.IFS(AND(G1703="〇",H1703&lt;&gt;"",I1703&lt;&gt;""),"ERROR",AND(G1703="",H1703&gt;$H$17,I1703&lt;&gt;""),"NG",AND(G1703="〇",H1703="",I1703=""),"OK")</f>
        <v>#N/A</v>
      </c>
      <c r="AE1703" s="5" t="str" cm="1">
        <f t="array" ref="AE1703">_xlfn.IFS(I1703="解雇","NG",H1703="","OK",H1703&lt;$H$17,"NG",H1703&gt;$H$17,"OK")</f>
        <v>OK</v>
      </c>
      <c r="AF1703" s="5" t="e">
        <f t="shared" si="382"/>
        <v>#N/A</v>
      </c>
    </row>
    <row r="1704" spans="2:32" ht="20.25" customHeight="1" x14ac:dyDescent="0.55000000000000004">
      <c r="B1704" s="9">
        <v>1687</v>
      </c>
      <c r="C1704" s="42"/>
      <c r="D1704" s="43"/>
      <c r="E1704" s="44"/>
      <c r="F1704" s="44"/>
      <c r="G1704" s="43"/>
      <c r="H1704" s="44"/>
      <c r="I1704" s="45"/>
      <c r="M1704" s="5">
        <f t="shared" si="369"/>
        <v>4</v>
      </c>
      <c r="N1704" s="5">
        <f t="shared" si="370"/>
        <v>2</v>
      </c>
      <c r="O1704" s="5" t="str">
        <f t="shared" si="371"/>
        <v/>
      </c>
      <c r="P1704" s="5">
        <f t="shared" si="372"/>
        <v>0</v>
      </c>
      <c r="Q1704" s="5">
        <f t="shared" ca="1" si="373"/>
        <v>126</v>
      </c>
      <c r="R1704" s="26">
        <f t="shared" si="374"/>
        <v>5479</v>
      </c>
      <c r="S1704" s="26">
        <f t="shared" si="375"/>
        <v>5205</v>
      </c>
      <c r="T1704" s="27" t="str" cm="1">
        <f t="array" aca="1" ref="T1704" ca="1">_xlfn.IFS(Q1704="","NG",Q1704&gt;16,"OK",TODAY()&gt;S1704,"OK",Q1704&lt;16,"NG")</f>
        <v>OK</v>
      </c>
      <c r="U1704" s="5" t="str" cm="1">
        <f t="array" aca="1" ref="U1704" ca="1">IFERROR(_xlfn.IFS(T1704&lt;&gt;"OK","NG",M1704=0,"OK",TRUE,"NG"),"")</f>
        <v>NG</v>
      </c>
      <c r="V1704" s="5" t="str">
        <f t="shared" si="376"/>
        <v>NG</v>
      </c>
      <c r="W1704" s="28" t="str">
        <f t="shared" ca="1" si="377"/>
        <v>OK</v>
      </c>
      <c r="X1704" s="5" t="str">
        <f t="shared" si="378"/>
        <v>NG</v>
      </c>
      <c r="Y1704" s="5">
        <f t="shared" ca="1" si="379"/>
        <v>126</v>
      </c>
      <c r="Z1704" s="5">
        <f t="shared" ca="1" si="380"/>
        <v>126</v>
      </c>
      <c r="AA1704" s="5" t="str" cm="1">
        <f t="array" ref="AA1704">_xlfn.IFS(H1704="","OK",H1704&lt;$F$17,"NG",I1704="解雇","NG",OR(I1704="自主退職",I1704="契約満了"),"OK")</f>
        <v>OK</v>
      </c>
      <c r="AB1704" s="5" t="str" cm="1">
        <f t="array" aca="1" ref="AB1704" ca="1">_xlfn.IFS(AA1704="NG","NG",OR(X1704="NG",X1704="ERROR",X1704=FALSE),"NG",U1704="NG","NG",V1704="OK","OK",AD1704="OK","OK")</f>
        <v>NG</v>
      </c>
      <c r="AC1704" s="5" t="str">
        <f t="shared" si="381"/>
        <v>NG</v>
      </c>
      <c r="AD1704" s="5" t="e" cm="1">
        <f t="array" ref="AD1704">_xlfn.IFS(AND(G1704="〇",H1704&lt;&gt;"",I1704&lt;&gt;""),"ERROR",AND(G1704="",H1704&gt;$H$17,I1704&lt;&gt;""),"NG",AND(G1704="〇",H1704="",I1704=""),"OK")</f>
        <v>#N/A</v>
      </c>
      <c r="AE1704" s="5" t="str" cm="1">
        <f t="array" ref="AE1704">_xlfn.IFS(I1704="解雇","NG",H1704="","OK",H1704&lt;$H$17,"NG",H1704&gt;$H$17,"OK")</f>
        <v>OK</v>
      </c>
      <c r="AF1704" s="5" t="e">
        <f t="shared" si="382"/>
        <v>#N/A</v>
      </c>
    </row>
    <row r="1705" spans="2:32" ht="20.25" customHeight="1" x14ac:dyDescent="0.55000000000000004">
      <c r="B1705" s="9">
        <v>1688</v>
      </c>
      <c r="C1705" s="42"/>
      <c r="D1705" s="43"/>
      <c r="E1705" s="44"/>
      <c r="F1705" s="44"/>
      <c r="G1705" s="43"/>
      <c r="H1705" s="44"/>
      <c r="I1705" s="45"/>
      <c r="M1705" s="5">
        <f t="shared" si="369"/>
        <v>4</v>
      </c>
      <c r="N1705" s="5">
        <f t="shared" si="370"/>
        <v>2</v>
      </c>
      <c r="O1705" s="5" t="str">
        <f t="shared" si="371"/>
        <v/>
      </c>
      <c r="P1705" s="5">
        <f t="shared" si="372"/>
        <v>0</v>
      </c>
      <c r="Q1705" s="5">
        <f t="shared" ca="1" si="373"/>
        <v>126</v>
      </c>
      <c r="R1705" s="26">
        <f t="shared" si="374"/>
        <v>5479</v>
      </c>
      <c r="S1705" s="26">
        <f t="shared" si="375"/>
        <v>5205</v>
      </c>
      <c r="T1705" s="27" t="str" cm="1">
        <f t="array" aca="1" ref="T1705" ca="1">_xlfn.IFS(Q1705="","NG",Q1705&gt;16,"OK",TODAY()&gt;S1705,"OK",Q1705&lt;16,"NG")</f>
        <v>OK</v>
      </c>
      <c r="U1705" s="5" t="str" cm="1">
        <f t="array" aca="1" ref="U1705" ca="1">IFERROR(_xlfn.IFS(T1705&lt;&gt;"OK","NG",M1705=0,"OK",TRUE,"NG"),"")</f>
        <v>NG</v>
      </c>
      <c r="V1705" s="5" t="str">
        <f t="shared" si="376"/>
        <v>NG</v>
      </c>
      <c r="W1705" s="28" t="str">
        <f t="shared" ca="1" si="377"/>
        <v>OK</v>
      </c>
      <c r="X1705" s="5" t="str">
        <f t="shared" si="378"/>
        <v>NG</v>
      </c>
      <c r="Y1705" s="5">
        <f t="shared" ca="1" si="379"/>
        <v>126</v>
      </c>
      <c r="Z1705" s="5">
        <f t="shared" ca="1" si="380"/>
        <v>126</v>
      </c>
      <c r="AA1705" s="5" t="str" cm="1">
        <f t="array" ref="AA1705">_xlfn.IFS(H1705="","OK",H1705&lt;$F$17,"NG",I1705="解雇","NG",OR(I1705="自主退職",I1705="契約満了"),"OK")</f>
        <v>OK</v>
      </c>
      <c r="AB1705" s="5" t="str" cm="1">
        <f t="array" aca="1" ref="AB1705" ca="1">_xlfn.IFS(AA1705="NG","NG",OR(X1705="NG",X1705="ERROR",X1705=FALSE),"NG",U1705="NG","NG",V1705="OK","OK",AD1705="OK","OK")</f>
        <v>NG</v>
      </c>
      <c r="AC1705" s="5" t="str">
        <f t="shared" si="381"/>
        <v>NG</v>
      </c>
      <c r="AD1705" s="5" t="e" cm="1">
        <f t="array" ref="AD1705">_xlfn.IFS(AND(G1705="〇",H1705&lt;&gt;"",I1705&lt;&gt;""),"ERROR",AND(G1705="",H1705&gt;$H$17,I1705&lt;&gt;""),"NG",AND(G1705="〇",H1705="",I1705=""),"OK")</f>
        <v>#N/A</v>
      </c>
      <c r="AE1705" s="5" t="str" cm="1">
        <f t="array" ref="AE1705">_xlfn.IFS(I1705="解雇","NG",H1705="","OK",H1705&lt;$H$17,"NG",H1705&gt;$H$17,"OK")</f>
        <v>OK</v>
      </c>
      <c r="AF1705" s="5" t="e">
        <f t="shared" si="382"/>
        <v>#N/A</v>
      </c>
    </row>
    <row r="1706" spans="2:32" ht="20.25" customHeight="1" x14ac:dyDescent="0.55000000000000004">
      <c r="B1706" s="9">
        <v>1689</v>
      </c>
      <c r="C1706" s="42"/>
      <c r="D1706" s="43"/>
      <c r="E1706" s="44"/>
      <c r="F1706" s="44"/>
      <c r="G1706" s="43"/>
      <c r="H1706" s="44"/>
      <c r="I1706" s="45"/>
      <c r="M1706" s="5">
        <f t="shared" si="369"/>
        <v>4</v>
      </c>
      <c r="N1706" s="5">
        <f t="shared" si="370"/>
        <v>2</v>
      </c>
      <c r="O1706" s="5" t="str">
        <f t="shared" si="371"/>
        <v/>
      </c>
      <c r="P1706" s="5">
        <f t="shared" si="372"/>
        <v>0</v>
      </c>
      <c r="Q1706" s="5">
        <f t="shared" ca="1" si="373"/>
        <v>126</v>
      </c>
      <c r="R1706" s="26">
        <f t="shared" si="374"/>
        <v>5479</v>
      </c>
      <c r="S1706" s="26">
        <f t="shared" si="375"/>
        <v>5205</v>
      </c>
      <c r="T1706" s="27" t="str" cm="1">
        <f t="array" aca="1" ref="T1706" ca="1">_xlfn.IFS(Q1706="","NG",Q1706&gt;16,"OK",TODAY()&gt;S1706,"OK",Q1706&lt;16,"NG")</f>
        <v>OK</v>
      </c>
      <c r="U1706" s="5" t="str" cm="1">
        <f t="array" aca="1" ref="U1706" ca="1">IFERROR(_xlfn.IFS(T1706&lt;&gt;"OK","NG",M1706=0,"OK",TRUE,"NG"),"")</f>
        <v>NG</v>
      </c>
      <c r="V1706" s="5" t="str">
        <f t="shared" si="376"/>
        <v>NG</v>
      </c>
      <c r="W1706" s="28" t="str">
        <f t="shared" ca="1" si="377"/>
        <v>OK</v>
      </c>
      <c r="X1706" s="5" t="str">
        <f t="shared" si="378"/>
        <v>NG</v>
      </c>
      <c r="Y1706" s="5">
        <f t="shared" ca="1" si="379"/>
        <v>126</v>
      </c>
      <c r="Z1706" s="5">
        <f t="shared" ca="1" si="380"/>
        <v>126</v>
      </c>
      <c r="AA1706" s="5" t="str" cm="1">
        <f t="array" ref="AA1706">_xlfn.IFS(H1706="","OK",H1706&lt;$F$17,"NG",I1706="解雇","NG",OR(I1706="自主退職",I1706="契約満了"),"OK")</f>
        <v>OK</v>
      </c>
      <c r="AB1706" s="5" t="str" cm="1">
        <f t="array" aca="1" ref="AB1706" ca="1">_xlfn.IFS(AA1706="NG","NG",OR(X1706="NG",X1706="ERROR",X1706=FALSE),"NG",U1706="NG","NG",V1706="OK","OK",AD1706="OK","OK")</f>
        <v>NG</v>
      </c>
      <c r="AC1706" s="5" t="str">
        <f t="shared" si="381"/>
        <v>NG</v>
      </c>
      <c r="AD1706" s="5" t="e" cm="1">
        <f t="array" ref="AD1706">_xlfn.IFS(AND(G1706="〇",H1706&lt;&gt;"",I1706&lt;&gt;""),"ERROR",AND(G1706="",H1706&gt;$H$17,I1706&lt;&gt;""),"NG",AND(G1706="〇",H1706="",I1706=""),"OK")</f>
        <v>#N/A</v>
      </c>
      <c r="AE1706" s="5" t="str" cm="1">
        <f t="array" ref="AE1706">_xlfn.IFS(I1706="解雇","NG",H1706="","OK",H1706&lt;$H$17,"NG",H1706&gt;$H$17,"OK")</f>
        <v>OK</v>
      </c>
      <c r="AF1706" s="5" t="e">
        <f t="shared" si="382"/>
        <v>#N/A</v>
      </c>
    </row>
    <row r="1707" spans="2:32" ht="20.25" customHeight="1" x14ac:dyDescent="0.55000000000000004">
      <c r="B1707" s="9">
        <v>1690</v>
      </c>
      <c r="C1707" s="42"/>
      <c r="D1707" s="43"/>
      <c r="E1707" s="44"/>
      <c r="F1707" s="44"/>
      <c r="G1707" s="43"/>
      <c r="H1707" s="44"/>
      <c r="I1707" s="45"/>
      <c r="M1707" s="5">
        <f t="shared" si="369"/>
        <v>4</v>
      </c>
      <c r="N1707" s="5">
        <f t="shared" si="370"/>
        <v>2</v>
      </c>
      <c r="O1707" s="5" t="str">
        <f t="shared" si="371"/>
        <v/>
      </c>
      <c r="P1707" s="5">
        <f t="shared" si="372"/>
        <v>0</v>
      </c>
      <c r="Q1707" s="5">
        <f t="shared" ca="1" si="373"/>
        <v>126</v>
      </c>
      <c r="R1707" s="26">
        <f t="shared" si="374"/>
        <v>5479</v>
      </c>
      <c r="S1707" s="26">
        <f t="shared" si="375"/>
        <v>5205</v>
      </c>
      <c r="T1707" s="27" t="str" cm="1">
        <f t="array" aca="1" ref="T1707" ca="1">_xlfn.IFS(Q1707="","NG",Q1707&gt;16,"OK",TODAY()&gt;S1707,"OK",Q1707&lt;16,"NG")</f>
        <v>OK</v>
      </c>
      <c r="U1707" s="5" t="str" cm="1">
        <f t="array" aca="1" ref="U1707" ca="1">IFERROR(_xlfn.IFS(T1707&lt;&gt;"OK","NG",M1707=0,"OK",TRUE,"NG"),"")</f>
        <v>NG</v>
      </c>
      <c r="V1707" s="5" t="str">
        <f t="shared" si="376"/>
        <v>NG</v>
      </c>
      <c r="W1707" s="28" t="str">
        <f t="shared" ca="1" si="377"/>
        <v>OK</v>
      </c>
      <c r="X1707" s="5" t="str">
        <f t="shared" si="378"/>
        <v>NG</v>
      </c>
      <c r="Y1707" s="5">
        <f t="shared" ca="1" si="379"/>
        <v>126</v>
      </c>
      <c r="Z1707" s="5">
        <f t="shared" ca="1" si="380"/>
        <v>126</v>
      </c>
      <c r="AA1707" s="5" t="str" cm="1">
        <f t="array" ref="AA1707">_xlfn.IFS(H1707="","OK",H1707&lt;$F$17,"NG",I1707="解雇","NG",OR(I1707="自主退職",I1707="契約満了"),"OK")</f>
        <v>OK</v>
      </c>
      <c r="AB1707" s="5" t="str" cm="1">
        <f t="array" aca="1" ref="AB1707" ca="1">_xlfn.IFS(AA1707="NG","NG",OR(X1707="NG",X1707="ERROR",X1707=FALSE),"NG",U1707="NG","NG",V1707="OK","OK",AD1707="OK","OK")</f>
        <v>NG</v>
      </c>
      <c r="AC1707" s="5" t="str">
        <f t="shared" si="381"/>
        <v>NG</v>
      </c>
      <c r="AD1707" s="5" t="e" cm="1">
        <f t="array" ref="AD1707">_xlfn.IFS(AND(G1707="〇",H1707&lt;&gt;"",I1707&lt;&gt;""),"ERROR",AND(G1707="",H1707&gt;$H$17,I1707&lt;&gt;""),"NG",AND(G1707="〇",H1707="",I1707=""),"OK")</f>
        <v>#N/A</v>
      </c>
      <c r="AE1707" s="5" t="str" cm="1">
        <f t="array" ref="AE1707">_xlfn.IFS(I1707="解雇","NG",H1707="","OK",H1707&lt;$H$17,"NG",H1707&gt;$H$17,"OK")</f>
        <v>OK</v>
      </c>
      <c r="AF1707" s="5" t="e">
        <f t="shared" si="382"/>
        <v>#N/A</v>
      </c>
    </row>
    <row r="1708" spans="2:32" ht="20.25" customHeight="1" x14ac:dyDescent="0.55000000000000004">
      <c r="B1708" s="9">
        <v>1691</v>
      </c>
      <c r="C1708" s="42"/>
      <c r="D1708" s="43"/>
      <c r="E1708" s="44"/>
      <c r="F1708" s="44"/>
      <c r="G1708" s="43"/>
      <c r="H1708" s="44"/>
      <c r="I1708" s="45"/>
      <c r="M1708" s="5">
        <f t="shared" si="369"/>
        <v>4</v>
      </c>
      <c r="N1708" s="5">
        <f t="shared" si="370"/>
        <v>2</v>
      </c>
      <c r="O1708" s="5" t="str">
        <f t="shared" si="371"/>
        <v/>
      </c>
      <c r="P1708" s="5">
        <f t="shared" si="372"/>
        <v>0</v>
      </c>
      <c r="Q1708" s="5">
        <f t="shared" ca="1" si="373"/>
        <v>126</v>
      </c>
      <c r="R1708" s="26">
        <f t="shared" si="374"/>
        <v>5479</v>
      </c>
      <c r="S1708" s="26">
        <f t="shared" si="375"/>
        <v>5205</v>
      </c>
      <c r="T1708" s="27" t="str" cm="1">
        <f t="array" aca="1" ref="T1708" ca="1">_xlfn.IFS(Q1708="","NG",Q1708&gt;16,"OK",TODAY()&gt;S1708,"OK",Q1708&lt;16,"NG")</f>
        <v>OK</v>
      </c>
      <c r="U1708" s="5" t="str" cm="1">
        <f t="array" aca="1" ref="U1708" ca="1">IFERROR(_xlfn.IFS(T1708&lt;&gt;"OK","NG",M1708=0,"OK",TRUE,"NG"),"")</f>
        <v>NG</v>
      </c>
      <c r="V1708" s="5" t="str">
        <f t="shared" si="376"/>
        <v>NG</v>
      </c>
      <c r="W1708" s="28" t="str">
        <f t="shared" ca="1" si="377"/>
        <v>OK</v>
      </c>
      <c r="X1708" s="5" t="str">
        <f t="shared" si="378"/>
        <v>NG</v>
      </c>
      <c r="Y1708" s="5">
        <f t="shared" ca="1" si="379"/>
        <v>126</v>
      </c>
      <c r="Z1708" s="5">
        <f t="shared" ca="1" si="380"/>
        <v>126</v>
      </c>
      <c r="AA1708" s="5" t="str" cm="1">
        <f t="array" ref="AA1708">_xlfn.IFS(H1708="","OK",H1708&lt;$F$17,"NG",I1708="解雇","NG",OR(I1708="自主退職",I1708="契約満了"),"OK")</f>
        <v>OK</v>
      </c>
      <c r="AB1708" s="5" t="str" cm="1">
        <f t="array" aca="1" ref="AB1708" ca="1">_xlfn.IFS(AA1708="NG","NG",OR(X1708="NG",X1708="ERROR",X1708=FALSE),"NG",U1708="NG","NG",V1708="OK","OK",AD1708="OK","OK")</f>
        <v>NG</v>
      </c>
      <c r="AC1708" s="5" t="str">
        <f t="shared" si="381"/>
        <v>NG</v>
      </c>
      <c r="AD1708" s="5" t="e" cm="1">
        <f t="array" ref="AD1708">_xlfn.IFS(AND(G1708="〇",H1708&lt;&gt;"",I1708&lt;&gt;""),"ERROR",AND(G1708="",H1708&gt;$H$17,I1708&lt;&gt;""),"NG",AND(G1708="〇",H1708="",I1708=""),"OK")</f>
        <v>#N/A</v>
      </c>
      <c r="AE1708" s="5" t="str" cm="1">
        <f t="array" ref="AE1708">_xlfn.IFS(I1708="解雇","NG",H1708="","OK",H1708&lt;$H$17,"NG",H1708&gt;$H$17,"OK")</f>
        <v>OK</v>
      </c>
      <c r="AF1708" s="5" t="e">
        <f t="shared" si="382"/>
        <v>#N/A</v>
      </c>
    </row>
    <row r="1709" spans="2:32" ht="20.25" customHeight="1" x14ac:dyDescent="0.55000000000000004">
      <c r="B1709" s="9">
        <v>1692</v>
      </c>
      <c r="C1709" s="42"/>
      <c r="D1709" s="43"/>
      <c r="E1709" s="44"/>
      <c r="F1709" s="44"/>
      <c r="G1709" s="43"/>
      <c r="H1709" s="44"/>
      <c r="I1709" s="45"/>
      <c r="M1709" s="5">
        <f t="shared" si="369"/>
        <v>4</v>
      </c>
      <c r="N1709" s="5">
        <f t="shared" si="370"/>
        <v>2</v>
      </c>
      <c r="O1709" s="5" t="str">
        <f t="shared" si="371"/>
        <v/>
      </c>
      <c r="P1709" s="5">
        <f t="shared" si="372"/>
        <v>0</v>
      </c>
      <c r="Q1709" s="5">
        <f t="shared" ca="1" si="373"/>
        <v>126</v>
      </c>
      <c r="R1709" s="26">
        <f t="shared" si="374"/>
        <v>5479</v>
      </c>
      <c r="S1709" s="26">
        <f t="shared" si="375"/>
        <v>5205</v>
      </c>
      <c r="T1709" s="27" t="str" cm="1">
        <f t="array" aca="1" ref="T1709" ca="1">_xlfn.IFS(Q1709="","NG",Q1709&gt;16,"OK",TODAY()&gt;S1709,"OK",Q1709&lt;16,"NG")</f>
        <v>OK</v>
      </c>
      <c r="U1709" s="5" t="str" cm="1">
        <f t="array" aca="1" ref="U1709" ca="1">IFERROR(_xlfn.IFS(T1709&lt;&gt;"OK","NG",M1709=0,"OK",TRUE,"NG"),"")</f>
        <v>NG</v>
      </c>
      <c r="V1709" s="5" t="str">
        <f t="shared" si="376"/>
        <v>NG</v>
      </c>
      <c r="W1709" s="28" t="str">
        <f t="shared" ca="1" si="377"/>
        <v>OK</v>
      </c>
      <c r="X1709" s="5" t="str">
        <f t="shared" si="378"/>
        <v>NG</v>
      </c>
      <c r="Y1709" s="5">
        <f t="shared" ca="1" si="379"/>
        <v>126</v>
      </c>
      <c r="Z1709" s="5">
        <f t="shared" ca="1" si="380"/>
        <v>126</v>
      </c>
      <c r="AA1709" s="5" t="str" cm="1">
        <f t="array" ref="AA1709">_xlfn.IFS(H1709="","OK",H1709&lt;$F$17,"NG",I1709="解雇","NG",OR(I1709="自主退職",I1709="契約満了"),"OK")</f>
        <v>OK</v>
      </c>
      <c r="AB1709" s="5" t="str" cm="1">
        <f t="array" aca="1" ref="AB1709" ca="1">_xlfn.IFS(AA1709="NG","NG",OR(X1709="NG",X1709="ERROR",X1709=FALSE),"NG",U1709="NG","NG",V1709="OK","OK",AD1709="OK","OK")</f>
        <v>NG</v>
      </c>
      <c r="AC1709" s="5" t="str">
        <f t="shared" si="381"/>
        <v>NG</v>
      </c>
      <c r="AD1709" s="5" t="e" cm="1">
        <f t="array" ref="AD1709">_xlfn.IFS(AND(G1709="〇",H1709&lt;&gt;"",I1709&lt;&gt;""),"ERROR",AND(G1709="",H1709&gt;$H$17,I1709&lt;&gt;""),"NG",AND(G1709="〇",H1709="",I1709=""),"OK")</f>
        <v>#N/A</v>
      </c>
      <c r="AE1709" s="5" t="str" cm="1">
        <f t="array" ref="AE1709">_xlfn.IFS(I1709="解雇","NG",H1709="","OK",H1709&lt;$H$17,"NG",H1709&gt;$H$17,"OK")</f>
        <v>OK</v>
      </c>
      <c r="AF1709" s="5" t="e">
        <f t="shared" si="382"/>
        <v>#N/A</v>
      </c>
    </row>
    <row r="1710" spans="2:32" ht="20.25" customHeight="1" x14ac:dyDescent="0.55000000000000004">
      <c r="B1710" s="9">
        <v>1693</v>
      </c>
      <c r="C1710" s="42"/>
      <c r="D1710" s="43"/>
      <c r="E1710" s="44"/>
      <c r="F1710" s="44"/>
      <c r="G1710" s="43"/>
      <c r="H1710" s="44"/>
      <c r="I1710" s="45"/>
      <c r="M1710" s="5">
        <f t="shared" si="369"/>
        <v>4</v>
      </c>
      <c r="N1710" s="5">
        <f t="shared" si="370"/>
        <v>2</v>
      </c>
      <c r="O1710" s="5" t="str">
        <f t="shared" si="371"/>
        <v/>
      </c>
      <c r="P1710" s="5">
        <f t="shared" si="372"/>
        <v>0</v>
      </c>
      <c r="Q1710" s="5">
        <f t="shared" ca="1" si="373"/>
        <v>126</v>
      </c>
      <c r="R1710" s="26">
        <f t="shared" si="374"/>
        <v>5479</v>
      </c>
      <c r="S1710" s="26">
        <f t="shared" si="375"/>
        <v>5205</v>
      </c>
      <c r="T1710" s="27" t="str" cm="1">
        <f t="array" aca="1" ref="T1710" ca="1">_xlfn.IFS(Q1710="","NG",Q1710&gt;16,"OK",TODAY()&gt;S1710,"OK",Q1710&lt;16,"NG")</f>
        <v>OK</v>
      </c>
      <c r="U1710" s="5" t="str" cm="1">
        <f t="array" aca="1" ref="U1710" ca="1">IFERROR(_xlfn.IFS(T1710&lt;&gt;"OK","NG",M1710=0,"OK",TRUE,"NG"),"")</f>
        <v>NG</v>
      </c>
      <c r="V1710" s="5" t="str">
        <f t="shared" si="376"/>
        <v>NG</v>
      </c>
      <c r="W1710" s="28" t="str">
        <f t="shared" ca="1" si="377"/>
        <v>OK</v>
      </c>
      <c r="X1710" s="5" t="str">
        <f t="shared" si="378"/>
        <v>NG</v>
      </c>
      <c r="Y1710" s="5">
        <f t="shared" ca="1" si="379"/>
        <v>126</v>
      </c>
      <c r="Z1710" s="5">
        <f t="shared" ca="1" si="380"/>
        <v>126</v>
      </c>
      <c r="AA1710" s="5" t="str" cm="1">
        <f t="array" ref="AA1710">_xlfn.IFS(H1710="","OK",H1710&lt;$F$17,"NG",I1710="解雇","NG",OR(I1710="自主退職",I1710="契約満了"),"OK")</f>
        <v>OK</v>
      </c>
      <c r="AB1710" s="5" t="str" cm="1">
        <f t="array" aca="1" ref="AB1710" ca="1">_xlfn.IFS(AA1710="NG","NG",OR(X1710="NG",X1710="ERROR",X1710=FALSE),"NG",U1710="NG","NG",V1710="OK","OK",AD1710="OK","OK")</f>
        <v>NG</v>
      </c>
      <c r="AC1710" s="5" t="str">
        <f t="shared" si="381"/>
        <v>NG</v>
      </c>
      <c r="AD1710" s="5" t="e" cm="1">
        <f t="array" ref="AD1710">_xlfn.IFS(AND(G1710="〇",H1710&lt;&gt;"",I1710&lt;&gt;""),"ERROR",AND(G1710="",H1710&gt;$H$17,I1710&lt;&gt;""),"NG",AND(G1710="〇",H1710="",I1710=""),"OK")</f>
        <v>#N/A</v>
      </c>
      <c r="AE1710" s="5" t="str" cm="1">
        <f t="array" ref="AE1710">_xlfn.IFS(I1710="解雇","NG",H1710="","OK",H1710&lt;$H$17,"NG",H1710&gt;$H$17,"OK")</f>
        <v>OK</v>
      </c>
      <c r="AF1710" s="5" t="e">
        <f t="shared" si="382"/>
        <v>#N/A</v>
      </c>
    </row>
    <row r="1711" spans="2:32" ht="20.25" customHeight="1" x14ac:dyDescent="0.55000000000000004">
      <c r="B1711" s="9">
        <v>1694</v>
      </c>
      <c r="C1711" s="42"/>
      <c r="D1711" s="43"/>
      <c r="E1711" s="44"/>
      <c r="F1711" s="44"/>
      <c r="G1711" s="43"/>
      <c r="H1711" s="44"/>
      <c r="I1711" s="45"/>
      <c r="M1711" s="5">
        <f t="shared" si="369"/>
        <v>4</v>
      </c>
      <c r="N1711" s="5">
        <f t="shared" si="370"/>
        <v>2</v>
      </c>
      <c r="O1711" s="5" t="str">
        <f t="shared" si="371"/>
        <v/>
      </c>
      <c r="P1711" s="5">
        <f t="shared" si="372"/>
        <v>0</v>
      </c>
      <c r="Q1711" s="5">
        <f t="shared" ca="1" si="373"/>
        <v>126</v>
      </c>
      <c r="R1711" s="26">
        <f t="shared" si="374"/>
        <v>5479</v>
      </c>
      <c r="S1711" s="26">
        <f t="shared" si="375"/>
        <v>5205</v>
      </c>
      <c r="T1711" s="27" t="str" cm="1">
        <f t="array" aca="1" ref="T1711" ca="1">_xlfn.IFS(Q1711="","NG",Q1711&gt;16,"OK",TODAY()&gt;S1711,"OK",Q1711&lt;16,"NG")</f>
        <v>OK</v>
      </c>
      <c r="U1711" s="5" t="str" cm="1">
        <f t="array" aca="1" ref="U1711" ca="1">IFERROR(_xlfn.IFS(T1711&lt;&gt;"OK","NG",M1711=0,"OK",TRUE,"NG"),"")</f>
        <v>NG</v>
      </c>
      <c r="V1711" s="5" t="str">
        <f t="shared" si="376"/>
        <v>NG</v>
      </c>
      <c r="W1711" s="28" t="str">
        <f t="shared" ca="1" si="377"/>
        <v>OK</v>
      </c>
      <c r="X1711" s="5" t="str">
        <f t="shared" si="378"/>
        <v>NG</v>
      </c>
      <c r="Y1711" s="5">
        <f t="shared" ca="1" si="379"/>
        <v>126</v>
      </c>
      <c r="Z1711" s="5">
        <f t="shared" ca="1" si="380"/>
        <v>126</v>
      </c>
      <c r="AA1711" s="5" t="str" cm="1">
        <f t="array" ref="AA1711">_xlfn.IFS(H1711="","OK",H1711&lt;$F$17,"NG",I1711="解雇","NG",OR(I1711="自主退職",I1711="契約満了"),"OK")</f>
        <v>OK</v>
      </c>
      <c r="AB1711" s="5" t="str" cm="1">
        <f t="array" aca="1" ref="AB1711" ca="1">_xlfn.IFS(AA1711="NG","NG",OR(X1711="NG",X1711="ERROR",X1711=FALSE),"NG",U1711="NG","NG",V1711="OK","OK",AD1711="OK","OK")</f>
        <v>NG</v>
      </c>
      <c r="AC1711" s="5" t="str">
        <f t="shared" si="381"/>
        <v>NG</v>
      </c>
      <c r="AD1711" s="5" t="e" cm="1">
        <f t="array" ref="AD1711">_xlfn.IFS(AND(G1711="〇",H1711&lt;&gt;"",I1711&lt;&gt;""),"ERROR",AND(G1711="",H1711&gt;$H$17,I1711&lt;&gt;""),"NG",AND(G1711="〇",H1711="",I1711=""),"OK")</f>
        <v>#N/A</v>
      </c>
      <c r="AE1711" s="5" t="str" cm="1">
        <f t="array" ref="AE1711">_xlfn.IFS(I1711="解雇","NG",H1711="","OK",H1711&lt;$H$17,"NG",H1711&gt;$H$17,"OK")</f>
        <v>OK</v>
      </c>
      <c r="AF1711" s="5" t="e">
        <f t="shared" si="382"/>
        <v>#N/A</v>
      </c>
    </row>
    <row r="1712" spans="2:32" ht="20.25" customHeight="1" x14ac:dyDescent="0.55000000000000004">
      <c r="B1712" s="9">
        <v>1695</v>
      </c>
      <c r="C1712" s="42"/>
      <c r="D1712" s="43"/>
      <c r="E1712" s="44"/>
      <c r="F1712" s="44"/>
      <c r="G1712" s="43"/>
      <c r="H1712" s="44"/>
      <c r="I1712" s="45"/>
      <c r="M1712" s="5">
        <f t="shared" si="369"/>
        <v>4</v>
      </c>
      <c r="N1712" s="5">
        <f t="shared" si="370"/>
        <v>2</v>
      </c>
      <c r="O1712" s="5" t="str">
        <f t="shared" si="371"/>
        <v/>
      </c>
      <c r="P1712" s="5">
        <f t="shared" si="372"/>
        <v>0</v>
      </c>
      <c r="Q1712" s="5">
        <f t="shared" ca="1" si="373"/>
        <v>126</v>
      </c>
      <c r="R1712" s="26">
        <f t="shared" si="374"/>
        <v>5479</v>
      </c>
      <c r="S1712" s="26">
        <f t="shared" si="375"/>
        <v>5205</v>
      </c>
      <c r="T1712" s="27" t="str" cm="1">
        <f t="array" aca="1" ref="T1712" ca="1">_xlfn.IFS(Q1712="","NG",Q1712&gt;16,"OK",TODAY()&gt;S1712,"OK",Q1712&lt;16,"NG")</f>
        <v>OK</v>
      </c>
      <c r="U1712" s="5" t="str" cm="1">
        <f t="array" aca="1" ref="U1712" ca="1">IFERROR(_xlfn.IFS(T1712&lt;&gt;"OK","NG",M1712=0,"OK",TRUE,"NG"),"")</f>
        <v>NG</v>
      </c>
      <c r="V1712" s="5" t="str">
        <f t="shared" si="376"/>
        <v>NG</v>
      </c>
      <c r="W1712" s="28" t="str">
        <f t="shared" ca="1" si="377"/>
        <v>OK</v>
      </c>
      <c r="X1712" s="5" t="str">
        <f t="shared" si="378"/>
        <v>NG</v>
      </c>
      <c r="Y1712" s="5">
        <f t="shared" ca="1" si="379"/>
        <v>126</v>
      </c>
      <c r="Z1712" s="5">
        <f t="shared" ca="1" si="380"/>
        <v>126</v>
      </c>
      <c r="AA1712" s="5" t="str" cm="1">
        <f t="array" ref="AA1712">_xlfn.IFS(H1712="","OK",H1712&lt;$F$17,"NG",I1712="解雇","NG",OR(I1712="自主退職",I1712="契約満了"),"OK")</f>
        <v>OK</v>
      </c>
      <c r="AB1712" s="5" t="str" cm="1">
        <f t="array" aca="1" ref="AB1712" ca="1">_xlfn.IFS(AA1712="NG","NG",OR(X1712="NG",X1712="ERROR",X1712=FALSE),"NG",U1712="NG","NG",V1712="OK","OK",AD1712="OK","OK")</f>
        <v>NG</v>
      </c>
      <c r="AC1712" s="5" t="str">
        <f t="shared" si="381"/>
        <v>NG</v>
      </c>
      <c r="AD1712" s="5" t="e" cm="1">
        <f t="array" ref="AD1712">_xlfn.IFS(AND(G1712="〇",H1712&lt;&gt;"",I1712&lt;&gt;""),"ERROR",AND(G1712="",H1712&gt;$H$17,I1712&lt;&gt;""),"NG",AND(G1712="〇",H1712="",I1712=""),"OK")</f>
        <v>#N/A</v>
      </c>
      <c r="AE1712" s="5" t="str" cm="1">
        <f t="array" ref="AE1712">_xlfn.IFS(I1712="解雇","NG",H1712="","OK",H1712&lt;$H$17,"NG",H1712&gt;$H$17,"OK")</f>
        <v>OK</v>
      </c>
      <c r="AF1712" s="5" t="e">
        <f t="shared" si="382"/>
        <v>#N/A</v>
      </c>
    </row>
    <row r="1713" spans="2:32" ht="20.25" customHeight="1" x14ac:dyDescent="0.55000000000000004">
      <c r="B1713" s="9">
        <v>1696</v>
      </c>
      <c r="C1713" s="42"/>
      <c r="D1713" s="43"/>
      <c r="E1713" s="44"/>
      <c r="F1713" s="44"/>
      <c r="G1713" s="43"/>
      <c r="H1713" s="44"/>
      <c r="I1713" s="45"/>
      <c r="M1713" s="5">
        <f t="shared" si="369"/>
        <v>4</v>
      </c>
      <c r="N1713" s="5">
        <f t="shared" si="370"/>
        <v>2</v>
      </c>
      <c r="O1713" s="5" t="str">
        <f t="shared" si="371"/>
        <v/>
      </c>
      <c r="P1713" s="5">
        <f t="shared" si="372"/>
        <v>0</v>
      </c>
      <c r="Q1713" s="5">
        <f t="shared" ca="1" si="373"/>
        <v>126</v>
      </c>
      <c r="R1713" s="26">
        <f t="shared" si="374"/>
        <v>5479</v>
      </c>
      <c r="S1713" s="26">
        <f t="shared" si="375"/>
        <v>5205</v>
      </c>
      <c r="T1713" s="27" t="str" cm="1">
        <f t="array" aca="1" ref="T1713" ca="1">_xlfn.IFS(Q1713="","NG",Q1713&gt;16,"OK",TODAY()&gt;S1713,"OK",Q1713&lt;16,"NG")</f>
        <v>OK</v>
      </c>
      <c r="U1713" s="5" t="str" cm="1">
        <f t="array" aca="1" ref="U1713" ca="1">IFERROR(_xlfn.IFS(T1713&lt;&gt;"OK","NG",M1713=0,"OK",TRUE,"NG"),"")</f>
        <v>NG</v>
      </c>
      <c r="V1713" s="5" t="str">
        <f t="shared" si="376"/>
        <v>NG</v>
      </c>
      <c r="W1713" s="28" t="str">
        <f t="shared" ca="1" si="377"/>
        <v>OK</v>
      </c>
      <c r="X1713" s="5" t="str">
        <f t="shared" si="378"/>
        <v>NG</v>
      </c>
      <c r="Y1713" s="5">
        <f t="shared" ca="1" si="379"/>
        <v>126</v>
      </c>
      <c r="Z1713" s="5">
        <f t="shared" ca="1" si="380"/>
        <v>126</v>
      </c>
      <c r="AA1713" s="5" t="str" cm="1">
        <f t="array" ref="AA1713">_xlfn.IFS(H1713="","OK",H1713&lt;$F$17,"NG",I1713="解雇","NG",OR(I1713="自主退職",I1713="契約満了"),"OK")</f>
        <v>OK</v>
      </c>
      <c r="AB1713" s="5" t="str" cm="1">
        <f t="array" aca="1" ref="AB1713" ca="1">_xlfn.IFS(AA1713="NG","NG",OR(X1713="NG",X1713="ERROR",X1713=FALSE),"NG",U1713="NG","NG",V1713="OK","OK",AD1713="OK","OK")</f>
        <v>NG</v>
      </c>
      <c r="AC1713" s="5" t="str">
        <f t="shared" si="381"/>
        <v>NG</v>
      </c>
      <c r="AD1713" s="5" t="e" cm="1">
        <f t="array" ref="AD1713">_xlfn.IFS(AND(G1713="〇",H1713&lt;&gt;"",I1713&lt;&gt;""),"ERROR",AND(G1713="",H1713&gt;$H$17,I1713&lt;&gt;""),"NG",AND(G1713="〇",H1713="",I1713=""),"OK")</f>
        <v>#N/A</v>
      </c>
      <c r="AE1713" s="5" t="str" cm="1">
        <f t="array" ref="AE1713">_xlfn.IFS(I1713="解雇","NG",H1713="","OK",H1713&lt;$H$17,"NG",H1713&gt;$H$17,"OK")</f>
        <v>OK</v>
      </c>
      <c r="AF1713" s="5" t="e">
        <f t="shared" si="382"/>
        <v>#N/A</v>
      </c>
    </row>
    <row r="1714" spans="2:32" ht="20.25" customHeight="1" x14ac:dyDescent="0.55000000000000004">
      <c r="B1714" s="9">
        <v>1697</v>
      </c>
      <c r="C1714" s="42"/>
      <c r="D1714" s="43"/>
      <c r="E1714" s="44"/>
      <c r="F1714" s="44"/>
      <c r="G1714" s="43"/>
      <c r="H1714" s="44"/>
      <c r="I1714" s="45"/>
      <c r="M1714" s="5">
        <f t="shared" si="369"/>
        <v>4</v>
      </c>
      <c r="N1714" s="5">
        <f t="shared" si="370"/>
        <v>2</v>
      </c>
      <c r="O1714" s="5" t="str">
        <f t="shared" si="371"/>
        <v/>
      </c>
      <c r="P1714" s="5">
        <f t="shared" si="372"/>
        <v>0</v>
      </c>
      <c r="Q1714" s="5">
        <f t="shared" ca="1" si="373"/>
        <v>126</v>
      </c>
      <c r="R1714" s="26">
        <f t="shared" si="374"/>
        <v>5479</v>
      </c>
      <c r="S1714" s="26">
        <f t="shared" si="375"/>
        <v>5205</v>
      </c>
      <c r="T1714" s="27" t="str" cm="1">
        <f t="array" aca="1" ref="T1714" ca="1">_xlfn.IFS(Q1714="","NG",Q1714&gt;16,"OK",TODAY()&gt;S1714,"OK",Q1714&lt;16,"NG")</f>
        <v>OK</v>
      </c>
      <c r="U1714" s="5" t="str" cm="1">
        <f t="array" aca="1" ref="U1714" ca="1">IFERROR(_xlfn.IFS(T1714&lt;&gt;"OK","NG",M1714=0,"OK",TRUE,"NG"),"")</f>
        <v>NG</v>
      </c>
      <c r="V1714" s="5" t="str">
        <f t="shared" si="376"/>
        <v>NG</v>
      </c>
      <c r="W1714" s="28" t="str">
        <f t="shared" ca="1" si="377"/>
        <v>OK</v>
      </c>
      <c r="X1714" s="5" t="str">
        <f t="shared" si="378"/>
        <v>NG</v>
      </c>
      <c r="Y1714" s="5">
        <f t="shared" ca="1" si="379"/>
        <v>126</v>
      </c>
      <c r="Z1714" s="5">
        <f t="shared" ca="1" si="380"/>
        <v>126</v>
      </c>
      <c r="AA1714" s="5" t="str" cm="1">
        <f t="array" ref="AA1714">_xlfn.IFS(H1714="","OK",H1714&lt;$F$17,"NG",I1714="解雇","NG",OR(I1714="自主退職",I1714="契約満了"),"OK")</f>
        <v>OK</v>
      </c>
      <c r="AB1714" s="5" t="str" cm="1">
        <f t="array" aca="1" ref="AB1714" ca="1">_xlfn.IFS(AA1714="NG","NG",OR(X1714="NG",X1714="ERROR",X1714=FALSE),"NG",U1714="NG","NG",V1714="OK","OK",AD1714="OK","OK")</f>
        <v>NG</v>
      </c>
      <c r="AC1714" s="5" t="str">
        <f t="shared" si="381"/>
        <v>NG</v>
      </c>
      <c r="AD1714" s="5" t="e" cm="1">
        <f t="array" ref="AD1714">_xlfn.IFS(AND(G1714="〇",H1714&lt;&gt;"",I1714&lt;&gt;""),"ERROR",AND(G1714="",H1714&gt;$H$17,I1714&lt;&gt;""),"NG",AND(G1714="〇",H1714="",I1714=""),"OK")</f>
        <v>#N/A</v>
      </c>
      <c r="AE1714" s="5" t="str" cm="1">
        <f t="array" ref="AE1714">_xlfn.IFS(I1714="解雇","NG",H1714="","OK",H1714&lt;$H$17,"NG",H1714&gt;$H$17,"OK")</f>
        <v>OK</v>
      </c>
      <c r="AF1714" s="5" t="e">
        <f t="shared" si="382"/>
        <v>#N/A</v>
      </c>
    </row>
    <row r="1715" spans="2:32" ht="20.25" customHeight="1" x14ac:dyDescent="0.55000000000000004">
      <c r="B1715" s="9">
        <v>1698</v>
      </c>
      <c r="C1715" s="42"/>
      <c r="D1715" s="43"/>
      <c r="E1715" s="44"/>
      <c r="F1715" s="44"/>
      <c r="G1715" s="43"/>
      <c r="H1715" s="44"/>
      <c r="I1715" s="45"/>
      <c r="M1715" s="5">
        <f t="shared" si="369"/>
        <v>4</v>
      </c>
      <c r="N1715" s="5">
        <f t="shared" si="370"/>
        <v>2</v>
      </c>
      <c r="O1715" s="5" t="str">
        <f t="shared" si="371"/>
        <v/>
      </c>
      <c r="P1715" s="5">
        <f t="shared" si="372"/>
        <v>0</v>
      </c>
      <c r="Q1715" s="5">
        <f t="shared" ca="1" si="373"/>
        <v>126</v>
      </c>
      <c r="R1715" s="26">
        <f t="shared" si="374"/>
        <v>5479</v>
      </c>
      <c r="S1715" s="26">
        <f t="shared" si="375"/>
        <v>5205</v>
      </c>
      <c r="T1715" s="27" t="str" cm="1">
        <f t="array" aca="1" ref="T1715" ca="1">_xlfn.IFS(Q1715="","NG",Q1715&gt;16,"OK",TODAY()&gt;S1715,"OK",Q1715&lt;16,"NG")</f>
        <v>OK</v>
      </c>
      <c r="U1715" s="5" t="str" cm="1">
        <f t="array" aca="1" ref="U1715" ca="1">IFERROR(_xlfn.IFS(T1715&lt;&gt;"OK","NG",M1715=0,"OK",TRUE,"NG"),"")</f>
        <v>NG</v>
      </c>
      <c r="V1715" s="5" t="str">
        <f t="shared" si="376"/>
        <v>NG</v>
      </c>
      <c r="W1715" s="28" t="str">
        <f t="shared" ca="1" si="377"/>
        <v>OK</v>
      </c>
      <c r="X1715" s="5" t="str">
        <f t="shared" si="378"/>
        <v>NG</v>
      </c>
      <c r="Y1715" s="5">
        <f t="shared" ca="1" si="379"/>
        <v>126</v>
      </c>
      <c r="Z1715" s="5">
        <f t="shared" ca="1" si="380"/>
        <v>126</v>
      </c>
      <c r="AA1715" s="5" t="str" cm="1">
        <f t="array" ref="AA1715">_xlfn.IFS(H1715="","OK",H1715&lt;$F$17,"NG",I1715="解雇","NG",OR(I1715="自主退職",I1715="契約満了"),"OK")</f>
        <v>OK</v>
      </c>
      <c r="AB1715" s="5" t="str" cm="1">
        <f t="array" aca="1" ref="AB1715" ca="1">_xlfn.IFS(AA1715="NG","NG",OR(X1715="NG",X1715="ERROR",X1715=FALSE),"NG",U1715="NG","NG",V1715="OK","OK",AD1715="OK","OK")</f>
        <v>NG</v>
      </c>
      <c r="AC1715" s="5" t="str">
        <f t="shared" si="381"/>
        <v>NG</v>
      </c>
      <c r="AD1715" s="5" t="e" cm="1">
        <f t="array" ref="AD1715">_xlfn.IFS(AND(G1715="〇",H1715&lt;&gt;"",I1715&lt;&gt;""),"ERROR",AND(G1715="",H1715&gt;$H$17,I1715&lt;&gt;""),"NG",AND(G1715="〇",H1715="",I1715=""),"OK")</f>
        <v>#N/A</v>
      </c>
      <c r="AE1715" s="5" t="str" cm="1">
        <f t="array" ref="AE1715">_xlfn.IFS(I1715="解雇","NG",H1715="","OK",H1715&lt;$H$17,"NG",H1715&gt;$H$17,"OK")</f>
        <v>OK</v>
      </c>
      <c r="AF1715" s="5" t="e">
        <f t="shared" si="382"/>
        <v>#N/A</v>
      </c>
    </row>
    <row r="1716" spans="2:32" ht="20.25" customHeight="1" x14ac:dyDescent="0.55000000000000004">
      <c r="B1716" s="9">
        <v>1699</v>
      </c>
      <c r="C1716" s="42"/>
      <c r="D1716" s="43"/>
      <c r="E1716" s="44"/>
      <c r="F1716" s="44"/>
      <c r="G1716" s="43"/>
      <c r="H1716" s="44"/>
      <c r="I1716" s="45"/>
      <c r="M1716" s="5">
        <f t="shared" si="369"/>
        <v>4</v>
      </c>
      <c r="N1716" s="5">
        <f t="shared" si="370"/>
        <v>2</v>
      </c>
      <c r="O1716" s="5" t="str">
        <f t="shared" si="371"/>
        <v/>
      </c>
      <c r="P1716" s="5">
        <f t="shared" si="372"/>
        <v>0</v>
      </c>
      <c r="Q1716" s="5">
        <f t="shared" ca="1" si="373"/>
        <v>126</v>
      </c>
      <c r="R1716" s="26">
        <f t="shared" si="374"/>
        <v>5479</v>
      </c>
      <c r="S1716" s="26">
        <f t="shared" si="375"/>
        <v>5205</v>
      </c>
      <c r="T1716" s="27" t="str" cm="1">
        <f t="array" aca="1" ref="T1716" ca="1">_xlfn.IFS(Q1716="","NG",Q1716&gt;16,"OK",TODAY()&gt;S1716,"OK",Q1716&lt;16,"NG")</f>
        <v>OK</v>
      </c>
      <c r="U1716" s="5" t="str" cm="1">
        <f t="array" aca="1" ref="U1716" ca="1">IFERROR(_xlfn.IFS(T1716&lt;&gt;"OK","NG",M1716=0,"OK",TRUE,"NG"),"")</f>
        <v>NG</v>
      </c>
      <c r="V1716" s="5" t="str">
        <f t="shared" si="376"/>
        <v>NG</v>
      </c>
      <c r="W1716" s="28" t="str">
        <f t="shared" ca="1" si="377"/>
        <v>OK</v>
      </c>
      <c r="X1716" s="5" t="str">
        <f t="shared" si="378"/>
        <v>NG</v>
      </c>
      <c r="Y1716" s="5">
        <f t="shared" ca="1" si="379"/>
        <v>126</v>
      </c>
      <c r="Z1716" s="5">
        <f t="shared" ca="1" si="380"/>
        <v>126</v>
      </c>
      <c r="AA1716" s="5" t="str" cm="1">
        <f t="array" ref="AA1716">_xlfn.IFS(H1716="","OK",H1716&lt;$F$17,"NG",I1716="解雇","NG",OR(I1716="自主退職",I1716="契約満了"),"OK")</f>
        <v>OK</v>
      </c>
      <c r="AB1716" s="5" t="str" cm="1">
        <f t="array" aca="1" ref="AB1716" ca="1">_xlfn.IFS(AA1716="NG","NG",OR(X1716="NG",X1716="ERROR",X1716=FALSE),"NG",U1716="NG","NG",V1716="OK","OK",AD1716="OK","OK")</f>
        <v>NG</v>
      </c>
      <c r="AC1716" s="5" t="str">
        <f t="shared" si="381"/>
        <v>NG</v>
      </c>
      <c r="AD1716" s="5" t="e" cm="1">
        <f t="array" ref="AD1716">_xlfn.IFS(AND(G1716="〇",H1716&lt;&gt;"",I1716&lt;&gt;""),"ERROR",AND(G1716="",H1716&gt;$H$17,I1716&lt;&gt;""),"NG",AND(G1716="〇",H1716="",I1716=""),"OK")</f>
        <v>#N/A</v>
      </c>
      <c r="AE1716" s="5" t="str" cm="1">
        <f t="array" ref="AE1716">_xlfn.IFS(I1716="解雇","NG",H1716="","OK",H1716&lt;$H$17,"NG",H1716&gt;$H$17,"OK")</f>
        <v>OK</v>
      </c>
      <c r="AF1716" s="5" t="e">
        <f t="shared" si="382"/>
        <v>#N/A</v>
      </c>
    </row>
    <row r="1717" spans="2:32" ht="20.25" customHeight="1" x14ac:dyDescent="0.55000000000000004">
      <c r="B1717" s="9">
        <v>1700</v>
      </c>
      <c r="C1717" s="42"/>
      <c r="D1717" s="43"/>
      <c r="E1717" s="44"/>
      <c r="F1717" s="44"/>
      <c r="G1717" s="43"/>
      <c r="H1717" s="44"/>
      <c r="I1717" s="45"/>
      <c r="M1717" s="5">
        <f t="shared" si="369"/>
        <v>4</v>
      </c>
      <c r="N1717" s="5">
        <f t="shared" si="370"/>
        <v>2</v>
      </c>
      <c r="O1717" s="5" t="str">
        <f t="shared" si="371"/>
        <v/>
      </c>
      <c r="P1717" s="5">
        <f t="shared" si="372"/>
        <v>0</v>
      </c>
      <c r="Q1717" s="5">
        <f t="shared" ca="1" si="373"/>
        <v>126</v>
      </c>
      <c r="R1717" s="26">
        <f t="shared" si="374"/>
        <v>5479</v>
      </c>
      <c r="S1717" s="26">
        <f t="shared" si="375"/>
        <v>5205</v>
      </c>
      <c r="T1717" s="27" t="str" cm="1">
        <f t="array" aca="1" ref="T1717" ca="1">_xlfn.IFS(Q1717="","NG",Q1717&gt;16,"OK",TODAY()&gt;S1717,"OK",Q1717&lt;16,"NG")</f>
        <v>OK</v>
      </c>
      <c r="U1717" s="5" t="str" cm="1">
        <f t="array" aca="1" ref="U1717" ca="1">IFERROR(_xlfn.IFS(T1717&lt;&gt;"OK","NG",M1717=0,"OK",TRUE,"NG"),"")</f>
        <v>NG</v>
      </c>
      <c r="V1717" s="5" t="str">
        <f t="shared" si="376"/>
        <v>NG</v>
      </c>
      <c r="W1717" s="28" t="str">
        <f t="shared" ca="1" si="377"/>
        <v>OK</v>
      </c>
      <c r="X1717" s="5" t="str">
        <f t="shared" si="378"/>
        <v>NG</v>
      </c>
      <c r="Y1717" s="5">
        <f t="shared" ca="1" si="379"/>
        <v>126</v>
      </c>
      <c r="Z1717" s="5">
        <f t="shared" ca="1" si="380"/>
        <v>126</v>
      </c>
      <c r="AA1717" s="5" t="str" cm="1">
        <f t="array" ref="AA1717">_xlfn.IFS(H1717="","OK",H1717&lt;$F$17,"NG",I1717="解雇","NG",OR(I1717="自主退職",I1717="契約満了"),"OK")</f>
        <v>OK</v>
      </c>
      <c r="AB1717" s="5" t="str" cm="1">
        <f t="array" aca="1" ref="AB1717" ca="1">_xlfn.IFS(AA1717="NG","NG",OR(X1717="NG",X1717="ERROR",X1717=FALSE),"NG",U1717="NG","NG",V1717="OK","OK",AD1717="OK","OK")</f>
        <v>NG</v>
      </c>
      <c r="AC1717" s="5" t="str">
        <f t="shared" si="381"/>
        <v>NG</v>
      </c>
      <c r="AD1717" s="5" t="e" cm="1">
        <f t="array" ref="AD1717">_xlfn.IFS(AND(G1717="〇",H1717&lt;&gt;"",I1717&lt;&gt;""),"ERROR",AND(G1717="",H1717&gt;$H$17,I1717&lt;&gt;""),"NG",AND(G1717="〇",H1717="",I1717=""),"OK")</f>
        <v>#N/A</v>
      </c>
      <c r="AE1717" s="5" t="str" cm="1">
        <f t="array" ref="AE1717">_xlfn.IFS(I1717="解雇","NG",H1717="","OK",H1717&lt;$H$17,"NG",H1717&gt;$H$17,"OK")</f>
        <v>OK</v>
      </c>
      <c r="AF1717" s="5" t="e">
        <f t="shared" si="382"/>
        <v>#N/A</v>
      </c>
    </row>
    <row r="1718" spans="2:32" ht="20.25" customHeight="1" x14ac:dyDescent="0.55000000000000004">
      <c r="B1718" s="9">
        <v>1701</v>
      </c>
      <c r="C1718" s="42"/>
      <c r="D1718" s="43"/>
      <c r="E1718" s="44"/>
      <c r="F1718" s="44"/>
      <c r="G1718" s="43"/>
      <c r="H1718" s="44"/>
      <c r="I1718" s="45"/>
      <c r="M1718" s="5">
        <f t="shared" si="369"/>
        <v>4</v>
      </c>
      <c r="N1718" s="5">
        <f t="shared" si="370"/>
        <v>2</v>
      </c>
      <c r="O1718" s="5" t="str">
        <f t="shared" si="371"/>
        <v/>
      </c>
      <c r="P1718" s="5">
        <f t="shared" si="372"/>
        <v>0</v>
      </c>
      <c r="Q1718" s="5">
        <f t="shared" ca="1" si="373"/>
        <v>126</v>
      </c>
      <c r="R1718" s="26">
        <f t="shared" si="374"/>
        <v>5479</v>
      </c>
      <c r="S1718" s="26">
        <f t="shared" si="375"/>
        <v>5205</v>
      </c>
      <c r="T1718" s="27" t="str" cm="1">
        <f t="array" aca="1" ref="T1718" ca="1">_xlfn.IFS(Q1718="","NG",Q1718&gt;16,"OK",TODAY()&gt;S1718,"OK",Q1718&lt;16,"NG")</f>
        <v>OK</v>
      </c>
      <c r="U1718" s="5" t="str" cm="1">
        <f t="array" aca="1" ref="U1718" ca="1">IFERROR(_xlfn.IFS(T1718&lt;&gt;"OK","NG",M1718=0,"OK",TRUE,"NG"),"")</f>
        <v>NG</v>
      </c>
      <c r="V1718" s="5" t="str">
        <f t="shared" si="376"/>
        <v>NG</v>
      </c>
      <c r="W1718" s="28" t="str">
        <f t="shared" ca="1" si="377"/>
        <v>OK</v>
      </c>
      <c r="X1718" s="5" t="str">
        <f t="shared" si="378"/>
        <v>NG</v>
      </c>
      <c r="Y1718" s="5">
        <f t="shared" ca="1" si="379"/>
        <v>126</v>
      </c>
      <c r="Z1718" s="5">
        <f t="shared" ca="1" si="380"/>
        <v>126</v>
      </c>
      <c r="AA1718" s="5" t="str" cm="1">
        <f t="array" ref="AA1718">_xlfn.IFS(H1718="","OK",H1718&lt;$F$17,"NG",I1718="解雇","NG",OR(I1718="自主退職",I1718="契約満了"),"OK")</f>
        <v>OK</v>
      </c>
      <c r="AB1718" s="5" t="str" cm="1">
        <f t="array" aca="1" ref="AB1718" ca="1">_xlfn.IFS(AA1718="NG","NG",OR(X1718="NG",X1718="ERROR",X1718=FALSE),"NG",U1718="NG","NG",V1718="OK","OK",AD1718="OK","OK")</f>
        <v>NG</v>
      </c>
      <c r="AC1718" s="5" t="str">
        <f t="shared" si="381"/>
        <v>NG</v>
      </c>
      <c r="AD1718" s="5" t="e" cm="1">
        <f t="array" ref="AD1718">_xlfn.IFS(AND(G1718="〇",H1718&lt;&gt;"",I1718&lt;&gt;""),"ERROR",AND(G1718="",H1718&gt;$H$17,I1718&lt;&gt;""),"NG",AND(G1718="〇",H1718="",I1718=""),"OK")</f>
        <v>#N/A</v>
      </c>
      <c r="AE1718" s="5" t="str" cm="1">
        <f t="array" ref="AE1718">_xlfn.IFS(I1718="解雇","NG",H1718="","OK",H1718&lt;$H$17,"NG",H1718&gt;$H$17,"OK")</f>
        <v>OK</v>
      </c>
      <c r="AF1718" s="5" t="e">
        <f t="shared" si="382"/>
        <v>#N/A</v>
      </c>
    </row>
    <row r="1719" spans="2:32" ht="20.25" customHeight="1" x14ac:dyDescent="0.55000000000000004">
      <c r="B1719" s="9">
        <v>1702</v>
      </c>
      <c r="C1719" s="42"/>
      <c r="D1719" s="43"/>
      <c r="E1719" s="44"/>
      <c r="F1719" s="44"/>
      <c r="G1719" s="43"/>
      <c r="H1719" s="44"/>
      <c r="I1719" s="45"/>
      <c r="M1719" s="5">
        <f t="shared" si="369"/>
        <v>4</v>
      </c>
      <c r="N1719" s="5">
        <f t="shared" si="370"/>
        <v>2</v>
      </c>
      <c r="O1719" s="5" t="str">
        <f t="shared" si="371"/>
        <v/>
      </c>
      <c r="P1719" s="5">
        <f t="shared" si="372"/>
        <v>0</v>
      </c>
      <c r="Q1719" s="5">
        <f t="shared" ca="1" si="373"/>
        <v>126</v>
      </c>
      <c r="R1719" s="26">
        <f t="shared" si="374"/>
        <v>5479</v>
      </c>
      <c r="S1719" s="26">
        <f t="shared" si="375"/>
        <v>5205</v>
      </c>
      <c r="T1719" s="27" t="str" cm="1">
        <f t="array" aca="1" ref="T1719" ca="1">_xlfn.IFS(Q1719="","NG",Q1719&gt;16,"OK",TODAY()&gt;S1719,"OK",Q1719&lt;16,"NG")</f>
        <v>OK</v>
      </c>
      <c r="U1719" s="5" t="str" cm="1">
        <f t="array" aca="1" ref="U1719" ca="1">IFERROR(_xlfn.IFS(T1719&lt;&gt;"OK","NG",M1719=0,"OK",TRUE,"NG"),"")</f>
        <v>NG</v>
      </c>
      <c r="V1719" s="5" t="str">
        <f t="shared" si="376"/>
        <v>NG</v>
      </c>
      <c r="W1719" s="28" t="str">
        <f t="shared" ca="1" si="377"/>
        <v>OK</v>
      </c>
      <c r="X1719" s="5" t="str">
        <f t="shared" si="378"/>
        <v>NG</v>
      </c>
      <c r="Y1719" s="5">
        <f t="shared" ca="1" si="379"/>
        <v>126</v>
      </c>
      <c r="Z1719" s="5">
        <f t="shared" ca="1" si="380"/>
        <v>126</v>
      </c>
      <c r="AA1719" s="5" t="str" cm="1">
        <f t="array" ref="AA1719">_xlfn.IFS(H1719="","OK",H1719&lt;$F$17,"NG",I1719="解雇","NG",OR(I1719="自主退職",I1719="契約満了"),"OK")</f>
        <v>OK</v>
      </c>
      <c r="AB1719" s="5" t="str" cm="1">
        <f t="array" aca="1" ref="AB1719" ca="1">_xlfn.IFS(AA1719="NG","NG",OR(X1719="NG",X1719="ERROR",X1719=FALSE),"NG",U1719="NG","NG",V1719="OK","OK",AD1719="OK","OK")</f>
        <v>NG</v>
      </c>
      <c r="AC1719" s="5" t="str">
        <f t="shared" si="381"/>
        <v>NG</v>
      </c>
      <c r="AD1719" s="5" t="e" cm="1">
        <f t="array" ref="AD1719">_xlfn.IFS(AND(G1719="〇",H1719&lt;&gt;"",I1719&lt;&gt;""),"ERROR",AND(G1719="",H1719&gt;$H$17,I1719&lt;&gt;""),"NG",AND(G1719="〇",H1719="",I1719=""),"OK")</f>
        <v>#N/A</v>
      </c>
      <c r="AE1719" s="5" t="str" cm="1">
        <f t="array" ref="AE1719">_xlfn.IFS(I1719="解雇","NG",H1719="","OK",H1719&lt;$H$17,"NG",H1719&gt;$H$17,"OK")</f>
        <v>OK</v>
      </c>
      <c r="AF1719" s="5" t="e">
        <f t="shared" si="382"/>
        <v>#N/A</v>
      </c>
    </row>
    <row r="1720" spans="2:32" ht="20.25" customHeight="1" x14ac:dyDescent="0.55000000000000004">
      <c r="B1720" s="9">
        <v>1703</v>
      </c>
      <c r="C1720" s="42"/>
      <c r="D1720" s="43"/>
      <c r="E1720" s="44"/>
      <c r="F1720" s="44"/>
      <c r="G1720" s="43"/>
      <c r="H1720" s="44"/>
      <c r="I1720" s="45"/>
      <c r="M1720" s="5">
        <f t="shared" si="369"/>
        <v>4</v>
      </c>
      <c r="N1720" s="5">
        <f t="shared" si="370"/>
        <v>2</v>
      </c>
      <c r="O1720" s="5" t="str">
        <f t="shared" si="371"/>
        <v/>
      </c>
      <c r="P1720" s="5">
        <f t="shared" si="372"/>
        <v>0</v>
      </c>
      <c r="Q1720" s="5">
        <f t="shared" ca="1" si="373"/>
        <v>126</v>
      </c>
      <c r="R1720" s="26">
        <f t="shared" si="374"/>
        <v>5479</v>
      </c>
      <c r="S1720" s="26">
        <f t="shared" si="375"/>
        <v>5205</v>
      </c>
      <c r="T1720" s="27" t="str" cm="1">
        <f t="array" aca="1" ref="T1720" ca="1">_xlfn.IFS(Q1720="","NG",Q1720&gt;16,"OK",TODAY()&gt;S1720,"OK",Q1720&lt;16,"NG")</f>
        <v>OK</v>
      </c>
      <c r="U1720" s="5" t="str" cm="1">
        <f t="array" aca="1" ref="U1720" ca="1">IFERROR(_xlfn.IFS(T1720&lt;&gt;"OK","NG",M1720=0,"OK",TRUE,"NG"),"")</f>
        <v>NG</v>
      </c>
      <c r="V1720" s="5" t="str">
        <f t="shared" si="376"/>
        <v>NG</v>
      </c>
      <c r="W1720" s="28" t="str">
        <f t="shared" ca="1" si="377"/>
        <v>OK</v>
      </c>
      <c r="X1720" s="5" t="str">
        <f t="shared" si="378"/>
        <v>NG</v>
      </c>
      <c r="Y1720" s="5">
        <f t="shared" ca="1" si="379"/>
        <v>126</v>
      </c>
      <c r="Z1720" s="5">
        <f t="shared" ca="1" si="380"/>
        <v>126</v>
      </c>
      <c r="AA1720" s="5" t="str" cm="1">
        <f t="array" ref="AA1720">_xlfn.IFS(H1720="","OK",H1720&lt;$F$17,"NG",I1720="解雇","NG",OR(I1720="自主退職",I1720="契約満了"),"OK")</f>
        <v>OK</v>
      </c>
      <c r="AB1720" s="5" t="str" cm="1">
        <f t="array" aca="1" ref="AB1720" ca="1">_xlfn.IFS(AA1720="NG","NG",OR(X1720="NG",X1720="ERROR",X1720=FALSE),"NG",U1720="NG","NG",V1720="OK","OK",AD1720="OK","OK")</f>
        <v>NG</v>
      </c>
      <c r="AC1720" s="5" t="str">
        <f t="shared" si="381"/>
        <v>NG</v>
      </c>
      <c r="AD1720" s="5" t="e" cm="1">
        <f t="array" ref="AD1720">_xlfn.IFS(AND(G1720="〇",H1720&lt;&gt;"",I1720&lt;&gt;""),"ERROR",AND(G1720="",H1720&gt;$H$17,I1720&lt;&gt;""),"NG",AND(G1720="〇",H1720="",I1720=""),"OK")</f>
        <v>#N/A</v>
      </c>
      <c r="AE1720" s="5" t="str" cm="1">
        <f t="array" ref="AE1720">_xlfn.IFS(I1720="解雇","NG",H1720="","OK",H1720&lt;$H$17,"NG",H1720&gt;$H$17,"OK")</f>
        <v>OK</v>
      </c>
      <c r="AF1720" s="5" t="e">
        <f t="shared" si="382"/>
        <v>#N/A</v>
      </c>
    </row>
    <row r="1721" spans="2:32" ht="20.25" customHeight="1" x14ac:dyDescent="0.55000000000000004">
      <c r="B1721" s="9">
        <v>1704</v>
      </c>
      <c r="C1721" s="42"/>
      <c r="D1721" s="43"/>
      <c r="E1721" s="44"/>
      <c r="F1721" s="44"/>
      <c r="G1721" s="43"/>
      <c r="H1721" s="44"/>
      <c r="I1721" s="45"/>
      <c r="M1721" s="5">
        <f t="shared" si="369"/>
        <v>4</v>
      </c>
      <c r="N1721" s="5">
        <f t="shared" si="370"/>
        <v>2</v>
      </c>
      <c r="O1721" s="5" t="str">
        <f t="shared" si="371"/>
        <v/>
      </c>
      <c r="P1721" s="5">
        <f t="shared" si="372"/>
        <v>0</v>
      </c>
      <c r="Q1721" s="5">
        <f t="shared" ca="1" si="373"/>
        <v>126</v>
      </c>
      <c r="R1721" s="26">
        <f t="shared" si="374"/>
        <v>5479</v>
      </c>
      <c r="S1721" s="26">
        <f t="shared" si="375"/>
        <v>5205</v>
      </c>
      <c r="T1721" s="27" t="str" cm="1">
        <f t="array" aca="1" ref="T1721" ca="1">_xlfn.IFS(Q1721="","NG",Q1721&gt;16,"OK",TODAY()&gt;S1721,"OK",Q1721&lt;16,"NG")</f>
        <v>OK</v>
      </c>
      <c r="U1721" s="5" t="str" cm="1">
        <f t="array" aca="1" ref="U1721" ca="1">IFERROR(_xlfn.IFS(T1721&lt;&gt;"OK","NG",M1721=0,"OK",TRUE,"NG"),"")</f>
        <v>NG</v>
      </c>
      <c r="V1721" s="5" t="str">
        <f t="shared" si="376"/>
        <v>NG</v>
      </c>
      <c r="W1721" s="28" t="str">
        <f t="shared" ca="1" si="377"/>
        <v>OK</v>
      </c>
      <c r="X1721" s="5" t="str">
        <f t="shared" si="378"/>
        <v>NG</v>
      </c>
      <c r="Y1721" s="5">
        <f t="shared" ca="1" si="379"/>
        <v>126</v>
      </c>
      <c r="Z1721" s="5">
        <f t="shared" ca="1" si="380"/>
        <v>126</v>
      </c>
      <c r="AA1721" s="5" t="str" cm="1">
        <f t="array" ref="AA1721">_xlfn.IFS(H1721="","OK",H1721&lt;$F$17,"NG",I1721="解雇","NG",OR(I1721="自主退職",I1721="契約満了"),"OK")</f>
        <v>OK</v>
      </c>
      <c r="AB1721" s="5" t="str" cm="1">
        <f t="array" aca="1" ref="AB1721" ca="1">_xlfn.IFS(AA1721="NG","NG",OR(X1721="NG",X1721="ERROR",X1721=FALSE),"NG",U1721="NG","NG",V1721="OK","OK",AD1721="OK","OK")</f>
        <v>NG</v>
      </c>
      <c r="AC1721" s="5" t="str">
        <f t="shared" si="381"/>
        <v>NG</v>
      </c>
      <c r="AD1721" s="5" t="e" cm="1">
        <f t="array" ref="AD1721">_xlfn.IFS(AND(G1721="〇",H1721&lt;&gt;"",I1721&lt;&gt;""),"ERROR",AND(G1721="",H1721&gt;$H$17,I1721&lt;&gt;""),"NG",AND(G1721="〇",H1721="",I1721=""),"OK")</f>
        <v>#N/A</v>
      </c>
      <c r="AE1721" s="5" t="str" cm="1">
        <f t="array" ref="AE1721">_xlfn.IFS(I1721="解雇","NG",H1721="","OK",H1721&lt;$H$17,"NG",H1721&gt;$H$17,"OK")</f>
        <v>OK</v>
      </c>
      <c r="AF1721" s="5" t="e">
        <f t="shared" si="382"/>
        <v>#N/A</v>
      </c>
    </row>
    <row r="1722" spans="2:32" ht="20.25" customHeight="1" x14ac:dyDescent="0.55000000000000004">
      <c r="B1722" s="9">
        <v>1705</v>
      </c>
      <c r="C1722" s="42"/>
      <c r="D1722" s="43"/>
      <c r="E1722" s="44"/>
      <c r="F1722" s="44"/>
      <c r="G1722" s="43"/>
      <c r="H1722" s="44"/>
      <c r="I1722" s="45"/>
      <c r="M1722" s="5">
        <f t="shared" si="369"/>
        <v>4</v>
      </c>
      <c r="N1722" s="5">
        <f t="shared" si="370"/>
        <v>2</v>
      </c>
      <c r="O1722" s="5" t="str">
        <f t="shared" si="371"/>
        <v/>
      </c>
      <c r="P1722" s="5">
        <f t="shared" si="372"/>
        <v>0</v>
      </c>
      <c r="Q1722" s="5">
        <f t="shared" ca="1" si="373"/>
        <v>126</v>
      </c>
      <c r="R1722" s="26">
        <f t="shared" si="374"/>
        <v>5479</v>
      </c>
      <c r="S1722" s="26">
        <f t="shared" si="375"/>
        <v>5205</v>
      </c>
      <c r="T1722" s="27" t="str" cm="1">
        <f t="array" aca="1" ref="T1722" ca="1">_xlfn.IFS(Q1722="","NG",Q1722&gt;16,"OK",TODAY()&gt;S1722,"OK",Q1722&lt;16,"NG")</f>
        <v>OK</v>
      </c>
      <c r="U1722" s="5" t="str" cm="1">
        <f t="array" aca="1" ref="U1722" ca="1">IFERROR(_xlfn.IFS(T1722&lt;&gt;"OK","NG",M1722=0,"OK",TRUE,"NG"),"")</f>
        <v>NG</v>
      </c>
      <c r="V1722" s="5" t="str">
        <f t="shared" si="376"/>
        <v>NG</v>
      </c>
      <c r="W1722" s="28" t="str">
        <f t="shared" ca="1" si="377"/>
        <v>OK</v>
      </c>
      <c r="X1722" s="5" t="str">
        <f t="shared" si="378"/>
        <v>NG</v>
      </c>
      <c r="Y1722" s="5">
        <f t="shared" ca="1" si="379"/>
        <v>126</v>
      </c>
      <c r="Z1722" s="5">
        <f t="shared" ca="1" si="380"/>
        <v>126</v>
      </c>
      <c r="AA1722" s="5" t="str" cm="1">
        <f t="array" ref="AA1722">_xlfn.IFS(H1722="","OK",H1722&lt;$F$17,"NG",I1722="解雇","NG",OR(I1722="自主退職",I1722="契約満了"),"OK")</f>
        <v>OK</v>
      </c>
      <c r="AB1722" s="5" t="str" cm="1">
        <f t="array" aca="1" ref="AB1722" ca="1">_xlfn.IFS(AA1722="NG","NG",OR(X1722="NG",X1722="ERROR",X1722=FALSE),"NG",U1722="NG","NG",V1722="OK","OK",AD1722="OK","OK")</f>
        <v>NG</v>
      </c>
      <c r="AC1722" s="5" t="str">
        <f t="shared" si="381"/>
        <v>NG</v>
      </c>
      <c r="AD1722" s="5" t="e" cm="1">
        <f t="array" ref="AD1722">_xlfn.IFS(AND(G1722="〇",H1722&lt;&gt;"",I1722&lt;&gt;""),"ERROR",AND(G1722="",H1722&gt;$H$17,I1722&lt;&gt;""),"NG",AND(G1722="〇",H1722="",I1722=""),"OK")</f>
        <v>#N/A</v>
      </c>
      <c r="AE1722" s="5" t="str" cm="1">
        <f t="array" ref="AE1722">_xlfn.IFS(I1722="解雇","NG",H1722="","OK",H1722&lt;$H$17,"NG",H1722&gt;$H$17,"OK")</f>
        <v>OK</v>
      </c>
      <c r="AF1722" s="5" t="e">
        <f t="shared" si="382"/>
        <v>#N/A</v>
      </c>
    </row>
    <row r="1723" spans="2:32" ht="20.25" customHeight="1" x14ac:dyDescent="0.55000000000000004">
      <c r="B1723" s="9">
        <v>1706</v>
      </c>
      <c r="C1723" s="42"/>
      <c r="D1723" s="43"/>
      <c r="E1723" s="44"/>
      <c r="F1723" s="44"/>
      <c r="G1723" s="43"/>
      <c r="H1723" s="44"/>
      <c r="I1723" s="45"/>
      <c r="M1723" s="5">
        <f t="shared" si="369"/>
        <v>4</v>
      </c>
      <c r="N1723" s="5">
        <f t="shared" si="370"/>
        <v>2</v>
      </c>
      <c r="O1723" s="5" t="str">
        <f t="shared" si="371"/>
        <v/>
      </c>
      <c r="P1723" s="5">
        <f t="shared" si="372"/>
        <v>0</v>
      </c>
      <c r="Q1723" s="5">
        <f t="shared" ca="1" si="373"/>
        <v>126</v>
      </c>
      <c r="R1723" s="26">
        <f t="shared" si="374"/>
        <v>5479</v>
      </c>
      <c r="S1723" s="26">
        <f t="shared" si="375"/>
        <v>5205</v>
      </c>
      <c r="T1723" s="27" t="str" cm="1">
        <f t="array" aca="1" ref="T1723" ca="1">_xlfn.IFS(Q1723="","NG",Q1723&gt;16,"OK",TODAY()&gt;S1723,"OK",Q1723&lt;16,"NG")</f>
        <v>OK</v>
      </c>
      <c r="U1723" s="5" t="str" cm="1">
        <f t="array" aca="1" ref="U1723" ca="1">IFERROR(_xlfn.IFS(T1723&lt;&gt;"OK","NG",M1723=0,"OK",TRUE,"NG"),"")</f>
        <v>NG</v>
      </c>
      <c r="V1723" s="5" t="str">
        <f t="shared" si="376"/>
        <v>NG</v>
      </c>
      <c r="W1723" s="28" t="str">
        <f t="shared" ca="1" si="377"/>
        <v>OK</v>
      </c>
      <c r="X1723" s="5" t="str">
        <f t="shared" si="378"/>
        <v>NG</v>
      </c>
      <c r="Y1723" s="5">
        <f t="shared" ca="1" si="379"/>
        <v>126</v>
      </c>
      <c r="Z1723" s="5">
        <f t="shared" ca="1" si="380"/>
        <v>126</v>
      </c>
      <c r="AA1723" s="5" t="str" cm="1">
        <f t="array" ref="AA1723">_xlfn.IFS(H1723="","OK",H1723&lt;$F$17,"NG",I1723="解雇","NG",OR(I1723="自主退職",I1723="契約満了"),"OK")</f>
        <v>OK</v>
      </c>
      <c r="AB1723" s="5" t="str" cm="1">
        <f t="array" aca="1" ref="AB1723" ca="1">_xlfn.IFS(AA1723="NG","NG",OR(X1723="NG",X1723="ERROR",X1723=FALSE),"NG",U1723="NG","NG",V1723="OK","OK",AD1723="OK","OK")</f>
        <v>NG</v>
      </c>
      <c r="AC1723" s="5" t="str">
        <f t="shared" si="381"/>
        <v>NG</v>
      </c>
      <c r="AD1723" s="5" t="e" cm="1">
        <f t="array" ref="AD1723">_xlfn.IFS(AND(G1723="〇",H1723&lt;&gt;"",I1723&lt;&gt;""),"ERROR",AND(G1723="",H1723&gt;$H$17,I1723&lt;&gt;""),"NG",AND(G1723="〇",H1723="",I1723=""),"OK")</f>
        <v>#N/A</v>
      </c>
      <c r="AE1723" s="5" t="str" cm="1">
        <f t="array" ref="AE1723">_xlfn.IFS(I1723="解雇","NG",H1723="","OK",H1723&lt;$H$17,"NG",H1723&gt;$H$17,"OK")</f>
        <v>OK</v>
      </c>
      <c r="AF1723" s="5" t="e">
        <f t="shared" si="382"/>
        <v>#N/A</v>
      </c>
    </row>
    <row r="1724" spans="2:32" ht="20.25" customHeight="1" x14ac:dyDescent="0.55000000000000004">
      <c r="B1724" s="9">
        <v>1707</v>
      </c>
      <c r="C1724" s="42"/>
      <c r="D1724" s="43"/>
      <c r="E1724" s="44"/>
      <c r="F1724" s="44"/>
      <c r="G1724" s="43"/>
      <c r="H1724" s="44"/>
      <c r="I1724" s="45"/>
      <c r="M1724" s="5">
        <f t="shared" si="369"/>
        <v>4</v>
      </c>
      <c r="N1724" s="5">
        <f t="shared" si="370"/>
        <v>2</v>
      </c>
      <c r="O1724" s="5" t="str">
        <f t="shared" si="371"/>
        <v/>
      </c>
      <c r="P1724" s="5">
        <f t="shared" si="372"/>
        <v>0</v>
      </c>
      <c r="Q1724" s="5">
        <f t="shared" ca="1" si="373"/>
        <v>126</v>
      </c>
      <c r="R1724" s="26">
        <f t="shared" si="374"/>
        <v>5479</v>
      </c>
      <c r="S1724" s="26">
        <f t="shared" si="375"/>
        <v>5205</v>
      </c>
      <c r="T1724" s="27" t="str" cm="1">
        <f t="array" aca="1" ref="T1724" ca="1">_xlfn.IFS(Q1724="","NG",Q1724&gt;16,"OK",TODAY()&gt;S1724,"OK",Q1724&lt;16,"NG")</f>
        <v>OK</v>
      </c>
      <c r="U1724" s="5" t="str" cm="1">
        <f t="array" aca="1" ref="U1724" ca="1">IFERROR(_xlfn.IFS(T1724&lt;&gt;"OK","NG",M1724=0,"OK",TRUE,"NG"),"")</f>
        <v>NG</v>
      </c>
      <c r="V1724" s="5" t="str">
        <f t="shared" si="376"/>
        <v>NG</v>
      </c>
      <c r="W1724" s="28" t="str">
        <f t="shared" ca="1" si="377"/>
        <v>OK</v>
      </c>
      <c r="X1724" s="5" t="str">
        <f t="shared" si="378"/>
        <v>NG</v>
      </c>
      <c r="Y1724" s="5">
        <f t="shared" ca="1" si="379"/>
        <v>126</v>
      </c>
      <c r="Z1724" s="5">
        <f t="shared" ca="1" si="380"/>
        <v>126</v>
      </c>
      <c r="AA1724" s="5" t="str" cm="1">
        <f t="array" ref="AA1724">_xlfn.IFS(H1724="","OK",H1724&lt;$F$17,"NG",I1724="解雇","NG",OR(I1724="自主退職",I1724="契約満了"),"OK")</f>
        <v>OK</v>
      </c>
      <c r="AB1724" s="5" t="str" cm="1">
        <f t="array" aca="1" ref="AB1724" ca="1">_xlfn.IFS(AA1724="NG","NG",OR(X1724="NG",X1724="ERROR",X1724=FALSE),"NG",U1724="NG","NG",V1724="OK","OK",AD1724="OK","OK")</f>
        <v>NG</v>
      </c>
      <c r="AC1724" s="5" t="str">
        <f t="shared" si="381"/>
        <v>NG</v>
      </c>
      <c r="AD1724" s="5" t="e" cm="1">
        <f t="array" ref="AD1724">_xlfn.IFS(AND(G1724="〇",H1724&lt;&gt;"",I1724&lt;&gt;""),"ERROR",AND(G1724="",H1724&gt;$H$17,I1724&lt;&gt;""),"NG",AND(G1724="〇",H1724="",I1724=""),"OK")</f>
        <v>#N/A</v>
      </c>
      <c r="AE1724" s="5" t="str" cm="1">
        <f t="array" ref="AE1724">_xlfn.IFS(I1724="解雇","NG",H1724="","OK",H1724&lt;$H$17,"NG",H1724&gt;$H$17,"OK")</f>
        <v>OK</v>
      </c>
      <c r="AF1724" s="5" t="e">
        <f t="shared" si="382"/>
        <v>#N/A</v>
      </c>
    </row>
    <row r="1725" spans="2:32" ht="20.25" customHeight="1" x14ac:dyDescent="0.55000000000000004">
      <c r="B1725" s="9">
        <v>1708</v>
      </c>
      <c r="C1725" s="42"/>
      <c r="D1725" s="43"/>
      <c r="E1725" s="44"/>
      <c r="F1725" s="44"/>
      <c r="G1725" s="43"/>
      <c r="H1725" s="44"/>
      <c r="I1725" s="45"/>
      <c r="M1725" s="5">
        <f t="shared" si="369"/>
        <v>4</v>
      </c>
      <c r="N1725" s="5">
        <f t="shared" si="370"/>
        <v>2</v>
      </c>
      <c r="O1725" s="5" t="str">
        <f t="shared" si="371"/>
        <v/>
      </c>
      <c r="P1725" s="5">
        <f t="shared" si="372"/>
        <v>0</v>
      </c>
      <c r="Q1725" s="5">
        <f t="shared" ca="1" si="373"/>
        <v>126</v>
      </c>
      <c r="R1725" s="26">
        <f t="shared" si="374"/>
        <v>5479</v>
      </c>
      <c r="S1725" s="26">
        <f t="shared" si="375"/>
        <v>5205</v>
      </c>
      <c r="T1725" s="27" t="str" cm="1">
        <f t="array" aca="1" ref="T1725" ca="1">_xlfn.IFS(Q1725="","NG",Q1725&gt;16,"OK",TODAY()&gt;S1725,"OK",Q1725&lt;16,"NG")</f>
        <v>OK</v>
      </c>
      <c r="U1725" s="5" t="str" cm="1">
        <f t="array" aca="1" ref="U1725" ca="1">IFERROR(_xlfn.IFS(T1725&lt;&gt;"OK","NG",M1725=0,"OK",TRUE,"NG"),"")</f>
        <v>NG</v>
      </c>
      <c r="V1725" s="5" t="str">
        <f t="shared" si="376"/>
        <v>NG</v>
      </c>
      <c r="W1725" s="28" t="str">
        <f t="shared" ca="1" si="377"/>
        <v>OK</v>
      </c>
      <c r="X1725" s="5" t="str">
        <f t="shared" si="378"/>
        <v>NG</v>
      </c>
      <c r="Y1725" s="5">
        <f t="shared" ca="1" si="379"/>
        <v>126</v>
      </c>
      <c r="Z1725" s="5">
        <f t="shared" ca="1" si="380"/>
        <v>126</v>
      </c>
      <c r="AA1725" s="5" t="str" cm="1">
        <f t="array" ref="AA1725">_xlfn.IFS(H1725="","OK",H1725&lt;$F$17,"NG",I1725="解雇","NG",OR(I1725="自主退職",I1725="契約満了"),"OK")</f>
        <v>OK</v>
      </c>
      <c r="AB1725" s="5" t="str" cm="1">
        <f t="array" aca="1" ref="AB1725" ca="1">_xlfn.IFS(AA1725="NG","NG",OR(X1725="NG",X1725="ERROR",X1725=FALSE),"NG",U1725="NG","NG",V1725="OK","OK",AD1725="OK","OK")</f>
        <v>NG</v>
      </c>
      <c r="AC1725" s="5" t="str">
        <f t="shared" si="381"/>
        <v>NG</v>
      </c>
      <c r="AD1725" s="5" t="e" cm="1">
        <f t="array" ref="AD1725">_xlfn.IFS(AND(G1725="〇",H1725&lt;&gt;"",I1725&lt;&gt;""),"ERROR",AND(G1725="",H1725&gt;$H$17,I1725&lt;&gt;""),"NG",AND(G1725="〇",H1725="",I1725=""),"OK")</f>
        <v>#N/A</v>
      </c>
      <c r="AE1725" s="5" t="str" cm="1">
        <f t="array" ref="AE1725">_xlfn.IFS(I1725="解雇","NG",H1725="","OK",H1725&lt;$H$17,"NG",H1725&gt;$H$17,"OK")</f>
        <v>OK</v>
      </c>
      <c r="AF1725" s="5" t="e">
        <f t="shared" si="382"/>
        <v>#N/A</v>
      </c>
    </row>
    <row r="1726" spans="2:32" ht="20.25" customHeight="1" x14ac:dyDescent="0.55000000000000004">
      <c r="B1726" s="9">
        <v>1709</v>
      </c>
      <c r="C1726" s="42"/>
      <c r="D1726" s="43"/>
      <c r="E1726" s="44"/>
      <c r="F1726" s="44"/>
      <c r="G1726" s="43"/>
      <c r="H1726" s="44"/>
      <c r="I1726" s="45"/>
      <c r="M1726" s="5">
        <f t="shared" si="369"/>
        <v>4</v>
      </c>
      <c r="N1726" s="5">
        <f t="shared" si="370"/>
        <v>2</v>
      </c>
      <c r="O1726" s="5" t="str">
        <f t="shared" si="371"/>
        <v/>
      </c>
      <c r="P1726" s="5">
        <f t="shared" si="372"/>
        <v>0</v>
      </c>
      <c r="Q1726" s="5">
        <f t="shared" ca="1" si="373"/>
        <v>126</v>
      </c>
      <c r="R1726" s="26">
        <f t="shared" si="374"/>
        <v>5479</v>
      </c>
      <c r="S1726" s="26">
        <f t="shared" si="375"/>
        <v>5205</v>
      </c>
      <c r="T1726" s="27" t="str" cm="1">
        <f t="array" aca="1" ref="T1726" ca="1">_xlfn.IFS(Q1726="","NG",Q1726&gt;16,"OK",TODAY()&gt;S1726,"OK",Q1726&lt;16,"NG")</f>
        <v>OK</v>
      </c>
      <c r="U1726" s="5" t="str" cm="1">
        <f t="array" aca="1" ref="U1726" ca="1">IFERROR(_xlfn.IFS(T1726&lt;&gt;"OK","NG",M1726=0,"OK",TRUE,"NG"),"")</f>
        <v>NG</v>
      </c>
      <c r="V1726" s="5" t="str">
        <f t="shared" si="376"/>
        <v>NG</v>
      </c>
      <c r="W1726" s="28" t="str">
        <f t="shared" ca="1" si="377"/>
        <v>OK</v>
      </c>
      <c r="X1726" s="5" t="str">
        <f t="shared" si="378"/>
        <v>NG</v>
      </c>
      <c r="Y1726" s="5">
        <f t="shared" ca="1" si="379"/>
        <v>126</v>
      </c>
      <c r="Z1726" s="5">
        <f t="shared" ca="1" si="380"/>
        <v>126</v>
      </c>
      <c r="AA1726" s="5" t="str" cm="1">
        <f t="array" ref="AA1726">_xlfn.IFS(H1726="","OK",H1726&lt;$F$17,"NG",I1726="解雇","NG",OR(I1726="自主退職",I1726="契約満了"),"OK")</f>
        <v>OK</v>
      </c>
      <c r="AB1726" s="5" t="str" cm="1">
        <f t="array" aca="1" ref="AB1726" ca="1">_xlfn.IFS(AA1726="NG","NG",OR(X1726="NG",X1726="ERROR",X1726=FALSE),"NG",U1726="NG","NG",V1726="OK","OK",AD1726="OK","OK")</f>
        <v>NG</v>
      </c>
      <c r="AC1726" s="5" t="str">
        <f t="shared" si="381"/>
        <v>NG</v>
      </c>
      <c r="AD1726" s="5" t="e" cm="1">
        <f t="array" ref="AD1726">_xlfn.IFS(AND(G1726="〇",H1726&lt;&gt;"",I1726&lt;&gt;""),"ERROR",AND(G1726="",H1726&gt;$H$17,I1726&lt;&gt;""),"NG",AND(G1726="〇",H1726="",I1726=""),"OK")</f>
        <v>#N/A</v>
      </c>
      <c r="AE1726" s="5" t="str" cm="1">
        <f t="array" ref="AE1726">_xlfn.IFS(I1726="解雇","NG",H1726="","OK",H1726&lt;$H$17,"NG",H1726&gt;$H$17,"OK")</f>
        <v>OK</v>
      </c>
      <c r="AF1726" s="5" t="e">
        <f t="shared" si="382"/>
        <v>#N/A</v>
      </c>
    </row>
    <row r="1727" spans="2:32" ht="20.25" customHeight="1" x14ac:dyDescent="0.55000000000000004">
      <c r="B1727" s="9">
        <v>1710</v>
      </c>
      <c r="C1727" s="42"/>
      <c r="D1727" s="43"/>
      <c r="E1727" s="44"/>
      <c r="F1727" s="44"/>
      <c r="G1727" s="43"/>
      <c r="H1727" s="44"/>
      <c r="I1727" s="45"/>
      <c r="M1727" s="5">
        <f t="shared" si="369"/>
        <v>4</v>
      </c>
      <c r="N1727" s="5">
        <f t="shared" si="370"/>
        <v>2</v>
      </c>
      <c r="O1727" s="5" t="str">
        <f t="shared" si="371"/>
        <v/>
      </c>
      <c r="P1727" s="5">
        <f t="shared" si="372"/>
        <v>0</v>
      </c>
      <c r="Q1727" s="5">
        <f t="shared" ca="1" si="373"/>
        <v>126</v>
      </c>
      <c r="R1727" s="26">
        <f t="shared" si="374"/>
        <v>5479</v>
      </c>
      <c r="S1727" s="26">
        <f t="shared" si="375"/>
        <v>5205</v>
      </c>
      <c r="T1727" s="27" t="str" cm="1">
        <f t="array" aca="1" ref="T1727" ca="1">_xlfn.IFS(Q1727="","NG",Q1727&gt;16,"OK",TODAY()&gt;S1727,"OK",Q1727&lt;16,"NG")</f>
        <v>OK</v>
      </c>
      <c r="U1727" s="5" t="str" cm="1">
        <f t="array" aca="1" ref="U1727" ca="1">IFERROR(_xlfn.IFS(T1727&lt;&gt;"OK","NG",M1727=0,"OK",TRUE,"NG"),"")</f>
        <v>NG</v>
      </c>
      <c r="V1727" s="5" t="str">
        <f t="shared" si="376"/>
        <v>NG</v>
      </c>
      <c r="W1727" s="28" t="str">
        <f t="shared" ca="1" si="377"/>
        <v>OK</v>
      </c>
      <c r="X1727" s="5" t="str">
        <f t="shared" si="378"/>
        <v>NG</v>
      </c>
      <c r="Y1727" s="5">
        <f t="shared" ca="1" si="379"/>
        <v>126</v>
      </c>
      <c r="Z1727" s="5">
        <f t="shared" ca="1" si="380"/>
        <v>126</v>
      </c>
      <c r="AA1727" s="5" t="str" cm="1">
        <f t="array" ref="AA1727">_xlfn.IFS(H1727="","OK",H1727&lt;$F$17,"NG",I1727="解雇","NG",OR(I1727="自主退職",I1727="契約満了"),"OK")</f>
        <v>OK</v>
      </c>
      <c r="AB1727" s="5" t="str" cm="1">
        <f t="array" aca="1" ref="AB1727" ca="1">_xlfn.IFS(AA1727="NG","NG",OR(X1727="NG",X1727="ERROR",X1727=FALSE),"NG",U1727="NG","NG",V1727="OK","OK",AD1727="OK","OK")</f>
        <v>NG</v>
      </c>
      <c r="AC1727" s="5" t="str">
        <f t="shared" si="381"/>
        <v>NG</v>
      </c>
      <c r="AD1727" s="5" t="e" cm="1">
        <f t="array" ref="AD1727">_xlfn.IFS(AND(G1727="〇",H1727&lt;&gt;"",I1727&lt;&gt;""),"ERROR",AND(G1727="",H1727&gt;$H$17,I1727&lt;&gt;""),"NG",AND(G1727="〇",H1727="",I1727=""),"OK")</f>
        <v>#N/A</v>
      </c>
      <c r="AE1727" s="5" t="str" cm="1">
        <f t="array" ref="AE1727">_xlfn.IFS(I1727="解雇","NG",H1727="","OK",H1727&lt;$H$17,"NG",H1727&gt;$H$17,"OK")</f>
        <v>OK</v>
      </c>
      <c r="AF1727" s="5" t="e">
        <f t="shared" si="382"/>
        <v>#N/A</v>
      </c>
    </row>
    <row r="1728" spans="2:32" ht="20.25" customHeight="1" x14ac:dyDescent="0.55000000000000004">
      <c r="B1728" s="9">
        <v>1711</v>
      </c>
      <c r="C1728" s="42"/>
      <c r="D1728" s="43"/>
      <c r="E1728" s="44"/>
      <c r="F1728" s="44"/>
      <c r="G1728" s="43"/>
      <c r="H1728" s="44"/>
      <c r="I1728" s="45"/>
      <c r="M1728" s="5">
        <f t="shared" si="369"/>
        <v>4</v>
      </c>
      <c r="N1728" s="5">
        <f t="shared" si="370"/>
        <v>2</v>
      </c>
      <c r="O1728" s="5" t="str">
        <f t="shared" si="371"/>
        <v/>
      </c>
      <c r="P1728" s="5">
        <f t="shared" si="372"/>
        <v>0</v>
      </c>
      <c r="Q1728" s="5">
        <f t="shared" ca="1" si="373"/>
        <v>126</v>
      </c>
      <c r="R1728" s="26">
        <f t="shared" si="374"/>
        <v>5479</v>
      </c>
      <c r="S1728" s="26">
        <f t="shared" si="375"/>
        <v>5205</v>
      </c>
      <c r="T1728" s="27" t="str" cm="1">
        <f t="array" aca="1" ref="T1728" ca="1">_xlfn.IFS(Q1728="","NG",Q1728&gt;16,"OK",TODAY()&gt;S1728,"OK",Q1728&lt;16,"NG")</f>
        <v>OK</v>
      </c>
      <c r="U1728" s="5" t="str" cm="1">
        <f t="array" aca="1" ref="U1728" ca="1">IFERROR(_xlfn.IFS(T1728&lt;&gt;"OK","NG",M1728=0,"OK",TRUE,"NG"),"")</f>
        <v>NG</v>
      </c>
      <c r="V1728" s="5" t="str">
        <f t="shared" si="376"/>
        <v>NG</v>
      </c>
      <c r="W1728" s="28" t="str">
        <f t="shared" ca="1" si="377"/>
        <v>OK</v>
      </c>
      <c r="X1728" s="5" t="str">
        <f t="shared" si="378"/>
        <v>NG</v>
      </c>
      <c r="Y1728" s="5">
        <f t="shared" ca="1" si="379"/>
        <v>126</v>
      </c>
      <c r="Z1728" s="5">
        <f t="shared" ca="1" si="380"/>
        <v>126</v>
      </c>
      <c r="AA1728" s="5" t="str" cm="1">
        <f t="array" ref="AA1728">_xlfn.IFS(H1728="","OK",H1728&lt;$F$17,"NG",I1728="解雇","NG",OR(I1728="自主退職",I1728="契約満了"),"OK")</f>
        <v>OK</v>
      </c>
      <c r="AB1728" s="5" t="str" cm="1">
        <f t="array" aca="1" ref="AB1728" ca="1">_xlfn.IFS(AA1728="NG","NG",OR(X1728="NG",X1728="ERROR",X1728=FALSE),"NG",U1728="NG","NG",V1728="OK","OK",AD1728="OK","OK")</f>
        <v>NG</v>
      </c>
      <c r="AC1728" s="5" t="str">
        <f t="shared" si="381"/>
        <v>NG</v>
      </c>
      <c r="AD1728" s="5" t="e" cm="1">
        <f t="array" ref="AD1728">_xlfn.IFS(AND(G1728="〇",H1728&lt;&gt;"",I1728&lt;&gt;""),"ERROR",AND(G1728="",H1728&gt;$H$17,I1728&lt;&gt;""),"NG",AND(G1728="〇",H1728="",I1728=""),"OK")</f>
        <v>#N/A</v>
      </c>
      <c r="AE1728" s="5" t="str" cm="1">
        <f t="array" ref="AE1728">_xlfn.IFS(I1728="解雇","NG",H1728="","OK",H1728&lt;$H$17,"NG",H1728&gt;$H$17,"OK")</f>
        <v>OK</v>
      </c>
      <c r="AF1728" s="5" t="e">
        <f t="shared" si="382"/>
        <v>#N/A</v>
      </c>
    </row>
    <row r="1729" spans="2:32" ht="20.25" customHeight="1" x14ac:dyDescent="0.55000000000000004">
      <c r="B1729" s="9">
        <v>1712</v>
      </c>
      <c r="C1729" s="42"/>
      <c r="D1729" s="43"/>
      <c r="E1729" s="44"/>
      <c r="F1729" s="44"/>
      <c r="G1729" s="43"/>
      <c r="H1729" s="44"/>
      <c r="I1729" s="45"/>
      <c r="M1729" s="5">
        <f t="shared" si="369"/>
        <v>4</v>
      </c>
      <c r="N1729" s="5">
        <f t="shared" si="370"/>
        <v>2</v>
      </c>
      <c r="O1729" s="5" t="str">
        <f t="shared" si="371"/>
        <v/>
      </c>
      <c r="P1729" s="5">
        <f t="shared" si="372"/>
        <v>0</v>
      </c>
      <c r="Q1729" s="5">
        <f t="shared" ca="1" si="373"/>
        <v>126</v>
      </c>
      <c r="R1729" s="26">
        <f t="shared" si="374"/>
        <v>5479</v>
      </c>
      <c r="S1729" s="26">
        <f t="shared" si="375"/>
        <v>5205</v>
      </c>
      <c r="T1729" s="27" t="str" cm="1">
        <f t="array" aca="1" ref="T1729" ca="1">_xlfn.IFS(Q1729="","NG",Q1729&gt;16,"OK",TODAY()&gt;S1729,"OK",Q1729&lt;16,"NG")</f>
        <v>OK</v>
      </c>
      <c r="U1729" s="5" t="str" cm="1">
        <f t="array" aca="1" ref="U1729" ca="1">IFERROR(_xlfn.IFS(T1729&lt;&gt;"OK","NG",M1729=0,"OK",TRUE,"NG"),"")</f>
        <v>NG</v>
      </c>
      <c r="V1729" s="5" t="str">
        <f t="shared" si="376"/>
        <v>NG</v>
      </c>
      <c r="W1729" s="28" t="str">
        <f t="shared" ca="1" si="377"/>
        <v>OK</v>
      </c>
      <c r="X1729" s="5" t="str">
        <f t="shared" si="378"/>
        <v>NG</v>
      </c>
      <c r="Y1729" s="5">
        <f t="shared" ca="1" si="379"/>
        <v>126</v>
      </c>
      <c r="Z1729" s="5">
        <f t="shared" ca="1" si="380"/>
        <v>126</v>
      </c>
      <c r="AA1729" s="5" t="str" cm="1">
        <f t="array" ref="AA1729">_xlfn.IFS(H1729="","OK",H1729&lt;$F$17,"NG",I1729="解雇","NG",OR(I1729="自主退職",I1729="契約満了"),"OK")</f>
        <v>OK</v>
      </c>
      <c r="AB1729" s="5" t="str" cm="1">
        <f t="array" aca="1" ref="AB1729" ca="1">_xlfn.IFS(AA1729="NG","NG",OR(X1729="NG",X1729="ERROR",X1729=FALSE),"NG",U1729="NG","NG",V1729="OK","OK",AD1729="OK","OK")</f>
        <v>NG</v>
      </c>
      <c r="AC1729" s="5" t="str">
        <f t="shared" si="381"/>
        <v>NG</v>
      </c>
      <c r="AD1729" s="5" t="e" cm="1">
        <f t="array" ref="AD1729">_xlfn.IFS(AND(G1729="〇",H1729&lt;&gt;"",I1729&lt;&gt;""),"ERROR",AND(G1729="",H1729&gt;$H$17,I1729&lt;&gt;""),"NG",AND(G1729="〇",H1729="",I1729=""),"OK")</f>
        <v>#N/A</v>
      </c>
      <c r="AE1729" s="5" t="str" cm="1">
        <f t="array" ref="AE1729">_xlfn.IFS(I1729="解雇","NG",H1729="","OK",H1729&lt;$H$17,"NG",H1729&gt;$H$17,"OK")</f>
        <v>OK</v>
      </c>
      <c r="AF1729" s="5" t="e">
        <f t="shared" si="382"/>
        <v>#N/A</v>
      </c>
    </row>
    <row r="1730" spans="2:32" ht="20.25" customHeight="1" x14ac:dyDescent="0.55000000000000004">
      <c r="B1730" s="9">
        <v>1713</v>
      </c>
      <c r="C1730" s="42"/>
      <c r="D1730" s="43"/>
      <c r="E1730" s="44"/>
      <c r="F1730" s="44"/>
      <c r="G1730" s="43"/>
      <c r="H1730" s="44"/>
      <c r="I1730" s="45"/>
      <c r="M1730" s="5">
        <f t="shared" si="369"/>
        <v>4</v>
      </c>
      <c r="N1730" s="5">
        <f t="shared" si="370"/>
        <v>2</v>
      </c>
      <c r="O1730" s="5" t="str">
        <f t="shared" si="371"/>
        <v/>
      </c>
      <c r="P1730" s="5">
        <f t="shared" si="372"/>
        <v>0</v>
      </c>
      <c r="Q1730" s="5">
        <f t="shared" ca="1" si="373"/>
        <v>126</v>
      </c>
      <c r="R1730" s="26">
        <f t="shared" si="374"/>
        <v>5479</v>
      </c>
      <c r="S1730" s="26">
        <f t="shared" si="375"/>
        <v>5205</v>
      </c>
      <c r="T1730" s="27" t="str" cm="1">
        <f t="array" aca="1" ref="T1730" ca="1">_xlfn.IFS(Q1730="","NG",Q1730&gt;16,"OK",TODAY()&gt;S1730,"OK",Q1730&lt;16,"NG")</f>
        <v>OK</v>
      </c>
      <c r="U1730" s="5" t="str" cm="1">
        <f t="array" aca="1" ref="U1730" ca="1">IFERROR(_xlfn.IFS(T1730&lt;&gt;"OK","NG",M1730=0,"OK",TRUE,"NG"),"")</f>
        <v>NG</v>
      </c>
      <c r="V1730" s="5" t="str">
        <f t="shared" si="376"/>
        <v>NG</v>
      </c>
      <c r="W1730" s="28" t="str">
        <f t="shared" ca="1" si="377"/>
        <v>OK</v>
      </c>
      <c r="X1730" s="5" t="str">
        <f t="shared" si="378"/>
        <v>NG</v>
      </c>
      <c r="Y1730" s="5">
        <f t="shared" ca="1" si="379"/>
        <v>126</v>
      </c>
      <c r="Z1730" s="5">
        <f t="shared" ca="1" si="380"/>
        <v>126</v>
      </c>
      <c r="AA1730" s="5" t="str" cm="1">
        <f t="array" ref="AA1730">_xlfn.IFS(H1730="","OK",H1730&lt;$F$17,"NG",I1730="解雇","NG",OR(I1730="自主退職",I1730="契約満了"),"OK")</f>
        <v>OK</v>
      </c>
      <c r="AB1730" s="5" t="str" cm="1">
        <f t="array" aca="1" ref="AB1730" ca="1">_xlfn.IFS(AA1730="NG","NG",OR(X1730="NG",X1730="ERROR",X1730=FALSE),"NG",U1730="NG","NG",V1730="OK","OK",AD1730="OK","OK")</f>
        <v>NG</v>
      </c>
      <c r="AC1730" s="5" t="str">
        <f t="shared" si="381"/>
        <v>NG</v>
      </c>
      <c r="AD1730" s="5" t="e" cm="1">
        <f t="array" ref="AD1730">_xlfn.IFS(AND(G1730="〇",H1730&lt;&gt;"",I1730&lt;&gt;""),"ERROR",AND(G1730="",H1730&gt;$H$17,I1730&lt;&gt;""),"NG",AND(G1730="〇",H1730="",I1730=""),"OK")</f>
        <v>#N/A</v>
      </c>
      <c r="AE1730" s="5" t="str" cm="1">
        <f t="array" ref="AE1730">_xlfn.IFS(I1730="解雇","NG",H1730="","OK",H1730&lt;$H$17,"NG",H1730&gt;$H$17,"OK")</f>
        <v>OK</v>
      </c>
      <c r="AF1730" s="5" t="e">
        <f t="shared" si="382"/>
        <v>#N/A</v>
      </c>
    </row>
    <row r="1731" spans="2:32" ht="20.25" customHeight="1" x14ac:dyDescent="0.55000000000000004">
      <c r="B1731" s="9">
        <v>1714</v>
      </c>
      <c r="C1731" s="42"/>
      <c r="D1731" s="43"/>
      <c r="E1731" s="44"/>
      <c r="F1731" s="44"/>
      <c r="G1731" s="43"/>
      <c r="H1731" s="44"/>
      <c r="I1731" s="45"/>
      <c r="M1731" s="5">
        <f t="shared" si="369"/>
        <v>4</v>
      </c>
      <c r="N1731" s="5">
        <f t="shared" si="370"/>
        <v>2</v>
      </c>
      <c r="O1731" s="5" t="str">
        <f t="shared" si="371"/>
        <v/>
      </c>
      <c r="P1731" s="5">
        <f t="shared" si="372"/>
        <v>0</v>
      </c>
      <c r="Q1731" s="5">
        <f t="shared" ca="1" si="373"/>
        <v>126</v>
      </c>
      <c r="R1731" s="26">
        <f t="shared" si="374"/>
        <v>5479</v>
      </c>
      <c r="S1731" s="26">
        <f t="shared" si="375"/>
        <v>5205</v>
      </c>
      <c r="T1731" s="27" t="str" cm="1">
        <f t="array" aca="1" ref="T1731" ca="1">_xlfn.IFS(Q1731="","NG",Q1731&gt;16,"OK",TODAY()&gt;S1731,"OK",Q1731&lt;16,"NG")</f>
        <v>OK</v>
      </c>
      <c r="U1731" s="5" t="str" cm="1">
        <f t="array" aca="1" ref="U1731" ca="1">IFERROR(_xlfn.IFS(T1731&lt;&gt;"OK","NG",M1731=0,"OK",TRUE,"NG"),"")</f>
        <v>NG</v>
      </c>
      <c r="V1731" s="5" t="str">
        <f t="shared" si="376"/>
        <v>NG</v>
      </c>
      <c r="W1731" s="28" t="str">
        <f t="shared" ca="1" si="377"/>
        <v>OK</v>
      </c>
      <c r="X1731" s="5" t="str">
        <f t="shared" si="378"/>
        <v>NG</v>
      </c>
      <c r="Y1731" s="5">
        <f t="shared" ca="1" si="379"/>
        <v>126</v>
      </c>
      <c r="Z1731" s="5">
        <f t="shared" ca="1" si="380"/>
        <v>126</v>
      </c>
      <c r="AA1731" s="5" t="str" cm="1">
        <f t="array" ref="AA1731">_xlfn.IFS(H1731="","OK",H1731&lt;$F$17,"NG",I1731="解雇","NG",OR(I1731="自主退職",I1731="契約満了"),"OK")</f>
        <v>OK</v>
      </c>
      <c r="AB1731" s="5" t="str" cm="1">
        <f t="array" aca="1" ref="AB1731" ca="1">_xlfn.IFS(AA1731="NG","NG",OR(X1731="NG",X1731="ERROR",X1731=FALSE),"NG",U1731="NG","NG",V1731="OK","OK",AD1731="OK","OK")</f>
        <v>NG</v>
      </c>
      <c r="AC1731" s="5" t="str">
        <f t="shared" si="381"/>
        <v>NG</v>
      </c>
      <c r="AD1731" s="5" t="e" cm="1">
        <f t="array" ref="AD1731">_xlfn.IFS(AND(G1731="〇",H1731&lt;&gt;"",I1731&lt;&gt;""),"ERROR",AND(G1731="",H1731&gt;$H$17,I1731&lt;&gt;""),"NG",AND(G1731="〇",H1731="",I1731=""),"OK")</f>
        <v>#N/A</v>
      </c>
      <c r="AE1731" s="5" t="str" cm="1">
        <f t="array" ref="AE1731">_xlfn.IFS(I1731="解雇","NG",H1731="","OK",H1731&lt;$H$17,"NG",H1731&gt;$H$17,"OK")</f>
        <v>OK</v>
      </c>
      <c r="AF1731" s="5" t="e">
        <f t="shared" si="382"/>
        <v>#N/A</v>
      </c>
    </row>
    <row r="1732" spans="2:32" ht="20.25" customHeight="1" x14ac:dyDescent="0.55000000000000004">
      <c r="B1732" s="9">
        <v>1715</v>
      </c>
      <c r="C1732" s="42"/>
      <c r="D1732" s="43"/>
      <c r="E1732" s="44"/>
      <c r="F1732" s="44"/>
      <c r="G1732" s="43"/>
      <c r="H1732" s="44"/>
      <c r="I1732" s="45"/>
      <c r="M1732" s="5">
        <f t="shared" si="369"/>
        <v>4</v>
      </c>
      <c r="N1732" s="5">
        <f t="shared" si="370"/>
        <v>2</v>
      </c>
      <c r="O1732" s="5" t="str">
        <f t="shared" si="371"/>
        <v/>
      </c>
      <c r="P1732" s="5">
        <f t="shared" si="372"/>
        <v>0</v>
      </c>
      <c r="Q1732" s="5">
        <f t="shared" ca="1" si="373"/>
        <v>126</v>
      </c>
      <c r="R1732" s="26">
        <f t="shared" si="374"/>
        <v>5479</v>
      </c>
      <c r="S1732" s="26">
        <f t="shared" si="375"/>
        <v>5205</v>
      </c>
      <c r="T1732" s="27" t="str" cm="1">
        <f t="array" aca="1" ref="T1732" ca="1">_xlfn.IFS(Q1732="","NG",Q1732&gt;16,"OK",TODAY()&gt;S1732,"OK",Q1732&lt;16,"NG")</f>
        <v>OK</v>
      </c>
      <c r="U1732" s="5" t="str" cm="1">
        <f t="array" aca="1" ref="U1732" ca="1">IFERROR(_xlfn.IFS(T1732&lt;&gt;"OK","NG",M1732=0,"OK",TRUE,"NG"),"")</f>
        <v>NG</v>
      </c>
      <c r="V1732" s="5" t="str">
        <f t="shared" si="376"/>
        <v>NG</v>
      </c>
      <c r="W1732" s="28" t="str">
        <f t="shared" ca="1" si="377"/>
        <v>OK</v>
      </c>
      <c r="X1732" s="5" t="str">
        <f t="shared" si="378"/>
        <v>NG</v>
      </c>
      <c r="Y1732" s="5">
        <f t="shared" ca="1" si="379"/>
        <v>126</v>
      </c>
      <c r="Z1732" s="5">
        <f t="shared" ca="1" si="380"/>
        <v>126</v>
      </c>
      <c r="AA1732" s="5" t="str" cm="1">
        <f t="array" ref="AA1732">_xlfn.IFS(H1732="","OK",H1732&lt;$F$17,"NG",I1732="解雇","NG",OR(I1732="自主退職",I1732="契約満了"),"OK")</f>
        <v>OK</v>
      </c>
      <c r="AB1732" s="5" t="str" cm="1">
        <f t="array" aca="1" ref="AB1732" ca="1">_xlfn.IFS(AA1732="NG","NG",OR(X1732="NG",X1732="ERROR",X1732=FALSE),"NG",U1732="NG","NG",V1732="OK","OK",AD1732="OK","OK")</f>
        <v>NG</v>
      </c>
      <c r="AC1732" s="5" t="str">
        <f t="shared" si="381"/>
        <v>NG</v>
      </c>
      <c r="AD1732" s="5" t="e" cm="1">
        <f t="array" ref="AD1732">_xlfn.IFS(AND(G1732="〇",H1732&lt;&gt;"",I1732&lt;&gt;""),"ERROR",AND(G1732="",H1732&gt;$H$17,I1732&lt;&gt;""),"NG",AND(G1732="〇",H1732="",I1732=""),"OK")</f>
        <v>#N/A</v>
      </c>
      <c r="AE1732" s="5" t="str" cm="1">
        <f t="array" ref="AE1732">_xlfn.IFS(I1732="解雇","NG",H1732="","OK",H1732&lt;$H$17,"NG",H1732&gt;$H$17,"OK")</f>
        <v>OK</v>
      </c>
      <c r="AF1732" s="5" t="e">
        <f t="shared" si="382"/>
        <v>#N/A</v>
      </c>
    </row>
    <row r="1733" spans="2:32" ht="20.25" customHeight="1" x14ac:dyDescent="0.55000000000000004">
      <c r="B1733" s="9">
        <v>1716</v>
      </c>
      <c r="C1733" s="42"/>
      <c r="D1733" s="43"/>
      <c r="E1733" s="44"/>
      <c r="F1733" s="44"/>
      <c r="G1733" s="43"/>
      <c r="H1733" s="44"/>
      <c r="I1733" s="45"/>
      <c r="M1733" s="5">
        <f t="shared" si="369"/>
        <v>4</v>
      </c>
      <c r="N1733" s="5">
        <f t="shared" si="370"/>
        <v>2</v>
      </c>
      <c r="O1733" s="5" t="str">
        <f t="shared" si="371"/>
        <v/>
      </c>
      <c r="P1733" s="5">
        <f t="shared" si="372"/>
        <v>0</v>
      </c>
      <c r="Q1733" s="5">
        <f t="shared" ca="1" si="373"/>
        <v>126</v>
      </c>
      <c r="R1733" s="26">
        <f t="shared" si="374"/>
        <v>5479</v>
      </c>
      <c r="S1733" s="26">
        <f t="shared" si="375"/>
        <v>5205</v>
      </c>
      <c r="T1733" s="27" t="str" cm="1">
        <f t="array" aca="1" ref="T1733" ca="1">_xlfn.IFS(Q1733="","NG",Q1733&gt;16,"OK",TODAY()&gt;S1733,"OK",Q1733&lt;16,"NG")</f>
        <v>OK</v>
      </c>
      <c r="U1733" s="5" t="str" cm="1">
        <f t="array" aca="1" ref="U1733" ca="1">IFERROR(_xlfn.IFS(T1733&lt;&gt;"OK","NG",M1733=0,"OK",TRUE,"NG"),"")</f>
        <v>NG</v>
      </c>
      <c r="V1733" s="5" t="str">
        <f t="shared" si="376"/>
        <v>NG</v>
      </c>
      <c r="W1733" s="28" t="str">
        <f t="shared" ca="1" si="377"/>
        <v>OK</v>
      </c>
      <c r="X1733" s="5" t="str">
        <f t="shared" si="378"/>
        <v>NG</v>
      </c>
      <c r="Y1733" s="5">
        <f t="shared" ca="1" si="379"/>
        <v>126</v>
      </c>
      <c r="Z1733" s="5">
        <f t="shared" ca="1" si="380"/>
        <v>126</v>
      </c>
      <c r="AA1733" s="5" t="str" cm="1">
        <f t="array" ref="AA1733">_xlfn.IFS(H1733="","OK",H1733&lt;$F$17,"NG",I1733="解雇","NG",OR(I1733="自主退職",I1733="契約満了"),"OK")</f>
        <v>OK</v>
      </c>
      <c r="AB1733" s="5" t="str" cm="1">
        <f t="array" aca="1" ref="AB1733" ca="1">_xlfn.IFS(AA1733="NG","NG",OR(X1733="NG",X1733="ERROR",X1733=FALSE),"NG",U1733="NG","NG",V1733="OK","OK",AD1733="OK","OK")</f>
        <v>NG</v>
      </c>
      <c r="AC1733" s="5" t="str">
        <f t="shared" si="381"/>
        <v>NG</v>
      </c>
      <c r="AD1733" s="5" t="e" cm="1">
        <f t="array" ref="AD1733">_xlfn.IFS(AND(G1733="〇",H1733&lt;&gt;"",I1733&lt;&gt;""),"ERROR",AND(G1733="",H1733&gt;$H$17,I1733&lt;&gt;""),"NG",AND(G1733="〇",H1733="",I1733=""),"OK")</f>
        <v>#N/A</v>
      </c>
      <c r="AE1733" s="5" t="str" cm="1">
        <f t="array" ref="AE1733">_xlfn.IFS(I1733="解雇","NG",H1733="","OK",H1733&lt;$H$17,"NG",H1733&gt;$H$17,"OK")</f>
        <v>OK</v>
      </c>
      <c r="AF1733" s="5" t="e">
        <f t="shared" si="382"/>
        <v>#N/A</v>
      </c>
    </row>
    <row r="1734" spans="2:32" ht="20.25" customHeight="1" x14ac:dyDescent="0.55000000000000004">
      <c r="B1734" s="9">
        <v>1717</v>
      </c>
      <c r="C1734" s="42"/>
      <c r="D1734" s="43"/>
      <c r="E1734" s="44"/>
      <c r="F1734" s="44"/>
      <c r="G1734" s="43"/>
      <c r="H1734" s="44"/>
      <c r="I1734" s="45"/>
      <c r="M1734" s="5">
        <f t="shared" si="369"/>
        <v>4</v>
      </c>
      <c r="N1734" s="5">
        <f t="shared" si="370"/>
        <v>2</v>
      </c>
      <c r="O1734" s="5" t="str">
        <f t="shared" si="371"/>
        <v/>
      </c>
      <c r="P1734" s="5">
        <f t="shared" si="372"/>
        <v>0</v>
      </c>
      <c r="Q1734" s="5">
        <f t="shared" ca="1" si="373"/>
        <v>126</v>
      </c>
      <c r="R1734" s="26">
        <f t="shared" si="374"/>
        <v>5479</v>
      </c>
      <c r="S1734" s="26">
        <f t="shared" si="375"/>
        <v>5205</v>
      </c>
      <c r="T1734" s="27" t="str" cm="1">
        <f t="array" aca="1" ref="T1734" ca="1">_xlfn.IFS(Q1734="","NG",Q1734&gt;16,"OK",TODAY()&gt;S1734,"OK",Q1734&lt;16,"NG")</f>
        <v>OK</v>
      </c>
      <c r="U1734" s="5" t="str" cm="1">
        <f t="array" aca="1" ref="U1734" ca="1">IFERROR(_xlfn.IFS(T1734&lt;&gt;"OK","NG",M1734=0,"OK",TRUE,"NG"),"")</f>
        <v>NG</v>
      </c>
      <c r="V1734" s="5" t="str">
        <f t="shared" si="376"/>
        <v>NG</v>
      </c>
      <c r="W1734" s="28" t="str">
        <f t="shared" ca="1" si="377"/>
        <v>OK</v>
      </c>
      <c r="X1734" s="5" t="str">
        <f t="shared" si="378"/>
        <v>NG</v>
      </c>
      <c r="Y1734" s="5">
        <f t="shared" ca="1" si="379"/>
        <v>126</v>
      </c>
      <c r="Z1734" s="5">
        <f t="shared" ca="1" si="380"/>
        <v>126</v>
      </c>
      <c r="AA1734" s="5" t="str" cm="1">
        <f t="array" ref="AA1734">_xlfn.IFS(H1734="","OK",H1734&lt;$F$17,"NG",I1734="解雇","NG",OR(I1734="自主退職",I1734="契約満了"),"OK")</f>
        <v>OK</v>
      </c>
      <c r="AB1734" s="5" t="str" cm="1">
        <f t="array" aca="1" ref="AB1734" ca="1">_xlfn.IFS(AA1734="NG","NG",OR(X1734="NG",X1734="ERROR",X1734=FALSE),"NG",U1734="NG","NG",V1734="OK","OK",AD1734="OK","OK")</f>
        <v>NG</v>
      </c>
      <c r="AC1734" s="5" t="str">
        <f t="shared" si="381"/>
        <v>NG</v>
      </c>
      <c r="AD1734" s="5" t="e" cm="1">
        <f t="array" ref="AD1734">_xlfn.IFS(AND(G1734="〇",H1734&lt;&gt;"",I1734&lt;&gt;""),"ERROR",AND(G1734="",H1734&gt;$H$17,I1734&lt;&gt;""),"NG",AND(G1734="〇",H1734="",I1734=""),"OK")</f>
        <v>#N/A</v>
      </c>
      <c r="AE1734" s="5" t="str" cm="1">
        <f t="array" ref="AE1734">_xlfn.IFS(I1734="解雇","NG",H1734="","OK",H1734&lt;$H$17,"NG",H1734&gt;$H$17,"OK")</f>
        <v>OK</v>
      </c>
      <c r="AF1734" s="5" t="e">
        <f t="shared" si="382"/>
        <v>#N/A</v>
      </c>
    </row>
    <row r="1735" spans="2:32" ht="20.25" customHeight="1" x14ac:dyDescent="0.55000000000000004">
      <c r="B1735" s="9">
        <v>1718</v>
      </c>
      <c r="C1735" s="42"/>
      <c r="D1735" s="43"/>
      <c r="E1735" s="44"/>
      <c r="F1735" s="44"/>
      <c r="G1735" s="43"/>
      <c r="H1735" s="44"/>
      <c r="I1735" s="45"/>
      <c r="M1735" s="5">
        <f t="shared" si="369"/>
        <v>4</v>
      </c>
      <c r="N1735" s="5">
        <f t="shared" si="370"/>
        <v>2</v>
      </c>
      <c r="O1735" s="5" t="str">
        <f t="shared" si="371"/>
        <v/>
      </c>
      <c r="P1735" s="5">
        <f t="shared" si="372"/>
        <v>0</v>
      </c>
      <c r="Q1735" s="5">
        <f t="shared" ca="1" si="373"/>
        <v>126</v>
      </c>
      <c r="R1735" s="26">
        <f t="shared" si="374"/>
        <v>5479</v>
      </c>
      <c r="S1735" s="26">
        <f t="shared" si="375"/>
        <v>5205</v>
      </c>
      <c r="T1735" s="27" t="str" cm="1">
        <f t="array" aca="1" ref="T1735" ca="1">_xlfn.IFS(Q1735="","NG",Q1735&gt;16,"OK",TODAY()&gt;S1735,"OK",Q1735&lt;16,"NG")</f>
        <v>OK</v>
      </c>
      <c r="U1735" s="5" t="str" cm="1">
        <f t="array" aca="1" ref="U1735" ca="1">IFERROR(_xlfn.IFS(T1735&lt;&gt;"OK","NG",M1735=0,"OK",TRUE,"NG"),"")</f>
        <v>NG</v>
      </c>
      <c r="V1735" s="5" t="str">
        <f t="shared" si="376"/>
        <v>NG</v>
      </c>
      <c r="W1735" s="28" t="str">
        <f t="shared" ca="1" si="377"/>
        <v>OK</v>
      </c>
      <c r="X1735" s="5" t="str">
        <f t="shared" si="378"/>
        <v>NG</v>
      </c>
      <c r="Y1735" s="5">
        <f t="shared" ca="1" si="379"/>
        <v>126</v>
      </c>
      <c r="Z1735" s="5">
        <f t="shared" ca="1" si="380"/>
        <v>126</v>
      </c>
      <c r="AA1735" s="5" t="str" cm="1">
        <f t="array" ref="AA1735">_xlfn.IFS(H1735="","OK",H1735&lt;$F$17,"NG",I1735="解雇","NG",OR(I1735="自主退職",I1735="契約満了"),"OK")</f>
        <v>OK</v>
      </c>
      <c r="AB1735" s="5" t="str" cm="1">
        <f t="array" aca="1" ref="AB1735" ca="1">_xlfn.IFS(AA1735="NG","NG",OR(X1735="NG",X1735="ERROR",X1735=FALSE),"NG",U1735="NG","NG",V1735="OK","OK",AD1735="OK","OK")</f>
        <v>NG</v>
      </c>
      <c r="AC1735" s="5" t="str">
        <f t="shared" si="381"/>
        <v>NG</v>
      </c>
      <c r="AD1735" s="5" t="e" cm="1">
        <f t="array" ref="AD1735">_xlfn.IFS(AND(G1735="〇",H1735&lt;&gt;"",I1735&lt;&gt;""),"ERROR",AND(G1735="",H1735&gt;$H$17,I1735&lt;&gt;""),"NG",AND(G1735="〇",H1735="",I1735=""),"OK")</f>
        <v>#N/A</v>
      </c>
      <c r="AE1735" s="5" t="str" cm="1">
        <f t="array" ref="AE1735">_xlfn.IFS(I1735="解雇","NG",H1735="","OK",H1735&lt;$H$17,"NG",H1735&gt;$H$17,"OK")</f>
        <v>OK</v>
      </c>
      <c r="AF1735" s="5" t="e">
        <f t="shared" si="382"/>
        <v>#N/A</v>
      </c>
    </row>
    <row r="1736" spans="2:32" ht="20.25" customHeight="1" x14ac:dyDescent="0.55000000000000004">
      <c r="B1736" s="9">
        <v>1719</v>
      </c>
      <c r="C1736" s="42"/>
      <c r="D1736" s="43"/>
      <c r="E1736" s="44"/>
      <c r="F1736" s="44"/>
      <c r="G1736" s="43"/>
      <c r="H1736" s="44"/>
      <c r="I1736" s="45"/>
      <c r="M1736" s="5">
        <f t="shared" si="369"/>
        <v>4</v>
      </c>
      <c r="N1736" s="5">
        <f t="shared" si="370"/>
        <v>2</v>
      </c>
      <c r="O1736" s="5" t="str">
        <f t="shared" si="371"/>
        <v/>
      </c>
      <c r="P1736" s="5">
        <f t="shared" si="372"/>
        <v>0</v>
      </c>
      <c r="Q1736" s="5">
        <f t="shared" ca="1" si="373"/>
        <v>126</v>
      </c>
      <c r="R1736" s="26">
        <f t="shared" si="374"/>
        <v>5479</v>
      </c>
      <c r="S1736" s="26">
        <f t="shared" si="375"/>
        <v>5205</v>
      </c>
      <c r="T1736" s="27" t="str" cm="1">
        <f t="array" aca="1" ref="T1736" ca="1">_xlfn.IFS(Q1736="","NG",Q1736&gt;16,"OK",TODAY()&gt;S1736,"OK",Q1736&lt;16,"NG")</f>
        <v>OK</v>
      </c>
      <c r="U1736" s="5" t="str" cm="1">
        <f t="array" aca="1" ref="U1736" ca="1">IFERROR(_xlfn.IFS(T1736&lt;&gt;"OK","NG",M1736=0,"OK",TRUE,"NG"),"")</f>
        <v>NG</v>
      </c>
      <c r="V1736" s="5" t="str">
        <f t="shared" si="376"/>
        <v>NG</v>
      </c>
      <c r="W1736" s="28" t="str">
        <f t="shared" ca="1" si="377"/>
        <v>OK</v>
      </c>
      <c r="X1736" s="5" t="str">
        <f t="shared" si="378"/>
        <v>NG</v>
      </c>
      <c r="Y1736" s="5">
        <f t="shared" ca="1" si="379"/>
        <v>126</v>
      </c>
      <c r="Z1736" s="5">
        <f t="shared" ca="1" si="380"/>
        <v>126</v>
      </c>
      <c r="AA1736" s="5" t="str" cm="1">
        <f t="array" ref="AA1736">_xlfn.IFS(H1736="","OK",H1736&lt;$F$17,"NG",I1736="解雇","NG",OR(I1736="自主退職",I1736="契約満了"),"OK")</f>
        <v>OK</v>
      </c>
      <c r="AB1736" s="5" t="str" cm="1">
        <f t="array" aca="1" ref="AB1736" ca="1">_xlfn.IFS(AA1736="NG","NG",OR(X1736="NG",X1736="ERROR",X1736=FALSE),"NG",U1736="NG","NG",V1736="OK","OK",AD1736="OK","OK")</f>
        <v>NG</v>
      </c>
      <c r="AC1736" s="5" t="str">
        <f t="shared" si="381"/>
        <v>NG</v>
      </c>
      <c r="AD1736" s="5" t="e" cm="1">
        <f t="array" ref="AD1736">_xlfn.IFS(AND(G1736="〇",H1736&lt;&gt;"",I1736&lt;&gt;""),"ERROR",AND(G1736="",H1736&gt;$H$17,I1736&lt;&gt;""),"NG",AND(G1736="〇",H1736="",I1736=""),"OK")</f>
        <v>#N/A</v>
      </c>
      <c r="AE1736" s="5" t="str" cm="1">
        <f t="array" ref="AE1736">_xlfn.IFS(I1736="解雇","NG",H1736="","OK",H1736&lt;$H$17,"NG",H1736&gt;$H$17,"OK")</f>
        <v>OK</v>
      </c>
      <c r="AF1736" s="5" t="e">
        <f t="shared" si="382"/>
        <v>#N/A</v>
      </c>
    </row>
    <row r="1737" spans="2:32" ht="20.25" customHeight="1" x14ac:dyDescent="0.55000000000000004">
      <c r="B1737" s="9">
        <v>1720</v>
      </c>
      <c r="C1737" s="42"/>
      <c r="D1737" s="43"/>
      <c r="E1737" s="44"/>
      <c r="F1737" s="44"/>
      <c r="G1737" s="43"/>
      <c r="H1737" s="44"/>
      <c r="I1737" s="45"/>
      <c r="M1737" s="5">
        <f t="shared" si="369"/>
        <v>4</v>
      </c>
      <c r="N1737" s="5">
        <f t="shared" si="370"/>
        <v>2</v>
      </c>
      <c r="O1737" s="5" t="str">
        <f t="shared" si="371"/>
        <v/>
      </c>
      <c r="P1737" s="5">
        <f t="shared" si="372"/>
        <v>0</v>
      </c>
      <c r="Q1737" s="5">
        <f t="shared" ca="1" si="373"/>
        <v>126</v>
      </c>
      <c r="R1737" s="26">
        <f t="shared" si="374"/>
        <v>5479</v>
      </c>
      <c r="S1737" s="26">
        <f t="shared" si="375"/>
        <v>5205</v>
      </c>
      <c r="T1737" s="27" t="str" cm="1">
        <f t="array" aca="1" ref="T1737" ca="1">_xlfn.IFS(Q1737="","NG",Q1737&gt;16,"OK",TODAY()&gt;S1737,"OK",Q1737&lt;16,"NG")</f>
        <v>OK</v>
      </c>
      <c r="U1737" s="5" t="str" cm="1">
        <f t="array" aca="1" ref="U1737" ca="1">IFERROR(_xlfn.IFS(T1737&lt;&gt;"OK","NG",M1737=0,"OK",TRUE,"NG"),"")</f>
        <v>NG</v>
      </c>
      <c r="V1737" s="5" t="str">
        <f t="shared" si="376"/>
        <v>NG</v>
      </c>
      <c r="W1737" s="28" t="str">
        <f t="shared" ca="1" si="377"/>
        <v>OK</v>
      </c>
      <c r="X1737" s="5" t="str">
        <f t="shared" si="378"/>
        <v>NG</v>
      </c>
      <c r="Y1737" s="5">
        <f t="shared" ca="1" si="379"/>
        <v>126</v>
      </c>
      <c r="Z1737" s="5">
        <f t="shared" ca="1" si="380"/>
        <v>126</v>
      </c>
      <c r="AA1737" s="5" t="str" cm="1">
        <f t="array" ref="AA1737">_xlfn.IFS(H1737="","OK",H1737&lt;$F$17,"NG",I1737="解雇","NG",OR(I1737="自主退職",I1737="契約満了"),"OK")</f>
        <v>OK</v>
      </c>
      <c r="AB1737" s="5" t="str" cm="1">
        <f t="array" aca="1" ref="AB1737" ca="1">_xlfn.IFS(AA1737="NG","NG",OR(X1737="NG",X1737="ERROR",X1737=FALSE),"NG",U1737="NG","NG",V1737="OK","OK",AD1737="OK","OK")</f>
        <v>NG</v>
      </c>
      <c r="AC1737" s="5" t="str">
        <f t="shared" si="381"/>
        <v>NG</v>
      </c>
      <c r="AD1737" s="5" t="e" cm="1">
        <f t="array" ref="AD1737">_xlfn.IFS(AND(G1737="〇",H1737&lt;&gt;"",I1737&lt;&gt;""),"ERROR",AND(G1737="",H1737&gt;$H$17,I1737&lt;&gt;""),"NG",AND(G1737="〇",H1737="",I1737=""),"OK")</f>
        <v>#N/A</v>
      </c>
      <c r="AE1737" s="5" t="str" cm="1">
        <f t="array" ref="AE1737">_xlfn.IFS(I1737="解雇","NG",H1737="","OK",H1737&lt;$H$17,"NG",H1737&gt;$H$17,"OK")</f>
        <v>OK</v>
      </c>
      <c r="AF1737" s="5" t="e">
        <f t="shared" si="382"/>
        <v>#N/A</v>
      </c>
    </row>
    <row r="1738" spans="2:32" ht="20.25" customHeight="1" x14ac:dyDescent="0.55000000000000004">
      <c r="B1738" s="9">
        <v>1721</v>
      </c>
      <c r="C1738" s="42"/>
      <c r="D1738" s="43"/>
      <c r="E1738" s="44"/>
      <c r="F1738" s="44"/>
      <c r="G1738" s="43"/>
      <c r="H1738" s="44"/>
      <c r="I1738" s="45"/>
      <c r="M1738" s="5">
        <f t="shared" si="369"/>
        <v>4</v>
      </c>
      <c r="N1738" s="5">
        <f t="shared" si="370"/>
        <v>2</v>
      </c>
      <c r="O1738" s="5" t="str">
        <f t="shared" si="371"/>
        <v/>
      </c>
      <c r="P1738" s="5">
        <f t="shared" si="372"/>
        <v>0</v>
      </c>
      <c r="Q1738" s="5">
        <f t="shared" ca="1" si="373"/>
        <v>126</v>
      </c>
      <c r="R1738" s="26">
        <f t="shared" si="374"/>
        <v>5479</v>
      </c>
      <c r="S1738" s="26">
        <f t="shared" si="375"/>
        <v>5205</v>
      </c>
      <c r="T1738" s="27" t="str" cm="1">
        <f t="array" aca="1" ref="T1738" ca="1">_xlfn.IFS(Q1738="","NG",Q1738&gt;16,"OK",TODAY()&gt;S1738,"OK",Q1738&lt;16,"NG")</f>
        <v>OK</v>
      </c>
      <c r="U1738" s="5" t="str" cm="1">
        <f t="array" aca="1" ref="U1738" ca="1">IFERROR(_xlfn.IFS(T1738&lt;&gt;"OK","NG",M1738=0,"OK",TRUE,"NG"),"")</f>
        <v>NG</v>
      </c>
      <c r="V1738" s="5" t="str">
        <f t="shared" si="376"/>
        <v>NG</v>
      </c>
      <c r="W1738" s="28" t="str">
        <f t="shared" ca="1" si="377"/>
        <v>OK</v>
      </c>
      <c r="X1738" s="5" t="str">
        <f t="shared" si="378"/>
        <v>NG</v>
      </c>
      <c r="Y1738" s="5">
        <f t="shared" ca="1" si="379"/>
        <v>126</v>
      </c>
      <c r="Z1738" s="5">
        <f t="shared" ca="1" si="380"/>
        <v>126</v>
      </c>
      <c r="AA1738" s="5" t="str" cm="1">
        <f t="array" ref="AA1738">_xlfn.IFS(H1738="","OK",H1738&lt;$F$17,"NG",I1738="解雇","NG",OR(I1738="自主退職",I1738="契約満了"),"OK")</f>
        <v>OK</v>
      </c>
      <c r="AB1738" s="5" t="str" cm="1">
        <f t="array" aca="1" ref="AB1738" ca="1">_xlfn.IFS(AA1738="NG","NG",OR(X1738="NG",X1738="ERROR",X1738=FALSE),"NG",U1738="NG","NG",V1738="OK","OK",AD1738="OK","OK")</f>
        <v>NG</v>
      </c>
      <c r="AC1738" s="5" t="str">
        <f t="shared" si="381"/>
        <v>NG</v>
      </c>
      <c r="AD1738" s="5" t="e" cm="1">
        <f t="array" ref="AD1738">_xlfn.IFS(AND(G1738="〇",H1738&lt;&gt;"",I1738&lt;&gt;""),"ERROR",AND(G1738="",H1738&gt;$H$17,I1738&lt;&gt;""),"NG",AND(G1738="〇",H1738="",I1738=""),"OK")</f>
        <v>#N/A</v>
      </c>
      <c r="AE1738" s="5" t="str" cm="1">
        <f t="array" ref="AE1738">_xlfn.IFS(I1738="解雇","NG",H1738="","OK",H1738&lt;$H$17,"NG",H1738&gt;$H$17,"OK")</f>
        <v>OK</v>
      </c>
      <c r="AF1738" s="5" t="e">
        <f t="shared" si="382"/>
        <v>#N/A</v>
      </c>
    </row>
    <row r="1739" spans="2:32" ht="20.25" customHeight="1" x14ac:dyDescent="0.55000000000000004">
      <c r="B1739" s="9">
        <v>1722</v>
      </c>
      <c r="C1739" s="42"/>
      <c r="D1739" s="43"/>
      <c r="E1739" s="44"/>
      <c r="F1739" s="44"/>
      <c r="G1739" s="43"/>
      <c r="H1739" s="44"/>
      <c r="I1739" s="45"/>
      <c r="M1739" s="5">
        <f t="shared" si="369"/>
        <v>4</v>
      </c>
      <c r="N1739" s="5">
        <f t="shared" si="370"/>
        <v>2</v>
      </c>
      <c r="O1739" s="5" t="str">
        <f t="shared" si="371"/>
        <v/>
      </c>
      <c r="P1739" s="5">
        <f t="shared" si="372"/>
        <v>0</v>
      </c>
      <c r="Q1739" s="5">
        <f t="shared" ca="1" si="373"/>
        <v>126</v>
      </c>
      <c r="R1739" s="26">
        <f t="shared" si="374"/>
        <v>5479</v>
      </c>
      <c r="S1739" s="26">
        <f t="shared" si="375"/>
        <v>5205</v>
      </c>
      <c r="T1739" s="27" t="str" cm="1">
        <f t="array" aca="1" ref="T1739" ca="1">_xlfn.IFS(Q1739="","NG",Q1739&gt;16,"OK",TODAY()&gt;S1739,"OK",Q1739&lt;16,"NG")</f>
        <v>OK</v>
      </c>
      <c r="U1739" s="5" t="str" cm="1">
        <f t="array" aca="1" ref="U1739" ca="1">IFERROR(_xlfn.IFS(T1739&lt;&gt;"OK","NG",M1739=0,"OK",TRUE,"NG"),"")</f>
        <v>NG</v>
      </c>
      <c r="V1739" s="5" t="str">
        <f t="shared" si="376"/>
        <v>NG</v>
      </c>
      <c r="W1739" s="28" t="str">
        <f t="shared" ca="1" si="377"/>
        <v>OK</v>
      </c>
      <c r="X1739" s="5" t="str">
        <f t="shared" si="378"/>
        <v>NG</v>
      </c>
      <c r="Y1739" s="5">
        <f t="shared" ca="1" si="379"/>
        <v>126</v>
      </c>
      <c r="Z1739" s="5">
        <f t="shared" ca="1" si="380"/>
        <v>126</v>
      </c>
      <c r="AA1739" s="5" t="str" cm="1">
        <f t="array" ref="AA1739">_xlfn.IFS(H1739="","OK",H1739&lt;$F$17,"NG",I1739="解雇","NG",OR(I1739="自主退職",I1739="契約満了"),"OK")</f>
        <v>OK</v>
      </c>
      <c r="AB1739" s="5" t="str" cm="1">
        <f t="array" aca="1" ref="AB1739" ca="1">_xlfn.IFS(AA1739="NG","NG",OR(X1739="NG",X1739="ERROR",X1739=FALSE),"NG",U1739="NG","NG",V1739="OK","OK",AD1739="OK","OK")</f>
        <v>NG</v>
      </c>
      <c r="AC1739" s="5" t="str">
        <f t="shared" si="381"/>
        <v>NG</v>
      </c>
      <c r="AD1739" s="5" t="e" cm="1">
        <f t="array" ref="AD1739">_xlfn.IFS(AND(G1739="〇",H1739&lt;&gt;"",I1739&lt;&gt;""),"ERROR",AND(G1739="",H1739&gt;$H$17,I1739&lt;&gt;""),"NG",AND(G1739="〇",H1739="",I1739=""),"OK")</f>
        <v>#N/A</v>
      </c>
      <c r="AE1739" s="5" t="str" cm="1">
        <f t="array" ref="AE1739">_xlfn.IFS(I1739="解雇","NG",H1739="","OK",H1739&lt;$H$17,"NG",H1739&gt;$H$17,"OK")</f>
        <v>OK</v>
      </c>
      <c r="AF1739" s="5" t="e">
        <f t="shared" si="382"/>
        <v>#N/A</v>
      </c>
    </row>
    <row r="1740" spans="2:32" ht="20.25" customHeight="1" x14ac:dyDescent="0.55000000000000004">
      <c r="B1740" s="9">
        <v>1723</v>
      </c>
      <c r="C1740" s="42"/>
      <c r="D1740" s="43"/>
      <c r="E1740" s="44"/>
      <c r="F1740" s="44"/>
      <c r="G1740" s="43"/>
      <c r="H1740" s="44"/>
      <c r="I1740" s="45"/>
      <c r="M1740" s="5">
        <f t="shared" si="369"/>
        <v>4</v>
      </c>
      <c r="N1740" s="5">
        <f t="shared" si="370"/>
        <v>2</v>
      </c>
      <c r="O1740" s="5" t="str">
        <f t="shared" si="371"/>
        <v/>
      </c>
      <c r="P1740" s="5">
        <f t="shared" si="372"/>
        <v>0</v>
      </c>
      <c r="Q1740" s="5">
        <f t="shared" ca="1" si="373"/>
        <v>126</v>
      </c>
      <c r="R1740" s="26">
        <f t="shared" si="374"/>
        <v>5479</v>
      </c>
      <c r="S1740" s="26">
        <f t="shared" si="375"/>
        <v>5205</v>
      </c>
      <c r="T1740" s="27" t="str" cm="1">
        <f t="array" aca="1" ref="T1740" ca="1">_xlfn.IFS(Q1740="","NG",Q1740&gt;16,"OK",TODAY()&gt;S1740,"OK",Q1740&lt;16,"NG")</f>
        <v>OK</v>
      </c>
      <c r="U1740" s="5" t="str" cm="1">
        <f t="array" aca="1" ref="U1740" ca="1">IFERROR(_xlfn.IFS(T1740&lt;&gt;"OK","NG",M1740=0,"OK",TRUE,"NG"),"")</f>
        <v>NG</v>
      </c>
      <c r="V1740" s="5" t="str">
        <f t="shared" si="376"/>
        <v>NG</v>
      </c>
      <c r="W1740" s="28" t="str">
        <f t="shared" ca="1" si="377"/>
        <v>OK</v>
      </c>
      <c r="X1740" s="5" t="str">
        <f t="shared" si="378"/>
        <v>NG</v>
      </c>
      <c r="Y1740" s="5">
        <f t="shared" ca="1" si="379"/>
        <v>126</v>
      </c>
      <c r="Z1740" s="5">
        <f t="shared" ca="1" si="380"/>
        <v>126</v>
      </c>
      <c r="AA1740" s="5" t="str" cm="1">
        <f t="array" ref="AA1740">_xlfn.IFS(H1740="","OK",H1740&lt;$F$17,"NG",I1740="解雇","NG",OR(I1740="自主退職",I1740="契約満了"),"OK")</f>
        <v>OK</v>
      </c>
      <c r="AB1740" s="5" t="str" cm="1">
        <f t="array" aca="1" ref="AB1740" ca="1">_xlfn.IFS(AA1740="NG","NG",OR(X1740="NG",X1740="ERROR",X1740=FALSE),"NG",U1740="NG","NG",V1740="OK","OK",AD1740="OK","OK")</f>
        <v>NG</v>
      </c>
      <c r="AC1740" s="5" t="str">
        <f t="shared" si="381"/>
        <v>NG</v>
      </c>
      <c r="AD1740" s="5" t="e" cm="1">
        <f t="array" ref="AD1740">_xlfn.IFS(AND(G1740="〇",H1740&lt;&gt;"",I1740&lt;&gt;""),"ERROR",AND(G1740="",H1740&gt;$H$17,I1740&lt;&gt;""),"NG",AND(G1740="〇",H1740="",I1740=""),"OK")</f>
        <v>#N/A</v>
      </c>
      <c r="AE1740" s="5" t="str" cm="1">
        <f t="array" ref="AE1740">_xlfn.IFS(I1740="解雇","NG",H1740="","OK",H1740&lt;$H$17,"NG",H1740&gt;$H$17,"OK")</f>
        <v>OK</v>
      </c>
      <c r="AF1740" s="5" t="e">
        <f t="shared" si="382"/>
        <v>#N/A</v>
      </c>
    </row>
    <row r="1741" spans="2:32" ht="20.25" customHeight="1" x14ac:dyDescent="0.55000000000000004">
      <c r="B1741" s="9">
        <v>1724</v>
      </c>
      <c r="C1741" s="42"/>
      <c r="D1741" s="43"/>
      <c r="E1741" s="44"/>
      <c r="F1741" s="44"/>
      <c r="G1741" s="43"/>
      <c r="H1741" s="44"/>
      <c r="I1741" s="45"/>
      <c r="M1741" s="5">
        <f t="shared" si="369"/>
        <v>4</v>
      </c>
      <c r="N1741" s="5">
        <f t="shared" si="370"/>
        <v>2</v>
      </c>
      <c r="O1741" s="5" t="str">
        <f t="shared" si="371"/>
        <v/>
      </c>
      <c r="P1741" s="5">
        <f t="shared" si="372"/>
        <v>0</v>
      </c>
      <c r="Q1741" s="5">
        <f t="shared" ca="1" si="373"/>
        <v>126</v>
      </c>
      <c r="R1741" s="26">
        <f t="shared" si="374"/>
        <v>5479</v>
      </c>
      <c r="S1741" s="26">
        <f t="shared" si="375"/>
        <v>5205</v>
      </c>
      <c r="T1741" s="27" t="str" cm="1">
        <f t="array" aca="1" ref="T1741" ca="1">_xlfn.IFS(Q1741="","NG",Q1741&gt;16,"OK",TODAY()&gt;S1741,"OK",Q1741&lt;16,"NG")</f>
        <v>OK</v>
      </c>
      <c r="U1741" s="5" t="str" cm="1">
        <f t="array" aca="1" ref="U1741" ca="1">IFERROR(_xlfn.IFS(T1741&lt;&gt;"OK","NG",M1741=0,"OK",TRUE,"NG"),"")</f>
        <v>NG</v>
      </c>
      <c r="V1741" s="5" t="str">
        <f t="shared" si="376"/>
        <v>NG</v>
      </c>
      <c r="W1741" s="28" t="str">
        <f t="shared" ca="1" si="377"/>
        <v>OK</v>
      </c>
      <c r="X1741" s="5" t="str">
        <f t="shared" si="378"/>
        <v>NG</v>
      </c>
      <c r="Y1741" s="5">
        <f t="shared" ca="1" si="379"/>
        <v>126</v>
      </c>
      <c r="Z1741" s="5">
        <f t="shared" ca="1" si="380"/>
        <v>126</v>
      </c>
      <c r="AA1741" s="5" t="str" cm="1">
        <f t="array" ref="AA1741">_xlfn.IFS(H1741="","OK",H1741&lt;$F$17,"NG",I1741="解雇","NG",OR(I1741="自主退職",I1741="契約満了"),"OK")</f>
        <v>OK</v>
      </c>
      <c r="AB1741" s="5" t="str" cm="1">
        <f t="array" aca="1" ref="AB1741" ca="1">_xlfn.IFS(AA1741="NG","NG",OR(X1741="NG",X1741="ERROR",X1741=FALSE),"NG",U1741="NG","NG",V1741="OK","OK",AD1741="OK","OK")</f>
        <v>NG</v>
      </c>
      <c r="AC1741" s="5" t="str">
        <f t="shared" si="381"/>
        <v>NG</v>
      </c>
      <c r="AD1741" s="5" t="e" cm="1">
        <f t="array" ref="AD1741">_xlfn.IFS(AND(G1741="〇",H1741&lt;&gt;"",I1741&lt;&gt;""),"ERROR",AND(G1741="",H1741&gt;$H$17,I1741&lt;&gt;""),"NG",AND(G1741="〇",H1741="",I1741=""),"OK")</f>
        <v>#N/A</v>
      </c>
      <c r="AE1741" s="5" t="str" cm="1">
        <f t="array" ref="AE1741">_xlfn.IFS(I1741="解雇","NG",H1741="","OK",H1741&lt;$H$17,"NG",H1741&gt;$H$17,"OK")</f>
        <v>OK</v>
      </c>
      <c r="AF1741" s="5" t="e">
        <f t="shared" si="382"/>
        <v>#N/A</v>
      </c>
    </row>
    <row r="1742" spans="2:32" ht="20.25" customHeight="1" x14ac:dyDescent="0.55000000000000004">
      <c r="B1742" s="9">
        <v>1725</v>
      </c>
      <c r="C1742" s="42"/>
      <c r="D1742" s="43"/>
      <c r="E1742" s="44"/>
      <c r="F1742" s="44"/>
      <c r="G1742" s="43"/>
      <c r="H1742" s="44"/>
      <c r="I1742" s="45"/>
      <c r="M1742" s="5">
        <f t="shared" si="369"/>
        <v>4</v>
      </c>
      <c r="N1742" s="5">
        <f t="shared" si="370"/>
        <v>2</v>
      </c>
      <c r="O1742" s="5" t="str">
        <f t="shared" si="371"/>
        <v/>
      </c>
      <c r="P1742" s="5">
        <f t="shared" si="372"/>
        <v>0</v>
      </c>
      <c r="Q1742" s="5">
        <f t="shared" ca="1" si="373"/>
        <v>126</v>
      </c>
      <c r="R1742" s="26">
        <f t="shared" si="374"/>
        <v>5479</v>
      </c>
      <c r="S1742" s="26">
        <f t="shared" si="375"/>
        <v>5205</v>
      </c>
      <c r="T1742" s="27" t="str" cm="1">
        <f t="array" aca="1" ref="T1742" ca="1">_xlfn.IFS(Q1742="","NG",Q1742&gt;16,"OK",TODAY()&gt;S1742,"OK",Q1742&lt;16,"NG")</f>
        <v>OK</v>
      </c>
      <c r="U1742" s="5" t="str" cm="1">
        <f t="array" aca="1" ref="U1742" ca="1">IFERROR(_xlfn.IFS(T1742&lt;&gt;"OK","NG",M1742=0,"OK",TRUE,"NG"),"")</f>
        <v>NG</v>
      </c>
      <c r="V1742" s="5" t="str">
        <f t="shared" si="376"/>
        <v>NG</v>
      </c>
      <c r="W1742" s="28" t="str">
        <f t="shared" ca="1" si="377"/>
        <v>OK</v>
      </c>
      <c r="X1742" s="5" t="str">
        <f t="shared" si="378"/>
        <v>NG</v>
      </c>
      <c r="Y1742" s="5">
        <f t="shared" ca="1" si="379"/>
        <v>126</v>
      </c>
      <c r="Z1742" s="5">
        <f t="shared" ca="1" si="380"/>
        <v>126</v>
      </c>
      <c r="AA1742" s="5" t="str" cm="1">
        <f t="array" ref="AA1742">_xlfn.IFS(H1742="","OK",H1742&lt;$F$17,"NG",I1742="解雇","NG",OR(I1742="自主退職",I1742="契約満了"),"OK")</f>
        <v>OK</v>
      </c>
      <c r="AB1742" s="5" t="str" cm="1">
        <f t="array" aca="1" ref="AB1742" ca="1">_xlfn.IFS(AA1742="NG","NG",OR(X1742="NG",X1742="ERROR",X1742=FALSE),"NG",U1742="NG","NG",V1742="OK","OK",AD1742="OK","OK")</f>
        <v>NG</v>
      </c>
      <c r="AC1742" s="5" t="str">
        <f t="shared" si="381"/>
        <v>NG</v>
      </c>
      <c r="AD1742" s="5" t="e" cm="1">
        <f t="array" ref="AD1742">_xlfn.IFS(AND(G1742="〇",H1742&lt;&gt;"",I1742&lt;&gt;""),"ERROR",AND(G1742="",H1742&gt;$H$17,I1742&lt;&gt;""),"NG",AND(G1742="〇",H1742="",I1742=""),"OK")</f>
        <v>#N/A</v>
      </c>
      <c r="AE1742" s="5" t="str" cm="1">
        <f t="array" ref="AE1742">_xlfn.IFS(I1742="解雇","NG",H1742="","OK",H1742&lt;$H$17,"NG",H1742&gt;$H$17,"OK")</f>
        <v>OK</v>
      </c>
      <c r="AF1742" s="5" t="e">
        <f t="shared" si="382"/>
        <v>#N/A</v>
      </c>
    </row>
    <row r="1743" spans="2:32" ht="20.25" customHeight="1" x14ac:dyDescent="0.55000000000000004">
      <c r="B1743" s="9">
        <v>1726</v>
      </c>
      <c r="C1743" s="42"/>
      <c r="D1743" s="43"/>
      <c r="E1743" s="44"/>
      <c r="F1743" s="44"/>
      <c r="G1743" s="43"/>
      <c r="H1743" s="44"/>
      <c r="I1743" s="45"/>
      <c r="M1743" s="5">
        <f t="shared" si="369"/>
        <v>4</v>
      </c>
      <c r="N1743" s="5">
        <f t="shared" si="370"/>
        <v>2</v>
      </c>
      <c r="O1743" s="5" t="str">
        <f t="shared" si="371"/>
        <v/>
      </c>
      <c r="P1743" s="5">
        <f t="shared" si="372"/>
        <v>0</v>
      </c>
      <c r="Q1743" s="5">
        <f t="shared" ca="1" si="373"/>
        <v>126</v>
      </c>
      <c r="R1743" s="26">
        <f t="shared" si="374"/>
        <v>5479</v>
      </c>
      <c r="S1743" s="26">
        <f t="shared" si="375"/>
        <v>5205</v>
      </c>
      <c r="T1743" s="27" t="str" cm="1">
        <f t="array" aca="1" ref="T1743" ca="1">_xlfn.IFS(Q1743="","NG",Q1743&gt;16,"OK",TODAY()&gt;S1743,"OK",Q1743&lt;16,"NG")</f>
        <v>OK</v>
      </c>
      <c r="U1743" s="5" t="str" cm="1">
        <f t="array" aca="1" ref="U1743" ca="1">IFERROR(_xlfn.IFS(T1743&lt;&gt;"OK","NG",M1743=0,"OK",TRUE,"NG"),"")</f>
        <v>NG</v>
      </c>
      <c r="V1743" s="5" t="str">
        <f t="shared" si="376"/>
        <v>NG</v>
      </c>
      <c r="W1743" s="28" t="str">
        <f t="shared" ca="1" si="377"/>
        <v>OK</v>
      </c>
      <c r="X1743" s="5" t="str">
        <f t="shared" si="378"/>
        <v>NG</v>
      </c>
      <c r="Y1743" s="5">
        <f t="shared" ca="1" si="379"/>
        <v>126</v>
      </c>
      <c r="Z1743" s="5">
        <f t="shared" ca="1" si="380"/>
        <v>126</v>
      </c>
      <c r="AA1743" s="5" t="str" cm="1">
        <f t="array" ref="AA1743">_xlfn.IFS(H1743="","OK",H1743&lt;$F$17,"NG",I1743="解雇","NG",OR(I1743="自主退職",I1743="契約満了"),"OK")</f>
        <v>OK</v>
      </c>
      <c r="AB1743" s="5" t="str" cm="1">
        <f t="array" aca="1" ref="AB1743" ca="1">_xlfn.IFS(AA1743="NG","NG",OR(X1743="NG",X1743="ERROR",X1743=FALSE),"NG",U1743="NG","NG",V1743="OK","OK",AD1743="OK","OK")</f>
        <v>NG</v>
      </c>
      <c r="AC1743" s="5" t="str">
        <f t="shared" si="381"/>
        <v>NG</v>
      </c>
      <c r="AD1743" s="5" t="e" cm="1">
        <f t="array" ref="AD1743">_xlfn.IFS(AND(G1743="〇",H1743&lt;&gt;"",I1743&lt;&gt;""),"ERROR",AND(G1743="",H1743&gt;$H$17,I1743&lt;&gt;""),"NG",AND(G1743="〇",H1743="",I1743=""),"OK")</f>
        <v>#N/A</v>
      </c>
      <c r="AE1743" s="5" t="str" cm="1">
        <f t="array" ref="AE1743">_xlfn.IFS(I1743="解雇","NG",H1743="","OK",H1743&lt;$H$17,"NG",H1743&gt;$H$17,"OK")</f>
        <v>OK</v>
      </c>
      <c r="AF1743" s="5" t="e">
        <f t="shared" si="382"/>
        <v>#N/A</v>
      </c>
    </row>
    <row r="1744" spans="2:32" ht="20.25" customHeight="1" x14ac:dyDescent="0.55000000000000004">
      <c r="B1744" s="9">
        <v>1727</v>
      </c>
      <c r="C1744" s="42"/>
      <c r="D1744" s="43"/>
      <c r="E1744" s="44"/>
      <c r="F1744" s="44"/>
      <c r="G1744" s="43"/>
      <c r="H1744" s="44"/>
      <c r="I1744" s="45"/>
      <c r="M1744" s="5">
        <f t="shared" si="369"/>
        <v>4</v>
      </c>
      <c r="N1744" s="5">
        <f t="shared" si="370"/>
        <v>2</v>
      </c>
      <c r="O1744" s="5" t="str">
        <f t="shared" si="371"/>
        <v/>
      </c>
      <c r="P1744" s="5">
        <f t="shared" si="372"/>
        <v>0</v>
      </c>
      <c r="Q1744" s="5">
        <f t="shared" ca="1" si="373"/>
        <v>126</v>
      </c>
      <c r="R1744" s="26">
        <f t="shared" si="374"/>
        <v>5479</v>
      </c>
      <c r="S1744" s="26">
        <f t="shared" si="375"/>
        <v>5205</v>
      </c>
      <c r="T1744" s="27" t="str" cm="1">
        <f t="array" aca="1" ref="T1744" ca="1">_xlfn.IFS(Q1744="","NG",Q1744&gt;16,"OK",TODAY()&gt;S1744,"OK",Q1744&lt;16,"NG")</f>
        <v>OK</v>
      </c>
      <c r="U1744" s="5" t="str" cm="1">
        <f t="array" aca="1" ref="U1744" ca="1">IFERROR(_xlfn.IFS(T1744&lt;&gt;"OK","NG",M1744=0,"OK",TRUE,"NG"),"")</f>
        <v>NG</v>
      </c>
      <c r="V1744" s="5" t="str">
        <f t="shared" si="376"/>
        <v>NG</v>
      </c>
      <c r="W1744" s="28" t="str">
        <f t="shared" ca="1" si="377"/>
        <v>OK</v>
      </c>
      <c r="X1744" s="5" t="str">
        <f t="shared" si="378"/>
        <v>NG</v>
      </c>
      <c r="Y1744" s="5">
        <f t="shared" ca="1" si="379"/>
        <v>126</v>
      </c>
      <c r="Z1744" s="5">
        <f t="shared" ca="1" si="380"/>
        <v>126</v>
      </c>
      <c r="AA1744" s="5" t="str" cm="1">
        <f t="array" ref="AA1744">_xlfn.IFS(H1744="","OK",H1744&lt;$F$17,"NG",I1744="解雇","NG",OR(I1744="自主退職",I1744="契約満了"),"OK")</f>
        <v>OK</v>
      </c>
      <c r="AB1744" s="5" t="str" cm="1">
        <f t="array" aca="1" ref="AB1744" ca="1">_xlfn.IFS(AA1744="NG","NG",OR(X1744="NG",X1744="ERROR",X1744=FALSE),"NG",U1744="NG","NG",V1744="OK","OK",AD1744="OK","OK")</f>
        <v>NG</v>
      </c>
      <c r="AC1744" s="5" t="str">
        <f t="shared" si="381"/>
        <v>NG</v>
      </c>
      <c r="AD1744" s="5" t="e" cm="1">
        <f t="array" ref="AD1744">_xlfn.IFS(AND(G1744="〇",H1744&lt;&gt;"",I1744&lt;&gt;""),"ERROR",AND(G1744="",H1744&gt;$H$17,I1744&lt;&gt;""),"NG",AND(G1744="〇",H1744="",I1744=""),"OK")</f>
        <v>#N/A</v>
      </c>
      <c r="AE1744" s="5" t="str" cm="1">
        <f t="array" ref="AE1744">_xlfn.IFS(I1744="解雇","NG",H1744="","OK",H1744&lt;$H$17,"NG",H1744&gt;$H$17,"OK")</f>
        <v>OK</v>
      </c>
      <c r="AF1744" s="5" t="e">
        <f t="shared" si="382"/>
        <v>#N/A</v>
      </c>
    </row>
    <row r="1745" spans="2:32" ht="20.25" customHeight="1" x14ac:dyDescent="0.55000000000000004">
      <c r="B1745" s="9">
        <v>1728</v>
      </c>
      <c r="C1745" s="42"/>
      <c r="D1745" s="43"/>
      <c r="E1745" s="44"/>
      <c r="F1745" s="44"/>
      <c r="G1745" s="43"/>
      <c r="H1745" s="44"/>
      <c r="I1745" s="45"/>
      <c r="M1745" s="5">
        <f t="shared" si="369"/>
        <v>4</v>
      </c>
      <c r="N1745" s="5">
        <f t="shared" si="370"/>
        <v>2</v>
      </c>
      <c r="O1745" s="5" t="str">
        <f t="shared" si="371"/>
        <v/>
      </c>
      <c r="P1745" s="5">
        <f t="shared" si="372"/>
        <v>0</v>
      </c>
      <c r="Q1745" s="5">
        <f t="shared" ca="1" si="373"/>
        <v>126</v>
      </c>
      <c r="R1745" s="26">
        <f t="shared" si="374"/>
        <v>5479</v>
      </c>
      <c r="S1745" s="26">
        <f t="shared" si="375"/>
        <v>5205</v>
      </c>
      <c r="T1745" s="27" t="str" cm="1">
        <f t="array" aca="1" ref="T1745" ca="1">_xlfn.IFS(Q1745="","NG",Q1745&gt;16,"OK",TODAY()&gt;S1745,"OK",Q1745&lt;16,"NG")</f>
        <v>OK</v>
      </c>
      <c r="U1745" s="5" t="str" cm="1">
        <f t="array" aca="1" ref="U1745" ca="1">IFERROR(_xlfn.IFS(T1745&lt;&gt;"OK","NG",M1745=0,"OK",TRUE,"NG"),"")</f>
        <v>NG</v>
      </c>
      <c r="V1745" s="5" t="str">
        <f t="shared" si="376"/>
        <v>NG</v>
      </c>
      <c r="W1745" s="28" t="str">
        <f t="shared" ca="1" si="377"/>
        <v>OK</v>
      </c>
      <c r="X1745" s="5" t="str">
        <f t="shared" si="378"/>
        <v>NG</v>
      </c>
      <c r="Y1745" s="5">
        <f t="shared" ca="1" si="379"/>
        <v>126</v>
      </c>
      <c r="Z1745" s="5">
        <f t="shared" ca="1" si="380"/>
        <v>126</v>
      </c>
      <c r="AA1745" s="5" t="str" cm="1">
        <f t="array" ref="AA1745">_xlfn.IFS(H1745="","OK",H1745&lt;$F$17,"NG",I1745="解雇","NG",OR(I1745="自主退職",I1745="契約満了"),"OK")</f>
        <v>OK</v>
      </c>
      <c r="AB1745" s="5" t="str" cm="1">
        <f t="array" aca="1" ref="AB1745" ca="1">_xlfn.IFS(AA1745="NG","NG",OR(X1745="NG",X1745="ERROR",X1745=FALSE),"NG",U1745="NG","NG",V1745="OK","OK",AD1745="OK","OK")</f>
        <v>NG</v>
      </c>
      <c r="AC1745" s="5" t="str">
        <f t="shared" si="381"/>
        <v>NG</v>
      </c>
      <c r="AD1745" s="5" t="e" cm="1">
        <f t="array" ref="AD1745">_xlfn.IFS(AND(G1745="〇",H1745&lt;&gt;"",I1745&lt;&gt;""),"ERROR",AND(G1745="",H1745&gt;$H$17,I1745&lt;&gt;""),"NG",AND(G1745="〇",H1745="",I1745=""),"OK")</f>
        <v>#N/A</v>
      </c>
      <c r="AE1745" s="5" t="str" cm="1">
        <f t="array" ref="AE1745">_xlfn.IFS(I1745="解雇","NG",H1745="","OK",H1745&lt;$H$17,"NG",H1745&gt;$H$17,"OK")</f>
        <v>OK</v>
      </c>
      <c r="AF1745" s="5" t="e">
        <f t="shared" si="382"/>
        <v>#N/A</v>
      </c>
    </row>
    <row r="1746" spans="2:32" ht="20.25" customHeight="1" x14ac:dyDescent="0.55000000000000004">
      <c r="B1746" s="9">
        <v>1729</v>
      </c>
      <c r="C1746" s="42"/>
      <c r="D1746" s="43"/>
      <c r="E1746" s="44"/>
      <c r="F1746" s="44"/>
      <c r="G1746" s="43"/>
      <c r="H1746" s="44"/>
      <c r="I1746" s="45"/>
      <c r="M1746" s="5">
        <f t="shared" si="369"/>
        <v>4</v>
      </c>
      <c r="N1746" s="5">
        <f t="shared" si="370"/>
        <v>2</v>
      </c>
      <c r="O1746" s="5" t="str">
        <f t="shared" si="371"/>
        <v/>
      </c>
      <c r="P1746" s="5">
        <f t="shared" si="372"/>
        <v>0</v>
      </c>
      <c r="Q1746" s="5">
        <f t="shared" ca="1" si="373"/>
        <v>126</v>
      </c>
      <c r="R1746" s="26">
        <f t="shared" si="374"/>
        <v>5479</v>
      </c>
      <c r="S1746" s="26">
        <f t="shared" si="375"/>
        <v>5205</v>
      </c>
      <c r="T1746" s="27" t="str" cm="1">
        <f t="array" aca="1" ref="T1746" ca="1">_xlfn.IFS(Q1746="","NG",Q1746&gt;16,"OK",TODAY()&gt;S1746,"OK",Q1746&lt;16,"NG")</f>
        <v>OK</v>
      </c>
      <c r="U1746" s="5" t="str" cm="1">
        <f t="array" aca="1" ref="U1746" ca="1">IFERROR(_xlfn.IFS(T1746&lt;&gt;"OK","NG",M1746=0,"OK",TRUE,"NG"),"")</f>
        <v>NG</v>
      </c>
      <c r="V1746" s="5" t="str">
        <f t="shared" si="376"/>
        <v>NG</v>
      </c>
      <c r="W1746" s="28" t="str">
        <f t="shared" ca="1" si="377"/>
        <v>OK</v>
      </c>
      <c r="X1746" s="5" t="str">
        <f t="shared" si="378"/>
        <v>NG</v>
      </c>
      <c r="Y1746" s="5">
        <f t="shared" ca="1" si="379"/>
        <v>126</v>
      </c>
      <c r="Z1746" s="5">
        <f t="shared" ca="1" si="380"/>
        <v>126</v>
      </c>
      <c r="AA1746" s="5" t="str" cm="1">
        <f t="array" ref="AA1746">_xlfn.IFS(H1746="","OK",H1746&lt;$F$17,"NG",I1746="解雇","NG",OR(I1746="自主退職",I1746="契約満了"),"OK")</f>
        <v>OK</v>
      </c>
      <c r="AB1746" s="5" t="str" cm="1">
        <f t="array" aca="1" ref="AB1746" ca="1">_xlfn.IFS(AA1746="NG","NG",OR(X1746="NG",X1746="ERROR",X1746=FALSE),"NG",U1746="NG","NG",V1746="OK","OK",AD1746="OK","OK")</f>
        <v>NG</v>
      </c>
      <c r="AC1746" s="5" t="str">
        <f t="shared" si="381"/>
        <v>NG</v>
      </c>
      <c r="AD1746" s="5" t="e" cm="1">
        <f t="array" ref="AD1746">_xlfn.IFS(AND(G1746="〇",H1746&lt;&gt;"",I1746&lt;&gt;""),"ERROR",AND(G1746="",H1746&gt;$H$17,I1746&lt;&gt;""),"NG",AND(G1746="〇",H1746="",I1746=""),"OK")</f>
        <v>#N/A</v>
      </c>
      <c r="AE1746" s="5" t="str" cm="1">
        <f t="array" ref="AE1746">_xlfn.IFS(I1746="解雇","NG",H1746="","OK",H1746&lt;$H$17,"NG",H1746&gt;$H$17,"OK")</f>
        <v>OK</v>
      </c>
      <c r="AF1746" s="5" t="e">
        <f t="shared" si="382"/>
        <v>#N/A</v>
      </c>
    </row>
    <row r="1747" spans="2:32" ht="20.25" customHeight="1" x14ac:dyDescent="0.55000000000000004">
      <c r="B1747" s="9">
        <v>1730</v>
      </c>
      <c r="C1747" s="42"/>
      <c r="D1747" s="43"/>
      <c r="E1747" s="44"/>
      <c r="F1747" s="44"/>
      <c r="G1747" s="43"/>
      <c r="H1747" s="44"/>
      <c r="I1747" s="45"/>
      <c r="M1747" s="5">
        <f t="shared" ref="M1747:M1810" si="383">COUNTBLANK(C1747:F1747)</f>
        <v>4</v>
      </c>
      <c r="N1747" s="5">
        <f t="shared" ref="N1747:N1810" si="384">COUNTBLANK(H1747:I1747)</f>
        <v>2</v>
      </c>
      <c r="O1747" s="5" t="str">
        <f t="shared" ref="O1747:O1810" si="385">TRIM(SUBSTITUTE(C1747&amp;D1747&amp;E1747,"　",""))</f>
        <v/>
      </c>
      <c r="P1747" s="5">
        <f t="shared" ref="P1747:P1810" si="386">IF(O1747="",0,COUNTIF($O$18:$O$5017,O1747))</f>
        <v>0</v>
      </c>
      <c r="Q1747" s="5">
        <f t="shared" ref="Q1747:Q1810" ca="1" si="387">IFERROR(DATEDIF(E1747,TODAY(),"Y"),"")</f>
        <v>126</v>
      </c>
      <c r="R1747" s="26">
        <f t="shared" ref="R1747:R1810" si="388">DATE(YEAR(E1747)+15,MONTH(E1747),DAY(E1747))</f>
        <v>5479</v>
      </c>
      <c r="S1747" s="26">
        <f t="shared" ref="S1747:S1810" si="389">IF(OR(MONTH(E1747)=1,MONTH(E1747)=2,MONTH(E1747)=3),DATE(YEAR(R1747),MONTH(1)+3,DAY(1)),DATE(YEAR(R1747)+1,MONTH(1)+3,DAY(1)))</f>
        <v>5205</v>
      </c>
      <c r="T1747" s="27" t="str" cm="1">
        <f t="array" aca="1" ref="T1747" ca="1">_xlfn.IFS(Q1747="","NG",Q1747&gt;16,"OK",TODAY()&gt;S1747,"OK",Q1747&lt;16,"NG")</f>
        <v>OK</v>
      </c>
      <c r="U1747" s="5" t="str" cm="1">
        <f t="array" aca="1" ref="U1747" ca="1">IFERROR(_xlfn.IFS(T1747&lt;&gt;"OK","NG",M1747=0,"OK",TRUE,"NG"),"")</f>
        <v>NG</v>
      </c>
      <c r="V1747" s="5" t="str">
        <f t="shared" ref="V1747:V1810" si="390">IF(N1747=0,"OK","NG")</f>
        <v>NG</v>
      </c>
      <c r="W1747" s="28" t="str">
        <f t="shared" ref="W1747:W1810" ca="1" si="391">IF(F1747&lt;TODAY(),"OK","NG")</f>
        <v>OK</v>
      </c>
      <c r="X1747" s="5" t="str">
        <f t="shared" ref="X1747:X1810" si="392">IF(E1747&gt;F1747,"NG",IF(F1747&lt;S1747,"NG",IF(F1747&lt;$F$17,"OK")))</f>
        <v>NG</v>
      </c>
      <c r="Y1747" s="5">
        <f t="shared" ref="Y1747:Y1810" ca="1" si="393">IFERROR(DATEDIF(F1747,TODAY(),"Y"),"")</f>
        <v>126</v>
      </c>
      <c r="Z1747" s="5">
        <f t="shared" ref="Z1747:Z1810" ca="1" si="394">IFERROR(DATEDIF(H1747,TODAY(),"Y"),"")</f>
        <v>126</v>
      </c>
      <c r="AA1747" s="5" t="str" cm="1">
        <f t="array" ref="AA1747">_xlfn.IFS(H1747="","OK",H1747&lt;$F$17,"NG",I1747="解雇","NG",OR(I1747="自主退職",I1747="契約満了"),"OK")</f>
        <v>OK</v>
      </c>
      <c r="AB1747" s="5" t="str" cm="1">
        <f t="array" aca="1" ref="AB1747" ca="1">_xlfn.IFS(AA1747="NG","NG",OR(X1747="NG",X1747="ERROR",X1747=FALSE),"NG",U1747="NG","NG",V1747="OK","OK",AD1747="OK","OK")</f>
        <v>NG</v>
      </c>
      <c r="AC1747" s="5" t="str">
        <f t="shared" ref="AC1747:AC1810" si="395">IF(E1747&gt;F1747,"NG",IF(F1747&lt;S1747,"NG",IF(F1747&lt;$H$17,"OK","ERROR")))</f>
        <v>NG</v>
      </c>
      <c r="AD1747" s="5" t="e" cm="1">
        <f t="array" ref="AD1747">_xlfn.IFS(AND(G1747="〇",H1747&lt;&gt;"",I1747&lt;&gt;""),"ERROR",AND(G1747="",H1747&gt;$H$17,I1747&lt;&gt;""),"NG",AND(G1747="〇",H1747="",I1747=""),"OK")</f>
        <v>#N/A</v>
      </c>
      <c r="AE1747" s="5" t="str" cm="1">
        <f t="array" ref="AE1747">_xlfn.IFS(I1747="解雇","NG",H1747="","OK",H1747&lt;$H$17,"NG",H1747&gt;$H$17,"OK")</f>
        <v>OK</v>
      </c>
      <c r="AF1747" s="5" t="e">
        <f t="shared" ref="AF1747:AF1810" si="396">IF(AND(AE1747="OK",AD1747="OK",AC1747="OK"),"OK","NG")</f>
        <v>#N/A</v>
      </c>
    </row>
    <row r="1748" spans="2:32" ht="20.25" customHeight="1" x14ac:dyDescent="0.55000000000000004">
      <c r="B1748" s="9">
        <v>1731</v>
      </c>
      <c r="C1748" s="42"/>
      <c r="D1748" s="43"/>
      <c r="E1748" s="44"/>
      <c r="F1748" s="44"/>
      <c r="G1748" s="43"/>
      <c r="H1748" s="44"/>
      <c r="I1748" s="45"/>
      <c r="M1748" s="5">
        <f t="shared" si="383"/>
        <v>4</v>
      </c>
      <c r="N1748" s="5">
        <f t="shared" si="384"/>
        <v>2</v>
      </c>
      <c r="O1748" s="5" t="str">
        <f t="shared" si="385"/>
        <v/>
      </c>
      <c r="P1748" s="5">
        <f t="shared" si="386"/>
        <v>0</v>
      </c>
      <c r="Q1748" s="5">
        <f t="shared" ca="1" si="387"/>
        <v>126</v>
      </c>
      <c r="R1748" s="26">
        <f t="shared" si="388"/>
        <v>5479</v>
      </c>
      <c r="S1748" s="26">
        <f t="shared" si="389"/>
        <v>5205</v>
      </c>
      <c r="T1748" s="27" t="str" cm="1">
        <f t="array" aca="1" ref="T1748" ca="1">_xlfn.IFS(Q1748="","NG",Q1748&gt;16,"OK",TODAY()&gt;S1748,"OK",Q1748&lt;16,"NG")</f>
        <v>OK</v>
      </c>
      <c r="U1748" s="5" t="str" cm="1">
        <f t="array" aca="1" ref="U1748" ca="1">IFERROR(_xlfn.IFS(T1748&lt;&gt;"OK","NG",M1748=0,"OK",TRUE,"NG"),"")</f>
        <v>NG</v>
      </c>
      <c r="V1748" s="5" t="str">
        <f t="shared" si="390"/>
        <v>NG</v>
      </c>
      <c r="W1748" s="28" t="str">
        <f t="shared" ca="1" si="391"/>
        <v>OK</v>
      </c>
      <c r="X1748" s="5" t="str">
        <f t="shared" si="392"/>
        <v>NG</v>
      </c>
      <c r="Y1748" s="5">
        <f t="shared" ca="1" si="393"/>
        <v>126</v>
      </c>
      <c r="Z1748" s="5">
        <f t="shared" ca="1" si="394"/>
        <v>126</v>
      </c>
      <c r="AA1748" s="5" t="str" cm="1">
        <f t="array" ref="AA1748">_xlfn.IFS(H1748="","OK",H1748&lt;$F$17,"NG",I1748="解雇","NG",OR(I1748="自主退職",I1748="契約満了"),"OK")</f>
        <v>OK</v>
      </c>
      <c r="AB1748" s="5" t="str" cm="1">
        <f t="array" aca="1" ref="AB1748" ca="1">_xlfn.IFS(AA1748="NG","NG",OR(X1748="NG",X1748="ERROR",X1748=FALSE),"NG",U1748="NG","NG",V1748="OK","OK",AD1748="OK","OK")</f>
        <v>NG</v>
      </c>
      <c r="AC1748" s="5" t="str">
        <f t="shared" si="395"/>
        <v>NG</v>
      </c>
      <c r="AD1748" s="5" t="e" cm="1">
        <f t="array" ref="AD1748">_xlfn.IFS(AND(G1748="〇",H1748&lt;&gt;"",I1748&lt;&gt;""),"ERROR",AND(G1748="",H1748&gt;$H$17,I1748&lt;&gt;""),"NG",AND(G1748="〇",H1748="",I1748=""),"OK")</f>
        <v>#N/A</v>
      </c>
      <c r="AE1748" s="5" t="str" cm="1">
        <f t="array" ref="AE1748">_xlfn.IFS(I1748="解雇","NG",H1748="","OK",H1748&lt;$H$17,"NG",H1748&gt;$H$17,"OK")</f>
        <v>OK</v>
      </c>
      <c r="AF1748" s="5" t="e">
        <f t="shared" si="396"/>
        <v>#N/A</v>
      </c>
    </row>
    <row r="1749" spans="2:32" ht="20.25" customHeight="1" x14ac:dyDescent="0.55000000000000004">
      <c r="B1749" s="9">
        <v>1732</v>
      </c>
      <c r="C1749" s="42"/>
      <c r="D1749" s="43"/>
      <c r="E1749" s="44"/>
      <c r="F1749" s="44"/>
      <c r="G1749" s="43"/>
      <c r="H1749" s="44"/>
      <c r="I1749" s="45"/>
      <c r="M1749" s="5">
        <f t="shared" si="383"/>
        <v>4</v>
      </c>
      <c r="N1749" s="5">
        <f t="shared" si="384"/>
        <v>2</v>
      </c>
      <c r="O1749" s="5" t="str">
        <f t="shared" si="385"/>
        <v/>
      </c>
      <c r="P1749" s="5">
        <f t="shared" si="386"/>
        <v>0</v>
      </c>
      <c r="Q1749" s="5">
        <f t="shared" ca="1" si="387"/>
        <v>126</v>
      </c>
      <c r="R1749" s="26">
        <f t="shared" si="388"/>
        <v>5479</v>
      </c>
      <c r="S1749" s="26">
        <f t="shared" si="389"/>
        <v>5205</v>
      </c>
      <c r="T1749" s="27" t="str" cm="1">
        <f t="array" aca="1" ref="T1749" ca="1">_xlfn.IFS(Q1749="","NG",Q1749&gt;16,"OK",TODAY()&gt;S1749,"OK",Q1749&lt;16,"NG")</f>
        <v>OK</v>
      </c>
      <c r="U1749" s="5" t="str" cm="1">
        <f t="array" aca="1" ref="U1749" ca="1">IFERROR(_xlfn.IFS(T1749&lt;&gt;"OK","NG",M1749=0,"OK",TRUE,"NG"),"")</f>
        <v>NG</v>
      </c>
      <c r="V1749" s="5" t="str">
        <f t="shared" si="390"/>
        <v>NG</v>
      </c>
      <c r="W1749" s="28" t="str">
        <f t="shared" ca="1" si="391"/>
        <v>OK</v>
      </c>
      <c r="X1749" s="5" t="str">
        <f t="shared" si="392"/>
        <v>NG</v>
      </c>
      <c r="Y1749" s="5">
        <f t="shared" ca="1" si="393"/>
        <v>126</v>
      </c>
      <c r="Z1749" s="5">
        <f t="shared" ca="1" si="394"/>
        <v>126</v>
      </c>
      <c r="AA1749" s="5" t="str" cm="1">
        <f t="array" ref="AA1749">_xlfn.IFS(H1749="","OK",H1749&lt;$F$17,"NG",I1749="解雇","NG",OR(I1749="自主退職",I1749="契約満了"),"OK")</f>
        <v>OK</v>
      </c>
      <c r="AB1749" s="5" t="str" cm="1">
        <f t="array" aca="1" ref="AB1749" ca="1">_xlfn.IFS(AA1749="NG","NG",OR(X1749="NG",X1749="ERROR",X1749=FALSE),"NG",U1749="NG","NG",V1749="OK","OK",AD1749="OK","OK")</f>
        <v>NG</v>
      </c>
      <c r="AC1749" s="5" t="str">
        <f t="shared" si="395"/>
        <v>NG</v>
      </c>
      <c r="AD1749" s="5" t="e" cm="1">
        <f t="array" ref="AD1749">_xlfn.IFS(AND(G1749="〇",H1749&lt;&gt;"",I1749&lt;&gt;""),"ERROR",AND(G1749="",H1749&gt;$H$17,I1749&lt;&gt;""),"NG",AND(G1749="〇",H1749="",I1749=""),"OK")</f>
        <v>#N/A</v>
      </c>
      <c r="AE1749" s="5" t="str" cm="1">
        <f t="array" ref="AE1749">_xlfn.IFS(I1749="解雇","NG",H1749="","OK",H1749&lt;$H$17,"NG",H1749&gt;$H$17,"OK")</f>
        <v>OK</v>
      </c>
      <c r="AF1749" s="5" t="e">
        <f t="shared" si="396"/>
        <v>#N/A</v>
      </c>
    </row>
    <row r="1750" spans="2:32" ht="20.25" customHeight="1" x14ac:dyDescent="0.55000000000000004">
      <c r="B1750" s="9">
        <v>1733</v>
      </c>
      <c r="C1750" s="42"/>
      <c r="D1750" s="43"/>
      <c r="E1750" s="44"/>
      <c r="F1750" s="44"/>
      <c r="G1750" s="43"/>
      <c r="H1750" s="44"/>
      <c r="I1750" s="45"/>
      <c r="M1750" s="5">
        <f t="shared" si="383"/>
        <v>4</v>
      </c>
      <c r="N1750" s="5">
        <f t="shared" si="384"/>
        <v>2</v>
      </c>
      <c r="O1750" s="5" t="str">
        <f t="shared" si="385"/>
        <v/>
      </c>
      <c r="P1750" s="5">
        <f t="shared" si="386"/>
        <v>0</v>
      </c>
      <c r="Q1750" s="5">
        <f t="shared" ca="1" si="387"/>
        <v>126</v>
      </c>
      <c r="R1750" s="26">
        <f t="shared" si="388"/>
        <v>5479</v>
      </c>
      <c r="S1750" s="26">
        <f t="shared" si="389"/>
        <v>5205</v>
      </c>
      <c r="T1750" s="27" t="str" cm="1">
        <f t="array" aca="1" ref="T1750" ca="1">_xlfn.IFS(Q1750="","NG",Q1750&gt;16,"OK",TODAY()&gt;S1750,"OK",Q1750&lt;16,"NG")</f>
        <v>OK</v>
      </c>
      <c r="U1750" s="5" t="str" cm="1">
        <f t="array" aca="1" ref="U1750" ca="1">IFERROR(_xlfn.IFS(T1750&lt;&gt;"OK","NG",M1750=0,"OK",TRUE,"NG"),"")</f>
        <v>NG</v>
      </c>
      <c r="V1750" s="5" t="str">
        <f t="shared" si="390"/>
        <v>NG</v>
      </c>
      <c r="W1750" s="28" t="str">
        <f t="shared" ca="1" si="391"/>
        <v>OK</v>
      </c>
      <c r="X1750" s="5" t="str">
        <f t="shared" si="392"/>
        <v>NG</v>
      </c>
      <c r="Y1750" s="5">
        <f t="shared" ca="1" si="393"/>
        <v>126</v>
      </c>
      <c r="Z1750" s="5">
        <f t="shared" ca="1" si="394"/>
        <v>126</v>
      </c>
      <c r="AA1750" s="5" t="str" cm="1">
        <f t="array" ref="AA1750">_xlfn.IFS(H1750="","OK",H1750&lt;$F$17,"NG",I1750="解雇","NG",OR(I1750="自主退職",I1750="契約満了"),"OK")</f>
        <v>OK</v>
      </c>
      <c r="AB1750" s="5" t="str" cm="1">
        <f t="array" aca="1" ref="AB1750" ca="1">_xlfn.IFS(AA1750="NG","NG",OR(X1750="NG",X1750="ERROR",X1750=FALSE),"NG",U1750="NG","NG",V1750="OK","OK",AD1750="OK","OK")</f>
        <v>NG</v>
      </c>
      <c r="AC1750" s="5" t="str">
        <f t="shared" si="395"/>
        <v>NG</v>
      </c>
      <c r="AD1750" s="5" t="e" cm="1">
        <f t="array" ref="AD1750">_xlfn.IFS(AND(G1750="〇",H1750&lt;&gt;"",I1750&lt;&gt;""),"ERROR",AND(G1750="",H1750&gt;$H$17,I1750&lt;&gt;""),"NG",AND(G1750="〇",H1750="",I1750=""),"OK")</f>
        <v>#N/A</v>
      </c>
      <c r="AE1750" s="5" t="str" cm="1">
        <f t="array" ref="AE1750">_xlfn.IFS(I1750="解雇","NG",H1750="","OK",H1750&lt;$H$17,"NG",H1750&gt;$H$17,"OK")</f>
        <v>OK</v>
      </c>
      <c r="AF1750" s="5" t="e">
        <f t="shared" si="396"/>
        <v>#N/A</v>
      </c>
    </row>
    <row r="1751" spans="2:32" ht="20.25" customHeight="1" x14ac:dyDescent="0.55000000000000004">
      <c r="B1751" s="9">
        <v>1734</v>
      </c>
      <c r="C1751" s="42"/>
      <c r="D1751" s="43"/>
      <c r="E1751" s="44"/>
      <c r="F1751" s="44"/>
      <c r="G1751" s="43"/>
      <c r="H1751" s="44"/>
      <c r="I1751" s="45"/>
      <c r="M1751" s="5">
        <f t="shared" si="383"/>
        <v>4</v>
      </c>
      <c r="N1751" s="5">
        <f t="shared" si="384"/>
        <v>2</v>
      </c>
      <c r="O1751" s="5" t="str">
        <f t="shared" si="385"/>
        <v/>
      </c>
      <c r="P1751" s="5">
        <f t="shared" si="386"/>
        <v>0</v>
      </c>
      <c r="Q1751" s="5">
        <f t="shared" ca="1" si="387"/>
        <v>126</v>
      </c>
      <c r="R1751" s="26">
        <f t="shared" si="388"/>
        <v>5479</v>
      </c>
      <c r="S1751" s="26">
        <f t="shared" si="389"/>
        <v>5205</v>
      </c>
      <c r="T1751" s="27" t="str" cm="1">
        <f t="array" aca="1" ref="T1751" ca="1">_xlfn.IFS(Q1751="","NG",Q1751&gt;16,"OK",TODAY()&gt;S1751,"OK",Q1751&lt;16,"NG")</f>
        <v>OK</v>
      </c>
      <c r="U1751" s="5" t="str" cm="1">
        <f t="array" aca="1" ref="U1751" ca="1">IFERROR(_xlfn.IFS(T1751&lt;&gt;"OK","NG",M1751=0,"OK",TRUE,"NG"),"")</f>
        <v>NG</v>
      </c>
      <c r="V1751" s="5" t="str">
        <f t="shared" si="390"/>
        <v>NG</v>
      </c>
      <c r="W1751" s="28" t="str">
        <f t="shared" ca="1" si="391"/>
        <v>OK</v>
      </c>
      <c r="X1751" s="5" t="str">
        <f t="shared" si="392"/>
        <v>NG</v>
      </c>
      <c r="Y1751" s="5">
        <f t="shared" ca="1" si="393"/>
        <v>126</v>
      </c>
      <c r="Z1751" s="5">
        <f t="shared" ca="1" si="394"/>
        <v>126</v>
      </c>
      <c r="AA1751" s="5" t="str" cm="1">
        <f t="array" ref="AA1751">_xlfn.IFS(H1751="","OK",H1751&lt;$F$17,"NG",I1751="解雇","NG",OR(I1751="自主退職",I1751="契約満了"),"OK")</f>
        <v>OK</v>
      </c>
      <c r="AB1751" s="5" t="str" cm="1">
        <f t="array" aca="1" ref="AB1751" ca="1">_xlfn.IFS(AA1751="NG","NG",OR(X1751="NG",X1751="ERROR",X1751=FALSE),"NG",U1751="NG","NG",V1751="OK","OK",AD1751="OK","OK")</f>
        <v>NG</v>
      </c>
      <c r="AC1751" s="5" t="str">
        <f t="shared" si="395"/>
        <v>NG</v>
      </c>
      <c r="AD1751" s="5" t="e" cm="1">
        <f t="array" ref="AD1751">_xlfn.IFS(AND(G1751="〇",H1751&lt;&gt;"",I1751&lt;&gt;""),"ERROR",AND(G1751="",H1751&gt;$H$17,I1751&lt;&gt;""),"NG",AND(G1751="〇",H1751="",I1751=""),"OK")</f>
        <v>#N/A</v>
      </c>
      <c r="AE1751" s="5" t="str" cm="1">
        <f t="array" ref="AE1751">_xlfn.IFS(I1751="解雇","NG",H1751="","OK",H1751&lt;$H$17,"NG",H1751&gt;$H$17,"OK")</f>
        <v>OK</v>
      </c>
      <c r="AF1751" s="5" t="e">
        <f t="shared" si="396"/>
        <v>#N/A</v>
      </c>
    </row>
    <row r="1752" spans="2:32" ht="20.25" customHeight="1" x14ac:dyDescent="0.55000000000000004">
      <c r="B1752" s="9">
        <v>1735</v>
      </c>
      <c r="C1752" s="42"/>
      <c r="D1752" s="43"/>
      <c r="E1752" s="44"/>
      <c r="F1752" s="44"/>
      <c r="G1752" s="43"/>
      <c r="H1752" s="44"/>
      <c r="I1752" s="45"/>
      <c r="M1752" s="5">
        <f t="shared" si="383"/>
        <v>4</v>
      </c>
      <c r="N1752" s="5">
        <f t="shared" si="384"/>
        <v>2</v>
      </c>
      <c r="O1752" s="5" t="str">
        <f t="shared" si="385"/>
        <v/>
      </c>
      <c r="P1752" s="5">
        <f t="shared" si="386"/>
        <v>0</v>
      </c>
      <c r="Q1752" s="5">
        <f t="shared" ca="1" si="387"/>
        <v>126</v>
      </c>
      <c r="R1752" s="26">
        <f t="shared" si="388"/>
        <v>5479</v>
      </c>
      <c r="S1752" s="26">
        <f t="shared" si="389"/>
        <v>5205</v>
      </c>
      <c r="T1752" s="27" t="str" cm="1">
        <f t="array" aca="1" ref="T1752" ca="1">_xlfn.IFS(Q1752="","NG",Q1752&gt;16,"OK",TODAY()&gt;S1752,"OK",Q1752&lt;16,"NG")</f>
        <v>OK</v>
      </c>
      <c r="U1752" s="5" t="str" cm="1">
        <f t="array" aca="1" ref="U1752" ca="1">IFERROR(_xlfn.IFS(T1752&lt;&gt;"OK","NG",M1752=0,"OK",TRUE,"NG"),"")</f>
        <v>NG</v>
      </c>
      <c r="V1752" s="5" t="str">
        <f t="shared" si="390"/>
        <v>NG</v>
      </c>
      <c r="W1752" s="28" t="str">
        <f t="shared" ca="1" si="391"/>
        <v>OK</v>
      </c>
      <c r="X1752" s="5" t="str">
        <f t="shared" si="392"/>
        <v>NG</v>
      </c>
      <c r="Y1752" s="5">
        <f t="shared" ca="1" si="393"/>
        <v>126</v>
      </c>
      <c r="Z1752" s="5">
        <f t="shared" ca="1" si="394"/>
        <v>126</v>
      </c>
      <c r="AA1752" s="5" t="str" cm="1">
        <f t="array" ref="AA1752">_xlfn.IFS(H1752="","OK",H1752&lt;$F$17,"NG",I1752="解雇","NG",OR(I1752="自主退職",I1752="契約満了"),"OK")</f>
        <v>OK</v>
      </c>
      <c r="AB1752" s="5" t="str" cm="1">
        <f t="array" aca="1" ref="AB1752" ca="1">_xlfn.IFS(AA1752="NG","NG",OR(X1752="NG",X1752="ERROR",X1752=FALSE),"NG",U1752="NG","NG",V1752="OK","OK",AD1752="OK","OK")</f>
        <v>NG</v>
      </c>
      <c r="AC1752" s="5" t="str">
        <f t="shared" si="395"/>
        <v>NG</v>
      </c>
      <c r="AD1752" s="5" t="e" cm="1">
        <f t="array" ref="AD1752">_xlfn.IFS(AND(G1752="〇",H1752&lt;&gt;"",I1752&lt;&gt;""),"ERROR",AND(G1752="",H1752&gt;$H$17,I1752&lt;&gt;""),"NG",AND(G1752="〇",H1752="",I1752=""),"OK")</f>
        <v>#N/A</v>
      </c>
      <c r="AE1752" s="5" t="str" cm="1">
        <f t="array" ref="AE1752">_xlfn.IFS(I1752="解雇","NG",H1752="","OK",H1752&lt;$H$17,"NG",H1752&gt;$H$17,"OK")</f>
        <v>OK</v>
      </c>
      <c r="AF1752" s="5" t="e">
        <f t="shared" si="396"/>
        <v>#N/A</v>
      </c>
    </row>
    <row r="1753" spans="2:32" ht="20.25" customHeight="1" x14ac:dyDescent="0.55000000000000004">
      <c r="B1753" s="9">
        <v>1736</v>
      </c>
      <c r="C1753" s="42"/>
      <c r="D1753" s="43"/>
      <c r="E1753" s="44"/>
      <c r="F1753" s="44"/>
      <c r="G1753" s="43"/>
      <c r="H1753" s="44"/>
      <c r="I1753" s="45"/>
      <c r="M1753" s="5">
        <f t="shared" si="383"/>
        <v>4</v>
      </c>
      <c r="N1753" s="5">
        <f t="shared" si="384"/>
        <v>2</v>
      </c>
      <c r="O1753" s="5" t="str">
        <f t="shared" si="385"/>
        <v/>
      </c>
      <c r="P1753" s="5">
        <f t="shared" si="386"/>
        <v>0</v>
      </c>
      <c r="Q1753" s="5">
        <f t="shared" ca="1" si="387"/>
        <v>126</v>
      </c>
      <c r="R1753" s="26">
        <f t="shared" si="388"/>
        <v>5479</v>
      </c>
      <c r="S1753" s="26">
        <f t="shared" si="389"/>
        <v>5205</v>
      </c>
      <c r="T1753" s="27" t="str" cm="1">
        <f t="array" aca="1" ref="T1753" ca="1">_xlfn.IFS(Q1753="","NG",Q1753&gt;16,"OK",TODAY()&gt;S1753,"OK",Q1753&lt;16,"NG")</f>
        <v>OK</v>
      </c>
      <c r="U1753" s="5" t="str" cm="1">
        <f t="array" aca="1" ref="U1753" ca="1">IFERROR(_xlfn.IFS(T1753&lt;&gt;"OK","NG",M1753=0,"OK",TRUE,"NG"),"")</f>
        <v>NG</v>
      </c>
      <c r="V1753" s="5" t="str">
        <f t="shared" si="390"/>
        <v>NG</v>
      </c>
      <c r="W1753" s="28" t="str">
        <f t="shared" ca="1" si="391"/>
        <v>OK</v>
      </c>
      <c r="X1753" s="5" t="str">
        <f t="shared" si="392"/>
        <v>NG</v>
      </c>
      <c r="Y1753" s="5">
        <f t="shared" ca="1" si="393"/>
        <v>126</v>
      </c>
      <c r="Z1753" s="5">
        <f t="shared" ca="1" si="394"/>
        <v>126</v>
      </c>
      <c r="AA1753" s="5" t="str" cm="1">
        <f t="array" ref="AA1753">_xlfn.IFS(H1753="","OK",H1753&lt;$F$17,"NG",I1753="解雇","NG",OR(I1753="自主退職",I1753="契約満了"),"OK")</f>
        <v>OK</v>
      </c>
      <c r="AB1753" s="5" t="str" cm="1">
        <f t="array" aca="1" ref="AB1753" ca="1">_xlfn.IFS(AA1753="NG","NG",OR(X1753="NG",X1753="ERROR",X1753=FALSE),"NG",U1753="NG","NG",V1753="OK","OK",AD1753="OK","OK")</f>
        <v>NG</v>
      </c>
      <c r="AC1753" s="5" t="str">
        <f t="shared" si="395"/>
        <v>NG</v>
      </c>
      <c r="AD1753" s="5" t="e" cm="1">
        <f t="array" ref="AD1753">_xlfn.IFS(AND(G1753="〇",H1753&lt;&gt;"",I1753&lt;&gt;""),"ERROR",AND(G1753="",H1753&gt;$H$17,I1753&lt;&gt;""),"NG",AND(G1753="〇",H1753="",I1753=""),"OK")</f>
        <v>#N/A</v>
      </c>
      <c r="AE1753" s="5" t="str" cm="1">
        <f t="array" ref="AE1753">_xlfn.IFS(I1753="解雇","NG",H1753="","OK",H1753&lt;$H$17,"NG",H1753&gt;$H$17,"OK")</f>
        <v>OK</v>
      </c>
      <c r="AF1753" s="5" t="e">
        <f t="shared" si="396"/>
        <v>#N/A</v>
      </c>
    </row>
    <row r="1754" spans="2:32" ht="20.25" customHeight="1" x14ac:dyDescent="0.55000000000000004">
      <c r="B1754" s="9">
        <v>1737</v>
      </c>
      <c r="C1754" s="42"/>
      <c r="D1754" s="43"/>
      <c r="E1754" s="44"/>
      <c r="F1754" s="44"/>
      <c r="G1754" s="43"/>
      <c r="H1754" s="44"/>
      <c r="I1754" s="45"/>
      <c r="M1754" s="5">
        <f t="shared" si="383"/>
        <v>4</v>
      </c>
      <c r="N1754" s="5">
        <f t="shared" si="384"/>
        <v>2</v>
      </c>
      <c r="O1754" s="5" t="str">
        <f t="shared" si="385"/>
        <v/>
      </c>
      <c r="P1754" s="5">
        <f t="shared" si="386"/>
        <v>0</v>
      </c>
      <c r="Q1754" s="5">
        <f t="shared" ca="1" si="387"/>
        <v>126</v>
      </c>
      <c r="R1754" s="26">
        <f t="shared" si="388"/>
        <v>5479</v>
      </c>
      <c r="S1754" s="26">
        <f t="shared" si="389"/>
        <v>5205</v>
      </c>
      <c r="T1754" s="27" t="str" cm="1">
        <f t="array" aca="1" ref="T1754" ca="1">_xlfn.IFS(Q1754="","NG",Q1754&gt;16,"OK",TODAY()&gt;S1754,"OK",Q1754&lt;16,"NG")</f>
        <v>OK</v>
      </c>
      <c r="U1754" s="5" t="str" cm="1">
        <f t="array" aca="1" ref="U1754" ca="1">IFERROR(_xlfn.IFS(T1754&lt;&gt;"OK","NG",M1754=0,"OK",TRUE,"NG"),"")</f>
        <v>NG</v>
      </c>
      <c r="V1754" s="5" t="str">
        <f t="shared" si="390"/>
        <v>NG</v>
      </c>
      <c r="W1754" s="28" t="str">
        <f t="shared" ca="1" si="391"/>
        <v>OK</v>
      </c>
      <c r="X1754" s="5" t="str">
        <f t="shared" si="392"/>
        <v>NG</v>
      </c>
      <c r="Y1754" s="5">
        <f t="shared" ca="1" si="393"/>
        <v>126</v>
      </c>
      <c r="Z1754" s="5">
        <f t="shared" ca="1" si="394"/>
        <v>126</v>
      </c>
      <c r="AA1754" s="5" t="str" cm="1">
        <f t="array" ref="AA1754">_xlfn.IFS(H1754="","OK",H1754&lt;$F$17,"NG",I1754="解雇","NG",OR(I1754="自主退職",I1754="契約満了"),"OK")</f>
        <v>OK</v>
      </c>
      <c r="AB1754" s="5" t="str" cm="1">
        <f t="array" aca="1" ref="AB1754" ca="1">_xlfn.IFS(AA1754="NG","NG",OR(X1754="NG",X1754="ERROR",X1754=FALSE),"NG",U1754="NG","NG",V1754="OK","OK",AD1754="OK","OK")</f>
        <v>NG</v>
      </c>
      <c r="AC1754" s="5" t="str">
        <f t="shared" si="395"/>
        <v>NG</v>
      </c>
      <c r="AD1754" s="5" t="e" cm="1">
        <f t="array" ref="AD1754">_xlfn.IFS(AND(G1754="〇",H1754&lt;&gt;"",I1754&lt;&gt;""),"ERROR",AND(G1754="",H1754&gt;$H$17,I1754&lt;&gt;""),"NG",AND(G1754="〇",H1754="",I1754=""),"OK")</f>
        <v>#N/A</v>
      </c>
      <c r="AE1754" s="5" t="str" cm="1">
        <f t="array" ref="AE1754">_xlfn.IFS(I1754="解雇","NG",H1754="","OK",H1754&lt;$H$17,"NG",H1754&gt;$H$17,"OK")</f>
        <v>OK</v>
      </c>
      <c r="AF1754" s="5" t="e">
        <f t="shared" si="396"/>
        <v>#N/A</v>
      </c>
    </row>
    <row r="1755" spans="2:32" ht="20.25" customHeight="1" x14ac:dyDescent="0.55000000000000004">
      <c r="B1755" s="9">
        <v>1738</v>
      </c>
      <c r="C1755" s="42"/>
      <c r="D1755" s="43"/>
      <c r="E1755" s="44"/>
      <c r="F1755" s="44"/>
      <c r="G1755" s="43"/>
      <c r="H1755" s="44"/>
      <c r="I1755" s="45"/>
      <c r="M1755" s="5">
        <f t="shared" si="383"/>
        <v>4</v>
      </c>
      <c r="N1755" s="5">
        <f t="shared" si="384"/>
        <v>2</v>
      </c>
      <c r="O1755" s="5" t="str">
        <f t="shared" si="385"/>
        <v/>
      </c>
      <c r="P1755" s="5">
        <f t="shared" si="386"/>
        <v>0</v>
      </c>
      <c r="Q1755" s="5">
        <f t="shared" ca="1" si="387"/>
        <v>126</v>
      </c>
      <c r="R1755" s="26">
        <f t="shared" si="388"/>
        <v>5479</v>
      </c>
      <c r="S1755" s="26">
        <f t="shared" si="389"/>
        <v>5205</v>
      </c>
      <c r="T1755" s="27" t="str" cm="1">
        <f t="array" aca="1" ref="T1755" ca="1">_xlfn.IFS(Q1755="","NG",Q1755&gt;16,"OK",TODAY()&gt;S1755,"OK",Q1755&lt;16,"NG")</f>
        <v>OK</v>
      </c>
      <c r="U1755" s="5" t="str" cm="1">
        <f t="array" aca="1" ref="U1755" ca="1">IFERROR(_xlfn.IFS(T1755&lt;&gt;"OK","NG",M1755=0,"OK",TRUE,"NG"),"")</f>
        <v>NG</v>
      </c>
      <c r="V1755" s="5" t="str">
        <f t="shared" si="390"/>
        <v>NG</v>
      </c>
      <c r="W1755" s="28" t="str">
        <f t="shared" ca="1" si="391"/>
        <v>OK</v>
      </c>
      <c r="X1755" s="5" t="str">
        <f t="shared" si="392"/>
        <v>NG</v>
      </c>
      <c r="Y1755" s="5">
        <f t="shared" ca="1" si="393"/>
        <v>126</v>
      </c>
      <c r="Z1755" s="5">
        <f t="shared" ca="1" si="394"/>
        <v>126</v>
      </c>
      <c r="AA1755" s="5" t="str" cm="1">
        <f t="array" ref="AA1755">_xlfn.IFS(H1755="","OK",H1755&lt;$F$17,"NG",I1755="解雇","NG",OR(I1755="自主退職",I1755="契約満了"),"OK")</f>
        <v>OK</v>
      </c>
      <c r="AB1755" s="5" t="str" cm="1">
        <f t="array" aca="1" ref="AB1755" ca="1">_xlfn.IFS(AA1755="NG","NG",OR(X1755="NG",X1755="ERROR",X1755=FALSE),"NG",U1755="NG","NG",V1755="OK","OK",AD1755="OK","OK")</f>
        <v>NG</v>
      </c>
      <c r="AC1755" s="5" t="str">
        <f t="shared" si="395"/>
        <v>NG</v>
      </c>
      <c r="AD1755" s="5" t="e" cm="1">
        <f t="array" ref="AD1755">_xlfn.IFS(AND(G1755="〇",H1755&lt;&gt;"",I1755&lt;&gt;""),"ERROR",AND(G1755="",H1755&gt;$H$17,I1755&lt;&gt;""),"NG",AND(G1755="〇",H1755="",I1755=""),"OK")</f>
        <v>#N/A</v>
      </c>
      <c r="AE1755" s="5" t="str" cm="1">
        <f t="array" ref="AE1755">_xlfn.IFS(I1755="解雇","NG",H1755="","OK",H1755&lt;$H$17,"NG",H1755&gt;$H$17,"OK")</f>
        <v>OK</v>
      </c>
      <c r="AF1755" s="5" t="e">
        <f t="shared" si="396"/>
        <v>#N/A</v>
      </c>
    </row>
    <row r="1756" spans="2:32" ht="20.25" customHeight="1" x14ac:dyDescent="0.55000000000000004">
      <c r="B1756" s="9">
        <v>1739</v>
      </c>
      <c r="C1756" s="42"/>
      <c r="D1756" s="43"/>
      <c r="E1756" s="44"/>
      <c r="F1756" s="44"/>
      <c r="G1756" s="43"/>
      <c r="H1756" s="44"/>
      <c r="I1756" s="45"/>
      <c r="M1756" s="5">
        <f t="shared" si="383"/>
        <v>4</v>
      </c>
      <c r="N1756" s="5">
        <f t="shared" si="384"/>
        <v>2</v>
      </c>
      <c r="O1756" s="5" t="str">
        <f t="shared" si="385"/>
        <v/>
      </c>
      <c r="P1756" s="5">
        <f t="shared" si="386"/>
        <v>0</v>
      </c>
      <c r="Q1756" s="5">
        <f t="shared" ca="1" si="387"/>
        <v>126</v>
      </c>
      <c r="R1756" s="26">
        <f t="shared" si="388"/>
        <v>5479</v>
      </c>
      <c r="S1756" s="26">
        <f t="shared" si="389"/>
        <v>5205</v>
      </c>
      <c r="T1756" s="27" t="str" cm="1">
        <f t="array" aca="1" ref="T1756" ca="1">_xlfn.IFS(Q1756="","NG",Q1756&gt;16,"OK",TODAY()&gt;S1756,"OK",Q1756&lt;16,"NG")</f>
        <v>OK</v>
      </c>
      <c r="U1756" s="5" t="str" cm="1">
        <f t="array" aca="1" ref="U1756" ca="1">IFERROR(_xlfn.IFS(T1756&lt;&gt;"OK","NG",M1756=0,"OK",TRUE,"NG"),"")</f>
        <v>NG</v>
      </c>
      <c r="V1756" s="5" t="str">
        <f t="shared" si="390"/>
        <v>NG</v>
      </c>
      <c r="W1756" s="28" t="str">
        <f t="shared" ca="1" si="391"/>
        <v>OK</v>
      </c>
      <c r="X1756" s="5" t="str">
        <f t="shared" si="392"/>
        <v>NG</v>
      </c>
      <c r="Y1756" s="5">
        <f t="shared" ca="1" si="393"/>
        <v>126</v>
      </c>
      <c r="Z1756" s="5">
        <f t="shared" ca="1" si="394"/>
        <v>126</v>
      </c>
      <c r="AA1756" s="5" t="str" cm="1">
        <f t="array" ref="AA1756">_xlfn.IFS(H1756="","OK",H1756&lt;$F$17,"NG",I1756="解雇","NG",OR(I1756="自主退職",I1756="契約満了"),"OK")</f>
        <v>OK</v>
      </c>
      <c r="AB1756" s="5" t="str" cm="1">
        <f t="array" aca="1" ref="AB1756" ca="1">_xlfn.IFS(AA1756="NG","NG",OR(X1756="NG",X1756="ERROR",X1756=FALSE),"NG",U1756="NG","NG",V1756="OK","OK",AD1756="OK","OK")</f>
        <v>NG</v>
      </c>
      <c r="AC1756" s="5" t="str">
        <f t="shared" si="395"/>
        <v>NG</v>
      </c>
      <c r="AD1756" s="5" t="e" cm="1">
        <f t="array" ref="AD1756">_xlfn.IFS(AND(G1756="〇",H1756&lt;&gt;"",I1756&lt;&gt;""),"ERROR",AND(G1756="",H1756&gt;$H$17,I1756&lt;&gt;""),"NG",AND(G1756="〇",H1756="",I1756=""),"OK")</f>
        <v>#N/A</v>
      </c>
      <c r="AE1756" s="5" t="str" cm="1">
        <f t="array" ref="AE1756">_xlfn.IFS(I1756="解雇","NG",H1756="","OK",H1756&lt;$H$17,"NG",H1756&gt;$H$17,"OK")</f>
        <v>OK</v>
      </c>
      <c r="AF1756" s="5" t="e">
        <f t="shared" si="396"/>
        <v>#N/A</v>
      </c>
    </row>
    <row r="1757" spans="2:32" ht="20.25" customHeight="1" x14ac:dyDescent="0.55000000000000004">
      <c r="B1757" s="9">
        <v>1740</v>
      </c>
      <c r="C1757" s="42"/>
      <c r="D1757" s="43"/>
      <c r="E1757" s="44"/>
      <c r="F1757" s="44"/>
      <c r="G1757" s="43"/>
      <c r="H1757" s="44"/>
      <c r="I1757" s="45"/>
      <c r="M1757" s="5">
        <f t="shared" si="383"/>
        <v>4</v>
      </c>
      <c r="N1757" s="5">
        <f t="shared" si="384"/>
        <v>2</v>
      </c>
      <c r="O1757" s="5" t="str">
        <f t="shared" si="385"/>
        <v/>
      </c>
      <c r="P1757" s="5">
        <f t="shared" si="386"/>
        <v>0</v>
      </c>
      <c r="Q1757" s="5">
        <f t="shared" ca="1" si="387"/>
        <v>126</v>
      </c>
      <c r="R1757" s="26">
        <f t="shared" si="388"/>
        <v>5479</v>
      </c>
      <c r="S1757" s="26">
        <f t="shared" si="389"/>
        <v>5205</v>
      </c>
      <c r="T1757" s="27" t="str" cm="1">
        <f t="array" aca="1" ref="T1757" ca="1">_xlfn.IFS(Q1757="","NG",Q1757&gt;16,"OK",TODAY()&gt;S1757,"OK",Q1757&lt;16,"NG")</f>
        <v>OK</v>
      </c>
      <c r="U1757" s="5" t="str" cm="1">
        <f t="array" aca="1" ref="U1757" ca="1">IFERROR(_xlfn.IFS(T1757&lt;&gt;"OK","NG",M1757=0,"OK",TRUE,"NG"),"")</f>
        <v>NG</v>
      </c>
      <c r="V1757" s="5" t="str">
        <f t="shared" si="390"/>
        <v>NG</v>
      </c>
      <c r="W1757" s="28" t="str">
        <f t="shared" ca="1" si="391"/>
        <v>OK</v>
      </c>
      <c r="X1757" s="5" t="str">
        <f t="shared" si="392"/>
        <v>NG</v>
      </c>
      <c r="Y1757" s="5">
        <f t="shared" ca="1" si="393"/>
        <v>126</v>
      </c>
      <c r="Z1757" s="5">
        <f t="shared" ca="1" si="394"/>
        <v>126</v>
      </c>
      <c r="AA1757" s="5" t="str" cm="1">
        <f t="array" ref="AA1757">_xlfn.IFS(H1757="","OK",H1757&lt;$F$17,"NG",I1757="解雇","NG",OR(I1757="自主退職",I1757="契約満了"),"OK")</f>
        <v>OK</v>
      </c>
      <c r="AB1757" s="5" t="str" cm="1">
        <f t="array" aca="1" ref="AB1757" ca="1">_xlfn.IFS(AA1757="NG","NG",OR(X1757="NG",X1757="ERROR",X1757=FALSE),"NG",U1757="NG","NG",V1757="OK","OK",AD1757="OK","OK")</f>
        <v>NG</v>
      </c>
      <c r="AC1757" s="5" t="str">
        <f t="shared" si="395"/>
        <v>NG</v>
      </c>
      <c r="AD1757" s="5" t="e" cm="1">
        <f t="array" ref="AD1757">_xlfn.IFS(AND(G1757="〇",H1757&lt;&gt;"",I1757&lt;&gt;""),"ERROR",AND(G1757="",H1757&gt;$H$17,I1757&lt;&gt;""),"NG",AND(G1757="〇",H1757="",I1757=""),"OK")</f>
        <v>#N/A</v>
      </c>
      <c r="AE1757" s="5" t="str" cm="1">
        <f t="array" ref="AE1757">_xlfn.IFS(I1757="解雇","NG",H1757="","OK",H1757&lt;$H$17,"NG",H1757&gt;$H$17,"OK")</f>
        <v>OK</v>
      </c>
      <c r="AF1757" s="5" t="e">
        <f t="shared" si="396"/>
        <v>#N/A</v>
      </c>
    </row>
    <row r="1758" spans="2:32" ht="20.25" customHeight="1" x14ac:dyDescent="0.55000000000000004">
      <c r="B1758" s="9">
        <v>1741</v>
      </c>
      <c r="C1758" s="42"/>
      <c r="D1758" s="43"/>
      <c r="E1758" s="44"/>
      <c r="F1758" s="44"/>
      <c r="G1758" s="43"/>
      <c r="H1758" s="44"/>
      <c r="I1758" s="45"/>
      <c r="M1758" s="5">
        <f t="shared" si="383"/>
        <v>4</v>
      </c>
      <c r="N1758" s="5">
        <f t="shared" si="384"/>
        <v>2</v>
      </c>
      <c r="O1758" s="5" t="str">
        <f t="shared" si="385"/>
        <v/>
      </c>
      <c r="P1758" s="5">
        <f t="shared" si="386"/>
        <v>0</v>
      </c>
      <c r="Q1758" s="5">
        <f t="shared" ca="1" si="387"/>
        <v>126</v>
      </c>
      <c r="R1758" s="26">
        <f t="shared" si="388"/>
        <v>5479</v>
      </c>
      <c r="S1758" s="26">
        <f t="shared" si="389"/>
        <v>5205</v>
      </c>
      <c r="T1758" s="27" t="str" cm="1">
        <f t="array" aca="1" ref="T1758" ca="1">_xlfn.IFS(Q1758="","NG",Q1758&gt;16,"OK",TODAY()&gt;S1758,"OK",Q1758&lt;16,"NG")</f>
        <v>OK</v>
      </c>
      <c r="U1758" s="5" t="str" cm="1">
        <f t="array" aca="1" ref="U1758" ca="1">IFERROR(_xlfn.IFS(T1758&lt;&gt;"OK","NG",M1758=0,"OK",TRUE,"NG"),"")</f>
        <v>NG</v>
      </c>
      <c r="V1758" s="5" t="str">
        <f t="shared" si="390"/>
        <v>NG</v>
      </c>
      <c r="W1758" s="28" t="str">
        <f t="shared" ca="1" si="391"/>
        <v>OK</v>
      </c>
      <c r="X1758" s="5" t="str">
        <f t="shared" si="392"/>
        <v>NG</v>
      </c>
      <c r="Y1758" s="5">
        <f t="shared" ca="1" si="393"/>
        <v>126</v>
      </c>
      <c r="Z1758" s="5">
        <f t="shared" ca="1" si="394"/>
        <v>126</v>
      </c>
      <c r="AA1758" s="5" t="str" cm="1">
        <f t="array" ref="AA1758">_xlfn.IFS(H1758="","OK",H1758&lt;$F$17,"NG",I1758="解雇","NG",OR(I1758="自主退職",I1758="契約満了"),"OK")</f>
        <v>OK</v>
      </c>
      <c r="AB1758" s="5" t="str" cm="1">
        <f t="array" aca="1" ref="AB1758" ca="1">_xlfn.IFS(AA1758="NG","NG",OR(X1758="NG",X1758="ERROR",X1758=FALSE),"NG",U1758="NG","NG",V1758="OK","OK",AD1758="OK","OK")</f>
        <v>NG</v>
      </c>
      <c r="AC1758" s="5" t="str">
        <f t="shared" si="395"/>
        <v>NG</v>
      </c>
      <c r="AD1758" s="5" t="e" cm="1">
        <f t="array" ref="AD1758">_xlfn.IFS(AND(G1758="〇",H1758&lt;&gt;"",I1758&lt;&gt;""),"ERROR",AND(G1758="",H1758&gt;$H$17,I1758&lt;&gt;""),"NG",AND(G1758="〇",H1758="",I1758=""),"OK")</f>
        <v>#N/A</v>
      </c>
      <c r="AE1758" s="5" t="str" cm="1">
        <f t="array" ref="AE1758">_xlfn.IFS(I1758="解雇","NG",H1758="","OK",H1758&lt;$H$17,"NG",H1758&gt;$H$17,"OK")</f>
        <v>OK</v>
      </c>
      <c r="AF1758" s="5" t="e">
        <f t="shared" si="396"/>
        <v>#N/A</v>
      </c>
    </row>
    <row r="1759" spans="2:32" ht="20.25" customHeight="1" x14ac:dyDescent="0.55000000000000004">
      <c r="B1759" s="9">
        <v>1742</v>
      </c>
      <c r="C1759" s="42"/>
      <c r="D1759" s="43"/>
      <c r="E1759" s="44"/>
      <c r="F1759" s="44"/>
      <c r="G1759" s="43"/>
      <c r="H1759" s="44"/>
      <c r="I1759" s="45"/>
      <c r="M1759" s="5">
        <f t="shared" si="383"/>
        <v>4</v>
      </c>
      <c r="N1759" s="5">
        <f t="shared" si="384"/>
        <v>2</v>
      </c>
      <c r="O1759" s="5" t="str">
        <f t="shared" si="385"/>
        <v/>
      </c>
      <c r="P1759" s="5">
        <f t="shared" si="386"/>
        <v>0</v>
      </c>
      <c r="Q1759" s="5">
        <f t="shared" ca="1" si="387"/>
        <v>126</v>
      </c>
      <c r="R1759" s="26">
        <f t="shared" si="388"/>
        <v>5479</v>
      </c>
      <c r="S1759" s="26">
        <f t="shared" si="389"/>
        <v>5205</v>
      </c>
      <c r="T1759" s="27" t="str" cm="1">
        <f t="array" aca="1" ref="T1759" ca="1">_xlfn.IFS(Q1759="","NG",Q1759&gt;16,"OK",TODAY()&gt;S1759,"OK",Q1759&lt;16,"NG")</f>
        <v>OK</v>
      </c>
      <c r="U1759" s="5" t="str" cm="1">
        <f t="array" aca="1" ref="U1759" ca="1">IFERROR(_xlfn.IFS(T1759&lt;&gt;"OK","NG",M1759=0,"OK",TRUE,"NG"),"")</f>
        <v>NG</v>
      </c>
      <c r="V1759" s="5" t="str">
        <f t="shared" si="390"/>
        <v>NG</v>
      </c>
      <c r="W1759" s="28" t="str">
        <f t="shared" ca="1" si="391"/>
        <v>OK</v>
      </c>
      <c r="X1759" s="5" t="str">
        <f t="shared" si="392"/>
        <v>NG</v>
      </c>
      <c r="Y1759" s="5">
        <f t="shared" ca="1" si="393"/>
        <v>126</v>
      </c>
      <c r="Z1759" s="5">
        <f t="shared" ca="1" si="394"/>
        <v>126</v>
      </c>
      <c r="AA1759" s="5" t="str" cm="1">
        <f t="array" ref="AA1759">_xlfn.IFS(H1759="","OK",H1759&lt;$F$17,"NG",I1759="解雇","NG",OR(I1759="自主退職",I1759="契約満了"),"OK")</f>
        <v>OK</v>
      </c>
      <c r="AB1759" s="5" t="str" cm="1">
        <f t="array" aca="1" ref="AB1759" ca="1">_xlfn.IFS(AA1759="NG","NG",OR(X1759="NG",X1759="ERROR",X1759=FALSE),"NG",U1759="NG","NG",V1759="OK","OK",AD1759="OK","OK")</f>
        <v>NG</v>
      </c>
      <c r="AC1759" s="5" t="str">
        <f t="shared" si="395"/>
        <v>NG</v>
      </c>
      <c r="AD1759" s="5" t="e" cm="1">
        <f t="array" ref="AD1759">_xlfn.IFS(AND(G1759="〇",H1759&lt;&gt;"",I1759&lt;&gt;""),"ERROR",AND(G1759="",H1759&gt;$H$17,I1759&lt;&gt;""),"NG",AND(G1759="〇",H1759="",I1759=""),"OK")</f>
        <v>#N/A</v>
      </c>
      <c r="AE1759" s="5" t="str" cm="1">
        <f t="array" ref="AE1759">_xlfn.IFS(I1759="解雇","NG",H1759="","OK",H1759&lt;$H$17,"NG",H1759&gt;$H$17,"OK")</f>
        <v>OK</v>
      </c>
      <c r="AF1759" s="5" t="e">
        <f t="shared" si="396"/>
        <v>#N/A</v>
      </c>
    </row>
    <row r="1760" spans="2:32" ht="20.25" customHeight="1" x14ac:dyDescent="0.55000000000000004">
      <c r="B1760" s="9">
        <v>1743</v>
      </c>
      <c r="C1760" s="42"/>
      <c r="D1760" s="43"/>
      <c r="E1760" s="44"/>
      <c r="F1760" s="44"/>
      <c r="G1760" s="43"/>
      <c r="H1760" s="44"/>
      <c r="I1760" s="45"/>
      <c r="M1760" s="5">
        <f t="shared" si="383"/>
        <v>4</v>
      </c>
      <c r="N1760" s="5">
        <f t="shared" si="384"/>
        <v>2</v>
      </c>
      <c r="O1760" s="5" t="str">
        <f t="shared" si="385"/>
        <v/>
      </c>
      <c r="P1760" s="5">
        <f t="shared" si="386"/>
        <v>0</v>
      </c>
      <c r="Q1760" s="5">
        <f t="shared" ca="1" si="387"/>
        <v>126</v>
      </c>
      <c r="R1760" s="26">
        <f t="shared" si="388"/>
        <v>5479</v>
      </c>
      <c r="S1760" s="26">
        <f t="shared" si="389"/>
        <v>5205</v>
      </c>
      <c r="T1760" s="27" t="str" cm="1">
        <f t="array" aca="1" ref="T1760" ca="1">_xlfn.IFS(Q1760="","NG",Q1760&gt;16,"OK",TODAY()&gt;S1760,"OK",Q1760&lt;16,"NG")</f>
        <v>OK</v>
      </c>
      <c r="U1760" s="5" t="str" cm="1">
        <f t="array" aca="1" ref="U1760" ca="1">IFERROR(_xlfn.IFS(T1760&lt;&gt;"OK","NG",M1760=0,"OK",TRUE,"NG"),"")</f>
        <v>NG</v>
      </c>
      <c r="V1760" s="5" t="str">
        <f t="shared" si="390"/>
        <v>NG</v>
      </c>
      <c r="W1760" s="28" t="str">
        <f t="shared" ca="1" si="391"/>
        <v>OK</v>
      </c>
      <c r="X1760" s="5" t="str">
        <f t="shared" si="392"/>
        <v>NG</v>
      </c>
      <c r="Y1760" s="5">
        <f t="shared" ca="1" si="393"/>
        <v>126</v>
      </c>
      <c r="Z1760" s="5">
        <f t="shared" ca="1" si="394"/>
        <v>126</v>
      </c>
      <c r="AA1760" s="5" t="str" cm="1">
        <f t="array" ref="AA1760">_xlfn.IFS(H1760="","OK",H1760&lt;$F$17,"NG",I1760="解雇","NG",OR(I1760="自主退職",I1760="契約満了"),"OK")</f>
        <v>OK</v>
      </c>
      <c r="AB1760" s="5" t="str" cm="1">
        <f t="array" aca="1" ref="AB1760" ca="1">_xlfn.IFS(AA1760="NG","NG",OR(X1760="NG",X1760="ERROR",X1760=FALSE),"NG",U1760="NG","NG",V1760="OK","OK",AD1760="OK","OK")</f>
        <v>NG</v>
      </c>
      <c r="AC1760" s="5" t="str">
        <f t="shared" si="395"/>
        <v>NG</v>
      </c>
      <c r="AD1760" s="5" t="e" cm="1">
        <f t="array" ref="AD1760">_xlfn.IFS(AND(G1760="〇",H1760&lt;&gt;"",I1760&lt;&gt;""),"ERROR",AND(G1760="",H1760&gt;$H$17,I1760&lt;&gt;""),"NG",AND(G1760="〇",H1760="",I1760=""),"OK")</f>
        <v>#N/A</v>
      </c>
      <c r="AE1760" s="5" t="str" cm="1">
        <f t="array" ref="AE1760">_xlfn.IFS(I1760="解雇","NG",H1760="","OK",H1760&lt;$H$17,"NG",H1760&gt;$H$17,"OK")</f>
        <v>OK</v>
      </c>
      <c r="AF1760" s="5" t="e">
        <f t="shared" si="396"/>
        <v>#N/A</v>
      </c>
    </row>
    <row r="1761" spans="2:32" ht="20.25" customHeight="1" x14ac:dyDescent="0.55000000000000004">
      <c r="B1761" s="9">
        <v>1744</v>
      </c>
      <c r="C1761" s="42"/>
      <c r="D1761" s="43"/>
      <c r="E1761" s="44"/>
      <c r="F1761" s="44"/>
      <c r="G1761" s="43"/>
      <c r="H1761" s="44"/>
      <c r="I1761" s="45"/>
      <c r="M1761" s="5">
        <f t="shared" si="383"/>
        <v>4</v>
      </c>
      <c r="N1761" s="5">
        <f t="shared" si="384"/>
        <v>2</v>
      </c>
      <c r="O1761" s="5" t="str">
        <f t="shared" si="385"/>
        <v/>
      </c>
      <c r="P1761" s="5">
        <f t="shared" si="386"/>
        <v>0</v>
      </c>
      <c r="Q1761" s="5">
        <f t="shared" ca="1" si="387"/>
        <v>126</v>
      </c>
      <c r="R1761" s="26">
        <f t="shared" si="388"/>
        <v>5479</v>
      </c>
      <c r="S1761" s="26">
        <f t="shared" si="389"/>
        <v>5205</v>
      </c>
      <c r="T1761" s="27" t="str" cm="1">
        <f t="array" aca="1" ref="T1761" ca="1">_xlfn.IFS(Q1761="","NG",Q1761&gt;16,"OK",TODAY()&gt;S1761,"OK",Q1761&lt;16,"NG")</f>
        <v>OK</v>
      </c>
      <c r="U1761" s="5" t="str" cm="1">
        <f t="array" aca="1" ref="U1761" ca="1">IFERROR(_xlfn.IFS(T1761&lt;&gt;"OK","NG",M1761=0,"OK",TRUE,"NG"),"")</f>
        <v>NG</v>
      </c>
      <c r="V1761" s="5" t="str">
        <f t="shared" si="390"/>
        <v>NG</v>
      </c>
      <c r="W1761" s="28" t="str">
        <f t="shared" ca="1" si="391"/>
        <v>OK</v>
      </c>
      <c r="X1761" s="5" t="str">
        <f t="shared" si="392"/>
        <v>NG</v>
      </c>
      <c r="Y1761" s="5">
        <f t="shared" ca="1" si="393"/>
        <v>126</v>
      </c>
      <c r="Z1761" s="5">
        <f t="shared" ca="1" si="394"/>
        <v>126</v>
      </c>
      <c r="AA1761" s="5" t="str" cm="1">
        <f t="array" ref="AA1761">_xlfn.IFS(H1761="","OK",H1761&lt;$F$17,"NG",I1761="解雇","NG",OR(I1761="自主退職",I1761="契約満了"),"OK")</f>
        <v>OK</v>
      </c>
      <c r="AB1761" s="5" t="str" cm="1">
        <f t="array" aca="1" ref="AB1761" ca="1">_xlfn.IFS(AA1761="NG","NG",OR(X1761="NG",X1761="ERROR",X1761=FALSE),"NG",U1761="NG","NG",V1761="OK","OK",AD1761="OK","OK")</f>
        <v>NG</v>
      </c>
      <c r="AC1761" s="5" t="str">
        <f t="shared" si="395"/>
        <v>NG</v>
      </c>
      <c r="AD1761" s="5" t="e" cm="1">
        <f t="array" ref="AD1761">_xlfn.IFS(AND(G1761="〇",H1761&lt;&gt;"",I1761&lt;&gt;""),"ERROR",AND(G1761="",H1761&gt;$H$17,I1761&lt;&gt;""),"NG",AND(G1761="〇",H1761="",I1761=""),"OK")</f>
        <v>#N/A</v>
      </c>
      <c r="AE1761" s="5" t="str" cm="1">
        <f t="array" ref="AE1761">_xlfn.IFS(I1761="解雇","NG",H1761="","OK",H1761&lt;$H$17,"NG",H1761&gt;$H$17,"OK")</f>
        <v>OK</v>
      </c>
      <c r="AF1761" s="5" t="e">
        <f t="shared" si="396"/>
        <v>#N/A</v>
      </c>
    </row>
    <row r="1762" spans="2:32" ht="20.25" customHeight="1" x14ac:dyDescent="0.55000000000000004">
      <c r="B1762" s="9">
        <v>1745</v>
      </c>
      <c r="C1762" s="42"/>
      <c r="D1762" s="43"/>
      <c r="E1762" s="44"/>
      <c r="F1762" s="44"/>
      <c r="G1762" s="43"/>
      <c r="H1762" s="44"/>
      <c r="I1762" s="45"/>
      <c r="M1762" s="5">
        <f t="shared" si="383"/>
        <v>4</v>
      </c>
      <c r="N1762" s="5">
        <f t="shared" si="384"/>
        <v>2</v>
      </c>
      <c r="O1762" s="5" t="str">
        <f t="shared" si="385"/>
        <v/>
      </c>
      <c r="P1762" s="5">
        <f t="shared" si="386"/>
        <v>0</v>
      </c>
      <c r="Q1762" s="5">
        <f t="shared" ca="1" si="387"/>
        <v>126</v>
      </c>
      <c r="R1762" s="26">
        <f t="shared" si="388"/>
        <v>5479</v>
      </c>
      <c r="S1762" s="26">
        <f t="shared" si="389"/>
        <v>5205</v>
      </c>
      <c r="T1762" s="27" t="str" cm="1">
        <f t="array" aca="1" ref="T1762" ca="1">_xlfn.IFS(Q1762="","NG",Q1762&gt;16,"OK",TODAY()&gt;S1762,"OK",Q1762&lt;16,"NG")</f>
        <v>OK</v>
      </c>
      <c r="U1762" s="5" t="str" cm="1">
        <f t="array" aca="1" ref="U1762" ca="1">IFERROR(_xlfn.IFS(T1762&lt;&gt;"OK","NG",M1762=0,"OK",TRUE,"NG"),"")</f>
        <v>NG</v>
      </c>
      <c r="V1762" s="5" t="str">
        <f t="shared" si="390"/>
        <v>NG</v>
      </c>
      <c r="W1762" s="28" t="str">
        <f t="shared" ca="1" si="391"/>
        <v>OK</v>
      </c>
      <c r="X1762" s="5" t="str">
        <f t="shared" si="392"/>
        <v>NG</v>
      </c>
      <c r="Y1762" s="5">
        <f t="shared" ca="1" si="393"/>
        <v>126</v>
      </c>
      <c r="Z1762" s="5">
        <f t="shared" ca="1" si="394"/>
        <v>126</v>
      </c>
      <c r="AA1762" s="5" t="str" cm="1">
        <f t="array" ref="AA1762">_xlfn.IFS(H1762="","OK",H1762&lt;$F$17,"NG",I1762="解雇","NG",OR(I1762="自主退職",I1762="契約満了"),"OK")</f>
        <v>OK</v>
      </c>
      <c r="AB1762" s="5" t="str" cm="1">
        <f t="array" aca="1" ref="AB1762" ca="1">_xlfn.IFS(AA1762="NG","NG",OR(X1762="NG",X1762="ERROR",X1762=FALSE),"NG",U1762="NG","NG",V1762="OK","OK",AD1762="OK","OK")</f>
        <v>NG</v>
      </c>
      <c r="AC1762" s="5" t="str">
        <f t="shared" si="395"/>
        <v>NG</v>
      </c>
      <c r="AD1762" s="5" t="e" cm="1">
        <f t="array" ref="AD1762">_xlfn.IFS(AND(G1762="〇",H1762&lt;&gt;"",I1762&lt;&gt;""),"ERROR",AND(G1762="",H1762&gt;$H$17,I1762&lt;&gt;""),"NG",AND(G1762="〇",H1762="",I1762=""),"OK")</f>
        <v>#N/A</v>
      </c>
      <c r="AE1762" s="5" t="str" cm="1">
        <f t="array" ref="AE1762">_xlfn.IFS(I1762="解雇","NG",H1762="","OK",H1762&lt;$H$17,"NG",H1762&gt;$H$17,"OK")</f>
        <v>OK</v>
      </c>
      <c r="AF1762" s="5" t="e">
        <f t="shared" si="396"/>
        <v>#N/A</v>
      </c>
    </row>
    <row r="1763" spans="2:32" ht="20.25" customHeight="1" x14ac:dyDescent="0.55000000000000004">
      <c r="B1763" s="9">
        <v>1746</v>
      </c>
      <c r="C1763" s="42"/>
      <c r="D1763" s="43"/>
      <c r="E1763" s="44"/>
      <c r="F1763" s="44"/>
      <c r="G1763" s="43"/>
      <c r="H1763" s="44"/>
      <c r="I1763" s="45"/>
      <c r="M1763" s="5">
        <f t="shared" si="383"/>
        <v>4</v>
      </c>
      <c r="N1763" s="5">
        <f t="shared" si="384"/>
        <v>2</v>
      </c>
      <c r="O1763" s="5" t="str">
        <f t="shared" si="385"/>
        <v/>
      </c>
      <c r="P1763" s="5">
        <f t="shared" si="386"/>
        <v>0</v>
      </c>
      <c r="Q1763" s="5">
        <f t="shared" ca="1" si="387"/>
        <v>126</v>
      </c>
      <c r="R1763" s="26">
        <f t="shared" si="388"/>
        <v>5479</v>
      </c>
      <c r="S1763" s="26">
        <f t="shared" si="389"/>
        <v>5205</v>
      </c>
      <c r="T1763" s="27" t="str" cm="1">
        <f t="array" aca="1" ref="T1763" ca="1">_xlfn.IFS(Q1763="","NG",Q1763&gt;16,"OK",TODAY()&gt;S1763,"OK",Q1763&lt;16,"NG")</f>
        <v>OK</v>
      </c>
      <c r="U1763" s="5" t="str" cm="1">
        <f t="array" aca="1" ref="U1763" ca="1">IFERROR(_xlfn.IFS(T1763&lt;&gt;"OK","NG",M1763=0,"OK",TRUE,"NG"),"")</f>
        <v>NG</v>
      </c>
      <c r="V1763" s="5" t="str">
        <f t="shared" si="390"/>
        <v>NG</v>
      </c>
      <c r="W1763" s="28" t="str">
        <f t="shared" ca="1" si="391"/>
        <v>OK</v>
      </c>
      <c r="X1763" s="5" t="str">
        <f t="shared" si="392"/>
        <v>NG</v>
      </c>
      <c r="Y1763" s="5">
        <f t="shared" ca="1" si="393"/>
        <v>126</v>
      </c>
      <c r="Z1763" s="5">
        <f t="shared" ca="1" si="394"/>
        <v>126</v>
      </c>
      <c r="AA1763" s="5" t="str" cm="1">
        <f t="array" ref="AA1763">_xlfn.IFS(H1763="","OK",H1763&lt;$F$17,"NG",I1763="解雇","NG",OR(I1763="自主退職",I1763="契約満了"),"OK")</f>
        <v>OK</v>
      </c>
      <c r="AB1763" s="5" t="str" cm="1">
        <f t="array" aca="1" ref="AB1763" ca="1">_xlfn.IFS(AA1763="NG","NG",OR(X1763="NG",X1763="ERROR",X1763=FALSE),"NG",U1763="NG","NG",V1763="OK","OK",AD1763="OK","OK")</f>
        <v>NG</v>
      </c>
      <c r="AC1763" s="5" t="str">
        <f t="shared" si="395"/>
        <v>NG</v>
      </c>
      <c r="AD1763" s="5" t="e" cm="1">
        <f t="array" ref="AD1763">_xlfn.IFS(AND(G1763="〇",H1763&lt;&gt;"",I1763&lt;&gt;""),"ERROR",AND(G1763="",H1763&gt;$H$17,I1763&lt;&gt;""),"NG",AND(G1763="〇",H1763="",I1763=""),"OK")</f>
        <v>#N/A</v>
      </c>
      <c r="AE1763" s="5" t="str" cm="1">
        <f t="array" ref="AE1763">_xlfn.IFS(I1763="解雇","NG",H1763="","OK",H1763&lt;$H$17,"NG",H1763&gt;$H$17,"OK")</f>
        <v>OK</v>
      </c>
      <c r="AF1763" s="5" t="e">
        <f t="shared" si="396"/>
        <v>#N/A</v>
      </c>
    </row>
    <row r="1764" spans="2:32" ht="20.25" customHeight="1" x14ac:dyDescent="0.55000000000000004">
      <c r="B1764" s="9">
        <v>1747</v>
      </c>
      <c r="C1764" s="42"/>
      <c r="D1764" s="43"/>
      <c r="E1764" s="44"/>
      <c r="F1764" s="44"/>
      <c r="G1764" s="43"/>
      <c r="H1764" s="44"/>
      <c r="I1764" s="45"/>
      <c r="M1764" s="5">
        <f t="shared" si="383"/>
        <v>4</v>
      </c>
      <c r="N1764" s="5">
        <f t="shared" si="384"/>
        <v>2</v>
      </c>
      <c r="O1764" s="5" t="str">
        <f t="shared" si="385"/>
        <v/>
      </c>
      <c r="P1764" s="5">
        <f t="shared" si="386"/>
        <v>0</v>
      </c>
      <c r="Q1764" s="5">
        <f t="shared" ca="1" si="387"/>
        <v>126</v>
      </c>
      <c r="R1764" s="26">
        <f t="shared" si="388"/>
        <v>5479</v>
      </c>
      <c r="S1764" s="26">
        <f t="shared" si="389"/>
        <v>5205</v>
      </c>
      <c r="T1764" s="27" t="str" cm="1">
        <f t="array" aca="1" ref="T1764" ca="1">_xlfn.IFS(Q1764="","NG",Q1764&gt;16,"OK",TODAY()&gt;S1764,"OK",Q1764&lt;16,"NG")</f>
        <v>OK</v>
      </c>
      <c r="U1764" s="5" t="str" cm="1">
        <f t="array" aca="1" ref="U1764" ca="1">IFERROR(_xlfn.IFS(T1764&lt;&gt;"OK","NG",M1764=0,"OK",TRUE,"NG"),"")</f>
        <v>NG</v>
      </c>
      <c r="V1764" s="5" t="str">
        <f t="shared" si="390"/>
        <v>NG</v>
      </c>
      <c r="W1764" s="28" t="str">
        <f t="shared" ca="1" si="391"/>
        <v>OK</v>
      </c>
      <c r="X1764" s="5" t="str">
        <f t="shared" si="392"/>
        <v>NG</v>
      </c>
      <c r="Y1764" s="5">
        <f t="shared" ca="1" si="393"/>
        <v>126</v>
      </c>
      <c r="Z1764" s="5">
        <f t="shared" ca="1" si="394"/>
        <v>126</v>
      </c>
      <c r="AA1764" s="5" t="str" cm="1">
        <f t="array" ref="AA1764">_xlfn.IFS(H1764="","OK",H1764&lt;$F$17,"NG",I1764="解雇","NG",OR(I1764="自主退職",I1764="契約満了"),"OK")</f>
        <v>OK</v>
      </c>
      <c r="AB1764" s="5" t="str" cm="1">
        <f t="array" aca="1" ref="AB1764" ca="1">_xlfn.IFS(AA1764="NG","NG",OR(X1764="NG",X1764="ERROR",X1764=FALSE),"NG",U1764="NG","NG",V1764="OK","OK",AD1764="OK","OK")</f>
        <v>NG</v>
      </c>
      <c r="AC1764" s="5" t="str">
        <f t="shared" si="395"/>
        <v>NG</v>
      </c>
      <c r="AD1764" s="5" t="e" cm="1">
        <f t="array" ref="AD1764">_xlfn.IFS(AND(G1764="〇",H1764&lt;&gt;"",I1764&lt;&gt;""),"ERROR",AND(G1764="",H1764&gt;$H$17,I1764&lt;&gt;""),"NG",AND(G1764="〇",H1764="",I1764=""),"OK")</f>
        <v>#N/A</v>
      </c>
      <c r="AE1764" s="5" t="str" cm="1">
        <f t="array" ref="AE1764">_xlfn.IFS(I1764="解雇","NG",H1764="","OK",H1764&lt;$H$17,"NG",H1764&gt;$H$17,"OK")</f>
        <v>OK</v>
      </c>
      <c r="AF1764" s="5" t="e">
        <f t="shared" si="396"/>
        <v>#N/A</v>
      </c>
    </row>
    <row r="1765" spans="2:32" ht="20.25" customHeight="1" x14ac:dyDescent="0.55000000000000004">
      <c r="B1765" s="9">
        <v>1748</v>
      </c>
      <c r="C1765" s="42"/>
      <c r="D1765" s="43"/>
      <c r="E1765" s="44"/>
      <c r="F1765" s="44"/>
      <c r="G1765" s="43"/>
      <c r="H1765" s="44"/>
      <c r="I1765" s="45"/>
      <c r="M1765" s="5">
        <f t="shared" si="383"/>
        <v>4</v>
      </c>
      <c r="N1765" s="5">
        <f t="shared" si="384"/>
        <v>2</v>
      </c>
      <c r="O1765" s="5" t="str">
        <f t="shared" si="385"/>
        <v/>
      </c>
      <c r="P1765" s="5">
        <f t="shared" si="386"/>
        <v>0</v>
      </c>
      <c r="Q1765" s="5">
        <f t="shared" ca="1" si="387"/>
        <v>126</v>
      </c>
      <c r="R1765" s="26">
        <f t="shared" si="388"/>
        <v>5479</v>
      </c>
      <c r="S1765" s="26">
        <f t="shared" si="389"/>
        <v>5205</v>
      </c>
      <c r="T1765" s="27" t="str" cm="1">
        <f t="array" aca="1" ref="T1765" ca="1">_xlfn.IFS(Q1765="","NG",Q1765&gt;16,"OK",TODAY()&gt;S1765,"OK",Q1765&lt;16,"NG")</f>
        <v>OK</v>
      </c>
      <c r="U1765" s="5" t="str" cm="1">
        <f t="array" aca="1" ref="U1765" ca="1">IFERROR(_xlfn.IFS(T1765&lt;&gt;"OK","NG",M1765=0,"OK",TRUE,"NG"),"")</f>
        <v>NG</v>
      </c>
      <c r="V1765" s="5" t="str">
        <f t="shared" si="390"/>
        <v>NG</v>
      </c>
      <c r="W1765" s="28" t="str">
        <f t="shared" ca="1" si="391"/>
        <v>OK</v>
      </c>
      <c r="X1765" s="5" t="str">
        <f t="shared" si="392"/>
        <v>NG</v>
      </c>
      <c r="Y1765" s="5">
        <f t="shared" ca="1" si="393"/>
        <v>126</v>
      </c>
      <c r="Z1765" s="5">
        <f t="shared" ca="1" si="394"/>
        <v>126</v>
      </c>
      <c r="AA1765" s="5" t="str" cm="1">
        <f t="array" ref="AA1765">_xlfn.IFS(H1765="","OK",H1765&lt;$F$17,"NG",I1765="解雇","NG",OR(I1765="自主退職",I1765="契約満了"),"OK")</f>
        <v>OK</v>
      </c>
      <c r="AB1765" s="5" t="str" cm="1">
        <f t="array" aca="1" ref="AB1765" ca="1">_xlfn.IFS(AA1765="NG","NG",OR(X1765="NG",X1765="ERROR",X1765=FALSE),"NG",U1765="NG","NG",V1765="OK","OK",AD1765="OK","OK")</f>
        <v>NG</v>
      </c>
      <c r="AC1765" s="5" t="str">
        <f t="shared" si="395"/>
        <v>NG</v>
      </c>
      <c r="AD1765" s="5" t="e" cm="1">
        <f t="array" ref="AD1765">_xlfn.IFS(AND(G1765="〇",H1765&lt;&gt;"",I1765&lt;&gt;""),"ERROR",AND(G1765="",H1765&gt;$H$17,I1765&lt;&gt;""),"NG",AND(G1765="〇",H1765="",I1765=""),"OK")</f>
        <v>#N/A</v>
      </c>
      <c r="AE1765" s="5" t="str" cm="1">
        <f t="array" ref="AE1765">_xlfn.IFS(I1765="解雇","NG",H1765="","OK",H1765&lt;$H$17,"NG",H1765&gt;$H$17,"OK")</f>
        <v>OK</v>
      </c>
      <c r="AF1765" s="5" t="e">
        <f t="shared" si="396"/>
        <v>#N/A</v>
      </c>
    </row>
    <row r="1766" spans="2:32" ht="20.25" customHeight="1" x14ac:dyDescent="0.55000000000000004">
      <c r="B1766" s="9">
        <v>1749</v>
      </c>
      <c r="C1766" s="42"/>
      <c r="D1766" s="43"/>
      <c r="E1766" s="44"/>
      <c r="F1766" s="44"/>
      <c r="G1766" s="43"/>
      <c r="H1766" s="44"/>
      <c r="I1766" s="45"/>
      <c r="M1766" s="5">
        <f t="shared" si="383"/>
        <v>4</v>
      </c>
      <c r="N1766" s="5">
        <f t="shared" si="384"/>
        <v>2</v>
      </c>
      <c r="O1766" s="5" t="str">
        <f t="shared" si="385"/>
        <v/>
      </c>
      <c r="P1766" s="5">
        <f t="shared" si="386"/>
        <v>0</v>
      </c>
      <c r="Q1766" s="5">
        <f t="shared" ca="1" si="387"/>
        <v>126</v>
      </c>
      <c r="R1766" s="26">
        <f t="shared" si="388"/>
        <v>5479</v>
      </c>
      <c r="S1766" s="26">
        <f t="shared" si="389"/>
        <v>5205</v>
      </c>
      <c r="T1766" s="27" t="str" cm="1">
        <f t="array" aca="1" ref="T1766" ca="1">_xlfn.IFS(Q1766="","NG",Q1766&gt;16,"OK",TODAY()&gt;S1766,"OK",Q1766&lt;16,"NG")</f>
        <v>OK</v>
      </c>
      <c r="U1766" s="5" t="str" cm="1">
        <f t="array" aca="1" ref="U1766" ca="1">IFERROR(_xlfn.IFS(T1766&lt;&gt;"OK","NG",M1766=0,"OK",TRUE,"NG"),"")</f>
        <v>NG</v>
      </c>
      <c r="V1766" s="5" t="str">
        <f t="shared" si="390"/>
        <v>NG</v>
      </c>
      <c r="W1766" s="28" t="str">
        <f t="shared" ca="1" si="391"/>
        <v>OK</v>
      </c>
      <c r="X1766" s="5" t="str">
        <f t="shared" si="392"/>
        <v>NG</v>
      </c>
      <c r="Y1766" s="5">
        <f t="shared" ca="1" si="393"/>
        <v>126</v>
      </c>
      <c r="Z1766" s="5">
        <f t="shared" ca="1" si="394"/>
        <v>126</v>
      </c>
      <c r="AA1766" s="5" t="str" cm="1">
        <f t="array" ref="AA1766">_xlfn.IFS(H1766="","OK",H1766&lt;$F$17,"NG",I1766="解雇","NG",OR(I1766="自主退職",I1766="契約満了"),"OK")</f>
        <v>OK</v>
      </c>
      <c r="AB1766" s="5" t="str" cm="1">
        <f t="array" aca="1" ref="AB1766" ca="1">_xlfn.IFS(AA1766="NG","NG",OR(X1766="NG",X1766="ERROR",X1766=FALSE),"NG",U1766="NG","NG",V1766="OK","OK",AD1766="OK","OK")</f>
        <v>NG</v>
      </c>
      <c r="AC1766" s="5" t="str">
        <f t="shared" si="395"/>
        <v>NG</v>
      </c>
      <c r="AD1766" s="5" t="e" cm="1">
        <f t="array" ref="AD1766">_xlfn.IFS(AND(G1766="〇",H1766&lt;&gt;"",I1766&lt;&gt;""),"ERROR",AND(G1766="",H1766&gt;$H$17,I1766&lt;&gt;""),"NG",AND(G1766="〇",H1766="",I1766=""),"OK")</f>
        <v>#N/A</v>
      </c>
      <c r="AE1766" s="5" t="str" cm="1">
        <f t="array" ref="AE1766">_xlfn.IFS(I1766="解雇","NG",H1766="","OK",H1766&lt;$H$17,"NG",H1766&gt;$H$17,"OK")</f>
        <v>OK</v>
      </c>
      <c r="AF1766" s="5" t="e">
        <f t="shared" si="396"/>
        <v>#N/A</v>
      </c>
    </row>
    <row r="1767" spans="2:32" ht="20.25" customHeight="1" x14ac:dyDescent="0.55000000000000004">
      <c r="B1767" s="9">
        <v>1750</v>
      </c>
      <c r="C1767" s="42"/>
      <c r="D1767" s="43"/>
      <c r="E1767" s="44"/>
      <c r="F1767" s="44"/>
      <c r="G1767" s="43"/>
      <c r="H1767" s="44"/>
      <c r="I1767" s="45"/>
      <c r="M1767" s="5">
        <f t="shared" si="383"/>
        <v>4</v>
      </c>
      <c r="N1767" s="5">
        <f t="shared" si="384"/>
        <v>2</v>
      </c>
      <c r="O1767" s="5" t="str">
        <f t="shared" si="385"/>
        <v/>
      </c>
      <c r="P1767" s="5">
        <f t="shared" si="386"/>
        <v>0</v>
      </c>
      <c r="Q1767" s="5">
        <f t="shared" ca="1" si="387"/>
        <v>126</v>
      </c>
      <c r="R1767" s="26">
        <f t="shared" si="388"/>
        <v>5479</v>
      </c>
      <c r="S1767" s="26">
        <f t="shared" si="389"/>
        <v>5205</v>
      </c>
      <c r="T1767" s="27" t="str" cm="1">
        <f t="array" aca="1" ref="T1767" ca="1">_xlfn.IFS(Q1767="","NG",Q1767&gt;16,"OK",TODAY()&gt;S1767,"OK",Q1767&lt;16,"NG")</f>
        <v>OK</v>
      </c>
      <c r="U1767" s="5" t="str" cm="1">
        <f t="array" aca="1" ref="U1767" ca="1">IFERROR(_xlfn.IFS(T1767&lt;&gt;"OK","NG",M1767=0,"OK",TRUE,"NG"),"")</f>
        <v>NG</v>
      </c>
      <c r="V1767" s="5" t="str">
        <f t="shared" si="390"/>
        <v>NG</v>
      </c>
      <c r="W1767" s="28" t="str">
        <f t="shared" ca="1" si="391"/>
        <v>OK</v>
      </c>
      <c r="X1767" s="5" t="str">
        <f t="shared" si="392"/>
        <v>NG</v>
      </c>
      <c r="Y1767" s="5">
        <f t="shared" ca="1" si="393"/>
        <v>126</v>
      </c>
      <c r="Z1767" s="5">
        <f t="shared" ca="1" si="394"/>
        <v>126</v>
      </c>
      <c r="AA1767" s="5" t="str" cm="1">
        <f t="array" ref="AA1767">_xlfn.IFS(H1767="","OK",H1767&lt;$F$17,"NG",I1767="解雇","NG",OR(I1767="自主退職",I1767="契約満了"),"OK")</f>
        <v>OK</v>
      </c>
      <c r="AB1767" s="5" t="str" cm="1">
        <f t="array" aca="1" ref="AB1767" ca="1">_xlfn.IFS(AA1767="NG","NG",OR(X1767="NG",X1767="ERROR",X1767=FALSE),"NG",U1767="NG","NG",V1767="OK","OK",AD1767="OK","OK")</f>
        <v>NG</v>
      </c>
      <c r="AC1767" s="5" t="str">
        <f t="shared" si="395"/>
        <v>NG</v>
      </c>
      <c r="AD1767" s="5" t="e" cm="1">
        <f t="array" ref="AD1767">_xlfn.IFS(AND(G1767="〇",H1767&lt;&gt;"",I1767&lt;&gt;""),"ERROR",AND(G1767="",H1767&gt;$H$17,I1767&lt;&gt;""),"NG",AND(G1767="〇",H1767="",I1767=""),"OK")</f>
        <v>#N/A</v>
      </c>
      <c r="AE1767" s="5" t="str" cm="1">
        <f t="array" ref="AE1767">_xlfn.IFS(I1767="解雇","NG",H1767="","OK",H1767&lt;$H$17,"NG",H1767&gt;$H$17,"OK")</f>
        <v>OK</v>
      </c>
      <c r="AF1767" s="5" t="e">
        <f t="shared" si="396"/>
        <v>#N/A</v>
      </c>
    </row>
    <row r="1768" spans="2:32" ht="20.25" customHeight="1" x14ac:dyDescent="0.55000000000000004">
      <c r="B1768" s="9">
        <v>1751</v>
      </c>
      <c r="C1768" s="42"/>
      <c r="D1768" s="43"/>
      <c r="E1768" s="44"/>
      <c r="F1768" s="44"/>
      <c r="G1768" s="43"/>
      <c r="H1768" s="44"/>
      <c r="I1768" s="45"/>
      <c r="M1768" s="5">
        <f t="shared" si="383"/>
        <v>4</v>
      </c>
      <c r="N1768" s="5">
        <f t="shared" si="384"/>
        <v>2</v>
      </c>
      <c r="O1768" s="5" t="str">
        <f t="shared" si="385"/>
        <v/>
      </c>
      <c r="P1768" s="5">
        <f t="shared" si="386"/>
        <v>0</v>
      </c>
      <c r="Q1768" s="5">
        <f t="shared" ca="1" si="387"/>
        <v>126</v>
      </c>
      <c r="R1768" s="26">
        <f t="shared" si="388"/>
        <v>5479</v>
      </c>
      <c r="S1768" s="26">
        <f t="shared" si="389"/>
        <v>5205</v>
      </c>
      <c r="T1768" s="27" t="str" cm="1">
        <f t="array" aca="1" ref="T1768" ca="1">_xlfn.IFS(Q1768="","NG",Q1768&gt;16,"OK",TODAY()&gt;S1768,"OK",Q1768&lt;16,"NG")</f>
        <v>OK</v>
      </c>
      <c r="U1768" s="5" t="str" cm="1">
        <f t="array" aca="1" ref="U1768" ca="1">IFERROR(_xlfn.IFS(T1768&lt;&gt;"OK","NG",M1768=0,"OK",TRUE,"NG"),"")</f>
        <v>NG</v>
      </c>
      <c r="V1768" s="5" t="str">
        <f t="shared" si="390"/>
        <v>NG</v>
      </c>
      <c r="W1768" s="28" t="str">
        <f t="shared" ca="1" si="391"/>
        <v>OK</v>
      </c>
      <c r="X1768" s="5" t="str">
        <f t="shared" si="392"/>
        <v>NG</v>
      </c>
      <c r="Y1768" s="5">
        <f t="shared" ca="1" si="393"/>
        <v>126</v>
      </c>
      <c r="Z1768" s="5">
        <f t="shared" ca="1" si="394"/>
        <v>126</v>
      </c>
      <c r="AA1768" s="5" t="str" cm="1">
        <f t="array" ref="AA1768">_xlfn.IFS(H1768="","OK",H1768&lt;$F$17,"NG",I1768="解雇","NG",OR(I1768="自主退職",I1768="契約満了"),"OK")</f>
        <v>OK</v>
      </c>
      <c r="AB1768" s="5" t="str" cm="1">
        <f t="array" aca="1" ref="AB1768" ca="1">_xlfn.IFS(AA1768="NG","NG",OR(X1768="NG",X1768="ERROR",X1768=FALSE),"NG",U1768="NG","NG",V1768="OK","OK",AD1768="OK","OK")</f>
        <v>NG</v>
      </c>
      <c r="AC1768" s="5" t="str">
        <f t="shared" si="395"/>
        <v>NG</v>
      </c>
      <c r="AD1768" s="5" t="e" cm="1">
        <f t="array" ref="AD1768">_xlfn.IFS(AND(G1768="〇",H1768&lt;&gt;"",I1768&lt;&gt;""),"ERROR",AND(G1768="",H1768&gt;$H$17,I1768&lt;&gt;""),"NG",AND(G1768="〇",H1768="",I1768=""),"OK")</f>
        <v>#N/A</v>
      </c>
      <c r="AE1768" s="5" t="str" cm="1">
        <f t="array" ref="AE1768">_xlfn.IFS(I1768="解雇","NG",H1768="","OK",H1768&lt;$H$17,"NG",H1768&gt;$H$17,"OK")</f>
        <v>OK</v>
      </c>
      <c r="AF1768" s="5" t="e">
        <f t="shared" si="396"/>
        <v>#N/A</v>
      </c>
    </row>
    <row r="1769" spans="2:32" ht="20.25" customHeight="1" x14ac:dyDescent="0.55000000000000004">
      <c r="B1769" s="9">
        <v>1752</v>
      </c>
      <c r="C1769" s="42"/>
      <c r="D1769" s="43"/>
      <c r="E1769" s="44"/>
      <c r="F1769" s="44"/>
      <c r="G1769" s="43"/>
      <c r="H1769" s="44"/>
      <c r="I1769" s="45"/>
      <c r="M1769" s="5">
        <f t="shared" si="383"/>
        <v>4</v>
      </c>
      <c r="N1769" s="5">
        <f t="shared" si="384"/>
        <v>2</v>
      </c>
      <c r="O1769" s="5" t="str">
        <f t="shared" si="385"/>
        <v/>
      </c>
      <c r="P1769" s="5">
        <f t="shared" si="386"/>
        <v>0</v>
      </c>
      <c r="Q1769" s="5">
        <f t="shared" ca="1" si="387"/>
        <v>126</v>
      </c>
      <c r="R1769" s="26">
        <f t="shared" si="388"/>
        <v>5479</v>
      </c>
      <c r="S1769" s="26">
        <f t="shared" si="389"/>
        <v>5205</v>
      </c>
      <c r="T1769" s="27" t="str" cm="1">
        <f t="array" aca="1" ref="T1769" ca="1">_xlfn.IFS(Q1769="","NG",Q1769&gt;16,"OK",TODAY()&gt;S1769,"OK",Q1769&lt;16,"NG")</f>
        <v>OK</v>
      </c>
      <c r="U1769" s="5" t="str" cm="1">
        <f t="array" aca="1" ref="U1769" ca="1">IFERROR(_xlfn.IFS(T1769&lt;&gt;"OK","NG",M1769=0,"OK",TRUE,"NG"),"")</f>
        <v>NG</v>
      </c>
      <c r="V1769" s="5" t="str">
        <f t="shared" si="390"/>
        <v>NG</v>
      </c>
      <c r="W1769" s="28" t="str">
        <f t="shared" ca="1" si="391"/>
        <v>OK</v>
      </c>
      <c r="X1769" s="5" t="str">
        <f t="shared" si="392"/>
        <v>NG</v>
      </c>
      <c r="Y1769" s="5">
        <f t="shared" ca="1" si="393"/>
        <v>126</v>
      </c>
      <c r="Z1769" s="5">
        <f t="shared" ca="1" si="394"/>
        <v>126</v>
      </c>
      <c r="AA1769" s="5" t="str" cm="1">
        <f t="array" ref="AA1769">_xlfn.IFS(H1769="","OK",H1769&lt;$F$17,"NG",I1769="解雇","NG",OR(I1769="自主退職",I1769="契約満了"),"OK")</f>
        <v>OK</v>
      </c>
      <c r="AB1769" s="5" t="str" cm="1">
        <f t="array" aca="1" ref="AB1769" ca="1">_xlfn.IFS(AA1769="NG","NG",OR(X1769="NG",X1769="ERROR",X1769=FALSE),"NG",U1769="NG","NG",V1769="OK","OK",AD1769="OK","OK")</f>
        <v>NG</v>
      </c>
      <c r="AC1769" s="5" t="str">
        <f t="shared" si="395"/>
        <v>NG</v>
      </c>
      <c r="AD1769" s="5" t="e" cm="1">
        <f t="array" ref="AD1769">_xlfn.IFS(AND(G1769="〇",H1769&lt;&gt;"",I1769&lt;&gt;""),"ERROR",AND(G1769="",H1769&gt;$H$17,I1769&lt;&gt;""),"NG",AND(G1769="〇",H1769="",I1769=""),"OK")</f>
        <v>#N/A</v>
      </c>
      <c r="AE1769" s="5" t="str" cm="1">
        <f t="array" ref="AE1769">_xlfn.IFS(I1769="解雇","NG",H1769="","OK",H1769&lt;$H$17,"NG",H1769&gt;$H$17,"OK")</f>
        <v>OK</v>
      </c>
      <c r="AF1769" s="5" t="e">
        <f t="shared" si="396"/>
        <v>#N/A</v>
      </c>
    </row>
    <row r="1770" spans="2:32" ht="20.25" customHeight="1" x14ac:dyDescent="0.55000000000000004">
      <c r="B1770" s="9">
        <v>1753</v>
      </c>
      <c r="C1770" s="42"/>
      <c r="D1770" s="43"/>
      <c r="E1770" s="44"/>
      <c r="F1770" s="44"/>
      <c r="G1770" s="43"/>
      <c r="H1770" s="44"/>
      <c r="I1770" s="45"/>
      <c r="M1770" s="5">
        <f t="shared" si="383"/>
        <v>4</v>
      </c>
      <c r="N1770" s="5">
        <f t="shared" si="384"/>
        <v>2</v>
      </c>
      <c r="O1770" s="5" t="str">
        <f t="shared" si="385"/>
        <v/>
      </c>
      <c r="P1770" s="5">
        <f t="shared" si="386"/>
        <v>0</v>
      </c>
      <c r="Q1770" s="5">
        <f t="shared" ca="1" si="387"/>
        <v>126</v>
      </c>
      <c r="R1770" s="26">
        <f t="shared" si="388"/>
        <v>5479</v>
      </c>
      <c r="S1770" s="26">
        <f t="shared" si="389"/>
        <v>5205</v>
      </c>
      <c r="T1770" s="27" t="str" cm="1">
        <f t="array" aca="1" ref="T1770" ca="1">_xlfn.IFS(Q1770="","NG",Q1770&gt;16,"OK",TODAY()&gt;S1770,"OK",Q1770&lt;16,"NG")</f>
        <v>OK</v>
      </c>
      <c r="U1770" s="5" t="str" cm="1">
        <f t="array" aca="1" ref="U1770" ca="1">IFERROR(_xlfn.IFS(T1770&lt;&gt;"OK","NG",M1770=0,"OK",TRUE,"NG"),"")</f>
        <v>NG</v>
      </c>
      <c r="V1770" s="5" t="str">
        <f t="shared" si="390"/>
        <v>NG</v>
      </c>
      <c r="W1770" s="28" t="str">
        <f t="shared" ca="1" si="391"/>
        <v>OK</v>
      </c>
      <c r="X1770" s="5" t="str">
        <f t="shared" si="392"/>
        <v>NG</v>
      </c>
      <c r="Y1770" s="5">
        <f t="shared" ca="1" si="393"/>
        <v>126</v>
      </c>
      <c r="Z1770" s="5">
        <f t="shared" ca="1" si="394"/>
        <v>126</v>
      </c>
      <c r="AA1770" s="5" t="str" cm="1">
        <f t="array" ref="AA1770">_xlfn.IFS(H1770="","OK",H1770&lt;$F$17,"NG",I1770="解雇","NG",OR(I1770="自主退職",I1770="契約満了"),"OK")</f>
        <v>OK</v>
      </c>
      <c r="AB1770" s="5" t="str" cm="1">
        <f t="array" aca="1" ref="AB1770" ca="1">_xlfn.IFS(AA1770="NG","NG",OR(X1770="NG",X1770="ERROR",X1770=FALSE),"NG",U1770="NG","NG",V1770="OK","OK",AD1770="OK","OK")</f>
        <v>NG</v>
      </c>
      <c r="AC1770" s="5" t="str">
        <f t="shared" si="395"/>
        <v>NG</v>
      </c>
      <c r="AD1770" s="5" t="e" cm="1">
        <f t="array" ref="AD1770">_xlfn.IFS(AND(G1770="〇",H1770&lt;&gt;"",I1770&lt;&gt;""),"ERROR",AND(G1770="",H1770&gt;$H$17,I1770&lt;&gt;""),"NG",AND(G1770="〇",H1770="",I1770=""),"OK")</f>
        <v>#N/A</v>
      </c>
      <c r="AE1770" s="5" t="str" cm="1">
        <f t="array" ref="AE1770">_xlfn.IFS(I1770="解雇","NG",H1770="","OK",H1770&lt;$H$17,"NG",H1770&gt;$H$17,"OK")</f>
        <v>OK</v>
      </c>
      <c r="AF1770" s="5" t="e">
        <f t="shared" si="396"/>
        <v>#N/A</v>
      </c>
    </row>
    <row r="1771" spans="2:32" ht="20.25" customHeight="1" x14ac:dyDescent="0.55000000000000004">
      <c r="B1771" s="9">
        <v>1754</v>
      </c>
      <c r="C1771" s="42"/>
      <c r="D1771" s="43"/>
      <c r="E1771" s="44"/>
      <c r="F1771" s="44"/>
      <c r="G1771" s="43"/>
      <c r="H1771" s="44"/>
      <c r="I1771" s="45"/>
      <c r="M1771" s="5">
        <f t="shared" si="383"/>
        <v>4</v>
      </c>
      <c r="N1771" s="5">
        <f t="shared" si="384"/>
        <v>2</v>
      </c>
      <c r="O1771" s="5" t="str">
        <f t="shared" si="385"/>
        <v/>
      </c>
      <c r="P1771" s="5">
        <f t="shared" si="386"/>
        <v>0</v>
      </c>
      <c r="Q1771" s="5">
        <f t="shared" ca="1" si="387"/>
        <v>126</v>
      </c>
      <c r="R1771" s="26">
        <f t="shared" si="388"/>
        <v>5479</v>
      </c>
      <c r="S1771" s="26">
        <f t="shared" si="389"/>
        <v>5205</v>
      </c>
      <c r="T1771" s="27" t="str" cm="1">
        <f t="array" aca="1" ref="T1771" ca="1">_xlfn.IFS(Q1771="","NG",Q1771&gt;16,"OK",TODAY()&gt;S1771,"OK",Q1771&lt;16,"NG")</f>
        <v>OK</v>
      </c>
      <c r="U1771" s="5" t="str" cm="1">
        <f t="array" aca="1" ref="U1771" ca="1">IFERROR(_xlfn.IFS(T1771&lt;&gt;"OK","NG",M1771=0,"OK",TRUE,"NG"),"")</f>
        <v>NG</v>
      </c>
      <c r="V1771" s="5" t="str">
        <f t="shared" si="390"/>
        <v>NG</v>
      </c>
      <c r="W1771" s="28" t="str">
        <f t="shared" ca="1" si="391"/>
        <v>OK</v>
      </c>
      <c r="X1771" s="5" t="str">
        <f t="shared" si="392"/>
        <v>NG</v>
      </c>
      <c r="Y1771" s="5">
        <f t="shared" ca="1" si="393"/>
        <v>126</v>
      </c>
      <c r="Z1771" s="5">
        <f t="shared" ca="1" si="394"/>
        <v>126</v>
      </c>
      <c r="AA1771" s="5" t="str" cm="1">
        <f t="array" ref="AA1771">_xlfn.IFS(H1771="","OK",H1771&lt;$F$17,"NG",I1771="解雇","NG",OR(I1771="自主退職",I1771="契約満了"),"OK")</f>
        <v>OK</v>
      </c>
      <c r="AB1771" s="5" t="str" cm="1">
        <f t="array" aca="1" ref="AB1771" ca="1">_xlfn.IFS(AA1771="NG","NG",OR(X1771="NG",X1771="ERROR",X1771=FALSE),"NG",U1771="NG","NG",V1771="OK","OK",AD1771="OK","OK")</f>
        <v>NG</v>
      </c>
      <c r="AC1771" s="5" t="str">
        <f t="shared" si="395"/>
        <v>NG</v>
      </c>
      <c r="AD1771" s="5" t="e" cm="1">
        <f t="array" ref="AD1771">_xlfn.IFS(AND(G1771="〇",H1771&lt;&gt;"",I1771&lt;&gt;""),"ERROR",AND(G1771="",H1771&gt;$H$17,I1771&lt;&gt;""),"NG",AND(G1771="〇",H1771="",I1771=""),"OK")</f>
        <v>#N/A</v>
      </c>
      <c r="AE1771" s="5" t="str" cm="1">
        <f t="array" ref="AE1771">_xlfn.IFS(I1771="解雇","NG",H1771="","OK",H1771&lt;$H$17,"NG",H1771&gt;$H$17,"OK")</f>
        <v>OK</v>
      </c>
      <c r="AF1771" s="5" t="e">
        <f t="shared" si="396"/>
        <v>#N/A</v>
      </c>
    </row>
    <row r="1772" spans="2:32" ht="20.25" customHeight="1" x14ac:dyDescent="0.55000000000000004">
      <c r="B1772" s="9">
        <v>1755</v>
      </c>
      <c r="C1772" s="42"/>
      <c r="D1772" s="43"/>
      <c r="E1772" s="44"/>
      <c r="F1772" s="44"/>
      <c r="G1772" s="43"/>
      <c r="H1772" s="44"/>
      <c r="I1772" s="45"/>
      <c r="M1772" s="5">
        <f t="shared" si="383"/>
        <v>4</v>
      </c>
      <c r="N1772" s="5">
        <f t="shared" si="384"/>
        <v>2</v>
      </c>
      <c r="O1772" s="5" t="str">
        <f t="shared" si="385"/>
        <v/>
      </c>
      <c r="P1772" s="5">
        <f t="shared" si="386"/>
        <v>0</v>
      </c>
      <c r="Q1772" s="5">
        <f t="shared" ca="1" si="387"/>
        <v>126</v>
      </c>
      <c r="R1772" s="26">
        <f t="shared" si="388"/>
        <v>5479</v>
      </c>
      <c r="S1772" s="26">
        <f t="shared" si="389"/>
        <v>5205</v>
      </c>
      <c r="T1772" s="27" t="str" cm="1">
        <f t="array" aca="1" ref="T1772" ca="1">_xlfn.IFS(Q1772="","NG",Q1772&gt;16,"OK",TODAY()&gt;S1772,"OK",Q1772&lt;16,"NG")</f>
        <v>OK</v>
      </c>
      <c r="U1772" s="5" t="str" cm="1">
        <f t="array" aca="1" ref="U1772" ca="1">IFERROR(_xlfn.IFS(T1772&lt;&gt;"OK","NG",M1772=0,"OK",TRUE,"NG"),"")</f>
        <v>NG</v>
      </c>
      <c r="V1772" s="5" t="str">
        <f t="shared" si="390"/>
        <v>NG</v>
      </c>
      <c r="W1772" s="28" t="str">
        <f t="shared" ca="1" si="391"/>
        <v>OK</v>
      </c>
      <c r="X1772" s="5" t="str">
        <f t="shared" si="392"/>
        <v>NG</v>
      </c>
      <c r="Y1772" s="5">
        <f t="shared" ca="1" si="393"/>
        <v>126</v>
      </c>
      <c r="Z1772" s="5">
        <f t="shared" ca="1" si="394"/>
        <v>126</v>
      </c>
      <c r="AA1772" s="5" t="str" cm="1">
        <f t="array" ref="AA1772">_xlfn.IFS(H1772="","OK",H1772&lt;$F$17,"NG",I1772="解雇","NG",OR(I1772="自主退職",I1772="契約満了"),"OK")</f>
        <v>OK</v>
      </c>
      <c r="AB1772" s="5" t="str" cm="1">
        <f t="array" aca="1" ref="AB1772" ca="1">_xlfn.IFS(AA1772="NG","NG",OR(X1772="NG",X1772="ERROR",X1772=FALSE),"NG",U1772="NG","NG",V1772="OK","OK",AD1772="OK","OK")</f>
        <v>NG</v>
      </c>
      <c r="AC1772" s="5" t="str">
        <f t="shared" si="395"/>
        <v>NG</v>
      </c>
      <c r="AD1772" s="5" t="e" cm="1">
        <f t="array" ref="AD1772">_xlfn.IFS(AND(G1772="〇",H1772&lt;&gt;"",I1772&lt;&gt;""),"ERROR",AND(G1772="",H1772&gt;$H$17,I1772&lt;&gt;""),"NG",AND(G1772="〇",H1772="",I1772=""),"OK")</f>
        <v>#N/A</v>
      </c>
      <c r="AE1772" s="5" t="str" cm="1">
        <f t="array" ref="AE1772">_xlfn.IFS(I1772="解雇","NG",H1772="","OK",H1772&lt;$H$17,"NG",H1772&gt;$H$17,"OK")</f>
        <v>OK</v>
      </c>
      <c r="AF1772" s="5" t="e">
        <f t="shared" si="396"/>
        <v>#N/A</v>
      </c>
    </row>
    <row r="1773" spans="2:32" ht="20.25" customHeight="1" x14ac:dyDescent="0.55000000000000004">
      <c r="B1773" s="9">
        <v>1756</v>
      </c>
      <c r="C1773" s="42"/>
      <c r="D1773" s="43"/>
      <c r="E1773" s="44"/>
      <c r="F1773" s="44"/>
      <c r="G1773" s="43"/>
      <c r="H1773" s="44"/>
      <c r="I1773" s="45"/>
      <c r="M1773" s="5">
        <f t="shared" si="383"/>
        <v>4</v>
      </c>
      <c r="N1773" s="5">
        <f t="shared" si="384"/>
        <v>2</v>
      </c>
      <c r="O1773" s="5" t="str">
        <f t="shared" si="385"/>
        <v/>
      </c>
      <c r="P1773" s="5">
        <f t="shared" si="386"/>
        <v>0</v>
      </c>
      <c r="Q1773" s="5">
        <f t="shared" ca="1" si="387"/>
        <v>126</v>
      </c>
      <c r="R1773" s="26">
        <f t="shared" si="388"/>
        <v>5479</v>
      </c>
      <c r="S1773" s="26">
        <f t="shared" si="389"/>
        <v>5205</v>
      </c>
      <c r="T1773" s="27" t="str" cm="1">
        <f t="array" aca="1" ref="T1773" ca="1">_xlfn.IFS(Q1773="","NG",Q1773&gt;16,"OK",TODAY()&gt;S1773,"OK",Q1773&lt;16,"NG")</f>
        <v>OK</v>
      </c>
      <c r="U1773" s="5" t="str" cm="1">
        <f t="array" aca="1" ref="U1773" ca="1">IFERROR(_xlfn.IFS(T1773&lt;&gt;"OK","NG",M1773=0,"OK",TRUE,"NG"),"")</f>
        <v>NG</v>
      </c>
      <c r="V1773" s="5" t="str">
        <f t="shared" si="390"/>
        <v>NG</v>
      </c>
      <c r="W1773" s="28" t="str">
        <f t="shared" ca="1" si="391"/>
        <v>OK</v>
      </c>
      <c r="X1773" s="5" t="str">
        <f t="shared" si="392"/>
        <v>NG</v>
      </c>
      <c r="Y1773" s="5">
        <f t="shared" ca="1" si="393"/>
        <v>126</v>
      </c>
      <c r="Z1773" s="5">
        <f t="shared" ca="1" si="394"/>
        <v>126</v>
      </c>
      <c r="AA1773" s="5" t="str" cm="1">
        <f t="array" ref="AA1773">_xlfn.IFS(H1773="","OK",H1773&lt;$F$17,"NG",I1773="解雇","NG",OR(I1773="自主退職",I1773="契約満了"),"OK")</f>
        <v>OK</v>
      </c>
      <c r="AB1773" s="5" t="str" cm="1">
        <f t="array" aca="1" ref="AB1773" ca="1">_xlfn.IFS(AA1773="NG","NG",OR(X1773="NG",X1773="ERROR",X1773=FALSE),"NG",U1773="NG","NG",V1773="OK","OK",AD1773="OK","OK")</f>
        <v>NG</v>
      </c>
      <c r="AC1773" s="5" t="str">
        <f t="shared" si="395"/>
        <v>NG</v>
      </c>
      <c r="AD1773" s="5" t="e" cm="1">
        <f t="array" ref="AD1773">_xlfn.IFS(AND(G1773="〇",H1773&lt;&gt;"",I1773&lt;&gt;""),"ERROR",AND(G1773="",H1773&gt;$H$17,I1773&lt;&gt;""),"NG",AND(G1773="〇",H1773="",I1773=""),"OK")</f>
        <v>#N/A</v>
      </c>
      <c r="AE1773" s="5" t="str" cm="1">
        <f t="array" ref="AE1773">_xlfn.IFS(I1773="解雇","NG",H1773="","OK",H1773&lt;$H$17,"NG",H1773&gt;$H$17,"OK")</f>
        <v>OK</v>
      </c>
      <c r="AF1773" s="5" t="e">
        <f t="shared" si="396"/>
        <v>#N/A</v>
      </c>
    </row>
    <row r="1774" spans="2:32" ht="20.25" customHeight="1" x14ac:dyDescent="0.55000000000000004">
      <c r="B1774" s="9">
        <v>1757</v>
      </c>
      <c r="C1774" s="42"/>
      <c r="D1774" s="43"/>
      <c r="E1774" s="44"/>
      <c r="F1774" s="44"/>
      <c r="G1774" s="43"/>
      <c r="H1774" s="44"/>
      <c r="I1774" s="45"/>
      <c r="M1774" s="5">
        <f t="shared" si="383"/>
        <v>4</v>
      </c>
      <c r="N1774" s="5">
        <f t="shared" si="384"/>
        <v>2</v>
      </c>
      <c r="O1774" s="5" t="str">
        <f t="shared" si="385"/>
        <v/>
      </c>
      <c r="P1774" s="5">
        <f t="shared" si="386"/>
        <v>0</v>
      </c>
      <c r="Q1774" s="5">
        <f t="shared" ca="1" si="387"/>
        <v>126</v>
      </c>
      <c r="R1774" s="26">
        <f t="shared" si="388"/>
        <v>5479</v>
      </c>
      <c r="S1774" s="26">
        <f t="shared" si="389"/>
        <v>5205</v>
      </c>
      <c r="T1774" s="27" t="str" cm="1">
        <f t="array" aca="1" ref="T1774" ca="1">_xlfn.IFS(Q1774="","NG",Q1774&gt;16,"OK",TODAY()&gt;S1774,"OK",Q1774&lt;16,"NG")</f>
        <v>OK</v>
      </c>
      <c r="U1774" s="5" t="str" cm="1">
        <f t="array" aca="1" ref="U1774" ca="1">IFERROR(_xlfn.IFS(T1774&lt;&gt;"OK","NG",M1774=0,"OK",TRUE,"NG"),"")</f>
        <v>NG</v>
      </c>
      <c r="V1774" s="5" t="str">
        <f t="shared" si="390"/>
        <v>NG</v>
      </c>
      <c r="W1774" s="28" t="str">
        <f t="shared" ca="1" si="391"/>
        <v>OK</v>
      </c>
      <c r="X1774" s="5" t="str">
        <f t="shared" si="392"/>
        <v>NG</v>
      </c>
      <c r="Y1774" s="5">
        <f t="shared" ca="1" si="393"/>
        <v>126</v>
      </c>
      <c r="Z1774" s="5">
        <f t="shared" ca="1" si="394"/>
        <v>126</v>
      </c>
      <c r="AA1774" s="5" t="str" cm="1">
        <f t="array" ref="AA1774">_xlfn.IFS(H1774="","OK",H1774&lt;$F$17,"NG",I1774="解雇","NG",OR(I1774="自主退職",I1774="契約満了"),"OK")</f>
        <v>OK</v>
      </c>
      <c r="AB1774" s="5" t="str" cm="1">
        <f t="array" aca="1" ref="AB1774" ca="1">_xlfn.IFS(AA1774="NG","NG",OR(X1774="NG",X1774="ERROR",X1774=FALSE),"NG",U1774="NG","NG",V1774="OK","OK",AD1774="OK","OK")</f>
        <v>NG</v>
      </c>
      <c r="AC1774" s="5" t="str">
        <f t="shared" si="395"/>
        <v>NG</v>
      </c>
      <c r="AD1774" s="5" t="e" cm="1">
        <f t="array" ref="AD1774">_xlfn.IFS(AND(G1774="〇",H1774&lt;&gt;"",I1774&lt;&gt;""),"ERROR",AND(G1774="",H1774&gt;$H$17,I1774&lt;&gt;""),"NG",AND(G1774="〇",H1774="",I1774=""),"OK")</f>
        <v>#N/A</v>
      </c>
      <c r="AE1774" s="5" t="str" cm="1">
        <f t="array" ref="AE1774">_xlfn.IFS(I1774="解雇","NG",H1774="","OK",H1774&lt;$H$17,"NG",H1774&gt;$H$17,"OK")</f>
        <v>OK</v>
      </c>
      <c r="AF1774" s="5" t="e">
        <f t="shared" si="396"/>
        <v>#N/A</v>
      </c>
    </row>
    <row r="1775" spans="2:32" ht="20.25" customHeight="1" x14ac:dyDescent="0.55000000000000004">
      <c r="B1775" s="9">
        <v>1758</v>
      </c>
      <c r="C1775" s="42"/>
      <c r="D1775" s="43"/>
      <c r="E1775" s="44"/>
      <c r="F1775" s="44"/>
      <c r="G1775" s="43"/>
      <c r="H1775" s="44"/>
      <c r="I1775" s="45"/>
      <c r="M1775" s="5">
        <f t="shared" si="383"/>
        <v>4</v>
      </c>
      <c r="N1775" s="5">
        <f t="shared" si="384"/>
        <v>2</v>
      </c>
      <c r="O1775" s="5" t="str">
        <f t="shared" si="385"/>
        <v/>
      </c>
      <c r="P1775" s="5">
        <f t="shared" si="386"/>
        <v>0</v>
      </c>
      <c r="Q1775" s="5">
        <f t="shared" ca="1" si="387"/>
        <v>126</v>
      </c>
      <c r="R1775" s="26">
        <f t="shared" si="388"/>
        <v>5479</v>
      </c>
      <c r="S1775" s="26">
        <f t="shared" si="389"/>
        <v>5205</v>
      </c>
      <c r="T1775" s="27" t="str" cm="1">
        <f t="array" aca="1" ref="T1775" ca="1">_xlfn.IFS(Q1775="","NG",Q1775&gt;16,"OK",TODAY()&gt;S1775,"OK",Q1775&lt;16,"NG")</f>
        <v>OK</v>
      </c>
      <c r="U1775" s="5" t="str" cm="1">
        <f t="array" aca="1" ref="U1775" ca="1">IFERROR(_xlfn.IFS(T1775&lt;&gt;"OK","NG",M1775=0,"OK",TRUE,"NG"),"")</f>
        <v>NG</v>
      </c>
      <c r="V1775" s="5" t="str">
        <f t="shared" si="390"/>
        <v>NG</v>
      </c>
      <c r="W1775" s="28" t="str">
        <f t="shared" ca="1" si="391"/>
        <v>OK</v>
      </c>
      <c r="X1775" s="5" t="str">
        <f t="shared" si="392"/>
        <v>NG</v>
      </c>
      <c r="Y1775" s="5">
        <f t="shared" ca="1" si="393"/>
        <v>126</v>
      </c>
      <c r="Z1775" s="5">
        <f t="shared" ca="1" si="394"/>
        <v>126</v>
      </c>
      <c r="AA1775" s="5" t="str" cm="1">
        <f t="array" ref="AA1775">_xlfn.IFS(H1775="","OK",H1775&lt;$F$17,"NG",I1775="解雇","NG",OR(I1775="自主退職",I1775="契約満了"),"OK")</f>
        <v>OK</v>
      </c>
      <c r="AB1775" s="5" t="str" cm="1">
        <f t="array" aca="1" ref="AB1775" ca="1">_xlfn.IFS(AA1775="NG","NG",OR(X1775="NG",X1775="ERROR",X1775=FALSE),"NG",U1775="NG","NG",V1775="OK","OK",AD1775="OK","OK")</f>
        <v>NG</v>
      </c>
      <c r="AC1775" s="5" t="str">
        <f t="shared" si="395"/>
        <v>NG</v>
      </c>
      <c r="AD1775" s="5" t="e" cm="1">
        <f t="array" ref="AD1775">_xlfn.IFS(AND(G1775="〇",H1775&lt;&gt;"",I1775&lt;&gt;""),"ERROR",AND(G1775="",H1775&gt;$H$17,I1775&lt;&gt;""),"NG",AND(G1775="〇",H1775="",I1775=""),"OK")</f>
        <v>#N/A</v>
      </c>
      <c r="AE1775" s="5" t="str" cm="1">
        <f t="array" ref="AE1775">_xlfn.IFS(I1775="解雇","NG",H1775="","OK",H1775&lt;$H$17,"NG",H1775&gt;$H$17,"OK")</f>
        <v>OK</v>
      </c>
      <c r="AF1775" s="5" t="e">
        <f t="shared" si="396"/>
        <v>#N/A</v>
      </c>
    </row>
    <row r="1776" spans="2:32" ht="20.25" customHeight="1" x14ac:dyDescent="0.55000000000000004">
      <c r="B1776" s="9">
        <v>1759</v>
      </c>
      <c r="C1776" s="42"/>
      <c r="D1776" s="43"/>
      <c r="E1776" s="44"/>
      <c r="F1776" s="44"/>
      <c r="G1776" s="43"/>
      <c r="H1776" s="44"/>
      <c r="I1776" s="45"/>
      <c r="M1776" s="5">
        <f t="shared" si="383"/>
        <v>4</v>
      </c>
      <c r="N1776" s="5">
        <f t="shared" si="384"/>
        <v>2</v>
      </c>
      <c r="O1776" s="5" t="str">
        <f t="shared" si="385"/>
        <v/>
      </c>
      <c r="P1776" s="5">
        <f t="shared" si="386"/>
        <v>0</v>
      </c>
      <c r="Q1776" s="5">
        <f t="shared" ca="1" si="387"/>
        <v>126</v>
      </c>
      <c r="R1776" s="26">
        <f t="shared" si="388"/>
        <v>5479</v>
      </c>
      <c r="S1776" s="26">
        <f t="shared" si="389"/>
        <v>5205</v>
      </c>
      <c r="T1776" s="27" t="str" cm="1">
        <f t="array" aca="1" ref="T1776" ca="1">_xlfn.IFS(Q1776="","NG",Q1776&gt;16,"OK",TODAY()&gt;S1776,"OK",Q1776&lt;16,"NG")</f>
        <v>OK</v>
      </c>
      <c r="U1776" s="5" t="str" cm="1">
        <f t="array" aca="1" ref="U1776" ca="1">IFERROR(_xlfn.IFS(T1776&lt;&gt;"OK","NG",M1776=0,"OK",TRUE,"NG"),"")</f>
        <v>NG</v>
      </c>
      <c r="V1776" s="5" t="str">
        <f t="shared" si="390"/>
        <v>NG</v>
      </c>
      <c r="W1776" s="28" t="str">
        <f t="shared" ca="1" si="391"/>
        <v>OK</v>
      </c>
      <c r="X1776" s="5" t="str">
        <f t="shared" si="392"/>
        <v>NG</v>
      </c>
      <c r="Y1776" s="5">
        <f t="shared" ca="1" si="393"/>
        <v>126</v>
      </c>
      <c r="Z1776" s="5">
        <f t="shared" ca="1" si="394"/>
        <v>126</v>
      </c>
      <c r="AA1776" s="5" t="str" cm="1">
        <f t="array" ref="AA1776">_xlfn.IFS(H1776="","OK",H1776&lt;$F$17,"NG",I1776="解雇","NG",OR(I1776="自主退職",I1776="契約満了"),"OK")</f>
        <v>OK</v>
      </c>
      <c r="AB1776" s="5" t="str" cm="1">
        <f t="array" aca="1" ref="AB1776" ca="1">_xlfn.IFS(AA1776="NG","NG",OR(X1776="NG",X1776="ERROR",X1776=FALSE),"NG",U1776="NG","NG",V1776="OK","OK",AD1776="OK","OK")</f>
        <v>NG</v>
      </c>
      <c r="AC1776" s="5" t="str">
        <f t="shared" si="395"/>
        <v>NG</v>
      </c>
      <c r="AD1776" s="5" t="e" cm="1">
        <f t="array" ref="AD1776">_xlfn.IFS(AND(G1776="〇",H1776&lt;&gt;"",I1776&lt;&gt;""),"ERROR",AND(G1776="",H1776&gt;$H$17,I1776&lt;&gt;""),"NG",AND(G1776="〇",H1776="",I1776=""),"OK")</f>
        <v>#N/A</v>
      </c>
      <c r="AE1776" s="5" t="str" cm="1">
        <f t="array" ref="AE1776">_xlfn.IFS(I1776="解雇","NG",H1776="","OK",H1776&lt;$H$17,"NG",H1776&gt;$H$17,"OK")</f>
        <v>OK</v>
      </c>
      <c r="AF1776" s="5" t="e">
        <f t="shared" si="396"/>
        <v>#N/A</v>
      </c>
    </row>
    <row r="1777" spans="2:32" ht="20.25" customHeight="1" x14ac:dyDescent="0.55000000000000004">
      <c r="B1777" s="9">
        <v>1760</v>
      </c>
      <c r="C1777" s="42"/>
      <c r="D1777" s="43"/>
      <c r="E1777" s="44"/>
      <c r="F1777" s="44"/>
      <c r="G1777" s="43"/>
      <c r="H1777" s="44"/>
      <c r="I1777" s="45"/>
      <c r="M1777" s="5">
        <f t="shared" si="383"/>
        <v>4</v>
      </c>
      <c r="N1777" s="5">
        <f t="shared" si="384"/>
        <v>2</v>
      </c>
      <c r="O1777" s="5" t="str">
        <f t="shared" si="385"/>
        <v/>
      </c>
      <c r="P1777" s="5">
        <f t="shared" si="386"/>
        <v>0</v>
      </c>
      <c r="Q1777" s="5">
        <f t="shared" ca="1" si="387"/>
        <v>126</v>
      </c>
      <c r="R1777" s="26">
        <f t="shared" si="388"/>
        <v>5479</v>
      </c>
      <c r="S1777" s="26">
        <f t="shared" si="389"/>
        <v>5205</v>
      </c>
      <c r="T1777" s="27" t="str" cm="1">
        <f t="array" aca="1" ref="T1777" ca="1">_xlfn.IFS(Q1777="","NG",Q1777&gt;16,"OK",TODAY()&gt;S1777,"OK",Q1777&lt;16,"NG")</f>
        <v>OK</v>
      </c>
      <c r="U1777" s="5" t="str" cm="1">
        <f t="array" aca="1" ref="U1777" ca="1">IFERROR(_xlfn.IFS(T1777&lt;&gt;"OK","NG",M1777=0,"OK",TRUE,"NG"),"")</f>
        <v>NG</v>
      </c>
      <c r="V1777" s="5" t="str">
        <f t="shared" si="390"/>
        <v>NG</v>
      </c>
      <c r="W1777" s="28" t="str">
        <f t="shared" ca="1" si="391"/>
        <v>OK</v>
      </c>
      <c r="X1777" s="5" t="str">
        <f t="shared" si="392"/>
        <v>NG</v>
      </c>
      <c r="Y1777" s="5">
        <f t="shared" ca="1" si="393"/>
        <v>126</v>
      </c>
      <c r="Z1777" s="5">
        <f t="shared" ca="1" si="394"/>
        <v>126</v>
      </c>
      <c r="AA1777" s="5" t="str" cm="1">
        <f t="array" ref="AA1777">_xlfn.IFS(H1777="","OK",H1777&lt;$F$17,"NG",I1777="解雇","NG",OR(I1777="自主退職",I1777="契約満了"),"OK")</f>
        <v>OK</v>
      </c>
      <c r="AB1777" s="5" t="str" cm="1">
        <f t="array" aca="1" ref="AB1777" ca="1">_xlfn.IFS(AA1777="NG","NG",OR(X1777="NG",X1777="ERROR",X1777=FALSE),"NG",U1777="NG","NG",V1777="OK","OK",AD1777="OK","OK")</f>
        <v>NG</v>
      </c>
      <c r="AC1777" s="5" t="str">
        <f t="shared" si="395"/>
        <v>NG</v>
      </c>
      <c r="AD1777" s="5" t="e" cm="1">
        <f t="array" ref="AD1777">_xlfn.IFS(AND(G1777="〇",H1777&lt;&gt;"",I1777&lt;&gt;""),"ERROR",AND(G1777="",H1777&gt;$H$17,I1777&lt;&gt;""),"NG",AND(G1777="〇",H1777="",I1777=""),"OK")</f>
        <v>#N/A</v>
      </c>
      <c r="AE1777" s="5" t="str" cm="1">
        <f t="array" ref="AE1777">_xlfn.IFS(I1777="解雇","NG",H1777="","OK",H1777&lt;$H$17,"NG",H1777&gt;$H$17,"OK")</f>
        <v>OK</v>
      </c>
      <c r="AF1777" s="5" t="e">
        <f t="shared" si="396"/>
        <v>#N/A</v>
      </c>
    </row>
    <row r="1778" spans="2:32" ht="20.25" customHeight="1" x14ac:dyDescent="0.55000000000000004">
      <c r="B1778" s="9">
        <v>1761</v>
      </c>
      <c r="C1778" s="42"/>
      <c r="D1778" s="43"/>
      <c r="E1778" s="44"/>
      <c r="F1778" s="44"/>
      <c r="G1778" s="43"/>
      <c r="H1778" s="44"/>
      <c r="I1778" s="45"/>
      <c r="M1778" s="5">
        <f t="shared" si="383"/>
        <v>4</v>
      </c>
      <c r="N1778" s="5">
        <f t="shared" si="384"/>
        <v>2</v>
      </c>
      <c r="O1778" s="5" t="str">
        <f t="shared" si="385"/>
        <v/>
      </c>
      <c r="P1778" s="5">
        <f t="shared" si="386"/>
        <v>0</v>
      </c>
      <c r="Q1778" s="5">
        <f t="shared" ca="1" si="387"/>
        <v>126</v>
      </c>
      <c r="R1778" s="26">
        <f t="shared" si="388"/>
        <v>5479</v>
      </c>
      <c r="S1778" s="26">
        <f t="shared" si="389"/>
        <v>5205</v>
      </c>
      <c r="T1778" s="27" t="str" cm="1">
        <f t="array" aca="1" ref="T1778" ca="1">_xlfn.IFS(Q1778="","NG",Q1778&gt;16,"OK",TODAY()&gt;S1778,"OK",Q1778&lt;16,"NG")</f>
        <v>OK</v>
      </c>
      <c r="U1778" s="5" t="str" cm="1">
        <f t="array" aca="1" ref="U1778" ca="1">IFERROR(_xlfn.IFS(T1778&lt;&gt;"OK","NG",M1778=0,"OK",TRUE,"NG"),"")</f>
        <v>NG</v>
      </c>
      <c r="V1778" s="5" t="str">
        <f t="shared" si="390"/>
        <v>NG</v>
      </c>
      <c r="W1778" s="28" t="str">
        <f t="shared" ca="1" si="391"/>
        <v>OK</v>
      </c>
      <c r="X1778" s="5" t="str">
        <f t="shared" si="392"/>
        <v>NG</v>
      </c>
      <c r="Y1778" s="5">
        <f t="shared" ca="1" si="393"/>
        <v>126</v>
      </c>
      <c r="Z1778" s="5">
        <f t="shared" ca="1" si="394"/>
        <v>126</v>
      </c>
      <c r="AA1778" s="5" t="str" cm="1">
        <f t="array" ref="AA1778">_xlfn.IFS(H1778="","OK",H1778&lt;$F$17,"NG",I1778="解雇","NG",OR(I1778="自主退職",I1778="契約満了"),"OK")</f>
        <v>OK</v>
      </c>
      <c r="AB1778" s="5" t="str" cm="1">
        <f t="array" aca="1" ref="AB1778" ca="1">_xlfn.IFS(AA1778="NG","NG",OR(X1778="NG",X1778="ERROR",X1778=FALSE),"NG",U1778="NG","NG",V1778="OK","OK",AD1778="OK","OK")</f>
        <v>NG</v>
      </c>
      <c r="AC1778" s="5" t="str">
        <f t="shared" si="395"/>
        <v>NG</v>
      </c>
      <c r="AD1778" s="5" t="e" cm="1">
        <f t="array" ref="AD1778">_xlfn.IFS(AND(G1778="〇",H1778&lt;&gt;"",I1778&lt;&gt;""),"ERROR",AND(G1778="",H1778&gt;$H$17,I1778&lt;&gt;""),"NG",AND(G1778="〇",H1778="",I1778=""),"OK")</f>
        <v>#N/A</v>
      </c>
      <c r="AE1778" s="5" t="str" cm="1">
        <f t="array" ref="AE1778">_xlfn.IFS(I1778="解雇","NG",H1778="","OK",H1778&lt;$H$17,"NG",H1778&gt;$H$17,"OK")</f>
        <v>OK</v>
      </c>
      <c r="AF1778" s="5" t="e">
        <f t="shared" si="396"/>
        <v>#N/A</v>
      </c>
    </row>
    <row r="1779" spans="2:32" ht="20.25" customHeight="1" x14ac:dyDescent="0.55000000000000004">
      <c r="B1779" s="9">
        <v>1762</v>
      </c>
      <c r="C1779" s="42"/>
      <c r="D1779" s="43"/>
      <c r="E1779" s="44"/>
      <c r="F1779" s="44"/>
      <c r="G1779" s="43"/>
      <c r="H1779" s="44"/>
      <c r="I1779" s="45"/>
      <c r="M1779" s="5">
        <f t="shared" si="383"/>
        <v>4</v>
      </c>
      <c r="N1779" s="5">
        <f t="shared" si="384"/>
        <v>2</v>
      </c>
      <c r="O1779" s="5" t="str">
        <f t="shared" si="385"/>
        <v/>
      </c>
      <c r="P1779" s="5">
        <f t="shared" si="386"/>
        <v>0</v>
      </c>
      <c r="Q1779" s="5">
        <f t="shared" ca="1" si="387"/>
        <v>126</v>
      </c>
      <c r="R1779" s="26">
        <f t="shared" si="388"/>
        <v>5479</v>
      </c>
      <c r="S1779" s="26">
        <f t="shared" si="389"/>
        <v>5205</v>
      </c>
      <c r="T1779" s="27" t="str" cm="1">
        <f t="array" aca="1" ref="T1779" ca="1">_xlfn.IFS(Q1779="","NG",Q1779&gt;16,"OK",TODAY()&gt;S1779,"OK",Q1779&lt;16,"NG")</f>
        <v>OK</v>
      </c>
      <c r="U1779" s="5" t="str" cm="1">
        <f t="array" aca="1" ref="U1779" ca="1">IFERROR(_xlfn.IFS(T1779&lt;&gt;"OK","NG",M1779=0,"OK",TRUE,"NG"),"")</f>
        <v>NG</v>
      </c>
      <c r="V1779" s="5" t="str">
        <f t="shared" si="390"/>
        <v>NG</v>
      </c>
      <c r="W1779" s="28" t="str">
        <f t="shared" ca="1" si="391"/>
        <v>OK</v>
      </c>
      <c r="X1779" s="5" t="str">
        <f t="shared" si="392"/>
        <v>NG</v>
      </c>
      <c r="Y1779" s="5">
        <f t="shared" ca="1" si="393"/>
        <v>126</v>
      </c>
      <c r="Z1779" s="5">
        <f t="shared" ca="1" si="394"/>
        <v>126</v>
      </c>
      <c r="AA1779" s="5" t="str" cm="1">
        <f t="array" ref="AA1779">_xlfn.IFS(H1779="","OK",H1779&lt;$F$17,"NG",I1779="解雇","NG",OR(I1779="自主退職",I1779="契約満了"),"OK")</f>
        <v>OK</v>
      </c>
      <c r="AB1779" s="5" t="str" cm="1">
        <f t="array" aca="1" ref="AB1779" ca="1">_xlfn.IFS(AA1779="NG","NG",OR(X1779="NG",X1779="ERROR",X1779=FALSE),"NG",U1779="NG","NG",V1779="OK","OK",AD1779="OK","OK")</f>
        <v>NG</v>
      </c>
      <c r="AC1779" s="5" t="str">
        <f t="shared" si="395"/>
        <v>NG</v>
      </c>
      <c r="AD1779" s="5" t="e" cm="1">
        <f t="array" ref="AD1779">_xlfn.IFS(AND(G1779="〇",H1779&lt;&gt;"",I1779&lt;&gt;""),"ERROR",AND(G1779="",H1779&gt;$H$17,I1779&lt;&gt;""),"NG",AND(G1779="〇",H1779="",I1779=""),"OK")</f>
        <v>#N/A</v>
      </c>
      <c r="AE1779" s="5" t="str" cm="1">
        <f t="array" ref="AE1779">_xlfn.IFS(I1779="解雇","NG",H1779="","OK",H1779&lt;$H$17,"NG",H1779&gt;$H$17,"OK")</f>
        <v>OK</v>
      </c>
      <c r="AF1779" s="5" t="e">
        <f t="shared" si="396"/>
        <v>#N/A</v>
      </c>
    </row>
    <row r="1780" spans="2:32" ht="20.25" customHeight="1" x14ac:dyDescent="0.55000000000000004">
      <c r="B1780" s="9">
        <v>1763</v>
      </c>
      <c r="C1780" s="42"/>
      <c r="D1780" s="43"/>
      <c r="E1780" s="44"/>
      <c r="F1780" s="44"/>
      <c r="G1780" s="43"/>
      <c r="H1780" s="44"/>
      <c r="I1780" s="45"/>
      <c r="M1780" s="5">
        <f t="shared" si="383"/>
        <v>4</v>
      </c>
      <c r="N1780" s="5">
        <f t="shared" si="384"/>
        <v>2</v>
      </c>
      <c r="O1780" s="5" t="str">
        <f t="shared" si="385"/>
        <v/>
      </c>
      <c r="P1780" s="5">
        <f t="shared" si="386"/>
        <v>0</v>
      </c>
      <c r="Q1780" s="5">
        <f t="shared" ca="1" si="387"/>
        <v>126</v>
      </c>
      <c r="R1780" s="26">
        <f t="shared" si="388"/>
        <v>5479</v>
      </c>
      <c r="S1780" s="26">
        <f t="shared" si="389"/>
        <v>5205</v>
      </c>
      <c r="T1780" s="27" t="str" cm="1">
        <f t="array" aca="1" ref="T1780" ca="1">_xlfn.IFS(Q1780="","NG",Q1780&gt;16,"OK",TODAY()&gt;S1780,"OK",Q1780&lt;16,"NG")</f>
        <v>OK</v>
      </c>
      <c r="U1780" s="5" t="str" cm="1">
        <f t="array" aca="1" ref="U1780" ca="1">IFERROR(_xlfn.IFS(T1780&lt;&gt;"OK","NG",M1780=0,"OK",TRUE,"NG"),"")</f>
        <v>NG</v>
      </c>
      <c r="V1780" s="5" t="str">
        <f t="shared" si="390"/>
        <v>NG</v>
      </c>
      <c r="W1780" s="28" t="str">
        <f t="shared" ca="1" si="391"/>
        <v>OK</v>
      </c>
      <c r="X1780" s="5" t="str">
        <f t="shared" si="392"/>
        <v>NG</v>
      </c>
      <c r="Y1780" s="5">
        <f t="shared" ca="1" si="393"/>
        <v>126</v>
      </c>
      <c r="Z1780" s="5">
        <f t="shared" ca="1" si="394"/>
        <v>126</v>
      </c>
      <c r="AA1780" s="5" t="str" cm="1">
        <f t="array" ref="AA1780">_xlfn.IFS(H1780="","OK",H1780&lt;$F$17,"NG",I1780="解雇","NG",OR(I1780="自主退職",I1780="契約満了"),"OK")</f>
        <v>OK</v>
      </c>
      <c r="AB1780" s="5" t="str" cm="1">
        <f t="array" aca="1" ref="AB1780" ca="1">_xlfn.IFS(AA1780="NG","NG",OR(X1780="NG",X1780="ERROR",X1780=FALSE),"NG",U1780="NG","NG",V1780="OK","OK",AD1780="OK","OK")</f>
        <v>NG</v>
      </c>
      <c r="AC1780" s="5" t="str">
        <f t="shared" si="395"/>
        <v>NG</v>
      </c>
      <c r="AD1780" s="5" t="e" cm="1">
        <f t="array" ref="AD1780">_xlfn.IFS(AND(G1780="〇",H1780&lt;&gt;"",I1780&lt;&gt;""),"ERROR",AND(G1780="",H1780&gt;$H$17,I1780&lt;&gt;""),"NG",AND(G1780="〇",H1780="",I1780=""),"OK")</f>
        <v>#N/A</v>
      </c>
      <c r="AE1780" s="5" t="str" cm="1">
        <f t="array" ref="AE1780">_xlfn.IFS(I1780="解雇","NG",H1780="","OK",H1780&lt;$H$17,"NG",H1780&gt;$H$17,"OK")</f>
        <v>OK</v>
      </c>
      <c r="AF1780" s="5" t="e">
        <f t="shared" si="396"/>
        <v>#N/A</v>
      </c>
    </row>
    <row r="1781" spans="2:32" ht="20.25" customHeight="1" x14ac:dyDescent="0.55000000000000004">
      <c r="B1781" s="9">
        <v>1764</v>
      </c>
      <c r="C1781" s="42"/>
      <c r="D1781" s="43"/>
      <c r="E1781" s="44"/>
      <c r="F1781" s="44"/>
      <c r="G1781" s="43"/>
      <c r="H1781" s="44"/>
      <c r="I1781" s="45"/>
      <c r="M1781" s="5">
        <f t="shared" si="383"/>
        <v>4</v>
      </c>
      <c r="N1781" s="5">
        <f t="shared" si="384"/>
        <v>2</v>
      </c>
      <c r="O1781" s="5" t="str">
        <f t="shared" si="385"/>
        <v/>
      </c>
      <c r="P1781" s="5">
        <f t="shared" si="386"/>
        <v>0</v>
      </c>
      <c r="Q1781" s="5">
        <f t="shared" ca="1" si="387"/>
        <v>126</v>
      </c>
      <c r="R1781" s="26">
        <f t="shared" si="388"/>
        <v>5479</v>
      </c>
      <c r="S1781" s="26">
        <f t="shared" si="389"/>
        <v>5205</v>
      </c>
      <c r="T1781" s="27" t="str" cm="1">
        <f t="array" aca="1" ref="T1781" ca="1">_xlfn.IFS(Q1781="","NG",Q1781&gt;16,"OK",TODAY()&gt;S1781,"OK",Q1781&lt;16,"NG")</f>
        <v>OK</v>
      </c>
      <c r="U1781" s="5" t="str" cm="1">
        <f t="array" aca="1" ref="U1781" ca="1">IFERROR(_xlfn.IFS(T1781&lt;&gt;"OK","NG",M1781=0,"OK",TRUE,"NG"),"")</f>
        <v>NG</v>
      </c>
      <c r="V1781" s="5" t="str">
        <f t="shared" si="390"/>
        <v>NG</v>
      </c>
      <c r="W1781" s="28" t="str">
        <f t="shared" ca="1" si="391"/>
        <v>OK</v>
      </c>
      <c r="X1781" s="5" t="str">
        <f t="shared" si="392"/>
        <v>NG</v>
      </c>
      <c r="Y1781" s="5">
        <f t="shared" ca="1" si="393"/>
        <v>126</v>
      </c>
      <c r="Z1781" s="5">
        <f t="shared" ca="1" si="394"/>
        <v>126</v>
      </c>
      <c r="AA1781" s="5" t="str" cm="1">
        <f t="array" ref="AA1781">_xlfn.IFS(H1781="","OK",H1781&lt;$F$17,"NG",I1781="解雇","NG",OR(I1781="自主退職",I1781="契約満了"),"OK")</f>
        <v>OK</v>
      </c>
      <c r="AB1781" s="5" t="str" cm="1">
        <f t="array" aca="1" ref="AB1781" ca="1">_xlfn.IFS(AA1781="NG","NG",OR(X1781="NG",X1781="ERROR",X1781=FALSE),"NG",U1781="NG","NG",V1781="OK","OK",AD1781="OK","OK")</f>
        <v>NG</v>
      </c>
      <c r="AC1781" s="5" t="str">
        <f t="shared" si="395"/>
        <v>NG</v>
      </c>
      <c r="AD1781" s="5" t="e" cm="1">
        <f t="array" ref="AD1781">_xlfn.IFS(AND(G1781="〇",H1781&lt;&gt;"",I1781&lt;&gt;""),"ERROR",AND(G1781="",H1781&gt;$H$17,I1781&lt;&gt;""),"NG",AND(G1781="〇",H1781="",I1781=""),"OK")</f>
        <v>#N/A</v>
      </c>
      <c r="AE1781" s="5" t="str" cm="1">
        <f t="array" ref="AE1781">_xlfn.IFS(I1781="解雇","NG",H1781="","OK",H1781&lt;$H$17,"NG",H1781&gt;$H$17,"OK")</f>
        <v>OK</v>
      </c>
      <c r="AF1781" s="5" t="e">
        <f t="shared" si="396"/>
        <v>#N/A</v>
      </c>
    </row>
    <row r="1782" spans="2:32" ht="20.25" customHeight="1" x14ac:dyDescent="0.55000000000000004">
      <c r="B1782" s="9">
        <v>1765</v>
      </c>
      <c r="C1782" s="42"/>
      <c r="D1782" s="43"/>
      <c r="E1782" s="44"/>
      <c r="F1782" s="44"/>
      <c r="G1782" s="43"/>
      <c r="H1782" s="44"/>
      <c r="I1782" s="45"/>
      <c r="M1782" s="5">
        <f t="shared" si="383"/>
        <v>4</v>
      </c>
      <c r="N1782" s="5">
        <f t="shared" si="384"/>
        <v>2</v>
      </c>
      <c r="O1782" s="5" t="str">
        <f t="shared" si="385"/>
        <v/>
      </c>
      <c r="P1782" s="5">
        <f t="shared" si="386"/>
        <v>0</v>
      </c>
      <c r="Q1782" s="5">
        <f t="shared" ca="1" si="387"/>
        <v>126</v>
      </c>
      <c r="R1782" s="26">
        <f t="shared" si="388"/>
        <v>5479</v>
      </c>
      <c r="S1782" s="26">
        <f t="shared" si="389"/>
        <v>5205</v>
      </c>
      <c r="T1782" s="27" t="str" cm="1">
        <f t="array" aca="1" ref="T1782" ca="1">_xlfn.IFS(Q1782="","NG",Q1782&gt;16,"OK",TODAY()&gt;S1782,"OK",Q1782&lt;16,"NG")</f>
        <v>OK</v>
      </c>
      <c r="U1782" s="5" t="str" cm="1">
        <f t="array" aca="1" ref="U1782" ca="1">IFERROR(_xlfn.IFS(T1782&lt;&gt;"OK","NG",M1782=0,"OK",TRUE,"NG"),"")</f>
        <v>NG</v>
      </c>
      <c r="V1782" s="5" t="str">
        <f t="shared" si="390"/>
        <v>NG</v>
      </c>
      <c r="W1782" s="28" t="str">
        <f t="shared" ca="1" si="391"/>
        <v>OK</v>
      </c>
      <c r="X1782" s="5" t="str">
        <f t="shared" si="392"/>
        <v>NG</v>
      </c>
      <c r="Y1782" s="5">
        <f t="shared" ca="1" si="393"/>
        <v>126</v>
      </c>
      <c r="Z1782" s="5">
        <f t="shared" ca="1" si="394"/>
        <v>126</v>
      </c>
      <c r="AA1782" s="5" t="str" cm="1">
        <f t="array" ref="AA1782">_xlfn.IFS(H1782="","OK",H1782&lt;$F$17,"NG",I1782="解雇","NG",OR(I1782="自主退職",I1782="契約満了"),"OK")</f>
        <v>OK</v>
      </c>
      <c r="AB1782" s="5" t="str" cm="1">
        <f t="array" aca="1" ref="AB1782" ca="1">_xlfn.IFS(AA1782="NG","NG",OR(X1782="NG",X1782="ERROR",X1782=FALSE),"NG",U1782="NG","NG",V1782="OK","OK",AD1782="OK","OK")</f>
        <v>NG</v>
      </c>
      <c r="AC1782" s="5" t="str">
        <f t="shared" si="395"/>
        <v>NG</v>
      </c>
      <c r="AD1782" s="5" t="e" cm="1">
        <f t="array" ref="AD1782">_xlfn.IFS(AND(G1782="〇",H1782&lt;&gt;"",I1782&lt;&gt;""),"ERROR",AND(G1782="",H1782&gt;$H$17,I1782&lt;&gt;""),"NG",AND(G1782="〇",H1782="",I1782=""),"OK")</f>
        <v>#N/A</v>
      </c>
      <c r="AE1782" s="5" t="str" cm="1">
        <f t="array" ref="AE1782">_xlfn.IFS(I1782="解雇","NG",H1782="","OK",H1782&lt;$H$17,"NG",H1782&gt;$H$17,"OK")</f>
        <v>OK</v>
      </c>
      <c r="AF1782" s="5" t="e">
        <f t="shared" si="396"/>
        <v>#N/A</v>
      </c>
    </row>
    <row r="1783" spans="2:32" ht="20.25" customHeight="1" x14ac:dyDescent="0.55000000000000004">
      <c r="B1783" s="9">
        <v>1766</v>
      </c>
      <c r="C1783" s="42"/>
      <c r="D1783" s="43"/>
      <c r="E1783" s="44"/>
      <c r="F1783" s="44"/>
      <c r="G1783" s="43"/>
      <c r="H1783" s="44"/>
      <c r="I1783" s="45"/>
      <c r="M1783" s="5">
        <f t="shared" si="383"/>
        <v>4</v>
      </c>
      <c r="N1783" s="5">
        <f t="shared" si="384"/>
        <v>2</v>
      </c>
      <c r="O1783" s="5" t="str">
        <f t="shared" si="385"/>
        <v/>
      </c>
      <c r="P1783" s="5">
        <f t="shared" si="386"/>
        <v>0</v>
      </c>
      <c r="Q1783" s="5">
        <f t="shared" ca="1" si="387"/>
        <v>126</v>
      </c>
      <c r="R1783" s="26">
        <f t="shared" si="388"/>
        <v>5479</v>
      </c>
      <c r="S1783" s="26">
        <f t="shared" si="389"/>
        <v>5205</v>
      </c>
      <c r="T1783" s="27" t="str" cm="1">
        <f t="array" aca="1" ref="T1783" ca="1">_xlfn.IFS(Q1783="","NG",Q1783&gt;16,"OK",TODAY()&gt;S1783,"OK",Q1783&lt;16,"NG")</f>
        <v>OK</v>
      </c>
      <c r="U1783" s="5" t="str" cm="1">
        <f t="array" aca="1" ref="U1783" ca="1">IFERROR(_xlfn.IFS(T1783&lt;&gt;"OK","NG",M1783=0,"OK",TRUE,"NG"),"")</f>
        <v>NG</v>
      </c>
      <c r="V1783" s="5" t="str">
        <f t="shared" si="390"/>
        <v>NG</v>
      </c>
      <c r="W1783" s="28" t="str">
        <f t="shared" ca="1" si="391"/>
        <v>OK</v>
      </c>
      <c r="X1783" s="5" t="str">
        <f t="shared" si="392"/>
        <v>NG</v>
      </c>
      <c r="Y1783" s="5">
        <f t="shared" ca="1" si="393"/>
        <v>126</v>
      </c>
      <c r="Z1783" s="5">
        <f t="shared" ca="1" si="394"/>
        <v>126</v>
      </c>
      <c r="AA1783" s="5" t="str" cm="1">
        <f t="array" ref="AA1783">_xlfn.IFS(H1783="","OK",H1783&lt;$F$17,"NG",I1783="解雇","NG",OR(I1783="自主退職",I1783="契約満了"),"OK")</f>
        <v>OK</v>
      </c>
      <c r="AB1783" s="5" t="str" cm="1">
        <f t="array" aca="1" ref="AB1783" ca="1">_xlfn.IFS(AA1783="NG","NG",OR(X1783="NG",X1783="ERROR",X1783=FALSE),"NG",U1783="NG","NG",V1783="OK","OK",AD1783="OK","OK")</f>
        <v>NG</v>
      </c>
      <c r="AC1783" s="5" t="str">
        <f t="shared" si="395"/>
        <v>NG</v>
      </c>
      <c r="AD1783" s="5" t="e" cm="1">
        <f t="array" ref="AD1783">_xlfn.IFS(AND(G1783="〇",H1783&lt;&gt;"",I1783&lt;&gt;""),"ERROR",AND(G1783="",H1783&gt;$H$17,I1783&lt;&gt;""),"NG",AND(G1783="〇",H1783="",I1783=""),"OK")</f>
        <v>#N/A</v>
      </c>
      <c r="AE1783" s="5" t="str" cm="1">
        <f t="array" ref="AE1783">_xlfn.IFS(I1783="解雇","NG",H1783="","OK",H1783&lt;$H$17,"NG",H1783&gt;$H$17,"OK")</f>
        <v>OK</v>
      </c>
      <c r="AF1783" s="5" t="e">
        <f t="shared" si="396"/>
        <v>#N/A</v>
      </c>
    </row>
    <row r="1784" spans="2:32" ht="20.25" customHeight="1" x14ac:dyDescent="0.55000000000000004">
      <c r="B1784" s="9">
        <v>1767</v>
      </c>
      <c r="C1784" s="42"/>
      <c r="D1784" s="43"/>
      <c r="E1784" s="44"/>
      <c r="F1784" s="44"/>
      <c r="G1784" s="43"/>
      <c r="H1784" s="44"/>
      <c r="I1784" s="45"/>
      <c r="M1784" s="5">
        <f t="shared" si="383"/>
        <v>4</v>
      </c>
      <c r="N1784" s="5">
        <f t="shared" si="384"/>
        <v>2</v>
      </c>
      <c r="O1784" s="5" t="str">
        <f t="shared" si="385"/>
        <v/>
      </c>
      <c r="P1784" s="5">
        <f t="shared" si="386"/>
        <v>0</v>
      </c>
      <c r="Q1784" s="5">
        <f t="shared" ca="1" si="387"/>
        <v>126</v>
      </c>
      <c r="R1784" s="26">
        <f t="shared" si="388"/>
        <v>5479</v>
      </c>
      <c r="S1784" s="26">
        <f t="shared" si="389"/>
        <v>5205</v>
      </c>
      <c r="T1784" s="27" t="str" cm="1">
        <f t="array" aca="1" ref="T1784" ca="1">_xlfn.IFS(Q1784="","NG",Q1784&gt;16,"OK",TODAY()&gt;S1784,"OK",Q1784&lt;16,"NG")</f>
        <v>OK</v>
      </c>
      <c r="U1784" s="5" t="str" cm="1">
        <f t="array" aca="1" ref="U1784" ca="1">IFERROR(_xlfn.IFS(T1784&lt;&gt;"OK","NG",M1784=0,"OK",TRUE,"NG"),"")</f>
        <v>NG</v>
      </c>
      <c r="V1784" s="5" t="str">
        <f t="shared" si="390"/>
        <v>NG</v>
      </c>
      <c r="W1784" s="28" t="str">
        <f t="shared" ca="1" si="391"/>
        <v>OK</v>
      </c>
      <c r="X1784" s="5" t="str">
        <f t="shared" si="392"/>
        <v>NG</v>
      </c>
      <c r="Y1784" s="5">
        <f t="shared" ca="1" si="393"/>
        <v>126</v>
      </c>
      <c r="Z1784" s="5">
        <f t="shared" ca="1" si="394"/>
        <v>126</v>
      </c>
      <c r="AA1784" s="5" t="str" cm="1">
        <f t="array" ref="AA1784">_xlfn.IFS(H1784="","OK",H1784&lt;$F$17,"NG",I1784="解雇","NG",OR(I1784="自主退職",I1784="契約満了"),"OK")</f>
        <v>OK</v>
      </c>
      <c r="AB1784" s="5" t="str" cm="1">
        <f t="array" aca="1" ref="AB1784" ca="1">_xlfn.IFS(AA1784="NG","NG",OR(X1784="NG",X1784="ERROR",X1784=FALSE),"NG",U1784="NG","NG",V1784="OK","OK",AD1784="OK","OK")</f>
        <v>NG</v>
      </c>
      <c r="AC1784" s="5" t="str">
        <f t="shared" si="395"/>
        <v>NG</v>
      </c>
      <c r="AD1784" s="5" t="e" cm="1">
        <f t="array" ref="AD1784">_xlfn.IFS(AND(G1784="〇",H1784&lt;&gt;"",I1784&lt;&gt;""),"ERROR",AND(G1784="",H1784&gt;$H$17,I1784&lt;&gt;""),"NG",AND(G1784="〇",H1784="",I1784=""),"OK")</f>
        <v>#N/A</v>
      </c>
      <c r="AE1784" s="5" t="str" cm="1">
        <f t="array" ref="AE1784">_xlfn.IFS(I1784="解雇","NG",H1784="","OK",H1784&lt;$H$17,"NG",H1784&gt;$H$17,"OK")</f>
        <v>OK</v>
      </c>
      <c r="AF1784" s="5" t="e">
        <f t="shared" si="396"/>
        <v>#N/A</v>
      </c>
    </row>
    <row r="1785" spans="2:32" ht="20.25" customHeight="1" x14ac:dyDescent="0.55000000000000004">
      <c r="B1785" s="9">
        <v>1768</v>
      </c>
      <c r="C1785" s="42"/>
      <c r="D1785" s="43"/>
      <c r="E1785" s="44"/>
      <c r="F1785" s="44"/>
      <c r="G1785" s="43"/>
      <c r="H1785" s="44"/>
      <c r="I1785" s="45"/>
      <c r="M1785" s="5">
        <f t="shared" si="383"/>
        <v>4</v>
      </c>
      <c r="N1785" s="5">
        <f t="shared" si="384"/>
        <v>2</v>
      </c>
      <c r="O1785" s="5" t="str">
        <f t="shared" si="385"/>
        <v/>
      </c>
      <c r="P1785" s="5">
        <f t="shared" si="386"/>
        <v>0</v>
      </c>
      <c r="Q1785" s="5">
        <f t="shared" ca="1" si="387"/>
        <v>126</v>
      </c>
      <c r="R1785" s="26">
        <f t="shared" si="388"/>
        <v>5479</v>
      </c>
      <c r="S1785" s="26">
        <f t="shared" si="389"/>
        <v>5205</v>
      </c>
      <c r="T1785" s="27" t="str" cm="1">
        <f t="array" aca="1" ref="T1785" ca="1">_xlfn.IFS(Q1785="","NG",Q1785&gt;16,"OK",TODAY()&gt;S1785,"OK",Q1785&lt;16,"NG")</f>
        <v>OK</v>
      </c>
      <c r="U1785" s="5" t="str" cm="1">
        <f t="array" aca="1" ref="U1785" ca="1">IFERROR(_xlfn.IFS(T1785&lt;&gt;"OK","NG",M1785=0,"OK",TRUE,"NG"),"")</f>
        <v>NG</v>
      </c>
      <c r="V1785" s="5" t="str">
        <f t="shared" si="390"/>
        <v>NG</v>
      </c>
      <c r="W1785" s="28" t="str">
        <f t="shared" ca="1" si="391"/>
        <v>OK</v>
      </c>
      <c r="X1785" s="5" t="str">
        <f t="shared" si="392"/>
        <v>NG</v>
      </c>
      <c r="Y1785" s="5">
        <f t="shared" ca="1" si="393"/>
        <v>126</v>
      </c>
      <c r="Z1785" s="5">
        <f t="shared" ca="1" si="394"/>
        <v>126</v>
      </c>
      <c r="AA1785" s="5" t="str" cm="1">
        <f t="array" ref="AA1785">_xlfn.IFS(H1785="","OK",H1785&lt;$F$17,"NG",I1785="解雇","NG",OR(I1785="自主退職",I1785="契約満了"),"OK")</f>
        <v>OK</v>
      </c>
      <c r="AB1785" s="5" t="str" cm="1">
        <f t="array" aca="1" ref="AB1785" ca="1">_xlfn.IFS(AA1785="NG","NG",OR(X1785="NG",X1785="ERROR",X1785=FALSE),"NG",U1785="NG","NG",V1785="OK","OK",AD1785="OK","OK")</f>
        <v>NG</v>
      </c>
      <c r="AC1785" s="5" t="str">
        <f t="shared" si="395"/>
        <v>NG</v>
      </c>
      <c r="AD1785" s="5" t="e" cm="1">
        <f t="array" ref="AD1785">_xlfn.IFS(AND(G1785="〇",H1785&lt;&gt;"",I1785&lt;&gt;""),"ERROR",AND(G1785="",H1785&gt;$H$17,I1785&lt;&gt;""),"NG",AND(G1785="〇",H1785="",I1785=""),"OK")</f>
        <v>#N/A</v>
      </c>
      <c r="AE1785" s="5" t="str" cm="1">
        <f t="array" ref="AE1785">_xlfn.IFS(I1785="解雇","NG",H1785="","OK",H1785&lt;$H$17,"NG",H1785&gt;$H$17,"OK")</f>
        <v>OK</v>
      </c>
      <c r="AF1785" s="5" t="e">
        <f t="shared" si="396"/>
        <v>#N/A</v>
      </c>
    </row>
    <row r="1786" spans="2:32" ht="20.25" customHeight="1" x14ac:dyDescent="0.55000000000000004">
      <c r="B1786" s="9">
        <v>1769</v>
      </c>
      <c r="C1786" s="42"/>
      <c r="D1786" s="43"/>
      <c r="E1786" s="44"/>
      <c r="F1786" s="44"/>
      <c r="G1786" s="43"/>
      <c r="H1786" s="44"/>
      <c r="I1786" s="45"/>
      <c r="M1786" s="5">
        <f t="shared" si="383"/>
        <v>4</v>
      </c>
      <c r="N1786" s="5">
        <f t="shared" si="384"/>
        <v>2</v>
      </c>
      <c r="O1786" s="5" t="str">
        <f t="shared" si="385"/>
        <v/>
      </c>
      <c r="P1786" s="5">
        <f t="shared" si="386"/>
        <v>0</v>
      </c>
      <c r="Q1786" s="5">
        <f t="shared" ca="1" si="387"/>
        <v>126</v>
      </c>
      <c r="R1786" s="26">
        <f t="shared" si="388"/>
        <v>5479</v>
      </c>
      <c r="S1786" s="26">
        <f t="shared" si="389"/>
        <v>5205</v>
      </c>
      <c r="T1786" s="27" t="str" cm="1">
        <f t="array" aca="1" ref="T1786" ca="1">_xlfn.IFS(Q1786="","NG",Q1786&gt;16,"OK",TODAY()&gt;S1786,"OK",Q1786&lt;16,"NG")</f>
        <v>OK</v>
      </c>
      <c r="U1786" s="5" t="str" cm="1">
        <f t="array" aca="1" ref="U1786" ca="1">IFERROR(_xlfn.IFS(T1786&lt;&gt;"OK","NG",M1786=0,"OK",TRUE,"NG"),"")</f>
        <v>NG</v>
      </c>
      <c r="V1786" s="5" t="str">
        <f t="shared" si="390"/>
        <v>NG</v>
      </c>
      <c r="W1786" s="28" t="str">
        <f t="shared" ca="1" si="391"/>
        <v>OK</v>
      </c>
      <c r="X1786" s="5" t="str">
        <f t="shared" si="392"/>
        <v>NG</v>
      </c>
      <c r="Y1786" s="5">
        <f t="shared" ca="1" si="393"/>
        <v>126</v>
      </c>
      <c r="Z1786" s="5">
        <f t="shared" ca="1" si="394"/>
        <v>126</v>
      </c>
      <c r="AA1786" s="5" t="str" cm="1">
        <f t="array" ref="AA1786">_xlfn.IFS(H1786="","OK",H1786&lt;$F$17,"NG",I1786="解雇","NG",OR(I1786="自主退職",I1786="契約満了"),"OK")</f>
        <v>OK</v>
      </c>
      <c r="AB1786" s="5" t="str" cm="1">
        <f t="array" aca="1" ref="AB1786" ca="1">_xlfn.IFS(AA1786="NG","NG",OR(X1786="NG",X1786="ERROR",X1786=FALSE),"NG",U1786="NG","NG",V1786="OK","OK",AD1786="OK","OK")</f>
        <v>NG</v>
      </c>
      <c r="AC1786" s="5" t="str">
        <f t="shared" si="395"/>
        <v>NG</v>
      </c>
      <c r="AD1786" s="5" t="e" cm="1">
        <f t="array" ref="AD1786">_xlfn.IFS(AND(G1786="〇",H1786&lt;&gt;"",I1786&lt;&gt;""),"ERROR",AND(G1786="",H1786&gt;$H$17,I1786&lt;&gt;""),"NG",AND(G1786="〇",H1786="",I1786=""),"OK")</f>
        <v>#N/A</v>
      </c>
      <c r="AE1786" s="5" t="str" cm="1">
        <f t="array" ref="AE1786">_xlfn.IFS(I1786="解雇","NG",H1786="","OK",H1786&lt;$H$17,"NG",H1786&gt;$H$17,"OK")</f>
        <v>OK</v>
      </c>
      <c r="AF1786" s="5" t="e">
        <f t="shared" si="396"/>
        <v>#N/A</v>
      </c>
    </row>
    <row r="1787" spans="2:32" ht="20.25" customHeight="1" x14ac:dyDescent="0.55000000000000004">
      <c r="B1787" s="9">
        <v>1770</v>
      </c>
      <c r="C1787" s="42"/>
      <c r="D1787" s="43"/>
      <c r="E1787" s="44"/>
      <c r="F1787" s="44"/>
      <c r="G1787" s="43"/>
      <c r="H1787" s="44"/>
      <c r="I1787" s="45"/>
      <c r="M1787" s="5">
        <f t="shared" si="383"/>
        <v>4</v>
      </c>
      <c r="N1787" s="5">
        <f t="shared" si="384"/>
        <v>2</v>
      </c>
      <c r="O1787" s="5" t="str">
        <f t="shared" si="385"/>
        <v/>
      </c>
      <c r="P1787" s="5">
        <f t="shared" si="386"/>
        <v>0</v>
      </c>
      <c r="Q1787" s="5">
        <f t="shared" ca="1" si="387"/>
        <v>126</v>
      </c>
      <c r="R1787" s="26">
        <f t="shared" si="388"/>
        <v>5479</v>
      </c>
      <c r="S1787" s="26">
        <f t="shared" si="389"/>
        <v>5205</v>
      </c>
      <c r="T1787" s="27" t="str" cm="1">
        <f t="array" aca="1" ref="T1787" ca="1">_xlfn.IFS(Q1787="","NG",Q1787&gt;16,"OK",TODAY()&gt;S1787,"OK",Q1787&lt;16,"NG")</f>
        <v>OK</v>
      </c>
      <c r="U1787" s="5" t="str" cm="1">
        <f t="array" aca="1" ref="U1787" ca="1">IFERROR(_xlfn.IFS(T1787&lt;&gt;"OK","NG",M1787=0,"OK",TRUE,"NG"),"")</f>
        <v>NG</v>
      </c>
      <c r="V1787" s="5" t="str">
        <f t="shared" si="390"/>
        <v>NG</v>
      </c>
      <c r="W1787" s="28" t="str">
        <f t="shared" ca="1" si="391"/>
        <v>OK</v>
      </c>
      <c r="X1787" s="5" t="str">
        <f t="shared" si="392"/>
        <v>NG</v>
      </c>
      <c r="Y1787" s="5">
        <f t="shared" ca="1" si="393"/>
        <v>126</v>
      </c>
      <c r="Z1787" s="5">
        <f t="shared" ca="1" si="394"/>
        <v>126</v>
      </c>
      <c r="AA1787" s="5" t="str" cm="1">
        <f t="array" ref="AA1787">_xlfn.IFS(H1787="","OK",H1787&lt;$F$17,"NG",I1787="解雇","NG",OR(I1787="自主退職",I1787="契約満了"),"OK")</f>
        <v>OK</v>
      </c>
      <c r="AB1787" s="5" t="str" cm="1">
        <f t="array" aca="1" ref="AB1787" ca="1">_xlfn.IFS(AA1787="NG","NG",OR(X1787="NG",X1787="ERROR",X1787=FALSE),"NG",U1787="NG","NG",V1787="OK","OK",AD1787="OK","OK")</f>
        <v>NG</v>
      </c>
      <c r="AC1787" s="5" t="str">
        <f t="shared" si="395"/>
        <v>NG</v>
      </c>
      <c r="AD1787" s="5" t="e" cm="1">
        <f t="array" ref="AD1787">_xlfn.IFS(AND(G1787="〇",H1787&lt;&gt;"",I1787&lt;&gt;""),"ERROR",AND(G1787="",H1787&gt;$H$17,I1787&lt;&gt;""),"NG",AND(G1787="〇",H1787="",I1787=""),"OK")</f>
        <v>#N/A</v>
      </c>
      <c r="AE1787" s="5" t="str" cm="1">
        <f t="array" ref="AE1787">_xlfn.IFS(I1787="解雇","NG",H1787="","OK",H1787&lt;$H$17,"NG",H1787&gt;$H$17,"OK")</f>
        <v>OK</v>
      </c>
      <c r="AF1787" s="5" t="e">
        <f t="shared" si="396"/>
        <v>#N/A</v>
      </c>
    </row>
    <row r="1788" spans="2:32" ht="20.25" customHeight="1" x14ac:dyDescent="0.55000000000000004">
      <c r="B1788" s="9">
        <v>1771</v>
      </c>
      <c r="C1788" s="42"/>
      <c r="D1788" s="43"/>
      <c r="E1788" s="44"/>
      <c r="F1788" s="44"/>
      <c r="G1788" s="43"/>
      <c r="H1788" s="44"/>
      <c r="I1788" s="45"/>
      <c r="M1788" s="5">
        <f t="shared" si="383"/>
        <v>4</v>
      </c>
      <c r="N1788" s="5">
        <f t="shared" si="384"/>
        <v>2</v>
      </c>
      <c r="O1788" s="5" t="str">
        <f t="shared" si="385"/>
        <v/>
      </c>
      <c r="P1788" s="5">
        <f t="shared" si="386"/>
        <v>0</v>
      </c>
      <c r="Q1788" s="5">
        <f t="shared" ca="1" si="387"/>
        <v>126</v>
      </c>
      <c r="R1788" s="26">
        <f t="shared" si="388"/>
        <v>5479</v>
      </c>
      <c r="S1788" s="26">
        <f t="shared" si="389"/>
        <v>5205</v>
      </c>
      <c r="T1788" s="27" t="str" cm="1">
        <f t="array" aca="1" ref="T1788" ca="1">_xlfn.IFS(Q1788="","NG",Q1788&gt;16,"OK",TODAY()&gt;S1788,"OK",Q1788&lt;16,"NG")</f>
        <v>OK</v>
      </c>
      <c r="U1788" s="5" t="str" cm="1">
        <f t="array" aca="1" ref="U1788" ca="1">IFERROR(_xlfn.IFS(T1788&lt;&gt;"OK","NG",M1788=0,"OK",TRUE,"NG"),"")</f>
        <v>NG</v>
      </c>
      <c r="V1788" s="5" t="str">
        <f t="shared" si="390"/>
        <v>NG</v>
      </c>
      <c r="W1788" s="28" t="str">
        <f t="shared" ca="1" si="391"/>
        <v>OK</v>
      </c>
      <c r="X1788" s="5" t="str">
        <f t="shared" si="392"/>
        <v>NG</v>
      </c>
      <c r="Y1788" s="5">
        <f t="shared" ca="1" si="393"/>
        <v>126</v>
      </c>
      <c r="Z1788" s="5">
        <f t="shared" ca="1" si="394"/>
        <v>126</v>
      </c>
      <c r="AA1788" s="5" t="str" cm="1">
        <f t="array" ref="AA1788">_xlfn.IFS(H1788="","OK",H1788&lt;$F$17,"NG",I1788="解雇","NG",OR(I1788="自主退職",I1788="契約満了"),"OK")</f>
        <v>OK</v>
      </c>
      <c r="AB1788" s="5" t="str" cm="1">
        <f t="array" aca="1" ref="AB1788" ca="1">_xlfn.IFS(AA1788="NG","NG",OR(X1788="NG",X1788="ERROR",X1788=FALSE),"NG",U1788="NG","NG",V1788="OK","OK",AD1788="OK","OK")</f>
        <v>NG</v>
      </c>
      <c r="AC1788" s="5" t="str">
        <f t="shared" si="395"/>
        <v>NG</v>
      </c>
      <c r="AD1788" s="5" t="e" cm="1">
        <f t="array" ref="AD1788">_xlfn.IFS(AND(G1788="〇",H1788&lt;&gt;"",I1788&lt;&gt;""),"ERROR",AND(G1788="",H1788&gt;$H$17,I1788&lt;&gt;""),"NG",AND(G1788="〇",H1788="",I1788=""),"OK")</f>
        <v>#N/A</v>
      </c>
      <c r="AE1788" s="5" t="str" cm="1">
        <f t="array" ref="AE1788">_xlfn.IFS(I1788="解雇","NG",H1788="","OK",H1788&lt;$H$17,"NG",H1788&gt;$H$17,"OK")</f>
        <v>OK</v>
      </c>
      <c r="AF1788" s="5" t="e">
        <f t="shared" si="396"/>
        <v>#N/A</v>
      </c>
    </row>
    <row r="1789" spans="2:32" ht="20.25" customHeight="1" x14ac:dyDescent="0.55000000000000004">
      <c r="B1789" s="9">
        <v>1772</v>
      </c>
      <c r="C1789" s="42"/>
      <c r="D1789" s="43"/>
      <c r="E1789" s="44"/>
      <c r="F1789" s="44"/>
      <c r="G1789" s="43"/>
      <c r="H1789" s="44"/>
      <c r="I1789" s="45"/>
      <c r="M1789" s="5">
        <f t="shared" si="383"/>
        <v>4</v>
      </c>
      <c r="N1789" s="5">
        <f t="shared" si="384"/>
        <v>2</v>
      </c>
      <c r="O1789" s="5" t="str">
        <f t="shared" si="385"/>
        <v/>
      </c>
      <c r="P1789" s="5">
        <f t="shared" si="386"/>
        <v>0</v>
      </c>
      <c r="Q1789" s="5">
        <f t="shared" ca="1" si="387"/>
        <v>126</v>
      </c>
      <c r="R1789" s="26">
        <f t="shared" si="388"/>
        <v>5479</v>
      </c>
      <c r="S1789" s="26">
        <f t="shared" si="389"/>
        <v>5205</v>
      </c>
      <c r="T1789" s="27" t="str" cm="1">
        <f t="array" aca="1" ref="T1789" ca="1">_xlfn.IFS(Q1789="","NG",Q1789&gt;16,"OK",TODAY()&gt;S1789,"OK",Q1789&lt;16,"NG")</f>
        <v>OK</v>
      </c>
      <c r="U1789" s="5" t="str" cm="1">
        <f t="array" aca="1" ref="U1789" ca="1">IFERROR(_xlfn.IFS(T1789&lt;&gt;"OK","NG",M1789=0,"OK",TRUE,"NG"),"")</f>
        <v>NG</v>
      </c>
      <c r="V1789" s="5" t="str">
        <f t="shared" si="390"/>
        <v>NG</v>
      </c>
      <c r="W1789" s="28" t="str">
        <f t="shared" ca="1" si="391"/>
        <v>OK</v>
      </c>
      <c r="X1789" s="5" t="str">
        <f t="shared" si="392"/>
        <v>NG</v>
      </c>
      <c r="Y1789" s="5">
        <f t="shared" ca="1" si="393"/>
        <v>126</v>
      </c>
      <c r="Z1789" s="5">
        <f t="shared" ca="1" si="394"/>
        <v>126</v>
      </c>
      <c r="AA1789" s="5" t="str" cm="1">
        <f t="array" ref="AA1789">_xlfn.IFS(H1789="","OK",H1789&lt;$F$17,"NG",I1789="解雇","NG",OR(I1789="自主退職",I1789="契約満了"),"OK")</f>
        <v>OK</v>
      </c>
      <c r="AB1789" s="5" t="str" cm="1">
        <f t="array" aca="1" ref="AB1789" ca="1">_xlfn.IFS(AA1789="NG","NG",OR(X1789="NG",X1789="ERROR",X1789=FALSE),"NG",U1789="NG","NG",V1789="OK","OK",AD1789="OK","OK")</f>
        <v>NG</v>
      </c>
      <c r="AC1789" s="5" t="str">
        <f t="shared" si="395"/>
        <v>NG</v>
      </c>
      <c r="AD1789" s="5" t="e" cm="1">
        <f t="array" ref="AD1789">_xlfn.IFS(AND(G1789="〇",H1789&lt;&gt;"",I1789&lt;&gt;""),"ERROR",AND(G1789="",H1789&gt;$H$17,I1789&lt;&gt;""),"NG",AND(G1789="〇",H1789="",I1789=""),"OK")</f>
        <v>#N/A</v>
      </c>
      <c r="AE1789" s="5" t="str" cm="1">
        <f t="array" ref="AE1789">_xlfn.IFS(I1789="解雇","NG",H1789="","OK",H1789&lt;$H$17,"NG",H1789&gt;$H$17,"OK")</f>
        <v>OK</v>
      </c>
      <c r="AF1789" s="5" t="e">
        <f t="shared" si="396"/>
        <v>#N/A</v>
      </c>
    </row>
    <row r="1790" spans="2:32" ht="20.25" customHeight="1" x14ac:dyDescent="0.55000000000000004">
      <c r="B1790" s="9">
        <v>1773</v>
      </c>
      <c r="C1790" s="42"/>
      <c r="D1790" s="43"/>
      <c r="E1790" s="44"/>
      <c r="F1790" s="44"/>
      <c r="G1790" s="43"/>
      <c r="H1790" s="44"/>
      <c r="I1790" s="45"/>
      <c r="M1790" s="5">
        <f t="shared" si="383"/>
        <v>4</v>
      </c>
      <c r="N1790" s="5">
        <f t="shared" si="384"/>
        <v>2</v>
      </c>
      <c r="O1790" s="5" t="str">
        <f t="shared" si="385"/>
        <v/>
      </c>
      <c r="P1790" s="5">
        <f t="shared" si="386"/>
        <v>0</v>
      </c>
      <c r="Q1790" s="5">
        <f t="shared" ca="1" si="387"/>
        <v>126</v>
      </c>
      <c r="R1790" s="26">
        <f t="shared" si="388"/>
        <v>5479</v>
      </c>
      <c r="S1790" s="26">
        <f t="shared" si="389"/>
        <v>5205</v>
      </c>
      <c r="T1790" s="27" t="str" cm="1">
        <f t="array" aca="1" ref="T1790" ca="1">_xlfn.IFS(Q1790="","NG",Q1790&gt;16,"OK",TODAY()&gt;S1790,"OK",Q1790&lt;16,"NG")</f>
        <v>OK</v>
      </c>
      <c r="U1790" s="5" t="str" cm="1">
        <f t="array" aca="1" ref="U1790" ca="1">IFERROR(_xlfn.IFS(T1790&lt;&gt;"OK","NG",M1790=0,"OK",TRUE,"NG"),"")</f>
        <v>NG</v>
      </c>
      <c r="V1790" s="5" t="str">
        <f t="shared" si="390"/>
        <v>NG</v>
      </c>
      <c r="W1790" s="28" t="str">
        <f t="shared" ca="1" si="391"/>
        <v>OK</v>
      </c>
      <c r="X1790" s="5" t="str">
        <f t="shared" si="392"/>
        <v>NG</v>
      </c>
      <c r="Y1790" s="5">
        <f t="shared" ca="1" si="393"/>
        <v>126</v>
      </c>
      <c r="Z1790" s="5">
        <f t="shared" ca="1" si="394"/>
        <v>126</v>
      </c>
      <c r="AA1790" s="5" t="str" cm="1">
        <f t="array" ref="AA1790">_xlfn.IFS(H1790="","OK",H1790&lt;$F$17,"NG",I1790="解雇","NG",OR(I1790="自主退職",I1790="契約満了"),"OK")</f>
        <v>OK</v>
      </c>
      <c r="AB1790" s="5" t="str" cm="1">
        <f t="array" aca="1" ref="AB1790" ca="1">_xlfn.IFS(AA1790="NG","NG",OR(X1790="NG",X1790="ERROR",X1790=FALSE),"NG",U1790="NG","NG",V1790="OK","OK",AD1790="OK","OK")</f>
        <v>NG</v>
      </c>
      <c r="AC1790" s="5" t="str">
        <f t="shared" si="395"/>
        <v>NG</v>
      </c>
      <c r="AD1790" s="5" t="e" cm="1">
        <f t="array" ref="AD1790">_xlfn.IFS(AND(G1790="〇",H1790&lt;&gt;"",I1790&lt;&gt;""),"ERROR",AND(G1790="",H1790&gt;$H$17,I1790&lt;&gt;""),"NG",AND(G1790="〇",H1790="",I1790=""),"OK")</f>
        <v>#N/A</v>
      </c>
      <c r="AE1790" s="5" t="str" cm="1">
        <f t="array" ref="AE1790">_xlfn.IFS(I1790="解雇","NG",H1790="","OK",H1790&lt;$H$17,"NG",H1790&gt;$H$17,"OK")</f>
        <v>OK</v>
      </c>
      <c r="AF1790" s="5" t="e">
        <f t="shared" si="396"/>
        <v>#N/A</v>
      </c>
    </row>
    <row r="1791" spans="2:32" ht="20.25" customHeight="1" x14ac:dyDescent="0.55000000000000004">
      <c r="B1791" s="9">
        <v>1774</v>
      </c>
      <c r="C1791" s="42"/>
      <c r="D1791" s="43"/>
      <c r="E1791" s="44"/>
      <c r="F1791" s="44"/>
      <c r="G1791" s="43"/>
      <c r="H1791" s="44"/>
      <c r="I1791" s="45"/>
      <c r="M1791" s="5">
        <f t="shared" si="383"/>
        <v>4</v>
      </c>
      <c r="N1791" s="5">
        <f t="shared" si="384"/>
        <v>2</v>
      </c>
      <c r="O1791" s="5" t="str">
        <f t="shared" si="385"/>
        <v/>
      </c>
      <c r="P1791" s="5">
        <f t="shared" si="386"/>
        <v>0</v>
      </c>
      <c r="Q1791" s="5">
        <f t="shared" ca="1" si="387"/>
        <v>126</v>
      </c>
      <c r="R1791" s="26">
        <f t="shared" si="388"/>
        <v>5479</v>
      </c>
      <c r="S1791" s="26">
        <f t="shared" si="389"/>
        <v>5205</v>
      </c>
      <c r="T1791" s="27" t="str" cm="1">
        <f t="array" aca="1" ref="T1791" ca="1">_xlfn.IFS(Q1791="","NG",Q1791&gt;16,"OK",TODAY()&gt;S1791,"OK",Q1791&lt;16,"NG")</f>
        <v>OK</v>
      </c>
      <c r="U1791" s="5" t="str" cm="1">
        <f t="array" aca="1" ref="U1791" ca="1">IFERROR(_xlfn.IFS(T1791&lt;&gt;"OK","NG",M1791=0,"OK",TRUE,"NG"),"")</f>
        <v>NG</v>
      </c>
      <c r="V1791" s="5" t="str">
        <f t="shared" si="390"/>
        <v>NG</v>
      </c>
      <c r="W1791" s="28" t="str">
        <f t="shared" ca="1" si="391"/>
        <v>OK</v>
      </c>
      <c r="X1791" s="5" t="str">
        <f t="shared" si="392"/>
        <v>NG</v>
      </c>
      <c r="Y1791" s="5">
        <f t="shared" ca="1" si="393"/>
        <v>126</v>
      </c>
      <c r="Z1791" s="5">
        <f t="shared" ca="1" si="394"/>
        <v>126</v>
      </c>
      <c r="AA1791" s="5" t="str" cm="1">
        <f t="array" ref="AA1791">_xlfn.IFS(H1791="","OK",H1791&lt;$F$17,"NG",I1791="解雇","NG",OR(I1791="自主退職",I1791="契約満了"),"OK")</f>
        <v>OK</v>
      </c>
      <c r="AB1791" s="5" t="str" cm="1">
        <f t="array" aca="1" ref="AB1791" ca="1">_xlfn.IFS(AA1791="NG","NG",OR(X1791="NG",X1791="ERROR",X1791=FALSE),"NG",U1791="NG","NG",V1791="OK","OK",AD1791="OK","OK")</f>
        <v>NG</v>
      </c>
      <c r="AC1791" s="5" t="str">
        <f t="shared" si="395"/>
        <v>NG</v>
      </c>
      <c r="AD1791" s="5" t="e" cm="1">
        <f t="array" ref="AD1791">_xlfn.IFS(AND(G1791="〇",H1791&lt;&gt;"",I1791&lt;&gt;""),"ERROR",AND(G1791="",H1791&gt;$H$17,I1791&lt;&gt;""),"NG",AND(G1791="〇",H1791="",I1791=""),"OK")</f>
        <v>#N/A</v>
      </c>
      <c r="AE1791" s="5" t="str" cm="1">
        <f t="array" ref="AE1791">_xlfn.IFS(I1791="解雇","NG",H1791="","OK",H1791&lt;$H$17,"NG",H1791&gt;$H$17,"OK")</f>
        <v>OK</v>
      </c>
      <c r="AF1791" s="5" t="e">
        <f t="shared" si="396"/>
        <v>#N/A</v>
      </c>
    </row>
    <row r="1792" spans="2:32" ht="20.25" customHeight="1" x14ac:dyDescent="0.55000000000000004">
      <c r="B1792" s="9">
        <v>1775</v>
      </c>
      <c r="C1792" s="42"/>
      <c r="D1792" s="43"/>
      <c r="E1792" s="44"/>
      <c r="F1792" s="44"/>
      <c r="G1792" s="43"/>
      <c r="H1792" s="44"/>
      <c r="I1792" s="45"/>
      <c r="M1792" s="5">
        <f t="shared" si="383"/>
        <v>4</v>
      </c>
      <c r="N1792" s="5">
        <f t="shared" si="384"/>
        <v>2</v>
      </c>
      <c r="O1792" s="5" t="str">
        <f t="shared" si="385"/>
        <v/>
      </c>
      <c r="P1792" s="5">
        <f t="shared" si="386"/>
        <v>0</v>
      </c>
      <c r="Q1792" s="5">
        <f t="shared" ca="1" si="387"/>
        <v>126</v>
      </c>
      <c r="R1792" s="26">
        <f t="shared" si="388"/>
        <v>5479</v>
      </c>
      <c r="S1792" s="26">
        <f t="shared" si="389"/>
        <v>5205</v>
      </c>
      <c r="T1792" s="27" t="str" cm="1">
        <f t="array" aca="1" ref="T1792" ca="1">_xlfn.IFS(Q1792="","NG",Q1792&gt;16,"OK",TODAY()&gt;S1792,"OK",Q1792&lt;16,"NG")</f>
        <v>OK</v>
      </c>
      <c r="U1792" s="5" t="str" cm="1">
        <f t="array" aca="1" ref="U1792" ca="1">IFERROR(_xlfn.IFS(T1792&lt;&gt;"OK","NG",M1792=0,"OK",TRUE,"NG"),"")</f>
        <v>NG</v>
      </c>
      <c r="V1792" s="5" t="str">
        <f t="shared" si="390"/>
        <v>NG</v>
      </c>
      <c r="W1792" s="28" t="str">
        <f t="shared" ca="1" si="391"/>
        <v>OK</v>
      </c>
      <c r="X1792" s="5" t="str">
        <f t="shared" si="392"/>
        <v>NG</v>
      </c>
      <c r="Y1792" s="5">
        <f t="shared" ca="1" si="393"/>
        <v>126</v>
      </c>
      <c r="Z1792" s="5">
        <f t="shared" ca="1" si="394"/>
        <v>126</v>
      </c>
      <c r="AA1792" s="5" t="str" cm="1">
        <f t="array" ref="AA1792">_xlfn.IFS(H1792="","OK",H1792&lt;$F$17,"NG",I1792="解雇","NG",OR(I1792="自主退職",I1792="契約満了"),"OK")</f>
        <v>OK</v>
      </c>
      <c r="AB1792" s="5" t="str" cm="1">
        <f t="array" aca="1" ref="AB1792" ca="1">_xlfn.IFS(AA1792="NG","NG",OR(X1792="NG",X1792="ERROR",X1792=FALSE),"NG",U1792="NG","NG",V1792="OK","OK",AD1792="OK","OK")</f>
        <v>NG</v>
      </c>
      <c r="AC1792" s="5" t="str">
        <f t="shared" si="395"/>
        <v>NG</v>
      </c>
      <c r="AD1792" s="5" t="e" cm="1">
        <f t="array" ref="AD1792">_xlfn.IFS(AND(G1792="〇",H1792&lt;&gt;"",I1792&lt;&gt;""),"ERROR",AND(G1792="",H1792&gt;$H$17,I1792&lt;&gt;""),"NG",AND(G1792="〇",H1792="",I1792=""),"OK")</f>
        <v>#N/A</v>
      </c>
      <c r="AE1792" s="5" t="str" cm="1">
        <f t="array" ref="AE1792">_xlfn.IFS(I1792="解雇","NG",H1792="","OK",H1792&lt;$H$17,"NG",H1792&gt;$H$17,"OK")</f>
        <v>OK</v>
      </c>
      <c r="AF1792" s="5" t="e">
        <f t="shared" si="396"/>
        <v>#N/A</v>
      </c>
    </row>
    <row r="1793" spans="2:32" ht="20.25" customHeight="1" x14ac:dyDescent="0.55000000000000004">
      <c r="B1793" s="9">
        <v>1776</v>
      </c>
      <c r="C1793" s="42"/>
      <c r="D1793" s="43"/>
      <c r="E1793" s="44"/>
      <c r="F1793" s="44"/>
      <c r="G1793" s="43"/>
      <c r="H1793" s="44"/>
      <c r="I1793" s="45"/>
      <c r="M1793" s="5">
        <f t="shared" si="383"/>
        <v>4</v>
      </c>
      <c r="N1793" s="5">
        <f t="shared" si="384"/>
        <v>2</v>
      </c>
      <c r="O1793" s="5" t="str">
        <f t="shared" si="385"/>
        <v/>
      </c>
      <c r="P1793" s="5">
        <f t="shared" si="386"/>
        <v>0</v>
      </c>
      <c r="Q1793" s="5">
        <f t="shared" ca="1" si="387"/>
        <v>126</v>
      </c>
      <c r="R1793" s="26">
        <f t="shared" si="388"/>
        <v>5479</v>
      </c>
      <c r="S1793" s="26">
        <f t="shared" si="389"/>
        <v>5205</v>
      </c>
      <c r="T1793" s="27" t="str" cm="1">
        <f t="array" aca="1" ref="T1793" ca="1">_xlfn.IFS(Q1793="","NG",Q1793&gt;16,"OK",TODAY()&gt;S1793,"OK",Q1793&lt;16,"NG")</f>
        <v>OK</v>
      </c>
      <c r="U1793" s="5" t="str" cm="1">
        <f t="array" aca="1" ref="U1793" ca="1">IFERROR(_xlfn.IFS(T1793&lt;&gt;"OK","NG",M1793=0,"OK",TRUE,"NG"),"")</f>
        <v>NG</v>
      </c>
      <c r="V1793" s="5" t="str">
        <f t="shared" si="390"/>
        <v>NG</v>
      </c>
      <c r="W1793" s="28" t="str">
        <f t="shared" ca="1" si="391"/>
        <v>OK</v>
      </c>
      <c r="X1793" s="5" t="str">
        <f t="shared" si="392"/>
        <v>NG</v>
      </c>
      <c r="Y1793" s="5">
        <f t="shared" ca="1" si="393"/>
        <v>126</v>
      </c>
      <c r="Z1793" s="5">
        <f t="shared" ca="1" si="394"/>
        <v>126</v>
      </c>
      <c r="AA1793" s="5" t="str" cm="1">
        <f t="array" ref="AA1793">_xlfn.IFS(H1793="","OK",H1793&lt;$F$17,"NG",I1793="解雇","NG",OR(I1793="自主退職",I1793="契約満了"),"OK")</f>
        <v>OK</v>
      </c>
      <c r="AB1793" s="5" t="str" cm="1">
        <f t="array" aca="1" ref="AB1793" ca="1">_xlfn.IFS(AA1793="NG","NG",OR(X1793="NG",X1793="ERROR",X1793=FALSE),"NG",U1793="NG","NG",V1793="OK","OK",AD1793="OK","OK")</f>
        <v>NG</v>
      </c>
      <c r="AC1793" s="5" t="str">
        <f t="shared" si="395"/>
        <v>NG</v>
      </c>
      <c r="AD1793" s="5" t="e" cm="1">
        <f t="array" ref="AD1793">_xlfn.IFS(AND(G1793="〇",H1793&lt;&gt;"",I1793&lt;&gt;""),"ERROR",AND(G1793="",H1793&gt;$H$17,I1793&lt;&gt;""),"NG",AND(G1793="〇",H1793="",I1793=""),"OK")</f>
        <v>#N/A</v>
      </c>
      <c r="AE1793" s="5" t="str" cm="1">
        <f t="array" ref="AE1793">_xlfn.IFS(I1793="解雇","NG",H1793="","OK",H1793&lt;$H$17,"NG",H1793&gt;$H$17,"OK")</f>
        <v>OK</v>
      </c>
      <c r="AF1793" s="5" t="e">
        <f t="shared" si="396"/>
        <v>#N/A</v>
      </c>
    </row>
    <row r="1794" spans="2:32" ht="20.25" customHeight="1" x14ac:dyDescent="0.55000000000000004">
      <c r="B1794" s="9">
        <v>1777</v>
      </c>
      <c r="C1794" s="42"/>
      <c r="D1794" s="43"/>
      <c r="E1794" s="44"/>
      <c r="F1794" s="44"/>
      <c r="G1794" s="43"/>
      <c r="H1794" s="44"/>
      <c r="I1794" s="45"/>
      <c r="M1794" s="5">
        <f t="shared" si="383"/>
        <v>4</v>
      </c>
      <c r="N1794" s="5">
        <f t="shared" si="384"/>
        <v>2</v>
      </c>
      <c r="O1794" s="5" t="str">
        <f t="shared" si="385"/>
        <v/>
      </c>
      <c r="P1794" s="5">
        <f t="shared" si="386"/>
        <v>0</v>
      </c>
      <c r="Q1794" s="5">
        <f t="shared" ca="1" si="387"/>
        <v>126</v>
      </c>
      <c r="R1794" s="26">
        <f t="shared" si="388"/>
        <v>5479</v>
      </c>
      <c r="S1794" s="26">
        <f t="shared" si="389"/>
        <v>5205</v>
      </c>
      <c r="T1794" s="27" t="str" cm="1">
        <f t="array" aca="1" ref="T1794" ca="1">_xlfn.IFS(Q1794="","NG",Q1794&gt;16,"OK",TODAY()&gt;S1794,"OK",Q1794&lt;16,"NG")</f>
        <v>OK</v>
      </c>
      <c r="U1794" s="5" t="str" cm="1">
        <f t="array" aca="1" ref="U1794" ca="1">IFERROR(_xlfn.IFS(T1794&lt;&gt;"OK","NG",M1794=0,"OK",TRUE,"NG"),"")</f>
        <v>NG</v>
      </c>
      <c r="V1794" s="5" t="str">
        <f t="shared" si="390"/>
        <v>NG</v>
      </c>
      <c r="W1794" s="28" t="str">
        <f t="shared" ca="1" si="391"/>
        <v>OK</v>
      </c>
      <c r="X1794" s="5" t="str">
        <f t="shared" si="392"/>
        <v>NG</v>
      </c>
      <c r="Y1794" s="5">
        <f t="shared" ca="1" si="393"/>
        <v>126</v>
      </c>
      <c r="Z1794" s="5">
        <f t="shared" ca="1" si="394"/>
        <v>126</v>
      </c>
      <c r="AA1794" s="5" t="str" cm="1">
        <f t="array" ref="AA1794">_xlfn.IFS(H1794="","OK",H1794&lt;$F$17,"NG",I1794="解雇","NG",OR(I1794="自主退職",I1794="契約満了"),"OK")</f>
        <v>OK</v>
      </c>
      <c r="AB1794" s="5" t="str" cm="1">
        <f t="array" aca="1" ref="AB1794" ca="1">_xlfn.IFS(AA1794="NG","NG",OR(X1794="NG",X1794="ERROR",X1794=FALSE),"NG",U1794="NG","NG",V1794="OK","OK",AD1794="OK","OK")</f>
        <v>NG</v>
      </c>
      <c r="AC1794" s="5" t="str">
        <f t="shared" si="395"/>
        <v>NG</v>
      </c>
      <c r="AD1794" s="5" t="e" cm="1">
        <f t="array" ref="AD1794">_xlfn.IFS(AND(G1794="〇",H1794&lt;&gt;"",I1794&lt;&gt;""),"ERROR",AND(G1794="",H1794&gt;$H$17,I1794&lt;&gt;""),"NG",AND(G1794="〇",H1794="",I1794=""),"OK")</f>
        <v>#N/A</v>
      </c>
      <c r="AE1794" s="5" t="str" cm="1">
        <f t="array" ref="AE1794">_xlfn.IFS(I1794="解雇","NG",H1794="","OK",H1794&lt;$H$17,"NG",H1794&gt;$H$17,"OK")</f>
        <v>OK</v>
      </c>
      <c r="AF1794" s="5" t="e">
        <f t="shared" si="396"/>
        <v>#N/A</v>
      </c>
    </row>
    <row r="1795" spans="2:32" ht="20.25" customHeight="1" x14ac:dyDescent="0.55000000000000004">
      <c r="B1795" s="9">
        <v>1778</v>
      </c>
      <c r="C1795" s="42"/>
      <c r="D1795" s="43"/>
      <c r="E1795" s="44"/>
      <c r="F1795" s="44"/>
      <c r="G1795" s="43"/>
      <c r="H1795" s="44"/>
      <c r="I1795" s="45"/>
      <c r="M1795" s="5">
        <f t="shared" si="383"/>
        <v>4</v>
      </c>
      <c r="N1795" s="5">
        <f t="shared" si="384"/>
        <v>2</v>
      </c>
      <c r="O1795" s="5" t="str">
        <f t="shared" si="385"/>
        <v/>
      </c>
      <c r="P1795" s="5">
        <f t="shared" si="386"/>
        <v>0</v>
      </c>
      <c r="Q1795" s="5">
        <f t="shared" ca="1" si="387"/>
        <v>126</v>
      </c>
      <c r="R1795" s="26">
        <f t="shared" si="388"/>
        <v>5479</v>
      </c>
      <c r="S1795" s="26">
        <f t="shared" si="389"/>
        <v>5205</v>
      </c>
      <c r="T1795" s="27" t="str" cm="1">
        <f t="array" aca="1" ref="T1795" ca="1">_xlfn.IFS(Q1795="","NG",Q1795&gt;16,"OK",TODAY()&gt;S1795,"OK",Q1795&lt;16,"NG")</f>
        <v>OK</v>
      </c>
      <c r="U1795" s="5" t="str" cm="1">
        <f t="array" aca="1" ref="U1795" ca="1">IFERROR(_xlfn.IFS(T1795&lt;&gt;"OK","NG",M1795=0,"OK",TRUE,"NG"),"")</f>
        <v>NG</v>
      </c>
      <c r="V1795" s="5" t="str">
        <f t="shared" si="390"/>
        <v>NG</v>
      </c>
      <c r="W1795" s="28" t="str">
        <f t="shared" ca="1" si="391"/>
        <v>OK</v>
      </c>
      <c r="X1795" s="5" t="str">
        <f t="shared" si="392"/>
        <v>NG</v>
      </c>
      <c r="Y1795" s="5">
        <f t="shared" ca="1" si="393"/>
        <v>126</v>
      </c>
      <c r="Z1795" s="5">
        <f t="shared" ca="1" si="394"/>
        <v>126</v>
      </c>
      <c r="AA1795" s="5" t="str" cm="1">
        <f t="array" ref="AA1795">_xlfn.IFS(H1795="","OK",H1795&lt;$F$17,"NG",I1795="解雇","NG",OR(I1795="自主退職",I1795="契約満了"),"OK")</f>
        <v>OK</v>
      </c>
      <c r="AB1795" s="5" t="str" cm="1">
        <f t="array" aca="1" ref="AB1795" ca="1">_xlfn.IFS(AA1795="NG","NG",OR(X1795="NG",X1795="ERROR",X1795=FALSE),"NG",U1795="NG","NG",V1795="OK","OK",AD1795="OK","OK")</f>
        <v>NG</v>
      </c>
      <c r="AC1795" s="5" t="str">
        <f t="shared" si="395"/>
        <v>NG</v>
      </c>
      <c r="AD1795" s="5" t="e" cm="1">
        <f t="array" ref="AD1795">_xlfn.IFS(AND(G1795="〇",H1795&lt;&gt;"",I1795&lt;&gt;""),"ERROR",AND(G1795="",H1795&gt;$H$17,I1795&lt;&gt;""),"NG",AND(G1795="〇",H1795="",I1795=""),"OK")</f>
        <v>#N/A</v>
      </c>
      <c r="AE1795" s="5" t="str" cm="1">
        <f t="array" ref="AE1795">_xlfn.IFS(I1795="解雇","NG",H1795="","OK",H1795&lt;$H$17,"NG",H1795&gt;$H$17,"OK")</f>
        <v>OK</v>
      </c>
      <c r="AF1795" s="5" t="e">
        <f t="shared" si="396"/>
        <v>#N/A</v>
      </c>
    </row>
    <row r="1796" spans="2:32" ht="20.25" customHeight="1" x14ac:dyDescent="0.55000000000000004">
      <c r="B1796" s="9">
        <v>1779</v>
      </c>
      <c r="C1796" s="42"/>
      <c r="D1796" s="43"/>
      <c r="E1796" s="44"/>
      <c r="F1796" s="44"/>
      <c r="G1796" s="43"/>
      <c r="H1796" s="44"/>
      <c r="I1796" s="45"/>
      <c r="M1796" s="5">
        <f t="shared" si="383"/>
        <v>4</v>
      </c>
      <c r="N1796" s="5">
        <f t="shared" si="384"/>
        <v>2</v>
      </c>
      <c r="O1796" s="5" t="str">
        <f t="shared" si="385"/>
        <v/>
      </c>
      <c r="P1796" s="5">
        <f t="shared" si="386"/>
        <v>0</v>
      </c>
      <c r="Q1796" s="5">
        <f t="shared" ca="1" si="387"/>
        <v>126</v>
      </c>
      <c r="R1796" s="26">
        <f t="shared" si="388"/>
        <v>5479</v>
      </c>
      <c r="S1796" s="26">
        <f t="shared" si="389"/>
        <v>5205</v>
      </c>
      <c r="T1796" s="27" t="str" cm="1">
        <f t="array" aca="1" ref="T1796" ca="1">_xlfn.IFS(Q1796="","NG",Q1796&gt;16,"OK",TODAY()&gt;S1796,"OK",Q1796&lt;16,"NG")</f>
        <v>OK</v>
      </c>
      <c r="U1796" s="5" t="str" cm="1">
        <f t="array" aca="1" ref="U1796" ca="1">IFERROR(_xlfn.IFS(T1796&lt;&gt;"OK","NG",M1796=0,"OK",TRUE,"NG"),"")</f>
        <v>NG</v>
      </c>
      <c r="V1796" s="5" t="str">
        <f t="shared" si="390"/>
        <v>NG</v>
      </c>
      <c r="W1796" s="28" t="str">
        <f t="shared" ca="1" si="391"/>
        <v>OK</v>
      </c>
      <c r="X1796" s="5" t="str">
        <f t="shared" si="392"/>
        <v>NG</v>
      </c>
      <c r="Y1796" s="5">
        <f t="shared" ca="1" si="393"/>
        <v>126</v>
      </c>
      <c r="Z1796" s="5">
        <f t="shared" ca="1" si="394"/>
        <v>126</v>
      </c>
      <c r="AA1796" s="5" t="str" cm="1">
        <f t="array" ref="AA1796">_xlfn.IFS(H1796="","OK",H1796&lt;$F$17,"NG",I1796="解雇","NG",OR(I1796="自主退職",I1796="契約満了"),"OK")</f>
        <v>OK</v>
      </c>
      <c r="AB1796" s="5" t="str" cm="1">
        <f t="array" aca="1" ref="AB1796" ca="1">_xlfn.IFS(AA1796="NG","NG",OR(X1796="NG",X1796="ERROR",X1796=FALSE),"NG",U1796="NG","NG",V1796="OK","OK",AD1796="OK","OK")</f>
        <v>NG</v>
      </c>
      <c r="AC1796" s="5" t="str">
        <f t="shared" si="395"/>
        <v>NG</v>
      </c>
      <c r="AD1796" s="5" t="e" cm="1">
        <f t="array" ref="AD1796">_xlfn.IFS(AND(G1796="〇",H1796&lt;&gt;"",I1796&lt;&gt;""),"ERROR",AND(G1796="",H1796&gt;$H$17,I1796&lt;&gt;""),"NG",AND(G1796="〇",H1796="",I1796=""),"OK")</f>
        <v>#N/A</v>
      </c>
      <c r="AE1796" s="5" t="str" cm="1">
        <f t="array" ref="AE1796">_xlfn.IFS(I1796="解雇","NG",H1796="","OK",H1796&lt;$H$17,"NG",H1796&gt;$H$17,"OK")</f>
        <v>OK</v>
      </c>
      <c r="AF1796" s="5" t="e">
        <f t="shared" si="396"/>
        <v>#N/A</v>
      </c>
    </row>
    <row r="1797" spans="2:32" ht="20.25" customHeight="1" x14ac:dyDescent="0.55000000000000004">
      <c r="B1797" s="9">
        <v>1780</v>
      </c>
      <c r="C1797" s="42"/>
      <c r="D1797" s="43"/>
      <c r="E1797" s="44"/>
      <c r="F1797" s="44"/>
      <c r="G1797" s="43"/>
      <c r="H1797" s="44"/>
      <c r="I1797" s="45"/>
      <c r="M1797" s="5">
        <f t="shared" si="383"/>
        <v>4</v>
      </c>
      <c r="N1797" s="5">
        <f t="shared" si="384"/>
        <v>2</v>
      </c>
      <c r="O1797" s="5" t="str">
        <f t="shared" si="385"/>
        <v/>
      </c>
      <c r="P1797" s="5">
        <f t="shared" si="386"/>
        <v>0</v>
      </c>
      <c r="Q1797" s="5">
        <f t="shared" ca="1" si="387"/>
        <v>126</v>
      </c>
      <c r="R1797" s="26">
        <f t="shared" si="388"/>
        <v>5479</v>
      </c>
      <c r="S1797" s="26">
        <f t="shared" si="389"/>
        <v>5205</v>
      </c>
      <c r="T1797" s="27" t="str" cm="1">
        <f t="array" aca="1" ref="T1797" ca="1">_xlfn.IFS(Q1797="","NG",Q1797&gt;16,"OK",TODAY()&gt;S1797,"OK",Q1797&lt;16,"NG")</f>
        <v>OK</v>
      </c>
      <c r="U1797" s="5" t="str" cm="1">
        <f t="array" aca="1" ref="U1797" ca="1">IFERROR(_xlfn.IFS(T1797&lt;&gt;"OK","NG",M1797=0,"OK",TRUE,"NG"),"")</f>
        <v>NG</v>
      </c>
      <c r="V1797" s="5" t="str">
        <f t="shared" si="390"/>
        <v>NG</v>
      </c>
      <c r="W1797" s="28" t="str">
        <f t="shared" ca="1" si="391"/>
        <v>OK</v>
      </c>
      <c r="X1797" s="5" t="str">
        <f t="shared" si="392"/>
        <v>NG</v>
      </c>
      <c r="Y1797" s="5">
        <f t="shared" ca="1" si="393"/>
        <v>126</v>
      </c>
      <c r="Z1797" s="5">
        <f t="shared" ca="1" si="394"/>
        <v>126</v>
      </c>
      <c r="AA1797" s="5" t="str" cm="1">
        <f t="array" ref="AA1797">_xlfn.IFS(H1797="","OK",H1797&lt;$F$17,"NG",I1797="解雇","NG",OR(I1797="自主退職",I1797="契約満了"),"OK")</f>
        <v>OK</v>
      </c>
      <c r="AB1797" s="5" t="str" cm="1">
        <f t="array" aca="1" ref="AB1797" ca="1">_xlfn.IFS(AA1797="NG","NG",OR(X1797="NG",X1797="ERROR",X1797=FALSE),"NG",U1797="NG","NG",V1797="OK","OK",AD1797="OK","OK")</f>
        <v>NG</v>
      </c>
      <c r="AC1797" s="5" t="str">
        <f t="shared" si="395"/>
        <v>NG</v>
      </c>
      <c r="AD1797" s="5" t="e" cm="1">
        <f t="array" ref="AD1797">_xlfn.IFS(AND(G1797="〇",H1797&lt;&gt;"",I1797&lt;&gt;""),"ERROR",AND(G1797="",H1797&gt;$H$17,I1797&lt;&gt;""),"NG",AND(G1797="〇",H1797="",I1797=""),"OK")</f>
        <v>#N/A</v>
      </c>
      <c r="AE1797" s="5" t="str" cm="1">
        <f t="array" ref="AE1797">_xlfn.IFS(I1797="解雇","NG",H1797="","OK",H1797&lt;$H$17,"NG",H1797&gt;$H$17,"OK")</f>
        <v>OK</v>
      </c>
      <c r="AF1797" s="5" t="e">
        <f t="shared" si="396"/>
        <v>#N/A</v>
      </c>
    </row>
    <row r="1798" spans="2:32" ht="20.25" customHeight="1" x14ac:dyDescent="0.55000000000000004">
      <c r="B1798" s="9">
        <v>1781</v>
      </c>
      <c r="C1798" s="42"/>
      <c r="D1798" s="43"/>
      <c r="E1798" s="44"/>
      <c r="F1798" s="44"/>
      <c r="G1798" s="43"/>
      <c r="H1798" s="44"/>
      <c r="I1798" s="45"/>
      <c r="M1798" s="5">
        <f t="shared" si="383"/>
        <v>4</v>
      </c>
      <c r="N1798" s="5">
        <f t="shared" si="384"/>
        <v>2</v>
      </c>
      <c r="O1798" s="5" t="str">
        <f t="shared" si="385"/>
        <v/>
      </c>
      <c r="P1798" s="5">
        <f t="shared" si="386"/>
        <v>0</v>
      </c>
      <c r="Q1798" s="5">
        <f t="shared" ca="1" si="387"/>
        <v>126</v>
      </c>
      <c r="R1798" s="26">
        <f t="shared" si="388"/>
        <v>5479</v>
      </c>
      <c r="S1798" s="26">
        <f t="shared" si="389"/>
        <v>5205</v>
      </c>
      <c r="T1798" s="27" t="str" cm="1">
        <f t="array" aca="1" ref="T1798" ca="1">_xlfn.IFS(Q1798="","NG",Q1798&gt;16,"OK",TODAY()&gt;S1798,"OK",Q1798&lt;16,"NG")</f>
        <v>OK</v>
      </c>
      <c r="U1798" s="5" t="str" cm="1">
        <f t="array" aca="1" ref="U1798" ca="1">IFERROR(_xlfn.IFS(T1798&lt;&gt;"OK","NG",M1798=0,"OK",TRUE,"NG"),"")</f>
        <v>NG</v>
      </c>
      <c r="V1798" s="5" t="str">
        <f t="shared" si="390"/>
        <v>NG</v>
      </c>
      <c r="W1798" s="28" t="str">
        <f t="shared" ca="1" si="391"/>
        <v>OK</v>
      </c>
      <c r="X1798" s="5" t="str">
        <f t="shared" si="392"/>
        <v>NG</v>
      </c>
      <c r="Y1798" s="5">
        <f t="shared" ca="1" si="393"/>
        <v>126</v>
      </c>
      <c r="Z1798" s="5">
        <f t="shared" ca="1" si="394"/>
        <v>126</v>
      </c>
      <c r="AA1798" s="5" t="str" cm="1">
        <f t="array" ref="AA1798">_xlfn.IFS(H1798="","OK",H1798&lt;$F$17,"NG",I1798="解雇","NG",OR(I1798="自主退職",I1798="契約満了"),"OK")</f>
        <v>OK</v>
      </c>
      <c r="AB1798" s="5" t="str" cm="1">
        <f t="array" aca="1" ref="AB1798" ca="1">_xlfn.IFS(AA1798="NG","NG",OR(X1798="NG",X1798="ERROR",X1798=FALSE),"NG",U1798="NG","NG",V1798="OK","OK",AD1798="OK","OK")</f>
        <v>NG</v>
      </c>
      <c r="AC1798" s="5" t="str">
        <f t="shared" si="395"/>
        <v>NG</v>
      </c>
      <c r="AD1798" s="5" t="e" cm="1">
        <f t="array" ref="AD1798">_xlfn.IFS(AND(G1798="〇",H1798&lt;&gt;"",I1798&lt;&gt;""),"ERROR",AND(G1798="",H1798&gt;$H$17,I1798&lt;&gt;""),"NG",AND(G1798="〇",H1798="",I1798=""),"OK")</f>
        <v>#N/A</v>
      </c>
      <c r="AE1798" s="5" t="str" cm="1">
        <f t="array" ref="AE1798">_xlfn.IFS(I1798="解雇","NG",H1798="","OK",H1798&lt;$H$17,"NG",H1798&gt;$H$17,"OK")</f>
        <v>OK</v>
      </c>
      <c r="AF1798" s="5" t="e">
        <f t="shared" si="396"/>
        <v>#N/A</v>
      </c>
    </row>
    <row r="1799" spans="2:32" ht="20.25" customHeight="1" x14ac:dyDescent="0.55000000000000004">
      <c r="B1799" s="9">
        <v>1782</v>
      </c>
      <c r="C1799" s="42"/>
      <c r="D1799" s="43"/>
      <c r="E1799" s="44"/>
      <c r="F1799" s="44"/>
      <c r="G1799" s="43"/>
      <c r="H1799" s="44"/>
      <c r="I1799" s="45"/>
      <c r="M1799" s="5">
        <f t="shared" si="383"/>
        <v>4</v>
      </c>
      <c r="N1799" s="5">
        <f t="shared" si="384"/>
        <v>2</v>
      </c>
      <c r="O1799" s="5" t="str">
        <f t="shared" si="385"/>
        <v/>
      </c>
      <c r="P1799" s="5">
        <f t="shared" si="386"/>
        <v>0</v>
      </c>
      <c r="Q1799" s="5">
        <f t="shared" ca="1" si="387"/>
        <v>126</v>
      </c>
      <c r="R1799" s="26">
        <f t="shared" si="388"/>
        <v>5479</v>
      </c>
      <c r="S1799" s="26">
        <f t="shared" si="389"/>
        <v>5205</v>
      </c>
      <c r="T1799" s="27" t="str" cm="1">
        <f t="array" aca="1" ref="T1799" ca="1">_xlfn.IFS(Q1799="","NG",Q1799&gt;16,"OK",TODAY()&gt;S1799,"OK",Q1799&lt;16,"NG")</f>
        <v>OK</v>
      </c>
      <c r="U1799" s="5" t="str" cm="1">
        <f t="array" aca="1" ref="U1799" ca="1">IFERROR(_xlfn.IFS(T1799&lt;&gt;"OK","NG",M1799=0,"OK",TRUE,"NG"),"")</f>
        <v>NG</v>
      </c>
      <c r="V1799" s="5" t="str">
        <f t="shared" si="390"/>
        <v>NG</v>
      </c>
      <c r="W1799" s="28" t="str">
        <f t="shared" ca="1" si="391"/>
        <v>OK</v>
      </c>
      <c r="X1799" s="5" t="str">
        <f t="shared" si="392"/>
        <v>NG</v>
      </c>
      <c r="Y1799" s="5">
        <f t="shared" ca="1" si="393"/>
        <v>126</v>
      </c>
      <c r="Z1799" s="5">
        <f t="shared" ca="1" si="394"/>
        <v>126</v>
      </c>
      <c r="AA1799" s="5" t="str" cm="1">
        <f t="array" ref="AA1799">_xlfn.IFS(H1799="","OK",H1799&lt;$F$17,"NG",I1799="解雇","NG",OR(I1799="自主退職",I1799="契約満了"),"OK")</f>
        <v>OK</v>
      </c>
      <c r="AB1799" s="5" t="str" cm="1">
        <f t="array" aca="1" ref="AB1799" ca="1">_xlfn.IFS(AA1799="NG","NG",OR(X1799="NG",X1799="ERROR",X1799=FALSE),"NG",U1799="NG","NG",V1799="OK","OK",AD1799="OK","OK")</f>
        <v>NG</v>
      </c>
      <c r="AC1799" s="5" t="str">
        <f t="shared" si="395"/>
        <v>NG</v>
      </c>
      <c r="AD1799" s="5" t="e" cm="1">
        <f t="array" ref="AD1799">_xlfn.IFS(AND(G1799="〇",H1799&lt;&gt;"",I1799&lt;&gt;""),"ERROR",AND(G1799="",H1799&gt;$H$17,I1799&lt;&gt;""),"NG",AND(G1799="〇",H1799="",I1799=""),"OK")</f>
        <v>#N/A</v>
      </c>
      <c r="AE1799" s="5" t="str" cm="1">
        <f t="array" ref="AE1799">_xlfn.IFS(I1799="解雇","NG",H1799="","OK",H1799&lt;$H$17,"NG",H1799&gt;$H$17,"OK")</f>
        <v>OK</v>
      </c>
      <c r="AF1799" s="5" t="e">
        <f t="shared" si="396"/>
        <v>#N/A</v>
      </c>
    </row>
    <row r="1800" spans="2:32" ht="20.25" customHeight="1" x14ac:dyDescent="0.55000000000000004">
      <c r="B1800" s="9">
        <v>1783</v>
      </c>
      <c r="C1800" s="42"/>
      <c r="D1800" s="43"/>
      <c r="E1800" s="44"/>
      <c r="F1800" s="44"/>
      <c r="G1800" s="43"/>
      <c r="H1800" s="44"/>
      <c r="I1800" s="45"/>
      <c r="M1800" s="5">
        <f t="shared" si="383"/>
        <v>4</v>
      </c>
      <c r="N1800" s="5">
        <f t="shared" si="384"/>
        <v>2</v>
      </c>
      <c r="O1800" s="5" t="str">
        <f t="shared" si="385"/>
        <v/>
      </c>
      <c r="P1800" s="5">
        <f t="shared" si="386"/>
        <v>0</v>
      </c>
      <c r="Q1800" s="5">
        <f t="shared" ca="1" si="387"/>
        <v>126</v>
      </c>
      <c r="R1800" s="26">
        <f t="shared" si="388"/>
        <v>5479</v>
      </c>
      <c r="S1800" s="26">
        <f t="shared" si="389"/>
        <v>5205</v>
      </c>
      <c r="T1800" s="27" t="str" cm="1">
        <f t="array" aca="1" ref="T1800" ca="1">_xlfn.IFS(Q1800="","NG",Q1800&gt;16,"OK",TODAY()&gt;S1800,"OK",Q1800&lt;16,"NG")</f>
        <v>OK</v>
      </c>
      <c r="U1800" s="5" t="str" cm="1">
        <f t="array" aca="1" ref="U1800" ca="1">IFERROR(_xlfn.IFS(T1800&lt;&gt;"OK","NG",M1800=0,"OK",TRUE,"NG"),"")</f>
        <v>NG</v>
      </c>
      <c r="V1800" s="5" t="str">
        <f t="shared" si="390"/>
        <v>NG</v>
      </c>
      <c r="W1800" s="28" t="str">
        <f t="shared" ca="1" si="391"/>
        <v>OK</v>
      </c>
      <c r="X1800" s="5" t="str">
        <f t="shared" si="392"/>
        <v>NG</v>
      </c>
      <c r="Y1800" s="5">
        <f t="shared" ca="1" si="393"/>
        <v>126</v>
      </c>
      <c r="Z1800" s="5">
        <f t="shared" ca="1" si="394"/>
        <v>126</v>
      </c>
      <c r="AA1800" s="5" t="str" cm="1">
        <f t="array" ref="AA1800">_xlfn.IFS(H1800="","OK",H1800&lt;$F$17,"NG",I1800="解雇","NG",OR(I1800="自主退職",I1800="契約満了"),"OK")</f>
        <v>OK</v>
      </c>
      <c r="AB1800" s="5" t="str" cm="1">
        <f t="array" aca="1" ref="AB1800" ca="1">_xlfn.IFS(AA1800="NG","NG",OR(X1800="NG",X1800="ERROR",X1800=FALSE),"NG",U1800="NG","NG",V1800="OK","OK",AD1800="OK","OK")</f>
        <v>NG</v>
      </c>
      <c r="AC1800" s="5" t="str">
        <f t="shared" si="395"/>
        <v>NG</v>
      </c>
      <c r="AD1800" s="5" t="e" cm="1">
        <f t="array" ref="AD1800">_xlfn.IFS(AND(G1800="〇",H1800&lt;&gt;"",I1800&lt;&gt;""),"ERROR",AND(G1800="",H1800&gt;$H$17,I1800&lt;&gt;""),"NG",AND(G1800="〇",H1800="",I1800=""),"OK")</f>
        <v>#N/A</v>
      </c>
      <c r="AE1800" s="5" t="str" cm="1">
        <f t="array" ref="AE1800">_xlfn.IFS(I1800="解雇","NG",H1800="","OK",H1800&lt;$H$17,"NG",H1800&gt;$H$17,"OK")</f>
        <v>OK</v>
      </c>
      <c r="AF1800" s="5" t="e">
        <f t="shared" si="396"/>
        <v>#N/A</v>
      </c>
    </row>
    <row r="1801" spans="2:32" ht="20.25" customHeight="1" x14ac:dyDescent="0.55000000000000004">
      <c r="B1801" s="9">
        <v>1784</v>
      </c>
      <c r="C1801" s="42"/>
      <c r="D1801" s="43"/>
      <c r="E1801" s="44"/>
      <c r="F1801" s="44"/>
      <c r="G1801" s="43"/>
      <c r="H1801" s="44"/>
      <c r="I1801" s="45"/>
      <c r="M1801" s="5">
        <f t="shared" si="383"/>
        <v>4</v>
      </c>
      <c r="N1801" s="5">
        <f t="shared" si="384"/>
        <v>2</v>
      </c>
      <c r="O1801" s="5" t="str">
        <f t="shared" si="385"/>
        <v/>
      </c>
      <c r="P1801" s="5">
        <f t="shared" si="386"/>
        <v>0</v>
      </c>
      <c r="Q1801" s="5">
        <f t="shared" ca="1" si="387"/>
        <v>126</v>
      </c>
      <c r="R1801" s="26">
        <f t="shared" si="388"/>
        <v>5479</v>
      </c>
      <c r="S1801" s="26">
        <f t="shared" si="389"/>
        <v>5205</v>
      </c>
      <c r="T1801" s="27" t="str" cm="1">
        <f t="array" aca="1" ref="T1801" ca="1">_xlfn.IFS(Q1801="","NG",Q1801&gt;16,"OK",TODAY()&gt;S1801,"OK",Q1801&lt;16,"NG")</f>
        <v>OK</v>
      </c>
      <c r="U1801" s="5" t="str" cm="1">
        <f t="array" aca="1" ref="U1801" ca="1">IFERROR(_xlfn.IFS(T1801&lt;&gt;"OK","NG",M1801=0,"OK",TRUE,"NG"),"")</f>
        <v>NG</v>
      </c>
      <c r="V1801" s="5" t="str">
        <f t="shared" si="390"/>
        <v>NG</v>
      </c>
      <c r="W1801" s="28" t="str">
        <f t="shared" ca="1" si="391"/>
        <v>OK</v>
      </c>
      <c r="X1801" s="5" t="str">
        <f t="shared" si="392"/>
        <v>NG</v>
      </c>
      <c r="Y1801" s="5">
        <f t="shared" ca="1" si="393"/>
        <v>126</v>
      </c>
      <c r="Z1801" s="5">
        <f t="shared" ca="1" si="394"/>
        <v>126</v>
      </c>
      <c r="AA1801" s="5" t="str" cm="1">
        <f t="array" ref="AA1801">_xlfn.IFS(H1801="","OK",H1801&lt;$F$17,"NG",I1801="解雇","NG",OR(I1801="自主退職",I1801="契約満了"),"OK")</f>
        <v>OK</v>
      </c>
      <c r="AB1801" s="5" t="str" cm="1">
        <f t="array" aca="1" ref="AB1801" ca="1">_xlfn.IFS(AA1801="NG","NG",OR(X1801="NG",X1801="ERROR",X1801=FALSE),"NG",U1801="NG","NG",V1801="OK","OK",AD1801="OK","OK")</f>
        <v>NG</v>
      </c>
      <c r="AC1801" s="5" t="str">
        <f t="shared" si="395"/>
        <v>NG</v>
      </c>
      <c r="AD1801" s="5" t="e" cm="1">
        <f t="array" ref="AD1801">_xlfn.IFS(AND(G1801="〇",H1801&lt;&gt;"",I1801&lt;&gt;""),"ERROR",AND(G1801="",H1801&gt;$H$17,I1801&lt;&gt;""),"NG",AND(G1801="〇",H1801="",I1801=""),"OK")</f>
        <v>#N/A</v>
      </c>
      <c r="AE1801" s="5" t="str" cm="1">
        <f t="array" ref="AE1801">_xlfn.IFS(I1801="解雇","NG",H1801="","OK",H1801&lt;$H$17,"NG",H1801&gt;$H$17,"OK")</f>
        <v>OK</v>
      </c>
      <c r="AF1801" s="5" t="e">
        <f t="shared" si="396"/>
        <v>#N/A</v>
      </c>
    </row>
    <row r="1802" spans="2:32" ht="20.25" customHeight="1" x14ac:dyDescent="0.55000000000000004">
      <c r="B1802" s="9">
        <v>1785</v>
      </c>
      <c r="C1802" s="42"/>
      <c r="D1802" s="43"/>
      <c r="E1802" s="44"/>
      <c r="F1802" s="44"/>
      <c r="G1802" s="43"/>
      <c r="H1802" s="44"/>
      <c r="I1802" s="45"/>
      <c r="M1802" s="5">
        <f t="shared" si="383"/>
        <v>4</v>
      </c>
      <c r="N1802" s="5">
        <f t="shared" si="384"/>
        <v>2</v>
      </c>
      <c r="O1802" s="5" t="str">
        <f t="shared" si="385"/>
        <v/>
      </c>
      <c r="P1802" s="5">
        <f t="shared" si="386"/>
        <v>0</v>
      </c>
      <c r="Q1802" s="5">
        <f t="shared" ca="1" si="387"/>
        <v>126</v>
      </c>
      <c r="R1802" s="26">
        <f t="shared" si="388"/>
        <v>5479</v>
      </c>
      <c r="S1802" s="26">
        <f t="shared" si="389"/>
        <v>5205</v>
      </c>
      <c r="T1802" s="27" t="str" cm="1">
        <f t="array" aca="1" ref="T1802" ca="1">_xlfn.IFS(Q1802="","NG",Q1802&gt;16,"OK",TODAY()&gt;S1802,"OK",Q1802&lt;16,"NG")</f>
        <v>OK</v>
      </c>
      <c r="U1802" s="5" t="str" cm="1">
        <f t="array" aca="1" ref="U1802" ca="1">IFERROR(_xlfn.IFS(T1802&lt;&gt;"OK","NG",M1802=0,"OK",TRUE,"NG"),"")</f>
        <v>NG</v>
      </c>
      <c r="V1802" s="5" t="str">
        <f t="shared" si="390"/>
        <v>NG</v>
      </c>
      <c r="W1802" s="28" t="str">
        <f t="shared" ca="1" si="391"/>
        <v>OK</v>
      </c>
      <c r="X1802" s="5" t="str">
        <f t="shared" si="392"/>
        <v>NG</v>
      </c>
      <c r="Y1802" s="5">
        <f t="shared" ca="1" si="393"/>
        <v>126</v>
      </c>
      <c r="Z1802" s="5">
        <f t="shared" ca="1" si="394"/>
        <v>126</v>
      </c>
      <c r="AA1802" s="5" t="str" cm="1">
        <f t="array" ref="AA1802">_xlfn.IFS(H1802="","OK",H1802&lt;$F$17,"NG",I1802="解雇","NG",OR(I1802="自主退職",I1802="契約満了"),"OK")</f>
        <v>OK</v>
      </c>
      <c r="AB1802" s="5" t="str" cm="1">
        <f t="array" aca="1" ref="AB1802" ca="1">_xlfn.IFS(AA1802="NG","NG",OR(X1802="NG",X1802="ERROR",X1802=FALSE),"NG",U1802="NG","NG",V1802="OK","OK",AD1802="OK","OK")</f>
        <v>NG</v>
      </c>
      <c r="AC1802" s="5" t="str">
        <f t="shared" si="395"/>
        <v>NG</v>
      </c>
      <c r="AD1802" s="5" t="e" cm="1">
        <f t="array" ref="AD1802">_xlfn.IFS(AND(G1802="〇",H1802&lt;&gt;"",I1802&lt;&gt;""),"ERROR",AND(G1802="",H1802&gt;$H$17,I1802&lt;&gt;""),"NG",AND(G1802="〇",H1802="",I1802=""),"OK")</f>
        <v>#N/A</v>
      </c>
      <c r="AE1802" s="5" t="str" cm="1">
        <f t="array" ref="AE1802">_xlfn.IFS(I1802="解雇","NG",H1802="","OK",H1802&lt;$H$17,"NG",H1802&gt;$H$17,"OK")</f>
        <v>OK</v>
      </c>
      <c r="AF1802" s="5" t="e">
        <f t="shared" si="396"/>
        <v>#N/A</v>
      </c>
    </row>
    <row r="1803" spans="2:32" ht="20.25" customHeight="1" x14ac:dyDescent="0.55000000000000004">
      <c r="B1803" s="9">
        <v>1786</v>
      </c>
      <c r="C1803" s="42"/>
      <c r="D1803" s="43"/>
      <c r="E1803" s="44"/>
      <c r="F1803" s="44"/>
      <c r="G1803" s="43"/>
      <c r="H1803" s="44"/>
      <c r="I1803" s="45"/>
      <c r="M1803" s="5">
        <f t="shared" si="383"/>
        <v>4</v>
      </c>
      <c r="N1803" s="5">
        <f t="shared" si="384"/>
        <v>2</v>
      </c>
      <c r="O1803" s="5" t="str">
        <f t="shared" si="385"/>
        <v/>
      </c>
      <c r="P1803" s="5">
        <f t="shared" si="386"/>
        <v>0</v>
      </c>
      <c r="Q1803" s="5">
        <f t="shared" ca="1" si="387"/>
        <v>126</v>
      </c>
      <c r="R1803" s="26">
        <f t="shared" si="388"/>
        <v>5479</v>
      </c>
      <c r="S1803" s="26">
        <f t="shared" si="389"/>
        <v>5205</v>
      </c>
      <c r="T1803" s="27" t="str" cm="1">
        <f t="array" aca="1" ref="T1803" ca="1">_xlfn.IFS(Q1803="","NG",Q1803&gt;16,"OK",TODAY()&gt;S1803,"OK",Q1803&lt;16,"NG")</f>
        <v>OK</v>
      </c>
      <c r="U1803" s="5" t="str" cm="1">
        <f t="array" aca="1" ref="U1803" ca="1">IFERROR(_xlfn.IFS(T1803&lt;&gt;"OK","NG",M1803=0,"OK",TRUE,"NG"),"")</f>
        <v>NG</v>
      </c>
      <c r="V1803" s="5" t="str">
        <f t="shared" si="390"/>
        <v>NG</v>
      </c>
      <c r="W1803" s="28" t="str">
        <f t="shared" ca="1" si="391"/>
        <v>OK</v>
      </c>
      <c r="X1803" s="5" t="str">
        <f t="shared" si="392"/>
        <v>NG</v>
      </c>
      <c r="Y1803" s="5">
        <f t="shared" ca="1" si="393"/>
        <v>126</v>
      </c>
      <c r="Z1803" s="5">
        <f t="shared" ca="1" si="394"/>
        <v>126</v>
      </c>
      <c r="AA1803" s="5" t="str" cm="1">
        <f t="array" ref="AA1803">_xlfn.IFS(H1803="","OK",H1803&lt;$F$17,"NG",I1803="解雇","NG",OR(I1803="自主退職",I1803="契約満了"),"OK")</f>
        <v>OK</v>
      </c>
      <c r="AB1803" s="5" t="str" cm="1">
        <f t="array" aca="1" ref="AB1803" ca="1">_xlfn.IFS(AA1803="NG","NG",OR(X1803="NG",X1803="ERROR",X1803=FALSE),"NG",U1803="NG","NG",V1803="OK","OK",AD1803="OK","OK")</f>
        <v>NG</v>
      </c>
      <c r="AC1803" s="5" t="str">
        <f t="shared" si="395"/>
        <v>NG</v>
      </c>
      <c r="AD1803" s="5" t="e" cm="1">
        <f t="array" ref="AD1803">_xlfn.IFS(AND(G1803="〇",H1803&lt;&gt;"",I1803&lt;&gt;""),"ERROR",AND(G1803="",H1803&gt;$H$17,I1803&lt;&gt;""),"NG",AND(G1803="〇",H1803="",I1803=""),"OK")</f>
        <v>#N/A</v>
      </c>
      <c r="AE1803" s="5" t="str" cm="1">
        <f t="array" ref="AE1803">_xlfn.IFS(I1803="解雇","NG",H1803="","OK",H1803&lt;$H$17,"NG",H1803&gt;$H$17,"OK")</f>
        <v>OK</v>
      </c>
      <c r="AF1803" s="5" t="e">
        <f t="shared" si="396"/>
        <v>#N/A</v>
      </c>
    </row>
    <row r="1804" spans="2:32" ht="20.25" customHeight="1" x14ac:dyDescent="0.55000000000000004">
      <c r="B1804" s="9">
        <v>1787</v>
      </c>
      <c r="C1804" s="42"/>
      <c r="D1804" s="43"/>
      <c r="E1804" s="44"/>
      <c r="F1804" s="44"/>
      <c r="G1804" s="43"/>
      <c r="H1804" s="44"/>
      <c r="I1804" s="45"/>
      <c r="M1804" s="5">
        <f t="shared" si="383"/>
        <v>4</v>
      </c>
      <c r="N1804" s="5">
        <f t="shared" si="384"/>
        <v>2</v>
      </c>
      <c r="O1804" s="5" t="str">
        <f t="shared" si="385"/>
        <v/>
      </c>
      <c r="P1804" s="5">
        <f t="shared" si="386"/>
        <v>0</v>
      </c>
      <c r="Q1804" s="5">
        <f t="shared" ca="1" si="387"/>
        <v>126</v>
      </c>
      <c r="R1804" s="26">
        <f t="shared" si="388"/>
        <v>5479</v>
      </c>
      <c r="S1804" s="26">
        <f t="shared" si="389"/>
        <v>5205</v>
      </c>
      <c r="T1804" s="27" t="str" cm="1">
        <f t="array" aca="1" ref="T1804" ca="1">_xlfn.IFS(Q1804="","NG",Q1804&gt;16,"OK",TODAY()&gt;S1804,"OK",Q1804&lt;16,"NG")</f>
        <v>OK</v>
      </c>
      <c r="U1804" s="5" t="str" cm="1">
        <f t="array" aca="1" ref="U1804" ca="1">IFERROR(_xlfn.IFS(T1804&lt;&gt;"OK","NG",M1804=0,"OK",TRUE,"NG"),"")</f>
        <v>NG</v>
      </c>
      <c r="V1804" s="5" t="str">
        <f t="shared" si="390"/>
        <v>NG</v>
      </c>
      <c r="W1804" s="28" t="str">
        <f t="shared" ca="1" si="391"/>
        <v>OK</v>
      </c>
      <c r="X1804" s="5" t="str">
        <f t="shared" si="392"/>
        <v>NG</v>
      </c>
      <c r="Y1804" s="5">
        <f t="shared" ca="1" si="393"/>
        <v>126</v>
      </c>
      <c r="Z1804" s="5">
        <f t="shared" ca="1" si="394"/>
        <v>126</v>
      </c>
      <c r="AA1804" s="5" t="str" cm="1">
        <f t="array" ref="AA1804">_xlfn.IFS(H1804="","OK",H1804&lt;$F$17,"NG",I1804="解雇","NG",OR(I1804="自主退職",I1804="契約満了"),"OK")</f>
        <v>OK</v>
      </c>
      <c r="AB1804" s="5" t="str" cm="1">
        <f t="array" aca="1" ref="AB1804" ca="1">_xlfn.IFS(AA1804="NG","NG",OR(X1804="NG",X1804="ERROR",X1804=FALSE),"NG",U1804="NG","NG",V1804="OK","OK",AD1804="OK","OK")</f>
        <v>NG</v>
      </c>
      <c r="AC1804" s="5" t="str">
        <f t="shared" si="395"/>
        <v>NG</v>
      </c>
      <c r="AD1804" s="5" t="e" cm="1">
        <f t="array" ref="AD1804">_xlfn.IFS(AND(G1804="〇",H1804&lt;&gt;"",I1804&lt;&gt;""),"ERROR",AND(G1804="",H1804&gt;$H$17,I1804&lt;&gt;""),"NG",AND(G1804="〇",H1804="",I1804=""),"OK")</f>
        <v>#N/A</v>
      </c>
      <c r="AE1804" s="5" t="str" cm="1">
        <f t="array" ref="AE1804">_xlfn.IFS(I1804="解雇","NG",H1804="","OK",H1804&lt;$H$17,"NG",H1804&gt;$H$17,"OK")</f>
        <v>OK</v>
      </c>
      <c r="AF1804" s="5" t="e">
        <f t="shared" si="396"/>
        <v>#N/A</v>
      </c>
    </row>
    <row r="1805" spans="2:32" ht="20.25" customHeight="1" x14ac:dyDescent="0.55000000000000004">
      <c r="B1805" s="9">
        <v>1788</v>
      </c>
      <c r="C1805" s="42"/>
      <c r="D1805" s="43"/>
      <c r="E1805" s="44"/>
      <c r="F1805" s="44"/>
      <c r="G1805" s="43"/>
      <c r="H1805" s="44"/>
      <c r="I1805" s="45"/>
      <c r="M1805" s="5">
        <f t="shared" si="383"/>
        <v>4</v>
      </c>
      <c r="N1805" s="5">
        <f t="shared" si="384"/>
        <v>2</v>
      </c>
      <c r="O1805" s="5" t="str">
        <f t="shared" si="385"/>
        <v/>
      </c>
      <c r="P1805" s="5">
        <f t="shared" si="386"/>
        <v>0</v>
      </c>
      <c r="Q1805" s="5">
        <f t="shared" ca="1" si="387"/>
        <v>126</v>
      </c>
      <c r="R1805" s="26">
        <f t="shared" si="388"/>
        <v>5479</v>
      </c>
      <c r="S1805" s="26">
        <f t="shared" si="389"/>
        <v>5205</v>
      </c>
      <c r="T1805" s="27" t="str" cm="1">
        <f t="array" aca="1" ref="T1805" ca="1">_xlfn.IFS(Q1805="","NG",Q1805&gt;16,"OK",TODAY()&gt;S1805,"OK",Q1805&lt;16,"NG")</f>
        <v>OK</v>
      </c>
      <c r="U1805" s="5" t="str" cm="1">
        <f t="array" aca="1" ref="U1805" ca="1">IFERROR(_xlfn.IFS(T1805&lt;&gt;"OK","NG",M1805=0,"OK",TRUE,"NG"),"")</f>
        <v>NG</v>
      </c>
      <c r="V1805" s="5" t="str">
        <f t="shared" si="390"/>
        <v>NG</v>
      </c>
      <c r="W1805" s="28" t="str">
        <f t="shared" ca="1" si="391"/>
        <v>OK</v>
      </c>
      <c r="X1805" s="5" t="str">
        <f t="shared" si="392"/>
        <v>NG</v>
      </c>
      <c r="Y1805" s="5">
        <f t="shared" ca="1" si="393"/>
        <v>126</v>
      </c>
      <c r="Z1805" s="5">
        <f t="shared" ca="1" si="394"/>
        <v>126</v>
      </c>
      <c r="AA1805" s="5" t="str" cm="1">
        <f t="array" ref="AA1805">_xlfn.IFS(H1805="","OK",H1805&lt;$F$17,"NG",I1805="解雇","NG",OR(I1805="自主退職",I1805="契約満了"),"OK")</f>
        <v>OK</v>
      </c>
      <c r="AB1805" s="5" t="str" cm="1">
        <f t="array" aca="1" ref="AB1805" ca="1">_xlfn.IFS(AA1805="NG","NG",OR(X1805="NG",X1805="ERROR",X1805=FALSE),"NG",U1805="NG","NG",V1805="OK","OK",AD1805="OK","OK")</f>
        <v>NG</v>
      </c>
      <c r="AC1805" s="5" t="str">
        <f t="shared" si="395"/>
        <v>NG</v>
      </c>
      <c r="AD1805" s="5" t="e" cm="1">
        <f t="array" ref="AD1805">_xlfn.IFS(AND(G1805="〇",H1805&lt;&gt;"",I1805&lt;&gt;""),"ERROR",AND(G1805="",H1805&gt;$H$17,I1805&lt;&gt;""),"NG",AND(G1805="〇",H1805="",I1805=""),"OK")</f>
        <v>#N/A</v>
      </c>
      <c r="AE1805" s="5" t="str" cm="1">
        <f t="array" ref="AE1805">_xlfn.IFS(I1805="解雇","NG",H1805="","OK",H1805&lt;$H$17,"NG",H1805&gt;$H$17,"OK")</f>
        <v>OK</v>
      </c>
      <c r="AF1805" s="5" t="e">
        <f t="shared" si="396"/>
        <v>#N/A</v>
      </c>
    </row>
    <row r="1806" spans="2:32" ht="20.25" customHeight="1" x14ac:dyDescent="0.55000000000000004">
      <c r="B1806" s="9">
        <v>1789</v>
      </c>
      <c r="C1806" s="42"/>
      <c r="D1806" s="43"/>
      <c r="E1806" s="44"/>
      <c r="F1806" s="44"/>
      <c r="G1806" s="43"/>
      <c r="H1806" s="44"/>
      <c r="I1806" s="45"/>
      <c r="M1806" s="5">
        <f t="shared" si="383"/>
        <v>4</v>
      </c>
      <c r="N1806" s="5">
        <f t="shared" si="384"/>
        <v>2</v>
      </c>
      <c r="O1806" s="5" t="str">
        <f t="shared" si="385"/>
        <v/>
      </c>
      <c r="P1806" s="5">
        <f t="shared" si="386"/>
        <v>0</v>
      </c>
      <c r="Q1806" s="5">
        <f t="shared" ca="1" si="387"/>
        <v>126</v>
      </c>
      <c r="R1806" s="26">
        <f t="shared" si="388"/>
        <v>5479</v>
      </c>
      <c r="S1806" s="26">
        <f t="shared" si="389"/>
        <v>5205</v>
      </c>
      <c r="T1806" s="27" t="str" cm="1">
        <f t="array" aca="1" ref="T1806" ca="1">_xlfn.IFS(Q1806="","NG",Q1806&gt;16,"OK",TODAY()&gt;S1806,"OK",Q1806&lt;16,"NG")</f>
        <v>OK</v>
      </c>
      <c r="U1806" s="5" t="str" cm="1">
        <f t="array" aca="1" ref="U1806" ca="1">IFERROR(_xlfn.IFS(T1806&lt;&gt;"OK","NG",M1806=0,"OK",TRUE,"NG"),"")</f>
        <v>NG</v>
      </c>
      <c r="V1806" s="5" t="str">
        <f t="shared" si="390"/>
        <v>NG</v>
      </c>
      <c r="W1806" s="28" t="str">
        <f t="shared" ca="1" si="391"/>
        <v>OK</v>
      </c>
      <c r="X1806" s="5" t="str">
        <f t="shared" si="392"/>
        <v>NG</v>
      </c>
      <c r="Y1806" s="5">
        <f t="shared" ca="1" si="393"/>
        <v>126</v>
      </c>
      <c r="Z1806" s="5">
        <f t="shared" ca="1" si="394"/>
        <v>126</v>
      </c>
      <c r="AA1806" s="5" t="str" cm="1">
        <f t="array" ref="AA1806">_xlfn.IFS(H1806="","OK",H1806&lt;$F$17,"NG",I1806="解雇","NG",OR(I1806="自主退職",I1806="契約満了"),"OK")</f>
        <v>OK</v>
      </c>
      <c r="AB1806" s="5" t="str" cm="1">
        <f t="array" aca="1" ref="AB1806" ca="1">_xlfn.IFS(AA1806="NG","NG",OR(X1806="NG",X1806="ERROR",X1806=FALSE),"NG",U1806="NG","NG",V1806="OK","OK",AD1806="OK","OK")</f>
        <v>NG</v>
      </c>
      <c r="AC1806" s="5" t="str">
        <f t="shared" si="395"/>
        <v>NG</v>
      </c>
      <c r="AD1806" s="5" t="e" cm="1">
        <f t="array" ref="AD1806">_xlfn.IFS(AND(G1806="〇",H1806&lt;&gt;"",I1806&lt;&gt;""),"ERROR",AND(G1806="",H1806&gt;$H$17,I1806&lt;&gt;""),"NG",AND(G1806="〇",H1806="",I1806=""),"OK")</f>
        <v>#N/A</v>
      </c>
      <c r="AE1806" s="5" t="str" cm="1">
        <f t="array" ref="AE1806">_xlfn.IFS(I1806="解雇","NG",H1806="","OK",H1806&lt;$H$17,"NG",H1806&gt;$H$17,"OK")</f>
        <v>OK</v>
      </c>
      <c r="AF1806" s="5" t="e">
        <f t="shared" si="396"/>
        <v>#N/A</v>
      </c>
    </row>
    <row r="1807" spans="2:32" ht="20.25" customHeight="1" x14ac:dyDescent="0.55000000000000004">
      <c r="B1807" s="9">
        <v>1790</v>
      </c>
      <c r="C1807" s="42"/>
      <c r="D1807" s="43"/>
      <c r="E1807" s="44"/>
      <c r="F1807" s="44"/>
      <c r="G1807" s="43"/>
      <c r="H1807" s="44"/>
      <c r="I1807" s="45"/>
      <c r="M1807" s="5">
        <f t="shared" si="383"/>
        <v>4</v>
      </c>
      <c r="N1807" s="5">
        <f t="shared" si="384"/>
        <v>2</v>
      </c>
      <c r="O1807" s="5" t="str">
        <f t="shared" si="385"/>
        <v/>
      </c>
      <c r="P1807" s="5">
        <f t="shared" si="386"/>
        <v>0</v>
      </c>
      <c r="Q1807" s="5">
        <f t="shared" ca="1" si="387"/>
        <v>126</v>
      </c>
      <c r="R1807" s="26">
        <f t="shared" si="388"/>
        <v>5479</v>
      </c>
      <c r="S1807" s="26">
        <f t="shared" si="389"/>
        <v>5205</v>
      </c>
      <c r="T1807" s="27" t="str" cm="1">
        <f t="array" aca="1" ref="T1807" ca="1">_xlfn.IFS(Q1807="","NG",Q1807&gt;16,"OK",TODAY()&gt;S1807,"OK",Q1807&lt;16,"NG")</f>
        <v>OK</v>
      </c>
      <c r="U1807" s="5" t="str" cm="1">
        <f t="array" aca="1" ref="U1807" ca="1">IFERROR(_xlfn.IFS(T1807&lt;&gt;"OK","NG",M1807=0,"OK",TRUE,"NG"),"")</f>
        <v>NG</v>
      </c>
      <c r="V1807" s="5" t="str">
        <f t="shared" si="390"/>
        <v>NG</v>
      </c>
      <c r="W1807" s="28" t="str">
        <f t="shared" ca="1" si="391"/>
        <v>OK</v>
      </c>
      <c r="X1807" s="5" t="str">
        <f t="shared" si="392"/>
        <v>NG</v>
      </c>
      <c r="Y1807" s="5">
        <f t="shared" ca="1" si="393"/>
        <v>126</v>
      </c>
      <c r="Z1807" s="5">
        <f t="shared" ca="1" si="394"/>
        <v>126</v>
      </c>
      <c r="AA1807" s="5" t="str" cm="1">
        <f t="array" ref="AA1807">_xlfn.IFS(H1807="","OK",H1807&lt;$F$17,"NG",I1807="解雇","NG",OR(I1807="自主退職",I1807="契約満了"),"OK")</f>
        <v>OK</v>
      </c>
      <c r="AB1807" s="5" t="str" cm="1">
        <f t="array" aca="1" ref="AB1807" ca="1">_xlfn.IFS(AA1807="NG","NG",OR(X1807="NG",X1807="ERROR",X1807=FALSE),"NG",U1807="NG","NG",V1807="OK","OK",AD1807="OK","OK")</f>
        <v>NG</v>
      </c>
      <c r="AC1807" s="5" t="str">
        <f t="shared" si="395"/>
        <v>NG</v>
      </c>
      <c r="AD1807" s="5" t="e" cm="1">
        <f t="array" ref="AD1807">_xlfn.IFS(AND(G1807="〇",H1807&lt;&gt;"",I1807&lt;&gt;""),"ERROR",AND(G1807="",H1807&gt;$H$17,I1807&lt;&gt;""),"NG",AND(G1807="〇",H1807="",I1807=""),"OK")</f>
        <v>#N/A</v>
      </c>
      <c r="AE1807" s="5" t="str" cm="1">
        <f t="array" ref="AE1807">_xlfn.IFS(I1807="解雇","NG",H1807="","OK",H1807&lt;$H$17,"NG",H1807&gt;$H$17,"OK")</f>
        <v>OK</v>
      </c>
      <c r="AF1807" s="5" t="e">
        <f t="shared" si="396"/>
        <v>#N/A</v>
      </c>
    </row>
    <row r="1808" spans="2:32" ht="20.25" customHeight="1" x14ac:dyDescent="0.55000000000000004">
      <c r="B1808" s="9">
        <v>1791</v>
      </c>
      <c r="C1808" s="42"/>
      <c r="D1808" s="43"/>
      <c r="E1808" s="44"/>
      <c r="F1808" s="44"/>
      <c r="G1808" s="43"/>
      <c r="H1808" s="44"/>
      <c r="I1808" s="45"/>
      <c r="M1808" s="5">
        <f t="shared" si="383"/>
        <v>4</v>
      </c>
      <c r="N1808" s="5">
        <f t="shared" si="384"/>
        <v>2</v>
      </c>
      <c r="O1808" s="5" t="str">
        <f t="shared" si="385"/>
        <v/>
      </c>
      <c r="P1808" s="5">
        <f t="shared" si="386"/>
        <v>0</v>
      </c>
      <c r="Q1808" s="5">
        <f t="shared" ca="1" si="387"/>
        <v>126</v>
      </c>
      <c r="R1808" s="26">
        <f t="shared" si="388"/>
        <v>5479</v>
      </c>
      <c r="S1808" s="26">
        <f t="shared" si="389"/>
        <v>5205</v>
      </c>
      <c r="T1808" s="27" t="str" cm="1">
        <f t="array" aca="1" ref="T1808" ca="1">_xlfn.IFS(Q1808="","NG",Q1808&gt;16,"OK",TODAY()&gt;S1808,"OK",Q1808&lt;16,"NG")</f>
        <v>OK</v>
      </c>
      <c r="U1808" s="5" t="str" cm="1">
        <f t="array" aca="1" ref="U1808" ca="1">IFERROR(_xlfn.IFS(T1808&lt;&gt;"OK","NG",M1808=0,"OK",TRUE,"NG"),"")</f>
        <v>NG</v>
      </c>
      <c r="V1808" s="5" t="str">
        <f t="shared" si="390"/>
        <v>NG</v>
      </c>
      <c r="W1808" s="28" t="str">
        <f t="shared" ca="1" si="391"/>
        <v>OK</v>
      </c>
      <c r="X1808" s="5" t="str">
        <f t="shared" si="392"/>
        <v>NG</v>
      </c>
      <c r="Y1808" s="5">
        <f t="shared" ca="1" si="393"/>
        <v>126</v>
      </c>
      <c r="Z1808" s="5">
        <f t="shared" ca="1" si="394"/>
        <v>126</v>
      </c>
      <c r="AA1808" s="5" t="str" cm="1">
        <f t="array" ref="AA1808">_xlfn.IFS(H1808="","OK",H1808&lt;$F$17,"NG",I1808="解雇","NG",OR(I1808="自主退職",I1808="契約満了"),"OK")</f>
        <v>OK</v>
      </c>
      <c r="AB1808" s="5" t="str" cm="1">
        <f t="array" aca="1" ref="AB1808" ca="1">_xlfn.IFS(AA1808="NG","NG",OR(X1808="NG",X1808="ERROR",X1808=FALSE),"NG",U1808="NG","NG",V1808="OK","OK",AD1808="OK","OK")</f>
        <v>NG</v>
      </c>
      <c r="AC1808" s="5" t="str">
        <f t="shared" si="395"/>
        <v>NG</v>
      </c>
      <c r="AD1808" s="5" t="e" cm="1">
        <f t="array" ref="AD1808">_xlfn.IFS(AND(G1808="〇",H1808&lt;&gt;"",I1808&lt;&gt;""),"ERROR",AND(G1808="",H1808&gt;$H$17,I1808&lt;&gt;""),"NG",AND(G1808="〇",H1808="",I1808=""),"OK")</f>
        <v>#N/A</v>
      </c>
      <c r="AE1808" s="5" t="str" cm="1">
        <f t="array" ref="AE1808">_xlfn.IFS(I1808="解雇","NG",H1808="","OK",H1808&lt;$H$17,"NG",H1808&gt;$H$17,"OK")</f>
        <v>OK</v>
      </c>
      <c r="AF1808" s="5" t="e">
        <f t="shared" si="396"/>
        <v>#N/A</v>
      </c>
    </row>
    <row r="1809" spans="2:32" ht="20.25" customHeight="1" x14ac:dyDescent="0.55000000000000004">
      <c r="B1809" s="9">
        <v>1792</v>
      </c>
      <c r="C1809" s="42"/>
      <c r="D1809" s="43"/>
      <c r="E1809" s="44"/>
      <c r="F1809" s="44"/>
      <c r="G1809" s="43"/>
      <c r="H1809" s="44"/>
      <c r="I1809" s="45"/>
      <c r="M1809" s="5">
        <f t="shared" si="383"/>
        <v>4</v>
      </c>
      <c r="N1809" s="5">
        <f t="shared" si="384"/>
        <v>2</v>
      </c>
      <c r="O1809" s="5" t="str">
        <f t="shared" si="385"/>
        <v/>
      </c>
      <c r="P1809" s="5">
        <f t="shared" si="386"/>
        <v>0</v>
      </c>
      <c r="Q1809" s="5">
        <f t="shared" ca="1" si="387"/>
        <v>126</v>
      </c>
      <c r="R1809" s="26">
        <f t="shared" si="388"/>
        <v>5479</v>
      </c>
      <c r="S1809" s="26">
        <f t="shared" si="389"/>
        <v>5205</v>
      </c>
      <c r="T1809" s="27" t="str" cm="1">
        <f t="array" aca="1" ref="T1809" ca="1">_xlfn.IFS(Q1809="","NG",Q1809&gt;16,"OK",TODAY()&gt;S1809,"OK",Q1809&lt;16,"NG")</f>
        <v>OK</v>
      </c>
      <c r="U1809" s="5" t="str" cm="1">
        <f t="array" aca="1" ref="U1809" ca="1">IFERROR(_xlfn.IFS(T1809&lt;&gt;"OK","NG",M1809=0,"OK",TRUE,"NG"),"")</f>
        <v>NG</v>
      </c>
      <c r="V1809" s="5" t="str">
        <f t="shared" si="390"/>
        <v>NG</v>
      </c>
      <c r="W1809" s="28" t="str">
        <f t="shared" ca="1" si="391"/>
        <v>OK</v>
      </c>
      <c r="X1809" s="5" t="str">
        <f t="shared" si="392"/>
        <v>NG</v>
      </c>
      <c r="Y1809" s="5">
        <f t="shared" ca="1" si="393"/>
        <v>126</v>
      </c>
      <c r="Z1809" s="5">
        <f t="shared" ca="1" si="394"/>
        <v>126</v>
      </c>
      <c r="AA1809" s="5" t="str" cm="1">
        <f t="array" ref="AA1809">_xlfn.IFS(H1809="","OK",H1809&lt;$F$17,"NG",I1809="解雇","NG",OR(I1809="自主退職",I1809="契約満了"),"OK")</f>
        <v>OK</v>
      </c>
      <c r="AB1809" s="5" t="str" cm="1">
        <f t="array" aca="1" ref="AB1809" ca="1">_xlfn.IFS(AA1809="NG","NG",OR(X1809="NG",X1809="ERROR",X1809=FALSE),"NG",U1809="NG","NG",V1809="OK","OK",AD1809="OK","OK")</f>
        <v>NG</v>
      </c>
      <c r="AC1809" s="5" t="str">
        <f t="shared" si="395"/>
        <v>NG</v>
      </c>
      <c r="AD1809" s="5" t="e" cm="1">
        <f t="array" ref="AD1809">_xlfn.IFS(AND(G1809="〇",H1809&lt;&gt;"",I1809&lt;&gt;""),"ERROR",AND(G1809="",H1809&gt;$H$17,I1809&lt;&gt;""),"NG",AND(G1809="〇",H1809="",I1809=""),"OK")</f>
        <v>#N/A</v>
      </c>
      <c r="AE1809" s="5" t="str" cm="1">
        <f t="array" ref="AE1809">_xlfn.IFS(I1809="解雇","NG",H1809="","OK",H1809&lt;$H$17,"NG",H1809&gt;$H$17,"OK")</f>
        <v>OK</v>
      </c>
      <c r="AF1809" s="5" t="e">
        <f t="shared" si="396"/>
        <v>#N/A</v>
      </c>
    </row>
    <row r="1810" spans="2:32" ht="20.25" customHeight="1" x14ac:dyDescent="0.55000000000000004">
      <c r="B1810" s="9">
        <v>1793</v>
      </c>
      <c r="C1810" s="42"/>
      <c r="D1810" s="43"/>
      <c r="E1810" s="44"/>
      <c r="F1810" s="44"/>
      <c r="G1810" s="43"/>
      <c r="H1810" s="44"/>
      <c r="I1810" s="45"/>
      <c r="M1810" s="5">
        <f t="shared" si="383"/>
        <v>4</v>
      </c>
      <c r="N1810" s="5">
        <f t="shared" si="384"/>
        <v>2</v>
      </c>
      <c r="O1810" s="5" t="str">
        <f t="shared" si="385"/>
        <v/>
      </c>
      <c r="P1810" s="5">
        <f t="shared" si="386"/>
        <v>0</v>
      </c>
      <c r="Q1810" s="5">
        <f t="shared" ca="1" si="387"/>
        <v>126</v>
      </c>
      <c r="R1810" s="26">
        <f t="shared" si="388"/>
        <v>5479</v>
      </c>
      <c r="S1810" s="26">
        <f t="shared" si="389"/>
        <v>5205</v>
      </c>
      <c r="T1810" s="27" t="str" cm="1">
        <f t="array" aca="1" ref="T1810" ca="1">_xlfn.IFS(Q1810="","NG",Q1810&gt;16,"OK",TODAY()&gt;S1810,"OK",Q1810&lt;16,"NG")</f>
        <v>OK</v>
      </c>
      <c r="U1810" s="5" t="str" cm="1">
        <f t="array" aca="1" ref="U1810" ca="1">IFERROR(_xlfn.IFS(T1810&lt;&gt;"OK","NG",M1810=0,"OK",TRUE,"NG"),"")</f>
        <v>NG</v>
      </c>
      <c r="V1810" s="5" t="str">
        <f t="shared" si="390"/>
        <v>NG</v>
      </c>
      <c r="W1810" s="28" t="str">
        <f t="shared" ca="1" si="391"/>
        <v>OK</v>
      </c>
      <c r="X1810" s="5" t="str">
        <f t="shared" si="392"/>
        <v>NG</v>
      </c>
      <c r="Y1810" s="5">
        <f t="shared" ca="1" si="393"/>
        <v>126</v>
      </c>
      <c r="Z1810" s="5">
        <f t="shared" ca="1" si="394"/>
        <v>126</v>
      </c>
      <c r="AA1810" s="5" t="str" cm="1">
        <f t="array" ref="AA1810">_xlfn.IFS(H1810="","OK",H1810&lt;$F$17,"NG",I1810="解雇","NG",OR(I1810="自主退職",I1810="契約満了"),"OK")</f>
        <v>OK</v>
      </c>
      <c r="AB1810" s="5" t="str" cm="1">
        <f t="array" aca="1" ref="AB1810" ca="1">_xlfn.IFS(AA1810="NG","NG",OR(X1810="NG",X1810="ERROR",X1810=FALSE),"NG",U1810="NG","NG",V1810="OK","OK",AD1810="OK","OK")</f>
        <v>NG</v>
      </c>
      <c r="AC1810" s="5" t="str">
        <f t="shared" si="395"/>
        <v>NG</v>
      </c>
      <c r="AD1810" s="5" t="e" cm="1">
        <f t="array" ref="AD1810">_xlfn.IFS(AND(G1810="〇",H1810&lt;&gt;"",I1810&lt;&gt;""),"ERROR",AND(G1810="",H1810&gt;$H$17,I1810&lt;&gt;""),"NG",AND(G1810="〇",H1810="",I1810=""),"OK")</f>
        <v>#N/A</v>
      </c>
      <c r="AE1810" s="5" t="str" cm="1">
        <f t="array" ref="AE1810">_xlfn.IFS(I1810="解雇","NG",H1810="","OK",H1810&lt;$H$17,"NG",H1810&gt;$H$17,"OK")</f>
        <v>OK</v>
      </c>
      <c r="AF1810" s="5" t="e">
        <f t="shared" si="396"/>
        <v>#N/A</v>
      </c>
    </row>
    <row r="1811" spans="2:32" ht="20.25" customHeight="1" x14ac:dyDescent="0.55000000000000004">
      <c r="B1811" s="9">
        <v>1794</v>
      </c>
      <c r="C1811" s="42"/>
      <c r="D1811" s="43"/>
      <c r="E1811" s="44"/>
      <c r="F1811" s="44"/>
      <c r="G1811" s="43"/>
      <c r="H1811" s="44"/>
      <c r="I1811" s="45"/>
      <c r="M1811" s="5">
        <f t="shared" ref="M1811:M1874" si="397">COUNTBLANK(C1811:F1811)</f>
        <v>4</v>
      </c>
      <c r="N1811" s="5">
        <f t="shared" ref="N1811:N1874" si="398">COUNTBLANK(H1811:I1811)</f>
        <v>2</v>
      </c>
      <c r="O1811" s="5" t="str">
        <f t="shared" ref="O1811:O1874" si="399">TRIM(SUBSTITUTE(C1811&amp;D1811&amp;E1811,"　",""))</f>
        <v/>
      </c>
      <c r="P1811" s="5">
        <f t="shared" ref="P1811:P1874" si="400">IF(O1811="",0,COUNTIF($O$18:$O$5017,O1811))</f>
        <v>0</v>
      </c>
      <c r="Q1811" s="5">
        <f t="shared" ref="Q1811:Q1874" ca="1" si="401">IFERROR(DATEDIF(E1811,TODAY(),"Y"),"")</f>
        <v>126</v>
      </c>
      <c r="R1811" s="26">
        <f t="shared" ref="R1811:R1874" si="402">DATE(YEAR(E1811)+15,MONTH(E1811),DAY(E1811))</f>
        <v>5479</v>
      </c>
      <c r="S1811" s="26">
        <f t="shared" ref="S1811:S1874" si="403">IF(OR(MONTH(E1811)=1,MONTH(E1811)=2,MONTH(E1811)=3),DATE(YEAR(R1811),MONTH(1)+3,DAY(1)),DATE(YEAR(R1811)+1,MONTH(1)+3,DAY(1)))</f>
        <v>5205</v>
      </c>
      <c r="T1811" s="27" t="str" cm="1">
        <f t="array" aca="1" ref="T1811" ca="1">_xlfn.IFS(Q1811="","NG",Q1811&gt;16,"OK",TODAY()&gt;S1811,"OK",Q1811&lt;16,"NG")</f>
        <v>OK</v>
      </c>
      <c r="U1811" s="5" t="str" cm="1">
        <f t="array" aca="1" ref="U1811" ca="1">IFERROR(_xlfn.IFS(T1811&lt;&gt;"OK","NG",M1811=0,"OK",TRUE,"NG"),"")</f>
        <v>NG</v>
      </c>
      <c r="V1811" s="5" t="str">
        <f t="shared" ref="V1811:V1874" si="404">IF(N1811=0,"OK","NG")</f>
        <v>NG</v>
      </c>
      <c r="W1811" s="28" t="str">
        <f t="shared" ref="W1811:W1874" ca="1" si="405">IF(F1811&lt;TODAY(),"OK","NG")</f>
        <v>OK</v>
      </c>
      <c r="X1811" s="5" t="str">
        <f t="shared" ref="X1811:X1874" si="406">IF(E1811&gt;F1811,"NG",IF(F1811&lt;S1811,"NG",IF(F1811&lt;$F$17,"OK")))</f>
        <v>NG</v>
      </c>
      <c r="Y1811" s="5">
        <f t="shared" ref="Y1811:Y1874" ca="1" si="407">IFERROR(DATEDIF(F1811,TODAY(),"Y"),"")</f>
        <v>126</v>
      </c>
      <c r="Z1811" s="5">
        <f t="shared" ref="Z1811:Z1874" ca="1" si="408">IFERROR(DATEDIF(H1811,TODAY(),"Y"),"")</f>
        <v>126</v>
      </c>
      <c r="AA1811" s="5" t="str" cm="1">
        <f t="array" ref="AA1811">_xlfn.IFS(H1811="","OK",H1811&lt;$F$17,"NG",I1811="解雇","NG",OR(I1811="自主退職",I1811="契約満了"),"OK")</f>
        <v>OK</v>
      </c>
      <c r="AB1811" s="5" t="str" cm="1">
        <f t="array" aca="1" ref="AB1811" ca="1">_xlfn.IFS(AA1811="NG","NG",OR(X1811="NG",X1811="ERROR",X1811=FALSE),"NG",U1811="NG","NG",V1811="OK","OK",AD1811="OK","OK")</f>
        <v>NG</v>
      </c>
      <c r="AC1811" s="5" t="str">
        <f t="shared" ref="AC1811:AC1874" si="409">IF(E1811&gt;F1811,"NG",IF(F1811&lt;S1811,"NG",IF(F1811&lt;$H$17,"OK","ERROR")))</f>
        <v>NG</v>
      </c>
      <c r="AD1811" s="5" t="e" cm="1">
        <f t="array" ref="AD1811">_xlfn.IFS(AND(G1811="〇",H1811&lt;&gt;"",I1811&lt;&gt;""),"ERROR",AND(G1811="",H1811&gt;$H$17,I1811&lt;&gt;""),"NG",AND(G1811="〇",H1811="",I1811=""),"OK")</f>
        <v>#N/A</v>
      </c>
      <c r="AE1811" s="5" t="str" cm="1">
        <f t="array" ref="AE1811">_xlfn.IFS(I1811="解雇","NG",H1811="","OK",H1811&lt;$H$17,"NG",H1811&gt;$H$17,"OK")</f>
        <v>OK</v>
      </c>
      <c r="AF1811" s="5" t="e">
        <f t="shared" ref="AF1811:AF1874" si="410">IF(AND(AE1811="OK",AD1811="OK",AC1811="OK"),"OK","NG")</f>
        <v>#N/A</v>
      </c>
    </row>
    <row r="1812" spans="2:32" ht="20.25" customHeight="1" x14ac:dyDescent="0.55000000000000004">
      <c r="B1812" s="9">
        <v>1795</v>
      </c>
      <c r="C1812" s="42"/>
      <c r="D1812" s="43"/>
      <c r="E1812" s="44"/>
      <c r="F1812" s="44"/>
      <c r="G1812" s="43"/>
      <c r="H1812" s="44"/>
      <c r="I1812" s="45"/>
      <c r="M1812" s="5">
        <f t="shared" si="397"/>
        <v>4</v>
      </c>
      <c r="N1812" s="5">
        <f t="shared" si="398"/>
        <v>2</v>
      </c>
      <c r="O1812" s="5" t="str">
        <f t="shared" si="399"/>
        <v/>
      </c>
      <c r="P1812" s="5">
        <f t="shared" si="400"/>
        <v>0</v>
      </c>
      <c r="Q1812" s="5">
        <f t="shared" ca="1" si="401"/>
        <v>126</v>
      </c>
      <c r="R1812" s="26">
        <f t="shared" si="402"/>
        <v>5479</v>
      </c>
      <c r="S1812" s="26">
        <f t="shared" si="403"/>
        <v>5205</v>
      </c>
      <c r="T1812" s="27" t="str" cm="1">
        <f t="array" aca="1" ref="T1812" ca="1">_xlfn.IFS(Q1812="","NG",Q1812&gt;16,"OK",TODAY()&gt;S1812,"OK",Q1812&lt;16,"NG")</f>
        <v>OK</v>
      </c>
      <c r="U1812" s="5" t="str" cm="1">
        <f t="array" aca="1" ref="U1812" ca="1">IFERROR(_xlfn.IFS(T1812&lt;&gt;"OK","NG",M1812=0,"OK",TRUE,"NG"),"")</f>
        <v>NG</v>
      </c>
      <c r="V1812" s="5" t="str">
        <f t="shared" si="404"/>
        <v>NG</v>
      </c>
      <c r="W1812" s="28" t="str">
        <f t="shared" ca="1" si="405"/>
        <v>OK</v>
      </c>
      <c r="X1812" s="5" t="str">
        <f t="shared" si="406"/>
        <v>NG</v>
      </c>
      <c r="Y1812" s="5">
        <f t="shared" ca="1" si="407"/>
        <v>126</v>
      </c>
      <c r="Z1812" s="5">
        <f t="shared" ca="1" si="408"/>
        <v>126</v>
      </c>
      <c r="AA1812" s="5" t="str" cm="1">
        <f t="array" ref="AA1812">_xlfn.IFS(H1812="","OK",H1812&lt;$F$17,"NG",I1812="解雇","NG",OR(I1812="自主退職",I1812="契約満了"),"OK")</f>
        <v>OK</v>
      </c>
      <c r="AB1812" s="5" t="str" cm="1">
        <f t="array" aca="1" ref="AB1812" ca="1">_xlfn.IFS(AA1812="NG","NG",OR(X1812="NG",X1812="ERROR",X1812=FALSE),"NG",U1812="NG","NG",V1812="OK","OK",AD1812="OK","OK")</f>
        <v>NG</v>
      </c>
      <c r="AC1812" s="5" t="str">
        <f t="shared" si="409"/>
        <v>NG</v>
      </c>
      <c r="AD1812" s="5" t="e" cm="1">
        <f t="array" ref="AD1812">_xlfn.IFS(AND(G1812="〇",H1812&lt;&gt;"",I1812&lt;&gt;""),"ERROR",AND(G1812="",H1812&gt;$H$17,I1812&lt;&gt;""),"NG",AND(G1812="〇",H1812="",I1812=""),"OK")</f>
        <v>#N/A</v>
      </c>
      <c r="AE1812" s="5" t="str" cm="1">
        <f t="array" ref="AE1812">_xlfn.IFS(I1812="解雇","NG",H1812="","OK",H1812&lt;$H$17,"NG",H1812&gt;$H$17,"OK")</f>
        <v>OK</v>
      </c>
      <c r="AF1812" s="5" t="e">
        <f t="shared" si="410"/>
        <v>#N/A</v>
      </c>
    </row>
    <row r="1813" spans="2:32" ht="20.25" customHeight="1" x14ac:dyDescent="0.55000000000000004">
      <c r="B1813" s="9">
        <v>1796</v>
      </c>
      <c r="C1813" s="42"/>
      <c r="D1813" s="43"/>
      <c r="E1813" s="44"/>
      <c r="F1813" s="44"/>
      <c r="G1813" s="43"/>
      <c r="H1813" s="44"/>
      <c r="I1813" s="45"/>
      <c r="M1813" s="5">
        <f t="shared" si="397"/>
        <v>4</v>
      </c>
      <c r="N1813" s="5">
        <f t="shared" si="398"/>
        <v>2</v>
      </c>
      <c r="O1813" s="5" t="str">
        <f t="shared" si="399"/>
        <v/>
      </c>
      <c r="P1813" s="5">
        <f t="shared" si="400"/>
        <v>0</v>
      </c>
      <c r="Q1813" s="5">
        <f t="shared" ca="1" si="401"/>
        <v>126</v>
      </c>
      <c r="R1813" s="26">
        <f t="shared" si="402"/>
        <v>5479</v>
      </c>
      <c r="S1813" s="26">
        <f t="shared" si="403"/>
        <v>5205</v>
      </c>
      <c r="T1813" s="27" t="str" cm="1">
        <f t="array" aca="1" ref="T1813" ca="1">_xlfn.IFS(Q1813="","NG",Q1813&gt;16,"OK",TODAY()&gt;S1813,"OK",Q1813&lt;16,"NG")</f>
        <v>OK</v>
      </c>
      <c r="U1813" s="5" t="str" cm="1">
        <f t="array" aca="1" ref="U1813" ca="1">IFERROR(_xlfn.IFS(T1813&lt;&gt;"OK","NG",M1813=0,"OK",TRUE,"NG"),"")</f>
        <v>NG</v>
      </c>
      <c r="V1813" s="5" t="str">
        <f t="shared" si="404"/>
        <v>NG</v>
      </c>
      <c r="W1813" s="28" t="str">
        <f t="shared" ca="1" si="405"/>
        <v>OK</v>
      </c>
      <c r="X1813" s="5" t="str">
        <f t="shared" si="406"/>
        <v>NG</v>
      </c>
      <c r="Y1813" s="5">
        <f t="shared" ca="1" si="407"/>
        <v>126</v>
      </c>
      <c r="Z1813" s="5">
        <f t="shared" ca="1" si="408"/>
        <v>126</v>
      </c>
      <c r="AA1813" s="5" t="str" cm="1">
        <f t="array" ref="AA1813">_xlfn.IFS(H1813="","OK",H1813&lt;$F$17,"NG",I1813="解雇","NG",OR(I1813="自主退職",I1813="契約満了"),"OK")</f>
        <v>OK</v>
      </c>
      <c r="AB1813" s="5" t="str" cm="1">
        <f t="array" aca="1" ref="AB1813" ca="1">_xlfn.IFS(AA1813="NG","NG",OR(X1813="NG",X1813="ERROR",X1813=FALSE),"NG",U1813="NG","NG",V1813="OK","OK",AD1813="OK","OK")</f>
        <v>NG</v>
      </c>
      <c r="AC1813" s="5" t="str">
        <f t="shared" si="409"/>
        <v>NG</v>
      </c>
      <c r="AD1813" s="5" t="e" cm="1">
        <f t="array" ref="AD1813">_xlfn.IFS(AND(G1813="〇",H1813&lt;&gt;"",I1813&lt;&gt;""),"ERROR",AND(G1813="",H1813&gt;$H$17,I1813&lt;&gt;""),"NG",AND(G1813="〇",H1813="",I1813=""),"OK")</f>
        <v>#N/A</v>
      </c>
      <c r="AE1813" s="5" t="str" cm="1">
        <f t="array" ref="AE1813">_xlfn.IFS(I1813="解雇","NG",H1813="","OK",H1813&lt;$H$17,"NG",H1813&gt;$H$17,"OK")</f>
        <v>OK</v>
      </c>
      <c r="AF1813" s="5" t="e">
        <f t="shared" si="410"/>
        <v>#N/A</v>
      </c>
    </row>
    <row r="1814" spans="2:32" ht="20.25" customHeight="1" x14ac:dyDescent="0.55000000000000004">
      <c r="B1814" s="9">
        <v>1797</v>
      </c>
      <c r="C1814" s="42"/>
      <c r="D1814" s="43"/>
      <c r="E1814" s="44"/>
      <c r="F1814" s="44"/>
      <c r="G1814" s="43"/>
      <c r="H1814" s="44"/>
      <c r="I1814" s="45"/>
      <c r="M1814" s="5">
        <f t="shared" si="397"/>
        <v>4</v>
      </c>
      <c r="N1814" s="5">
        <f t="shared" si="398"/>
        <v>2</v>
      </c>
      <c r="O1814" s="5" t="str">
        <f t="shared" si="399"/>
        <v/>
      </c>
      <c r="P1814" s="5">
        <f t="shared" si="400"/>
        <v>0</v>
      </c>
      <c r="Q1814" s="5">
        <f t="shared" ca="1" si="401"/>
        <v>126</v>
      </c>
      <c r="R1814" s="26">
        <f t="shared" si="402"/>
        <v>5479</v>
      </c>
      <c r="S1814" s="26">
        <f t="shared" si="403"/>
        <v>5205</v>
      </c>
      <c r="T1814" s="27" t="str" cm="1">
        <f t="array" aca="1" ref="T1814" ca="1">_xlfn.IFS(Q1814="","NG",Q1814&gt;16,"OK",TODAY()&gt;S1814,"OK",Q1814&lt;16,"NG")</f>
        <v>OK</v>
      </c>
      <c r="U1814" s="5" t="str" cm="1">
        <f t="array" aca="1" ref="U1814" ca="1">IFERROR(_xlfn.IFS(T1814&lt;&gt;"OK","NG",M1814=0,"OK",TRUE,"NG"),"")</f>
        <v>NG</v>
      </c>
      <c r="V1814" s="5" t="str">
        <f t="shared" si="404"/>
        <v>NG</v>
      </c>
      <c r="W1814" s="28" t="str">
        <f t="shared" ca="1" si="405"/>
        <v>OK</v>
      </c>
      <c r="X1814" s="5" t="str">
        <f t="shared" si="406"/>
        <v>NG</v>
      </c>
      <c r="Y1814" s="5">
        <f t="shared" ca="1" si="407"/>
        <v>126</v>
      </c>
      <c r="Z1814" s="5">
        <f t="shared" ca="1" si="408"/>
        <v>126</v>
      </c>
      <c r="AA1814" s="5" t="str" cm="1">
        <f t="array" ref="AA1814">_xlfn.IFS(H1814="","OK",H1814&lt;$F$17,"NG",I1814="解雇","NG",OR(I1814="自主退職",I1814="契約満了"),"OK")</f>
        <v>OK</v>
      </c>
      <c r="AB1814" s="5" t="str" cm="1">
        <f t="array" aca="1" ref="AB1814" ca="1">_xlfn.IFS(AA1814="NG","NG",OR(X1814="NG",X1814="ERROR",X1814=FALSE),"NG",U1814="NG","NG",V1814="OK","OK",AD1814="OK","OK")</f>
        <v>NG</v>
      </c>
      <c r="AC1814" s="5" t="str">
        <f t="shared" si="409"/>
        <v>NG</v>
      </c>
      <c r="AD1814" s="5" t="e" cm="1">
        <f t="array" ref="AD1814">_xlfn.IFS(AND(G1814="〇",H1814&lt;&gt;"",I1814&lt;&gt;""),"ERROR",AND(G1814="",H1814&gt;$H$17,I1814&lt;&gt;""),"NG",AND(G1814="〇",H1814="",I1814=""),"OK")</f>
        <v>#N/A</v>
      </c>
      <c r="AE1814" s="5" t="str" cm="1">
        <f t="array" ref="AE1814">_xlfn.IFS(I1814="解雇","NG",H1814="","OK",H1814&lt;$H$17,"NG",H1814&gt;$H$17,"OK")</f>
        <v>OK</v>
      </c>
      <c r="AF1814" s="5" t="e">
        <f t="shared" si="410"/>
        <v>#N/A</v>
      </c>
    </row>
    <row r="1815" spans="2:32" ht="20.25" customHeight="1" x14ac:dyDescent="0.55000000000000004">
      <c r="B1815" s="9">
        <v>1798</v>
      </c>
      <c r="C1815" s="42"/>
      <c r="D1815" s="43"/>
      <c r="E1815" s="44"/>
      <c r="F1815" s="44"/>
      <c r="G1815" s="43"/>
      <c r="H1815" s="44"/>
      <c r="I1815" s="45"/>
      <c r="M1815" s="5">
        <f t="shared" si="397"/>
        <v>4</v>
      </c>
      <c r="N1815" s="5">
        <f t="shared" si="398"/>
        <v>2</v>
      </c>
      <c r="O1815" s="5" t="str">
        <f t="shared" si="399"/>
        <v/>
      </c>
      <c r="P1815" s="5">
        <f t="shared" si="400"/>
        <v>0</v>
      </c>
      <c r="Q1815" s="5">
        <f t="shared" ca="1" si="401"/>
        <v>126</v>
      </c>
      <c r="R1815" s="26">
        <f t="shared" si="402"/>
        <v>5479</v>
      </c>
      <c r="S1815" s="26">
        <f t="shared" si="403"/>
        <v>5205</v>
      </c>
      <c r="T1815" s="27" t="str" cm="1">
        <f t="array" aca="1" ref="T1815" ca="1">_xlfn.IFS(Q1815="","NG",Q1815&gt;16,"OK",TODAY()&gt;S1815,"OK",Q1815&lt;16,"NG")</f>
        <v>OK</v>
      </c>
      <c r="U1815" s="5" t="str" cm="1">
        <f t="array" aca="1" ref="U1815" ca="1">IFERROR(_xlfn.IFS(T1815&lt;&gt;"OK","NG",M1815=0,"OK",TRUE,"NG"),"")</f>
        <v>NG</v>
      </c>
      <c r="V1815" s="5" t="str">
        <f t="shared" si="404"/>
        <v>NG</v>
      </c>
      <c r="W1815" s="28" t="str">
        <f t="shared" ca="1" si="405"/>
        <v>OK</v>
      </c>
      <c r="X1815" s="5" t="str">
        <f t="shared" si="406"/>
        <v>NG</v>
      </c>
      <c r="Y1815" s="5">
        <f t="shared" ca="1" si="407"/>
        <v>126</v>
      </c>
      <c r="Z1815" s="5">
        <f t="shared" ca="1" si="408"/>
        <v>126</v>
      </c>
      <c r="AA1815" s="5" t="str" cm="1">
        <f t="array" ref="AA1815">_xlfn.IFS(H1815="","OK",H1815&lt;$F$17,"NG",I1815="解雇","NG",OR(I1815="自主退職",I1815="契約満了"),"OK")</f>
        <v>OK</v>
      </c>
      <c r="AB1815" s="5" t="str" cm="1">
        <f t="array" aca="1" ref="AB1815" ca="1">_xlfn.IFS(AA1815="NG","NG",OR(X1815="NG",X1815="ERROR",X1815=FALSE),"NG",U1815="NG","NG",V1815="OK","OK",AD1815="OK","OK")</f>
        <v>NG</v>
      </c>
      <c r="AC1815" s="5" t="str">
        <f t="shared" si="409"/>
        <v>NG</v>
      </c>
      <c r="AD1815" s="5" t="e" cm="1">
        <f t="array" ref="AD1815">_xlfn.IFS(AND(G1815="〇",H1815&lt;&gt;"",I1815&lt;&gt;""),"ERROR",AND(G1815="",H1815&gt;$H$17,I1815&lt;&gt;""),"NG",AND(G1815="〇",H1815="",I1815=""),"OK")</f>
        <v>#N/A</v>
      </c>
      <c r="AE1815" s="5" t="str" cm="1">
        <f t="array" ref="AE1815">_xlfn.IFS(I1815="解雇","NG",H1815="","OK",H1815&lt;$H$17,"NG",H1815&gt;$H$17,"OK")</f>
        <v>OK</v>
      </c>
      <c r="AF1815" s="5" t="e">
        <f t="shared" si="410"/>
        <v>#N/A</v>
      </c>
    </row>
    <row r="1816" spans="2:32" ht="20.25" customHeight="1" x14ac:dyDescent="0.55000000000000004">
      <c r="B1816" s="9">
        <v>1799</v>
      </c>
      <c r="C1816" s="42"/>
      <c r="D1816" s="43"/>
      <c r="E1816" s="44"/>
      <c r="F1816" s="44"/>
      <c r="G1816" s="43"/>
      <c r="H1816" s="44"/>
      <c r="I1816" s="45"/>
      <c r="M1816" s="5">
        <f t="shared" si="397"/>
        <v>4</v>
      </c>
      <c r="N1816" s="5">
        <f t="shared" si="398"/>
        <v>2</v>
      </c>
      <c r="O1816" s="5" t="str">
        <f t="shared" si="399"/>
        <v/>
      </c>
      <c r="P1816" s="5">
        <f t="shared" si="400"/>
        <v>0</v>
      </c>
      <c r="Q1816" s="5">
        <f t="shared" ca="1" si="401"/>
        <v>126</v>
      </c>
      <c r="R1816" s="26">
        <f t="shared" si="402"/>
        <v>5479</v>
      </c>
      <c r="S1816" s="26">
        <f t="shared" si="403"/>
        <v>5205</v>
      </c>
      <c r="T1816" s="27" t="str" cm="1">
        <f t="array" aca="1" ref="T1816" ca="1">_xlfn.IFS(Q1816="","NG",Q1816&gt;16,"OK",TODAY()&gt;S1816,"OK",Q1816&lt;16,"NG")</f>
        <v>OK</v>
      </c>
      <c r="U1816" s="5" t="str" cm="1">
        <f t="array" aca="1" ref="U1816" ca="1">IFERROR(_xlfn.IFS(T1816&lt;&gt;"OK","NG",M1816=0,"OK",TRUE,"NG"),"")</f>
        <v>NG</v>
      </c>
      <c r="V1816" s="5" t="str">
        <f t="shared" si="404"/>
        <v>NG</v>
      </c>
      <c r="W1816" s="28" t="str">
        <f t="shared" ca="1" si="405"/>
        <v>OK</v>
      </c>
      <c r="X1816" s="5" t="str">
        <f t="shared" si="406"/>
        <v>NG</v>
      </c>
      <c r="Y1816" s="5">
        <f t="shared" ca="1" si="407"/>
        <v>126</v>
      </c>
      <c r="Z1816" s="5">
        <f t="shared" ca="1" si="408"/>
        <v>126</v>
      </c>
      <c r="AA1816" s="5" t="str" cm="1">
        <f t="array" ref="AA1816">_xlfn.IFS(H1816="","OK",H1816&lt;$F$17,"NG",I1816="解雇","NG",OR(I1816="自主退職",I1816="契約満了"),"OK")</f>
        <v>OK</v>
      </c>
      <c r="AB1816" s="5" t="str" cm="1">
        <f t="array" aca="1" ref="AB1816" ca="1">_xlfn.IFS(AA1816="NG","NG",OR(X1816="NG",X1816="ERROR",X1816=FALSE),"NG",U1816="NG","NG",V1816="OK","OK",AD1816="OK","OK")</f>
        <v>NG</v>
      </c>
      <c r="AC1816" s="5" t="str">
        <f t="shared" si="409"/>
        <v>NG</v>
      </c>
      <c r="AD1816" s="5" t="e" cm="1">
        <f t="array" ref="AD1816">_xlfn.IFS(AND(G1816="〇",H1816&lt;&gt;"",I1816&lt;&gt;""),"ERROR",AND(G1816="",H1816&gt;$H$17,I1816&lt;&gt;""),"NG",AND(G1816="〇",H1816="",I1816=""),"OK")</f>
        <v>#N/A</v>
      </c>
      <c r="AE1816" s="5" t="str" cm="1">
        <f t="array" ref="AE1816">_xlfn.IFS(I1816="解雇","NG",H1816="","OK",H1816&lt;$H$17,"NG",H1816&gt;$H$17,"OK")</f>
        <v>OK</v>
      </c>
      <c r="AF1816" s="5" t="e">
        <f t="shared" si="410"/>
        <v>#N/A</v>
      </c>
    </row>
    <row r="1817" spans="2:32" ht="20.25" customHeight="1" x14ac:dyDescent="0.55000000000000004">
      <c r="B1817" s="9">
        <v>1800</v>
      </c>
      <c r="C1817" s="42"/>
      <c r="D1817" s="43"/>
      <c r="E1817" s="44"/>
      <c r="F1817" s="44"/>
      <c r="G1817" s="43"/>
      <c r="H1817" s="44"/>
      <c r="I1817" s="45"/>
      <c r="M1817" s="5">
        <f t="shared" si="397"/>
        <v>4</v>
      </c>
      <c r="N1817" s="5">
        <f t="shared" si="398"/>
        <v>2</v>
      </c>
      <c r="O1817" s="5" t="str">
        <f t="shared" si="399"/>
        <v/>
      </c>
      <c r="P1817" s="5">
        <f t="shared" si="400"/>
        <v>0</v>
      </c>
      <c r="Q1817" s="5">
        <f t="shared" ca="1" si="401"/>
        <v>126</v>
      </c>
      <c r="R1817" s="26">
        <f t="shared" si="402"/>
        <v>5479</v>
      </c>
      <c r="S1817" s="26">
        <f t="shared" si="403"/>
        <v>5205</v>
      </c>
      <c r="T1817" s="27" t="str" cm="1">
        <f t="array" aca="1" ref="T1817" ca="1">_xlfn.IFS(Q1817="","NG",Q1817&gt;16,"OK",TODAY()&gt;S1817,"OK",Q1817&lt;16,"NG")</f>
        <v>OK</v>
      </c>
      <c r="U1817" s="5" t="str" cm="1">
        <f t="array" aca="1" ref="U1817" ca="1">IFERROR(_xlfn.IFS(T1817&lt;&gt;"OK","NG",M1817=0,"OK",TRUE,"NG"),"")</f>
        <v>NG</v>
      </c>
      <c r="V1817" s="5" t="str">
        <f t="shared" si="404"/>
        <v>NG</v>
      </c>
      <c r="W1817" s="28" t="str">
        <f t="shared" ca="1" si="405"/>
        <v>OK</v>
      </c>
      <c r="X1817" s="5" t="str">
        <f t="shared" si="406"/>
        <v>NG</v>
      </c>
      <c r="Y1817" s="5">
        <f t="shared" ca="1" si="407"/>
        <v>126</v>
      </c>
      <c r="Z1817" s="5">
        <f t="shared" ca="1" si="408"/>
        <v>126</v>
      </c>
      <c r="AA1817" s="5" t="str" cm="1">
        <f t="array" ref="AA1817">_xlfn.IFS(H1817="","OK",H1817&lt;$F$17,"NG",I1817="解雇","NG",OR(I1817="自主退職",I1817="契約満了"),"OK")</f>
        <v>OK</v>
      </c>
      <c r="AB1817" s="5" t="str" cm="1">
        <f t="array" aca="1" ref="AB1817" ca="1">_xlfn.IFS(AA1817="NG","NG",OR(X1817="NG",X1817="ERROR",X1817=FALSE),"NG",U1817="NG","NG",V1817="OK","OK",AD1817="OK","OK")</f>
        <v>NG</v>
      </c>
      <c r="AC1817" s="5" t="str">
        <f t="shared" si="409"/>
        <v>NG</v>
      </c>
      <c r="AD1817" s="5" t="e" cm="1">
        <f t="array" ref="AD1817">_xlfn.IFS(AND(G1817="〇",H1817&lt;&gt;"",I1817&lt;&gt;""),"ERROR",AND(G1817="",H1817&gt;$H$17,I1817&lt;&gt;""),"NG",AND(G1817="〇",H1817="",I1817=""),"OK")</f>
        <v>#N/A</v>
      </c>
      <c r="AE1817" s="5" t="str" cm="1">
        <f t="array" ref="AE1817">_xlfn.IFS(I1817="解雇","NG",H1817="","OK",H1817&lt;$H$17,"NG",H1817&gt;$H$17,"OK")</f>
        <v>OK</v>
      </c>
      <c r="AF1817" s="5" t="e">
        <f t="shared" si="410"/>
        <v>#N/A</v>
      </c>
    </row>
    <row r="1818" spans="2:32" ht="20.25" customHeight="1" x14ac:dyDescent="0.55000000000000004">
      <c r="B1818" s="9">
        <v>1801</v>
      </c>
      <c r="C1818" s="42"/>
      <c r="D1818" s="43"/>
      <c r="E1818" s="44"/>
      <c r="F1818" s="44"/>
      <c r="G1818" s="43"/>
      <c r="H1818" s="44"/>
      <c r="I1818" s="45"/>
      <c r="M1818" s="5">
        <f t="shared" si="397"/>
        <v>4</v>
      </c>
      <c r="N1818" s="5">
        <f t="shared" si="398"/>
        <v>2</v>
      </c>
      <c r="O1818" s="5" t="str">
        <f t="shared" si="399"/>
        <v/>
      </c>
      <c r="P1818" s="5">
        <f t="shared" si="400"/>
        <v>0</v>
      </c>
      <c r="Q1818" s="5">
        <f t="shared" ca="1" si="401"/>
        <v>126</v>
      </c>
      <c r="R1818" s="26">
        <f t="shared" si="402"/>
        <v>5479</v>
      </c>
      <c r="S1818" s="26">
        <f t="shared" si="403"/>
        <v>5205</v>
      </c>
      <c r="T1818" s="27" t="str" cm="1">
        <f t="array" aca="1" ref="T1818" ca="1">_xlfn.IFS(Q1818="","NG",Q1818&gt;16,"OK",TODAY()&gt;S1818,"OK",Q1818&lt;16,"NG")</f>
        <v>OK</v>
      </c>
      <c r="U1818" s="5" t="str" cm="1">
        <f t="array" aca="1" ref="U1818" ca="1">IFERROR(_xlfn.IFS(T1818&lt;&gt;"OK","NG",M1818=0,"OK",TRUE,"NG"),"")</f>
        <v>NG</v>
      </c>
      <c r="V1818" s="5" t="str">
        <f t="shared" si="404"/>
        <v>NG</v>
      </c>
      <c r="W1818" s="28" t="str">
        <f t="shared" ca="1" si="405"/>
        <v>OK</v>
      </c>
      <c r="X1818" s="5" t="str">
        <f t="shared" si="406"/>
        <v>NG</v>
      </c>
      <c r="Y1818" s="5">
        <f t="shared" ca="1" si="407"/>
        <v>126</v>
      </c>
      <c r="Z1818" s="5">
        <f t="shared" ca="1" si="408"/>
        <v>126</v>
      </c>
      <c r="AA1818" s="5" t="str" cm="1">
        <f t="array" ref="AA1818">_xlfn.IFS(H1818="","OK",H1818&lt;$F$17,"NG",I1818="解雇","NG",OR(I1818="自主退職",I1818="契約満了"),"OK")</f>
        <v>OK</v>
      </c>
      <c r="AB1818" s="5" t="str" cm="1">
        <f t="array" aca="1" ref="AB1818" ca="1">_xlfn.IFS(AA1818="NG","NG",OR(X1818="NG",X1818="ERROR",X1818=FALSE),"NG",U1818="NG","NG",V1818="OK","OK",AD1818="OK","OK")</f>
        <v>NG</v>
      </c>
      <c r="AC1818" s="5" t="str">
        <f t="shared" si="409"/>
        <v>NG</v>
      </c>
      <c r="AD1818" s="5" t="e" cm="1">
        <f t="array" ref="AD1818">_xlfn.IFS(AND(G1818="〇",H1818&lt;&gt;"",I1818&lt;&gt;""),"ERROR",AND(G1818="",H1818&gt;$H$17,I1818&lt;&gt;""),"NG",AND(G1818="〇",H1818="",I1818=""),"OK")</f>
        <v>#N/A</v>
      </c>
      <c r="AE1818" s="5" t="str" cm="1">
        <f t="array" ref="AE1818">_xlfn.IFS(I1818="解雇","NG",H1818="","OK",H1818&lt;$H$17,"NG",H1818&gt;$H$17,"OK")</f>
        <v>OK</v>
      </c>
      <c r="AF1818" s="5" t="e">
        <f t="shared" si="410"/>
        <v>#N/A</v>
      </c>
    </row>
    <row r="1819" spans="2:32" ht="20.25" customHeight="1" x14ac:dyDescent="0.55000000000000004">
      <c r="B1819" s="9">
        <v>1802</v>
      </c>
      <c r="C1819" s="42"/>
      <c r="D1819" s="43"/>
      <c r="E1819" s="44"/>
      <c r="F1819" s="44"/>
      <c r="G1819" s="43"/>
      <c r="H1819" s="44"/>
      <c r="I1819" s="45"/>
      <c r="M1819" s="5">
        <f t="shared" si="397"/>
        <v>4</v>
      </c>
      <c r="N1819" s="5">
        <f t="shared" si="398"/>
        <v>2</v>
      </c>
      <c r="O1819" s="5" t="str">
        <f t="shared" si="399"/>
        <v/>
      </c>
      <c r="P1819" s="5">
        <f t="shared" si="400"/>
        <v>0</v>
      </c>
      <c r="Q1819" s="5">
        <f t="shared" ca="1" si="401"/>
        <v>126</v>
      </c>
      <c r="R1819" s="26">
        <f t="shared" si="402"/>
        <v>5479</v>
      </c>
      <c r="S1819" s="26">
        <f t="shared" si="403"/>
        <v>5205</v>
      </c>
      <c r="T1819" s="27" t="str" cm="1">
        <f t="array" aca="1" ref="T1819" ca="1">_xlfn.IFS(Q1819="","NG",Q1819&gt;16,"OK",TODAY()&gt;S1819,"OK",Q1819&lt;16,"NG")</f>
        <v>OK</v>
      </c>
      <c r="U1819" s="5" t="str" cm="1">
        <f t="array" aca="1" ref="U1819" ca="1">IFERROR(_xlfn.IFS(T1819&lt;&gt;"OK","NG",M1819=0,"OK",TRUE,"NG"),"")</f>
        <v>NG</v>
      </c>
      <c r="V1819" s="5" t="str">
        <f t="shared" si="404"/>
        <v>NG</v>
      </c>
      <c r="W1819" s="28" t="str">
        <f t="shared" ca="1" si="405"/>
        <v>OK</v>
      </c>
      <c r="X1819" s="5" t="str">
        <f t="shared" si="406"/>
        <v>NG</v>
      </c>
      <c r="Y1819" s="5">
        <f t="shared" ca="1" si="407"/>
        <v>126</v>
      </c>
      <c r="Z1819" s="5">
        <f t="shared" ca="1" si="408"/>
        <v>126</v>
      </c>
      <c r="AA1819" s="5" t="str" cm="1">
        <f t="array" ref="AA1819">_xlfn.IFS(H1819="","OK",H1819&lt;$F$17,"NG",I1819="解雇","NG",OR(I1819="自主退職",I1819="契約満了"),"OK")</f>
        <v>OK</v>
      </c>
      <c r="AB1819" s="5" t="str" cm="1">
        <f t="array" aca="1" ref="AB1819" ca="1">_xlfn.IFS(AA1819="NG","NG",OR(X1819="NG",X1819="ERROR",X1819=FALSE),"NG",U1819="NG","NG",V1819="OK","OK",AD1819="OK","OK")</f>
        <v>NG</v>
      </c>
      <c r="AC1819" s="5" t="str">
        <f t="shared" si="409"/>
        <v>NG</v>
      </c>
      <c r="AD1819" s="5" t="e" cm="1">
        <f t="array" ref="AD1819">_xlfn.IFS(AND(G1819="〇",H1819&lt;&gt;"",I1819&lt;&gt;""),"ERROR",AND(G1819="",H1819&gt;$H$17,I1819&lt;&gt;""),"NG",AND(G1819="〇",H1819="",I1819=""),"OK")</f>
        <v>#N/A</v>
      </c>
      <c r="AE1819" s="5" t="str" cm="1">
        <f t="array" ref="AE1819">_xlfn.IFS(I1819="解雇","NG",H1819="","OK",H1819&lt;$H$17,"NG",H1819&gt;$H$17,"OK")</f>
        <v>OK</v>
      </c>
      <c r="AF1819" s="5" t="e">
        <f t="shared" si="410"/>
        <v>#N/A</v>
      </c>
    </row>
    <row r="1820" spans="2:32" ht="20.25" customHeight="1" x14ac:dyDescent="0.55000000000000004">
      <c r="B1820" s="9">
        <v>1803</v>
      </c>
      <c r="C1820" s="42"/>
      <c r="D1820" s="43"/>
      <c r="E1820" s="44"/>
      <c r="F1820" s="44"/>
      <c r="G1820" s="43"/>
      <c r="H1820" s="44"/>
      <c r="I1820" s="45"/>
      <c r="M1820" s="5">
        <f t="shared" si="397"/>
        <v>4</v>
      </c>
      <c r="N1820" s="5">
        <f t="shared" si="398"/>
        <v>2</v>
      </c>
      <c r="O1820" s="5" t="str">
        <f t="shared" si="399"/>
        <v/>
      </c>
      <c r="P1820" s="5">
        <f t="shared" si="400"/>
        <v>0</v>
      </c>
      <c r="Q1820" s="5">
        <f t="shared" ca="1" si="401"/>
        <v>126</v>
      </c>
      <c r="R1820" s="26">
        <f t="shared" si="402"/>
        <v>5479</v>
      </c>
      <c r="S1820" s="26">
        <f t="shared" si="403"/>
        <v>5205</v>
      </c>
      <c r="T1820" s="27" t="str" cm="1">
        <f t="array" aca="1" ref="T1820" ca="1">_xlfn.IFS(Q1820="","NG",Q1820&gt;16,"OK",TODAY()&gt;S1820,"OK",Q1820&lt;16,"NG")</f>
        <v>OK</v>
      </c>
      <c r="U1820" s="5" t="str" cm="1">
        <f t="array" aca="1" ref="U1820" ca="1">IFERROR(_xlfn.IFS(T1820&lt;&gt;"OK","NG",M1820=0,"OK",TRUE,"NG"),"")</f>
        <v>NG</v>
      </c>
      <c r="V1820" s="5" t="str">
        <f t="shared" si="404"/>
        <v>NG</v>
      </c>
      <c r="W1820" s="28" t="str">
        <f t="shared" ca="1" si="405"/>
        <v>OK</v>
      </c>
      <c r="X1820" s="5" t="str">
        <f t="shared" si="406"/>
        <v>NG</v>
      </c>
      <c r="Y1820" s="5">
        <f t="shared" ca="1" si="407"/>
        <v>126</v>
      </c>
      <c r="Z1820" s="5">
        <f t="shared" ca="1" si="408"/>
        <v>126</v>
      </c>
      <c r="AA1820" s="5" t="str" cm="1">
        <f t="array" ref="AA1820">_xlfn.IFS(H1820="","OK",H1820&lt;$F$17,"NG",I1820="解雇","NG",OR(I1820="自主退職",I1820="契約満了"),"OK")</f>
        <v>OK</v>
      </c>
      <c r="AB1820" s="5" t="str" cm="1">
        <f t="array" aca="1" ref="AB1820" ca="1">_xlfn.IFS(AA1820="NG","NG",OR(X1820="NG",X1820="ERROR",X1820=FALSE),"NG",U1820="NG","NG",V1820="OK","OK",AD1820="OK","OK")</f>
        <v>NG</v>
      </c>
      <c r="AC1820" s="5" t="str">
        <f t="shared" si="409"/>
        <v>NG</v>
      </c>
      <c r="AD1820" s="5" t="e" cm="1">
        <f t="array" ref="AD1820">_xlfn.IFS(AND(G1820="〇",H1820&lt;&gt;"",I1820&lt;&gt;""),"ERROR",AND(G1820="",H1820&gt;$H$17,I1820&lt;&gt;""),"NG",AND(G1820="〇",H1820="",I1820=""),"OK")</f>
        <v>#N/A</v>
      </c>
      <c r="AE1820" s="5" t="str" cm="1">
        <f t="array" ref="AE1820">_xlfn.IFS(I1820="解雇","NG",H1820="","OK",H1820&lt;$H$17,"NG",H1820&gt;$H$17,"OK")</f>
        <v>OK</v>
      </c>
      <c r="AF1820" s="5" t="e">
        <f t="shared" si="410"/>
        <v>#N/A</v>
      </c>
    </row>
    <row r="1821" spans="2:32" ht="20.25" customHeight="1" x14ac:dyDescent="0.55000000000000004">
      <c r="B1821" s="9">
        <v>1804</v>
      </c>
      <c r="C1821" s="42"/>
      <c r="D1821" s="43"/>
      <c r="E1821" s="44"/>
      <c r="F1821" s="44"/>
      <c r="G1821" s="43"/>
      <c r="H1821" s="44"/>
      <c r="I1821" s="45"/>
      <c r="M1821" s="5">
        <f t="shared" si="397"/>
        <v>4</v>
      </c>
      <c r="N1821" s="5">
        <f t="shared" si="398"/>
        <v>2</v>
      </c>
      <c r="O1821" s="5" t="str">
        <f t="shared" si="399"/>
        <v/>
      </c>
      <c r="P1821" s="5">
        <f t="shared" si="400"/>
        <v>0</v>
      </c>
      <c r="Q1821" s="5">
        <f t="shared" ca="1" si="401"/>
        <v>126</v>
      </c>
      <c r="R1821" s="26">
        <f t="shared" si="402"/>
        <v>5479</v>
      </c>
      <c r="S1821" s="26">
        <f t="shared" si="403"/>
        <v>5205</v>
      </c>
      <c r="T1821" s="27" t="str" cm="1">
        <f t="array" aca="1" ref="T1821" ca="1">_xlfn.IFS(Q1821="","NG",Q1821&gt;16,"OK",TODAY()&gt;S1821,"OK",Q1821&lt;16,"NG")</f>
        <v>OK</v>
      </c>
      <c r="U1821" s="5" t="str" cm="1">
        <f t="array" aca="1" ref="U1821" ca="1">IFERROR(_xlfn.IFS(T1821&lt;&gt;"OK","NG",M1821=0,"OK",TRUE,"NG"),"")</f>
        <v>NG</v>
      </c>
      <c r="V1821" s="5" t="str">
        <f t="shared" si="404"/>
        <v>NG</v>
      </c>
      <c r="W1821" s="28" t="str">
        <f t="shared" ca="1" si="405"/>
        <v>OK</v>
      </c>
      <c r="X1821" s="5" t="str">
        <f t="shared" si="406"/>
        <v>NG</v>
      </c>
      <c r="Y1821" s="5">
        <f t="shared" ca="1" si="407"/>
        <v>126</v>
      </c>
      <c r="Z1821" s="5">
        <f t="shared" ca="1" si="408"/>
        <v>126</v>
      </c>
      <c r="AA1821" s="5" t="str" cm="1">
        <f t="array" ref="AA1821">_xlfn.IFS(H1821="","OK",H1821&lt;$F$17,"NG",I1821="解雇","NG",OR(I1821="自主退職",I1821="契約満了"),"OK")</f>
        <v>OK</v>
      </c>
      <c r="AB1821" s="5" t="str" cm="1">
        <f t="array" aca="1" ref="AB1821" ca="1">_xlfn.IFS(AA1821="NG","NG",OR(X1821="NG",X1821="ERROR",X1821=FALSE),"NG",U1821="NG","NG",V1821="OK","OK",AD1821="OK","OK")</f>
        <v>NG</v>
      </c>
      <c r="AC1821" s="5" t="str">
        <f t="shared" si="409"/>
        <v>NG</v>
      </c>
      <c r="AD1821" s="5" t="e" cm="1">
        <f t="array" ref="AD1821">_xlfn.IFS(AND(G1821="〇",H1821&lt;&gt;"",I1821&lt;&gt;""),"ERROR",AND(G1821="",H1821&gt;$H$17,I1821&lt;&gt;""),"NG",AND(G1821="〇",H1821="",I1821=""),"OK")</f>
        <v>#N/A</v>
      </c>
      <c r="AE1821" s="5" t="str" cm="1">
        <f t="array" ref="AE1821">_xlfn.IFS(I1821="解雇","NG",H1821="","OK",H1821&lt;$H$17,"NG",H1821&gt;$H$17,"OK")</f>
        <v>OK</v>
      </c>
      <c r="AF1821" s="5" t="e">
        <f t="shared" si="410"/>
        <v>#N/A</v>
      </c>
    </row>
    <row r="1822" spans="2:32" ht="20.25" customHeight="1" x14ac:dyDescent="0.55000000000000004">
      <c r="B1822" s="9">
        <v>1805</v>
      </c>
      <c r="C1822" s="42"/>
      <c r="D1822" s="43"/>
      <c r="E1822" s="44"/>
      <c r="F1822" s="44"/>
      <c r="G1822" s="43"/>
      <c r="H1822" s="44"/>
      <c r="I1822" s="45"/>
      <c r="M1822" s="5">
        <f t="shared" si="397"/>
        <v>4</v>
      </c>
      <c r="N1822" s="5">
        <f t="shared" si="398"/>
        <v>2</v>
      </c>
      <c r="O1822" s="5" t="str">
        <f t="shared" si="399"/>
        <v/>
      </c>
      <c r="P1822" s="5">
        <f t="shared" si="400"/>
        <v>0</v>
      </c>
      <c r="Q1822" s="5">
        <f t="shared" ca="1" si="401"/>
        <v>126</v>
      </c>
      <c r="R1822" s="26">
        <f t="shared" si="402"/>
        <v>5479</v>
      </c>
      <c r="S1822" s="26">
        <f t="shared" si="403"/>
        <v>5205</v>
      </c>
      <c r="T1822" s="27" t="str" cm="1">
        <f t="array" aca="1" ref="T1822" ca="1">_xlfn.IFS(Q1822="","NG",Q1822&gt;16,"OK",TODAY()&gt;S1822,"OK",Q1822&lt;16,"NG")</f>
        <v>OK</v>
      </c>
      <c r="U1822" s="5" t="str" cm="1">
        <f t="array" aca="1" ref="U1822" ca="1">IFERROR(_xlfn.IFS(T1822&lt;&gt;"OK","NG",M1822=0,"OK",TRUE,"NG"),"")</f>
        <v>NG</v>
      </c>
      <c r="V1822" s="5" t="str">
        <f t="shared" si="404"/>
        <v>NG</v>
      </c>
      <c r="W1822" s="28" t="str">
        <f t="shared" ca="1" si="405"/>
        <v>OK</v>
      </c>
      <c r="X1822" s="5" t="str">
        <f t="shared" si="406"/>
        <v>NG</v>
      </c>
      <c r="Y1822" s="5">
        <f t="shared" ca="1" si="407"/>
        <v>126</v>
      </c>
      <c r="Z1822" s="5">
        <f t="shared" ca="1" si="408"/>
        <v>126</v>
      </c>
      <c r="AA1822" s="5" t="str" cm="1">
        <f t="array" ref="AA1822">_xlfn.IFS(H1822="","OK",H1822&lt;$F$17,"NG",I1822="解雇","NG",OR(I1822="自主退職",I1822="契約満了"),"OK")</f>
        <v>OK</v>
      </c>
      <c r="AB1822" s="5" t="str" cm="1">
        <f t="array" aca="1" ref="AB1822" ca="1">_xlfn.IFS(AA1822="NG","NG",OR(X1822="NG",X1822="ERROR",X1822=FALSE),"NG",U1822="NG","NG",V1822="OK","OK",AD1822="OK","OK")</f>
        <v>NG</v>
      </c>
      <c r="AC1822" s="5" t="str">
        <f t="shared" si="409"/>
        <v>NG</v>
      </c>
      <c r="AD1822" s="5" t="e" cm="1">
        <f t="array" ref="AD1822">_xlfn.IFS(AND(G1822="〇",H1822&lt;&gt;"",I1822&lt;&gt;""),"ERROR",AND(G1822="",H1822&gt;$H$17,I1822&lt;&gt;""),"NG",AND(G1822="〇",H1822="",I1822=""),"OK")</f>
        <v>#N/A</v>
      </c>
      <c r="AE1822" s="5" t="str" cm="1">
        <f t="array" ref="AE1822">_xlfn.IFS(I1822="解雇","NG",H1822="","OK",H1822&lt;$H$17,"NG",H1822&gt;$H$17,"OK")</f>
        <v>OK</v>
      </c>
      <c r="AF1822" s="5" t="e">
        <f t="shared" si="410"/>
        <v>#N/A</v>
      </c>
    </row>
    <row r="1823" spans="2:32" ht="20.25" customHeight="1" x14ac:dyDescent="0.55000000000000004">
      <c r="B1823" s="9">
        <v>1806</v>
      </c>
      <c r="C1823" s="42"/>
      <c r="D1823" s="43"/>
      <c r="E1823" s="44"/>
      <c r="F1823" s="44"/>
      <c r="G1823" s="43"/>
      <c r="H1823" s="44"/>
      <c r="I1823" s="45"/>
      <c r="M1823" s="5">
        <f t="shared" si="397"/>
        <v>4</v>
      </c>
      <c r="N1823" s="5">
        <f t="shared" si="398"/>
        <v>2</v>
      </c>
      <c r="O1823" s="5" t="str">
        <f t="shared" si="399"/>
        <v/>
      </c>
      <c r="P1823" s="5">
        <f t="shared" si="400"/>
        <v>0</v>
      </c>
      <c r="Q1823" s="5">
        <f t="shared" ca="1" si="401"/>
        <v>126</v>
      </c>
      <c r="R1823" s="26">
        <f t="shared" si="402"/>
        <v>5479</v>
      </c>
      <c r="S1823" s="26">
        <f t="shared" si="403"/>
        <v>5205</v>
      </c>
      <c r="T1823" s="27" t="str" cm="1">
        <f t="array" aca="1" ref="T1823" ca="1">_xlfn.IFS(Q1823="","NG",Q1823&gt;16,"OK",TODAY()&gt;S1823,"OK",Q1823&lt;16,"NG")</f>
        <v>OK</v>
      </c>
      <c r="U1823" s="5" t="str" cm="1">
        <f t="array" aca="1" ref="U1823" ca="1">IFERROR(_xlfn.IFS(T1823&lt;&gt;"OK","NG",M1823=0,"OK",TRUE,"NG"),"")</f>
        <v>NG</v>
      </c>
      <c r="V1823" s="5" t="str">
        <f t="shared" si="404"/>
        <v>NG</v>
      </c>
      <c r="W1823" s="28" t="str">
        <f t="shared" ca="1" si="405"/>
        <v>OK</v>
      </c>
      <c r="X1823" s="5" t="str">
        <f t="shared" si="406"/>
        <v>NG</v>
      </c>
      <c r="Y1823" s="5">
        <f t="shared" ca="1" si="407"/>
        <v>126</v>
      </c>
      <c r="Z1823" s="5">
        <f t="shared" ca="1" si="408"/>
        <v>126</v>
      </c>
      <c r="AA1823" s="5" t="str" cm="1">
        <f t="array" ref="AA1823">_xlfn.IFS(H1823="","OK",H1823&lt;$F$17,"NG",I1823="解雇","NG",OR(I1823="自主退職",I1823="契約満了"),"OK")</f>
        <v>OK</v>
      </c>
      <c r="AB1823" s="5" t="str" cm="1">
        <f t="array" aca="1" ref="AB1823" ca="1">_xlfn.IFS(AA1823="NG","NG",OR(X1823="NG",X1823="ERROR",X1823=FALSE),"NG",U1823="NG","NG",V1823="OK","OK",AD1823="OK","OK")</f>
        <v>NG</v>
      </c>
      <c r="AC1823" s="5" t="str">
        <f t="shared" si="409"/>
        <v>NG</v>
      </c>
      <c r="AD1823" s="5" t="e" cm="1">
        <f t="array" ref="AD1823">_xlfn.IFS(AND(G1823="〇",H1823&lt;&gt;"",I1823&lt;&gt;""),"ERROR",AND(G1823="",H1823&gt;$H$17,I1823&lt;&gt;""),"NG",AND(G1823="〇",H1823="",I1823=""),"OK")</f>
        <v>#N/A</v>
      </c>
      <c r="AE1823" s="5" t="str" cm="1">
        <f t="array" ref="AE1823">_xlfn.IFS(I1823="解雇","NG",H1823="","OK",H1823&lt;$H$17,"NG",H1823&gt;$H$17,"OK")</f>
        <v>OK</v>
      </c>
      <c r="AF1823" s="5" t="e">
        <f t="shared" si="410"/>
        <v>#N/A</v>
      </c>
    </row>
    <row r="1824" spans="2:32" ht="20.25" customHeight="1" x14ac:dyDescent="0.55000000000000004">
      <c r="B1824" s="9">
        <v>1807</v>
      </c>
      <c r="C1824" s="42"/>
      <c r="D1824" s="43"/>
      <c r="E1824" s="44"/>
      <c r="F1824" s="44"/>
      <c r="G1824" s="43"/>
      <c r="H1824" s="44"/>
      <c r="I1824" s="45"/>
      <c r="M1824" s="5">
        <f t="shared" si="397"/>
        <v>4</v>
      </c>
      <c r="N1824" s="5">
        <f t="shared" si="398"/>
        <v>2</v>
      </c>
      <c r="O1824" s="5" t="str">
        <f t="shared" si="399"/>
        <v/>
      </c>
      <c r="P1824" s="5">
        <f t="shared" si="400"/>
        <v>0</v>
      </c>
      <c r="Q1824" s="5">
        <f t="shared" ca="1" si="401"/>
        <v>126</v>
      </c>
      <c r="R1824" s="26">
        <f t="shared" si="402"/>
        <v>5479</v>
      </c>
      <c r="S1824" s="26">
        <f t="shared" si="403"/>
        <v>5205</v>
      </c>
      <c r="T1824" s="27" t="str" cm="1">
        <f t="array" aca="1" ref="T1824" ca="1">_xlfn.IFS(Q1824="","NG",Q1824&gt;16,"OK",TODAY()&gt;S1824,"OK",Q1824&lt;16,"NG")</f>
        <v>OK</v>
      </c>
      <c r="U1824" s="5" t="str" cm="1">
        <f t="array" aca="1" ref="U1824" ca="1">IFERROR(_xlfn.IFS(T1824&lt;&gt;"OK","NG",M1824=0,"OK",TRUE,"NG"),"")</f>
        <v>NG</v>
      </c>
      <c r="V1824" s="5" t="str">
        <f t="shared" si="404"/>
        <v>NG</v>
      </c>
      <c r="W1824" s="28" t="str">
        <f t="shared" ca="1" si="405"/>
        <v>OK</v>
      </c>
      <c r="X1824" s="5" t="str">
        <f t="shared" si="406"/>
        <v>NG</v>
      </c>
      <c r="Y1824" s="5">
        <f t="shared" ca="1" si="407"/>
        <v>126</v>
      </c>
      <c r="Z1824" s="5">
        <f t="shared" ca="1" si="408"/>
        <v>126</v>
      </c>
      <c r="AA1824" s="5" t="str" cm="1">
        <f t="array" ref="AA1824">_xlfn.IFS(H1824="","OK",H1824&lt;$F$17,"NG",I1824="解雇","NG",OR(I1824="自主退職",I1824="契約満了"),"OK")</f>
        <v>OK</v>
      </c>
      <c r="AB1824" s="5" t="str" cm="1">
        <f t="array" aca="1" ref="AB1824" ca="1">_xlfn.IFS(AA1824="NG","NG",OR(X1824="NG",X1824="ERROR",X1824=FALSE),"NG",U1824="NG","NG",V1824="OK","OK",AD1824="OK","OK")</f>
        <v>NG</v>
      </c>
      <c r="AC1824" s="5" t="str">
        <f t="shared" si="409"/>
        <v>NG</v>
      </c>
      <c r="AD1824" s="5" t="e" cm="1">
        <f t="array" ref="AD1824">_xlfn.IFS(AND(G1824="〇",H1824&lt;&gt;"",I1824&lt;&gt;""),"ERROR",AND(G1824="",H1824&gt;$H$17,I1824&lt;&gt;""),"NG",AND(G1824="〇",H1824="",I1824=""),"OK")</f>
        <v>#N/A</v>
      </c>
      <c r="AE1824" s="5" t="str" cm="1">
        <f t="array" ref="AE1824">_xlfn.IFS(I1824="解雇","NG",H1824="","OK",H1824&lt;$H$17,"NG",H1824&gt;$H$17,"OK")</f>
        <v>OK</v>
      </c>
      <c r="AF1824" s="5" t="e">
        <f t="shared" si="410"/>
        <v>#N/A</v>
      </c>
    </row>
    <row r="1825" spans="2:32" ht="20.25" customHeight="1" x14ac:dyDescent="0.55000000000000004">
      <c r="B1825" s="9">
        <v>1808</v>
      </c>
      <c r="C1825" s="42"/>
      <c r="D1825" s="43"/>
      <c r="E1825" s="44"/>
      <c r="F1825" s="44"/>
      <c r="G1825" s="43"/>
      <c r="H1825" s="44"/>
      <c r="I1825" s="45"/>
      <c r="M1825" s="5">
        <f t="shared" si="397"/>
        <v>4</v>
      </c>
      <c r="N1825" s="5">
        <f t="shared" si="398"/>
        <v>2</v>
      </c>
      <c r="O1825" s="5" t="str">
        <f t="shared" si="399"/>
        <v/>
      </c>
      <c r="P1825" s="5">
        <f t="shared" si="400"/>
        <v>0</v>
      </c>
      <c r="Q1825" s="5">
        <f t="shared" ca="1" si="401"/>
        <v>126</v>
      </c>
      <c r="R1825" s="26">
        <f t="shared" si="402"/>
        <v>5479</v>
      </c>
      <c r="S1825" s="26">
        <f t="shared" si="403"/>
        <v>5205</v>
      </c>
      <c r="T1825" s="27" t="str" cm="1">
        <f t="array" aca="1" ref="T1825" ca="1">_xlfn.IFS(Q1825="","NG",Q1825&gt;16,"OK",TODAY()&gt;S1825,"OK",Q1825&lt;16,"NG")</f>
        <v>OK</v>
      </c>
      <c r="U1825" s="5" t="str" cm="1">
        <f t="array" aca="1" ref="U1825" ca="1">IFERROR(_xlfn.IFS(T1825&lt;&gt;"OK","NG",M1825=0,"OK",TRUE,"NG"),"")</f>
        <v>NG</v>
      </c>
      <c r="V1825" s="5" t="str">
        <f t="shared" si="404"/>
        <v>NG</v>
      </c>
      <c r="W1825" s="28" t="str">
        <f t="shared" ca="1" si="405"/>
        <v>OK</v>
      </c>
      <c r="X1825" s="5" t="str">
        <f t="shared" si="406"/>
        <v>NG</v>
      </c>
      <c r="Y1825" s="5">
        <f t="shared" ca="1" si="407"/>
        <v>126</v>
      </c>
      <c r="Z1825" s="5">
        <f t="shared" ca="1" si="408"/>
        <v>126</v>
      </c>
      <c r="AA1825" s="5" t="str" cm="1">
        <f t="array" ref="AA1825">_xlfn.IFS(H1825="","OK",H1825&lt;$F$17,"NG",I1825="解雇","NG",OR(I1825="自主退職",I1825="契約満了"),"OK")</f>
        <v>OK</v>
      </c>
      <c r="AB1825" s="5" t="str" cm="1">
        <f t="array" aca="1" ref="AB1825" ca="1">_xlfn.IFS(AA1825="NG","NG",OR(X1825="NG",X1825="ERROR",X1825=FALSE),"NG",U1825="NG","NG",V1825="OK","OK",AD1825="OK","OK")</f>
        <v>NG</v>
      </c>
      <c r="AC1825" s="5" t="str">
        <f t="shared" si="409"/>
        <v>NG</v>
      </c>
      <c r="AD1825" s="5" t="e" cm="1">
        <f t="array" ref="AD1825">_xlfn.IFS(AND(G1825="〇",H1825&lt;&gt;"",I1825&lt;&gt;""),"ERROR",AND(G1825="",H1825&gt;$H$17,I1825&lt;&gt;""),"NG",AND(G1825="〇",H1825="",I1825=""),"OK")</f>
        <v>#N/A</v>
      </c>
      <c r="AE1825" s="5" t="str" cm="1">
        <f t="array" ref="AE1825">_xlfn.IFS(I1825="解雇","NG",H1825="","OK",H1825&lt;$H$17,"NG",H1825&gt;$H$17,"OK")</f>
        <v>OK</v>
      </c>
      <c r="AF1825" s="5" t="e">
        <f t="shared" si="410"/>
        <v>#N/A</v>
      </c>
    </row>
    <row r="1826" spans="2:32" ht="20.25" customHeight="1" x14ac:dyDescent="0.55000000000000004">
      <c r="B1826" s="9">
        <v>1809</v>
      </c>
      <c r="C1826" s="42"/>
      <c r="D1826" s="43"/>
      <c r="E1826" s="44"/>
      <c r="F1826" s="44"/>
      <c r="G1826" s="43"/>
      <c r="H1826" s="44"/>
      <c r="I1826" s="45"/>
      <c r="M1826" s="5">
        <f t="shared" si="397"/>
        <v>4</v>
      </c>
      <c r="N1826" s="5">
        <f t="shared" si="398"/>
        <v>2</v>
      </c>
      <c r="O1826" s="5" t="str">
        <f t="shared" si="399"/>
        <v/>
      </c>
      <c r="P1826" s="5">
        <f t="shared" si="400"/>
        <v>0</v>
      </c>
      <c r="Q1826" s="5">
        <f t="shared" ca="1" si="401"/>
        <v>126</v>
      </c>
      <c r="R1826" s="26">
        <f t="shared" si="402"/>
        <v>5479</v>
      </c>
      <c r="S1826" s="26">
        <f t="shared" si="403"/>
        <v>5205</v>
      </c>
      <c r="T1826" s="27" t="str" cm="1">
        <f t="array" aca="1" ref="T1826" ca="1">_xlfn.IFS(Q1826="","NG",Q1826&gt;16,"OK",TODAY()&gt;S1826,"OK",Q1826&lt;16,"NG")</f>
        <v>OK</v>
      </c>
      <c r="U1826" s="5" t="str" cm="1">
        <f t="array" aca="1" ref="U1826" ca="1">IFERROR(_xlfn.IFS(T1826&lt;&gt;"OK","NG",M1826=0,"OK",TRUE,"NG"),"")</f>
        <v>NG</v>
      </c>
      <c r="V1826" s="5" t="str">
        <f t="shared" si="404"/>
        <v>NG</v>
      </c>
      <c r="W1826" s="28" t="str">
        <f t="shared" ca="1" si="405"/>
        <v>OK</v>
      </c>
      <c r="X1826" s="5" t="str">
        <f t="shared" si="406"/>
        <v>NG</v>
      </c>
      <c r="Y1826" s="5">
        <f t="shared" ca="1" si="407"/>
        <v>126</v>
      </c>
      <c r="Z1826" s="5">
        <f t="shared" ca="1" si="408"/>
        <v>126</v>
      </c>
      <c r="AA1826" s="5" t="str" cm="1">
        <f t="array" ref="AA1826">_xlfn.IFS(H1826="","OK",H1826&lt;$F$17,"NG",I1826="解雇","NG",OR(I1826="自主退職",I1826="契約満了"),"OK")</f>
        <v>OK</v>
      </c>
      <c r="AB1826" s="5" t="str" cm="1">
        <f t="array" aca="1" ref="AB1826" ca="1">_xlfn.IFS(AA1826="NG","NG",OR(X1826="NG",X1826="ERROR",X1826=FALSE),"NG",U1826="NG","NG",V1826="OK","OK",AD1826="OK","OK")</f>
        <v>NG</v>
      </c>
      <c r="AC1826" s="5" t="str">
        <f t="shared" si="409"/>
        <v>NG</v>
      </c>
      <c r="AD1826" s="5" t="e" cm="1">
        <f t="array" ref="AD1826">_xlfn.IFS(AND(G1826="〇",H1826&lt;&gt;"",I1826&lt;&gt;""),"ERROR",AND(G1826="",H1826&gt;$H$17,I1826&lt;&gt;""),"NG",AND(G1826="〇",H1826="",I1826=""),"OK")</f>
        <v>#N/A</v>
      </c>
      <c r="AE1826" s="5" t="str" cm="1">
        <f t="array" ref="AE1826">_xlfn.IFS(I1826="解雇","NG",H1826="","OK",H1826&lt;$H$17,"NG",H1826&gt;$H$17,"OK")</f>
        <v>OK</v>
      </c>
      <c r="AF1826" s="5" t="e">
        <f t="shared" si="410"/>
        <v>#N/A</v>
      </c>
    </row>
    <row r="1827" spans="2:32" ht="20.25" customHeight="1" x14ac:dyDescent="0.55000000000000004">
      <c r="B1827" s="9">
        <v>1810</v>
      </c>
      <c r="C1827" s="42"/>
      <c r="D1827" s="43"/>
      <c r="E1827" s="44"/>
      <c r="F1827" s="44"/>
      <c r="G1827" s="43"/>
      <c r="H1827" s="44"/>
      <c r="I1827" s="45"/>
      <c r="M1827" s="5">
        <f t="shared" si="397"/>
        <v>4</v>
      </c>
      <c r="N1827" s="5">
        <f t="shared" si="398"/>
        <v>2</v>
      </c>
      <c r="O1827" s="5" t="str">
        <f t="shared" si="399"/>
        <v/>
      </c>
      <c r="P1827" s="5">
        <f t="shared" si="400"/>
        <v>0</v>
      </c>
      <c r="Q1827" s="5">
        <f t="shared" ca="1" si="401"/>
        <v>126</v>
      </c>
      <c r="R1827" s="26">
        <f t="shared" si="402"/>
        <v>5479</v>
      </c>
      <c r="S1827" s="26">
        <f t="shared" si="403"/>
        <v>5205</v>
      </c>
      <c r="T1827" s="27" t="str" cm="1">
        <f t="array" aca="1" ref="T1827" ca="1">_xlfn.IFS(Q1827="","NG",Q1827&gt;16,"OK",TODAY()&gt;S1827,"OK",Q1827&lt;16,"NG")</f>
        <v>OK</v>
      </c>
      <c r="U1827" s="5" t="str" cm="1">
        <f t="array" aca="1" ref="U1827" ca="1">IFERROR(_xlfn.IFS(T1827&lt;&gt;"OK","NG",M1827=0,"OK",TRUE,"NG"),"")</f>
        <v>NG</v>
      </c>
      <c r="V1827" s="5" t="str">
        <f t="shared" si="404"/>
        <v>NG</v>
      </c>
      <c r="W1827" s="28" t="str">
        <f t="shared" ca="1" si="405"/>
        <v>OK</v>
      </c>
      <c r="X1827" s="5" t="str">
        <f t="shared" si="406"/>
        <v>NG</v>
      </c>
      <c r="Y1827" s="5">
        <f t="shared" ca="1" si="407"/>
        <v>126</v>
      </c>
      <c r="Z1827" s="5">
        <f t="shared" ca="1" si="408"/>
        <v>126</v>
      </c>
      <c r="AA1827" s="5" t="str" cm="1">
        <f t="array" ref="AA1827">_xlfn.IFS(H1827="","OK",H1827&lt;$F$17,"NG",I1827="解雇","NG",OR(I1827="自主退職",I1827="契約満了"),"OK")</f>
        <v>OK</v>
      </c>
      <c r="AB1827" s="5" t="str" cm="1">
        <f t="array" aca="1" ref="AB1827" ca="1">_xlfn.IFS(AA1827="NG","NG",OR(X1827="NG",X1827="ERROR",X1827=FALSE),"NG",U1827="NG","NG",V1827="OK","OK",AD1827="OK","OK")</f>
        <v>NG</v>
      </c>
      <c r="AC1827" s="5" t="str">
        <f t="shared" si="409"/>
        <v>NG</v>
      </c>
      <c r="AD1827" s="5" t="e" cm="1">
        <f t="array" ref="AD1827">_xlfn.IFS(AND(G1827="〇",H1827&lt;&gt;"",I1827&lt;&gt;""),"ERROR",AND(G1827="",H1827&gt;$H$17,I1827&lt;&gt;""),"NG",AND(G1827="〇",H1827="",I1827=""),"OK")</f>
        <v>#N/A</v>
      </c>
      <c r="AE1827" s="5" t="str" cm="1">
        <f t="array" ref="AE1827">_xlfn.IFS(I1827="解雇","NG",H1827="","OK",H1827&lt;$H$17,"NG",H1827&gt;$H$17,"OK")</f>
        <v>OK</v>
      </c>
      <c r="AF1827" s="5" t="e">
        <f t="shared" si="410"/>
        <v>#N/A</v>
      </c>
    </row>
    <row r="1828" spans="2:32" ht="20.25" customHeight="1" x14ac:dyDescent="0.55000000000000004">
      <c r="B1828" s="9">
        <v>1811</v>
      </c>
      <c r="C1828" s="42"/>
      <c r="D1828" s="43"/>
      <c r="E1828" s="44"/>
      <c r="F1828" s="44"/>
      <c r="G1828" s="43"/>
      <c r="H1828" s="44"/>
      <c r="I1828" s="45"/>
      <c r="M1828" s="5">
        <f t="shared" si="397"/>
        <v>4</v>
      </c>
      <c r="N1828" s="5">
        <f t="shared" si="398"/>
        <v>2</v>
      </c>
      <c r="O1828" s="5" t="str">
        <f t="shared" si="399"/>
        <v/>
      </c>
      <c r="P1828" s="5">
        <f t="shared" si="400"/>
        <v>0</v>
      </c>
      <c r="Q1828" s="5">
        <f t="shared" ca="1" si="401"/>
        <v>126</v>
      </c>
      <c r="R1828" s="26">
        <f t="shared" si="402"/>
        <v>5479</v>
      </c>
      <c r="S1828" s="26">
        <f t="shared" si="403"/>
        <v>5205</v>
      </c>
      <c r="T1828" s="27" t="str" cm="1">
        <f t="array" aca="1" ref="T1828" ca="1">_xlfn.IFS(Q1828="","NG",Q1828&gt;16,"OK",TODAY()&gt;S1828,"OK",Q1828&lt;16,"NG")</f>
        <v>OK</v>
      </c>
      <c r="U1828" s="5" t="str" cm="1">
        <f t="array" aca="1" ref="U1828" ca="1">IFERROR(_xlfn.IFS(T1828&lt;&gt;"OK","NG",M1828=0,"OK",TRUE,"NG"),"")</f>
        <v>NG</v>
      </c>
      <c r="V1828" s="5" t="str">
        <f t="shared" si="404"/>
        <v>NG</v>
      </c>
      <c r="W1828" s="28" t="str">
        <f t="shared" ca="1" si="405"/>
        <v>OK</v>
      </c>
      <c r="X1828" s="5" t="str">
        <f t="shared" si="406"/>
        <v>NG</v>
      </c>
      <c r="Y1828" s="5">
        <f t="shared" ca="1" si="407"/>
        <v>126</v>
      </c>
      <c r="Z1828" s="5">
        <f t="shared" ca="1" si="408"/>
        <v>126</v>
      </c>
      <c r="AA1828" s="5" t="str" cm="1">
        <f t="array" ref="AA1828">_xlfn.IFS(H1828="","OK",H1828&lt;$F$17,"NG",I1828="解雇","NG",OR(I1828="自主退職",I1828="契約満了"),"OK")</f>
        <v>OK</v>
      </c>
      <c r="AB1828" s="5" t="str" cm="1">
        <f t="array" aca="1" ref="AB1828" ca="1">_xlfn.IFS(AA1828="NG","NG",OR(X1828="NG",X1828="ERROR",X1828=FALSE),"NG",U1828="NG","NG",V1828="OK","OK",AD1828="OK","OK")</f>
        <v>NG</v>
      </c>
      <c r="AC1828" s="5" t="str">
        <f t="shared" si="409"/>
        <v>NG</v>
      </c>
      <c r="AD1828" s="5" t="e" cm="1">
        <f t="array" ref="AD1828">_xlfn.IFS(AND(G1828="〇",H1828&lt;&gt;"",I1828&lt;&gt;""),"ERROR",AND(G1828="",H1828&gt;$H$17,I1828&lt;&gt;""),"NG",AND(G1828="〇",H1828="",I1828=""),"OK")</f>
        <v>#N/A</v>
      </c>
      <c r="AE1828" s="5" t="str" cm="1">
        <f t="array" ref="AE1828">_xlfn.IFS(I1828="解雇","NG",H1828="","OK",H1828&lt;$H$17,"NG",H1828&gt;$H$17,"OK")</f>
        <v>OK</v>
      </c>
      <c r="AF1828" s="5" t="e">
        <f t="shared" si="410"/>
        <v>#N/A</v>
      </c>
    </row>
    <row r="1829" spans="2:32" ht="20.25" customHeight="1" x14ac:dyDescent="0.55000000000000004">
      <c r="B1829" s="9">
        <v>1812</v>
      </c>
      <c r="C1829" s="42"/>
      <c r="D1829" s="43"/>
      <c r="E1829" s="44"/>
      <c r="F1829" s="44"/>
      <c r="G1829" s="43"/>
      <c r="H1829" s="44"/>
      <c r="I1829" s="45"/>
      <c r="M1829" s="5">
        <f t="shared" si="397"/>
        <v>4</v>
      </c>
      <c r="N1829" s="5">
        <f t="shared" si="398"/>
        <v>2</v>
      </c>
      <c r="O1829" s="5" t="str">
        <f t="shared" si="399"/>
        <v/>
      </c>
      <c r="P1829" s="5">
        <f t="shared" si="400"/>
        <v>0</v>
      </c>
      <c r="Q1829" s="5">
        <f t="shared" ca="1" si="401"/>
        <v>126</v>
      </c>
      <c r="R1829" s="26">
        <f t="shared" si="402"/>
        <v>5479</v>
      </c>
      <c r="S1829" s="26">
        <f t="shared" si="403"/>
        <v>5205</v>
      </c>
      <c r="T1829" s="27" t="str" cm="1">
        <f t="array" aca="1" ref="T1829" ca="1">_xlfn.IFS(Q1829="","NG",Q1829&gt;16,"OK",TODAY()&gt;S1829,"OK",Q1829&lt;16,"NG")</f>
        <v>OK</v>
      </c>
      <c r="U1829" s="5" t="str" cm="1">
        <f t="array" aca="1" ref="U1829" ca="1">IFERROR(_xlfn.IFS(T1829&lt;&gt;"OK","NG",M1829=0,"OK",TRUE,"NG"),"")</f>
        <v>NG</v>
      </c>
      <c r="V1829" s="5" t="str">
        <f t="shared" si="404"/>
        <v>NG</v>
      </c>
      <c r="W1829" s="28" t="str">
        <f t="shared" ca="1" si="405"/>
        <v>OK</v>
      </c>
      <c r="X1829" s="5" t="str">
        <f t="shared" si="406"/>
        <v>NG</v>
      </c>
      <c r="Y1829" s="5">
        <f t="shared" ca="1" si="407"/>
        <v>126</v>
      </c>
      <c r="Z1829" s="5">
        <f t="shared" ca="1" si="408"/>
        <v>126</v>
      </c>
      <c r="AA1829" s="5" t="str" cm="1">
        <f t="array" ref="AA1829">_xlfn.IFS(H1829="","OK",H1829&lt;$F$17,"NG",I1829="解雇","NG",OR(I1829="自主退職",I1829="契約満了"),"OK")</f>
        <v>OK</v>
      </c>
      <c r="AB1829" s="5" t="str" cm="1">
        <f t="array" aca="1" ref="AB1829" ca="1">_xlfn.IFS(AA1829="NG","NG",OR(X1829="NG",X1829="ERROR",X1829=FALSE),"NG",U1829="NG","NG",V1829="OK","OK",AD1829="OK","OK")</f>
        <v>NG</v>
      </c>
      <c r="AC1829" s="5" t="str">
        <f t="shared" si="409"/>
        <v>NG</v>
      </c>
      <c r="AD1829" s="5" t="e" cm="1">
        <f t="array" ref="AD1829">_xlfn.IFS(AND(G1829="〇",H1829&lt;&gt;"",I1829&lt;&gt;""),"ERROR",AND(G1829="",H1829&gt;$H$17,I1829&lt;&gt;""),"NG",AND(G1829="〇",H1829="",I1829=""),"OK")</f>
        <v>#N/A</v>
      </c>
      <c r="AE1829" s="5" t="str" cm="1">
        <f t="array" ref="AE1829">_xlfn.IFS(I1829="解雇","NG",H1829="","OK",H1829&lt;$H$17,"NG",H1829&gt;$H$17,"OK")</f>
        <v>OK</v>
      </c>
      <c r="AF1829" s="5" t="e">
        <f t="shared" si="410"/>
        <v>#N/A</v>
      </c>
    </row>
    <row r="1830" spans="2:32" ht="20.25" customHeight="1" x14ac:dyDescent="0.55000000000000004">
      <c r="B1830" s="9">
        <v>1813</v>
      </c>
      <c r="C1830" s="42"/>
      <c r="D1830" s="43"/>
      <c r="E1830" s="44"/>
      <c r="F1830" s="44"/>
      <c r="G1830" s="43"/>
      <c r="H1830" s="44"/>
      <c r="I1830" s="45"/>
      <c r="M1830" s="5">
        <f t="shared" si="397"/>
        <v>4</v>
      </c>
      <c r="N1830" s="5">
        <f t="shared" si="398"/>
        <v>2</v>
      </c>
      <c r="O1830" s="5" t="str">
        <f t="shared" si="399"/>
        <v/>
      </c>
      <c r="P1830" s="5">
        <f t="shared" si="400"/>
        <v>0</v>
      </c>
      <c r="Q1830" s="5">
        <f t="shared" ca="1" si="401"/>
        <v>126</v>
      </c>
      <c r="R1830" s="26">
        <f t="shared" si="402"/>
        <v>5479</v>
      </c>
      <c r="S1830" s="26">
        <f t="shared" si="403"/>
        <v>5205</v>
      </c>
      <c r="T1830" s="27" t="str" cm="1">
        <f t="array" aca="1" ref="T1830" ca="1">_xlfn.IFS(Q1830="","NG",Q1830&gt;16,"OK",TODAY()&gt;S1830,"OK",Q1830&lt;16,"NG")</f>
        <v>OK</v>
      </c>
      <c r="U1830" s="5" t="str" cm="1">
        <f t="array" aca="1" ref="U1830" ca="1">IFERROR(_xlfn.IFS(T1830&lt;&gt;"OK","NG",M1830=0,"OK",TRUE,"NG"),"")</f>
        <v>NG</v>
      </c>
      <c r="V1830" s="5" t="str">
        <f t="shared" si="404"/>
        <v>NG</v>
      </c>
      <c r="W1830" s="28" t="str">
        <f t="shared" ca="1" si="405"/>
        <v>OK</v>
      </c>
      <c r="X1830" s="5" t="str">
        <f t="shared" si="406"/>
        <v>NG</v>
      </c>
      <c r="Y1830" s="5">
        <f t="shared" ca="1" si="407"/>
        <v>126</v>
      </c>
      <c r="Z1830" s="5">
        <f t="shared" ca="1" si="408"/>
        <v>126</v>
      </c>
      <c r="AA1830" s="5" t="str" cm="1">
        <f t="array" ref="AA1830">_xlfn.IFS(H1830="","OK",H1830&lt;$F$17,"NG",I1830="解雇","NG",OR(I1830="自主退職",I1830="契約満了"),"OK")</f>
        <v>OK</v>
      </c>
      <c r="AB1830" s="5" t="str" cm="1">
        <f t="array" aca="1" ref="AB1830" ca="1">_xlfn.IFS(AA1830="NG","NG",OR(X1830="NG",X1830="ERROR",X1830=FALSE),"NG",U1830="NG","NG",V1830="OK","OK",AD1830="OK","OK")</f>
        <v>NG</v>
      </c>
      <c r="AC1830" s="5" t="str">
        <f t="shared" si="409"/>
        <v>NG</v>
      </c>
      <c r="AD1830" s="5" t="e" cm="1">
        <f t="array" ref="AD1830">_xlfn.IFS(AND(G1830="〇",H1830&lt;&gt;"",I1830&lt;&gt;""),"ERROR",AND(G1830="",H1830&gt;$H$17,I1830&lt;&gt;""),"NG",AND(G1830="〇",H1830="",I1830=""),"OK")</f>
        <v>#N/A</v>
      </c>
      <c r="AE1830" s="5" t="str" cm="1">
        <f t="array" ref="AE1830">_xlfn.IFS(I1830="解雇","NG",H1830="","OK",H1830&lt;$H$17,"NG",H1830&gt;$H$17,"OK")</f>
        <v>OK</v>
      </c>
      <c r="AF1830" s="5" t="e">
        <f t="shared" si="410"/>
        <v>#N/A</v>
      </c>
    </row>
    <row r="1831" spans="2:32" ht="20.25" customHeight="1" x14ac:dyDescent="0.55000000000000004">
      <c r="B1831" s="9">
        <v>1814</v>
      </c>
      <c r="C1831" s="42"/>
      <c r="D1831" s="43"/>
      <c r="E1831" s="44"/>
      <c r="F1831" s="44"/>
      <c r="G1831" s="43"/>
      <c r="H1831" s="44"/>
      <c r="I1831" s="45"/>
      <c r="M1831" s="5">
        <f t="shared" si="397"/>
        <v>4</v>
      </c>
      <c r="N1831" s="5">
        <f t="shared" si="398"/>
        <v>2</v>
      </c>
      <c r="O1831" s="5" t="str">
        <f t="shared" si="399"/>
        <v/>
      </c>
      <c r="P1831" s="5">
        <f t="shared" si="400"/>
        <v>0</v>
      </c>
      <c r="Q1831" s="5">
        <f t="shared" ca="1" si="401"/>
        <v>126</v>
      </c>
      <c r="R1831" s="26">
        <f t="shared" si="402"/>
        <v>5479</v>
      </c>
      <c r="S1831" s="26">
        <f t="shared" si="403"/>
        <v>5205</v>
      </c>
      <c r="T1831" s="27" t="str" cm="1">
        <f t="array" aca="1" ref="T1831" ca="1">_xlfn.IFS(Q1831="","NG",Q1831&gt;16,"OK",TODAY()&gt;S1831,"OK",Q1831&lt;16,"NG")</f>
        <v>OK</v>
      </c>
      <c r="U1831" s="5" t="str" cm="1">
        <f t="array" aca="1" ref="U1831" ca="1">IFERROR(_xlfn.IFS(T1831&lt;&gt;"OK","NG",M1831=0,"OK",TRUE,"NG"),"")</f>
        <v>NG</v>
      </c>
      <c r="V1831" s="5" t="str">
        <f t="shared" si="404"/>
        <v>NG</v>
      </c>
      <c r="W1831" s="28" t="str">
        <f t="shared" ca="1" si="405"/>
        <v>OK</v>
      </c>
      <c r="X1831" s="5" t="str">
        <f t="shared" si="406"/>
        <v>NG</v>
      </c>
      <c r="Y1831" s="5">
        <f t="shared" ca="1" si="407"/>
        <v>126</v>
      </c>
      <c r="Z1831" s="5">
        <f t="shared" ca="1" si="408"/>
        <v>126</v>
      </c>
      <c r="AA1831" s="5" t="str" cm="1">
        <f t="array" ref="AA1831">_xlfn.IFS(H1831="","OK",H1831&lt;$F$17,"NG",I1831="解雇","NG",OR(I1831="自主退職",I1831="契約満了"),"OK")</f>
        <v>OK</v>
      </c>
      <c r="AB1831" s="5" t="str" cm="1">
        <f t="array" aca="1" ref="AB1831" ca="1">_xlfn.IFS(AA1831="NG","NG",OR(X1831="NG",X1831="ERROR",X1831=FALSE),"NG",U1831="NG","NG",V1831="OK","OK",AD1831="OK","OK")</f>
        <v>NG</v>
      </c>
      <c r="AC1831" s="5" t="str">
        <f t="shared" si="409"/>
        <v>NG</v>
      </c>
      <c r="AD1831" s="5" t="e" cm="1">
        <f t="array" ref="AD1831">_xlfn.IFS(AND(G1831="〇",H1831&lt;&gt;"",I1831&lt;&gt;""),"ERROR",AND(G1831="",H1831&gt;$H$17,I1831&lt;&gt;""),"NG",AND(G1831="〇",H1831="",I1831=""),"OK")</f>
        <v>#N/A</v>
      </c>
      <c r="AE1831" s="5" t="str" cm="1">
        <f t="array" ref="AE1831">_xlfn.IFS(I1831="解雇","NG",H1831="","OK",H1831&lt;$H$17,"NG",H1831&gt;$H$17,"OK")</f>
        <v>OK</v>
      </c>
      <c r="AF1831" s="5" t="e">
        <f t="shared" si="410"/>
        <v>#N/A</v>
      </c>
    </row>
    <row r="1832" spans="2:32" ht="20.25" customHeight="1" x14ac:dyDescent="0.55000000000000004">
      <c r="B1832" s="9">
        <v>1815</v>
      </c>
      <c r="C1832" s="42"/>
      <c r="D1832" s="43"/>
      <c r="E1832" s="44"/>
      <c r="F1832" s="44"/>
      <c r="G1832" s="43"/>
      <c r="H1832" s="44"/>
      <c r="I1832" s="45"/>
      <c r="M1832" s="5">
        <f t="shared" si="397"/>
        <v>4</v>
      </c>
      <c r="N1832" s="5">
        <f t="shared" si="398"/>
        <v>2</v>
      </c>
      <c r="O1832" s="5" t="str">
        <f t="shared" si="399"/>
        <v/>
      </c>
      <c r="P1832" s="5">
        <f t="shared" si="400"/>
        <v>0</v>
      </c>
      <c r="Q1832" s="5">
        <f t="shared" ca="1" si="401"/>
        <v>126</v>
      </c>
      <c r="R1832" s="26">
        <f t="shared" si="402"/>
        <v>5479</v>
      </c>
      <c r="S1832" s="26">
        <f t="shared" si="403"/>
        <v>5205</v>
      </c>
      <c r="T1832" s="27" t="str" cm="1">
        <f t="array" aca="1" ref="T1832" ca="1">_xlfn.IFS(Q1832="","NG",Q1832&gt;16,"OK",TODAY()&gt;S1832,"OK",Q1832&lt;16,"NG")</f>
        <v>OK</v>
      </c>
      <c r="U1832" s="5" t="str" cm="1">
        <f t="array" aca="1" ref="U1832" ca="1">IFERROR(_xlfn.IFS(T1832&lt;&gt;"OK","NG",M1832=0,"OK",TRUE,"NG"),"")</f>
        <v>NG</v>
      </c>
      <c r="V1832" s="5" t="str">
        <f t="shared" si="404"/>
        <v>NG</v>
      </c>
      <c r="W1832" s="28" t="str">
        <f t="shared" ca="1" si="405"/>
        <v>OK</v>
      </c>
      <c r="X1832" s="5" t="str">
        <f t="shared" si="406"/>
        <v>NG</v>
      </c>
      <c r="Y1832" s="5">
        <f t="shared" ca="1" si="407"/>
        <v>126</v>
      </c>
      <c r="Z1832" s="5">
        <f t="shared" ca="1" si="408"/>
        <v>126</v>
      </c>
      <c r="AA1832" s="5" t="str" cm="1">
        <f t="array" ref="AA1832">_xlfn.IFS(H1832="","OK",H1832&lt;$F$17,"NG",I1832="解雇","NG",OR(I1832="自主退職",I1832="契約満了"),"OK")</f>
        <v>OK</v>
      </c>
      <c r="AB1832" s="5" t="str" cm="1">
        <f t="array" aca="1" ref="AB1832" ca="1">_xlfn.IFS(AA1832="NG","NG",OR(X1832="NG",X1832="ERROR",X1832=FALSE),"NG",U1832="NG","NG",V1832="OK","OK",AD1832="OK","OK")</f>
        <v>NG</v>
      </c>
      <c r="AC1832" s="5" t="str">
        <f t="shared" si="409"/>
        <v>NG</v>
      </c>
      <c r="AD1832" s="5" t="e" cm="1">
        <f t="array" ref="AD1832">_xlfn.IFS(AND(G1832="〇",H1832&lt;&gt;"",I1832&lt;&gt;""),"ERROR",AND(G1832="",H1832&gt;$H$17,I1832&lt;&gt;""),"NG",AND(G1832="〇",H1832="",I1832=""),"OK")</f>
        <v>#N/A</v>
      </c>
      <c r="AE1832" s="5" t="str" cm="1">
        <f t="array" ref="AE1832">_xlfn.IFS(I1832="解雇","NG",H1832="","OK",H1832&lt;$H$17,"NG",H1832&gt;$H$17,"OK")</f>
        <v>OK</v>
      </c>
      <c r="AF1832" s="5" t="e">
        <f t="shared" si="410"/>
        <v>#N/A</v>
      </c>
    </row>
    <row r="1833" spans="2:32" ht="20.25" customHeight="1" x14ac:dyDescent="0.55000000000000004">
      <c r="B1833" s="9">
        <v>1816</v>
      </c>
      <c r="C1833" s="42"/>
      <c r="D1833" s="43"/>
      <c r="E1833" s="44"/>
      <c r="F1833" s="44"/>
      <c r="G1833" s="43"/>
      <c r="H1833" s="44"/>
      <c r="I1833" s="45"/>
      <c r="M1833" s="5">
        <f t="shared" si="397"/>
        <v>4</v>
      </c>
      <c r="N1833" s="5">
        <f t="shared" si="398"/>
        <v>2</v>
      </c>
      <c r="O1833" s="5" t="str">
        <f t="shared" si="399"/>
        <v/>
      </c>
      <c r="P1833" s="5">
        <f t="shared" si="400"/>
        <v>0</v>
      </c>
      <c r="Q1833" s="5">
        <f t="shared" ca="1" si="401"/>
        <v>126</v>
      </c>
      <c r="R1833" s="26">
        <f t="shared" si="402"/>
        <v>5479</v>
      </c>
      <c r="S1833" s="26">
        <f t="shared" si="403"/>
        <v>5205</v>
      </c>
      <c r="T1833" s="27" t="str" cm="1">
        <f t="array" aca="1" ref="T1833" ca="1">_xlfn.IFS(Q1833="","NG",Q1833&gt;16,"OK",TODAY()&gt;S1833,"OK",Q1833&lt;16,"NG")</f>
        <v>OK</v>
      </c>
      <c r="U1833" s="5" t="str" cm="1">
        <f t="array" aca="1" ref="U1833" ca="1">IFERROR(_xlfn.IFS(T1833&lt;&gt;"OK","NG",M1833=0,"OK",TRUE,"NG"),"")</f>
        <v>NG</v>
      </c>
      <c r="V1833" s="5" t="str">
        <f t="shared" si="404"/>
        <v>NG</v>
      </c>
      <c r="W1833" s="28" t="str">
        <f t="shared" ca="1" si="405"/>
        <v>OK</v>
      </c>
      <c r="X1833" s="5" t="str">
        <f t="shared" si="406"/>
        <v>NG</v>
      </c>
      <c r="Y1833" s="5">
        <f t="shared" ca="1" si="407"/>
        <v>126</v>
      </c>
      <c r="Z1833" s="5">
        <f t="shared" ca="1" si="408"/>
        <v>126</v>
      </c>
      <c r="AA1833" s="5" t="str" cm="1">
        <f t="array" ref="AA1833">_xlfn.IFS(H1833="","OK",H1833&lt;$F$17,"NG",I1833="解雇","NG",OR(I1833="自主退職",I1833="契約満了"),"OK")</f>
        <v>OK</v>
      </c>
      <c r="AB1833" s="5" t="str" cm="1">
        <f t="array" aca="1" ref="AB1833" ca="1">_xlfn.IFS(AA1833="NG","NG",OR(X1833="NG",X1833="ERROR",X1833=FALSE),"NG",U1833="NG","NG",V1833="OK","OK",AD1833="OK","OK")</f>
        <v>NG</v>
      </c>
      <c r="AC1833" s="5" t="str">
        <f t="shared" si="409"/>
        <v>NG</v>
      </c>
      <c r="AD1833" s="5" t="e" cm="1">
        <f t="array" ref="AD1833">_xlfn.IFS(AND(G1833="〇",H1833&lt;&gt;"",I1833&lt;&gt;""),"ERROR",AND(G1833="",H1833&gt;$H$17,I1833&lt;&gt;""),"NG",AND(G1833="〇",H1833="",I1833=""),"OK")</f>
        <v>#N/A</v>
      </c>
      <c r="AE1833" s="5" t="str" cm="1">
        <f t="array" ref="AE1833">_xlfn.IFS(I1833="解雇","NG",H1833="","OK",H1833&lt;$H$17,"NG",H1833&gt;$H$17,"OK")</f>
        <v>OK</v>
      </c>
      <c r="AF1833" s="5" t="e">
        <f t="shared" si="410"/>
        <v>#N/A</v>
      </c>
    </row>
    <row r="1834" spans="2:32" ht="20.25" customHeight="1" x14ac:dyDescent="0.55000000000000004">
      <c r="B1834" s="9">
        <v>1817</v>
      </c>
      <c r="C1834" s="42"/>
      <c r="D1834" s="43"/>
      <c r="E1834" s="44"/>
      <c r="F1834" s="44"/>
      <c r="G1834" s="43"/>
      <c r="H1834" s="44"/>
      <c r="I1834" s="45"/>
      <c r="M1834" s="5">
        <f t="shared" si="397"/>
        <v>4</v>
      </c>
      <c r="N1834" s="5">
        <f t="shared" si="398"/>
        <v>2</v>
      </c>
      <c r="O1834" s="5" t="str">
        <f t="shared" si="399"/>
        <v/>
      </c>
      <c r="P1834" s="5">
        <f t="shared" si="400"/>
        <v>0</v>
      </c>
      <c r="Q1834" s="5">
        <f t="shared" ca="1" si="401"/>
        <v>126</v>
      </c>
      <c r="R1834" s="26">
        <f t="shared" si="402"/>
        <v>5479</v>
      </c>
      <c r="S1834" s="26">
        <f t="shared" si="403"/>
        <v>5205</v>
      </c>
      <c r="T1834" s="27" t="str" cm="1">
        <f t="array" aca="1" ref="T1834" ca="1">_xlfn.IFS(Q1834="","NG",Q1834&gt;16,"OK",TODAY()&gt;S1834,"OK",Q1834&lt;16,"NG")</f>
        <v>OK</v>
      </c>
      <c r="U1834" s="5" t="str" cm="1">
        <f t="array" aca="1" ref="U1834" ca="1">IFERROR(_xlfn.IFS(T1834&lt;&gt;"OK","NG",M1834=0,"OK",TRUE,"NG"),"")</f>
        <v>NG</v>
      </c>
      <c r="V1834" s="5" t="str">
        <f t="shared" si="404"/>
        <v>NG</v>
      </c>
      <c r="W1834" s="28" t="str">
        <f t="shared" ca="1" si="405"/>
        <v>OK</v>
      </c>
      <c r="X1834" s="5" t="str">
        <f t="shared" si="406"/>
        <v>NG</v>
      </c>
      <c r="Y1834" s="5">
        <f t="shared" ca="1" si="407"/>
        <v>126</v>
      </c>
      <c r="Z1834" s="5">
        <f t="shared" ca="1" si="408"/>
        <v>126</v>
      </c>
      <c r="AA1834" s="5" t="str" cm="1">
        <f t="array" ref="AA1834">_xlfn.IFS(H1834="","OK",H1834&lt;$F$17,"NG",I1834="解雇","NG",OR(I1834="自主退職",I1834="契約満了"),"OK")</f>
        <v>OK</v>
      </c>
      <c r="AB1834" s="5" t="str" cm="1">
        <f t="array" aca="1" ref="AB1834" ca="1">_xlfn.IFS(AA1834="NG","NG",OR(X1834="NG",X1834="ERROR",X1834=FALSE),"NG",U1834="NG","NG",V1834="OK","OK",AD1834="OK","OK")</f>
        <v>NG</v>
      </c>
      <c r="AC1834" s="5" t="str">
        <f t="shared" si="409"/>
        <v>NG</v>
      </c>
      <c r="AD1834" s="5" t="e" cm="1">
        <f t="array" ref="AD1834">_xlfn.IFS(AND(G1834="〇",H1834&lt;&gt;"",I1834&lt;&gt;""),"ERROR",AND(G1834="",H1834&gt;$H$17,I1834&lt;&gt;""),"NG",AND(G1834="〇",H1834="",I1834=""),"OK")</f>
        <v>#N/A</v>
      </c>
      <c r="AE1834" s="5" t="str" cm="1">
        <f t="array" ref="AE1834">_xlfn.IFS(I1834="解雇","NG",H1834="","OK",H1834&lt;$H$17,"NG",H1834&gt;$H$17,"OK")</f>
        <v>OK</v>
      </c>
      <c r="AF1834" s="5" t="e">
        <f t="shared" si="410"/>
        <v>#N/A</v>
      </c>
    </row>
    <row r="1835" spans="2:32" ht="20.25" customHeight="1" x14ac:dyDescent="0.55000000000000004">
      <c r="B1835" s="9">
        <v>1818</v>
      </c>
      <c r="C1835" s="42"/>
      <c r="D1835" s="43"/>
      <c r="E1835" s="44"/>
      <c r="F1835" s="44"/>
      <c r="G1835" s="43"/>
      <c r="H1835" s="44"/>
      <c r="I1835" s="45"/>
      <c r="M1835" s="5">
        <f t="shared" si="397"/>
        <v>4</v>
      </c>
      <c r="N1835" s="5">
        <f t="shared" si="398"/>
        <v>2</v>
      </c>
      <c r="O1835" s="5" t="str">
        <f t="shared" si="399"/>
        <v/>
      </c>
      <c r="P1835" s="5">
        <f t="shared" si="400"/>
        <v>0</v>
      </c>
      <c r="Q1835" s="5">
        <f t="shared" ca="1" si="401"/>
        <v>126</v>
      </c>
      <c r="R1835" s="26">
        <f t="shared" si="402"/>
        <v>5479</v>
      </c>
      <c r="S1835" s="26">
        <f t="shared" si="403"/>
        <v>5205</v>
      </c>
      <c r="T1835" s="27" t="str" cm="1">
        <f t="array" aca="1" ref="T1835" ca="1">_xlfn.IFS(Q1835="","NG",Q1835&gt;16,"OK",TODAY()&gt;S1835,"OK",Q1835&lt;16,"NG")</f>
        <v>OK</v>
      </c>
      <c r="U1835" s="5" t="str" cm="1">
        <f t="array" aca="1" ref="U1835" ca="1">IFERROR(_xlfn.IFS(T1835&lt;&gt;"OK","NG",M1835=0,"OK",TRUE,"NG"),"")</f>
        <v>NG</v>
      </c>
      <c r="V1835" s="5" t="str">
        <f t="shared" si="404"/>
        <v>NG</v>
      </c>
      <c r="W1835" s="28" t="str">
        <f t="shared" ca="1" si="405"/>
        <v>OK</v>
      </c>
      <c r="X1835" s="5" t="str">
        <f t="shared" si="406"/>
        <v>NG</v>
      </c>
      <c r="Y1835" s="5">
        <f t="shared" ca="1" si="407"/>
        <v>126</v>
      </c>
      <c r="Z1835" s="5">
        <f t="shared" ca="1" si="408"/>
        <v>126</v>
      </c>
      <c r="AA1835" s="5" t="str" cm="1">
        <f t="array" ref="AA1835">_xlfn.IFS(H1835="","OK",H1835&lt;$F$17,"NG",I1835="解雇","NG",OR(I1835="自主退職",I1835="契約満了"),"OK")</f>
        <v>OK</v>
      </c>
      <c r="AB1835" s="5" t="str" cm="1">
        <f t="array" aca="1" ref="AB1835" ca="1">_xlfn.IFS(AA1835="NG","NG",OR(X1835="NG",X1835="ERROR",X1835=FALSE),"NG",U1835="NG","NG",V1835="OK","OK",AD1835="OK","OK")</f>
        <v>NG</v>
      </c>
      <c r="AC1835" s="5" t="str">
        <f t="shared" si="409"/>
        <v>NG</v>
      </c>
      <c r="AD1835" s="5" t="e" cm="1">
        <f t="array" ref="AD1835">_xlfn.IFS(AND(G1835="〇",H1835&lt;&gt;"",I1835&lt;&gt;""),"ERROR",AND(G1835="",H1835&gt;$H$17,I1835&lt;&gt;""),"NG",AND(G1835="〇",H1835="",I1835=""),"OK")</f>
        <v>#N/A</v>
      </c>
      <c r="AE1835" s="5" t="str" cm="1">
        <f t="array" ref="AE1835">_xlfn.IFS(I1835="解雇","NG",H1835="","OK",H1835&lt;$H$17,"NG",H1835&gt;$H$17,"OK")</f>
        <v>OK</v>
      </c>
      <c r="AF1835" s="5" t="e">
        <f t="shared" si="410"/>
        <v>#N/A</v>
      </c>
    </row>
    <row r="1836" spans="2:32" ht="20.25" customHeight="1" x14ac:dyDescent="0.55000000000000004">
      <c r="B1836" s="9">
        <v>1819</v>
      </c>
      <c r="C1836" s="42"/>
      <c r="D1836" s="43"/>
      <c r="E1836" s="44"/>
      <c r="F1836" s="44"/>
      <c r="G1836" s="43"/>
      <c r="H1836" s="44"/>
      <c r="I1836" s="45"/>
      <c r="M1836" s="5">
        <f t="shared" si="397"/>
        <v>4</v>
      </c>
      <c r="N1836" s="5">
        <f t="shared" si="398"/>
        <v>2</v>
      </c>
      <c r="O1836" s="5" t="str">
        <f t="shared" si="399"/>
        <v/>
      </c>
      <c r="P1836" s="5">
        <f t="shared" si="400"/>
        <v>0</v>
      </c>
      <c r="Q1836" s="5">
        <f t="shared" ca="1" si="401"/>
        <v>126</v>
      </c>
      <c r="R1836" s="26">
        <f t="shared" si="402"/>
        <v>5479</v>
      </c>
      <c r="S1836" s="26">
        <f t="shared" si="403"/>
        <v>5205</v>
      </c>
      <c r="T1836" s="27" t="str" cm="1">
        <f t="array" aca="1" ref="T1836" ca="1">_xlfn.IFS(Q1836="","NG",Q1836&gt;16,"OK",TODAY()&gt;S1836,"OK",Q1836&lt;16,"NG")</f>
        <v>OK</v>
      </c>
      <c r="U1836" s="5" t="str" cm="1">
        <f t="array" aca="1" ref="U1836" ca="1">IFERROR(_xlfn.IFS(T1836&lt;&gt;"OK","NG",M1836=0,"OK",TRUE,"NG"),"")</f>
        <v>NG</v>
      </c>
      <c r="V1836" s="5" t="str">
        <f t="shared" si="404"/>
        <v>NG</v>
      </c>
      <c r="W1836" s="28" t="str">
        <f t="shared" ca="1" si="405"/>
        <v>OK</v>
      </c>
      <c r="X1836" s="5" t="str">
        <f t="shared" si="406"/>
        <v>NG</v>
      </c>
      <c r="Y1836" s="5">
        <f t="shared" ca="1" si="407"/>
        <v>126</v>
      </c>
      <c r="Z1836" s="5">
        <f t="shared" ca="1" si="408"/>
        <v>126</v>
      </c>
      <c r="AA1836" s="5" t="str" cm="1">
        <f t="array" ref="AA1836">_xlfn.IFS(H1836="","OK",H1836&lt;$F$17,"NG",I1836="解雇","NG",OR(I1836="自主退職",I1836="契約満了"),"OK")</f>
        <v>OK</v>
      </c>
      <c r="AB1836" s="5" t="str" cm="1">
        <f t="array" aca="1" ref="AB1836" ca="1">_xlfn.IFS(AA1836="NG","NG",OR(X1836="NG",X1836="ERROR",X1836=FALSE),"NG",U1836="NG","NG",V1836="OK","OK",AD1836="OK","OK")</f>
        <v>NG</v>
      </c>
      <c r="AC1836" s="5" t="str">
        <f t="shared" si="409"/>
        <v>NG</v>
      </c>
      <c r="AD1836" s="5" t="e" cm="1">
        <f t="array" ref="AD1836">_xlfn.IFS(AND(G1836="〇",H1836&lt;&gt;"",I1836&lt;&gt;""),"ERROR",AND(G1836="",H1836&gt;$H$17,I1836&lt;&gt;""),"NG",AND(G1836="〇",H1836="",I1836=""),"OK")</f>
        <v>#N/A</v>
      </c>
      <c r="AE1836" s="5" t="str" cm="1">
        <f t="array" ref="AE1836">_xlfn.IFS(I1836="解雇","NG",H1836="","OK",H1836&lt;$H$17,"NG",H1836&gt;$H$17,"OK")</f>
        <v>OK</v>
      </c>
      <c r="AF1836" s="5" t="e">
        <f t="shared" si="410"/>
        <v>#N/A</v>
      </c>
    </row>
    <row r="1837" spans="2:32" ht="20.25" customHeight="1" x14ac:dyDescent="0.55000000000000004">
      <c r="B1837" s="9">
        <v>1820</v>
      </c>
      <c r="C1837" s="42"/>
      <c r="D1837" s="43"/>
      <c r="E1837" s="44"/>
      <c r="F1837" s="44"/>
      <c r="G1837" s="43"/>
      <c r="H1837" s="44"/>
      <c r="I1837" s="45"/>
      <c r="M1837" s="5">
        <f t="shared" si="397"/>
        <v>4</v>
      </c>
      <c r="N1837" s="5">
        <f t="shared" si="398"/>
        <v>2</v>
      </c>
      <c r="O1837" s="5" t="str">
        <f t="shared" si="399"/>
        <v/>
      </c>
      <c r="P1837" s="5">
        <f t="shared" si="400"/>
        <v>0</v>
      </c>
      <c r="Q1837" s="5">
        <f t="shared" ca="1" si="401"/>
        <v>126</v>
      </c>
      <c r="R1837" s="26">
        <f t="shared" si="402"/>
        <v>5479</v>
      </c>
      <c r="S1837" s="26">
        <f t="shared" si="403"/>
        <v>5205</v>
      </c>
      <c r="T1837" s="27" t="str" cm="1">
        <f t="array" aca="1" ref="T1837" ca="1">_xlfn.IFS(Q1837="","NG",Q1837&gt;16,"OK",TODAY()&gt;S1837,"OK",Q1837&lt;16,"NG")</f>
        <v>OK</v>
      </c>
      <c r="U1837" s="5" t="str" cm="1">
        <f t="array" aca="1" ref="U1837" ca="1">IFERROR(_xlfn.IFS(T1837&lt;&gt;"OK","NG",M1837=0,"OK",TRUE,"NG"),"")</f>
        <v>NG</v>
      </c>
      <c r="V1837" s="5" t="str">
        <f t="shared" si="404"/>
        <v>NG</v>
      </c>
      <c r="W1837" s="28" t="str">
        <f t="shared" ca="1" si="405"/>
        <v>OK</v>
      </c>
      <c r="X1837" s="5" t="str">
        <f t="shared" si="406"/>
        <v>NG</v>
      </c>
      <c r="Y1837" s="5">
        <f t="shared" ca="1" si="407"/>
        <v>126</v>
      </c>
      <c r="Z1837" s="5">
        <f t="shared" ca="1" si="408"/>
        <v>126</v>
      </c>
      <c r="AA1837" s="5" t="str" cm="1">
        <f t="array" ref="AA1837">_xlfn.IFS(H1837="","OK",H1837&lt;$F$17,"NG",I1837="解雇","NG",OR(I1837="自主退職",I1837="契約満了"),"OK")</f>
        <v>OK</v>
      </c>
      <c r="AB1837" s="5" t="str" cm="1">
        <f t="array" aca="1" ref="AB1837" ca="1">_xlfn.IFS(AA1837="NG","NG",OR(X1837="NG",X1837="ERROR",X1837=FALSE),"NG",U1837="NG","NG",V1837="OK","OK",AD1837="OK","OK")</f>
        <v>NG</v>
      </c>
      <c r="AC1837" s="5" t="str">
        <f t="shared" si="409"/>
        <v>NG</v>
      </c>
      <c r="AD1837" s="5" t="e" cm="1">
        <f t="array" ref="AD1837">_xlfn.IFS(AND(G1837="〇",H1837&lt;&gt;"",I1837&lt;&gt;""),"ERROR",AND(G1837="",H1837&gt;$H$17,I1837&lt;&gt;""),"NG",AND(G1837="〇",H1837="",I1837=""),"OK")</f>
        <v>#N/A</v>
      </c>
      <c r="AE1837" s="5" t="str" cm="1">
        <f t="array" ref="AE1837">_xlfn.IFS(I1837="解雇","NG",H1837="","OK",H1837&lt;$H$17,"NG",H1837&gt;$H$17,"OK")</f>
        <v>OK</v>
      </c>
      <c r="AF1837" s="5" t="e">
        <f t="shared" si="410"/>
        <v>#N/A</v>
      </c>
    </row>
    <row r="1838" spans="2:32" ht="20.25" customHeight="1" x14ac:dyDescent="0.55000000000000004">
      <c r="B1838" s="9">
        <v>1821</v>
      </c>
      <c r="C1838" s="42"/>
      <c r="D1838" s="43"/>
      <c r="E1838" s="44"/>
      <c r="F1838" s="44"/>
      <c r="G1838" s="43"/>
      <c r="H1838" s="44"/>
      <c r="I1838" s="45"/>
      <c r="M1838" s="5">
        <f t="shared" si="397"/>
        <v>4</v>
      </c>
      <c r="N1838" s="5">
        <f t="shared" si="398"/>
        <v>2</v>
      </c>
      <c r="O1838" s="5" t="str">
        <f t="shared" si="399"/>
        <v/>
      </c>
      <c r="P1838" s="5">
        <f t="shared" si="400"/>
        <v>0</v>
      </c>
      <c r="Q1838" s="5">
        <f t="shared" ca="1" si="401"/>
        <v>126</v>
      </c>
      <c r="R1838" s="26">
        <f t="shared" si="402"/>
        <v>5479</v>
      </c>
      <c r="S1838" s="26">
        <f t="shared" si="403"/>
        <v>5205</v>
      </c>
      <c r="T1838" s="27" t="str" cm="1">
        <f t="array" aca="1" ref="T1838" ca="1">_xlfn.IFS(Q1838="","NG",Q1838&gt;16,"OK",TODAY()&gt;S1838,"OK",Q1838&lt;16,"NG")</f>
        <v>OK</v>
      </c>
      <c r="U1838" s="5" t="str" cm="1">
        <f t="array" aca="1" ref="U1838" ca="1">IFERROR(_xlfn.IFS(T1838&lt;&gt;"OK","NG",M1838=0,"OK",TRUE,"NG"),"")</f>
        <v>NG</v>
      </c>
      <c r="V1838" s="5" t="str">
        <f t="shared" si="404"/>
        <v>NG</v>
      </c>
      <c r="W1838" s="28" t="str">
        <f t="shared" ca="1" si="405"/>
        <v>OK</v>
      </c>
      <c r="X1838" s="5" t="str">
        <f t="shared" si="406"/>
        <v>NG</v>
      </c>
      <c r="Y1838" s="5">
        <f t="shared" ca="1" si="407"/>
        <v>126</v>
      </c>
      <c r="Z1838" s="5">
        <f t="shared" ca="1" si="408"/>
        <v>126</v>
      </c>
      <c r="AA1838" s="5" t="str" cm="1">
        <f t="array" ref="AA1838">_xlfn.IFS(H1838="","OK",H1838&lt;$F$17,"NG",I1838="解雇","NG",OR(I1838="自主退職",I1838="契約満了"),"OK")</f>
        <v>OK</v>
      </c>
      <c r="AB1838" s="5" t="str" cm="1">
        <f t="array" aca="1" ref="AB1838" ca="1">_xlfn.IFS(AA1838="NG","NG",OR(X1838="NG",X1838="ERROR",X1838=FALSE),"NG",U1838="NG","NG",V1838="OK","OK",AD1838="OK","OK")</f>
        <v>NG</v>
      </c>
      <c r="AC1838" s="5" t="str">
        <f t="shared" si="409"/>
        <v>NG</v>
      </c>
      <c r="AD1838" s="5" t="e" cm="1">
        <f t="array" ref="AD1838">_xlfn.IFS(AND(G1838="〇",H1838&lt;&gt;"",I1838&lt;&gt;""),"ERROR",AND(G1838="",H1838&gt;$H$17,I1838&lt;&gt;""),"NG",AND(G1838="〇",H1838="",I1838=""),"OK")</f>
        <v>#N/A</v>
      </c>
      <c r="AE1838" s="5" t="str" cm="1">
        <f t="array" ref="AE1838">_xlfn.IFS(I1838="解雇","NG",H1838="","OK",H1838&lt;$H$17,"NG",H1838&gt;$H$17,"OK")</f>
        <v>OK</v>
      </c>
      <c r="AF1838" s="5" t="e">
        <f t="shared" si="410"/>
        <v>#N/A</v>
      </c>
    </row>
    <row r="1839" spans="2:32" ht="20.25" customHeight="1" x14ac:dyDescent="0.55000000000000004">
      <c r="B1839" s="9">
        <v>1822</v>
      </c>
      <c r="C1839" s="42"/>
      <c r="D1839" s="43"/>
      <c r="E1839" s="44"/>
      <c r="F1839" s="44"/>
      <c r="G1839" s="43"/>
      <c r="H1839" s="44"/>
      <c r="I1839" s="45"/>
      <c r="M1839" s="5">
        <f t="shared" si="397"/>
        <v>4</v>
      </c>
      <c r="N1839" s="5">
        <f t="shared" si="398"/>
        <v>2</v>
      </c>
      <c r="O1839" s="5" t="str">
        <f t="shared" si="399"/>
        <v/>
      </c>
      <c r="P1839" s="5">
        <f t="shared" si="400"/>
        <v>0</v>
      </c>
      <c r="Q1839" s="5">
        <f t="shared" ca="1" si="401"/>
        <v>126</v>
      </c>
      <c r="R1839" s="26">
        <f t="shared" si="402"/>
        <v>5479</v>
      </c>
      <c r="S1839" s="26">
        <f t="shared" si="403"/>
        <v>5205</v>
      </c>
      <c r="T1839" s="27" t="str" cm="1">
        <f t="array" aca="1" ref="T1839" ca="1">_xlfn.IFS(Q1839="","NG",Q1839&gt;16,"OK",TODAY()&gt;S1839,"OK",Q1839&lt;16,"NG")</f>
        <v>OK</v>
      </c>
      <c r="U1839" s="5" t="str" cm="1">
        <f t="array" aca="1" ref="U1839" ca="1">IFERROR(_xlfn.IFS(T1839&lt;&gt;"OK","NG",M1839=0,"OK",TRUE,"NG"),"")</f>
        <v>NG</v>
      </c>
      <c r="V1839" s="5" t="str">
        <f t="shared" si="404"/>
        <v>NG</v>
      </c>
      <c r="W1839" s="28" t="str">
        <f t="shared" ca="1" si="405"/>
        <v>OK</v>
      </c>
      <c r="X1839" s="5" t="str">
        <f t="shared" si="406"/>
        <v>NG</v>
      </c>
      <c r="Y1839" s="5">
        <f t="shared" ca="1" si="407"/>
        <v>126</v>
      </c>
      <c r="Z1839" s="5">
        <f t="shared" ca="1" si="408"/>
        <v>126</v>
      </c>
      <c r="AA1839" s="5" t="str" cm="1">
        <f t="array" ref="AA1839">_xlfn.IFS(H1839="","OK",H1839&lt;$F$17,"NG",I1839="解雇","NG",OR(I1839="自主退職",I1839="契約満了"),"OK")</f>
        <v>OK</v>
      </c>
      <c r="AB1839" s="5" t="str" cm="1">
        <f t="array" aca="1" ref="AB1839" ca="1">_xlfn.IFS(AA1839="NG","NG",OR(X1839="NG",X1839="ERROR",X1839=FALSE),"NG",U1839="NG","NG",V1839="OK","OK",AD1839="OK","OK")</f>
        <v>NG</v>
      </c>
      <c r="AC1839" s="5" t="str">
        <f t="shared" si="409"/>
        <v>NG</v>
      </c>
      <c r="AD1839" s="5" t="e" cm="1">
        <f t="array" ref="AD1839">_xlfn.IFS(AND(G1839="〇",H1839&lt;&gt;"",I1839&lt;&gt;""),"ERROR",AND(G1839="",H1839&gt;$H$17,I1839&lt;&gt;""),"NG",AND(G1839="〇",H1839="",I1839=""),"OK")</f>
        <v>#N/A</v>
      </c>
      <c r="AE1839" s="5" t="str" cm="1">
        <f t="array" ref="AE1839">_xlfn.IFS(I1839="解雇","NG",H1839="","OK",H1839&lt;$H$17,"NG",H1839&gt;$H$17,"OK")</f>
        <v>OK</v>
      </c>
      <c r="AF1839" s="5" t="e">
        <f t="shared" si="410"/>
        <v>#N/A</v>
      </c>
    </row>
    <row r="1840" spans="2:32" ht="20.25" customHeight="1" x14ac:dyDescent="0.55000000000000004">
      <c r="B1840" s="9">
        <v>1823</v>
      </c>
      <c r="C1840" s="42"/>
      <c r="D1840" s="43"/>
      <c r="E1840" s="44"/>
      <c r="F1840" s="44"/>
      <c r="G1840" s="43"/>
      <c r="H1840" s="44"/>
      <c r="I1840" s="45"/>
      <c r="M1840" s="5">
        <f t="shared" si="397"/>
        <v>4</v>
      </c>
      <c r="N1840" s="5">
        <f t="shared" si="398"/>
        <v>2</v>
      </c>
      <c r="O1840" s="5" t="str">
        <f t="shared" si="399"/>
        <v/>
      </c>
      <c r="P1840" s="5">
        <f t="shared" si="400"/>
        <v>0</v>
      </c>
      <c r="Q1840" s="5">
        <f t="shared" ca="1" si="401"/>
        <v>126</v>
      </c>
      <c r="R1840" s="26">
        <f t="shared" si="402"/>
        <v>5479</v>
      </c>
      <c r="S1840" s="26">
        <f t="shared" si="403"/>
        <v>5205</v>
      </c>
      <c r="T1840" s="27" t="str" cm="1">
        <f t="array" aca="1" ref="T1840" ca="1">_xlfn.IFS(Q1840="","NG",Q1840&gt;16,"OK",TODAY()&gt;S1840,"OK",Q1840&lt;16,"NG")</f>
        <v>OK</v>
      </c>
      <c r="U1840" s="5" t="str" cm="1">
        <f t="array" aca="1" ref="U1840" ca="1">IFERROR(_xlfn.IFS(T1840&lt;&gt;"OK","NG",M1840=0,"OK",TRUE,"NG"),"")</f>
        <v>NG</v>
      </c>
      <c r="V1840" s="5" t="str">
        <f t="shared" si="404"/>
        <v>NG</v>
      </c>
      <c r="W1840" s="28" t="str">
        <f t="shared" ca="1" si="405"/>
        <v>OK</v>
      </c>
      <c r="X1840" s="5" t="str">
        <f t="shared" si="406"/>
        <v>NG</v>
      </c>
      <c r="Y1840" s="5">
        <f t="shared" ca="1" si="407"/>
        <v>126</v>
      </c>
      <c r="Z1840" s="5">
        <f t="shared" ca="1" si="408"/>
        <v>126</v>
      </c>
      <c r="AA1840" s="5" t="str" cm="1">
        <f t="array" ref="AA1840">_xlfn.IFS(H1840="","OK",H1840&lt;$F$17,"NG",I1840="解雇","NG",OR(I1840="自主退職",I1840="契約満了"),"OK")</f>
        <v>OK</v>
      </c>
      <c r="AB1840" s="5" t="str" cm="1">
        <f t="array" aca="1" ref="AB1840" ca="1">_xlfn.IFS(AA1840="NG","NG",OR(X1840="NG",X1840="ERROR",X1840=FALSE),"NG",U1840="NG","NG",V1840="OK","OK",AD1840="OK","OK")</f>
        <v>NG</v>
      </c>
      <c r="AC1840" s="5" t="str">
        <f t="shared" si="409"/>
        <v>NG</v>
      </c>
      <c r="AD1840" s="5" t="e" cm="1">
        <f t="array" ref="AD1840">_xlfn.IFS(AND(G1840="〇",H1840&lt;&gt;"",I1840&lt;&gt;""),"ERROR",AND(G1840="",H1840&gt;$H$17,I1840&lt;&gt;""),"NG",AND(G1840="〇",H1840="",I1840=""),"OK")</f>
        <v>#N/A</v>
      </c>
      <c r="AE1840" s="5" t="str" cm="1">
        <f t="array" ref="AE1840">_xlfn.IFS(I1840="解雇","NG",H1840="","OK",H1840&lt;$H$17,"NG",H1840&gt;$H$17,"OK")</f>
        <v>OK</v>
      </c>
      <c r="AF1840" s="5" t="e">
        <f t="shared" si="410"/>
        <v>#N/A</v>
      </c>
    </row>
    <row r="1841" spans="2:32" ht="20.25" customHeight="1" x14ac:dyDescent="0.55000000000000004">
      <c r="B1841" s="9">
        <v>1824</v>
      </c>
      <c r="C1841" s="42"/>
      <c r="D1841" s="43"/>
      <c r="E1841" s="44"/>
      <c r="F1841" s="44"/>
      <c r="G1841" s="43"/>
      <c r="H1841" s="44"/>
      <c r="I1841" s="45"/>
      <c r="M1841" s="5">
        <f t="shared" si="397"/>
        <v>4</v>
      </c>
      <c r="N1841" s="5">
        <f t="shared" si="398"/>
        <v>2</v>
      </c>
      <c r="O1841" s="5" t="str">
        <f t="shared" si="399"/>
        <v/>
      </c>
      <c r="P1841" s="5">
        <f t="shared" si="400"/>
        <v>0</v>
      </c>
      <c r="Q1841" s="5">
        <f t="shared" ca="1" si="401"/>
        <v>126</v>
      </c>
      <c r="R1841" s="26">
        <f t="shared" si="402"/>
        <v>5479</v>
      </c>
      <c r="S1841" s="26">
        <f t="shared" si="403"/>
        <v>5205</v>
      </c>
      <c r="T1841" s="27" t="str" cm="1">
        <f t="array" aca="1" ref="T1841" ca="1">_xlfn.IFS(Q1841="","NG",Q1841&gt;16,"OK",TODAY()&gt;S1841,"OK",Q1841&lt;16,"NG")</f>
        <v>OK</v>
      </c>
      <c r="U1841" s="5" t="str" cm="1">
        <f t="array" aca="1" ref="U1841" ca="1">IFERROR(_xlfn.IFS(T1841&lt;&gt;"OK","NG",M1841=0,"OK",TRUE,"NG"),"")</f>
        <v>NG</v>
      </c>
      <c r="V1841" s="5" t="str">
        <f t="shared" si="404"/>
        <v>NG</v>
      </c>
      <c r="W1841" s="28" t="str">
        <f t="shared" ca="1" si="405"/>
        <v>OK</v>
      </c>
      <c r="X1841" s="5" t="str">
        <f t="shared" si="406"/>
        <v>NG</v>
      </c>
      <c r="Y1841" s="5">
        <f t="shared" ca="1" si="407"/>
        <v>126</v>
      </c>
      <c r="Z1841" s="5">
        <f t="shared" ca="1" si="408"/>
        <v>126</v>
      </c>
      <c r="AA1841" s="5" t="str" cm="1">
        <f t="array" ref="AA1841">_xlfn.IFS(H1841="","OK",H1841&lt;$F$17,"NG",I1841="解雇","NG",OR(I1841="自主退職",I1841="契約満了"),"OK")</f>
        <v>OK</v>
      </c>
      <c r="AB1841" s="5" t="str" cm="1">
        <f t="array" aca="1" ref="AB1841" ca="1">_xlfn.IFS(AA1841="NG","NG",OR(X1841="NG",X1841="ERROR",X1841=FALSE),"NG",U1841="NG","NG",V1841="OK","OK",AD1841="OK","OK")</f>
        <v>NG</v>
      </c>
      <c r="AC1841" s="5" t="str">
        <f t="shared" si="409"/>
        <v>NG</v>
      </c>
      <c r="AD1841" s="5" t="e" cm="1">
        <f t="array" ref="AD1841">_xlfn.IFS(AND(G1841="〇",H1841&lt;&gt;"",I1841&lt;&gt;""),"ERROR",AND(G1841="",H1841&gt;$H$17,I1841&lt;&gt;""),"NG",AND(G1841="〇",H1841="",I1841=""),"OK")</f>
        <v>#N/A</v>
      </c>
      <c r="AE1841" s="5" t="str" cm="1">
        <f t="array" ref="AE1841">_xlfn.IFS(I1841="解雇","NG",H1841="","OK",H1841&lt;$H$17,"NG",H1841&gt;$H$17,"OK")</f>
        <v>OK</v>
      </c>
      <c r="AF1841" s="5" t="e">
        <f t="shared" si="410"/>
        <v>#N/A</v>
      </c>
    </row>
    <row r="1842" spans="2:32" ht="20.25" customHeight="1" x14ac:dyDescent="0.55000000000000004">
      <c r="B1842" s="9">
        <v>1825</v>
      </c>
      <c r="C1842" s="42"/>
      <c r="D1842" s="43"/>
      <c r="E1842" s="44"/>
      <c r="F1842" s="44"/>
      <c r="G1842" s="43"/>
      <c r="H1842" s="44"/>
      <c r="I1842" s="45"/>
      <c r="M1842" s="5">
        <f t="shared" si="397"/>
        <v>4</v>
      </c>
      <c r="N1842" s="5">
        <f t="shared" si="398"/>
        <v>2</v>
      </c>
      <c r="O1842" s="5" t="str">
        <f t="shared" si="399"/>
        <v/>
      </c>
      <c r="P1842" s="5">
        <f t="shared" si="400"/>
        <v>0</v>
      </c>
      <c r="Q1842" s="5">
        <f t="shared" ca="1" si="401"/>
        <v>126</v>
      </c>
      <c r="R1842" s="26">
        <f t="shared" si="402"/>
        <v>5479</v>
      </c>
      <c r="S1842" s="26">
        <f t="shared" si="403"/>
        <v>5205</v>
      </c>
      <c r="T1842" s="27" t="str" cm="1">
        <f t="array" aca="1" ref="T1842" ca="1">_xlfn.IFS(Q1842="","NG",Q1842&gt;16,"OK",TODAY()&gt;S1842,"OK",Q1842&lt;16,"NG")</f>
        <v>OK</v>
      </c>
      <c r="U1842" s="5" t="str" cm="1">
        <f t="array" aca="1" ref="U1842" ca="1">IFERROR(_xlfn.IFS(T1842&lt;&gt;"OK","NG",M1842=0,"OK",TRUE,"NG"),"")</f>
        <v>NG</v>
      </c>
      <c r="V1842" s="5" t="str">
        <f t="shared" si="404"/>
        <v>NG</v>
      </c>
      <c r="W1842" s="28" t="str">
        <f t="shared" ca="1" si="405"/>
        <v>OK</v>
      </c>
      <c r="X1842" s="5" t="str">
        <f t="shared" si="406"/>
        <v>NG</v>
      </c>
      <c r="Y1842" s="5">
        <f t="shared" ca="1" si="407"/>
        <v>126</v>
      </c>
      <c r="Z1842" s="5">
        <f t="shared" ca="1" si="408"/>
        <v>126</v>
      </c>
      <c r="AA1842" s="5" t="str" cm="1">
        <f t="array" ref="AA1842">_xlfn.IFS(H1842="","OK",H1842&lt;$F$17,"NG",I1842="解雇","NG",OR(I1842="自主退職",I1842="契約満了"),"OK")</f>
        <v>OK</v>
      </c>
      <c r="AB1842" s="5" t="str" cm="1">
        <f t="array" aca="1" ref="AB1842" ca="1">_xlfn.IFS(AA1842="NG","NG",OR(X1842="NG",X1842="ERROR",X1842=FALSE),"NG",U1842="NG","NG",V1842="OK","OK",AD1842="OK","OK")</f>
        <v>NG</v>
      </c>
      <c r="AC1842" s="5" t="str">
        <f t="shared" si="409"/>
        <v>NG</v>
      </c>
      <c r="AD1842" s="5" t="e" cm="1">
        <f t="array" ref="AD1842">_xlfn.IFS(AND(G1842="〇",H1842&lt;&gt;"",I1842&lt;&gt;""),"ERROR",AND(G1842="",H1842&gt;$H$17,I1842&lt;&gt;""),"NG",AND(G1842="〇",H1842="",I1842=""),"OK")</f>
        <v>#N/A</v>
      </c>
      <c r="AE1842" s="5" t="str" cm="1">
        <f t="array" ref="AE1842">_xlfn.IFS(I1842="解雇","NG",H1842="","OK",H1842&lt;$H$17,"NG",H1842&gt;$H$17,"OK")</f>
        <v>OK</v>
      </c>
      <c r="AF1842" s="5" t="e">
        <f t="shared" si="410"/>
        <v>#N/A</v>
      </c>
    </row>
    <row r="1843" spans="2:32" ht="20.25" customHeight="1" x14ac:dyDescent="0.55000000000000004">
      <c r="B1843" s="9">
        <v>1826</v>
      </c>
      <c r="C1843" s="42"/>
      <c r="D1843" s="43"/>
      <c r="E1843" s="44"/>
      <c r="F1843" s="44"/>
      <c r="G1843" s="43"/>
      <c r="H1843" s="44"/>
      <c r="I1843" s="45"/>
      <c r="M1843" s="5">
        <f t="shared" si="397"/>
        <v>4</v>
      </c>
      <c r="N1843" s="5">
        <f t="shared" si="398"/>
        <v>2</v>
      </c>
      <c r="O1843" s="5" t="str">
        <f t="shared" si="399"/>
        <v/>
      </c>
      <c r="P1843" s="5">
        <f t="shared" si="400"/>
        <v>0</v>
      </c>
      <c r="Q1843" s="5">
        <f t="shared" ca="1" si="401"/>
        <v>126</v>
      </c>
      <c r="R1843" s="26">
        <f t="shared" si="402"/>
        <v>5479</v>
      </c>
      <c r="S1843" s="26">
        <f t="shared" si="403"/>
        <v>5205</v>
      </c>
      <c r="T1843" s="27" t="str" cm="1">
        <f t="array" aca="1" ref="T1843" ca="1">_xlfn.IFS(Q1843="","NG",Q1843&gt;16,"OK",TODAY()&gt;S1843,"OK",Q1843&lt;16,"NG")</f>
        <v>OK</v>
      </c>
      <c r="U1843" s="5" t="str" cm="1">
        <f t="array" aca="1" ref="U1843" ca="1">IFERROR(_xlfn.IFS(T1843&lt;&gt;"OK","NG",M1843=0,"OK",TRUE,"NG"),"")</f>
        <v>NG</v>
      </c>
      <c r="V1843" s="5" t="str">
        <f t="shared" si="404"/>
        <v>NG</v>
      </c>
      <c r="W1843" s="28" t="str">
        <f t="shared" ca="1" si="405"/>
        <v>OK</v>
      </c>
      <c r="X1843" s="5" t="str">
        <f t="shared" si="406"/>
        <v>NG</v>
      </c>
      <c r="Y1843" s="5">
        <f t="shared" ca="1" si="407"/>
        <v>126</v>
      </c>
      <c r="Z1843" s="5">
        <f t="shared" ca="1" si="408"/>
        <v>126</v>
      </c>
      <c r="AA1843" s="5" t="str" cm="1">
        <f t="array" ref="AA1843">_xlfn.IFS(H1843="","OK",H1843&lt;$F$17,"NG",I1843="解雇","NG",OR(I1843="自主退職",I1843="契約満了"),"OK")</f>
        <v>OK</v>
      </c>
      <c r="AB1843" s="5" t="str" cm="1">
        <f t="array" aca="1" ref="AB1843" ca="1">_xlfn.IFS(AA1843="NG","NG",OR(X1843="NG",X1843="ERROR",X1843=FALSE),"NG",U1843="NG","NG",V1843="OK","OK",AD1843="OK","OK")</f>
        <v>NG</v>
      </c>
      <c r="AC1843" s="5" t="str">
        <f t="shared" si="409"/>
        <v>NG</v>
      </c>
      <c r="AD1843" s="5" t="e" cm="1">
        <f t="array" ref="AD1843">_xlfn.IFS(AND(G1843="〇",H1843&lt;&gt;"",I1843&lt;&gt;""),"ERROR",AND(G1843="",H1843&gt;$H$17,I1843&lt;&gt;""),"NG",AND(G1843="〇",H1843="",I1843=""),"OK")</f>
        <v>#N/A</v>
      </c>
      <c r="AE1843" s="5" t="str" cm="1">
        <f t="array" ref="AE1843">_xlfn.IFS(I1843="解雇","NG",H1843="","OK",H1843&lt;$H$17,"NG",H1843&gt;$H$17,"OK")</f>
        <v>OK</v>
      </c>
      <c r="AF1843" s="5" t="e">
        <f t="shared" si="410"/>
        <v>#N/A</v>
      </c>
    </row>
    <row r="1844" spans="2:32" ht="20.25" customHeight="1" x14ac:dyDescent="0.55000000000000004">
      <c r="B1844" s="9">
        <v>1827</v>
      </c>
      <c r="C1844" s="42"/>
      <c r="D1844" s="43"/>
      <c r="E1844" s="44"/>
      <c r="F1844" s="44"/>
      <c r="G1844" s="43"/>
      <c r="H1844" s="44"/>
      <c r="I1844" s="45"/>
      <c r="M1844" s="5">
        <f t="shared" si="397"/>
        <v>4</v>
      </c>
      <c r="N1844" s="5">
        <f t="shared" si="398"/>
        <v>2</v>
      </c>
      <c r="O1844" s="5" t="str">
        <f t="shared" si="399"/>
        <v/>
      </c>
      <c r="P1844" s="5">
        <f t="shared" si="400"/>
        <v>0</v>
      </c>
      <c r="Q1844" s="5">
        <f t="shared" ca="1" si="401"/>
        <v>126</v>
      </c>
      <c r="R1844" s="26">
        <f t="shared" si="402"/>
        <v>5479</v>
      </c>
      <c r="S1844" s="26">
        <f t="shared" si="403"/>
        <v>5205</v>
      </c>
      <c r="T1844" s="27" t="str" cm="1">
        <f t="array" aca="1" ref="T1844" ca="1">_xlfn.IFS(Q1844="","NG",Q1844&gt;16,"OK",TODAY()&gt;S1844,"OK",Q1844&lt;16,"NG")</f>
        <v>OK</v>
      </c>
      <c r="U1844" s="5" t="str" cm="1">
        <f t="array" aca="1" ref="U1844" ca="1">IFERROR(_xlfn.IFS(T1844&lt;&gt;"OK","NG",M1844=0,"OK",TRUE,"NG"),"")</f>
        <v>NG</v>
      </c>
      <c r="V1844" s="5" t="str">
        <f t="shared" si="404"/>
        <v>NG</v>
      </c>
      <c r="W1844" s="28" t="str">
        <f t="shared" ca="1" si="405"/>
        <v>OK</v>
      </c>
      <c r="X1844" s="5" t="str">
        <f t="shared" si="406"/>
        <v>NG</v>
      </c>
      <c r="Y1844" s="5">
        <f t="shared" ca="1" si="407"/>
        <v>126</v>
      </c>
      <c r="Z1844" s="5">
        <f t="shared" ca="1" si="408"/>
        <v>126</v>
      </c>
      <c r="AA1844" s="5" t="str" cm="1">
        <f t="array" ref="AA1844">_xlfn.IFS(H1844="","OK",H1844&lt;$F$17,"NG",I1844="解雇","NG",OR(I1844="自主退職",I1844="契約満了"),"OK")</f>
        <v>OK</v>
      </c>
      <c r="AB1844" s="5" t="str" cm="1">
        <f t="array" aca="1" ref="AB1844" ca="1">_xlfn.IFS(AA1844="NG","NG",OR(X1844="NG",X1844="ERROR",X1844=FALSE),"NG",U1844="NG","NG",V1844="OK","OK",AD1844="OK","OK")</f>
        <v>NG</v>
      </c>
      <c r="AC1844" s="5" t="str">
        <f t="shared" si="409"/>
        <v>NG</v>
      </c>
      <c r="AD1844" s="5" t="e" cm="1">
        <f t="array" ref="AD1844">_xlfn.IFS(AND(G1844="〇",H1844&lt;&gt;"",I1844&lt;&gt;""),"ERROR",AND(G1844="",H1844&gt;$H$17,I1844&lt;&gt;""),"NG",AND(G1844="〇",H1844="",I1844=""),"OK")</f>
        <v>#N/A</v>
      </c>
      <c r="AE1844" s="5" t="str" cm="1">
        <f t="array" ref="AE1844">_xlfn.IFS(I1844="解雇","NG",H1844="","OK",H1844&lt;$H$17,"NG",H1844&gt;$H$17,"OK")</f>
        <v>OK</v>
      </c>
      <c r="AF1844" s="5" t="e">
        <f t="shared" si="410"/>
        <v>#N/A</v>
      </c>
    </row>
    <row r="1845" spans="2:32" ht="20.25" customHeight="1" x14ac:dyDescent="0.55000000000000004">
      <c r="B1845" s="9">
        <v>1828</v>
      </c>
      <c r="C1845" s="42"/>
      <c r="D1845" s="43"/>
      <c r="E1845" s="44"/>
      <c r="F1845" s="44"/>
      <c r="G1845" s="43"/>
      <c r="H1845" s="44"/>
      <c r="I1845" s="45"/>
      <c r="M1845" s="5">
        <f t="shared" si="397"/>
        <v>4</v>
      </c>
      <c r="N1845" s="5">
        <f t="shared" si="398"/>
        <v>2</v>
      </c>
      <c r="O1845" s="5" t="str">
        <f t="shared" si="399"/>
        <v/>
      </c>
      <c r="P1845" s="5">
        <f t="shared" si="400"/>
        <v>0</v>
      </c>
      <c r="Q1845" s="5">
        <f t="shared" ca="1" si="401"/>
        <v>126</v>
      </c>
      <c r="R1845" s="26">
        <f t="shared" si="402"/>
        <v>5479</v>
      </c>
      <c r="S1845" s="26">
        <f t="shared" si="403"/>
        <v>5205</v>
      </c>
      <c r="T1845" s="27" t="str" cm="1">
        <f t="array" aca="1" ref="T1845" ca="1">_xlfn.IFS(Q1845="","NG",Q1845&gt;16,"OK",TODAY()&gt;S1845,"OK",Q1845&lt;16,"NG")</f>
        <v>OK</v>
      </c>
      <c r="U1845" s="5" t="str" cm="1">
        <f t="array" aca="1" ref="U1845" ca="1">IFERROR(_xlfn.IFS(T1845&lt;&gt;"OK","NG",M1845=0,"OK",TRUE,"NG"),"")</f>
        <v>NG</v>
      </c>
      <c r="V1845" s="5" t="str">
        <f t="shared" si="404"/>
        <v>NG</v>
      </c>
      <c r="W1845" s="28" t="str">
        <f t="shared" ca="1" si="405"/>
        <v>OK</v>
      </c>
      <c r="X1845" s="5" t="str">
        <f t="shared" si="406"/>
        <v>NG</v>
      </c>
      <c r="Y1845" s="5">
        <f t="shared" ca="1" si="407"/>
        <v>126</v>
      </c>
      <c r="Z1845" s="5">
        <f t="shared" ca="1" si="408"/>
        <v>126</v>
      </c>
      <c r="AA1845" s="5" t="str" cm="1">
        <f t="array" ref="AA1845">_xlfn.IFS(H1845="","OK",H1845&lt;$F$17,"NG",I1845="解雇","NG",OR(I1845="自主退職",I1845="契約満了"),"OK")</f>
        <v>OK</v>
      </c>
      <c r="AB1845" s="5" t="str" cm="1">
        <f t="array" aca="1" ref="AB1845" ca="1">_xlfn.IFS(AA1845="NG","NG",OR(X1845="NG",X1845="ERROR",X1845=FALSE),"NG",U1845="NG","NG",V1845="OK","OK",AD1845="OK","OK")</f>
        <v>NG</v>
      </c>
      <c r="AC1845" s="5" t="str">
        <f t="shared" si="409"/>
        <v>NG</v>
      </c>
      <c r="AD1845" s="5" t="e" cm="1">
        <f t="array" ref="AD1845">_xlfn.IFS(AND(G1845="〇",H1845&lt;&gt;"",I1845&lt;&gt;""),"ERROR",AND(G1845="",H1845&gt;$H$17,I1845&lt;&gt;""),"NG",AND(G1845="〇",H1845="",I1845=""),"OK")</f>
        <v>#N/A</v>
      </c>
      <c r="AE1845" s="5" t="str" cm="1">
        <f t="array" ref="AE1845">_xlfn.IFS(I1845="解雇","NG",H1845="","OK",H1845&lt;$H$17,"NG",H1845&gt;$H$17,"OK")</f>
        <v>OK</v>
      </c>
      <c r="AF1845" s="5" t="e">
        <f t="shared" si="410"/>
        <v>#N/A</v>
      </c>
    </row>
    <row r="1846" spans="2:32" ht="20.25" customHeight="1" x14ac:dyDescent="0.55000000000000004">
      <c r="B1846" s="9">
        <v>1829</v>
      </c>
      <c r="C1846" s="42"/>
      <c r="D1846" s="43"/>
      <c r="E1846" s="44"/>
      <c r="F1846" s="44"/>
      <c r="G1846" s="43"/>
      <c r="H1846" s="44"/>
      <c r="I1846" s="45"/>
      <c r="M1846" s="5">
        <f t="shared" si="397"/>
        <v>4</v>
      </c>
      <c r="N1846" s="5">
        <f t="shared" si="398"/>
        <v>2</v>
      </c>
      <c r="O1846" s="5" t="str">
        <f t="shared" si="399"/>
        <v/>
      </c>
      <c r="P1846" s="5">
        <f t="shared" si="400"/>
        <v>0</v>
      </c>
      <c r="Q1846" s="5">
        <f t="shared" ca="1" si="401"/>
        <v>126</v>
      </c>
      <c r="R1846" s="26">
        <f t="shared" si="402"/>
        <v>5479</v>
      </c>
      <c r="S1846" s="26">
        <f t="shared" si="403"/>
        <v>5205</v>
      </c>
      <c r="T1846" s="27" t="str" cm="1">
        <f t="array" aca="1" ref="T1846" ca="1">_xlfn.IFS(Q1846="","NG",Q1846&gt;16,"OK",TODAY()&gt;S1846,"OK",Q1846&lt;16,"NG")</f>
        <v>OK</v>
      </c>
      <c r="U1846" s="5" t="str" cm="1">
        <f t="array" aca="1" ref="U1846" ca="1">IFERROR(_xlfn.IFS(T1846&lt;&gt;"OK","NG",M1846=0,"OK",TRUE,"NG"),"")</f>
        <v>NG</v>
      </c>
      <c r="V1846" s="5" t="str">
        <f t="shared" si="404"/>
        <v>NG</v>
      </c>
      <c r="W1846" s="28" t="str">
        <f t="shared" ca="1" si="405"/>
        <v>OK</v>
      </c>
      <c r="X1846" s="5" t="str">
        <f t="shared" si="406"/>
        <v>NG</v>
      </c>
      <c r="Y1846" s="5">
        <f t="shared" ca="1" si="407"/>
        <v>126</v>
      </c>
      <c r="Z1846" s="5">
        <f t="shared" ca="1" si="408"/>
        <v>126</v>
      </c>
      <c r="AA1846" s="5" t="str" cm="1">
        <f t="array" ref="AA1846">_xlfn.IFS(H1846="","OK",H1846&lt;$F$17,"NG",I1846="解雇","NG",OR(I1846="自主退職",I1846="契約満了"),"OK")</f>
        <v>OK</v>
      </c>
      <c r="AB1846" s="5" t="str" cm="1">
        <f t="array" aca="1" ref="AB1846" ca="1">_xlfn.IFS(AA1846="NG","NG",OR(X1846="NG",X1846="ERROR",X1846=FALSE),"NG",U1846="NG","NG",V1846="OK","OK",AD1846="OK","OK")</f>
        <v>NG</v>
      </c>
      <c r="AC1846" s="5" t="str">
        <f t="shared" si="409"/>
        <v>NG</v>
      </c>
      <c r="AD1846" s="5" t="e" cm="1">
        <f t="array" ref="AD1846">_xlfn.IFS(AND(G1846="〇",H1846&lt;&gt;"",I1846&lt;&gt;""),"ERROR",AND(G1846="",H1846&gt;$H$17,I1846&lt;&gt;""),"NG",AND(G1846="〇",H1846="",I1846=""),"OK")</f>
        <v>#N/A</v>
      </c>
      <c r="AE1846" s="5" t="str" cm="1">
        <f t="array" ref="AE1846">_xlfn.IFS(I1846="解雇","NG",H1846="","OK",H1846&lt;$H$17,"NG",H1846&gt;$H$17,"OK")</f>
        <v>OK</v>
      </c>
      <c r="AF1846" s="5" t="e">
        <f t="shared" si="410"/>
        <v>#N/A</v>
      </c>
    </row>
    <row r="1847" spans="2:32" ht="20.25" customHeight="1" x14ac:dyDescent="0.55000000000000004">
      <c r="B1847" s="9">
        <v>1830</v>
      </c>
      <c r="C1847" s="42"/>
      <c r="D1847" s="43"/>
      <c r="E1847" s="44"/>
      <c r="F1847" s="44"/>
      <c r="G1847" s="43"/>
      <c r="H1847" s="44"/>
      <c r="I1847" s="45"/>
      <c r="M1847" s="5">
        <f t="shared" si="397"/>
        <v>4</v>
      </c>
      <c r="N1847" s="5">
        <f t="shared" si="398"/>
        <v>2</v>
      </c>
      <c r="O1847" s="5" t="str">
        <f t="shared" si="399"/>
        <v/>
      </c>
      <c r="P1847" s="5">
        <f t="shared" si="400"/>
        <v>0</v>
      </c>
      <c r="Q1847" s="5">
        <f t="shared" ca="1" si="401"/>
        <v>126</v>
      </c>
      <c r="R1847" s="26">
        <f t="shared" si="402"/>
        <v>5479</v>
      </c>
      <c r="S1847" s="26">
        <f t="shared" si="403"/>
        <v>5205</v>
      </c>
      <c r="T1847" s="27" t="str" cm="1">
        <f t="array" aca="1" ref="T1847" ca="1">_xlfn.IFS(Q1847="","NG",Q1847&gt;16,"OK",TODAY()&gt;S1847,"OK",Q1847&lt;16,"NG")</f>
        <v>OK</v>
      </c>
      <c r="U1847" s="5" t="str" cm="1">
        <f t="array" aca="1" ref="U1847" ca="1">IFERROR(_xlfn.IFS(T1847&lt;&gt;"OK","NG",M1847=0,"OK",TRUE,"NG"),"")</f>
        <v>NG</v>
      </c>
      <c r="V1847" s="5" t="str">
        <f t="shared" si="404"/>
        <v>NG</v>
      </c>
      <c r="W1847" s="28" t="str">
        <f t="shared" ca="1" si="405"/>
        <v>OK</v>
      </c>
      <c r="X1847" s="5" t="str">
        <f t="shared" si="406"/>
        <v>NG</v>
      </c>
      <c r="Y1847" s="5">
        <f t="shared" ca="1" si="407"/>
        <v>126</v>
      </c>
      <c r="Z1847" s="5">
        <f t="shared" ca="1" si="408"/>
        <v>126</v>
      </c>
      <c r="AA1847" s="5" t="str" cm="1">
        <f t="array" ref="AA1847">_xlfn.IFS(H1847="","OK",H1847&lt;$F$17,"NG",I1847="解雇","NG",OR(I1847="自主退職",I1847="契約満了"),"OK")</f>
        <v>OK</v>
      </c>
      <c r="AB1847" s="5" t="str" cm="1">
        <f t="array" aca="1" ref="AB1847" ca="1">_xlfn.IFS(AA1847="NG","NG",OR(X1847="NG",X1847="ERROR",X1847=FALSE),"NG",U1847="NG","NG",V1847="OK","OK",AD1847="OK","OK")</f>
        <v>NG</v>
      </c>
      <c r="AC1847" s="5" t="str">
        <f t="shared" si="409"/>
        <v>NG</v>
      </c>
      <c r="AD1847" s="5" t="e" cm="1">
        <f t="array" ref="AD1847">_xlfn.IFS(AND(G1847="〇",H1847&lt;&gt;"",I1847&lt;&gt;""),"ERROR",AND(G1847="",H1847&gt;$H$17,I1847&lt;&gt;""),"NG",AND(G1847="〇",H1847="",I1847=""),"OK")</f>
        <v>#N/A</v>
      </c>
      <c r="AE1847" s="5" t="str" cm="1">
        <f t="array" ref="AE1847">_xlfn.IFS(I1847="解雇","NG",H1847="","OK",H1847&lt;$H$17,"NG",H1847&gt;$H$17,"OK")</f>
        <v>OK</v>
      </c>
      <c r="AF1847" s="5" t="e">
        <f t="shared" si="410"/>
        <v>#N/A</v>
      </c>
    </row>
    <row r="1848" spans="2:32" ht="20.25" customHeight="1" x14ac:dyDescent="0.55000000000000004">
      <c r="B1848" s="9">
        <v>1831</v>
      </c>
      <c r="C1848" s="42"/>
      <c r="D1848" s="43"/>
      <c r="E1848" s="44"/>
      <c r="F1848" s="44"/>
      <c r="G1848" s="43"/>
      <c r="H1848" s="44"/>
      <c r="I1848" s="45"/>
      <c r="M1848" s="5">
        <f t="shared" si="397"/>
        <v>4</v>
      </c>
      <c r="N1848" s="5">
        <f t="shared" si="398"/>
        <v>2</v>
      </c>
      <c r="O1848" s="5" t="str">
        <f t="shared" si="399"/>
        <v/>
      </c>
      <c r="P1848" s="5">
        <f t="shared" si="400"/>
        <v>0</v>
      </c>
      <c r="Q1848" s="5">
        <f t="shared" ca="1" si="401"/>
        <v>126</v>
      </c>
      <c r="R1848" s="26">
        <f t="shared" si="402"/>
        <v>5479</v>
      </c>
      <c r="S1848" s="26">
        <f t="shared" si="403"/>
        <v>5205</v>
      </c>
      <c r="T1848" s="27" t="str" cm="1">
        <f t="array" aca="1" ref="T1848" ca="1">_xlfn.IFS(Q1848="","NG",Q1848&gt;16,"OK",TODAY()&gt;S1848,"OK",Q1848&lt;16,"NG")</f>
        <v>OK</v>
      </c>
      <c r="U1848" s="5" t="str" cm="1">
        <f t="array" aca="1" ref="U1848" ca="1">IFERROR(_xlfn.IFS(T1848&lt;&gt;"OK","NG",M1848=0,"OK",TRUE,"NG"),"")</f>
        <v>NG</v>
      </c>
      <c r="V1848" s="5" t="str">
        <f t="shared" si="404"/>
        <v>NG</v>
      </c>
      <c r="W1848" s="28" t="str">
        <f t="shared" ca="1" si="405"/>
        <v>OK</v>
      </c>
      <c r="X1848" s="5" t="str">
        <f t="shared" si="406"/>
        <v>NG</v>
      </c>
      <c r="Y1848" s="5">
        <f t="shared" ca="1" si="407"/>
        <v>126</v>
      </c>
      <c r="Z1848" s="5">
        <f t="shared" ca="1" si="408"/>
        <v>126</v>
      </c>
      <c r="AA1848" s="5" t="str" cm="1">
        <f t="array" ref="AA1848">_xlfn.IFS(H1848="","OK",H1848&lt;$F$17,"NG",I1848="解雇","NG",OR(I1848="自主退職",I1848="契約満了"),"OK")</f>
        <v>OK</v>
      </c>
      <c r="AB1848" s="5" t="str" cm="1">
        <f t="array" aca="1" ref="AB1848" ca="1">_xlfn.IFS(AA1848="NG","NG",OR(X1848="NG",X1848="ERROR",X1848=FALSE),"NG",U1848="NG","NG",V1848="OK","OK",AD1848="OK","OK")</f>
        <v>NG</v>
      </c>
      <c r="AC1848" s="5" t="str">
        <f t="shared" si="409"/>
        <v>NG</v>
      </c>
      <c r="AD1848" s="5" t="e" cm="1">
        <f t="array" ref="AD1848">_xlfn.IFS(AND(G1848="〇",H1848&lt;&gt;"",I1848&lt;&gt;""),"ERROR",AND(G1848="",H1848&gt;$H$17,I1848&lt;&gt;""),"NG",AND(G1848="〇",H1848="",I1848=""),"OK")</f>
        <v>#N/A</v>
      </c>
      <c r="AE1848" s="5" t="str" cm="1">
        <f t="array" ref="AE1848">_xlfn.IFS(I1848="解雇","NG",H1848="","OK",H1848&lt;$H$17,"NG",H1848&gt;$H$17,"OK")</f>
        <v>OK</v>
      </c>
      <c r="AF1848" s="5" t="e">
        <f t="shared" si="410"/>
        <v>#N/A</v>
      </c>
    </row>
    <row r="1849" spans="2:32" ht="20.25" customHeight="1" x14ac:dyDescent="0.55000000000000004">
      <c r="B1849" s="9">
        <v>1832</v>
      </c>
      <c r="C1849" s="42"/>
      <c r="D1849" s="43"/>
      <c r="E1849" s="44"/>
      <c r="F1849" s="44"/>
      <c r="G1849" s="43"/>
      <c r="H1849" s="44"/>
      <c r="I1849" s="45"/>
      <c r="M1849" s="5">
        <f t="shared" si="397"/>
        <v>4</v>
      </c>
      <c r="N1849" s="5">
        <f t="shared" si="398"/>
        <v>2</v>
      </c>
      <c r="O1849" s="5" t="str">
        <f t="shared" si="399"/>
        <v/>
      </c>
      <c r="P1849" s="5">
        <f t="shared" si="400"/>
        <v>0</v>
      </c>
      <c r="Q1849" s="5">
        <f t="shared" ca="1" si="401"/>
        <v>126</v>
      </c>
      <c r="R1849" s="26">
        <f t="shared" si="402"/>
        <v>5479</v>
      </c>
      <c r="S1849" s="26">
        <f t="shared" si="403"/>
        <v>5205</v>
      </c>
      <c r="T1849" s="27" t="str" cm="1">
        <f t="array" aca="1" ref="T1849" ca="1">_xlfn.IFS(Q1849="","NG",Q1849&gt;16,"OK",TODAY()&gt;S1849,"OK",Q1849&lt;16,"NG")</f>
        <v>OK</v>
      </c>
      <c r="U1849" s="5" t="str" cm="1">
        <f t="array" aca="1" ref="U1849" ca="1">IFERROR(_xlfn.IFS(T1849&lt;&gt;"OK","NG",M1849=0,"OK",TRUE,"NG"),"")</f>
        <v>NG</v>
      </c>
      <c r="V1849" s="5" t="str">
        <f t="shared" si="404"/>
        <v>NG</v>
      </c>
      <c r="W1849" s="28" t="str">
        <f t="shared" ca="1" si="405"/>
        <v>OK</v>
      </c>
      <c r="X1849" s="5" t="str">
        <f t="shared" si="406"/>
        <v>NG</v>
      </c>
      <c r="Y1849" s="5">
        <f t="shared" ca="1" si="407"/>
        <v>126</v>
      </c>
      <c r="Z1849" s="5">
        <f t="shared" ca="1" si="408"/>
        <v>126</v>
      </c>
      <c r="AA1849" s="5" t="str" cm="1">
        <f t="array" ref="AA1849">_xlfn.IFS(H1849="","OK",H1849&lt;$F$17,"NG",I1849="解雇","NG",OR(I1849="自主退職",I1849="契約満了"),"OK")</f>
        <v>OK</v>
      </c>
      <c r="AB1849" s="5" t="str" cm="1">
        <f t="array" aca="1" ref="AB1849" ca="1">_xlfn.IFS(AA1849="NG","NG",OR(X1849="NG",X1849="ERROR",X1849=FALSE),"NG",U1849="NG","NG",V1849="OK","OK",AD1849="OK","OK")</f>
        <v>NG</v>
      </c>
      <c r="AC1849" s="5" t="str">
        <f t="shared" si="409"/>
        <v>NG</v>
      </c>
      <c r="AD1849" s="5" t="e" cm="1">
        <f t="array" ref="AD1849">_xlfn.IFS(AND(G1849="〇",H1849&lt;&gt;"",I1849&lt;&gt;""),"ERROR",AND(G1849="",H1849&gt;$H$17,I1849&lt;&gt;""),"NG",AND(G1849="〇",H1849="",I1849=""),"OK")</f>
        <v>#N/A</v>
      </c>
      <c r="AE1849" s="5" t="str" cm="1">
        <f t="array" ref="AE1849">_xlfn.IFS(I1849="解雇","NG",H1849="","OK",H1849&lt;$H$17,"NG",H1849&gt;$H$17,"OK")</f>
        <v>OK</v>
      </c>
      <c r="AF1849" s="5" t="e">
        <f t="shared" si="410"/>
        <v>#N/A</v>
      </c>
    </row>
    <row r="1850" spans="2:32" ht="20.25" customHeight="1" x14ac:dyDescent="0.55000000000000004">
      <c r="B1850" s="9">
        <v>1833</v>
      </c>
      <c r="C1850" s="42"/>
      <c r="D1850" s="43"/>
      <c r="E1850" s="44"/>
      <c r="F1850" s="44"/>
      <c r="G1850" s="43"/>
      <c r="H1850" s="44"/>
      <c r="I1850" s="45"/>
      <c r="M1850" s="5">
        <f t="shared" si="397"/>
        <v>4</v>
      </c>
      <c r="N1850" s="5">
        <f t="shared" si="398"/>
        <v>2</v>
      </c>
      <c r="O1850" s="5" t="str">
        <f t="shared" si="399"/>
        <v/>
      </c>
      <c r="P1850" s="5">
        <f t="shared" si="400"/>
        <v>0</v>
      </c>
      <c r="Q1850" s="5">
        <f t="shared" ca="1" si="401"/>
        <v>126</v>
      </c>
      <c r="R1850" s="26">
        <f t="shared" si="402"/>
        <v>5479</v>
      </c>
      <c r="S1850" s="26">
        <f t="shared" si="403"/>
        <v>5205</v>
      </c>
      <c r="T1850" s="27" t="str" cm="1">
        <f t="array" aca="1" ref="T1850" ca="1">_xlfn.IFS(Q1850="","NG",Q1850&gt;16,"OK",TODAY()&gt;S1850,"OK",Q1850&lt;16,"NG")</f>
        <v>OK</v>
      </c>
      <c r="U1850" s="5" t="str" cm="1">
        <f t="array" aca="1" ref="U1850" ca="1">IFERROR(_xlfn.IFS(T1850&lt;&gt;"OK","NG",M1850=0,"OK",TRUE,"NG"),"")</f>
        <v>NG</v>
      </c>
      <c r="V1850" s="5" t="str">
        <f t="shared" si="404"/>
        <v>NG</v>
      </c>
      <c r="W1850" s="28" t="str">
        <f t="shared" ca="1" si="405"/>
        <v>OK</v>
      </c>
      <c r="X1850" s="5" t="str">
        <f t="shared" si="406"/>
        <v>NG</v>
      </c>
      <c r="Y1850" s="5">
        <f t="shared" ca="1" si="407"/>
        <v>126</v>
      </c>
      <c r="Z1850" s="5">
        <f t="shared" ca="1" si="408"/>
        <v>126</v>
      </c>
      <c r="AA1850" s="5" t="str" cm="1">
        <f t="array" ref="AA1850">_xlfn.IFS(H1850="","OK",H1850&lt;$F$17,"NG",I1850="解雇","NG",OR(I1850="自主退職",I1850="契約満了"),"OK")</f>
        <v>OK</v>
      </c>
      <c r="AB1850" s="5" t="str" cm="1">
        <f t="array" aca="1" ref="AB1850" ca="1">_xlfn.IFS(AA1850="NG","NG",OR(X1850="NG",X1850="ERROR",X1850=FALSE),"NG",U1850="NG","NG",V1850="OK","OK",AD1850="OK","OK")</f>
        <v>NG</v>
      </c>
      <c r="AC1850" s="5" t="str">
        <f t="shared" si="409"/>
        <v>NG</v>
      </c>
      <c r="AD1850" s="5" t="e" cm="1">
        <f t="array" ref="AD1850">_xlfn.IFS(AND(G1850="〇",H1850&lt;&gt;"",I1850&lt;&gt;""),"ERROR",AND(G1850="",H1850&gt;$H$17,I1850&lt;&gt;""),"NG",AND(G1850="〇",H1850="",I1850=""),"OK")</f>
        <v>#N/A</v>
      </c>
      <c r="AE1850" s="5" t="str" cm="1">
        <f t="array" ref="AE1850">_xlfn.IFS(I1850="解雇","NG",H1850="","OK",H1850&lt;$H$17,"NG",H1850&gt;$H$17,"OK")</f>
        <v>OK</v>
      </c>
      <c r="AF1850" s="5" t="e">
        <f t="shared" si="410"/>
        <v>#N/A</v>
      </c>
    </row>
    <row r="1851" spans="2:32" ht="20.25" customHeight="1" x14ac:dyDescent="0.55000000000000004">
      <c r="B1851" s="9">
        <v>1834</v>
      </c>
      <c r="C1851" s="42"/>
      <c r="D1851" s="43"/>
      <c r="E1851" s="44"/>
      <c r="F1851" s="44"/>
      <c r="G1851" s="43"/>
      <c r="H1851" s="44"/>
      <c r="I1851" s="45"/>
      <c r="M1851" s="5">
        <f t="shared" si="397"/>
        <v>4</v>
      </c>
      <c r="N1851" s="5">
        <f t="shared" si="398"/>
        <v>2</v>
      </c>
      <c r="O1851" s="5" t="str">
        <f t="shared" si="399"/>
        <v/>
      </c>
      <c r="P1851" s="5">
        <f t="shared" si="400"/>
        <v>0</v>
      </c>
      <c r="Q1851" s="5">
        <f t="shared" ca="1" si="401"/>
        <v>126</v>
      </c>
      <c r="R1851" s="26">
        <f t="shared" si="402"/>
        <v>5479</v>
      </c>
      <c r="S1851" s="26">
        <f t="shared" si="403"/>
        <v>5205</v>
      </c>
      <c r="T1851" s="27" t="str" cm="1">
        <f t="array" aca="1" ref="T1851" ca="1">_xlfn.IFS(Q1851="","NG",Q1851&gt;16,"OK",TODAY()&gt;S1851,"OK",Q1851&lt;16,"NG")</f>
        <v>OK</v>
      </c>
      <c r="U1851" s="5" t="str" cm="1">
        <f t="array" aca="1" ref="U1851" ca="1">IFERROR(_xlfn.IFS(T1851&lt;&gt;"OK","NG",M1851=0,"OK",TRUE,"NG"),"")</f>
        <v>NG</v>
      </c>
      <c r="V1851" s="5" t="str">
        <f t="shared" si="404"/>
        <v>NG</v>
      </c>
      <c r="W1851" s="28" t="str">
        <f t="shared" ca="1" si="405"/>
        <v>OK</v>
      </c>
      <c r="X1851" s="5" t="str">
        <f t="shared" si="406"/>
        <v>NG</v>
      </c>
      <c r="Y1851" s="5">
        <f t="shared" ca="1" si="407"/>
        <v>126</v>
      </c>
      <c r="Z1851" s="5">
        <f t="shared" ca="1" si="408"/>
        <v>126</v>
      </c>
      <c r="AA1851" s="5" t="str" cm="1">
        <f t="array" ref="AA1851">_xlfn.IFS(H1851="","OK",H1851&lt;$F$17,"NG",I1851="解雇","NG",OR(I1851="自主退職",I1851="契約満了"),"OK")</f>
        <v>OK</v>
      </c>
      <c r="AB1851" s="5" t="str" cm="1">
        <f t="array" aca="1" ref="AB1851" ca="1">_xlfn.IFS(AA1851="NG","NG",OR(X1851="NG",X1851="ERROR",X1851=FALSE),"NG",U1851="NG","NG",V1851="OK","OK",AD1851="OK","OK")</f>
        <v>NG</v>
      </c>
      <c r="AC1851" s="5" t="str">
        <f t="shared" si="409"/>
        <v>NG</v>
      </c>
      <c r="AD1851" s="5" t="e" cm="1">
        <f t="array" ref="AD1851">_xlfn.IFS(AND(G1851="〇",H1851&lt;&gt;"",I1851&lt;&gt;""),"ERROR",AND(G1851="",H1851&gt;$H$17,I1851&lt;&gt;""),"NG",AND(G1851="〇",H1851="",I1851=""),"OK")</f>
        <v>#N/A</v>
      </c>
      <c r="AE1851" s="5" t="str" cm="1">
        <f t="array" ref="AE1851">_xlfn.IFS(I1851="解雇","NG",H1851="","OK",H1851&lt;$H$17,"NG",H1851&gt;$H$17,"OK")</f>
        <v>OK</v>
      </c>
      <c r="AF1851" s="5" t="e">
        <f t="shared" si="410"/>
        <v>#N/A</v>
      </c>
    </row>
    <row r="1852" spans="2:32" ht="20.25" customHeight="1" x14ac:dyDescent="0.55000000000000004">
      <c r="B1852" s="9">
        <v>1835</v>
      </c>
      <c r="C1852" s="42"/>
      <c r="D1852" s="43"/>
      <c r="E1852" s="44"/>
      <c r="F1852" s="44"/>
      <c r="G1852" s="43"/>
      <c r="H1852" s="44"/>
      <c r="I1852" s="45"/>
      <c r="M1852" s="5">
        <f t="shared" si="397"/>
        <v>4</v>
      </c>
      <c r="N1852" s="5">
        <f t="shared" si="398"/>
        <v>2</v>
      </c>
      <c r="O1852" s="5" t="str">
        <f t="shared" si="399"/>
        <v/>
      </c>
      <c r="P1852" s="5">
        <f t="shared" si="400"/>
        <v>0</v>
      </c>
      <c r="Q1852" s="5">
        <f t="shared" ca="1" si="401"/>
        <v>126</v>
      </c>
      <c r="R1852" s="26">
        <f t="shared" si="402"/>
        <v>5479</v>
      </c>
      <c r="S1852" s="26">
        <f t="shared" si="403"/>
        <v>5205</v>
      </c>
      <c r="T1852" s="27" t="str" cm="1">
        <f t="array" aca="1" ref="T1852" ca="1">_xlfn.IFS(Q1852="","NG",Q1852&gt;16,"OK",TODAY()&gt;S1852,"OK",Q1852&lt;16,"NG")</f>
        <v>OK</v>
      </c>
      <c r="U1852" s="5" t="str" cm="1">
        <f t="array" aca="1" ref="U1852" ca="1">IFERROR(_xlfn.IFS(T1852&lt;&gt;"OK","NG",M1852=0,"OK",TRUE,"NG"),"")</f>
        <v>NG</v>
      </c>
      <c r="V1852" s="5" t="str">
        <f t="shared" si="404"/>
        <v>NG</v>
      </c>
      <c r="W1852" s="28" t="str">
        <f t="shared" ca="1" si="405"/>
        <v>OK</v>
      </c>
      <c r="X1852" s="5" t="str">
        <f t="shared" si="406"/>
        <v>NG</v>
      </c>
      <c r="Y1852" s="5">
        <f t="shared" ca="1" si="407"/>
        <v>126</v>
      </c>
      <c r="Z1852" s="5">
        <f t="shared" ca="1" si="408"/>
        <v>126</v>
      </c>
      <c r="AA1852" s="5" t="str" cm="1">
        <f t="array" ref="AA1852">_xlfn.IFS(H1852="","OK",H1852&lt;$F$17,"NG",I1852="解雇","NG",OR(I1852="自主退職",I1852="契約満了"),"OK")</f>
        <v>OK</v>
      </c>
      <c r="AB1852" s="5" t="str" cm="1">
        <f t="array" aca="1" ref="AB1852" ca="1">_xlfn.IFS(AA1852="NG","NG",OR(X1852="NG",X1852="ERROR",X1852=FALSE),"NG",U1852="NG","NG",V1852="OK","OK",AD1852="OK","OK")</f>
        <v>NG</v>
      </c>
      <c r="AC1852" s="5" t="str">
        <f t="shared" si="409"/>
        <v>NG</v>
      </c>
      <c r="AD1852" s="5" t="e" cm="1">
        <f t="array" ref="AD1852">_xlfn.IFS(AND(G1852="〇",H1852&lt;&gt;"",I1852&lt;&gt;""),"ERROR",AND(G1852="",H1852&gt;$H$17,I1852&lt;&gt;""),"NG",AND(G1852="〇",H1852="",I1852=""),"OK")</f>
        <v>#N/A</v>
      </c>
      <c r="AE1852" s="5" t="str" cm="1">
        <f t="array" ref="AE1852">_xlfn.IFS(I1852="解雇","NG",H1852="","OK",H1852&lt;$H$17,"NG",H1852&gt;$H$17,"OK")</f>
        <v>OK</v>
      </c>
      <c r="AF1852" s="5" t="e">
        <f t="shared" si="410"/>
        <v>#N/A</v>
      </c>
    </row>
    <row r="1853" spans="2:32" ht="20.25" customHeight="1" x14ac:dyDescent="0.55000000000000004">
      <c r="B1853" s="9">
        <v>1836</v>
      </c>
      <c r="C1853" s="42"/>
      <c r="D1853" s="43"/>
      <c r="E1853" s="44"/>
      <c r="F1853" s="44"/>
      <c r="G1853" s="43"/>
      <c r="H1853" s="44"/>
      <c r="I1853" s="45"/>
      <c r="M1853" s="5">
        <f t="shared" si="397"/>
        <v>4</v>
      </c>
      <c r="N1853" s="5">
        <f t="shared" si="398"/>
        <v>2</v>
      </c>
      <c r="O1853" s="5" t="str">
        <f t="shared" si="399"/>
        <v/>
      </c>
      <c r="P1853" s="5">
        <f t="shared" si="400"/>
        <v>0</v>
      </c>
      <c r="Q1853" s="5">
        <f t="shared" ca="1" si="401"/>
        <v>126</v>
      </c>
      <c r="R1853" s="26">
        <f t="shared" si="402"/>
        <v>5479</v>
      </c>
      <c r="S1853" s="26">
        <f t="shared" si="403"/>
        <v>5205</v>
      </c>
      <c r="T1853" s="27" t="str" cm="1">
        <f t="array" aca="1" ref="T1853" ca="1">_xlfn.IFS(Q1853="","NG",Q1853&gt;16,"OK",TODAY()&gt;S1853,"OK",Q1853&lt;16,"NG")</f>
        <v>OK</v>
      </c>
      <c r="U1853" s="5" t="str" cm="1">
        <f t="array" aca="1" ref="U1853" ca="1">IFERROR(_xlfn.IFS(T1853&lt;&gt;"OK","NG",M1853=0,"OK",TRUE,"NG"),"")</f>
        <v>NG</v>
      </c>
      <c r="V1853" s="5" t="str">
        <f t="shared" si="404"/>
        <v>NG</v>
      </c>
      <c r="W1853" s="28" t="str">
        <f t="shared" ca="1" si="405"/>
        <v>OK</v>
      </c>
      <c r="X1853" s="5" t="str">
        <f t="shared" si="406"/>
        <v>NG</v>
      </c>
      <c r="Y1853" s="5">
        <f t="shared" ca="1" si="407"/>
        <v>126</v>
      </c>
      <c r="Z1853" s="5">
        <f t="shared" ca="1" si="408"/>
        <v>126</v>
      </c>
      <c r="AA1853" s="5" t="str" cm="1">
        <f t="array" ref="AA1853">_xlfn.IFS(H1853="","OK",H1853&lt;$F$17,"NG",I1853="解雇","NG",OR(I1853="自主退職",I1853="契約満了"),"OK")</f>
        <v>OK</v>
      </c>
      <c r="AB1853" s="5" t="str" cm="1">
        <f t="array" aca="1" ref="AB1853" ca="1">_xlfn.IFS(AA1853="NG","NG",OR(X1853="NG",X1853="ERROR",X1853=FALSE),"NG",U1853="NG","NG",V1853="OK","OK",AD1853="OK","OK")</f>
        <v>NG</v>
      </c>
      <c r="AC1853" s="5" t="str">
        <f t="shared" si="409"/>
        <v>NG</v>
      </c>
      <c r="AD1853" s="5" t="e" cm="1">
        <f t="array" ref="AD1853">_xlfn.IFS(AND(G1853="〇",H1853&lt;&gt;"",I1853&lt;&gt;""),"ERROR",AND(G1853="",H1853&gt;$H$17,I1853&lt;&gt;""),"NG",AND(G1853="〇",H1853="",I1853=""),"OK")</f>
        <v>#N/A</v>
      </c>
      <c r="AE1853" s="5" t="str" cm="1">
        <f t="array" ref="AE1853">_xlfn.IFS(I1853="解雇","NG",H1853="","OK",H1853&lt;$H$17,"NG",H1853&gt;$H$17,"OK")</f>
        <v>OK</v>
      </c>
      <c r="AF1853" s="5" t="e">
        <f t="shared" si="410"/>
        <v>#N/A</v>
      </c>
    </row>
    <row r="1854" spans="2:32" ht="20.25" customHeight="1" x14ac:dyDescent="0.55000000000000004">
      <c r="B1854" s="9">
        <v>1837</v>
      </c>
      <c r="C1854" s="42"/>
      <c r="D1854" s="43"/>
      <c r="E1854" s="44"/>
      <c r="F1854" s="44"/>
      <c r="G1854" s="43"/>
      <c r="H1854" s="44"/>
      <c r="I1854" s="45"/>
      <c r="M1854" s="5">
        <f t="shared" si="397"/>
        <v>4</v>
      </c>
      <c r="N1854" s="5">
        <f t="shared" si="398"/>
        <v>2</v>
      </c>
      <c r="O1854" s="5" t="str">
        <f t="shared" si="399"/>
        <v/>
      </c>
      <c r="P1854" s="5">
        <f t="shared" si="400"/>
        <v>0</v>
      </c>
      <c r="Q1854" s="5">
        <f t="shared" ca="1" si="401"/>
        <v>126</v>
      </c>
      <c r="R1854" s="26">
        <f t="shared" si="402"/>
        <v>5479</v>
      </c>
      <c r="S1854" s="26">
        <f t="shared" si="403"/>
        <v>5205</v>
      </c>
      <c r="T1854" s="27" t="str" cm="1">
        <f t="array" aca="1" ref="T1854" ca="1">_xlfn.IFS(Q1854="","NG",Q1854&gt;16,"OK",TODAY()&gt;S1854,"OK",Q1854&lt;16,"NG")</f>
        <v>OK</v>
      </c>
      <c r="U1854" s="5" t="str" cm="1">
        <f t="array" aca="1" ref="U1854" ca="1">IFERROR(_xlfn.IFS(T1854&lt;&gt;"OK","NG",M1854=0,"OK",TRUE,"NG"),"")</f>
        <v>NG</v>
      </c>
      <c r="V1854" s="5" t="str">
        <f t="shared" si="404"/>
        <v>NG</v>
      </c>
      <c r="W1854" s="28" t="str">
        <f t="shared" ca="1" si="405"/>
        <v>OK</v>
      </c>
      <c r="X1854" s="5" t="str">
        <f t="shared" si="406"/>
        <v>NG</v>
      </c>
      <c r="Y1854" s="5">
        <f t="shared" ca="1" si="407"/>
        <v>126</v>
      </c>
      <c r="Z1854" s="5">
        <f t="shared" ca="1" si="408"/>
        <v>126</v>
      </c>
      <c r="AA1854" s="5" t="str" cm="1">
        <f t="array" ref="AA1854">_xlfn.IFS(H1854="","OK",H1854&lt;$F$17,"NG",I1854="解雇","NG",OR(I1854="自主退職",I1854="契約満了"),"OK")</f>
        <v>OK</v>
      </c>
      <c r="AB1854" s="5" t="str" cm="1">
        <f t="array" aca="1" ref="AB1854" ca="1">_xlfn.IFS(AA1854="NG","NG",OR(X1854="NG",X1854="ERROR",X1854=FALSE),"NG",U1854="NG","NG",V1854="OK","OK",AD1854="OK","OK")</f>
        <v>NG</v>
      </c>
      <c r="AC1854" s="5" t="str">
        <f t="shared" si="409"/>
        <v>NG</v>
      </c>
      <c r="AD1854" s="5" t="e" cm="1">
        <f t="array" ref="AD1854">_xlfn.IFS(AND(G1854="〇",H1854&lt;&gt;"",I1854&lt;&gt;""),"ERROR",AND(G1854="",H1854&gt;$H$17,I1854&lt;&gt;""),"NG",AND(G1854="〇",H1854="",I1854=""),"OK")</f>
        <v>#N/A</v>
      </c>
      <c r="AE1854" s="5" t="str" cm="1">
        <f t="array" ref="AE1854">_xlfn.IFS(I1854="解雇","NG",H1854="","OK",H1854&lt;$H$17,"NG",H1854&gt;$H$17,"OK")</f>
        <v>OK</v>
      </c>
      <c r="AF1854" s="5" t="e">
        <f t="shared" si="410"/>
        <v>#N/A</v>
      </c>
    </row>
    <row r="1855" spans="2:32" ht="20.25" customHeight="1" x14ac:dyDescent="0.55000000000000004">
      <c r="B1855" s="9">
        <v>1838</v>
      </c>
      <c r="C1855" s="42"/>
      <c r="D1855" s="43"/>
      <c r="E1855" s="44"/>
      <c r="F1855" s="44"/>
      <c r="G1855" s="43"/>
      <c r="H1855" s="44"/>
      <c r="I1855" s="45"/>
      <c r="M1855" s="5">
        <f t="shared" si="397"/>
        <v>4</v>
      </c>
      <c r="N1855" s="5">
        <f t="shared" si="398"/>
        <v>2</v>
      </c>
      <c r="O1855" s="5" t="str">
        <f t="shared" si="399"/>
        <v/>
      </c>
      <c r="P1855" s="5">
        <f t="shared" si="400"/>
        <v>0</v>
      </c>
      <c r="Q1855" s="5">
        <f t="shared" ca="1" si="401"/>
        <v>126</v>
      </c>
      <c r="R1855" s="26">
        <f t="shared" si="402"/>
        <v>5479</v>
      </c>
      <c r="S1855" s="26">
        <f t="shared" si="403"/>
        <v>5205</v>
      </c>
      <c r="T1855" s="27" t="str" cm="1">
        <f t="array" aca="1" ref="T1855" ca="1">_xlfn.IFS(Q1855="","NG",Q1855&gt;16,"OK",TODAY()&gt;S1855,"OK",Q1855&lt;16,"NG")</f>
        <v>OK</v>
      </c>
      <c r="U1855" s="5" t="str" cm="1">
        <f t="array" aca="1" ref="U1855" ca="1">IFERROR(_xlfn.IFS(T1855&lt;&gt;"OK","NG",M1855=0,"OK",TRUE,"NG"),"")</f>
        <v>NG</v>
      </c>
      <c r="V1855" s="5" t="str">
        <f t="shared" si="404"/>
        <v>NG</v>
      </c>
      <c r="W1855" s="28" t="str">
        <f t="shared" ca="1" si="405"/>
        <v>OK</v>
      </c>
      <c r="X1855" s="5" t="str">
        <f t="shared" si="406"/>
        <v>NG</v>
      </c>
      <c r="Y1855" s="5">
        <f t="shared" ca="1" si="407"/>
        <v>126</v>
      </c>
      <c r="Z1855" s="5">
        <f t="shared" ca="1" si="408"/>
        <v>126</v>
      </c>
      <c r="AA1855" s="5" t="str" cm="1">
        <f t="array" ref="AA1855">_xlfn.IFS(H1855="","OK",H1855&lt;$F$17,"NG",I1855="解雇","NG",OR(I1855="自主退職",I1855="契約満了"),"OK")</f>
        <v>OK</v>
      </c>
      <c r="AB1855" s="5" t="str" cm="1">
        <f t="array" aca="1" ref="AB1855" ca="1">_xlfn.IFS(AA1855="NG","NG",OR(X1855="NG",X1855="ERROR",X1855=FALSE),"NG",U1855="NG","NG",V1855="OK","OK",AD1855="OK","OK")</f>
        <v>NG</v>
      </c>
      <c r="AC1855" s="5" t="str">
        <f t="shared" si="409"/>
        <v>NG</v>
      </c>
      <c r="AD1855" s="5" t="e" cm="1">
        <f t="array" ref="AD1855">_xlfn.IFS(AND(G1855="〇",H1855&lt;&gt;"",I1855&lt;&gt;""),"ERROR",AND(G1855="",H1855&gt;$H$17,I1855&lt;&gt;""),"NG",AND(G1855="〇",H1855="",I1855=""),"OK")</f>
        <v>#N/A</v>
      </c>
      <c r="AE1855" s="5" t="str" cm="1">
        <f t="array" ref="AE1855">_xlfn.IFS(I1855="解雇","NG",H1855="","OK",H1855&lt;$H$17,"NG",H1855&gt;$H$17,"OK")</f>
        <v>OK</v>
      </c>
      <c r="AF1855" s="5" t="e">
        <f t="shared" si="410"/>
        <v>#N/A</v>
      </c>
    </row>
    <row r="1856" spans="2:32" ht="20.25" customHeight="1" x14ac:dyDescent="0.55000000000000004">
      <c r="B1856" s="9">
        <v>1839</v>
      </c>
      <c r="C1856" s="42"/>
      <c r="D1856" s="43"/>
      <c r="E1856" s="44"/>
      <c r="F1856" s="44"/>
      <c r="G1856" s="43"/>
      <c r="H1856" s="44"/>
      <c r="I1856" s="45"/>
      <c r="M1856" s="5">
        <f t="shared" si="397"/>
        <v>4</v>
      </c>
      <c r="N1856" s="5">
        <f t="shared" si="398"/>
        <v>2</v>
      </c>
      <c r="O1856" s="5" t="str">
        <f t="shared" si="399"/>
        <v/>
      </c>
      <c r="P1856" s="5">
        <f t="shared" si="400"/>
        <v>0</v>
      </c>
      <c r="Q1856" s="5">
        <f t="shared" ca="1" si="401"/>
        <v>126</v>
      </c>
      <c r="R1856" s="26">
        <f t="shared" si="402"/>
        <v>5479</v>
      </c>
      <c r="S1856" s="26">
        <f t="shared" si="403"/>
        <v>5205</v>
      </c>
      <c r="T1856" s="27" t="str" cm="1">
        <f t="array" aca="1" ref="T1856" ca="1">_xlfn.IFS(Q1856="","NG",Q1856&gt;16,"OK",TODAY()&gt;S1856,"OK",Q1856&lt;16,"NG")</f>
        <v>OK</v>
      </c>
      <c r="U1856" s="5" t="str" cm="1">
        <f t="array" aca="1" ref="U1856" ca="1">IFERROR(_xlfn.IFS(T1856&lt;&gt;"OK","NG",M1856=0,"OK",TRUE,"NG"),"")</f>
        <v>NG</v>
      </c>
      <c r="V1856" s="5" t="str">
        <f t="shared" si="404"/>
        <v>NG</v>
      </c>
      <c r="W1856" s="28" t="str">
        <f t="shared" ca="1" si="405"/>
        <v>OK</v>
      </c>
      <c r="X1856" s="5" t="str">
        <f t="shared" si="406"/>
        <v>NG</v>
      </c>
      <c r="Y1856" s="5">
        <f t="shared" ca="1" si="407"/>
        <v>126</v>
      </c>
      <c r="Z1856" s="5">
        <f t="shared" ca="1" si="408"/>
        <v>126</v>
      </c>
      <c r="AA1856" s="5" t="str" cm="1">
        <f t="array" ref="AA1856">_xlfn.IFS(H1856="","OK",H1856&lt;$F$17,"NG",I1856="解雇","NG",OR(I1856="自主退職",I1856="契約満了"),"OK")</f>
        <v>OK</v>
      </c>
      <c r="AB1856" s="5" t="str" cm="1">
        <f t="array" aca="1" ref="AB1856" ca="1">_xlfn.IFS(AA1856="NG","NG",OR(X1856="NG",X1856="ERROR",X1856=FALSE),"NG",U1856="NG","NG",V1856="OK","OK",AD1856="OK","OK")</f>
        <v>NG</v>
      </c>
      <c r="AC1856" s="5" t="str">
        <f t="shared" si="409"/>
        <v>NG</v>
      </c>
      <c r="AD1856" s="5" t="e" cm="1">
        <f t="array" ref="AD1856">_xlfn.IFS(AND(G1856="〇",H1856&lt;&gt;"",I1856&lt;&gt;""),"ERROR",AND(G1856="",H1856&gt;$H$17,I1856&lt;&gt;""),"NG",AND(G1856="〇",H1856="",I1856=""),"OK")</f>
        <v>#N/A</v>
      </c>
      <c r="AE1856" s="5" t="str" cm="1">
        <f t="array" ref="AE1856">_xlfn.IFS(I1856="解雇","NG",H1856="","OK",H1856&lt;$H$17,"NG",H1856&gt;$H$17,"OK")</f>
        <v>OK</v>
      </c>
      <c r="AF1856" s="5" t="e">
        <f t="shared" si="410"/>
        <v>#N/A</v>
      </c>
    </row>
    <row r="1857" spans="2:32" ht="20.25" customHeight="1" x14ac:dyDescent="0.55000000000000004">
      <c r="B1857" s="9">
        <v>1840</v>
      </c>
      <c r="C1857" s="42"/>
      <c r="D1857" s="43"/>
      <c r="E1857" s="44"/>
      <c r="F1857" s="44"/>
      <c r="G1857" s="43"/>
      <c r="H1857" s="44"/>
      <c r="I1857" s="45"/>
      <c r="M1857" s="5">
        <f t="shared" si="397"/>
        <v>4</v>
      </c>
      <c r="N1857" s="5">
        <f t="shared" si="398"/>
        <v>2</v>
      </c>
      <c r="O1857" s="5" t="str">
        <f t="shared" si="399"/>
        <v/>
      </c>
      <c r="P1857" s="5">
        <f t="shared" si="400"/>
        <v>0</v>
      </c>
      <c r="Q1857" s="5">
        <f t="shared" ca="1" si="401"/>
        <v>126</v>
      </c>
      <c r="R1857" s="26">
        <f t="shared" si="402"/>
        <v>5479</v>
      </c>
      <c r="S1857" s="26">
        <f t="shared" si="403"/>
        <v>5205</v>
      </c>
      <c r="T1857" s="27" t="str" cm="1">
        <f t="array" aca="1" ref="T1857" ca="1">_xlfn.IFS(Q1857="","NG",Q1857&gt;16,"OK",TODAY()&gt;S1857,"OK",Q1857&lt;16,"NG")</f>
        <v>OK</v>
      </c>
      <c r="U1857" s="5" t="str" cm="1">
        <f t="array" aca="1" ref="U1857" ca="1">IFERROR(_xlfn.IFS(T1857&lt;&gt;"OK","NG",M1857=0,"OK",TRUE,"NG"),"")</f>
        <v>NG</v>
      </c>
      <c r="V1857" s="5" t="str">
        <f t="shared" si="404"/>
        <v>NG</v>
      </c>
      <c r="W1857" s="28" t="str">
        <f t="shared" ca="1" si="405"/>
        <v>OK</v>
      </c>
      <c r="X1857" s="5" t="str">
        <f t="shared" si="406"/>
        <v>NG</v>
      </c>
      <c r="Y1857" s="5">
        <f t="shared" ca="1" si="407"/>
        <v>126</v>
      </c>
      <c r="Z1857" s="5">
        <f t="shared" ca="1" si="408"/>
        <v>126</v>
      </c>
      <c r="AA1857" s="5" t="str" cm="1">
        <f t="array" ref="AA1857">_xlfn.IFS(H1857="","OK",H1857&lt;$F$17,"NG",I1857="解雇","NG",OR(I1857="自主退職",I1857="契約満了"),"OK")</f>
        <v>OK</v>
      </c>
      <c r="AB1857" s="5" t="str" cm="1">
        <f t="array" aca="1" ref="AB1857" ca="1">_xlfn.IFS(AA1857="NG","NG",OR(X1857="NG",X1857="ERROR",X1857=FALSE),"NG",U1857="NG","NG",V1857="OK","OK",AD1857="OK","OK")</f>
        <v>NG</v>
      </c>
      <c r="AC1857" s="5" t="str">
        <f t="shared" si="409"/>
        <v>NG</v>
      </c>
      <c r="AD1857" s="5" t="e" cm="1">
        <f t="array" ref="AD1857">_xlfn.IFS(AND(G1857="〇",H1857&lt;&gt;"",I1857&lt;&gt;""),"ERROR",AND(G1857="",H1857&gt;$H$17,I1857&lt;&gt;""),"NG",AND(G1857="〇",H1857="",I1857=""),"OK")</f>
        <v>#N/A</v>
      </c>
      <c r="AE1857" s="5" t="str" cm="1">
        <f t="array" ref="AE1857">_xlfn.IFS(I1857="解雇","NG",H1857="","OK",H1857&lt;$H$17,"NG",H1857&gt;$H$17,"OK")</f>
        <v>OK</v>
      </c>
      <c r="AF1857" s="5" t="e">
        <f t="shared" si="410"/>
        <v>#N/A</v>
      </c>
    </row>
    <row r="1858" spans="2:32" ht="20.25" customHeight="1" x14ac:dyDescent="0.55000000000000004">
      <c r="B1858" s="9">
        <v>1841</v>
      </c>
      <c r="C1858" s="42"/>
      <c r="D1858" s="43"/>
      <c r="E1858" s="44"/>
      <c r="F1858" s="44"/>
      <c r="G1858" s="43"/>
      <c r="H1858" s="44"/>
      <c r="I1858" s="45"/>
      <c r="M1858" s="5">
        <f t="shared" si="397"/>
        <v>4</v>
      </c>
      <c r="N1858" s="5">
        <f t="shared" si="398"/>
        <v>2</v>
      </c>
      <c r="O1858" s="5" t="str">
        <f t="shared" si="399"/>
        <v/>
      </c>
      <c r="P1858" s="5">
        <f t="shared" si="400"/>
        <v>0</v>
      </c>
      <c r="Q1858" s="5">
        <f t="shared" ca="1" si="401"/>
        <v>126</v>
      </c>
      <c r="R1858" s="26">
        <f t="shared" si="402"/>
        <v>5479</v>
      </c>
      <c r="S1858" s="26">
        <f t="shared" si="403"/>
        <v>5205</v>
      </c>
      <c r="T1858" s="27" t="str" cm="1">
        <f t="array" aca="1" ref="T1858" ca="1">_xlfn.IFS(Q1858="","NG",Q1858&gt;16,"OK",TODAY()&gt;S1858,"OK",Q1858&lt;16,"NG")</f>
        <v>OK</v>
      </c>
      <c r="U1858" s="5" t="str" cm="1">
        <f t="array" aca="1" ref="U1858" ca="1">IFERROR(_xlfn.IFS(T1858&lt;&gt;"OK","NG",M1858=0,"OK",TRUE,"NG"),"")</f>
        <v>NG</v>
      </c>
      <c r="V1858" s="5" t="str">
        <f t="shared" si="404"/>
        <v>NG</v>
      </c>
      <c r="W1858" s="28" t="str">
        <f t="shared" ca="1" si="405"/>
        <v>OK</v>
      </c>
      <c r="X1858" s="5" t="str">
        <f t="shared" si="406"/>
        <v>NG</v>
      </c>
      <c r="Y1858" s="5">
        <f t="shared" ca="1" si="407"/>
        <v>126</v>
      </c>
      <c r="Z1858" s="5">
        <f t="shared" ca="1" si="408"/>
        <v>126</v>
      </c>
      <c r="AA1858" s="5" t="str" cm="1">
        <f t="array" ref="AA1858">_xlfn.IFS(H1858="","OK",H1858&lt;$F$17,"NG",I1858="解雇","NG",OR(I1858="自主退職",I1858="契約満了"),"OK")</f>
        <v>OK</v>
      </c>
      <c r="AB1858" s="5" t="str" cm="1">
        <f t="array" aca="1" ref="AB1858" ca="1">_xlfn.IFS(AA1858="NG","NG",OR(X1858="NG",X1858="ERROR",X1858=FALSE),"NG",U1858="NG","NG",V1858="OK","OK",AD1858="OK","OK")</f>
        <v>NG</v>
      </c>
      <c r="AC1858" s="5" t="str">
        <f t="shared" si="409"/>
        <v>NG</v>
      </c>
      <c r="AD1858" s="5" t="e" cm="1">
        <f t="array" ref="AD1858">_xlfn.IFS(AND(G1858="〇",H1858&lt;&gt;"",I1858&lt;&gt;""),"ERROR",AND(G1858="",H1858&gt;$H$17,I1858&lt;&gt;""),"NG",AND(G1858="〇",H1858="",I1858=""),"OK")</f>
        <v>#N/A</v>
      </c>
      <c r="AE1858" s="5" t="str" cm="1">
        <f t="array" ref="AE1858">_xlfn.IFS(I1858="解雇","NG",H1858="","OK",H1858&lt;$H$17,"NG",H1858&gt;$H$17,"OK")</f>
        <v>OK</v>
      </c>
      <c r="AF1858" s="5" t="e">
        <f t="shared" si="410"/>
        <v>#N/A</v>
      </c>
    </row>
    <row r="1859" spans="2:32" ht="20.25" customHeight="1" x14ac:dyDescent="0.55000000000000004">
      <c r="B1859" s="9">
        <v>1842</v>
      </c>
      <c r="C1859" s="42"/>
      <c r="D1859" s="43"/>
      <c r="E1859" s="44"/>
      <c r="F1859" s="44"/>
      <c r="G1859" s="43"/>
      <c r="H1859" s="44"/>
      <c r="I1859" s="45"/>
      <c r="M1859" s="5">
        <f t="shared" si="397"/>
        <v>4</v>
      </c>
      <c r="N1859" s="5">
        <f t="shared" si="398"/>
        <v>2</v>
      </c>
      <c r="O1859" s="5" t="str">
        <f t="shared" si="399"/>
        <v/>
      </c>
      <c r="P1859" s="5">
        <f t="shared" si="400"/>
        <v>0</v>
      </c>
      <c r="Q1859" s="5">
        <f t="shared" ca="1" si="401"/>
        <v>126</v>
      </c>
      <c r="R1859" s="26">
        <f t="shared" si="402"/>
        <v>5479</v>
      </c>
      <c r="S1859" s="26">
        <f t="shared" si="403"/>
        <v>5205</v>
      </c>
      <c r="T1859" s="27" t="str" cm="1">
        <f t="array" aca="1" ref="T1859" ca="1">_xlfn.IFS(Q1859="","NG",Q1859&gt;16,"OK",TODAY()&gt;S1859,"OK",Q1859&lt;16,"NG")</f>
        <v>OK</v>
      </c>
      <c r="U1859" s="5" t="str" cm="1">
        <f t="array" aca="1" ref="U1859" ca="1">IFERROR(_xlfn.IFS(T1859&lt;&gt;"OK","NG",M1859=0,"OK",TRUE,"NG"),"")</f>
        <v>NG</v>
      </c>
      <c r="V1859" s="5" t="str">
        <f t="shared" si="404"/>
        <v>NG</v>
      </c>
      <c r="W1859" s="28" t="str">
        <f t="shared" ca="1" si="405"/>
        <v>OK</v>
      </c>
      <c r="X1859" s="5" t="str">
        <f t="shared" si="406"/>
        <v>NG</v>
      </c>
      <c r="Y1859" s="5">
        <f t="shared" ca="1" si="407"/>
        <v>126</v>
      </c>
      <c r="Z1859" s="5">
        <f t="shared" ca="1" si="408"/>
        <v>126</v>
      </c>
      <c r="AA1859" s="5" t="str" cm="1">
        <f t="array" ref="AA1859">_xlfn.IFS(H1859="","OK",H1859&lt;$F$17,"NG",I1859="解雇","NG",OR(I1859="自主退職",I1859="契約満了"),"OK")</f>
        <v>OK</v>
      </c>
      <c r="AB1859" s="5" t="str" cm="1">
        <f t="array" aca="1" ref="AB1859" ca="1">_xlfn.IFS(AA1859="NG","NG",OR(X1859="NG",X1859="ERROR",X1859=FALSE),"NG",U1859="NG","NG",V1859="OK","OK",AD1859="OK","OK")</f>
        <v>NG</v>
      </c>
      <c r="AC1859" s="5" t="str">
        <f t="shared" si="409"/>
        <v>NG</v>
      </c>
      <c r="AD1859" s="5" t="e" cm="1">
        <f t="array" ref="AD1859">_xlfn.IFS(AND(G1859="〇",H1859&lt;&gt;"",I1859&lt;&gt;""),"ERROR",AND(G1859="",H1859&gt;$H$17,I1859&lt;&gt;""),"NG",AND(G1859="〇",H1859="",I1859=""),"OK")</f>
        <v>#N/A</v>
      </c>
      <c r="AE1859" s="5" t="str" cm="1">
        <f t="array" ref="AE1859">_xlfn.IFS(I1859="解雇","NG",H1859="","OK",H1859&lt;$H$17,"NG",H1859&gt;$H$17,"OK")</f>
        <v>OK</v>
      </c>
      <c r="AF1859" s="5" t="e">
        <f t="shared" si="410"/>
        <v>#N/A</v>
      </c>
    </row>
    <row r="1860" spans="2:32" ht="20.25" customHeight="1" x14ac:dyDescent="0.55000000000000004">
      <c r="B1860" s="9">
        <v>1843</v>
      </c>
      <c r="C1860" s="42"/>
      <c r="D1860" s="43"/>
      <c r="E1860" s="44"/>
      <c r="F1860" s="44"/>
      <c r="G1860" s="43"/>
      <c r="H1860" s="44"/>
      <c r="I1860" s="45"/>
      <c r="M1860" s="5">
        <f t="shared" si="397"/>
        <v>4</v>
      </c>
      <c r="N1860" s="5">
        <f t="shared" si="398"/>
        <v>2</v>
      </c>
      <c r="O1860" s="5" t="str">
        <f t="shared" si="399"/>
        <v/>
      </c>
      <c r="P1860" s="5">
        <f t="shared" si="400"/>
        <v>0</v>
      </c>
      <c r="Q1860" s="5">
        <f t="shared" ca="1" si="401"/>
        <v>126</v>
      </c>
      <c r="R1860" s="26">
        <f t="shared" si="402"/>
        <v>5479</v>
      </c>
      <c r="S1860" s="26">
        <f t="shared" si="403"/>
        <v>5205</v>
      </c>
      <c r="T1860" s="27" t="str" cm="1">
        <f t="array" aca="1" ref="T1860" ca="1">_xlfn.IFS(Q1860="","NG",Q1860&gt;16,"OK",TODAY()&gt;S1860,"OK",Q1860&lt;16,"NG")</f>
        <v>OK</v>
      </c>
      <c r="U1860" s="5" t="str" cm="1">
        <f t="array" aca="1" ref="U1860" ca="1">IFERROR(_xlfn.IFS(T1860&lt;&gt;"OK","NG",M1860=0,"OK",TRUE,"NG"),"")</f>
        <v>NG</v>
      </c>
      <c r="V1860" s="5" t="str">
        <f t="shared" si="404"/>
        <v>NG</v>
      </c>
      <c r="W1860" s="28" t="str">
        <f t="shared" ca="1" si="405"/>
        <v>OK</v>
      </c>
      <c r="X1860" s="5" t="str">
        <f t="shared" si="406"/>
        <v>NG</v>
      </c>
      <c r="Y1860" s="5">
        <f t="shared" ca="1" si="407"/>
        <v>126</v>
      </c>
      <c r="Z1860" s="5">
        <f t="shared" ca="1" si="408"/>
        <v>126</v>
      </c>
      <c r="AA1860" s="5" t="str" cm="1">
        <f t="array" ref="AA1860">_xlfn.IFS(H1860="","OK",H1860&lt;$F$17,"NG",I1860="解雇","NG",OR(I1860="自主退職",I1860="契約満了"),"OK")</f>
        <v>OK</v>
      </c>
      <c r="AB1860" s="5" t="str" cm="1">
        <f t="array" aca="1" ref="AB1860" ca="1">_xlfn.IFS(AA1860="NG","NG",OR(X1860="NG",X1860="ERROR",X1860=FALSE),"NG",U1860="NG","NG",V1860="OK","OK",AD1860="OK","OK")</f>
        <v>NG</v>
      </c>
      <c r="AC1860" s="5" t="str">
        <f t="shared" si="409"/>
        <v>NG</v>
      </c>
      <c r="AD1860" s="5" t="e" cm="1">
        <f t="array" ref="AD1860">_xlfn.IFS(AND(G1860="〇",H1860&lt;&gt;"",I1860&lt;&gt;""),"ERROR",AND(G1860="",H1860&gt;$H$17,I1860&lt;&gt;""),"NG",AND(G1860="〇",H1860="",I1860=""),"OK")</f>
        <v>#N/A</v>
      </c>
      <c r="AE1860" s="5" t="str" cm="1">
        <f t="array" ref="AE1860">_xlfn.IFS(I1860="解雇","NG",H1860="","OK",H1860&lt;$H$17,"NG",H1860&gt;$H$17,"OK")</f>
        <v>OK</v>
      </c>
      <c r="AF1860" s="5" t="e">
        <f t="shared" si="410"/>
        <v>#N/A</v>
      </c>
    </row>
    <row r="1861" spans="2:32" ht="20.25" customHeight="1" x14ac:dyDescent="0.55000000000000004">
      <c r="B1861" s="9">
        <v>1844</v>
      </c>
      <c r="C1861" s="42"/>
      <c r="D1861" s="43"/>
      <c r="E1861" s="44"/>
      <c r="F1861" s="44"/>
      <c r="G1861" s="43"/>
      <c r="H1861" s="44"/>
      <c r="I1861" s="45"/>
      <c r="M1861" s="5">
        <f t="shared" si="397"/>
        <v>4</v>
      </c>
      <c r="N1861" s="5">
        <f t="shared" si="398"/>
        <v>2</v>
      </c>
      <c r="O1861" s="5" t="str">
        <f t="shared" si="399"/>
        <v/>
      </c>
      <c r="P1861" s="5">
        <f t="shared" si="400"/>
        <v>0</v>
      </c>
      <c r="Q1861" s="5">
        <f t="shared" ca="1" si="401"/>
        <v>126</v>
      </c>
      <c r="R1861" s="26">
        <f t="shared" si="402"/>
        <v>5479</v>
      </c>
      <c r="S1861" s="26">
        <f t="shared" si="403"/>
        <v>5205</v>
      </c>
      <c r="T1861" s="27" t="str" cm="1">
        <f t="array" aca="1" ref="T1861" ca="1">_xlfn.IFS(Q1861="","NG",Q1861&gt;16,"OK",TODAY()&gt;S1861,"OK",Q1861&lt;16,"NG")</f>
        <v>OK</v>
      </c>
      <c r="U1861" s="5" t="str" cm="1">
        <f t="array" aca="1" ref="U1861" ca="1">IFERROR(_xlfn.IFS(T1861&lt;&gt;"OK","NG",M1861=0,"OK",TRUE,"NG"),"")</f>
        <v>NG</v>
      </c>
      <c r="V1861" s="5" t="str">
        <f t="shared" si="404"/>
        <v>NG</v>
      </c>
      <c r="W1861" s="28" t="str">
        <f t="shared" ca="1" si="405"/>
        <v>OK</v>
      </c>
      <c r="X1861" s="5" t="str">
        <f t="shared" si="406"/>
        <v>NG</v>
      </c>
      <c r="Y1861" s="5">
        <f t="shared" ca="1" si="407"/>
        <v>126</v>
      </c>
      <c r="Z1861" s="5">
        <f t="shared" ca="1" si="408"/>
        <v>126</v>
      </c>
      <c r="AA1861" s="5" t="str" cm="1">
        <f t="array" ref="AA1861">_xlfn.IFS(H1861="","OK",H1861&lt;$F$17,"NG",I1861="解雇","NG",OR(I1861="自主退職",I1861="契約満了"),"OK")</f>
        <v>OK</v>
      </c>
      <c r="AB1861" s="5" t="str" cm="1">
        <f t="array" aca="1" ref="AB1861" ca="1">_xlfn.IFS(AA1861="NG","NG",OR(X1861="NG",X1861="ERROR",X1861=FALSE),"NG",U1861="NG","NG",V1861="OK","OK",AD1861="OK","OK")</f>
        <v>NG</v>
      </c>
      <c r="AC1861" s="5" t="str">
        <f t="shared" si="409"/>
        <v>NG</v>
      </c>
      <c r="AD1861" s="5" t="e" cm="1">
        <f t="array" ref="AD1861">_xlfn.IFS(AND(G1861="〇",H1861&lt;&gt;"",I1861&lt;&gt;""),"ERROR",AND(G1861="",H1861&gt;$H$17,I1861&lt;&gt;""),"NG",AND(G1861="〇",H1861="",I1861=""),"OK")</f>
        <v>#N/A</v>
      </c>
      <c r="AE1861" s="5" t="str" cm="1">
        <f t="array" ref="AE1861">_xlfn.IFS(I1861="解雇","NG",H1861="","OK",H1861&lt;$H$17,"NG",H1861&gt;$H$17,"OK")</f>
        <v>OK</v>
      </c>
      <c r="AF1861" s="5" t="e">
        <f t="shared" si="410"/>
        <v>#N/A</v>
      </c>
    </row>
    <row r="1862" spans="2:32" ht="20.25" customHeight="1" x14ac:dyDescent="0.55000000000000004">
      <c r="B1862" s="9">
        <v>1845</v>
      </c>
      <c r="C1862" s="42"/>
      <c r="D1862" s="43"/>
      <c r="E1862" s="44"/>
      <c r="F1862" s="44"/>
      <c r="G1862" s="43"/>
      <c r="H1862" s="44"/>
      <c r="I1862" s="45"/>
      <c r="M1862" s="5">
        <f t="shared" si="397"/>
        <v>4</v>
      </c>
      <c r="N1862" s="5">
        <f t="shared" si="398"/>
        <v>2</v>
      </c>
      <c r="O1862" s="5" t="str">
        <f t="shared" si="399"/>
        <v/>
      </c>
      <c r="P1862" s="5">
        <f t="shared" si="400"/>
        <v>0</v>
      </c>
      <c r="Q1862" s="5">
        <f t="shared" ca="1" si="401"/>
        <v>126</v>
      </c>
      <c r="R1862" s="26">
        <f t="shared" si="402"/>
        <v>5479</v>
      </c>
      <c r="S1862" s="26">
        <f t="shared" si="403"/>
        <v>5205</v>
      </c>
      <c r="T1862" s="27" t="str" cm="1">
        <f t="array" aca="1" ref="T1862" ca="1">_xlfn.IFS(Q1862="","NG",Q1862&gt;16,"OK",TODAY()&gt;S1862,"OK",Q1862&lt;16,"NG")</f>
        <v>OK</v>
      </c>
      <c r="U1862" s="5" t="str" cm="1">
        <f t="array" aca="1" ref="U1862" ca="1">IFERROR(_xlfn.IFS(T1862&lt;&gt;"OK","NG",M1862=0,"OK",TRUE,"NG"),"")</f>
        <v>NG</v>
      </c>
      <c r="V1862" s="5" t="str">
        <f t="shared" si="404"/>
        <v>NG</v>
      </c>
      <c r="W1862" s="28" t="str">
        <f t="shared" ca="1" si="405"/>
        <v>OK</v>
      </c>
      <c r="X1862" s="5" t="str">
        <f t="shared" si="406"/>
        <v>NG</v>
      </c>
      <c r="Y1862" s="5">
        <f t="shared" ca="1" si="407"/>
        <v>126</v>
      </c>
      <c r="Z1862" s="5">
        <f t="shared" ca="1" si="408"/>
        <v>126</v>
      </c>
      <c r="AA1862" s="5" t="str" cm="1">
        <f t="array" ref="AA1862">_xlfn.IFS(H1862="","OK",H1862&lt;$F$17,"NG",I1862="解雇","NG",OR(I1862="自主退職",I1862="契約満了"),"OK")</f>
        <v>OK</v>
      </c>
      <c r="AB1862" s="5" t="str" cm="1">
        <f t="array" aca="1" ref="AB1862" ca="1">_xlfn.IFS(AA1862="NG","NG",OR(X1862="NG",X1862="ERROR",X1862=FALSE),"NG",U1862="NG","NG",V1862="OK","OK",AD1862="OK","OK")</f>
        <v>NG</v>
      </c>
      <c r="AC1862" s="5" t="str">
        <f t="shared" si="409"/>
        <v>NG</v>
      </c>
      <c r="AD1862" s="5" t="e" cm="1">
        <f t="array" ref="AD1862">_xlfn.IFS(AND(G1862="〇",H1862&lt;&gt;"",I1862&lt;&gt;""),"ERROR",AND(G1862="",H1862&gt;$H$17,I1862&lt;&gt;""),"NG",AND(G1862="〇",H1862="",I1862=""),"OK")</f>
        <v>#N/A</v>
      </c>
      <c r="AE1862" s="5" t="str" cm="1">
        <f t="array" ref="AE1862">_xlfn.IFS(I1862="解雇","NG",H1862="","OK",H1862&lt;$H$17,"NG",H1862&gt;$H$17,"OK")</f>
        <v>OK</v>
      </c>
      <c r="AF1862" s="5" t="e">
        <f t="shared" si="410"/>
        <v>#N/A</v>
      </c>
    </row>
    <row r="1863" spans="2:32" ht="20.25" customHeight="1" x14ac:dyDescent="0.55000000000000004">
      <c r="B1863" s="9">
        <v>1846</v>
      </c>
      <c r="C1863" s="42"/>
      <c r="D1863" s="43"/>
      <c r="E1863" s="44"/>
      <c r="F1863" s="44"/>
      <c r="G1863" s="43"/>
      <c r="H1863" s="44"/>
      <c r="I1863" s="45"/>
      <c r="M1863" s="5">
        <f t="shared" si="397"/>
        <v>4</v>
      </c>
      <c r="N1863" s="5">
        <f t="shared" si="398"/>
        <v>2</v>
      </c>
      <c r="O1863" s="5" t="str">
        <f t="shared" si="399"/>
        <v/>
      </c>
      <c r="P1863" s="5">
        <f t="shared" si="400"/>
        <v>0</v>
      </c>
      <c r="Q1863" s="5">
        <f t="shared" ca="1" si="401"/>
        <v>126</v>
      </c>
      <c r="R1863" s="26">
        <f t="shared" si="402"/>
        <v>5479</v>
      </c>
      <c r="S1863" s="26">
        <f t="shared" si="403"/>
        <v>5205</v>
      </c>
      <c r="T1863" s="27" t="str" cm="1">
        <f t="array" aca="1" ref="T1863" ca="1">_xlfn.IFS(Q1863="","NG",Q1863&gt;16,"OK",TODAY()&gt;S1863,"OK",Q1863&lt;16,"NG")</f>
        <v>OK</v>
      </c>
      <c r="U1863" s="5" t="str" cm="1">
        <f t="array" aca="1" ref="U1863" ca="1">IFERROR(_xlfn.IFS(T1863&lt;&gt;"OK","NG",M1863=0,"OK",TRUE,"NG"),"")</f>
        <v>NG</v>
      </c>
      <c r="V1863" s="5" t="str">
        <f t="shared" si="404"/>
        <v>NG</v>
      </c>
      <c r="W1863" s="28" t="str">
        <f t="shared" ca="1" si="405"/>
        <v>OK</v>
      </c>
      <c r="X1863" s="5" t="str">
        <f t="shared" si="406"/>
        <v>NG</v>
      </c>
      <c r="Y1863" s="5">
        <f t="shared" ca="1" si="407"/>
        <v>126</v>
      </c>
      <c r="Z1863" s="5">
        <f t="shared" ca="1" si="408"/>
        <v>126</v>
      </c>
      <c r="AA1863" s="5" t="str" cm="1">
        <f t="array" ref="AA1863">_xlfn.IFS(H1863="","OK",H1863&lt;$F$17,"NG",I1863="解雇","NG",OR(I1863="自主退職",I1863="契約満了"),"OK")</f>
        <v>OK</v>
      </c>
      <c r="AB1863" s="5" t="str" cm="1">
        <f t="array" aca="1" ref="AB1863" ca="1">_xlfn.IFS(AA1863="NG","NG",OR(X1863="NG",X1863="ERROR",X1863=FALSE),"NG",U1863="NG","NG",V1863="OK","OK",AD1863="OK","OK")</f>
        <v>NG</v>
      </c>
      <c r="AC1863" s="5" t="str">
        <f t="shared" si="409"/>
        <v>NG</v>
      </c>
      <c r="AD1863" s="5" t="e" cm="1">
        <f t="array" ref="AD1863">_xlfn.IFS(AND(G1863="〇",H1863&lt;&gt;"",I1863&lt;&gt;""),"ERROR",AND(G1863="",H1863&gt;$H$17,I1863&lt;&gt;""),"NG",AND(G1863="〇",H1863="",I1863=""),"OK")</f>
        <v>#N/A</v>
      </c>
      <c r="AE1863" s="5" t="str" cm="1">
        <f t="array" ref="AE1863">_xlfn.IFS(I1863="解雇","NG",H1863="","OK",H1863&lt;$H$17,"NG",H1863&gt;$H$17,"OK")</f>
        <v>OK</v>
      </c>
      <c r="AF1863" s="5" t="e">
        <f t="shared" si="410"/>
        <v>#N/A</v>
      </c>
    </row>
    <row r="1864" spans="2:32" ht="20.25" customHeight="1" x14ac:dyDescent="0.55000000000000004">
      <c r="B1864" s="9">
        <v>1847</v>
      </c>
      <c r="C1864" s="42"/>
      <c r="D1864" s="43"/>
      <c r="E1864" s="44"/>
      <c r="F1864" s="44"/>
      <c r="G1864" s="43"/>
      <c r="H1864" s="44"/>
      <c r="I1864" s="45"/>
      <c r="M1864" s="5">
        <f t="shared" si="397"/>
        <v>4</v>
      </c>
      <c r="N1864" s="5">
        <f t="shared" si="398"/>
        <v>2</v>
      </c>
      <c r="O1864" s="5" t="str">
        <f t="shared" si="399"/>
        <v/>
      </c>
      <c r="P1864" s="5">
        <f t="shared" si="400"/>
        <v>0</v>
      </c>
      <c r="Q1864" s="5">
        <f t="shared" ca="1" si="401"/>
        <v>126</v>
      </c>
      <c r="R1864" s="26">
        <f t="shared" si="402"/>
        <v>5479</v>
      </c>
      <c r="S1864" s="26">
        <f t="shared" si="403"/>
        <v>5205</v>
      </c>
      <c r="T1864" s="27" t="str" cm="1">
        <f t="array" aca="1" ref="T1864" ca="1">_xlfn.IFS(Q1864="","NG",Q1864&gt;16,"OK",TODAY()&gt;S1864,"OK",Q1864&lt;16,"NG")</f>
        <v>OK</v>
      </c>
      <c r="U1864" s="5" t="str" cm="1">
        <f t="array" aca="1" ref="U1864" ca="1">IFERROR(_xlfn.IFS(T1864&lt;&gt;"OK","NG",M1864=0,"OK",TRUE,"NG"),"")</f>
        <v>NG</v>
      </c>
      <c r="V1864" s="5" t="str">
        <f t="shared" si="404"/>
        <v>NG</v>
      </c>
      <c r="W1864" s="28" t="str">
        <f t="shared" ca="1" si="405"/>
        <v>OK</v>
      </c>
      <c r="X1864" s="5" t="str">
        <f t="shared" si="406"/>
        <v>NG</v>
      </c>
      <c r="Y1864" s="5">
        <f t="shared" ca="1" si="407"/>
        <v>126</v>
      </c>
      <c r="Z1864" s="5">
        <f t="shared" ca="1" si="408"/>
        <v>126</v>
      </c>
      <c r="AA1864" s="5" t="str" cm="1">
        <f t="array" ref="AA1864">_xlfn.IFS(H1864="","OK",H1864&lt;$F$17,"NG",I1864="解雇","NG",OR(I1864="自主退職",I1864="契約満了"),"OK")</f>
        <v>OK</v>
      </c>
      <c r="AB1864" s="5" t="str" cm="1">
        <f t="array" aca="1" ref="AB1864" ca="1">_xlfn.IFS(AA1864="NG","NG",OR(X1864="NG",X1864="ERROR",X1864=FALSE),"NG",U1864="NG","NG",V1864="OK","OK",AD1864="OK","OK")</f>
        <v>NG</v>
      </c>
      <c r="AC1864" s="5" t="str">
        <f t="shared" si="409"/>
        <v>NG</v>
      </c>
      <c r="AD1864" s="5" t="e" cm="1">
        <f t="array" ref="AD1864">_xlfn.IFS(AND(G1864="〇",H1864&lt;&gt;"",I1864&lt;&gt;""),"ERROR",AND(G1864="",H1864&gt;$H$17,I1864&lt;&gt;""),"NG",AND(G1864="〇",H1864="",I1864=""),"OK")</f>
        <v>#N/A</v>
      </c>
      <c r="AE1864" s="5" t="str" cm="1">
        <f t="array" ref="AE1864">_xlfn.IFS(I1864="解雇","NG",H1864="","OK",H1864&lt;$H$17,"NG",H1864&gt;$H$17,"OK")</f>
        <v>OK</v>
      </c>
      <c r="AF1864" s="5" t="e">
        <f t="shared" si="410"/>
        <v>#N/A</v>
      </c>
    </row>
    <row r="1865" spans="2:32" ht="20.25" customHeight="1" x14ac:dyDescent="0.55000000000000004">
      <c r="B1865" s="9">
        <v>1848</v>
      </c>
      <c r="C1865" s="42"/>
      <c r="D1865" s="43"/>
      <c r="E1865" s="44"/>
      <c r="F1865" s="44"/>
      <c r="G1865" s="43"/>
      <c r="H1865" s="44"/>
      <c r="I1865" s="45"/>
      <c r="M1865" s="5">
        <f t="shared" si="397"/>
        <v>4</v>
      </c>
      <c r="N1865" s="5">
        <f t="shared" si="398"/>
        <v>2</v>
      </c>
      <c r="O1865" s="5" t="str">
        <f t="shared" si="399"/>
        <v/>
      </c>
      <c r="P1865" s="5">
        <f t="shared" si="400"/>
        <v>0</v>
      </c>
      <c r="Q1865" s="5">
        <f t="shared" ca="1" si="401"/>
        <v>126</v>
      </c>
      <c r="R1865" s="26">
        <f t="shared" si="402"/>
        <v>5479</v>
      </c>
      <c r="S1865" s="26">
        <f t="shared" si="403"/>
        <v>5205</v>
      </c>
      <c r="T1865" s="27" t="str" cm="1">
        <f t="array" aca="1" ref="T1865" ca="1">_xlfn.IFS(Q1865="","NG",Q1865&gt;16,"OK",TODAY()&gt;S1865,"OK",Q1865&lt;16,"NG")</f>
        <v>OK</v>
      </c>
      <c r="U1865" s="5" t="str" cm="1">
        <f t="array" aca="1" ref="U1865" ca="1">IFERROR(_xlfn.IFS(T1865&lt;&gt;"OK","NG",M1865=0,"OK",TRUE,"NG"),"")</f>
        <v>NG</v>
      </c>
      <c r="V1865" s="5" t="str">
        <f t="shared" si="404"/>
        <v>NG</v>
      </c>
      <c r="W1865" s="28" t="str">
        <f t="shared" ca="1" si="405"/>
        <v>OK</v>
      </c>
      <c r="X1865" s="5" t="str">
        <f t="shared" si="406"/>
        <v>NG</v>
      </c>
      <c r="Y1865" s="5">
        <f t="shared" ca="1" si="407"/>
        <v>126</v>
      </c>
      <c r="Z1865" s="5">
        <f t="shared" ca="1" si="408"/>
        <v>126</v>
      </c>
      <c r="AA1865" s="5" t="str" cm="1">
        <f t="array" ref="AA1865">_xlfn.IFS(H1865="","OK",H1865&lt;$F$17,"NG",I1865="解雇","NG",OR(I1865="自主退職",I1865="契約満了"),"OK")</f>
        <v>OK</v>
      </c>
      <c r="AB1865" s="5" t="str" cm="1">
        <f t="array" aca="1" ref="AB1865" ca="1">_xlfn.IFS(AA1865="NG","NG",OR(X1865="NG",X1865="ERROR",X1865=FALSE),"NG",U1865="NG","NG",V1865="OK","OK",AD1865="OK","OK")</f>
        <v>NG</v>
      </c>
      <c r="AC1865" s="5" t="str">
        <f t="shared" si="409"/>
        <v>NG</v>
      </c>
      <c r="AD1865" s="5" t="e" cm="1">
        <f t="array" ref="AD1865">_xlfn.IFS(AND(G1865="〇",H1865&lt;&gt;"",I1865&lt;&gt;""),"ERROR",AND(G1865="",H1865&gt;$H$17,I1865&lt;&gt;""),"NG",AND(G1865="〇",H1865="",I1865=""),"OK")</f>
        <v>#N/A</v>
      </c>
      <c r="AE1865" s="5" t="str" cm="1">
        <f t="array" ref="AE1865">_xlfn.IFS(I1865="解雇","NG",H1865="","OK",H1865&lt;$H$17,"NG",H1865&gt;$H$17,"OK")</f>
        <v>OK</v>
      </c>
      <c r="AF1865" s="5" t="e">
        <f t="shared" si="410"/>
        <v>#N/A</v>
      </c>
    </row>
    <row r="1866" spans="2:32" ht="20.25" customHeight="1" x14ac:dyDescent="0.55000000000000004">
      <c r="B1866" s="9">
        <v>1849</v>
      </c>
      <c r="C1866" s="42"/>
      <c r="D1866" s="43"/>
      <c r="E1866" s="44"/>
      <c r="F1866" s="44"/>
      <c r="G1866" s="43"/>
      <c r="H1866" s="44"/>
      <c r="I1866" s="45"/>
      <c r="M1866" s="5">
        <f t="shared" si="397"/>
        <v>4</v>
      </c>
      <c r="N1866" s="5">
        <f t="shared" si="398"/>
        <v>2</v>
      </c>
      <c r="O1866" s="5" t="str">
        <f t="shared" si="399"/>
        <v/>
      </c>
      <c r="P1866" s="5">
        <f t="shared" si="400"/>
        <v>0</v>
      </c>
      <c r="Q1866" s="5">
        <f t="shared" ca="1" si="401"/>
        <v>126</v>
      </c>
      <c r="R1866" s="26">
        <f t="shared" si="402"/>
        <v>5479</v>
      </c>
      <c r="S1866" s="26">
        <f t="shared" si="403"/>
        <v>5205</v>
      </c>
      <c r="T1866" s="27" t="str" cm="1">
        <f t="array" aca="1" ref="T1866" ca="1">_xlfn.IFS(Q1866="","NG",Q1866&gt;16,"OK",TODAY()&gt;S1866,"OK",Q1866&lt;16,"NG")</f>
        <v>OK</v>
      </c>
      <c r="U1866" s="5" t="str" cm="1">
        <f t="array" aca="1" ref="U1866" ca="1">IFERROR(_xlfn.IFS(T1866&lt;&gt;"OK","NG",M1866=0,"OK",TRUE,"NG"),"")</f>
        <v>NG</v>
      </c>
      <c r="V1866" s="5" t="str">
        <f t="shared" si="404"/>
        <v>NG</v>
      </c>
      <c r="W1866" s="28" t="str">
        <f t="shared" ca="1" si="405"/>
        <v>OK</v>
      </c>
      <c r="X1866" s="5" t="str">
        <f t="shared" si="406"/>
        <v>NG</v>
      </c>
      <c r="Y1866" s="5">
        <f t="shared" ca="1" si="407"/>
        <v>126</v>
      </c>
      <c r="Z1866" s="5">
        <f t="shared" ca="1" si="408"/>
        <v>126</v>
      </c>
      <c r="AA1866" s="5" t="str" cm="1">
        <f t="array" ref="AA1866">_xlfn.IFS(H1866="","OK",H1866&lt;$F$17,"NG",I1866="解雇","NG",OR(I1866="自主退職",I1866="契約満了"),"OK")</f>
        <v>OK</v>
      </c>
      <c r="AB1866" s="5" t="str" cm="1">
        <f t="array" aca="1" ref="AB1866" ca="1">_xlfn.IFS(AA1866="NG","NG",OR(X1866="NG",X1866="ERROR",X1866=FALSE),"NG",U1866="NG","NG",V1866="OK","OK",AD1866="OK","OK")</f>
        <v>NG</v>
      </c>
      <c r="AC1866" s="5" t="str">
        <f t="shared" si="409"/>
        <v>NG</v>
      </c>
      <c r="AD1866" s="5" t="e" cm="1">
        <f t="array" ref="AD1866">_xlfn.IFS(AND(G1866="〇",H1866&lt;&gt;"",I1866&lt;&gt;""),"ERROR",AND(G1866="",H1866&gt;$H$17,I1866&lt;&gt;""),"NG",AND(G1866="〇",H1866="",I1866=""),"OK")</f>
        <v>#N/A</v>
      </c>
      <c r="AE1866" s="5" t="str" cm="1">
        <f t="array" ref="AE1866">_xlfn.IFS(I1866="解雇","NG",H1866="","OK",H1866&lt;$H$17,"NG",H1866&gt;$H$17,"OK")</f>
        <v>OK</v>
      </c>
      <c r="AF1866" s="5" t="e">
        <f t="shared" si="410"/>
        <v>#N/A</v>
      </c>
    </row>
    <row r="1867" spans="2:32" ht="20.25" customHeight="1" x14ac:dyDescent="0.55000000000000004">
      <c r="B1867" s="9">
        <v>1850</v>
      </c>
      <c r="C1867" s="42"/>
      <c r="D1867" s="43"/>
      <c r="E1867" s="44"/>
      <c r="F1867" s="44"/>
      <c r="G1867" s="43"/>
      <c r="H1867" s="44"/>
      <c r="I1867" s="45"/>
      <c r="M1867" s="5">
        <f t="shared" si="397"/>
        <v>4</v>
      </c>
      <c r="N1867" s="5">
        <f t="shared" si="398"/>
        <v>2</v>
      </c>
      <c r="O1867" s="5" t="str">
        <f t="shared" si="399"/>
        <v/>
      </c>
      <c r="P1867" s="5">
        <f t="shared" si="400"/>
        <v>0</v>
      </c>
      <c r="Q1867" s="5">
        <f t="shared" ca="1" si="401"/>
        <v>126</v>
      </c>
      <c r="R1867" s="26">
        <f t="shared" si="402"/>
        <v>5479</v>
      </c>
      <c r="S1867" s="26">
        <f t="shared" si="403"/>
        <v>5205</v>
      </c>
      <c r="T1867" s="27" t="str" cm="1">
        <f t="array" aca="1" ref="T1867" ca="1">_xlfn.IFS(Q1867="","NG",Q1867&gt;16,"OK",TODAY()&gt;S1867,"OK",Q1867&lt;16,"NG")</f>
        <v>OK</v>
      </c>
      <c r="U1867" s="5" t="str" cm="1">
        <f t="array" aca="1" ref="U1867" ca="1">IFERROR(_xlfn.IFS(T1867&lt;&gt;"OK","NG",M1867=0,"OK",TRUE,"NG"),"")</f>
        <v>NG</v>
      </c>
      <c r="V1867" s="5" t="str">
        <f t="shared" si="404"/>
        <v>NG</v>
      </c>
      <c r="W1867" s="28" t="str">
        <f t="shared" ca="1" si="405"/>
        <v>OK</v>
      </c>
      <c r="X1867" s="5" t="str">
        <f t="shared" si="406"/>
        <v>NG</v>
      </c>
      <c r="Y1867" s="5">
        <f t="shared" ca="1" si="407"/>
        <v>126</v>
      </c>
      <c r="Z1867" s="5">
        <f t="shared" ca="1" si="408"/>
        <v>126</v>
      </c>
      <c r="AA1867" s="5" t="str" cm="1">
        <f t="array" ref="AA1867">_xlfn.IFS(H1867="","OK",H1867&lt;$F$17,"NG",I1867="解雇","NG",OR(I1867="自主退職",I1867="契約満了"),"OK")</f>
        <v>OK</v>
      </c>
      <c r="AB1867" s="5" t="str" cm="1">
        <f t="array" aca="1" ref="AB1867" ca="1">_xlfn.IFS(AA1867="NG","NG",OR(X1867="NG",X1867="ERROR",X1867=FALSE),"NG",U1867="NG","NG",V1867="OK","OK",AD1867="OK","OK")</f>
        <v>NG</v>
      </c>
      <c r="AC1867" s="5" t="str">
        <f t="shared" si="409"/>
        <v>NG</v>
      </c>
      <c r="AD1867" s="5" t="e" cm="1">
        <f t="array" ref="AD1867">_xlfn.IFS(AND(G1867="〇",H1867&lt;&gt;"",I1867&lt;&gt;""),"ERROR",AND(G1867="",H1867&gt;$H$17,I1867&lt;&gt;""),"NG",AND(G1867="〇",H1867="",I1867=""),"OK")</f>
        <v>#N/A</v>
      </c>
      <c r="AE1867" s="5" t="str" cm="1">
        <f t="array" ref="AE1867">_xlfn.IFS(I1867="解雇","NG",H1867="","OK",H1867&lt;$H$17,"NG",H1867&gt;$H$17,"OK")</f>
        <v>OK</v>
      </c>
      <c r="AF1867" s="5" t="e">
        <f t="shared" si="410"/>
        <v>#N/A</v>
      </c>
    </row>
    <row r="1868" spans="2:32" ht="20.25" customHeight="1" x14ac:dyDescent="0.55000000000000004">
      <c r="B1868" s="9">
        <v>1851</v>
      </c>
      <c r="C1868" s="42"/>
      <c r="D1868" s="43"/>
      <c r="E1868" s="44"/>
      <c r="F1868" s="44"/>
      <c r="G1868" s="43"/>
      <c r="H1868" s="44"/>
      <c r="I1868" s="45"/>
      <c r="M1868" s="5">
        <f t="shared" si="397"/>
        <v>4</v>
      </c>
      <c r="N1868" s="5">
        <f t="shared" si="398"/>
        <v>2</v>
      </c>
      <c r="O1868" s="5" t="str">
        <f t="shared" si="399"/>
        <v/>
      </c>
      <c r="P1868" s="5">
        <f t="shared" si="400"/>
        <v>0</v>
      </c>
      <c r="Q1868" s="5">
        <f t="shared" ca="1" si="401"/>
        <v>126</v>
      </c>
      <c r="R1868" s="26">
        <f t="shared" si="402"/>
        <v>5479</v>
      </c>
      <c r="S1868" s="26">
        <f t="shared" si="403"/>
        <v>5205</v>
      </c>
      <c r="T1868" s="27" t="str" cm="1">
        <f t="array" aca="1" ref="T1868" ca="1">_xlfn.IFS(Q1868="","NG",Q1868&gt;16,"OK",TODAY()&gt;S1868,"OK",Q1868&lt;16,"NG")</f>
        <v>OK</v>
      </c>
      <c r="U1868" s="5" t="str" cm="1">
        <f t="array" aca="1" ref="U1868" ca="1">IFERROR(_xlfn.IFS(T1868&lt;&gt;"OK","NG",M1868=0,"OK",TRUE,"NG"),"")</f>
        <v>NG</v>
      </c>
      <c r="V1868" s="5" t="str">
        <f t="shared" si="404"/>
        <v>NG</v>
      </c>
      <c r="W1868" s="28" t="str">
        <f t="shared" ca="1" si="405"/>
        <v>OK</v>
      </c>
      <c r="X1868" s="5" t="str">
        <f t="shared" si="406"/>
        <v>NG</v>
      </c>
      <c r="Y1868" s="5">
        <f t="shared" ca="1" si="407"/>
        <v>126</v>
      </c>
      <c r="Z1868" s="5">
        <f t="shared" ca="1" si="408"/>
        <v>126</v>
      </c>
      <c r="AA1868" s="5" t="str" cm="1">
        <f t="array" ref="AA1868">_xlfn.IFS(H1868="","OK",H1868&lt;$F$17,"NG",I1868="解雇","NG",OR(I1868="自主退職",I1868="契約満了"),"OK")</f>
        <v>OK</v>
      </c>
      <c r="AB1868" s="5" t="str" cm="1">
        <f t="array" aca="1" ref="AB1868" ca="1">_xlfn.IFS(AA1868="NG","NG",OR(X1868="NG",X1868="ERROR",X1868=FALSE),"NG",U1868="NG","NG",V1868="OK","OK",AD1868="OK","OK")</f>
        <v>NG</v>
      </c>
      <c r="AC1868" s="5" t="str">
        <f t="shared" si="409"/>
        <v>NG</v>
      </c>
      <c r="AD1868" s="5" t="e" cm="1">
        <f t="array" ref="AD1868">_xlfn.IFS(AND(G1868="〇",H1868&lt;&gt;"",I1868&lt;&gt;""),"ERROR",AND(G1868="",H1868&gt;$H$17,I1868&lt;&gt;""),"NG",AND(G1868="〇",H1868="",I1868=""),"OK")</f>
        <v>#N/A</v>
      </c>
      <c r="AE1868" s="5" t="str" cm="1">
        <f t="array" ref="AE1868">_xlfn.IFS(I1868="解雇","NG",H1868="","OK",H1868&lt;$H$17,"NG",H1868&gt;$H$17,"OK")</f>
        <v>OK</v>
      </c>
      <c r="AF1868" s="5" t="e">
        <f t="shared" si="410"/>
        <v>#N/A</v>
      </c>
    </row>
    <row r="1869" spans="2:32" ht="20.25" customHeight="1" x14ac:dyDescent="0.55000000000000004">
      <c r="B1869" s="9">
        <v>1852</v>
      </c>
      <c r="C1869" s="42"/>
      <c r="D1869" s="43"/>
      <c r="E1869" s="44"/>
      <c r="F1869" s="44"/>
      <c r="G1869" s="43"/>
      <c r="H1869" s="44"/>
      <c r="I1869" s="45"/>
      <c r="M1869" s="5">
        <f t="shared" si="397"/>
        <v>4</v>
      </c>
      <c r="N1869" s="5">
        <f t="shared" si="398"/>
        <v>2</v>
      </c>
      <c r="O1869" s="5" t="str">
        <f t="shared" si="399"/>
        <v/>
      </c>
      <c r="P1869" s="5">
        <f t="shared" si="400"/>
        <v>0</v>
      </c>
      <c r="Q1869" s="5">
        <f t="shared" ca="1" si="401"/>
        <v>126</v>
      </c>
      <c r="R1869" s="26">
        <f t="shared" si="402"/>
        <v>5479</v>
      </c>
      <c r="S1869" s="26">
        <f t="shared" si="403"/>
        <v>5205</v>
      </c>
      <c r="T1869" s="27" t="str" cm="1">
        <f t="array" aca="1" ref="T1869" ca="1">_xlfn.IFS(Q1869="","NG",Q1869&gt;16,"OK",TODAY()&gt;S1869,"OK",Q1869&lt;16,"NG")</f>
        <v>OK</v>
      </c>
      <c r="U1869" s="5" t="str" cm="1">
        <f t="array" aca="1" ref="U1869" ca="1">IFERROR(_xlfn.IFS(T1869&lt;&gt;"OK","NG",M1869=0,"OK",TRUE,"NG"),"")</f>
        <v>NG</v>
      </c>
      <c r="V1869" s="5" t="str">
        <f t="shared" si="404"/>
        <v>NG</v>
      </c>
      <c r="W1869" s="28" t="str">
        <f t="shared" ca="1" si="405"/>
        <v>OK</v>
      </c>
      <c r="X1869" s="5" t="str">
        <f t="shared" si="406"/>
        <v>NG</v>
      </c>
      <c r="Y1869" s="5">
        <f t="shared" ca="1" si="407"/>
        <v>126</v>
      </c>
      <c r="Z1869" s="5">
        <f t="shared" ca="1" si="408"/>
        <v>126</v>
      </c>
      <c r="AA1869" s="5" t="str" cm="1">
        <f t="array" ref="AA1869">_xlfn.IFS(H1869="","OK",H1869&lt;$F$17,"NG",I1869="解雇","NG",OR(I1869="自主退職",I1869="契約満了"),"OK")</f>
        <v>OK</v>
      </c>
      <c r="AB1869" s="5" t="str" cm="1">
        <f t="array" aca="1" ref="AB1869" ca="1">_xlfn.IFS(AA1869="NG","NG",OR(X1869="NG",X1869="ERROR",X1869=FALSE),"NG",U1869="NG","NG",V1869="OK","OK",AD1869="OK","OK")</f>
        <v>NG</v>
      </c>
      <c r="AC1869" s="5" t="str">
        <f t="shared" si="409"/>
        <v>NG</v>
      </c>
      <c r="AD1869" s="5" t="e" cm="1">
        <f t="array" ref="AD1869">_xlfn.IFS(AND(G1869="〇",H1869&lt;&gt;"",I1869&lt;&gt;""),"ERROR",AND(G1869="",H1869&gt;$H$17,I1869&lt;&gt;""),"NG",AND(G1869="〇",H1869="",I1869=""),"OK")</f>
        <v>#N/A</v>
      </c>
      <c r="AE1869" s="5" t="str" cm="1">
        <f t="array" ref="AE1869">_xlfn.IFS(I1869="解雇","NG",H1869="","OK",H1869&lt;$H$17,"NG",H1869&gt;$H$17,"OK")</f>
        <v>OK</v>
      </c>
      <c r="AF1869" s="5" t="e">
        <f t="shared" si="410"/>
        <v>#N/A</v>
      </c>
    </row>
    <row r="1870" spans="2:32" ht="20.25" customHeight="1" x14ac:dyDescent="0.55000000000000004">
      <c r="B1870" s="9">
        <v>1853</v>
      </c>
      <c r="C1870" s="42"/>
      <c r="D1870" s="43"/>
      <c r="E1870" s="44"/>
      <c r="F1870" s="44"/>
      <c r="G1870" s="43"/>
      <c r="H1870" s="44"/>
      <c r="I1870" s="45"/>
      <c r="M1870" s="5">
        <f t="shared" si="397"/>
        <v>4</v>
      </c>
      <c r="N1870" s="5">
        <f t="shared" si="398"/>
        <v>2</v>
      </c>
      <c r="O1870" s="5" t="str">
        <f t="shared" si="399"/>
        <v/>
      </c>
      <c r="P1870" s="5">
        <f t="shared" si="400"/>
        <v>0</v>
      </c>
      <c r="Q1870" s="5">
        <f t="shared" ca="1" si="401"/>
        <v>126</v>
      </c>
      <c r="R1870" s="26">
        <f t="shared" si="402"/>
        <v>5479</v>
      </c>
      <c r="S1870" s="26">
        <f t="shared" si="403"/>
        <v>5205</v>
      </c>
      <c r="T1870" s="27" t="str" cm="1">
        <f t="array" aca="1" ref="T1870" ca="1">_xlfn.IFS(Q1870="","NG",Q1870&gt;16,"OK",TODAY()&gt;S1870,"OK",Q1870&lt;16,"NG")</f>
        <v>OK</v>
      </c>
      <c r="U1870" s="5" t="str" cm="1">
        <f t="array" aca="1" ref="U1870" ca="1">IFERROR(_xlfn.IFS(T1870&lt;&gt;"OK","NG",M1870=0,"OK",TRUE,"NG"),"")</f>
        <v>NG</v>
      </c>
      <c r="V1870" s="5" t="str">
        <f t="shared" si="404"/>
        <v>NG</v>
      </c>
      <c r="W1870" s="28" t="str">
        <f t="shared" ca="1" si="405"/>
        <v>OK</v>
      </c>
      <c r="X1870" s="5" t="str">
        <f t="shared" si="406"/>
        <v>NG</v>
      </c>
      <c r="Y1870" s="5">
        <f t="shared" ca="1" si="407"/>
        <v>126</v>
      </c>
      <c r="Z1870" s="5">
        <f t="shared" ca="1" si="408"/>
        <v>126</v>
      </c>
      <c r="AA1870" s="5" t="str" cm="1">
        <f t="array" ref="AA1870">_xlfn.IFS(H1870="","OK",H1870&lt;$F$17,"NG",I1870="解雇","NG",OR(I1870="自主退職",I1870="契約満了"),"OK")</f>
        <v>OK</v>
      </c>
      <c r="AB1870" s="5" t="str" cm="1">
        <f t="array" aca="1" ref="AB1870" ca="1">_xlfn.IFS(AA1870="NG","NG",OR(X1870="NG",X1870="ERROR",X1870=FALSE),"NG",U1870="NG","NG",V1870="OK","OK",AD1870="OK","OK")</f>
        <v>NG</v>
      </c>
      <c r="AC1870" s="5" t="str">
        <f t="shared" si="409"/>
        <v>NG</v>
      </c>
      <c r="AD1870" s="5" t="e" cm="1">
        <f t="array" ref="AD1870">_xlfn.IFS(AND(G1870="〇",H1870&lt;&gt;"",I1870&lt;&gt;""),"ERROR",AND(G1870="",H1870&gt;$H$17,I1870&lt;&gt;""),"NG",AND(G1870="〇",H1870="",I1870=""),"OK")</f>
        <v>#N/A</v>
      </c>
      <c r="AE1870" s="5" t="str" cm="1">
        <f t="array" ref="AE1870">_xlfn.IFS(I1870="解雇","NG",H1870="","OK",H1870&lt;$H$17,"NG",H1870&gt;$H$17,"OK")</f>
        <v>OK</v>
      </c>
      <c r="AF1870" s="5" t="e">
        <f t="shared" si="410"/>
        <v>#N/A</v>
      </c>
    </row>
    <row r="1871" spans="2:32" ht="20.25" customHeight="1" x14ac:dyDescent="0.55000000000000004">
      <c r="B1871" s="9">
        <v>1854</v>
      </c>
      <c r="C1871" s="42"/>
      <c r="D1871" s="43"/>
      <c r="E1871" s="44"/>
      <c r="F1871" s="44"/>
      <c r="G1871" s="43"/>
      <c r="H1871" s="44"/>
      <c r="I1871" s="45"/>
      <c r="M1871" s="5">
        <f t="shared" si="397"/>
        <v>4</v>
      </c>
      <c r="N1871" s="5">
        <f t="shared" si="398"/>
        <v>2</v>
      </c>
      <c r="O1871" s="5" t="str">
        <f t="shared" si="399"/>
        <v/>
      </c>
      <c r="P1871" s="5">
        <f t="shared" si="400"/>
        <v>0</v>
      </c>
      <c r="Q1871" s="5">
        <f t="shared" ca="1" si="401"/>
        <v>126</v>
      </c>
      <c r="R1871" s="26">
        <f t="shared" si="402"/>
        <v>5479</v>
      </c>
      <c r="S1871" s="26">
        <f t="shared" si="403"/>
        <v>5205</v>
      </c>
      <c r="T1871" s="27" t="str" cm="1">
        <f t="array" aca="1" ref="T1871" ca="1">_xlfn.IFS(Q1871="","NG",Q1871&gt;16,"OK",TODAY()&gt;S1871,"OK",Q1871&lt;16,"NG")</f>
        <v>OK</v>
      </c>
      <c r="U1871" s="5" t="str" cm="1">
        <f t="array" aca="1" ref="U1871" ca="1">IFERROR(_xlfn.IFS(T1871&lt;&gt;"OK","NG",M1871=0,"OK",TRUE,"NG"),"")</f>
        <v>NG</v>
      </c>
      <c r="V1871" s="5" t="str">
        <f t="shared" si="404"/>
        <v>NG</v>
      </c>
      <c r="W1871" s="28" t="str">
        <f t="shared" ca="1" si="405"/>
        <v>OK</v>
      </c>
      <c r="X1871" s="5" t="str">
        <f t="shared" si="406"/>
        <v>NG</v>
      </c>
      <c r="Y1871" s="5">
        <f t="shared" ca="1" si="407"/>
        <v>126</v>
      </c>
      <c r="Z1871" s="5">
        <f t="shared" ca="1" si="408"/>
        <v>126</v>
      </c>
      <c r="AA1871" s="5" t="str" cm="1">
        <f t="array" ref="AA1871">_xlfn.IFS(H1871="","OK",H1871&lt;$F$17,"NG",I1871="解雇","NG",OR(I1871="自主退職",I1871="契約満了"),"OK")</f>
        <v>OK</v>
      </c>
      <c r="AB1871" s="5" t="str" cm="1">
        <f t="array" aca="1" ref="AB1871" ca="1">_xlfn.IFS(AA1871="NG","NG",OR(X1871="NG",X1871="ERROR",X1871=FALSE),"NG",U1871="NG","NG",V1871="OK","OK",AD1871="OK","OK")</f>
        <v>NG</v>
      </c>
      <c r="AC1871" s="5" t="str">
        <f t="shared" si="409"/>
        <v>NG</v>
      </c>
      <c r="AD1871" s="5" t="e" cm="1">
        <f t="array" ref="AD1871">_xlfn.IFS(AND(G1871="〇",H1871&lt;&gt;"",I1871&lt;&gt;""),"ERROR",AND(G1871="",H1871&gt;$H$17,I1871&lt;&gt;""),"NG",AND(G1871="〇",H1871="",I1871=""),"OK")</f>
        <v>#N/A</v>
      </c>
      <c r="AE1871" s="5" t="str" cm="1">
        <f t="array" ref="AE1871">_xlfn.IFS(I1871="解雇","NG",H1871="","OK",H1871&lt;$H$17,"NG",H1871&gt;$H$17,"OK")</f>
        <v>OK</v>
      </c>
      <c r="AF1871" s="5" t="e">
        <f t="shared" si="410"/>
        <v>#N/A</v>
      </c>
    </row>
    <row r="1872" spans="2:32" ht="20.25" customHeight="1" x14ac:dyDescent="0.55000000000000004">
      <c r="B1872" s="9">
        <v>1855</v>
      </c>
      <c r="C1872" s="42"/>
      <c r="D1872" s="43"/>
      <c r="E1872" s="44"/>
      <c r="F1872" s="44"/>
      <c r="G1872" s="43"/>
      <c r="H1872" s="44"/>
      <c r="I1872" s="45"/>
      <c r="M1872" s="5">
        <f t="shared" si="397"/>
        <v>4</v>
      </c>
      <c r="N1872" s="5">
        <f t="shared" si="398"/>
        <v>2</v>
      </c>
      <c r="O1872" s="5" t="str">
        <f t="shared" si="399"/>
        <v/>
      </c>
      <c r="P1872" s="5">
        <f t="shared" si="400"/>
        <v>0</v>
      </c>
      <c r="Q1872" s="5">
        <f t="shared" ca="1" si="401"/>
        <v>126</v>
      </c>
      <c r="R1872" s="26">
        <f t="shared" si="402"/>
        <v>5479</v>
      </c>
      <c r="S1872" s="26">
        <f t="shared" si="403"/>
        <v>5205</v>
      </c>
      <c r="T1872" s="27" t="str" cm="1">
        <f t="array" aca="1" ref="T1872" ca="1">_xlfn.IFS(Q1872="","NG",Q1872&gt;16,"OK",TODAY()&gt;S1872,"OK",Q1872&lt;16,"NG")</f>
        <v>OK</v>
      </c>
      <c r="U1872" s="5" t="str" cm="1">
        <f t="array" aca="1" ref="U1872" ca="1">IFERROR(_xlfn.IFS(T1872&lt;&gt;"OK","NG",M1872=0,"OK",TRUE,"NG"),"")</f>
        <v>NG</v>
      </c>
      <c r="V1872" s="5" t="str">
        <f t="shared" si="404"/>
        <v>NG</v>
      </c>
      <c r="W1872" s="28" t="str">
        <f t="shared" ca="1" si="405"/>
        <v>OK</v>
      </c>
      <c r="X1872" s="5" t="str">
        <f t="shared" si="406"/>
        <v>NG</v>
      </c>
      <c r="Y1872" s="5">
        <f t="shared" ca="1" si="407"/>
        <v>126</v>
      </c>
      <c r="Z1872" s="5">
        <f t="shared" ca="1" si="408"/>
        <v>126</v>
      </c>
      <c r="AA1872" s="5" t="str" cm="1">
        <f t="array" ref="AA1872">_xlfn.IFS(H1872="","OK",H1872&lt;$F$17,"NG",I1872="解雇","NG",OR(I1872="自主退職",I1872="契約満了"),"OK")</f>
        <v>OK</v>
      </c>
      <c r="AB1872" s="5" t="str" cm="1">
        <f t="array" aca="1" ref="AB1872" ca="1">_xlfn.IFS(AA1872="NG","NG",OR(X1872="NG",X1872="ERROR",X1872=FALSE),"NG",U1872="NG","NG",V1872="OK","OK",AD1872="OK","OK")</f>
        <v>NG</v>
      </c>
      <c r="AC1872" s="5" t="str">
        <f t="shared" si="409"/>
        <v>NG</v>
      </c>
      <c r="AD1872" s="5" t="e" cm="1">
        <f t="array" ref="AD1872">_xlfn.IFS(AND(G1872="〇",H1872&lt;&gt;"",I1872&lt;&gt;""),"ERROR",AND(G1872="",H1872&gt;$H$17,I1872&lt;&gt;""),"NG",AND(G1872="〇",H1872="",I1872=""),"OK")</f>
        <v>#N/A</v>
      </c>
      <c r="AE1872" s="5" t="str" cm="1">
        <f t="array" ref="AE1872">_xlfn.IFS(I1872="解雇","NG",H1872="","OK",H1872&lt;$H$17,"NG",H1872&gt;$H$17,"OK")</f>
        <v>OK</v>
      </c>
      <c r="AF1872" s="5" t="e">
        <f t="shared" si="410"/>
        <v>#N/A</v>
      </c>
    </row>
    <row r="1873" spans="2:32" ht="20.25" customHeight="1" x14ac:dyDescent="0.55000000000000004">
      <c r="B1873" s="9">
        <v>1856</v>
      </c>
      <c r="C1873" s="42"/>
      <c r="D1873" s="43"/>
      <c r="E1873" s="44"/>
      <c r="F1873" s="44"/>
      <c r="G1873" s="43"/>
      <c r="H1873" s="44"/>
      <c r="I1873" s="45"/>
      <c r="M1873" s="5">
        <f t="shared" si="397"/>
        <v>4</v>
      </c>
      <c r="N1873" s="5">
        <f t="shared" si="398"/>
        <v>2</v>
      </c>
      <c r="O1873" s="5" t="str">
        <f t="shared" si="399"/>
        <v/>
      </c>
      <c r="P1873" s="5">
        <f t="shared" si="400"/>
        <v>0</v>
      </c>
      <c r="Q1873" s="5">
        <f t="shared" ca="1" si="401"/>
        <v>126</v>
      </c>
      <c r="R1873" s="26">
        <f t="shared" si="402"/>
        <v>5479</v>
      </c>
      <c r="S1873" s="26">
        <f t="shared" si="403"/>
        <v>5205</v>
      </c>
      <c r="T1873" s="27" t="str" cm="1">
        <f t="array" aca="1" ref="T1873" ca="1">_xlfn.IFS(Q1873="","NG",Q1873&gt;16,"OK",TODAY()&gt;S1873,"OK",Q1873&lt;16,"NG")</f>
        <v>OK</v>
      </c>
      <c r="U1873" s="5" t="str" cm="1">
        <f t="array" aca="1" ref="U1873" ca="1">IFERROR(_xlfn.IFS(T1873&lt;&gt;"OK","NG",M1873=0,"OK",TRUE,"NG"),"")</f>
        <v>NG</v>
      </c>
      <c r="V1873" s="5" t="str">
        <f t="shared" si="404"/>
        <v>NG</v>
      </c>
      <c r="W1873" s="28" t="str">
        <f t="shared" ca="1" si="405"/>
        <v>OK</v>
      </c>
      <c r="X1873" s="5" t="str">
        <f t="shared" si="406"/>
        <v>NG</v>
      </c>
      <c r="Y1873" s="5">
        <f t="shared" ca="1" si="407"/>
        <v>126</v>
      </c>
      <c r="Z1873" s="5">
        <f t="shared" ca="1" si="408"/>
        <v>126</v>
      </c>
      <c r="AA1873" s="5" t="str" cm="1">
        <f t="array" ref="AA1873">_xlfn.IFS(H1873="","OK",H1873&lt;$F$17,"NG",I1873="解雇","NG",OR(I1873="自主退職",I1873="契約満了"),"OK")</f>
        <v>OK</v>
      </c>
      <c r="AB1873" s="5" t="str" cm="1">
        <f t="array" aca="1" ref="AB1873" ca="1">_xlfn.IFS(AA1873="NG","NG",OR(X1873="NG",X1873="ERROR",X1873=FALSE),"NG",U1873="NG","NG",V1873="OK","OK",AD1873="OK","OK")</f>
        <v>NG</v>
      </c>
      <c r="AC1873" s="5" t="str">
        <f t="shared" si="409"/>
        <v>NG</v>
      </c>
      <c r="AD1873" s="5" t="e" cm="1">
        <f t="array" ref="AD1873">_xlfn.IFS(AND(G1873="〇",H1873&lt;&gt;"",I1873&lt;&gt;""),"ERROR",AND(G1873="",H1873&gt;$H$17,I1873&lt;&gt;""),"NG",AND(G1873="〇",H1873="",I1873=""),"OK")</f>
        <v>#N/A</v>
      </c>
      <c r="AE1873" s="5" t="str" cm="1">
        <f t="array" ref="AE1873">_xlfn.IFS(I1873="解雇","NG",H1873="","OK",H1873&lt;$H$17,"NG",H1873&gt;$H$17,"OK")</f>
        <v>OK</v>
      </c>
      <c r="AF1873" s="5" t="e">
        <f t="shared" si="410"/>
        <v>#N/A</v>
      </c>
    </row>
    <row r="1874" spans="2:32" ht="20.25" customHeight="1" x14ac:dyDescent="0.55000000000000004">
      <c r="B1874" s="9">
        <v>1857</v>
      </c>
      <c r="C1874" s="42"/>
      <c r="D1874" s="43"/>
      <c r="E1874" s="44"/>
      <c r="F1874" s="44"/>
      <c r="G1874" s="43"/>
      <c r="H1874" s="44"/>
      <c r="I1874" s="45"/>
      <c r="M1874" s="5">
        <f t="shared" si="397"/>
        <v>4</v>
      </c>
      <c r="N1874" s="5">
        <f t="shared" si="398"/>
        <v>2</v>
      </c>
      <c r="O1874" s="5" t="str">
        <f t="shared" si="399"/>
        <v/>
      </c>
      <c r="P1874" s="5">
        <f t="shared" si="400"/>
        <v>0</v>
      </c>
      <c r="Q1874" s="5">
        <f t="shared" ca="1" si="401"/>
        <v>126</v>
      </c>
      <c r="R1874" s="26">
        <f t="shared" si="402"/>
        <v>5479</v>
      </c>
      <c r="S1874" s="26">
        <f t="shared" si="403"/>
        <v>5205</v>
      </c>
      <c r="T1874" s="27" t="str" cm="1">
        <f t="array" aca="1" ref="T1874" ca="1">_xlfn.IFS(Q1874="","NG",Q1874&gt;16,"OK",TODAY()&gt;S1874,"OK",Q1874&lt;16,"NG")</f>
        <v>OK</v>
      </c>
      <c r="U1874" s="5" t="str" cm="1">
        <f t="array" aca="1" ref="U1874" ca="1">IFERROR(_xlfn.IFS(T1874&lt;&gt;"OK","NG",M1874=0,"OK",TRUE,"NG"),"")</f>
        <v>NG</v>
      </c>
      <c r="V1874" s="5" t="str">
        <f t="shared" si="404"/>
        <v>NG</v>
      </c>
      <c r="W1874" s="28" t="str">
        <f t="shared" ca="1" si="405"/>
        <v>OK</v>
      </c>
      <c r="X1874" s="5" t="str">
        <f t="shared" si="406"/>
        <v>NG</v>
      </c>
      <c r="Y1874" s="5">
        <f t="shared" ca="1" si="407"/>
        <v>126</v>
      </c>
      <c r="Z1874" s="5">
        <f t="shared" ca="1" si="408"/>
        <v>126</v>
      </c>
      <c r="AA1874" s="5" t="str" cm="1">
        <f t="array" ref="AA1874">_xlfn.IFS(H1874="","OK",H1874&lt;$F$17,"NG",I1874="解雇","NG",OR(I1874="自主退職",I1874="契約満了"),"OK")</f>
        <v>OK</v>
      </c>
      <c r="AB1874" s="5" t="str" cm="1">
        <f t="array" aca="1" ref="AB1874" ca="1">_xlfn.IFS(AA1874="NG","NG",OR(X1874="NG",X1874="ERROR",X1874=FALSE),"NG",U1874="NG","NG",V1874="OK","OK",AD1874="OK","OK")</f>
        <v>NG</v>
      </c>
      <c r="AC1874" s="5" t="str">
        <f t="shared" si="409"/>
        <v>NG</v>
      </c>
      <c r="AD1874" s="5" t="e" cm="1">
        <f t="array" ref="AD1874">_xlfn.IFS(AND(G1874="〇",H1874&lt;&gt;"",I1874&lt;&gt;""),"ERROR",AND(G1874="",H1874&gt;$H$17,I1874&lt;&gt;""),"NG",AND(G1874="〇",H1874="",I1874=""),"OK")</f>
        <v>#N/A</v>
      </c>
      <c r="AE1874" s="5" t="str" cm="1">
        <f t="array" ref="AE1874">_xlfn.IFS(I1874="解雇","NG",H1874="","OK",H1874&lt;$H$17,"NG",H1874&gt;$H$17,"OK")</f>
        <v>OK</v>
      </c>
      <c r="AF1874" s="5" t="e">
        <f t="shared" si="410"/>
        <v>#N/A</v>
      </c>
    </row>
    <row r="1875" spans="2:32" ht="20.25" customHeight="1" x14ac:dyDescent="0.55000000000000004">
      <c r="B1875" s="9">
        <v>1858</v>
      </c>
      <c r="C1875" s="42"/>
      <c r="D1875" s="43"/>
      <c r="E1875" s="44"/>
      <c r="F1875" s="44"/>
      <c r="G1875" s="43"/>
      <c r="H1875" s="44"/>
      <c r="I1875" s="45"/>
      <c r="M1875" s="5">
        <f t="shared" ref="M1875:M1938" si="411">COUNTBLANK(C1875:F1875)</f>
        <v>4</v>
      </c>
      <c r="N1875" s="5">
        <f t="shared" ref="N1875:N1938" si="412">COUNTBLANK(H1875:I1875)</f>
        <v>2</v>
      </c>
      <c r="O1875" s="5" t="str">
        <f t="shared" ref="O1875:O1938" si="413">TRIM(SUBSTITUTE(C1875&amp;D1875&amp;E1875,"　",""))</f>
        <v/>
      </c>
      <c r="P1875" s="5">
        <f t="shared" ref="P1875:P1938" si="414">IF(O1875="",0,COUNTIF($O$18:$O$5017,O1875))</f>
        <v>0</v>
      </c>
      <c r="Q1875" s="5">
        <f t="shared" ref="Q1875:Q1938" ca="1" si="415">IFERROR(DATEDIF(E1875,TODAY(),"Y"),"")</f>
        <v>126</v>
      </c>
      <c r="R1875" s="26">
        <f t="shared" ref="R1875:R1938" si="416">DATE(YEAR(E1875)+15,MONTH(E1875),DAY(E1875))</f>
        <v>5479</v>
      </c>
      <c r="S1875" s="26">
        <f t="shared" ref="S1875:S1938" si="417">IF(OR(MONTH(E1875)=1,MONTH(E1875)=2,MONTH(E1875)=3),DATE(YEAR(R1875),MONTH(1)+3,DAY(1)),DATE(YEAR(R1875)+1,MONTH(1)+3,DAY(1)))</f>
        <v>5205</v>
      </c>
      <c r="T1875" s="27" t="str" cm="1">
        <f t="array" aca="1" ref="T1875" ca="1">_xlfn.IFS(Q1875="","NG",Q1875&gt;16,"OK",TODAY()&gt;S1875,"OK",Q1875&lt;16,"NG")</f>
        <v>OK</v>
      </c>
      <c r="U1875" s="5" t="str" cm="1">
        <f t="array" aca="1" ref="U1875" ca="1">IFERROR(_xlfn.IFS(T1875&lt;&gt;"OK","NG",M1875=0,"OK",TRUE,"NG"),"")</f>
        <v>NG</v>
      </c>
      <c r="V1875" s="5" t="str">
        <f t="shared" ref="V1875:V1938" si="418">IF(N1875=0,"OK","NG")</f>
        <v>NG</v>
      </c>
      <c r="W1875" s="28" t="str">
        <f t="shared" ref="W1875:W1938" ca="1" si="419">IF(F1875&lt;TODAY(),"OK","NG")</f>
        <v>OK</v>
      </c>
      <c r="X1875" s="5" t="str">
        <f t="shared" ref="X1875:X1938" si="420">IF(E1875&gt;F1875,"NG",IF(F1875&lt;S1875,"NG",IF(F1875&lt;$F$17,"OK")))</f>
        <v>NG</v>
      </c>
      <c r="Y1875" s="5">
        <f t="shared" ref="Y1875:Y1938" ca="1" si="421">IFERROR(DATEDIF(F1875,TODAY(),"Y"),"")</f>
        <v>126</v>
      </c>
      <c r="Z1875" s="5">
        <f t="shared" ref="Z1875:Z1938" ca="1" si="422">IFERROR(DATEDIF(H1875,TODAY(),"Y"),"")</f>
        <v>126</v>
      </c>
      <c r="AA1875" s="5" t="str" cm="1">
        <f t="array" ref="AA1875">_xlfn.IFS(H1875="","OK",H1875&lt;$F$17,"NG",I1875="解雇","NG",OR(I1875="自主退職",I1875="契約満了"),"OK")</f>
        <v>OK</v>
      </c>
      <c r="AB1875" s="5" t="str" cm="1">
        <f t="array" aca="1" ref="AB1875" ca="1">_xlfn.IFS(AA1875="NG","NG",OR(X1875="NG",X1875="ERROR",X1875=FALSE),"NG",U1875="NG","NG",V1875="OK","OK",AD1875="OK","OK")</f>
        <v>NG</v>
      </c>
      <c r="AC1875" s="5" t="str">
        <f t="shared" ref="AC1875:AC1938" si="423">IF(E1875&gt;F1875,"NG",IF(F1875&lt;S1875,"NG",IF(F1875&lt;$H$17,"OK","ERROR")))</f>
        <v>NG</v>
      </c>
      <c r="AD1875" s="5" t="e" cm="1">
        <f t="array" ref="AD1875">_xlfn.IFS(AND(G1875="〇",H1875&lt;&gt;"",I1875&lt;&gt;""),"ERROR",AND(G1875="",H1875&gt;$H$17,I1875&lt;&gt;""),"NG",AND(G1875="〇",H1875="",I1875=""),"OK")</f>
        <v>#N/A</v>
      </c>
      <c r="AE1875" s="5" t="str" cm="1">
        <f t="array" ref="AE1875">_xlfn.IFS(I1875="解雇","NG",H1875="","OK",H1875&lt;$H$17,"NG",H1875&gt;$H$17,"OK")</f>
        <v>OK</v>
      </c>
      <c r="AF1875" s="5" t="e">
        <f t="shared" ref="AF1875:AF1938" si="424">IF(AND(AE1875="OK",AD1875="OK",AC1875="OK"),"OK","NG")</f>
        <v>#N/A</v>
      </c>
    </row>
    <row r="1876" spans="2:32" ht="20.25" customHeight="1" x14ac:dyDescent="0.55000000000000004">
      <c r="B1876" s="9">
        <v>1859</v>
      </c>
      <c r="C1876" s="42"/>
      <c r="D1876" s="43"/>
      <c r="E1876" s="44"/>
      <c r="F1876" s="44"/>
      <c r="G1876" s="43"/>
      <c r="H1876" s="44"/>
      <c r="I1876" s="45"/>
      <c r="M1876" s="5">
        <f t="shared" si="411"/>
        <v>4</v>
      </c>
      <c r="N1876" s="5">
        <f t="shared" si="412"/>
        <v>2</v>
      </c>
      <c r="O1876" s="5" t="str">
        <f t="shared" si="413"/>
        <v/>
      </c>
      <c r="P1876" s="5">
        <f t="shared" si="414"/>
        <v>0</v>
      </c>
      <c r="Q1876" s="5">
        <f t="shared" ca="1" si="415"/>
        <v>126</v>
      </c>
      <c r="R1876" s="26">
        <f t="shared" si="416"/>
        <v>5479</v>
      </c>
      <c r="S1876" s="26">
        <f t="shared" si="417"/>
        <v>5205</v>
      </c>
      <c r="T1876" s="27" t="str" cm="1">
        <f t="array" aca="1" ref="T1876" ca="1">_xlfn.IFS(Q1876="","NG",Q1876&gt;16,"OK",TODAY()&gt;S1876,"OK",Q1876&lt;16,"NG")</f>
        <v>OK</v>
      </c>
      <c r="U1876" s="5" t="str" cm="1">
        <f t="array" aca="1" ref="U1876" ca="1">IFERROR(_xlfn.IFS(T1876&lt;&gt;"OK","NG",M1876=0,"OK",TRUE,"NG"),"")</f>
        <v>NG</v>
      </c>
      <c r="V1876" s="5" t="str">
        <f t="shared" si="418"/>
        <v>NG</v>
      </c>
      <c r="W1876" s="28" t="str">
        <f t="shared" ca="1" si="419"/>
        <v>OK</v>
      </c>
      <c r="X1876" s="5" t="str">
        <f t="shared" si="420"/>
        <v>NG</v>
      </c>
      <c r="Y1876" s="5">
        <f t="shared" ca="1" si="421"/>
        <v>126</v>
      </c>
      <c r="Z1876" s="5">
        <f t="shared" ca="1" si="422"/>
        <v>126</v>
      </c>
      <c r="AA1876" s="5" t="str" cm="1">
        <f t="array" ref="AA1876">_xlfn.IFS(H1876="","OK",H1876&lt;$F$17,"NG",I1876="解雇","NG",OR(I1876="自主退職",I1876="契約満了"),"OK")</f>
        <v>OK</v>
      </c>
      <c r="AB1876" s="5" t="str" cm="1">
        <f t="array" aca="1" ref="AB1876" ca="1">_xlfn.IFS(AA1876="NG","NG",OR(X1876="NG",X1876="ERROR",X1876=FALSE),"NG",U1876="NG","NG",V1876="OK","OK",AD1876="OK","OK")</f>
        <v>NG</v>
      </c>
      <c r="AC1876" s="5" t="str">
        <f t="shared" si="423"/>
        <v>NG</v>
      </c>
      <c r="AD1876" s="5" t="e" cm="1">
        <f t="array" ref="AD1876">_xlfn.IFS(AND(G1876="〇",H1876&lt;&gt;"",I1876&lt;&gt;""),"ERROR",AND(G1876="",H1876&gt;$H$17,I1876&lt;&gt;""),"NG",AND(G1876="〇",H1876="",I1876=""),"OK")</f>
        <v>#N/A</v>
      </c>
      <c r="AE1876" s="5" t="str" cm="1">
        <f t="array" ref="AE1876">_xlfn.IFS(I1876="解雇","NG",H1876="","OK",H1876&lt;$H$17,"NG",H1876&gt;$H$17,"OK")</f>
        <v>OK</v>
      </c>
      <c r="AF1876" s="5" t="e">
        <f t="shared" si="424"/>
        <v>#N/A</v>
      </c>
    </row>
    <row r="1877" spans="2:32" ht="20.25" customHeight="1" x14ac:dyDescent="0.55000000000000004">
      <c r="B1877" s="9">
        <v>1860</v>
      </c>
      <c r="C1877" s="42"/>
      <c r="D1877" s="43"/>
      <c r="E1877" s="44"/>
      <c r="F1877" s="44"/>
      <c r="G1877" s="43"/>
      <c r="H1877" s="44"/>
      <c r="I1877" s="45"/>
      <c r="M1877" s="5">
        <f t="shared" si="411"/>
        <v>4</v>
      </c>
      <c r="N1877" s="5">
        <f t="shared" si="412"/>
        <v>2</v>
      </c>
      <c r="O1877" s="5" t="str">
        <f t="shared" si="413"/>
        <v/>
      </c>
      <c r="P1877" s="5">
        <f t="shared" si="414"/>
        <v>0</v>
      </c>
      <c r="Q1877" s="5">
        <f t="shared" ca="1" si="415"/>
        <v>126</v>
      </c>
      <c r="R1877" s="26">
        <f t="shared" si="416"/>
        <v>5479</v>
      </c>
      <c r="S1877" s="26">
        <f t="shared" si="417"/>
        <v>5205</v>
      </c>
      <c r="T1877" s="27" t="str" cm="1">
        <f t="array" aca="1" ref="T1877" ca="1">_xlfn.IFS(Q1877="","NG",Q1877&gt;16,"OK",TODAY()&gt;S1877,"OK",Q1877&lt;16,"NG")</f>
        <v>OK</v>
      </c>
      <c r="U1877" s="5" t="str" cm="1">
        <f t="array" aca="1" ref="U1877" ca="1">IFERROR(_xlfn.IFS(T1877&lt;&gt;"OK","NG",M1877=0,"OK",TRUE,"NG"),"")</f>
        <v>NG</v>
      </c>
      <c r="V1877" s="5" t="str">
        <f t="shared" si="418"/>
        <v>NG</v>
      </c>
      <c r="W1877" s="28" t="str">
        <f t="shared" ca="1" si="419"/>
        <v>OK</v>
      </c>
      <c r="X1877" s="5" t="str">
        <f t="shared" si="420"/>
        <v>NG</v>
      </c>
      <c r="Y1877" s="5">
        <f t="shared" ca="1" si="421"/>
        <v>126</v>
      </c>
      <c r="Z1877" s="5">
        <f t="shared" ca="1" si="422"/>
        <v>126</v>
      </c>
      <c r="AA1877" s="5" t="str" cm="1">
        <f t="array" ref="AA1877">_xlfn.IFS(H1877="","OK",H1877&lt;$F$17,"NG",I1877="解雇","NG",OR(I1877="自主退職",I1877="契約満了"),"OK")</f>
        <v>OK</v>
      </c>
      <c r="AB1877" s="5" t="str" cm="1">
        <f t="array" aca="1" ref="AB1877" ca="1">_xlfn.IFS(AA1877="NG","NG",OR(X1877="NG",X1877="ERROR",X1877=FALSE),"NG",U1877="NG","NG",V1877="OK","OK",AD1877="OK","OK")</f>
        <v>NG</v>
      </c>
      <c r="AC1877" s="5" t="str">
        <f t="shared" si="423"/>
        <v>NG</v>
      </c>
      <c r="AD1877" s="5" t="e" cm="1">
        <f t="array" ref="AD1877">_xlfn.IFS(AND(G1877="〇",H1877&lt;&gt;"",I1877&lt;&gt;""),"ERROR",AND(G1877="",H1877&gt;$H$17,I1877&lt;&gt;""),"NG",AND(G1877="〇",H1877="",I1877=""),"OK")</f>
        <v>#N/A</v>
      </c>
      <c r="AE1877" s="5" t="str" cm="1">
        <f t="array" ref="AE1877">_xlfn.IFS(I1877="解雇","NG",H1877="","OK",H1877&lt;$H$17,"NG",H1877&gt;$H$17,"OK")</f>
        <v>OK</v>
      </c>
      <c r="AF1877" s="5" t="e">
        <f t="shared" si="424"/>
        <v>#N/A</v>
      </c>
    </row>
    <row r="1878" spans="2:32" ht="20.25" customHeight="1" x14ac:dyDescent="0.55000000000000004">
      <c r="B1878" s="9">
        <v>1861</v>
      </c>
      <c r="C1878" s="42"/>
      <c r="D1878" s="43"/>
      <c r="E1878" s="44"/>
      <c r="F1878" s="44"/>
      <c r="G1878" s="43"/>
      <c r="H1878" s="44"/>
      <c r="I1878" s="45"/>
      <c r="M1878" s="5">
        <f t="shared" si="411"/>
        <v>4</v>
      </c>
      <c r="N1878" s="5">
        <f t="shared" si="412"/>
        <v>2</v>
      </c>
      <c r="O1878" s="5" t="str">
        <f t="shared" si="413"/>
        <v/>
      </c>
      <c r="P1878" s="5">
        <f t="shared" si="414"/>
        <v>0</v>
      </c>
      <c r="Q1878" s="5">
        <f t="shared" ca="1" si="415"/>
        <v>126</v>
      </c>
      <c r="R1878" s="26">
        <f t="shared" si="416"/>
        <v>5479</v>
      </c>
      <c r="S1878" s="26">
        <f t="shared" si="417"/>
        <v>5205</v>
      </c>
      <c r="T1878" s="27" t="str" cm="1">
        <f t="array" aca="1" ref="T1878" ca="1">_xlfn.IFS(Q1878="","NG",Q1878&gt;16,"OK",TODAY()&gt;S1878,"OK",Q1878&lt;16,"NG")</f>
        <v>OK</v>
      </c>
      <c r="U1878" s="5" t="str" cm="1">
        <f t="array" aca="1" ref="U1878" ca="1">IFERROR(_xlfn.IFS(T1878&lt;&gt;"OK","NG",M1878=0,"OK",TRUE,"NG"),"")</f>
        <v>NG</v>
      </c>
      <c r="V1878" s="5" t="str">
        <f t="shared" si="418"/>
        <v>NG</v>
      </c>
      <c r="W1878" s="28" t="str">
        <f t="shared" ca="1" si="419"/>
        <v>OK</v>
      </c>
      <c r="X1878" s="5" t="str">
        <f t="shared" si="420"/>
        <v>NG</v>
      </c>
      <c r="Y1878" s="5">
        <f t="shared" ca="1" si="421"/>
        <v>126</v>
      </c>
      <c r="Z1878" s="5">
        <f t="shared" ca="1" si="422"/>
        <v>126</v>
      </c>
      <c r="AA1878" s="5" t="str" cm="1">
        <f t="array" ref="AA1878">_xlfn.IFS(H1878="","OK",H1878&lt;$F$17,"NG",I1878="解雇","NG",OR(I1878="自主退職",I1878="契約満了"),"OK")</f>
        <v>OK</v>
      </c>
      <c r="AB1878" s="5" t="str" cm="1">
        <f t="array" aca="1" ref="AB1878" ca="1">_xlfn.IFS(AA1878="NG","NG",OR(X1878="NG",X1878="ERROR",X1878=FALSE),"NG",U1878="NG","NG",V1878="OK","OK",AD1878="OK","OK")</f>
        <v>NG</v>
      </c>
      <c r="AC1878" s="5" t="str">
        <f t="shared" si="423"/>
        <v>NG</v>
      </c>
      <c r="AD1878" s="5" t="e" cm="1">
        <f t="array" ref="AD1878">_xlfn.IFS(AND(G1878="〇",H1878&lt;&gt;"",I1878&lt;&gt;""),"ERROR",AND(G1878="",H1878&gt;$H$17,I1878&lt;&gt;""),"NG",AND(G1878="〇",H1878="",I1878=""),"OK")</f>
        <v>#N/A</v>
      </c>
      <c r="AE1878" s="5" t="str" cm="1">
        <f t="array" ref="AE1878">_xlfn.IFS(I1878="解雇","NG",H1878="","OK",H1878&lt;$H$17,"NG",H1878&gt;$H$17,"OK")</f>
        <v>OK</v>
      </c>
      <c r="AF1878" s="5" t="e">
        <f t="shared" si="424"/>
        <v>#N/A</v>
      </c>
    </row>
    <row r="1879" spans="2:32" ht="20.25" customHeight="1" x14ac:dyDescent="0.55000000000000004">
      <c r="B1879" s="9">
        <v>1862</v>
      </c>
      <c r="C1879" s="42"/>
      <c r="D1879" s="43"/>
      <c r="E1879" s="44"/>
      <c r="F1879" s="44"/>
      <c r="G1879" s="43"/>
      <c r="H1879" s="44"/>
      <c r="I1879" s="45"/>
      <c r="M1879" s="5">
        <f t="shared" si="411"/>
        <v>4</v>
      </c>
      <c r="N1879" s="5">
        <f t="shared" si="412"/>
        <v>2</v>
      </c>
      <c r="O1879" s="5" t="str">
        <f t="shared" si="413"/>
        <v/>
      </c>
      <c r="P1879" s="5">
        <f t="shared" si="414"/>
        <v>0</v>
      </c>
      <c r="Q1879" s="5">
        <f t="shared" ca="1" si="415"/>
        <v>126</v>
      </c>
      <c r="R1879" s="26">
        <f t="shared" si="416"/>
        <v>5479</v>
      </c>
      <c r="S1879" s="26">
        <f t="shared" si="417"/>
        <v>5205</v>
      </c>
      <c r="T1879" s="27" t="str" cm="1">
        <f t="array" aca="1" ref="T1879" ca="1">_xlfn.IFS(Q1879="","NG",Q1879&gt;16,"OK",TODAY()&gt;S1879,"OK",Q1879&lt;16,"NG")</f>
        <v>OK</v>
      </c>
      <c r="U1879" s="5" t="str" cm="1">
        <f t="array" aca="1" ref="U1879" ca="1">IFERROR(_xlfn.IFS(T1879&lt;&gt;"OK","NG",M1879=0,"OK",TRUE,"NG"),"")</f>
        <v>NG</v>
      </c>
      <c r="V1879" s="5" t="str">
        <f t="shared" si="418"/>
        <v>NG</v>
      </c>
      <c r="W1879" s="28" t="str">
        <f t="shared" ca="1" si="419"/>
        <v>OK</v>
      </c>
      <c r="X1879" s="5" t="str">
        <f t="shared" si="420"/>
        <v>NG</v>
      </c>
      <c r="Y1879" s="5">
        <f t="shared" ca="1" si="421"/>
        <v>126</v>
      </c>
      <c r="Z1879" s="5">
        <f t="shared" ca="1" si="422"/>
        <v>126</v>
      </c>
      <c r="AA1879" s="5" t="str" cm="1">
        <f t="array" ref="AA1879">_xlfn.IFS(H1879="","OK",H1879&lt;$F$17,"NG",I1879="解雇","NG",OR(I1879="自主退職",I1879="契約満了"),"OK")</f>
        <v>OK</v>
      </c>
      <c r="AB1879" s="5" t="str" cm="1">
        <f t="array" aca="1" ref="AB1879" ca="1">_xlfn.IFS(AA1879="NG","NG",OR(X1879="NG",X1879="ERROR",X1879=FALSE),"NG",U1879="NG","NG",V1879="OK","OK",AD1879="OK","OK")</f>
        <v>NG</v>
      </c>
      <c r="AC1879" s="5" t="str">
        <f t="shared" si="423"/>
        <v>NG</v>
      </c>
      <c r="AD1879" s="5" t="e" cm="1">
        <f t="array" ref="AD1879">_xlfn.IFS(AND(G1879="〇",H1879&lt;&gt;"",I1879&lt;&gt;""),"ERROR",AND(G1879="",H1879&gt;$H$17,I1879&lt;&gt;""),"NG",AND(G1879="〇",H1879="",I1879=""),"OK")</f>
        <v>#N/A</v>
      </c>
      <c r="AE1879" s="5" t="str" cm="1">
        <f t="array" ref="AE1879">_xlfn.IFS(I1879="解雇","NG",H1879="","OK",H1879&lt;$H$17,"NG",H1879&gt;$H$17,"OK")</f>
        <v>OK</v>
      </c>
      <c r="AF1879" s="5" t="e">
        <f t="shared" si="424"/>
        <v>#N/A</v>
      </c>
    </row>
    <row r="1880" spans="2:32" ht="20.25" customHeight="1" x14ac:dyDescent="0.55000000000000004">
      <c r="B1880" s="9">
        <v>1863</v>
      </c>
      <c r="C1880" s="42"/>
      <c r="D1880" s="43"/>
      <c r="E1880" s="44"/>
      <c r="F1880" s="44"/>
      <c r="G1880" s="43"/>
      <c r="H1880" s="44"/>
      <c r="I1880" s="45"/>
      <c r="M1880" s="5">
        <f t="shared" si="411"/>
        <v>4</v>
      </c>
      <c r="N1880" s="5">
        <f t="shared" si="412"/>
        <v>2</v>
      </c>
      <c r="O1880" s="5" t="str">
        <f t="shared" si="413"/>
        <v/>
      </c>
      <c r="P1880" s="5">
        <f t="shared" si="414"/>
        <v>0</v>
      </c>
      <c r="Q1880" s="5">
        <f t="shared" ca="1" si="415"/>
        <v>126</v>
      </c>
      <c r="R1880" s="26">
        <f t="shared" si="416"/>
        <v>5479</v>
      </c>
      <c r="S1880" s="26">
        <f t="shared" si="417"/>
        <v>5205</v>
      </c>
      <c r="T1880" s="27" t="str" cm="1">
        <f t="array" aca="1" ref="T1880" ca="1">_xlfn.IFS(Q1880="","NG",Q1880&gt;16,"OK",TODAY()&gt;S1880,"OK",Q1880&lt;16,"NG")</f>
        <v>OK</v>
      </c>
      <c r="U1880" s="5" t="str" cm="1">
        <f t="array" aca="1" ref="U1880" ca="1">IFERROR(_xlfn.IFS(T1880&lt;&gt;"OK","NG",M1880=0,"OK",TRUE,"NG"),"")</f>
        <v>NG</v>
      </c>
      <c r="V1880" s="5" t="str">
        <f t="shared" si="418"/>
        <v>NG</v>
      </c>
      <c r="W1880" s="28" t="str">
        <f t="shared" ca="1" si="419"/>
        <v>OK</v>
      </c>
      <c r="X1880" s="5" t="str">
        <f t="shared" si="420"/>
        <v>NG</v>
      </c>
      <c r="Y1880" s="5">
        <f t="shared" ca="1" si="421"/>
        <v>126</v>
      </c>
      <c r="Z1880" s="5">
        <f t="shared" ca="1" si="422"/>
        <v>126</v>
      </c>
      <c r="AA1880" s="5" t="str" cm="1">
        <f t="array" ref="AA1880">_xlfn.IFS(H1880="","OK",H1880&lt;$F$17,"NG",I1880="解雇","NG",OR(I1880="自主退職",I1880="契約満了"),"OK")</f>
        <v>OK</v>
      </c>
      <c r="AB1880" s="5" t="str" cm="1">
        <f t="array" aca="1" ref="AB1880" ca="1">_xlfn.IFS(AA1880="NG","NG",OR(X1880="NG",X1880="ERROR",X1880=FALSE),"NG",U1880="NG","NG",V1880="OK","OK",AD1880="OK","OK")</f>
        <v>NG</v>
      </c>
      <c r="AC1880" s="5" t="str">
        <f t="shared" si="423"/>
        <v>NG</v>
      </c>
      <c r="AD1880" s="5" t="e" cm="1">
        <f t="array" ref="AD1880">_xlfn.IFS(AND(G1880="〇",H1880&lt;&gt;"",I1880&lt;&gt;""),"ERROR",AND(G1880="",H1880&gt;$H$17,I1880&lt;&gt;""),"NG",AND(G1880="〇",H1880="",I1880=""),"OK")</f>
        <v>#N/A</v>
      </c>
      <c r="AE1880" s="5" t="str" cm="1">
        <f t="array" ref="AE1880">_xlfn.IFS(I1880="解雇","NG",H1880="","OK",H1880&lt;$H$17,"NG",H1880&gt;$H$17,"OK")</f>
        <v>OK</v>
      </c>
      <c r="AF1880" s="5" t="e">
        <f t="shared" si="424"/>
        <v>#N/A</v>
      </c>
    </row>
    <row r="1881" spans="2:32" ht="20.25" customHeight="1" x14ac:dyDescent="0.55000000000000004">
      <c r="B1881" s="9">
        <v>1864</v>
      </c>
      <c r="C1881" s="42"/>
      <c r="D1881" s="43"/>
      <c r="E1881" s="44"/>
      <c r="F1881" s="44"/>
      <c r="G1881" s="43"/>
      <c r="H1881" s="44"/>
      <c r="I1881" s="45"/>
      <c r="M1881" s="5">
        <f t="shared" si="411"/>
        <v>4</v>
      </c>
      <c r="N1881" s="5">
        <f t="shared" si="412"/>
        <v>2</v>
      </c>
      <c r="O1881" s="5" t="str">
        <f t="shared" si="413"/>
        <v/>
      </c>
      <c r="P1881" s="5">
        <f t="shared" si="414"/>
        <v>0</v>
      </c>
      <c r="Q1881" s="5">
        <f t="shared" ca="1" si="415"/>
        <v>126</v>
      </c>
      <c r="R1881" s="26">
        <f t="shared" si="416"/>
        <v>5479</v>
      </c>
      <c r="S1881" s="26">
        <f t="shared" si="417"/>
        <v>5205</v>
      </c>
      <c r="T1881" s="27" t="str" cm="1">
        <f t="array" aca="1" ref="T1881" ca="1">_xlfn.IFS(Q1881="","NG",Q1881&gt;16,"OK",TODAY()&gt;S1881,"OK",Q1881&lt;16,"NG")</f>
        <v>OK</v>
      </c>
      <c r="U1881" s="5" t="str" cm="1">
        <f t="array" aca="1" ref="U1881" ca="1">IFERROR(_xlfn.IFS(T1881&lt;&gt;"OK","NG",M1881=0,"OK",TRUE,"NG"),"")</f>
        <v>NG</v>
      </c>
      <c r="V1881" s="5" t="str">
        <f t="shared" si="418"/>
        <v>NG</v>
      </c>
      <c r="W1881" s="28" t="str">
        <f t="shared" ca="1" si="419"/>
        <v>OK</v>
      </c>
      <c r="X1881" s="5" t="str">
        <f t="shared" si="420"/>
        <v>NG</v>
      </c>
      <c r="Y1881" s="5">
        <f t="shared" ca="1" si="421"/>
        <v>126</v>
      </c>
      <c r="Z1881" s="5">
        <f t="shared" ca="1" si="422"/>
        <v>126</v>
      </c>
      <c r="AA1881" s="5" t="str" cm="1">
        <f t="array" ref="AA1881">_xlfn.IFS(H1881="","OK",H1881&lt;$F$17,"NG",I1881="解雇","NG",OR(I1881="自主退職",I1881="契約満了"),"OK")</f>
        <v>OK</v>
      </c>
      <c r="AB1881" s="5" t="str" cm="1">
        <f t="array" aca="1" ref="AB1881" ca="1">_xlfn.IFS(AA1881="NG","NG",OR(X1881="NG",X1881="ERROR",X1881=FALSE),"NG",U1881="NG","NG",V1881="OK","OK",AD1881="OK","OK")</f>
        <v>NG</v>
      </c>
      <c r="AC1881" s="5" t="str">
        <f t="shared" si="423"/>
        <v>NG</v>
      </c>
      <c r="AD1881" s="5" t="e" cm="1">
        <f t="array" ref="AD1881">_xlfn.IFS(AND(G1881="〇",H1881&lt;&gt;"",I1881&lt;&gt;""),"ERROR",AND(G1881="",H1881&gt;$H$17,I1881&lt;&gt;""),"NG",AND(G1881="〇",H1881="",I1881=""),"OK")</f>
        <v>#N/A</v>
      </c>
      <c r="AE1881" s="5" t="str" cm="1">
        <f t="array" ref="AE1881">_xlfn.IFS(I1881="解雇","NG",H1881="","OK",H1881&lt;$H$17,"NG",H1881&gt;$H$17,"OK")</f>
        <v>OK</v>
      </c>
      <c r="AF1881" s="5" t="e">
        <f t="shared" si="424"/>
        <v>#N/A</v>
      </c>
    </row>
    <row r="1882" spans="2:32" ht="20.25" customHeight="1" x14ac:dyDescent="0.55000000000000004">
      <c r="B1882" s="9">
        <v>1865</v>
      </c>
      <c r="C1882" s="42"/>
      <c r="D1882" s="43"/>
      <c r="E1882" s="44"/>
      <c r="F1882" s="44"/>
      <c r="G1882" s="43"/>
      <c r="H1882" s="44"/>
      <c r="I1882" s="45"/>
      <c r="M1882" s="5">
        <f t="shared" si="411"/>
        <v>4</v>
      </c>
      <c r="N1882" s="5">
        <f t="shared" si="412"/>
        <v>2</v>
      </c>
      <c r="O1882" s="5" t="str">
        <f t="shared" si="413"/>
        <v/>
      </c>
      <c r="P1882" s="5">
        <f t="shared" si="414"/>
        <v>0</v>
      </c>
      <c r="Q1882" s="5">
        <f t="shared" ca="1" si="415"/>
        <v>126</v>
      </c>
      <c r="R1882" s="26">
        <f t="shared" si="416"/>
        <v>5479</v>
      </c>
      <c r="S1882" s="26">
        <f t="shared" si="417"/>
        <v>5205</v>
      </c>
      <c r="T1882" s="27" t="str" cm="1">
        <f t="array" aca="1" ref="T1882" ca="1">_xlfn.IFS(Q1882="","NG",Q1882&gt;16,"OK",TODAY()&gt;S1882,"OK",Q1882&lt;16,"NG")</f>
        <v>OK</v>
      </c>
      <c r="U1882" s="5" t="str" cm="1">
        <f t="array" aca="1" ref="U1882" ca="1">IFERROR(_xlfn.IFS(T1882&lt;&gt;"OK","NG",M1882=0,"OK",TRUE,"NG"),"")</f>
        <v>NG</v>
      </c>
      <c r="V1882" s="5" t="str">
        <f t="shared" si="418"/>
        <v>NG</v>
      </c>
      <c r="W1882" s="28" t="str">
        <f t="shared" ca="1" si="419"/>
        <v>OK</v>
      </c>
      <c r="X1882" s="5" t="str">
        <f t="shared" si="420"/>
        <v>NG</v>
      </c>
      <c r="Y1882" s="5">
        <f t="shared" ca="1" si="421"/>
        <v>126</v>
      </c>
      <c r="Z1882" s="5">
        <f t="shared" ca="1" si="422"/>
        <v>126</v>
      </c>
      <c r="AA1882" s="5" t="str" cm="1">
        <f t="array" ref="AA1882">_xlfn.IFS(H1882="","OK",H1882&lt;$F$17,"NG",I1882="解雇","NG",OR(I1882="自主退職",I1882="契約満了"),"OK")</f>
        <v>OK</v>
      </c>
      <c r="AB1882" s="5" t="str" cm="1">
        <f t="array" aca="1" ref="AB1882" ca="1">_xlfn.IFS(AA1882="NG","NG",OR(X1882="NG",X1882="ERROR",X1882=FALSE),"NG",U1882="NG","NG",V1882="OK","OK",AD1882="OK","OK")</f>
        <v>NG</v>
      </c>
      <c r="AC1882" s="5" t="str">
        <f t="shared" si="423"/>
        <v>NG</v>
      </c>
      <c r="AD1882" s="5" t="e" cm="1">
        <f t="array" ref="AD1882">_xlfn.IFS(AND(G1882="〇",H1882&lt;&gt;"",I1882&lt;&gt;""),"ERROR",AND(G1882="",H1882&gt;$H$17,I1882&lt;&gt;""),"NG",AND(G1882="〇",H1882="",I1882=""),"OK")</f>
        <v>#N/A</v>
      </c>
      <c r="AE1882" s="5" t="str" cm="1">
        <f t="array" ref="AE1882">_xlfn.IFS(I1882="解雇","NG",H1882="","OK",H1882&lt;$H$17,"NG",H1882&gt;$H$17,"OK")</f>
        <v>OK</v>
      </c>
      <c r="AF1882" s="5" t="e">
        <f t="shared" si="424"/>
        <v>#N/A</v>
      </c>
    </row>
    <row r="1883" spans="2:32" ht="20.25" customHeight="1" x14ac:dyDescent="0.55000000000000004">
      <c r="B1883" s="9">
        <v>1866</v>
      </c>
      <c r="C1883" s="42"/>
      <c r="D1883" s="43"/>
      <c r="E1883" s="44"/>
      <c r="F1883" s="44"/>
      <c r="G1883" s="43"/>
      <c r="H1883" s="44"/>
      <c r="I1883" s="45"/>
      <c r="M1883" s="5">
        <f t="shared" si="411"/>
        <v>4</v>
      </c>
      <c r="N1883" s="5">
        <f t="shared" si="412"/>
        <v>2</v>
      </c>
      <c r="O1883" s="5" t="str">
        <f t="shared" si="413"/>
        <v/>
      </c>
      <c r="P1883" s="5">
        <f t="shared" si="414"/>
        <v>0</v>
      </c>
      <c r="Q1883" s="5">
        <f t="shared" ca="1" si="415"/>
        <v>126</v>
      </c>
      <c r="R1883" s="26">
        <f t="shared" si="416"/>
        <v>5479</v>
      </c>
      <c r="S1883" s="26">
        <f t="shared" si="417"/>
        <v>5205</v>
      </c>
      <c r="T1883" s="27" t="str" cm="1">
        <f t="array" aca="1" ref="T1883" ca="1">_xlfn.IFS(Q1883="","NG",Q1883&gt;16,"OK",TODAY()&gt;S1883,"OK",Q1883&lt;16,"NG")</f>
        <v>OK</v>
      </c>
      <c r="U1883" s="5" t="str" cm="1">
        <f t="array" aca="1" ref="U1883" ca="1">IFERROR(_xlfn.IFS(T1883&lt;&gt;"OK","NG",M1883=0,"OK",TRUE,"NG"),"")</f>
        <v>NG</v>
      </c>
      <c r="V1883" s="5" t="str">
        <f t="shared" si="418"/>
        <v>NG</v>
      </c>
      <c r="W1883" s="28" t="str">
        <f t="shared" ca="1" si="419"/>
        <v>OK</v>
      </c>
      <c r="X1883" s="5" t="str">
        <f t="shared" si="420"/>
        <v>NG</v>
      </c>
      <c r="Y1883" s="5">
        <f t="shared" ca="1" si="421"/>
        <v>126</v>
      </c>
      <c r="Z1883" s="5">
        <f t="shared" ca="1" si="422"/>
        <v>126</v>
      </c>
      <c r="AA1883" s="5" t="str" cm="1">
        <f t="array" ref="AA1883">_xlfn.IFS(H1883="","OK",H1883&lt;$F$17,"NG",I1883="解雇","NG",OR(I1883="自主退職",I1883="契約満了"),"OK")</f>
        <v>OK</v>
      </c>
      <c r="AB1883" s="5" t="str" cm="1">
        <f t="array" aca="1" ref="AB1883" ca="1">_xlfn.IFS(AA1883="NG","NG",OR(X1883="NG",X1883="ERROR",X1883=FALSE),"NG",U1883="NG","NG",V1883="OK","OK",AD1883="OK","OK")</f>
        <v>NG</v>
      </c>
      <c r="AC1883" s="5" t="str">
        <f t="shared" si="423"/>
        <v>NG</v>
      </c>
      <c r="AD1883" s="5" t="e" cm="1">
        <f t="array" ref="AD1883">_xlfn.IFS(AND(G1883="〇",H1883&lt;&gt;"",I1883&lt;&gt;""),"ERROR",AND(G1883="",H1883&gt;$H$17,I1883&lt;&gt;""),"NG",AND(G1883="〇",H1883="",I1883=""),"OK")</f>
        <v>#N/A</v>
      </c>
      <c r="AE1883" s="5" t="str" cm="1">
        <f t="array" ref="AE1883">_xlfn.IFS(I1883="解雇","NG",H1883="","OK",H1883&lt;$H$17,"NG",H1883&gt;$H$17,"OK")</f>
        <v>OK</v>
      </c>
      <c r="AF1883" s="5" t="e">
        <f t="shared" si="424"/>
        <v>#N/A</v>
      </c>
    </row>
    <row r="1884" spans="2:32" ht="20.25" customHeight="1" x14ac:dyDescent="0.55000000000000004">
      <c r="B1884" s="9">
        <v>1867</v>
      </c>
      <c r="C1884" s="42"/>
      <c r="D1884" s="43"/>
      <c r="E1884" s="44"/>
      <c r="F1884" s="44"/>
      <c r="G1884" s="43"/>
      <c r="H1884" s="44"/>
      <c r="I1884" s="45"/>
      <c r="M1884" s="5">
        <f t="shared" si="411"/>
        <v>4</v>
      </c>
      <c r="N1884" s="5">
        <f t="shared" si="412"/>
        <v>2</v>
      </c>
      <c r="O1884" s="5" t="str">
        <f t="shared" si="413"/>
        <v/>
      </c>
      <c r="P1884" s="5">
        <f t="shared" si="414"/>
        <v>0</v>
      </c>
      <c r="Q1884" s="5">
        <f t="shared" ca="1" si="415"/>
        <v>126</v>
      </c>
      <c r="R1884" s="26">
        <f t="shared" si="416"/>
        <v>5479</v>
      </c>
      <c r="S1884" s="26">
        <f t="shared" si="417"/>
        <v>5205</v>
      </c>
      <c r="T1884" s="27" t="str" cm="1">
        <f t="array" aca="1" ref="T1884" ca="1">_xlfn.IFS(Q1884="","NG",Q1884&gt;16,"OK",TODAY()&gt;S1884,"OK",Q1884&lt;16,"NG")</f>
        <v>OK</v>
      </c>
      <c r="U1884" s="5" t="str" cm="1">
        <f t="array" aca="1" ref="U1884" ca="1">IFERROR(_xlfn.IFS(T1884&lt;&gt;"OK","NG",M1884=0,"OK",TRUE,"NG"),"")</f>
        <v>NG</v>
      </c>
      <c r="V1884" s="5" t="str">
        <f t="shared" si="418"/>
        <v>NG</v>
      </c>
      <c r="W1884" s="28" t="str">
        <f t="shared" ca="1" si="419"/>
        <v>OK</v>
      </c>
      <c r="X1884" s="5" t="str">
        <f t="shared" si="420"/>
        <v>NG</v>
      </c>
      <c r="Y1884" s="5">
        <f t="shared" ca="1" si="421"/>
        <v>126</v>
      </c>
      <c r="Z1884" s="5">
        <f t="shared" ca="1" si="422"/>
        <v>126</v>
      </c>
      <c r="AA1884" s="5" t="str" cm="1">
        <f t="array" ref="AA1884">_xlfn.IFS(H1884="","OK",H1884&lt;$F$17,"NG",I1884="解雇","NG",OR(I1884="自主退職",I1884="契約満了"),"OK")</f>
        <v>OK</v>
      </c>
      <c r="AB1884" s="5" t="str" cm="1">
        <f t="array" aca="1" ref="AB1884" ca="1">_xlfn.IFS(AA1884="NG","NG",OR(X1884="NG",X1884="ERROR",X1884=FALSE),"NG",U1884="NG","NG",V1884="OK","OK",AD1884="OK","OK")</f>
        <v>NG</v>
      </c>
      <c r="AC1884" s="5" t="str">
        <f t="shared" si="423"/>
        <v>NG</v>
      </c>
      <c r="AD1884" s="5" t="e" cm="1">
        <f t="array" ref="AD1884">_xlfn.IFS(AND(G1884="〇",H1884&lt;&gt;"",I1884&lt;&gt;""),"ERROR",AND(G1884="",H1884&gt;$H$17,I1884&lt;&gt;""),"NG",AND(G1884="〇",H1884="",I1884=""),"OK")</f>
        <v>#N/A</v>
      </c>
      <c r="AE1884" s="5" t="str" cm="1">
        <f t="array" ref="AE1884">_xlfn.IFS(I1884="解雇","NG",H1884="","OK",H1884&lt;$H$17,"NG",H1884&gt;$H$17,"OK")</f>
        <v>OK</v>
      </c>
      <c r="AF1884" s="5" t="e">
        <f t="shared" si="424"/>
        <v>#N/A</v>
      </c>
    </row>
    <row r="1885" spans="2:32" ht="20.25" customHeight="1" x14ac:dyDescent="0.55000000000000004">
      <c r="B1885" s="9">
        <v>1868</v>
      </c>
      <c r="C1885" s="42"/>
      <c r="D1885" s="43"/>
      <c r="E1885" s="44"/>
      <c r="F1885" s="44"/>
      <c r="G1885" s="43"/>
      <c r="H1885" s="44"/>
      <c r="I1885" s="45"/>
      <c r="M1885" s="5">
        <f t="shared" si="411"/>
        <v>4</v>
      </c>
      <c r="N1885" s="5">
        <f t="shared" si="412"/>
        <v>2</v>
      </c>
      <c r="O1885" s="5" t="str">
        <f t="shared" si="413"/>
        <v/>
      </c>
      <c r="P1885" s="5">
        <f t="shared" si="414"/>
        <v>0</v>
      </c>
      <c r="Q1885" s="5">
        <f t="shared" ca="1" si="415"/>
        <v>126</v>
      </c>
      <c r="R1885" s="26">
        <f t="shared" si="416"/>
        <v>5479</v>
      </c>
      <c r="S1885" s="26">
        <f t="shared" si="417"/>
        <v>5205</v>
      </c>
      <c r="T1885" s="27" t="str" cm="1">
        <f t="array" aca="1" ref="T1885" ca="1">_xlfn.IFS(Q1885="","NG",Q1885&gt;16,"OK",TODAY()&gt;S1885,"OK",Q1885&lt;16,"NG")</f>
        <v>OK</v>
      </c>
      <c r="U1885" s="5" t="str" cm="1">
        <f t="array" aca="1" ref="U1885" ca="1">IFERROR(_xlfn.IFS(T1885&lt;&gt;"OK","NG",M1885=0,"OK",TRUE,"NG"),"")</f>
        <v>NG</v>
      </c>
      <c r="V1885" s="5" t="str">
        <f t="shared" si="418"/>
        <v>NG</v>
      </c>
      <c r="W1885" s="28" t="str">
        <f t="shared" ca="1" si="419"/>
        <v>OK</v>
      </c>
      <c r="X1885" s="5" t="str">
        <f t="shared" si="420"/>
        <v>NG</v>
      </c>
      <c r="Y1885" s="5">
        <f t="shared" ca="1" si="421"/>
        <v>126</v>
      </c>
      <c r="Z1885" s="5">
        <f t="shared" ca="1" si="422"/>
        <v>126</v>
      </c>
      <c r="AA1885" s="5" t="str" cm="1">
        <f t="array" ref="AA1885">_xlfn.IFS(H1885="","OK",H1885&lt;$F$17,"NG",I1885="解雇","NG",OR(I1885="自主退職",I1885="契約満了"),"OK")</f>
        <v>OK</v>
      </c>
      <c r="AB1885" s="5" t="str" cm="1">
        <f t="array" aca="1" ref="AB1885" ca="1">_xlfn.IFS(AA1885="NG","NG",OR(X1885="NG",X1885="ERROR",X1885=FALSE),"NG",U1885="NG","NG",V1885="OK","OK",AD1885="OK","OK")</f>
        <v>NG</v>
      </c>
      <c r="AC1885" s="5" t="str">
        <f t="shared" si="423"/>
        <v>NG</v>
      </c>
      <c r="AD1885" s="5" t="e" cm="1">
        <f t="array" ref="AD1885">_xlfn.IFS(AND(G1885="〇",H1885&lt;&gt;"",I1885&lt;&gt;""),"ERROR",AND(G1885="",H1885&gt;$H$17,I1885&lt;&gt;""),"NG",AND(G1885="〇",H1885="",I1885=""),"OK")</f>
        <v>#N/A</v>
      </c>
      <c r="AE1885" s="5" t="str" cm="1">
        <f t="array" ref="AE1885">_xlfn.IFS(I1885="解雇","NG",H1885="","OK",H1885&lt;$H$17,"NG",H1885&gt;$H$17,"OK")</f>
        <v>OK</v>
      </c>
      <c r="AF1885" s="5" t="e">
        <f t="shared" si="424"/>
        <v>#N/A</v>
      </c>
    </row>
    <row r="1886" spans="2:32" ht="20.25" customHeight="1" x14ac:dyDescent="0.55000000000000004">
      <c r="B1886" s="9">
        <v>1869</v>
      </c>
      <c r="C1886" s="42"/>
      <c r="D1886" s="43"/>
      <c r="E1886" s="44"/>
      <c r="F1886" s="44"/>
      <c r="G1886" s="43"/>
      <c r="H1886" s="44"/>
      <c r="I1886" s="45"/>
      <c r="M1886" s="5">
        <f t="shared" si="411"/>
        <v>4</v>
      </c>
      <c r="N1886" s="5">
        <f t="shared" si="412"/>
        <v>2</v>
      </c>
      <c r="O1886" s="5" t="str">
        <f t="shared" si="413"/>
        <v/>
      </c>
      <c r="P1886" s="5">
        <f t="shared" si="414"/>
        <v>0</v>
      </c>
      <c r="Q1886" s="5">
        <f t="shared" ca="1" si="415"/>
        <v>126</v>
      </c>
      <c r="R1886" s="26">
        <f t="shared" si="416"/>
        <v>5479</v>
      </c>
      <c r="S1886" s="26">
        <f t="shared" si="417"/>
        <v>5205</v>
      </c>
      <c r="T1886" s="27" t="str" cm="1">
        <f t="array" aca="1" ref="T1886" ca="1">_xlfn.IFS(Q1886="","NG",Q1886&gt;16,"OK",TODAY()&gt;S1886,"OK",Q1886&lt;16,"NG")</f>
        <v>OK</v>
      </c>
      <c r="U1886" s="5" t="str" cm="1">
        <f t="array" aca="1" ref="U1886" ca="1">IFERROR(_xlfn.IFS(T1886&lt;&gt;"OK","NG",M1886=0,"OK",TRUE,"NG"),"")</f>
        <v>NG</v>
      </c>
      <c r="V1886" s="5" t="str">
        <f t="shared" si="418"/>
        <v>NG</v>
      </c>
      <c r="W1886" s="28" t="str">
        <f t="shared" ca="1" si="419"/>
        <v>OK</v>
      </c>
      <c r="X1886" s="5" t="str">
        <f t="shared" si="420"/>
        <v>NG</v>
      </c>
      <c r="Y1886" s="5">
        <f t="shared" ca="1" si="421"/>
        <v>126</v>
      </c>
      <c r="Z1886" s="5">
        <f t="shared" ca="1" si="422"/>
        <v>126</v>
      </c>
      <c r="AA1886" s="5" t="str" cm="1">
        <f t="array" ref="AA1886">_xlfn.IFS(H1886="","OK",H1886&lt;$F$17,"NG",I1886="解雇","NG",OR(I1886="自主退職",I1886="契約満了"),"OK")</f>
        <v>OK</v>
      </c>
      <c r="AB1886" s="5" t="str" cm="1">
        <f t="array" aca="1" ref="AB1886" ca="1">_xlfn.IFS(AA1886="NG","NG",OR(X1886="NG",X1886="ERROR",X1886=FALSE),"NG",U1886="NG","NG",V1886="OK","OK",AD1886="OK","OK")</f>
        <v>NG</v>
      </c>
      <c r="AC1886" s="5" t="str">
        <f t="shared" si="423"/>
        <v>NG</v>
      </c>
      <c r="AD1886" s="5" t="e" cm="1">
        <f t="array" ref="AD1886">_xlfn.IFS(AND(G1886="〇",H1886&lt;&gt;"",I1886&lt;&gt;""),"ERROR",AND(G1886="",H1886&gt;$H$17,I1886&lt;&gt;""),"NG",AND(G1886="〇",H1886="",I1886=""),"OK")</f>
        <v>#N/A</v>
      </c>
      <c r="AE1886" s="5" t="str" cm="1">
        <f t="array" ref="AE1886">_xlfn.IFS(I1886="解雇","NG",H1886="","OK",H1886&lt;$H$17,"NG",H1886&gt;$H$17,"OK")</f>
        <v>OK</v>
      </c>
      <c r="AF1886" s="5" t="e">
        <f t="shared" si="424"/>
        <v>#N/A</v>
      </c>
    </row>
    <row r="1887" spans="2:32" ht="20.25" customHeight="1" x14ac:dyDescent="0.55000000000000004">
      <c r="B1887" s="9">
        <v>1870</v>
      </c>
      <c r="C1887" s="42"/>
      <c r="D1887" s="43"/>
      <c r="E1887" s="44"/>
      <c r="F1887" s="44"/>
      <c r="G1887" s="43"/>
      <c r="H1887" s="44"/>
      <c r="I1887" s="45"/>
      <c r="M1887" s="5">
        <f t="shared" si="411"/>
        <v>4</v>
      </c>
      <c r="N1887" s="5">
        <f t="shared" si="412"/>
        <v>2</v>
      </c>
      <c r="O1887" s="5" t="str">
        <f t="shared" si="413"/>
        <v/>
      </c>
      <c r="P1887" s="5">
        <f t="shared" si="414"/>
        <v>0</v>
      </c>
      <c r="Q1887" s="5">
        <f t="shared" ca="1" si="415"/>
        <v>126</v>
      </c>
      <c r="R1887" s="26">
        <f t="shared" si="416"/>
        <v>5479</v>
      </c>
      <c r="S1887" s="26">
        <f t="shared" si="417"/>
        <v>5205</v>
      </c>
      <c r="T1887" s="27" t="str" cm="1">
        <f t="array" aca="1" ref="T1887" ca="1">_xlfn.IFS(Q1887="","NG",Q1887&gt;16,"OK",TODAY()&gt;S1887,"OK",Q1887&lt;16,"NG")</f>
        <v>OK</v>
      </c>
      <c r="U1887" s="5" t="str" cm="1">
        <f t="array" aca="1" ref="U1887" ca="1">IFERROR(_xlfn.IFS(T1887&lt;&gt;"OK","NG",M1887=0,"OK",TRUE,"NG"),"")</f>
        <v>NG</v>
      </c>
      <c r="V1887" s="5" t="str">
        <f t="shared" si="418"/>
        <v>NG</v>
      </c>
      <c r="W1887" s="28" t="str">
        <f t="shared" ca="1" si="419"/>
        <v>OK</v>
      </c>
      <c r="X1887" s="5" t="str">
        <f t="shared" si="420"/>
        <v>NG</v>
      </c>
      <c r="Y1887" s="5">
        <f t="shared" ca="1" si="421"/>
        <v>126</v>
      </c>
      <c r="Z1887" s="5">
        <f t="shared" ca="1" si="422"/>
        <v>126</v>
      </c>
      <c r="AA1887" s="5" t="str" cm="1">
        <f t="array" ref="AA1887">_xlfn.IFS(H1887="","OK",H1887&lt;$F$17,"NG",I1887="解雇","NG",OR(I1887="自主退職",I1887="契約満了"),"OK")</f>
        <v>OK</v>
      </c>
      <c r="AB1887" s="5" t="str" cm="1">
        <f t="array" aca="1" ref="AB1887" ca="1">_xlfn.IFS(AA1887="NG","NG",OR(X1887="NG",X1887="ERROR",X1887=FALSE),"NG",U1887="NG","NG",V1887="OK","OK",AD1887="OK","OK")</f>
        <v>NG</v>
      </c>
      <c r="AC1887" s="5" t="str">
        <f t="shared" si="423"/>
        <v>NG</v>
      </c>
      <c r="AD1887" s="5" t="e" cm="1">
        <f t="array" ref="AD1887">_xlfn.IFS(AND(G1887="〇",H1887&lt;&gt;"",I1887&lt;&gt;""),"ERROR",AND(G1887="",H1887&gt;$H$17,I1887&lt;&gt;""),"NG",AND(G1887="〇",H1887="",I1887=""),"OK")</f>
        <v>#N/A</v>
      </c>
      <c r="AE1887" s="5" t="str" cm="1">
        <f t="array" ref="AE1887">_xlfn.IFS(I1887="解雇","NG",H1887="","OK",H1887&lt;$H$17,"NG",H1887&gt;$H$17,"OK")</f>
        <v>OK</v>
      </c>
      <c r="AF1887" s="5" t="e">
        <f t="shared" si="424"/>
        <v>#N/A</v>
      </c>
    </row>
    <row r="1888" spans="2:32" ht="20.25" customHeight="1" x14ac:dyDescent="0.55000000000000004">
      <c r="B1888" s="9">
        <v>1871</v>
      </c>
      <c r="C1888" s="42"/>
      <c r="D1888" s="43"/>
      <c r="E1888" s="44"/>
      <c r="F1888" s="44"/>
      <c r="G1888" s="43"/>
      <c r="H1888" s="44"/>
      <c r="I1888" s="45"/>
      <c r="M1888" s="5">
        <f t="shared" si="411"/>
        <v>4</v>
      </c>
      <c r="N1888" s="5">
        <f t="shared" si="412"/>
        <v>2</v>
      </c>
      <c r="O1888" s="5" t="str">
        <f t="shared" si="413"/>
        <v/>
      </c>
      <c r="P1888" s="5">
        <f t="shared" si="414"/>
        <v>0</v>
      </c>
      <c r="Q1888" s="5">
        <f t="shared" ca="1" si="415"/>
        <v>126</v>
      </c>
      <c r="R1888" s="26">
        <f t="shared" si="416"/>
        <v>5479</v>
      </c>
      <c r="S1888" s="26">
        <f t="shared" si="417"/>
        <v>5205</v>
      </c>
      <c r="T1888" s="27" t="str" cm="1">
        <f t="array" aca="1" ref="T1888" ca="1">_xlfn.IFS(Q1888="","NG",Q1888&gt;16,"OK",TODAY()&gt;S1888,"OK",Q1888&lt;16,"NG")</f>
        <v>OK</v>
      </c>
      <c r="U1888" s="5" t="str" cm="1">
        <f t="array" aca="1" ref="U1888" ca="1">IFERROR(_xlfn.IFS(T1888&lt;&gt;"OK","NG",M1888=0,"OK",TRUE,"NG"),"")</f>
        <v>NG</v>
      </c>
      <c r="V1888" s="5" t="str">
        <f t="shared" si="418"/>
        <v>NG</v>
      </c>
      <c r="W1888" s="28" t="str">
        <f t="shared" ca="1" si="419"/>
        <v>OK</v>
      </c>
      <c r="X1888" s="5" t="str">
        <f t="shared" si="420"/>
        <v>NG</v>
      </c>
      <c r="Y1888" s="5">
        <f t="shared" ca="1" si="421"/>
        <v>126</v>
      </c>
      <c r="Z1888" s="5">
        <f t="shared" ca="1" si="422"/>
        <v>126</v>
      </c>
      <c r="AA1888" s="5" t="str" cm="1">
        <f t="array" ref="AA1888">_xlfn.IFS(H1888="","OK",H1888&lt;$F$17,"NG",I1888="解雇","NG",OR(I1888="自主退職",I1888="契約満了"),"OK")</f>
        <v>OK</v>
      </c>
      <c r="AB1888" s="5" t="str" cm="1">
        <f t="array" aca="1" ref="AB1888" ca="1">_xlfn.IFS(AA1888="NG","NG",OR(X1888="NG",X1888="ERROR",X1888=FALSE),"NG",U1888="NG","NG",V1888="OK","OK",AD1888="OK","OK")</f>
        <v>NG</v>
      </c>
      <c r="AC1888" s="5" t="str">
        <f t="shared" si="423"/>
        <v>NG</v>
      </c>
      <c r="AD1888" s="5" t="e" cm="1">
        <f t="array" ref="AD1888">_xlfn.IFS(AND(G1888="〇",H1888&lt;&gt;"",I1888&lt;&gt;""),"ERROR",AND(G1888="",H1888&gt;$H$17,I1888&lt;&gt;""),"NG",AND(G1888="〇",H1888="",I1888=""),"OK")</f>
        <v>#N/A</v>
      </c>
      <c r="AE1888" s="5" t="str" cm="1">
        <f t="array" ref="AE1888">_xlfn.IFS(I1888="解雇","NG",H1888="","OK",H1888&lt;$H$17,"NG",H1888&gt;$H$17,"OK")</f>
        <v>OK</v>
      </c>
      <c r="AF1888" s="5" t="e">
        <f t="shared" si="424"/>
        <v>#N/A</v>
      </c>
    </row>
    <row r="1889" spans="2:32" ht="20.25" customHeight="1" x14ac:dyDescent="0.55000000000000004">
      <c r="B1889" s="9">
        <v>1872</v>
      </c>
      <c r="C1889" s="42"/>
      <c r="D1889" s="43"/>
      <c r="E1889" s="44"/>
      <c r="F1889" s="44"/>
      <c r="G1889" s="43"/>
      <c r="H1889" s="44"/>
      <c r="I1889" s="45"/>
      <c r="M1889" s="5">
        <f t="shared" si="411"/>
        <v>4</v>
      </c>
      <c r="N1889" s="5">
        <f t="shared" si="412"/>
        <v>2</v>
      </c>
      <c r="O1889" s="5" t="str">
        <f t="shared" si="413"/>
        <v/>
      </c>
      <c r="P1889" s="5">
        <f t="shared" si="414"/>
        <v>0</v>
      </c>
      <c r="Q1889" s="5">
        <f t="shared" ca="1" si="415"/>
        <v>126</v>
      </c>
      <c r="R1889" s="26">
        <f t="shared" si="416"/>
        <v>5479</v>
      </c>
      <c r="S1889" s="26">
        <f t="shared" si="417"/>
        <v>5205</v>
      </c>
      <c r="T1889" s="27" t="str" cm="1">
        <f t="array" aca="1" ref="T1889" ca="1">_xlfn.IFS(Q1889="","NG",Q1889&gt;16,"OK",TODAY()&gt;S1889,"OK",Q1889&lt;16,"NG")</f>
        <v>OK</v>
      </c>
      <c r="U1889" s="5" t="str" cm="1">
        <f t="array" aca="1" ref="U1889" ca="1">IFERROR(_xlfn.IFS(T1889&lt;&gt;"OK","NG",M1889=0,"OK",TRUE,"NG"),"")</f>
        <v>NG</v>
      </c>
      <c r="V1889" s="5" t="str">
        <f t="shared" si="418"/>
        <v>NG</v>
      </c>
      <c r="W1889" s="28" t="str">
        <f t="shared" ca="1" si="419"/>
        <v>OK</v>
      </c>
      <c r="X1889" s="5" t="str">
        <f t="shared" si="420"/>
        <v>NG</v>
      </c>
      <c r="Y1889" s="5">
        <f t="shared" ca="1" si="421"/>
        <v>126</v>
      </c>
      <c r="Z1889" s="5">
        <f t="shared" ca="1" si="422"/>
        <v>126</v>
      </c>
      <c r="AA1889" s="5" t="str" cm="1">
        <f t="array" ref="AA1889">_xlfn.IFS(H1889="","OK",H1889&lt;$F$17,"NG",I1889="解雇","NG",OR(I1889="自主退職",I1889="契約満了"),"OK")</f>
        <v>OK</v>
      </c>
      <c r="AB1889" s="5" t="str" cm="1">
        <f t="array" aca="1" ref="AB1889" ca="1">_xlfn.IFS(AA1889="NG","NG",OR(X1889="NG",X1889="ERROR",X1889=FALSE),"NG",U1889="NG","NG",V1889="OK","OK",AD1889="OK","OK")</f>
        <v>NG</v>
      </c>
      <c r="AC1889" s="5" t="str">
        <f t="shared" si="423"/>
        <v>NG</v>
      </c>
      <c r="AD1889" s="5" t="e" cm="1">
        <f t="array" ref="AD1889">_xlfn.IFS(AND(G1889="〇",H1889&lt;&gt;"",I1889&lt;&gt;""),"ERROR",AND(G1889="",H1889&gt;$H$17,I1889&lt;&gt;""),"NG",AND(G1889="〇",H1889="",I1889=""),"OK")</f>
        <v>#N/A</v>
      </c>
      <c r="AE1889" s="5" t="str" cm="1">
        <f t="array" ref="AE1889">_xlfn.IFS(I1889="解雇","NG",H1889="","OK",H1889&lt;$H$17,"NG",H1889&gt;$H$17,"OK")</f>
        <v>OK</v>
      </c>
      <c r="AF1889" s="5" t="e">
        <f t="shared" si="424"/>
        <v>#N/A</v>
      </c>
    </row>
    <row r="1890" spans="2:32" ht="20.25" customHeight="1" x14ac:dyDescent="0.55000000000000004">
      <c r="B1890" s="9">
        <v>1873</v>
      </c>
      <c r="C1890" s="42"/>
      <c r="D1890" s="43"/>
      <c r="E1890" s="44"/>
      <c r="F1890" s="44"/>
      <c r="G1890" s="43"/>
      <c r="H1890" s="44"/>
      <c r="I1890" s="45"/>
      <c r="M1890" s="5">
        <f t="shared" si="411"/>
        <v>4</v>
      </c>
      <c r="N1890" s="5">
        <f t="shared" si="412"/>
        <v>2</v>
      </c>
      <c r="O1890" s="5" t="str">
        <f t="shared" si="413"/>
        <v/>
      </c>
      <c r="P1890" s="5">
        <f t="shared" si="414"/>
        <v>0</v>
      </c>
      <c r="Q1890" s="5">
        <f t="shared" ca="1" si="415"/>
        <v>126</v>
      </c>
      <c r="R1890" s="26">
        <f t="shared" si="416"/>
        <v>5479</v>
      </c>
      <c r="S1890" s="26">
        <f t="shared" si="417"/>
        <v>5205</v>
      </c>
      <c r="T1890" s="27" t="str" cm="1">
        <f t="array" aca="1" ref="T1890" ca="1">_xlfn.IFS(Q1890="","NG",Q1890&gt;16,"OK",TODAY()&gt;S1890,"OK",Q1890&lt;16,"NG")</f>
        <v>OK</v>
      </c>
      <c r="U1890" s="5" t="str" cm="1">
        <f t="array" aca="1" ref="U1890" ca="1">IFERROR(_xlfn.IFS(T1890&lt;&gt;"OK","NG",M1890=0,"OK",TRUE,"NG"),"")</f>
        <v>NG</v>
      </c>
      <c r="V1890" s="5" t="str">
        <f t="shared" si="418"/>
        <v>NG</v>
      </c>
      <c r="W1890" s="28" t="str">
        <f t="shared" ca="1" si="419"/>
        <v>OK</v>
      </c>
      <c r="X1890" s="5" t="str">
        <f t="shared" si="420"/>
        <v>NG</v>
      </c>
      <c r="Y1890" s="5">
        <f t="shared" ca="1" si="421"/>
        <v>126</v>
      </c>
      <c r="Z1890" s="5">
        <f t="shared" ca="1" si="422"/>
        <v>126</v>
      </c>
      <c r="AA1890" s="5" t="str" cm="1">
        <f t="array" ref="AA1890">_xlfn.IFS(H1890="","OK",H1890&lt;$F$17,"NG",I1890="解雇","NG",OR(I1890="自主退職",I1890="契約満了"),"OK")</f>
        <v>OK</v>
      </c>
      <c r="AB1890" s="5" t="str" cm="1">
        <f t="array" aca="1" ref="AB1890" ca="1">_xlfn.IFS(AA1890="NG","NG",OR(X1890="NG",X1890="ERROR",X1890=FALSE),"NG",U1890="NG","NG",V1890="OK","OK",AD1890="OK","OK")</f>
        <v>NG</v>
      </c>
      <c r="AC1890" s="5" t="str">
        <f t="shared" si="423"/>
        <v>NG</v>
      </c>
      <c r="AD1890" s="5" t="e" cm="1">
        <f t="array" ref="AD1890">_xlfn.IFS(AND(G1890="〇",H1890&lt;&gt;"",I1890&lt;&gt;""),"ERROR",AND(G1890="",H1890&gt;$H$17,I1890&lt;&gt;""),"NG",AND(G1890="〇",H1890="",I1890=""),"OK")</f>
        <v>#N/A</v>
      </c>
      <c r="AE1890" s="5" t="str" cm="1">
        <f t="array" ref="AE1890">_xlfn.IFS(I1890="解雇","NG",H1890="","OK",H1890&lt;$H$17,"NG",H1890&gt;$H$17,"OK")</f>
        <v>OK</v>
      </c>
      <c r="AF1890" s="5" t="e">
        <f t="shared" si="424"/>
        <v>#N/A</v>
      </c>
    </row>
    <row r="1891" spans="2:32" ht="20.25" customHeight="1" x14ac:dyDescent="0.55000000000000004">
      <c r="B1891" s="9">
        <v>1874</v>
      </c>
      <c r="C1891" s="42"/>
      <c r="D1891" s="43"/>
      <c r="E1891" s="44"/>
      <c r="F1891" s="44"/>
      <c r="G1891" s="43"/>
      <c r="H1891" s="44"/>
      <c r="I1891" s="45"/>
      <c r="M1891" s="5">
        <f t="shared" si="411"/>
        <v>4</v>
      </c>
      <c r="N1891" s="5">
        <f t="shared" si="412"/>
        <v>2</v>
      </c>
      <c r="O1891" s="5" t="str">
        <f t="shared" si="413"/>
        <v/>
      </c>
      <c r="P1891" s="5">
        <f t="shared" si="414"/>
        <v>0</v>
      </c>
      <c r="Q1891" s="5">
        <f t="shared" ca="1" si="415"/>
        <v>126</v>
      </c>
      <c r="R1891" s="26">
        <f t="shared" si="416"/>
        <v>5479</v>
      </c>
      <c r="S1891" s="26">
        <f t="shared" si="417"/>
        <v>5205</v>
      </c>
      <c r="T1891" s="27" t="str" cm="1">
        <f t="array" aca="1" ref="T1891" ca="1">_xlfn.IFS(Q1891="","NG",Q1891&gt;16,"OK",TODAY()&gt;S1891,"OK",Q1891&lt;16,"NG")</f>
        <v>OK</v>
      </c>
      <c r="U1891" s="5" t="str" cm="1">
        <f t="array" aca="1" ref="U1891" ca="1">IFERROR(_xlfn.IFS(T1891&lt;&gt;"OK","NG",M1891=0,"OK",TRUE,"NG"),"")</f>
        <v>NG</v>
      </c>
      <c r="V1891" s="5" t="str">
        <f t="shared" si="418"/>
        <v>NG</v>
      </c>
      <c r="W1891" s="28" t="str">
        <f t="shared" ca="1" si="419"/>
        <v>OK</v>
      </c>
      <c r="X1891" s="5" t="str">
        <f t="shared" si="420"/>
        <v>NG</v>
      </c>
      <c r="Y1891" s="5">
        <f t="shared" ca="1" si="421"/>
        <v>126</v>
      </c>
      <c r="Z1891" s="5">
        <f t="shared" ca="1" si="422"/>
        <v>126</v>
      </c>
      <c r="AA1891" s="5" t="str" cm="1">
        <f t="array" ref="AA1891">_xlfn.IFS(H1891="","OK",H1891&lt;$F$17,"NG",I1891="解雇","NG",OR(I1891="自主退職",I1891="契約満了"),"OK")</f>
        <v>OK</v>
      </c>
      <c r="AB1891" s="5" t="str" cm="1">
        <f t="array" aca="1" ref="AB1891" ca="1">_xlfn.IFS(AA1891="NG","NG",OR(X1891="NG",X1891="ERROR",X1891=FALSE),"NG",U1891="NG","NG",V1891="OK","OK",AD1891="OK","OK")</f>
        <v>NG</v>
      </c>
      <c r="AC1891" s="5" t="str">
        <f t="shared" si="423"/>
        <v>NG</v>
      </c>
      <c r="AD1891" s="5" t="e" cm="1">
        <f t="array" ref="AD1891">_xlfn.IFS(AND(G1891="〇",H1891&lt;&gt;"",I1891&lt;&gt;""),"ERROR",AND(G1891="",H1891&gt;$H$17,I1891&lt;&gt;""),"NG",AND(G1891="〇",H1891="",I1891=""),"OK")</f>
        <v>#N/A</v>
      </c>
      <c r="AE1891" s="5" t="str" cm="1">
        <f t="array" ref="AE1891">_xlfn.IFS(I1891="解雇","NG",H1891="","OK",H1891&lt;$H$17,"NG",H1891&gt;$H$17,"OK")</f>
        <v>OK</v>
      </c>
      <c r="AF1891" s="5" t="e">
        <f t="shared" si="424"/>
        <v>#N/A</v>
      </c>
    </row>
    <row r="1892" spans="2:32" ht="20.25" customHeight="1" x14ac:dyDescent="0.55000000000000004">
      <c r="B1892" s="9">
        <v>1875</v>
      </c>
      <c r="C1892" s="42"/>
      <c r="D1892" s="43"/>
      <c r="E1892" s="44"/>
      <c r="F1892" s="44"/>
      <c r="G1892" s="43"/>
      <c r="H1892" s="44"/>
      <c r="I1892" s="45"/>
      <c r="M1892" s="5">
        <f t="shared" si="411"/>
        <v>4</v>
      </c>
      <c r="N1892" s="5">
        <f t="shared" si="412"/>
        <v>2</v>
      </c>
      <c r="O1892" s="5" t="str">
        <f t="shared" si="413"/>
        <v/>
      </c>
      <c r="P1892" s="5">
        <f t="shared" si="414"/>
        <v>0</v>
      </c>
      <c r="Q1892" s="5">
        <f t="shared" ca="1" si="415"/>
        <v>126</v>
      </c>
      <c r="R1892" s="26">
        <f t="shared" si="416"/>
        <v>5479</v>
      </c>
      <c r="S1892" s="26">
        <f t="shared" si="417"/>
        <v>5205</v>
      </c>
      <c r="T1892" s="27" t="str" cm="1">
        <f t="array" aca="1" ref="T1892" ca="1">_xlfn.IFS(Q1892="","NG",Q1892&gt;16,"OK",TODAY()&gt;S1892,"OK",Q1892&lt;16,"NG")</f>
        <v>OK</v>
      </c>
      <c r="U1892" s="5" t="str" cm="1">
        <f t="array" aca="1" ref="U1892" ca="1">IFERROR(_xlfn.IFS(T1892&lt;&gt;"OK","NG",M1892=0,"OK",TRUE,"NG"),"")</f>
        <v>NG</v>
      </c>
      <c r="V1892" s="5" t="str">
        <f t="shared" si="418"/>
        <v>NG</v>
      </c>
      <c r="W1892" s="28" t="str">
        <f t="shared" ca="1" si="419"/>
        <v>OK</v>
      </c>
      <c r="X1892" s="5" t="str">
        <f t="shared" si="420"/>
        <v>NG</v>
      </c>
      <c r="Y1892" s="5">
        <f t="shared" ca="1" si="421"/>
        <v>126</v>
      </c>
      <c r="Z1892" s="5">
        <f t="shared" ca="1" si="422"/>
        <v>126</v>
      </c>
      <c r="AA1892" s="5" t="str" cm="1">
        <f t="array" ref="AA1892">_xlfn.IFS(H1892="","OK",H1892&lt;$F$17,"NG",I1892="解雇","NG",OR(I1892="自主退職",I1892="契約満了"),"OK")</f>
        <v>OK</v>
      </c>
      <c r="AB1892" s="5" t="str" cm="1">
        <f t="array" aca="1" ref="AB1892" ca="1">_xlfn.IFS(AA1892="NG","NG",OR(X1892="NG",X1892="ERROR",X1892=FALSE),"NG",U1892="NG","NG",V1892="OK","OK",AD1892="OK","OK")</f>
        <v>NG</v>
      </c>
      <c r="AC1892" s="5" t="str">
        <f t="shared" si="423"/>
        <v>NG</v>
      </c>
      <c r="AD1892" s="5" t="e" cm="1">
        <f t="array" ref="AD1892">_xlfn.IFS(AND(G1892="〇",H1892&lt;&gt;"",I1892&lt;&gt;""),"ERROR",AND(G1892="",H1892&gt;$H$17,I1892&lt;&gt;""),"NG",AND(G1892="〇",H1892="",I1892=""),"OK")</f>
        <v>#N/A</v>
      </c>
      <c r="AE1892" s="5" t="str" cm="1">
        <f t="array" ref="AE1892">_xlfn.IFS(I1892="解雇","NG",H1892="","OK",H1892&lt;$H$17,"NG",H1892&gt;$H$17,"OK")</f>
        <v>OK</v>
      </c>
      <c r="AF1892" s="5" t="e">
        <f t="shared" si="424"/>
        <v>#N/A</v>
      </c>
    </row>
    <row r="1893" spans="2:32" ht="20.25" customHeight="1" x14ac:dyDescent="0.55000000000000004">
      <c r="B1893" s="9">
        <v>1876</v>
      </c>
      <c r="C1893" s="42"/>
      <c r="D1893" s="43"/>
      <c r="E1893" s="44"/>
      <c r="F1893" s="44"/>
      <c r="G1893" s="43"/>
      <c r="H1893" s="44"/>
      <c r="I1893" s="45"/>
      <c r="M1893" s="5">
        <f t="shared" si="411"/>
        <v>4</v>
      </c>
      <c r="N1893" s="5">
        <f t="shared" si="412"/>
        <v>2</v>
      </c>
      <c r="O1893" s="5" t="str">
        <f t="shared" si="413"/>
        <v/>
      </c>
      <c r="P1893" s="5">
        <f t="shared" si="414"/>
        <v>0</v>
      </c>
      <c r="Q1893" s="5">
        <f t="shared" ca="1" si="415"/>
        <v>126</v>
      </c>
      <c r="R1893" s="26">
        <f t="shared" si="416"/>
        <v>5479</v>
      </c>
      <c r="S1893" s="26">
        <f t="shared" si="417"/>
        <v>5205</v>
      </c>
      <c r="T1893" s="27" t="str" cm="1">
        <f t="array" aca="1" ref="T1893" ca="1">_xlfn.IFS(Q1893="","NG",Q1893&gt;16,"OK",TODAY()&gt;S1893,"OK",Q1893&lt;16,"NG")</f>
        <v>OK</v>
      </c>
      <c r="U1893" s="5" t="str" cm="1">
        <f t="array" aca="1" ref="U1893" ca="1">IFERROR(_xlfn.IFS(T1893&lt;&gt;"OK","NG",M1893=0,"OK",TRUE,"NG"),"")</f>
        <v>NG</v>
      </c>
      <c r="V1893" s="5" t="str">
        <f t="shared" si="418"/>
        <v>NG</v>
      </c>
      <c r="W1893" s="28" t="str">
        <f t="shared" ca="1" si="419"/>
        <v>OK</v>
      </c>
      <c r="X1893" s="5" t="str">
        <f t="shared" si="420"/>
        <v>NG</v>
      </c>
      <c r="Y1893" s="5">
        <f t="shared" ca="1" si="421"/>
        <v>126</v>
      </c>
      <c r="Z1893" s="5">
        <f t="shared" ca="1" si="422"/>
        <v>126</v>
      </c>
      <c r="AA1893" s="5" t="str" cm="1">
        <f t="array" ref="AA1893">_xlfn.IFS(H1893="","OK",H1893&lt;$F$17,"NG",I1893="解雇","NG",OR(I1893="自主退職",I1893="契約満了"),"OK")</f>
        <v>OK</v>
      </c>
      <c r="AB1893" s="5" t="str" cm="1">
        <f t="array" aca="1" ref="AB1893" ca="1">_xlfn.IFS(AA1893="NG","NG",OR(X1893="NG",X1893="ERROR",X1893=FALSE),"NG",U1893="NG","NG",V1893="OK","OK",AD1893="OK","OK")</f>
        <v>NG</v>
      </c>
      <c r="AC1893" s="5" t="str">
        <f t="shared" si="423"/>
        <v>NG</v>
      </c>
      <c r="AD1893" s="5" t="e" cm="1">
        <f t="array" ref="AD1893">_xlfn.IFS(AND(G1893="〇",H1893&lt;&gt;"",I1893&lt;&gt;""),"ERROR",AND(G1893="",H1893&gt;$H$17,I1893&lt;&gt;""),"NG",AND(G1893="〇",H1893="",I1893=""),"OK")</f>
        <v>#N/A</v>
      </c>
      <c r="AE1893" s="5" t="str" cm="1">
        <f t="array" ref="AE1893">_xlfn.IFS(I1893="解雇","NG",H1893="","OK",H1893&lt;$H$17,"NG",H1893&gt;$H$17,"OK")</f>
        <v>OK</v>
      </c>
      <c r="AF1893" s="5" t="e">
        <f t="shared" si="424"/>
        <v>#N/A</v>
      </c>
    </row>
    <row r="1894" spans="2:32" ht="20.25" customHeight="1" x14ac:dyDescent="0.55000000000000004">
      <c r="B1894" s="9">
        <v>1877</v>
      </c>
      <c r="C1894" s="42"/>
      <c r="D1894" s="43"/>
      <c r="E1894" s="44"/>
      <c r="F1894" s="44"/>
      <c r="G1894" s="43"/>
      <c r="H1894" s="44"/>
      <c r="I1894" s="45"/>
      <c r="M1894" s="5">
        <f t="shared" si="411"/>
        <v>4</v>
      </c>
      <c r="N1894" s="5">
        <f t="shared" si="412"/>
        <v>2</v>
      </c>
      <c r="O1894" s="5" t="str">
        <f t="shared" si="413"/>
        <v/>
      </c>
      <c r="P1894" s="5">
        <f t="shared" si="414"/>
        <v>0</v>
      </c>
      <c r="Q1894" s="5">
        <f t="shared" ca="1" si="415"/>
        <v>126</v>
      </c>
      <c r="R1894" s="26">
        <f t="shared" si="416"/>
        <v>5479</v>
      </c>
      <c r="S1894" s="26">
        <f t="shared" si="417"/>
        <v>5205</v>
      </c>
      <c r="T1894" s="27" t="str" cm="1">
        <f t="array" aca="1" ref="T1894" ca="1">_xlfn.IFS(Q1894="","NG",Q1894&gt;16,"OK",TODAY()&gt;S1894,"OK",Q1894&lt;16,"NG")</f>
        <v>OK</v>
      </c>
      <c r="U1894" s="5" t="str" cm="1">
        <f t="array" aca="1" ref="U1894" ca="1">IFERROR(_xlfn.IFS(T1894&lt;&gt;"OK","NG",M1894=0,"OK",TRUE,"NG"),"")</f>
        <v>NG</v>
      </c>
      <c r="V1894" s="5" t="str">
        <f t="shared" si="418"/>
        <v>NG</v>
      </c>
      <c r="W1894" s="28" t="str">
        <f t="shared" ca="1" si="419"/>
        <v>OK</v>
      </c>
      <c r="X1894" s="5" t="str">
        <f t="shared" si="420"/>
        <v>NG</v>
      </c>
      <c r="Y1894" s="5">
        <f t="shared" ca="1" si="421"/>
        <v>126</v>
      </c>
      <c r="Z1894" s="5">
        <f t="shared" ca="1" si="422"/>
        <v>126</v>
      </c>
      <c r="AA1894" s="5" t="str" cm="1">
        <f t="array" ref="AA1894">_xlfn.IFS(H1894="","OK",H1894&lt;$F$17,"NG",I1894="解雇","NG",OR(I1894="自主退職",I1894="契約満了"),"OK")</f>
        <v>OK</v>
      </c>
      <c r="AB1894" s="5" t="str" cm="1">
        <f t="array" aca="1" ref="AB1894" ca="1">_xlfn.IFS(AA1894="NG","NG",OR(X1894="NG",X1894="ERROR",X1894=FALSE),"NG",U1894="NG","NG",V1894="OK","OK",AD1894="OK","OK")</f>
        <v>NG</v>
      </c>
      <c r="AC1894" s="5" t="str">
        <f t="shared" si="423"/>
        <v>NG</v>
      </c>
      <c r="AD1894" s="5" t="e" cm="1">
        <f t="array" ref="AD1894">_xlfn.IFS(AND(G1894="〇",H1894&lt;&gt;"",I1894&lt;&gt;""),"ERROR",AND(G1894="",H1894&gt;$H$17,I1894&lt;&gt;""),"NG",AND(G1894="〇",H1894="",I1894=""),"OK")</f>
        <v>#N/A</v>
      </c>
      <c r="AE1894" s="5" t="str" cm="1">
        <f t="array" ref="AE1894">_xlfn.IFS(I1894="解雇","NG",H1894="","OK",H1894&lt;$H$17,"NG",H1894&gt;$H$17,"OK")</f>
        <v>OK</v>
      </c>
      <c r="AF1894" s="5" t="e">
        <f t="shared" si="424"/>
        <v>#N/A</v>
      </c>
    </row>
    <row r="1895" spans="2:32" ht="20.25" customHeight="1" x14ac:dyDescent="0.55000000000000004">
      <c r="B1895" s="9">
        <v>1878</v>
      </c>
      <c r="C1895" s="42"/>
      <c r="D1895" s="43"/>
      <c r="E1895" s="44"/>
      <c r="F1895" s="44"/>
      <c r="G1895" s="43"/>
      <c r="H1895" s="44"/>
      <c r="I1895" s="45"/>
      <c r="M1895" s="5">
        <f t="shared" si="411"/>
        <v>4</v>
      </c>
      <c r="N1895" s="5">
        <f t="shared" si="412"/>
        <v>2</v>
      </c>
      <c r="O1895" s="5" t="str">
        <f t="shared" si="413"/>
        <v/>
      </c>
      <c r="P1895" s="5">
        <f t="shared" si="414"/>
        <v>0</v>
      </c>
      <c r="Q1895" s="5">
        <f t="shared" ca="1" si="415"/>
        <v>126</v>
      </c>
      <c r="R1895" s="26">
        <f t="shared" si="416"/>
        <v>5479</v>
      </c>
      <c r="S1895" s="26">
        <f t="shared" si="417"/>
        <v>5205</v>
      </c>
      <c r="T1895" s="27" t="str" cm="1">
        <f t="array" aca="1" ref="T1895" ca="1">_xlfn.IFS(Q1895="","NG",Q1895&gt;16,"OK",TODAY()&gt;S1895,"OK",Q1895&lt;16,"NG")</f>
        <v>OK</v>
      </c>
      <c r="U1895" s="5" t="str" cm="1">
        <f t="array" aca="1" ref="U1895" ca="1">IFERROR(_xlfn.IFS(T1895&lt;&gt;"OK","NG",M1895=0,"OK",TRUE,"NG"),"")</f>
        <v>NG</v>
      </c>
      <c r="V1895" s="5" t="str">
        <f t="shared" si="418"/>
        <v>NG</v>
      </c>
      <c r="W1895" s="28" t="str">
        <f t="shared" ca="1" si="419"/>
        <v>OK</v>
      </c>
      <c r="X1895" s="5" t="str">
        <f t="shared" si="420"/>
        <v>NG</v>
      </c>
      <c r="Y1895" s="5">
        <f t="shared" ca="1" si="421"/>
        <v>126</v>
      </c>
      <c r="Z1895" s="5">
        <f t="shared" ca="1" si="422"/>
        <v>126</v>
      </c>
      <c r="AA1895" s="5" t="str" cm="1">
        <f t="array" ref="AA1895">_xlfn.IFS(H1895="","OK",H1895&lt;$F$17,"NG",I1895="解雇","NG",OR(I1895="自主退職",I1895="契約満了"),"OK")</f>
        <v>OK</v>
      </c>
      <c r="AB1895" s="5" t="str" cm="1">
        <f t="array" aca="1" ref="AB1895" ca="1">_xlfn.IFS(AA1895="NG","NG",OR(X1895="NG",X1895="ERROR",X1895=FALSE),"NG",U1895="NG","NG",V1895="OK","OK",AD1895="OK","OK")</f>
        <v>NG</v>
      </c>
      <c r="AC1895" s="5" t="str">
        <f t="shared" si="423"/>
        <v>NG</v>
      </c>
      <c r="AD1895" s="5" t="e" cm="1">
        <f t="array" ref="AD1895">_xlfn.IFS(AND(G1895="〇",H1895&lt;&gt;"",I1895&lt;&gt;""),"ERROR",AND(G1895="",H1895&gt;$H$17,I1895&lt;&gt;""),"NG",AND(G1895="〇",H1895="",I1895=""),"OK")</f>
        <v>#N/A</v>
      </c>
      <c r="AE1895" s="5" t="str" cm="1">
        <f t="array" ref="AE1895">_xlfn.IFS(I1895="解雇","NG",H1895="","OK",H1895&lt;$H$17,"NG",H1895&gt;$H$17,"OK")</f>
        <v>OK</v>
      </c>
      <c r="AF1895" s="5" t="e">
        <f t="shared" si="424"/>
        <v>#N/A</v>
      </c>
    </row>
    <row r="1896" spans="2:32" ht="20.25" customHeight="1" x14ac:dyDescent="0.55000000000000004">
      <c r="B1896" s="9">
        <v>1879</v>
      </c>
      <c r="C1896" s="42"/>
      <c r="D1896" s="43"/>
      <c r="E1896" s="44"/>
      <c r="F1896" s="44"/>
      <c r="G1896" s="43"/>
      <c r="H1896" s="44"/>
      <c r="I1896" s="45"/>
      <c r="M1896" s="5">
        <f t="shared" si="411"/>
        <v>4</v>
      </c>
      <c r="N1896" s="5">
        <f t="shared" si="412"/>
        <v>2</v>
      </c>
      <c r="O1896" s="5" t="str">
        <f t="shared" si="413"/>
        <v/>
      </c>
      <c r="P1896" s="5">
        <f t="shared" si="414"/>
        <v>0</v>
      </c>
      <c r="Q1896" s="5">
        <f t="shared" ca="1" si="415"/>
        <v>126</v>
      </c>
      <c r="R1896" s="26">
        <f t="shared" si="416"/>
        <v>5479</v>
      </c>
      <c r="S1896" s="26">
        <f t="shared" si="417"/>
        <v>5205</v>
      </c>
      <c r="T1896" s="27" t="str" cm="1">
        <f t="array" aca="1" ref="T1896" ca="1">_xlfn.IFS(Q1896="","NG",Q1896&gt;16,"OK",TODAY()&gt;S1896,"OK",Q1896&lt;16,"NG")</f>
        <v>OK</v>
      </c>
      <c r="U1896" s="5" t="str" cm="1">
        <f t="array" aca="1" ref="U1896" ca="1">IFERROR(_xlfn.IFS(T1896&lt;&gt;"OK","NG",M1896=0,"OK",TRUE,"NG"),"")</f>
        <v>NG</v>
      </c>
      <c r="V1896" s="5" t="str">
        <f t="shared" si="418"/>
        <v>NG</v>
      </c>
      <c r="W1896" s="28" t="str">
        <f t="shared" ca="1" si="419"/>
        <v>OK</v>
      </c>
      <c r="X1896" s="5" t="str">
        <f t="shared" si="420"/>
        <v>NG</v>
      </c>
      <c r="Y1896" s="5">
        <f t="shared" ca="1" si="421"/>
        <v>126</v>
      </c>
      <c r="Z1896" s="5">
        <f t="shared" ca="1" si="422"/>
        <v>126</v>
      </c>
      <c r="AA1896" s="5" t="str" cm="1">
        <f t="array" ref="AA1896">_xlfn.IFS(H1896="","OK",H1896&lt;$F$17,"NG",I1896="解雇","NG",OR(I1896="自主退職",I1896="契約満了"),"OK")</f>
        <v>OK</v>
      </c>
      <c r="AB1896" s="5" t="str" cm="1">
        <f t="array" aca="1" ref="AB1896" ca="1">_xlfn.IFS(AA1896="NG","NG",OR(X1896="NG",X1896="ERROR",X1896=FALSE),"NG",U1896="NG","NG",V1896="OK","OK",AD1896="OK","OK")</f>
        <v>NG</v>
      </c>
      <c r="AC1896" s="5" t="str">
        <f t="shared" si="423"/>
        <v>NG</v>
      </c>
      <c r="AD1896" s="5" t="e" cm="1">
        <f t="array" ref="AD1896">_xlfn.IFS(AND(G1896="〇",H1896&lt;&gt;"",I1896&lt;&gt;""),"ERROR",AND(G1896="",H1896&gt;$H$17,I1896&lt;&gt;""),"NG",AND(G1896="〇",H1896="",I1896=""),"OK")</f>
        <v>#N/A</v>
      </c>
      <c r="AE1896" s="5" t="str" cm="1">
        <f t="array" ref="AE1896">_xlfn.IFS(I1896="解雇","NG",H1896="","OK",H1896&lt;$H$17,"NG",H1896&gt;$H$17,"OK")</f>
        <v>OK</v>
      </c>
      <c r="AF1896" s="5" t="e">
        <f t="shared" si="424"/>
        <v>#N/A</v>
      </c>
    </row>
    <row r="1897" spans="2:32" ht="20.25" customHeight="1" x14ac:dyDescent="0.55000000000000004">
      <c r="B1897" s="9">
        <v>1880</v>
      </c>
      <c r="C1897" s="42"/>
      <c r="D1897" s="43"/>
      <c r="E1897" s="44"/>
      <c r="F1897" s="44"/>
      <c r="G1897" s="43"/>
      <c r="H1897" s="44"/>
      <c r="I1897" s="45"/>
      <c r="M1897" s="5">
        <f t="shared" si="411"/>
        <v>4</v>
      </c>
      <c r="N1897" s="5">
        <f t="shared" si="412"/>
        <v>2</v>
      </c>
      <c r="O1897" s="5" t="str">
        <f t="shared" si="413"/>
        <v/>
      </c>
      <c r="P1897" s="5">
        <f t="shared" si="414"/>
        <v>0</v>
      </c>
      <c r="Q1897" s="5">
        <f t="shared" ca="1" si="415"/>
        <v>126</v>
      </c>
      <c r="R1897" s="26">
        <f t="shared" si="416"/>
        <v>5479</v>
      </c>
      <c r="S1897" s="26">
        <f t="shared" si="417"/>
        <v>5205</v>
      </c>
      <c r="T1897" s="27" t="str" cm="1">
        <f t="array" aca="1" ref="T1897" ca="1">_xlfn.IFS(Q1897="","NG",Q1897&gt;16,"OK",TODAY()&gt;S1897,"OK",Q1897&lt;16,"NG")</f>
        <v>OK</v>
      </c>
      <c r="U1897" s="5" t="str" cm="1">
        <f t="array" aca="1" ref="U1897" ca="1">IFERROR(_xlfn.IFS(T1897&lt;&gt;"OK","NG",M1897=0,"OK",TRUE,"NG"),"")</f>
        <v>NG</v>
      </c>
      <c r="V1897" s="5" t="str">
        <f t="shared" si="418"/>
        <v>NG</v>
      </c>
      <c r="W1897" s="28" t="str">
        <f t="shared" ca="1" si="419"/>
        <v>OK</v>
      </c>
      <c r="X1897" s="5" t="str">
        <f t="shared" si="420"/>
        <v>NG</v>
      </c>
      <c r="Y1897" s="5">
        <f t="shared" ca="1" si="421"/>
        <v>126</v>
      </c>
      <c r="Z1897" s="5">
        <f t="shared" ca="1" si="422"/>
        <v>126</v>
      </c>
      <c r="AA1897" s="5" t="str" cm="1">
        <f t="array" ref="AA1897">_xlfn.IFS(H1897="","OK",H1897&lt;$F$17,"NG",I1897="解雇","NG",OR(I1897="自主退職",I1897="契約満了"),"OK")</f>
        <v>OK</v>
      </c>
      <c r="AB1897" s="5" t="str" cm="1">
        <f t="array" aca="1" ref="AB1897" ca="1">_xlfn.IFS(AA1897="NG","NG",OR(X1897="NG",X1897="ERROR",X1897=FALSE),"NG",U1897="NG","NG",V1897="OK","OK",AD1897="OK","OK")</f>
        <v>NG</v>
      </c>
      <c r="AC1897" s="5" t="str">
        <f t="shared" si="423"/>
        <v>NG</v>
      </c>
      <c r="AD1897" s="5" t="e" cm="1">
        <f t="array" ref="AD1897">_xlfn.IFS(AND(G1897="〇",H1897&lt;&gt;"",I1897&lt;&gt;""),"ERROR",AND(G1897="",H1897&gt;$H$17,I1897&lt;&gt;""),"NG",AND(G1897="〇",H1897="",I1897=""),"OK")</f>
        <v>#N/A</v>
      </c>
      <c r="AE1897" s="5" t="str" cm="1">
        <f t="array" ref="AE1897">_xlfn.IFS(I1897="解雇","NG",H1897="","OK",H1897&lt;$H$17,"NG",H1897&gt;$H$17,"OK")</f>
        <v>OK</v>
      </c>
      <c r="AF1897" s="5" t="e">
        <f t="shared" si="424"/>
        <v>#N/A</v>
      </c>
    </row>
    <row r="1898" spans="2:32" ht="20.25" customHeight="1" x14ac:dyDescent="0.55000000000000004">
      <c r="B1898" s="9">
        <v>1881</v>
      </c>
      <c r="C1898" s="42"/>
      <c r="D1898" s="43"/>
      <c r="E1898" s="44"/>
      <c r="F1898" s="44"/>
      <c r="G1898" s="43"/>
      <c r="H1898" s="44"/>
      <c r="I1898" s="45"/>
      <c r="M1898" s="5">
        <f t="shared" si="411"/>
        <v>4</v>
      </c>
      <c r="N1898" s="5">
        <f t="shared" si="412"/>
        <v>2</v>
      </c>
      <c r="O1898" s="5" t="str">
        <f t="shared" si="413"/>
        <v/>
      </c>
      <c r="P1898" s="5">
        <f t="shared" si="414"/>
        <v>0</v>
      </c>
      <c r="Q1898" s="5">
        <f t="shared" ca="1" si="415"/>
        <v>126</v>
      </c>
      <c r="R1898" s="26">
        <f t="shared" si="416"/>
        <v>5479</v>
      </c>
      <c r="S1898" s="26">
        <f t="shared" si="417"/>
        <v>5205</v>
      </c>
      <c r="T1898" s="27" t="str" cm="1">
        <f t="array" aca="1" ref="T1898" ca="1">_xlfn.IFS(Q1898="","NG",Q1898&gt;16,"OK",TODAY()&gt;S1898,"OK",Q1898&lt;16,"NG")</f>
        <v>OK</v>
      </c>
      <c r="U1898" s="5" t="str" cm="1">
        <f t="array" aca="1" ref="U1898" ca="1">IFERROR(_xlfn.IFS(T1898&lt;&gt;"OK","NG",M1898=0,"OK",TRUE,"NG"),"")</f>
        <v>NG</v>
      </c>
      <c r="V1898" s="5" t="str">
        <f t="shared" si="418"/>
        <v>NG</v>
      </c>
      <c r="W1898" s="28" t="str">
        <f t="shared" ca="1" si="419"/>
        <v>OK</v>
      </c>
      <c r="X1898" s="5" t="str">
        <f t="shared" si="420"/>
        <v>NG</v>
      </c>
      <c r="Y1898" s="5">
        <f t="shared" ca="1" si="421"/>
        <v>126</v>
      </c>
      <c r="Z1898" s="5">
        <f t="shared" ca="1" si="422"/>
        <v>126</v>
      </c>
      <c r="AA1898" s="5" t="str" cm="1">
        <f t="array" ref="AA1898">_xlfn.IFS(H1898="","OK",H1898&lt;$F$17,"NG",I1898="解雇","NG",OR(I1898="自主退職",I1898="契約満了"),"OK")</f>
        <v>OK</v>
      </c>
      <c r="AB1898" s="5" t="str" cm="1">
        <f t="array" aca="1" ref="AB1898" ca="1">_xlfn.IFS(AA1898="NG","NG",OR(X1898="NG",X1898="ERROR",X1898=FALSE),"NG",U1898="NG","NG",V1898="OK","OK",AD1898="OK","OK")</f>
        <v>NG</v>
      </c>
      <c r="AC1898" s="5" t="str">
        <f t="shared" si="423"/>
        <v>NG</v>
      </c>
      <c r="AD1898" s="5" t="e" cm="1">
        <f t="array" ref="AD1898">_xlfn.IFS(AND(G1898="〇",H1898&lt;&gt;"",I1898&lt;&gt;""),"ERROR",AND(G1898="",H1898&gt;$H$17,I1898&lt;&gt;""),"NG",AND(G1898="〇",H1898="",I1898=""),"OK")</f>
        <v>#N/A</v>
      </c>
      <c r="AE1898" s="5" t="str" cm="1">
        <f t="array" ref="AE1898">_xlfn.IFS(I1898="解雇","NG",H1898="","OK",H1898&lt;$H$17,"NG",H1898&gt;$H$17,"OK")</f>
        <v>OK</v>
      </c>
      <c r="AF1898" s="5" t="e">
        <f t="shared" si="424"/>
        <v>#N/A</v>
      </c>
    </row>
    <row r="1899" spans="2:32" ht="20.25" customHeight="1" x14ac:dyDescent="0.55000000000000004">
      <c r="B1899" s="9">
        <v>1882</v>
      </c>
      <c r="C1899" s="42"/>
      <c r="D1899" s="43"/>
      <c r="E1899" s="44"/>
      <c r="F1899" s="44"/>
      <c r="G1899" s="43"/>
      <c r="H1899" s="44"/>
      <c r="I1899" s="45"/>
      <c r="M1899" s="5">
        <f t="shared" si="411"/>
        <v>4</v>
      </c>
      <c r="N1899" s="5">
        <f t="shared" si="412"/>
        <v>2</v>
      </c>
      <c r="O1899" s="5" t="str">
        <f t="shared" si="413"/>
        <v/>
      </c>
      <c r="P1899" s="5">
        <f t="shared" si="414"/>
        <v>0</v>
      </c>
      <c r="Q1899" s="5">
        <f t="shared" ca="1" si="415"/>
        <v>126</v>
      </c>
      <c r="R1899" s="26">
        <f t="shared" si="416"/>
        <v>5479</v>
      </c>
      <c r="S1899" s="26">
        <f t="shared" si="417"/>
        <v>5205</v>
      </c>
      <c r="T1899" s="27" t="str" cm="1">
        <f t="array" aca="1" ref="T1899" ca="1">_xlfn.IFS(Q1899="","NG",Q1899&gt;16,"OK",TODAY()&gt;S1899,"OK",Q1899&lt;16,"NG")</f>
        <v>OK</v>
      </c>
      <c r="U1899" s="5" t="str" cm="1">
        <f t="array" aca="1" ref="U1899" ca="1">IFERROR(_xlfn.IFS(T1899&lt;&gt;"OK","NG",M1899=0,"OK",TRUE,"NG"),"")</f>
        <v>NG</v>
      </c>
      <c r="V1899" s="5" t="str">
        <f t="shared" si="418"/>
        <v>NG</v>
      </c>
      <c r="W1899" s="28" t="str">
        <f t="shared" ca="1" si="419"/>
        <v>OK</v>
      </c>
      <c r="X1899" s="5" t="str">
        <f t="shared" si="420"/>
        <v>NG</v>
      </c>
      <c r="Y1899" s="5">
        <f t="shared" ca="1" si="421"/>
        <v>126</v>
      </c>
      <c r="Z1899" s="5">
        <f t="shared" ca="1" si="422"/>
        <v>126</v>
      </c>
      <c r="AA1899" s="5" t="str" cm="1">
        <f t="array" ref="AA1899">_xlfn.IFS(H1899="","OK",H1899&lt;$F$17,"NG",I1899="解雇","NG",OR(I1899="自主退職",I1899="契約満了"),"OK")</f>
        <v>OK</v>
      </c>
      <c r="AB1899" s="5" t="str" cm="1">
        <f t="array" aca="1" ref="AB1899" ca="1">_xlfn.IFS(AA1899="NG","NG",OR(X1899="NG",X1899="ERROR",X1899=FALSE),"NG",U1899="NG","NG",V1899="OK","OK",AD1899="OK","OK")</f>
        <v>NG</v>
      </c>
      <c r="AC1899" s="5" t="str">
        <f t="shared" si="423"/>
        <v>NG</v>
      </c>
      <c r="AD1899" s="5" t="e" cm="1">
        <f t="array" ref="AD1899">_xlfn.IFS(AND(G1899="〇",H1899&lt;&gt;"",I1899&lt;&gt;""),"ERROR",AND(G1899="",H1899&gt;$H$17,I1899&lt;&gt;""),"NG",AND(G1899="〇",H1899="",I1899=""),"OK")</f>
        <v>#N/A</v>
      </c>
      <c r="AE1899" s="5" t="str" cm="1">
        <f t="array" ref="AE1899">_xlfn.IFS(I1899="解雇","NG",H1899="","OK",H1899&lt;$H$17,"NG",H1899&gt;$H$17,"OK")</f>
        <v>OK</v>
      </c>
      <c r="AF1899" s="5" t="e">
        <f t="shared" si="424"/>
        <v>#N/A</v>
      </c>
    </row>
    <row r="1900" spans="2:32" ht="20.25" customHeight="1" x14ac:dyDescent="0.55000000000000004">
      <c r="B1900" s="9">
        <v>1883</v>
      </c>
      <c r="C1900" s="42"/>
      <c r="D1900" s="43"/>
      <c r="E1900" s="44"/>
      <c r="F1900" s="44"/>
      <c r="G1900" s="43"/>
      <c r="H1900" s="44"/>
      <c r="I1900" s="45"/>
      <c r="M1900" s="5">
        <f t="shared" si="411"/>
        <v>4</v>
      </c>
      <c r="N1900" s="5">
        <f t="shared" si="412"/>
        <v>2</v>
      </c>
      <c r="O1900" s="5" t="str">
        <f t="shared" si="413"/>
        <v/>
      </c>
      <c r="P1900" s="5">
        <f t="shared" si="414"/>
        <v>0</v>
      </c>
      <c r="Q1900" s="5">
        <f t="shared" ca="1" si="415"/>
        <v>126</v>
      </c>
      <c r="R1900" s="26">
        <f t="shared" si="416"/>
        <v>5479</v>
      </c>
      <c r="S1900" s="26">
        <f t="shared" si="417"/>
        <v>5205</v>
      </c>
      <c r="T1900" s="27" t="str" cm="1">
        <f t="array" aca="1" ref="T1900" ca="1">_xlfn.IFS(Q1900="","NG",Q1900&gt;16,"OK",TODAY()&gt;S1900,"OK",Q1900&lt;16,"NG")</f>
        <v>OK</v>
      </c>
      <c r="U1900" s="5" t="str" cm="1">
        <f t="array" aca="1" ref="U1900" ca="1">IFERROR(_xlfn.IFS(T1900&lt;&gt;"OK","NG",M1900=0,"OK",TRUE,"NG"),"")</f>
        <v>NG</v>
      </c>
      <c r="V1900" s="5" t="str">
        <f t="shared" si="418"/>
        <v>NG</v>
      </c>
      <c r="W1900" s="28" t="str">
        <f t="shared" ca="1" si="419"/>
        <v>OK</v>
      </c>
      <c r="X1900" s="5" t="str">
        <f t="shared" si="420"/>
        <v>NG</v>
      </c>
      <c r="Y1900" s="5">
        <f t="shared" ca="1" si="421"/>
        <v>126</v>
      </c>
      <c r="Z1900" s="5">
        <f t="shared" ca="1" si="422"/>
        <v>126</v>
      </c>
      <c r="AA1900" s="5" t="str" cm="1">
        <f t="array" ref="AA1900">_xlfn.IFS(H1900="","OK",H1900&lt;$F$17,"NG",I1900="解雇","NG",OR(I1900="自主退職",I1900="契約満了"),"OK")</f>
        <v>OK</v>
      </c>
      <c r="AB1900" s="5" t="str" cm="1">
        <f t="array" aca="1" ref="AB1900" ca="1">_xlfn.IFS(AA1900="NG","NG",OR(X1900="NG",X1900="ERROR",X1900=FALSE),"NG",U1900="NG","NG",V1900="OK","OK",AD1900="OK","OK")</f>
        <v>NG</v>
      </c>
      <c r="AC1900" s="5" t="str">
        <f t="shared" si="423"/>
        <v>NG</v>
      </c>
      <c r="AD1900" s="5" t="e" cm="1">
        <f t="array" ref="AD1900">_xlfn.IFS(AND(G1900="〇",H1900&lt;&gt;"",I1900&lt;&gt;""),"ERROR",AND(G1900="",H1900&gt;$H$17,I1900&lt;&gt;""),"NG",AND(G1900="〇",H1900="",I1900=""),"OK")</f>
        <v>#N/A</v>
      </c>
      <c r="AE1900" s="5" t="str" cm="1">
        <f t="array" ref="AE1900">_xlfn.IFS(I1900="解雇","NG",H1900="","OK",H1900&lt;$H$17,"NG",H1900&gt;$H$17,"OK")</f>
        <v>OK</v>
      </c>
      <c r="AF1900" s="5" t="e">
        <f t="shared" si="424"/>
        <v>#N/A</v>
      </c>
    </row>
    <row r="1901" spans="2:32" ht="20.25" customHeight="1" x14ac:dyDescent="0.55000000000000004">
      <c r="B1901" s="9">
        <v>1884</v>
      </c>
      <c r="C1901" s="42"/>
      <c r="D1901" s="43"/>
      <c r="E1901" s="44"/>
      <c r="F1901" s="44"/>
      <c r="G1901" s="43"/>
      <c r="H1901" s="44"/>
      <c r="I1901" s="45"/>
      <c r="M1901" s="5">
        <f t="shared" si="411"/>
        <v>4</v>
      </c>
      <c r="N1901" s="5">
        <f t="shared" si="412"/>
        <v>2</v>
      </c>
      <c r="O1901" s="5" t="str">
        <f t="shared" si="413"/>
        <v/>
      </c>
      <c r="P1901" s="5">
        <f t="shared" si="414"/>
        <v>0</v>
      </c>
      <c r="Q1901" s="5">
        <f t="shared" ca="1" si="415"/>
        <v>126</v>
      </c>
      <c r="R1901" s="26">
        <f t="shared" si="416"/>
        <v>5479</v>
      </c>
      <c r="S1901" s="26">
        <f t="shared" si="417"/>
        <v>5205</v>
      </c>
      <c r="T1901" s="27" t="str" cm="1">
        <f t="array" aca="1" ref="T1901" ca="1">_xlfn.IFS(Q1901="","NG",Q1901&gt;16,"OK",TODAY()&gt;S1901,"OK",Q1901&lt;16,"NG")</f>
        <v>OK</v>
      </c>
      <c r="U1901" s="5" t="str" cm="1">
        <f t="array" aca="1" ref="U1901" ca="1">IFERROR(_xlfn.IFS(T1901&lt;&gt;"OK","NG",M1901=0,"OK",TRUE,"NG"),"")</f>
        <v>NG</v>
      </c>
      <c r="V1901" s="5" t="str">
        <f t="shared" si="418"/>
        <v>NG</v>
      </c>
      <c r="W1901" s="28" t="str">
        <f t="shared" ca="1" si="419"/>
        <v>OK</v>
      </c>
      <c r="X1901" s="5" t="str">
        <f t="shared" si="420"/>
        <v>NG</v>
      </c>
      <c r="Y1901" s="5">
        <f t="shared" ca="1" si="421"/>
        <v>126</v>
      </c>
      <c r="Z1901" s="5">
        <f t="shared" ca="1" si="422"/>
        <v>126</v>
      </c>
      <c r="AA1901" s="5" t="str" cm="1">
        <f t="array" ref="AA1901">_xlfn.IFS(H1901="","OK",H1901&lt;$F$17,"NG",I1901="解雇","NG",OR(I1901="自主退職",I1901="契約満了"),"OK")</f>
        <v>OK</v>
      </c>
      <c r="AB1901" s="5" t="str" cm="1">
        <f t="array" aca="1" ref="AB1901" ca="1">_xlfn.IFS(AA1901="NG","NG",OR(X1901="NG",X1901="ERROR",X1901=FALSE),"NG",U1901="NG","NG",V1901="OK","OK",AD1901="OK","OK")</f>
        <v>NG</v>
      </c>
      <c r="AC1901" s="5" t="str">
        <f t="shared" si="423"/>
        <v>NG</v>
      </c>
      <c r="AD1901" s="5" t="e" cm="1">
        <f t="array" ref="AD1901">_xlfn.IFS(AND(G1901="〇",H1901&lt;&gt;"",I1901&lt;&gt;""),"ERROR",AND(G1901="",H1901&gt;$H$17,I1901&lt;&gt;""),"NG",AND(G1901="〇",H1901="",I1901=""),"OK")</f>
        <v>#N/A</v>
      </c>
      <c r="AE1901" s="5" t="str" cm="1">
        <f t="array" ref="AE1901">_xlfn.IFS(I1901="解雇","NG",H1901="","OK",H1901&lt;$H$17,"NG",H1901&gt;$H$17,"OK")</f>
        <v>OK</v>
      </c>
      <c r="AF1901" s="5" t="e">
        <f t="shared" si="424"/>
        <v>#N/A</v>
      </c>
    </row>
    <row r="1902" spans="2:32" ht="20.25" customHeight="1" x14ac:dyDescent="0.55000000000000004">
      <c r="B1902" s="9">
        <v>1885</v>
      </c>
      <c r="C1902" s="42"/>
      <c r="D1902" s="43"/>
      <c r="E1902" s="44"/>
      <c r="F1902" s="44"/>
      <c r="G1902" s="43"/>
      <c r="H1902" s="44"/>
      <c r="I1902" s="45"/>
      <c r="M1902" s="5">
        <f t="shared" si="411"/>
        <v>4</v>
      </c>
      <c r="N1902" s="5">
        <f t="shared" si="412"/>
        <v>2</v>
      </c>
      <c r="O1902" s="5" t="str">
        <f t="shared" si="413"/>
        <v/>
      </c>
      <c r="P1902" s="5">
        <f t="shared" si="414"/>
        <v>0</v>
      </c>
      <c r="Q1902" s="5">
        <f t="shared" ca="1" si="415"/>
        <v>126</v>
      </c>
      <c r="R1902" s="26">
        <f t="shared" si="416"/>
        <v>5479</v>
      </c>
      <c r="S1902" s="26">
        <f t="shared" si="417"/>
        <v>5205</v>
      </c>
      <c r="T1902" s="27" t="str" cm="1">
        <f t="array" aca="1" ref="T1902" ca="1">_xlfn.IFS(Q1902="","NG",Q1902&gt;16,"OK",TODAY()&gt;S1902,"OK",Q1902&lt;16,"NG")</f>
        <v>OK</v>
      </c>
      <c r="U1902" s="5" t="str" cm="1">
        <f t="array" aca="1" ref="U1902" ca="1">IFERROR(_xlfn.IFS(T1902&lt;&gt;"OK","NG",M1902=0,"OK",TRUE,"NG"),"")</f>
        <v>NG</v>
      </c>
      <c r="V1902" s="5" t="str">
        <f t="shared" si="418"/>
        <v>NG</v>
      </c>
      <c r="W1902" s="28" t="str">
        <f t="shared" ca="1" si="419"/>
        <v>OK</v>
      </c>
      <c r="X1902" s="5" t="str">
        <f t="shared" si="420"/>
        <v>NG</v>
      </c>
      <c r="Y1902" s="5">
        <f t="shared" ca="1" si="421"/>
        <v>126</v>
      </c>
      <c r="Z1902" s="5">
        <f t="shared" ca="1" si="422"/>
        <v>126</v>
      </c>
      <c r="AA1902" s="5" t="str" cm="1">
        <f t="array" ref="AA1902">_xlfn.IFS(H1902="","OK",H1902&lt;$F$17,"NG",I1902="解雇","NG",OR(I1902="自主退職",I1902="契約満了"),"OK")</f>
        <v>OK</v>
      </c>
      <c r="AB1902" s="5" t="str" cm="1">
        <f t="array" aca="1" ref="AB1902" ca="1">_xlfn.IFS(AA1902="NG","NG",OR(X1902="NG",X1902="ERROR",X1902=FALSE),"NG",U1902="NG","NG",V1902="OK","OK",AD1902="OK","OK")</f>
        <v>NG</v>
      </c>
      <c r="AC1902" s="5" t="str">
        <f t="shared" si="423"/>
        <v>NG</v>
      </c>
      <c r="AD1902" s="5" t="e" cm="1">
        <f t="array" ref="AD1902">_xlfn.IFS(AND(G1902="〇",H1902&lt;&gt;"",I1902&lt;&gt;""),"ERROR",AND(G1902="",H1902&gt;$H$17,I1902&lt;&gt;""),"NG",AND(G1902="〇",H1902="",I1902=""),"OK")</f>
        <v>#N/A</v>
      </c>
      <c r="AE1902" s="5" t="str" cm="1">
        <f t="array" ref="AE1902">_xlfn.IFS(I1902="解雇","NG",H1902="","OK",H1902&lt;$H$17,"NG",H1902&gt;$H$17,"OK")</f>
        <v>OK</v>
      </c>
      <c r="AF1902" s="5" t="e">
        <f t="shared" si="424"/>
        <v>#N/A</v>
      </c>
    </row>
    <row r="1903" spans="2:32" ht="20.25" customHeight="1" x14ac:dyDescent="0.55000000000000004">
      <c r="B1903" s="9">
        <v>1886</v>
      </c>
      <c r="C1903" s="42"/>
      <c r="D1903" s="43"/>
      <c r="E1903" s="44"/>
      <c r="F1903" s="44"/>
      <c r="G1903" s="43"/>
      <c r="H1903" s="44"/>
      <c r="I1903" s="45"/>
      <c r="M1903" s="5">
        <f t="shared" si="411"/>
        <v>4</v>
      </c>
      <c r="N1903" s="5">
        <f t="shared" si="412"/>
        <v>2</v>
      </c>
      <c r="O1903" s="5" t="str">
        <f t="shared" si="413"/>
        <v/>
      </c>
      <c r="P1903" s="5">
        <f t="shared" si="414"/>
        <v>0</v>
      </c>
      <c r="Q1903" s="5">
        <f t="shared" ca="1" si="415"/>
        <v>126</v>
      </c>
      <c r="R1903" s="26">
        <f t="shared" si="416"/>
        <v>5479</v>
      </c>
      <c r="S1903" s="26">
        <f t="shared" si="417"/>
        <v>5205</v>
      </c>
      <c r="T1903" s="27" t="str" cm="1">
        <f t="array" aca="1" ref="T1903" ca="1">_xlfn.IFS(Q1903="","NG",Q1903&gt;16,"OK",TODAY()&gt;S1903,"OK",Q1903&lt;16,"NG")</f>
        <v>OK</v>
      </c>
      <c r="U1903" s="5" t="str" cm="1">
        <f t="array" aca="1" ref="U1903" ca="1">IFERROR(_xlfn.IFS(T1903&lt;&gt;"OK","NG",M1903=0,"OK",TRUE,"NG"),"")</f>
        <v>NG</v>
      </c>
      <c r="V1903" s="5" t="str">
        <f t="shared" si="418"/>
        <v>NG</v>
      </c>
      <c r="W1903" s="28" t="str">
        <f t="shared" ca="1" si="419"/>
        <v>OK</v>
      </c>
      <c r="X1903" s="5" t="str">
        <f t="shared" si="420"/>
        <v>NG</v>
      </c>
      <c r="Y1903" s="5">
        <f t="shared" ca="1" si="421"/>
        <v>126</v>
      </c>
      <c r="Z1903" s="5">
        <f t="shared" ca="1" si="422"/>
        <v>126</v>
      </c>
      <c r="AA1903" s="5" t="str" cm="1">
        <f t="array" ref="AA1903">_xlfn.IFS(H1903="","OK",H1903&lt;$F$17,"NG",I1903="解雇","NG",OR(I1903="自主退職",I1903="契約満了"),"OK")</f>
        <v>OK</v>
      </c>
      <c r="AB1903" s="5" t="str" cm="1">
        <f t="array" aca="1" ref="AB1903" ca="1">_xlfn.IFS(AA1903="NG","NG",OR(X1903="NG",X1903="ERROR",X1903=FALSE),"NG",U1903="NG","NG",V1903="OK","OK",AD1903="OK","OK")</f>
        <v>NG</v>
      </c>
      <c r="AC1903" s="5" t="str">
        <f t="shared" si="423"/>
        <v>NG</v>
      </c>
      <c r="AD1903" s="5" t="e" cm="1">
        <f t="array" ref="AD1903">_xlfn.IFS(AND(G1903="〇",H1903&lt;&gt;"",I1903&lt;&gt;""),"ERROR",AND(G1903="",H1903&gt;$H$17,I1903&lt;&gt;""),"NG",AND(G1903="〇",H1903="",I1903=""),"OK")</f>
        <v>#N/A</v>
      </c>
      <c r="AE1903" s="5" t="str" cm="1">
        <f t="array" ref="AE1903">_xlfn.IFS(I1903="解雇","NG",H1903="","OK",H1903&lt;$H$17,"NG",H1903&gt;$H$17,"OK")</f>
        <v>OK</v>
      </c>
      <c r="AF1903" s="5" t="e">
        <f t="shared" si="424"/>
        <v>#N/A</v>
      </c>
    </row>
    <row r="1904" spans="2:32" ht="20.25" customHeight="1" x14ac:dyDescent="0.55000000000000004">
      <c r="B1904" s="9">
        <v>1887</v>
      </c>
      <c r="C1904" s="42"/>
      <c r="D1904" s="43"/>
      <c r="E1904" s="44"/>
      <c r="F1904" s="44"/>
      <c r="G1904" s="43"/>
      <c r="H1904" s="44"/>
      <c r="I1904" s="45"/>
      <c r="M1904" s="5">
        <f t="shared" si="411"/>
        <v>4</v>
      </c>
      <c r="N1904" s="5">
        <f t="shared" si="412"/>
        <v>2</v>
      </c>
      <c r="O1904" s="5" t="str">
        <f t="shared" si="413"/>
        <v/>
      </c>
      <c r="P1904" s="5">
        <f t="shared" si="414"/>
        <v>0</v>
      </c>
      <c r="Q1904" s="5">
        <f t="shared" ca="1" si="415"/>
        <v>126</v>
      </c>
      <c r="R1904" s="26">
        <f t="shared" si="416"/>
        <v>5479</v>
      </c>
      <c r="S1904" s="26">
        <f t="shared" si="417"/>
        <v>5205</v>
      </c>
      <c r="T1904" s="27" t="str" cm="1">
        <f t="array" aca="1" ref="T1904" ca="1">_xlfn.IFS(Q1904="","NG",Q1904&gt;16,"OK",TODAY()&gt;S1904,"OK",Q1904&lt;16,"NG")</f>
        <v>OK</v>
      </c>
      <c r="U1904" s="5" t="str" cm="1">
        <f t="array" aca="1" ref="U1904" ca="1">IFERROR(_xlfn.IFS(T1904&lt;&gt;"OK","NG",M1904=0,"OK",TRUE,"NG"),"")</f>
        <v>NG</v>
      </c>
      <c r="V1904" s="5" t="str">
        <f t="shared" si="418"/>
        <v>NG</v>
      </c>
      <c r="W1904" s="28" t="str">
        <f t="shared" ca="1" si="419"/>
        <v>OK</v>
      </c>
      <c r="X1904" s="5" t="str">
        <f t="shared" si="420"/>
        <v>NG</v>
      </c>
      <c r="Y1904" s="5">
        <f t="shared" ca="1" si="421"/>
        <v>126</v>
      </c>
      <c r="Z1904" s="5">
        <f t="shared" ca="1" si="422"/>
        <v>126</v>
      </c>
      <c r="AA1904" s="5" t="str" cm="1">
        <f t="array" ref="AA1904">_xlfn.IFS(H1904="","OK",H1904&lt;$F$17,"NG",I1904="解雇","NG",OR(I1904="自主退職",I1904="契約満了"),"OK")</f>
        <v>OK</v>
      </c>
      <c r="AB1904" s="5" t="str" cm="1">
        <f t="array" aca="1" ref="AB1904" ca="1">_xlfn.IFS(AA1904="NG","NG",OR(X1904="NG",X1904="ERROR",X1904=FALSE),"NG",U1904="NG","NG",V1904="OK","OK",AD1904="OK","OK")</f>
        <v>NG</v>
      </c>
      <c r="AC1904" s="5" t="str">
        <f t="shared" si="423"/>
        <v>NG</v>
      </c>
      <c r="AD1904" s="5" t="e" cm="1">
        <f t="array" ref="AD1904">_xlfn.IFS(AND(G1904="〇",H1904&lt;&gt;"",I1904&lt;&gt;""),"ERROR",AND(G1904="",H1904&gt;$H$17,I1904&lt;&gt;""),"NG",AND(G1904="〇",H1904="",I1904=""),"OK")</f>
        <v>#N/A</v>
      </c>
      <c r="AE1904" s="5" t="str" cm="1">
        <f t="array" ref="AE1904">_xlfn.IFS(I1904="解雇","NG",H1904="","OK",H1904&lt;$H$17,"NG",H1904&gt;$H$17,"OK")</f>
        <v>OK</v>
      </c>
      <c r="AF1904" s="5" t="e">
        <f t="shared" si="424"/>
        <v>#N/A</v>
      </c>
    </row>
    <row r="1905" spans="2:32" ht="20.25" customHeight="1" x14ac:dyDescent="0.55000000000000004">
      <c r="B1905" s="9">
        <v>1888</v>
      </c>
      <c r="C1905" s="42"/>
      <c r="D1905" s="43"/>
      <c r="E1905" s="44"/>
      <c r="F1905" s="44"/>
      <c r="G1905" s="43"/>
      <c r="H1905" s="44"/>
      <c r="I1905" s="45"/>
      <c r="M1905" s="5">
        <f t="shared" si="411"/>
        <v>4</v>
      </c>
      <c r="N1905" s="5">
        <f t="shared" si="412"/>
        <v>2</v>
      </c>
      <c r="O1905" s="5" t="str">
        <f t="shared" si="413"/>
        <v/>
      </c>
      <c r="P1905" s="5">
        <f t="shared" si="414"/>
        <v>0</v>
      </c>
      <c r="Q1905" s="5">
        <f t="shared" ca="1" si="415"/>
        <v>126</v>
      </c>
      <c r="R1905" s="26">
        <f t="shared" si="416"/>
        <v>5479</v>
      </c>
      <c r="S1905" s="26">
        <f t="shared" si="417"/>
        <v>5205</v>
      </c>
      <c r="T1905" s="27" t="str" cm="1">
        <f t="array" aca="1" ref="T1905" ca="1">_xlfn.IFS(Q1905="","NG",Q1905&gt;16,"OK",TODAY()&gt;S1905,"OK",Q1905&lt;16,"NG")</f>
        <v>OK</v>
      </c>
      <c r="U1905" s="5" t="str" cm="1">
        <f t="array" aca="1" ref="U1905" ca="1">IFERROR(_xlfn.IFS(T1905&lt;&gt;"OK","NG",M1905=0,"OK",TRUE,"NG"),"")</f>
        <v>NG</v>
      </c>
      <c r="V1905" s="5" t="str">
        <f t="shared" si="418"/>
        <v>NG</v>
      </c>
      <c r="W1905" s="28" t="str">
        <f t="shared" ca="1" si="419"/>
        <v>OK</v>
      </c>
      <c r="X1905" s="5" t="str">
        <f t="shared" si="420"/>
        <v>NG</v>
      </c>
      <c r="Y1905" s="5">
        <f t="shared" ca="1" si="421"/>
        <v>126</v>
      </c>
      <c r="Z1905" s="5">
        <f t="shared" ca="1" si="422"/>
        <v>126</v>
      </c>
      <c r="AA1905" s="5" t="str" cm="1">
        <f t="array" ref="AA1905">_xlfn.IFS(H1905="","OK",H1905&lt;$F$17,"NG",I1905="解雇","NG",OR(I1905="自主退職",I1905="契約満了"),"OK")</f>
        <v>OK</v>
      </c>
      <c r="AB1905" s="5" t="str" cm="1">
        <f t="array" aca="1" ref="AB1905" ca="1">_xlfn.IFS(AA1905="NG","NG",OR(X1905="NG",X1905="ERROR",X1905=FALSE),"NG",U1905="NG","NG",V1905="OK","OK",AD1905="OK","OK")</f>
        <v>NG</v>
      </c>
      <c r="AC1905" s="5" t="str">
        <f t="shared" si="423"/>
        <v>NG</v>
      </c>
      <c r="AD1905" s="5" t="e" cm="1">
        <f t="array" ref="AD1905">_xlfn.IFS(AND(G1905="〇",H1905&lt;&gt;"",I1905&lt;&gt;""),"ERROR",AND(G1905="",H1905&gt;$H$17,I1905&lt;&gt;""),"NG",AND(G1905="〇",H1905="",I1905=""),"OK")</f>
        <v>#N/A</v>
      </c>
      <c r="AE1905" s="5" t="str" cm="1">
        <f t="array" ref="AE1905">_xlfn.IFS(I1905="解雇","NG",H1905="","OK",H1905&lt;$H$17,"NG",H1905&gt;$H$17,"OK")</f>
        <v>OK</v>
      </c>
      <c r="AF1905" s="5" t="e">
        <f t="shared" si="424"/>
        <v>#N/A</v>
      </c>
    </row>
    <row r="1906" spans="2:32" ht="20.25" customHeight="1" x14ac:dyDescent="0.55000000000000004">
      <c r="B1906" s="9">
        <v>1889</v>
      </c>
      <c r="C1906" s="42"/>
      <c r="D1906" s="43"/>
      <c r="E1906" s="44"/>
      <c r="F1906" s="44"/>
      <c r="G1906" s="43"/>
      <c r="H1906" s="44"/>
      <c r="I1906" s="45"/>
      <c r="M1906" s="5">
        <f t="shared" si="411"/>
        <v>4</v>
      </c>
      <c r="N1906" s="5">
        <f t="shared" si="412"/>
        <v>2</v>
      </c>
      <c r="O1906" s="5" t="str">
        <f t="shared" si="413"/>
        <v/>
      </c>
      <c r="P1906" s="5">
        <f t="shared" si="414"/>
        <v>0</v>
      </c>
      <c r="Q1906" s="5">
        <f t="shared" ca="1" si="415"/>
        <v>126</v>
      </c>
      <c r="R1906" s="26">
        <f t="shared" si="416"/>
        <v>5479</v>
      </c>
      <c r="S1906" s="26">
        <f t="shared" si="417"/>
        <v>5205</v>
      </c>
      <c r="T1906" s="27" t="str" cm="1">
        <f t="array" aca="1" ref="T1906" ca="1">_xlfn.IFS(Q1906="","NG",Q1906&gt;16,"OK",TODAY()&gt;S1906,"OK",Q1906&lt;16,"NG")</f>
        <v>OK</v>
      </c>
      <c r="U1906" s="5" t="str" cm="1">
        <f t="array" aca="1" ref="U1906" ca="1">IFERROR(_xlfn.IFS(T1906&lt;&gt;"OK","NG",M1906=0,"OK",TRUE,"NG"),"")</f>
        <v>NG</v>
      </c>
      <c r="V1906" s="5" t="str">
        <f t="shared" si="418"/>
        <v>NG</v>
      </c>
      <c r="W1906" s="28" t="str">
        <f t="shared" ca="1" si="419"/>
        <v>OK</v>
      </c>
      <c r="X1906" s="5" t="str">
        <f t="shared" si="420"/>
        <v>NG</v>
      </c>
      <c r="Y1906" s="5">
        <f t="shared" ca="1" si="421"/>
        <v>126</v>
      </c>
      <c r="Z1906" s="5">
        <f t="shared" ca="1" si="422"/>
        <v>126</v>
      </c>
      <c r="AA1906" s="5" t="str" cm="1">
        <f t="array" ref="AA1906">_xlfn.IFS(H1906="","OK",H1906&lt;$F$17,"NG",I1906="解雇","NG",OR(I1906="自主退職",I1906="契約満了"),"OK")</f>
        <v>OK</v>
      </c>
      <c r="AB1906" s="5" t="str" cm="1">
        <f t="array" aca="1" ref="AB1906" ca="1">_xlfn.IFS(AA1906="NG","NG",OR(X1906="NG",X1906="ERROR",X1906=FALSE),"NG",U1906="NG","NG",V1906="OK","OK",AD1906="OK","OK")</f>
        <v>NG</v>
      </c>
      <c r="AC1906" s="5" t="str">
        <f t="shared" si="423"/>
        <v>NG</v>
      </c>
      <c r="AD1906" s="5" t="e" cm="1">
        <f t="array" ref="AD1906">_xlfn.IFS(AND(G1906="〇",H1906&lt;&gt;"",I1906&lt;&gt;""),"ERROR",AND(G1906="",H1906&gt;$H$17,I1906&lt;&gt;""),"NG",AND(G1906="〇",H1906="",I1906=""),"OK")</f>
        <v>#N/A</v>
      </c>
      <c r="AE1906" s="5" t="str" cm="1">
        <f t="array" ref="AE1906">_xlfn.IFS(I1906="解雇","NG",H1906="","OK",H1906&lt;$H$17,"NG",H1906&gt;$H$17,"OK")</f>
        <v>OK</v>
      </c>
      <c r="AF1906" s="5" t="e">
        <f t="shared" si="424"/>
        <v>#N/A</v>
      </c>
    </row>
    <row r="1907" spans="2:32" ht="20.25" customHeight="1" x14ac:dyDescent="0.55000000000000004">
      <c r="B1907" s="9">
        <v>1890</v>
      </c>
      <c r="C1907" s="42"/>
      <c r="D1907" s="43"/>
      <c r="E1907" s="44"/>
      <c r="F1907" s="44"/>
      <c r="G1907" s="43"/>
      <c r="H1907" s="44"/>
      <c r="I1907" s="45"/>
      <c r="M1907" s="5">
        <f t="shared" si="411"/>
        <v>4</v>
      </c>
      <c r="N1907" s="5">
        <f t="shared" si="412"/>
        <v>2</v>
      </c>
      <c r="O1907" s="5" t="str">
        <f t="shared" si="413"/>
        <v/>
      </c>
      <c r="P1907" s="5">
        <f t="shared" si="414"/>
        <v>0</v>
      </c>
      <c r="Q1907" s="5">
        <f t="shared" ca="1" si="415"/>
        <v>126</v>
      </c>
      <c r="R1907" s="26">
        <f t="shared" si="416"/>
        <v>5479</v>
      </c>
      <c r="S1907" s="26">
        <f t="shared" si="417"/>
        <v>5205</v>
      </c>
      <c r="T1907" s="27" t="str" cm="1">
        <f t="array" aca="1" ref="T1907" ca="1">_xlfn.IFS(Q1907="","NG",Q1907&gt;16,"OK",TODAY()&gt;S1907,"OK",Q1907&lt;16,"NG")</f>
        <v>OK</v>
      </c>
      <c r="U1907" s="5" t="str" cm="1">
        <f t="array" aca="1" ref="U1907" ca="1">IFERROR(_xlfn.IFS(T1907&lt;&gt;"OK","NG",M1907=0,"OK",TRUE,"NG"),"")</f>
        <v>NG</v>
      </c>
      <c r="V1907" s="5" t="str">
        <f t="shared" si="418"/>
        <v>NG</v>
      </c>
      <c r="W1907" s="28" t="str">
        <f t="shared" ca="1" si="419"/>
        <v>OK</v>
      </c>
      <c r="X1907" s="5" t="str">
        <f t="shared" si="420"/>
        <v>NG</v>
      </c>
      <c r="Y1907" s="5">
        <f t="shared" ca="1" si="421"/>
        <v>126</v>
      </c>
      <c r="Z1907" s="5">
        <f t="shared" ca="1" si="422"/>
        <v>126</v>
      </c>
      <c r="AA1907" s="5" t="str" cm="1">
        <f t="array" ref="AA1907">_xlfn.IFS(H1907="","OK",H1907&lt;$F$17,"NG",I1907="解雇","NG",OR(I1907="自主退職",I1907="契約満了"),"OK")</f>
        <v>OK</v>
      </c>
      <c r="AB1907" s="5" t="str" cm="1">
        <f t="array" aca="1" ref="AB1907" ca="1">_xlfn.IFS(AA1907="NG","NG",OR(X1907="NG",X1907="ERROR",X1907=FALSE),"NG",U1907="NG","NG",V1907="OK","OK",AD1907="OK","OK")</f>
        <v>NG</v>
      </c>
      <c r="AC1907" s="5" t="str">
        <f t="shared" si="423"/>
        <v>NG</v>
      </c>
      <c r="AD1907" s="5" t="e" cm="1">
        <f t="array" ref="AD1907">_xlfn.IFS(AND(G1907="〇",H1907&lt;&gt;"",I1907&lt;&gt;""),"ERROR",AND(G1907="",H1907&gt;$H$17,I1907&lt;&gt;""),"NG",AND(G1907="〇",H1907="",I1907=""),"OK")</f>
        <v>#N/A</v>
      </c>
      <c r="AE1907" s="5" t="str" cm="1">
        <f t="array" ref="AE1907">_xlfn.IFS(I1907="解雇","NG",H1907="","OK",H1907&lt;$H$17,"NG",H1907&gt;$H$17,"OK")</f>
        <v>OK</v>
      </c>
      <c r="AF1907" s="5" t="e">
        <f t="shared" si="424"/>
        <v>#N/A</v>
      </c>
    </row>
    <row r="1908" spans="2:32" ht="20.25" customHeight="1" x14ac:dyDescent="0.55000000000000004">
      <c r="B1908" s="9">
        <v>1891</v>
      </c>
      <c r="C1908" s="42"/>
      <c r="D1908" s="43"/>
      <c r="E1908" s="44"/>
      <c r="F1908" s="44"/>
      <c r="G1908" s="43"/>
      <c r="H1908" s="44"/>
      <c r="I1908" s="45"/>
      <c r="M1908" s="5">
        <f t="shared" si="411"/>
        <v>4</v>
      </c>
      <c r="N1908" s="5">
        <f t="shared" si="412"/>
        <v>2</v>
      </c>
      <c r="O1908" s="5" t="str">
        <f t="shared" si="413"/>
        <v/>
      </c>
      <c r="P1908" s="5">
        <f t="shared" si="414"/>
        <v>0</v>
      </c>
      <c r="Q1908" s="5">
        <f t="shared" ca="1" si="415"/>
        <v>126</v>
      </c>
      <c r="R1908" s="26">
        <f t="shared" si="416"/>
        <v>5479</v>
      </c>
      <c r="S1908" s="26">
        <f t="shared" si="417"/>
        <v>5205</v>
      </c>
      <c r="T1908" s="27" t="str" cm="1">
        <f t="array" aca="1" ref="T1908" ca="1">_xlfn.IFS(Q1908="","NG",Q1908&gt;16,"OK",TODAY()&gt;S1908,"OK",Q1908&lt;16,"NG")</f>
        <v>OK</v>
      </c>
      <c r="U1908" s="5" t="str" cm="1">
        <f t="array" aca="1" ref="U1908" ca="1">IFERROR(_xlfn.IFS(T1908&lt;&gt;"OK","NG",M1908=0,"OK",TRUE,"NG"),"")</f>
        <v>NG</v>
      </c>
      <c r="V1908" s="5" t="str">
        <f t="shared" si="418"/>
        <v>NG</v>
      </c>
      <c r="W1908" s="28" t="str">
        <f t="shared" ca="1" si="419"/>
        <v>OK</v>
      </c>
      <c r="X1908" s="5" t="str">
        <f t="shared" si="420"/>
        <v>NG</v>
      </c>
      <c r="Y1908" s="5">
        <f t="shared" ca="1" si="421"/>
        <v>126</v>
      </c>
      <c r="Z1908" s="5">
        <f t="shared" ca="1" si="422"/>
        <v>126</v>
      </c>
      <c r="AA1908" s="5" t="str" cm="1">
        <f t="array" ref="AA1908">_xlfn.IFS(H1908="","OK",H1908&lt;$F$17,"NG",I1908="解雇","NG",OR(I1908="自主退職",I1908="契約満了"),"OK")</f>
        <v>OK</v>
      </c>
      <c r="AB1908" s="5" t="str" cm="1">
        <f t="array" aca="1" ref="AB1908" ca="1">_xlfn.IFS(AA1908="NG","NG",OR(X1908="NG",X1908="ERROR",X1908=FALSE),"NG",U1908="NG","NG",V1908="OK","OK",AD1908="OK","OK")</f>
        <v>NG</v>
      </c>
      <c r="AC1908" s="5" t="str">
        <f t="shared" si="423"/>
        <v>NG</v>
      </c>
      <c r="AD1908" s="5" t="e" cm="1">
        <f t="array" ref="AD1908">_xlfn.IFS(AND(G1908="〇",H1908&lt;&gt;"",I1908&lt;&gt;""),"ERROR",AND(G1908="",H1908&gt;$H$17,I1908&lt;&gt;""),"NG",AND(G1908="〇",H1908="",I1908=""),"OK")</f>
        <v>#N/A</v>
      </c>
      <c r="AE1908" s="5" t="str" cm="1">
        <f t="array" ref="AE1908">_xlfn.IFS(I1908="解雇","NG",H1908="","OK",H1908&lt;$H$17,"NG",H1908&gt;$H$17,"OK")</f>
        <v>OK</v>
      </c>
      <c r="AF1908" s="5" t="e">
        <f t="shared" si="424"/>
        <v>#N/A</v>
      </c>
    </row>
    <row r="1909" spans="2:32" ht="20.25" customHeight="1" x14ac:dyDescent="0.55000000000000004">
      <c r="B1909" s="9">
        <v>1892</v>
      </c>
      <c r="C1909" s="42"/>
      <c r="D1909" s="43"/>
      <c r="E1909" s="44"/>
      <c r="F1909" s="44"/>
      <c r="G1909" s="43"/>
      <c r="H1909" s="44"/>
      <c r="I1909" s="45"/>
      <c r="M1909" s="5">
        <f t="shared" si="411"/>
        <v>4</v>
      </c>
      <c r="N1909" s="5">
        <f t="shared" si="412"/>
        <v>2</v>
      </c>
      <c r="O1909" s="5" t="str">
        <f t="shared" si="413"/>
        <v/>
      </c>
      <c r="P1909" s="5">
        <f t="shared" si="414"/>
        <v>0</v>
      </c>
      <c r="Q1909" s="5">
        <f t="shared" ca="1" si="415"/>
        <v>126</v>
      </c>
      <c r="R1909" s="26">
        <f t="shared" si="416"/>
        <v>5479</v>
      </c>
      <c r="S1909" s="26">
        <f t="shared" si="417"/>
        <v>5205</v>
      </c>
      <c r="T1909" s="27" t="str" cm="1">
        <f t="array" aca="1" ref="T1909" ca="1">_xlfn.IFS(Q1909="","NG",Q1909&gt;16,"OK",TODAY()&gt;S1909,"OK",Q1909&lt;16,"NG")</f>
        <v>OK</v>
      </c>
      <c r="U1909" s="5" t="str" cm="1">
        <f t="array" aca="1" ref="U1909" ca="1">IFERROR(_xlfn.IFS(T1909&lt;&gt;"OK","NG",M1909=0,"OK",TRUE,"NG"),"")</f>
        <v>NG</v>
      </c>
      <c r="V1909" s="5" t="str">
        <f t="shared" si="418"/>
        <v>NG</v>
      </c>
      <c r="W1909" s="28" t="str">
        <f t="shared" ca="1" si="419"/>
        <v>OK</v>
      </c>
      <c r="X1909" s="5" t="str">
        <f t="shared" si="420"/>
        <v>NG</v>
      </c>
      <c r="Y1909" s="5">
        <f t="shared" ca="1" si="421"/>
        <v>126</v>
      </c>
      <c r="Z1909" s="5">
        <f t="shared" ca="1" si="422"/>
        <v>126</v>
      </c>
      <c r="AA1909" s="5" t="str" cm="1">
        <f t="array" ref="AA1909">_xlfn.IFS(H1909="","OK",H1909&lt;$F$17,"NG",I1909="解雇","NG",OR(I1909="自主退職",I1909="契約満了"),"OK")</f>
        <v>OK</v>
      </c>
      <c r="AB1909" s="5" t="str" cm="1">
        <f t="array" aca="1" ref="AB1909" ca="1">_xlfn.IFS(AA1909="NG","NG",OR(X1909="NG",X1909="ERROR",X1909=FALSE),"NG",U1909="NG","NG",V1909="OK","OK",AD1909="OK","OK")</f>
        <v>NG</v>
      </c>
      <c r="AC1909" s="5" t="str">
        <f t="shared" si="423"/>
        <v>NG</v>
      </c>
      <c r="AD1909" s="5" t="e" cm="1">
        <f t="array" ref="AD1909">_xlfn.IFS(AND(G1909="〇",H1909&lt;&gt;"",I1909&lt;&gt;""),"ERROR",AND(G1909="",H1909&gt;$H$17,I1909&lt;&gt;""),"NG",AND(G1909="〇",H1909="",I1909=""),"OK")</f>
        <v>#N/A</v>
      </c>
      <c r="AE1909" s="5" t="str" cm="1">
        <f t="array" ref="AE1909">_xlfn.IFS(I1909="解雇","NG",H1909="","OK",H1909&lt;$H$17,"NG",H1909&gt;$H$17,"OK")</f>
        <v>OK</v>
      </c>
      <c r="AF1909" s="5" t="e">
        <f t="shared" si="424"/>
        <v>#N/A</v>
      </c>
    </row>
    <row r="1910" spans="2:32" ht="20.25" customHeight="1" x14ac:dyDescent="0.55000000000000004">
      <c r="B1910" s="9">
        <v>1893</v>
      </c>
      <c r="C1910" s="42"/>
      <c r="D1910" s="43"/>
      <c r="E1910" s="44"/>
      <c r="F1910" s="44"/>
      <c r="G1910" s="43"/>
      <c r="H1910" s="44"/>
      <c r="I1910" s="45"/>
      <c r="M1910" s="5">
        <f t="shared" si="411"/>
        <v>4</v>
      </c>
      <c r="N1910" s="5">
        <f t="shared" si="412"/>
        <v>2</v>
      </c>
      <c r="O1910" s="5" t="str">
        <f t="shared" si="413"/>
        <v/>
      </c>
      <c r="P1910" s="5">
        <f t="shared" si="414"/>
        <v>0</v>
      </c>
      <c r="Q1910" s="5">
        <f t="shared" ca="1" si="415"/>
        <v>126</v>
      </c>
      <c r="R1910" s="26">
        <f t="shared" si="416"/>
        <v>5479</v>
      </c>
      <c r="S1910" s="26">
        <f t="shared" si="417"/>
        <v>5205</v>
      </c>
      <c r="T1910" s="27" t="str" cm="1">
        <f t="array" aca="1" ref="T1910" ca="1">_xlfn.IFS(Q1910="","NG",Q1910&gt;16,"OK",TODAY()&gt;S1910,"OK",Q1910&lt;16,"NG")</f>
        <v>OK</v>
      </c>
      <c r="U1910" s="5" t="str" cm="1">
        <f t="array" aca="1" ref="U1910" ca="1">IFERROR(_xlfn.IFS(T1910&lt;&gt;"OK","NG",M1910=0,"OK",TRUE,"NG"),"")</f>
        <v>NG</v>
      </c>
      <c r="V1910" s="5" t="str">
        <f t="shared" si="418"/>
        <v>NG</v>
      </c>
      <c r="W1910" s="28" t="str">
        <f t="shared" ca="1" si="419"/>
        <v>OK</v>
      </c>
      <c r="X1910" s="5" t="str">
        <f t="shared" si="420"/>
        <v>NG</v>
      </c>
      <c r="Y1910" s="5">
        <f t="shared" ca="1" si="421"/>
        <v>126</v>
      </c>
      <c r="Z1910" s="5">
        <f t="shared" ca="1" si="422"/>
        <v>126</v>
      </c>
      <c r="AA1910" s="5" t="str" cm="1">
        <f t="array" ref="AA1910">_xlfn.IFS(H1910="","OK",H1910&lt;$F$17,"NG",I1910="解雇","NG",OR(I1910="自主退職",I1910="契約満了"),"OK")</f>
        <v>OK</v>
      </c>
      <c r="AB1910" s="5" t="str" cm="1">
        <f t="array" aca="1" ref="AB1910" ca="1">_xlfn.IFS(AA1910="NG","NG",OR(X1910="NG",X1910="ERROR",X1910=FALSE),"NG",U1910="NG","NG",V1910="OK","OK",AD1910="OK","OK")</f>
        <v>NG</v>
      </c>
      <c r="AC1910" s="5" t="str">
        <f t="shared" si="423"/>
        <v>NG</v>
      </c>
      <c r="AD1910" s="5" t="e" cm="1">
        <f t="array" ref="AD1910">_xlfn.IFS(AND(G1910="〇",H1910&lt;&gt;"",I1910&lt;&gt;""),"ERROR",AND(G1910="",H1910&gt;$H$17,I1910&lt;&gt;""),"NG",AND(G1910="〇",H1910="",I1910=""),"OK")</f>
        <v>#N/A</v>
      </c>
      <c r="AE1910" s="5" t="str" cm="1">
        <f t="array" ref="AE1910">_xlfn.IFS(I1910="解雇","NG",H1910="","OK",H1910&lt;$H$17,"NG",H1910&gt;$H$17,"OK")</f>
        <v>OK</v>
      </c>
      <c r="AF1910" s="5" t="e">
        <f t="shared" si="424"/>
        <v>#N/A</v>
      </c>
    </row>
    <row r="1911" spans="2:32" ht="20.25" customHeight="1" x14ac:dyDescent="0.55000000000000004">
      <c r="B1911" s="9">
        <v>1894</v>
      </c>
      <c r="C1911" s="42"/>
      <c r="D1911" s="43"/>
      <c r="E1911" s="44"/>
      <c r="F1911" s="44"/>
      <c r="G1911" s="43"/>
      <c r="H1911" s="44"/>
      <c r="I1911" s="45"/>
      <c r="M1911" s="5">
        <f t="shared" si="411"/>
        <v>4</v>
      </c>
      <c r="N1911" s="5">
        <f t="shared" si="412"/>
        <v>2</v>
      </c>
      <c r="O1911" s="5" t="str">
        <f t="shared" si="413"/>
        <v/>
      </c>
      <c r="P1911" s="5">
        <f t="shared" si="414"/>
        <v>0</v>
      </c>
      <c r="Q1911" s="5">
        <f t="shared" ca="1" si="415"/>
        <v>126</v>
      </c>
      <c r="R1911" s="26">
        <f t="shared" si="416"/>
        <v>5479</v>
      </c>
      <c r="S1911" s="26">
        <f t="shared" si="417"/>
        <v>5205</v>
      </c>
      <c r="T1911" s="27" t="str" cm="1">
        <f t="array" aca="1" ref="T1911" ca="1">_xlfn.IFS(Q1911="","NG",Q1911&gt;16,"OK",TODAY()&gt;S1911,"OK",Q1911&lt;16,"NG")</f>
        <v>OK</v>
      </c>
      <c r="U1911" s="5" t="str" cm="1">
        <f t="array" aca="1" ref="U1911" ca="1">IFERROR(_xlfn.IFS(T1911&lt;&gt;"OK","NG",M1911=0,"OK",TRUE,"NG"),"")</f>
        <v>NG</v>
      </c>
      <c r="V1911" s="5" t="str">
        <f t="shared" si="418"/>
        <v>NG</v>
      </c>
      <c r="W1911" s="28" t="str">
        <f t="shared" ca="1" si="419"/>
        <v>OK</v>
      </c>
      <c r="X1911" s="5" t="str">
        <f t="shared" si="420"/>
        <v>NG</v>
      </c>
      <c r="Y1911" s="5">
        <f t="shared" ca="1" si="421"/>
        <v>126</v>
      </c>
      <c r="Z1911" s="5">
        <f t="shared" ca="1" si="422"/>
        <v>126</v>
      </c>
      <c r="AA1911" s="5" t="str" cm="1">
        <f t="array" ref="AA1911">_xlfn.IFS(H1911="","OK",H1911&lt;$F$17,"NG",I1911="解雇","NG",OR(I1911="自主退職",I1911="契約満了"),"OK")</f>
        <v>OK</v>
      </c>
      <c r="AB1911" s="5" t="str" cm="1">
        <f t="array" aca="1" ref="AB1911" ca="1">_xlfn.IFS(AA1911="NG","NG",OR(X1911="NG",X1911="ERROR",X1911=FALSE),"NG",U1911="NG","NG",V1911="OK","OK",AD1911="OK","OK")</f>
        <v>NG</v>
      </c>
      <c r="AC1911" s="5" t="str">
        <f t="shared" si="423"/>
        <v>NG</v>
      </c>
      <c r="AD1911" s="5" t="e" cm="1">
        <f t="array" ref="AD1911">_xlfn.IFS(AND(G1911="〇",H1911&lt;&gt;"",I1911&lt;&gt;""),"ERROR",AND(G1911="",H1911&gt;$H$17,I1911&lt;&gt;""),"NG",AND(G1911="〇",H1911="",I1911=""),"OK")</f>
        <v>#N/A</v>
      </c>
      <c r="AE1911" s="5" t="str" cm="1">
        <f t="array" ref="AE1911">_xlfn.IFS(I1911="解雇","NG",H1911="","OK",H1911&lt;$H$17,"NG",H1911&gt;$H$17,"OK")</f>
        <v>OK</v>
      </c>
      <c r="AF1911" s="5" t="e">
        <f t="shared" si="424"/>
        <v>#N/A</v>
      </c>
    </row>
    <row r="1912" spans="2:32" ht="20.25" customHeight="1" x14ac:dyDescent="0.55000000000000004">
      <c r="B1912" s="9">
        <v>1895</v>
      </c>
      <c r="C1912" s="42"/>
      <c r="D1912" s="43"/>
      <c r="E1912" s="44"/>
      <c r="F1912" s="44"/>
      <c r="G1912" s="43"/>
      <c r="H1912" s="44"/>
      <c r="I1912" s="45"/>
      <c r="M1912" s="5">
        <f t="shared" si="411"/>
        <v>4</v>
      </c>
      <c r="N1912" s="5">
        <f t="shared" si="412"/>
        <v>2</v>
      </c>
      <c r="O1912" s="5" t="str">
        <f t="shared" si="413"/>
        <v/>
      </c>
      <c r="P1912" s="5">
        <f t="shared" si="414"/>
        <v>0</v>
      </c>
      <c r="Q1912" s="5">
        <f t="shared" ca="1" si="415"/>
        <v>126</v>
      </c>
      <c r="R1912" s="26">
        <f t="shared" si="416"/>
        <v>5479</v>
      </c>
      <c r="S1912" s="26">
        <f t="shared" si="417"/>
        <v>5205</v>
      </c>
      <c r="T1912" s="27" t="str" cm="1">
        <f t="array" aca="1" ref="T1912" ca="1">_xlfn.IFS(Q1912="","NG",Q1912&gt;16,"OK",TODAY()&gt;S1912,"OK",Q1912&lt;16,"NG")</f>
        <v>OK</v>
      </c>
      <c r="U1912" s="5" t="str" cm="1">
        <f t="array" aca="1" ref="U1912" ca="1">IFERROR(_xlfn.IFS(T1912&lt;&gt;"OK","NG",M1912=0,"OK",TRUE,"NG"),"")</f>
        <v>NG</v>
      </c>
      <c r="V1912" s="5" t="str">
        <f t="shared" si="418"/>
        <v>NG</v>
      </c>
      <c r="W1912" s="28" t="str">
        <f t="shared" ca="1" si="419"/>
        <v>OK</v>
      </c>
      <c r="X1912" s="5" t="str">
        <f t="shared" si="420"/>
        <v>NG</v>
      </c>
      <c r="Y1912" s="5">
        <f t="shared" ca="1" si="421"/>
        <v>126</v>
      </c>
      <c r="Z1912" s="5">
        <f t="shared" ca="1" si="422"/>
        <v>126</v>
      </c>
      <c r="AA1912" s="5" t="str" cm="1">
        <f t="array" ref="AA1912">_xlfn.IFS(H1912="","OK",H1912&lt;$F$17,"NG",I1912="解雇","NG",OR(I1912="自主退職",I1912="契約満了"),"OK")</f>
        <v>OK</v>
      </c>
      <c r="AB1912" s="5" t="str" cm="1">
        <f t="array" aca="1" ref="AB1912" ca="1">_xlfn.IFS(AA1912="NG","NG",OR(X1912="NG",X1912="ERROR",X1912=FALSE),"NG",U1912="NG","NG",V1912="OK","OK",AD1912="OK","OK")</f>
        <v>NG</v>
      </c>
      <c r="AC1912" s="5" t="str">
        <f t="shared" si="423"/>
        <v>NG</v>
      </c>
      <c r="AD1912" s="5" t="e" cm="1">
        <f t="array" ref="AD1912">_xlfn.IFS(AND(G1912="〇",H1912&lt;&gt;"",I1912&lt;&gt;""),"ERROR",AND(G1912="",H1912&gt;$H$17,I1912&lt;&gt;""),"NG",AND(G1912="〇",H1912="",I1912=""),"OK")</f>
        <v>#N/A</v>
      </c>
      <c r="AE1912" s="5" t="str" cm="1">
        <f t="array" ref="AE1912">_xlfn.IFS(I1912="解雇","NG",H1912="","OK",H1912&lt;$H$17,"NG",H1912&gt;$H$17,"OK")</f>
        <v>OK</v>
      </c>
      <c r="AF1912" s="5" t="e">
        <f t="shared" si="424"/>
        <v>#N/A</v>
      </c>
    </row>
    <row r="1913" spans="2:32" ht="20.25" customHeight="1" x14ac:dyDescent="0.55000000000000004">
      <c r="B1913" s="9">
        <v>1896</v>
      </c>
      <c r="C1913" s="42"/>
      <c r="D1913" s="43"/>
      <c r="E1913" s="44"/>
      <c r="F1913" s="44"/>
      <c r="G1913" s="43"/>
      <c r="H1913" s="44"/>
      <c r="I1913" s="45"/>
      <c r="M1913" s="5">
        <f t="shared" si="411"/>
        <v>4</v>
      </c>
      <c r="N1913" s="5">
        <f t="shared" si="412"/>
        <v>2</v>
      </c>
      <c r="O1913" s="5" t="str">
        <f t="shared" si="413"/>
        <v/>
      </c>
      <c r="P1913" s="5">
        <f t="shared" si="414"/>
        <v>0</v>
      </c>
      <c r="Q1913" s="5">
        <f t="shared" ca="1" si="415"/>
        <v>126</v>
      </c>
      <c r="R1913" s="26">
        <f t="shared" si="416"/>
        <v>5479</v>
      </c>
      <c r="S1913" s="26">
        <f t="shared" si="417"/>
        <v>5205</v>
      </c>
      <c r="T1913" s="27" t="str" cm="1">
        <f t="array" aca="1" ref="T1913" ca="1">_xlfn.IFS(Q1913="","NG",Q1913&gt;16,"OK",TODAY()&gt;S1913,"OK",Q1913&lt;16,"NG")</f>
        <v>OK</v>
      </c>
      <c r="U1913" s="5" t="str" cm="1">
        <f t="array" aca="1" ref="U1913" ca="1">IFERROR(_xlfn.IFS(T1913&lt;&gt;"OK","NG",M1913=0,"OK",TRUE,"NG"),"")</f>
        <v>NG</v>
      </c>
      <c r="V1913" s="5" t="str">
        <f t="shared" si="418"/>
        <v>NG</v>
      </c>
      <c r="W1913" s="28" t="str">
        <f t="shared" ca="1" si="419"/>
        <v>OK</v>
      </c>
      <c r="X1913" s="5" t="str">
        <f t="shared" si="420"/>
        <v>NG</v>
      </c>
      <c r="Y1913" s="5">
        <f t="shared" ca="1" si="421"/>
        <v>126</v>
      </c>
      <c r="Z1913" s="5">
        <f t="shared" ca="1" si="422"/>
        <v>126</v>
      </c>
      <c r="AA1913" s="5" t="str" cm="1">
        <f t="array" ref="AA1913">_xlfn.IFS(H1913="","OK",H1913&lt;$F$17,"NG",I1913="解雇","NG",OR(I1913="自主退職",I1913="契約満了"),"OK")</f>
        <v>OK</v>
      </c>
      <c r="AB1913" s="5" t="str" cm="1">
        <f t="array" aca="1" ref="AB1913" ca="1">_xlfn.IFS(AA1913="NG","NG",OR(X1913="NG",X1913="ERROR",X1913=FALSE),"NG",U1913="NG","NG",V1913="OK","OK",AD1913="OK","OK")</f>
        <v>NG</v>
      </c>
      <c r="AC1913" s="5" t="str">
        <f t="shared" si="423"/>
        <v>NG</v>
      </c>
      <c r="AD1913" s="5" t="e" cm="1">
        <f t="array" ref="AD1913">_xlfn.IFS(AND(G1913="〇",H1913&lt;&gt;"",I1913&lt;&gt;""),"ERROR",AND(G1913="",H1913&gt;$H$17,I1913&lt;&gt;""),"NG",AND(G1913="〇",H1913="",I1913=""),"OK")</f>
        <v>#N/A</v>
      </c>
      <c r="AE1913" s="5" t="str" cm="1">
        <f t="array" ref="AE1913">_xlfn.IFS(I1913="解雇","NG",H1913="","OK",H1913&lt;$H$17,"NG",H1913&gt;$H$17,"OK")</f>
        <v>OK</v>
      </c>
      <c r="AF1913" s="5" t="e">
        <f t="shared" si="424"/>
        <v>#N/A</v>
      </c>
    </row>
    <row r="1914" spans="2:32" ht="20.25" customHeight="1" x14ac:dyDescent="0.55000000000000004">
      <c r="B1914" s="9">
        <v>1897</v>
      </c>
      <c r="C1914" s="42"/>
      <c r="D1914" s="43"/>
      <c r="E1914" s="44"/>
      <c r="F1914" s="44"/>
      <c r="G1914" s="43"/>
      <c r="H1914" s="44"/>
      <c r="I1914" s="45"/>
      <c r="M1914" s="5">
        <f t="shared" si="411"/>
        <v>4</v>
      </c>
      <c r="N1914" s="5">
        <f t="shared" si="412"/>
        <v>2</v>
      </c>
      <c r="O1914" s="5" t="str">
        <f t="shared" si="413"/>
        <v/>
      </c>
      <c r="P1914" s="5">
        <f t="shared" si="414"/>
        <v>0</v>
      </c>
      <c r="Q1914" s="5">
        <f t="shared" ca="1" si="415"/>
        <v>126</v>
      </c>
      <c r="R1914" s="26">
        <f t="shared" si="416"/>
        <v>5479</v>
      </c>
      <c r="S1914" s="26">
        <f t="shared" si="417"/>
        <v>5205</v>
      </c>
      <c r="T1914" s="27" t="str" cm="1">
        <f t="array" aca="1" ref="T1914" ca="1">_xlfn.IFS(Q1914="","NG",Q1914&gt;16,"OK",TODAY()&gt;S1914,"OK",Q1914&lt;16,"NG")</f>
        <v>OK</v>
      </c>
      <c r="U1914" s="5" t="str" cm="1">
        <f t="array" aca="1" ref="U1914" ca="1">IFERROR(_xlfn.IFS(T1914&lt;&gt;"OK","NG",M1914=0,"OK",TRUE,"NG"),"")</f>
        <v>NG</v>
      </c>
      <c r="V1914" s="5" t="str">
        <f t="shared" si="418"/>
        <v>NG</v>
      </c>
      <c r="W1914" s="28" t="str">
        <f t="shared" ca="1" si="419"/>
        <v>OK</v>
      </c>
      <c r="X1914" s="5" t="str">
        <f t="shared" si="420"/>
        <v>NG</v>
      </c>
      <c r="Y1914" s="5">
        <f t="shared" ca="1" si="421"/>
        <v>126</v>
      </c>
      <c r="Z1914" s="5">
        <f t="shared" ca="1" si="422"/>
        <v>126</v>
      </c>
      <c r="AA1914" s="5" t="str" cm="1">
        <f t="array" ref="AA1914">_xlfn.IFS(H1914="","OK",H1914&lt;$F$17,"NG",I1914="解雇","NG",OR(I1914="自主退職",I1914="契約満了"),"OK")</f>
        <v>OK</v>
      </c>
      <c r="AB1914" s="5" t="str" cm="1">
        <f t="array" aca="1" ref="AB1914" ca="1">_xlfn.IFS(AA1914="NG","NG",OR(X1914="NG",X1914="ERROR",X1914=FALSE),"NG",U1914="NG","NG",V1914="OK","OK",AD1914="OK","OK")</f>
        <v>NG</v>
      </c>
      <c r="AC1914" s="5" t="str">
        <f t="shared" si="423"/>
        <v>NG</v>
      </c>
      <c r="AD1914" s="5" t="e" cm="1">
        <f t="array" ref="AD1914">_xlfn.IFS(AND(G1914="〇",H1914&lt;&gt;"",I1914&lt;&gt;""),"ERROR",AND(G1914="",H1914&gt;$H$17,I1914&lt;&gt;""),"NG",AND(G1914="〇",H1914="",I1914=""),"OK")</f>
        <v>#N/A</v>
      </c>
      <c r="AE1914" s="5" t="str" cm="1">
        <f t="array" ref="AE1914">_xlfn.IFS(I1914="解雇","NG",H1914="","OK",H1914&lt;$H$17,"NG",H1914&gt;$H$17,"OK")</f>
        <v>OK</v>
      </c>
      <c r="AF1914" s="5" t="e">
        <f t="shared" si="424"/>
        <v>#N/A</v>
      </c>
    </row>
    <row r="1915" spans="2:32" ht="20.25" customHeight="1" x14ac:dyDescent="0.55000000000000004">
      <c r="B1915" s="9">
        <v>1898</v>
      </c>
      <c r="C1915" s="42"/>
      <c r="D1915" s="43"/>
      <c r="E1915" s="44"/>
      <c r="F1915" s="44"/>
      <c r="G1915" s="43"/>
      <c r="H1915" s="44"/>
      <c r="I1915" s="45"/>
      <c r="M1915" s="5">
        <f t="shared" si="411"/>
        <v>4</v>
      </c>
      <c r="N1915" s="5">
        <f t="shared" si="412"/>
        <v>2</v>
      </c>
      <c r="O1915" s="5" t="str">
        <f t="shared" si="413"/>
        <v/>
      </c>
      <c r="P1915" s="5">
        <f t="shared" si="414"/>
        <v>0</v>
      </c>
      <c r="Q1915" s="5">
        <f t="shared" ca="1" si="415"/>
        <v>126</v>
      </c>
      <c r="R1915" s="26">
        <f t="shared" si="416"/>
        <v>5479</v>
      </c>
      <c r="S1915" s="26">
        <f t="shared" si="417"/>
        <v>5205</v>
      </c>
      <c r="T1915" s="27" t="str" cm="1">
        <f t="array" aca="1" ref="T1915" ca="1">_xlfn.IFS(Q1915="","NG",Q1915&gt;16,"OK",TODAY()&gt;S1915,"OK",Q1915&lt;16,"NG")</f>
        <v>OK</v>
      </c>
      <c r="U1915" s="5" t="str" cm="1">
        <f t="array" aca="1" ref="U1915" ca="1">IFERROR(_xlfn.IFS(T1915&lt;&gt;"OK","NG",M1915=0,"OK",TRUE,"NG"),"")</f>
        <v>NG</v>
      </c>
      <c r="V1915" s="5" t="str">
        <f t="shared" si="418"/>
        <v>NG</v>
      </c>
      <c r="W1915" s="28" t="str">
        <f t="shared" ca="1" si="419"/>
        <v>OK</v>
      </c>
      <c r="X1915" s="5" t="str">
        <f t="shared" si="420"/>
        <v>NG</v>
      </c>
      <c r="Y1915" s="5">
        <f t="shared" ca="1" si="421"/>
        <v>126</v>
      </c>
      <c r="Z1915" s="5">
        <f t="shared" ca="1" si="422"/>
        <v>126</v>
      </c>
      <c r="AA1915" s="5" t="str" cm="1">
        <f t="array" ref="AA1915">_xlfn.IFS(H1915="","OK",H1915&lt;$F$17,"NG",I1915="解雇","NG",OR(I1915="自主退職",I1915="契約満了"),"OK")</f>
        <v>OK</v>
      </c>
      <c r="AB1915" s="5" t="str" cm="1">
        <f t="array" aca="1" ref="AB1915" ca="1">_xlfn.IFS(AA1915="NG","NG",OR(X1915="NG",X1915="ERROR",X1915=FALSE),"NG",U1915="NG","NG",V1915="OK","OK",AD1915="OK","OK")</f>
        <v>NG</v>
      </c>
      <c r="AC1915" s="5" t="str">
        <f t="shared" si="423"/>
        <v>NG</v>
      </c>
      <c r="AD1915" s="5" t="e" cm="1">
        <f t="array" ref="AD1915">_xlfn.IFS(AND(G1915="〇",H1915&lt;&gt;"",I1915&lt;&gt;""),"ERROR",AND(G1915="",H1915&gt;$H$17,I1915&lt;&gt;""),"NG",AND(G1915="〇",H1915="",I1915=""),"OK")</f>
        <v>#N/A</v>
      </c>
      <c r="AE1915" s="5" t="str" cm="1">
        <f t="array" ref="AE1915">_xlfn.IFS(I1915="解雇","NG",H1915="","OK",H1915&lt;$H$17,"NG",H1915&gt;$H$17,"OK")</f>
        <v>OK</v>
      </c>
      <c r="AF1915" s="5" t="e">
        <f t="shared" si="424"/>
        <v>#N/A</v>
      </c>
    </row>
    <row r="1916" spans="2:32" ht="20.25" customHeight="1" x14ac:dyDescent="0.55000000000000004">
      <c r="B1916" s="9">
        <v>1899</v>
      </c>
      <c r="C1916" s="42"/>
      <c r="D1916" s="43"/>
      <c r="E1916" s="44"/>
      <c r="F1916" s="44"/>
      <c r="G1916" s="43"/>
      <c r="H1916" s="44"/>
      <c r="I1916" s="45"/>
      <c r="M1916" s="5">
        <f t="shared" si="411"/>
        <v>4</v>
      </c>
      <c r="N1916" s="5">
        <f t="shared" si="412"/>
        <v>2</v>
      </c>
      <c r="O1916" s="5" t="str">
        <f t="shared" si="413"/>
        <v/>
      </c>
      <c r="P1916" s="5">
        <f t="shared" si="414"/>
        <v>0</v>
      </c>
      <c r="Q1916" s="5">
        <f t="shared" ca="1" si="415"/>
        <v>126</v>
      </c>
      <c r="R1916" s="26">
        <f t="shared" si="416"/>
        <v>5479</v>
      </c>
      <c r="S1916" s="26">
        <f t="shared" si="417"/>
        <v>5205</v>
      </c>
      <c r="T1916" s="27" t="str" cm="1">
        <f t="array" aca="1" ref="T1916" ca="1">_xlfn.IFS(Q1916="","NG",Q1916&gt;16,"OK",TODAY()&gt;S1916,"OK",Q1916&lt;16,"NG")</f>
        <v>OK</v>
      </c>
      <c r="U1916" s="5" t="str" cm="1">
        <f t="array" aca="1" ref="U1916" ca="1">IFERROR(_xlfn.IFS(T1916&lt;&gt;"OK","NG",M1916=0,"OK",TRUE,"NG"),"")</f>
        <v>NG</v>
      </c>
      <c r="V1916" s="5" t="str">
        <f t="shared" si="418"/>
        <v>NG</v>
      </c>
      <c r="W1916" s="28" t="str">
        <f t="shared" ca="1" si="419"/>
        <v>OK</v>
      </c>
      <c r="X1916" s="5" t="str">
        <f t="shared" si="420"/>
        <v>NG</v>
      </c>
      <c r="Y1916" s="5">
        <f t="shared" ca="1" si="421"/>
        <v>126</v>
      </c>
      <c r="Z1916" s="5">
        <f t="shared" ca="1" si="422"/>
        <v>126</v>
      </c>
      <c r="AA1916" s="5" t="str" cm="1">
        <f t="array" ref="AA1916">_xlfn.IFS(H1916="","OK",H1916&lt;$F$17,"NG",I1916="解雇","NG",OR(I1916="自主退職",I1916="契約満了"),"OK")</f>
        <v>OK</v>
      </c>
      <c r="AB1916" s="5" t="str" cm="1">
        <f t="array" aca="1" ref="AB1916" ca="1">_xlfn.IFS(AA1916="NG","NG",OR(X1916="NG",X1916="ERROR",X1916=FALSE),"NG",U1916="NG","NG",V1916="OK","OK",AD1916="OK","OK")</f>
        <v>NG</v>
      </c>
      <c r="AC1916" s="5" t="str">
        <f t="shared" si="423"/>
        <v>NG</v>
      </c>
      <c r="AD1916" s="5" t="e" cm="1">
        <f t="array" ref="AD1916">_xlfn.IFS(AND(G1916="〇",H1916&lt;&gt;"",I1916&lt;&gt;""),"ERROR",AND(G1916="",H1916&gt;$H$17,I1916&lt;&gt;""),"NG",AND(G1916="〇",H1916="",I1916=""),"OK")</f>
        <v>#N/A</v>
      </c>
      <c r="AE1916" s="5" t="str" cm="1">
        <f t="array" ref="AE1916">_xlfn.IFS(I1916="解雇","NG",H1916="","OK",H1916&lt;$H$17,"NG",H1916&gt;$H$17,"OK")</f>
        <v>OK</v>
      </c>
      <c r="AF1916" s="5" t="e">
        <f t="shared" si="424"/>
        <v>#N/A</v>
      </c>
    </row>
    <row r="1917" spans="2:32" ht="20.25" customHeight="1" x14ac:dyDescent="0.55000000000000004">
      <c r="B1917" s="9">
        <v>1900</v>
      </c>
      <c r="C1917" s="42"/>
      <c r="D1917" s="43"/>
      <c r="E1917" s="44"/>
      <c r="F1917" s="44"/>
      <c r="G1917" s="43"/>
      <c r="H1917" s="44"/>
      <c r="I1917" s="45"/>
      <c r="M1917" s="5">
        <f t="shared" si="411"/>
        <v>4</v>
      </c>
      <c r="N1917" s="5">
        <f t="shared" si="412"/>
        <v>2</v>
      </c>
      <c r="O1917" s="5" t="str">
        <f t="shared" si="413"/>
        <v/>
      </c>
      <c r="P1917" s="5">
        <f t="shared" si="414"/>
        <v>0</v>
      </c>
      <c r="Q1917" s="5">
        <f t="shared" ca="1" si="415"/>
        <v>126</v>
      </c>
      <c r="R1917" s="26">
        <f t="shared" si="416"/>
        <v>5479</v>
      </c>
      <c r="S1917" s="26">
        <f t="shared" si="417"/>
        <v>5205</v>
      </c>
      <c r="T1917" s="27" t="str" cm="1">
        <f t="array" aca="1" ref="T1917" ca="1">_xlfn.IFS(Q1917="","NG",Q1917&gt;16,"OK",TODAY()&gt;S1917,"OK",Q1917&lt;16,"NG")</f>
        <v>OK</v>
      </c>
      <c r="U1917" s="5" t="str" cm="1">
        <f t="array" aca="1" ref="U1917" ca="1">IFERROR(_xlfn.IFS(T1917&lt;&gt;"OK","NG",M1917=0,"OK",TRUE,"NG"),"")</f>
        <v>NG</v>
      </c>
      <c r="V1917" s="5" t="str">
        <f t="shared" si="418"/>
        <v>NG</v>
      </c>
      <c r="W1917" s="28" t="str">
        <f t="shared" ca="1" si="419"/>
        <v>OK</v>
      </c>
      <c r="X1917" s="5" t="str">
        <f t="shared" si="420"/>
        <v>NG</v>
      </c>
      <c r="Y1917" s="5">
        <f t="shared" ca="1" si="421"/>
        <v>126</v>
      </c>
      <c r="Z1917" s="5">
        <f t="shared" ca="1" si="422"/>
        <v>126</v>
      </c>
      <c r="AA1917" s="5" t="str" cm="1">
        <f t="array" ref="AA1917">_xlfn.IFS(H1917="","OK",H1917&lt;$F$17,"NG",I1917="解雇","NG",OR(I1917="自主退職",I1917="契約満了"),"OK")</f>
        <v>OK</v>
      </c>
      <c r="AB1917" s="5" t="str" cm="1">
        <f t="array" aca="1" ref="AB1917" ca="1">_xlfn.IFS(AA1917="NG","NG",OR(X1917="NG",X1917="ERROR",X1917=FALSE),"NG",U1917="NG","NG",V1917="OK","OK",AD1917="OK","OK")</f>
        <v>NG</v>
      </c>
      <c r="AC1917" s="5" t="str">
        <f t="shared" si="423"/>
        <v>NG</v>
      </c>
      <c r="AD1917" s="5" t="e" cm="1">
        <f t="array" ref="AD1917">_xlfn.IFS(AND(G1917="〇",H1917&lt;&gt;"",I1917&lt;&gt;""),"ERROR",AND(G1917="",H1917&gt;$H$17,I1917&lt;&gt;""),"NG",AND(G1917="〇",H1917="",I1917=""),"OK")</f>
        <v>#N/A</v>
      </c>
      <c r="AE1917" s="5" t="str" cm="1">
        <f t="array" ref="AE1917">_xlfn.IFS(I1917="解雇","NG",H1917="","OK",H1917&lt;$H$17,"NG",H1917&gt;$H$17,"OK")</f>
        <v>OK</v>
      </c>
      <c r="AF1917" s="5" t="e">
        <f t="shared" si="424"/>
        <v>#N/A</v>
      </c>
    </row>
    <row r="1918" spans="2:32" ht="20.25" customHeight="1" x14ac:dyDescent="0.55000000000000004">
      <c r="B1918" s="9">
        <v>1901</v>
      </c>
      <c r="C1918" s="42"/>
      <c r="D1918" s="43"/>
      <c r="E1918" s="44"/>
      <c r="F1918" s="44"/>
      <c r="G1918" s="43"/>
      <c r="H1918" s="44"/>
      <c r="I1918" s="45"/>
      <c r="M1918" s="5">
        <f t="shared" si="411"/>
        <v>4</v>
      </c>
      <c r="N1918" s="5">
        <f t="shared" si="412"/>
        <v>2</v>
      </c>
      <c r="O1918" s="5" t="str">
        <f t="shared" si="413"/>
        <v/>
      </c>
      <c r="P1918" s="5">
        <f t="shared" si="414"/>
        <v>0</v>
      </c>
      <c r="Q1918" s="5">
        <f t="shared" ca="1" si="415"/>
        <v>126</v>
      </c>
      <c r="R1918" s="26">
        <f t="shared" si="416"/>
        <v>5479</v>
      </c>
      <c r="S1918" s="26">
        <f t="shared" si="417"/>
        <v>5205</v>
      </c>
      <c r="T1918" s="27" t="str" cm="1">
        <f t="array" aca="1" ref="T1918" ca="1">_xlfn.IFS(Q1918="","NG",Q1918&gt;16,"OK",TODAY()&gt;S1918,"OK",Q1918&lt;16,"NG")</f>
        <v>OK</v>
      </c>
      <c r="U1918" s="5" t="str" cm="1">
        <f t="array" aca="1" ref="U1918" ca="1">IFERROR(_xlfn.IFS(T1918&lt;&gt;"OK","NG",M1918=0,"OK",TRUE,"NG"),"")</f>
        <v>NG</v>
      </c>
      <c r="V1918" s="5" t="str">
        <f t="shared" si="418"/>
        <v>NG</v>
      </c>
      <c r="W1918" s="28" t="str">
        <f t="shared" ca="1" si="419"/>
        <v>OK</v>
      </c>
      <c r="X1918" s="5" t="str">
        <f t="shared" si="420"/>
        <v>NG</v>
      </c>
      <c r="Y1918" s="5">
        <f t="shared" ca="1" si="421"/>
        <v>126</v>
      </c>
      <c r="Z1918" s="5">
        <f t="shared" ca="1" si="422"/>
        <v>126</v>
      </c>
      <c r="AA1918" s="5" t="str" cm="1">
        <f t="array" ref="AA1918">_xlfn.IFS(H1918="","OK",H1918&lt;$F$17,"NG",I1918="解雇","NG",OR(I1918="自主退職",I1918="契約満了"),"OK")</f>
        <v>OK</v>
      </c>
      <c r="AB1918" s="5" t="str" cm="1">
        <f t="array" aca="1" ref="AB1918" ca="1">_xlfn.IFS(AA1918="NG","NG",OR(X1918="NG",X1918="ERROR",X1918=FALSE),"NG",U1918="NG","NG",V1918="OK","OK",AD1918="OK","OK")</f>
        <v>NG</v>
      </c>
      <c r="AC1918" s="5" t="str">
        <f t="shared" si="423"/>
        <v>NG</v>
      </c>
      <c r="AD1918" s="5" t="e" cm="1">
        <f t="array" ref="AD1918">_xlfn.IFS(AND(G1918="〇",H1918&lt;&gt;"",I1918&lt;&gt;""),"ERROR",AND(G1918="",H1918&gt;$H$17,I1918&lt;&gt;""),"NG",AND(G1918="〇",H1918="",I1918=""),"OK")</f>
        <v>#N/A</v>
      </c>
      <c r="AE1918" s="5" t="str" cm="1">
        <f t="array" ref="AE1918">_xlfn.IFS(I1918="解雇","NG",H1918="","OK",H1918&lt;$H$17,"NG",H1918&gt;$H$17,"OK")</f>
        <v>OK</v>
      </c>
      <c r="AF1918" s="5" t="e">
        <f t="shared" si="424"/>
        <v>#N/A</v>
      </c>
    </row>
    <row r="1919" spans="2:32" ht="20.25" customHeight="1" x14ac:dyDescent="0.55000000000000004">
      <c r="B1919" s="9">
        <v>1902</v>
      </c>
      <c r="C1919" s="42"/>
      <c r="D1919" s="43"/>
      <c r="E1919" s="44"/>
      <c r="F1919" s="44"/>
      <c r="G1919" s="43"/>
      <c r="H1919" s="44"/>
      <c r="I1919" s="45"/>
      <c r="M1919" s="5">
        <f t="shared" si="411"/>
        <v>4</v>
      </c>
      <c r="N1919" s="5">
        <f t="shared" si="412"/>
        <v>2</v>
      </c>
      <c r="O1919" s="5" t="str">
        <f t="shared" si="413"/>
        <v/>
      </c>
      <c r="P1919" s="5">
        <f t="shared" si="414"/>
        <v>0</v>
      </c>
      <c r="Q1919" s="5">
        <f t="shared" ca="1" si="415"/>
        <v>126</v>
      </c>
      <c r="R1919" s="26">
        <f t="shared" si="416"/>
        <v>5479</v>
      </c>
      <c r="S1919" s="26">
        <f t="shared" si="417"/>
        <v>5205</v>
      </c>
      <c r="T1919" s="27" t="str" cm="1">
        <f t="array" aca="1" ref="T1919" ca="1">_xlfn.IFS(Q1919="","NG",Q1919&gt;16,"OK",TODAY()&gt;S1919,"OK",Q1919&lt;16,"NG")</f>
        <v>OK</v>
      </c>
      <c r="U1919" s="5" t="str" cm="1">
        <f t="array" aca="1" ref="U1919" ca="1">IFERROR(_xlfn.IFS(T1919&lt;&gt;"OK","NG",M1919=0,"OK",TRUE,"NG"),"")</f>
        <v>NG</v>
      </c>
      <c r="V1919" s="5" t="str">
        <f t="shared" si="418"/>
        <v>NG</v>
      </c>
      <c r="W1919" s="28" t="str">
        <f t="shared" ca="1" si="419"/>
        <v>OK</v>
      </c>
      <c r="X1919" s="5" t="str">
        <f t="shared" si="420"/>
        <v>NG</v>
      </c>
      <c r="Y1919" s="5">
        <f t="shared" ca="1" si="421"/>
        <v>126</v>
      </c>
      <c r="Z1919" s="5">
        <f t="shared" ca="1" si="422"/>
        <v>126</v>
      </c>
      <c r="AA1919" s="5" t="str" cm="1">
        <f t="array" ref="AA1919">_xlfn.IFS(H1919="","OK",H1919&lt;$F$17,"NG",I1919="解雇","NG",OR(I1919="自主退職",I1919="契約満了"),"OK")</f>
        <v>OK</v>
      </c>
      <c r="AB1919" s="5" t="str" cm="1">
        <f t="array" aca="1" ref="AB1919" ca="1">_xlfn.IFS(AA1919="NG","NG",OR(X1919="NG",X1919="ERROR",X1919=FALSE),"NG",U1919="NG","NG",V1919="OK","OK",AD1919="OK","OK")</f>
        <v>NG</v>
      </c>
      <c r="AC1919" s="5" t="str">
        <f t="shared" si="423"/>
        <v>NG</v>
      </c>
      <c r="AD1919" s="5" t="e" cm="1">
        <f t="array" ref="AD1919">_xlfn.IFS(AND(G1919="〇",H1919&lt;&gt;"",I1919&lt;&gt;""),"ERROR",AND(G1919="",H1919&gt;$H$17,I1919&lt;&gt;""),"NG",AND(G1919="〇",H1919="",I1919=""),"OK")</f>
        <v>#N/A</v>
      </c>
      <c r="AE1919" s="5" t="str" cm="1">
        <f t="array" ref="AE1919">_xlfn.IFS(I1919="解雇","NG",H1919="","OK",H1919&lt;$H$17,"NG",H1919&gt;$H$17,"OK")</f>
        <v>OK</v>
      </c>
      <c r="AF1919" s="5" t="e">
        <f t="shared" si="424"/>
        <v>#N/A</v>
      </c>
    </row>
    <row r="1920" spans="2:32" ht="20.25" customHeight="1" x14ac:dyDescent="0.55000000000000004">
      <c r="B1920" s="9">
        <v>1903</v>
      </c>
      <c r="C1920" s="42"/>
      <c r="D1920" s="43"/>
      <c r="E1920" s="44"/>
      <c r="F1920" s="44"/>
      <c r="G1920" s="43"/>
      <c r="H1920" s="44"/>
      <c r="I1920" s="45"/>
      <c r="M1920" s="5">
        <f t="shared" si="411"/>
        <v>4</v>
      </c>
      <c r="N1920" s="5">
        <f t="shared" si="412"/>
        <v>2</v>
      </c>
      <c r="O1920" s="5" t="str">
        <f t="shared" si="413"/>
        <v/>
      </c>
      <c r="P1920" s="5">
        <f t="shared" si="414"/>
        <v>0</v>
      </c>
      <c r="Q1920" s="5">
        <f t="shared" ca="1" si="415"/>
        <v>126</v>
      </c>
      <c r="R1920" s="26">
        <f t="shared" si="416"/>
        <v>5479</v>
      </c>
      <c r="S1920" s="26">
        <f t="shared" si="417"/>
        <v>5205</v>
      </c>
      <c r="T1920" s="27" t="str" cm="1">
        <f t="array" aca="1" ref="T1920" ca="1">_xlfn.IFS(Q1920="","NG",Q1920&gt;16,"OK",TODAY()&gt;S1920,"OK",Q1920&lt;16,"NG")</f>
        <v>OK</v>
      </c>
      <c r="U1920" s="5" t="str" cm="1">
        <f t="array" aca="1" ref="U1920" ca="1">IFERROR(_xlfn.IFS(T1920&lt;&gt;"OK","NG",M1920=0,"OK",TRUE,"NG"),"")</f>
        <v>NG</v>
      </c>
      <c r="V1920" s="5" t="str">
        <f t="shared" si="418"/>
        <v>NG</v>
      </c>
      <c r="W1920" s="28" t="str">
        <f t="shared" ca="1" si="419"/>
        <v>OK</v>
      </c>
      <c r="X1920" s="5" t="str">
        <f t="shared" si="420"/>
        <v>NG</v>
      </c>
      <c r="Y1920" s="5">
        <f t="shared" ca="1" si="421"/>
        <v>126</v>
      </c>
      <c r="Z1920" s="5">
        <f t="shared" ca="1" si="422"/>
        <v>126</v>
      </c>
      <c r="AA1920" s="5" t="str" cm="1">
        <f t="array" ref="AA1920">_xlfn.IFS(H1920="","OK",H1920&lt;$F$17,"NG",I1920="解雇","NG",OR(I1920="自主退職",I1920="契約満了"),"OK")</f>
        <v>OK</v>
      </c>
      <c r="AB1920" s="5" t="str" cm="1">
        <f t="array" aca="1" ref="AB1920" ca="1">_xlfn.IFS(AA1920="NG","NG",OR(X1920="NG",X1920="ERROR",X1920=FALSE),"NG",U1920="NG","NG",V1920="OK","OK",AD1920="OK","OK")</f>
        <v>NG</v>
      </c>
      <c r="AC1920" s="5" t="str">
        <f t="shared" si="423"/>
        <v>NG</v>
      </c>
      <c r="AD1920" s="5" t="e" cm="1">
        <f t="array" ref="AD1920">_xlfn.IFS(AND(G1920="〇",H1920&lt;&gt;"",I1920&lt;&gt;""),"ERROR",AND(G1920="",H1920&gt;$H$17,I1920&lt;&gt;""),"NG",AND(G1920="〇",H1920="",I1920=""),"OK")</f>
        <v>#N/A</v>
      </c>
      <c r="AE1920" s="5" t="str" cm="1">
        <f t="array" ref="AE1920">_xlfn.IFS(I1920="解雇","NG",H1920="","OK",H1920&lt;$H$17,"NG",H1920&gt;$H$17,"OK")</f>
        <v>OK</v>
      </c>
      <c r="AF1920" s="5" t="e">
        <f t="shared" si="424"/>
        <v>#N/A</v>
      </c>
    </row>
    <row r="1921" spans="2:32" ht="20.25" customHeight="1" x14ac:dyDescent="0.55000000000000004">
      <c r="B1921" s="9">
        <v>1904</v>
      </c>
      <c r="C1921" s="42"/>
      <c r="D1921" s="43"/>
      <c r="E1921" s="44"/>
      <c r="F1921" s="44"/>
      <c r="G1921" s="43"/>
      <c r="H1921" s="44"/>
      <c r="I1921" s="45"/>
      <c r="M1921" s="5">
        <f t="shared" si="411"/>
        <v>4</v>
      </c>
      <c r="N1921" s="5">
        <f t="shared" si="412"/>
        <v>2</v>
      </c>
      <c r="O1921" s="5" t="str">
        <f t="shared" si="413"/>
        <v/>
      </c>
      <c r="P1921" s="5">
        <f t="shared" si="414"/>
        <v>0</v>
      </c>
      <c r="Q1921" s="5">
        <f t="shared" ca="1" si="415"/>
        <v>126</v>
      </c>
      <c r="R1921" s="26">
        <f t="shared" si="416"/>
        <v>5479</v>
      </c>
      <c r="S1921" s="26">
        <f t="shared" si="417"/>
        <v>5205</v>
      </c>
      <c r="T1921" s="27" t="str" cm="1">
        <f t="array" aca="1" ref="T1921" ca="1">_xlfn.IFS(Q1921="","NG",Q1921&gt;16,"OK",TODAY()&gt;S1921,"OK",Q1921&lt;16,"NG")</f>
        <v>OK</v>
      </c>
      <c r="U1921" s="5" t="str" cm="1">
        <f t="array" aca="1" ref="U1921" ca="1">IFERROR(_xlfn.IFS(T1921&lt;&gt;"OK","NG",M1921=0,"OK",TRUE,"NG"),"")</f>
        <v>NG</v>
      </c>
      <c r="V1921" s="5" t="str">
        <f t="shared" si="418"/>
        <v>NG</v>
      </c>
      <c r="W1921" s="28" t="str">
        <f t="shared" ca="1" si="419"/>
        <v>OK</v>
      </c>
      <c r="X1921" s="5" t="str">
        <f t="shared" si="420"/>
        <v>NG</v>
      </c>
      <c r="Y1921" s="5">
        <f t="shared" ca="1" si="421"/>
        <v>126</v>
      </c>
      <c r="Z1921" s="5">
        <f t="shared" ca="1" si="422"/>
        <v>126</v>
      </c>
      <c r="AA1921" s="5" t="str" cm="1">
        <f t="array" ref="AA1921">_xlfn.IFS(H1921="","OK",H1921&lt;$F$17,"NG",I1921="解雇","NG",OR(I1921="自主退職",I1921="契約満了"),"OK")</f>
        <v>OK</v>
      </c>
      <c r="AB1921" s="5" t="str" cm="1">
        <f t="array" aca="1" ref="AB1921" ca="1">_xlfn.IFS(AA1921="NG","NG",OR(X1921="NG",X1921="ERROR",X1921=FALSE),"NG",U1921="NG","NG",V1921="OK","OK",AD1921="OK","OK")</f>
        <v>NG</v>
      </c>
      <c r="AC1921" s="5" t="str">
        <f t="shared" si="423"/>
        <v>NG</v>
      </c>
      <c r="AD1921" s="5" t="e" cm="1">
        <f t="array" ref="AD1921">_xlfn.IFS(AND(G1921="〇",H1921&lt;&gt;"",I1921&lt;&gt;""),"ERROR",AND(G1921="",H1921&gt;$H$17,I1921&lt;&gt;""),"NG",AND(G1921="〇",H1921="",I1921=""),"OK")</f>
        <v>#N/A</v>
      </c>
      <c r="AE1921" s="5" t="str" cm="1">
        <f t="array" ref="AE1921">_xlfn.IFS(I1921="解雇","NG",H1921="","OK",H1921&lt;$H$17,"NG",H1921&gt;$H$17,"OK")</f>
        <v>OK</v>
      </c>
      <c r="AF1921" s="5" t="e">
        <f t="shared" si="424"/>
        <v>#N/A</v>
      </c>
    </row>
    <row r="1922" spans="2:32" ht="20.25" customHeight="1" x14ac:dyDescent="0.55000000000000004">
      <c r="B1922" s="9">
        <v>1905</v>
      </c>
      <c r="C1922" s="42"/>
      <c r="D1922" s="43"/>
      <c r="E1922" s="44"/>
      <c r="F1922" s="44"/>
      <c r="G1922" s="43"/>
      <c r="H1922" s="44"/>
      <c r="I1922" s="45"/>
      <c r="M1922" s="5">
        <f t="shared" si="411"/>
        <v>4</v>
      </c>
      <c r="N1922" s="5">
        <f t="shared" si="412"/>
        <v>2</v>
      </c>
      <c r="O1922" s="5" t="str">
        <f t="shared" si="413"/>
        <v/>
      </c>
      <c r="P1922" s="5">
        <f t="shared" si="414"/>
        <v>0</v>
      </c>
      <c r="Q1922" s="5">
        <f t="shared" ca="1" si="415"/>
        <v>126</v>
      </c>
      <c r="R1922" s="26">
        <f t="shared" si="416"/>
        <v>5479</v>
      </c>
      <c r="S1922" s="26">
        <f t="shared" si="417"/>
        <v>5205</v>
      </c>
      <c r="T1922" s="27" t="str" cm="1">
        <f t="array" aca="1" ref="T1922" ca="1">_xlfn.IFS(Q1922="","NG",Q1922&gt;16,"OK",TODAY()&gt;S1922,"OK",Q1922&lt;16,"NG")</f>
        <v>OK</v>
      </c>
      <c r="U1922" s="5" t="str" cm="1">
        <f t="array" aca="1" ref="U1922" ca="1">IFERROR(_xlfn.IFS(T1922&lt;&gt;"OK","NG",M1922=0,"OK",TRUE,"NG"),"")</f>
        <v>NG</v>
      </c>
      <c r="V1922" s="5" t="str">
        <f t="shared" si="418"/>
        <v>NG</v>
      </c>
      <c r="W1922" s="28" t="str">
        <f t="shared" ca="1" si="419"/>
        <v>OK</v>
      </c>
      <c r="X1922" s="5" t="str">
        <f t="shared" si="420"/>
        <v>NG</v>
      </c>
      <c r="Y1922" s="5">
        <f t="shared" ca="1" si="421"/>
        <v>126</v>
      </c>
      <c r="Z1922" s="5">
        <f t="shared" ca="1" si="422"/>
        <v>126</v>
      </c>
      <c r="AA1922" s="5" t="str" cm="1">
        <f t="array" ref="AA1922">_xlfn.IFS(H1922="","OK",H1922&lt;$F$17,"NG",I1922="解雇","NG",OR(I1922="自主退職",I1922="契約満了"),"OK")</f>
        <v>OK</v>
      </c>
      <c r="AB1922" s="5" t="str" cm="1">
        <f t="array" aca="1" ref="AB1922" ca="1">_xlfn.IFS(AA1922="NG","NG",OR(X1922="NG",X1922="ERROR",X1922=FALSE),"NG",U1922="NG","NG",V1922="OK","OK",AD1922="OK","OK")</f>
        <v>NG</v>
      </c>
      <c r="AC1922" s="5" t="str">
        <f t="shared" si="423"/>
        <v>NG</v>
      </c>
      <c r="AD1922" s="5" t="e" cm="1">
        <f t="array" ref="AD1922">_xlfn.IFS(AND(G1922="〇",H1922&lt;&gt;"",I1922&lt;&gt;""),"ERROR",AND(G1922="",H1922&gt;$H$17,I1922&lt;&gt;""),"NG",AND(G1922="〇",H1922="",I1922=""),"OK")</f>
        <v>#N/A</v>
      </c>
      <c r="AE1922" s="5" t="str" cm="1">
        <f t="array" ref="AE1922">_xlfn.IFS(I1922="解雇","NG",H1922="","OK",H1922&lt;$H$17,"NG",H1922&gt;$H$17,"OK")</f>
        <v>OK</v>
      </c>
      <c r="AF1922" s="5" t="e">
        <f t="shared" si="424"/>
        <v>#N/A</v>
      </c>
    </row>
    <row r="1923" spans="2:32" ht="20.25" customHeight="1" x14ac:dyDescent="0.55000000000000004">
      <c r="B1923" s="9">
        <v>1906</v>
      </c>
      <c r="C1923" s="42"/>
      <c r="D1923" s="43"/>
      <c r="E1923" s="44"/>
      <c r="F1923" s="44"/>
      <c r="G1923" s="43"/>
      <c r="H1923" s="44"/>
      <c r="I1923" s="45"/>
      <c r="M1923" s="5">
        <f t="shared" si="411"/>
        <v>4</v>
      </c>
      <c r="N1923" s="5">
        <f t="shared" si="412"/>
        <v>2</v>
      </c>
      <c r="O1923" s="5" t="str">
        <f t="shared" si="413"/>
        <v/>
      </c>
      <c r="P1923" s="5">
        <f t="shared" si="414"/>
        <v>0</v>
      </c>
      <c r="Q1923" s="5">
        <f t="shared" ca="1" si="415"/>
        <v>126</v>
      </c>
      <c r="R1923" s="26">
        <f t="shared" si="416"/>
        <v>5479</v>
      </c>
      <c r="S1923" s="26">
        <f t="shared" si="417"/>
        <v>5205</v>
      </c>
      <c r="T1923" s="27" t="str" cm="1">
        <f t="array" aca="1" ref="T1923" ca="1">_xlfn.IFS(Q1923="","NG",Q1923&gt;16,"OK",TODAY()&gt;S1923,"OK",Q1923&lt;16,"NG")</f>
        <v>OK</v>
      </c>
      <c r="U1923" s="5" t="str" cm="1">
        <f t="array" aca="1" ref="U1923" ca="1">IFERROR(_xlfn.IFS(T1923&lt;&gt;"OK","NG",M1923=0,"OK",TRUE,"NG"),"")</f>
        <v>NG</v>
      </c>
      <c r="V1923" s="5" t="str">
        <f t="shared" si="418"/>
        <v>NG</v>
      </c>
      <c r="W1923" s="28" t="str">
        <f t="shared" ca="1" si="419"/>
        <v>OK</v>
      </c>
      <c r="X1923" s="5" t="str">
        <f t="shared" si="420"/>
        <v>NG</v>
      </c>
      <c r="Y1923" s="5">
        <f t="shared" ca="1" si="421"/>
        <v>126</v>
      </c>
      <c r="Z1923" s="5">
        <f t="shared" ca="1" si="422"/>
        <v>126</v>
      </c>
      <c r="AA1923" s="5" t="str" cm="1">
        <f t="array" ref="AA1923">_xlfn.IFS(H1923="","OK",H1923&lt;$F$17,"NG",I1923="解雇","NG",OR(I1923="自主退職",I1923="契約満了"),"OK")</f>
        <v>OK</v>
      </c>
      <c r="AB1923" s="5" t="str" cm="1">
        <f t="array" aca="1" ref="AB1923" ca="1">_xlfn.IFS(AA1923="NG","NG",OR(X1923="NG",X1923="ERROR",X1923=FALSE),"NG",U1923="NG","NG",V1923="OK","OK",AD1923="OK","OK")</f>
        <v>NG</v>
      </c>
      <c r="AC1923" s="5" t="str">
        <f t="shared" si="423"/>
        <v>NG</v>
      </c>
      <c r="AD1923" s="5" t="e" cm="1">
        <f t="array" ref="AD1923">_xlfn.IFS(AND(G1923="〇",H1923&lt;&gt;"",I1923&lt;&gt;""),"ERROR",AND(G1923="",H1923&gt;$H$17,I1923&lt;&gt;""),"NG",AND(G1923="〇",H1923="",I1923=""),"OK")</f>
        <v>#N/A</v>
      </c>
      <c r="AE1923" s="5" t="str" cm="1">
        <f t="array" ref="AE1923">_xlfn.IFS(I1923="解雇","NG",H1923="","OK",H1923&lt;$H$17,"NG",H1923&gt;$H$17,"OK")</f>
        <v>OK</v>
      </c>
      <c r="AF1923" s="5" t="e">
        <f t="shared" si="424"/>
        <v>#N/A</v>
      </c>
    </row>
    <row r="1924" spans="2:32" ht="20.25" customHeight="1" x14ac:dyDescent="0.55000000000000004">
      <c r="B1924" s="9">
        <v>1907</v>
      </c>
      <c r="C1924" s="42"/>
      <c r="D1924" s="43"/>
      <c r="E1924" s="44"/>
      <c r="F1924" s="44"/>
      <c r="G1924" s="43"/>
      <c r="H1924" s="44"/>
      <c r="I1924" s="45"/>
      <c r="M1924" s="5">
        <f t="shared" si="411"/>
        <v>4</v>
      </c>
      <c r="N1924" s="5">
        <f t="shared" si="412"/>
        <v>2</v>
      </c>
      <c r="O1924" s="5" t="str">
        <f t="shared" si="413"/>
        <v/>
      </c>
      <c r="P1924" s="5">
        <f t="shared" si="414"/>
        <v>0</v>
      </c>
      <c r="Q1924" s="5">
        <f t="shared" ca="1" si="415"/>
        <v>126</v>
      </c>
      <c r="R1924" s="26">
        <f t="shared" si="416"/>
        <v>5479</v>
      </c>
      <c r="S1924" s="26">
        <f t="shared" si="417"/>
        <v>5205</v>
      </c>
      <c r="T1924" s="27" t="str" cm="1">
        <f t="array" aca="1" ref="T1924" ca="1">_xlfn.IFS(Q1924="","NG",Q1924&gt;16,"OK",TODAY()&gt;S1924,"OK",Q1924&lt;16,"NG")</f>
        <v>OK</v>
      </c>
      <c r="U1924" s="5" t="str" cm="1">
        <f t="array" aca="1" ref="U1924" ca="1">IFERROR(_xlfn.IFS(T1924&lt;&gt;"OK","NG",M1924=0,"OK",TRUE,"NG"),"")</f>
        <v>NG</v>
      </c>
      <c r="V1924" s="5" t="str">
        <f t="shared" si="418"/>
        <v>NG</v>
      </c>
      <c r="W1924" s="28" t="str">
        <f t="shared" ca="1" si="419"/>
        <v>OK</v>
      </c>
      <c r="X1924" s="5" t="str">
        <f t="shared" si="420"/>
        <v>NG</v>
      </c>
      <c r="Y1924" s="5">
        <f t="shared" ca="1" si="421"/>
        <v>126</v>
      </c>
      <c r="Z1924" s="5">
        <f t="shared" ca="1" si="422"/>
        <v>126</v>
      </c>
      <c r="AA1924" s="5" t="str" cm="1">
        <f t="array" ref="AA1924">_xlfn.IFS(H1924="","OK",H1924&lt;$F$17,"NG",I1924="解雇","NG",OR(I1924="自主退職",I1924="契約満了"),"OK")</f>
        <v>OK</v>
      </c>
      <c r="AB1924" s="5" t="str" cm="1">
        <f t="array" aca="1" ref="AB1924" ca="1">_xlfn.IFS(AA1924="NG","NG",OR(X1924="NG",X1924="ERROR",X1924=FALSE),"NG",U1924="NG","NG",V1924="OK","OK",AD1924="OK","OK")</f>
        <v>NG</v>
      </c>
      <c r="AC1924" s="5" t="str">
        <f t="shared" si="423"/>
        <v>NG</v>
      </c>
      <c r="AD1924" s="5" t="e" cm="1">
        <f t="array" ref="AD1924">_xlfn.IFS(AND(G1924="〇",H1924&lt;&gt;"",I1924&lt;&gt;""),"ERROR",AND(G1924="",H1924&gt;$H$17,I1924&lt;&gt;""),"NG",AND(G1924="〇",H1924="",I1924=""),"OK")</f>
        <v>#N/A</v>
      </c>
      <c r="AE1924" s="5" t="str" cm="1">
        <f t="array" ref="AE1924">_xlfn.IFS(I1924="解雇","NG",H1924="","OK",H1924&lt;$H$17,"NG",H1924&gt;$H$17,"OK")</f>
        <v>OK</v>
      </c>
      <c r="AF1924" s="5" t="e">
        <f t="shared" si="424"/>
        <v>#N/A</v>
      </c>
    </row>
    <row r="1925" spans="2:32" ht="20.25" customHeight="1" x14ac:dyDescent="0.55000000000000004">
      <c r="B1925" s="9">
        <v>1908</v>
      </c>
      <c r="C1925" s="42"/>
      <c r="D1925" s="43"/>
      <c r="E1925" s="44"/>
      <c r="F1925" s="44"/>
      <c r="G1925" s="43"/>
      <c r="H1925" s="44"/>
      <c r="I1925" s="45"/>
      <c r="M1925" s="5">
        <f t="shared" si="411"/>
        <v>4</v>
      </c>
      <c r="N1925" s="5">
        <f t="shared" si="412"/>
        <v>2</v>
      </c>
      <c r="O1925" s="5" t="str">
        <f t="shared" si="413"/>
        <v/>
      </c>
      <c r="P1925" s="5">
        <f t="shared" si="414"/>
        <v>0</v>
      </c>
      <c r="Q1925" s="5">
        <f t="shared" ca="1" si="415"/>
        <v>126</v>
      </c>
      <c r="R1925" s="26">
        <f t="shared" si="416"/>
        <v>5479</v>
      </c>
      <c r="S1925" s="26">
        <f t="shared" si="417"/>
        <v>5205</v>
      </c>
      <c r="T1925" s="27" t="str" cm="1">
        <f t="array" aca="1" ref="T1925" ca="1">_xlfn.IFS(Q1925="","NG",Q1925&gt;16,"OK",TODAY()&gt;S1925,"OK",Q1925&lt;16,"NG")</f>
        <v>OK</v>
      </c>
      <c r="U1925" s="5" t="str" cm="1">
        <f t="array" aca="1" ref="U1925" ca="1">IFERROR(_xlfn.IFS(T1925&lt;&gt;"OK","NG",M1925=0,"OK",TRUE,"NG"),"")</f>
        <v>NG</v>
      </c>
      <c r="V1925" s="5" t="str">
        <f t="shared" si="418"/>
        <v>NG</v>
      </c>
      <c r="W1925" s="28" t="str">
        <f t="shared" ca="1" si="419"/>
        <v>OK</v>
      </c>
      <c r="X1925" s="5" t="str">
        <f t="shared" si="420"/>
        <v>NG</v>
      </c>
      <c r="Y1925" s="5">
        <f t="shared" ca="1" si="421"/>
        <v>126</v>
      </c>
      <c r="Z1925" s="5">
        <f t="shared" ca="1" si="422"/>
        <v>126</v>
      </c>
      <c r="AA1925" s="5" t="str" cm="1">
        <f t="array" ref="AA1925">_xlfn.IFS(H1925="","OK",H1925&lt;$F$17,"NG",I1925="解雇","NG",OR(I1925="自主退職",I1925="契約満了"),"OK")</f>
        <v>OK</v>
      </c>
      <c r="AB1925" s="5" t="str" cm="1">
        <f t="array" aca="1" ref="AB1925" ca="1">_xlfn.IFS(AA1925="NG","NG",OR(X1925="NG",X1925="ERROR",X1925=FALSE),"NG",U1925="NG","NG",V1925="OK","OK",AD1925="OK","OK")</f>
        <v>NG</v>
      </c>
      <c r="AC1925" s="5" t="str">
        <f t="shared" si="423"/>
        <v>NG</v>
      </c>
      <c r="AD1925" s="5" t="e" cm="1">
        <f t="array" ref="AD1925">_xlfn.IFS(AND(G1925="〇",H1925&lt;&gt;"",I1925&lt;&gt;""),"ERROR",AND(G1925="",H1925&gt;$H$17,I1925&lt;&gt;""),"NG",AND(G1925="〇",H1925="",I1925=""),"OK")</f>
        <v>#N/A</v>
      </c>
      <c r="AE1925" s="5" t="str" cm="1">
        <f t="array" ref="AE1925">_xlfn.IFS(I1925="解雇","NG",H1925="","OK",H1925&lt;$H$17,"NG",H1925&gt;$H$17,"OK")</f>
        <v>OK</v>
      </c>
      <c r="AF1925" s="5" t="e">
        <f t="shared" si="424"/>
        <v>#N/A</v>
      </c>
    </row>
    <row r="1926" spans="2:32" ht="20.25" customHeight="1" x14ac:dyDescent="0.55000000000000004">
      <c r="B1926" s="9">
        <v>1909</v>
      </c>
      <c r="C1926" s="42"/>
      <c r="D1926" s="43"/>
      <c r="E1926" s="44"/>
      <c r="F1926" s="44"/>
      <c r="G1926" s="43"/>
      <c r="H1926" s="44"/>
      <c r="I1926" s="45"/>
      <c r="M1926" s="5">
        <f t="shared" si="411"/>
        <v>4</v>
      </c>
      <c r="N1926" s="5">
        <f t="shared" si="412"/>
        <v>2</v>
      </c>
      <c r="O1926" s="5" t="str">
        <f t="shared" si="413"/>
        <v/>
      </c>
      <c r="P1926" s="5">
        <f t="shared" si="414"/>
        <v>0</v>
      </c>
      <c r="Q1926" s="5">
        <f t="shared" ca="1" si="415"/>
        <v>126</v>
      </c>
      <c r="R1926" s="26">
        <f t="shared" si="416"/>
        <v>5479</v>
      </c>
      <c r="S1926" s="26">
        <f t="shared" si="417"/>
        <v>5205</v>
      </c>
      <c r="T1926" s="27" t="str" cm="1">
        <f t="array" aca="1" ref="T1926" ca="1">_xlfn.IFS(Q1926="","NG",Q1926&gt;16,"OK",TODAY()&gt;S1926,"OK",Q1926&lt;16,"NG")</f>
        <v>OK</v>
      </c>
      <c r="U1926" s="5" t="str" cm="1">
        <f t="array" aca="1" ref="U1926" ca="1">IFERROR(_xlfn.IFS(T1926&lt;&gt;"OK","NG",M1926=0,"OK",TRUE,"NG"),"")</f>
        <v>NG</v>
      </c>
      <c r="V1926" s="5" t="str">
        <f t="shared" si="418"/>
        <v>NG</v>
      </c>
      <c r="W1926" s="28" t="str">
        <f t="shared" ca="1" si="419"/>
        <v>OK</v>
      </c>
      <c r="X1926" s="5" t="str">
        <f t="shared" si="420"/>
        <v>NG</v>
      </c>
      <c r="Y1926" s="5">
        <f t="shared" ca="1" si="421"/>
        <v>126</v>
      </c>
      <c r="Z1926" s="5">
        <f t="shared" ca="1" si="422"/>
        <v>126</v>
      </c>
      <c r="AA1926" s="5" t="str" cm="1">
        <f t="array" ref="AA1926">_xlfn.IFS(H1926="","OK",H1926&lt;$F$17,"NG",I1926="解雇","NG",OR(I1926="自主退職",I1926="契約満了"),"OK")</f>
        <v>OK</v>
      </c>
      <c r="AB1926" s="5" t="str" cm="1">
        <f t="array" aca="1" ref="AB1926" ca="1">_xlfn.IFS(AA1926="NG","NG",OR(X1926="NG",X1926="ERROR",X1926=FALSE),"NG",U1926="NG","NG",V1926="OK","OK",AD1926="OK","OK")</f>
        <v>NG</v>
      </c>
      <c r="AC1926" s="5" t="str">
        <f t="shared" si="423"/>
        <v>NG</v>
      </c>
      <c r="AD1926" s="5" t="e" cm="1">
        <f t="array" ref="AD1926">_xlfn.IFS(AND(G1926="〇",H1926&lt;&gt;"",I1926&lt;&gt;""),"ERROR",AND(G1926="",H1926&gt;$H$17,I1926&lt;&gt;""),"NG",AND(G1926="〇",H1926="",I1926=""),"OK")</f>
        <v>#N/A</v>
      </c>
      <c r="AE1926" s="5" t="str" cm="1">
        <f t="array" ref="AE1926">_xlfn.IFS(I1926="解雇","NG",H1926="","OK",H1926&lt;$H$17,"NG",H1926&gt;$H$17,"OK")</f>
        <v>OK</v>
      </c>
      <c r="AF1926" s="5" t="e">
        <f t="shared" si="424"/>
        <v>#N/A</v>
      </c>
    </row>
    <row r="1927" spans="2:32" ht="20.25" customHeight="1" x14ac:dyDescent="0.55000000000000004">
      <c r="B1927" s="9">
        <v>1910</v>
      </c>
      <c r="C1927" s="42"/>
      <c r="D1927" s="43"/>
      <c r="E1927" s="44"/>
      <c r="F1927" s="44"/>
      <c r="G1927" s="43"/>
      <c r="H1927" s="44"/>
      <c r="I1927" s="45"/>
      <c r="M1927" s="5">
        <f t="shared" si="411"/>
        <v>4</v>
      </c>
      <c r="N1927" s="5">
        <f t="shared" si="412"/>
        <v>2</v>
      </c>
      <c r="O1927" s="5" t="str">
        <f t="shared" si="413"/>
        <v/>
      </c>
      <c r="P1927" s="5">
        <f t="shared" si="414"/>
        <v>0</v>
      </c>
      <c r="Q1927" s="5">
        <f t="shared" ca="1" si="415"/>
        <v>126</v>
      </c>
      <c r="R1927" s="26">
        <f t="shared" si="416"/>
        <v>5479</v>
      </c>
      <c r="S1927" s="26">
        <f t="shared" si="417"/>
        <v>5205</v>
      </c>
      <c r="T1927" s="27" t="str" cm="1">
        <f t="array" aca="1" ref="T1927" ca="1">_xlfn.IFS(Q1927="","NG",Q1927&gt;16,"OK",TODAY()&gt;S1927,"OK",Q1927&lt;16,"NG")</f>
        <v>OK</v>
      </c>
      <c r="U1927" s="5" t="str" cm="1">
        <f t="array" aca="1" ref="U1927" ca="1">IFERROR(_xlfn.IFS(T1927&lt;&gt;"OK","NG",M1927=0,"OK",TRUE,"NG"),"")</f>
        <v>NG</v>
      </c>
      <c r="V1927" s="5" t="str">
        <f t="shared" si="418"/>
        <v>NG</v>
      </c>
      <c r="W1927" s="28" t="str">
        <f t="shared" ca="1" si="419"/>
        <v>OK</v>
      </c>
      <c r="X1927" s="5" t="str">
        <f t="shared" si="420"/>
        <v>NG</v>
      </c>
      <c r="Y1927" s="5">
        <f t="shared" ca="1" si="421"/>
        <v>126</v>
      </c>
      <c r="Z1927" s="5">
        <f t="shared" ca="1" si="422"/>
        <v>126</v>
      </c>
      <c r="AA1927" s="5" t="str" cm="1">
        <f t="array" ref="AA1927">_xlfn.IFS(H1927="","OK",H1927&lt;$F$17,"NG",I1927="解雇","NG",OR(I1927="自主退職",I1927="契約満了"),"OK")</f>
        <v>OK</v>
      </c>
      <c r="AB1927" s="5" t="str" cm="1">
        <f t="array" aca="1" ref="AB1927" ca="1">_xlfn.IFS(AA1927="NG","NG",OR(X1927="NG",X1927="ERROR",X1927=FALSE),"NG",U1927="NG","NG",V1927="OK","OK",AD1927="OK","OK")</f>
        <v>NG</v>
      </c>
      <c r="AC1927" s="5" t="str">
        <f t="shared" si="423"/>
        <v>NG</v>
      </c>
      <c r="AD1927" s="5" t="e" cm="1">
        <f t="array" ref="AD1927">_xlfn.IFS(AND(G1927="〇",H1927&lt;&gt;"",I1927&lt;&gt;""),"ERROR",AND(G1927="",H1927&gt;$H$17,I1927&lt;&gt;""),"NG",AND(G1927="〇",H1927="",I1927=""),"OK")</f>
        <v>#N/A</v>
      </c>
      <c r="AE1927" s="5" t="str" cm="1">
        <f t="array" ref="AE1927">_xlfn.IFS(I1927="解雇","NG",H1927="","OK",H1927&lt;$H$17,"NG",H1927&gt;$H$17,"OK")</f>
        <v>OK</v>
      </c>
      <c r="AF1927" s="5" t="e">
        <f t="shared" si="424"/>
        <v>#N/A</v>
      </c>
    </row>
    <row r="1928" spans="2:32" ht="20.25" customHeight="1" x14ac:dyDescent="0.55000000000000004">
      <c r="B1928" s="9">
        <v>1911</v>
      </c>
      <c r="C1928" s="42"/>
      <c r="D1928" s="43"/>
      <c r="E1928" s="44"/>
      <c r="F1928" s="44"/>
      <c r="G1928" s="43"/>
      <c r="H1928" s="44"/>
      <c r="I1928" s="45"/>
      <c r="M1928" s="5">
        <f t="shared" si="411"/>
        <v>4</v>
      </c>
      <c r="N1928" s="5">
        <f t="shared" si="412"/>
        <v>2</v>
      </c>
      <c r="O1928" s="5" t="str">
        <f t="shared" si="413"/>
        <v/>
      </c>
      <c r="P1928" s="5">
        <f t="shared" si="414"/>
        <v>0</v>
      </c>
      <c r="Q1928" s="5">
        <f t="shared" ca="1" si="415"/>
        <v>126</v>
      </c>
      <c r="R1928" s="26">
        <f t="shared" si="416"/>
        <v>5479</v>
      </c>
      <c r="S1928" s="26">
        <f t="shared" si="417"/>
        <v>5205</v>
      </c>
      <c r="T1928" s="27" t="str" cm="1">
        <f t="array" aca="1" ref="T1928" ca="1">_xlfn.IFS(Q1928="","NG",Q1928&gt;16,"OK",TODAY()&gt;S1928,"OK",Q1928&lt;16,"NG")</f>
        <v>OK</v>
      </c>
      <c r="U1928" s="5" t="str" cm="1">
        <f t="array" aca="1" ref="U1928" ca="1">IFERROR(_xlfn.IFS(T1928&lt;&gt;"OK","NG",M1928=0,"OK",TRUE,"NG"),"")</f>
        <v>NG</v>
      </c>
      <c r="V1928" s="5" t="str">
        <f t="shared" si="418"/>
        <v>NG</v>
      </c>
      <c r="W1928" s="28" t="str">
        <f t="shared" ca="1" si="419"/>
        <v>OK</v>
      </c>
      <c r="X1928" s="5" t="str">
        <f t="shared" si="420"/>
        <v>NG</v>
      </c>
      <c r="Y1928" s="5">
        <f t="shared" ca="1" si="421"/>
        <v>126</v>
      </c>
      <c r="Z1928" s="5">
        <f t="shared" ca="1" si="422"/>
        <v>126</v>
      </c>
      <c r="AA1928" s="5" t="str" cm="1">
        <f t="array" ref="AA1928">_xlfn.IFS(H1928="","OK",H1928&lt;$F$17,"NG",I1928="解雇","NG",OR(I1928="自主退職",I1928="契約満了"),"OK")</f>
        <v>OK</v>
      </c>
      <c r="AB1928" s="5" t="str" cm="1">
        <f t="array" aca="1" ref="AB1928" ca="1">_xlfn.IFS(AA1928="NG","NG",OR(X1928="NG",X1928="ERROR",X1928=FALSE),"NG",U1928="NG","NG",V1928="OK","OK",AD1928="OK","OK")</f>
        <v>NG</v>
      </c>
      <c r="AC1928" s="5" t="str">
        <f t="shared" si="423"/>
        <v>NG</v>
      </c>
      <c r="AD1928" s="5" t="e" cm="1">
        <f t="array" ref="AD1928">_xlfn.IFS(AND(G1928="〇",H1928&lt;&gt;"",I1928&lt;&gt;""),"ERROR",AND(G1928="",H1928&gt;$H$17,I1928&lt;&gt;""),"NG",AND(G1928="〇",H1928="",I1928=""),"OK")</f>
        <v>#N/A</v>
      </c>
      <c r="AE1928" s="5" t="str" cm="1">
        <f t="array" ref="AE1928">_xlfn.IFS(I1928="解雇","NG",H1928="","OK",H1928&lt;$H$17,"NG",H1928&gt;$H$17,"OK")</f>
        <v>OK</v>
      </c>
      <c r="AF1928" s="5" t="e">
        <f t="shared" si="424"/>
        <v>#N/A</v>
      </c>
    </row>
    <row r="1929" spans="2:32" ht="20.25" customHeight="1" x14ac:dyDescent="0.55000000000000004">
      <c r="B1929" s="9">
        <v>1912</v>
      </c>
      <c r="C1929" s="42"/>
      <c r="D1929" s="43"/>
      <c r="E1929" s="44"/>
      <c r="F1929" s="44"/>
      <c r="G1929" s="43"/>
      <c r="H1929" s="44"/>
      <c r="I1929" s="45"/>
      <c r="M1929" s="5">
        <f t="shared" si="411"/>
        <v>4</v>
      </c>
      <c r="N1929" s="5">
        <f t="shared" si="412"/>
        <v>2</v>
      </c>
      <c r="O1929" s="5" t="str">
        <f t="shared" si="413"/>
        <v/>
      </c>
      <c r="P1929" s="5">
        <f t="shared" si="414"/>
        <v>0</v>
      </c>
      <c r="Q1929" s="5">
        <f t="shared" ca="1" si="415"/>
        <v>126</v>
      </c>
      <c r="R1929" s="26">
        <f t="shared" si="416"/>
        <v>5479</v>
      </c>
      <c r="S1929" s="26">
        <f t="shared" si="417"/>
        <v>5205</v>
      </c>
      <c r="T1929" s="27" t="str" cm="1">
        <f t="array" aca="1" ref="T1929" ca="1">_xlfn.IFS(Q1929="","NG",Q1929&gt;16,"OK",TODAY()&gt;S1929,"OK",Q1929&lt;16,"NG")</f>
        <v>OK</v>
      </c>
      <c r="U1929" s="5" t="str" cm="1">
        <f t="array" aca="1" ref="U1929" ca="1">IFERROR(_xlfn.IFS(T1929&lt;&gt;"OK","NG",M1929=0,"OK",TRUE,"NG"),"")</f>
        <v>NG</v>
      </c>
      <c r="V1929" s="5" t="str">
        <f t="shared" si="418"/>
        <v>NG</v>
      </c>
      <c r="W1929" s="28" t="str">
        <f t="shared" ca="1" si="419"/>
        <v>OK</v>
      </c>
      <c r="X1929" s="5" t="str">
        <f t="shared" si="420"/>
        <v>NG</v>
      </c>
      <c r="Y1929" s="5">
        <f t="shared" ca="1" si="421"/>
        <v>126</v>
      </c>
      <c r="Z1929" s="5">
        <f t="shared" ca="1" si="422"/>
        <v>126</v>
      </c>
      <c r="AA1929" s="5" t="str" cm="1">
        <f t="array" ref="AA1929">_xlfn.IFS(H1929="","OK",H1929&lt;$F$17,"NG",I1929="解雇","NG",OR(I1929="自主退職",I1929="契約満了"),"OK")</f>
        <v>OK</v>
      </c>
      <c r="AB1929" s="5" t="str" cm="1">
        <f t="array" aca="1" ref="AB1929" ca="1">_xlfn.IFS(AA1929="NG","NG",OR(X1929="NG",X1929="ERROR",X1929=FALSE),"NG",U1929="NG","NG",V1929="OK","OK",AD1929="OK","OK")</f>
        <v>NG</v>
      </c>
      <c r="AC1929" s="5" t="str">
        <f t="shared" si="423"/>
        <v>NG</v>
      </c>
      <c r="AD1929" s="5" t="e" cm="1">
        <f t="array" ref="AD1929">_xlfn.IFS(AND(G1929="〇",H1929&lt;&gt;"",I1929&lt;&gt;""),"ERROR",AND(G1929="",H1929&gt;$H$17,I1929&lt;&gt;""),"NG",AND(G1929="〇",H1929="",I1929=""),"OK")</f>
        <v>#N/A</v>
      </c>
      <c r="AE1929" s="5" t="str" cm="1">
        <f t="array" ref="AE1929">_xlfn.IFS(I1929="解雇","NG",H1929="","OK",H1929&lt;$H$17,"NG",H1929&gt;$H$17,"OK")</f>
        <v>OK</v>
      </c>
      <c r="AF1929" s="5" t="e">
        <f t="shared" si="424"/>
        <v>#N/A</v>
      </c>
    </row>
    <row r="1930" spans="2:32" ht="20.25" customHeight="1" x14ac:dyDescent="0.55000000000000004">
      <c r="B1930" s="9">
        <v>1913</v>
      </c>
      <c r="C1930" s="42"/>
      <c r="D1930" s="43"/>
      <c r="E1930" s="44"/>
      <c r="F1930" s="44"/>
      <c r="G1930" s="43"/>
      <c r="H1930" s="44"/>
      <c r="I1930" s="45"/>
      <c r="M1930" s="5">
        <f t="shared" si="411"/>
        <v>4</v>
      </c>
      <c r="N1930" s="5">
        <f t="shared" si="412"/>
        <v>2</v>
      </c>
      <c r="O1930" s="5" t="str">
        <f t="shared" si="413"/>
        <v/>
      </c>
      <c r="P1930" s="5">
        <f t="shared" si="414"/>
        <v>0</v>
      </c>
      <c r="Q1930" s="5">
        <f t="shared" ca="1" si="415"/>
        <v>126</v>
      </c>
      <c r="R1930" s="26">
        <f t="shared" si="416"/>
        <v>5479</v>
      </c>
      <c r="S1930" s="26">
        <f t="shared" si="417"/>
        <v>5205</v>
      </c>
      <c r="T1930" s="27" t="str" cm="1">
        <f t="array" aca="1" ref="T1930" ca="1">_xlfn.IFS(Q1930="","NG",Q1930&gt;16,"OK",TODAY()&gt;S1930,"OK",Q1930&lt;16,"NG")</f>
        <v>OK</v>
      </c>
      <c r="U1930" s="5" t="str" cm="1">
        <f t="array" aca="1" ref="U1930" ca="1">IFERROR(_xlfn.IFS(T1930&lt;&gt;"OK","NG",M1930=0,"OK",TRUE,"NG"),"")</f>
        <v>NG</v>
      </c>
      <c r="V1930" s="5" t="str">
        <f t="shared" si="418"/>
        <v>NG</v>
      </c>
      <c r="W1930" s="28" t="str">
        <f t="shared" ca="1" si="419"/>
        <v>OK</v>
      </c>
      <c r="X1930" s="5" t="str">
        <f t="shared" si="420"/>
        <v>NG</v>
      </c>
      <c r="Y1930" s="5">
        <f t="shared" ca="1" si="421"/>
        <v>126</v>
      </c>
      <c r="Z1930" s="5">
        <f t="shared" ca="1" si="422"/>
        <v>126</v>
      </c>
      <c r="AA1930" s="5" t="str" cm="1">
        <f t="array" ref="AA1930">_xlfn.IFS(H1930="","OK",H1930&lt;$F$17,"NG",I1930="解雇","NG",OR(I1930="自主退職",I1930="契約満了"),"OK")</f>
        <v>OK</v>
      </c>
      <c r="AB1930" s="5" t="str" cm="1">
        <f t="array" aca="1" ref="AB1930" ca="1">_xlfn.IFS(AA1930="NG","NG",OR(X1930="NG",X1930="ERROR",X1930=FALSE),"NG",U1930="NG","NG",V1930="OK","OK",AD1930="OK","OK")</f>
        <v>NG</v>
      </c>
      <c r="AC1930" s="5" t="str">
        <f t="shared" si="423"/>
        <v>NG</v>
      </c>
      <c r="AD1930" s="5" t="e" cm="1">
        <f t="array" ref="AD1930">_xlfn.IFS(AND(G1930="〇",H1930&lt;&gt;"",I1930&lt;&gt;""),"ERROR",AND(G1930="",H1930&gt;$H$17,I1930&lt;&gt;""),"NG",AND(G1930="〇",H1930="",I1930=""),"OK")</f>
        <v>#N/A</v>
      </c>
      <c r="AE1930" s="5" t="str" cm="1">
        <f t="array" ref="AE1930">_xlfn.IFS(I1930="解雇","NG",H1930="","OK",H1930&lt;$H$17,"NG",H1930&gt;$H$17,"OK")</f>
        <v>OK</v>
      </c>
      <c r="AF1930" s="5" t="e">
        <f t="shared" si="424"/>
        <v>#N/A</v>
      </c>
    </row>
    <row r="1931" spans="2:32" ht="20.25" customHeight="1" x14ac:dyDescent="0.55000000000000004">
      <c r="B1931" s="9">
        <v>1914</v>
      </c>
      <c r="C1931" s="42"/>
      <c r="D1931" s="43"/>
      <c r="E1931" s="44"/>
      <c r="F1931" s="44"/>
      <c r="G1931" s="43"/>
      <c r="H1931" s="44"/>
      <c r="I1931" s="45"/>
      <c r="M1931" s="5">
        <f t="shared" si="411"/>
        <v>4</v>
      </c>
      <c r="N1931" s="5">
        <f t="shared" si="412"/>
        <v>2</v>
      </c>
      <c r="O1931" s="5" t="str">
        <f t="shared" si="413"/>
        <v/>
      </c>
      <c r="P1931" s="5">
        <f t="shared" si="414"/>
        <v>0</v>
      </c>
      <c r="Q1931" s="5">
        <f t="shared" ca="1" si="415"/>
        <v>126</v>
      </c>
      <c r="R1931" s="26">
        <f t="shared" si="416"/>
        <v>5479</v>
      </c>
      <c r="S1931" s="26">
        <f t="shared" si="417"/>
        <v>5205</v>
      </c>
      <c r="T1931" s="27" t="str" cm="1">
        <f t="array" aca="1" ref="T1931" ca="1">_xlfn.IFS(Q1931="","NG",Q1931&gt;16,"OK",TODAY()&gt;S1931,"OK",Q1931&lt;16,"NG")</f>
        <v>OK</v>
      </c>
      <c r="U1931" s="5" t="str" cm="1">
        <f t="array" aca="1" ref="U1931" ca="1">IFERROR(_xlfn.IFS(T1931&lt;&gt;"OK","NG",M1931=0,"OK",TRUE,"NG"),"")</f>
        <v>NG</v>
      </c>
      <c r="V1931" s="5" t="str">
        <f t="shared" si="418"/>
        <v>NG</v>
      </c>
      <c r="W1931" s="28" t="str">
        <f t="shared" ca="1" si="419"/>
        <v>OK</v>
      </c>
      <c r="X1931" s="5" t="str">
        <f t="shared" si="420"/>
        <v>NG</v>
      </c>
      <c r="Y1931" s="5">
        <f t="shared" ca="1" si="421"/>
        <v>126</v>
      </c>
      <c r="Z1931" s="5">
        <f t="shared" ca="1" si="422"/>
        <v>126</v>
      </c>
      <c r="AA1931" s="5" t="str" cm="1">
        <f t="array" ref="AA1931">_xlfn.IFS(H1931="","OK",H1931&lt;$F$17,"NG",I1931="解雇","NG",OR(I1931="自主退職",I1931="契約満了"),"OK")</f>
        <v>OK</v>
      </c>
      <c r="AB1931" s="5" t="str" cm="1">
        <f t="array" aca="1" ref="AB1931" ca="1">_xlfn.IFS(AA1931="NG","NG",OR(X1931="NG",X1931="ERROR",X1931=FALSE),"NG",U1931="NG","NG",V1931="OK","OK",AD1931="OK","OK")</f>
        <v>NG</v>
      </c>
      <c r="AC1931" s="5" t="str">
        <f t="shared" si="423"/>
        <v>NG</v>
      </c>
      <c r="AD1931" s="5" t="e" cm="1">
        <f t="array" ref="AD1931">_xlfn.IFS(AND(G1931="〇",H1931&lt;&gt;"",I1931&lt;&gt;""),"ERROR",AND(G1931="",H1931&gt;$H$17,I1931&lt;&gt;""),"NG",AND(G1931="〇",H1931="",I1931=""),"OK")</f>
        <v>#N/A</v>
      </c>
      <c r="AE1931" s="5" t="str" cm="1">
        <f t="array" ref="AE1931">_xlfn.IFS(I1931="解雇","NG",H1931="","OK",H1931&lt;$H$17,"NG",H1931&gt;$H$17,"OK")</f>
        <v>OK</v>
      </c>
      <c r="AF1931" s="5" t="e">
        <f t="shared" si="424"/>
        <v>#N/A</v>
      </c>
    </row>
    <row r="1932" spans="2:32" ht="20.25" customHeight="1" x14ac:dyDescent="0.55000000000000004">
      <c r="B1932" s="9">
        <v>1915</v>
      </c>
      <c r="C1932" s="42"/>
      <c r="D1932" s="43"/>
      <c r="E1932" s="44"/>
      <c r="F1932" s="44"/>
      <c r="G1932" s="43"/>
      <c r="H1932" s="44"/>
      <c r="I1932" s="45"/>
      <c r="M1932" s="5">
        <f t="shared" si="411"/>
        <v>4</v>
      </c>
      <c r="N1932" s="5">
        <f t="shared" si="412"/>
        <v>2</v>
      </c>
      <c r="O1932" s="5" t="str">
        <f t="shared" si="413"/>
        <v/>
      </c>
      <c r="P1932" s="5">
        <f t="shared" si="414"/>
        <v>0</v>
      </c>
      <c r="Q1932" s="5">
        <f t="shared" ca="1" si="415"/>
        <v>126</v>
      </c>
      <c r="R1932" s="26">
        <f t="shared" si="416"/>
        <v>5479</v>
      </c>
      <c r="S1932" s="26">
        <f t="shared" si="417"/>
        <v>5205</v>
      </c>
      <c r="T1932" s="27" t="str" cm="1">
        <f t="array" aca="1" ref="T1932" ca="1">_xlfn.IFS(Q1932="","NG",Q1932&gt;16,"OK",TODAY()&gt;S1932,"OK",Q1932&lt;16,"NG")</f>
        <v>OK</v>
      </c>
      <c r="U1932" s="5" t="str" cm="1">
        <f t="array" aca="1" ref="U1932" ca="1">IFERROR(_xlfn.IFS(T1932&lt;&gt;"OK","NG",M1932=0,"OK",TRUE,"NG"),"")</f>
        <v>NG</v>
      </c>
      <c r="V1932" s="5" t="str">
        <f t="shared" si="418"/>
        <v>NG</v>
      </c>
      <c r="W1932" s="28" t="str">
        <f t="shared" ca="1" si="419"/>
        <v>OK</v>
      </c>
      <c r="X1932" s="5" t="str">
        <f t="shared" si="420"/>
        <v>NG</v>
      </c>
      <c r="Y1932" s="5">
        <f t="shared" ca="1" si="421"/>
        <v>126</v>
      </c>
      <c r="Z1932" s="5">
        <f t="shared" ca="1" si="422"/>
        <v>126</v>
      </c>
      <c r="AA1932" s="5" t="str" cm="1">
        <f t="array" ref="AA1932">_xlfn.IFS(H1932="","OK",H1932&lt;$F$17,"NG",I1932="解雇","NG",OR(I1932="自主退職",I1932="契約満了"),"OK")</f>
        <v>OK</v>
      </c>
      <c r="AB1932" s="5" t="str" cm="1">
        <f t="array" aca="1" ref="AB1932" ca="1">_xlfn.IFS(AA1932="NG","NG",OR(X1932="NG",X1932="ERROR",X1932=FALSE),"NG",U1932="NG","NG",V1932="OK","OK",AD1932="OK","OK")</f>
        <v>NG</v>
      </c>
      <c r="AC1932" s="5" t="str">
        <f t="shared" si="423"/>
        <v>NG</v>
      </c>
      <c r="AD1932" s="5" t="e" cm="1">
        <f t="array" ref="AD1932">_xlfn.IFS(AND(G1932="〇",H1932&lt;&gt;"",I1932&lt;&gt;""),"ERROR",AND(G1932="",H1932&gt;$H$17,I1932&lt;&gt;""),"NG",AND(G1932="〇",H1932="",I1932=""),"OK")</f>
        <v>#N/A</v>
      </c>
      <c r="AE1932" s="5" t="str" cm="1">
        <f t="array" ref="AE1932">_xlfn.IFS(I1932="解雇","NG",H1932="","OK",H1932&lt;$H$17,"NG",H1932&gt;$H$17,"OK")</f>
        <v>OK</v>
      </c>
      <c r="AF1932" s="5" t="e">
        <f t="shared" si="424"/>
        <v>#N/A</v>
      </c>
    </row>
    <row r="1933" spans="2:32" ht="20.25" customHeight="1" x14ac:dyDescent="0.55000000000000004">
      <c r="B1933" s="9">
        <v>1916</v>
      </c>
      <c r="C1933" s="42"/>
      <c r="D1933" s="43"/>
      <c r="E1933" s="44"/>
      <c r="F1933" s="44"/>
      <c r="G1933" s="43"/>
      <c r="H1933" s="44"/>
      <c r="I1933" s="45"/>
      <c r="M1933" s="5">
        <f t="shared" si="411"/>
        <v>4</v>
      </c>
      <c r="N1933" s="5">
        <f t="shared" si="412"/>
        <v>2</v>
      </c>
      <c r="O1933" s="5" t="str">
        <f t="shared" si="413"/>
        <v/>
      </c>
      <c r="P1933" s="5">
        <f t="shared" si="414"/>
        <v>0</v>
      </c>
      <c r="Q1933" s="5">
        <f t="shared" ca="1" si="415"/>
        <v>126</v>
      </c>
      <c r="R1933" s="26">
        <f t="shared" si="416"/>
        <v>5479</v>
      </c>
      <c r="S1933" s="26">
        <f t="shared" si="417"/>
        <v>5205</v>
      </c>
      <c r="T1933" s="27" t="str" cm="1">
        <f t="array" aca="1" ref="T1933" ca="1">_xlfn.IFS(Q1933="","NG",Q1933&gt;16,"OK",TODAY()&gt;S1933,"OK",Q1933&lt;16,"NG")</f>
        <v>OK</v>
      </c>
      <c r="U1933" s="5" t="str" cm="1">
        <f t="array" aca="1" ref="U1933" ca="1">IFERROR(_xlfn.IFS(T1933&lt;&gt;"OK","NG",M1933=0,"OK",TRUE,"NG"),"")</f>
        <v>NG</v>
      </c>
      <c r="V1933" s="5" t="str">
        <f t="shared" si="418"/>
        <v>NG</v>
      </c>
      <c r="W1933" s="28" t="str">
        <f t="shared" ca="1" si="419"/>
        <v>OK</v>
      </c>
      <c r="X1933" s="5" t="str">
        <f t="shared" si="420"/>
        <v>NG</v>
      </c>
      <c r="Y1933" s="5">
        <f t="shared" ca="1" si="421"/>
        <v>126</v>
      </c>
      <c r="Z1933" s="5">
        <f t="shared" ca="1" si="422"/>
        <v>126</v>
      </c>
      <c r="AA1933" s="5" t="str" cm="1">
        <f t="array" ref="AA1933">_xlfn.IFS(H1933="","OK",H1933&lt;$F$17,"NG",I1933="解雇","NG",OR(I1933="自主退職",I1933="契約満了"),"OK")</f>
        <v>OK</v>
      </c>
      <c r="AB1933" s="5" t="str" cm="1">
        <f t="array" aca="1" ref="AB1933" ca="1">_xlfn.IFS(AA1933="NG","NG",OR(X1933="NG",X1933="ERROR",X1933=FALSE),"NG",U1933="NG","NG",V1933="OK","OK",AD1933="OK","OK")</f>
        <v>NG</v>
      </c>
      <c r="AC1933" s="5" t="str">
        <f t="shared" si="423"/>
        <v>NG</v>
      </c>
      <c r="AD1933" s="5" t="e" cm="1">
        <f t="array" ref="AD1933">_xlfn.IFS(AND(G1933="〇",H1933&lt;&gt;"",I1933&lt;&gt;""),"ERROR",AND(G1933="",H1933&gt;$H$17,I1933&lt;&gt;""),"NG",AND(G1933="〇",H1933="",I1933=""),"OK")</f>
        <v>#N/A</v>
      </c>
      <c r="AE1933" s="5" t="str" cm="1">
        <f t="array" ref="AE1933">_xlfn.IFS(I1933="解雇","NG",H1933="","OK",H1933&lt;$H$17,"NG",H1933&gt;$H$17,"OK")</f>
        <v>OK</v>
      </c>
      <c r="AF1933" s="5" t="e">
        <f t="shared" si="424"/>
        <v>#N/A</v>
      </c>
    </row>
    <row r="1934" spans="2:32" ht="20.25" customHeight="1" x14ac:dyDescent="0.55000000000000004">
      <c r="B1934" s="9">
        <v>1917</v>
      </c>
      <c r="C1934" s="42"/>
      <c r="D1934" s="43"/>
      <c r="E1934" s="44"/>
      <c r="F1934" s="44"/>
      <c r="G1934" s="43"/>
      <c r="H1934" s="44"/>
      <c r="I1934" s="45"/>
      <c r="M1934" s="5">
        <f t="shared" si="411"/>
        <v>4</v>
      </c>
      <c r="N1934" s="5">
        <f t="shared" si="412"/>
        <v>2</v>
      </c>
      <c r="O1934" s="5" t="str">
        <f t="shared" si="413"/>
        <v/>
      </c>
      <c r="P1934" s="5">
        <f t="shared" si="414"/>
        <v>0</v>
      </c>
      <c r="Q1934" s="5">
        <f t="shared" ca="1" si="415"/>
        <v>126</v>
      </c>
      <c r="R1934" s="26">
        <f t="shared" si="416"/>
        <v>5479</v>
      </c>
      <c r="S1934" s="26">
        <f t="shared" si="417"/>
        <v>5205</v>
      </c>
      <c r="T1934" s="27" t="str" cm="1">
        <f t="array" aca="1" ref="T1934" ca="1">_xlfn.IFS(Q1934="","NG",Q1934&gt;16,"OK",TODAY()&gt;S1934,"OK",Q1934&lt;16,"NG")</f>
        <v>OK</v>
      </c>
      <c r="U1934" s="5" t="str" cm="1">
        <f t="array" aca="1" ref="U1934" ca="1">IFERROR(_xlfn.IFS(T1934&lt;&gt;"OK","NG",M1934=0,"OK",TRUE,"NG"),"")</f>
        <v>NG</v>
      </c>
      <c r="V1934" s="5" t="str">
        <f t="shared" si="418"/>
        <v>NG</v>
      </c>
      <c r="W1934" s="28" t="str">
        <f t="shared" ca="1" si="419"/>
        <v>OK</v>
      </c>
      <c r="X1934" s="5" t="str">
        <f t="shared" si="420"/>
        <v>NG</v>
      </c>
      <c r="Y1934" s="5">
        <f t="shared" ca="1" si="421"/>
        <v>126</v>
      </c>
      <c r="Z1934" s="5">
        <f t="shared" ca="1" si="422"/>
        <v>126</v>
      </c>
      <c r="AA1934" s="5" t="str" cm="1">
        <f t="array" ref="AA1934">_xlfn.IFS(H1934="","OK",H1934&lt;$F$17,"NG",I1934="解雇","NG",OR(I1934="自主退職",I1934="契約満了"),"OK")</f>
        <v>OK</v>
      </c>
      <c r="AB1934" s="5" t="str" cm="1">
        <f t="array" aca="1" ref="AB1934" ca="1">_xlfn.IFS(AA1934="NG","NG",OR(X1934="NG",X1934="ERROR",X1934=FALSE),"NG",U1934="NG","NG",V1934="OK","OK",AD1934="OK","OK")</f>
        <v>NG</v>
      </c>
      <c r="AC1934" s="5" t="str">
        <f t="shared" si="423"/>
        <v>NG</v>
      </c>
      <c r="AD1934" s="5" t="e" cm="1">
        <f t="array" ref="AD1934">_xlfn.IFS(AND(G1934="〇",H1934&lt;&gt;"",I1934&lt;&gt;""),"ERROR",AND(G1934="",H1934&gt;$H$17,I1934&lt;&gt;""),"NG",AND(G1934="〇",H1934="",I1934=""),"OK")</f>
        <v>#N/A</v>
      </c>
      <c r="AE1934" s="5" t="str" cm="1">
        <f t="array" ref="AE1934">_xlfn.IFS(I1934="解雇","NG",H1934="","OK",H1934&lt;$H$17,"NG",H1934&gt;$H$17,"OK")</f>
        <v>OK</v>
      </c>
      <c r="AF1934" s="5" t="e">
        <f t="shared" si="424"/>
        <v>#N/A</v>
      </c>
    </row>
    <row r="1935" spans="2:32" ht="20.25" customHeight="1" x14ac:dyDescent="0.55000000000000004">
      <c r="B1935" s="9">
        <v>1918</v>
      </c>
      <c r="C1935" s="42"/>
      <c r="D1935" s="43"/>
      <c r="E1935" s="44"/>
      <c r="F1935" s="44"/>
      <c r="G1935" s="43"/>
      <c r="H1935" s="44"/>
      <c r="I1935" s="45"/>
      <c r="M1935" s="5">
        <f t="shared" si="411"/>
        <v>4</v>
      </c>
      <c r="N1935" s="5">
        <f t="shared" si="412"/>
        <v>2</v>
      </c>
      <c r="O1935" s="5" t="str">
        <f t="shared" si="413"/>
        <v/>
      </c>
      <c r="P1935" s="5">
        <f t="shared" si="414"/>
        <v>0</v>
      </c>
      <c r="Q1935" s="5">
        <f t="shared" ca="1" si="415"/>
        <v>126</v>
      </c>
      <c r="R1935" s="26">
        <f t="shared" si="416"/>
        <v>5479</v>
      </c>
      <c r="S1935" s="26">
        <f t="shared" si="417"/>
        <v>5205</v>
      </c>
      <c r="T1935" s="27" t="str" cm="1">
        <f t="array" aca="1" ref="T1935" ca="1">_xlfn.IFS(Q1935="","NG",Q1935&gt;16,"OK",TODAY()&gt;S1935,"OK",Q1935&lt;16,"NG")</f>
        <v>OK</v>
      </c>
      <c r="U1935" s="5" t="str" cm="1">
        <f t="array" aca="1" ref="U1935" ca="1">IFERROR(_xlfn.IFS(T1935&lt;&gt;"OK","NG",M1935=0,"OK",TRUE,"NG"),"")</f>
        <v>NG</v>
      </c>
      <c r="V1935" s="5" t="str">
        <f t="shared" si="418"/>
        <v>NG</v>
      </c>
      <c r="W1935" s="28" t="str">
        <f t="shared" ca="1" si="419"/>
        <v>OK</v>
      </c>
      <c r="X1935" s="5" t="str">
        <f t="shared" si="420"/>
        <v>NG</v>
      </c>
      <c r="Y1935" s="5">
        <f t="shared" ca="1" si="421"/>
        <v>126</v>
      </c>
      <c r="Z1935" s="5">
        <f t="shared" ca="1" si="422"/>
        <v>126</v>
      </c>
      <c r="AA1935" s="5" t="str" cm="1">
        <f t="array" ref="AA1935">_xlfn.IFS(H1935="","OK",H1935&lt;$F$17,"NG",I1935="解雇","NG",OR(I1935="自主退職",I1935="契約満了"),"OK")</f>
        <v>OK</v>
      </c>
      <c r="AB1935" s="5" t="str" cm="1">
        <f t="array" aca="1" ref="AB1935" ca="1">_xlfn.IFS(AA1935="NG","NG",OR(X1935="NG",X1935="ERROR",X1935=FALSE),"NG",U1935="NG","NG",V1935="OK","OK",AD1935="OK","OK")</f>
        <v>NG</v>
      </c>
      <c r="AC1935" s="5" t="str">
        <f t="shared" si="423"/>
        <v>NG</v>
      </c>
      <c r="AD1935" s="5" t="e" cm="1">
        <f t="array" ref="AD1935">_xlfn.IFS(AND(G1935="〇",H1935&lt;&gt;"",I1935&lt;&gt;""),"ERROR",AND(G1935="",H1935&gt;$H$17,I1935&lt;&gt;""),"NG",AND(G1935="〇",H1935="",I1935=""),"OK")</f>
        <v>#N/A</v>
      </c>
      <c r="AE1935" s="5" t="str" cm="1">
        <f t="array" ref="AE1935">_xlfn.IFS(I1935="解雇","NG",H1935="","OK",H1935&lt;$H$17,"NG",H1935&gt;$H$17,"OK")</f>
        <v>OK</v>
      </c>
      <c r="AF1935" s="5" t="e">
        <f t="shared" si="424"/>
        <v>#N/A</v>
      </c>
    </row>
    <row r="1936" spans="2:32" ht="20.25" customHeight="1" x14ac:dyDescent="0.55000000000000004">
      <c r="B1936" s="9">
        <v>1919</v>
      </c>
      <c r="C1936" s="42"/>
      <c r="D1936" s="43"/>
      <c r="E1936" s="44"/>
      <c r="F1936" s="44"/>
      <c r="G1936" s="43"/>
      <c r="H1936" s="44"/>
      <c r="I1936" s="45"/>
      <c r="M1936" s="5">
        <f t="shared" si="411"/>
        <v>4</v>
      </c>
      <c r="N1936" s="5">
        <f t="shared" si="412"/>
        <v>2</v>
      </c>
      <c r="O1936" s="5" t="str">
        <f t="shared" si="413"/>
        <v/>
      </c>
      <c r="P1936" s="5">
        <f t="shared" si="414"/>
        <v>0</v>
      </c>
      <c r="Q1936" s="5">
        <f t="shared" ca="1" si="415"/>
        <v>126</v>
      </c>
      <c r="R1936" s="26">
        <f t="shared" si="416"/>
        <v>5479</v>
      </c>
      <c r="S1936" s="26">
        <f t="shared" si="417"/>
        <v>5205</v>
      </c>
      <c r="T1936" s="27" t="str" cm="1">
        <f t="array" aca="1" ref="T1936" ca="1">_xlfn.IFS(Q1936="","NG",Q1936&gt;16,"OK",TODAY()&gt;S1936,"OK",Q1936&lt;16,"NG")</f>
        <v>OK</v>
      </c>
      <c r="U1936" s="5" t="str" cm="1">
        <f t="array" aca="1" ref="U1936" ca="1">IFERROR(_xlfn.IFS(T1936&lt;&gt;"OK","NG",M1936=0,"OK",TRUE,"NG"),"")</f>
        <v>NG</v>
      </c>
      <c r="V1936" s="5" t="str">
        <f t="shared" si="418"/>
        <v>NG</v>
      </c>
      <c r="W1936" s="28" t="str">
        <f t="shared" ca="1" si="419"/>
        <v>OK</v>
      </c>
      <c r="X1936" s="5" t="str">
        <f t="shared" si="420"/>
        <v>NG</v>
      </c>
      <c r="Y1936" s="5">
        <f t="shared" ca="1" si="421"/>
        <v>126</v>
      </c>
      <c r="Z1936" s="5">
        <f t="shared" ca="1" si="422"/>
        <v>126</v>
      </c>
      <c r="AA1936" s="5" t="str" cm="1">
        <f t="array" ref="AA1936">_xlfn.IFS(H1936="","OK",H1936&lt;$F$17,"NG",I1936="解雇","NG",OR(I1936="自主退職",I1936="契約満了"),"OK")</f>
        <v>OK</v>
      </c>
      <c r="AB1936" s="5" t="str" cm="1">
        <f t="array" aca="1" ref="AB1936" ca="1">_xlfn.IFS(AA1936="NG","NG",OR(X1936="NG",X1936="ERROR",X1936=FALSE),"NG",U1936="NG","NG",V1936="OK","OK",AD1936="OK","OK")</f>
        <v>NG</v>
      </c>
      <c r="AC1936" s="5" t="str">
        <f t="shared" si="423"/>
        <v>NG</v>
      </c>
      <c r="AD1936" s="5" t="e" cm="1">
        <f t="array" ref="AD1936">_xlfn.IFS(AND(G1936="〇",H1936&lt;&gt;"",I1936&lt;&gt;""),"ERROR",AND(G1936="",H1936&gt;$H$17,I1936&lt;&gt;""),"NG",AND(G1936="〇",H1936="",I1936=""),"OK")</f>
        <v>#N/A</v>
      </c>
      <c r="AE1936" s="5" t="str" cm="1">
        <f t="array" ref="AE1936">_xlfn.IFS(I1936="解雇","NG",H1936="","OK",H1936&lt;$H$17,"NG",H1936&gt;$H$17,"OK")</f>
        <v>OK</v>
      </c>
      <c r="AF1936" s="5" t="e">
        <f t="shared" si="424"/>
        <v>#N/A</v>
      </c>
    </row>
    <row r="1937" spans="2:32" ht="20.25" customHeight="1" x14ac:dyDescent="0.55000000000000004">
      <c r="B1937" s="9">
        <v>1920</v>
      </c>
      <c r="C1937" s="42"/>
      <c r="D1937" s="43"/>
      <c r="E1937" s="44"/>
      <c r="F1937" s="44"/>
      <c r="G1937" s="43"/>
      <c r="H1937" s="44"/>
      <c r="I1937" s="45"/>
      <c r="M1937" s="5">
        <f t="shared" si="411"/>
        <v>4</v>
      </c>
      <c r="N1937" s="5">
        <f t="shared" si="412"/>
        <v>2</v>
      </c>
      <c r="O1937" s="5" t="str">
        <f t="shared" si="413"/>
        <v/>
      </c>
      <c r="P1937" s="5">
        <f t="shared" si="414"/>
        <v>0</v>
      </c>
      <c r="Q1937" s="5">
        <f t="shared" ca="1" si="415"/>
        <v>126</v>
      </c>
      <c r="R1937" s="26">
        <f t="shared" si="416"/>
        <v>5479</v>
      </c>
      <c r="S1937" s="26">
        <f t="shared" si="417"/>
        <v>5205</v>
      </c>
      <c r="T1937" s="27" t="str" cm="1">
        <f t="array" aca="1" ref="T1937" ca="1">_xlfn.IFS(Q1937="","NG",Q1937&gt;16,"OK",TODAY()&gt;S1937,"OK",Q1937&lt;16,"NG")</f>
        <v>OK</v>
      </c>
      <c r="U1937" s="5" t="str" cm="1">
        <f t="array" aca="1" ref="U1937" ca="1">IFERROR(_xlfn.IFS(T1937&lt;&gt;"OK","NG",M1937=0,"OK",TRUE,"NG"),"")</f>
        <v>NG</v>
      </c>
      <c r="V1937" s="5" t="str">
        <f t="shared" si="418"/>
        <v>NG</v>
      </c>
      <c r="W1937" s="28" t="str">
        <f t="shared" ca="1" si="419"/>
        <v>OK</v>
      </c>
      <c r="X1937" s="5" t="str">
        <f t="shared" si="420"/>
        <v>NG</v>
      </c>
      <c r="Y1937" s="5">
        <f t="shared" ca="1" si="421"/>
        <v>126</v>
      </c>
      <c r="Z1937" s="5">
        <f t="shared" ca="1" si="422"/>
        <v>126</v>
      </c>
      <c r="AA1937" s="5" t="str" cm="1">
        <f t="array" ref="AA1937">_xlfn.IFS(H1937="","OK",H1937&lt;$F$17,"NG",I1937="解雇","NG",OR(I1937="自主退職",I1937="契約満了"),"OK")</f>
        <v>OK</v>
      </c>
      <c r="AB1937" s="5" t="str" cm="1">
        <f t="array" aca="1" ref="AB1937" ca="1">_xlfn.IFS(AA1937="NG","NG",OR(X1937="NG",X1937="ERROR",X1937=FALSE),"NG",U1937="NG","NG",V1937="OK","OK",AD1937="OK","OK")</f>
        <v>NG</v>
      </c>
      <c r="AC1937" s="5" t="str">
        <f t="shared" si="423"/>
        <v>NG</v>
      </c>
      <c r="AD1937" s="5" t="e" cm="1">
        <f t="array" ref="AD1937">_xlfn.IFS(AND(G1937="〇",H1937&lt;&gt;"",I1937&lt;&gt;""),"ERROR",AND(G1937="",H1937&gt;$H$17,I1937&lt;&gt;""),"NG",AND(G1937="〇",H1937="",I1937=""),"OK")</f>
        <v>#N/A</v>
      </c>
      <c r="AE1937" s="5" t="str" cm="1">
        <f t="array" ref="AE1937">_xlfn.IFS(I1937="解雇","NG",H1937="","OK",H1937&lt;$H$17,"NG",H1937&gt;$H$17,"OK")</f>
        <v>OK</v>
      </c>
      <c r="AF1937" s="5" t="e">
        <f t="shared" si="424"/>
        <v>#N/A</v>
      </c>
    </row>
    <row r="1938" spans="2:32" ht="20.25" customHeight="1" x14ac:dyDescent="0.55000000000000004">
      <c r="B1938" s="9">
        <v>1921</v>
      </c>
      <c r="C1938" s="42"/>
      <c r="D1938" s="43"/>
      <c r="E1938" s="44"/>
      <c r="F1938" s="44"/>
      <c r="G1938" s="43"/>
      <c r="H1938" s="44"/>
      <c r="I1938" s="45"/>
      <c r="M1938" s="5">
        <f t="shared" si="411"/>
        <v>4</v>
      </c>
      <c r="N1938" s="5">
        <f t="shared" si="412"/>
        <v>2</v>
      </c>
      <c r="O1938" s="5" t="str">
        <f t="shared" si="413"/>
        <v/>
      </c>
      <c r="P1938" s="5">
        <f t="shared" si="414"/>
        <v>0</v>
      </c>
      <c r="Q1938" s="5">
        <f t="shared" ca="1" si="415"/>
        <v>126</v>
      </c>
      <c r="R1938" s="26">
        <f t="shared" si="416"/>
        <v>5479</v>
      </c>
      <c r="S1938" s="26">
        <f t="shared" si="417"/>
        <v>5205</v>
      </c>
      <c r="T1938" s="27" t="str" cm="1">
        <f t="array" aca="1" ref="T1938" ca="1">_xlfn.IFS(Q1938="","NG",Q1938&gt;16,"OK",TODAY()&gt;S1938,"OK",Q1938&lt;16,"NG")</f>
        <v>OK</v>
      </c>
      <c r="U1938" s="5" t="str" cm="1">
        <f t="array" aca="1" ref="U1938" ca="1">IFERROR(_xlfn.IFS(T1938&lt;&gt;"OK","NG",M1938=0,"OK",TRUE,"NG"),"")</f>
        <v>NG</v>
      </c>
      <c r="V1938" s="5" t="str">
        <f t="shared" si="418"/>
        <v>NG</v>
      </c>
      <c r="W1938" s="28" t="str">
        <f t="shared" ca="1" si="419"/>
        <v>OK</v>
      </c>
      <c r="X1938" s="5" t="str">
        <f t="shared" si="420"/>
        <v>NG</v>
      </c>
      <c r="Y1938" s="5">
        <f t="shared" ca="1" si="421"/>
        <v>126</v>
      </c>
      <c r="Z1938" s="5">
        <f t="shared" ca="1" si="422"/>
        <v>126</v>
      </c>
      <c r="AA1938" s="5" t="str" cm="1">
        <f t="array" ref="AA1938">_xlfn.IFS(H1938="","OK",H1938&lt;$F$17,"NG",I1938="解雇","NG",OR(I1938="自主退職",I1938="契約満了"),"OK")</f>
        <v>OK</v>
      </c>
      <c r="AB1938" s="5" t="str" cm="1">
        <f t="array" aca="1" ref="AB1938" ca="1">_xlfn.IFS(AA1938="NG","NG",OR(X1938="NG",X1938="ERROR",X1938=FALSE),"NG",U1938="NG","NG",V1938="OK","OK",AD1938="OK","OK")</f>
        <v>NG</v>
      </c>
      <c r="AC1938" s="5" t="str">
        <f t="shared" si="423"/>
        <v>NG</v>
      </c>
      <c r="AD1938" s="5" t="e" cm="1">
        <f t="array" ref="AD1938">_xlfn.IFS(AND(G1938="〇",H1938&lt;&gt;"",I1938&lt;&gt;""),"ERROR",AND(G1938="",H1938&gt;$H$17,I1938&lt;&gt;""),"NG",AND(G1938="〇",H1938="",I1938=""),"OK")</f>
        <v>#N/A</v>
      </c>
      <c r="AE1938" s="5" t="str" cm="1">
        <f t="array" ref="AE1938">_xlfn.IFS(I1938="解雇","NG",H1938="","OK",H1938&lt;$H$17,"NG",H1938&gt;$H$17,"OK")</f>
        <v>OK</v>
      </c>
      <c r="AF1938" s="5" t="e">
        <f t="shared" si="424"/>
        <v>#N/A</v>
      </c>
    </row>
    <row r="1939" spans="2:32" ht="20.25" customHeight="1" x14ac:dyDescent="0.55000000000000004">
      <c r="B1939" s="9">
        <v>1922</v>
      </c>
      <c r="C1939" s="42"/>
      <c r="D1939" s="43"/>
      <c r="E1939" s="44"/>
      <c r="F1939" s="44"/>
      <c r="G1939" s="43"/>
      <c r="H1939" s="44"/>
      <c r="I1939" s="45"/>
      <c r="M1939" s="5">
        <f t="shared" ref="M1939:M2002" si="425">COUNTBLANK(C1939:F1939)</f>
        <v>4</v>
      </c>
      <c r="N1939" s="5">
        <f t="shared" ref="N1939:N2002" si="426">COUNTBLANK(H1939:I1939)</f>
        <v>2</v>
      </c>
      <c r="O1939" s="5" t="str">
        <f t="shared" ref="O1939:O2002" si="427">TRIM(SUBSTITUTE(C1939&amp;D1939&amp;E1939,"　",""))</f>
        <v/>
      </c>
      <c r="P1939" s="5">
        <f t="shared" ref="P1939:P2002" si="428">IF(O1939="",0,COUNTIF($O$18:$O$5017,O1939))</f>
        <v>0</v>
      </c>
      <c r="Q1939" s="5">
        <f t="shared" ref="Q1939:Q2002" ca="1" si="429">IFERROR(DATEDIF(E1939,TODAY(),"Y"),"")</f>
        <v>126</v>
      </c>
      <c r="R1939" s="26">
        <f t="shared" ref="R1939:R2002" si="430">DATE(YEAR(E1939)+15,MONTH(E1939),DAY(E1939))</f>
        <v>5479</v>
      </c>
      <c r="S1939" s="26">
        <f t="shared" ref="S1939:S2002" si="431">IF(OR(MONTH(E1939)=1,MONTH(E1939)=2,MONTH(E1939)=3),DATE(YEAR(R1939),MONTH(1)+3,DAY(1)),DATE(YEAR(R1939)+1,MONTH(1)+3,DAY(1)))</f>
        <v>5205</v>
      </c>
      <c r="T1939" s="27" t="str" cm="1">
        <f t="array" aca="1" ref="T1939" ca="1">_xlfn.IFS(Q1939="","NG",Q1939&gt;16,"OK",TODAY()&gt;S1939,"OK",Q1939&lt;16,"NG")</f>
        <v>OK</v>
      </c>
      <c r="U1939" s="5" t="str" cm="1">
        <f t="array" aca="1" ref="U1939" ca="1">IFERROR(_xlfn.IFS(T1939&lt;&gt;"OK","NG",M1939=0,"OK",TRUE,"NG"),"")</f>
        <v>NG</v>
      </c>
      <c r="V1939" s="5" t="str">
        <f t="shared" ref="V1939:V2002" si="432">IF(N1939=0,"OK","NG")</f>
        <v>NG</v>
      </c>
      <c r="W1939" s="28" t="str">
        <f t="shared" ref="W1939:W2002" ca="1" si="433">IF(F1939&lt;TODAY(),"OK","NG")</f>
        <v>OK</v>
      </c>
      <c r="X1939" s="5" t="str">
        <f t="shared" ref="X1939:X2002" si="434">IF(E1939&gt;F1939,"NG",IF(F1939&lt;S1939,"NG",IF(F1939&lt;$F$17,"OK")))</f>
        <v>NG</v>
      </c>
      <c r="Y1939" s="5">
        <f t="shared" ref="Y1939:Y2002" ca="1" si="435">IFERROR(DATEDIF(F1939,TODAY(),"Y"),"")</f>
        <v>126</v>
      </c>
      <c r="Z1939" s="5">
        <f t="shared" ref="Z1939:Z2002" ca="1" si="436">IFERROR(DATEDIF(H1939,TODAY(),"Y"),"")</f>
        <v>126</v>
      </c>
      <c r="AA1939" s="5" t="str" cm="1">
        <f t="array" ref="AA1939">_xlfn.IFS(H1939="","OK",H1939&lt;$F$17,"NG",I1939="解雇","NG",OR(I1939="自主退職",I1939="契約満了"),"OK")</f>
        <v>OK</v>
      </c>
      <c r="AB1939" s="5" t="str" cm="1">
        <f t="array" aca="1" ref="AB1939" ca="1">_xlfn.IFS(AA1939="NG","NG",OR(X1939="NG",X1939="ERROR",X1939=FALSE),"NG",U1939="NG","NG",V1939="OK","OK",AD1939="OK","OK")</f>
        <v>NG</v>
      </c>
      <c r="AC1939" s="5" t="str">
        <f t="shared" ref="AC1939:AC2002" si="437">IF(E1939&gt;F1939,"NG",IF(F1939&lt;S1939,"NG",IF(F1939&lt;$H$17,"OK","ERROR")))</f>
        <v>NG</v>
      </c>
      <c r="AD1939" s="5" t="e" cm="1">
        <f t="array" ref="AD1939">_xlfn.IFS(AND(G1939="〇",H1939&lt;&gt;"",I1939&lt;&gt;""),"ERROR",AND(G1939="",H1939&gt;$H$17,I1939&lt;&gt;""),"NG",AND(G1939="〇",H1939="",I1939=""),"OK")</f>
        <v>#N/A</v>
      </c>
      <c r="AE1939" s="5" t="str" cm="1">
        <f t="array" ref="AE1939">_xlfn.IFS(I1939="解雇","NG",H1939="","OK",H1939&lt;$H$17,"NG",H1939&gt;$H$17,"OK")</f>
        <v>OK</v>
      </c>
      <c r="AF1939" s="5" t="e">
        <f t="shared" ref="AF1939:AF2002" si="438">IF(AND(AE1939="OK",AD1939="OK",AC1939="OK"),"OK","NG")</f>
        <v>#N/A</v>
      </c>
    </row>
    <row r="1940" spans="2:32" ht="20.25" customHeight="1" x14ac:dyDescent="0.55000000000000004">
      <c r="B1940" s="9">
        <v>1923</v>
      </c>
      <c r="C1940" s="42"/>
      <c r="D1940" s="43"/>
      <c r="E1940" s="44"/>
      <c r="F1940" s="44"/>
      <c r="G1940" s="43"/>
      <c r="H1940" s="44"/>
      <c r="I1940" s="45"/>
      <c r="M1940" s="5">
        <f t="shared" si="425"/>
        <v>4</v>
      </c>
      <c r="N1940" s="5">
        <f t="shared" si="426"/>
        <v>2</v>
      </c>
      <c r="O1940" s="5" t="str">
        <f t="shared" si="427"/>
        <v/>
      </c>
      <c r="P1940" s="5">
        <f t="shared" si="428"/>
        <v>0</v>
      </c>
      <c r="Q1940" s="5">
        <f t="shared" ca="1" si="429"/>
        <v>126</v>
      </c>
      <c r="R1940" s="26">
        <f t="shared" si="430"/>
        <v>5479</v>
      </c>
      <c r="S1940" s="26">
        <f t="shared" si="431"/>
        <v>5205</v>
      </c>
      <c r="T1940" s="27" t="str" cm="1">
        <f t="array" aca="1" ref="T1940" ca="1">_xlfn.IFS(Q1940="","NG",Q1940&gt;16,"OK",TODAY()&gt;S1940,"OK",Q1940&lt;16,"NG")</f>
        <v>OK</v>
      </c>
      <c r="U1940" s="5" t="str" cm="1">
        <f t="array" aca="1" ref="U1940" ca="1">IFERROR(_xlfn.IFS(T1940&lt;&gt;"OK","NG",M1940=0,"OK",TRUE,"NG"),"")</f>
        <v>NG</v>
      </c>
      <c r="V1940" s="5" t="str">
        <f t="shared" si="432"/>
        <v>NG</v>
      </c>
      <c r="W1940" s="28" t="str">
        <f t="shared" ca="1" si="433"/>
        <v>OK</v>
      </c>
      <c r="X1940" s="5" t="str">
        <f t="shared" si="434"/>
        <v>NG</v>
      </c>
      <c r="Y1940" s="5">
        <f t="shared" ca="1" si="435"/>
        <v>126</v>
      </c>
      <c r="Z1940" s="5">
        <f t="shared" ca="1" si="436"/>
        <v>126</v>
      </c>
      <c r="AA1940" s="5" t="str" cm="1">
        <f t="array" ref="AA1940">_xlfn.IFS(H1940="","OK",H1940&lt;$F$17,"NG",I1940="解雇","NG",OR(I1940="自主退職",I1940="契約満了"),"OK")</f>
        <v>OK</v>
      </c>
      <c r="AB1940" s="5" t="str" cm="1">
        <f t="array" aca="1" ref="AB1940" ca="1">_xlfn.IFS(AA1940="NG","NG",OR(X1940="NG",X1940="ERROR",X1940=FALSE),"NG",U1940="NG","NG",V1940="OK","OK",AD1940="OK","OK")</f>
        <v>NG</v>
      </c>
      <c r="AC1940" s="5" t="str">
        <f t="shared" si="437"/>
        <v>NG</v>
      </c>
      <c r="AD1940" s="5" t="e" cm="1">
        <f t="array" ref="AD1940">_xlfn.IFS(AND(G1940="〇",H1940&lt;&gt;"",I1940&lt;&gt;""),"ERROR",AND(G1940="",H1940&gt;$H$17,I1940&lt;&gt;""),"NG",AND(G1940="〇",H1940="",I1940=""),"OK")</f>
        <v>#N/A</v>
      </c>
      <c r="AE1940" s="5" t="str" cm="1">
        <f t="array" ref="AE1940">_xlfn.IFS(I1940="解雇","NG",H1940="","OK",H1940&lt;$H$17,"NG",H1940&gt;$H$17,"OK")</f>
        <v>OK</v>
      </c>
      <c r="AF1940" s="5" t="e">
        <f t="shared" si="438"/>
        <v>#N/A</v>
      </c>
    </row>
    <row r="1941" spans="2:32" ht="20.25" customHeight="1" x14ac:dyDescent="0.55000000000000004">
      <c r="B1941" s="9">
        <v>1924</v>
      </c>
      <c r="C1941" s="42"/>
      <c r="D1941" s="43"/>
      <c r="E1941" s="44"/>
      <c r="F1941" s="44"/>
      <c r="G1941" s="43"/>
      <c r="H1941" s="44"/>
      <c r="I1941" s="45"/>
      <c r="M1941" s="5">
        <f t="shared" si="425"/>
        <v>4</v>
      </c>
      <c r="N1941" s="5">
        <f t="shared" si="426"/>
        <v>2</v>
      </c>
      <c r="O1941" s="5" t="str">
        <f t="shared" si="427"/>
        <v/>
      </c>
      <c r="P1941" s="5">
        <f t="shared" si="428"/>
        <v>0</v>
      </c>
      <c r="Q1941" s="5">
        <f t="shared" ca="1" si="429"/>
        <v>126</v>
      </c>
      <c r="R1941" s="26">
        <f t="shared" si="430"/>
        <v>5479</v>
      </c>
      <c r="S1941" s="26">
        <f t="shared" si="431"/>
        <v>5205</v>
      </c>
      <c r="T1941" s="27" t="str" cm="1">
        <f t="array" aca="1" ref="T1941" ca="1">_xlfn.IFS(Q1941="","NG",Q1941&gt;16,"OK",TODAY()&gt;S1941,"OK",Q1941&lt;16,"NG")</f>
        <v>OK</v>
      </c>
      <c r="U1941" s="5" t="str" cm="1">
        <f t="array" aca="1" ref="U1941" ca="1">IFERROR(_xlfn.IFS(T1941&lt;&gt;"OK","NG",M1941=0,"OK",TRUE,"NG"),"")</f>
        <v>NG</v>
      </c>
      <c r="V1941" s="5" t="str">
        <f t="shared" si="432"/>
        <v>NG</v>
      </c>
      <c r="W1941" s="28" t="str">
        <f t="shared" ca="1" si="433"/>
        <v>OK</v>
      </c>
      <c r="X1941" s="5" t="str">
        <f t="shared" si="434"/>
        <v>NG</v>
      </c>
      <c r="Y1941" s="5">
        <f t="shared" ca="1" si="435"/>
        <v>126</v>
      </c>
      <c r="Z1941" s="5">
        <f t="shared" ca="1" si="436"/>
        <v>126</v>
      </c>
      <c r="AA1941" s="5" t="str" cm="1">
        <f t="array" ref="AA1941">_xlfn.IFS(H1941="","OK",H1941&lt;$F$17,"NG",I1941="解雇","NG",OR(I1941="自主退職",I1941="契約満了"),"OK")</f>
        <v>OK</v>
      </c>
      <c r="AB1941" s="5" t="str" cm="1">
        <f t="array" aca="1" ref="AB1941" ca="1">_xlfn.IFS(AA1941="NG","NG",OR(X1941="NG",X1941="ERROR",X1941=FALSE),"NG",U1941="NG","NG",V1941="OK","OK",AD1941="OK","OK")</f>
        <v>NG</v>
      </c>
      <c r="AC1941" s="5" t="str">
        <f t="shared" si="437"/>
        <v>NG</v>
      </c>
      <c r="AD1941" s="5" t="e" cm="1">
        <f t="array" ref="AD1941">_xlfn.IFS(AND(G1941="〇",H1941&lt;&gt;"",I1941&lt;&gt;""),"ERROR",AND(G1941="",H1941&gt;$H$17,I1941&lt;&gt;""),"NG",AND(G1941="〇",H1941="",I1941=""),"OK")</f>
        <v>#N/A</v>
      </c>
      <c r="AE1941" s="5" t="str" cm="1">
        <f t="array" ref="AE1941">_xlfn.IFS(I1941="解雇","NG",H1941="","OK",H1941&lt;$H$17,"NG",H1941&gt;$H$17,"OK")</f>
        <v>OK</v>
      </c>
      <c r="AF1941" s="5" t="e">
        <f t="shared" si="438"/>
        <v>#N/A</v>
      </c>
    </row>
    <row r="1942" spans="2:32" ht="20.25" customHeight="1" x14ac:dyDescent="0.55000000000000004">
      <c r="B1942" s="9">
        <v>1925</v>
      </c>
      <c r="C1942" s="42"/>
      <c r="D1942" s="43"/>
      <c r="E1942" s="44"/>
      <c r="F1942" s="44"/>
      <c r="G1942" s="43"/>
      <c r="H1942" s="44"/>
      <c r="I1942" s="45"/>
      <c r="M1942" s="5">
        <f t="shared" si="425"/>
        <v>4</v>
      </c>
      <c r="N1942" s="5">
        <f t="shared" si="426"/>
        <v>2</v>
      </c>
      <c r="O1942" s="5" t="str">
        <f t="shared" si="427"/>
        <v/>
      </c>
      <c r="P1942" s="5">
        <f t="shared" si="428"/>
        <v>0</v>
      </c>
      <c r="Q1942" s="5">
        <f t="shared" ca="1" si="429"/>
        <v>126</v>
      </c>
      <c r="R1942" s="26">
        <f t="shared" si="430"/>
        <v>5479</v>
      </c>
      <c r="S1942" s="26">
        <f t="shared" si="431"/>
        <v>5205</v>
      </c>
      <c r="T1942" s="27" t="str" cm="1">
        <f t="array" aca="1" ref="T1942" ca="1">_xlfn.IFS(Q1942="","NG",Q1942&gt;16,"OK",TODAY()&gt;S1942,"OK",Q1942&lt;16,"NG")</f>
        <v>OK</v>
      </c>
      <c r="U1942" s="5" t="str" cm="1">
        <f t="array" aca="1" ref="U1942" ca="1">IFERROR(_xlfn.IFS(T1942&lt;&gt;"OK","NG",M1942=0,"OK",TRUE,"NG"),"")</f>
        <v>NG</v>
      </c>
      <c r="V1942" s="5" t="str">
        <f t="shared" si="432"/>
        <v>NG</v>
      </c>
      <c r="W1942" s="28" t="str">
        <f t="shared" ca="1" si="433"/>
        <v>OK</v>
      </c>
      <c r="X1942" s="5" t="str">
        <f t="shared" si="434"/>
        <v>NG</v>
      </c>
      <c r="Y1942" s="5">
        <f t="shared" ca="1" si="435"/>
        <v>126</v>
      </c>
      <c r="Z1942" s="5">
        <f t="shared" ca="1" si="436"/>
        <v>126</v>
      </c>
      <c r="AA1942" s="5" t="str" cm="1">
        <f t="array" ref="AA1942">_xlfn.IFS(H1942="","OK",H1942&lt;$F$17,"NG",I1942="解雇","NG",OR(I1942="自主退職",I1942="契約満了"),"OK")</f>
        <v>OK</v>
      </c>
      <c r="AB1942" s="5" t="str" cm="1">
        <f t="array" aca="1" ref="AB1942" ca="1">_xlfn.IFS(AA1942="NG","NG",OR(X1942="NG",X1942="ERROR",X1942=FALSE),"NG",U1942="NG","NG",V1942="OK","OK",AD1942="OK","OK")</f>
        <v>NG</v>
      </c>
      <c r="AC1942" s="5" t="str">
        <f t="shared" si="437"/>
        <v>NG</v>
      </c>
      <c r="AD1942" s="5" t="e" cm="1">
        <f t="array" ref="AD1942">_xlfn.IFS(AND(G1942="〇",H1942&lt;&gt;"",I1942&lt;&gt;""),"ERROR",AND(G1942="",H1942&gt;$H$17,I1942&lt;&gt;""),"NG",AND(G1942="〇",H1942="",I1942=""),"OK")</f>
        <v>#N/A</v>
      </c>
      <c r="AE1942" s="5" t="str" cm="1">
        <f t="array" ref="AE1942">_xlfn.IFS(I1942="解雇","NG",H1942="","OK",H1942&lt;$H$17,"NG",H1942&gt;$H$17,"OK")</f>
        <v>OK</v>
      </c>
      <c r="AF1942" s="5" t="e">
        <f t="shared" si="438"/>
        <v>#N/A</v>
      </c>
    </row>
    <row r="1943" spans="2:32" ht="20.25" customHeight="1" x14ac:dyDescent="0.55000000000000004">
      <c r="B1943" s="9">
        <v>1926</v>
      </c>
      <c r="C1943" s="42"/>
      <c r="D1943" s="43"/>
      <c r="E1943" s="44"/>
      <c r="F1943" s="44"/>
      <c r="G1943" s="43"/>
      <c r="H1943" s="44"/>
      <c r="I1943" s="45"/>
      <c r="M1943" s="5">
        <f t="shared" si="425"/>
        <v>4</v>
      </c>
      <c r="N1943" s="5">
        <f t="shared" si="426"/>
        <v>2</v>
      </c>
      <c r="O1943" s="5" t="str">
        <f t="shared" si="427"/>
        <v/>
      </c>
      <c r="P1943" s="5">
        <f t="shared" si="428"/>
        <v>0</v>
      </c>
      <c r="Q1943" s="5">
        <f t="shared" ca="1" si="429"/>
        <v>126</v>
      </c>
      <c r="R1943" s="26">
        <f t="shared" si="430"/>
        <v>5479</v>
      </c>
      <c r="S1943" s="26">
        <f t="shared" si="431"/>
        <v>5205</v>
      </c>
      <c r="T1943" s="27" t="str" cm="1">
        <f t="array" aca="1" ref="T1943" ca="1">_xlfn.IFS(Q1943="","NG",Q1943&gt;16,"OK",TODAY()&gt;S1943,"OK",Q1943&lt;16,"NG")</f>
        <v>OK</v>
      </c>
      <c r="U1943" s="5" t="str" cm="1">
        <f t="array" aca="1" ref="U1943" ca="1">IFERROR(_xlfn.IFS(T1943&lt;&gt;"OK","NG",M1943=0,"OK",TRUE,"NG"),"")</f>
        <v>NG</v>
      </c>
      <c r="V1943" s="5" t="str">
        <f t="shared" si="432"/>
        <v>NG</v>
      </c>
      <c r="W1943" s="28" t="str">
        <f t="shared" ca="1" si="433"/>
        <v>OK</v>
      </c>
      <c r="X1943" s="5" t="str">
        <f t="shared" si="434"/>
        <v>NG</v>
      </c>
      <c r="Y1943" s="5">
        <f t="shared" ca="1" si="435"/>
        <v>126</v>
      </c>
      <c r="Z1943" s="5">
        <f t="shared" ca="1" si="436"/>
        <v>126</v>
      </c>
      <c r="AA1943" s="5" t="str" cm="1">
        <f t="array" ref="AA1943">_xlfn.IFS(H1943="","OK",H1943&lt;$F$17,"NG",I1943="解雇","NG",OR(I1943="自主退職",I1943="契約満了"),"OK")</f>
        <v>OK</v>
      </c>
      <c r="AB1943" s="5" t="str" cm="1">
        <f t="array" aca="1" ref="AB1943" ca="1">_xlfn.IFS(AA1943="NG","NG",OR(X1943="NG",X1943="ERROR",X1943=FALSE),"NG",U1943="NG","NG",V1943="OK","OK",AD1943="OK","OK")</f>
        <v>NG</v>
      </c>
      <c r="AC1943" s="5" t="str">
        <f t="shared" si="437"/>
        <v>NG</v>
      </c>
      <c r="AD1943" s="5" t="e" cm="1">
        <f t="array" ref="AD1943">_xlfn.IFS(AND(G1943="〇",H1943&lt;&gt;"",I1943&lt;&gt;""),"ERROR",AND(G1943="",H1943&gt;$H$17,I1943&lt;&gt;""),"NG",AND(G1943="〇",H1943="",I1943=""),"OK")</f>
        <v>#N/A</v>
      </c>
      <c r="AE1943" s="5" t="str" cm="1">
        <f t="array" ref="AE1943">_xlfn.IFS(I1943="解雇","NG",H1943="","OK",H1943&lt;$H$17,"NG",H1943&gt;$H$17,"OK")</f>
        <v>OK</v>
      </c>
      <c r="AF1943" s="5" t="e">
        <f t="shared" si="438"/>
        <v>#N/A</v>
      </c>
    </row>
    <row r="1944" spans="2:32" ht="20.25" customHeight="1" x14ac:dyDescent="0.55000000000000004">
      <c r="B1944" s="9">
        <v>1927</v>
      </c>
      <c r="C1944" s="42"/>
      <c r="D1944" s="43"/>
      <c r="E1944" s="44"/>
      <c r="F1944" s="44"/>
      <c r="G1944" s="43"/>
      <c r="H1944" s="44"/>
      <c r="I1944" s="45"/>
      <c r="M1944" s="5">
        <f t="shared" si="425"/>
        <v>4</v>
      </c>
      <c r="N1944" s="5">
        <f t="shared" si="426"/>
        <v>2</v>
      </c>
      <c r="O1944" s="5" t="str">
        <f t="shared" si="427"/>
        <v/>
      </c>
      <c r="P1944" s="5">
        <f t="shared" si="428"/>
        <v>0</v>
      </c>
      <c r="Q1944" s="5">
        <f t="shared" ca="1" si="429"/>
        <v>126</v>
      </c>
      <c r="R1944" s="26">
        <f t="shared" si="430"/>
        <v>5479</v>
      </c>
      <c r="S1944" s="26">
        <f t="shared" si="431"/>
        <v>5205</v>
      </c>
      <c r="T1944" s="27" t="str" cm="1">
        <f t="array" aca="1" ref="T1944" ca="1">_xlfn.IFS(Q1944="","NG",Q1944&gt;16,"OK",TODAY()&gt;S1944,"OK",Q1944&lt;16,"NG")</f>
        <v>OK</v>
      </c>
      <c r="U1944" s="5" t="str" cm="1">
        <f t="array" aca="1" ref="U1944" ca="1">IFERROR(_xlfn.IFS(T1944&lt;&gt;"OK","NG",M1944=0,"OK",TRUE,"NG"),"")</f>
        <v>NG</v>
      </c>
      <c r="V1944" s="5" t="str">
        <f t="shared" si="432"/>
        <v>NG</v>
      </c>
      <c r="W1944" s="28" t="str">
        <f t="shared" ca="1" si="433"/>
        <v>OK</v>
      </c>
      <c r="X1944" s="5" t="str">
        <f t="shared" si="434"/>
        <v>NG</v>
      </c>
      <c r="Y1944" s="5">
        <f t="shared" ca="1" si="435"/>
        <v>126</v>
      </c>
      <c r="Z1944" s="5">
        <f t="shared" ca="1" si="436"/>
        <v>126</v>
      </c>
      <c r="AA1944" s="5" t="str" cm="1">
        <f t="array" ref="AA1944">_xlfn.IFS(H1944="","OK",H1944&lt;$F$17,"NG",I1944="解雇","NG",OR(I1944="自主退職",I1944="契約満了"),"OK")</f>
        <v>OK</v>
      </c>
      <c r="AB1944" s="5" t="str" cm="1">
        <f t="array" aca="1" ref="AB1944" ca="1">_xlfn.IFS(AA1944="NG","NG",OR(X1944="NG",X1944="ERROR",X1944=FALSE),"NG",U1944="NG","NG",V1944="OK","OK",AD1944="OK","OK")</f>
        <v>NG</v>
      </c>
      <c r="AC1944" s="5" t="str">
        <f t="shared" si="437"/>
        <v>NG</v>
      </c>
      <c r="AD1944" s="5" t="e" cm="1">
        <f t="array" ref="AD1944">_xlfn.IFS(AND(G1944="〇",H1944&lt;&gt;"",I1944&lt;&gt;""),"ERROR",AND(G1944="",H1944&gt;$H$17,I1944&lt;&gt;""),"NG",AND(G1944="〇",H1944="",I1944=""),"OK")</f>
        <v>#N/A</v>
      </c>
      <c r="AE1944" s="5" t="str" cm="1">
        <f t="array" ref="AE1944">_xlfn.IFS(I1944="解雇","NG",H1944="","OK",H1944&lt;$H$17,"NG",H1944&gt;$H$17,"OK")</f>
        <v>OK</v>
      </c>
      <c r="AF1944" s="5" t="e">
        <f t="shared" si="438"/>
        <v>#N/A</v>
      </c>
    </row>
    <row r="1945" spans="2:32" ht="20.25" customHeight="1" x14ac:dyDescent="0.55000000000000004">
      <c r="B1945" s="9">
        <v>1928</v>
      </c>
      <c r="C1945" s="42"/>
      <c r="D1945" s="43"/>
      <c r="E1945" s="44"/>
      <c r="F1945" s="44"/>
      <c r="G1945" s="43"/>
      <c r="H1945" s="44"/>
      <c r="I1945" s="45"/>
      <c r="M1945" s="5">
        <f t="shared" si="425"/>
        <v>4</v>
      </c>
      <c r="N1945" s="5">
        <f t="shared" si="426"/>
        <v>2</v>
      </c>
      <c r="O1945" s="5" t="str">
        <f t="shared" si="427"/>
        <v/>
      </c>
      <c r="P1945" s="5">
        <f t="shared" si="428"/>
        <v>0</v>
      </c>
      <c r="Q1945" s="5">
        <f t="shared" ca="1" si="429"/>
        <v>126</v>
      </c>
      <c r="R1945" s="26">
        <f t="shared" si="430"/>
        <v>5479</v>
      </c>
      <c r="S1945" s="26">
        <f t="shared" si="431"/>
        <v>5205</v>
      </c>
      <c r="T1945" s="27" t="str" cm="1">
        <f t="array" aca="1" ref="T1945" ca="1">_xlfn.IFS(Q1945="","NG",Q1945&gt;16,"OK",TODAY()&gt;S1945,"OK",Q1945&lt;16,"NG")</f>
        <v>OK</v>
      </c>
      <c r="U1945" s="5" t="str" cm="1">
        <f t="array" aca="1" ref="U1945" ca="1">IFERROR(_xlfn.IFS(T1945&lt;&gt;"OK","NG",M1945=0,"OK",TRUE,"NG"),"")</f>
        <v>NG</v>
      </c>
      <c r="V1945" s="5" t="str">
        <f t="shared" si="432"/>
        <v>NG</v>
      </c>
      <c r="W1945" s="28" t="str">
        <f t="shared" ca="1" si="433"/>
        <v>OK</v>
      </c>
      <c r="X1945" s="5" t="str">
        <f t="shared" si="434"/>
        <v>NG</v>
      </c>
      <c r="Y1945" s="5">
        <f t="shared" ca="1" si="435"/>
        <v>126</v>
      </c>
      <c r="Z1945" s="5">
        <f t="shared" ca="1" si="436"/>
        <v>126</v>
      </c>
      <c r="AA1945" s="5" t="str" cm="1">
        <f t="array" ref="AA1945">_xlfn.IFS(H1945="","OK",H1945&lt;$F$17,"NG",I1945="解雇","NG",OR(I1945="自主退職",I1945="契約満了"),"OK")</f>
        <v>OK</v>
      </c>
      <c r="AB1945" s="5" t="str" cm="1">
        <f t="array" aca="1" ref="AB1945" ca="1">_xlfn.IFS(AA1945="NG","NG",OR(X1945="NG",X1945="ERROR",X1945=FALSE),"NG",U1945="NG","NG",V1945="OK","OK",AD1945="OK","OK")</f>
        <v>NG</v>
      </c>
      <c r="AC1945" s="5" t="str">
        <f t="shared" si="437"/>
        <v>NG</v>
      </c>
      <c r="AD1945" s="5" t="e" cm="1">
        <f t="array" ref="AD1945">_xlfn.IFS(AND(G1945="〇",H1945&lt;&gt;"",I1945&lt;&gt;""),"ERROR",AND(G1945="",H1945&gt;$H$17,I1945&lt;&gt;""),"NG",AND(G1945="〇",H1945="",I1945=""),"OK")</f>
        <v>#N/A</v>
      </c>
      <c r="AE1945" s="5" t="str" cm="1">
        <f t="array" ref="AE1945">_xlfn.IFS(I1945="解雇","NG",H1945="","OK",H1945&lt;$H$17,"NG",H1945&gt;$H$17,"OK")</f>
        <v>OK</v>
      </c>
      <c r="AF1945" s="5" t="e">
        <f t="shared" si="438"/>
        <v>#N/A</v>
      </c>
    </row>
    <row r="1946" spans="2:32" ht="20.25" customHeight="1" x14ac:dyDescent="0.55000000000000004">
      <c r="B1946" s="9">
        <v>1929</v>
      </c>
      <c r="C1946" s="42"/>
      <c r="D1946" s="43"/>
      <c r="E1946" s="44"/>
      <c r="F1946" s="44"/>
      <c r="G1946" s="43"/>
      <c r="H1946" s="44"/>
      <c r="I1946" s="45"/>
      <c r="M1946" s="5">
        <f t="shared" si="425"/>
        <v>4</v>
      </c>
      <c r="N1946" s="5">
        <f t="shared" si="426"/>
        <v>2</v>
      </c>
      <c r="O1946" s="5" t="str">
        <f t="shared" si="427"/>
        <v/>
      </c>
      <c r="P1946" s="5">
        <f t="shared" si="428"/>
        <v>0</v>
      </c>
      <c r="Q1946" s="5">
        <f t="shared" ca="1" si="429"/>
        <v>126</v>
      </c>
      <c r="R1946" s="26">
        <f t="shared" si="430"/>
        <v>5479</v>
      </c>
      <c r="S1946" s="26">
        <f t="shared" si="431"/>
        <v>5205</v>
      </c>
      <c r="T1946" s="27" t="str" cm="1">
        <f t="array" aca="1" ref="T1946" ca="1">_xlfn.IFS(Q1946="","NG",Q1946&gt;16,"OK",TODAY()&gt;S1946,"OK",Q1946&lt;16,"NG")</f>
        <v>OK</v>
      </c>
      <c r="U1946" s="5" t="str" cm="1">
        <f t="array" aca="1" ref="U1946" ca="1">IFERROR(_xlfn.IFS(T1946&lt;&gt;"OK","NG",M1946=0,"OK",TRUE,"NG"),"")</f>
        <v>NG</v>
      </c>
      <c r="V1946" s="5" t="str">
        <f t="shared" si="432"/>
        <v>NG</v>
      </c>
      <c r="W1946" s="28" t="str">
        <f t="shared" ca="1" si="433"/>
        <v>OK</v>
      </c>
      <c r="X1946" s="5" t="str">
        <f t="shared" si="434"/>
        <v>NG</v>
      </c>
      <c r="Y1946" s="5">
        <f t="shared" ca="1" si="435"/>
        <v>126</v>
      </c>
      <c r="Z1946" s="5">
        <f t="shared" ca="1" si="436"/>
        <v>126</v>
      </c>
      <c r="AA1946" s="5" t="str" cm="1">
        <f t="array" ref="AA1946">_xlfn.IFS(H1946="","OK",H1946&lt;$F$17,"NG",I1946="解雇","NG",OR(I1946="自主退職",I1946="契約満了"),"OK")</f>
        <v>OK</v>
      </c>
      <c r="AB1946" s="5" t="str" cm="1">
        <f t="array" aca="1" ref="AB1946" ca="1">_xlfn.IFS(AA1946="NG","NG",OR(X1946="NG",X1946="ERROR",X1946=FALSE),"NG",U1946="NG","NG",V1946="OK","OK",AD1946="OK","OK")</f>
        <v>NG</v>
      </c>
      <c r="AC1946" s="5" t="str">
        <f t="shared" si="437"/>
        <v>NG</v>
      </c>
      <c r="AD1946" s="5" t="e" cm="1">
        <f t="array" ref="AD1946">_xlfn.IFS(AND(G1946="〇",H1946&lt;&gt;"",I1946&lt;&gt;""),"ERROR",AND(G1946="",H1946&gt;$H$17,I1946&lt;&gt;""),"NG",AND(G1946="〇",H1946="",I1946=""),"OK")</f>
        <v>#N/A</v>
      </c>
      <c r="AE1946" s="5" t="str" cm="1">
        <f t="array" ref="AE1946">_xlfn.IFS(I1946="解雇","NG",H1946="","OK",H1946&lt;$H$17,"NG",H1946&gt;$H$17,"OK")</f>
        <v>OK</v>
      </c>
      <c r="AF1946" s="5" t="e">
        <f t="shared" si="438"/>
        <v>#N/A</v>
      </c>
    </row>
    <row r="1947" spans="2:32" ht="20.25" customHeight="1" x14ac:dyDescent="0.55000000000000004">
      <c r="B1947" s="9">
        <v>1930</v>
      </c>
      <c r="C1947" s="42"/>
      <c r="D1947" s="43"/>
      <c r="E1947" s="44"/>
      <c r="F1947" s="44"/>
      <c r="G1947" s="43"/>
      <c r="H1947" s="44"/>
      <c r="I1947" s="45"/>
      <c r="M1947" s="5">
        <f t="shared" si="425"/>
        <v>4</v>
      </c>
      <c r="N1947" s="5">
        <f t="shared" si="426"/>
        <v>2</v>
      </c>
      <c r="O1947" s="5" t="str">
        <f t="shared" si="427"/>
        <v/>
      </c>
      <c r="P1947" s="5">
        <f t="shared" si="428"/>
        <v>0</v>
      </c>
      <c r="Q1947" s="5">
        <f t="shared" ca="1" si="429"/>
        <v>126</v>
      </c>
      <c r="R1947" s="26">
        <f t="shared" si="430"/>
        <v>5479</v>
      </c>
      <c r="S1947" s="26">
        <f t="shared" si="431"/>
        <v>5205</v>
      </c>
      <c r="T1947" s="27" t="str" cm="1">
        <f t="array" aca="1" ref="T1947" ca="1">_xlfn.IFS(Q1947="","NG",Q1947&gt;16,"OK",TODAY()&gt;S1947,"OK",Q1947&lt;16,"NG")</f>
        <v>OK</v>
      </c>
      <c r="U1947" s="5" t="str" cm="1">
        <f t="array" aca="1" ref="U1947" ca="1">IFERROR(_xlfn.IFS(T1947&lt;&gt;"OK","NG",M1947=0,"OK",TRUE,"NG"),"")</f>
        <v>NG</v>
      </c>
      <c r="V1947" s="5" t="str">
        <f t="shared" si="432"/>
        <v>NG</v>
      </c>
      <c r="W1947" s="28" t="str">
        <f t="shared" ca="1" si="433"/>
        <v>OK</v>
      </c>
      <c r="X1947" s="5" t="str">
        <f t="shared" si="434"/>
        <v>NG</v>
      </c>
      <c r="Y1947" s="5">
        <f t="shared" ca="1" si="435"/>
        <v>126</v>
      </c>
      <c r="Z1947" s="5">
        <f t="shared" ca="1" si="436"/>
        <v>126</v>
      </c>
      <c r="AA1947" s="5" t="str" cm="1">
        <f t="array" ref="AA1947">_xlfn.IFS(H1947="","OK",H1947&lt;$F$17,"NG",I1947="解雇","NG",OR(I1947="自主退職",I1947="契約満了"),"OK")</f>
        <v>OK</v>
      </c>
      <c r="AB1947" s="5" t="str" cm="1">
        <f t="array" aca="1" ref="AB1947" ca="1">_xlfn.IFS(AA1947="NG","NG",OR(X1947="NG",X1947="ERROR",X1947=FALSE),"NG",U1947="NG","NG",V1947="OK","OK",AD1947="OK","OK")</f>
        <v>NG</v>
      </c>
      <c r="AC1947" s="5" t="str">
        <f t="shared" si="437"/>
        <v>NG</v>
      </c>
      <c r="AD1947" s="5" t="e" cm="1">
        <f t="array" ref="AD1947">_xlfn.IFS(AND(G1947="〇",H1947&lt;&gt;"",I1947&lt;&gt;""),"ERROR",AND(G1947="",H1947&gt;$H$17,I1947&lt;&gt;""),"NG",AND(G1947="〇",H1947="",I1947=""),"OK")</f>
        <v>#N/A</v>
      </c>
      <c r="AE1947" s="5" t="str" cm="1">
        <f t="array" ref="AE1947">_xlfn.IFS(I1947="解雇","NG",H1947="","OK",H1947&lt;$H$17,"NG",H1947&gt;$H$17,"OK")</f>
        <v>OK</v>
      </c>
      <c r="AF1947" s="5" t="e">
        <f t="shared" si="438"/>
        <v>#N/A</v>
      </c>
    </row>
    <row r="1948" spans="2:32" ht="20.25" customHeight="1" x14ac:dyDescent="0.55000000000000004">
      <c r="B1948" s="9">
        <v>1931</v>
      </c>
      <c r="C1948" s="42"/>
      <c r="D1948" s="43"/>
      <c r="E1948" s="44"/>
      <c r="F1948" s="44"/>
      <c r="G1948" s="43"/>
      <c r="H1948" s="44"/>
      <c r="I1948" s="45"/>
      <c r="M1948" s="5">
        <f t="shared" si="425"/>
        <v>4</v>
      </c>
      <c r="N1948" s="5">
        <f t="shared" si="426"/>
        <v>2</v>
      </c>
      <c r="O1948" s="5" t="str">
        <f t="shared" si="427"/>
        <v/>
      </c>
      <c r="P1948" s="5">
        <f t="shared" si="428"/>
        <v>0</v>
      </c>
      <c r="Q1948" s="5">
        <f t="shared" ca="1" si="429"/>
        <v>126</v>
      </c>
      <c r="R1948" s="26">
        <f t="shared" si="430"/>
        <v>5479</v>
      </c>
      <c r="S1948" s="26">
        <f t="shared" si="431"/>
        <v>5205</v>
      </c>
      <c r="T1948" s="27" t="str" cm="1">
        <f t="array" aca="1" ref="T1948" ca="1">_xlfn.IFS(Q1948="","NG",Q1948&gt;16,"OK",TODAY()&gt;S1948,"OK",Q1948&lt;16,"NG")</f>
        <v>OK</v>
      </c>
      <c r="U1948" s="5" t="str" cm="1">
        <f t="array" aca="1" ref="U1948" ca="1">IFERROR(_xlfn.IFS(T1948&lt;&gt;"OK","NG",M1948=0,"OK",TRUE,"NG"),"")</f>
        <v>NG</v>
      </c>
      <c r="V1948" s="5" t="str">
        <f t="shared" si="432"/>
        <v>NG</v>
      </c>
      <c r="W1948" s="28" t="str">
        <f t="shared" ca="1" si="433"/>
        <v>OK</v>
      </c>
      <c r="X1948" s="5" t="str">
        <f t="shared" si="434"/>
        <v>NG</v>
      </c>
      <c r="Y1948" s="5">
        <f t="shared" ca="1" si="435"/>
        <v>126</v>
      </c>
      <c r="Z1948" s="5">
        <f t="shared" ca="1" si="436"/>
        <v>126</v>
      </c>
      <c r="AA1948" s="5" t="str" cm="1">
        <f t="array" ref="AA1948">_xlfn.IFS(H1948="","OK",H1948&lt;$F$17,"NG",I1948="解雇","NG",OR(I1948="自主退職",I1948="契約満了"),"OK")</f>
        <v>OK</v>
      </c>
      <c r="AB1948" s="5" t="str" cm="1">
        <f t="array" aca="1" ref="AB1948" ca="1">_xlfn.IFS(AA1948="NG","NG",OR(X1948="NG",X1948="ERROR",X1948=FALSE),"NG",U1948="NG","NG",V1948="OK","OK",AD1948="OK","OK")</f>
        <v>NG</v>
      </c>
      <c r="AC1948" s="5" t="str">
        <f t="shared" si="437"/>
        <v>NG</v>
      </c>
      <c r="AD1948" s="5" t="e" cm="1">
        <f t="array" ref="AD1948">_xlfn.IFS(AND(G1948="〇",H1948&lt;&gt;"",I1948&lt;&gt;""),"ERROR",AND(G1948="",H1948&gt;$H$17,I1948&lt;&gt;""),"NG",AND(G1948="〇",H1948="",I1948=""),"OK")</f>
        <v>#N/A</v>
      </c>
      <c r="AE1948" s="5" t="str" cm="1">
        <f t="array" ref="AE1948">_xlfn.IFS(I1948="解雇","NG",H1948="","OK",H1948&lt;$H$17,"NG",H1948&gt;$H$17,"OK")</f>
        <v>OK</v>
      </c>
      <c r="AF1948" s="5" t="e">
        <f t="shared" si="438"/>
        <v>#N/A</v>
      </c>
    </row>
    <row r="1949" spans="2:32" ht="20.25" customHeight="1" x14ac:dyDescent="0.55000000000000004">
      <c r="B1949" s="9">
        <v>1932</v>
      </c>
      <c r="C1949" s="42"/>
      <c r="D1949" s="43"/>
      <c r="E1949" s="44"/>
      <c r="F1949" s="44"/>
      <c r="G1949" s="43"/>
      <c r="H1949" s="44"/>
      <c r="I1949" s="45"/>
      <c r="M1949" s="5">
        <f t="shared" si="425"/>
        <v>4</v>
      </c>
      <c r="N1949" s="5">
        <f t="shared" si="426"/>
        <v>2</v>
      </c>
      <c r="O1949" s="5" t="str">
        <f t="shared" si="427"/>
        <v/>
      </c>
      <c r="P1949" s="5">
        <f t="shared" si="428"/>
        <v>0</v>
      </c>
      <c r="Q1949" s="5">
        <f t="shared" ca="1" si="429"/>
        <v>126</v>
      </c>
      <c r="R1949" s="26">
        <f t="shared" si="430"/>
        <v>5479</v>
      </c>
      <c r="S1949" s="26">
        <f t="shared" si="431"/>
        <v>5205</v>
      </c>
      <c r="T1949" s="27" t="str" cm="1">
        <f t="array" aca="1" ref="T1949" ca="1">_xlfn.IFS(Q1949="","NG",Q1949&gt;16,"OK",TODAY()&gt;S1949,"OK",Q1949&lt;16,"NG")</f>
        <v>OK</v>
      </c>
      <c r="U1949" s="5" t="str" cm="1">
        <f t="array" aca="1" ref="U1949" ca="1">IFERROR(_xlfn.IFS(T1949&lt;&gt;"OK","NG",M1949=0,"OK",TRUE,"NG"),"")</f>
        <v>NG</v>
      </c>
      <c r="V1949" s="5" t="str">
        <f t="shared" si="432"/>
        <v>NG</v>
      </c>
      <c r="W1949" s="28" t="str">
        <f t="shared" ca="1" si="433"/>
        <v>OK</v>
      </c>
      <c r="X1949" s="5" t="str">
        <f t="shared" si="434"/>
        <v>NG</v>
      </c>
      <c r="Y1949" s="5">
        <f t="shared" ca="1" si="435"/>
        <v>126</v>
      </c>
      <c r="Z1949" s="5">
        <f t="shared" ca="1" si="436"/>
        <v>126</v>
      </c>
      <c r="AA1949" s="5" t="str" cm="1">
        <f t="array" ref="AA1949">_xlfn.IFS(H1949="","OK",H1949&lt;$F$17,"NG",I1949="解雇","NG",OR(I1949="自主退職",I1949="契約満了"),"OK")</f>
        <v>OK</v>
      </c>
      <c r="AB1949" s="5" t="str" cm="1">
        <f t="array" aca="1" ref="AB1949" ca="1">_xlfn.IFS(AA1949="NG","NG",OR(X1949="NG",X1949="ERROR",X1949=FALSE),"NG",U1949="NG","NG",V1949="OK","OK",AD1949="OK","OK")</f>
        <v>NG</v>
      </c>
      <c r="AC1949" s="5" t="str">
        <f t="shared" si="437"/>
        <v>NG</v>
      </c>
      <c r="AD1949" s="5" t="e" cm="1">
        <f t="array" ref="AD1949">_xlfn.IFS(AND(G1949="〇",H1949&lt;&gt;"",I1949&lt;&gt;""),"ERROR",AND(G1949="",H1949&gt;$H$17,I1949&lt;&gt;""),"NG",AND(G1949="〇",H1949="",I1949=""),"OK")</f>
        <v>#N/A</v>
      </c>
      <c r="AE1949" s="5" t="str" cm="1">
        <f t="array" ref="AE1949">_xlfn.IFS(I1949="解雇","NG",H1949="","OK",H1949&lt;$H$17,"NG",H1949&gt;$H$17,"OK")</f>
        <v>OK</v>
      </c>
      <c r="AF1949" s="5" t="e">
        <f t="shared" si="438"/>
        <v>#N/A</v>
      </c>
    </row>
    <row r="1950" spans="2:32" ht="20.25" customHeight="1" x14ac:dyDescent="0.55000000000000004">
      <c r="B1950" s="9">
        <v>1933</v>
      </c>
      <c r="C1950" s="42"/>
      <c r="D1950" s="43"/>
      <c r="E1950" s="44"/>
      <c r="F1950" s="44"/>
      <c r="G1950" s="43"/>
      <c r="H1950" s="44"/>
      <c r="I1950" s="45"/>
      <c r="M1950" s="5">
        <f t="shared" si="425"/>
        <v>4</v>
      </c>
      <c r="N1950" s="5">
        <f t="shared" si="426"/>
        <v>2</v>
      </c>
      <c r="O1950" s="5" t="str">
        <f t="shared" si="427"/>
        <v/>
      </c>
      <c r="P1950" s="5">
        <f t="shared" si="428"/>
        <v>0</v>
      </c>
      <c r="Q1950" s="5">
        <f t="shared" ca="1" si="429"/>
        <v>126</v>
      </c>
      <c r="R1950" s="26">
        <f t="shared" si="430"/>
        <v>5479</v>
      </c>
      <c r="S1950" s="26">
        <f t="shared" si="431"/>
        <v>5205</v>
      </c>
      <c r="T1950" s="27" t="str" cm="1">
        <f t="array" aca="1" ref="T1950" ca="1">_xlfn.IFS(Q1950="","NG",Q1950&gt;16,"OK",TODAY()&gt;S1950,"OK",Q1950&lt;16,"NG")</f>
        <v>OK</v>
      </c>
      <c r="U1950" s="5" t="str" cm="1">
        <f t="array" aca="1" ref="U1950" ca="1">IFERROR(_xlfn.IFS(T1950&lt;&gt;"OK","NG",M1950=0,"OK",TRUE,"NG"),"")</f>
        <v>NG</v>
      </c>
      <c r="V1950" s="5" t="str">
        <f t="shared" si="432"/>
        <v>NG</v>
      </c>
      <c r="W1950" s="28" t="str">
        <f t="shared" ca="1" si="433"/>
        <v>OK</v>
      </c>
      <c r="X1950" s="5" t="str">
        <f t="shared" si="434"/>
        <v>NG</v>
      </c>
      <c r="Y1950" s="5">
        <f t="shared" ca="1" si="435"/>
        <v>126</v>
      </c>
      <c r="Z1950" s="5">
        <f t="shared" ca="1" si="436"/>
        <v>126</v>
      </c>
      <c r="AA1950" s="5" t="str" cm="1">
        <f t="array" ref="AA1950">_xlfn.IFS(H1950="","OK",H1950&lt;$F$17,"NG",I1950="解雇","NG",OR(I1950="自主退職",I1950="契約満了"),"OK")</f>
        <v>OK</v>
      </c>
      <c r="AB1950" s="5" t="str" cm="1">
        <f t="array" aca="1" ref="AB1950" ca="1">_xlfn.IFS(AA1950="NG","NG",OR(X1950="NG",X1950="ERROR",X1950=FALSE),"NG",U1950="NG","NG",V1950="OK","OK",AD1950="OK","OK")</f>
        <v>NG</v>
      </c>
      <c r="AC1950" s="5" t="str">
        <f t="shared" si="437"/>
        <v>NG</v>
      </c>
      <c r="AD1950" s="5" t="e" cm="1">
        <f t="array" ref="AD1950">_xlfn.IFS(AND(G1950="〇",H1950&lt;&gt;"",I1950&lt;&gt;""),"ERROR",AND(G1950="",H1950&gt;$H$17,I1950&lt;&gt;""),"NG",AND(G1950="〇",H1950="",I1950=""),"OK")</f>
        <v>#N/A</v>
      </c>
      <c r="AE1950" s="5" t="str" cm="1">
        <f t="array" ref="AE1950">_xlfn.IFS(I1950="解雇","NG",H1950="","OK",H1950&lt;$H$17,"NG",H1950&gt;$H$17,"OK")</f>
        <v>OK</v>
      </c>
      <c r="AF1950" s="5" t="e">
        <f t="shared" si="438"/>
        <v>#N/A</v>
      </c>
    </row>
    <row r="1951" spans="2:32" ht="20.25" customHeight="1" x14ac:dyDescent="0.55000000000000004">
      <c r="B1951" s="9">
        <v>1934</v>
      </c>
      <c r="C1951" s="42"/>
      <c r="D1951" s="43"/>
      <c r="E1951" s="44"/>
      <c r="F1951" s="44"/>
      <c r="G1951" s="43"/>
      <c r="H1951" s="44"/>
      <c r="I1951" s="45"/>
      <c r="M1951" s="5">
        <f t="shared" si="425"/>
        <v>4</v>
      </c>
      <c r="N1951" s="5">
        <f t="shared" si="426"/>
        <v>2</v>
      </c>
      <c r="O1951" s="5" t="str">
        <f t="shared" si="427"/>
        <v/>
      </c>
      <c r="P1951" s="5">
        <f t="shared" si="428"/>
        <v>0</v>
      </c>
      <c r="Q1951" s="5">
        <f t="shared" ca="1" si="429"/>
        <v>126</v>
      </c>
      <c r="R1951" s="26">
        <f t="shared" si="430"/>
        <v>5479</v>
      </c>
      <c r="S1951" s="26">
        <f t="shared" si="431"/>
        <v>5205</v>
      </c>
      <c r="T1951" s="27" t="str" cm="1">
        <f t="array" aca="1" ref="T1951" ca="1">_xlfn.IFS(Q1951="","NG",Q1951&gt;16,"OK",TODAY()&gt;S1951,"OK",Q1951&lt;16,"NG")</f>
        <v>OK</v>
      </c>
      <c r="U1951" s="5" t="str" cm="1">
        <f t="array" aca="1" ref="U1951" ca="1">IFERROR(_xlfn.IFS(T1951&lt;&gt;"OK","NG",M1951=0,"OK",TRUE,"NG"),"")</f>
        <v>NG</v>
      </c>
      <c r="V1951" s="5" t="str">
        <f t="shared" si="432"/>
        <v>NG</v>
      </c>
      <c r="W1951" s="28" t="str">
        <f t="shared" ca="1" si="433"/>
        <v>OK</v>
      </c>
      <c r="X1951" s="5" t="str">
        <f t="shared" si="434"/>
        <v>NG</v>
      </c>
      <c r="Y1951" s="5">
        <f t="shared" ca="1" si="435"/>
        <v>126</v>
      </c>
      <c r="Z1951" s="5">
        <f t="shared" ca="1" si="436"/>
        <v>126</v>
      </c>
      <c r="AA1951" s="5" t="str" cm="1">
        <f t="array" ref="AA1951">_xlfn.IFS(H1951="","OK",H1951&lt;$F$17,"NG",I1951="解雇","NG",OR(I1951="自主退職",I1951="契約満了"),"OK")</f>
        <v>OK</v>
      </c>
      <c r="AB1951" s="5" t="str" cm="1">
        <f t="array" aca="1" ref="AB1951" ca="1">_xlfn.IFS(AA1951="NG","NG",OR(X1951="NG",X1951="ERROR",X1951=FALSE),"NG",U1951="NG","NG",V1951="OK","OK",AD1951="OK","OK")</f>
        <v>NG</v>
      </c>
      <c r="AC1951" s="5" t="str">
        <f t="shared" si="437"/>
        <v>NG</v>
      </c>
      <c r="AD1951" s="5" t="e" cm="1">
        <f t="array" ref="AD1951">_xlfn.IFS(AND(G1951="〇",H1951&lt;&gt;"",I1951&lt;&gt;""),"ERROR",AND(G1951="",H1951&gt;$H$17,I1951&lt;&gt;""),"NG",AND(G1951="〇",H1951="",I1951=""),"OK")</f>
        <v>#N/A</v>
      </c>
      <c r="AE1951" s="5" t="str" cm="1">
        <f t="array" ref="AE1951">_xlfn.IFS(I1951="解雇","NG",H1951="","OK",H1951&lt;$H$17,"NG",H1951&gt;$H$17,"OK")</f>
        <v>OK</v>
      </c>
      <c r="AF1951" s="5" t="e">
        <f t="shared" si="438"/>
        <v>#N/A</v>
      </c>
    </row>
    <row r="1952" spans="2:32" ht="20.25" customHeight="1" x14ac:dyDescent="0.55000000000000004">
      <c r="B1952" s="9">
        <v>1935</v>
      </c>
      <c r="C1952" s="42"/>
      <c r="D1952" s="43"/>
      <c r="E1952" s="44"/>
      <c r="F1952" s="44"/>
      <c r="G1952" s="43"/>
      <c r="H1952" s="44"/>
      <c r="I1952" s="45"/>
      <c r="M1952" s="5">
        <f t="shared" si="425"/>
        <v>4</v>
      </c>
      <c r="N1952" s="5">
        <f t="shared" si="426"/>
        <v>2</v>
      </c>
      <c r="O1952" s="5" t="str">
        <f t="shared" si="427"/>
        <v/>
      </c>
      <c r="P1952" s="5">
        <f t="shared" si="428"/>
        <v>0</v>
      </c>
      <c r="Q1952" s="5">
        <f t="shared" ca="1" si="429"/>
        <v>126</v>
      </c>
      <c r="R1952" s="26">
        <f t="shared" si="430"/>
        <v>5479</v>
      </c>
      <c r="S1952" s="26">
        <f t="shared" si="431"/>
        <v>5205</v>
      </c>
      <c r="T1952" s="27" t="str" cm="1">
        <f t="array" aca="1" ref="T1952" ca="1">_xlfn.IFS(Q1952="","NG",Q1952&gt;16,"OK",TODAY()&gt;S1952,"OK",Q1952&lt;16,"NG")</f>
        <v>OK</v>
      </c>
      <c r="U1952" s="5" t="str" cm="1">
        <f t="array" aca="1" ref="U1952" ca="1">IFERROR(_xlfn.IFS(T1952&lt;&gt;"OK","NG",M1952=0,"OK",TRUE,"NG"),"")</f>
        <v>NG</v>
      </c>
      <c r="V1952" s="5" t="str">
        <f t="shared" si="432"/>
        <v>NG</v>
      </c>
      <c r="W1952" s="28" t="str">
        <f t="shared" ca="1" si="433"/>
        <v>OK</v>
      </c>
      <c r="X1952" s="5" t="str">
        <f t="shared" si="434"/>
        <v>NG</v>
      </c>
      <c r="Y1952" s="5">
        <f t="shared" ca="1" si="435"/>
        <v>126</v>
      </c>
      <c r="Z1952" s="5">
        <f t="shared" ca="1" si="436"/>
        <v>126</v>
      </c>
      <c r="AA1952" s="5" t="str" cm="1">
        <f t="array" ref="AA1952">_xlfn.IFS(H1952="","OK",H1952&lt;$F$17,"NG",I1952="解雇","NG",OR(I1952="自主退職",I1952="契約満了"),"OK")</f>
        <v>OK</v>
      </c>
      <c r="AB1952" s="5" t="str" cm="1">
        <f t="array" aca="1" ref="AB1952" ca="1">_xlfn.IFS(AA1952="NG","NG",OR(X1952="NG",X1952="ERROR",X1952=FALSE),"NG",U1952="NG","NG",V1952="OK","OK",AD1952="OK","OK")</f>
        <v>NG</v>
      </c>
      <c r="AC1952" s="5" t="str">
        <f t="shared" si="437"/>
        <v>NG</v>
      </c>
      <c r="AD1952" s="5" t="e" cm="1">
        <f t="array" ref="AD1952">_xlfn.IFS(AND(G1952="〇",H1952&lt;&gt;"",I1952&lt;&gt;""),"ERROR",AND(G1952="",H1952&gt;$H$17,I1952&lt;&gt;""),"NG",AND(G1952="〇",H1952="",I1952=""),"OK")</f>
        <v>#N/A</v>
      </c>
      <c r="AE1952" s="5" t="str" cm="1">
        <f t="array" ref="AE1952">_xlfn.IFS(I1952="解雇","NG",H1952="","OK",H1952&lt;$H$17,"NG",H1952&gt;$H$17,"OK")</f>
        <v>OK</v>
      </c>
      <c r="AF1952" s="5" t="e">
        <f t="shared" si="438"/>
        <v>#N/A</v>
      </c>
    </row>
    <row r="1953" spans="2:32" ht="20.25" customHeight="1" x14ac:dyDescent="0.55000000000000004">
      <c r="B1953" s="9">
        <v>1936</v>
      </c>
      <c r="C1953" s="42"/>
      <c r="D1953" s="43"/>
      <c r="E1953" s="44"/>
      <c r="F1953" s="44"/>
      <c r="G1953" s="43"/>
      <c r="H1953" s="44"/>
      <c r="I1953" s="45"/>
      <c r="M1953" s="5">
        <f t="shared" si="425"/>
        <v>4</v>
      </c>
      <c r="N1953" s="5">
        <f t="shared" si="426"/>
        <v>2</v>
      </c>
      <c r="O1953" s="5" t="str">
        <f t="shared" si="427"/>
        <v/>
      </c>
      <c r="P1953" s="5">
        <f t="shared" si="428"/>
        <v>0</v>
      </c>
      <c r="Q1953" s="5">
        <f t="shared" ca="1" si="429"/>
        <v>126</v>
      </c>
      <c r="R1953" s="26">
        <f t="shared" si="430"/>
        <v>5479</v>
      </c>
      <c r="S1953" s="26">
        <f t="shared" si="431"/>
        <v>5205</v>
      </c>
      <c r="T1953" s="27" t="str" cm="1">
        <f t="array" aca="1" ref="T1953" ca="1">_xlfn.IFS(Q1953="","NG",Q1953&gt;16,"OK",TODAY()&gt;S1953,"OK",Q1953&lt;16,"NG")</f>
        <v>OK</v>
      </c>
      <c r="U1953" s="5" t="str" cm="1">
        <f t="array" aca="1" ref="U1953" ca="1">IFERROR(_xlfn.IFS(T1953&lt;&gt;"OK","NG",M1953=0,"OK",TRUE,"NG"),"")</f>
        <v>NG</v>
      </c>
      <c r="V1953" s="5" t="str">
        <f t="shared" si="432"/>
        <v>NG</v>
      </c>
      <c r="W1953" s="28" t="str">
        <f t="shared" ca="1" si="433"/>
        <v>OK</v>
      </c>
      <c r="X1953" s="5" t="str">
        <f t="shared" si="434"/>
        <v>NG</v>
      </c>
      <c r="Y1953" s="5">
        <f t="shared" ca="1" si="435"/>
        <v>126</v>
      </c>
      <c r="Z1953" s="5">
        <f t="shared" ca="1" si="436"/>
        <v>126</v>
      </c>
      <c r="AA1953" s="5" t="str" cm="1">
        <f t="array" ref="AA1953">_xlfn.IFS(H1953="","OK",H1953&lt;$F$17,"NG",I1953="解雇","NG",OR(I1953="自主退職",I1953="契約満了"),"OK")</f>
        <v>OK</v>
      </c>
      <c r="AB1953" s="5" t="str" cm="1">
        <f t="array" aca="1" ref="AB1953" ca="1">_xlfn.IFS(AA1953="NG","NG",OR(X1953="NG",X1953="ERROR",X1953=FALSE),"NG",U1953="NG","NG",V1953="OK","OK",AD1953="OK","OK")</f>
        <v>NG</v>
      </c>
      <c r="AC1953" s="5" t="str">
        <f t="shared" si="437"/>
        <v>NG</v>
      </c>
      <c r="AD1953" s="5" t="e" cm="1">
        <f t="array" ref="AD1953">_xlfn.IFS(AND(G1953="〇",H1953&lt;&gt;"",I1953&lt;&gt;""),"ERROR",AND(G1953="",H1953&gt;$H$17,I1953&lt;&gt;""),"NG",AND(G1953="〇",H1953="",I1953=""),"OK")</f>
        <v>#N/A</v>
      </c>
      <c r="AE1953" s="5" t="str" cm="1">
        <f t="array" ref="AE1953">_xlfn.IFS(I1953="解雇","NG",H1953="","OK",H1953&lt;$H$17,"NG",H1953&gt;$H$17,"OK")</f>
        <v>OK</v>
      </c>
      <c r="AF1953" s="5" t="e">
        <f t="shared" si="438"/>
        <v>#N/A</v>
      </c>
    </row>
    <row r="1954" spans="2:32" ht="20.25" customHeight="1" x14ac:dyDescent="0.55000000000000004">
      <c r="B1954" s="9">
        <v>1937</v>
      </c>
      <c r="C1954" s="42"/>
      <c r="D1954" s="43"/>
      <c r="E1954" s="44"/>
      <c r="F1954" s="44"/>
      <c r="G1954" s="43"/>
      <c r="H1954" s="44"/>
      <c r="I1954" s="45"/>
      <c r="M1954" s="5">
        <f t="shared" si="425"/>
        <v>4</v>
      </c>
      <c r="N1954" s="5">
        <f t="shared" si="426"/>
        <v>2</v>
      </c>
      <c r="O1954" s="5" t="str">
        <f t="shared" si="427"/>
        <v/>
      </c>
      <c r="P1954" s="5">
        <f t="shared" si="428"/>
        <v>0</v>
      </c>
      <c r="Q1954" s="5">
        <f t="shared" ca="1" si="429"/>
        <v>126</v>
      </c>
      <c r="R1954" s="26">
        <f t="shared" si="430"/>
        <v>5479</v>
      </c>
      <c r="S1954" s="26">
        <f t="shared" si="431"/>
        <v>5205</v>
      </c>
      <c r="T1954" s="27" t="str" cm="1">
        <f t="array" aca="1" ref="T1954" ca="1">_xlfn.IFS(Q1954="","NG",Q1954&gt;16,"OK",TODAY()&gt;S1954,"OK",Q1954&lt;16,"NG")</f>
        <v>OK</v>
      </c>
      <c r="U1954" s="5" t="str" cm="1">
        <f t="array" aca="1" ref="U1954" ca="1">IFERROR(_xlfn.IFS(T1954&lt;&gt;"OK","NG",M1954=0,"OK",TRUE,"NG"),"")</f>
        <v>NG</v>
      </c>
      <c r="V1954" s="5" t="str">
        <f t="shared" si="432"/>
        <v>NG</v>
      </c>
      <c r="W1954" s="28" t="str">
        <f t="shared" ca="1" si="433"/>
        <v>OK</v>
      </c>
      <c r="X1954" s="5" t="str">
        <f t="shared" si="434"/>
        <v>NG</v>
      </c>
      <c r="Y1954" s="5">
        <f t="shared" ca="1" si="435"/>
        <v>126</v>
      </c>
      <c r="Z1954" s="5">
        <f t="shared" ca="1" si="436"/>
        <v>126</v>
      </c>
      <c r="AA1954" s="5" t="str" cm="1">
        <f t="array" ref="AA1954">_xlfn.IFS(H1954="","OK",H1954&lt;$F$17,"NG",I1954="解雇","NG",OR(I1954="自主退職",I1954="契約満了"),"OK")</f>
        <v>OK</v>
      </c>
      <c r="AB1954" s="5" t="str" cm="1">
        <f t="array" aca="1" ref="AB1954" ca="1">_xlfn.IFS(AA1954="NG","NG",OR(X1954="NG",X1954="ERROR",X1954=FALSE),"NG",U1954="NG","NG",V1954="OK","OK",AD1954="OK","OK")</f>
        <v>NG</v>
      </c>
      <c r="AC1954" s="5" t="str">
        <f t="shared" si="437"/>
        <v>NG</v>
      </c>
      <c r="AD1954" s="5" t="e" cm="1">
        <f t="array" ref="AD1954">_xlfn.IFS(AND(G1954="〇",H1954&lt;&gt;"",I1954&lt;&gt;""),"ERROR",AND(G1954="",H1954&gt;$H$17,I1954&lt;&gt;""),"NG",AND(G1954="〇",H1954="",I1954=""),"OK")</f>
        <v>#N/A</v>
      </c>
      <c r="AE1954" s="5" t="str" cm="1">
        <f t="array" ref="AE1954">_xlfn.IFS(I1954="解雇","NG",H1954="","OK",H1954&lt;$H$17,"NG",H1954&gt;$H$17,"OK")</f>
        <v>OK</v>
      </c>
      <c r="AF1954" s="5" t="e">
        <f t="shared" si="438"/>
        <v>#N/A</v>
      </c>
    </row>
    <row r="1955" spans="2:32" ht="20.25" customHeight="1" x14ac:dyDescent="0.55000000000000004">
      <c r="B1955" s="9">
        <v>1938</v>
      </c>
      <c r="C1955" s="42"/>
      <c r="D1955" s="43"/>
      <c r="E1955" s="44"/>
      <c r="F1955" s="44"/>
      <c r="G1955" s="43"/>
      <c r="H1955" s="44"/>
      <c r="I1955" s="45"/>
      <c r="M1955" s="5">
        <f t="shared" si="425"/>
        <v>4</v>
      </c>
      <c r="N1955" s="5">
        <f t="shared" si="426"/>
        <v>2</v>
      </c>
      <c r="O1955" s="5" t="str">
        <f t="shared" si="427"/>
        <v/>
      </c>
      <c r="P1955" s="5">
        <f t="shared" si="428"/>
        <v>0</v>
      </c>
      <c r="Q1955" s="5">
        <f t="shared" ca="1" si="429"/>
        <v>126</v>
      </c>
      <c r="R1955" s="26">
        <f t="shared" si="430"/>
        <v>5479</v>
      </c>
      <c r="S1955" s="26">
        <f t="shared" si="431"/>
        <v>5205</v>
      </c>
      <c r="T1955" s="27" t="str" cm="1">
        <f t="array" aca="1" ref="T1955" ca="1">_xlfn.IFS(Q1955="","NG",Q1955&gt;16,"OK",TODAY()&gt;S1955,"OK",Q1955&lt;16,"NG")</f>
        <v>OK</v>
      </c>
      <c r="U1955" s="5" t="str" cm="1">
        <f t="array" aca="1" ref="U1955" ca="1">IFERROR(_xlfn.IFS(T1955&lt;&gt;"OK","NG",M1955=0,"OK",TRUE,"NG"),"")</f>
        <v>NG</v>
      </c>
      <c r="V1955" s="5" t="str">
        <f t="shared" si="432"/>
        <v>NG</v>
      </c>
      <c r="W1955" s="28" t="str">
        <f t="shared" ca="1" si="433"/>
        <v>OK</v>
      </c>
      <c r="X1955" s="5" t="str">
        <f t="shared" si="434"/>
        <v>NG</v>
      </c>
      <c r="Y1955" s="5">
        <f t="shared" ca="1" si="435"/>
        <v>126</v>
      </c>
      <c r="Z1955" s="5">
        <f t="shared" ca="1" si="436"/>
        <v>126</v>
      </c>
      <c r="AA1955" s="5" t="str" cm="1">
        <f t="array" ref="AA1955">_xlfn.IFS(H1955="","OK",H1955&lt;$F$17,"NG",I1955="解雇","NG",OR(I1955="自主退職",I1955="契約満了"),"OK")</f>
        <v>OK</v>
      </c>
      <c r="AB1955" s="5" t="str" cm="1">
        <f t="array" aca="1" ref="AB1955" ca="1">_xlfn.IFS(AA1955="NG","NG",OR(X1955="NG",X1955="ERROR",X1955=FALSE),"NG",U1955="NG","NG",V1955="OK","OK",AD1955="OK","OK")</f>
        <v>NG</v>
      </c>
      <c r="AC1955" s="5" t="str">
        <f t="shared" si="437"/>
        <v>NG</v>
      </c>
      <c r="AD1955" s="5" t="e" cm="1">
        <f t="array" ref="AD1955">_xlfn.IFS(AND(G1955="〇",H1955&lt;&gt;"",I1955&lt;&gt;""),"ERROR",AND(G1955="",H1955&gt;$H$17,I1955&lt;&gt;""),"NG",AND(G1955="〇",H1955="",I1955=""),"OK")</f>
        <v>#N/A</v>
      </c>
      <c r="AE1955" s="5" t="str" cm="1">
        <f t="array" ref="AE1955">_xlfn.IFS(I1955="解雇","NG",H1955="","OK",H1955&lt;$H$17,"NG",H1955&gt;$H$17,"OK")</f>
        <v>OK</v>
      </c>
      <c r="AF1955" s="5" t="e">
        <f t="shared" si="438"/>
        <v>#N/A</v>
      </c>
    </row>
    <row r="1956" spans="2:32" ht="20.25" customHeight="1" x14ac:dyDescent="0.55000000000000004">
      <c r="B1956" s="9">
        <v>1939</v>
      </c>
      <c r="C1956" s="42"/>
      <c r="D1956" s="43"/>
      <c r="E1956" s="44"/>
      <c r="F1956" s="44"/>
      <c r="G1956" s="43"/>
      <c r="H1956" s="44"/>
      <c r="I1956" s="45"/>
      <c r="M1956" s="5">
        <f t="shared" si="425"/>
        <v>4</v>
      </c>
      <c r="N1956" s="5">
        <f t="shared" si="426"/>
        <v>2</v>
      </c>
      <c r="O1956" s="5" t="str">
        <f t="shared" si="427"/>
        <v/>
      </c>
      <c r="P1956" s="5">
        <f t="shared" si="428"/>
        <v>0</v>
      </c>
      <c r="Q1956" s="5">
        <f t="shared" ca="1" si="429"/>
        <v>126</v>
      </c>
      <c r="R1956" s="26">
        <f t="shared" si="430"/>
        <v>5479</v>
      </c>
      <c r="S1956" s="26">
        <f t="shared" si="431"/>
        <v>5205</v>
      </c>
      <c r="T1956" s="27" t="str" cm="1">
        <f t="array" aca="1" ref="T1956" ca="1">_xlfn.IFS(Q1956="","NG",Q1956&gt;16,"OK",TODAY()&gt;S1956,"OK",Q1956&lt;16,"NG")</f>
        <v>OK</v>
      </c>
      <c r="U1956" s="5" t="str" cm="1">
        <f t="array" aca="1" ref="U1956" ca="1">IFERROR(_xlfn.IFS(T1956&lt;&gt;"OK","NG",M1956=0,"OK",TRUE,"NG"),"")</f>
        <v>NG</v>
      </c>
      <c r="V1956" s="5" t="str">
        <f t="shared" si="432"/>
        <v>NG</v>
      </c>
      <c r="W1956" s="28" t="str">
        <f t="shared" ca="1" si="433"/>
        <v>OK</v>
      </c>
      <c r="X1956" s="5" t="str">
        <f t="shared" si="434"/>
        <v>NG</v>
      </c>
      <c r="Y1956" s="5">
        <f t="shared" ca="1" si="435"/>
        <v>126</v>
      </c>
      <c r="Z1956" s="5">
        <f t="shared" ca="1" si="436"/>
        <v>126</v>
      </c>
      <c r="AA1956" s="5" t="str" cm="1">
        <f t="array" ref="AA1956">_xlfn.IFS(H1956="","OK",H1956&lt;$F$17,"NG",I1956="解雇","NG",OR(I1956="自主退職",I1956="契約満了"),"OK")</f>
        <v>OK</v>
      </c>
      <c r="AB1956" s="5" t="str" cm="1">
        <f t="array" aca="1" ref="AB1956" ca="1">_xlfn.IFS(AA1956="NG","NG",OR(X1956="NG",X1956="ERROR",X1956=FALSE),"NG",U1956="NG","NG",V1956="OK","OK",AD1956="OK","OK")</f>
        <v>NG</v>
      </c>
      <c r="AC1956" s="5" t="str">
        <f t="shared" si="437"/>
        <v>NG</v>
      </c>
      <c r="AD1956" s="5" t="e" cm="1">
        <f t="array" ref="AD1956">_xlfn.IFS(AND(G1956="〇",H1956&lt;&gt;"",I1956&lt;&gt;""),"ERROR",AND(G1956="",H1956&gt;$H$17,I1956&lt;&gt;""),"NG",AND(G1956="〇",H1956="",I1956=""),"OK")</f>
        <v>#N/A</v>
      </c>
      <c r="AE1956" s="5" t="str" cm="1">
        <f t="array" ref="AE1956">_xlfn.IFS(I1956="解雇","NG",H1956="","OK",H1956&lt;$H$17,"NG",H1956&gt;$H$17,"OK")</f>
        <v>OK</v>
      </c>
      <c r="AF1956" s="5" t="e">
        <f t="shared" si="438"/>
        <v>#N/A</v>
      </c>
    </row>
    <row r="1957" spans="2:32" ht="20.25" customHeight="1" x14ac:dyDescent="0.55000000000000004">
      <c r="B1957" s="9">
        <v>1940</v>
      </c>
      <c r="C1957" s="42"/>
      <c r="D1957" s="43"/>
      <c r="E1957" s="44"/>
      <c r="F1957" s="44"/>
      <c r="G1957" s="43"/>
      <c r="H1957" s="44"/>
      <c r="I1957" s="45"/>
      <c r="M1957" s="5">
        <f t="shared" si="425"/>
        <v>4</v>
      </c>
      <c r="N1957" s="5">
        <f t="shared" si="426"/>
        <v>2</v>
      </c>
      <c r="O1957" s="5" t="str">
        <f t="shared" si="427"/>
        <v/>
      </c>
      <c r="P1957" s="5">
        <f t="shared" si="428"/>
        <v>0</v>
      </c>
      <c r="Q1957" s="5">
        <f t="shared" ca="1" si="429"/>
        <v>126</v>
      </c>
      <c r="R1957" s="26">
        <f t="shared" si="430"/>
        <v>5479</v>
      </c>
      <c r="S1957" s="26">
        <f t="shared" si="431"/>
        <v>5205</v>
      </c>
      <c r="T1957" s="27" t="str" cm="1">
        <f t="array" aca="1" ref="T1957" ca="1">_xlfn.IFS(Q1957="","NG",Q1957&gt;16,"OK",TODAY()&gt;S1957,"OK",Q1957&lt;16,"NG")</f>
        <v>OK</v>
      </c>
      <c r="U1957" s="5" t="str" cm="1">
        <f t="array" aca="1" ref="U1957" ca="1">IFERROR(_xlfn.IFS(T1957&lt;&gt;"OK","NG",M1957=0,"OK",TRUE,"NG"),"")</f>
        <v>NG</v>
      </c>
      <c r="V1957" s="5" t="str">
        <f t="shared" si="432"/>
        <v>NG</v>
      </c>
      <c r="W1957" s="28" t="str">
        <f t="shared" ca="1" si="433"/>
        <v>OK</v>
      </c>
      <c r="X1957" s="5" t="str">
        <f t="shared" si="434"/>
        <v>NG</v>
      </c>
      <c r="Y1957" s="5">
        <f t="shared" ca="1" si="435"/>
        <v>126</v>
      </c>
      <c r="Z1957" s="5">
        <f t="shared" ca="1" si="436"/>
        <v>126</v>
      </c>
      <c r="AA1957" s="5" t="str" cm="1">
        <f t="array" ref="AA1957">_xlfn.IFS(H1957="","OK",H1957&lt;$F$17,"NG",I1957="解雇","NG",OR(I1957="自主退職",I1957="契約満了"),"OK")</f>
        <v>OK</v>
      </c>
      <c r="AB1957" s="5" t="str" cm="1">
        <f t="array" aca="1" ref="AB1957" ca="1">_xlfn.IFS(AA1957="NG","NG",OR(X1957="NG",X1957="ERROR",X1957=FALSE),"NG",U1957="NG","NG",V1957="OK","OK",AD1957="OK","OK")</f>
        <v>NG</v>
      </c>
      <c r="AC1957" s="5" t="str">
        <f t="shared" si="437"/>
        <v>NG</v>
      </c>
      <c r="AD1957" s="5" t="e" cm="1">
        <f t="array" ref="AD1957">_xlfn.IFS(AND(G1957="〇",H1957&lt;&gt;"",I1957&lt;&gt;""),"ERROR",AND(G1957="",H1957&gt;$H$17,I1957&lt;&gt;""),"NG",AND(G1957="〇",H1957="",I1957=""),"OK")</f>
        <v>#N/A</v>
      </c>
      <c r="AE1957" s="5" t="str" cm="1">
        <f t="array" ref="AE1957">_xlfn.IFS(I1957="解雇","NG",H1957="","OK",H1957&lt;$H$17,"NG",H1957&gt;$H$17,"OK")</f>
        <v>OK</v>
      </c>
      <c r="AF1957" s="5" t="e">
        <f t="shared" si="438"/>
        <v>#N/A</v>
      </c>
    </row>
    <row r="1958" spans="2:32" ht="20.25" customHeight="1" x14ac:dyDescent="0.55000000000000004">
      <c r="B1958" s="9">
        <v>1941</v>
      </c>
      <c r="C1958" s="42"/>
      <c r="D1958" s="43"/>
      <c r="E1958" s="44"/>
      <c r="F1958" s="44"/>
      <c r="G1958" s="43"/>
      <c r="H1958" s="44"/>
      <c r="I1958" s="45"/>
      <c r="M1958" s="5">
        <f t="shared" si="425"/>
        <v>4</v>
      </c>
      <c r="N1958" s="5">
        <f t="shared" si="426"/>
        <v>2</v>
      </c>
      <c r="O1958" s="5" t="str">
        <f t="shared" si="427"/>
        <v/>
      </c>
      <c r="P1958" s="5">
        <f t="shared" si="428"/>
        <v>0</v>
      </c>
      <c r="Q1958" s="5">
        <f t="shared" ca="1" si="429"/>
        <v>126</v>
      </c>
      <c r="R1958" s="26">
        <f t="shared" si="430"/>
        <v>5479</v>
      </c>
      <c r="S1958" s="26">
        <f t="shared" si="431"/>
        <v>5205</v>
      </c>
      <c r="T1958" s="27" t="str" cm="1">
        <f t="array" aca="1" ref="T1958" ca="1">_xlfn.IFS(Q1958="","NG",Q1958&gt;16,"OK",TODAY()&gt;S1958,"OK",Q1958&lt;16,"NG")</f>
        <v>OK</v>
      </c>
      <c r="U1958" s="5" t="str" cm="1">
        <f t="array" aca="1" ref="U1958" ca="1">IFERROR(_xlfn.IFS(T1958&lt;&gt;"OK","NG",M1958=0,"OK",TRUE,"NG"),"")</f>
        <v>NG</v>
      </c>
      <c r="V1958" s="5" t="str">
        <f t="shared" si="432"/>
        <v>NG</v>
      </c>
      <c r="W1958" s="28" t="str">
        <f t="shared" ca="1" si="433"/>
        <v>OK</v>
      </c>
      <c r="X1958" s="5" t="str">
        <f t="shared" si="434"/>
        <v>NG</v>
      </c>
      <c r="Y1958" s="5">
        <f t="shared" ca="1" si="435"/>
        <v>126</v>
      </c>
      <c r="Z1958" s="5">
        <f t="shared" ca="1" si="436"/>
        <v>126</v>
      </c>
      <c r="AA1958" s="5" t="str" cm="1">
        <f t="array" ref="AA1958">_xlfn.IFS(H1958="","OK",H1958&lt;$F$17,"NG",I1958="解雇","NG",OR(I1958="自主退職",I1958="契約満了"),"OK")</f>
        <v>OK</v>
      </c>
      <c r="AB1958" s="5" t="str" cm="1">
        <f t="array" aca="1" ref="AB1958" ca="1">_xlfn.IFS(AA1958="NG","NG",OR(X1958="NG",X1958="ERROR",X1958=FALSE),"NG",U1958="NG","NG",V1958="OK","OK",AD1958="OK","OK")</f>
        <v>NG</v>
      </c>
      <c r="AC1958" s="5" t="str">
        <f t="shared" si="437"/>
        <v>NG</v>
      </c>
      <c r="AD1958" s="5" t="e" cm="1">
        <f t="array" ref="AD1958">_xlfn.IFS(AND(G1958="〇",H1958&lt;&gt;"",I1958&lt;&gt;""),"ERROR",AND(G1958="",H1958&gt;$H$17,I1958&lt;&gt;""),"NG",AND(G1958="〇",H1958="",I1958=""),"OK")</f>
        <v>#N/A</v>
      </c>
      <c r="AE1958" s="5" t="str" cm="1">
        <f t="array" ref="AE1958">_xlfn.IFS(I1958="解雇","NG",H1958="","OK",H1958&lt;$H$17,"NG",H1958&gt;$H$17,"OK")</f>
        <v>OK</v>
      </c>
      <c r="AF1958" s="5" t="e">
        <f t="shared" si="438"/>
        <v>#N/A</v>
      </c>
    </row>
    <row r="1959" spans="2:32" ht="20.25" customHeight="1" x14ac:dyDescent="0.55000000000000004">
      <c r="B1959" s="9">
        <v>1942</v>
      </c>
      <c r="C1959" s="42"/>
      <c r="D1959" s="43"/>
      <c r="E1959" s="44"/>
      <c r="F1959" s="44"/>
      <c r="G1959" s="43"/>
      <c r="H1959" s="44"/>
      <c r="I1959" s="45"/>
      <c r="M1959" s="5">
        <f t="shared" si="425"/>
        <v>4</v>
      </c>
      <c r="N1959" s="5">
        <f t="shared" si="426"/>
        <v>2</v>
      </c>
      <c r="O1959" s="5" t="str">
        <f t="shared" si="427"/>
        <v/>
      </c>
      <c r="P1959" s="5">
        <f t="shared" si="428"/>
        <v>0</v>
      </c>
      <c r="Q1959" s="5">
        <f t="shared" ca="1" si="429"/>
        <v>126</v>
      </c>
      <c r="R1959" s="26">
        <f t="shared" si="430"/>
        <v>5479</v>
      </c>
      <c r="S1959" s="26">
        <f t="shared" si="431"/>
        <v>5205</v>
      </c>
      <c r="T1959" s="27" t="str" cm="1">
        <f t="array" aca="1" ref="T1959" ca="1">_xlfn.IFS(Q1959="","NG",Q1959&gt;16,"OK",TODAY()&gt;S1959,"OK",Q1959&lt;16,"NG")</f>
        <v>OK</v>
      </c>
      <c r="U1959" s="5" t="str" cm="1">
        <f t="array" aca="1" ref="U1959" ca="1">IFERROR(_xlfn.IFS(T1959&lt;&gt;"OK","NG",M1959=0,"OK",TRUE,"NG"),"")</f>
        <v>NG</v>
      </c>
      <c r="V1959" s="5" t="str">
        <f t="shared" si="432"/>
        <v>NG</v>
      </c>
      <c r="W1959" s="28" t="str">
        <f t="shared" ca="1" si="433"/>
        <v>OK</v>
      </c>
      <c r="X1959" s="5" t="str">
        <f t="shared" si="434"/>
        <v>NG</v>
      </c>
      <c r="Y1959" s="5">
        <f t="shared" ca="1" si="435"/>
        <v>126</v>
      </c>
      <c r="Z1959" s="5">
        <f t="shared" ca="1" si="436"/>
        <v>126</v>
      </c>
      <c r="AA1959" s="5" t="str" cm="1">
        <f t="array" ref="AA1959">_xlfn.IFS(H1959="","OK",H1959&lt;$F$17,"NG",I1959="解雇","NG",OR(I1959="自主退職",I1959="契約満了"),"OK")</f>
        <v>OK</v>
      </c>
      <c r="AB1959" s="5" t="str" cm="1">
        <f t="array" aca="1" ref="AB1959" ca="1">_xlfn.IFS(AA1959="NG","NG",OR(X1959="NG",X1959="ERROR",X1959=FALSE),"NG",U1959="NG","NG",V1959="OK","OK",AD1959="OK","OK")</f>
        <v>NG</v>
      </c>
      <c r="AC1959" s="5" t="str">
        <f t="shared" si="437"/>
        <v>NG</v>
      </c>
      <c r="AD1959" s="5" t="e" cm="1">
        <f t="array" ref="AD1959">_xlfn.IFS(AND(G1959="〇",H1959&lt;&gt;"",I1959&lt;&gt;""),"ERROR",AND(G1959="",H1959&gt;$H$17,I1959&lt;&gt;""),"NG",AND(G1959="〇",H1959="",I1959=""),"OK")</f>
        <v>#N/A</v>
      </c>
      <c r="AE1959" s="5" t="str" cm="1">
        <f t="array" ref="AE1959">_xlfn.IFS(I1959="解雇","NG",H1959="","OK",H1959&lt;$H$17,"NG",H1959&gt;$H$17,"OK")</f>
        <v>OK</v>
      </c>
      <c r="AF1959" s="5" t="e">
        <f t="shared" si="438"/>
        <v>#N/A</v>
      </c>
    </row>
    <row r="1960" spans="2:32" ht="20.25" customHeight="1" x14ac:dyDescent="0.55000000000000004">
      <c r="B1960" s="9">
        <v>1943</v>
      </c>
      <c r="C1960" s="42"/>
      <c r="D1960" s="43"/>
      <c r="E1960" s="44"/>
      <c r="F1960" s="44"/>
      <c r="G1960" s="43"/>
      <c r="H1960" s="44"/>
      <c r="I1960" s="45"/>
      <c r="M1960" s="5">
        <f t="shared" si="425"/>
        <v>4</v>
      </c>
      <c r="N1960" s="5">
        <f t="shared" si="426"/>
        <v>2</v>
      </c>
      <c r="O1960" s="5" t="str">
        <f t="shared" si="427"/>
        <v/>
      </c>
      <c r="P1960" s="5">
        <f t="shared" si="428"/>
        <v>0</v>
      </c>
      <c r="Q1960" s="5">
        <f t="shared" ca="1" si="429"/>
        <v>126</v>
      </c>
      <c r="R1960" s="26">
        <f t="shared" si="430"/>
        <v>5479</v>
      </c>
      <c r="S1960" s="26">
        <f t="shared" si="431"/>
        <v>5205</v>
      </c>
      <c r="T1960" s="27" t="str" cm="1">
        <f t="array" aca="1" ref="T1960" ca="1">_xlfn.IFS(Q1960="","NG",Q1960&gt;16,"OK",TODAY()&gt;S1960,"OK",Q1960&lt;16,"NG")</f>
        <v>OK</v>
      </c>
      <c r="U1960" s="5" t="str" cm="1">
        <f t="array" aca="1" ref="U1960" ca="1">IFERROR(_xlfn.IFS(T1960&lt;&gt;"OK","NG",M1960=0,"OK",TRUE,"NG"),"")</f>
        <v>NG</v>
      </c>
      <c r="V1960" s="5" t="str">
        <f t="shared" si="432"/>
        <v>NG</v>
      </c>
      <c r="W1960" s="28" t="str">
        <f t="shared" ca="1" si="433"/>
        <v>OK</v>
      </c>
      <c r="X1960" s="5" t="str">
        <f t="shared" si="434"/>
        <v>NG</v>
      </c>
      <c r="Y1960" s="5">
        <f t="shared" ca="1" si="435"/>
        <v>126</v>
      </c>
      <c r="Z1960" s="5">
        <f t="shared" ca="1" si="436"/>
        <v>126</v>
      </c>
      <c r="AA1960" s="5" t="str" cm="1">
        <f t="array" ref="AA1960">_xlfn.IFS(H1960="","OK",H1960&lt;$F$17,"NG",I1960="解雇","NG",OR(I1960="自主退職",I1960="契約満了"),"OK")</f>
        <v>OK</v>
      </c>
      <c r="AB1960" s="5" t="str" cm="1">
        <f t="array" aca="1" ref="AB1960" ca="1">_xlfn.IFS(AA1960="NG","NG",OR(X1960="NG",X1960="ERROR",X1960=FALSE),"NG",U1960="NG","NG",V1960="OK","OK",AD1960="OK","OK")</f>
        <v>NG</v>
      </c>
      <c r="AC1960" s="5" t="str">
        <f t="shared" si="437"/>
        <v>NG</v>
      </c>
      <c r="AD1960" s="5" t="e" cm="1">
        <f t="array" ref="AD1960">_xlfn.IFS(AND(G1960="〇",H1960&lt;&gt;"",I1960&lt;&gt;""),"ERROR",AND(G1960="",H1960&gt;$H$17,I1960&lt;&gt;""),"NG",AND(G1960="〇",H1960="",I1960=""),"OK")</f>
        <v>#N/A</v>
      </c>
      <c r="AE1960" s="5" t="str" cm="1">
        <f t="array" ref="AE1960">_xlfn.IFS(I1960="解雇","NG",H1960="","OK",H1960&lt;$H$17,"NG",H1960&gt;$H$17,"OK")</f>
        <v>OK</v>
      </c>
      <c r="AF1960" s="5" t="e">
        <f t="shared" si="438"/>
        <v>#N/A</v>
      </c>
    </row>
    <row r="1961" spans="2:32" ht="20.25" customHeight="1" x14ac:dyDescent="0.55000000000000004">
      <c r="B1961" s="9">
        <v>1944</v>
      </c>
      <c r="C1961" s="42"/>
      <c r="D1961" s="43"/>
      <c r="E1961" s="44"/>
      <c r="F1961" s="44"/>
      <c r="G1961" s="43"/>
      <c r="H1961" s="44"/>
      <c r="I1961" s="45"/>
      <c r="M1961" s="5">
        <f t="shared" si="425"/>
        <v>4</v>
      </c>
      <c r="N1961" s="5">
        <f t="shared" si="426"/>
        <v>2</v>
      </c>
      <c r="O1961" s="5" t="str">
        <f t="shared" si="427"/>
        <v/>
      </c>
      <c r="P1961" s="5">
        <f t="shared" si="428"/>
        <v>0</v>
      </c>
      <c r="Q1961" s="5">
        <f t="shared" ca="1" si="429"/>
        <v>126</v>
      </c>
      <c r="R1961" s="26">
        <f t="shared" si="430"/>
        <v>5479</v>
      </c>
      <c r="S1961" s="26">
        <f t="shared" si="431"/>
        <v>5205</v>
      </c>
      <c r="T1961" s="27" t="str" cm="1">
        <f t="array" aca="1" ref="T1961" ca="1">_xlfn.IFS(Q1961="","NG",Q1961&gt;16,"OK",TODAY()&gt;S1961,"OK",Q1961&lt;16,"NG")</f>
        <v>OK</v>
      </c>
      <c r="U1961" s="5" t="str" cm="1">
        <f t="array" aca="1" ref="U1961" ca="1">IFERROR(_xlfn.IFS(T1961&lt;&gt;"OK","NG",M1961=0,"OK",TRUE,"NG"),"")</f>
        <v>NG</v>
      </c>
      <c r="V1961" s="5" t="str">
        <f t="shared" si="432"/>
        <v>NG</v>
      </c>
      <c r="W1961" s="28" t="str">
        <f t="shared" ca="1" si="433"/>
        <v>OK</v>
      </c>
      <c r="X1961" s="5" t="str">
        <f t="shared" si="434"/>
        <v>NG</v>
      </c>
      <c r="Y1961" s="5">
        <f t="shared" ca="1" si="435"/>
        <v>126</v>
      </c>
      <c r="Z1961" s="5">
        <f t="shared" ca="1" si="436"/>
        <v>126</v>
      </c>
      <c r="AA1961" s="5" t="str" cm="1">
        <f t="array" ref="AA1961">_xlfn.IFS(H1961="","OK",H1961&lt;$F$17,"NG",I1961="解雇","NG",OR(I1961="自主退職",I1961="契約満了"),"OK")</f>
        <v>OK</v>
      </c>
      <c r="AB1961" s="5" t="str" cm="1">
        <f t="array" aca="1" ref="AB1961" ca="1">_xlfn.IFS(AA1961="NG","NG",OR(X1961="NG",X1961="ERROR",X1961=FALSE),"NG",U1961="NG","NG",V1961="OK","OK",AD1961="OK","OK")</f>
        <v>NG</v>
      </c>
      <c r="AC1961" s="5" t="str">
        <f t="shared" si="437"/>
        <v>NG</v>
      </c>
      <c r="AD1961" s="5" t="e" cm="1">
        <f t="array" ref="AD1961">_xlfn.IFS(AND(G1961="〇",H1961&lt;&gt;"",I1961&lt;&gt;""),"ERROR",AND(G1961="",H1961&gt;$H$17,I1961&lt;&gt;""),"NG",AND(G1961="〇",H1961="",I1961=""),"OK")</f>
        <v>#N/A</v>
      </c>
      <c r="AE1961" s="5" t="str" cm="1">
        <f t="array" ref="AE1961">_xlfn.IFS(I1961="解雇","NG",H1961="","OK",H1961&lt;$H$17,"NG",H1961&gt;$H$17,"OK")</f>
        <v>OK</v>
      </c>
      <c r="AF1961" s="5" t="e">
        <f t="shared" si="438"/>
        <v>#N/A</v>
      </c>
    </row>
    <row r="1962" spans="2:32" ht="20.25" customHeight="1" x14ac:dyDescent="0.55000000000000004">
      <c r="B1962" s="9">
        <v>1945</v>
      </c>
      <c r="C1962" s="42"/>
      <c r="D1962" s="43"/>
      <c r="E1962" s="44"/>
      <c r="F1962" s="44"/>
      <c r="G1962" s="43"/>
      <c r="H1962" s="44"/>
      <c r="I1962" s="45"/>
      <c r="M1962" s="5">
        <f t="shared" si="425"/>
        <v>4</v>
      </c>
      <c r="N1962" s="5">
        <f t="shared" si="426"/>
        <v>2</v>
      </c>
      <c r="O1962" s="5" t="str">
        <f t="shared" si="427"/>
        <v/>
      </c>
      <c r="P1962" s="5">
        <f t="shared" si="428"/>
        <v>0</v>
      </c>
      <c r="Q1962" s="5">
        <f t="shared" ca="1" si="429"/>
        <v>126</v>
      </c>
      <c r="R1962" s="26">
        <f t="shared" si="430"/>
        <v>5479</v>
      </c>
      <c r="S1962" s="26">
        <f t="shared" si="431"/>
        <v>5205</v>
      </c>
      <c r="T1962" s="27" t="str" cm="1">
        <f t="array" aca="1" ref="T1962" ca="1">_xlfn.IFS(Q1962="","NG",Q1962&gt;16,"OK",TODAY()&gt;S1962,"OK",Q1962&lt;16,"NG")</f>
        <v>OK</v>
      </c>
      <c r="U1962" s="5" t="str" cm="1">
        <f t="array" aca="1" ref="U1962" ca="1">IFERROR(_xlfn.IFS(T1962&lt;&gt;"OK","NG",M1962=0,"OK",TRUE,"NG"),"")</f>
        <v>NG</v>
      </c>
      <c r="V1962" s="5" t="str">
        <f t="shared" si="432"/>
        <v>NG</v>
      </c>
      <c r="W1962" s="28" t="str">
        <f t="shared" ca="1" si="433"/>
        <v>OK</v>
      </c>
      <c r="X1962" s="5" t="str">
        <f t="shared" si="434"/>
        <v>NG</v>
      </c>
      <c r="Y1962" s="5">
        <f t="shared" ca="1" si="435"/>
        <v>126</v>
      </c>
      <c r="Z1962" s="5">
        <f t="shared" ca="1" si="436"/>
        <v>126</v>
      </c>
      <c r="AA1962" s="5" t="str" cm="1">
        <f t="array" ref="AA1962">_xlfn.IFS(H1962="","OK",H1962&lt;$F$17,"NG",I1962="解雇","NG",OR(I1962="自主退職",I1962="契約満了"),"OK")</f>
        <v>OK</v>
      </c>
      <c r="AB1962" s="5" t="str" cm="1">
        <f t="array" aca="1" ref="AB1962" ca="1">_xlfn.IFS(AA1962="NG","NG",OR(X1962="NG",X1962="ERROR",X1962=FALSE),"NG",U1962="NG","NG",V1962="OK","OK",AD1962="OK","OK")</f>
        <v>NG</v>
      </c>
      <c r="AC1962" s="5" t="str">
        <f t="shared" si="437"/>
        <v>NG</v>
      </c>
      <c r="AD1962" s="5" t="e" cm="1">
        <f t="array" ref="AD1962">_xlfn.IFS(AND(G1962="〇",H1962&lt;&gt;"",I1962&lt;&gt;""),"ERROR",AND(G1962="",H1962&gt;$H$17,I1962&lt;&gt;""),"NG",AND(G1962="〇",H1962="",I1962=""),"OK")</f>
        <v>#N/A</v>
      </c>
      <c r="AE1962" s="5" t="str" cm="1">
        <f t="array" ref="AE1962">_xlfn.IFS(I1962="解雇","NG",H1962="","OK",H1962&lt;$H$17,"NG",H1962&gt;$H$17,"OK")</f>
        <v>OK</v>
      </c>
      <c r="AF1962" s="5" t="e">
        <f t="shared" si="438"/>
        <v>#N/A</v>
      </c>
    </row>
    <row r="1963" spans="2:32" ht="20.25" customHeight="1" x14ac:dyDescent="0.55000000000000004">
      <c r="B1963" s="9">
        <v>1946</v>
      </c>
      <c r="C1963" s="42"/>
      <c r="D1963" s="43"/>
      <c r="E1963" s="44"/>
      <c r="F1963" s="44"/>
      <c r="G1963" s="43"/>
      <c r="H1963" s="44"/>
      <c r="I1963" s="45"/>
      <c r="M1963" s="5">
        <f t="shared" si="425"/>
        <v>4</v>
      </c>
      <c r="N1963" s="5">
        <f t="shared" si="426"/>
        <v>2</v>
      </c>
      <c r="O1963" s="5" t="str">
        <f t="shared" si="427"/>
        <v/>
      </c>
      <c r="P1963" s="5">
        <f t="shared" si="428"/>
        <v>0</v>
      </c>
      <c r="Q1963" s="5">
        <f t="shared" ca="1" si="429"/>
        <v>126</v>
      </c>
      <c r="R1963" s="26">
        <f t="shared" si="430"/>
        <v>5479</v>
      </c>
      <c r="S1963" s="26">
        <f t="shared" si="431"/>
        <v>5205</v>
      </c>
      <c r="T1963" s="27" t="str" cm="1">
        <f t="array" aca="1" ref="T1963" ca="1">_xlfn.IFS(Q1963="","NG",Q1963&gt;16,"OK",TODAY()&gt;S1963,"OK",Q1963&lt;16,"NG")</f>
        <v>OK</v>
      </c>
      <c r="U1963" s="5" t="str" cm="1">
        <f t="array" aca="1" ref="U1963" ca="1">IFERROR(_xlfn.IFS(T1963&lt;&gt;"OK","NG",M1963=0,"OK",TRUE,"NG"),"")</f>
        <v>NG</v>
      </c>
      <c r="V1963" s="5" t="str">
        <f t="shared" si="432"/>
        <v>NG</v>
      </c>
      <c r="W1963" s="28" t="str">
        <f t="shared" ca="1" si="433"/>
        <v>OK</v>
      </c>
      <c r="X1963" s="5" t="str">
        <f t="shared" si="434"/>
        <v>NG</v>
      </c>
      <c r="Y1963" s="5">
        <f t="shared" ca="1" si="435"/>
        <v>126</v>
      </c>
      <c r="Z1963" s="5">
        <f t="shared" ca="1" si="436"/>
        <v>126</v>
      </c>
      <c r="AA1963" s="5" t="str" cm="1">
        <f t="array" ref="AA1963">_xlfn.IFS(H1963="","OK",H1963&lt;$F$17,"NG",I1963="解雇","NG",OR(I1963="自主退職",I1963="契約満了"),"OK")</f>
        <v>OK</v>
      </c>
      <c r="AB1963" s="5" t="str" cm="1">
        <f t="array" aca="1" ref="AB1963" ca="1">_xlfn.IFS(AA1963="NG","NG",OR(X1963="NG",X1963="ERROR",X1963=FALSE),"NG",U1963="NG","NG",V1963="OK","OK",AD1963="OK","OK")</f>
        <v>NG</v>
      </c>
      <c r="AC1963" s="5" t="str">
        <f t="shared" si="437"/>
        <v>NG</v>
      </c>
      <c r="AD1963" s="5" t="e" cm="1">
        <f t="array" ref="AD1963">_xlfn.IFS(AND(G1963="〇",H1963&lt;&gt;"",I1963&lt;&gt;""),"ERROR",AND(G1963="",H1963&gt;$H$17,I1963&lt;&gt;""),"NG",AND(G1963="〇",H1963="",I1963=""),"OK")</f>
        <v>#N/A</v>
      </c>
      <c r="AE1963" s="5" t="str" cm="1">
        <f t="array" ref="AE1963">_xlfn.IFS(I1963="解雇","NG",H1963="","OK",H1963&lt;$H$17,"NG",H1963&gt;$H$17,"OK")</f>
        <v>OK</v>
      </c>
      <c r="AF1963" s="5" t="e">
        <f t="shared" si="438"/>
        <v>#N/A</v>
      </c>
    </row>
    <row r="1964" spans="2:32" ht="20.25" customHeight="1" x14ac:dyDescent="0.55000000000000004">
      <c r="B1964" s="9">
        <v>1947</v>
      </c>
      <c r="C1964" s="42"/>
      <c r="D1964" s="43"/>
      <c r="E1964" s="44"/>
      <c r="F1964" s="44"/>
      <c r="G1964" s="43"/>
      <c r="H1964" s="44"/>
      <c r="I1964" s="45"/>
      <c r="M1964" s="5">
        <f t="shared" si="425"/>
        <v>4</v>
      </c>
      <c r="N1964" s="5">
        <f t="shared" si="426"/>
        <v>2</v>
      </c>
      <c r="O1964" s="5" t="str">
        <f t="shared" si="427"/>
        <v/>
      </c>
      <c r="P1964" s="5">
        <f t="shared" si="428"/>
        <v>0</v>
      </c>
      <c r="Q1964" s="5">
        <f t="shared" ca="1" si="429"/>
        <v>126</v>
      </c>
      <c r="R1964" s="26">
        <f t="shared" si="430"/>
        <v>5479</v>
      </c>
      <c r="S1964" s="26">
        <f t="shared" si="431"/>
        <v>5205</v>
      </c>
      <c r="T1964" s="27" t="str" cm="1">
        <f t="array" aca="1" ref="T1964" ca="1">_xlfn.IFS(Q1964="","NG",Q1964&gt;16,"OK",TODAY()&gt;S1964,"OK",Q1964&lt;16,"NG")</f>
        <v>OK</v>
      </c>
      <c r="U1964" s="5" t="str" cm="1">
        <f t="array" aca="1" ref="U1964" ca="1">IFERROR(_xlfn.IFS(T1964&lt;&gt;"OK","NG",M1964=0,"OK",TRUE,"NG"),"")</f>
        <v>NG</v>
      </c>
      <c r="V1964" s="5" t="str">
        <f t="shared" si="432"/>
        <v>NG</v>
      </c>
      <c r="W1964" s="28" t="str">
        <f t="shared" ca="1" si="433"/>
        <v>OK</v>
      </c>
      <c r="X1964" s="5" t="str">
        <f t="shared" si="434"/>
        <v>NG</v>
      </c>
      <c r="Y1964" s="5">
        <f t="shared" ca="1" si="435"/>
        <v>126</v>
      </c>
      <c r="Z1964" s="5">
        <f t="shared" ca="1" si="436"/>
        <v>126</v>
      </c>
      <c r="AA1964" s="5" t="str" cm="1">
        <f t="array" ref="AA1964">_xlfn.IFS(H1964="","OK",H1964&lt;$F$17,"NG",I1964="解雇","NG",OR(I1964="自主退職",I1964="契約満了"),"OK")</f>
        <v>OK</v>
      </c>
      <c r="AB1964" s="5" t="str" cm="1">
        <f t="array" aca="1" ref="AB1964" ca="1">_xlfn.IFS(AA1964="NG","NG",OR(X1964="NG",X1964="ERROR",X1964=FALSE),"NG",U1964="NG","NG",V1964="OK","OK",AD1964="OK","OK")</f>
        <v>NG</v>
      </c>
      <c r="AC1964" s="5" t="str">
        <f t="shared" si="437"/>
        <v>NG</v>
      </c>
      <c r="AD1964" s="5" t="e" cm="1">
        <f t="array" ref="AD1964">_xlfn.IFS(AND(G1964="〇",H1964&lt;&gt;"",I1964&lt;&gt;""),"ERROR",AND(G1964="",H1964&gt;$H$17,I1964&lt;&gt;""),"NG",AND(G1964="〇",H1964="",I1964=""),"OK")</f>
        <v>#N/A</v>
      </c>
      <c r="AE1964" s="5" t="str" cm="1">
        <f t="array" ref="AE1964">_xlfn.IFS(I1964="解雇","NG",H1964="","OK",H1964&lt;$H$17,"NG",H1964&gt;$H$17,"OK")</f>
        <v>OK</v>
      </c>
      <c r="AF1964" s="5" t="e">
        <f t="shared" si="438"/>
        <v>#N/A</v>
      </c>
    </row>
    <row r="1965" spans="2:32" ht="20.25" customHeight="1" x14ac:dyDescent="0.55000000000000004">
      <c r="B1965" s="9">
        <v>1948</v>
      </c>
      <c r="C1965" s="42"/>
      <c r="D1965" s="43"/>
      <c r="E1965" s="44"/>
      <c r="F1965" s="44"/>
      <c r="G1965" s="43"/>
      <c r="H1965" s="44"/>
      <c r="I1965" s="45"/>
      <c r="M1965" s="5">
        <f t="shared" si="425"/>
        <v>4</v>
      </c>
      <c r="N1965" s="5">
        <f t="shared" si="426"/>
        <v>2</v>
      </c>
      <c r="O1965" s="5" t="str">
        <f t="shared" si="427"/>
        <v/>
      </c>
      <c r="P1965" s="5">
        <f t="shared" si="428"/>
        <v>0</v>
      </c>
      <c r="Q1965" s="5">
        <f t="shared" ca="1" si="429"/>
        <v>126</v>
      </c>
      <c r="R1965" s="26">
        <f t="shared" si="430"/>
        <v>5479</v>
      </c>
      <c r="S1965" s="26">
        <f t="shared" si="431"/>
        <v>5205</v>
      </c>
      <c r="T1965" s="27" t="str" cm="1">
        <f t="array" aca="1" ref="T1965" ca="1">_xlfn.IFS(Q1965="","NG",Q1965&gt;16,"OK",TODAY()&gt;S1965,"OK",Q1965&lt;16,"NG")</f>
        <v>OK</v>
      </c>
      <c r="U1965" s="5" t="str" cm="1">
        <f t="array" aca="1" ref="U1965" ca="1">IFERROR(_xlfn.IFS(T1965&lt;&gt;"OK","NG",M1965=0,"OK",TRUE,"NG"),"")</f>
        <v>NG</v>
      </c>
      <c r="V1965" s="5" t="str">
        <f t="shared" si="432"/>
        <v>NG</v>
      </c>
      <c r="W1965" s="28" t="str">
        <f t="shared" ca="1" si="433"/>
        <v>OK</v>
      </c>
      <c r="X1965" s="5" t="str">
        <f t="shared" si="434"/>
        <v>NG</v>
      </c>
      <c r="Y1965" s="5">
        <f t="shared" ca="1" si="435"/>
        <v>126</v>
      </c>
      <c r="Z1965" s="5">
        <f t="shared" ca="1" si="436"/>
        <v>126</v>
      </c>
      <c r="AA1965" s="5" t="str" cm="1">
        <f t="array" ref="AA1965">_xlfn.IFS(H1965="","OK",H1965&lt;$F$17,"NG",I1965="解雇","NG",OR(I1965="自主退職",I1965="契約満了"),"OK")</f>
        <v>OK</v>
      </c>
      <c r="AB1965" s="5" t="str" cm="1">
        <f t="array" aca="1" ref="AB1965" ca="1">_xlfn.IFS(AA1965="NG","NG",OR(X1965="NG",X1965="ERROR",X1965=FALSE),"NG",U1965="NG","NG",V1965="OK","OK",AD1965="OK","OK")</f>
        <v>NG</v>
      </c>
      <c r="AC1965" s="5" t="str">
        <f t="shared" si="437"/>
        <v>NG</v>
      </c>
      <c r="AD1965" s="5" t="e" cm="1">
        <f t="array" ref="AD1965">_xlfn.IFS(AND(G1965="〇",H1965&lt;&gt;"",I1965&lt;&gt;""),"ERROR",AND(G1965="",H1965&gt;$H$17,I1965&lt;&gt;""),"NG",AND(G1965="〇",H1965="",I1965=""),"OK")</f>
        <v>#N/A</v>
      </c>
      <c r="AE1965" s="5" t="str" cm="1">
        <f t="array" ref="AE1965">_xlfn.IFS(I1965="解雇","NG",H1965="","OK",H1965&lt;$H$17,"NG",H1965&gt;$H$17,"OK")</f>
        <v>OK</v>
      </c>
      <c r="AF1965" s="5" t="e">
        <f t="shared" si="438"/>
        <v>#N/A</v>
      </c>
    </row>
    <row r="1966" spans="2:32" ht="20.25" customHeight="1" x14ac:dyDescent="0.55000000000000004">
      <c r="B1966" s="9">
        <v>1949</v>
      </c>
      <c r="C1966" s="42"/>
      <c r="D1966" s="43"/>
      <c r="E1966" s="44"/>
      <c r="F1966" s="44"/>
      <c r="G1966" s="43"/>
      <c r="H1966" s="44"/>
      <c r="I1966" s="45"/>
      <c r="M1966" s="5">
        <f t="shared" si="425"/>
        <v>4</v>
      </c>
      <c r="N1966" s="5">
        <f t="shared" si="426"/>
        <v>2</v>
      </c>
      <c r="O1966" s="5" t="str">
        <f t="shared" si="427"/>
        <v/>
      </c>
      <c r="P1966" s="5">
        <f t="shared" si="428"/>
        <v>0</v>
      </c>
      <c r="Q1966" s="5">
        <f t="shared" ca="1" si="429"/>
        <v>126</v>
      </c>
      <c r="R1966" s="26">
        <f t="shared" si="430"/>
        <v>5479</v>
      </c>
      <c r="S1966" s="26">
        <f t="shared" si="431"/>
        <v>5205</v>
      </c>
      <c r="T1966" s="27" t="str" cm="1">
        <f t="array" aca="1" ref="T1966" ca="1">_xlfn.IFS(Q1966="","NG",Q1966&gt;16,"OK",TODAY()&gt;S1966,"OK",Q1966&lt;16,"NG")</f>
        <v>OK</v>
      </c>
      <c r="U1966" s="5" t="str" cm="1">
        <f t="array" aca="1" ref="U1966" ca="1">IFERROR(_xlfn.IFS(T1966&lt;&gt;"OK","NG",M1966=0,"OK",TRUE,"NG"),"")</f>
        <v>NG</v>
      </c>
      <c r="V1966" s="5" t="str">
        <f t="shared" si="432"/>
        <v>NG</v>
      </c>
      <c r="W1966" s="28" t="str">
        <f t="shared" ca="1" si="433"/>
        <v>OK</v>
      </c>
      <c r="X1966" s="5" t="str">
        <f t="shared" si="434"/>
        <v>NG</v>
      </c>
      <c r="Y1966" s="5">
        <f t="shared" ca="1" si="435"/>
        <v>126</v>
      </c>
      <c r="Z1966" s="5">
        <f t="shared" ca="1" si="436"/>
        <v>126</v>
      </c>
      <c r="AA1966" s="5" t="str" cm="1">
        <f t="array" ref="AA1966">_xlfn.IFS(H1966="","OK",H1966&lt;$F$17,"NG",I1966="解雇","NG",OR(I1966="自主退職",I1966="契約満了"),"OK")</f>
        <v>OK</v>
      </c>
      <c r="AB1966" s="5" t="str" cm="1">
        <f t="array" aca="1" ref="AB1966" ca="1">_xlfn.IFS(AA1966="NG","NG",OR(X1966="NG",X1966="ERROR",X1966=FALSE),"NG",U1966="NG","NG",V1966="OK","OK",AD1966="OK","OK")</f>
        <v>NG</v>
      </c>
      <c r="AC1966" s="5" t="str">
        <f t="shared" si="437"/>
        <v>NG</v>
      </c>
      <c r="AD1966" s="5" t="e" cm="1">
        <f t="array" ref="AD1966">_xlfn.IFS(AND(G1966="〇",H1966&lt;&gt;"",I1966&lt;&gt;""),"ERROR",AND(G1966="",H1966&gt;$H$17,I1966&lt;&gt;""),"NG",AND(G1966="〇",H1966="",I1966=""),"OK")</f>
        <v>#N/A</v>
      </c>
      <c r="AE1966" s="5" t="str" cm="1">
        <f t="array" ref="AE1966">_xlfn.IFS(I1966="解雇","NG",H1966="","OK",H1966&lt;$H$17,"NG",H1966&gt;$H$17,"OK")</f>
        <v>OK</v>
      </c>
      <c r="AF1966" s="5" t="e">
        <f t="shared" si="438"/>
        <v>#N/A</v>
      </c>
    </row>
    <row r="1967" spans="2:32" ht="20.25" customHeight="1" x14ac:dyDescent="0.55000000000000004">
      <c r="B1967" s="9">
        <v>1950</v>
      </c>
      <c r="C1967" s="42"/>
      <c r="D1967" s="43"/>
      <c r="E1967" s="44"/>
      <c r="F1967" s="44"/>
      <c r="G1967" s="43"/>
      <c r="H1967" s="44"/>
      <c r="I1967" s="45"/>
      <c r="M1967" s="5">
        <f t="shared" si="425"/>
        <v>4</v>
      </c>
      <c r="N1967" s="5">
        <f t="shared" si="426"/>
        <v>2</v>
      </c>
      <c r="O1967" s="5" t="str">
        <f t="shared" si="427"/>
        <v/>
      </c>
      <c r="P1967" s="5">
        <f t="shared" si="428"/>
        <v>0</v>
      </c>
      <c r="Q1967" s="5">
        <f t="shared" ca="1" si="429"/>
        <v>126</v>
      </c>
      <c r="R1967" s="26">
        <f t="shared" si="430"/>
        <v>5479</v>
      </c>
      <c r="S1967" s="26">
        <f t="shared" si="431"/>
        <v>5205</v>
      </c>
      <c r="T1967" s="27" t="str" cm="1">
        <f t="array" aca="1" ref="T1967" ca="1">_xlfn.IFS(Q1967="","NG",Q1967&gt;16,"OK",TODAY()&gt;S1967,"OK",Q1967&lt;16,"NG")</f>
        <v>OK</v>
      </c>
      <c r="U1967" s="5" t="str" cm="1">
        <f t="array" aca="1" ref="U1967" ca="1">IFERROR(_xlfn.IFS(T1967&lt;&gt;"OK","NG",M1967=0,"OK",TRUE,"NG"),"")</f>
        <v>NG</v>
      </c>
      <c r="V1967" s="5" t="str">
        <f t="shared" si="432"/>
        <v>NG</v>
      </c>
      <c r="W1967" s="28" t="str">
        <f t="shared" ca="1" si="433"/>
        <v>OK</v>
      </c>
      <c r="X1967" s="5" t="str">
        <f t="shared" si="434"/>
        <v>NG</v>
      </c>
      <c r="Y1967" s="5">
        <f t="shared" ca="1" si="435"/>
        <v>126</v>
      </c>
      <c r="Z1967" s="5">
        <f t="shared" ca="1" si="436"/>
        <v>126</v>
      </c>
      <c r="AA1967" s="5" t="str" cm="1">
        <f t="array" ref="AA1967">_xlfn.IFS(H1967="","OK",H1967&lt;$F$17,"NG",I1967="解雇","NG",OR(I1967="自主退職",I1967="契約満了"),"OK")</f>
        <v>OK</v>
      </c>
      <c r="AB1967" s="5" t="str" cm="1">
        <f t="array" aca="1" ref="AB1967" ca="1">_xlfn.IFS(AA1967="NG","NG",OR(X1967="NG",X1967="ERROR",X1967=FALSE),"NG",U1967="NG","NG",V1967="OK","OK",AD1967="OK","OK")</f>
        <v>NG</v>
      </c>
      <c r="AC1967" s="5" t="str">
        <f t="shared" si="437"/>
        <v>NG</v>
      </c>
      <c r="AD1967" s="5" t="e" cm="1">
        <f t="array" ref="AD1967">_xlfn.IFS(AND(G1967="〇",H1967&lt;&gt;"",I1967&lt;&gt;""),"ERROR",AND(G1967="",H1967&gt;$H$17,I1967&lt;&gt;""),"NG",AND(G1967="〇",H1967="",I1967=""),"OK")</f>
        <v>#N/A</v>
      </c>
      <c r="AE1967" s="5" t="str" cm="1">
        <f t="array" ref="AE1967">_xlfn.IFS(I1967="解雇","NG",H1967="","OK",H1967&lt;$H$17,"NG",H1967&gt;$H$17,"OK")</f>
        <v>OK</v>
      </c>
      <c r="AF1967" s="5" t="e">
        <f t="shared" si="438"/>
        <v>#N/A</v>
      </c>
    </row>
    <row r="1968" spans="2:32" ht="20.25" customHeight="1" x14ac:dyDescent="0.55000000000000004">
      <c r="B1968" s="9">
        <v>1951</v>
      </c>
      <c r="C1968" s="42"/>
      <c r="D1968" s="43"/>
      <c r="E1968" s="44"/>
      <c r="F1968" s="44"/>
      <c r="G1968" s="43"/>
      <c r="H1968" s="44"/>
      <c r="I1968" s="45"/>
      <c r="M1968" s="5">
        <f t="shared" si="425"/>
        <v>4</v>
      </c>
      <c r="N1968" s="5">
        <f t="shared" si="426"/>
        <v>2</v>
      </c>
      <c r="O1968" s="5" t="str">
        <f t="shared" si="427"/>
        <v/>
      </c>
      <c r="P1968" s="5">
        <f t="shared" si="428"/>
        <v>0</v>
      </c>
      <c r="Q1968" s="5">
        <f t="shared" ca="1" si="429"/>
        <v>126</v>
      </c>
      <c r="R1968" s="26">
        <f t="shared" si="430"/>
        <v>5479</v>
      </c>
      <c r="S1968" s="26">
        <f t="shared" si="431"/>
        <v>5205</v>
      </c>
      <c r="T1968" s="27" t="str" cm="1">
        <f t="array" aca="1" ref="T1968" ca="1">_xlfn.IFS(Q1968="","NG",Q1968&gt;16,"OK",TODAY()&gt;S1968,"OK",Q1968&lt;16,"NG")</f>
        <v>OK</v>
      </c>
      <c r="U1968" s="5" t="str" cm="1">
        <f t="array" aca="1" ref="U1968" ca="1">IFERROR(_xlfn.IFS(T1968&lt;&gt;"OK","NG",M1968=0,"OK",TRUE,"NG"),"")</f>
        <v>NG</v>
      </c>
      <c r="V1968" s="5" t="str">
        <f t="shared" si="432"/>
        <v>NG</v>
      </c>
      <c r="W1968" s="28" t="str">
        <f t="shared" ca="1" si="433"/>
        <v>OK</v>
      </c>
      <c r="X1968" s="5" t="str">
        <f t="shared" si="434"/>
        <v>NG</v>
      </c>
      <c r="Y1968" s="5">
        <f t="shared" ca="1" si="435"/>
        <v>126</v>
      </c>
      <c r="Z1968" s="5">
        <f t="shared" ca="1" si="436"/>
        <v>126</v>
      </c>
      <c r="AA1968" s="5" t="str" cm="1">
        <f t="array" ref="AA1968">_xlfn.IFS(H1968="","OK",H1968&lt;$F$17,"NG",I1968="解雇","NG",OR(I1968="自主退職",I1968="契約満了"),"OK")</f>
        <v>OK</v>
      </c>
      <c r="AB1968" s="5" t="str" cm="1">
        <f t="array" aca="1" ref="AB1968" ca="1">_xlfn.IFS(AA1968="NG","NG",OR(X1968="NG",X1968="ERROR",X1968=FALSE),"NG",U1968="NG","NG",V1968="OK","OK",AD1968="OK","OK")</f>
        <v>NG</v>
      </c>
      <c r="AC1968" s="5" t="str">
        <f t="shared" si="437"/>
        <v>NG</v>
      </c>
      <c r="AD1968" s="5" t="e" cm="1">
        <f t="array" ref="AD1968">_xlfn.IFS(AND(G1968="〇",H1968&lt;&gt;"",I1968&lt;&gt;""),"ERROR",AND(G1968="",H1968&gt;$H$17,I1968&lt;&gt;""),"NG",AND(G1968="〇",H1968="",I1968=""),"OK")</f>
        <v>#N/A</v>
      </c>
      <c r="AE1968" s="5" t="str" cm="1">
        <f t="array" ref="AE1968">_xlfn.IFS(I1968="解雇","NG",H1968="","OK",H1968&lt;$H$17,"NG",H1968&gt;$H$17,"OK")</f>
        <v>OK</v>
      </c>
      <c r="AF1968" s="5" t="e">
        <f t="shared" si="438"/>
        <v>#N/A</v>
      </c>
    </row>
    <row r="1969" spans="2:32" ht="20.25" customHeight="1" x14ac:dyDescent="0.55000000000000004">
      <c r="B1969" s="9">
        <v>1952</v>
      </c>
      <c r="C1969" s="42"/>
      <c r="D1969" s="43"/>
      <c r="E1969" s="44"/>
      <c r="F1969" s="44"/>
      <c r="G1969" s="43"/>
      <c r="H1969" s="44"/>
      <c r="I1969" s="45"/>
      <c r="M1969" s="5">
        <f t="shared" si="425"/>
        <v>4</v>
      </c>
      <c r="N1969" s="5">
        <f t="shared" si="426"/>
        <v>2</v>
      </c>
      <c r="O1969" s="5" t="str">
        <f t="shared" si="427"/>
        <v/>
      </c>
      <c r="P1969" s="5">
        <f t="shared" si="428"/>
        <v>0</v>
      </c>
      <c r="Q1969" s="5">
        <f t="shared" ca="1" si="429"/>
        <v>126</v>
      </c>
      <c r="R1969" s="26">
        <f t="shared" si="430"/>
        <v>5479</v>
      </c>
      <c r="S1969" s="26">
        <f t="shared" si="431"/>
        <v>5205</v>
      </c>
      <c r="T1969" s="27" t="str" cm="1">
        <f t="array" aca="1" ref="T1969" ca="1">_xlfn.IFS(Q1969="","NG",Q1969&gt;16,"OK",TODAY()&gt;S1969,"OK",Q1969&lt;16,"NG")</f>
        <v>OK</v>
      </c>
      <c r="U1969" s="5" t="str" cm="1">
        <f t="array" aca="1" ref="U1969" ca="1">IFERROR(_xlfn.IFS(T1969&lt;&gt;"OK","NG",M1969=0,"OK",TRUE,"NG"),"")</f>
        <v>NG</v>
      </c>
      <c r="V1969" s="5" t="str">
        <f t="shared" si="432"/>
        <v>NG</v>
      </c>
      <c r="W1969" s="28" t="str">
        <f t="shared" ca="1" si="433"/>
        <v>OK</v>
      </c>
      <c r="X1969" s="5" t="str">
        <f t="shared" si="434"/>
        <v>NG</v>
      </c>
      <c r="Y1969" s="5">
        <f t="shared" ca="1" si="435"/>
        <v>126</v>
      </c>
      <c r="Z1969" s="5">
        <f t="shared" ca="1" si="436"/>
        <v>126</v>
      </c>
      <c r="AA1969" s="5" t="str" cm="1">
        <f t="array" ref="AA1969">_xlfn.IFS(H1969="","OK",H1969&lt;$F$17,"NG",I1969="解雇","NG",OR(I1969="自主退職",I1969="契約満了"),"OK")</f>
        <v>OK</v>
      </c>
      <c r="AB1969" s="5" t="str" cm="1">
        <f t="array" aca="1" ref="AB1969" ca="1">_xlfn.IFS(AA1969="NG","NG",OR(X1969="NG",X1969="ERROR",X1969=FALSE),"NG",U1969="NG","NG",V1969="OK","OK",AD1969="OK","OK")</f>
        <v>NG</v>
      </c>
      <c r="AC1969" s="5" t="str">
        <f t="shared" si="437"/>
        <v>NG</v>
      </c>
      <c r="AD1969" s="5" t="e" cm="1">
        <f t="array" ref="AD1969">_xlfn.IFS(AND(G1969="〇",H1969&lt;&gt;"",I1969&lt;&gt;""),"ERROR",AND(G1969="",H1969&gt;$H$17,I1969&lt;&gt;""),"NG",AND(G1969="〇",H1969="",I1969=""),"OK")</f>
        <v>#N/A</v>
      </c>
      <c r="AE1969" s="5" t="str" cm="1">
        <f t="array" ref="AE1969">_xlfn.IFS(I1969="解雇","NG",H1969="","OK",H1969&lt;$H$17,"NG",H1969&gt;$H$17,"OK")</f>
        <v>OK</v>
      </c>
      <c r="AF1969" s="5" t="e">
        <f t="shared" si="438"/>
        <v>#N/A</v>
      </c>
    </row>
    <row r="1970" spans="2:32" ht="20.25" customHeight="1" x14ac:dyDescent="0.55000000000000004">
      <c r="B1970" s="9">
        <v>1953</v>
      </c>
      <c r="C1970" s="42"/>
      <c r="D1970" s="43"/>
      <c r="E1970" s="44"/>
      <c r="F1970" s="44"/>
      <c r="G1970" s="43"/>
      <c r="H1970" s="44"/>
      <c r="I1970" s="45"/>
      <c r="M1970" s="5">
        <f t="shared" si="425"/>
        <v>4</v>
      </c>
      <c r="N1970" s="5">
        <f t="shared" si="426"/>
        <v>2</v>
      </c>
      <c r="O1970" s="5" t="str">
        <f t="shared" si="427"/>
        <v/>
      </c>
      <c r="P1970" s="5">
        <f t="shared" si="428"/>
        <v>0</v>
      </c>
      <c r="Q1970" s="5">
        <f t="shared" ca="1" si="429"/>
        <v>126</v>
      </c>
      <c r="R1970" s="26">
        <f t="shared" si="430"/>
        <v>5479</v>
      </c>
      <c r="S1970" s="26">
        <f t="shared" si="431"/>
        <v>5205</v>
      </c>
      <c r="T1970" s="27" t="str" cm="1">
        <f t="array" aca="1" ref="T1970" ca="1">_xlfn.IFS(Q1970="","NG",Q1970&gt;16,"OK",TODAY()&gt;S1970,"OK",Q1970&lt;16,"NG")</f>
        <v>OK</v>
      </c>
      <c r="U1970" s="5" t="str" cm="1">
        <f t="array" aca="1" ref="U1970" ca="1">IFERROR(_xlfn.IFS(T1970&lt;&gt;"OK","NG",M1970=0,"OK",TRUE,"NG"),"")</f>
        <v>NG</v>
      </c>
      <c r="V1970" s="5" t="str">
        <f t="shared" si="432"/>
        <v>NG</v>
      </c>
      <c r="W1970" s="28" t="str">
        <f t="shared" ca="1" si="433"/>
        <v>OK</v>
      </c>
      <c r="X1970" s="5" t="str">
        <f t="shared" si="434"/>
        <v>NG</v>
      </c>
      <c r="Y1970" s="5">
        <f t="shared" ca="1" si="435"/>
        <v>126</v>
      </c>
      <c r="Z1970" s="5">
        <f t="shared" ca="1" si="436"/>
        <v>126</v>
      </c>
      <c r="AA1970" s="5" t="str" cm="1">
        <f t="array" ref="AA1970">_xlfn.IFS(H1970="","OK",H1970&lt;$F$17,"NG",I1970="解雇","NG",OR(I1970="自主退職",I1970="契約満了"),"OK")</f>
        <v>OK</v>
      </c>
      <c r="AB1970" s="5" t="str" cm="1">
        <f t="array" aca="1" ref="AB1970" ca="1">_xlfn.IFS(AA1970="NG","NG",OR(X1970="NG",X1970="ERROR",X1970=FALSE),"NG",U1970="NG","NG",V1970="OK","OK",AD1970="OK","OK")</f>
        <v>NG</v>
      </c>
      <c r="AC1970" s="5" t="str">
        <f t="shared" si="437"/>
        <v>NG</v>
      </c>
      <c r="AD1970" s="5" t="e" cm="1">
        <f t="array" ref="AD1970">_xlfn.IFS(AND(G1970="〇",H1970&lt;&gt;"",I1970&lt;&gt;""),"ERROR",AND(G1970="",H1970&gt;$H$17,I1970&lt;&gt;""),"NG",AND(G1970="〇",H1970="",I1970=""),"OK")</f>
        <v>#N/A</v>
      </c>
      <c r="AE1970" s="5" t="str" cm="1">
        <f t="array" ref="AE1970">_xlfn.IFS(I1970="解雇","NG",H1970="","OK",H1970&lt;$H$17,"NG",H1970&gt;$H$17,"OK")</f>
        <v>OK</v>
      </c>
      <c r="AF1970" s="5" t="e">
        <f t="shared" si="438"/>
        <v>#N/A</v>
      </c>
    </row>
    <row r="1971" spans="2:32" ht="20.25" customHeight="1" x14ac:dyDescent="0.55000000000000004">
      <c r="B1971" s="9">
        <v>1954</v>
      </c>
      <c r="C1971" s="42"/>
      <c r="D1971" s="43"/>
      <c r="E1971" s="44"/>
      <c r="F1971" s="44"/>
      <c r="G1971" s="43"/>
      <c r="H1971" s="44"/>
      <c r="I1971" s="45"/>
      <c r="M1971" s="5">
        <f t="shared" si="425"/>
        <v>4</v>
      </c>
      <c r="N1971" s="5">
        <f t="shared" si="426"/>
        <v>2</v>
      </c>
      <c r="O1971" s="5" t="str">
        <f t="shared" si="427"/>
        <v/>
      </c>
      <c r="P1971" s="5">
        <f t="shared" si="428"/>
        <v>0</v>
      </c>
      <c r="Q1971" s="5">
        <f t="shared" ca="1" si="429"/>
        <v>126</v>
      </c>
      <c r="R1971" s="26">
        <f t="shared" si="430"/>
        <v>5479</v>
      </c>
      <c r="S1971" s="26">
        <f t="shared" si="431"/>
        <v>5205</v>
      </c>
      <c r="T1971" s="27" t="str" cm="1">
        <f t="array" aca="1" ref="T1971" ca="1">_xlfn.IFS(Q1971="","NG",Q1971&gt;16,"OK",TODAY()&gt;S1971,"OK",Q1971&lt;16,"NG")</f>
        <v>OK</v>
      </c>
      <c r="U1971" s="5" t="str" cm="1">
        <f t="array" aca="1" ref="U1971" ca="1">IFERROR(_xlfn.IFS(T1971&lt;&gt;"OK","NG",M1971=0,"OK",TRUE,"NG"),"")</f>
        <v>NG</v>
      </c>
      <c r="V1971" s="5" t="str">
        <f t="shared" si="432"/>
        <v>NG</v>
      </c>
      <c r="W1971" s="28" t="str">
        <f t="shared" ca="1" si="433"/>
        <v>OK</v>
      </c>
      <c r="X1971" s="5" t="str">
        <f t="shared" si="434"/>
        <v>NG</v>
      </c>
      <c r="Y1971" s="5">
        <f t="shared" ca="1" si="435"/>
        <v>126</v>
      </c>
      <c r="Z1971" s="5">
        <f t="shared" ca="1" si="436"/>
        <v>126</v>
      </c>
      <c r="AA1971" s="5" t="str" cm="1">
        <f t="array" ref="AA1971">_xlfn.IFS(H1971="","OK",H1971&lt;$F$17,"NG",I1971="解雇","NG",OR(I1971="自主退職",I1971="契約満了"),"OK")</f>
        <v>OK</v>
      </c>
      <c r="AB1971" s="5" t="str" cm="1">
        <f t="array" aca="1" ref="AB1971" ca="1">_xlfn.IFS(AA1971="NG","NG",OR(X1971="NG",X1971="ERROR",X1971=FALSE),"NG",U1971="NG","NG",V1971="OK","OK",AD1971="OK","OK")</f>
        <v>NG</v>
      </c>
      <c r="AC1971" s="5" t="str">
        <f t="shared" si="437"/>
        <v>NG</v>
      </c>
      <c r="AD1971" s="5" t="e" cm="1">
        <f t="array" ref="AD1971">_xlfn.IFS(AND(G1971="〇",H1971&lt;&gt;"",I1971&lt;&gt;""),"ERROR",AND(G1971="",H1971&gt;$H$17,I1971&lt;&gt;""),"NG",AND(G1971="〇",H1971="",I1971=""),"OK")</f>
        <v>#N/A</v>
      </c>
      <c r="AE1971" s="5" t="str" cm="1">
        <f t="array" ref="AE1971">_xlfn.IFS(I1971="解雇","NG",H1971="","OK",H1971&lt;$H$17,"NG",H1971&gt;$H$17,"OK")</f>
        <v>OK</v>
      </c>
      <c r="AF1971" s="5" t="e">
        <f t="shared" si="438"/>
        <v>#N/A</v>
      </c>
    </row>
    <row r="1972" spans="2:32" ht="20.25" customHeight="1" x14ac:dyDescent="0.55000000000000004">
      <c r="B1972" s="9">
        <v>1955</v>
      </c>
      <c r="C1972" s="42"/>
      <c r="D1972" s="43"/>
      <c r="E1972" s="44"/>
      <c r="F1972" s="44"/>
      <c r="G1972" s="43"/>
      <c r="H1972" s="44"/>
      <c r="I1972" s="45"/>
      <c r="M1972" s="5">
        <f t="shared" si="425"/>
        <v>4</v>
      </c>
      <c r="N1972" s="5">
        <f t="shared" si="426"/>
        <v>2</v>
      </c>
      <c r="O1972" s="5" t="str">
        <f t="shared" si="427"/>
        <v/>
      </c>
      <c r="P1972" s="5">
        <f t="shared" si="428"/>
        <v>0</v>
      </c>
      <c r="Q1972" s="5">
        <f t="shared" ca="1" si="429"/>
        <v>126</v>
      </c>
      <c r="R1972" s="26">
        <f t="shared" si="430"/>
        <v>5479</v>
      </c>
      <c r="S1972" s="26">
        <f t="shared" si="431"/>
        <v>5205</v>
      </c>
      <c r="T1972" s="27" t="str" cm="1">
        <f t="array" aca="1" ref="T1972" ca="1">_xlfn.IFS(Q1972="","NG",Q1972&gt;16,"OK",TODAY()&gt;S1972,"OK",Q1972&lt;16,"NG")</f>
        <v>OK</v>
      </c>
      <c r="U1972" s="5" t="str" cm="1">
        <f t="array" aca="1" ref="U1972" ca="1">IFERROR(_xlfn.IFS(T1972&lt;&gt;"OK","NG",M1972=0,"OK",TRUE,"NG"),"")</f>
        <v>NG</v>
      </c>
      <c r="V1972" s="5" t="str">
        <f t="shared" si="432"/>
        <v>NG</v>
      </c>
      <c r="W1972" s="28" t="str">
        <f t="shared" ca="1" si="433"/>
        <v>OK</v>
      </c>
      <c r="X1972" s="5" t="str">
        <f t="shared" si="434"/>
        <v>NG</v>
      </c>
      <c r="Y1972" s="5">
        <f t="shared" ca="1" si="435"/>
        <v>126</v>
      </c>
      <c r="Z1972" s="5">
        <f t="shared" ca="1" si="436"/>
        <v>126</v>
      </c>
      <c r="AA1972" s="5" t="str" cm="1">
        <f t="array" ref="AA1972">_xlfn.IFS(H1972="","OK",H1972&lt;$F$17,"NG",I1972="解雇","NG",OR(I1972="自主退職",I1972="契約満了"),"OK")</f>
        <v>OK</v>
      </c>
      <c r="AB1972" s="5" t="str" cm="1">
        <f t="array" aca="1" ref="AB1972" ca="1">_xlfn.IFS(AA1972="NG","NG",OR(X1972="NG",X1972="ERROR",X1972=FALSE),"NG",U1972="NG","NG",V1972="OK","OK",AD1972="OK","OK")</f>
        <v>NG</v>
      </c>
      <c r="AC1972" s="5" t="str">
        <f t="shared" si="437"/>
        <v>NG</v>
      </c>
      <c r="AD1972" s="5" t="e" cm="1">
        <f t="array" ref="AD1972">_xlfn.IFS(AND(G1972="〇",H1972&lt;&gt;"",I1972&lt;&gt;""),"ERROR",AND(G1972="",H1972&gt;$H$17,I1972&lt;&gt;""),"NG",AND(G1972="〇",H1972="",I1972=""),"OK")</f>
        <v>#N/A</v>
      </c>
      <c r="AE1972" s="5" t="str" cm="1">
        <f t="array" ref="AE1972">_xlfn.IFS(I1972="解雇","NG",H1972="","OK",H1972&lt;$H$17,"NG",H1972&gt;$H$17,"OK")</f>
        <v>OK</v>
      </c>
      <c r="AF1972" s="5" t="e">
        <f t="shared" si="438"/>
        <v>#N/A</v>
      </c>
    </row>
    <row r="1973" spans="2:32" ht="20.25" customHeight="1" x14ac:dyDescent="0.55000000000000004">
      <c r="B1973" s="9">
        <v>1956</v>
      </c>
      <c r="C1973" s="42"/>
      <c r="D1973" s="43"/>
      <c r="E1973" s="44"/>
      <c r="F1973" s="44"/>
      <c r="G1973" s="43"/>
      <c r="H1973" s="44"/>
      <c r="I1973" s="45"/>
      <c r="M1973" s="5">
        <f t="shared" si="425"/>
        <v>4</v>
      </c>
      <c r="N1973" s="5">
        <f t="shared" si="426"/>
        <v>2</v>
      </c>
      <c r="O1973" s="5" t="str">
        <f t="shared" si="427"/>
        <v/>
      </c>
      <c r="P1973" s="5">
        <f t="shared" si="428"/>
        <v>0</v>
      </c>
      <c r="Q1973" s="5">
        <f t="shared" ca="1" si="429"/>
        <v>126</v>
      </c>
      <c r="R1973" s="26">
        <f t="shared" si="430"/>
        <v>5479</v>
      </c>
      <c r="S1973" s="26">
        <f t="shared" si="431"/>
        <v>5205</v>
      </c>
      <c r="T1973" s="27" t="str" cm="1">
        <f t="array" aca="1" ref="T1973" ca="1">_xlfn.IFS(Q1973="","NG",Q1973&gt;16,"OK",TODAY()&gt;S1973,"OK",Q1973&lt;16,"NG")</f>
        <v>OK</v>
      </c>
      <c r="U1973" s="5" t="str" cm="1">
        <f t="array" aca="1" ref="U1973" ca="1">IFERROR(_xlfn.IFS(T1973&lt;&gt;"OK","NG",M1973=0,"OK",TRUE,"NG"),"")</f>
        <v>NG</v>
      </c>
      <c r="V1973" s="5" t="str">
        <f t="shared" si="432"/>
        <v>NG</v>
      </c>
      <c r="W1973" s="28" t="str">
        <f t="shared" ca="1" si="433"/>
        <v>OK</v>
      </c>
      <c r="X1973" s="5" t="str">
        <f t="shared" si="434"/>
        <v>NG</v>
      </c>
      <c r="Y1973" s="5">
        <f t="shared" ca="1" si="435"/>
        <v>126</v>
      </c>
      <c r="Z1973" s="5">
        <f t="shared" ca="1" si="436"/>
        <v>126</v>
      </c>
      <c r="AA1973" s="5" t="str" cm="1">
        <f t="array" ref="AA1973">_xlfn.IFS(H1973="","OK",H1973&lt;$F$17,"NG",I1973="解雇","NG",OR(I1973="自主退職",I1973="契約満了"),"OK")</f>
        <v>OK</v>
      </c>
      <c r="AB1973" s="5" t="str" cm="1">
        <f t="array" aca="1" ref="AB1973" ca="1">_xlfn.IFS(AA1973="NG","NG",OR(X1973="NG",X1973="ERROR",X1973=FALSE),"NG",U1973="NG","NG",V1973="OK","OK",AD1973="OK","OK")</f>
        <v>NG</v>
      </c>
      <c r="AC1973" s="5" t="str">
        <f t="shared" si="437"/>
        <v>NG</v>
      </c>
      <c r="AD1973" s="5" t="e" cm="1">
        <f t="array" ref="AD1973">_xlfn.IFS(AND(G1973="〇",H1973&lt;&gt;"",I1973&lt;&gt;""),"ERROR",AND(G1973="",H1973&gt;$H$17,I1973&lt;&gt;""),"NG",AND(G1973="〇",H1973="",I1973=""),"OK")</f>
        <v>#N/A</v>
      </c>
      <c r="AE1973" s="5" t="str" cm="1">
        <f t="array" ref="AE1973">_xlfn.IFS(I1973="解雇","NG",H1973="","OK",H1973&lt;$H$17,"NG",H1973&gt;$H$17,"OK")</f>
        <v>OK</v>
      </c>
      <c r="AF1973" s="5" t="e">
        <f t="shared" si="438"/>
        <v>#N/A</v>
      </c>
    </row>
    <row r="1974" spans="2:32" ht="20.25" customHeight="1" x14ac:dyDescent="0.55000000000000004">
      <c r="B1974" s="9">
        <v>1957</v>
      </c>
      <c r="C1974" s="42"/>
      <c r="D1974" s="43"/>
      <c r="E1974" s="44"/>
      <c r="F1974" s="44"/>
      <c r="G1974" s="43"/>
      <c r="H1974" s="44"/>
      <c r="I1974" s="45"/>
      <c r="M1974" s="5">
        <f t="shared" si="425"/>
        <v>4</v>
      </c>
      <c r="N1974" s="5">
        <f t="shared" si="426"/>
        <v>2</v>
      </c>
      <c r="O1974" s="5" t="str">
        <f t="shared" si="427"/>
        <v/>
      </c>
      <c r="P1974" s="5">
        <f t="shared" si="428"/>
        <v>0</v>
      </c>
      <c r="Q1974" s="5">
        <f t="shared" ca="1" si="429"/>
        <v>126</v>
      </c>
      <c r="R1974" s="26">
        <f t="shared" si="430"/>
        <v>5479</v>
      </c>
      <c r="S1974" s="26">
        <f t="shared" si="431"/>
        <v>5205</v>
      </c>
      <c r="T1974" s="27" t="str" cm="1">
        <f t="array" aca="1" ref="T1974" ca="1">_xlfn.IFS(Q1974="","NG",Q1974&gt;16,"OK",TODAY()&gt;S1974,"OK",Q1974&lt;16,"NG")</f>
        <v>OK</v>
      </c>
      <c r="U1974" s="5" t="str" cm="1">
        <f t="array" aca="1" ref="U1974" ca="1">IFERROR(_xlfn.IFS(T1974&lt;&gt;"OK","NG",M1974=0,"OK",TRUE,"NG"),"")</f>
        <v>NG</v>
      </c>
      <c r="V1974" s="5" t="str">
        <f t="shared" si="432"/>
        <v>NG</v>
      </c>
      <c r="W1974" s="28" t="str">
        <f t="shared" ca="1" si="433"/>
        <v>OK</v>
      </c>
      <c r="X1974" s="5" t="str">
        <f t="shared" si="434"/>
        <v>NG</v>
      </c>
      <c r="Y1974" s="5">
        <f t="shared" ca="1" si="435"/>
        <v>126</v>
      </c>
      <c r="Z1974" s="5">
        <f t="shared" ca="1" si="436"/>
        <v>126</v>
      </c>
      <c r="AA1974" s="5" t="str" cm="1">
        <f t="array" ref="AA1974">_xlfn.IFS(H1974="","OK",H1974&lt;$F$17,"NG",I1974="解雇","NG",OR(I1974="自主退職",I1974="契約満了"),"OK")</f>
        <v>OK</v>
      </c>
      <c r="AB1974" s="5" t="str" cm="1">
        <f t="array" aca="1" ref="AB1974" ca="1">_xlfn.IFS(AA1974="NG","NG",OR(X1974="NG",X1974="ERROR",X1974=FALSE),"NG",U1974="NG","NG",V1974="OK","OK",AD1974="OK","OK")</f>
        <v>NG</v>
      </c>
      <c r="AC1974" s="5" t="str">
        <f t="shared" si="437"/>
        <v>NG</v>
      </c>
      <c r="AD1974" s="5" t="e" cm="1">
        <f t="array" ref="AD1974">_xlfn.IFS(AND(G1974="〇",H1974&lt;&gt;"",I1974&lt;&gt;""),"ERROR",AND(G1974="",H1974&gt;$H$17,I1974&lt;&gt;""),"NG",AND(G1974="〇",H1974="",I1974=""),"OK")</f>
        <v>#N/A</v>
      </c>
      <c r="AE1974" s="5" t="str" cm="1">
        <f t="array" ref="AE1974">_xlfn.IFS(I1974="解雇","NG",H1974="","OK",H1974&lt;$H$17,"NG",H1974&gt;$H$17,"OK")</f>
        <v>OK</v>
      </c>
      <c r="AF1974" s="5" t="e">
        <f t="shared" si="438"/>
        <v>#N/A</v>
      </c>
    </row>
    <row r="1975" spans="2:32" ht="20.25" customHeight="1" x14ac:dyDescent="0.55000000000000004">
      <c r="B1975" s="9">
        <v>1958</v>
      </c>
      <c r="C1975" s="42"/>
      <c r="D1975" s="43"/>
      <c r="E1975" s="44"/>
      <c r="F1975" s="44"/>
      <c r="G1975" s="43"/>
      <c r="H1975" s="44"/>
      <c r="I1975" s="45"/>
      <c r="M1975" s="5">
        <f t="shared" si="425"/>
        <v>4</v>
      </c>
      <c r="N1975" s="5">
        <f t="shared" si="426"/>
        <v>2</v>
      </c>
      <c r="O1975" s="5" t="str">
        <f t="shared" si="427"/>
        <v/>
      </c>
      <c r="P1975" s="5">
        <f t="shared" si="428"/>
        <v>0</v>
      </c>
      <c r="Q1975" s="5">
        <f t="shared" ca="1" si="429"/>
        <v>126</v>
      </c>
      <c r="R1975" s="26">
        <f t="shared" si="430"/>
        <v>5479</v>
      </c>
      <c r="S1975" s="26">
        <f t="shared" si="431"/>
        <v>5205</v>
      </c>
      <c r="T1975" s="27" t="str" cm="1">
        <f t="array" aca="1" ref="T1975" ca="1">_xlfn.IFS(Q1975="","NG",Q1975&gt;16,"OK",TODAY()&gt;S1975,"OK",Q1975&lt;16,"NG")</f>
        <v>OK</v>
      </c>
      <c r="U1975" s="5" t="str" cm="1">
        <f t="array" aca="1" ref="U1975" ca="1">IFERROR(_xlfn.IFS(T1975&lt;&gt;"OK","NG",M1975=0,"OK",TRUE,"NG"),"")</f>
        <v>NG</v>
      </c>
      <c r="V1975" s="5" t="str">
        <f t="shared" si="432"/>
        <v>NG</v>
      </c>
      <c r="W1975" s="28" t="str">
        <f t="shared" ca="1" si="433"/>
        <v>OK</v>
      </c>
      <c r="X1975" s="5" t="str">
        <f t="shared" si="434"/>
        <v>NG</v>
      </c>
      <c r="Y1975" s="5">
        <f t="shared" ca="1" si="435"/>
        <v>126</v>
      </c>
      <c r="Z1975" s="5">
        <f t="shared" ca="1" si="436"/>
        <v>126</v>
      </c>
      <c r="AA1975" s="5" t="str" cm="1">
        <f t="array" ref="AA1975">_xlfn.IFS(H1975="","OK",H1975&lt;$F$17,"NG",I1975="解雇","NG",OR(I1975="自主退職",I1975="契約満了"),"OK")</f>
        <v>OK</v>
      </c>
      <c r="AB1975" s="5" t="str" cm="1">
        <f t="array" aca="1" ref="AB1975" ca="1">_xlfn.IFS(AA1975="NG","NG",OR(X1975="NG",X1975="ERROR",X1975=FALSE),"NG",U1975="NG","NG",V1975="OK","OK",AD1975="OK","OK")</f>
        <v>NG</v>
      </c>
      <c r="AC1975" s="5" t="str">
        <f t="shared" si="437"/>
        <v>NG</v>
      </c>
      <c r="AD1975" s="5" t="e" cm="1">
        <f t="array" ref="AD1975">_xlfn.IFS(AND(G1975="〇",H1975&lt;&gt;"",I1975&lt;&gt;""),"ERROR",AND(G1975="",H1975&gt;$H$17,I1975&lt;&gt;""),"NG",AND(G1975="〇",H1975="",I1975=""),"OK")</f>
        <v>#N/A</v>
      </c>
      <c r="AE1975" s="5" t="str" cm="1">
        <f t="array" ref="AE1975">_xlfn.IFS(I1975="解雇","NG",H1975="","OK",H1975&lt;$H$17,"NG",H1975&gt;$H$17,"OK")</f>
        <v>OK</v>
      </c>
      <c r="AF1975" s="5" t="e">
        <f t="shared" si="438"/>
        <v>#N/A</v>
      </c>
    </row>
    <row r="1976" spans="2:32" ht="20.25" customHeight="1" x14ac:dyDescent="0.55000000000000004">
      <c r="B1976" s="9">
        <v>1959</v>
      </c>
      <c r="C1976" s="42"/>
      <c r="D1976" s="43"/>
      <c r="E1976" s="44"/>
      <c r="F1976" s="44"/>
      <c r="G1976" s="43"/>
      <c r="H1976" s="44"/>
      <c r="I1976" s="45"/>
      <c r="M1976" s="5">
        <f t="shared" si="425"/>
        <v>4</v>
      </c>
      <c r="N1976" s="5">
        <f t="shared" si="426"/>
        <v>2</v>
      </c>
      <c r="O1976" s="5" t="str">
        <f t="shared" si="427"/>
        <v/>
      </c>
      <c r="P1976" s="5">
        <f t="shared" si="428"/>
        <v>0</v>
      </c>
      <c r="Q1976" s="5">
        <f t="shared" ca="1" si="429"/>
        <v>126</v>
      </c>
      <c r="R1976" s="26">
        <f t="shared" si="430"/>
        <v>5479</v>
      </c>
      <c r="S1976" s="26">
        <f t="shared" si="431"/>
        <v>5205</v>
      </c>
      <c r="T1976" s="27" t="str" cm="1">
        <f t="array" aca="1" ref="T1976" ca="1">_xlfn.IFS(Q1976="","NG",Q1976&gt;16,"OK",TODAY()&gt;S1976,"OK",Q1976&lt;16,"NG")</f>
        <v>OK</v>
      </c>
      <c r="U1976" s="5" t="str" cm="1">
        <f t="array" aca="1" ref="U1976" ca="1">IFERROR(_xlfn.IFS(T1976&lt;&gt;"OK","NG",M1976=0,"OK",TRUE,"NG"),"")</f>
        <v>NG</v>
      </c>
      <c r="V1976" s="5" t="str">
        <f t="shared" si="432"/>
        <v>NG</v>
      </c>
      <c r="W1976" s="28" t="str">
        <f t="shared" ca="1" si="433"/>
        <v>OK</v>
      </c>
      <c r="X1976" s="5" t="str">
        <f t="shared" si="434"/>
        <v>NG</v>
      </c>
      <c r="Y1976" s="5">
        <f t="shared" ca="1" si="435"/>
        <v>126</v>
      </c>
      <c r="Z1976" s="5">
        <f t="shared" ca="1" si="436"/>
        <v>126</v>
      </c>
      <c r="AA1976" s="5" t="str" cm="1">
        <f t="array" ref="AA1976">_xlfn.IFS(H1976="","OK",H1976&lt;$F$17,"NG",I1976="解雇","NG",OR(I1976="自主退職",I1976="契約満了"),"OK")</f>
        <v>OK</v>
      </c>
      <c r="AB1976" s="5" t="str" cm="1">
        <f t="array" aca="1" ref="AB1976" ca="1">_xlfn.IFS(AA1976="NG","NG",OR(X1976="NG",X1976="ERROR",X1976=FALSE),"NG",U1976="NG","NG",V1976="OK","OK",AD1976="OK","OK")</f>
        <v>NG</v>
      </c>
      <c r="AC1976" s="5" t="str">
        <f t="shared" si="437"/>
        <v>NG</v>
      </c>
      <c r="AD1976" s="5" t="e" cm="1">
        <f t="array" ref="AD1976">_xlfn.IFS(AND(G1976="〇",H1976&lt;&gt;"",I1976&lt;&gt;""),"ERROR",AND(G1976="",H1976&gt;$H$17,I1976&lt;&gt;""),"NG",AND(G1976="〇",H1976="",I1976=""),"OK")</f>
        <v>#N/A</v>
      </c>
      <c r="AE1976" s="5" t="str" cm="1">
        <f t="array" ref="AE1976">_xlfn.IFS(I1976="解雇","NG",H1976="","OK",H1976&lt;$H$17,"NG",H1976&gt;$H$17,"OK")</f>
        <v>OK</v>
      </c>
      <c r="AF1976" s="5" t="e">
        <f t="shared" si="438"/>
        <v>#N/A</v>
      </c>
    </row>
    <row r="1977" spans="2:32" ht="20.25" customHeight="1" x14ac:dyDescent="0.55000000000000004">
      <c r="B1977" s="9">
        <v>1960</v>
      </c>
      <c r="C1977" s="42"/>
      <c r="D1977" s="43"/>
      <c r="E1977" s="44"/>
      <c r="F1977" s="44"/>
      <c r="G1977" s="43"/>
      <c r="H1977" s="44"/>
      <c r="I1977" s="45"/>
      <c r="M1977" s="5">
        <f t="shared" si="425"/>
        <v>4</v>
      </c>
      <c r="N1977" s="5">
        <f t="shared" si="426"/>
        <v>2</v>
      </c>
      <c r="O1977" s="5" t="str">
        <f t="shared" si="427"/>
        <v/>
      </c>
      <c r="P1977" s="5">
        <f t="shared" si="428"/>
        <v>0</v>
      </c>
      <c r="Q1977" s="5">
        <f t="shared" ca="1" si="429"/>
        <v>126</v>
      </c>
      <c r="R1977" s="26">
        <f t="shared" si="430"/>
        <v>5479</v>
      </c>
      <c r="S1977" s="26">
        <f t="shared" si="431"/>
        <v>5205</v>
      </c>
      <c r="T1977" s="27" t="str" cm="1">
        <f t="array" aca="1" ref="T1977" ca="1">_xlfn.IFS(Q1977="","NG",Q1977&gt;16,"OK",TODAY()&gt;S1977,"OK",Q1977&lt;16,"NG")</f>
        <v>OK</v>
      </c>
      <c r="U1977" s="5" t="str" cm="1">
        <f t="array" aca="1" ref="U1977" ca="1">IFERROR(_xlfn.IFS(T1977&lt;&gt;"OK","NG",M1977=0,"OK",TRUE,"NG"),"")</f>
        <v>NG</v>
      </c>
      <c r="V1977" s="5" t="str">
        <f t="shared" si="432"/>
        <v>NG</v>
      </c>
      <c r="W1977" s="28" t="str">
        <f t="shared" ca="1" si="433"/>
        <v>OK</v>
      </c>
      <c r="X1977" s="5" t="str">
        <f t="shared" si="434"/>
        <v>NG</v>
      </c>
      <c r="Y1977" s="5">
        <f t="shared" ca="1" si="435"/>
        <v>126</v>
      </c>
      <c r="Z1977" s="5">
        <f t="shared" ca="1" si="436"/>
        <v>126</v>
      </c>
      <c r="AA1977" s="5" t="str" cm="1">
        <f t="array" ref="AA1977">_xlfn.IFS(H1977="","OK",H1977&lt;$F$17,"NG",I1977="解雇","NG",OR(I1977="自主退職",I1977="契約満了"),"OK")</f>
        <v>OK</v>
      </c>
      <c r="AB1977" s="5" t="str" cm="1">
        <f t="array" aca="1" ref="AB1977" ca="1">_xlfn.IFS(AA1977="NG","NG",OR(X1977="NG",X1977="ERROR",X1977=FALSE),"NG",U1977="NG","NG",V1977="OK","OK",AD1977="OK","OK")</f>
        <v>NG</v>
      </c>
      <c r="AC1977" s="5" t="str">
        <f t="shared" si="437"/>
        <v>NG</v>
      </c>
      <c r="AD1977" s="5" t="e" cm="1">
        <f t="array" ref="AD1977">_xlfn.IFS(AND(G1977="〇",H1977&lt;&gt;"",I1977&lt;&gt;""),"ERROR",AND(G1977="",H1977&gt;$H$17,I1977&lt;&gt;""),"NG",AND(G1977="〇",H1977="",I1977=""),"OK")</f>
        <v>#N/A</v>
      </c>
      <c r="AE1977" s="5" t="str" cm="1">
        <f t="array" ref="AE1977">_xlfn.IFS(I1977="解雇","NG",H1977="","OK",H1977&lt;$H$17,"NG",H1977&gt;$H$17,"OK")</f>
        <v>OK</v>
      </c>
      <c r="AF1977" s="5" t="e">
        <f t="shared" si="438"/>
        <v>#N/A</v>
      </c>
    </row>
    <row r="1978" spans="2:32" ht="20.25" customHeight="1" x14ac:dyDescent="0.55000000000000004">
      <c r="B1978" s="9">
        <v>1961</v>
      </c>
      <c r="C1978" s="42"/>
      <c r="D1978" s="43"/>
      <c r="E1978" s="44"/>
      <c r="F1978" s="44"/>
      <c r="G1978" s="43"/>
      <c r="H1978" s="44"/>
      <c r="I1978" s="45"/>
      <c r="M1978" s="5">
        <f t="shared" si="425"/>
        <v>4</v>
      </c>
      <c r="N1978" s="5">
        <f t="shared" si="426"/>
        <v>2</v>
      </c>
      <c r="O1978" s="5" t="str">
        <f t="shared" si="427"/>
        <v/>
      </c>
      <c r="P1978" s="5">
        <f t="shared" si="428"/>
        <v>0</v>
      </c>
      <c r="Q1978" s="5">
        <f t="shared" ca="1" si="429"/>
        <v>126</v>
      </c>
      <c r="R1978" s="26">
        <f t="shared" si="430"/>
        <v>5479</v>
      </c>
      <c r="S1978" s="26">
        <f t="shared" si="431"/>
        <v>5205</v>
      </c>
      <c r="T1978" s="27" t="str" cm="1">
        <f t="array" aca="1" ref="T1978" ca="1">_xlfn.IFS(Q1978="","NG",Q1978&gt;16,"OK",TODAY()&gt;S1978,"OK",Q1978&lt;16,"NG")</f>
        <v>OK</v>
      </c>
      <c r="U1978" s="5" t="str" cm="1">
        <f t="array" aca="1" ref="U1978" ca="1">IFERROR(_xlfn.IFS(T1978&lt;&gt;"OK","NG",M1978=0,"OK",TRUE,"NG"),"")</f>
        <v>NG</v>
      </c>
      <c r="V1978" s="5" t="str">
        <f t="shared" si="432"/>
        <v>NG</v>
      </c>
      <c r="W1978" s="28" t="str">
        <f t="shared" ca="1" si="433"/>
        <v>OK</v>
      </c>
      <c r="X1978" s="5" t="str">
        <f t="shared" si="434"/>
        <v>NG</v>
      </c>
      <c r="Y1978" s="5">
        <f t="shared" ca="1" si="435"/>
        <v>126</v>
      </c>
      <c r="Z1978" s="5">
        <f t="shared" ca="1" si="436"/>
        <v>126</v>
      </c>
      <c r="AA1978" s="5" t="str" cm="1">
        <f t="array" ref="AA1978">_xlfn.IFS(H1978="","OK",H1978&lt;$F$17,"NG",I1978="解雇","NG",OR(I1978="自主退職",I1978="契約満了"),"OK")</f>
        <v>OK</v>
      </c>
      <c r="AB1978" s="5" t="str" cm="1">
        <f t="array" aca="1" ref="AB1978" ca="1">_xlfn.IFS(AA1978="NG","NG",OR(X1978="NG",X1978="ERROR",X1978=FALSE),"NG",U1978="NG","NG",V1978="OK","OK",AD1978="OK","OK")</f>
        <v>NG</v>
      </c>
      <c r="AC1978" s="5" t="str">
        <f t="shared" si="437"/>
        <v>NG</v>
      </c>
      <c r="AD1978" s="5" t="e" cm="1">
        <f t="array" ref="AD1978">_xlfn.IFS(AND(G1978="〇",H1978&lt;&gt;"",I1978&lt;&gt;""),"ERROR",AND(G1978="",H1978&gt;$H$17,I1978&lt;&gt;""),"NG",AND(G1978="〇",H1978="",I1978=""),"OK")</f>
        <v>#N/A</v>
      </c>
      <c r="AE1978" s="5" t="str" cm="1">
        <f t="array" ref="AE1978">_xlfn.IFS(I1978="解雇","NG",H1978="","OK",H1978&lt;$H$17,"NG",H1978&gt;$H$17,"OK")</f>
        <v>OK</v>
      </c>
      <c r="AF1978" s="5" t="e">
        <f t="shared" si="438"/>
        <v>#N/A</v>
      </c>
    </row>
    <row r="1979" spans="2:32" ht="20.25" customHeight="1" x14ac:dyDescent="0.55000000000000004">
      <c r="B1979" s="9">
        <v>1962</v>
      </c>
      <c r="C1979" s="42"/>
      <c r="D1979" s="43"/>
      <c r="E1979" s="44"/>
      <c r="F1979" s="44"/>
      <c r="G1979" s="43"/>
      <c r="H1979" s="44"/>
      <c r="I1979" s="45"/>
      <c r="M1979" s="5">
        <f t="shared" si="425"/>
        <v>4</v>
      </c>
      <c r="N1979" s="5">
        <f t="shared" si="426"/>
        <v>2</v>
      </c>
      <c r="O1979" s="5" t="str">
        <f t="shared" si="427"/>
        <v/>
      </c>
      <c r="P1979" s="5">
        <f t="shared" si="428"/>
        <v>0</v>
      </c>
      <c r="Q1979" s="5">
        <f t="shared" ca="1" si="429"/>
        <v>126</v>
      </c>
      <c r="R1979" s="26">
        <f t="shared" si="430"/>
        <v>5479</v>
      </c>
      <c r="S1979" s="26">
        <f t="shared" si="431"/>
        <v>5205</v>
      </c>
      <c r="T1979" s="27" t="str" cm="1">
        <f t="array" aca="1" ref="T1979" ca="1">_xlfn.IFS(Q1979="","NG",Q1979&gt;16,"OK",TODAY()&gt;S1979,"OK",Q1979&lt;16,"NG")</f>
        <v>OK</v>
      </c>
      <c r="U1979" s="5" t="str" cm="1">
        <f t="array" aca="1" ref="U1979" ca="1">IFERROR(_xlfn.IFS(T1979&lt;&gt;"OK","NG",M1979=0,"OK",TRUE,"NG"),"")</f>
        <v>NG</v>
      </c>
      <c r="V1979" s="5" t="str">
        <f t="shared" si="432"/>
        <v>NG</v>
      </c>
      <c r="W1979" s="28" t="str">
        <f t="shared" ca="1" si="433"/>
        <v>OK</v>
      </c>
      <c r="X1979" s="5" t="str">
        <f t="shared" si="434"/>
        <v>NG</v>
      </c>
      <c r="Y1979" s="5">
        <f t="shared" ca="1" si="435"/>
        <v>126</v>
      </c>
      <c r="Z1979" s="5">
        <f t="shared" ca="1" si="436"/>
        <v>126</v>
      </c>
      <c r="AA1979" s="5" t="str" cm="1">
        <f t="array" ref="AA1979">_xlfn.IFS(H1979="","OK",H1979&lt;$F$17,"NG",I1979="解雇","NG",OR(I1979="自主退職",I1979="契約満了"),"OK")</f>
        <v>OK</v>
      </c>
      <c r="AB1979" s="5" t="str" cm="1">
        <f t="array" aca="1" ref="AB1979" ca="1">_xlfn.IFS(AA1979="NG","NG",OR(X1979="NG",X1979="ERROR",X1979=FALSE),"NG",U1979="NG","NG",V1979="OK","OK",AD1979="OK","OK")</f>
        <v>NG</v>
      </c>
      <c r="AC1979" s="5" t="str">
        <f t="shared" si="437"/>
        <v>NG</v>
      </c>
      <c r="AD1979" s="5" t="e" cm="1">
        <f t="array" ref="AD1979">_xlfn.IFS(AND(G1979="〇",H1979&lt;&gt;"",I1979&lt;&gt;""),"ERROR",AND(G1979="",H1979&gt;$H$17,I1979&lt;&gt;""),"NG",AND(G1979="〇",H1979="",I1979=""),"OK")</f>
        <v>#N/A</v>
      </c>
      <c r="AE1979" s="5" t="str" cm="1">
        <f t="array" ref="AE1979">_xlfn.IFS(I1979="解雇","NG",H1979="","OK",H1979&lt;$H$17,"NG",H1979&gt;$H$17,"OK")</f>
        <v>OK</v>
      </c>
      <c r="AF1979" s="5" t="e">
        <f t="shared" si="438"/>
        <v>#N/A</v>
      </c>
    </row>
    <row r="1980" spans="2:32" ht="20.25" customHeight="1" x14ac:dyDescent="0.55000000000000004">
      <c r="B1980" s="9">
        <v>1963</v>
      </c>
      <c r="C1980" s="42"/>
      <c r="D1980" s="43"/>
      <c r="E1980" s="44"/>
      <c r="F1980" s="44"/>
      <c r="G1980" s="43"/>
      <c r="H1980" s="44"/>
      <c r="I1980" s="45"/>
      <c r="M1980" s="5">
        <f t="shared" si="425"/>
        <v>4</v>
      </c>
      <c r="N1980" s="5">
        <f t="shared" si="426"/>
        <v>2</v>
      </c>
      <c r="O1980" s="5" t="str">
        <f t="shared" si="427"/>
        <v/>
      </c>
      <c r="P1980" s="5">
        <f t="shared" si="428"/>
        <v>0</v>
      </c>
      <c r="Q1980" s="5">
        <f t="shared" ca="1" si="429"/>
        <v>126</v>
      </c>
      <c r="R1980" s="26">
        <f t="shared" si="430"/>
        <v>5479</v>
      </c>
      <c r="S1980" s="26">
        <f t="shared" si="431"/>
        <v>5205</v>
      </c>
      <c r="T1980" s="27" t="str" cm="1">
        <f t="array" aca="1" ref="T1980" ca="1">_xlfn.IFS(Q1980="","NG",Q1980&gt;16,"OK",TODAY()&gt;S1980,"OK",Q1980&lt;16,"NG")</f>
        <v>OK</v>
      </c>
      <c r="U1980" s="5" t="str" cm="1">
        <f t="array" aca="1" ref="U1980" ca="1">IFERROR(_xlfn.IFS(T1980&lt;&gt;"OK","NG",M1980=0,"OK",TRUE,"NG"),"")</f>
        <v>NG</v>
      </c>
      <c r="V1980" s="5" t="str">
        <f t="shared" si="432"/>
        <v>NG</v>
      </c>
      <c r="W1980" s="28" t="str">
        <f t="shared" ca="1" si="433"/>
        <v>OK</v>
      </c>
      <c r="X1980" s="5" t="str">
        <f t="shared" si="434"/>
        <v>NG</v>
      </c>
      <c r="Y1980" s="5">
        <f t="shared" ca="1" si="435"/>
        <v>126</v>
      </c>
      <c r="Z1980" s="5">
        <f t="shared" ca="1" si="436"/>
        <v>126</v>
      </c>
      <c r="AA1980" s="5" t="str" cm="1">
        <f t="array" ref="AA1980">_xlfn.IFS(H1980="","OK",H1980&lt;$F$17,"NG",I1980="解雇","NG",OR(I1980="自主退職",I1980="契約満了"),"OK")</f>
        <v>OK</v>
      </c>
      <c r="AB1980" s="5" t="str" cm="1">
        <f t="array" aca="1" ref="AB1980" ca="1">_xlfn.IFS(AA1980="NG","NG",OR(X1980="NG",X1980="ERROR",X1980=FALSE),"NG",U1980="NG","NG",V1980="OK","OK",AD1980="OK","OK")</f>
        <v>NG</v>
      </c>
      <c r="AC1980" s="5" t="str">
        <f t="shared" si="437"/>
        <v>NG</v>
      </c>
      <c r="AD1980" s="5" t="e" cm="1">
        <f t="array" ref="AD1980">_xlfn.IFS(AND(G1980="〇",H1980&lt;&gt;"",I1980&lt;&gt;""),"ERROR",AND(G1980="",H1980&gt;$H$17,I1980&lt;&gt;""),"NG",AND(G1980="〇",H1980="",I1980=""),"OK")</f>
        <v>#N/A</v>
      </c>
      <c r="AE1980" s="5" t="str" cm="1">
        <f t="array" ref="AE1980">_xlfn.IFS(I1980="解雇","NG",H1980="","OK",H1980&lt;$H$17,"NG",H1980&gt;$H$17,"OK")</f>
        <v>OK</v>
      </c>
      <c r="AF1980" s="5" t="e">
        <f t="shared" si="438"/>
        <v>#N/A</v>
      </c>
    </row>
    <row r="1981" spans="2:32" ht="20.25" customHeight="1" x14ac:dyDescent="0.55000000000000004">
      <c r="B1981" s="9">
        <v>1964</v>
      </c>
      <c r="C1981" s="42"/>
      <c r="D1981" s="43"/>
      <c r="E1981" s="44"/>
      <c r="F1981" s="44"/>
      <c r="G1981" s="43"/>
      <c r="H1981" s="44"/>
      <c r="I1981" s="45"/>
      <c r="M1981" s="5">
        <f t="shared" si="425"/>
        <v>4</v>
      </c>
      <c r="N1981" s="5">
        <f t="shared" si="426"/>
        <v>2</v>
      </c>
      <c r="O1981" s="5" t="str">
        <f t="shared" si="427"/>
        <v/>
      </c>
      <c r="P1981" s="5">
        <f t="shared" si="428"/>
        <v>0</v>
      </c>
      <c r="Q1981" s="5">
        <f t="shared" ca="1" si="429"/>
        <v>126</v>
      </c>
      <c r="R1981" s="26">
        <f t="shared" si="430"/>
        <v>5479</v>
      </c>
      <c r="S1981" s="26">
        <f t="shared" si="431"/>
        <v>5205</v>
      </c>
      <c r="T1981" s="27" t="str" cm="1">
        <f t="array" aca="1" ref="T1981" ca="1">_xlfn.IFS(Q1981="","NG",Q1981&gt;16,"OK",TODAY()&gt;S1981,"OK",Q1981&lt;16,"NG")</f>
        <v>OK</v>
      </c>
      <c r="U1981" s="5" t="str" cm="1">
        <f t="array" aca="1" ref="U1981" ca="1">IFERROR(_xlfn.IFS(T1981&lt;&gt;"OK","NG",M1981=0,"OK",TRUE,"NG"),"")</f>
        <v>NG</v>
      </c>
      <c r="V1981" s="5" t="str">
        <f t="shared" si="432"/>
        <v>NG</v>
      </c>
      <c r="W1981" s="28" t="str">
        <f t="shared" ca="1" si="433"/>
        <v>OK</v>
      </c>
      <c r="X1981" s="5" t="str">
        <f t="shared" si="434"/>
        <v>NG</v>
      </c>
      <c r="Y1981" s="5">
        <f t="shared" ca="1" si="435"/>
        <v>126</v>
      </c>
      <c r="Z1981" s="5">
        <f t="shared" ca="1" si="436"/>
        <v>126</v>
      </c>
      <c r="AA1981" s="5" t="str" cm="1">
        <f t="array" ref="AA1981">_xlfn.IFS(H1981="","OK",H1981&lt;$F$17,"NG",I1981="解雇","NG",OR(I1981="自主退職",I1981="契約満了"),"OK")</f>
        <v>OK</v>
      </c>
      <c r="AB1981" s="5" t="str" cm="1">
        <f t="array" aca="1" ref="AB1981" ca="1">_xlfn.IFS(AA1981="NG","NG",OR(X1981="NG",X1981="ERROR",X1981=FALSE),"NG",U1981="NG","NG",V1981="OK","OK",AD1981="OK","OK")</f>
        <v>NG</v>
      </c>
      <c r="AC1981" s="5" t="str">
        <f t="shared" si="437"/>
        <v>NG</v>
      </c>
      <c r="AD1981" s="5" t="e" cm="1">
        <f t="array" ref="AD1981">_xlfn.IFS(AND(G1981="〇",H1981&lt;&gt;"",I1981&lt;&gt;""),"ERROR",AND(G1981="",H1981&gt;$H$17,I1981&lt;&gt;""),"NG",AND(G1981="〇",H1981="",I1981=""),"OK")</f>
        <v>#N/A</v>
      </c>
      <c r="AE1981" s="5" t="str" cm="1">
        <f t="array" ref="AE1981">_xlfn.IFS(I1981="解雇","NG",H1981="","OK",H1981&lt;$H$17,"NG",H1981&gt;$H$17,"OK")</f>
        <v>OK</v>
      </c>
      <c r="AF1981" s="5" t="e">
        <f t="shared" si="438"/>
        <v>#N/A</v>
      </c>
    </row>
    <row r="1982" spans="2:32" ht="20.25" customHeight="1" x14ac:dyDescent="0.55000000000000004">
      <c r="B1982" s="9">
        <v>1965</v>
      </c>
      <c r="C1982" s="42"/>
      <c r="D1982" s="43"/>
      <c r="E1982" s="44"/>
      <c r="F1982" s="44"/>
      <c r="G1982" s="43"/>
      <c r="H1982" s="44"/>
      <c r="I1982" s="45"/>
      <c r="M1982" s="5">
        <f t="shared" si="425"/>
        <v>4</v>
      </c>
      <c r="N1982" s="5">
        <f t="shared" si="426"/>
        <v>2</v>
      </c>
      <c r="O1982" s="5" t="str">
        <f t="shared" si="427"/>
        <v/>
      </c>
      <c r="P1982" s="5">
        <f t="shared" si="428"/>
        <v>0</v>
      </c>
      <c r="Q1982" s="5">
        <f t="shared" ca="1" si="429"/>
        <v>126</v>
      </c>
      <c r="R1982" s="26">
        <f t="shared" si="430"/>
        <v>5479</v>
      </c>
      <c r="S1982" s="26">
        <f t="shared" si="431"/>
        <v>5205</v>
      </c>
      <c r="T1982" s="27" t="str" cm="1">
        <f t="array" aca="1" ref="T1982" ca="1">_xlfn.IFS(Q1982="","NG",Q1982&gt;16,"OK",TODAY()&gt;S1982,"OK",Q1982&lt;16,"NG")</f>
        <v>OK</v>
      </c>
      <c r="U1982" s="5" t="str" cm="1">
        <f t="array" aca="1" ref="U1982" ca="1">IFERROR(_xlfn.IFS(T1982&lt;&gt;"OK","NG",M1982=0,"OK",TRUE,"NG"),"")</f>
        <v>NG</v>
      </c>
      <c r="V1982" s="5" t="str">
        <f t="shared" si="432"/>
        <v>NG</v>
      </c>
      <c r="W1982" s="28" t="str">
        <f t="shared" ca="1" si="433"/>
        <v>OK</v>
      </c>
      <c r="X1982" s="5" t="str">
        <f t="shared" si="434"/>
        <v>NG</v>
      </c>
      <c r="Y1982" s="5">
        <f t="shared" ca="1" si="435"/>
        <v>126</v>
      </c>
      <c r="Z1982" s="5">
        <f t="shared" ca="1" si="436"/>
        <v>126</v>
      </c>
      <c r="AA1982" s="5" t="str" cm="1">
        <f t="array" ref="AA1982">_xlfn.IFS(H1982="","OK",H1982&lt;$F$17,"NG",I1982="解雇","NG",OR(I1982="自主退職",I1982="契約満了"),"OK")</f>
        <v>OK</v>
      </c>
      <c r="AB1982" s="5" t="str" cm="1">
        <f t="array" aca="1" ref="AB1982" ca="1">_xlfn.IFS(AA1982="NG","NG",OR(X1982="NG",X1982="ERROR",X1982=FALSE),"NG",U1982="NG","NG",V1982="OK","OK",AD1982="OK","OK")</f>
        <v>NG</v>
      </c>
      <c r="AC1982" s="5" t="str">
        <f t="shared" si="437"/>
        <v>NG</v>
      </c>
      <c r="AD1982" s="5" t="e" cm="1">
        <f t="array" ref="AD1982">_xlfn.IFS(AND(G1982="〇",H1982&lt;&gt;"",I1982&lt;&gt;""),"ERROR",AND(G1982="",H1982&gt;$H$17,I1982&lt;&gt;""),"NG",AND(G1982="〇",H1982="",I1982=""),"OK")</f>
        <v>#N/A</v>
      </c>
      <c r="AE1982" s="5" t="str" cm="1">
        <f t="array" ref="AE1982">_xlfn.IFS(I1982="解雇","NG",H1982="","OK",H1982&lt;$H$17,"NG",H1982&gt;$H$17,"OK")</f>
        <v>OK</v>
      </c>
      <c r="AF1982" s="5" t="e">
        <f t="shared" si="438"/>
        <v>#N/A</v>
      </c>
    </row>
    <row r="1983" spans="2:32" ht="20.25" customHeight="1" x14ac:dyDescent="0.55000000000000004">
      <c r="B1983" s="9">
        <v>1966</v>
      </c>
      <c r="C1983" s="42"/>
      <c r="D1983" s="43"/>
      <c r="E1983" s="44"/>
      <c r="F1983" s="44"/>
      <c r="G1983" s="43"/>
      <c r="H1983" s="44"/>
      <c r="I1983" s="45"/>
      <c r="M1983" s="5">
        <f t="shared" si="425"/>
        <v>4</v>
      </c>
      <c r="N1983" s="5">
        <f t="shared" si="426"/>
        <v>2</v>
      </c>
      <c r="O1983" s="5" t="str">
        <f t="shared" si="427"/>
        <v/>
      </c>
      <c r="P1983" s="5">
        <f t="shared" si="428"/>
        <v>0</v>
      </c>
      <c r="Q1983" s="5">
        <f t="shared" ca="1" si="429"/>
        <v>126</v>
      </c>
      <c r="R1983" s="26">
        <f t="shared" si="430"/>
        <v>5479</v>
      </c>
      <c r="S1983" s="26">
        <f t="shared" si="431"/>
        <v>5205</v>
      </c>
      <c r="T1983" s="27" t="str" cm="1">
        <f t="array" aca="1" ref="T1983" ca="1">_xlfn.IFS(Q1983="","NG",Q1983&gt;16,"OK",TODAY()&gt;S1983,"OK",Q1983&lt;16,"NG")</f>
        <v>OK</v>
      </c>
      <c r="U1983" s="5" t="str" cm="1">
        <f t="array" aca="1" ref="U1983" ca="1">IFERROR(_xlfn.IFS(T1983&lt;&gt;"OK","NG",M1983=0,"OK",TRUE,"NG"),"")</f>
        <v>NG</v>
      </c>
      <c r="V1983" s="5" t="str">
        <f t="shared" si="432"/>
        <v>NG</v>
      </c>
      <c r="W1983" s="28" t="str">
        <f t="shared" ca="1" si="433"/>
        <v>OK</v>
      </c>
      <c r="X1983" s="5" t="str">
        <f t="shared" si="434"/>
        <v>NG</v>
      </c>
      <c r="Y1983" s="5">
        <f t="shared" ca="1" si="435"/>
        <v>126</v>
      </c>
      <c r="Z1983" s="5">
        <f t="shared" ca="1" si="436"/>
        <v>126</v>
      </c>
      <c r="AA1983" s="5" t="str" cm="1">
        <f t="array" ref="AA1983">_xlfn.IFS(H1983="","OK",H1983&lt;$F$17,"NG",I1983="解雇","NG",OR(I1983="自主退職",I1983="契約満了"),"OK")</f>
        <v>OK</v>
      </c>
      <c r="AB1983" s="5" t="str" cm="1">
        <f t="array" aca="1" ref="AB1983" ca="1">_xlfn.IFS(AA1983="NG","NG",OR(X1983="NG",X1983="ERROR",X1983=FALSE),"NG",U1983="NG","NG",V1983="OK","OK",AD1983="OK","OK")</f>
        <v>NG</v>
      </c>
      <c r="AC1983" s="5" t="str">
        <f t="shared" si="437"/>
        <v>NG</v>
      </c>
      <c r="AD1983" s="5" t="e" cm="1">
        <f t="array" ref="AD1983">_xlfn.IFS(AND(G1983="〇",H1983&lt;&gt;"",I1983&lt;&gt;""),"ERROR",AND(G1983="",H1983&gt;$H$17,I1983&lt;&gt;""),"NG",AND(G1983="〇",H1983="",I1983=""),"OK")</f>
        <v>#N/A</v>
      </c>
      <c r="AE1983" s="5" t="str" cm="1">
        <f t="array" ref="AE1983">_xlfn.IFS(I1983="解雇","NG",H1983="","OK",H1983&lt;$H$17,"NG",H1983&gt;$H$17,"OK")</f>
        <v>OK</v>
      </c>
      <c r="AF1983" s="5" t="e">
        <f t="shared" si="438"/>
        <v>#N/A</v>
      </c>
    </row>
    <row r="1984" spans="2:32" ht="20.25" customHeight="1" x14ac:dyDescent="0.55000000000000004">
      <c r="B1984" s="9">
        <v>1967</v>
      </c>
      <c r="C1984" s="42"/>
      <c r="D1984" s="43"/>
      <c r="E1984" s="44"/>
      <c r="F1984" s="44"/>
      <c r="G1984" s="43"/>
      <c r="H1984" s="44"/>
      <c r="I1984" s="45"/>
      <c r="M1984" s="5">
        <f t="shared" si="425"/>
        <v>4</v>
      </c>
      <c r="N1984" s="5">
        <f t="shared" si="426"/>
        <v>2</v>
      </c>
      <c r="O1984" s="5" t="str">
        <f t="shared" si="427"/>
        <v/>
      </c>
      <c r="P1984" s="5">
        <f t="shared" si="428"/>
        <v>0</v>
      </c>
      <c r="Q1984" s="5">
        <f t="shared" ca="1" si="429"/>
        <v>126</v>
      </c>
      <c r="R1984" s="26">
        <f t="shared" si="430"/>
        <v>5479</v>
      </c>
      <c r="S1984" s="26">
        <f t="shared" si="431"/>
        <v>5205</v>
      </c>
      <c r="T1984" s="27" t="str" cm="1">
        <f t="array" aca="1" ref="T1984" ca="1">_xlfn.IFS(Q1984="","NG",Q1984&gt;16,"OK",TODAY()&gt;S1984,"OK",Q1984&lt;16,"NG")</f>
        <v>OK</v>
      </c>
      <c r="U1984" s="5" t="str" cm="1">
        <f t="array" aca="1" ref="U1984" ca="1">IFERROR(_xlfn.IFS(T1984&lt;&gt;"OK","NG",M1984=0,"OK",TRUE,"NG"),"")</f>
        <v>NG</v>
      </c>
      <c r="V1984" s="5" t="str">
        <f t="shared" si="432"/>
        <v>NG</v>
      </c>
      <c r="W1984" s="28" t="str">
        <f t="shared" ca="1" si="433"/>
        <v>OK</v>
      </c>
      <c r="X1984" s="5" t="str">
        <f t="shared" si="434"/>
        <v>NG</v>
      </c>
      <c r="Y1984" s="5">
        <f t="shared" ca="1" si="435"/>
        <v>126</v>
      </c>
      <c r="Z1984" s="5">
        <f t="shared" ca="1" si="436"/>
        <v>126</v>
      </c>
      <c r="AA1984" s="5" t="str" cm="1">
        <f t="array" ref="AA1984">_xlfn.IFS(H1984="","OK",H1984&lt;$F$17,"NG",I1984="解雇","NG",OR(I1984="自主退職",I1984="契約満了"),"OK")</f>
        <v>OK</v>
      </c>
      <c r="AB1984" s="5" t="str" cm="1">
        <f t="array" aca="1" ref="AB1984" ca="1">_xlfn.IFS(AA1984="NG","NG",OR(X1984="NG",X1984="ERROR",X1984=FALSE),"NG",U1984="NG","NG",V1984="OK","OK",AD1984="OK","OK")</f>
        <v>NG</v>
      </c>
      <c r="AC1984" s="5" t="str">
        <f t="shared" si="437"/>
        <v>NG</v>
      </c>
      <c r="AD1984" s="5" t="e" cm="1">
        <f t="array" ref="AD1984">_xlfn.IFS(AND(G1984="〇",H1984&lt;&gt;"",I1984&lt;&gt;""),"ERROR",AND(G1984="",H1984&gt;$H$17,I1984&lt;&gt;""),"NG",AND(G1984="〇",H1984="",I1984=""),"OK")</f>
        <v>#N/A</v>
      </c>
      <c r="AE1984" s="5" t="str" cm="1">
        <f t="array" ref="AE1984">_xlfn.IFS(I1984="解雇","NG",H1984="","OK",H1984&lt;$H$17,"NG",H1984&gt;$H$17,"OK")</f>
        <v>OK</v>
      </c>
      <c r="AF1984" s="5" t="e">
        <f t="shared" si="438"/>
        <v>#N/A</v>
      </c>
    </row>
    <row r="1985" spans="2:32" ht="20.25" customHeight="1" x14ac:dyDescent="0.55000000000000004">
      <c r="B1985" s="9">
        <v>1968</v>
      </c>
      <c r="C1985" s="42"/>
      <c r="D1985" s="43"/>
      <c r="E1985" s="44"/>
      <c r="F1985" s="44"/>
      <c r="G1985" s="43"/>
      <c r="H1985" s="44"/>
      <c r="I1985" s="45"/>
      <c r="M1985" s="5">
        <f t="shared" si="425"/>
        <v>4</v>
      </c>
      <c r="N1985" s="5">
        <f t="shared" si="426"/>
        <v>2</v>
      </c>
      <c r="O1985" s="5" t="str">
        <f t="shared" si="427"/>
        <v/>
      </c>
      <c r="P1985" s="5">
        <f t="shared" si="428"/>
        <v>0</v>
      </c>
      <c r="Q1985" s="5">
        <f t="shared" ca="1" si="429"/>
        <v>126</v>
      </c>
      <c r="R1985" s="26">
        <f t="shared" si="430"/>
        <v>5479</v>
      </c>
      <c r="S1985" s="26">
        <f t="shared" si="431"/>
        <v>5205</v>
      </c>
      <c r="T1985" s="27" t="str" cm="1">
        <f t="array" aca="1" ref="T1985" ca="1">_xlfn.IFS(Q1985="","NG",Q1985&gt;16,"OK",TODAY()&gt;S1985,"OK",Q1985&lt;16,"NG")</f>
        <v>OK</v>
      </c>
      <c r="U1985" s="5" t="str" cm="1">
        <f t="array" aca="1" ref="U1985" ca="1">IFERROR(_xlfn.IFS(T1985&lt;&gt;"OK","NG",M1985=0,"OK",TRUE,"NG"),"")</f>
        <v>NG</v>
      </c>
      <c r="V1985" s="5" t="str">
        <f t="shared" si="432"/>
        <v>NG</v>
      </c>
      <c r="W1985" s="28" t="str">
        <f t="shared" ca="1" si="433"/>
        <v>OK</v>
      </c>
      <c r="X1985" s="5" t="str">
        <f t="shared" si="434"/>
        <v>NG</v>
      </c>
      <c r="Y1985" s="5">
        <f t="shared" ca="1" si="435"/>
        <v>126</v>
      </c>
      <c r="Z1985" s="5">
        <f t="shared" ca="1" si="436"/>
        <v>126</v>
      </c>
      <c r="AA1985" s="5" t="str" cm="1">
        <f t="array" ref="AA1985">_xlfn.IFS(H1985="","OK",H1985&lt;$F$17,"NG",I1985="解雇","NG",OR(I1985="自主退職",I1985="契約満了"),"OK")</f>
        <v>OK</v>
      </c>
      <c r="AB1985" s="5" t="str" cm="1">
        <f t="array" aca="1" ref="AB1985" ca="1">_xlfn.IFS(AA1985="NG","NG",OR(X1985="NG",X1985="ERROR",X1985=FALSE),"NG",U1985="NG","NG",V1985="OK","OK",AD1985="OK","OK")</f>
        <v>NG</v>
      </c>
      <c r="AC1985" s="5" t="str">
        <f t="shared" si="437"/>
        <v>NG</v>
      </c>
      <c r="AD1985" s="5" t="e" cm="1">
        <f t="array" ref="AD1985">_xlfn.IFS(AND(G1985="〇",H1985&lt;&gt;"",I1985&lt;&gt;""),"ERROR",AND(G1985="",H1985&gt;$H$17,I1985&lt;&gt;""),"NG",AND(G1985="〇",H1985="",I1985=""),"OK")</f>
        <v>#N/A</v>
      </c>
      <c r="AE1985" s="5" t="str" cm="1">
        <f t="array" ref="AE1985">_xlfn.IFS(I1985="解雇","NG",H1985="","OK",H1985&lt;$H$17,"NG",H1985&gt;$H$17,"OK")</f>
        <v>OK</v>
      </c>
      <c r="AF1985" s="5" t="e">
        <f t="shared" si="438"/>
        <v>#N/A</v>
      </c>
    </row>
    <row r="1986" spans="2:32" ht="20.25" customHeight="1" x14ac:dyDescent="0.55000000000000004">
      <c r="B1986" s="9">
        <v>1969</v>
      </c>
      <c r="C1986" s="42"/>
      <c r="D1986" s="43"/>
      <c r="E1986" s="44"/>
      <c r="F1986" s="44"/>
      <c r="G1986" s="43"/>
      <c r="H1986" s="44"/>
      <c r="I1986" s="45"/>
      <c r="M1986" s="5">
        <f t="shared" si="425"/>
        <v>4</v>
      </c>
      <c r="N1986" s="5">
        <f t="shared" si="426"/>
        <v>2</v>
      </c>
      <c r="O1986" s="5" t="str">
        <f t="shared" si="427"/>
        <v/>
      </c>
      <c r="P1986" s="5">
        <f t="shared" si="428"/>
        <v>0</v>
      </c>
      <c r="Q1986" s="5">
        <f t="shared" ca="1" si="429"/>
        <v>126</v>
      </c>
      <c r="R1986" s="26">
        <f t="shared" si="430"/>
        <v>5479</v>
      </c>
      <c r="S1986" s="26">
        <f t="shared" si="431"/>
        <v>5205</v>
      </c>
      <c r="T1986" s="27" t="str" cm="1">
        <f t="array" aca="1" ref="T1986" ca="1">_xlfn.IFS(Q1986="","NG",Q1986&gt;16,"OK",TODAY()&gt;S1986,"OK",Q1986&lt;16,"NG")</f>
        <v>OK</v>
      </c>
      <c r="U1986" s="5" t="str" cm="1">
        <f t="array" aca="1" ref="U1986" ca="1">IFERROR(_xlfn.IFS(T1986&lt;&gt;"OK","NG",M1986=0,"OK",TRUE,"NG"),"")</f>
        <v>NG</v>
      </c>
      <c r="V1986" s="5" t="str">
        <f t="shared" si="432"/>
        <v>NG</v>
      </c>
      <c r="W1986" s="28" t="str">
        <f t="shared" ca="1" si="433"/>
        <v>OK</v>
      </c>
      <c r="X1986" s="5" t="str">
        <f t="shared" si="434"/>
        <v>NG</v>
      </c>
      <c r="Y1986" s="5">
        <f t="shared" ca="1" si="435"/>
        <v>126</v>
      </c>
      <c r="Z1986" s="5">
        <f t="shared" ca="1" si="436"/>
        <v>126</v>
      </c>
      <c r="AA1986" s="5" t="str" cm="1">
        <f t="array" ref="AA1986">_xlfn.IFS(H1986="","OK",H1986&lt;$F$17,"NG",I1986="解雇","NG",OR(I1986="自主退職",I1986="契約満了"),"OK")</f>
        <v>OK</v>
      </c>
      <c r="AB1986" s="5" t="str" cm="1">
        <f t="array" aca="1" ref="AB1986" ca="1">_xlfn.IFS(AA1986="NG","NG",OR(X1986="NG",X1986="ERROR",X1986=FALSE),"NG",U1986="NG","NG",V1986="OK","OK",AD1986="OK","OK")</f>
        <v>NG</v>
      </c>
      <c r="AC1986" s="5" t="str">
        <f t="shared" si="437"/>
        <v>NG</v>
      </c>
      <c r="AD1986" s="5" t="e" cm="1">
        <f t="array" ref="AD1986">_xlfn.IFS(AND(G1986="〇",H1986&lt;&gt;"",I1986&lt;&gt;""),"ERROR",AND(G1986="",H1986&gt;$H$17,I1986&lt;&gt;""),"NG",AND(G1986="〇",H1986="",I1986=""),"OK")</f>
        <v>#N/A</v>
      </c>
      <c r="AE1986" s="5" t="str" cm="1">
        <f t="array" ref="AE1986">_xlfn.IFS(I1986="解雇","NG",H1986="","OK",H1986&lt;$H$17,"NG",H1986&gt;$H$17,"OK")</f>
        <v>OK</v>
      </c>
      <c r="AF1986" s="5" t="e">
        <f t="shared" si="438"/>
        <v>#N/A</v>
      </c>
    </row>
    <row r="1987" spans="2:32" ht="20.25" customHeight="1" x14ac:dyDescent="0.55000000000000004">
      <c r="B1987" s="9">
        <v>1970</v>
      </c>
      <c r="C1987" s="42"/>
      <c r="D1987" s="43"/>
      <c r="E1987" s="44"/>
      <c r="F1987" s="44"/>
      <c r="G1987" s="43"/>
      <c r="H1987" s="44"/>
      <c r="I1987" s="45"/>
      <c r="M1987" s="5">
        <f t="shared" si="425"/>
        <v>4</v>
      </c>
      <c r="N1987" s="5">
        <f t="shared" si="426"/>
        <v>2</v>
      </c>
      <c r="O1987" s="5" t="str">
        <f t="shared" si="427"/>
        <v/>
      </c>
      <c r="P1987" s="5">
        <f t="shared" si="428"/>
        <v>0</v>
      </c>
      <c r="Q1987" s="5">
        <f t="shared" ca="1" si="429"/>
        <v>126</v>
      </c>
      <c r="R1987" s="26">
        <f t="shared" si="430"/>
        <v>5479</v>
      </c>
      <c r="S1987" s="26">
        <f t="shared" si="431"/>
        <v>5205</v>
      </c>
      <c r="T1987" s="27" t="str" cm="1">
        <f t="array" aca="1" ref="T1987" ca="1">_xlfn.IFS(Q1987="","NG",Q1987&gt;16,"OK",TODAY()&gt;S1987,"OK",Q1987&lt;16,"NG")</f>
        <v>OK</v>
      </c>
      <c r="U1987" s="5" t="str" cm="1">
        <f t="array" aca="1" ref="U1987" ca="1">IFERROR(_xlfn.IFS(T1987&lt;&gt;"OK","NG",M1987=0,"OK",TRUE,"NG"),"")</f>
        <v>NG</v>
      </c>
      <c r="V1987" s="5" t="str">
        <f t="shared" si="432"/>
        <v>NG</v>
      </c>
      <c r="W1987" s="28" t="str">
        <f t="shared" ca="1" si="433"/>
        <v>OK</v>
      </c>
      <c r="X1987" s="5" t="str">
        <f t="shared" si="434"/>
        <v>NG</v>
      </c>
      <c r="Y1987" s="5">
        <f t="shared" ca="1" si="435"/>
        <v>126</v>
      </c>
      <c r="Z1987" s="5">
        <f t="shared" ca="1" si="436"/>
        <v>126</v>
      </c>
      <c r="AA1987" s="5" t="str" cm="1">
        <f t="array" ref="AA1987">_xlfn.IFS(H1987="","OK",H1987&lt;$F$17,"NG",I1987="解雇","NG",OR(I1987="自主退職",I1987="契約満了"),"OK")</f>
        <v>OK</v>
      </c>
      <c r="AB1987" s="5" t="str" cm="1">
        <f t="array" aca="1" ref="AB1987" ca="1">_xlfn.IFS(AA1987="NG","NG",OR(X1987="NG",X1987="ERROR",X1987=FALSE),"NG",U1987="NG","NG",V1987="OK","OK",AD1987="OK","OK")</f>
        <v>NG</v>
      </c>
      <c r="AC1987" s="5" t="str">
        <f t="shared" si="437"/>
        <v>NG</v>
      </c>
      <c r="AD1987" s="5" t="e" cm="1">
        <f t="array" ref="AD1987">_xlfn.IFS(AND(G1987="〇",H1987&lt;&gt;"",I1987&lt;&gt;""),"ERROR",AND(G1987="",H1987&gt;$H$17,I1987&lt;&gt;""),"NG",AND(G1987="〇",H1987="",I1987=""),"OK")</f>
        <v>#N/A</v>
      </c>
      <c r="AE1987" s="5" t="str" cm="1">
        <f t="array" ref="AE1987">_xlfn.IFS(I1987="解雇","NG",H1987="","OK",H1987&lt;$H$17,"NG",H1987&gt;$H$17,"OK")</f>
        <v>OK</v>
      </c>
      <c r="AF1987" s="5" t="e">
        <f t="shared" si="438"/>
        <v>#N/A</v>
      </c>
    </row>
    <row r="1988" spans="2:32" ht="20.25" customHeight="1" x14ac:dyDescent="0.55000000000000004">
      <c r="B1988" s="9">
        <v>1971</v>
      </c>
      <c r="C1988" s="42"/>
      <c r="D1988" s="43"/>
      <c r="E1988" s="44"/>
      <c r="F1988" s="44"/>
      <c r="G1988" s="43"/>
      <c r="H1988" s="44"/>
      <c r="I1988" s="45"/>
      <c r="M1988" s="5">
        <f t="shared" si="425"/>
        <v>4</v>
      </c>
      <c r="N1988" s="5">
        <f t="shared" si="426"/>
        <v>2</v>
      </c>
      <c r="O1988" s="5" t="str">
        <f t="shared" si="427"/>
        <v/>
      </c>
      <c r="P1988" s="5">
        <f t="shared" si="428"/>
        <v>0</v>
      </c>
      <c r="Q1988" s="5">
        <f t="shared" ca="1" si="429"/>
        <v>126</v>
      </c>
      <c r="R1988" s="26">
        <f t="shared" si="430"/>
        <v>5479</v>
      </c>
      <c r="S1988" s="26">
        <f t="shared" si="431"/>
        <v>5205</v>
      </c>
      <c r="T1988" s="27" t="str" cm="1">
        <f t="array" aca="1" ref="T1988" ca="1">_xlfn.IFS(Q1988="","NG",Q1988&gt;16,"OK",TODAY()&gt;S1988,"OK",Q1988&lt;16,"NG")</f>
        <v>OK</v>
      </c>
      <c r="U1988" s="5" t="str" cm="1">
        <f t="array" aca="1" ref="U1988" ca="1">IFERROR(_xlfn.IFS(T1988&lt;&gt;"OK","NG",M1988=0,"OK",TRUE,"NG"),"")</f>
        <v>NG</v>
      </c>
      <c r="V1988" s="5" t="str">
        <f t="shared" si="432"/>
        <v>NG</v>
      </c>
      <c r="W1988" s="28" t="str">
        <f t="shared" ca="1" si="433"/>
        <v>OK</v>
      </c>
      <c r="X1988" s="5" t="str">
        <f t="shared" si="434"/>
        <v>NG</v>
      </c>
      <c r="Y1988" s="5">
        <f t="shared" ca="1" si="435"/>
        <v>126</v>
      </c>
      <c r="Z1988" s="5">
        <f t="shared" ca="1" si="436"/>
        <v>126</v>
      </c>
      <c r="AA1988" s="5" t="str" cm="1">
        <f t="array" ref="AA1988">_xlfn.IFS(H1988="","OK",H1988&lt;$F$17,"NG",I1988="解雇","NG",OR(I1988="自主退職",I1988="契約満了"),"OK")</f>
        <v>OK</v>
      </c>
      <c r="AB1988" s="5" t="str" cm="1">
        <f t="array" aca="1" ref="AB1988" ca="1">_xlfn.IFS(AA1988="NG","NG",OR(X1988="NG",X1988="ERROR",X1988=FALSE),"NG",U1988="NG","NG",V1988="OK","OK",AD1988="OK","OK")</f>
        <v>NG</v>
      </c>
      <c r="AC1988" s="5" t="str">
        <f t="shared" si="437"/>
        <v>NG</v>
      </c>
      <c r="AD1988" s="5" t="e" cm="1">
        <f t="array" ref="AD1988">_xlfn.IFS(AND(G1988="〇",H1988&lt;&gt;"",I1988&lt;&gt;""),"ERROR",AND(G1988="",H1988&gt;$H$17,I1988&lt;&gt;""),"NG",AND(G1988="〇",H1988="",I1988=""),"OK")</f>
        <v>#N/A</v>
      </c>
      <c r="AE1988" s="5" t="str" cm="1">
        <f t="array" ref="AE1988">_xlfn.IFS(I1988="解雇","NG",H1988="","OK",H1988&lt;$H$17,"NG",H1988&gt;$H$17,"OK")</f>
        <v>OK</v>
      </c>
      <c r="AF1988" s="5" t="e">
        <f t="shared" si="438"/>
        <v>#N/A</v>
      </c>
    </row>
    <row r="1989" spans="2:32" ht="20.25" customHeight="1" x14ac:dyDescent="0.55000000000000004">
      <c r="B1989" s="9">
        <v>1972</v>
      </c>
      <c r="C1989" s="42"/>
      <c r="D1989" s="43"/>
      <c r="E1989" s="44"/>
      <c r="F1989" s="44"/>
      <c r="G1989" s="43"/>
      <c r="H1989" s="44"/>
      <c r="I1989" s="45"/>
      <c r="M1989" s="5">
        <f t="shared" si="425"/>
        <v>4</v>
      </c>
      <c r="N1989" s="5">
        <f t="shared" si="426"/>
        <v>2</v>
      </c>
      <c r="O1989" s="5" t="str">
        <f t="shared" si="427"/>
        <v/>
      </c>
      <c r="P1989" s="5">
        <f t="shared" si="428"/>
        <v>0</v>
      </c>
      <c r="Q1989" s="5">
        <f t="shared" ca="1" si="429"/>
        <v>126</v>
      </c>
      <c r="R1989" s="26">
        <f t="shared" si="430"/>
        <v>5479</v>
      </c>
      <c r="S1989" s="26">
        <f t="shared" si="431"/>
        <v>5205</v>
      </c>
      <c r="T1989" s="27" t="str" cm="1">
        <f t="array" aca="1" ref="T1989" ca="1">_xlfn.IFS(Q1989="","NG",Q1989&gt;16,"OK",TODAY()&gt;S1989,"OK",Q1989&lt;16,"NG")</f>
        <v>OK</v>
      </c>
      <c r="U1989" s="5" t="str" cm="1">
        <f t="array" aca="1" ref="U1989" ca="1">IFERROR(_xlfn.IFS(T1989&lt;&gt;"OK","NG",M1989=0,"OK",TRUE,"NG"),"")</f>
        <v>NG</v>
      </c>
      <c r="V1989" s="5" t="str">
        <f t="shared" si="432"/>
        <v>NG</v>
      </c>
      <c r="W1989" s="28" t="str">
        <f t="shared" ca="1" si="433"/>
        <v>OK</v>
      </c>
      <c r="X1989" s="5" t="str">
        <f t="shared" si="434"/>
        <v>NG</v>
      </c>
      <c r="Y1989" s="5">
        <f t="shared" ca="1" si="435"/>
        <v>126</v>
      </c>
      <c r="Z1989" s="5">
        <f t="shared" ca="1" si="436"/>
        <v>126</v>
      </c>
      <c r="AA1989" s="5" t="str" cm="1">
        <f t="array" ref="AA1989">_xlfn.IFS(H1989="","OK",H1989&lt;$F$17,"NG",I1989="解雇","NG",OR(I1989="自主退職",I1989="契約満了"),"OK")</f>
        <v>OK</v>
      </c>
      <c r="AB1989" s="5" t="str" cm="1">
        <f t="array" aca="1" ref="AB1989" ca="1">_xlfn.IFS(AA1989="NG","NG",OR(X1989="NG",X1989="ERROR",X1989=FALSE),"NG",U1989="NG","NG",V1989="OK","OK",AD1989="OK","OK")</f>
        <v>NG</v>
      </c>
      <c r="AC1989" s="5" t="str">
        <f t="shared" si="437"/>
        <v>NG</v>
      </c>
      <c r="AD1989" s="5" t="e" cm="1">
        <f t="array" ref="AD1989">_xlfn.IFS(AND(G1989="〇",H1989&lt;&gt;"",I1989&lt;&gt;""),"ERROR",AND(G1989="",H1989&gt;$H$17,I1989&lt;&gt;""),"NG",AND(G1989="〇",H1989="",I1989=""),"OK")</f>
        <v>#N/A</v>
      </c>
      <c r="AE1989" s="5" t="str" cm="1">
        <f t="array" ref="AE1989">_xlfn.IFS(I1989="解雇","NG",H1989="","OK",H1989&lt;$H$17,"NG",H1989&gt;$H$17,"OK")</f>
        <v>OK</v>
      </c>
      <c r="AF1989" s="5" t="e">
        <f t="shared" si="438"/>
        <v>#N/A</v>
      </c>
    </row>
    <row r="1990" spans="2:32" ht="20.25" customHeight="1" x14ac:dyDescent="0.55000000000000004">
      <c r="B1990" s="9">
        <v>1973</v>
      </c>
      <c r="C1990" s="42"/>
      <c r="D1990" s="43"/>
      <c r="E1990" s="44"/>
      <c r="F1990" s="44"/>
      <c r="G1990" s="43"/>
      <c r="H1990" s="44"/>
      <c r="I1990" s="45"/>
      <c r="M1990" s="5">
        <f t="shared" si="425"/>
        <v>4</v>
      </c>
      <c r="N1990" s="5">
        <f t="shared" si="426"/>
        <v>2</v>
      </c>
      <c r="O1990" s="5" t="str">
        <f t="shared" si="427"/>
        <v/>
      </c>
      <c r="P1990" s="5">
        <f t="shared" si="428"/>
        <v>0</v>
      </c>
      <c r="Q1990" s="5">
        <f t="shared" ca="1" si="429"/>
        <v>126</v>
      </c>
      <c r="R1990" s="26">
        <f t="shared" si="430"/>
        <v>5479</v>
      </c>
      <c r="S1990" s="26">
        <f t="shared" si="431"/>
        <v>5205</v>
      </c>
      <c r="T1990" s="27" t="str" cm="1">
        <f t="array" aca="1" ref="T1990" ca="1">_xlfn.IFS(Q1990="","NG",Q1990&gt;16,"OK",TODAY()&gt;S1990,"OK",Q1990&lt;16,"NG")</f>
        <v>OK</v>
      </c>
      <c r="U1990" s="5" t="str" cm="1">
        <f t="array" aca="1" ref="U1990" ca="1">IFERROR(_xlfn.IFS(T1990&lt;&gt;"OK","NG",M1990=0,"OK",TRUE,"NG"),"")</f>
        <v>NG</v>
      </c>
      <c r="V1990" s="5" t="str">
        <f t="shared" si="432"/>
        <v>NG</v>
      </c>
      <c r="W1990" s="28" t="str">
        <f t="shared" ca="1" si="433"/>
        <v>OK</v>
      </c>
      <c r="X1990" s="5" t="str">
        <f t="shared" si="434"/>
        <v>NG</v>
      </c>
      <c r="Y1990" s="5">
        <f t="shared" ca="1" si="435"/>
        <v>126</v>
      </c>
      <c r="Z1990" s="5">
        <f t="shared" ca="1" si="436"/>
        <v>126</v>
      </c>
      <c r="AA1990" s="5" t="str" cm="1">
        <f t="array" ref="AA1990">_xlfn.IFS(H1990="","OK",H1990&lt;$F$17,"NG",I1990="解雇","NG",OR(I1990="自主退職",I1990="契約満了"),"OK")</f>
        <v>OK</v>
      </c>
      <c r="AB1990" s="5" t="str" cm="1">
        <f t="array" aca="1" ref="AB1990" ca="1">_xlfn.IFS(AA1990="NG","NG",OR(X1990="NG",X1990="ERROR",X1990=FALSE),"NG",U1990="NG","NG",V1990="OK","OK",AD1990="OK","OK")</f>
        <v>NG</v>
      </c>
      <c r="AC1990" s="5" t="str">
        <f t="shared" si="437"/>
        <v>NG</v>
      </c>
      <c r="AD1990" s="5" t="e" cm="1">
        <f t="array" ref="AD1990">_xlfn.IFS(AND(G1990="〇",H1990&lt;&gt;"",I1990&lt;&gt;""),"ERROR",AND(G1990="",H1990&gt;$H$17,I1990&lt;&gt;""),"NG",AND(G1990="〇",H1990="",I1990=""),"OK")</f>
        <v>#N/A</v>
      </c>
      <c r="AE1990" s="5" t="str" cm="1">
        <f t="array" ref="AE1990">_xlfn.IFS(I1990="解雇","NG",H1990="","OK",H1990&lt;$H$17,"NG",H1990&gt;$H$17,"OK")</f>
        <v>OK</v>
      </c>
      <c r="AF1990" s="5" t="e">
        <f t="shared" si="438"/>
        <v>#N/A</v>
      </c>
    </row>
    <row r="1991" spans="2:32" ht="20.25" customHeight="1" x14ac:dyDescent="0.55000000000000004">
      <c r="B1991" s="9">
        <v>1974</v>
      </c>
      <c r="C1991" s="42"/>
      <c r="D1991" s="43"/>
      <c r="E1991" s="44"/>
      <c r="F1991" s="44"/>
      <c r="G1991" s="43"/>
      <c r="H1991" s="44"/>
      <c r="I1991" s="45"/>
      <c r="M1991" s="5">
        <f t="shared" si="425"/>
        <v>4</v>
      </c>
      <c r="N1991" s="5">
        <f t="shared" si="426"/>
        <v>2</v>
      </c>
      <c r="O1991" s="5" t="str">
        <f t="shared" si="427"/>
        <v/>
      </c>
      <c r="P1991" s="5">
        <f t="shared" si="428"/>
        <v>0</v>
      </c>
      <c r="Q1991" s="5">
        <f t="shared" ca="1" si="429"/>
        <v>126</v>
      </c>
      <c r="R1991" s="26">
        <f t="shared" si="430"/>
        <v>5479</v>
      </c>
      <c r="S1991" s="26">
        <f t="shared" si="431"/>
        <v>5205</v>
      </c>
      <c r="T1991" s="27" t="str" cm="1">
        <f t="array" aca="1" ref="T1991" ca="1">_xlfn.IFS(Q1991="","NG",Q1991&gt;16,"OK",TODAY()&gt;S1991,"OK",Q1991&lt;16,"NG")</f>
        <v>OK</v>
      </c>
      <c r="U1991" s="5" t="str" cm="1">
        <f t="array" aca="1" ref="U1991" ca="1">IFERROR(_xlfn.IFS(T1991&lt;&gt;"OK","NG",M1991=0,"OK",TRUE,"NG"),"")</f>
        <v>NG</v>
      </c>
      <c r="V1991" s="5" t="str">
        <f t="shared" si="432"/>
        <v>NG</v>
      </c>
      <c r="W1991" s="28" t="str">
        <f t="shared" ca="1" si="433"/>
        <v>OK</v>
      </c>
      <c r="X1991" s="5" t="str">
        <f t="shared" si="434"/>
        <v>NG</v>
      </c>
      <c r="Y1991" s="5">
        <f t="shared" ca="1" si="435"/>
        <v>126</v>
      </c>
      <c r="Z1991" s="5">
        <f t="shared" ca="1" si="436"/>
        <v>126</v>
      </c>
      <c r="AA1991" s="5" t="str" cm="1">
        <f t="array" ref="AA1991">_xlfn.IFS(H1991="","OK",H1991&lt;$F$17,"NG",I1991="解雇","NG",OR(I1991="自主退職",I1991="契約満了"),"OK")</f>
        <v>OK</v>
      </c>
      <c r="AB1991" s="5" t="str" cm="1">
        <f t="array" aca="1" ref="AB1991" ca="1">_xlfn.IFS(AA1991="NG","NG",OR(X1991="NG",X1991="ERROR",X1991=FALSE),"NG",U1991="NG","NG",V1991="OK","OK",AD1991="OK","OK")</f>
        <v>NG</v>
      </c>
      <c r="AC1991" s="5" t="str">
        <f t="shared" si="437"/>
        <v>NG</v>
      </c>
      <c r="AD1991" s="5" t="e" cm="1">
        <f t="array" ref="AD1991">_xlfn.IFS(AND(G1991="〇",H1991&lt;&gt;"",I1991&lt;&gt;""),"ERROR",AND(G1991="",H1991&gt;$H$17,I1991&lt;&gt;""),"NG",AND(G1991="〇",H1991="",I1991=""),"OK")</f>
        <v>#N/A</v>
      </c>
      <c r="AE1991" s="5" t="str" cm="1">
        <f t="array" ref="AE1991">_xlfn.IFS(I1991="解雇","NG",H1991="","OK",H1991&lt;$H$17,"NG",H1991&gt;$H$17,"OK")</f>
        <v>OK</v>
      </c>
      <c r="AF1991" s="5" t="e">
        <f t="shared" si="438"/>
        <v>#N/A</v>
      </c>
    </row>
    <row r="1992" spans="2:32" ht="20.25" customHeight="1" x14ac:dyDescent="0.55000000000000004">
      <c r="B1992" s="9">
        <v>1975</v>
      </c>
      <c r="C1992" s="42"/>
      <c r="D1992" s="43"/>
      <c r="E1992" s="44"/>
      <c r="F1992" s="44"/>
      <c r="G1992" s="43"/>
      <c r="H1992" s="44"/>
      <c r="I1992" s="45"/>
      <c r="M1992" s="5">
        <f t="shared" si="425"/>
        <v>4</v>
      </c>
      <c r="N1992" s="5">
        <f t="shared" si="426"/>
        <v>2</v>
      </c>
      <c r="O1992" s="5" t="str">
        <f t="shared" si="427"/>
        <v/>
      </c>
      <c r="P1992" s="5">
        <f t="shared" si="428"/>
        <v>0</v>
      </c>
      <c r="Q1992" s="5">
        <f t="shared" ca="1" si="429"/>
        <v>126</v>
      </c>
      <c r="R1992" s="26">
        <f t="shared" si="430"/>
        <v>5479</v>
      </c>
      <c r="S1992" s="26">
        <f t="shared" si="431"/>
        <v>5205</v>
      </c>
      <c r="T1992" s="27" t="str" cm="1">
        <f t="array" aca="1" ref="T1992" ca="1">_xlfn.IFS(Q1992="","NG",Q1992&gt;16,"OK",TODAY()&gt;S1992,"OK",Q1992&lt;16,"NG")</f>
        <v>OK</v>
      </c>
      <c r="U1992" s="5" t="str" cm="1">
        <f t="array" aca="1" ref="U1992" ca="1">IFERROR(_xlfn.IFS(T1992&lt;&gt;"OK","NG",M1992=0,"OK",TRUE,"NG"),"")</f>
        <v>NG</v>
      </c>
      <c r="V1992" s="5" t="str">
        <f t="shared" si="432"/>
        <v>NG</v>
      </c>
      <c r="W1992" s="28" t="str">
        <f t="shared" ca="1" si="433"/>
        <v>OK</v>
      </c>
      <c r="X1992" s="5" t="str">
        <f t="shared" si="434"/>
        <v>NG</v>
      </c>
      <c r="Y1992" s="5">
        <f t="shared" ca="1" si="435"/>
        <v>126</v>
      </c>
      <c r="Z1992" s="5">
        <f t="shared" ca="1" si="436"/>
        <v>126</v>
      </c>
      <c r="AA1992" s="5" t="str" cm="1">
        <f t="array" ref="AA1992">_xlfn.IFS(H1992="","OK",H1992&lt;$F$17,"NG",I1992="解雇","NG",OR(I1992="自主退職",I1992="契約満了"),"OK")</f>
        <v>OK</v>
      </c>
      <c r="AB1992" s="5" t="str" cm="1">
        <f t="array" aca="1" ref="AB1992" ca="1">_xlfn.IFS(AA1992="NG","NG",OR(X1992="NG",X1992="ERROR",X1992=FALSE),"NG",U1992="NG","NG",V1992="OK","OK",AD1992="OK","OK")</f>
        <v>NG</v>
      </c>
      <c r="AC1992" s="5" t="str">
        <f t="shared" si="437"/>
        <v>NG</v>
      </c>
      <c r="AD1992" s="5" t="e" cm="1">
        <f t="array" ref="AD1992">_xlfn.IFS(AND(G1992="〇",H1992&lt;&gt;"",I1992&lt;&gt;""),"ERROR",AND(G1992="",H1992&gt;$H$17,I1992&lt;&gt;""),"NG",AND(G1992="〇",H1992="",I1992=""),"OK")</f>
        <v>#N/A</v>
      </c>
      <c r="AE1992" s="5" t="str" cm="1">
        <f t="array" ref="AE1992">_xlfn.IFS(I1992="解雇","NG",H1992="","OK",H1992&lt;$H$17,"NG",H1992&gt;$H$17,"OK")</f>
        <v>OK</v>
      </c>
      <c r="AF1992" s="5" t="e">
        <f t="shared" si="438"/>
        <v>#N/A</v>
      </c>
    </row>
    <row r="1993" spans="2:32" ht="20.25" customHeight="1" x14ac:dyDescent="0.55000000000000004">
      <c r="B1993" s="9">
        <v>1976</v>
      </c>
      <c r="C1993" s="42"/>
      <c r="D1993" s="43"/>
      <c r="E1993" s="44"/>
      <c r="F1993" s="44"/>
      <c r="G1993" s="43"/>
      <c r="H1993" s="44"/>
      <c r="I1993" s="45"/>
      <c r="M1993" s="5">
        <f t="shared" si="425"/>
        <v>4</v>
      </c>
      <c r="N1993" s="5">
        <f t="shared" si="426"/>
        <v>2</v>
      </c>
      <c r="O1993" s="5" t="str">
        <f t="shared" si="427"/>
        <v/>
      </c>
      <c r="P1993" s="5">
        <f t="shared" si="428"/>
        <v>0</v>
      </c>
      <c r="Q1993" s="5">
        <f t="shared" ca="1" si="429"/>
        <v>126</v>
      </c>
      <c r="R1993" s="26">
        <f t="shared" si="430"/>
        <v>5479</v>
      </c>
      <c r="S1993" s="26">
        <f t="shared" si="431"/>
        <v>5205</v>
      </c>
      <c r="T1993" s="27" t="str" cm="1">
        <f t="array" aca="1" ref="T1993" ca="1">_xlfn.IFS(Q1993="","NG",Q1993&gt;16,"OK",TODAY()&gt;S1993,"OK",Q1993&lt;16,"NG")</f>
        <v>OK</v>
      </c>
      <c r="U1993" s="5" t="str" cm="1">
        <f t="array" aca="1" ref="U1993" ca="1">IFERROR(_xlfn.IFS(T1993&lt;&gt;"OK","NG",M1993=0,"OK",TRUE,"NG"),"")</f>
        <v>NG</v>
      </c>
      <c r="V1993" s="5" t="str">
        <f t="shared" si="432"/>
        <v>NG</v>
      </c>
      <c r="W1993" s="28" t="str">
        <f t="shared" ca="1" si="433"/>
        <v>OK</v>
      </c>
      <c r="X1993" s="5" t="str">
        <f t="shared" si="434"/>
        <v>NG</v>
      </c>
      <c r="Y1993" s="5">
        <f t="shared" ca="1" si="435"/>
        <v>126</v>
      </c>
      <c r="Z1993" s="5">
        <f t="shared" ca="1" si="436"/>
        <v>126</v>
      </c>
      <c r="AA1993" s="5" t="str" cm="1">
        <f t="array" ref="AA1993">_xlfn.IFS(H1993="","OK",H1993&lt;$F$17,"NG",I1993="解雇","NG",OR(I1993="自主退職",I1993="契約満了"),"OK")</f>
        <v>OK</v>
      </c>
      <c r="AB1993" s="5" t="str" cm="1">
        <f t="array" aca="1" ref="AB1993" ca="1">_xlfn.IFS(AA1993="NG","NG",OR(X1993="NG",X1993="ERROR",X1993=FALSE),"NG",U1993="NG","NG",V1993="OK","OK",AD1993="OK","OK")</f>
        <v>NG</v>
      </c>
      <c r="AC1993" s="5" t="str">
        <f t="shared" si="437"/>
        <v>NG</v>
      </c>
      <c r="AD1993" s="5" t="e" cm="1">
        <f t="array" ref="AD1993">_xlfn.IFS(AND(G1993="〇",H1993&lt;&gt;"",I1993&lt;&gt;""),"ERROR",AND(G1993="",H1993&gt;$H$17,I1993&lt;&gt;""),"NG",AND(G1993="〇",H1993="",I1993=""),"OK")</f>
        <v>#N/A</v>
      </c>
      <c r="AE1993" s="5" t="str" cm="1">
        <f t="array" ref="AE1993">_xlfn.IFS(I1993="解雇","NG",H1993="","OK",H1993&lt;$H$17,"NG",H1993&gt;$H$17,"OK")</f>
        <v>OK</v>
      </c>
      <c r="AF1993" s="5" t="e">
        <f t="shared" si="438"/>
        <v>#N/A</v>
      </c>
    </row>
    <row r="1994" spans="2:32" ht="20.25" customHeight="1" x14ac:dyDescent="0.55000000000000004">
      <c r="B1994" s="9">
        <v>1977</v>
      </c>
      <c r="C1994" s="42"/>
      <c r="D1994" s="43"/>
      <c r="E1994" s="44"/>
      <c r="F1994" s="44"/>
      <c r="G1994" s="43"/>
      <c r="H1994" s="44"/>
      <c r="I1994" s="45"/>
      <c r="M1994" s="5">
        <f t="shared" si="425"/>
        <v>4</v>
      </c>
      <c r="N1994" s="5">
        <f t="shared" si="426"/>
        <v>2</v>
      </c>
      <c r="O1994" s="5" t="str">
        <f t="shared" si="427"/>
        <v/>
      </c>
      <c r="P1994" s="5">
        <f t="shared" si="428"/>
        <v>0</v>
      </c>
      <c r="Q1994" s="5">
        <f t="shared" ca="1" si="429"/>
        <v>126</v>
      </c>
      <c r="R1994" s="26">
        <f t="shared" si="430"/>
        <v>5479</v>
      </c>
      <c r="S1994" s="26">
        <f t="shared" si="431"/>
        <v>5205</v>
      </c>
      <c r="T1994" s="27" t="str" cm="1">
        <f t="array" aca="1" ref="T1994" ca="1">_xlfn.IFS(Q1994="","NG",Q1994&gt;16,"OK",TODAY()&gt;S1994,"OK",Q1994&lt;16,"NG")</f>
        <v>OK</v>
      </c>
      <c r="U1994" s="5" t="str" cm="1">
        <f t="array" aca="1" ref="U1994" ca="1">IFERROR(_xlfn.IFS(T1994&lt;&gt;"OK","NG",M1994=0,"OK",TRUE,"NG"),"")</f>
        <v>NG</v>
      </c>
      <c r="V1994" s="5" t="str">
        <f t="shared" si="432"/>
        <v>NG</v>
      </c>
      <c r="W1994" s="28" t="str">
        <f t="shared" ca="1" si="433"/>
        <v>OK</v>
      </c>
      <c r="X1994" s="5" t="str">
        <f t="shared" si="434"/>
        <v>NG</v>
      </c>
      <c r="Y1994" s="5">
        <f t="shared" ca="1" si="435"/>
        <v>126</v>
      </c>
      <c r="Z1994" s="5">
        <f t="shared" ca="1" si="436"/>
        <v>126</v>
      </c>
      <c r="AA1994" s="5" t="str" cm="1">
        <f t="array" ref="AA1994">_xlfn.IFS(H1994="","OK",H1994&lt;$F$17,"NG",I1994="解雇","NG",OR(I1994="自主退職",I1994="契約満了"),"OK")</f>
        <v>OK</v>
      </c>
      <c r="AB1994" s="5" t="str" cm="1">
        <f t="array" aca="1" ref="AB1994" ca="1">_xlfn.IFS(AA1994="NG","NG",OR(X1994="NG",X1994="ERROR",X1994=FALSE),"NG",U1994="NG","NG",V1994="OK","OK",AD1994="OK","OK")</f>
        <v>NG</v>
      </c>
      <c r="AC1994" s="5" t="str">
        <f t="shared" si="437"/>
        <v>NG</v>
      </c>
      <c r="AD1994" s="5" t="e" cm="1">
        <f t="array" ref="AD1994">_xlfn.IFS(AND(G1994="〇",H1994&lt;&gt;"",I1994&lt;&gt;""),"ERROR",AND(G1994="",H1994&gt;$H$17,I1994&lt;&gt;""),"NG",AND(G1994="〇",H1994="",I1994=""),"OK")</f>
        <v>#N/A</v>
      </c>
      <c r="AE1994" s="5" t="str" cm="1">
        <f t="array" ref="AE1994">_xlfn.IFS(I1994="解雇","NG",H1994="","OK",H1994&lt;$H$17,"NG",H1994&gt;$H$17,"OK")</f>
        <v>OK</v>
      </c>
      <c r="AF1994" s="5" t="e">
        <f t="shared" si="438"/>
        <v>#N/A</v>
      </c>
    </row>
    <row r="1995" spans="2:32" ht="20.25" customHeight="1" x14ac:dyDescent="0.55000000000000004">
      <c r="B1995" s="9">
        <v>1978</v>
      </c>
      <c r="C1995" s="42"/>
      <c r="D1995" s="43"/>
      <c r="E1995" s="44"/>
      <c r="F1995" s="44"/>
      <c r="G1995" s="43"/>
      <c r="H1995" s="44"/>
      <c r="I1995" s="45"/>
      <c r="M1995" s="5">
        <f t="shared" si="425"/>
        <v>4</v>
      </c>
      <c r="N1995" s="5">
        <f t="shared" si="426"/>
        <v>2</v>
      </c>
      <c r="O1995" s="5" t="str">
        <f t="shared" si="427"/>
        <v/>
      </c>
      <c r="P1995" s="5">
        <f t="shared" si="428"/>
        <v>0</v>
      </c>
      <c r="Q1995" s="5">
        <f t="shared" ca="1" si="429"/>
        <v>126</v>
      </c>
      <c r="R1995" s="26">
        <f t="shared" si="430"/>
        <v>5479</v>
      </c>
      <c r="S1995" s="26">
        <f t="shared" si="431"/>
        <v>5205</v>
      </c>
      <c r="T1995" s="27" t="str" cm="1">
        <f t="array" aca="1" ref="T1995" ca="1">_xlfn.IFS(Q1995="","NG",Q1995&gt;16,"OK",TODAY()&gt;S1995,"OK",Q1995&lt;16,"NG")</f>
        <v>OK</v>
      </c>
      <c r="U1995" s="5" t="str" cm="1">
        <f t="array" aca="1" ref="U1995" ca="1">IFERROR(_xlfn.IFS(T1995&lt;&gt;"OK","NG",M1995=0,"OK",TRUE,"NG"),"")</f>
        <v>NG</v>
      </c>
      <c r="V1995" s="5" t="str">
        <f t="shared" si="432"/>
        <v>NG</v>
      </c>
      <c r="W1995" s="28" t="str">
        <f t="shared" ca="1" si="433"/>
        <v>OK</v>
      </c>
      <c r="X1995" s="5" t="str">
        <f t="shared" si="434"/>
        <v>NG</v>
      </c>
      <c r="Y1995" s="5">
        <f t="shared" ca="1" si="435"/>
        <v>126</v>
      </c>
      <c r="Z1995" s="5">
        <f t="shared" ca="1" si="436"/>
        <v>126</v>
      </c>
      <c r="AA1995" s="5" t="str" cm="1">
        <f t="array" ref="AA1995">_xlfn.IFS(H1995="","OK",H1995&lt;$F$17,"NG",I1995="解雇","NG",OR(I1995="自主退職",I1995="契約満了"),"OK")</f>
        <v>OK</v>
      </c>
      <c r="AB1995" s="5" t="str" cm="1">
        <f t="array" aca="1" ref="AB1995" ca="1">_xlfn.IFS(AA1995="NG","NG",OR(X1995="NG",X1995="ERROR",X1995=FALSE),"NG",U1995="NG","NG",V1995="OK","OK",AD1995="OK","OK")</f>
        <v>NG</v>
      </c>
      <c r="AC1995" s="5" t="str">
        <f t="shared" si="437"/>
        <v>NG</v>
      </c>
      <c r="AD1995" s="5" t="e" cm="1">
        <f t="array" ref="AD1995">_xlfn.IFS(AND(G1995="〇",H1995&lt;&gt;"",I1995&lt;&gt;""),"ERROR",AND(G1995="",H1995&gt;$H$17,I1995&lt;&gt;""),"NG",AND(G1995="〇",H1995="",I1995=""),"OK")</f>
        <v>#N/A</v>
      </c>
      <c r="AE1995" s="5" t="str" cm="1">
        <f t="array" ref="AE1995">_xlfn.IFS(I1995="解雇","NG",H1995="","OK",H1995&lt;$H$17,"NG",H1995&gt;$H$17,"OK")</f>
        <v>OK</v>
      </c>
      <c r="AF1995" s="5" t="e">
        <f t="shared" si="438"/>
        <v>#N/A</v>
      </c>
    </row>
    <row r="1996" spans="2:32" ht="20.25" customHeight="1" x14ac:dyDescent="0.55000000000000004">
      <c r="B1996" s="9">
        <v>1979</v>
      </c>
      <c r="C1996" s="42"/>
      <c r="D1996" s="43"/>
      <c r="E1996" s="44"/>
      <c r="F1996" s="44"/>
      <c r="G1996" s="43"/>
      <c r="H1996" s="44"/>
      <c r="I1996" s="45"/>
      <c r="M1996" s="5">
        <f t="shared" si="425"/>
        <v>4</v>
      </c>
      <c r="N1996" s="5">
        <f t="shared" si="426"/>
        <v>2</v>
      </c>
      <c r="O1996" s="5" t="str">
        <f t="shared" si="427"/>
        <v/>
      </c>
      <c r="P1996" s="5">
        <f t="shared" si="428"/>
        <v>0</v>
      </c>
      <c r="Q1996" s="5">
        <f t="shared" ca="1" si="429"/>
        <v>126</v>
      </c>
      <c r="R1996" s="26">
        <f t="shared" si="430"/>
        <v>5479</v>
      </c>
      <c r="S1996" s="26">
        <f t="shared" si="431"/>
        <v>5205</v>
      </c>
      <c r="T1996" s="27" t="str" cm="1">
        <f t="array" aca="1" ref="T1996" ca="1">_xlfn.IFS(Q1996="","NG",Q1996&gt;16,"OK",TODAY()&gt;S1996,"OK",Q1996&lt;16,"NG")</f>
        <v>OK</v>
      </c>
      <c r="U1996" s="5" t="str" cm="1">
        <f t="array" aca="1" ref="U1996" ca="1">IFERROR(_xlfn.IFS(T1996&lt;&gt;"OK","NG",M1996=0,"OK",TRUE,"NG"),"")</f>
        <v>NG</v>
      </c>
      <c r="V1996" s="5" t="str">
        <f t="shared" si="432"/>
        <v>NG</v>
      </c>
      <c r="W1996" s="28" t="str">
        <f t="shared" ca="1" si="433"/>
        <v>OK</v>
      </c>
      <c r="X1996" s="5" t="str">
        <f t="shared" si="434"/>
        <v>NG</v>
      </c>
      <c r="Y1996" s="5">
        <f t="shared" ca="1" si="435"/>
        <v>126</v>
      </c>
      <c r="Z1996" s="5">
        <f t="shared" ca="1" si="436"/>
        <v>126</v>
      </c>
      <c r="AA1996" s="5" t="str" cm="1">
        <f t="array" ref="AA1996">_xlfn.IFS(H1996="","OK",H1996&lt;$F$17,"NG",I1996="解雇","NG",OR(I1996="自主退職",I1996="契約満了"),"OK")</f>
        <v>OK</v>
      </c>
      <c r="AB1996" s="5" t="str" cm="1">
        <f t="array" aca="1" ref="AB1996" ca="1">_xlfn.IFS(AA1996="NG","NG",OR(X1996="NG",X1996="ERROR",X1996=FALSE),"NG",U1996="NG","NG",V1996="OK","OK",AD1996="OK","OK")</f>
        <v>NG</v>
      </c>
      <c r="AC1996" s="5" t="str">
        <f t="shared" si="437"/>
        <v>NG</v>
      </c>
      <c r="AD1996" s="5" t="e" cm="1">
        <f t="array" ref="AD1996">_xlfn.IFS(AND(G1996="〇",H1996&lt;&gt;"",I1996&lt;&gt;""),"ERROR",AND(G1996="",H1996&gt;$H$17,I1996&lt;&gt;""),"NG",AND(G1996="〇",H1996="",I1996=""),"OK")</f>
        <v>#N/A</v>
      </c>
      <c r="AE1996" s="5" t="str" cm="1">
        <f t="array" ref="AE1996">_xlfn.IFS(I1996="解雇","NG",H1996="","OK",H1996&lt;$H$17,"NG",H1996&gt;$H$17,"OK")</f>
        <v>OK</v>
      </c>
      <c r="AF1996" s="5" t="e">
        <f t="shared" si="438"/>
        <v>#N/A</v>
      </c>
    </row>
    <row r="1997" spans="2:32" ht="20.25" customHeight="1" x14ac:dyDescent="0.55000000000000004">
      <c r="B1997" s="9">
        <v>1980</v>
      </c>
      <c r="C1997" s="42"/>
      <c r="D1997" s="43"/>
      <c r="E1997" s="44"/>
      <c r="F1997" s="44"/>
      <c r="G1997" s="43"/>
      <c r="H1997" s="44"/>
      <c r="I1997" s="45"/>
      <c r="M1997" s="5">
        <f t="shared" si="425"/>
        <v>4</v>
      </c>
      <c r="N1997" s="5">
        <f t="shared" si="426"/>
        <v>2</v>
      </c>
      <c r="O1997" s="5" t="str">
        <f t="shared" si="427"/>
        <v/>
      </c>
      <c r="P1997" s="5">
        <f t="shared" si="428"/>
        <v>0</v>
      </c>
      <c r="Q1997" s="5">
        <f t="shared" ca="1" si="429"/>
        <v>126</v>
      </c>
      <c r="R1997" s="26">
        <f t="shared" si="430"/>
        <v>5479</v>
      </c>
      <c r="S1997" s="26">
        <f t="shared" si="431"/>
        <v>5205</v>
      </c>
      <c r="T1997" s="27" t="str" cm="1">
        <f t="array" aca="1" ref="T1997" ca="1">_xlfn.IFS(Q1997="","NG",Q1997&gt;16,"OK",TODAY()&gt;S1997,"OK",Q1997&lt;16,"NG")</f>
        <v>OK</v>
      </c>
      <c r="U1997" s="5" t="str" cm="1">
        <f t="array" aca="1" ref="U1997" ca="1">IFERROR(_xlfn.IFS(T1997&lt;&gt;"OK","NG",M1997=0,"OK",TRUE,"NG"),"")</f>
        <v>NG</v>
      </c>
      <c r="V1997" s="5" t="str">
        <f t="shared" si="432"/>
        <v>NG</v>
      </c>
      <c r="W1997" s="28" t="str">
        <f t="shared" ca="1" si="433"/>
        <v>OK</v>
      </c>
      <c r="X1997" s="5" t="str">
        <f t="shared" si="434"/>
        <v>NG</v>
      </c>
      <c r="Y1997" s="5">
        <f t="shared" ca="1" si="435"/>
        <v>126</v>
      </c>
      <c r="Z1997" s="5">
        <f t="shared" ca="1" si="436"/>
        <v>126</v>
      </c>
      <c r="AA1997" s="5" t="str" cm="1">
        <f t="array" ref="AA1997">_xlfn.IFS(H1997="","OK",H1997&lt;$F$17,"NG",I1997="解雇","NG",OR(I1997="自主退職",I1997="契約満了"),"OK")</f>
        <v>OK</v>
      </c>
      <c r="AB1997" s="5" t="str" cm="1">
        <f t="array" aca="1" ref="AB1997" ca="1">_xlfn.IFS(AA1997="NG","NG",OR(X1997="NG",X1997="ERROR",X1997=FALSE),"NG",U1997="NG","NG",V1997="OK","OK",AD1997="OK","OK")</f>
        <v>NG</v>
      </c>
      <c r="AC1997" s="5" t="str">
        <f t="shared" si="437"/>
        <v>NG</v>
      </c>
      <c r="AD1997" s="5" t="e" cm="1">
        <f t="array" ref="AD1997">_xlfn.IFS(AND(G1997="〇",H1997&lt;&gt;"",I1997&lt;&gt;""),"ERROR",AND(G1997="",H1997&gt;$H$17,I1997&lt;&gt;""),"NG",AND(G1997="〇",H1997="",I1997=""),"OK")</f>
        <v>#N/A</v>
      </c>
      <c r="AE1997" s="5" t="str" cm="1">
        <f t="array" ref="AE1997">_xlfn.IFS(I1997="解雇","NG",H1997="","OK",H1997&lt;$H$17,"NG",H1997&gt;$H$17,"OK")</f>
        <v>OK</v>
      </c>
      <c r="AF1997" s="5" t="e">
        <f t="shared" si="438"/>
        <v>#N/A</v>
      </c>
    </row>
    <row r="1998" spans="2:32" ht="20.25" customHeight="1" x14ac:dyDescent="0.55000000000000004">
      <c r="B1998" s="9">
        <v>1981</v>
      </c>
      <c r="C1998" s="42"/>
      <c r="D1998" s="43"/>
      <c r="E1998" s="44"/>
      <c r="F1998" s="44"/>
      <c r="G1998" s="43"/>
      <c r="H1998" s="44"/>
      <c r="I1998" s="45"/>
      <c r="M1998" s="5">
        <f t="shared" si="425"/>
        <v>4</v>
      </c>
      <c r="N1998" s="5">
        <f t="shared" si="426"/>
        <v>2</v>
      </c>
      <c r="O1998" s="5" t="str">
        <f t="shared" si="427"/>
        <v/>
      </c>
      <c r="P1998" s="5">
        <f t="shared" si="428"/>
        <v>0</v>
      </c>
      <c r="Q1998" s="5">
        <f t="shared" ca="1" si="429"/>
        <v>126</v>
      </c>
      <c r="R1998" s="26">
        <f t="shared" si="430"/>
        <v>5479</v>
      </c>
      <c r="S1998" s="26">
        <f t="shared" si="431"/>
        <v>5205</v>
      </c>
      <c r="T1998" s="27" t="str" cm="1">
        <f t="array" aca="1" ref="T1998" ca="1">_xlfn.IFS(Q1998="","NG",Q1998&gt;16,"OK",TODAY()&gt;S1998,"OK",Q1998&lt;16,"NG")</f>
        <v>OK</v>
      </c>
      <c r="U1998" s="5" t="str" cm="1">
        <f t="array" aca="1" ref="U1998" ca="1">IFERROR(_xlfn.IFS(T1998&lt;&gt;"OK","NG",M1998=0,"OK",TRUE,"NG"),"")</f>
        <v>NG</v>
      </c>
      <c r="V1998" s="5" t="str">
        <f t="shared" si="432"/>
        <v>NG</v>
      </c>
      <c r="W1998" s="28" t="str">
        <f t="shared" ca="1" si="433"/>
        <v>OK</v>
      </c>
      <c r="X1998" s="5" t="str">
        <f t="shared" si="434"/>
        <v>NG</v>
      </c>
      <c r="Y1998" s="5">
        <f t="shared" ca="1" si="435"/>
        <v>126</v>
      </c>
      <c r="Z1998" s="5">
        <f t="shared" ca="1" si="436"/>
        <v>126</v>
      </c>
      <c r="AA1998" s="5" t="str" cm="1">
        <f t="array" ref="AA1998">_xlfn.IFS(H1998="","OK",H1998&lt;$F$17,"NG",I1998="解雇","NG",OR(I1998="自主退職",I1998="契約満了"),"OK")</f>
        <v>OK</v>
      </c>
      <c r="AB1998" s="5" t="str" cm="1">
        <f t="array" aca="1" ref="AB1998" ca="1">_xlfn.IFS(AA1998="NG","NG",OR(X1998="NG",X1998="ERROR",X1998=FALSE),"NG",U1998="NG","NG",V1998="OK","OK",AD1998="OK","OK")</f>
        <v>NG</v>
      </c>
      <c r="AC1998" s="5" t="str">
        <f t="shared" si="437"/>
        <v>NG</v>
      </c>
      <c r="AD1998" s="5" t="e" cm="1">
        <f t="array" ref="AD1998">_xlfn.IFS(AND(G1998="〇",H1998&lt;&gt;"",I1998&lt;&gt;""),"ERROR",AND(G1998="",H1998&gt;$H$17,I1998&lt;&gt;""),"NG",AND(G1998="〇",H1998="",I1998=""),"OK")</f>
        <v>#N/A</v>
      </c>
      <c r="AE1998" s="5" t="str" cm="1">
        <f t="array" ref="AE1998">_xlfn.IFS(I1998="解雇","NG",H1998="","OK",H1998&lt;$H$17,"NG",H1998&gt;$H$17,"OK")</f>
        <v>OK</v>
      </c>
      <c r="AF1998" s="5" t="e">
        <f t="shared" si="438"/>
        <v>#N/A</v>
      </c>
    </row>
    <row r="1999" spans="2:32" ht="20.25" customHeight="1" x14ac:dyDescent="0.55000000000000004">
      <c r="B1999" s="9">
        <v>1982</v>
      </c>
      <c r="C1999" s="42"/>
      <c r="D1999" s="43"/>
      <c r="E1999" s="44"/>
      <c r="F1999" s="44"/>
      <c r="G1999" s="43"/>
      <c r="H1999" s="44"/>
      <c r="I1999" s="45"/>
      <c r="M1999" s="5">
        <f t="shared" si="425"/>
        <v>4</v>
      </c>
      <c r="N1999" s="5">
        <f t="shared" si="426"/>
        <v>2</v>
      </c>
      <c r="O1999" s="5" t="str">
        <f t="shared" si="427"/>
        <v/>
      </c>
      <c r="P1999" s="5">
        <f t="shared" si="428"/>
        <v>0</v>
      </c>
      <c r="Q1999" s="5">
        <f t="shared" ca="1" si="429"/>
        <v>126</v>
      </c>
      <c r="R1999" s="26">
        <f t="shared" si="430"/>
        <v>5479</v>
      </c>
      <c r="S1999" s="26">
        <f t="shared" si="431"/>
        <v>5205</v>
      </c>
      <c r="T1999" s="27" t="str" cm="1">
        <f t="array" aca="1" ref="T1999" ca="1">_xlfn.IFS(Q1999="","NG",Q1999&gt;16,"OK",TODAY()&gt;S1999,"OK",Q1999&lt;16,"NG")</f>
        <v>OK</v>
      </c>
      <c r="U1999" s="5" t="str" cm="1">
        <f t="array" aca="1" ref="U1999" ca="1">IFERROR(_xlfn.IFS(T1999&lt;&gt;"OK","NG",M1999=0,"OK",TRUE,"NG"),"")</f>
        <v>NG</v>
      </c>
      <c r="V1999" s="5" t="str">
        <f t="shared" si="432"/>
        <v>NG</v>
      </c>
      <c r="W1999" s="28" t="str">
        <f t="shared" ca="1" si="433"/>
        <v>OK</v>
      </c>
      <c r="X1999" s="5" t="str">
        <f t="shared" si="434"/>
        <v>NG</v>
      </c>
      <c r="Y1999" s="5">
        <f t="shared" ca="1" si="435"/>
        <v>126</v>
      </c>
      <c r="Z1999" s="5">
        <f t="shared" ca="1" si="436"/>
        <v>126</v>
      </c>
      <c r="AA1999" s="5" t="str" cm="1">
        <f t="array" ref="AA1999">_xlfn.IFS(H1999="","OK",H1999&lt;$F$17,"NG",I1999="解雇","NG",OR(I1999="自主退職",I1999="契約満了"),"OK")</f>
        <v>OK</v>
      </c>
      <c r="AB1999" s="5" t="str" cm="1">
        <f t="array" aca="1" ref="AB1999" ca="1">_xlfn.IFS(AA1999="NG","NG",OR(X1999="NG",X1999="ERROR",X1999=FALSE),"NG",U1999="NG","NG",V1999="OK","OK",AD1999="OK","OK")</f>
        <v>NG</v>
      </c>
      <c r="AC1999" s="5" t="str">
        <f t="shared" si="437"/>
        <v>NG</v>
      </c>
      <c r="AD1999" s="5" t="e" cm="1">
        <f t="array" ref="AD1999">_xlfn.IFS(AND(G1999="〇",H1999&lt;&gt;"",I1999&lt;&gt;""),"ERROR",AND(G1999="",H1999&gt;$H$17,I1999&lt;&gt;""),"NG",AND(G1999="〇",H1999="",I1999=""),"OK")</f>
        <v>#N/A</v>
      </c>
      <c r="AE1999" s="5" t="str" cm="1">
        <f t="array" ref="AE1999">_xlfn.IFS(I1999="解雇","NG",H1999="","OK",H1999&lt;$H$17,"NG",H1999&gt;$H$17,"OK")</f>
        <v>OK</v>
      </c>
      <c r="AF1999" s="5" t="e">
        <f t="shared" si="438"/>
        <v>#N/A</v>
      </c>
    </row>
    <row r="2000" spans="2:32" ht="20.25" customHeight="1" x14ac:dyDescent="0.55000000000000004">
      <c r="B2000" s="9">
        <v>1983</v>
      </c>
      <c r="C2000" s="42"/>
      <c r="D2000" s="43"/>
      <c r="E2000" s="44"/>
      <c r="F2000" s="44"/>
      <c r="G2000" s="43"/>
      <c r="H2000" s="44"/>
      <c r="I2000" s="45"/>
      <c r="M2000" s="5">
        <f t="shared" si="425"/>
        <v>4</v>
      </c>
      <c r="N2000" s="5">
        <f t="shared" si="426"/>
        <v>2</v>
      </c>
      <c r="O2000" s="5" t="str">
        <f t="shared" si="427"/>
        <v/>
      </c>
      <c r="P2000" s="5">
        <f t="shared" si="428"/>
        <v>0</v>
      </c>
      <c r="Q2000" s="5">
        <f t="shared" ca="1" si="429"/>
        <v>126</v>
      </c>
      <c r="R2000" s="26">
        <f t="shared" si="430"/>
        <v>5479</v>
      </c>
      <c r="S2000" s="26">
        <f t="shared" si="431"/>
        <v>5205</v>
      </c>
      <c r="T2000" s="27" t="str" cm="1">
        <f t="array" aca="1" ref="T2000" ca="1">_xlfn.IFS(Q2000="","NG",Q2000&gt;16,"OK",TODAY()&gt;S2000,"OK",Q2000&lt;16,"NG")</f>
        <v>OK</v>
      </c>
      <c r="U2000" s="5" t="str" cm="1">
        <f t="array" aca="1" ref="U2000" ca="1">IFERROR(_xlfn.IFS(T2000&lt;&gt;"OK","NG",M2000=0,"OK",TRUE,"NG"),"")</f>
        <v>NG</v>
      </c>
      <c r="V2000" s="5" t="str">
        <f t="shared" si="432"/>
        <v>NG</v>
      </c>
      <c r="W2000" s="28" t="str">
        <f t="shared" ca="1" si="433"/>
        <v>OK</v>
      </c>
      <c r="X2000" s="5" t="str">
        <f t="shared" si="434"/>
        <v>NG</v>
      </c>
      <c r="Y2000" s="5">
        <f t="shared" ca="1" si="435"/>
        <v>126</v>
      </c>
      <c r="Z2000" s="5">
        <f t="shared" ca="1" si="436"/>
        <v>126</v>
      </c>
      <c r="AA2000" s="5" t="str" cm="1">
        <f t="array" ref="AA2000">_xlfn.IFS(H2000="","OK",H2000&lt;$F$17,"NG",I2000="解雇","NG",OR(I2000="自主退職",I2000="契約満了"),"OK")</f>
        <v>OK</v>
      </c>
      <c r="AB2000" s="5" t="str" cm="1">
        <f t="array" aca="1" ref="AB2000" ca="1">_xlfn.IFS(AA2000="NG","NG",OR(X2000="NG",X2000="ERROR",X2000=FALSE),"NG",U2000="NG","NG",V2000="OK","OK",AD2000="OK","OK")</f>
        <v>NG</v>
      </c>
      <c r="AC2000" s="5" t="str">
        <f t="shared" si="437"/>
        <v>NG</v>
      </c>
      <c r="AD2000" s="5" t="e" cm="1">
        <f t="array" ref="AD2000">_xlfn.IFS(AND(G2000="〇",H2000&lt;&gt;"",I2000&lt;&gt;""),"ERROR",AND(G2000="",H2000&gt;$H$17,I2000&lt;&gt;""),"NG",AND(G2000="〇",H2000="",I2000=""),"OK")</f>
        <v>#N/A</v>
      </c>
      <c r="AE2000" s="5" t="str" cm="1">
        <f t="array" ref="AE2000">_xlfn.IFS(I2000="解雇","NG",H2000="","OK",H2000&lt;$H$17,"NG",H2000&gt;$H$17,"OK")</f>
        <v>OK</v>
      </c>
      <c r="AF2000" s="5" t="e">
        <f t="shared" si="438"/>
        <v>#N/A</v>
      </c>
    </row>
    <row r="2001" spans="2:32" ht="20.25" customHeight="1" x14ac:dyDescent="0.55000000000000004">
      <c r="B2001" s="9">
        <v>1984</v>
      </c>
      <c r="C2001" s="42"/>
      <c r="D2001" s="43"/>
      <c r="E2001" s="44"/>
      <c r="F2001" s="44"/>
      <c r="G2001" s="43"/>
      <c r="H2001" s="44"/>
      <c r="I2001" s="45"/>
      <c r="M2001" s="5">
        <f t="shared" si="425"/>
        <v>4</v>
      </c>
      <c r="N2001" s="5">
        <f t="shared" si="426"/>
        <v>2</v>
      </c>
      <c r="O2001" s="5" t="str">
        <f t="shared" si="427"/>
        <v/>
      </c>
      <c r="P2001" s="5">
        <f t="shared" si="428"/>
        <v>0</v>
      </c>
      <c r="Q2001" s="5">
        <f t="shared" ca="1" si="429"/>
        <v>126</v>
      </c>
      <c r="R2001" s="26">
        <f t="shared" si="430"/>
        <v>5479</v>
      </c>
      <c r="S2001" s="26">
        <f t="shared" si="431"/>
        <v>5205</v>
      </c>
      <c r="T2001" s="27" t="str" cm="1">
        <f t="array" aca="1" ref="T2001" ca="1">_xlfn.IFS(Q2001="","NG",Q2001&gt;16,"OK",TODAY()&gt;S2001,"OK",Q2001&lt;16,"NG")</f>
        <v>OK</v>
      </c>
      <c r="U2001" s="5" t="str" cm="1">
        <f t="array" aca="1" ref="U2001" ca="1">IFERROR(_xlfn.IFS(T2001&lt;&gt;"OK","NG",M2001=0,"OK",TRUE,"NG"),"")</f>
        <v>NG</v>
      </c>
      <c r="V2001" s="5" t="str">
        <f t="shared" si="432"/>
        <v>NG</v>
      </c>
      <c r="W2001" s="28" t="str">
        <f t="shared" ca="1" si="433"/>
        <v>OK</v>
      </c>
      <c r="X2001" s="5" t="str">
        <f t="shared" si="434"/>
        <v>NG</v>
      </c>
      <c r="Y2001" s="5">
        <f t="shared" ca="1" si="435"/>
        <v>126</v>
      </c>
      <c r="Z2001" s="5">
        <f t="shared" ca="1" si="436"/>
        <v>126</v>
      </c>
      <c r="AA2001" s="5" t="str" cm="1">
        <f t="array" ref="AA2001">_xlfn.IFS(H2001="","OK",H2001&lt;$F$17,"NG",I2001="解雇","NG",OR(I2001="自主退職",I2001="契約満了"),"OK")</f>
        <v>OK</v>
      </c>
      <c r="AB2001" s="5" t="str" cm="1">
        <f t="array" aca="1" ref="AB2001" ca="1">_xlfn.IFS(AA2001="NG","NG",OR(X2001="NG",X2001="ERROR",X2001=FALSE),"NG",U2001="NG","NG",V2001="OK","OK",AD2001="OK","OK")</f>
        <v>NG</v>
      </c>
      <c r="AC2001" s="5" t="str">
        <f t="shared" si="437"/>
        <v>NG</v>
      </c>
      <c r="AD2001" s="5" t="e" cm="1">
        <f t="array" ref="AD2001">_xlfn.IFS(AND(G2001="〇",H2001&lt;&gt;"",I2001&lt;&gt;""),"ERROR",AND(G2001="",H2001&gt;$H$17,I2001&lt;&gt;""),"NG",AND(G2001="〇",H2001="",I2001=""),"OK")</f>
        <v>#N/A</v>
      </c>
      <c r="AE2001" s="5" t="str" cm="1">
        <f t="array" ref="AE2001">_xlfn.IFS(I2001="解雇","NG",H2001="","OK",H2001&lt;$H$17,"NG",H2001&gt;$H$17,"OK")</f>
        <v>OK</v>
      </c>
      <c r="AF2001" s="5" t="e">
        <f t="shared" si="438"/>
        <v>#N/A</v>
      </c>
    </row>
    <row r="2002" spans="2:32" ht="20.25" customHeight="1" x14ac:dyDescent="0.55000000000000004">
      <c r="B2002" s="9">
        <v>1985</v>
      </c>
      <c r="C2002" s="42"/>
      <c r="D2002" s="43"/>
      <c r="E2002" s="44"/>
      <c r="F2002" s="44"/>
      <c r="G2002" s="43"/>
      <c r="H2002" s="44"/>
      <c r="I2002" s="45"/>
      <c r="M2002" s="5">
        <f t="shared" si="425"/>
        <v>4</v>
      </c>
      <c r="N2002" s="5">
        <f t="shared" si="426"/>
        <v>2</v>
      </c>
      <c r="O2002" s="5" t="str">
        <f t="shared" si="427"/>
        <v/>
      </c>
      <c r="P2002" s="5">
        <f t="shared" si="428"/>
        <v>0</v>
      </c>
      <c r="Q2002" s="5">
        <f t="shared" ca="1" si="429"/>
        <v>126</v>
      </c>
      <c r="R2002" s="26">
        <f t="shared" si="430"/>
        <v>5479</v>
      </c>
      <c r="S2002" s="26">
        <f t="shared" si="431"/>
        <v>5205</v>
      </c>
      <c r="T2002" s="27" t="str" cm="1">
        <f t="array" aca="1" ref="T2002" ca="1">_xlfn.IFS(Q2002="","NG",Q2002&gt;16,"OK",TODAY()&gt;S2002,"OK",Q2002&lt;16,"NG")</f>
        <v>OK</v>
      </c>
      <c r="U2002" s="5" t="str" cm="1">
        <f t="array" aca="1" ref="U2002" ca="1">IFERROR(_xlfn.IFS(T2002&lt;&gt;"OK","NG",M2002=0,"OK",TRUE,"NG"),"")</f>
        <v>NG</v>
      </c>
      <c r="V2002" s="5" t="str">
        <f t="shared" si="432"/>
        <v>NG</v>
      </c>
      <c r="W2002" s="28" t="str">
        <f t="shared" ca="1" si="433"/>
        <v>OK</v>
      </c>
      <c r="X2002" s="5" t="str">
        <f t="shared" si="434"/>
        <v>NG</v>
      </c>
      <c r="Y2002" s="5">
        <f t="shared" ca="1" si="435"/>
        <v>126</v>
      </c>
      <c r="Z2002" s="5">
        <f t="shared" ca="1" si="436"/>
        <v>126</v>
      </c>
      <c r="AA2002" s="5" t="str" cm="1">
        <f t="array" ref="AA2002">_xlfn.IFS(H2002="","OK",H2002&lt;$F$17,"NG",I2002="解雇","NG",OR(I2002="自主退職",I2002="契約満了"),"OK")</f>
        <v>OK</v>
      </c>
      <c r="AB2002" s="5" t="str" cm="1">
        <f t="array" aca="1" ref="AB2002" ca="1">_xlfn.IFS(AA2002="NG","NG",OR(X2002="NG",X2002="ERROR",X2002=FALSE),"NG",U2002="NG","NG",V2002="OK","OK",AD2002="OK","OK")</f>
        <v>NG</v>
      </c>
      <c r="AC2002" s="5" t="str">
        <f t="shared" si="437"/>
        <v>NG</v>
      </c>
      <c r="AD2002" s="5" t="e" cm="1">
        <f t="array" ref="AD2002">_xlfn.IFS(AND(G2002="〇",H2002&lt;&gt;"",I2002&lt;&gt;""),"ERROR",AND(G2002="",H2002&gt;$H$17,I2002&lt;&gt;""),"NG",AND(G2002="〇",H2002="",I2002=""),"OK")</f>
        <v>#N/A</v>
      </c>
      <c r="AE2002" s="5" t="str" cm="1">
        <f t="array" ref="AE2002">_xlfn.IFS(I2002="解雇","NG",H2002="","OK",H2002&lt;$H$17,"NG",H2002&gt;$H$17,"OK")</f>
        <v>OK</v>
      </c>
      <c r="AF2002" s="5" t="e">
        <f t="shared" si="438"/>
        <v>#N/A</v>
      </c>
    </row>
    <row r="2003" spans="2:32" ht="20.25" customHeight="1" x14ac:dyDescent="0.55000000000000004">
      <c r="B2003" s="9">
        <v>1986</v>
      </c>
      <c r="C2003" s="42"/>
      <c r="D2003" s="43"/>
      <c r="E2003" s="44"/>
      <c r="F2003" s="44"/>
      <c r="G2003" s="43"/>
      <c r="H2003" s="44"/>
      <c r="I2003" s="45"/>
      <c r="M2003" s="5">
        <f t="shared" ref="M2003:M2066" si="439">COUNTBLANK(C2003:F2003)</f>
        <v>4</v>
      </c>
      <c r="N2003" s="5">
        <f t="shared" ref="N2003:N2066" si="440">COUNTBLANK(H2003:I2003)</f>
        <v>2</v>
      </c>
      <c r="O2003" s="5" t="str">
        <f t="shared" ref="O2003:O2066" si="441">TRIM(SUBSTITUTE(C2003&amp;D2003&amp;E2003,"　",""))</f>
        <v/>
      </c>
      <c r="P2003" s="5">
        <f t="shared" ref="P2003:P2066" si="442">IF(O2003="",0,COUNTIF($O$18:$O$5017,O2003))</f>
        <v>0</v>
      </c>
      <c r="Q2003" s="5">
        <f t="shared" ref="Q2003:Q2066" ca="1" si="443">IFERROR(DATEDIF(E2003,TODAY(),"Y"),"")</f>
        <v>126</v>
      </c>
      <c r="R2003" s="26">
        <f t="shared" ref="R2003:R2066" si="444">DATE(YEAR(E2003)+15,MONTH(E2003),DAY(E2003))</f>
        <v>5479</v>
      </c>
      <c r="S2003" s="26">
        <f t="shared" ref="S2003:S2066" si="445">IF(OR(MONTH(E2003)=1,MONTH(E2003)=2,MONTH(E2003)=3),DATE(YEAR(R2003),MONTH(1)+3,DAY(1)),DATE(YEAR(R2003)+1,MONTH(1)+3,DAY(1)))</f>
        <v>5205</v>
      </c>
      <c r="T2003" s="27" t="str" cm="1">
        <f t="array" aca="1" ref="T2003" ca="1">_xlfn.IFS(Q2003="","NG",Q2003&gt;16,"OK",TODAY()&gt;S2003,"OK",Q2003&lt;16,"NG")</f>
        <v>OK</v>
      </c>
      <c r="U2003" s="5" t="str" cm="1">
        <f t="array" aca="1" ref="U2003" ca="1">IFERROR(_xlfn.IFS(T2003&lt;&gt;"OK","NG",M2003=0,"OK",TRUE,"NG"),"")</f>
        <v>NG</v>
      </c>
      <c r="V2003" s="5" t="str">
        <f t="shared" ref="V2003:V2066" si="446">IF(N2003=0,"OK","NG")</f>
        <v>NG</v>
      </c>
      <c r="W2003" s="28" t="str">
        <f t="shared" ref="W2003:W2066" ca="1" si="447">IF(F2003&lt;TODAY(),"OK","NG")</f>
        <v>OK</v>
      </c>
      <c r="X2003" s="5" t="str">
        <f t="shared" ref="X2003:X2066" si="448">IF(E2003&gt;F2003,"NG",IF(F2003&lt;S2003,"NG",IF(F2003&lt;$F$17,"OK")))</f>
        <v>NG</v>
      </c>
      <c r="Y2003" s="5">
        <f t="shared" ref="Y2003:Y2066" ca="1" si="449">IFERROR(DATEDIF(F2003,TODAY(),"Y"),"")</f>
        <v>126</v>
      </c>
      <c r="Z2003" s="5">
        <f t="shared" ref="Z2003:Z2066" ca="1" si="450">IFERROR(DATEDIF(H2003,TODAY(),"Y"),"")</f>
        <v>126</v>
      </c>
      <c r="AA2003" s="5" t="str" cm="1">
        <f t="array" ref="AA2003">_xlfn.IFS(H2003="","OK",H2003&lt;$F$17,"NG",I2003="解雇","NG",OR(I2003="自主退職",I2003="契約満了"),"OK")</f>
        <v>OK</v>
      </c>
      <c r="AB2003" s="5" t="str" cm="1">
        <f t="array" aca="1" ref="AB2003" ca="1">_xlfn.IFS(AA2003="NG","NG",OR(X2003="NG",X2003="ERROR",X2003=FALSE),"NG",U2003="NG","NG",V2003="OK","OK",AD2003="OK","OK")</f>
        <v>NG</v>
      </c>
      <c r="AC2003" s="5" t="str">
        <f t="shared" ref="AC2003:AC2066" si="451">IF(E2003&gt;F2003,"NG",IF(F2003&lt;S2003,"NG",IF(F2003&lt;$H$17,"OK","ERROR")))</f>
        <v>NG</v>
      </c>
      <c r="AD2003" s="5" t="e" cm="1">
        <f t="array" ref="AD2003">_xlfn.IFS(AND(G2003="〇",H2003&lt;&gt;"",I2003&lt;&gt;""),"ERROR",AND(G2003="",H2003&gt;$H$17,I2003&lt;&gt;""),"NG",AND(G2003="〇",H2003="",I2003=""),"OK")</f>
        <v>#N/A</v>
      </c>
      <c r="AE2003" s="5" t="str" cm="1">
        <f t="array" ref="AE2003">_xlfn.IFS(I2003="解雇","NG",H2003="","OK",H2003&lt;$H$17,"NG",H2003&gt;$H$17,"OK")</f>
        <v>OK</v>
      </c>
      <c r="AF2003" s="5" t="e">
        <f t="shared" ref="AF2003:AF2066" si="452">IF(AND(AE2003="OK",AD2003="OK",AC2003="OK"),"OK","NG")</f>
        <v>#N/A</v>
      </c>
    </row>
    <row r="2004" spans="2:32" ht="20.25" customHeight="1" x14ac:dyDescent="0.55000000000000004">
      <c r="B2004" s="9">
        <v>1987</v>
      </c>
      <c r="C2004" s="42"/>
      <c r="D2004" s="43"/>
      <c r="E2004" s="44"/>
      <c r="F2004" s="44"/>
      <c r="G2004" s="43"/>
      <c r="H2004" s="44"/>
      <c r="I2004" s="45"/>
      <c r="M2004" s="5">
        <f t="shared" si="439"/>
        <v>4</v>
      </c>
      <c r="N2004" s="5">
        <f t="shared" si="440"/>
        <v>2</v>
      </c>
      <c r="O2004" s="5" t="str">
        <f t="shared" si="441"/>
        <v/>
      </c>
      <c r="P2004" s="5">
        <f t="shared" si="442"/>
        <v>0</v>
      </c>
      <c r="Q2004" s="5">
        <f t="shared" ca="1" si="443"/>
        <v>126</v>
      </c>
      <c r="R2004" s="26">
        <f t="shared" si="444"/>
        <v>5479</v>
      </c>
      <c r="S2004" s="26">
        <f t="shared" si="445"/>
        <v>5205</v>
      </c>
      <c r="T2004" s="27" t="str" cm="1">
        <f t="array" aca="1" ref="T2004" ca="1">_xlfn.IFS(Q2004="","NG",Q2004&gt;16,"OK",TODAY()&gt;S2004,"OK",Q2004&lt;16,"NG")</f>
        <v>OK</v>
      </c>
      <c r="U2004" s="5" t="str" cm="1">
        <f t="array" aca="1" ref="U2004" ca="1">IFERROR(_xlfn.IFS(T2004&lt;&gt;"OK","NG",M2004=0,"OK",TRUE,"NG"),"")</f>
        <v>NG</v>
      </c>
      <c r="V2004" s="5" t="str">
        <f t="shared" si="446"/>
        <v>NG</v>
      </c>
      <c r="W2004" s="28" t="str">
        <f t="shared" ca="1" si="447"/>
        <v>OK</v>
      </c>
      <c r="X2004" s="5" t="str">
        <f t="shared" si="448"/>
        <v>NG</v>
      </c>
      <c r="Y2004" s="5">
        <f t="shared" ca="1" si="449"/>
        <v>126</v>
      </c>
      <c r="Z2004" s="5">
        <f t="shared" ca="1" si="450"/>
        <v>126</v>
      </c>
      <c r="AA2004" s="5" t="str" cm="1">
        <f t="array" ref="AA2004">_xlfn.IFS(H2004="","OK",H2004&lt;$F$17,"NG",I2004="解雇","NG",OR(I2004="自主退職",I2004="契約満了"),"OK")</f>
        <v>OK</v>
      </c>
      <c r="AB2004" s="5" t="str" cm="1">
        <f t="array" aca="1" ref="AB2004" ca="1">_xlfn.IFS(AA2004="NG","NG",OR(X2004="NG",X2004="ERROR",X2004=FALSE),"NG",U2004="NG","NG",V2004="OK","OK",AD2004="OK","OK")</f>
        <v>NG</v>
      </c>
      <c r="AC2004" s="5" t="str">
        <f t="shared" si="451"/>
        <v>NG</v>
      </c>
      <c r="AD2004" s="5" t="e" cm="1">
        <f t="array" ref="AD2004">_xlfn.IFS(AND(G2004="〇",H2004&lt;&gt;"",I2004&lt;&gt;""),"ERROR",AND(G2004="",H2004&gt;$H$17,I2004&lt;&gt;""),"NG",AND(G2004="〇",H2004="",I2004=""),"OK")</f>
        <v>#N/A</v>
      </c>
      <c r="AE2004" s="5" t="str" cm="1">
        <f t="array" ref="AE2004">_xlfn.IFS(I2004="解雇","NG",H2004="","OK",H2004&lt;$H$17,"NG",H2004&gt;$H$17,"OK")</f>
        <v>OK</v>
      </c>
      <c r="AF2004" s="5" t="e">
        <f t="shared" si="452"/>
        <v>#N/A</v>
      </c>
    </row>
    <row r="2005" spans="2:32" ht="20.25" customHeight="1" x14ac:dyDescent="0.55000000000000004">
      <c r="B2005" s="9">
        <v>1988</v>
      </c>
      <c r="C2005" s="42"/>
      <c r="D2005" s="43"/>
      <c r="E2005" s="44"/>
      <c r="F2005" s="44"/>
      <c r="G2005" s="43"/>
      <c r="H2005" s="44"/>
      <c r="I2005" s="45"/>
      <c r="M2005" s="5">
        <f t="shared" si="439"/>
        <v>4</v>
      </c>
      <c r="N2005" s="5">
        <f t="shared" si="440"/>
        <v>2</v>
      </c>
      <c r="O2005" s="5" t="str">
        <f t="shared" si="441"/>
        <v/>
      </c>
      <c r="P2005" s="5">
        <f t="shared" si="442"/>
        <v>0</v>
      </c>
      <c r="Q2005" s="5">
        <f t="shared" ca="1" si="443"/>
        <v>126</v>
      </c>
      <c r="R2005" s="26">
        <f t="shared" si="444"/>
        <v>5479</v>
      </c>
      <c r="S2005" s="26">
        <f t="shared" si="445"/>
        <v>5205</v>
      </c>
      <c r="T2005" s="27" t="str" cm="1">
        <f t="array" aca="1" ref="T2005" ca="1">_xlfn.IFS(Q2005="","NG",Q2005&gt;16,"OK",TODAY()&gt;S2005,"OK",Q2005&lt;16,"NG")</f>
        <v>OK</v>
      </c>
      <c r="U2005" s="5" t="str" cm="1">
        <f t="array" aca="1" ref="U2005" ca="1">IFERROR(_xlfn.IFS(T2005&lt;&gt;"OK","NG",M2005=0,"OK",TRUE,"NG"),"")</f>
        <v>NG</v>
      </c>
      <c r="V2005" s="5" t="str">
        <f t="shared" si="446"/>
        <v>NG</v>
      </c>
      <c r="W2005" s="28" t="str">
        <f t="shared" ca="1" si="447"/>
        <v>OK</v>
      </c>
      <c r="X2005" s="5" t="str">
        <f t="shared" si="448"/>
        <v>NG</v>
      </c>
      <c r="Y2005" s="5">
        <f t="shared" ca="1" si="449"/>
        <v>126</v>
      </c>
      <c r="Z2005" s="5">
        <f t="shared" ca="1" si="450"/>
        <v>126</v>
      </c>
      <c r="AA2005" s="5" t="str" cm="1">
        <f t="array" ref="AA2005">_xlfn.IFS(H2005="","OK",H2005&lt;$F$17,"NG",I2005="解雇","NG",OR(I2005="自主退職",I2005="契約満了"),"OK")</f>
        <v>OK</v>
      </c>
      <c r="AB2005" s="5" t="str" cm="1">
        <f t="array" aca="1" ref="AB2005" ca="1">_xlfn.IFS(AA2005="NG","NG",OR(X2005="NG",X2005="ERROR",X2005=FALSE),"NG",U2005="NG","NG",V2005="OK","OK",AD2005="OK","OK")</f>
        <v>NG</v>
      </c>
      <c r="AC2005" s="5" t="str">
        <f t="shared" si="451"/>
        <v>NG</v>
      </c>
      <c r="AD2005" s="5" t="e" cm="1">
        <f t="array" ref="AD2005">_xlfn.IFS(AND(G2005="〇",H2005&lt;&gt;"",I2005&lt;&gt;""),"ERROR",AND(G2005="",H2005&gt;$H$17,I2005&lt;&gt;""),"NG",AND(G2005="〇",H2005="",I2005=""),"OK")</f>
        <v>#N/A</v>
      </c>
      <c r="AE2005" s="5" t="str" cm="1">
        <f t="array" ref="AE2005">_xlfn.IFS(I2005="解雇","NG",H2005="","OK",H2005&lt;$H$17,"NG",H2005&gt;$H$17,"OK")</f>
        <v>OK</v>
      </c>
      <c r="AF2005" s="5" t="e">
        <f t="shared" si="452"/>
        <v>#N/A</v>
      </c>
    </row>
    <row r="2006" spans="2:32" ht="20.25" customHeight="1" x14ac:dyDescent="0.55000000000000004">
      <c r="B2006" s="9">
        <v>1989</v>
      </c>
      <c r="C2006" s="42"/>
      <c r="D2006" s="43"/>
      <c r="E2006" s="44"/>
      <c r="F2006" s="44"/>
      <c r="G2006" s="43"/>
      <c r="H2006" s="44"/>
      <c r="I2006" s="45"/>
      <c r="M2006" s="5">
        <f t="shared" si="439"/>
        <v>4</v>
      </c>
      <c r="N2006" s="5">
        <f t="shared" si="440"/>
        <v>2</v>
      </c>
      <c r="O2006" s="5" t="str">
        <f t="shared" si="441"/>
        <v/>
      </c>
      <c r="P2006" s="5">
        <f t="shared" si="442"/>
        <v>0</v>
      </c>
      <c r="Q2006" s="5">
        <f t="shared" ca="1" si="443"/>
        <v>126</v>
      </c>
      <c r="R2006" s="26">
        <f t="shared" si="444"/>
        <v>5479</v>
      </c>
      <c r="S2006" s="26">
        <f t="shared" si="445"/>
        <v>5205</v>
      </c>
      <c r="T2006" s="27" t="str" cm="1">
        <f t="array" aca="1" ref="T2006" ca="1">_xlfn.IFS(Q2006="","NG",Q2006&gt;16,"OK",TODAY()&gt;S2006,"OK",Q2006&lt;16,"NG")</f>
        <v>OK</v>
      </c>
      <c r="U2006" s="5" t="str" cm="1">
        <f t="array" aca="1" ref="U2006" ca="1">IFERROR(_xlfn.IFS(T2006&lt;&gt;"OK","NG",M2006=0,"OK",TRUE,"NG"),"")</f>
        <v>NG</v>
      </c>
      <c r="V2006" s="5" t="str">
        <f t="shared" si="446"/>
        <v>NG</v>
      </c>
      <c r="W2006" s="28" t="str">
        <f t="shared" ca="1" si="447"/>
        <v>OK</v>
      </c>
      <c r="X2006" s="5" t="str">
        <f t="shared" si="448"/>
        <v>NG</v>
      </c>
      <c r="Y2006" s="5">
        <f t="shared" ca="1" si="449"/>
        <v>126</v>
      </c>
      <c r="Z2006" s="5">
        <f t="shared" ca="1" si="450"/>
        <v>126</v>
      </c>
      <c r="AA2006" s="5" t="str" cm="1">
        <f t="array" ref="AA2006">_xlfn.IFS(H2006="","OK",H2006&lt;$F$17,"NG",I2006="解雇","NG",OR(I2006="自主退職",I2006="契約満了"),"OK")</f>
        <v>OK</v>
      </c>
      <c r="AB2006" s="5" t="str" cm="1">
        <f t="array" aca="1" ref="AB2006" ca="1">_xlfn.IFS(AA2006="NG","NG",OR(X2006="NG",X2006="ERROR",X2006=FALSE),"NG",U2006="NG","NG",V2006="OK","OK",AD2006="OK","OK")</f>
        <v>NG</v>
      </c>
      <c r="AC2006" s="5" t="str">
        <f t="shared" si="451"/>
        <v>NG</v>
      </c>
      <c r="AD2006" s="5" t="e" cm="1">
        <f t="array" ref="AD2006">_xlfn.IFS(AND(G2006="〇",H2006&lt;&gt;"",I2006&lt;&gt;""),"ERROR",AND(G2006="",H2006&gt;$H$17,I2006&lt;&gt;""),"NG",AND(G2006="〇",H2006="",I2006=""),"OK")</f>
        <v>#N/A</v>
      </c>
      <c r="AE2006" s="5" t="str" cm="1">
        <f t="array" ref="AE2006">_xlfn.IFS(I2006="解雇","NG",H2006="","OK",H2006&lt;$H$17,"NG",H2006&gt;$H$17,"OK")</f>
        <v>OK</v>
      </c>
      <c r="AF2006" s="5" t="e">
        <f t="shared" si="452"/>
        <v>#N/A</v>
      </c>
    </row>
    <row r="2007" spans="2:32" ht="20.25" customHeight="1" x14ac:dyDescent="0.55000000000000004">
      <c r="B2007" s="9">
        <v>1990</v>
      </c>
      <c r="C2007" s="42"/>
      <c r="D2007" s="43"/>
      <c r="E2007" s="44"/>
      <c r="F2007" s="44"/>
      <c r="G2007" s="43"/>
      <c r="H2007" s="44"/>
      <c r="I2007" s="45"/>
      <c r="M2007" s="5">
        <f t="shared" si="439"/>
        <v>4</v>
      </c>
      <c r="N2007" s="5">
        <f t="shared" si="440"/>
        <v>2</v>
      </c>
      <c r="O2007" s="5" t="str">
        <f t="shared" si="441"/>
        <v/>
      </c>
      <c r="P2007" s="5">
        <f t="shared" si="442"/>
        <v>0</v>
      </c>
      <c r="Q2007" s="5">
        <f t="shared" ca="1" si="443"/>
        <v>126</v>
      </c>
      <c r="R2007" s="26">
        <f t="shared" si="444"/>
        <v>5479</v>
      </c>
      <c r="S2007" s="26">
        <f t="shared" si="445"/>
        <v>5205</v>
      </c>
      <c r="T2007" s="27" t="str" cm="1">
        <f t="array" aca="1" ref="T2007" ca="1">_xlfn.IFS(Q2007="","NG",Q2007&gt;16,"OK",TODAY()&gt;S2007,"OK",Q2007&lt;16,"NG")</f>
        <v>OK</v>
      </c>
      <c r="U2007" s="5" t="str" cm="1">
        <f t="array" aca="1" ref="U2007" ca="1">IFERROR(_xlfn.IFS(T2007&lt;&gt;"OK","NG",M2007=0,"OK",TRUE,"NG"),"")</f>
        <v>NG</v>
      </c>
      <c r="V2007" s="5" t="str">
        <f t="shared" si="446"/>
        <v>NG</v>
      </c>
      <c r="W2007" s="28" t="str">
        <f t="shared" ca="1" si="447"/>
        <v>OK</v>
      </c>
      <c r="X2007" s="5" t="str">
        <f t="shared" si="448"/>
        <v>NG</v>
      </c>
      <c r="Y2007" s="5">
        <f t="shared" ca="1" si="449"/>
        <v>126</v>
      </c>
      <c r="Z2007" s="5">
        <f t="shared" ca="1" si="450"/>
        <v>126</v>
      </c>
      <c r="AA2007" s="5" t="str" cm="1">
        <f t="array" ref="AA2007">_xlfn.IFS(H2007="","OK",H2007&lt;$F$17,"NG",I2007="解雇","NG",OR(I2007="自主退職",I2007="契約満了"),"OK")</f>
        <v>OK</v>
      </c>
      <c r="AB2007" s="5" t="str" cm="1">
        <f t="array" aca="1" ref="AB2007" ca="1">_xlfn.IFS(AA2007="NG","NG",OR(X2007="NG",X2007="ERROR",X2007=FALSE),"NG",U2007="NG","NG",V2007="OK","OK",AD2007="OK","OK")</f>
        <v>NG</v>
      </c>
      <c r="AC2007" s="5" t="str">
        <f t="shared" si="451"/>
        <v>NG</v>
      </c>
      <c r="AD2007" s="5" t="e" cm="1">
        <f t="array" ref="AD2007">_xlfn.IFS(AND(G2007="〇",H2007&lt;&gt;"",I2007&lt;&gt;""),"ERROR",AND(G2007="",H2007&gt;$H$17,I2007&lt;&gt;""),"NG",AND(G2007="〇",H2007="",I2007=""),"OK")</f>
        <v>#N/A</v>
      </c>
      <c r="AE2007" s="5" t="str" cm="1">
        <f t="array" ref="AE2007">_xlfn.IFS(I2007="解雇","NG",H2007="","OK",H2007&lt;$H$17,"NG",H2007&gt;$H$17,"OK")</f>
        <v>OK</v>
      </c>
      <c r="AF2007" s="5" t="e">
        <f t="shared" si="452"/>
        <v>#N/A</v>
      </c>
    </row>
    <row r="2008" spans="2:32" ht="20.25" customHeight="1" x14ac:dyDescent="0.55000000000000004">
      <c r="B2008" s="9">
        <v>1991</v>
      </c>
      <c r="C2008" s="42"/>
      <c r="D2008" s="43"/>
      <c r="E2008" s="44"/>
      <c r="F2008" s="44"/>
      <c r="G2008" s="43"/>
      <c r="H2008" s="44"/>
      <c r="I2008" s="45"/>
      <c r="M2008" s="5">
        <f t="shared" si="439"/>
        <v>4</v>
      </c>
      <c r="N2008" s="5">
        <f t="shared" si="440"/>
        <v>2</v>
      </c>
      <c r="O2008" s="5" t="str">
        <f t="shared" si="441"/>
        <v/>
      </c>
      <c r="P2008" s="5">
        <f t="shared" si="442"/>
        <v>0</v>
      </c>
      <c r="Q2008" s="5">
        <f t="shared" ca="1" si="443"/>
        <v>126</v>
      </c>
      <c r="R2008" s="26">
        <f t="shared" si="444"/>
        <v>5479</v>
      </c>
      <c r="S2008" s="26">
        <f t="shared" si="445"/>
        <v>5205</v>
      </c>
      <c r="T2008" s="27" t="str" cm="1">
        <f t="array" aca="1" ref="T2008" ca="1">_xlfn.IFS(Q2008="","NG",Q2008&gt;16,"OK",TODAY()&gt;S2008,"OK",Q2008&lt;16,"NG")</f>
        <v>OK</v>
      </c>
      <c r="U2008" s="5" t="str" cm="1">
        <f t="array" aca="1" ref="U2008" ca="1">IFERROR(_xlfn.IFS(T2008&lt;&gt;"OK","NG",M2008=0,"OK",TRUE,"NG"),"")</f>
        <v>NG</v>
      </c>
      <c r="V2008" s="5" t="str">
        <f t="shared" si="446"/>
        <v>NG</v>
      </c>
      <c r="W2008" s="28" t="str">
        <f t="shared" ca="1" si="447"/>
        <v>OK</v>
      </c>
      <c r="X2008" s="5" t="str">
        <f t="shared" si="448"/>
        <v>NG</v>
      </c>
      <c r="Y2008" s="5">
        <f t="shared" ca="1" si="449"/>
        <v>126</v>
      </c>
      <c r="Z2008" s="5">
        <f t="shared" ca="1" si="450"/>
        <v>126</v>
      </c>
      <c r="AA2008" s="5" t="str" cm="1">
        <f t="array" ref="AA2008">_xlfn.IFS(H2008="","OK",H2008&lt;$F$17,"NG",I2008="解雇","NG",OR(I2008="自主退職",I2008="契約満了"),"OK")</f>
        <v>OK</v>
      </c>
      <c r="AB2008" s="5" t="str" cm="1">
        <f t="array" aca="1" ref="AB2008" ca="1">_xlfn.IFS(AA2008="NG","NG",OR(X2008="NG",X2008="ERROR",X2008=FALSE),"NG",U2008="NG","NG",V2008="OK","OK",AD2008="OK","OK")</f>
        <v>NG</v>
      </c>
      <c r="AC2008" s="5" t="str">
        <f t="shared" si="451"/>
        <v>NG</v>
      </c>
      <c r="AD2008" s="5" t="e" cm="1">
        <f t="array" ref="AD2008">_xlfn.IFS(AND(G2008="〇",H2008&lt;&gt;"",I2008&lt;&gt;""),"ERROR",AND(G2008="",H2008&gt;$H$17,I2008&lt;&gt;""),"NG",AND(G2008="〇",H2008="",I2008=""),"OK")</f>
        <v>#N/A</v>
      </c>
      <c r="AE2008" s="5" t="str" cm="1">
        <f t="array" ref="AE2008">_xlfn.IFS(I2008="解雇","NG",H2008="","OK",H2008&lt;$H$17,"NG",H2008&gt;$H$17,"OK")</f>
        <v>OK</v>
      </c>
      <c r="AF2008" s="5" t="e">
        <f t="shared" si="452"/>
        <v>#N/A</v>
      </c>
    </row>
    <row r="2009" spans="2:32" ht="20.25" customHeight="1" x14ac:dyDescent="0.55000000000000004">
      <c r="B2009" s="9">
        <v>1992</v>
      </c>
      <c r="C2009" s="42"/>
      <c r="D2009" s="43"/>
      <c r="E2009" s="44"/>
      <c r="F2009" s="44"/>
      <c r="G2009" s="43"/>
      <c r="H2009" s="44"/>
      <c r="I2009" s="45"/>
      <c r="M2009" s="5">
        <f t="shared" si="439"/>
        <v>4</v>
      </c>
      <c r="N2009" s="5">
        <f t="shared" si="440"/>
        <v>2</v>
      </c>
      <c r="O2009" s="5" t="str">
        <f t="shared" si="441"/>
        <v/>
      </c>
      <c r="P2009" s="5">
        <f t="shared" si="442"/>
        <v>0</v>
      </c>
      <c r="Q2009" s="5">
        <f t="shared" ca="1" si="443"/>
        <v>126</v>
      </c>
      <c r="R2009" s="26">
        <f t="shared" si="444"/>
        <v>5479</v>
      </c>
      <c r="S2009" s="26">
        <f t="shared" si="445"/>
        <v>5205</v>
      </c>
      <c r="T2009" s="27" t="str" cm="1">
        <f t="array" aca="1" ref="T2009" ca="1">_xlfn.IFS(Q2009="","NG",Q2009&gt;16,"OK",TODAY()&gt;S2009,"OK",Q2009&lt;16,"NG")</f>
        <v>OK</v>
      </c>
      <c r="U2009" s="5" t="str" cm="1">
        <f t="array" aca="1" ref="U2009" ca="1">IFERROR(_xlfn.IFS(T2009&lt;&gt;"OK","NG",M2009=0,"OK",TRUE,"NG"),"")</f>
        <v>NG</v>
      </c>
      <c r="V2009" s="5" t="str">
        <f t="shared" si="446"/>
        <v>NG</v>
      </c>
      <c r="W2009" s="28" t="str">
        <f t="shared" ca="1" si="447"/>
        <v>OK</v>
      </c>
      <c r="X2009" s="5" t="str">
        <f t="shared" si="448"/>
        <v>NG</v>
      </c>
      <c r="Y2009" s="5">
        <f t="shared" ca="1" si="449"/>
        <v>126</v>
      </c>
      <c r="Z2009" s="5">
        <f t="shared" ca="1" si="450"/>
        <v>126</v>
      </c>
      <c r="AA2009" s="5" t="str" cm="1">
        <f t="array" ref="AA2009">_xlfn.IFS(H2009="","OK",H2009&lt;$F$17,"NG",I2009="解雇","NG",OR(I2009="自主退職",I2009="契約満了"),"OK")</f>
        <v>OK</v>
      </c>
      <c r="AB2009" s="5" t="str" cm="1">
        <f t="array" aca="1" ref="AB2009" ca="1">_xlfn.IFS(AA2009="NG","NG",OR(X2009="NG",X2009="ERROR",X2009=FALSE),"NG",U2009="NG","NG",V2009="OK","OK",AD2009="OK","OK")</f>
        <v>NG</v>
      </c>
      <c r="AC2009" s="5" t="str">
        <f t="shared" si="451"/>
        <v>NG</v>
      </c>
      <c r="AD2009" s="5" t="e" cm="1">
        <f t="array" ref="AD2009">_xlfn.IFS(AND(G2009="〇",H2009&lt;&gt;"",I2009&lt;&gt;""),"ERROR",AND(G2009="",H2009&gt;$H$17,I2009&lt;&gt;""),"NG",AND(G2009="〇",H2009="",I2009=""),"OK")</f>
        <v>#N/A</v>
      </c>
      <c r="AE2009" s="5" t="str" cm="1">
        <f t="array" ref="AE2009">_xlfn.IFS(I2009="解雇","NG",H2009="","OK",H2009&lt;$H$17,"NG",H2009&gt;$H$17,"OK")</f>
        <v>OK</v>
      </c>
      <c r="AF2009" s="5" t="e">
        <f t="shared" si="452"/>
        <v>#N/A</v>
      </c>
    </row>
    <row r="2010" spans="2:32" ht="20.25" customHeight="1" x14ac:dyDescent="0.55000000000000004">
      <c r="B2010" s="9">
        <v>1993</v>
      </c>
      <c r="C2010" s="42"/>
      <c r="D2010" s="43"/>
      <c r="E2010" s="44"/>
      <c r="F2010" s="44"/>
      <c r="G2010" s="43"/>
      <c r="H2010" s="44"/>
      <c r="I2010" s="45"/>
      <c r="M2010" s="5">
        <f t="shared" si="439"/>
        <v>4</v>
      </c>
      <c r="N2010" s="5">
        <f t="shared" si="440"/>
        <v>2</v>
      </c>
      <c r="O2010" s="5" t="str">
        <f t="shared" si="441"/>
        <v/>
      </c>
      <c r="P2010" s="5">
        <f t="shared" si="442"/>
        <v>0</v>
      </c>
      <c r="Q2010" s="5">
        <f t="shared" ca="1" si="443"/>
        <v>126</v>
      </c>
      <c r="R2010" s="26">
        <f t="shared" si="444"/>
        <v>5479</v>
      </c>
      <c r="S2010" s="26">
        <f t="shared" si="445"/>
        <v>5205</v>
      </c>
      <c r="T2010" s="27" t="str" cm="1">
        <f t="array" aca="1" ref="T2010" ca="1">_xlfn.IFS(Q2010="","NG",Q2010&gt;16,"OK",TODAY()&gt;S2010,"OK",Q2010&lt;16,"NG")</f>
        <v>OK</v>
      </c>
      <c r="U2010" s="5" t="str" cm="1">
        <f t="array" aca="1" ref="U2010" ca="1">IFERROR(_xlfn.IFS(T2010&lt;&gt;"OK","NG",M2010=0,"OK",TRUE,"NG"),"")</f>
        <v>NG</v>
      </c>
      <c r="V2010" s="5" t="str">
        <f t="shared" si="446"/>
        <v>NG</v>
      </c>
      <c r="W2010" s="28" t="str">
        <f t="shared" ca="1" si="447"/>
        <v>OK</v>
      </c>
      <c r="X2010" s="5" t="str">
        <f t="shared" si="448"/>
        <v>NG</v>
      </c>
      <c r="Y2010" s="5">
        <f t="shared" ca="1" si="449"/>
        <v>126</v>
      </c>
      <c r="Z2010" s="5">
        <f t="shared" ca="1" si="450"/>
        <v>126</v>
      </c>
      <c r="AA2010" s="5" t="str" cm="1">
        <f t="array" ref="AA2010">_xlfn.IFS(H2010="","OK",H2010&lt;$F$17,"NG",I2010="解雇","NG",OR(I2010="自主退職",I2010="契約満了"),"OK")</f>
        <v>OK</v>
      </c>
      <c r="AB2010" s="5" t="str" cm="1">
        <f t="array" aca="1" ref="AB2010" ca="1">_xlfn.IFS(AA2010="NG","NG",OR(X2010="NG",X2010="ERROR",X2010=FALSE),"NG",U2010="NG","NG",V2010="OK","OK",AD2010="OK","OK")</f>
        <v>NG</v>
      </c>
      <c r="AC2010" s="5" t="str">
        <f t="shared" si="451"/>
        <v>NG</v>
      </c>
      <c r="AD2010" s="5" t="e" cm="1">
        <f t="array" ref="AD2010">_xlfn.IFS(AND(G2010="〇",H2010&lt;&gt;"",I2010&lt;&gt;""),"ERROR",AND(G2010="",H2010&gt;$H$17,I2010&lt;&gt;""),"NG",AND(G2010="〇",H2010="",I2010=""),"OK")</f>
        <v>#N/A</v>
      </c>
      <c r="AE2010" s="5" t="str" cm="1">
        <f t="array" ref="AE2010">_xlfn.IFS(I2010="解雇","NG",H2010="","OK",H2010&lt;$H$17,"NG",H2010&gt;$H$17,"OK")</f>
        <v>OK</v>
      </c>
      <c r="AF2010" s="5" t="e">
        <f t="shared" si="452"/>
        <v>#N/A</v>
      </c>
    </row>
    <row r="2011" spans="2:32" ht="20.25" customHeight="1" x14ac:dyDescent="0.55000000000000004">
      <c r="B2011" s="9">
        <v>1994</v>
      </c>
      <c r="C2011" s="42"/>
      <c r="D2011" s="43"/>
      <c r="E2011" s="44"/>
      <c r="F2011" s="44"/>
      <c r="G2011" s="43"/>
      <c r="H2011" s="44"/>
      <c r="I2011" s="45"/>
      <c r="M2011" s="5">
        <f t="shared" si="439"/>
        <v>4</v>
      </c>
      <c r="N2011" s="5">
        <f t="shared" si="440"/>
        <v>2</v>
      </c>
      <c r="O2011" s="5" t="str">
        <f t="shared" si="441"/>
        <v/>
      </c>
      <c r="P2011" s="5">
        <f t="shared" si="442"/>
        <v>0</v>
      </c>
      <c r="Q2011" s="5">
        <f t="shared" ca="1" si="443"/>
        <v>126</v>
      </c>
      <c r="R2011" s="26">
        <f t="shared" si="444"/>
        <v>5479</v>
      </c>
      <c r="S2011" s="26">
        <f t="shared" si="445"/>
        <v>5205</v>
      </c>
      <c r="T2011" s="27" t="str" cm="1">
        <f t="array" aca="1" ref="T2011" ca="1">_xlfn.IFS(Q2011="","NG",Q2011&gt;16,"OK",TODAY()&gt;S2011,"OK",Q2011&lt;16,"NG")</f>
        <v>OK</v>
      </c>
      <c r="U2011" s="5" t="str" cm="1">
        <f t="array" aca="1" ref="U2011" ca="1">IFERROR(_xlfn.IFS(T2011&lt;&gt;"OK","NG",M2011=0,"OK",TRUE,"NG"),"")</f>
        <v>NG</v>
      </c>
      <c r="V2011" s="5" t="str">
        <f t="shared" si="446"/>
        <v>NG</v>
      </c>
      <c r="W2011" s="28" t="str">
        <f t="shared" ca="1" si="447"/>
        <v>OK</v>
      </c>
      <c r="X2011" s="5" t="str">
        <f t="shared" si="448"/>
        <v>NG</v>
      </c>
      <c r="Y2011" s="5">
        <f t="shared" ca="1" si="449"/>
        <v>126</v>
      </c>
      <c r="Z2011" s="5">
        <f t="shared" ca="1" si="450"/>
        <v>126</v>
      </c>
      <c r="AA2011" s="5" t="str" cm="1">
        <f t="array" ref="AA2011">_xlfn.IFS(H2011="","OK",H2011&lt;$F$17,"NG",I2011="解雇","NG",OR(I2011="自主退職",I2011="契約満了"),"OK")</f>
        <v>OK</v>
      </c>
      <c r="AB2011" s="5" t="str" cm="1">
        <f t="array" aca="1" ref="AB2011" ca="1">_xlfn.IFS(AA2011="NG","NG",OR(X2011="NG",X2011="ERROR",X2011=FALSE),"NG",U2011="NG","NG",V2011="OK","OK",AD2011="OK","OK")</f>
        <v>NG</v>
      </c>
      <c r="AC2011" s="5" t="str">
        <f t="shared" si="451"/>
        <v>NG</v>
      </c>
      <c r="AD2011" s="5" t="e" cm="1">
        <f t="array" ref="AD2011">_xlfn.IFS(AND(G2011="〇",H2011&lt;&gt;"",I2011&lt;&gt;""),"ERROR",AND(G2011="",H2011&gt;$H$17,I2011&lt;&gt;""),"NG",AND(G2011="〇",H2011="",I2011=""),"OK")</f>
        <v>#N/A</v>
      </c>
      <c r="AE2011" s="5" t="str" cm="1">
        <f t="array" ref="AE2011">_xlfn.IFS(I2011="解雇","NG",H2011="","OK",H2011&lt;$H$17,"NG",H2011&gt;$H$17,"OK")</f>
        <v>OK</v>
      </c>
      <c r="AF2011" s="5" t="e">
        <f t="shared" si="452"/>
        <v>#N/A</v>
      </c>
    </row>
    <row r="2012" spans="2:32" ht="20.25" customHeight="1" x14ac:dyDescent="0.55000000000000004">
      <c r="B2012" s="9">
        <v>1995</v>
      </c>
      <c r="C2012" s="42"/>
      <c r="D2012" s="43"/>
      <c r="E2012" s="44"/>
      <c r="F2012" s="44"/>
      <c r="G2012" s="43"/>
      <c r="H2012" s="44"/>
      <c r="I2012" s="45"/>
      <c r="M2012" s="5">
        <f t="shared" si="439"/>
        <v>4</v>
      </c>
      <c r="N2012" s="5">
        <f t="shared" si="440"/>
        <v>2</v>
      </c>
      <c r="O2012" s="5" t="str">
        <f t="shared" si="441"/>
        <v/>
      </c>
      <c r="P2012" s="5">
        <f t="shared" si="442"/>
        <v>0</v>
      </c>
      <c r="Q2012" s="5">
        <f t="shared" ca="1" si="443"/>
        <v>126</v>
      </c>
      <c r="R2012" s="26">
        <f t="shared" si="444"/>
        <v>5479</v>
      </c>
      <c r="S2012" s="26">
        <f t="shared" si="445"/>
        <v>5205</v>
      </c>
      <c r="T2012" s="27" t="str" cm="1">
        <f t="array" aca="1" ref="T2012" ca="1">_xlfn.IFS(Q2012="","NG",Q2012&gt;16,"OK",TODAY()&gt;S2012,"OK",Q2012&lt;16,"NG")</f>
        <v>OK</v>
      </c>
      <c r="U2012" s="5" t="str" cm="1">
        <f t="array" aca="1" ref="U2012" ca="1">IFERROR(_xlfn.IFS(T2012&lt;&gt;"OK","NG",M2012=0,"OK",TRUE,"NG"),"")</f>
        <v>NG</v>
      </c>
      <c r="V2012" s="5" t="str">
        <f t="shared" si="446"/>
        <v>NG</v>
      </c>
      <c r="W2012" s="28" t="str">
        <f t="shared" ca="1" si="447"/>
        <v>OK</v>
      </c>
      <c r="X2012" s="5" t="str">
        <f t="shared" si="448"/>
        <v>NG</v>
      </c>
      <c r="Y2012" s="5">
        <f t="shared" ca="1" si="449"/>
        <v>126</v>
      </c>
      <c r="Z2012" s="5">
        <f t="shared" ca="1" si="450"/>
        <v>126</v>
      </c>
      <c r="AA2012" s="5" t="str" cm="1">
        <f t="array" ref="AA2012">_xlfn.IFS(H2012="","OK",H2012&lt;$F$17,"NG",I2012="解雇","NG",OR(I2012="自主退職",I2012="契約満了"),"OK")</f>
        <v>OK</v>
      </c>
      <c r="AB2012" s="5" t="str" cm="1">
        <f t="array" aca="1" ref="AB2012" ca="1">_xlfn.IFS(AA2012="NG","NG",OR(X2012="NG",X2012="ERROR",X2012=FALSE),"NG",U2012="NG","NG",V2012="OK","OK",AD2012="OK","OK")</f>
        <v>NG</v>
      </c>
      <c r="AC2012" s="5" t="str">
        <f t="shared" si="451"/>
        <v>NG</v>
      </c>
      <c r="AD2012" s="5" t="e" cm="1">
        <f t="array" ref="AD2012">_xlfn.IFS(AND(G2012="〇",H2012&lt;&gt;"",I2012&lt;&gt;""),"ERROR",AND(G2012="",H2012&gt;$H$17,I2012&lt;&gt;""),"NG",AND(G2012="〇",H2012="",I2012=""),"OK")</f>
        <v>#N/A</v>
      </c>
      <c r="AE2012" s="5" t="str" cm="1">
        <f t="array" ref="AE2012">_xlfn.IFS(I2012="解雇","NG",H2012="","OK",H2012&lt;$H$17,"NG",H2012&gt;$H$17,"OK")</f>
        <v>OK</v>
      </c>
      <c r="AF2012" s="5" t="e">
        <f t="shared" si="452"/>
        <v>#N/A</v>
      </c>
    </row>
    <row r="2013" spans="2:32" ht="20.25" customHeight="1" x14ac:dyDescent="0.55000000000000004">
      <c r="B2013" s="9">
        <v>1996</v>
      </c>
      <c r="C2013" s="42"/>
      <c r="D2013" s="43"/>
      <c r="E2013" s="44"/>
      <c r="F2013" s="44"/>
      <c r="G2013" s="43"/>
      <c r="H2013" s="44"/>
      <c r="I2013" s="45"/>
      <c r="M2013" s="5">
        <f t="shared" si="439"/>
        <v>4</v>
      </c>
      <c r="N2013" s="5">
        <f t="shared" si="440"/>
        <v>2</v>
      </c>
      <c r="O2013" s="5" t="str">
        <f t="shared" si="441"/>
        <v/>
      </c>
      <c r="P2013" s="5">
        <f t="shared" si="442"/>
        <v>0</v>
      </c>
      <c r="Q2013" s="5">
        <f t="shared" ca="1" si="443"/>
        <v>126</v>
      </c>
      <c r="R2013" s="26">
        <f t="shared" si="444"/>
        <v>5479</v>
      </c>
      <c r="S2013" s="26">
        <f t="shared" si="445"/>
        <v>5205</v>
      </c>
      <c r="T2013" s="27" t="str" cm="1">
        <f t="array" aca="1" ref="T2013" ca="1">_xlfn.IFS(Q2013="","NG",Q2013&gt;16,"OK",TODAY()&gt;S2013,"OK",Q2013&lt;16,"NG")</f>
        <v>OK</v>
      </c>
      <c r="U2013" s="5" t="str" cm="1">
        <f t="array" aca="1" ref="U2013" ca="1">IFERROR(_xlfn.IFS(T2013&lt;&gt;"OK","NG",M2013=0,"OK",TRUE,"NG"),"")</f>
        <v>NG</v>
      </c>
      <c r="V2013" s="5" t="str">
        <f t="shared" si="446"/>
        <v>NG</v>
      </c>
      <c r="W2013" s="28" t="str">
        <f t="shared" ca="1" si="447"/>
        <v>OK</v>
      </c>
      <c r="X2013" s="5" t="str">
        <f t="shared" si="448"/>
        <v>NG</v>
      </c>
      <c r="Y2013" s="5">
        <f t="shared" ca="1" si="449"/>
        <v>126</v>
      </c>
      <c r="Z2013" s="5">
        <f t="shared" ca="1" si="450"/>
        <v>126</v>
      </c>
      <c r="AA2013" s="5" t="str" cm="1">
        <f t="array" ref="AA2013">_xlfn.IFS(H2013="","OK",H2013&lt;$F$17,"NG",I2013="解雇","NG",OR(I2013="自主退職",I2013="契約満了"),"OK")</f>
        <v>OK</v>
      </c>
      <c r="AB2013" s="5" t="str" cm="1">
        <f t="array" aca="1" ref="AB2013" ca="1">_xlfn.IFS(AA2013="NG","NG",OR(X2013="NG",X2013="ERROR",X2013=FALSE),"NG",U2013="NG","NG",V2013="OK","OK",AD2013="OK","OK")</f>
        <v>NG</v>
      </c>
      <c r="AC2013" s="5" t="str">
        <f t="shared" si="451"/>
        <v>NG</v>
      </c>
      <c r="AD2013" s="5" t="e" cm="1">
        <f t="array" ref="AD2013">_xlfn.IFS(AND(G2013="〇",H2013&lt;&gt;"",I2013&lt;&gt;""),"ERROR",AND(G2013="",H2013&gt;$H$17,I2013&lt;&gt;""),"NG",AND(G2013="〇",H2013="",I2013=""),"OK")</f>
        <v>#N/A</v>
      </c>
      <c r="AE2013" s="5" t="str" cm="1">
        <f t="array" ref="AE2013">_xlfn.IFS(I2013="解雇","NG",H2013="","OK",H2013&lt;$H$17,"NG",H2013&gt;$H$17,"OK")</f>
        <v>OK</v>
      </c>
      <c r="AF2013" s="5" t="e">
        <f t="shared" si="452"/>
        <v>#N/A</v>
      </c>
    </row>
    <row r="2014" spans="2:32" ht="20.25" customHeight="1" x14ac:dyDescent="0.55000000000000004">
      <c r="B2014" s="9">
        <v>1997</v>
      </c>
      <c r="C2014" s="42"/>
      <c r="D2014" s="43"/>
      <c r="E2014" s="44"/>
      <c r="F2014" s="44"/>
      <c r="G2014" s="43"/>
      <c r="H2014" s="44"/>
      <c r="I2014" s="45"/>
      <c r="M2014" s="5">
        <f t="shared" si="439"/>
        <v>4</v>
      </c>
      <c r="N2014" s="5">
        <f t="shared" si="440"/>
        <v>2</v>
      </c>
      <c r="O2014" s="5" t="str">
        <f t="shared" si="441"/>
        <v/>
      </c>
      <c r="P2014" s="5">
        <f t="shared" si="442"/>
        <v>0</v>
      </c>
      <c r="Q2014" s="5">
        <f t="shared" ca="1" si="443"/>
        <v>126</v>
      </c>
      <c r="R2014" s="26">
        <f t="shared" si="444"/>
        <v>5479</v>
      </c>
      <c r="S2014" s="26">
        <f t="shared" si="445"/>
        <v>5205</v>
      </c>
      <c r="T2014" s="27" t="str" cm="1">
        <f t="array" aca="1" ref="T2014" ca="1">_xlfn.IFS(Q2014="","NG",Q2014&gt;16,"OK",TODAY()&gt;S2014,"OK",Q2014&lt;16,"NG")</f>
        <v>OK</v>
      </c>
      <c r="U2014" s="5" t="str" cm="1">
        <f t="array" aca="1" ref="U2014" ca="1">IFERROR(_xlfn.IFS(T2014&lt;&gt;"OK","NG",M2014=0,"OK",TRUE,"NG"),"")</f>
        <v>NG</v>
      </c>
      <c r="V2014" s="5" t="str">
        <f t="shared" si="446"/>
        <v>NG</v>
      </c>
      <c r="W2014" s="28" t="str">
        <f t="shared" ca="1" si="447"/>
        <v>OK</v>
      </c>
      <c r="X2014" s="5" t="str">
        <f t="shared" si="448"/>
        <v>NG</v>
      </c>
      <c r="Y2014" s="5">
        <f t="shared" ca="1" si="449"/>
        <v>126</v>
      </c>
      <c r="Z2014" s="5">
        <f t="shared" ca="1" si="450"/>
        <v>126</v>
      </c>
      <c r="AA2014" s="5" t="str" cm="1">
        <f t="array" ref="AA2014">_xlfn.IFS(H2014="","OK",H2014&lt;$F$17,"NG",I2014="解雇","NG",OR(I2014="自主退職",I2014="契約満了"),"OK")</f>
        <v>OK</v>
      </c>
      <c r="AB2014" s="5" t="str" cm="1">
        <f t="array" aca="1" ref="AB2014" ca="1">_xlfn.IFS(AA2014="NG","NG",OR(X2014="NG",X2014="ERROR",X2014=FALSE),"NG",U2014="NG","NG",V2014="OK","OK",AD2014="OK","OK")</f>
        <v>NG</v>
      </c>
      <c r="AC2014" s="5" t="str">
        <f t="shared" si="451"/>
        <v>NG</v>
      </c>
      <c r="AD2014" s="5" t="e" cm="1">
        <f t="array" ref="AD2014">_xlfn.IFS(AND(G2014="〇",H2014&lt;&gt;"",I2014&lt;&gt;""),"ERROR",AND(G2014="",H2014&gt;$H$17,I2014&lt;&gt;""),"NG",AND(G2014="〇",H2014="",I2014=""),"OK")</f>
        <v>#N/A</v>
      </c>
      <c r="AE2014" s="5" t="str" cm="1">
        <f t="array" ref="AE2014">_xlfn.IFS(I2014="解雇","NG",H2014="","OK",H2014&lt;$H$17,"NG",H2014&gt;$H$17,"OK")</f>
        <v>OK</v>
      </c>
      <c r="AF2014" s="5" t="e">
        <f t="shared" si="452"/>
        <v>#N/A</v>
      </c>
    </row>
    <row r="2015" spans="2:32" ht="20.25" customHeight="1" x14ac:dyDescent="0.55000000000000004">
      <c r="B2015" s="9">
        <v>1998</v>
      </c>
      <c r="C2015" s="42"/>
      <c r="D2015" s="43"/>
      <c r="E2015" s="44"/>
      <c r="F2015" s="44"/>
      <c r="G2015" s="43"/>
      <c r="H2015" s="44"/>
      <c r="I2015" s="45"/>
      <c r="M2015" s="5">
        <f t="shared" si="439"/>
        <v>4</v>
      </c>
      <c r="N2015" s="5">
        <f t="shared" si="440"/>
        <v>2</v>
      </c>
      <c r="O2015" s="5" t="str">
        <f t="shared" si="441"/>
        <v/>
      </c>
      <c r="P2015" s="5">
        <f t="shared" si="442"/>
        <v>0</v>
      </c>
      <c r="Q2015" s="5">
        <f t="shared" ca="1" si="443"/>
        <v>126</v>
      </c>
      <c r="R2015" s="26">
        <f t="shared" si="444"/>
        <v>5479</v>
      </c>
      <c r="S2015" s="26">
        <f t="shared" si="445"/>
        <v>5205</v>
      </c>
      <c r="T2015" s="27" t="str" cm="1">
        <f t="array" aca="1" ref="T2015" ca="1">_xlfn.IFS(Q2015="","NG",Q2015&gt;16,"OK",TODAY()&gt;S2015,"OK",Q2015&lt;16,"NG")</f>
        <v>OK</v>
      </c>
      <c r="U2015" s="5" t="str" cm="1">
        <f t="array" aca="1" ref="U2015" ca="1">IFERROR(_xlfn.IFS(T2015&lt;&gt;"OK","NG",M2015=0,"OK",TRUE,"NG"),"")</f>
        <v>NG</v>
      </c>
      <c r="V2015" s="5" t="str">
        <f t="shared" si="446"/>
        <v>NG</v>
      </c>
      <c r="W2015" s="28" t="str">
        <f t="shared" ca="1" si="447"/>
        <v>OK</v>
      </c>
      <c r="X2015" s="5" t="str">
        <f t="shared" si="448"/>
        <v>NG</v>
      </c>
      <c r="Y2015" s="5">
        <f t="shared" ca="1" si="449"/>
        <v>126</v>
      </c>
      <c r="Z2015" s="5">
        <f t="shared" ca="1" si="450"/>
        <v>126</v>
      </c>
      <c r="AA2015" s="5" t="str" cm="1">
        <f t="array" ref="AA2015">_xlfn.IFS(H2015="","OK",H2015&lt;$F$17,"NG",I2015="解雇","NG",OR(I2015="自主退職",I2015="契約満了"),"OK")</f>
        <v>OK</v>
      </c>
      <c r="AB2015" s="5" t="str" cm="1">
        <f t="array" aca="1" ref="AB2015" ca="1">_xlfn.IFS(AA2015="NG","NG",OR(X2015="NG",X2015="ERROR",X2015=FALSE),"NG",U2015="NG","NG",V2015="OK","OK",AD2015="OK","OK")</f>
        <v>NG</v>
      </c>
      <c r="AC2015" s="5" t="str">
        <f t="shared" si="451"/>
        <v>NG</v>
      </c>
      <c r="AD2015" s="5" t="e" cm="1">
        <f t="array" ref="AD2015">_xlfn.IFS(AND(G2015="〇",H2015&lt;&gt;"",I2015&lt;&gt;""),"ERROR",AND(G2015="",H2015&gt;$H$17,I2015&lt;&gt;""),"NG",AND(G2015="〇",H2015="",I2015=""),"OK")</f>
        <v>#N/A</v>
      </c>
      <c r="AE2015" s="5" t="str" cm="1">
        <f t="array" ref="AE2015">_xlfn.IFS(I2015="解雇","NG",H2015="","OK",H2015&lt;$H$17,"NG",H2015&gt;$H$17,"OK")</f>
        <v>OK</v>
      </c>
      <c r="AF2015" s="5" t="e">
        <f t="shared" si="452"/>
        <v>#N/A</v>
      </c>
    </row>
    <row r="2016" spans="2:32" ht="20.25" customHeight="1" x14ac:dyDescent="0.55000000000000004">
      <c r="B2016" s="9">
        <v>1999</v>
      </c>
      <c r="C2016" s="42"/>
      <c r="D2016" s="43"/>
      <c r="E2016" s="44"/>
      <c r="F2016" s="44"/>
      <c r="G2016" s="43"/>
      <c r="H2016" s="44"/>
      <c r="I2016" s="45"/>
      <c r="M2016" s="5">
        <f t="shared" si="439"/>
        <v>4</v>
      </c>
      <c r="N2016" s="5">
        <f t="shared" si="440"/>
        <v>2</v>
      </c>
      <c r="O2016" s="5" t="str">
        <f t="shared" si="441"/>
        <v/>
      </c>
      <c r="P2016" s="5">
        <f t="shared" si="442"/>
        <v>0</v>
      </c>
      <c r="Q2016" s="5">
        <f t="shared" ca="1" si="443"/>
        <v>126</v>
      </c>
      <c r="R2016" s="26">
        <f t="shared" si="444"/>
        <v>5479</v>
      </c>
      <c r="S2016" s="26">
        <f t="shared" si="445"/>
        <v>5205</v>
      </c>
      <c r="T2016" s="27" t="str" cm="1">
        <f t="array" aca="1" ref="T2016" ca="1">_xlfn.IFS(Q2016="","NG",Q2016&gt;16,"OK",TODAY()&gt;S2016,"OK",Q2016&lt;16,"NG")</f>
        <v>OK</v>
      </c>
      <c r="U2016" s="5" t="str" cm="1">
        <f t="array" aca="1" ref="U2016" ca="1">IFERROR(_xlfn.IFS(T2016&lt;&gt;"OK","NG",M2016=0,"OK",TRUE,"NG"),"")</f>
        <v>NG</v>
      </c>
      <c r="V2016" s="5" t="str">
        <f t="shared" si="446"/>
        <v>NG</v>
      </c>
      <c r="W2016" s="28" t="str">
        <f t="shared" ca="1" si="447"/>
        <v>OK</v>
      </c>
      <c r="X2016" s="5" t="str">
        <f t="shared" si="448"/>
        <v>NG</v>
      </c>
      <c r="Y2016" s="5">
        <f t="shared" ca="1" si="449"/>
        <v>126</v>
      </c>
      <c r="Z2016" s="5">
        <f t="shared" ca="1" si="450"/>
        <v>126</v>
      </c>
      <c r="AA2016" s="5" t="str" cm="1">
        <f t="array" ref="AA2016">_xlfn.IFS(H2016="","OK",H2016&lt;$F$17,"NG",I2016="解雇","NG",OR(I2016="自主退職",I2016="契約満了"),"OK")</f>
        <v>OK</v>
      </c>
      <c r="AB2016" s="5" t="str" cm="1">
        <f t="array" aca="1" ref="AB2016" ca="1">_xlfn.IFS(AA2016="NG","NG",OR(X2016="NG",X2016="ERROR",X2016=FALSE),"NG",U2016="NG","NG",V2016="OK","OK",AD2016="OK","OK")</f>
        <v>NG</v>
      </c>
      <c r="AC2016" s="5" t="str">
        <f t="shared" si="451"/>
        <v>NG</v>
      </c>
      <c r="AD2016" s="5" t="e" cm="1">
        <f t="array" ref="AD2016">_xlfn.IFS(AND(G2016="〇",H2016&lt;&gt;"",I2016&lt;&gt;""),"ERROR",AND(G2016="",H2016&gt;$H$17,I2016&lt;&gt;""),"NG",AND(G2016="〇",H2016="",I2016=""),"OK")</f>
        <v>#N/A</v>
      </c>
      <c r="AE2016" s="5" t="str" cm="1">
        <f t="array" ref="AE2016">_xlfn.IFS(I2016="解雇","NG",H2016="","OK",H2016&lt;$H$17,"NG",H2016&gt;$H$17,"OK")</f>
        <v>OK</v>
      </c>
      <c r="AF2016" s="5" t="e">
        <f t="shared" si="452"/>
        <v>#N/A</v>
      </c>
    </row>
    <row r="2017" spans="2:32" ht="20.25" customHeight="1" x14ac:dyDescent="0.55000000000000004">
      <c r="B2017" s="9">
        <v>2000</v>
      </c>
      <c r="C2017" s="42"/>
      <c r="D2017" s="43"/>
      <c r="E2017" s="44"/>
      <c r="F2017" s="44"/>
      <c r="G2017" s="43"/>
      <c r="H2017" s="44"/>
      <c r="I2017" s="45"/>
      <c r="M2017" s="5">
        <f t="shared" si="439"/>
        <v>4</v>
      </c>
      <c r="N2017" s="5">
        <f t="shared" si="440"/>
        <v>2</v>
      </c>
      <c r="O2017" s="5" t="str">
        <f t="shared" si="441"/>
        <v/>
      </c>
      <c r="P2017" s="5">
        <f t="shared" si="442"/>
        <v>0</v>
      </c>
      <c r="Q2017" s="5">
        <f t="shared" ca="1" si="443"/>
        <v>126</v>
      </c>
      <c r="R2017" s="26">
        <f t="shared" si="444"/>
        <v>5479</v>
      </c>
      <c r="S2017" s="26">
        <f t="shared" si="445"/>
        <v>5205</v>
      </c>
      <c r="T2017" s="27" t="str" cm="1">
        <f t="array" aca="1" ref="T2017" ca="1">_xlfn.IFS(Q2017="","NG",Q2017&gt;16,"OK",TODAY()&gt;S2017,"OK",Q2017&lt;16,"NG")</f>
        <v>OK</v>
      </c>
      <c r="U2017" s="5" t="str" cm="1">
        <f t="array" aca="1" ref="U2017" ca="1">IFERROR(_xlfn.IFS(T2017&lt;&gt;"OK","NG",M2017=0,"OK",TRUE,"NG"),"")</f>
        <v>NG</v>
      </c>
      <c r="V2017" s="5" t="str">
        <f t="shared" si="446"/>
        <v>NG</v>
      </c>
      <c r="W2017" s="28" t="str">
        <f t="shared" ca="1" si="447"/>
        <v>OK</v>
      </c>
      <c r="X2017" s="5" t="str">
        <f t="shared" si="448"/>
        <v>NG</v>
      </c>
      <c r="Y2017" s="5">
        <f t="shared" ca="1" si="449"/>
        <v>126</v>
      </c>
      <c r="Z2017" s="5">
        <f t="shared" ca="1" si="450"/>
        <v>126</v>
      </c>
      <c r="AA2017" s="5" t="str" cm="1">
        <f t="array" ref="AA2017">_xlfn.IFS(H2017="","OK",H2017&lt;$F$17,"NG",I2017="解雇","NG",OR(I2017="自主退職",I2017="契約満了"),"OK")</f>
        <v>OK</v>
      </c>
      <c r="AB2017" s="5" t="str" cm="1">
        <f t="array" aca="1" ref="AB2017" ca="1">_xlfn.IFS(AA2017="NG","NG",OR(X2017="NG",X2017="ERROR",X2017=FALSE),"NG",U2017="NG","NG",V2017="OK","OK",AD2017="OK","OK")</f>
        <v>NG</v>
      </c>
      <c r="AC2017" s="5" t="str">
        <f t="shared" si="451"/>
        <v>NG</v>
      </c>
      <c r="AD2017" s="5" t="e" cm="1">
        <f t="array" ref="AD2017">_xlfn.IFS(AND(G2017="〇",H2017&lt;&gt;"",I2017&lt;&gt;""),"ERROR",AND(G2017="",H2017&gt;$H$17,I2017&lt;&gt;""),"NG",AND(G2017="〇",H2017="",I2017=""),"OK")</f>
        <v>#N/A</v>
      </c>
      <c r="AE2017" s="5" t="str" cm="1">
        <f t="array" ref="AE2017">_xlfn.IFS(I2017="解雇","NG",H2017="","OK",H2017&lt;$H$17,"NG",H2017&gt;$H$17,"OK")</f>
        <v>OK</v>
      </c>
      <c r="AF2017" s="5" t="e">
        <f t="shared" si="452"/>
        <v>#N/A</v>
      </c>
    </row>
    <row r="2018" spans="2:32" ht="20.25" customHeight="1" x14ac:dyDescent="0.55000000000000004">
      <c r="B2018" s="9">
        <v>2001</v>
      </c>
      <c r="C2018" s="42"/>
      <c r="D2018" s="43"/>
      <c r="E2018" s="44"/>
      <c r="F2018" s="44"/>
      <c r="G2018" s="43"/>
      <c r="H2018" s="44"/>
      <c r="I2018" s="45"/>
      <c r="M2018" s="5">
        <f t="shared" si="439"/>
        <v>4</v>
      </c>
      <c r="N2018" s="5">
        <f t="shared" si="440"/>
        <v>2</v>
      </c>
      <c r="O2018" s="5" t="str">
        <f t="shared" si="441"/>
        <v/>
      </c>
      <c r="P2018" s="5">
        <f t="shared" si="442"/>
        <v>0</v>
      </c>
      <c r="Q2018" s="5">
        <f t="shared" ca="1" si="443"/>
        <v>126</v>
      </c>
      <c r="R2018" s="26">
        <f t="shared" si="444"/>
        <v>5479</v>
      </c>
      <c r="S2018" s="26">
        <f t="shared" si="445"/>
        <v>5205</v>
      </c>
      <c r="T2018" s="27" t="str" cm="1">
        <f t="array" aca="1" ref="T2018" ca="1">_xlfn.IFS(Q2018="","NG",Q2018&gt;16,"OK",TODAY()&gt;S2018,"OK",Q2018&lt;16,"NG")</f>
        <v>OK</v>
      </c>
      <c r="U2018" s="5" t="str" cm="1">
        <f t="array" aca="1" ref="U2018" ca="1">IFERROR(_xlfn.IFS(T2018&lt;&gt;"OK","NG",M2018=0,"OK",TRUE,"NG"),"")</f>
        <v>NG</v>
      </c>
      <c r="V2018" s="5" t="str">
        <f t="shared" si="446"/>
        <v>NG</v>
      </c>
      <c r="W2018" s="28" t="str">
        <f t="shared" ca="1" si="447"/>
        <v>OK</v>
      </c>
      <c r="X2018" s="5" t="str">
        <f t="shared" si="448"/>
        <v>NG</v>
      </c>
      <c r="Y2018" s="5">
        <f t="shared" ca="1" si="449"/>
        <v>126</v>
      </c>
      <c r="Z2018" s="5">
        <f t="shared" ca="1" si="450"/>
        <v>126</v>
      </c>
      <c r="AA2018" s="5" t="str" cm="1">
        <f t="array" ref="AA2018">_xlfn.IFS(H2018="","OK",H2018&lt;$F$17,"NG",I2018="解雇","NG",OR(I2018="自主退職",I2018="契約満了"),"OK")</f>
        <v>OK</v>
      </c>
      <c r="AB2018" s="5" t="str" cm="1">
        <f t="array" aca="1" ref="AB2018" ca="1">_xlfn.IFS(AA2018="NG","NG",OR(X2018="NG",X2018="ERROR",X2018=FALSE),"NG",U2018="NG","NG",V2018="OK","OK",AD2018="OK","OK")</f>
        <v>NG</v>
      </c>
      <c r="AC2018" s="5" t="str">
        <f t="shared" si="451"/>
        <v>NG</v>
      </c>
      <c r="AD2018" s="5" t="e" cm="1">
        <f t="array" ref="AD2018">_xlfn.IFS(AND(G2018="〇",H2018&lt;&gt;"",I2018&lt;&gt;""),"ERROR",AND(G2018="",H2018&gt;$H$17,I2018&lt;&gt;""),"NG",AND(G2018="〇",H2018="",I2018=""),"OK")</f>
        <v>#N/A</v>
      </c>
      <c r="AE2018" s="5" t="str" cm="1">
        <f t="array" ref="AE2018">_xlfn.IFS(I2018="解雇","NG",H2018="","OK",H2018&lt;$H$17,"NG",H2018&gt;$H$17,"OK")</f>
        <v>OK</v>
      </c>
      <c r="AF2018" s="5" t="e">
        <f t="shared" si="452"/>
        <v>#N/A</v>
      </c>
    </row>
    <row r="2019" spans="2:32" ht="20.25" customHeight="1" x14ac:dyDescent="0.55000000000000004">
      <c r="B2019" s="9">
        <v>2002</v>
      </c>
      <c r="C2019" s="42"/>
      <c r="D2019" s="43"/>
      <c r="E2019" s="44"/>
      <c r="F2019" s="44"/>
      <c r="G2019" s="43"/>
      <c r="H2019" s="44"/>
      <c r="I2019" s="45"/>
      <c r="M2019" s="5">
        <f t="shared" si="439"/>
        <v>4</v>
      </c>
      <c r="N2019" s="5">
        <f t="shared" si="440"/>
        <v>2</v>
      </c>
      <c r="O2019" s="5" t="str">
        <f t="shared" si="441"/>
        <v/>
      </c>
      <c r="P2019" s="5">
        <f t="shared" si="442"/>
        <v>0</v>
      </c>
      <c r="Q2019" s="5">
        <f t="shared" ca="1" si="443"/>
        <v>126</v>
      </c>
      <c r="R2019" s="26">
        <f t="shared" si="444"/>
        <v>5479</v>
      </c>
      <c r="S2019" s="26">
        <f t="shared" si="445"/>
        <v>5205</v>
      </c>
      <c r="T2019" s="27" t="str" cm="1">
        <f t="array" aca="1" ref="T2019" ca="1">_xlfn.IFS(Q2019="","NG",Q2019&gt;16,"OK",TODAY()&gt;S2019,"OK",Q2019&lt;16,"NG")</f>
        <v>OK</v>
      </c>
      <c r="U2019" s="5" t="str" cm="1">
        <f t="array" aca="1" ref="U2019" ca="1">IFERROR(_xlfn.IFS(T2019&lt;&gt;"OK","NG",M2019=0,"OK",TRUE,"NG"),"")</f>
        <v>NG</v>
      </c>
      <c r="V2019" s="5" t="str">
        <f t="shared" si="446"/>
        <v>NG</v>
      </c>
      <c r="W2019" s="28" t="str">
        <f t="shared" ca="1" si="447"/>
        <v>OK</v>
      </c>
      <c r="X2019" s="5" t="str">
        <f t="shared" si="448"/>
        <v>NG</v>
      </c>
      <c r="Y2019" s="5">
        <f t="shared" ca="1" si="449"/>
        <v>126</v>
      </c>
      <c r="Z2019" s="5">
        <f t="shared" ca="1" si="450"/>
        <v>126</v>
      </c>
      <c r="AA2019" s="5" t="str" cm="1">
        <f t="array" ref="AA2019">_xlfn.IFS(H2019="","OK",H2019&lt;$F$17,"NG",I2019="解雇","NG",OR(I2019="自主退職",I2019="契約満了"),"OK")</f>
        <v>OK</v>
      </c>
      <c r="AB2019" s="5" t="str" cm="1">
        <f t="array" aca="1" ref="AB2019" ca="1">_xlfn.IFS(AA2019="NG","NG",OR(X2019="NG",X2019="ERROR",X2019=FALSE),"NG",U2019="NG","NG",V2019="OK","OK",AD2019="OK","OK")</f>
        <v>NG</v>
      </c>
      <c r="AC2019" s="5" t="str">
        <f t="shared" si="451"/>
        <v>NG</v>
      </c>
      <c r="AD2019" s="5" t="e" cm="1">
        <f t="array" ref="AD2019">_xlfn.IFS(AND(G2019="〇",H2019&lt;&gt;"",I2019&lt;&gt;""),"ERROR",AND(G2019="",H2019&gt;$H$17,I2019&lt;&gt;""),"NG",AND(G2019="〇",H2019="",I2019=""),"OK")</f>
        <v>#N/A</v>
      </c>
      <c r="AE2019" s="5" t="str" cm="1">
        <f t="array" ref="AE2019">_xlfn.IFS(I2019="解雇","NG",H2019="","OK",H2019&lt;$H$17,"NG",H2019&gt;$H$17,"OK")</f>
        <v>OK</v>
      </c>
      <c r="AF2019" s="5" t="e">
        <f t="shared" si="452"/>
        <v>#N/A</v>
      </c>
    </row>
    <row r="2020" spans="2:32" ht="20.25" customHeight="1" x14ac:dyDescent="0.55000000000000004">
      <c r="B2020" s="9">
        <v>2003</v>
      </c>
      <c r="C2020" s="42"/>
      <c r="D2020" s="43"/>
      <c r="E2020" s="44"/>
      <c r="F2020" s="44"/>
      <c r="G2020" s="43"/>
      <c r="H2020" s="44"/>
      <c r="I2020" s="45"/>
      <c r="M2020" s="5">
        <f t="shared" si="439"/>
        <v>4</v>
      </c>
      <c r="N2020" s="5">
        <f t="shared" si="440"/>
        <v>2</v>
      </c>
      <c r="O2020" s="5" t="str">
        <f t="shared" si="441"/>
        <v/>
      </c>
      <c r="P2020" s="5">
        <f t="shared" si="442"/>
        <v>0</v>
      </c>
      <c r="Q2020" s="5">
        <f t="shared" ca="1" si="443"/>
        <v>126</v>
      </c>
      <c r="R2020" s="26">
        <f t="shared" si="444"/>
        <v>5479</v>
      </c>
      <c r="S2020" s="26">
        <f t="shared" si="445"/>
        <v>5205</v>
      </c>
      <c r="T2020" s="27" t="str" cm="1">
        <f t="array" aca="1" ref="T2020" ca="1">_xlfn.IFS(Q2020="","NG",Q2020&gt;16,"OK",TODAY()&gt;S2020,"OK",Q2020&lt;16,"NG")</f>
        <v>OK</v>
      </c>
      <c r="U2020" s="5" t="str" cm="1">
        <f t="array" aca="1" ref="U2020" ca="1">IFERROR(_xlfn.IFS(T2020&lt;&gt;"OK","NG",M2020=0,"OK",TRUE,"NG"),"")</f>
        <v>NG</v>
      </c>
      <c r="V2020" s="5" t="str">
        <f t="shared" si="446"/>
        <v>NG</v>
      </c>
      <c r="W2020" s="28" t="str">
        <f t="shared" ca="1" si="447"/>
        <v>OK</v>
      </c>
      <c r="X2020" s="5" t="str">
        <f t="shared" si="448"/>
        <v>NG</v>
      </c>
      <c r="Y2020" s="5">
        <f t="shared" ca="1" si="449"/>
        <v>126</v>
      </c>
      <c r="Z2020" s="5">
        <f t="shared" ca="1" si="450"/>
        <v>126</v>
      </c>
      <c r="AA2020" s="5" t="str" cm="1">
        <f t="array" ref="AA2020">_xlfn.IFS(H2020="","OK",H2020&lt;$F$17,"NG",I2020="解雇","NG",OR(I2020="自主退職",I2020="契約満了"),"OK")</f>
        <v>OK</v>
      </c>
      <c r="AB2020" s="5" t="str" cm="1">
        <f t="array" aca="1" ref="AB2020" ca="1">_xlfn.IFS(AA2020="NG","NG",OR(X2020="NG",X2020="ERROR",X2020=FALSE),"NG",U2020="NG","NG",V2020="OK","OK",AD2020="OK","OK")</f>
        <v>NG</v>
      </c>
      <c r="AC2020" s="5" t="str">
        <f t="shared" si="451"/>
        <v>NG</v>
      </c>
      <c r="AD2020" s="5" t="e" cm="1">
        <f t="array" ref="AD2020">_xlfn.IFS(AND(G2020="〇",H2020&lt;&gt;"",I2020&lt;&gt;""),"ERROR",AND(G2020="",H2020&gt;$H$17,I2020&lt;&gt;""),"NG",AND(G2020="〇",H2020="",I2020=""),"OK")</f>
        <v>#N/A</v>
      </c>
      <c r="AE2020" s="5" t="str" cm="1">
        <f t="array" ref="AE2020">_xlfn.IFS(I2020="解雇","NG",H2020="","OK",H2020&lt;$H$17,"NG",H2020&gt;$H$17,"OK")</f>
        <v>OK</v>
      </c>
      <c r="AF2020" s="5" t="e">
        <f t="shared" si="452"/>
        <v>#N/A</v>
      </c>
    </row>
    <row r="2021" spans="2:32" ht="20.25" customHeight="1" x14ac:dyDescent="0.55000000000000004">
      <c r="B2021" s="9">
        <v>2004</v>
      </c>
      <c r="C2021" s="42"/>
      <c r="D2021" s="43"/>
      <c r="E2021" s="44"/>
      <c r="F2021" s="44"/>
      <c r="G2021" s="43"/>
      <c r="H2021" s="44"/>
      <c r="I2021" s="45"/>
      <c r="M2021" s="5">
        <f t="shared" si="439"/>
        <v>4</v>
      </c>
      <c r="N2021" s="5">
        <f t="shared" si="440"/>
        <v>2</v>
      </c>
      <c r="O2021" s="5" t="str">
        <f t="shared" si="441"/>
        <v/>
      </c>
      <c r="P2021" s="5">
        <f t="shared" si="442"/>
        <v>0</v>
      </c>
      <c r="Q2021" s="5">
        <f t="shared" ca="1" si="443"/>
        <v>126</v>
      </c>
      <c r="R2021" s="26">
        <f t="shared" si="444"/>
        <v>5479</v>
      </c>
      <c r="S2021" s="26">
        <f t="shared" si="445"/>
        <v>5205</v>
      </c>
      <c r="T2021" s="27" t="str" cm="1">
        <f t="array" aca="1" ref="T2021" ca="1">_xlfn.IFS(Q2021="","NG",Q2021&gt;16,"OK",TODAY()&gt;S2021,"OK",Q2021&lt;16,"NG")</f>
        <v>OK</v>
      </c>
      <c r="U2021" s="5" t="str" cm="1">
        <f t="array" aca="1" ref="U2021" ca="1">IFERROR(_xlfn.IFS(T2021&lt;&gt;"OK","NG",M2021=0,"OK",TRUE,"NG"),"")</f>
        <v>NG</v>
      </c>
      <c r="V2021" s="5" t="str">
        <f t="shared" si="446"/>
        <v>NG</v>
      </c>
      <c r="W2021" s="28" t="str">
        <f t="shared" ca="1" si="447"/>
        <v>OK</v>
      </c>
      <c r="X2021" s="5" t="str">
        <f t="shared" si="448"/>
        <v>NG</v>
      </c>
      <c r="Y2021" s="5">
        <f t="shared" ca="1" si="449"/>
        <v>126</v>
      </c>
      <c r="Z2021" s="5">
        <f t="shared" ca="1" si="450"/>
        <v>126</v>
      </c>
      <c r="AA2021" s="5" t="str" cm="1">
        <f t="array" ref="AA2021">_xlfn.IFS(H2021="","OK",H2021&lt;$F$17,"NG",I2021="解雇","NG",OR(I2021="自主退職",I2021="契約満了"),"OK")</f>
        <v>OK</v>
      </c>
      <c r="AB2021" s="5" t="str" cm="1">
        <f t="array" aca="1" ref="AB2021" ca="1">_xlfn.IFS(AA2021="NG","NG",OR(X2021="NG",X2021="ERROR",X2021=FALSE),"NG",U2021="NG","NG",V2021="OK","OK",AD2021="OK","OK")</f>
        <v>NG</v>
      </c>
      <c r="AC2021" s="5" t="str">
        <f t="shared" si="451"/>
        <v>NG</v>
      </c>
      <c r="AD2021" s="5" t="e" cm="1">
        <f t="array" ref="AD2021">_xlfn.IFS(AND(G2021="〇",H2021&lt;&gt;"",I2021&lt;&gt;""),"ERROR",AND(G2021="",H2021&gt;$H$17,I2021&lt;&gt;""),"NG",AND(G2021="〇",H2021="",I2021=""),"OK")</f>
        <v>#N/A</v>
      </c>
      <c r="AE2021" s="5" t="str" cm="1">
        <f t="array" ref="AE2021">_xlfn.IFS(I2021="解雇","NG",H2021="","OK",H2021&lt;$H$17,"NG",H2021&gt;$H$17,"OK")</f>
        <v>OK</v>
      </c>
      <c r="AF2021" s="5" t="e">
        <f t="shared" si="452"/>
        <v>#N/A</v>
      </c>
    </row>
    <row r="2022" spans="2:32" ht="20.25" customHeight="1" x14ac:dyDescent="0.55000000000000004">
      <c r="B2022" s="9">
        <v>2005</v>
      </c>
      <c r="C2022" s="42"/>
      <c r="D2022" s="43"/>
      <c r="E2022" s="44"/>
      <c r="F2022" s="44"/>
      <c r="G2022" s="43"/>
      <c r="H2022" s="44"/>
      <c r="I2022" s="45"/>
      <c r="M2022" s="5">
        <f t="shared" si="439"/>
        <v>4</v>
      </c>
      <c r="N2022" s="5">
        <f t="shared" si="440"/>
        <v>2</v>
      </c>
      <c r="O2022" s="5" t="str">
        <f t="shared" si="441"/>
        <v/>
      </c>
      <c r="P2022" s="5">
        <f t="shared" si="442"/>
        <v>0</v>
      </c>
      <c r="Q2022" s="5">
        <f t="shared" ca="1" si="443"/>
        <v>126</v>
      </c>
      <c r="R2022" s="26">
        <f t="shared" si="444"/>
        <v>5479</v>
      </c>
      <c r="S2022" s="26">
        <f t="shared" si="445"/>
        <v>5205</v>
      </c>
      <c r="T2022" s="27" t="str" cm="1">
        <f t="array" aca="1" ref="T2022" ca="1">_xlfn.IFS(Q2022="","NG",Q2022&gt;16,"OK",TODAY()&gt;S2022,"OK",Q2022&lt;16,"NG")</f>
        <v>OK</v>
      </c>
      <c r="U2022" s="5" t="str" cm="1">
        <f t="array" aca="1" ref="U2022" ca="1">IFERROR(_xlfn.IFS(T2022&lt;&gt;"OK","NG",M2022=0,"OK",TRUE,"NG"),"")</f>
        <v>NG</v>
      </c>
      <c r="V2022" s="5" t="str">
        <f t="shared" si="446"/>
        <v>NG</v>
      </c>
      <c r="W2022" s="28" t="str">
        <f t="shared" ca="1" si="447"/>
        <v>OK</v>
      </c>
      <c r="X2022" s="5" t="str">
        <f t="shared" si="448"/>
        <v>NG</v>
      </c>
      <c r="Y2022" s="5">
        <f t="shared" ca="1" si="449"/>
        <v>126</v>
      </c>
      <c r="Z2022" s="5">
        <f t="shared" ca="1" si="450"/>
        <v>126</v>
      </c>
      <c r="AA2022" s="5" t="str" cm="1">
        <f t="array" ref="AA2022">_xlfn.IFS(H2022="","OK",H2022&lt;$F$17,"NG",I2022="解雇","NG",OR(I2022="自主退職",I2022="契約満了"),"OK")</f>
        <v>OK</v>
      </c>
      <c r="AB2022" s="5" t="str" cm="1">
        <f t="array" aca="1" ref="AB2022" ca="1">_xlfn.IFS(AA2022="NG","NG",OR(X2022="NG",X2022="ERROR",X2022=FALSE),"NG",U2022="NG","NG",V2022="OK","OK",AD2022="OK","OK")</f>
        <v>NG</v>
      </c>
      <c r="AC2022" s="5" t="str">
        <f t="shared" si="451"/>
        <v>NG</v>
      </c>
      <c r="AD2022" s="5" t="e" cm="1">
        <f t="array" ref="AD2022">_xlfn.IFS(AND(G2022="〇",H2022&lt;&gt;"",I2022&lt;&gt;""),"ERROR",AND(G2022="",H2022&gt;$H$17,I2022&lt;&gt;""),"NG",AND(G2022="〇",H2022="",I2022=""),"OK")</f>
        <v>#N/A</v>
      </c>
      <c r="AE2022" s="5" t="str" cm="1">
        <f t="array" ref="AE2022">_xlfn.IFS(I2022="解雇","NG",H2022="","OK",H2022&lt;$H$17,"NG",H2022&gt;$H$17,"OK")</f>
        <v>OK</v>
      </c>
      <c r="AF2022" s="5" t="e">
        <f t="shared" si="452"/>
        <v>#N/A</v>
      </c>
    </row>
    <row r="2023" spans="2:32" ht="20.25" customHeight="1" x14ac:dyDescent="0.55000000000000004">
      <c r="B2023" s="9">
        <v>2006</v>
      </c>
      <c r="C2023" s="42"/>
      <c r="D2023" s="43"/>
      <c r="E2023" s="44"/>
      <c r="F2023" s="44"/>
      <c r="G2023" s="43"/>
      <c r="H2023" s="44"/>
      <c r="I2023" s="45"/>
      <c r="M2023" s="5">
        <f t="shared" si="439"/>
        <v>4</v>
      </c>
      <c r="N2023" s="5">
        <f t="shared" si="440"/>
        <v>2</v>
      </c>
      <c r="O2023" s="5" t="str">
        <f t="shared" si="441"/>
        <v/>
      </c>
      <c r="P2023" s="5">
        <f t="shared" si="442"/>
        <v>0</v>
      </c>
      <c r="Q2023" s="5">
        <f t="shared" ca="1" si="443"/>
        <v>126</v>
      </c>
      <c r="R2023" s="26">
        <f t="shared" si="444"/>
        <v>5479</v>
      </c>
      <c r="S2023" s="26">
        <f t="shared" si="445"/>
        <v>5205</v>
      </c>
      <c r="T2023" s="27" t="str" cm="1">
        <f t="array" aca="1" ref="T2023" ca="1">_xlfn.IFS(Q2023="","NG",Q2023&gt;16,"OK",TODAY()&gt;S2023,"OK",Q2023&lt;16,"NG")</f>
        <v>OK</v>
      </c>
      <c r="U2023" s="5" t="str" cm="1">
        <f t="array" aca="1" ref="U2023" ca="1">IFERROR(_xlfn.IFS(T2023&lt;&gt;"OK","NG",M2023=0,"OK",TRUE,"NG"),"")</f>
        <v>NG</v>
      </c>
      <c r="V2023" s="5" t="str">
        <f t="shared" si="446"/>
        <v>NG</v>
      </c>
      <c r="W2023" s="28" t="str">
        <f t="shared" ca="1" si="447"/>
        <v>OK</v>
      </c>
      <c r="X2023" s="5" t="str">
        <f t="shared" si="448"/>
        <v>NG</v>
      </c>
      <c r="Y2023" s="5">
        <f t="shared" ca="1" si="449"/>
        <v>126</v>
      </c>
      <c r="Z2023" s="5">
        <f t="shared" ca="1" si="450"/>
        <v>126</v>
      </c>
      <c r="AA2023" s="5" t="str" cm="1">
        <f t="array" ref="AA2023">_xlfn.IFS(H2023="","OK",H2023&lt;$F$17,"NG",I2023="解雇","NG",OR(I2023="自主退職",I2023="契約満了"),"OK")</f>
        <v>OK</v>
      </c>
      <c r="AB2023" s="5" t="str" cm="1">
        <f t="array" aca="1" ref="AB2023" ca="1">_xlfn.IFS(AA2023="NG","NG",OR(X2023="NG",X2023="ERROR",X2023=FALSE),"NG",U2023="NG","NG",V2023="OK","OK",AD2023="OK","OK")</f>
        <v>NG</v>
      </c>
      <c r="AC2023" s="5" t="str">
        <f t="shared" si="451"/>
        <v>NG</v>
      </c>
      <c r="AD2023" s="5" t="e" cm="1">
        <f t="array" ref="AD2023">_xlfn.IFS(AND(G2023="〇",H2023&lt;&gt;"",I2023&lt;&gt;""),"ERROR",AND(G2023="",H2023&gt;$H$17,I2023&lt;&gt;""),"NG",AND(G2023="〇",H2023="",I2023=""),"OK")</f>
        <v>#N/A</v>
      </c>
      <c r="AE2023" s="5" t="str" cm="1">
        <f t="array" ref="AE2023">_xlfn.IFS(I2023="解雇","NG",H2023="","OK",H2023&lt;$H$17,"NG",H2023&gt;$H$17,"OK")</f>
        <v>OK</v>
      </c>
      <c r="AF2023" s="5" t="e">
        <f t="shared" si="452"/>
        <v>#N/A</v>
      </c>
    </row>
    <row r="2024" spans="2:32" ht="20.25" customHeight="1" x14ac:dyDescent="0.55000000000000004">
      <c r="B2024" s="9">
        <v>2007</v>
      </c>
      <c r="C2024" s="42"/>
      <c r="D2024" s="43"/>
      <c r="E2024" s="44"/>
      <c r="F2024" s="44"/>
      <c r="G2024" s="43"/>
      <c r="H2024" s="44"/>
      <c r="I2024" s="45"/>
      <c r="M2024" s="5">
        <f t="shared" si="439"/>
        <v>4</v>
      </c>
      <c r="N2024" s="5">
        <f t="shared" si="440"/>
        <v>2</v>
      </c>
      <c r="O2024" s="5" t="str">
        <f t="shared" si="441"/>
        <v/>
      </c>
      <c r="P2024" s="5">
        <f t="shared" si="442"/>
        <v>0</v>
      </c>
      <c r="Q2024" s="5">
        <f t="shared" ca="1" si="443"/>
        <v>126</v>
      </c>
      <c r="R2024" s="26">
        <f t="shared" si="444"/>
        <v>5479</v>
      </c>
      <c r="S2024" s="26">
        <f t="shared" si="445"/>
        <v>5205</v>
      </c>
      <c r="T2024" s="27" t="str" cm="1">
        <f t="array" aca="1" ref="T2024" ca="1">_xlfn.IFS(Q2024="","NG",Q2024&gt;16,"OK",TODAY()&gt;S2024,"OK",Q2024&lt;16,"NG")</f>
        <v>OK</v>
      </c>
      <c r="U2024" s="5" t="str" cm="1">
        <f t="array" aca="1" ref="U2024" ca="1">IFERROR(_xlfn.IFS(T2024&lt;&gt;"OK","NG",M2024=0,"OK",TRUE,"NG"),"")</f>
        <v>NG</v>
      </c>
      <c r="V2024" s="5" t="str">
        <f t="shared" si="446"/>
        <v>NG</v>
      </c>
      <c r="W2024" s="28" t="str">
        <f t="shared" ca="1" si="447"/>
        <v>OK</v>
      </c>
      <c r="X2024" s="5" t="str">
        <f t="shared" si="448"/>
        <v>NG</v>
      </c>
      <c r="Y2024" s="5">
        <f t="shared" ca="1" si="449"/>
        <v>126</v>
      </c>
      <c r="Z2024" s="5">
        <f t="shared" ca="1" si="450"/>
        <v>126</v>
      </c>
      <c r="AA2024" s="5" t="str" cm="1">
        <f t="array" ref="AA2024">_xlfn.IFS(H2024="","OK",H2024&lt;$F$17,"NG",I2024="解雇","NG",OR(I2024="自主退職",I2024="契約満了"),"OK")</f>
        <v>OK</v>
      </c>
      <c r="AB2024" s="5" t="str" cm="1">
        <f t="array" aca="1" ref="AB2024" ca="1">_xlfn.IFS(AA2024="NG","NG",OR(X2024="NG",X2024="ERROR",X2024=FALSE),"NG",U2024="NG","NG",V2024="OK","OK",AD2024="OK","OK")</f>
        <v>NG</v>
      </c>
      <c r="AC2024" s="5" t="str">
        <f t="shared" si="451"/>
        <v>NG</v>
      </c>
      <c r="AD2024" s="5" t="e" cm="1">
        <f t="array" ref="AD2024">_xlfn.IFS(AND(G2024="〇",H2024&lt;&gt;"",I2024&lt;&gt;""),"ERROR",AND(G2024="",H2024&gt;$H$17,I2024&lt;&gt;""),"NG",AND(G2024="〇",H2024="",I2024=""),"OK")</f>
        <v>#N/A</v>
      </c>
      <c r="AE2024" s="5" t="str" cm="1">
        <f t="array" ref="AE2024">_xlfn.IFS(I2024="解雇","NG",H2024="","OK",H2024&lt;$H$17,"NG",H2024&gt;$H$17,"OK")</f>
        <v>OK</v>
      </c>
      <c r="AF2024" s="5" t="e">
        <f t="shared" si="452"/>
        <v>#N/A</v>
      </c>
    </row>
    <row r="2025" spans="2:32" ht="20.25" customHeight="1" x14ac:dyDescent="0.55000000000000004">
      <c r="B2025" s="9">
        <v>2008</v>
      </c>
      <c r="C2025" s="42"/>
      <c r="D2025" s="43"/>
      <c r="E2025" s="44"/>
      <c r="F2025" s="44"/>
      <c r="G2025" s="43"/>
      <c r="H2025" s="44"/>
      <c r="I2025" s="45"/>
      <c r="M2025" s="5">
        <f t="shared" si="439"/>
        <v>4</v>
      </c>
      <c r="N2025" s="5">
        <f t="shared" si="440"/>
        <v>2</v>
      </c>
      <c r="O2025" s="5" t="str">
        <f t="shared" si="441"/>
        <v/>
      </c>
      <c r="P2025" s="5">
        <f t="shared" si="442"/>
        <v>0</v>
      </c>
      <c r="Q2025" s="5">
        <f t="shared" ca="1" si="443"/>
        <v>126</v>
      </c>
      <c r="R2025" s="26">
        <f t="shared" si="444"/>
        <v>5479</v>
      </c>
      <c r="S2025" s="26">
        <f t="shared" si="445"/>
        <v>5205</v>
      </c>
      <c r="T2025" s="27" t="str" cm="1">
        <f t="array" aca="1" ref="T2025" ca="1">_xlfn.IFS(Q2025="","NG",Q2025&gt;16,"OK",TODAY()&gt;S2025,"OK",Q2025&lt;16,"NG")</f>
        <v>OK</v>
      </c>
      <c r="U2025" s="5" t="str" cm="1">
        <f t="array" aca="1" ref="U2025" ca="1">IFERROR(_xlfn.IFS(T2025&lt;&gt;"OK","NG",M2025=0,"OK",TRUE,"NG"),"")</f>
        <v>NG</v>
      </c>
      <c r="V2025" s="5" t="str">
        <f t="shared" si="446"/>
        <v>NG</v>
      </c>
      <c r="W2025" s="28" t="str">
        <f t="shared" ca="1" si="447"/>
        <v>OK</v>
      </c>
      <c r="X2025" s="5" t="str">
        <f t="shared" si="448"/>
        <v>NG</v>
      </c>
      <c r="Y2025" s="5">
        <f t="shared" ca="1" si="449"/>
        <v>126</v>
      </c>
      <c r="Z2025" s="5">
        <f t="shared" ca="1" si="450"/>
        <v>126</v>
      </c>
      <c r="AA2025" s="5" t="str" cm="1">
        <f t="array" ref="AA2025">_xlfn.IFS(H2025="","OK",H2025&lt;$F$17,"NG",I2025="解雇","NG",OR(I2025="自主退職",I2025="契約満了"),"OK")</f>
        <v>OK</v>
      </c>
      <c r="AB2025" s="5" t="str" cm="1">
        <f t="array" aca="1" ref="AB2025" ca="1">_xlfn.IFS(AA2025="NG","NG",OR(X2025="NG",X2025="ERROR",X2025=FALSE),"NG",U2025="NG","NG",V2025="OK","OK",AD2025="OK","OK")</f>
        <v>NG</v>
      </c>
      <c r="AC2025" s="5" t="str">
        <f t="shared" si="451"/>
        <v>NG</v>
      </c>
      <c r="AD2025" s="5" t="e" cm="1">
        <f t="array" ref="AD2025">_xlfn.IFS(AND(G2025="〇",H2025&lt;&gt;"",I2025&lt;&gt;""),"ERROR",AND(G2025="",H2025&gt;$H$17,I2025&lt;&gt;""),"NG",AND(G2025="〇",H2025="",I2025=""),"OK")</f>
        <v>#N/A</v>
      </c>
      <c r="AE2025" s="5" t="str" cm="1">
        <f t="array" ref="AE2025">_xlfn.IFS(I2025="解雇","NG",H2025="","OK",H2025&lt;$H$17,"NG",H2025&gt;$H$17,"OK")</f>
        <v>OK</v>
      </c>
      <c r="AF2025" s="5" t="e">
        <f t="shared" si="452"/>
        <v>#N/A</v>
      </c>
    </row>
    <row r="2026" spans="2:32" ht="20.25" customHeight="1" x14ac:dyDescent="0.55000000000000004">
      <c r="B2026" s="9">
        <v>2009</v>
      </c>
      <c r="C2026" s="42"/>
      <c r="D2026" s="43"/>
      <c r="E2026" s="44"/>
      <c r="F2026" s="44"/>
      <c r="G2026" s="43"/>
      <c r="H2026" s="44"/>
      <c r="I2026" s="45"/>
      <c r="M2026" s="5">
        <f t="shared" si="439"/>
        <v>4</v>
      </c>
      <c r="N2026" s="5">
        <f t="shared" si="440"/>
        <v>2</v>
      </c>
      <c r="O2026" s="5" t="str">
        <f t="shared" si="441"/>
        <v/>
      </c>
      <c r="P2026" s="5">
        <f t="shared" si="442"/>
        <v>0</v>
      </c>
      <c r="Q2026" s="5">
        <f t="shared" ca="1" si="443"/>
        <v>126</v>
      </c>
      <c r="R2026" s="26">
        <f t="shared" si="444"/>
        <v>5479</v>
      </c>
      <c r="S2026" s="26">
        <f t="shared" si="445"/>
        <v>5205</v>
      </c>
      <c r="T2026" s="27" t="str" cm="1">
        <f t="array" aca="1" ref="T2026" ca="1">_xlfn.IFS(Q2026="","NG",Q2026&gt;16,"OK",TODAY()&gt;S2026,"OK",Q2026&lt;16,"NG")</f>
        <v>OK</v>
      </c>
      <c r="U2026" s="5" t="str" cm="1">
        <f t="array" aca="1" ref="U2026" ca="1">IFERROR(_xlfn.IFS(T2026&lt;&gt;"OK","NG",M2026=0,"OK",TRUE,"NG"),"")</f>
        <v>NG</v>
      </c>
      <c r="V2026" s="5" t="str">
        <f t="shared" si="446"/>
        <v>NG</v>
      </c>
      <c r="W2026" s="28" t="str">
        <f t="shared" ca="1" si="447"/>
        <v>OK</v>
      </c>
      <c r="X2026" s="5" t="str">
        <f t="shared" si="448"/>
        <v>NG</v>
      </c>
      <c r="Y2026" s="5">
        <f t="shared" ca="1" si="449"/>
        <v>126</v>
      </c>
      <c r="Z2026" s="5">
        <f t="shared" ca="1" si="450"/>
        <v>126</v>
      </c>
      <c r="AA2026" s="5" t="str" cm="1">
        <f t="array" ref="AA2026">_xlfn.IFS(H2026="","OK",H2026&lt;$F$17,"NG",I2026="解雇","NG",OR(I2026="自主退職",I2026="契約満了"),"OK")</f>
        <v>OK</v>
      </c>
      <c r="AB2026" s="5" t="str" cm="1">
        <f t="array" aca="1" ref="AB2026" ca="1">_xlfn.IFS(AA2026="NG","NG",OR(X2026="NG",X2026="ERROR",X2026=FALSE),"NG",U2026="NG","NG",V2026="OK","OK",AD2026="OK","OK")</f>
        <v>NG</v>
      </c>
      <c r="AC2026" s="5" t="str">
        <f t="shared" si="451"/>
        <v>NG</v>
      </c>
      <c r="AD2026" s="5" t="e" cm="1">
        <f t="array" ref="AD2026">_xlfn.IFS(AND(G2026="〇",H2026&lt;&gt;"",I2026&lt;&gt;""),"ERROR",AND(G2026="",H2026&gt;$H$17,I2026&lt;&gt;""),"NG",AND(G2026="〇",H2026="",I2026=""),"OK")</f>
        <v>#N/A</v>
      </c>
      <c r="AE2026" s="5" t="str" cm="1">
        <f t="array" ref="AE2026">_xlfn.IFS(I2026="解雇","NG",H2026="","OK",H2026&lt;$H$17,"NG",H2026&gt;$H$17,"OK")</f>
        <v>OK</v>
      </c>
      <c r="AF2026" s="5" t="e">
        <f t="shared" si="452"/>
        <v>#N/A</v>
      </c>
    </row>
    <row r="2027" spans="2:32" ht="20.25" customHeight="1" x14ac:dyDescent="0.55000000000000004">
      <c r="B2027" s="9">
        <v>2010</v>
      </c>
      <c r="C2027" s="42"/>
      <c r="D2027" s="43"/>
      <c r="E2027" s="44"/>
      <c r="F2027" s="44"/>
      <c r="G2027" s="43"/>
      <c r="H2027" s="44"/>
      <c r="I2027" s="45"/>
      <c r="M2027" s="5">
        <f t="shared" si="439"/>
        <v>4</v>
      </c>
      <c r="N2027" s="5">
        <f t="shared" si="440"/>
        <v>2</v>
      </c>
      <c r="O2027" s="5" t="str">
        <f t="shared" si="441"/>
        <v/>
      </c>
      <c r="P2027" s="5">
        <f t="shared" si="442"/>
        <v>0</v>
      </c>
      <c r="Q2027" s="5">
        <f t="shared" ca="1" si="443"/>
        <v>126</v>
      </c>
      <c r="R2027" s="26">
        <f t="shared" si="444"/>
        <v>5479</v>
      </c>
      <c r="S2027" s="26">
        <f t="shared" si="445"/>
        <v>5205</v>
      </c>
      <c r="T2027" s="27" t="str" cm="1">
        <f t="array" aca="1" ref="T2027" ca="1">_xlfn.IFS(Q2027="","NG",Q2027&gt;16,"OK",TODAY()&gt;S2027,"OK",Q2027&lt;16,"NG")</f>
        <v>OK</v>
      </c>
      <c r="U2027" s="5" t="str" cm="1">
        <f t="array" aca="1" ref="U2027" ca="1">IFERROR(_xlfn.IFS(T2027&lt;&gt;"OK","NG",M2027=0,"OK",TRUE,"NG"),"")</f>
        <v>NG</v>
      </c>
      <c r="V2027" s="5" t="str">
        <f t="shared" si="446"/>
        <v>NG</v>
      </c>
      <c r="W2027" s="28" t="str">
        <f t="shared" ca="1" si="447"/>
        <v>OK</v>
      </c>
      <c r="X2027" s="5" t="str">
        <f t="shared" si="448"/>
        <v>NG</v>
      </c>
      <c r="Y2027" s="5">
        <f t="shared" ca="1" si="449"/>
        <v>126</v>
      </c>
      <c r="Z2027" s="5">
        <f t="shared" ca="1" si="450"/>
        <v>126</v>
      </c>
      <c r="AA2027" s="5" t="str" cm="1">
        <f t="array" ref="AA2027">_xlfn.IFS(H2027="","OK",H2027&lt;$F$17,"NG",I2027="解雇","NG",OR(I2027="自主退職",I2027="契約満了"),"OK")</f>
        <v>OK</v>
      </c>
      <c r="AB2027" s="5" t="str" cm="1">
        <f t="array" aca="1" ref="AB2027" ca="1">_xlfn.IFS(AA2027="NG","NG",OR(X2027="NG",X2027="ERROR",X2027=FALSE),"NG",U2027="NG","NG",V2027="OK","OK",AD2027="OK","OK")</f>
        <v>NG</v>
      </c>
      <c r="AC2027" s="5" t="str">
        <f t="shared" si="451"/>
        <v>NG</v>
      </c>
      <c r="AD2027" s="5" t="e" cm="1">
        <f t="array" ref="AD2027">_xlfn.IFS(AND(G2027="〇",H2027&lt;&gt;"",I2027&lt;&gt;""),"ERROR",AND(G2027="",H2027&gt;$H$17,I2027&lt;&gt;""),"NG",AND(G2027="〇",H2027="",I2027=""),"OK")</f>
        <v>#N/A</v>
      </c>
      <c r="AE2027" s="5" t="str" cm="1">
        <f t="array" ref="AE2027">_xlfn.IFS(I2027="解雇","NG",H2027="","OK",H2027&lt;$H$17,"NG",H2027&gt;$H$17,"OK")</f>
        <v>OK</v>
      </c>
      <c r="AF2027" s="5" t="e">
        <f t="shared" si="452"/>
        <v>#N/A</v>
      </c>
    </row>
    <row r="2028" spans="2:32" ht="20.25" customHeight="1" x14ac:dyDescent="0.55000000000000004">
      <c r="B2028" s="9">
        <v>2011</v>
      </c>
      <c r="C2028" s="42"/>
      <c r="D2028" s="43"/>
      <c r="E2028" s="44"/>
      <c r="F2028" s="44"/>
      <c r="G2028" s="43"/>
      <c r="H2028" s="44"/>
      <c r="I2028" s="45"/>
      <c r="M2028" s="5">
        <f t="shared" si="439"/>
        <v>4</v>
      </c>
      <c r="N2028" s="5">
        <f t="shared" si="440"/>
        <v>2</v>
      </c>
      <c r="O2028" s="5" t="str">
        <f t="shared" si="441"/>
        <v/>
      </c>
      <c r="P2028" s="5">
        <f t="shared" si="442"/>
        <v>0</v>
      </c>
      <c r="Q2028" s="5">
        <f t="shared" ca="1" si="443"/>
        <v>126</v>
      </c>
      <c r="R2028" s="26">
        <f t="shared" si="444"/>
        <v>5479</v>
      </c>
      <c r="S2028" s="26">
        <f t="shared" si="445"/>
        <v>5205</v>
      </c>
      <c r="T2028" s="27" t="str" cm="1">
        <f t="array" aca="1" ref="T2028" ca="1">_xlfn.IFS(Q2028="","NG",Q2028&gt;16,"OK",TODAY()&gt;S2028,"OK",Q2028&lt;16,"NG")</f>
        <v>OK</v>
      </c>
      <c r="U2028" s="5" t="str" cm="1">
        <f t="array" aca="1" ref="U2028" ca="1">IFERROR(_xlfn.IFS(T2028&lt;&gt;"OK","NG",M2028=0,"OK",TRUE,"NG"),"")</f>
        <v>NG</v>
      </c>
      <c r="V2028" s="5" t="str">
        <f t="shared" si="446"/>
        <v>NG</v>
      </c>
      <c r="W2028" s="28" t="str">
        <f t="shared" ca="1" si="447"/>
        <v>OK</v>
      </c>
      <c r="X2028" s="5" t="str">
        <f t="shared" si="448"/>
        <v>NG</v>
      </c>
      <c r="Y2028" s="5">
        <f t="shared" ca="1" si="449"/>
        <v>126</v>
      </c>
      <c r="Z2028" s="5">
        <f t="shared" ca="1" si="450"/>
        <v>126</v>
      </c>
      <c r="AA2028" s="5" t="str" cm="1">
        <f t="array" ref="AA2028">_xlfn.IFS(H2028="","OK",H2028&lt;$F$17,"NG",I2028="解雇","NG",OR(I2028="自主退職",I2028="契約満了"),"OK")</f>
        <v>OK</v>
      </c>
      <c r="AB2028" s="5" t="str" cm="1">
        <f t="array" aca="1" ref="AB2028" ca="1">_xlfn.IFS(AA2028="NG","NG",OR(X2028="NG",X2028="ERROR",X2028=FALSE),"NG",U2028="NG","NG",V2028="OK","OK",AD2028="OK","OK")</f>
        <v>NG</v>
      </c>
      <c r="AC2028" s="5" t="str">
        <f t="shared" si="451"/>
        <v>NG</v>
      </c>
      <c r="AD2028" s="5" t="e" cm="1">
        <f t="array" ref="AD2028">_xlfn.IFS(AND(G2028="〇",H2028&lt;&gt;"",I2028&lt;&gt;""),"ERROR",AND(G2028="",H2028&gt;$H$17,I2028&lt;&gt;""),"NG",AND(G2028="〇",H2028="",I2028=""),"OK")</f>
        <v>#N/A</v>
      </c>
      <c r="AE2028" s="5" t="str" cm="1">
        <f t="array" ref="AE2028">_xlfn.IFS(I2028="解雇","NG",H2028="","OK",H2028&lt;$H$17,"NG",H2028&gt;$H$17,"OK")</f>
        <v>OK</v>
      </c>
      <c r="AF2028" s="5" t="e">
        <f t="shared" si="452"/>
        <v>#N/A</v>
      </c>
    </row>
    <row r="2029" spans="2:32" ht="20.25" customHeight="1" x14ac:dyDescent="0.55000000000000004">
      <c r="B2029" s="9">
        <v>2012</v>
      </c>
      <c r="C2029" s="42"/>
      <c r="D2029" s="43"/>
      <c r="E2029" s="44"/>
      <c r="F2029" s="44"/>
      <c r="G2029" s="43"/>
      <c r="H2029" s="44"/>
      <c r="I2029" s="45"/>
      <c r="M2029" s="5">
        <f t="shared" si="439"/>
        <v>4</v>
      </c>
      <c r="N2029" s="5">
        <f t="shared" si="440"/>
        <v>2</v>
      </c>
      <c r="O2029" s="5" t="str">
        <f t="shared" si="441"/>
        <v/>
      </c>
      <c r="P2029" s="5">
        <f t="shared" si="442"/>
        <v>0</v>
      </c>
      <c r="Q2029" s="5">
        <f t="shared" ca="1" si="443"/>
        <v>126</v>
      </c>
      <c r="R2029" s="26">
        <f t="shared" si="444"/>
        <v>5479</v>
      </c>
      <c r="S2029" s="26">
        <f t="shared" si="445"/>
        <v>5205</v>
      </c>
      <c r="T2029" s="27" t="str" cm="1">
        <f t="array" aca="1" ref="T2029" ca="1">_xlfn.IFS(Q2029="","NG",Q2029&gt;16,"OK",TODAY()&gt;S2029,"OK",Q2029&lt;16,"NG")</f>
        <v>OK</v>
      </c>
      <c r="U2029" s="5" t="str" cm="1">
        <f t="array" aca="1" ref="U2029" ca="1">IFERROR(_xlfn.IFS(T2029&lt;&gt;"OK","NG",M2029=0,"OK",TRUE,"NG"),"")</f>
        <v>NG</v>
      </c>
      <c r="V2029" s="5" t="str">
        <f t="shared" si="446"/>
        <v>NG</v>
      </c>
      <c r="W2029" s="28" t="str">
        <f t="shared" ca="1" si="447"/>
        <v>OK</v>
      </c>
      <c r="X2029" s="5" t="str">
        <f t="shared" si="448"/>
        <v>NG</v>
      </c>
      <c r="Y2029" s="5">
        <f t="shared" ca="1" si="449"/>
        <v>126</v>
      </c>
      <c r="Z2029" s="5">
        <f t="shared" ca="1" si="450"/>
        <v>126</v>
      </c>
      <c r="AA2029" s="5" t="str" cm="1">
        <f t="array" ref="AA2029">_xlfn.IFS(H2029="","OK",H2029&lt;$F$17,"NG",I2029="解雇","NG",OR(I2029="自主退職",I2029="契約満了"),"OK")</f>
        <v>OK</v>
      </c>
      <c r="AB2029" s="5" t="str" cm="1">
        <f t="array" aca="1" ref="AB2029" ca="1">_xlfn.IFS(AA2029="NG","NG",OR(X2029="NG",X2029="ERROR",X2029=FALSE),"NG",U2029="NG","NG",V2029="OK","OK",AD2029="OK","OK")</f>
        <v>NG</v>
      </c>
      <c r="AC2029" s="5" t="str">
        <f t="shared" si="451"/>
        <v>NG</v>
      </c>
      <c r="AD2029" s="5" t="e" cm="1">
        <f t="array" ref="AD2029">_xlfn.IFS(AND(G2029="〇",H2029&lt;&gt;"",I2029&lt;&gt;""),"ERROR",AND(G2029="",H2029&gt;$H$17,I2029&lt;&gt;""),"NG",AND(G2029="〇",H2029="",I2029=""),"OK")</f>
        <v>#N/A</v>
      </c>
      <c r="AE2029" s="5" t="str" cm="1">
        <f t="array" ref="AE2029">_xlfn.IFS(I2029="解雇","NG",H2029="","OK",H2029&lt;$H$17,"NG",H2029&gt;$H$17,"OK")</f>
        <v>OK</v>
      </c>
      <c r="AF2029" s="5" t="e">
        <f t="shared" si="452"/>
        <v>#N/A</v>
      </c>
    </row>
    <row r="2030" spans="2:32" ht="20.25" customHeight="1" x14ac:dyDescent="0.55000000000000004">
      <c r="B2030" s="9">
        <v>2013</v>
      </c>
      <c r="C2030" s="42"/>
      <c r="D2030" s="43"/>
      <c r="E2030" s="44"/>
      <c r="F2030" s="44"/>
      <c r="G2030" s="43"/>
      <c r="H2030" s="44"/>
      <c r="I2030" s="45"/>
      <c r="M2030" s="5">
        <f t="shared" si="439"/>
        <v>4</v>
      </c>
      <c r="N2030" s="5">
        <f t="shared" si="440"/>
        <v>2</v>
      </c>
      <c r="O2030" s="5" t="str">
        <f t="shared" si="441"/>
        <v/>
      </c>
      <c r="P2030" s="5">
        <f t="shared" si="442"/>
        <v>0</v>
      </c>
      <c r="Q2030" s="5">
        <f t="shared" ca="1" si="443"/>
        <v>126</v>
      </c>
      <c r="R2030" s="26">
        <f t="shared" si="444"/>
        <v>5479</v>
      </c>
      <c r="S2030" s="26">
        <f t="shared" si="445"/>
        <v>5205</v>
      </c>
      <c r="T2030" s="27" t="str" cm="1">
        <f t="array" aca="1" ref="T2030" ca="1">_xlfn.IFS(Q2030="","NG",Q2030&gt;16,"OK",TODAY()&gt;S2030,"OK",Q2030&lt;16,"NG")</f>
        <v>OK</v>
      </c>
      <c r="U2030" s="5" t="str" cm="1">
        <f t="array" aca="1" ref="U2030" ca="1">IFERROR(_xlfn.IFS(T2030&lt;&gt;"OK","NG",M2030=0,"OK",TRUE,"NG"),"")</f>
        <v>NG</v>
      </c>
      <c r="V2030" s="5" t="str">
        <f t="shared" si="446"/>
        <v>NG</v>
      </c>
      <c r="W2030" s="28" t="str">
        <f t="shared" ca="1" si="447"/>
        <v>OK</v>
      </c>
      <c r="X2030" s="5" t="str">
        <f t="shared" si="448"/>
        <v>NG</v>
      </c>
      <c r="Y2030" s="5">
        <f t="shared" ca="1" si="449"/>
        <v>126</v>
      </c>
      <c r="Z2030" s="5">
        <f t="shared" ca="1" si="450"/>
        <v>126</v>
      </c>
      <c r="AA2030" s="5" t="str" cm="1">
        <f t="array" ref="AA2030">_xlfn.IFS(H2030="","OK",H2030&lt;$F$17,"NG",I2030="解雇","NG",OR(I2030="自主退職",I2030="契約満了"),"OK")</f>
        <v>OK</v>
      </c>
      <c r="AB2030" s="5" t="str" cm="1">
        <f t="array" aca="1" ref="AB2030" ca="1">_xlfn.IFS(AA2030="NG","NG",OR(X2030="NG",X2030="ERROR",X2030=FALSE),"NG",U2030="NG","NG",V2030="OK","OK",AD2030="OK","OK")</f>
        <v>NG</v>
      </c>
      <c r="AC2030" s="5" t="str">
        <f t="shared" si="451"/>
        <v>NG</v>
      </c>
      <c r="AD2030" s="5" t="e" cm="1">
        <f t="array" ref="AD2030">_xlfn.IFS(AND(G2030="〇",H2030&lt;&gt;"",I2030&lt;&gt;""),"ERROR",AND(G2030="",H2030&gt;$H$17,I2030&lt;&gt;""),"NG",AND(G2030="〇",H2030="",I2030=""),"OK")</f>
        <v>#N/A</v>
      </c>
      <c r="AE2030" s="5" t="str" cm="1">
        <f t="array" ref="AE2030">_xlfn.IFS(I2030="解雇","NG",H2030="","OK",H2030&lt;$H$17,"NG",H2030&gt;$H$17,"OK")</f>
        <v>OK</v>
      </c>
      <c r="AF2030" s="5" t="e">
        <f t="shared" si="452"/>
        <v>#N/A</v>
      </c>
    </row>
    <row r="2031" spans="2:32" ht="20.25" customHeight="1" x14ac:dyDescent="0.55000000000000004">
      <c r="B2031" s="9">
        <v>2014</v>
      </c>
      <c r="C2031" s="42"/>
      <c r="D2031" s="43"/>
      <c r="E2031" s="44"/>
      <c r="F2031" s="44"/>
      <c r="G2031" s="43"/>
      <c r="H2031" s="44"/>
      <c r="I2031" s="45"/>
      <c r="M2031" s="5">
        <f t="shared" si="439"/>
        <v>4</v>
      </c>
      <c r="N2031" s="5">
        <f t="shared" si="440"/>
        <v>2</v>
      </c>
      <c r="O2031" s="5" t="str">
        <f t="shared" si="441"/>
        <v/>
      </c>
      <c r="P2031" s="5">
        <f t="shared" si="442"/>
        <v>0</v>
      </c>
      <c r="Q2031" s="5">
        <f t="shared" ca="1" si="443"/>
        <v>126</v>
      </c>
      <c r="R2031" s="26">
        <f t="shared" si="444"/>
        <v>5479</v>
      </c>
      <c r="S2031" s="26">
        <f t="shared" si="445"/>
        <v>5205</v>
      </c>
      <c r="T2031" s="27" t="str" cm="1">
        <f t="array" aca="1" ref="T2031" ca="1">_xlfn.IFS(Q2031="","NG",Q2031&gt;16,"OK",TODAY()&gt;S2031,"OK",Q2031&lt;16,"NG")</f>
        <v>OK</v>
      </c>
      <c r="U2031" s="5" t="str" cm="1">
        <f t="array" aca="1" ref="U2031" ca="1">IFERROR(_xlfn.IFS(T2031&lt;&gt;"OK","NG",M2031=0,"OK",TRUE,"NG"),"")</f>
        <v>NG</v>
      </c>
      <c r="V2031" s="5" t="str">
        <f t="shared" si="446"/>
        <v>NG</v>
      </c>
      <c r="W2031" s="28" t="str">
        <f t="shared" ca="1" si="447"/>
        <v>OK</v>
      </c>
      <c r="X2031" s="5" t="str">
        <f t="shared" si="448"/>
        <v>NG</v>
      </c>
      <c r="Y2031" s="5">
        <f t="shared" ca="1" si="449"/>
        <v>126</v>
      </c>
      <c r="Z2031" s="5">
        <f t="shared" ca="1" si="450"/>
        <v>126</v>
      </c>
      <c r="AA2031" s="5" t="str" cm="1">
        <f t="array" ref="AA2031">_xlfn.IFS(H2031="","OK",H2031&lt;$F$17,"NG",I2031="解雇","NG",OR(I2031="自主退職",I2031="契約満了"),"OK")</f>
        <v>OK</v>
      </c>
      <c r="AB2031" s="5" t="str" cm="1">
        <f t="array" aca="1" ref="AB2031" ca="1">_xlfn.IFS(AA2031="NG","NG",OR(X2031="NG",X2031="ERROR",X2031=FALSE),"NG",U2031="NG","NG",V2031="OK","OK",AD2031="OK","OK")</f>
        <v>NG</v>
      </c>
      <c r="AC2031" s="5" t="str">
        <f t="shared" si="451"/>
        <v>NG</v>
      </c>
      <c r="AD2031" s="5" t="e" cm="1">
        <f t="array" ref="AD2031">_xlfn.IFS(AND(G2031="〇",H2031&lt;&gt;"",I2031&lt;&gt;""),"ERROR",AND(G2031="",H2031&gt;$H$17,I2031&lt;&gt;""),"NG",AND(G2031="〇",H2031="",I2031=""),"OK")</f>
        <v>#N/A</v>
      </c>
      <c r="AE2031" s="5" t="str" cm="1">
        <f t="array" ref="AE2031">_xlfn.IFS(I2031="解雇","NG",H2031="","OK",H2031&lt;$H$17,"NG",H2031&gt;$H$17,"OK")</f>
        <v>OK</v>
      </c>
      <c r="AF2031" s="5" t="e">
        <f t="shared" si="452"/>
        <v>#N/A</v>
      </c>
    </row>
    <row r="2032" spans="2:32" ht="20.25" customHeight="1" x14ac:dyDescent="0.55000000000000004">
      <c r="B2032" s="9">
        <v>2015</v>
      </c>
      <c r="C2032" s="42"/>
      <c r="D2032" s="43"/>
      <c r="E2032" s="44"/>
      <c r="F2032" s="44"/>
      <c r="G2032" s="43"/>
      <c r="H2032" s="44"/>
      <c r="I2032" s="45"/>
      <c r="M2032" s="5">
        <f t="shared" si="439"/>
        <v>4</v>
      </c>
      <c r="N2032" s="5">
        <f t="shared" si="440"/>
        <v>2</v>
      </c>
      <c r="O2032" s="5" t="str">
        <f t="shared" si="441"/>
        <v/>
      </c>
      <c r="P2032" s="5">
        <f t="shared" si="442"/>
        <v>0</v>
      </c>
      <c r="Q2032" s="5">
        <f t="shared" ca="1" si="443"/>
        <v>126</v>
      </c>
      <c r="R2032" s="26">
        <f t="shared" si="444"/>
        <v>5479</v>
      </c>
      <c r="S2032" s="26">
        <f t="shared" si="445"/>
        <v>5205</v>
      </c>
      <c r="T2032" s="27" t="str" cm="1">
        <f t="array" aca="1" ref="T2032" ca="1">_xlfn.IFS(Q2032="","NG",Q2032&gt;16,"OK",TODAY()&gt;S2032,"OK",Q2032&lt;16,"NG")</f>
        <v>OK</v>
      </c>
      <c r="U2032" s="5" t="str" cm="1">
        <f t="array" aca="1" ref="U2032" ca="1">IFERROR(_xlfn.IFS(T2032&lt;&gt;"OK","NG",M2032=0,"OK",TRUE,"NG"),"")</f>
        <v>NG</v>
      </c>
      <c r="V2032" s="5" t="str">
        <f t="shared" si="446"/>
        <v>NG</v>
      </c>
      <c r="W2032" s="28" t="str">
        <f t="shared" ca="1" si="447"/>
        <v>OK</v>
      </c>
      <c r="X2032" s="5" t="str">
        <f t="shared" si="448"/>
        <v>NG</v>
      </c>
      <c r="Y2032" s="5">
        <f t="shared" ca="1" si="449"/>
        <v>126</v>
      </c>
      <c r="Z2032" s="5">
        <f t="shared" ca="1" si="450"/>
        <v>126</v>
      </c>
      <c r="AA2032" s="5" t="str" cm="1">
        <f t="array" ref="AA2032">_xlfn.IFS(H2032="","OK",H2032&lt;$F$17,"NG",I2032="解雇","NG",OR(I2032="自主退職",I2032="契約満了"),"OK")</f>
        <v>OK</v>
      </c>
      <c r="AB2032" s="5" t="str" cm="1">
        <f t="array" aca="1" ref="AB2032" ca="1">_xlfn.IFS(AA2032="NG","NG",OR(X2032="NG",X2032="ERROR",X2032=FALSE),"NG",U2032="NG","NG",V2032="OK","OK",AD2032="OK","OK")</f>
        <v>NG</v>
      </c>
      <c r="AC2032" s="5" t="str">
        <f t="shared" si="451"/>
        <v>NG</v>
      </c>
      <c r="AD2032" s="5" t="e" cm="1">
        <f t="array" ref="AD2032">_xlfn.IFS(AND(G2032="〇",H2032&lt;&gt;"",I2032&lt;&gt;""),"ERROR",AND(G2032="",H2032&gt;$H$17,I2032&lt;&gt;""),"NG",AND(G2032="〇",H2032="",I2032=""),"OK")</f>
        <v>#N/A</v>
      </c>
      <c r="AE2032" s="5" t="str" cm="1">
        <f t="array" ref="AE2032">_xlfn.IFS(I2032="解雇","NG",H2032="","OK",H2032&lt;$H$17,"NG",H2032&gt;$H$17,"OK")</f>
        <v>OK</v>
      </c>
      <c r="AF2032" s="5" t="e">
        <f t="shared" si="452"/>
        <v>#N/A</v>
      </c>
    </row>
    <row r="2033" spans="2:32" ht="20.25" customHeight="1" x14ac:dyDescent="0.55000000000000004">
      <c r="B2033" s="9">
        <v>2016</v>
      </c>
      <c r="C2033" s="42"/>
      <c r="D2033" s="43"/>
      <c r="E2033" s="44"/>
      <c r="F2033" s="44"/>
      <c r="G2033" s="43"/>
      <c r="H2033" s="44"/>
      <c r="I2033" s="45"/>
      <c r="M2033" s="5">
        <f t="shared" si="439"/>
        <v>4</v>
      </c>
      <c r="N2033" s="5">
        <f t="shared" si="440"/>
        <v>2</v>
      </c>
      <c r="O2033" s="5" t="str">
        <f t="shared" si="441"/>
        <v/>
      </c>
      <c r="P2033" s="5">
        <f t="shared" si="442"/>
        <v>0</v>
      </c>
      <c r="Q2033" s="5">
        <f t="shared" ca="1" si="443"/>
        <v>126</v>
      </c>
      <c r="R2033" s="26">
        <f t="shared" si="444"/>
        <v>5479</v>
      </c>
      <c r="S2033" s="26">
        <f t="shared" si="445"/>
        <v>5205</v>
      </c>
      <c r="T2033" s="27" t="str" cm="1">
        <f t="array" aca="1" ref="T2033" ca="1">_xlfn.IFS(Q2033="","NG",Q2033&gt;16,"OK",TODAY()&gt;S2033,"OK",Q2033&lt;16,"NG")</f>
        <v>OK</v>
      </c>
      <c r="U2033" s="5" t="str" cm="1">
        <f t="array" aca="1" ref="U2033" ca="1">IFERROR(_xlfn.IFS(T2033&lt;&gt;"OK","NG",M2033=0,"OK",TRUE,"NG"),"")</f>
        <v>NG</v>
      </c>
      <c r="V2033" s="5" t="str">
        <f t="shared" si="446"/>
        <v>NG</v>
      </c>
      <c r="W2033" s="28" t="str">
        <f t="shared" ca="1" si="447"/>
        <v>OK</v>
      </c>
      <c r="X2033" s="5" t="str">
        <f t="shared" si="448"/>
        <v>NG</v>
      </c>
      <c r="Y2033" s="5">
        <f t="shared" ca="1" si="449"/>
        <v>126</v>
      </c>
      <c r="Z2033" s="5">
        <f t="shared" ca="1" si="450"/>
        <v>126</v>
      </c>
      <c r="AA2033" s="5" t="str" cm="1">
        <f t="array" ref="AA2033">_xlfn.IFS(H2033="","OK",H2033&lt;$F$17,"NG",I2033="解雇","NG",OR(I2033="自主退職",I2033="契約満了"),"OK")</f>
        <v>OK</v>
      </c>
      <c r="AB2033" s="5" t="str" cm="1">
        <f t="array" aca="1" ref="AB2033" ca="1">_xlfn.IFS(AA2033="NG","NG",OR(X2033="NG",X2033="ERROR",X2033=FALSE),"NG",U2033="NG","NG",V2033="OK","OK",AD2033="OK","OK")</f>
        <v>NG</v>
      </c>
      <c r="AC2033" s="5" t="str">
        <f t="shared" si="451"/>
        <v>NG</v>
      </c>
      <c r="AD2033" s="5" t="e" cm="1">
        <f t="array" ref="AD2033">_xlfn.IFS(AND(G2033="〇",H2033&lt;&gt;"",I2033&lt;&gt;""),"ERROR",AND(G2033="",H2033&gt;$H$17,I2033&lt;&gt;""),"NG",AND(G2033="〇",H2033="",I2033=""),"OK")</f>
        <v>#N/A</v>
      </c>
      <c r="AE2033" s="5" t="str" cm="1">
        <f t="array" ref="AE2033">_xlfn.IFS(I2033="解雇","NG",H2033="","OK",H2033&lt;$H$17,"NG",H2033&gt;$H$17,"OK")</f>
        <v>OK</v>
      </c>
      <c r="AF2033" s="5" t="e">
        <f t="shared" si="452"/>
        <v>#N/A</v>
      </c>
    </row>
    <row r="2034" spans="2:32" ht="20.25" customHeight="1" x14ac:dyDescent="0.55000000000000004">
      <c r="B2034" s="9">
        <v>2017</v>
      </c>
      <c r="C2034" s="42"/>
      <c r="D2034" s="43"/>
      <c r="E2034" s="44"/>
      <c r="F2034" s="44"/>
      <c r="G2034" s="43"/>
      <c r="H2034" s="44"/>
      <c r="I2034" s="45"/>
      <c r="M2034" s="5">
        <f t="shared" si="439"/>
        <v>4</v>
      </c>
      <c r="N2034" s="5">
        <f t="shared" si="440"/>
        <v>2</v>
      </c>
      <c r="O2034" s="5" t="str">
        <f t="shared" si="441"/>
        <v/>
      </c>
      <c r="P2034" s="5">
        <f t="shared" si="442"/>
        <v>0</v>
      </c>
      <c r="Q2034" s="5">
        <f t="shared" ca="1" si="443"/>
        <v>126</v>
      </c>
      <c r="R2034" s="26">
        <f t="shared" si="444"/>
        <v>5479</v>
      </c>
      <c r="S2034" s="26">
        <f t="shared" si="445"/>
        <v>5205</v>
      </c>
      <c r="T2034" s="27" t="str" cm="1">
        <f t="array" aca="1" ref="T2034" ca="1">_xlfn.IFS(Q2034="","NG",Q2034&gt;16,"OK",TODAY()&gt;S2034,"OK",Q2034&lt;16,"NG")</f>
        <v>OK</v>
      </c>
      <c r="U2034" s="5" t="str" cm="1">
        <f t="array" aca="1" ref="U2034" ca="1">IFERROR(_xlfn.IFS(T2034&lt;&gt;"OK","NG",M2034=0,"OK",TRUE,"NG"),"")</f>
        <v>NG</v>
      </c>
      <c r="V2034" s="5" t="str">
        <f t="shared" si="446"/>
        <v>NG</v>
      </c>
      <c r="W2034" s="28" t="str">
        <f t="shared" ca="1" si="447"/>
        <v>OK</v>
      </c>
      <c r="X2034" s="5" t="str">
        <f t="shared" si="448"/>
        <v>NG</v>
      </c>
      <c r="Y2034" s="5">
        <f t="shared" ca="1" si="449"/>
        <v>126</v>
      </c>
      <c r="Z2034" s="5">
        <f t="shared" ca="1" si="450"/>
        <v>126</v>
      </c>
      <c r="AA2034" s="5" t="str" cm="1">
        <f t="array" ref="AA2034">_xlfn.IFS(H2034="","OK",H2034&lt;$F$17,"NG",I2034="解雇","NG",OR(I2034="自主退職",I2034="契約満了"),"OK")</f>
        <v>OK</v>
      </c>
      <c r="AB2034" s="5" t="str" cm="1">
        <f t="array" aca="1" ref="AB2034" ca="1">_xlfn.IFS(AA2034="NG","NG",OR(X2034="NG",X2034="ERROR",X2034=FALSE),"NG",U2034="NG","NG",V2034="OK","OK",AD2034="OK","OK")</f>
        <v>NG</v>
      </c>
      <c r="AC2034" s="5" t="str">
        <f t="shared" si="451"/>
        <v>NG</v>
      </c>
      <c r="AD2034" s="5" t="e" cm="1">
        <f t="array" ref="AD2034">_xlfn.IFS(AND(G2034="〇",H2034&lt;&gt;"",I2034&lt;&gt;""),"ERROR",AND(G2034="",H2034&gt;$H$17,I2034&lt;&gt;""),"NG",AND(G2034="〇",H2034="",I2034=""),"OK")</f>
        <v>#N/A</v>
      </c>
      <c r="AE2034" s="5" t="str" cm="1">
        <f t="array" ref="AE2034">_xlfn.IFS(I2034="解雇","NG",H2034="","OK",H2034&lt;$H$17,"NG",H2034&gt;$H$17,"OK")</f>
        <v>OK</v>
      </c>
      <c r="AF2034" s="5" t="e">
        <f t="shared" si="452"/>
        <v>#N/A</v>
      </c>
    </row>
    <row r="2035" spans="2:32" ht="20.25" customHeight="1" x14ac:dyDescent="0.55000000000000004">
      <c r="B2035" s="9">
        <v>2018</v>
      </c>
      <c r="C2035" s="42"/>
      <c r="D2035" s="43"/>
      <c r="E2035" s="44"/>
      <c r="F2035" s="44"/>
      <c r="G2035" s="43"/>
      <c r="H2035" s="44"/>
      <c r="I2035" s="45"/>
      <c r="M2035" s="5">
        <f t="shared" si="439"/>
        <v>4</v>
      </c>
      <c r="N2035" s="5">
        <f t="shared" si="440"/>
        <v>2</v>
      </c>
      <c r="O2035" s="5" t="str">
        <f t="shared" si="441"/>
        <v/>
      </c>
      <c r="P2035" s="5">
        <f t="shared" si="442"/>
        <v>0</v>
      </c>
      <c r="Q2035" s="5">
        <f t="shared" ca="1" si="443"/>
        <v>126</v>
      </c>
      <c r="R2035" s="26">
        <f t="shared" si="444"/>
        <v>5479</v>
      </c>
      <c r="S2035" s="26">
        <f t="shared" si="445"/>
        <v>5205</v>
      </c>
      <c r="T2035" s="27" t="str" cm="1">
        <f t="array" aca="1" ref="T2035" ca="1">_xlfn.IFS(Q2035="","NG",Q2035&gt;16,"OK",TODAY()&gt;S2035,"OK",Q2035&lt;16,"NG")</f>
        <v>OK</v>
      </c>
      <c r="U2035" s="5" t="str" cm="1">
        <f t="array" aca="1" ref="U2035" ca="1">IFERROR(_xlfn.IFS(T2035&lt;&gt;"OK","NG",M2035=0,"OK",TRUE,"NG"),"")</f>
        <v>NG</v>
      </c>
      <c r="V2035" s="5" t="str">
        <f t="shared" si="446"/>
        <v>NG</v>
      </c>
      <c r="W2035" s="28" t="str">
        <f t="shared" ca="1" si="447"/>
        <v>OK</v>
      </c>
      <c r="X2035" s="5" t="str">
        <f t="shared" si="448"/>
        <v>NG</v>
      </c>
      <c r="Y2035" s="5">
        <f t="shared" ca="1" si="449"/>
        <v>126</v>
      </c>
      <c r="Z2035" s="5">
        <f t="shared" ca="1" si="450"/>
        <v>126</v>
      </c>
      <c r="AA2035" s="5" t="str" cm="1">
        <f t="array" ref="AA2035">_xlfn.IFS(H2035="","OK",H2035&lt;$F$17,"NG",I2035="解雇","NG",OR(I2035="自主退職",I2035="契約満了"),"OK")</f>
        <v>OK</v>
      </c>
      <c r="AB2035" s="5" t="str" cm="1">
        <f t="array" aca="1" ref="AB2035" ca="1">_xlfn.IFS(AA2035="NG","NG",OR(X2035="NG",X2035="ERROR",X2035=FALSE),"NG",U2035="NG","NG",V2035="OK","OK",AD2035="OK","OK")</f>
        <v>NG</v>
      </c>
      <c r="AC2035" s="5" t="str">
        <f t="shared" si="451"/>
        <v>NG</v>
      </c>
      <c r="AD2035" s="5" t="e" cm="1">
        <f t="array" ref="AD2035">_xlfn.IFS(AND(G2035="〇",H2035&lt;&gt;"",I2035&lt;&gt;""),"ERROR",AND(G2035="",H2035&gt;$H$17,I2035&lt;&gt;""),"NG",AND(G2035="〇",H2035="",I2035=""),"OK")</f>
        <v>#N/A</v>
      </c>
      <c r="AE2035" s="5" t="str" cm="1">
        <f t="array" ref="AE2035">_xlfn.IFS(I2035="解雇","NG",H2035="","OK",H2035&lt;$H$17,"NG",H2035&gt;$H$17,"OK")</f>
        <v>OK</v>
      </c>
      <c r="AF2035" s="5" t="e">
        <f t="shared" si="452"/>
        <v>#N/A</v>
      </c>
    </row>
    <row r="2036" spans="2:32" ht="20.25" customHeight="1" x14ac:dyDescent="0.55000000000000004">
      <c r="B2036" s="9">
        <v>2019</v>
      </c>
      <c r="C2036" s="42"/>
      <c r="D2036" s="43"/>
      <c r="E2036" s="44"/>
      <c r="F2036" s="44"/>
      <c r="G2036" s="43"/>
      <c r="H2036" s="44"/>
      <c r="I2036" s="45"/>
      <c r="M2036" s="5">
        <f t="shared" si="439"/>
        <v>4</v>
      </c>
      <c r="N2036" s="5">
        <f t="shared" si="440"/>
        <v>2</v>
      </c>
      <c r="O2036" s="5" t="str">
        <f t="shared" si="441"/>
        <v/>
      </c>
      <c r="P2036" s="5">
        <f t="shared" si="442"/>
        <v>0</v>
      </c>
      <c r="Q2036" s="5">
        <f t="shared" ca="1" si="443"/>
        <v>126</v>
      </c>
      <c r="R2036" s="26">
        <f t="shared" si="444"/>
        <v>5479</v>
      </c>
      <c r="S2036" s="26">
        <f t="shared" si="445"/>
        <v>5205</v>
      </c>
      <c r="T2036" s="27" t="str" cm="1">
        <f t="array" aca="1" ref="T2036" ca="1">_xlfn.IFS(Q2036="","NG",Q2036&gt;16,"OK",TODAY()&gt;S2036,"OK",Q2036&lt;16,"NG")</f>
        <v>OK</v>
      </c>
      <c r="U2036" s="5" t="str" cm="1">
        <f t="array" aca="1" ref="U2036" ca="1">IFERROR(_xlfn.IFS(T2036&lt;&gt;"OK","NG",M2036=0,"OK",TRUE,"NG"),"")</f>
        <v>NG</v>
      </c>
      <c r="V2036" s="5" t="str">
        <f t="shared" si="446"/>
        <v>NG</v>
      </c>
      <c r="W2036" s="28" t="str">
        <f t="shared" ca="1" si="447"/>
        <v>OK</v>
      </c>
      <c r="X2036" s="5" t="str">
        <f t="shared" si="448"/>
        <v>NG</v>
      </c>
      <c r="Y2036" s="5">
        <f t="shared" ca="1" si="449"/>
        <v>126</v>
      </c>
      <c r="Z2036" s="5">
        <f t="shared" ca="1" si="450"/>
        <v>126</v>
      </c>
      <c r="AA2036" s="5" t="str" cm="1">
        <f t="array" ref="AA2036">_xlfn.IFS(H2036="","OK",H2036&lt;$F$17,"NG",I2036="解雇","NG",OR(I2036="自主退職",I2036="契約満了"),"OK")</f>
        <v>OK</v>
      </c>
      <c r="AB2036" s="5" t="str" cm="1">
        <f t="array" aca="1" ref="AB2036" ca="1">_xlfn.IFS(AA2036="NG","NG",OR(X2036="NG",X2036="ERROR",X2036=FALSE),"NG",U2036="NG","NG",V2036="OK","OK",AD2036="OK","OK")</f>
        <v>NG</v>
      </c>
      <c r="AC2036" s="5" t="str">
        <f t="shared" si="451"/>
        <v>NG</v>
      </c>
      <c r="AD2036" s="5" t="e" cm="1">
        <f t="array" ref="AD2036">_xlfn.IFS(AND(G2036="〇",H2036&lt;&gt;"",I2036&lt;&gt;""),"ERROR",AND(G2036="",H2036&gt;$H$17,I2036&lt;&gt;""),"NG",AND(G2036="〇",H2036="",I2036=""),"OK")</f>
        <v>#N/A</v>
      </c>
      <c r="AE2036" s="5" t="str" cm="1">
        <f t="array" ref="AE2036">_xlfn.IFS(I2036="解雇","NG",H2036="","OK",H2036&lt;$H$17,"NG",H2036&gt;$H$17,"OK")</f>
        <v>OK</v>
      </c>
      <c r="AF2036" s="5" t="e">
        <f t="shared" si="452"/>
        <v>#N/A</v>
      </c>
    </row>
    <row r="2037" spans="2:32" ht="20.25" customHeight="1" x14ac:dyDescent="0.55000000000000004">
      <c r="B2037" s="9">
        <v>2020</v>
      </c>
      <c r="C2037" s="42"/>
      <c r="D2037" s="43"/>
      <c r="E2037" s="44"/>
      <c r="F2037" s="44"/>
      <c r="G2037" s="43"/>
      <c r="H2037" s="44"/>
      <c r="I2037" s="45"/>
      <c r="M2037" s="5">
        <f t="shared" si="439"/>
        <v>4</v>
      </c>
      <c r="N2037" s="5">
        <f t="shared" si="440"/>
        <v>2</v>
      </c>
      <c r="O2037" s="5" t="str">
        <f t="shared" si="441"/>
        <v/>
      </c>
      <c r="P2037" s="5">
        <f t="shared" si="442"/>
        <v>0</v>
      </c>
      <c r="Q2037" s="5">
        <f t="shared" ca="1" si="443"/>
        <v>126</v>
      </c>
      <c r="R2037" s="26">
        <f t="shared" si="444"/>
        <v>5479</v>
      </c>
      <c r="S2037" s="26">
        <f t="shared" si="445"/>
        <v>5205</v>
      </c>
      <c r="T2037" s="27" t="str" cm="1">
        <f t="array" aca="1" ref="T2037" ca="1">_xlfn.IFS(Q2037="","NG",Q2037&gt;16,"OK",TODAY()&gt;S2037,"OK",Q2037&lt;16,"NG")</f>
        <v>OK</v>
      </c>
      <c r="U2037" s="5" t="str" cm="1">
        <f t="array" aca="1" ref="U2037" ca="1">IFERROR(_xlfn.IFS(T2037&lt;&gt;"OK","NG",M2037=0,"OK",TRUE,"NG"),"")</f>
        <v>NG</v>
      </c>
      <c r="V2037" s="5" t="str">
        <f t="shared" si="446"/>
        <v>NG</v>
      </c>
      <c r="W2037" s="28" t="str">
        <f t="shared" ca="1" si="447"/>
        <v>OK</v>
      </c>
      <c r="X2037" s="5" t="str">
        <f t="shared" si="448"/>
        <v>NG</v>
      </c>
      <c r="Y2037" s="5">
        <f t="shared" ca="1" si="449"/>
        <v>126</v>
      </c>
      <c r="Z2037" s="5">
        <f t="shared" ca="1" si="450"/>
        <v>126</v>
      </c>
      <c r="AA2037" s="5" t="str" cm="1">
        <f t="array" ref="AA2037">_xlfn.IFS(H2037="","OK",H2037&lt;$F$17,"NG",I2037="解雇","NG",OR(I2037="自主退職",I2037="契約満了"),"OK")</f>
        <v>OK</v>
      </c>
      <c r="AB2037" s="5" t="str" cm="1">
        <f t="array" aca="1" ref="AB2037" ca="1">_xlfn.IFS(AA2037="NG","NG",OR(X2037="NG",X2037="ERROR",X2037=FALSE),"NG",U2037="NG","NG",V2037="OK","OK",AD2037="OK","OK")</f>
        <v>NG</v>
      </c>
      <c r="AC2037" s="5" t="str">
        <f t="shared" si="451"/>
        <v>NG</v>
      </c>
      <c r="AD2037" s="5" t="e" cm="1">
        <f t="array" ref="AD2037">_xlfn.IFS(AND(G2037="〇",H2037&lt;&gt;"",I2037&lt;&gt;""),"ERROR",AND(G2037="",H2037&gt;$H$17,I2037&lt;&gt;""),"NG",AND(G2037="〇",H2037="",I2037=""),"OK")</f>
        <v>#N/A</v>
      </c>
      <c r="AE2037" s="5" t="str" cm="1">
        <f t="array" ref="AE2037">_xlfn.IFS(I2037="解雇","NG",H2037="","OK",H2037&lt;$H$17,"NG",H2037&gt;$H$17,"OK")</f>
        <v>OK</v>
      </c>
      <c r="AF2037" s="5" t="e">
        <f t="shared" si="452"/>
        <v>#N/A</v>
      </c>
    </row>
    <row r="2038" spans="2:32" ht="20.25" customHeight="1" x14ac:dyDescent="0.55000000000000004">
      <c r="B2038" s="9">
        <v>2021</v>
      </c>
      <c r="C2038" s="42"/>
      <c r="D2038" s="43"/>
      <c r="E2038" s="44"/>
      <c r="F2038" s="44"/>
      <c r="G2038" s="43"/>
      <c r="H2038" s="44"/>
      <c r="I2038" s="45"/>
      <c r="M2038" s="5">
        <f t="shared" si="439"/>
        <v>4</v>
      </c>
      <c r="N2038" s="5">
        <f t="shared" si="440"/>
        <v>2</v>
      </c>
      <c r="O2038" s="5" t="str">
        <f t="shared" si="441"/>
        <v/>
      </c>
      <c r="P2038" s="5">
        <f t="shared" si="442"/>
        <v>0</v>
      </c>
      <c r="Q2038" s="5">
        <f t="shared" ca="1" si="443"/>
        <v>126</v>
      </c>
      <c r="R2038" s="26">
        <f t="shared" si="444"/>
        <v>5479</v>
      </c>
      <c r="S2038" s="26">
        <f t="shared" si="445"/>
        <v>5205</v>
      </c>
      <c r="T2038" s="27" t="str" cm="1">
        <f t="array" aca="1" ref="T2038" ca="1">_xlfn.IFS(Q2038="","NG",Q2038&gt;16,"OK",TODAY()&gt;S2038,"OK",Q2038&lt;16,"NG")</f>
        <v>OK</v>
      </c>
      <c r="U2038" s="5" t="str" cm="1">
        <f t="array" aca="1" ref="U2038" ca="1">IFERROR(_xlfn.IFS(T2038&lt;&gt;"OK","NG",M2038=0,"OK",TRUE,"NG"),"")</f>
        <v>NG</v>
      </c>
      <c r="V2038" s="5" t="str">
        <f t="shared" si="446"/>
        <v>NG</v>
      </c>
      <c r="W2038" s="28" t="str">
        <f t="shared" ca="1" si="447"/>
        <v>OK</v>
      </c>
      <c r="X2038" s="5" t="str">
        <f t="shared" si="448"/>
        <v>NG</v>
      </c>
      <c r="Y2038" s="5">
        <f t="shared" ca="1" si="449"/>
        <v>126</v>
      </c>
      <c r="Z2038" s="5">
        <f t="shared" ca="1" si="450"/>
        <v>126</v>
      </c>
      <c r="AA2038" s="5" t="str" cm="1">
        <f t="array" ref="AA2038">_xlfn.IFS(H2038="","OK",H2038&lt;$F$17,"NG",I2038="解雇","NG",OR(I2038="自主退職",I2038="契約満了"),"OK")</f>
        <v>OK</v>
      </c>
      <c r="AB2038" s="5" t="str" cm="1">
        <f t="array" aca="1" ref="AB2038" ca="1">_xlfn.IFS(AA2038="NG","NG",OR(X2038="NG",X2038="ERROR",X2038=FALSE),"NG",U2038="NG","NG",V2038="OK","OK",AD2038="OK","OK")</f>
        <v>NG</v>
      </c>
      <c r="AC2038" s="5" t="str">
        <f t="shared" si="451"/>
        <v>NG</v>
      </c>
      <c r="AD2038" s="5" t="e" cm="1">
        <f t="array" ref="AD2038">_xlfn.IFS(AND(G2038="〇",H2038&lt;&gt;"",I2038&lt;&gt;""),"ERROR",AND(G2038="",H2038&gt;$H$17,I2038&lt;&gt;""),"NG",AND(G2038="〇",H2038="",I2038=""),"OK")</f>
        <v>#N/A</v>
      </c>
      <c r="AE2038" s="5" t="str" cm="1">
        <f t="array" ref="AE2038">_xlfn.IFS(I2038="解雇","NG",H2038="","OK",H2038&lt;$H$17,"NG",H2038&gt;$H$17,"OK")</f>
        <v>OK</v>
      </c>
      <c r="AF2038" s="5" t="e">
        <f t="shared" si="452"/>
        <v>#N/A</v>
      </c>
    </row>
    <row r="2039" spans="2:32" ht="20.25" customHeight="1" x14ac:dyDescent="0.55000000000000004">
      <c r="B2039" s="9">
        <v>2022</v>
      </c>
      <c r="C2039" s="42"/>
      <c r="D2039" s="43"/>
      <c r="E2039" s="44"/>
      <c r="F2039" s="44"/>
      <c r="G2039" s="43"/>
      <c r="H2039" s="44"/>
      <c r="I2039" s="45"/>
      <c r="M2039" s="5">
        <f t="shared" si="439"/>
        <v>4</v>
      </c>
      <c r="N2039" s="5">
        <f t="shared" si="440"/>
        <v>2</v>
      </c>
      <c r="O2039" s="5" t="str">
        <f t="shared" si="441"/>
        <v/>
      </c>
      <c r="P2039" s="5">
        <f t="shared" si="442"/>
        <v>0</v>
      </c>
      <c r="Q2039" s="5">
        <f t="shared" ca="1" si="443"/>
        <v>126</v>
      </c>
      <c r="R2039" s="26">
        <f t="shared" si="444"/>
        <v>5479</v>
      </c>
      <c r="S2039" s="26">
        <f t="shared" si="445"/>
        <v>5205</v>
      </c>
      <c r="T2039" s="27" t="str" cm="1">
        <f t="array" aca="1" ref="T2039" ca="1">_xlfn.IFS(Q2039="","NG",Q2039&gt;16,"OK",TODAY()&gt;S2039,"OK",Q2039&lt;16,"NG")</f>
        <v>OK</v>
      </c>
      <c r="U2039" s="5" t="str" cm="1">
        <f t="array" aca="1" ref="U2039" ca="1">IFERROR(_xlfn.IFS(T2039&lt;&gt;"OK","NG",M2039=0,"OK",TRUE,"NG"),"")</f>
        <v>NG</v>
      </c>
      <c r="V2039" s="5" t="str">
        <f t="shared" si="446"/>
        <v>NG</v>
      </c>
      <c r="W2039" s="28" t="str">
        <f t="shared" ca="1" si="447"/>
        <v>OK</v>
      </c>
      <c r="X2039" s="5" t="str">
        <f t="shared" si="448"/>
        <v>NG</v>
      </c>
      <c r="Y2039" s="5">
        <f t="shared" ca="1" si="449"/>
        <v>126</v>
      </c>
      <c r="Z2039" s="5">
        <f t="shared" ca="1" si="450"/>
        <v>126</v>
      </c>
      <c r="AA2039" s="5" t="str" cm="1">
        <f t="array" ref="AA2039">_xlfn.IFS(H2039="","OK",H2039&lt;$F$17,"NG",I2039="解雇","NG",OR(I2039="自主退職",I2039="契約満了"),"OK")</f>
        <v>OK</v>
      </c>
      <c r="AB2039" s="5" t="str" cm="1">
        <f t="array" aca="1" ref="AB2039" ca="1">_xlfn.IFS(AA2039="NG","NG",OR(X2039="NG",X2039="ERROR",X2039=FALSE),"NG",U2039="NG","NG",V2039="OK","OK",AD2039="OK","OK")</f>
        <v>NG</v>
      </c>
      <c r="AC2039" s="5" t="str">
        <f t="shared" si="451"/>
        <v>NG</v>
      </c>
      <c r="AD2039" s="5" t="e" cm="1">
        <f t="array" ref="AD2039">_xlfn.IFS(AND(G2039="〇",H2039&lt;&gt;"",I2039&lt;&gt;""),"ERROR",AND(G2039="",H2039&gt;$H$17,I2039&lt;&gt;""),"NG",AND(G2039="〇",H2039="",I2039=""),"OK")</f>
        <v>#N/A</v>
      </c>
      <c r="AE2039" s="5" t="str" cm="1">
        <f t="array" ref="AE2039">_xlfn.IFS(I2039="解雇","NG",H2039="","OK",H2039&lt;$H$17,"NG",H2039&gt;$H$17,"OK")</f>
        <v>OK</v>
      </c>
      <c r="AF2039" s="5" t="e">
        <f t="shared" si="452"/>
        <v>#N/A</v>
      </c>
    </row>
    <row r="2040" spans="2:32" ht="20.25" customHeight="1" x14ac:dyDescent="0.55000000000000004">
      <c r="B2040" s="9">
        <v>2023</v>
      </c>
      <c r="C2040" s="42"/>
      <c r="D2040" s="43"/>
      <c r="E2040" s="44"/>
      <c r="F2040" s="44"/>
      <c r="G2040" s="43"/>
      <c r="H2040" s="44"/>
      <c r="I2040" s="45"/>
      <c r="M2040" s="5">
        <f t="shared" si="439"/>
        <v>4</v>
      </c>
      <c r="N2040" s="5">
        <f t="shared" si="440"/>
        <v>2</v>
      </c>
      <c r="O2040" s="5" t="str">
        <f t="shared" si="441"/>
        <v/>
      </c>
      <c r="P2040" s="5">
        <f t="shared" si="442"/>
        <v>0</v>
      </c>
      <c r="Q2040" s="5">
        <f t="shared" ca="1" si="443"/>
        <v>126</v>
      </c>
      <c r="R2040" s="26">
        <f t="shared" si="444"/>
        <v>5479</v>
      </c>
      <c r="S2040" s="26">
        <f t="shared" si="445"/>
        <v>5205</v>
      </c>
      <c r="T2040" s="27" t="str" cm="1">
        <f t="array" aca="1" ref="T2040" ca="1">_xlfn.IFS(Q2040="","NG",Q2040&gt;16,"OK",TODAY()&gt;S2040,"OK",Q2040&lt;16,"NG")</f>
        <v>OK</v>
      </c>
      <c r="U2040" s="5" t="str" cm="1">
        <f t="array" aca="1" ref="U2040" ca="1">IFERROR(_xlfn.IFS(T2040&lt;&gt;"OK","NG",M2040=0,"OK",TRUE,"NG"),"")</f>
        <v>NG</v>
      </c>
      <c r="V2040" s="5" t="str">
        <f t="shared" si="446"/>
        <v>NG</v>
      </c>
      <c r="W2040" s="28" t="str">
        <f t="shared" ca="1" si="447"/>
        <v>OK</v>
      </c>
      <c r="X2040" s="5" t="str">
        <f t="shared" si="448"/>
        <v>NG</v>
      </c>
      <c r="Y2040" s="5">
        <f t="shared" ca="1" si="449"/>
        <v>126</v>
      </c>
      <c r="Z2040" s="5">
        <f t="shared" ca="1" si="450"/>
        <v>126</v>
      </c>
      <c r="AA2040" s="5" t="str" cm="1">
        <f t="array" ref="AA2040">_xlfn.IFS(H2040="","OK",H2040&lt;$F$17,"NG",I2040="解雇","NG",OR(I2040="自主退職",I2040="契約満了"),"OK")</f>
        <v>OK</v>
      </c>
      <c r="AB2040" s="5" t="str" cm="1">
        <f t="array" aca="1" ref="AB2040" ca="1">_xlfn.IFS(AA2040="NG","NG",OR(X2040="NG",X2040="ERROR",X2040=FALSE),"NG",U2040="NG","NG",V2040="OK","OK",AD2040="OK","OK")</f>
        <v>NG</v>
      </c>
      <c r="AC2040" s="5" t="str">
        <f t="shared" si="451"/>
        <v>NG</v>
      </c>
      <c r="AD2040" s="5" t="e" cm="1">
        <f t="array" ref="AD2040">_xlfn.IFS(AND(G2040="〇",H2040&lt;&gt;"",I2040&lt;&gt;""),"ERROR",AND(G2040="",H2040&gt;$H$17,I2040&lt;&gt;""),"NG",AND(G2040="〇",H2040="",I2040=""),"OK")</f>
        <v>#N/A</v>
      </c>
      <c r="AE2040" s="5" t="str" cm="1">
        <f t="array" ref="AE2040">_xlfn.IFS(I2040="解雇","NG",H2040="","OK",H2040&lt;$H$17,"NG",H2040&gt;$H$17,"OK")</f>
        <v>OK</v>
      </c>
      <c r="AF2040" s="5" t="e">
        <f t="shared" si="452"/>
        <v>#N/A</v>
      </c>
    </row>
    <row r="2041" spans="2:32" ht="20.25" customHeight="1" x14ac:dyDescent="0.55000000000000004">
      <c r="B2041" s="9">
        <v>2024</v>
      </c>
      <c r="C2041" s="42"/>
      <c r="D2041" s="43"/>
      <c r="E2041" s="44"/>
      <c r="F2041" s="44"/>
      <c r="G2041" s="43"/>
      <c r="H2041" s="44"/>
      <c r="I2041" s="45"/>
      <c r="M2041" s="5">
        <f t="shared" si="439"/>
        <v>4</v>
      </c>
      <c r="N2041" s="5">
        <f t="shared" si="440"/>
        <v>2</v>
      </c>
      <c r="O2041" s="5" t="str">
        <f t="shared" si="441"/>
        <v/>
      </c>
      <c r="P2041" s="5">
        <f t="shared" si="442"/>
        <v>0</v>
      </c>
      <c r="Q2041" s="5">
        <f t="shared" ca="1" si="443"/>
        <v>126</v>
      </c>
      <c r="R2041" s="26">
        <f t="shared" si="444"/>
        <v>5479</v>
      </c>
      <c r="S2041" s="26">
        <f t="shared" si="445"/>
        <v>5205</v>
      </c>
      <c r="T2041" s="27" t="str" cm="1">
        <f t="array" aca="1" ref="T2041" ca="1">_xlfn.IFS(Q2041="","NG",Q2041&gt;16,"OK",TODAY()&gt;S2041,"OK",Q2041&lt;16,"NG")</f>
        <v>OK</v>
      </c>
      <c r="U2041" s="5" t="str" cm="1">
        <f t="array" aca="1" ref="U2041" ca="1">IFERROR(_xlfn.IFS(T2041&lt;&gt;"OK","NG",M2041=0,"OK",TRUE,"NG"),"")</f>
        <v>NG</v>
      </c>
      <c r="V2041" s="5" t="str">
        <f t="shared" si="446"/>
        <v>NG</v>
      </c>
      <c r="W2041" s="28" t="str">
        <f t="shared" ca="1" si="447"/>
        <v>OK</v>
      </c>
      <c r="X2041" s="5" t="str">
        <f t="shared" si="448"/>
        <v>NG</v>
      </c>
      <c r="Y2041" s="5">
        <f t="shared" ca="1" si="449"/>
        <v>126</v>
      </c>
      <c r="Z2041" s="5">
        <f t="shared" ca="1" si="450"/>
        <v>126</v>
      </c>
      <c r="AA2041" s="5" t="str" cm="1">
        <f t="array" ref="AA2041">_xlfn.IFS(H2041="","OK",H2041&lt;$F$17,"NG",I2041="解雇","NG",OR(I2041="自主退職",I2041="契約満了"),"OK")</f>
        <v>OK</v>
      </c>
      <c r="AB2041" s="5" t="str" cm="1">
        <f t="array" aca="1" ref="AB2041" ca="1">_xlfn.IFS(AA2041="NG","NG",OR(X2041="NG",X2041="ERROR",X2041=FALSE),"NG",U2041="NG","NG",V2041="OK","OK",AD2041="OK","OK")</f>
        <v>NG</v>
      </c>
      <c r="AC2041" s="5" t="str">
        <f t="shared" si="451"/>
        <v>NG</v>
      </c>
      <c r="AD2041" s="5" t="e" cm="1">
        <f t="array" ref="AD2041">_xlfn.IFS(AND(G2041="〇",H2041&lt;&gt;"",I2041&lt;&gt;""),"ERROR",AND(G2041="",H2041&gt;$H$17,I2041&lt;&gt;""),"NG",AND(G2041="〇",H2041="",I2041=""),"OK")</f>
        <v>#N/A</v>
      </c>
      <c r="AE2041" s="5" t="str" cm="1">
        <f t="array" ref="AE2041">_xlfn.IFS(I2041="解雇","NG",H2041="","OK",H2041&lt;$H$17,"NG",H2041&gt;$H$17,"OK")</f>
        <v>OK</v>
      </c>
      <c r="AF2041" s="5" t="e">
        <f t="shared" si="452"/>
        <v>#N/A</v>
      </c>
    </row>
    <row r="2042" spans="2:32" ht="20.25" customHeight="1" x14ac:dyDescent="0.55000000000000004">
      <c r="B2042" s="9">
        <v>2025</v>
      </c>
      <c r="C2042" s="42"/>
      <c r="D2042" s="43"/>
      <c r="E2042" s="44"/>
      <c r="F2042" s="44"/>
      <c r="G2042" s="43"/>
      <c r="H2042" s="44"/>
      <c r="I2042" s="45"/>
      <c r="M2042" s="5">
        <f t="shared" si="439"/>
        <v>4</v>
      </c>
      <c r="N2042" s="5">
        <f t="shared" si="440"/>
        <v>2</v>
      </c>
      <c r="O2042" s="5" t="str">
        <f t="shared" si="441"/>
        <v/>
      </c>
      <c r="P2042" s="5">
        <f t="shared" si="442"/>
        <v>0</v>
      </c>
      <c r="Q2042" s="5">
        <f t="shared" ca="1" si="443"/>
        <v>126</v>
      </c>
      <c r="R2042" s="26">
        <f t="shared" si="444"/>
        <v>5479</v>
      </c>
      <c r="S2042" s="26">
        <f t="shared" si="445"/>
        <v>5205</v>
      </c>
      <c r="T2042" s="27" t="str" cm="1">
        <f t="array" aca="1" ref="T2042" ca="1">_xlfn.IFS(Q2042="","NG",Q2042&gt;16,"OK",TODAY()&gt;S2042,"OK",Q2042&lt;16,"NG")</f>
        <v>OK</v>
      </c>
      <c r="U2042" s="5" t="str" cm="1">
        <f t="array" aca="1" ref="U2042" ca="1">IFERROR(_xlfn.IFS(T2042&lt;&gt;"OK","NG",M2042=0,"OK",TRUE,"NG"),"")</f>
        <v>NG</v>
      </c>
      <c r="V2042" s="5" t="str">
        <f t="shared" si="446"/>
        <v>NG</v>
      </c>
      <c r="W2042" s="28" t="str">
        <f t="shared" ca="1" si="447"/>
        <v>OK</v>
      </c>
      <c r="X2042" s="5" t="str">
        <f t="shared" si="448"/>
        <v>NG</v>
      </c>
      <c r="Y2042" s="5">
        <f t="shared" ca="1" si="449"/>
        <v>126</v>
      </c>
      <c r="Z2042" s="5">
        <f t="shared" ca="1" si="450"/>
        <v>126</v>
      </c>
      <c r="AA2042" s="5" t="str" cm="1">
        <f t="array" ref="AA2042">_xlfn.IFS(H2042="","OK",H2042&lt;$F$17,"NG",I2042="解雇","NG",OR(I2042="自主退職",I2042="契約満了"),"OK")</f>
        <v>OK</v>
      </c>
      <c r="AB2042" s="5" t="str" cm="1">
        <f t="array" aca="1" ref="AB2042" ca="1">_xlfn.IFS(AA2042="NG","NG",OR(X2042="NG",X2042="ERROR",X2042=FALSE),"NG",U2042="NG","NG",V2042="OK","OK",AD2042="OK","OK")</f>
        <v>NG</v>
      </c>
      <c r="AC2042" s="5" t="str">
        <f t="shared" si="451"/>
        <v>NG</v>
      </c>
      <c r="AD2042" s="5" t="e" cm="1">
        <f t="array" ref="AD2042">_xlfn.IFS(AND(G2042="〇",H2042&lt;&gt;"",I2042&lt;&gt;""),"ERROR",AND(G2042="",H2042&gt;$H$17,I2042&lt;&gt;""),"NG",AND(G2042="〇",H2042="",I2042=""),"OK")</f>
        <v>#N/A</v>
      </c>
      <c r="AE2042" s="5" t="str" cm="1">
        <f t="array" ref="AE2042">_xlfn.IFS(I2042="解雇","NG",H2042="","OK",H2042&lt;$H$17,"NG",H2042&gt;$H$17,"OK")</f>
        <v>OK</v>
      </c>
      <c r="AF2042" s="5" t="e">
        <f t="shared" si="452"/>
        <v>#N/A</v>
      </c>
    </row>
    <row r="2043" spans="2:32" ht="20.25" customHeight="1" x14ac:dyDescent="0.55000000000000004">
      <c r="B2043" s="9">
        <v>2026</v>
      </c>
      <c r="C2043" s="42"/>
      <c r="D2043" s="43"/>
      <c r="E2043" s="44"/>
      <c r="F2043" s="44"/>
      <c r="G2043" s="43"/>
      <c r="H2043" s="44"/>
      <c r="I2043" s="45"/>
      <c r="M2043" s="5">
        <f t="shared" si="439"/>
        <v>4</v>
      </c>
      <c r="N2043" s="5">
        <f t="shared" si="440"/>
        <v>2</v>
      </c>
      <c r="O2043" s="5" t="str">
        <f t="shared" si="441"/>
        <v/>
      </c>
      <c r="P2043" s="5">
        <f t="shared" si="442"/>
        <v>0</v>
      </c>
      <c r="Q2043" s="5">
        <f t="shared" ca="1" si="443"/>
        <v>126</v>
      </c>
      <c r="R2043" s="26">
        <f t="shared" si="444"/>
        <v>5479</v>
      </c>
      <c r="S2043" s="26">
        <f t="shared" si="445"/>
        <v>5205</v>
      </c>
      <c r="T2043" s="27" t="str" cm="1">
        <f t="array" aca="1" ref="T2043" ca="1">_xlfn.IFS(Q2043="","NG",Q2043&gt;16,"OK",TODAY()&gt;S2043,"OK",Q2043&lt;16,"NG")</f>
        <v>OK</v>
      </c>
      <c r="U2043" s="5" t="str" cm="1">
        <f t="array" aca="1" ref="U2043" ca="1">IFERROR(_xlfn.IFS(T2043&lt;&gt;"OK","NG",M2043=0,"OK",TRUE,"NG"),"")</f>
        <v>NG</v>
      </c>
      <c r="V2043" s="5" t="str">
        <f t="shared" si="446"/>
        <v>NG</v>
      </c>
      <c r="W2043" s="28" t="str">
        <f t="shared" ca="1" si="447"/>
        <v>OK</v>
      </c>
      <c r="X2043" s="5" t="str">
        <f t="shared" si="448"/>
        <v>NG</v>
      </c>
      <c r="Y2043" s="5">
        <f t="shared" ca="1" si="449"/>
        <v>126</v>
      </c>
      <c r="Z2043" s="5">
        <f t="shared" ca="1" si="450"/>
        <v>126</v>
      </c>
      <c r="AA2043" s="5" t="str" cm="1">
        <f t="array" ref="AA2043">_xlfn.IFS(H2043="","OK",H2043&lt;$F$17,"NG",I2043="解雇","NG",OR(I2043="自主退職",I2043="契約満了"),"OK")</f>
        <v>OK</v>
      </c>
      <c r="AB2043" s="5" t="str" cm="1">
        <f t="array" aca="1" ref="AB2043" ca="1">_xlfn.IFS(AA2043="NG","NG",OR(X2043="NG",X2043="ERROR",X2043=FALSE),"NG",U2043="NG","NG",V2043="OK","OK",AD2043="OK","OK")</f>
        <v>NG</v>
      </c>
      <c r="AC2043" s="5" t="str">
        <f t="shared" si="451"/>
        <v>NG</v>
      </c>
      <c r="AD2043" s="5" t="e" cm="1">
        <f t="array" ref="AD2043">_xlfn.IFS(AND(G2043="〇",H2043&lt;&gt;"",I2043&lt;&gt;""),"ERROR",AND(G2043="",H2043&gt;$H$17,I2043&lt;&gt;""),"NG",AND(G2043="〇",H2043="",I2043=""),"OK")</f>
        <v>#N/A</v>
      </c>
      <c r="AE2043" s="5" t="str" cm="1">
        <f t="array" ref="AE2043">_xlfn.IFS(I2043="解雇","NG",H2043="","OK",H2043&lt;$H$17,"NG",H2043&gt;$H$17,"OK")</f>
        <v>OK</v>
      </c>
      <c r="AF2043" s="5" t="e">
        <f t="shared" si="452"/>
        <v>#N/A</v>
      </c>
    </row>
    <row r="2044" spans="2:32" ht="20.25" customHeight="1" x14ac:dyDescent="0.55000000000000004">
      <c r="B2044" s="9">
        <v>2027</v>
      </c>
      <c r="C2044" s="42"/>
      <c r="D2044" s="43"/>
      <c r="E2044" s="44"/>
      <c r="F2044" s="44"/>
      <c r="G2044" s="43"/>
      <c r="H2044" s="44"/>
      <c r="I2044" s="45"/>
      <c r="M2044" s="5">
        <f t="shared" si="439"/>
        <v>4</v>
      </c>
      <c r="N2044" s="5">
        <f t="shared" si="440"/>
        <v>2</v>
      </c>
      <c r="O2044" s="5" t="str">
        <f t="shared" si="441"/>
        <v/>
      </c>
      <c r="P2044" s="5">
        <f t="shared" si="442"/>
        <v>0</v>
      </c>
      <c r="Q2044" s="5">
        <f t="shared" ca="1" si="443"/>
        <v>126</v>
      </c>
      <c r="R2044" s="26">
        <f t="shared" si="444"/>
        <v>5479</v>
      </c>
      <c r="S2044" s="26">
        <f t="shared" si="445"/>
        <v>5205</v>
      </c>
      <c r="T2044" s="27" t="str" cm="1">
        <f t="array" aca="1" ref="T2044" ca="1">_xlfn.IFS(Q2044="","NG",Q2044&gt;16,"OK",TODAY()&gt;S2044,"OK",Q2044&lt;16,"NG")</f>
        <v>OK</v>
      </c>
      <c r="U2044" s="5" t="str" cm="1">
        <f t="array" aca="1" ref="U2044" ca="1">IFERROR(_xlfn.IFS(T2044&lt;&gt;"OK","NG",M2044=0,"OK",TRUE,"NG"),"")</f>
        <v>NG</v>
      </c>
      <c r="V2044" s="5" t="str">
        <f t="shared" si="446"/>
        <v>NG</v>
      </c>
      <c r="W2044" s="28" t="str">
        <f t="shared" ca="1" si="447"/>
        <v>OK</v>
      </c>
      <c r="X2044" s="5" t="str">
        <f t="shared" si="448"/>
        <v>NG</v>
      </c>
      <c r="Y2044" s="5">
        <f t="shared" ca="1" si="449"/>
        <v>126</v>
      </c>
      <c r="Z2044" s="5">
        <f t="shared" ca="1" si="450"/>
        <v>126</v>
      </c>
      <c r="AA2044" s="5" t="str" cm="1">
        <f t="array" ref="AA2044">_xlfn.IFS(H2044="","OK",H2044&lt;$F$17,"NG",I2044="解雇","NG",OR(I2044="自主退職",I2044="契約満了"),"OK")</f>
        <v>OK</v>
      </c>
      <c r="AB2044" s="5" t="str" cm="1">
        <f t="array" aca="1" ref="AB2044" ca="1">_xlfn.IFS(AA2044="NG","NG",OR(X2044="NG",X2044="ERROR",X2044=FALSE),"NG",U2044="NG","NG",V2044="OK","OK",AD2044="OK","OK")</f>
        <v>NG</v>
      </c>
      <c r="AC2044" s="5" t="str">
        <f t="shared" si="451"/>
        <v>NG</v>
      </c>
      <c r="AD2044" s="5" t="e" cm="1">
        <f t="array" ref="AD2044">_xlfn.IFS(AND(G2044="〇",H2044&lt;&gt;"",I2044&lt;&gt;""),"ERROR",AND(G2044="",H2044&gt;$H$17,I2044&lt;&gt;""),"NG",AND(G2044="〇",H2044="",I2044=""),"OK")</f>
        <v>#N/A</v>
      </c>
      <c r="AE2044" s="5" t="str" cm="1">
        <f t="array" ref="AE2044">_xlfn.IFS(I2044="解雇","NG",H2044="","OK",H2044&lt;$H$17,"NG",H2044&gt;$H$17,"OK")</f>
        <v>OK</v>
      </c>
      <c r="AF2044" s="5" t="e">
        <f t="shared" si="452"/>
        <v>#N/A</v>
      </c>
    </row>
    <row r="2045" spans="2:32" ht="20.25" customHeight="1" x14ac:dyDescent="0.55000000000000004">
      <c r="B2045" s="9">
        <v>2028</v>
      </c>
      <c r="C2045" s="42"/>
      <c r="D2045" s="43"/>
      <c r="E2045" s="44"/>
      <c r="F2045" s="44"/>
      <c r="G2045" s="43"/>
      <c r="H2045" s="44"/>
      <c r="I2045" s="45"/>
      <c r="M2045" s="5">
        <f t="shared" si="439"/>
        <v>4</v>
      </c>
      <c r="N2045" s="5">
        <f t="shared" si="440"/>
        <v>2</v>
      </c>
      <c r="O2045" s="5" t="str">
        <f t="shared" si="441"/>
        <v/>
      </c>
      <c r="P2045" s="5">
        <f t="shared" si="442"/>
        <v>0</v>
      </c>
      <c r="Q2045" s="5">
        <f t="shared" ca="1" si="443"/>
        <v>126</v>
      </c>
      <c r="R2045" s="26">
        <f t="shared" si="444"/>
        <v>5479</v>
      </c>
      <c r="S2045" s="26">
        <f t="shared" si="445"/>
        <v>5205</v>
      </c>
      <c r="T2045" s="27" t="str" cm="1">
        <f t="array" aca="1" ref="T2045" ca="1">_xlfn.IFS(Q2045="","NG",Q2045&gt;16,"OK",TODAY()&gt;S2045,"OK",Q2045&lt;16,"NG")</f>
        <v>OK</v>
      </c>
      <c r="U2045" s="5" t="str" cm="1">
        <f t="array" aca="1" ref="U2045" ca="1">IFERROR(_xlfn.IFS(T2045&lt;&gt;"OK","NG",M2045=0,"OK",TRUE,"NG"),"")</f>
        <v>NG</v>
      </c>
      <c r="V2045" s="5" t="str">
        <f t="shared" si="446"/>
        <v>NG</v>
      </c>
      <c r="W2045" s="28" t="str">
        <f t="shared" ca="1" si="447"/>
        <v>OK</v>
      </c>
      <c r="X2045" s="5" t="str">
        <f t="shared" si="448"/>
        <v>NG</v>
      </c>
      <c r="Y2045" s="5">
        <f t="shared" ca="1" si="449"/>
        <v>126</v>
      </c>
      <c r="Z2045" s="5">
        <f t="shared" ca="1" si="450"/>
        <v>126</v>
      </c>
      <c r="AA2045" s="5" t="str" cm="1">
        <f t="array" ref="AA2045">_xlfn.IFS(H2045="","OK",H2045&lt;$F$17,"NG",I2045="解雇","NG",OR(I2045="自主退職",I2045="契約満了"),"OK")</f>
        <v>OK</v>
      </c>
      <c r="AB2045" s="5" t="str" cm="1">
        <f t="array" aca="1" ref="AB2045" ca="1">_xlfn.IFS(AA2045="NG","NG",OR(X2045="NG",X2045="ERROR",X2045=FALSE),"NG",U2045="NG","NG",V2045="OK","OK",AD2045="OK","OK")</f>
        <v>NG</v>
      </c>
      <c r="AC2045" s="5" t="str">
        <f t="shared" si="451"/>
        <v>NG</v>
      </c>
      <c r="AD2045" s="5" t="e" cm="1">
        <f t="array" ref="AD2045">_xlfn.IFS(AND(G2045="〇",H2045&lt;&gt;"",I2045&lt;&gt;""),"ERROR",AND(G2045="",H2045&gt;$H$17,I2045&lt;&gt;""),"NG",AND(G2045="〇",H2045="",I2045=""),"OK")</f>
        <v>#N/A</v>
      </c>
      <c r="AE2045" s="5" t="str" cm="1">
        <f t="array" ref="AE2045">_xlfn.IFS(I2045="解雇","NG",H2045="","OK",H2045&lt;$H$17,"NG",H2045&gt;$H$17,"OK")</f>
        <v>OK</v>
      </c>
      <c r="AF2045" s="5" t="e">
        <f t="shared" si="452"/>
        <v>#N/A</v>
      </c>
    </row>
    <row r="2046" spans="2:32" ht="20.25" customHeight="1" x14ac:dyDescent="0.55000000000000004">
      <c r="B2046" s="9">
        <v>2029</v>
      </c>
      <c r="C2046" s="42"/>
      <c r="D2046" s="43"/>
      <c r="E2046" s="44"/>
      <c r="F2046" s="44"/>
      <c r="G2046" s="43"/>
      <c r="H2046" s="44"/>
      <c r="I2046" s="45"/>
      <c r="M2046" s="5">
        <f t="shared" si="439"/>
        <v>4</v>
      </c>
      <c r="N2046" s="5">
        <f t="shared" si="440"/>
        <v>2</v>
      </c>
      <c r="O2046" s="5" t="str">
        <f t="shared" si="441"/>
        <v/>
      </c>
      <c r="P2046" s="5">
        <f t="shared" si="442"/>
        <v>0</v>
      </c>
      <c r="Q2046" s="5">
        <f t="shared" ca="1" si="443"/>
        <v>126</v>
      </c>
      <c r="R2046" s="26">
        <f t="shared" si="444"/>
        <v>5479</v>
      </c>
      <c r="S2046" s="26">
        <f t="shared" si="445"/>
        <v>5205</v>
      </c>
      <c r="T2046" s="27" t="str" cm="1">
        <f t="array" aca="1" ref="T2046" ca="1">_xlfn.IFS(Q2046="","NG",Q2046&gt;16,"OK",TODAY()&gt;S2046,"OK",Q2046&lt;16,"NG")</f>
        <v>OK</v>
      </c>
      <c r="U2046" s="5" t="str" cm="1">
        <f t="array" aca="1" ref="U2046" ca="1">IFERROR(_xlfn.IFS(T2046&lt;&gt;"OK","NG",M2046=0,"OK",TRUE,"NG"),"")</f>
        <v>NG</v>
      </c>
      <c r="V2046" s="5" t="str">
        <f t="shared" si="446"/>
        <v>NG</v>
      </c>
      <c r="W2046" s="28" t="str">
        <f t="shared" ca="1" si="447"/>
        <v>OK</v>
      </c>
      <c r="X2046" s="5" t="str">
        <f t="shared" si="448"/>
        <v>NG</v>
      </c>
      <c r="Y2046" s="5">
        <f t="shared" ca="1" si="449"/>
        <v>126</v>
      </c>
      <c r="Z2046" s="5">
        <f t="shared" ca="1" si="450"/>
        <v>126</v>
      </c>
      <c r="AA2046" s="5" t="str" cm="1">
        <f t="array" ref="AA2046">_xlfn.IFS(H2046="","OK",H2046&lt;$F$17,"NG",I2046="解雇","NG",OR(I2046="自主退職",I2046="契約満了"),"OK")</f>
        <v>OK</v>
      </c>
      <c r="AB2046" s="5" t="str" cm="1">
        <f t="array" aca="1" ref="AB2046" ca="1">_xlfn.IFS(AA2046="NG","NG",OR(X2046="NG",X2046="ERROR",X2046=FALSE),"NG",U2046="NG","NG",V2046="OK","OK",AD2046="OK","OK")</f>
        <v>NG</v>
      </c>
      <c r="AC2046" s="5" t="str">
        <f t="shared" si="451"/>
        <v>NG</v>
      </c>
      <c r="AD2046" s="5" t="e" cm="1">
        <f t="array" ref="AD2046">_xlfn.IFS(AND(G2046="〇",H2046&lt;&gt;"",I2046&lt;&gt;""),"ERROR",AND(G2046="",H2046&gt;$H$17,I2046&lt;&gt;""),"NG",AND(G2046="〇",H2046="",I2046=""),"OK")</f>
        <v>#N/A</v>
      </c>
      <c r="AE2046" s="5" t="str" cm="1">
        <f t="array" ref="AE2046">_xlfn.IFS(I2046="解雇","NG",H2046="","OK",H2046&lt;$H$17,"NG",H2046&gt;$H$17,"OK")</f>
        <v>OK</v>
      </c>
      <c r="AF2046" s="5" t="e">
        <f t="shared" si="452"/>
        <v>#N/A</v>
      </c>
    </row>
    <row r="2047" spans="2:32" ht="20.25" customHeight="1" x14ac:dyDescent="0.55000000000000004">
      <c r="B2047" s="9">
        <v>2030</v>
      </c>
      <c r="C2047" s="42"/>
      <c r="D2047" s="43"/>
      <c r="E2047" s="44"/>
      <c r="F2047" s="44"/>
      <c r="G2047" s="43"/>
      <c r="H2047" s="44"/>
      <c r="I2047" s="45"/>
      <c r="M2047" s="5">
        <f t="shared" si="439"/>
        <v>4</v>
      </c>
      <c r="N2047" s="5">
        <f t="shared" si="440"/>
        <v>2</v>
      </c>
      <c r="O2047" s="5" t="str">
        <f t="shared" si="441"/>
        <v/>
      </c>
      <c r="P2047" s="5">
        <f t="shared" si="442"/>
        <v>0</v>
      </c>
      <c r="Q2047" s="5">
        <f t="shared" ca="1" si="443"/>
        <v>126</v>
      </c>
      <c r="R2047" s="26">
        <f t="shared" si="444"/>
        <v>5479</v>
      </c>
      <c r="S2047" s="26">
        <f t="shared" si="445"/>
        <v>5205</v>
      </c>
      <c r="T2047" s="27" t="str" cm="1">
        <f t="array" aca="1" ref="T2047" ca="1">_xlfn.IFS(Q2047="","NG",Q2047&gt;16,"OK",TODAY()&gt;S2047,"OK",Q2047&lt;16,"NG")</f>
        <v>OK</v>
      </c>
      <c r="U2047" s="5" t="str" cm="1">
        <f t="array" aca="1" ref="U2047" ca="1">IFERROR(_xlfn.IFS(T2047&lt;&gt;"OK","NG",M2047=0,"OK",TRUE,"NG"),"")</f>
        <v>NG</v>
      </c>
      <c r="V2047" s="5" t="str">
        <f t="shared" si="446"/>
        <v>NG</v>
      </c>
      <c r="W2047" s="28" t="str">
        <f t="shared" ca="1" si="447"/>
        <v>OK</v>
      </c>
      <c r="X2047" s="5" t="str">
        <f t="shared" si="448"/>
        <v>NG</v>
      </c>
      <c r="Y2047" s="5">
        <f t="shared" ca="1" si="449"/>
        <v>126</v>
      </c>
      <c r="Z2047" s="5">
        <f t="shared" ca="1" si="450"/>
        <v>126</v>
      </c>
      <c r="AA2047" s="5" t="str" cm="1">
        <f t="array" ref="AA2047">_xlfn.IFS(H2047="","OK",H2047&lt;$F$17,"NG",I2047="解雇","NG",OR(I2047="自主退職",I2047="契約満了"),"OK")</f>
        <v>OK</v>
      </c>
      <c r="AB2047" s="5" t="str" cm="1">
        <f t="array" aca="1" ref="AB2047" ca="1">_xlfn.IFS(AA2047="NG","NG",OR(X2047="NG",X2047="ERROR",X2047=FALSE),"NG",U2047="NG","NG",V2047="OK","OK",AD2047="OK","OK")</f>
        <v>NG</v>
      </c>
      <c r="AC2047" s="5" t="str">
        <f t="shared" si="451"/>
        <v>NG</v>
      </c>
      <c r="AD2047" s="5" t="e" cm="1">
        <f t="array" ref="AD2047">_xlfn.IFS(AND(G2047="〇",H2047&lt;&gt;"",I2047&lt;&gt;""),"ERROR",AND(G2047="",H2047&gt;$H$17,I2047&lt;&gt;""),"NG",AND(G2047="〇",H2047="",I2047=""),"OK")</f>
        <v>#N/A</v>
      </c>
      <c r="AE2047" s="5" t="str" cm="1">
        <f t="array" ref="AE2047">_xlfn.IFS(I2047="解雇","NG",H2047="","OK",H2047&lt;$H$17,"NG",H2047&gt;$H$17,"OK")</f>
        <v>OK</v>
      </c>
      <c r="AF2047" s="5" t="e">
        <f t="shared" si="452"/>
        <v>#N/A</v>
      </c>
    </row>
    <row r="2048" spans="2:32" ht="20.25" customHeight="1" x14ac:dyDescent="0.55000000000000004">
      <c r="B2048" s="9">
        <v>2031</v>
      </c>
      <c r="C2048" s="42"/>
      <c r="D2048" s="43"/>
      <c r="E2048" s="44"/>
      <c r="F2048" s="44"/>
      <c r="G2048" s="43"/>
      <c r="H2048" s="44"/>
      <c r="I2048" s="45"/>
      <c r="M2048" s="5">
        <f t="shared" si="439"/>
        <v>4</v>
      </c>
      <c r="N2048" s="5">
        <f t="shared" si="440"/>
        <v>2</v>
      </c>
      <c r="O2048" s="5" t="str">
        <f t="shared" si="441"/>
        <v/>
      </c>
      <c r="P2048" s="5">
        <f t="shared" si="442"/>
        <v>0</v>
      </c>
      <c r="Q2048" s="5">
        <f t="shared" ca="1" si="443"/>
        <v>126</v>
      </c>
      <c r="R2048" s="26">
        <f t="shared" si="444"/>
        <v>5479</v>
      </c>
      <c r="S2048" s="26">
        <f t="shared" si="445"/>
        <v>5205</v>
      </c>
      <c r="T2048" s="27" t="str" cm="1">
        <f t="array" aca="1" ref="T2048" ca="1">_xlfn.IFS(Q2048="","NG",Q2048&gt;16,"OK",TODAY()&gt;S2048,"OK",Q2048&lt;16,"NG")</f>
        <v>OK</v>
      </c>
      <c r="U2048" s="5" t="str" cm="1">
        <f t="array" aca="1" ref="U2048" ca="1">IFERROR(_xlfn.IFS(T2048&lt;&gt;"OK","NG",M2048=0,"OK",TRUE,"NG"),"")</f>
        <v>NG</v>
      </c>
      <c r="V2048" s="5" t="str">
        <f t="shared" si="446"/>
        <v>NG</v>
      </c>
      <c r="W2048" s="28" t="str">
        <f t="shared" ca="1" si="447"/>
        <v>OK</v>
      </c>
      <c r="X2048" s="5" t="str">
        <f t="shared" si="448"/>
        <v>NG</v>
      </c>
      <c r="Y2048" s="5">
        <f t="shared" ca="1" si="449"/>
        <v>126</v>
      </c>
      <c r="Z2048" s="5">
        <f t="shared" ca="1" si="450"/>
        <v>126</v>
      </c>
      <c r="AA2048" s="5" t="str" cm="1">
        <f t="array" ref="AA2048">_xlfn.IFS(H2048="","OK",H2048&lt;$F$17,"NG",I2048="解雇","NG",OR(I2048="自主退職",I2048="契約満了"),"OK")</f>
        <v>OK</v>
      </c>
      <c r="AB2048" s="5" t="str" cm="1">
        <f t="array" aca="1" ref="AB2048" ca="1">_xlfn.IFS(AA2048="NG","NG",OR(X2048="NG",X2048="ERROR",X2048=FALSE),"NG",U2048="NG","NG",V2048="OK","OK",AD2048="OK","OK")</f>
        <v>NG</v>
      </c>
      <c r="AC2048" s="5" t="str">
        <f t="shared" si="451"/>
        <v>NG</v>
      </c>
      <c r="AD2048" s="5" t="e" cm="1">
        <f t="array" ref="AD2048">_xlfn.IFS(AND(G2048="〇",H2048&lt;&gt;"",I2048&lt;&gt;""),"ERROR",AND(G2048="",H2048&gt;$H$17,I2048&lt;&gt;""),"NG",AND(G2048="〇",H2048="",I2048=""),"OK")</f>
        <v>#N/A</v>
      </c>
      <c r="AE2048" s="5" t="str" cm="1">
        <f t="array" ref="AE2048">_xlfn.IFS(I2048="解雇","NG",H2048="","OK",H2048&lt;$H$17,"NG",H2048&gt;$H$17,"OK")</f>
        <v>OK</v>
      </c>
      <c r="AF2048" s="5" t="e">
        <f t="shared" si="452"/>
        <v>#N/A</v>
      </c>
    </row>
    <row r="2049" spans="2:32" ht="20.25" customHeight="1" x14ac:dyDescent="0.55000000000000004">
      <c r="B2049" s="9">
        <v>2032</v>
      </c>
      <c r="C2049" s="42"/>
      <c r="D2049" s="43"/>
      <c r="E2049" s="44"/>
      <c r="F2049" s="44"/>
      <c r="G2049" s="43"/>
      <c r="H2049" s="44"/>
      <c r="I2049" s="45"/>
      <c r="M2049" s="5">
        <f t="shared" si="439"/>
        <v>4</v>
      </c>
      <c r="N2049" s="5">
        <f t="shared" si="440"/>
        <v>2</v>
      </c>
      <c r="O2049" s="5" t="str">
        <f t="shared" si="441"/>
        <v/>
      </c>
      <c r="P2049" s="5">
        <f t="shared" si="442"/>
        <v>0</v>
      </c>
      <c r="Q2049" s="5">
        <f t="shared" ca="1" si="443"/>
        <v>126</v>
      </c>
      <c r="R2049" s="26">
        <f t="shared" si="444"/>
        <v>5479</v>
      </c>
      <c r="S2049" s="26">
        <f t="shared" si="445"/>
        <v>5205</v>
      </c>
      <c r="T2049" s="27" t="str" cm="1">
        <f t="array" aca="1" ref="T2049" ca="1">_xlfn.IFS(Q2049="","NG",Q2049&gt;16,"OK",TODAY()&gt;S2049,"OK",Q2049&lt;16,"NG")</f>
        <v>OK</v>
      </c>
      <c r="U2049" s="5" t="str" cm="1">
        <f t="array" aca="1" ref="U2049" ca="1">IFERROR(_xlfn.IFS(T2049&lt;&gt;"OK","NG",M2049=0,"OK",TRUE,"NG"),"")</f>
        <v>NG</v>
      </c>
      <c r="V2049" s="5" t="str">
        <f t="shared" si="446"/>
        <v>NG</v>
      </c>
      <c r="W2049" s="28" t="str">
        <f t="shared" ca="1" si="447"/>
        <v>OK</v>
      </c>
      <c r="X2049" s="5" t="str">
        <f t="shared" si="448"/>
        <v>NG</v>
      </c>
      <c r="Y2049" s="5">
        <f t="shared" ca="1" si="449"/>
        <v>126</v>
      </c>
      <c r="Z2049" s="5">
        <f t="shared" ca="1" si="450"/>
        <v>126</v>
      </c>
      <c r="AA2049" s="5" t="str" cm="1">
        <f t="array" ref="AA2049">_xlfn.IFS(H2049="","OK",H2049&lt;$F$17,"NG",I2049="解雇","NG",OR(I2049="自主退職",I2049="契約満了"),"OK")</f>
        <v>OK</v>
      </c>
      <c r="AB2049" s="5" t="str" cm="1">
        <f t="array" aca="1" ref="AB2049" ca="1">_xlfn.IFS(AA2049="NG","NG",OR(X2049="NG",X2049="ERROR",X2049=FALSE),"NG",U2049="NG","NG",V2049="OK","OK",AD2049="OK","OK")</f>
        <v>NG</v>
      </c>
      <c r="AC2049" s="5" t="str">
        <f t="shared" si="451"/>
        <v>NG</v>
      </c>
      <c r="AD2049" s="5" t="e" cm="1">
        <f t="array" ref="AD2049">_xlfn.IFS(AND(G2049="〇",H2049&lt;&gt;"",I2049&lt;&gt;""),"ERROR",AND(G2049="",H2049&gt;$H$17,I2049&lt;&gt;""),"NG",AND(G2049="〇",H2049="",I2049=""),"OK")</f>
        <v>#N/A</v>
      </c>
      <c r="AE2049" s="5" t="str" cm="1">
        <f t="array" ref="AE2049">_xlfn.IFS(I2049="解雇","NG",H2049="","OK",H2049&lt;$H$17,"NG",H2049&gt;$H$17,"OK")</f>
        <v>OK</v>
      </c>
      <c r="AF2049" s="5" t="e">
        <f t="shared" si="452"/>
        <v>#N/A</v>
      </c>
    </row>
    <row r="2050" spans="2:32" ht="20.25" customHeight="1" x14ac:dyDescent="0.55000000000000004">
      <c r="B2050" s="9">
        <v>2033</v>
      </c>
      <c r="C2050" s="42"/>
      <c r="D2050" s="43"/>
      <c r="E2050" s="44"/>
      <c r="F2050" s="44"/>
      <c r="G2050" s="43"/>
      <c r="H2050" s="44"/>
      <c r="I2050" s="45"/>
      <c r="M2050" s="5">
        <f t="shared" si="439"/>
        <v>4</v>
      </c>
      <c r="N2050" s="5">
        <f t="shared" si="440"/>
        <v>2</v>
      </c>
      <c r="O2050" s="5" t="str">
        <f t="shared" si="441"/>
        <v/>
      </c>
      <c r="P2050" s="5">
        <f t="shared" si="442"/>
        <v>0</v>
      </c>
      <c r="Q2050" s="5">
        <f t="shared" ca="1" si="443"/>
        <v>126</v>
      </c>
      <c r="R2050" s="26">
        <f t="shared" si="444"/>
        <v>5479</v>
      </c>
      <c r="S2050" s="26">
        <f t="shared" si="445"/>
        <v>5205</v>
      </c>
      <c r="T2050" s="27" t="str" cm="1">
        <f t="array" aca="1" ref="T2050" ca="1">_xlfn.IFS(Q2050="","NG",Q2050&gt;16,"OK",TODAY()&gt;S2050,"OK",Q2050&lt;16,"NG")</f>
        <v>OK</v>
      </c>
      <c r="U2050" s="5" t="str" cm="1">
        <f t="array" aca="1" ref="U2050" ca="1">IFERROR(_xlfn.IFS(T2050&lt;&gt;"OK","NG",M2050=0,"OK",TRUE,"NG"),"")</f>
        <v>NG</v>
      </c>
      <c r="V2050" s="5" t="str">
        <f t="shared" si="446"/>
        <v>NG</v>
      </c>
      <c r="W2050" s="28" t="str">
        <f t="shared" ca="1" si="447"/>
        <v>OK</v>
      </c>
      <c r="X2050" s="5" t="str">
        <f t="shared" si="448"/>
        <v>NG</v>
      </c>
      <c r="Y2050" s="5">
        <f t="shared" ca="1" si="449"/>
        <v>126</v>
      </c>
      <c r="Z2050" s="5">
        <f t="shared" ca="1" si="450"/>
        <v>126</v>
      </c>
      <c r="AA2050" s="5" t="str" cm="1">
        <f t="array" ref="AA2050">_xlfn.IFS(H2050="","OK",H2050&lt;$F$17,"NG",I2050="解雇","NG",OR(I2050="自主退職",I2050="契約満了"),"OK")</f>
        <v>OK</v>
      </c>
      <c r="AB2050" s="5" t="str" cm="1">
        <f t="array" aca="1" ref="AB2050" ca="1">_xlfn.IFS(AA2050="NG","NG",OR(X2050="NG",X2050="ERROR",X2050=FALSE),"NG",U2050="NG","NG",V2050="OK","OK",AD2050="OK","OK")</f>
        <v>NG</v>
      </c>
      <c r="AC2050" s="5" t="str">
        <f t="shared" si="451"/>
        <v>NG</v>
      </c>
      <c r="AD2050" s="5" t="e" cm="1">
        <f t="array" ref="AD2050">_xlfn.IFS(AND(G2050="〇",H2050&lt;&gt;"",I2050&lt;&gt;""),"ERROR",AND(G2050="",H2050&gt;$H$17,I2050&lt;&gt;""),"NG",AND(G2050="〇",H2050="",I2050=""),"OK")</f>
        <v>#N/A</v>
      </c>
      <c r="AE2050" s="5" t="str" cm="1">
        <f t="array" ref="AE2050">_xlfn.IFS(I2050="解雇","NG",H2050="","OK",H2050&lt;$H$17,"NG",H2050&gt;$H$17,"OK")</f>
        <v>OK</v>
      </c>
      <c r="AF2050" s="5" t="e">
        <f t="shared" si="452"/>
        <v>#N/A</v>
      </c>
    </row>
    <row r="2051" spans="2:32" ht="20.25" customHeight="1" x14ac:dyDescent="0.55000000000000004">
      <c r="B2051" s="9">
        <v>2034</v>
      </c>
      <c r="C2051" s="42"/>
      <c r="D2051" s="43"/>
      <c r="E2051" s="44"/>
      <c r="F2051" s="44"/>
      <c r="G2051" s="43"/>
      <c r="H2051" s="44"/>
      <c r="I2051" s="45"/>
      <c r="M2051" s="5">
        <f t="shared" si="439"/>
        <v>4</v>
      </c>
      <c r="N2051" s="5">
        <f t="shared" si="440"/>
        <v>2</v>
      </c>
      <c r="O2051" s="5" t="str">
        <f t="shared" si="441"/>
        <v/>
      </c>
      <c r="P2051" s="5">
        <f t="shared" si="442"/>
        <v>0</v>
      </c>
      <c r="Q2051" s="5">
        <f t="shared" ca="1" si="443"/>
        <v>126</v>
      </c>
      <c r="R2051" s="26">
        <f t="shared" si="444"/>
        <v>5479</v>
      </c>
      <c r="S2051" s="26">
        <f t="shared" si="445"/>
        <v>5205</v>
      </c>
      <c r="T2051" s="27" t="str" cm="1">
        <f t="array" aca="1" ref="T2051" ca="1">_xlfn.IFS(Q2051="","NG",Q2051&gt;16,"OK",TODAY()&gt;S2051,"OK",Q2051&lt;16,"NG")</f>
        <v>OK</v>
      </c>
      <c r="U2051" s="5" t="str" cm="1">
        <f t="array" aca="1" ref="U2051" ca="1">IFERROR(_xlfn.IFS(T2051&lt;&gt;"OK","NG",M2051=0,"OK",TRUE,"NG"),"")</f>
        <v>NG</v>
      </c>
      <c r="V2051" s="5" t="str">
        <f t="shared" si="446"/>
        <v>NG</v>
      </c>
      <c r="W2051" s="28" t="str">
        <f t="shared" ca="1" si="447"/>
        <v>OK</v>
      </c>
      <c r="X2051" s="5" t="str">
        <f t="shared" si="448"/>
        <v>NG</v>
      </c>
      <c r="Y2051" s="5">
        <f t="shared" ca="1" si="449"/>
        <v>126</v>
      </c>
      <c r="Z2051" s="5">
        <f t="shared" ca="1" si="450"/>
        <v>126</v>
      </c>
      <c r="AA2051" s="5" t="str" cm="1">
        <f t="array" ref="AA2051">_xlfn.IFS(H2051="","OK",H2051&lt;$F$17,"NG",I2051="解雇","NG",OR(I2051="自主退職",I2051="契約満了"),"OK")</f>
        <v>OK</v>
      </c>
      <c r="AB2051" s="5" t="str" cm="1">
        <f t="array" aca="1" ref="AB2051" ca="1">_xlfn.IFS(AA2051="NG","NG",OR(X2051="NG",X2051="ERROR",X2051=FALSE),"NG",U2051="NG","NG",V2051="OK","OK",AD2051="OK","OK")</f>
        <v>NG</v>
      </c>
      <c r="AC2051" s="5" t="str">
        <f t="shared" si="451"/>
        <v>NG</v>
      </c>
      <c r="AD2051" s="5" t="e" cm="1">
        <f t="array" ref="AD2051">_xlfn.IFS(AND(G2051="〇",H2051&lt;&gt;"",I2051&lt;&gt;""),"ERROR",AND(G2051="",H2051&gt;$H$17,I2051&lt;&gt;""),"NG",AND(G2051="〇",H2051="",I2051=""),"OK")</f>
        <v>#N/A</v>
      </c>
      <c r="AE2051" s="5" t="str" cm="1">
        <f t="array" ref="AE2051">_xlfn.IFS(I2051="解雇","NG",H2051="","OK",H2051&lt;$H$17,"NG",H2051&gt;$H$17,"OK")</f>
        <v>OK</v>
      </c>
      <c r="AF2051" s="5" t="e">
        <f t="shared" si="452"/>
        <v>#N/A</v>
      </c>
    </row>
    <row r="2052" spans="2:32" ht="20.25" customHeight="1" x14ac:dyDescent="0.55000000000000004">
      <c r="B2052" s="9">
        <v>2035</v>
      </c>
      <c r="C2052" s="42"/>
      <c r="D2052" s="43"/>
      <c r="E2052" s="44"/>
      <c r="F2052" s="44"/>
      <c r="G2052" s="43"/>
      <c r="H2052" s="44"/>
      <c r="I2052" s="45"/>
      <c r="M2052" s="5">
        <f t="shared" si="439"/>
        <v>4</v>
      </c>
      <c r="N2052" s="5">
        <f t="shared" si="440"/>
        <v>2</v>
      </c>
      <c r="O2052" s="5" t="str">
        <f t="shared" si="441"/>
        <v/>
      </c>
      <c r="P2052" s="5">
        <f t="shared" si="442"/>
        <v>0</v>
      </c>
      <c r="Q2052" s="5">
        <f t="shared" ca="1" si="443"/>
        <v>126</v>
      </c>
      <c r="R2052" s="26">
        <f t="shared" si="444"/>
        <v>5479</v>
      </c>
      <c r="S2052" s="26">
        <f t="shared" si="445"/>
        <v>5205</v>
      </c>
      <c r="T2052" s="27" t="str" cm="1">
        <f t="array" aca="1" ref="T2052" ca="1">_xlfn.IFS(Q2052="","NG",Q2052&gt;16,"OK",TODAY()&gt;S2052,"OK",Q2052&lt;16,"NG")</f>
        <v>OK</v>
      </c>
      <c r="U2052" s="5" t="str" cm="1">
        <f t="array" aca="1" ref="U2052" ca="1">IFERROR(_xlfn.IFS(T2052&lt;&gt;"OK","NG",M2052=0,"OK",TRUE,"NG"),"")</f>
        <v>NG</v>
      </c>
      <c r="V2052" s="5" t="str">
        <f t="shared" si="446"/>
        <v>NG</v>
      </c>
      <c r="W2052" s="28" t="str">
        <f t="shared" ca="1" si="447"/>
        <v>OK</v>
      </c>
      <c r="X2052" s="5" t="str">
        <f t="shared" si="448"/>
        <v>NG</v>
      </c>
      <c r="Y2052" s="5">
        <f t="shared" ca="1" si="449"/>
        <v>126</v>
      </c>
      <c r="Z2052" s="5">
        <f t="shared" ca="1" si="450"/>
        <v>126</v>
      </c>
      <c r="AA2052" s="5" t="str" cm="1">
        <f t="array" ref="AA2052">_xlfn.IFS(H2052="","OK",H2052&lt;$F$17,"NG",I2052="解雇","NG",OR(I2052="自主退職",I2052="契約満了"),"OK")</f>
        <v>OK</v>
      </c>
      <c r="AB2052" s="5" t="str" cm="1">
        <f t="array" aca="1" ref="AB2052" ca="1">_xlfn.IFS(AA2052="NG","NG",OR(X2052="NG",X2052="ERROR",X2052=FALSE),"NG",U2052="NG","NG",V2052="OK","OK",AD2052="OK","OK")</f>
        <v>NG</v>
      </c>
      <c r="AC2052" s="5" t="str">
        <f t="shared" si="451"/>
        <v>NG</v>
      </c>
      <c r="AD2052" s="5" t="e" cm="1">
        <f t="array" ref="AD2052">_xlfn.IFS(AND(G2052="〇",H2052&lt;&gt;"",I2052&lt;&gt;""),"ERROR",AND(G2052="",H2052&gt;$H$17,I2052&lt;&gt;""),"NG",AND(G2052="〇",H2052="",I2052=""),"OK")</f>
        <v>#N/A</v>
      </c>
      <c r="AE2052" s="5" t="str" cm="1">
        <f t="array" ref="AE2052">_xlfn.IFS(I2052="解雇","NG",H2052="","OK",H2052&lt;$H$17,"NG",H2052&gt;$H$17,"OK")</f>
        <v>OK</v>
      </c>
      <c r="AF2052" s="5" t="e">
        <f t="shared" si="452"/>
        <v>#N/A</v>
      </c>
    </row>
    <row r="2053" spans="2:32" ht="20.25" customHeight="1" x14ac:dyDescent="0.55000000000000004">
      <c r="B2053" s="9">
        <v>2036</v>
      </c>
      <c r="C2053" s="42"/>
      <c r="D2053" s="43"/>
      <c r="E2053" s="44"/>
      <c r="F2053" s="44"/>
      <c r="G2053" s="43"/>
      <c r="H2053" s="44"/>
      <c r="I2053" s="45"/>
      <c r="M2053" s="5">
        <f t="shared" si="439"/>
        <v>4</v>
      </c>
      <c r="N2053" s="5">
        <f t="shared" si="440"/>
        <v>2</v>
      </c>
      <c r="O2053" s="5" t="str">
        <f t="shared" si="441"/>
        <v/>
      </c>
      <c r="P2053" s="5">
        <f t="shared" si="442"/>
        <v>0</v>
      </c>
      <c r="Q2053" s="5">
        <f t="shared" ca="1" si="443"/>
        <v>126</v>
      </c>
      <c r="R2053" s="26">
        <f t="shared" si="444"/>
        <v>5479</v>
      </c>
      <c r="S2053" s="26">
        <f t="shared" si="445"/>
        <v>5205</v>
      </c>
      <c r="T2053" s="27" t="str" cm="1">
        <f t="array" aca="1" ref="T2053" ca="1">_xlfn.IFS(Q2053="","NG",Q2053&gt;16,"OK",TODAY()&gt;S2053,"OK",Q2053&lt;16,"NG")</f>
        <v>OK</v>
      </c>
      <c r="U2053" s="5" t="str" cm="1">
        <f t="array" aca="1" ref="U2053" ca="1">IFERROR(_xlfn.IFS(T2053&lt;&gt;"OK","NG",M2053=0,"OK",TRUE,"NG"),"")</f>
        <v>NG</v>
      </c>
      <c r="V2053" s="5" t="str">
        <f t="shared" si="446"/>
        <v>NG</v>
      </c>
      <c r="W2053" s="28" t="str">
        <f t="shared" ca="1" si="447"/>
        <v>OK</v>
      </c>
      <c r="X2053" s="5" t="str">
        <f t="shared" si="448"/>
        <v>NG</v>
      </c>
      <c r="Y2053" s="5">
        <f t="shared" ca="1" si="449"/>
        <v>126</v>
      </c>
      <c r="Z2053" s="5">
        <f t="shared" ca="1" si="450"/>
        <v>126</v>
      </c>
      <c r="AA2053" s="5" t="str" cm="1">
        <f t="array" ref="AA2053">_xlfn.IFS(H2053="","OK",H2053&lt;$F$17,"NG",I2053="解雇","NG",OR(I2053="自主退職",I2053="契約満了"),"OK")</f>
        <v>OK</v>
      </c>
      <c r="AB2053" s="5" t="str" cm="1">
        <f t="array" aca="1" ref="AB2053" ca="1">_xlfn.IFS(AA2053="NG","NG",OR(X2053="NG",X2053="ERROR",X2053=FALSE),"NG",U2053="NG","NG",V2053="OK","OK",AD2053="OK","OK")</f>
        <v>NG</v>
      </c>
      <c r="AC2053" s="5" t="str">
        <f t="shared" si="451"/>
        <v>NG</v>
      </c>
      <c r="AD2053" s="5" t="e" cm="1">
        <f t="array" ref="AD2053">_xlfn.IFS(AND(G2053="〇",H2053&lt;&gt;"",I2053&lt;&gt;""),"ERROR",AND(G2053="",H2053&gt;$H$17,I2053&lt;&gt;""),"NG",AND(G2053="〇",H2053="",I2053=""),"OK")</f>
        <v>#N/A</v>
      </c>
      <c r="AE2053" s="5" t="str" cm="1">
        <f t="array" ref="AE2053">_xlfn.IFS(I2053="解雇","NG",H2053="","OK",H2053&lt;$H$17,"NG",H2053&gt;$H$17,"OK")</f>
        <v>OK</v>
      </c>
      <c r="AF2053" s="5" t="e">
        <f t="shared" si="452"/>
        <v>#N/A</v>
      </c>
    </row>
    <row r="2054" spans="2:32" ht="20.25" customHeight="1" x14ac:dyDescent="0.55000000000000004">
      <c r="B2054" s="9">
        <v>2037</v>
      </c>
      <c r="C2054" s="42"/>
      <c r="D2054" s="43"/>
      <c r="E2054" s="44"/>
      <c r="F2054" s="44"/>
      <c r="G2054" s="43"/>
      <c r="H2054" s="44"/>
      <c r="I2054" s="45"/>
      <c r="M2054" s="5">
        <f t="shared" si="439"/>
        <v>4</v>
      </c>
      <c r="N2054" s="5">
        <f t="shared" si="440"/>
        <v>2</v>
      </c>
      <c r="O2054" s="5" t="str">
        <f t="shared" si="441"/>
        <v/>
      </c>
      <c r="P2054" s="5">
        <f t="shared" si="442"/>
        <v>0</v>
      </c>
      <c r="Q2054" s="5">
        <f t="shared" ca="1" si="443"/>
        <v>126</v>
      </c>
      <c r="R2054" s="26">
        <f t="shared" si="444"/>
        <v>5479</v>
      </c>
      <c r="S2054" s="26">
        <f t="shared" si="445"/>
        <v>5205</v>
      </c>
      <c r="T2054" s="27" t="str" cm="1">
        <f t="array" aca="1" ref="T2054" ca="1">_xlfn.IFS(Q2054="","NG",Q2054&gt;16,"OK",TODAY()&gt;S2054,"OK",Q2054&lt;16,"NG")</f>
        <v>OK</v>
      </c>
      <c r="U2054" s="5" t="str" cm="1">
        <f t="array" aca="1" ref="U2054" ca="1">IFERROR(_xlfn.IFS(T2054&lt;&gt;"OK","NG",M2054=0,"OK",TRUE,"NG"),"")</f>
        <v>NG</v>
      </c>
      <c r="V2054" s="5" t="str">
        <f t="shared" si="446"/>
        <v>NG</v>
      </c>
      <c r="W2054" s="28" t="str">
        <f t="shared" ca="1" si="447"/>
        <v>OK</v>
      </c>
      <c r="X2054" s="5" t="str">
        <f t="shared" si="448"/>
        <v>NG</v>
      </c>
      <c r="Y2054" s="5">
        <f t="shared" ca="1" si="449"/>
        <v>126</v>
      </c>
      <c r="Z2054" s="5">
        <f t="shared" ca="1" si="450"/>
        <v>126</v>
      </c>
      <c r="AA2054" s="5" t="str" cm="1">
        <f t="array" ref="AA2054">_xlfn.IFS(H2054="","OK",H2054&lt;$F$17,"NG",I2054="解雇","NG",OR(I2054="自主退職",I2054="契約満了"),"OK")</f>
        <v>OK</v>
      </c>
      <c r="AB2054" s="5" t="str" cm="1">
        <f t="array" aca="1" ref="AB2054" ca="1">_xlfn.IFS(AA2054="NG","NG",OR(X2054="NG",X2054="ERROR",X2054=FALSE),"NG",U2054="NG","NG",V2054="OK","OK",AD2054="OK","OK")</f>
        <v>NG</v>
      </c>
      <c r="AC2054" s="5" t="str">
        <f t="shared" si="451"/>
        <v>NG</v>
      </c>
      <c r="AD2054" s="5" t="e" cm="1">
        <f t="array" ref="AD2054">_xlfn.IFS(AND(G2054="〇",H2054&lt;&gt;"",I2054&lt;&gt;""),"ERROR",AND(G2054="",H2054&gt;$H$17,I2054&lt;&gt;""),"NG",AND(G2054="〇",H2054="",I2054=""),"OK")</f>
        <v>#N/A</v>
      </c>
      <c r="AE2054" s="5" t="str" cm="1">
        <f t="array" ref="AE2054">_xlfn.IFS(I2054="解雇","NG",H2054="","OK",H2054&lt;$H$17,"NG",H2054&gt;$H$17,"OK")</f>
        <v>OK</v>
      </c>
      <c r="AF2054" s="5" t="e">
        <f t="shared" si="452"/>
        <v>#N/A</v>
      </c>
    </row>
    <row r="2055" spans="2:32" ht="20.25" customHeight="1" x14ac:dyDescent="0.55000000000000004">
      <c r="B2055" s="9">
        <v>2038</v>
      </c>
      <c r="C2055" s="42"/>
      <c r="D2055" s="43"/>
      <c r="E2055" s="44"/>
      <c r="F2055" s="44"/>
      <c r="G2055" s="43"/>
      <c r="H2055" s="44"/>
      <c r="I2055" s="45"/>
      <c r="M2055" s="5">
        <f t="shared" si="439"/>
        <v>4</v>
      </c>
      <c r="N2055" s="5">
        <f t="shared" si="440"/>
        <v>2</v>
      </c>
      <c r="O2055" s="5" t="str">
        <f t="shared" si="441"/>
        <v/>
      </c>
      <c r="P2055" s="5">
        <f t="shared" si="442"/>
        <v>0</v>
      </c>
      <c r="Q2055" s="5">
        <f t="shared" ca="1" si="443"/>
        <v>126</v>
      </c>
      <c r="R2055" s="26">
        <f t="shared" si="444"/>
        <v>5479</v>
      </c>
      <c r="S2055" s="26">
        <f t="shared" si="445"/>
        <v>5205</v>
      </c>
      <c r="T2055" s="27" t="str" cm="1">
        <f t="array" aca="1" ref="T2055" ca="1">_xlfn.IFS(Q2055="","NG",Q2055&gt;16,"OK",TODAY()&gt;S2055,"OK",Q2055&lt;16,"NG")</f>
        <v>OK</v>
      </c>
      <c r="U2055" s="5" t="str" cm="1">
        <f t="array" aca="1" ref="U2055" ca="1">IFERROR(_xlfn.IFS(T2055&lt;&gt;"OK","NG",M2055=0,"OK",TRUE,"NG"),"")</f>
        <v>NG</v>
      </c>
      <c r="V2055" s="5" t="str">
        <f t="shared" si="446"/>
        <v>NG</v>
      </c>
      <c r="W2055" s="28" t="str">
        <f t="shared" ca="1" si="447"/>
        <v>OK</v>
      </c>
      <c r="X2055" s="5" t="str">
        <f t="shared" si="448"/>
        <v>NG</v>
      </c>
      <c r="Y2055" s="5">
        <f t="shared" ca="1" si="449"/>
        <v>126</v>
      </c>
      <c r="Z2055" s="5">
        <f t="shared" ca="1" si="450"/>
        <v>126</v>
      </c>
      <c r="AA2055" s="5" t="str" cm="1">
        <f t="array" ref="AA2055">_xlfn.IFS(H2055="","OK",H2055&lt;$F$17,"NG",I2055="解雇","NG",OR(I2055="自主退職",I2055="契約満了"),"OK")</f>
        <v>OK</v>
      </c>
      <c r="AB2055" s="5" t="str" cm="1">
        <f t="array" aca="1" ref="AB2055" ca="1">_xlfn.IFS(AA2055="NG","NG",OR(X2055="NG",X2055="ERROR",X2055=FALSE),"NG",U2055="NG","NG",V2055="OK","OK",AD2055="OK","OK")</f>
        <v>NG</v>
      </c>
      <c r="AC2055" s="5" t="str">
        <f t="shared" si="451"/>
        <v>NG</v>
      </c>
      <c r="AD2055" s="5" t="e" cm="1">
        <f t="array" ref="AD2055">_xlfn.IFS(AND(G2055="〇",H2055&lt;&gt;"",I2055&lt;&gt;""),"ERROR",AND(G2055="",H2055&gt;$H$17,I2055&lt;&gt;""),"NG",AND(G2055="〇",H2055="",I2055=""),"OK")</f>
        <v>#N/A</v>
      </c>
      <c r="AE2055" s="5" t="str" cm="1">
        <f t="array" ref="AE2055">_xlfn.IFS(I2055="解雇","NG",H2055="","OK",H2055&lt;$H$17,"NG",H2055&gt;$H$17,"OK")</f>
        <v>OK</v>
      </c>
      <c r="AF2055" s="5" t="e">
        <f t="shared" si="452"/>
        <v>#N/A</v>
      </c>
    </row>
    <row r="2056" spans="2:32" ht="20.25" customHeight="1" x14ac:dyDescent="0.55000000000000004">
      <c r="B2056" s="9">
        <v>2039</v>
      </c>
      <c r="C2056" s="42"/>
      <c r="D2056" s="43"/>
      <c r="E2056" s="44"/>
      <c r="F2056" s="44"/>
      <c r="G2056" s="43"/>
      <c r="H2056" s="44"/>
      <c r="I2056" s="45"/>
      <c r="M2056" s="5">
        <f t="shared" si="439"/>
        <v>4</v>
      </c>
      <c r="N2056" s="5">
        <f t="shared" si="440"/>
        <v>2</v>
      </c>
      <c r="O2056" s="5" t="str">
        <f t="shared" si="441"/>
        <v/>
      </c>
      <c r="P2056" s="5">
        <f t="shared" si="442"/>
        <v>0</v>
      </c>
      <c r="Q2056" s="5">
        <f t="shared" ca="1" si="443"/>
        <v>126</v>
      </c>
      <c r="R2056" s="26">
        <f t="shared" si="444"/>
        <v>5479</v>
      </c>
      <c r="S2056" s="26">
        <f t="shared" si="445"/>
        <v>5205</v>
      </c>
      <c r="T2056" s="27" t="str" cm="1">
        <f t="array" aca="1" ref="T2056" ca="1">_xlfn.IFS(Q2056="","NG",Q2056&gt;16,"OK",TODAY()&gt;S2056,"OK",Q2056&lt;16,"NG")</f>
        <v>OK</v>
      </c>
      <c r="U2056" s="5" t="str" cm="1">
        <f t="array" aca="1" ref="U2056" ca="1">IFERROR(_xlfn.IFS(T2056&lt;&gt;"OK","NG",M2056=0,"OK",TRUE,"NG"),"")</f>
        <v>NG</v>
      </c>
      <c r="V2056" s="5" t="str">
        <f t="shared" si="446"/>
        <v>NG</v>
      </c>
      <c r="W2056" s="28" t="str">
        <f t="shared" ca="1" si="447"/>
        <v>OK</v>
      </c>
      <c r="X2056" s="5" t="str">
        <f t="shared" si="448"/>
        <v>NG</v>
      </c>
      <c r="Y2056" s="5">
        <f t="shared" ca="1" si="449"/>
        <v>126</v>
      </c>
      <c r="Z2056" s="5">
        <f t="shared" ca="1" si="450"/>
        <v>126</v>
      </c>
      <c r="AA2056" s="5" t="str" cm="1">
        <f t="array" ref="AA2056">_xlfn.IFS(H2056="","OK",H2056&lt;$F$17,"NG",I2056="解雇","NG",OR(I2056="自主退職",I2056="契約満了"),"OK")</f>
        <v>OK</v>
      </c>
      <c r="AB2056" s="5" t="str" cm="1">
        <f t="array" aca="1" ref="AB2056" ca="1">_xlfn.IFS(AA2056="NG","NG",OR(X2056="NG",X2056="ERROR",X2056=FALSE),"NG",U2056="NG","NG",V2056="OK","OK",AD2056="OK","OK")</f>
        <v>NG</v>
      </c>
      <c r="AC2056" s="5" t="str">
        <f t="shared" si="451"/>
        <v>NG</v>
      </c>
      <c r="AD2056" s="5" t="e" cm="1">
        <f t="array" ref="AD2056">_xlfn.IFS(AND(G2056="〇",H2056&lt;&gt;"",I2056&lt;&gt;""),"ERROR",AND(G2056="",H2056&gt;$H$17,I2056&lt;&gt;""),"NG",AND(G2056="〇",H2056="",I2056=""),"OK")</f>
        <v>#N/A</v>
      </c>
      <c r="AE2056" s="5" t="str" cm="1">
        <f t="array" ref="AE2056">_xlfn.IFS(I2056="解雇","NG",H2056="","OK",H2056&lt;$H$17,"NG",H2056&gt;$H$17,"OK")</f>
        <v>OK</v>
      </c>
      <c r="AF2056" s="5" t="e">
        <f t="shared" si="452"/>
        <v>#N/A</v>
      </c>
    </row>
    <row r="2057" spans="2:32" ht="20.25" customHeight="1" x14ac:dyDescent="0.55000000000000004">
      <c r="B2057" s="9">
        <v>2040</v>
      </c>
      <c r="C2057" s="42"/>
      <c r="D2057" s="43"/>
      <c r="E2057" s="44"/>
      <c r="F2057" s="44"/>
      <c r="G2057" s="43"/>
      <c r="H2057" s="44"/>
      <c r="I2057" s="45"/>
      <c r="M2057" s="5">
        <f t="shared" si="439"/>
        <v>4</v>
      </c>
      <c r="N2057" s="5">
        <f t="shared" si="440"/>
        <v>2</v>
      </c>
      <c r="O2057" s="5" t="str">
        <f t="shared" si="441"/>
        <v/>
      </c>
      <c r="P2057" s="5">
        <f t="shared" si="442"/>
        <v>0</v>
      </c>
      <c r="Q2057" s="5">
        <f t="shared" ca="1" si="443"/>
        <v>126</v>
      </c>
      <c r="R2057" s="26">
        <f t="shared" si="444"/>
        <v>5479</v>
      </c>
      <c r="S2057" s="26">
        <f t="shared" si="445"/>
        <v>5205</v>
      </c>
      <c r="T2057" s="27" t="str" cm="1">
        <f t="array" aca="1" ref="T2057" ca="1">_xlfn.IFS(Q2057="","NG",Q2057&gt;16,"OK",TODAY()&gt;S2057,"OK",Q2057&lt;16,"NG")</f>
        <v>OK</v>
      </c>
      <c r="U2057" s="5" t="str" cm="1">
        <f t="array" aca="1" ref="U2057" ca="1">IFERROR(_xlfn.IFS(T2057&lt;&gt;"OK","NG",M2057=0,"OK",TRUE,"NG"),"")</f>
        <v>NG</v>
      </c>
      <c r="V2057" s="5" t="str">
        <f t="shared" si="446"/>
        <v>NG</v>
      </c>
      <c r="W2057" s="28" t="str">
        <f t="shared" ca="1" si="447"/>
        <v>OK</v>
      </c>
      <c r="X2057" s="5" t="str">
        <f t="shared" si="448"/>
        <v>NG</v>
      </c>
      <c r="Y2057" s="5">
        <f t="shared" ca="1" si="449"/>
        <v>126</v>
      </c>
      <c r="Z2057" s="5">
        <f t="shared" ca="1" si="450"/>
        <v>126</v>
      </c>
      <c r="AA2057" s="5" t="str" cm="1">
        <f t="array" ref="AA2057">_xlfn.IFS(H2057="","OK",H2057&lt;$F$17,"NG",I2057="解雇","NG",OR(I2057="自主退職",I2057="契約満了"),"OK")</f>
        <v>OK</v>
      </c>
      <c r="AB2057" s="5" t="str" cm="1">
        <f t="array" aca="1" ref="AB2057" ca="1">_xlfn.IFS(AA2057="NG","NG",OR(X2057="NG",X2057="ERROR",X2057=FALSE),"NG",U2057="NG","NG",V2057="OK","OK",AD2057="OK","OK")</f>
        <v>NG</v>
      </c>
      <c r="AC2057" s="5" t="str">
        <f t="shared" si="451"/>
        <v>NG</v>
      </c>
      <c r="AD2057" s="5" t="e" cm="1">
        <f t="array" ref="AD2057">_xlfn.IFS(AND(G2057="〇",H2057&lt;&gt;"",I2057&lt;&gt;""),"ERROR",AND(G2057="",H2057&gt;$H$17,I2057&lt;&gt;""),"NG",AND(G2057="〇",H2057="",I2057=""),"OK")</f>
        <v>#N/A</v>
      </c>
      <c r="AE2057" s="5" t="str" cm="1">
        <f t="array" ref="AE2057">_xlfn.IFS(I2057="解雇","NG",H2057="","OK",H2057&lt;$H$17,"NG",H2057&gt;$H$17,"OK")</f>
        <v>OK</v>
      </c>
      <c r="AF2057" s="5" t="e">
        <f t="shared" si="452"/>
        <v>#N/A</v>
      </c>
    </row>
    <row r="2058" spans="2:32" ht="20.25" customHeight="1" x14ac:dyDescent="0.55000000000000004">
      <c r="B2058" s="9">
        <v>2041</v>
      </c>
      <c r="C2058" s="42"/>
      <c r="D2058" s="43"/>
      <c r="E2058" s="44"/>
      <c r="F2058" s="44"/>
      <c r="G2058" s="43"/>
      <c r="H2058" s="44"/>
      <c r="I2058" s="45"/>
      <c r="M2058" s="5">
        <f t="shared" si="439"/>
        <v>4</v>
      </c>
      <c r="N2058" s="5">
        <f t="shared" si="440"/>
        <v>2</v>
      </c>
      <c r="O2058" s="5" t="str">
        <f t="shared" si="441"/>
        <v/>
      </c>
      <c r="P2058" s="5">
        <f t="shared" si="442"/>
        <v>0</v>
      </c>
      <c r="Q2058" s="5">
        <f t="shared" ca="1" si="443"/>
        <v>126</v>
      </c>
      <c r="R2058" s="26">
        <f t="shared" si="444"/>
        <v>5479</v>
      </c>
      <c r="S2058" s="26">
        <f t="shared" si="445"/>
        <v>5205</v>
      </c>
      <c r="T2058" s="27" t="str" cm="1">
        <f t="array" aca="1" ref="T2058" ca="1">_xlfn.IFS(Q2058="","NG",Q2058&gt;16,"OK",TODAY()&gt;S2058,"OK",Q2058&lt;16,"NG")</f>
        <v>OK</v>
      </c>
      <c r="U2058" s="5" t="str" cm="1">
        <f t="array" aca="1" ref="U2058" ca="1">IFERROR(_xlfn.IFS(T2058&lt;&gt;"OK","NG",M2058=0,"OK",TRUE,"NG"),"")</f>
        <v>NG</v>
      </c>
      <c r="V2058" s="5" t="str">
        <f t="shared" si="446"/>
        <v>NG</v>
      </c>
      <c r="W2058" s="28" t="str">
        <f t="shared" ca="1" si="447"/>
        <v>OK</v>
      </c>
      <c r="X2058" s="5" t="str">
        <f t="shared" si="448"/>
        <v>NG</v>
      </c>
      <c r="Y2058" s="5">
        <f t="shared" ca="1" si="449"/>
        <v>126</v>
      </c>
      <c r="Z2058" s="5">
        <f t="shared" ca="1" si="450"/>
        <v>126</v>
      </c>
      <c r="AA2058" s="5" t="str" cm="1">
        <f t="array" ref="AA2058">_xlfn.IFS(H2058="","OK",H2058&lt;$F$17,"NG",I2058="解雇","NG",OR(I2058="自主退職",I2058="契約満了"),"OK")</f>
        <v>OK</v>
      </c>
      <c r="AB2058" s="5" t="str" cm="1">
        <f t="array" aca="1" ref="AB2058" ca="1">_xlfn.IFS(AA2058="NG","NG",OR(X2058="NG",X2058="ERROR",X2058=FALSE),"NG",U2058="NG","NG",V2058="OK","OK",AD2058="OK","OK")</f>
        <v>NG</v>
      </c>
      <c r="AC2058" s="5" t="str">
        <f t="shared" si="451"/>
        <v>NG</v>
      </c>
      <c r="AD2058" s="5" t="e" cm="1">
        <f t="array" ref="AD2058">_xlfn.IFS(AND(G2058="〇",H2058&lt;&gt;"",I2058&lt;&gt;""),"ERROR",AND(G2058="",H2058&gt;$H$17,I2058&lt;&gt;""),"NG",AND(G2058="〇",H2058="",I2058=""),"OK")</f>
        <v>#N/A</v>
      </c>
      <c r="AE2058" s="5" t="str" cm="1">
        <f t="array" ref="AE2058">_xlfn.IFS(I2058="解雇","NG",H2058="","OK",H2058&lt;$H$17,"NG",H2058&gt;$H$17,"OK")</f>
        <v>OK</v>
      </c>
      <c r="AF2058" s="5" t="e">
        <f t="shared" si="452"/>
        <v>#N/A</v>
      </c>
    </row>
    <row r="2059" spans="2:32" ht="20.25" customHeight="1" x14ac:dyDescent="0.55000000000000004">
      <c r="B2059" s="9">
        <v>2042</v>
      </c>
      <c r="C2059" s="42"/>
      <c r="D2059" s="43"/>
      <c r="E2059" s="44"/>
      <c r="F2059" s="44"/>
      <c r="G2059" s="43"/>
      <c r="H2059" s="44"/>
      <c r="I2059" s="45"/>
      <c r="M2059" s="5">
        <f t="shared" si="439"/>
        <v>4</v>
      </c>
      <c r="N2059" s="5">
        <f t="shared" si="440"/>
        <v>2</v>
      </c>
      <c r="O2059" s="5" t="str">
        <f t="shared" si="441"/>
        <v/>
      </c>
      <c r="P2059" s="5">
        <f t="shared" si="442"/>
        <v>0</v>
      </c>
      <c r="Q2059" s="5">
        <f t="shared" ca="1" si="443"/>
        <v>126</v>
      </c>
      <c r="R2059" s="26">
        <f t="shared" si="444"/>
        <v>5479</v>
      </c>
      <c r="S2059" s="26">
        <f t="shared" si="445"/>
        <v>5205</v>
      </c>
      <c r="T2059" s="27" t="str" cm="1">
        <f t="array" aca="1" ref="T2059" ca="1">_xlfn.IFS(Q2059="","NG",Q2059&gt;16,"OK",TODAY()&gt;S2059,"OK",Q2059&lt;16,"NG")</f>
        <v>OK</v>
      </c>
      <c r="U2059" s="5" t="str" cm="1">
        <f t="array" aca="1" ref="U2059" ca="1">IFERROR(_xlfn.IFS(T2059&lt;&gt;"OK","NG",M2059=0,"OK",TRUE,"NG"),"")</f>
        <v>NG</v>
      </c>
      <c r="V2059" s="5" t="str">
        <f t="shared" si="446"/>
        <v>NG</v>
      </c>
      <c r="W2059" s="28" t="str">
        <f t="shared" ca="1" si="447"/>
        <v>OK</v>
      </c>
      <c r="X2059" s="5" t="str">
        <f t="shared" si="448"/>
        <v>NG</v>
      </c>
      <c r="Y2059" s="5">
        <f t="shared" ca="1" si="449"/>
        <v>126</v>
      </c>
      <c r="Z2059" s="5">
        <f t="shared" ca="1" si="450"/>
        <v>126</v>
      </c>
      <c r="AA2059" s="5" t="str" cm="1">
        <f t="array" ref="AA2059">_xlfn.IFS(H2059="","OK",H2059&lt;$F$17,"NG",I2059="解雇","NG",OR(I2059="自主退職",I2059="契約満了"),"OK")</f>
        <v>OK</v>
      </c>
      <c r="AB2059" s="5" t="str" cm="1">
        <f t="array" aca="1" ref="AB2059" ca="1">_xlfn.IFS(AA2059="NG","NG",OR(X2059="NG",X2059="ERROR",X2059=FALSE),"NG",U2059="NG","NG",V2059="OK","OK",AD2059="OK","OK")</f>
        <v>NG</v>
      </c>
      <c r="AC2059" s="5" t="str">
        <f t="shared" si="451"/>
        <v>NG</v>
      </c>
      <c r="AD2059" s="5" t="e" cm="1">
        <f t="array" ref="AD2059">_xlfn.IFS(AND(G2059="〇",H2059&lt;&gt;"",I2059&lt;&gt;""),"ERROR",AND(G2059="",H2059&gt;$H$17,I2059&lt;&gt;""),"NG",AND(G2059="〇",H2059="",I2059=""),"OK")</f>
        <v>#N/A</v>
      </c>
      <c r="AE2059" s="5" t="str" cm="1">
        <f t="array" ref="AE2059">_xlfn.IFS(I2059="解雇","NG",H2059="","OK",H2059&lt;$H$17,"NG",H2059&gt;$H$17,"OK")</f>
        <v>OK</v>
      </c>
      <c r="AF2059" s="5" t="e">
        <f t="shared" si="452"/>
        <v>#N/A</v>
      </c>
    </row>
    <row r="2060" spans="2:32" ht="20.25" customHeight="1" x14ac:dyDescent="0.55000000000000004">
      <c r="B2060" s="9">
        <v>2043</v>
      </c>
      <c r="C2060" s="42"/>
      <c r="D2060" s="43"/>
      <c r="E2060" s="44"/>
      <c r="F2060" s="44"/>
      <c r="G2060" s="43"/>
      <c r="H2060" s="44"/>
      <c r="I2060" s="45"/>
      <c r="M2060" s="5">
        <f t="shared" si="439"/>
        <v>4</v>
      </c>
      <c r="N2060" s="5">
        <f t="shared" si="440"/>
        <v>2</v>
      </c>
      <c r="O2060" s="5" t="str">
        <f t="shared" si="441"/>
        <v/>
      </c>
      <c r="P2060" s="5">
        <f t="shared" si="442"/>
        <v>0</v>
      </c>
      <c r="Q2060" s="5">
        <f t="shared" ca="1" si="443"/>
        <v>126</v>
      </c>
      <c r="R2060" s="26">
        <f t="shared" si="444"/>
        <v>5479</v>
      </c>
      <c r="S2060" s="26">
        <f t="shared" si="445"/>
        <v>5205</v>
      </c>
      <c r="T2060" s="27" t="str" cm="1">
        <f t="array" aca="1" ref="T2060" ca="1">_xlfn.IFS(Q2060="","NG",Q2060&gt;16,"OK",TODAY()&gt;S2060,"OK",Q2060&lt;16,"NG")</f>
        <v>OK</v>
      </c>
      <c r="U2060" s="5" t="str" cm="1">
        <f t="array" aca="1" ref="U2060" ca="1">IFERROR(_xlfn.IFS(T2060&lt;&gt;"OK","NG",M2060=0,"OK",TRUE,"NG"),"")</f>
        <v>NG</v>
      </c>
      <c r="V2060" s="5" t="str">
        <f t="shared" si="446"/>
        <v>NG</v>
      </c>
      <c r="W2060" s="28" t="str">
        <f t="shared" ca="1" si="447"/>
        <v>OK</v>
      </c>
      <c r="X2060" s="5" t="str">
        <f t="shared" si="448"/>
        <v>NG</v>
      </c>
      <c r="Y2060" s="5">
        <f t="shared" ca="1" si="449"/>
        <v>126</v>
      </c>
      <c r="Z2060" s="5">
        <f t="shared" ca="1" si="450"/>
        <v>126</v>
      </c>
      <c r="AA2060" s="5" t="str" cm="1">
        <f t="array" ref="AA2060">_xlfn.IFS(H2060="","OK",H2060&lt;$F$17,"NG",I2060="解雇","NG",OR(I2060="自主退職",I2060="契約満了"),"OK")</f>
        <v>OK</v>
      </c>
      <c r="AB2060" s="5" t="str" cm="1">
        <f t="array" aca="1" ref="AB2060" ca="1">_xlfn.IFS(AA2060="NG","NG",OR(X2060="NG",X2060="ERROR",X2060=FALSE),"NG",U2060="NG","NG",V2060="OK","OK",AD2060="OK","OK")</f>
        <v>NG</v>
      </c>
      <c r="AC2060" s="5" t="str">
        <f t="shared" si="451"/>
        <v>NG</v>
      </c>
      <c r="AD2060" s="5" t="e" cm="1">
        <f t="array" ref="AD2060">_xlfn.IFS(AND(G2060="〇",H2060&lt;&gt;"",I2060&lt;&gt;""),"ERROR",AND(G2060="",H2060&gt;$H$17,I2060&lt;&gt;""),"NG",AND(G2060="〇",H2060="",I2060=""),"OK")</f>
        <v>#N/A</v>
      </c>
      <c r="AE2060" s="5" t="str" cm="1">
        <f t="array" ref="AE2060">_xlfn.IFS(I2060="解雇","NG",H2060="","OK",H2060&lt;$H$17,"NG",H2060&gt;$H$17,"OK")</f>
        <v>OK</v>
      </c>
      <c r="AF2060" s="5" t="e">
        <f t="shared" si="452"/>
        <v>#N/A</v>
      </c>
    </row>
    <row r="2061" spans="2:32" ht="20.25" customHeight="1" x14ac:dyDescent="0.55000000000000004">
      <c r="B2061" s="9">
        <v>2044</v>
      </c>
      <c r="C2061" s="42"/>
      <c r="D2061" s="43"/>
      <c r="E2061" s="44"/>
      <c r="F2061" s="44"/>
      <c r="G2061" s="43"/>
      <c r="H2061" s="44"/>
      <c r="I2061" s="45"/>
      <c r="M2061" s="5">
        <f t="shared" si="439"/>
        <v>4</v>
      </c>
      <c r="N2061" s="5">
        <f t="shared" si="440"/>
        <v>2</v>
      </c>
      <c r="O2061" s="5" t="str">
        <f t="shared" si="441"/>
        <v/>
      </c>
      <c r="P2061" s="5">
        <f t="shared" si="442"/>
        <v>0</v>
      </c>
      <c r="Q2061" s="5">
        <f t="shared" ca="1" si="443"/>
        <v>126</v>
      </c>
      <c r="R2061" s="26">
        <f t="shared" si="444"/>
        <v>5479</v>
      </c>
      <c r="S2061" s="26">
        <f t="shared" si="445"/>
        <v>5205</v>
      </c>
      <c r="T2061" s="27" t="str" cm="1">
        <f t="array" aca="1" ref="T2061" ca="1">_xlfn.IFS(Q2061="","NG",Q2061&gt;16,"OK",TODAY()&gt;S2061,"OK",Q2061&lt;16,"NG")</f>
        <v>OK</v>
      </c>
      <c r="U2061" s="5" t="str" cm="1">
        <f t="array" aca="1" ref="U2061" ca="1">IFERROR(_xlfn.IFS(T2061&lt;&gt;"OK","NG",M2061=0,"OK",TRUE,"NG"),"")</f>
        <v>NG</v>
      </c>
      <c r="V2061" s="5" t="str">
        <f t="shared" si="446"/>
        <v>NG</v>
      </c>
      <c r="W2061" s="28" t="str">
        <f t="shared" ca="1" si="447"/>
        <v>OK</v>
      </c>
      <c r="X2061" s="5" t="str">
        <f t="shared" si="448"/>
        <v>NG</v>
      </c>
      <c r="Y2061" s="5">
        <f t="shared" ca="1" si="449"/>
        <v>126</v>
      </c>
      <c r="Z2061" s="5">
        <f t="shared" ca="1" si="450"/>
        <v>126</v>
      </c>
      <c r="AA2061" s="5" t="str" cm="1">
        <f t="array" ref="AA2061">_xlfn.IFS(H2061="","OK",H2061&lt;$F$17,"NG",I2061="解雇","NG",OR(I2061="自主退職",I2061="契約満了"),"OK")</f>
        <v>OK</v>
      </c>
      <c r="AB2061" s="5" t="str" cm="1">
        <f t="array" aca="1" ref="AB2061" ca="1">_xlfn.IFS(AA2061="NG","NG",OR(X2061="NG",X2061="ERROR",X2061=FALSE),"NG",U2061="NG","NG",V2061="OK","OK",AD2061="OK","OK")</f>
        <v>NG</v>
      </c>
      <c r="AC2061" s="5" t="str">
        <f t="shared" si="451"/>
        <v>NG</v>
      </c>
      <c r="AD2061" s="5" t="e" cm="1">
        <f t="array" ref="AD2061">_xlfn.IFS(AND(G2061="〇",H2061&lt;&gt;"",I2061&lt;&gt;""),"ERROR",AND(G2061="",H2061&gt;$H$17,I2061&lt;&gt;""),"NG",AND(G2061="〇",H2061="",I2061=""),"OK")</f>
        <v>#N/A</v>
      </c>
      <c r="AE2061" s="5" t="str" cm="1">
        <f t="array" ref="AE2061">_xlfn.IFS(I2061="解雇","NG",H2061="","OK",H2061&lt;$H$17,"NG",H2061&gt;$H$17,"OK")</f>
        <v>OK</v>
      </c>
      <c r="AF2061" s="5" t="e">
        <f t="shared" si="452"/>
        <v>#N/A</v>
      </c>
    </row>
    <row r="2062" spans="2:32" ht="20.25" customHeight="1" x14ac:dyDescent="0.55000000000000004">
      <c r="B2062" s="9">
        <v>2045</v>
      </c>
      <c r="C2062" s="42"/>
      <c r="D2062" s="43"/>
      <c r="E2062" s="44"/>
      <c r="F2062" s="44"/>
      <c r="G2062" s="43"/>
      <c r="H2062" s="44"/>
      <c r="I2062" s="45"/>
      <c r="M2062" s="5">
        <f t="shared" si="439"/>
        <v>4</v>
      </c>
      <c r="N2062" s="5">
        <f t="shared" si="440"/>
        <v>2</v>
      </c>
      <c r="O2062" s="5" t="str">
        <f t="shared" si="441"/>
        <v/>
      </c>
      <c r="P2062" s="5">
        <f t="shared" si="442"/>
        <v>0</v>
      </c>
      <c r="Q2062" s="5">
        <f t="shared" ca="1" si="443"/>
        <v>126</v>
      </c>
      <c r="R2062" s="26">
        <f t="shared" si="444"/>
        <v>5479</v>
      </c>
      <c r="S2062" s="26">
        <f t="shared" si="445"/>
        <v>5205</v>
      </c>
      <c r="T2062" s="27" t="str" cm="1">
        <f t="array" aca="1" ref="T2062" ca="1">_xlfn.IFS(Q2062="","NG",Q2062&gt;16,"OK",TODAY()&gt;S2062,"OK",Q2062&lt;16,"NG")</f>
        <v>OK</v>
      </c>
      <c r="U2062" s="5" t="str" cm="1">
        <f t="array" aca="1" ref="U2062" ca="1">IFERROR(_xlfn.IFS(T2062&lt;&gt;"OK","NG",M2062=0,"OK",TRUE,"NG"),"")</f>
        <v>NG</v>
      </c>
      <c r="V2062" s="5" t="str">
        <f t="shared" si="446"/>
        <v>NG</v>
      </c>
      <c r="W2062" s="28" t="str">
        <f t="shared" ca="1" si="447"/>
        <v>OK</v>
      </c>
      <c r="X2062" s="5" t="str">
        <f t="shared" si="448"/>
        <v>NG</v>
      </c>
      <c r="Y2062" s="5">
        <f t="shared" ca="1" si="449"/>
        <v>126</v>
      </c>
      <c r="Z2062" s="5">
        <f t="shared" ca="1" si="450"/>
        <v>126</v>
      </c>
      <c r="AA2062" s="5" t="str" cm="1">
        <f t="array" ref="AA2062">_xlfn.IFS(H2062="","OK",H2062&lt;$F$17,"NG",I2062="解雇","NG",OR(I2062="自主退職",I2062="契約満了"),"OK")</f>
        <v>OK</v>
      </c>
      <c r="AB2062" s="5" t="str" cm="1">
        <f t="array" aca="1" ref="AB2062" ca="1">_xlfn.IFS(AA2062="NG","NG",OR(X2062="NG",X2062="ERROR",X2062=FALSE),"NG",U2062="NG","NG",V2062="OK","OK",AD2062="OK","OK")</f>
        <v>NG</v>
      </c>
      <c r="AC2062" s="5" t="str">
        <f t="shared" si="451"/>
        <v>NG</v>
      </c>
      <c r="AD2062" s="5" t="e" cm="1">
        <f t="array" ref="AD2062">_xlfn.IFS(AND(G2062="〇",H2062&lt;&gt;"",I2062&lt;&gt;""),"ERROR",AND(G2062="",H2062&gt;$H$17,I2062&lt;&gt;""),"NG",AND(G2062="〇",H2062="",I2062=""),"OK")</f>
        <v>#N/A</v>
      </c>
      <c r="AE2062" s="5" t="str" cm="1">
        <f t="array" ref="AE2062">_xlfn.IFS(I2062="解雇","NG",H2062="","OK",H2062&lt;$H$17,"NG",H2062&gt;$H$17,"OK")</f>
        <v>OK</v>
      </c>
      <c r="AF2062" s="5" t="e">
        <f t="shared" si="452"/>
        <v>#N/A</v>
      </c>
    </row>
    <row r="2063" spans="2:32" ht="20.25" customHeight="1" x14ac:dyDescent="0.55000000000000004">
      <c r="B2063" s="9">
        <v>2046</v>
      </c>
      <c r="C2063" s="42"/>
      <c r="D2063" s="43"/>
      <c r="E2063" s="44"/>
      <c r="F2063" s="44"/>
      <c r="G2063" s="43"/>
      <c r="H2063" s="44"/>
      <c r="I2063" s="45"/>
      <c r="M2063" s="5">
        <f t="shared" si="439"/>
        <v>4</v>
      </c>
      <c r="N2063" s="5">
        <f t="shared" si="440"/>
        <v>2</v>
      </c>
      <c r="O2063" s="5" t="str">
        <f t="shared" si="441"/>
        <v/>
      </c>
      <c r="P2063" s="5">
        <f t="shared" si="442"/>
        <v>0</v>
      </c>
      <c r="Q2063" s="5">
        <f t="shared" ca="1" si="443"/>
        <v>126</v>
      </c>
      <c r="R2063" s="26">
        <f t="shared" si="444"/>
        <v>5479</v>
      </c>
      <c r="S2063" s="26">
        <f t="shared" si="445"/>
        <v>5205</v>
      </c>
      <c r="T2063" s="27" t="str" cm="1">
        <f t="array" aca="1" ref="T2063" ca="1">_xlfn.IFS(Q2063="","NG",Q2063&gt;16,"OK",TODAY()&gt;S2063,"OK",Q2063&lt;16,"NG")</f>
        <v>OK</v>
      </c>
      <c r="U2063" s="5" t="str" cm="1">
        <f t="array" aca="1" ref="U2063" ca="1">IFERROR(_xlfn.IFS(T2063&lt;&gt;"OK","NG",M2063=0,"OK",TRUE,"NG"),"")</f>
        <v>NG</v>
      </c>
      <c r="V2063" s="5" t="str">
        <f t="shared" si="446"/>
        <v>NG</v>
      </c>
      <c r="W2063" s="28" t="str">
        <f t="shared" ca="1" si="447"/>
        <v>OK</v>
      </c>
      <c r="X2063" s="5" t="str">
        <f t="shared" si="448"/>
        <v>NG</v>
      </c>
      <c r="Y2063" s="5">
        <f t="shared" ca="1" si="449"/>
        <v>126</v>
      </c>
      <c r="Z2063" s="5">
        <f t="shared" ca="1" si="450"/>
        <v>126</v>
      </c>
      <c r="AA2063" s="5" t="str" cm="1">
        <f t="array" ref="AA2063">_xlfn.IFS(H2063="","OK",H2063&lt;$F$17,"NG",I2063="解雇","NG",OR(I2063="自主退職",I2063="契約満了"),"OK")</f>
        <v>OK</v>
      </c>
      <c r="AB2063" s="5" t="str" cm="1">
        <f t="array" aca="1" ref="AB2063" ca="1">_xlfn.IFS(AA2063="NG","NG",OR(X2063="NG",X2063="ERROR",X2063=FALSE),"NG",U2063="NG","NG",V2063="OK","OK",AD2063="OK","OK")</f>
        <v>NG</v>
      </c>
      <c r="AC2063" s="5" t="str">
        <f t="shared" si="451"/>
        <v>NG</v>
      </c>
      <c r="AD2063" s="5" t="e" cm="1">
        <f t="array" ref="AD2063">_xlfn.IFS(AND(G2063="〇",H2063&lt;&gt;"",I2063&lt;&gt;""),"ERROR",AND(G2063="",H2063&gt;$H$17,I2063&lt;&gt;""),"NG",AND(G2063="〇",H2063="",I2063=""),"OK")</f>
        <v>#N/A</v>
      </c>
      <c r="AE2063" s="5" t="str" cm="1">
        <f t="array" ref="AE2063">_xlfn.IFS(I2063="解雇","NG",H2063="","OK",H2063&lt;$H$17,"NG",H2063&gt;$H$17,"OK")</f>
        <v>OK</v>
      </c>
      <c r="AF2063" s="5" t="e">
        <f t="shared" si="452"/>
        <v>#N/A</v>
      </c>
    </row>
    <row r="2064" spans="2:32" ht="20.25" customHeight="1" x14ac:dyDescent="0.55000000000000004">
      <c r="B2064" s="9">
        <v>2047</v>
      </c>
      <c r="C2064" s="42"/>
      <c r="D2064" s="43"/>
      <c r="E2064" s="44"/>
      <c r="F2064" s="44"/>
      <c r="G2064" s="43"/>
      <c r="H2064" s="44"/>
      <c r="I2064" s="45"/>
      <c r="M2064" s="5">
        <f t="shared" si="439"/>
        <v>4</v>
      </c>
      <c r="N2064" s="5">
        <f t="shared" si="440"/>
        <v>2</v>
      </c>
      <c r="O2064" s="5" t="str">
        <f t="shared" si="441"/>
        <v/>
      </c>
      <c r="P2064" s="5">
        <f t="shared" si="442"/>
        <v>0</v>
      </c>
      <c r="Q2064" s="5">
        <f t="shared" ca="1" si="443"/>
        <v>126</v>
      </c>
      <c r="R2064" s="26">
        <f t="shared" si="444"/>
        <v>5479</v>
      </c>
      <c r="S2064" s="26">
        <f t="shared" si="445"/>
        <v>5205</v>
      </c>
      <c r="T2064" s="27" t="str" cm="1">
        <f t="array" aca="1" ref="T2064" ca="1">_xlfn.IFS(Q2064="","NG",Q2064&gt;16,"OK",TODAY()&gt;S2064,"OK",Q2064&lt;16,"NG")</f>
        <v>OK</v>
      </c>
      <c r="U2064" s="5" t="str" cm="1">
        <f t="array" aca="1" ref="U2064" ca="1">IFERROR(_xlfn.IFS(T2064&lt;&gt;"OK","NG",M2064=0,"OK",TRUE,"NG"),"")</f>
        <v>NG</v>
      </c>
      <c r="V2064" s="5" t="str">
        <f t="shared" si="446"/>
        <v>NG</v>
      </c>
      <c r="W2064" s="28" t="str">
        <f t="shared" ca="1" si="447"/>
        <v>OK</v>
      </c>
      <c r="X2064" s="5" t="str">
        <f t="shared" si="448"/>
        <v>NG</v>
      </c>
      <c r="Y2064" s="5">
        <f t="shared" ca="1" si="449"/>
        <v>126</v>
      </c>
      <c r="Z2064" s="5">
        <f t="shared" ca="1" si="450"/>
        <v>126</v>
      </c>
      <c r="AA2064" s="5" t="str" cm="1">
        <f t="array" ref="AA2064">_xlfn.IFS(H2064="","OK",H2064&lt;$F$17,"NG",I2064="解雇","NG",OR(I2064="自主退職",I2064="契約満了"),"OK")</f>
        <v>OK</v>
      </c>
      <c r="AB2064" s="5" t="str" cm="1">
        <f t="array" aca="1" ref="AB2064" ca="1">_xlfn.IFS(AA2064="NG","NG",OR(X2064="NG",X2064="ERROR",X2064=FALSE),"NG",U2064="NG","NG",V2064="OK","OK",AD2064="OK","OK")</f>
        <v>NG</v>
      </c>
      <c r="AC2064" s="5" t="str">
        <f t="shared" si="451"/>
        <v>NG</v>
      </c>
      <c r="AD2064" s="5" t="e" cm="1">
        <f t="array" ref="AD2064">_xlfn.IFS(AND(G2064="〇",H2064&lt;&gt;"",I2064&lt;&gt;""),"ERROR",AND(G2064="",H2064&gt;$H$17,I2064&lt;&gt;""),"NG",AND(G2064="〇",H2064="",I2064=""),"OK")</f>
        <v>#N/A</v>
      </c>
      <c r="AE2064" s="5" t="str" cm="1">
        <f t="array" ref="AE2064">_xlfn.IFS(I2064="解雇","NG",H2064="","OK",H2064&lt;$H$17,"NG",H2064&gt;$H$17,"OK")</f>
        <v>OK</v>
      </c>
      <c r="AF2064" s="5" t="e">
        <f t="shared" si="452"/>
        <v>#N/A</v>
      </c>
    </row>
    <row r="2065" spans="2:32" ht="20.25" customHeight="1" x14ac:dyDescent="0.55000000000000004">
      <c r="B2065" s="9">
        <v>2048</v>
      </c>
      <c r="C2065" s="42"/>
      <c r="D2065" s="43"/>
      <c r="E2065" s="44"/>
      <c r="F2065" s="44"/>
      <c r="G2065" s="43"/>
      <c r="H2065" s="44"/>
      <c r="I2065" s="45"/>
      <c r="M2065" s="5">
        <f t="shared" si="439"/>
        <v>4</v>
      </c>
      <c r="N2065" s="5">
        <f t="shared" si="440"/>
        <v>2</v>
      </c>
      <c r="O2065" s="5" t="str">
        <f t="shared" si="441"/>
        <v/>
      </c>
      <c r="P2065" s="5">
        <f t="shared" si="442"/>
        <v>0</v>
      </c>
      <c r="Q2065" s="5">
        <f t="shared" ca="1" si="443"/>
        <v>126</v>
      </c>
      <c r="R2065" s="26">
        <f t="shared" si="444"/>
        <v>5479</v>
      </c>
      <c r="S2065" s="26">
        <f t="shared" si="445"/>
        <v>5205</v>
      </c>
      <c r="T2065" s="27" t="str" cm="1">
        <f t="array" aca="1" ref="T2065" ca="1">_xlfn.IFS(Q2065="","NG",Q2065&gt;16,"OK",TODAY()&gt;S2065,"OK",Q2065&lt;16,"NG")</f>
        <v>OK</v>
      </c>
      <c r="U2065" s="5" t="str" cm="1">
        <f t="array" aca="1" ref="U2065" ca="1">IFERROR(_xlfn.IFS(T2065&lt;&gt;"OK","NG",M2065=0,"OK",TRUE,"NG"),"")</f>
        <v>NG</v>
      </c>
      <c r="V2065" s="5" t="str">
        <f t="shared" si="446"/>
        <v>NG</v>
      </c>
      <c r="W2065" s="28" t="str">
        <f t="shared" ca="1" si="447"/>
        <v>OK</v>
      </c>
      <c r="X2065" s="5" t="str">
        <f t="shared" si="448"/>
        <v>NG</v>
      </c>
      <c r="Y2065" s="5">
        <f t="shared" ca="1" si="449"/>
        <v>126</v>
      </c>
      <c r="Z2065" s="5">
        <f t="shared" ca="1" si="450"/>
        <v>126</v>
      </c>
      <c r="AA2065" s="5" t="str" cm="1">
        <f t="array" ref="AA2065">_xlfn.IFS(H2065="","OK",H2065&lt;$F$17,"NG",I2065="解雇","NG",OR(I2065="自主退職",I2065="契約満了"),"OK")</f>
        <v>OK</v>
      </c>
      <c r="AB2065" s="5" t="str" cm="1">
        <f t="array" aca="1" ref="AB2065" ca="1">_xlfn.IFS(AA2065="NG","NG",OR(X2065="NG",X2065="ERROR",X2065=FALSE),"NG",U2065="NG","NG",V2065="OK","OK",AD2065="OK","OK")</f>
        <v>NG</v>
      </c>
      <c r="AC2065" s="5" t="str">
        <f t="shared" si="451"/>
        <v>NG</v>
      </c>
      <c r="AD2065" s="5" t="e" cm="1">
        <f t="array" ref="AD2065">_xlfn.IFS(AND(G2065="〇",H2065&lt;&gt;"",I2065&lt;&gt;""),"ERROR",AND(G2065="",H2065&gt;$H$17,I2065&lt;&gt;""),"NG",AND(G2065="〇",H2065="",I2065=""),"OK")</f>
        <v>#N/A</v>
      </c>
      <c r="AE2065" s="5" t="str" cm="1">
        <f t="array" ref="AE2065">_xlfn.IFS(I2065="解雇","NG",H2065="","OK",H2065&lt;$H$17,"NG",H2065&gt;$H$17,"OK")</f>
        <v>OK</v>
      </c>
      <c r="AF2065" s="5" t="e">
        <f t="shared" si="452"/>
        <v>#N/A</v>
      </c>
    </row>
    <row r="2066" spans="2:32" ht="20.25" customHeight="1" x14ac:dyDescent="0.55000000000000004">
      <c r="B2066" s="9">
        <v>2049</v>
      </c>
      <c r="C2066" s="42"/>
      <c r="D2066" s="43"/>
      <c r="E2066" s="44"/>
      <c r="F2066" s="44"/>
      <c r="G2066" s="43"/>
      <c r="H2066" s="44"/>
      <c r="I2066" s="45"/>
      <c r="M2066" s="5">
        <f t="shared" si="439"/>
        <v>4</v>
      </c>
      <c r="N2066" s="5">
        <f t="shared" si="440"/>
        <v>2</v>
      </c>
      <c r="O2066" s="5" t="str">
        <f t="shared" si="441"/>
        <v/>
      </c>
      <c r="P2066" s="5">
        <f t="shared" si="442"/>
        <v>0</v>
      </c>
      <c r="Q2066" s="5">
        <f t="shared" ca="1" si="443"/>
        <v>126</v>
      </c>
      <c r="R2066" s="26">
        <f t="shared" si="444"/>
        <v>5479</v>
      </c>
      <c r="S2066" s="26">
        <f t="shared" si="445"/>
        <v>5205</v>
      </c>
      <c r="T2066" s="27" t="str" cm="1">
        <f t="array" aca="1" ref="T2066" ca="1">_xlfn.IFS(Q2066="","NG",Q2066&gt;16,"OK",TODAY()&gt;S2066,"OK",Q2066&lt;16,"NG")</f>
        <v>OK</v>
      </c>
      <c r="U2066" s="5" t="str" cm="1">
        <f t="array" aca="1" ref="U2066" ca="1">IFERROR(_xlfn.IFS(T2066&lt;&gt;"OK","NG",M2066=0,"OK",TRUE,"NG"),"")</f>
        <v>NG</v>
      </c>
      <c r="V2066" s="5" t="str">
        <f t="shared" si="446"/>
        <v>NG</v>
      </c>
      <c r="W2066" s="28" t="str">
        <f t="shared" ca="1" si="447"/>
        <v>OK</v>
      </c>
      <c r="X2066" s="5" t="str">
        <f t="shared" si="448"/>
        <v>NG</v>
      </c>
      <c r="Y2066" s="5">
        <f t="shared" ca="1" si="449"/>
        <v>126</v>
      </c>
      <c r="Z2066" s="5">
        <f t="shared" ca="1" si="450"/>
        <v>126</v>
      </c>
      <c r="AA2066" s="5" t="str" cm="1">
        <f t="array" ref="AA2066">_xlfn.IFS(H2066="","OK",H2066&lt;$F$17,"NG",I2066="解雇","NG",OR(I2066="自主退職",I2066="契約満了"),"OK")</f>
        <v>OK</v>
      </c>
      <c r="AB2066" s="5" t="str" cm="1">
        <f t="array" aca="1" ref="AB2066" ca="1">_xlfn.IFS(AA2066="NG","NG",OR(X2066="NG",X2066="ERROR",X2066=FALSE),"NG",U2066="NG","NG",V2066="OK","OK",AD2066="OK","OK")</f>
        <v>NG</v>
      </c>
      <c r="AC2066" s="5" t="str">
        <f t="shared" si="451"/>
        <v>NG</v>
      </c>
      <c r="AD2066" s="5" t="e" cm="1">
        <f t="array" ref="AD2066">_xlfn.IFS(AND(G2066="〇",H2066&lt;&gt;"",I2066&lt;&gt;""),"ERROR",AND(G2066="",H2066&gt;$H$17,I2066&lt;&gt;""),"NG",AND(G2066="〇",H2066="",I2066=""),"OK")</f>
        <v>#N/A</v>
      </c>
      <c r="AE2066" s="5" t="str" cm="1">
        <f t="array" ref="AE2066">_xlfn.IFS(I2066="解雇","NG",H2066="","OK",H2066&lt;$H$17,"NG",H2066&gt;$H$17,"OK")</f>
        <v>OK</v>
      </c>
      <c r="AF2066" s="5" t="e">
        <f t="shared" si="452"/>
        <v>#N/A</v>
      </c>
    </row>
    <row r="2067" spans="2:32" ht="20.25" customHeight="1" x14ac:dyDescent="0.55000000000000004">
      <c r="B2067" s="9">
        <v>2050</v>
      </c>
      <c r="C2067" s="42"/>
      <c r="D2067" s="43"/>
      <c r="E2067" s="44"/>
      <c r="F2067" s="44"/>
      <c r="G2067" s="43"/>
      <c r="H2067" s="44"/>
      <c r="I2067" s="45"/>
      <c r="M2067" s="5">
        <f t="shared" ref="M2067:M2130" si="453">COUNTBLANK(C2067:F2067)</f>
        <v>4</v>
      </c>
      <c r="N2067" s="5">
        <f t="shared" ref="N2067:N2130" si="454">COUNTBLANK(H2067:I2067)</f>
        <v>2</v>
      </c>
      <c r="O2067" s="5" t="str">
        <f t="shared" ref="O2067:O2130" si="455">TRIM(SUBSTITUTE(C2067&amp;D2067&amp;E2067,"　",""))</f>
        <v/>
      </c>
      <c r="P2067" s="5">
        <f t="shared" ref="P2067:P2130" si="456">IF(O2067="",0,COUNTIF($O$18:$O$5017,O2067))</f>
        <v>0</v>
      </c>
      <c r="Q2067" s="5">
        <f t="shared" ref="Q2067:Q2130" ca="1" si="457">IFERROR(DATEDIF(E2067,TODAY(),"Y"),"")</f>
        <v>126</v>
      </c>
      <c r="R2067" s="26">
        <f t="shared" ref="R2067:R2130" si="458">DATE(YEAR(E2067)+15,MONTH(E2067),DAY(E2067))</f>
        <v>5479</v>
      </c>
      <c r="S2067" s="26">
        <f t="shared" ref="S2067:S2130" si="459">IF(OR(MONTH(E2067)=1,MONTH(E2067)=2,MONTH(E2067)=3),DATE(YEAR(R2067),MONTH(1)+3,DAY(1)),DATE(YEAR(R2067)+1,MONTH(1)+3,DAY(1)))</f>
        <v>5205</v>
      </c>
      <c r="T2067" s="27" t="str" cm="1">
        <f t="array" aca="1" ref="T2067" ca="1">_xlfn.IFS(Q2067="","NG",Q2067&gt;16,"OK",TODAY()&gt;S2067,"OK",Q2067&lt;16,"NG")</f>
        <v>OK</v>
      </c>
      <c r="U2067" s="5" t="str" cm="1">
        <f t="array" aca="1" ref="U2067" ca="1">IFERROR(_xlfn.IFS(T2067&lt;&gt;"OK","NG",M2067=0,"OK",TRUE,"NG"),"")</f>
        <v>NG</v>
      </c>
      <c r="V2067" s="5" t="str">
        <f t="shared" ref="V2067:V2130" si="460">IF(N2067=0,"OK","NG")</f>
        <v>NG</v>
      </c>
      <c r="W2067" s="28" t="str">
        <f t="shared" ref="W2067:W2130" ca="1" si="461">IF(F2067&lt;TODAY(),"OK","NG")</f>
        <v>OK</v>
      </c>
      <c r="X2067" s="5" t="str">
        <f t="shared" ref="X2067:X2130" si="462">IF(E2067&gt;F2067,"NG",IF(F2067&lt;S2067,"NG",IF(F2067&lt;$F$17,"OK")))</f>
        <v>NG</v>
      </c>
      <c r="Y2067" s="5">
        <f t="shared" ref="Y2067:Y2130" ca="1" si="463">IFERROR(DATEDIF(F2067,TODAY(),"Y"),"")</f>
        <v>126</v>
      </c>
      <c r="Z2067" s="5">
        <f t="shared" ref="Z2067:Z2130" ca="1" si="464">IFERROR(DATEDIF(H2067,TODAY(),"Y"),"")</f>
        <v>126</v>
      </c>
      <c r="AA2067" s="5" t="str" cm="1">
        <f t="array" ref="AA2067">_xlfn.IFS(H2067="","OK",H2067&lt;$F$17,"NG",I2067="解雇","NG",OR(I2067="自主退職",I2067="契約満了"),"OK")</f>
        <v>OK</v>
      </c>
      <c r="AB2067" s="5" t="str" cm="1">
        <f t="array" aca="1" ref="AB2067" ca="1">_xlfn.IFS(AA2067="NG","NG",OR(X2067="NG",X2067="ERROR",X2067=FALSE),"NG",U2067="NG","NG",V2067="OK","OK",AD2067="OK","OK")</f>
        <v>NG</v>
      </c>
      <c r="AC2067" s="5" t="str">
        <f t="shared" ref="AC2067:AC2130" si="465">IF(E2067&gt;F2067,"NG",IF(F2067&lt;S2067,"NG",IF(F2067&lt;$H$17,"OK","ERROR")))</f>
        <v>NG</v>
      </c>
      <c r="AD2067" s="5" t="e" cm="1">
        <f t="array" ref="AD2067">_xlfn.IFS(AND(G2067="〇",H2067&lt;&gt;"",I2067&lt;&gt;""),"ERROR",AND(G2067="",H2067&gt;$H$17,I2067&lt;&gt;""),"NG",AND(G2067="〇",H2067="",I2067=""),"OK")</f>
        <v>#N/A</v>
      </c>
      <c r="AE2067" s="5" t="str" cm="1">
        <f t="array" ref="AE2067">_xlfn.IFS(I2067="解雇","NG",H2067="","OK",H2067&lt;$H$17,"NG",H2067&gt;$H$17,"OK")</f>
        <v>OK</v>
      </c>
      <c r="AF2067" s="5" t="e">
        <f t="shared" ref="AF2067:AF2130" si="466">IF(AND(AE2067="OK",AD2067="OK",AC2067="OK"),"OK","NG")</f>
        <v>#N/A</v>
      </c>
    </row>
    <row r="2068" spans="2:32" ht="20.25" customHeight="1" x14ac:dyDescent="0.55000000000000004">
      <c r="B2068" s="9">
        <v>2051</v>
      </c>
      <c r="C2068" s="42"/>
      <c r="D2068" s="43"/>
      <c r="E2068" s="44"/>
      <c r="F2068" s="44"/>
      <c r="G2068" s="43"/>
      <c r="H2068" s="44"/>
      <c r="I2068" s="45"/>
      <c r="M2068" s="5">
        <f t="shared" si="453"/>
        <v>4</v>
      </c>
      <c r="N2068" s="5">
        <f t="shared" si="454"/>
        <v>2</v>
      </c>
      <c r="O2068" s="5" t="str">
        <f t="shared" si="455"/>
        <v/>
      </c>
      <c r="P2068" s="5">
        <f t="shared" si="456"/>
        <v>0</v>
      </c>
      <c r="Q2068" s="5">
        <f t="shared" ca="1" si="457"/>
        <v>126</v>
      </c>
      <c r="R2068" s="26">
        <f t="shared" si="458"/>
        <v>5479</v>
      </c>
      <c r="S2068" s="26">
        <f t="shared" si="459"/>
        <v>5205</v>
      </c>
      <c r="T2068" s="27" t="str" cm="1">
        <f t="array" aca="1" ref="T2068" ca="1">_xlfn.IFS(Q2068="","NG",Q2068&gt;16,"OK",TODAY()&gt;S2068,"OK",Q2068&lt;16,"NG")</f>
        <v>OK</v>
      </c>
      <c r="U2068" s="5" t="str" cm="1">
        <f t="array" aca="1" ref="U2068" ca="1">IFERROR(_xlfn.IFS(T2068&lt;&gt;"OK","NG",M2068=0,"OK",TRUE,"NG"),"")</f>
        <v>NG</v>
      </c>
      <c r="V2068" s="5" t="str">
        <f t="shared" si="460"/>
        <v>NG</v>
      </c>
      <c r="W2068" s="28" t="str">
        <f t="shared" ca="1" si="461"/>
        <v>OK</v>
      </c>
      <c r="X2068" s="5" t="str">
        <f t="shared" si="462"/>
        <v>NG</v>
      </c>
      <c r="Y2068" s="5">
        <f t="shared" ca="1" si="463"/>
        <v>126</v>
      </c>
      <c r="Z2068" s="5">
        <f t="shared" ca="1" si="464"/>
        <v>126</v>
      </c>
      <c r="AA2068" s="5" t="str" cm="1">
        <f t="array" ref="AA2068">_xlfn.IFS(H2068="","OK",H2068&lt;$F$17,"NG",I2068="解雇","NG",OR(I2068="自主退職",I2068="契約満了"),"OK")</f>
        <v>OK</v>
      </c>
      <c r="AB2068" s="5" t="str" cm="1">
        <f t="array" aca="1" ref="AB2068" ca="1">_xlfn.IFS(AA2068="NG","NG",OR(X2068="NG",X2068="ERROR",X2068=FALSE),"NG",U2068="NG","NG",V2068="OK","OK",AD2068="OK","OK")</f>
        <v>NG</v>
      </c>
      <c r="AC2068" s="5" t="str">
        <f t="shared" si="465"/>
        <v>NG</v>
      </c>
      <c r="AD2068" s="5" t="e" cm="1">
        <f t="array" ref="AD2068">_xlfn.IFS(AND(G2068="〇",H2068&lt;&gt;"",I2068&lt;&gt;""),"ERROR",AND(G2068="",H2068&gt;$H$17,I2068&lt;&gt;""),"NG",AND(G2068="〇",H2068="",I2068=""),"OK")</f>
        <v>#N/A</v>
      </c>
      <c r="AE2068" s="5" t="str" cm="1">
        <f t="array" ref="AE2068">_xlfn.IFS(I2068="解雇","NG",H2068="","OK",H2068&lt;$H$17,"NG",H2068&gt;$H$17,"OK")</f>
        <v>OK</v>
      </c>
      <c r="AF2068" s="5" t="e">
        <f t="shared" si="466"/>
        <v>#N/A</v>
      </c>
    </row>
    <row r="2069" spans="2:32" ht="20.25" customHeight="1" x14ac:dyDescent="0.55000000000000004">
      <c r="B2069" s="9">
        <v>2052</v>
      </c>
      <c r="C2069" s="42"/>
      <c r="D2069" s="43"/>
      <c r="E2069" s="44"/>
      <c r="F2069" s="44"/>
      <c r="G2069" s="43"/>
      <c r="H2069" s="44"/>
      <c r="I2069" s="45"/>
      <c r="M2069" s="5">
        <f t="shared" si="453"/>
        <v>4</v>
      </c>
      <c r="N2069" s="5">
        <f t="shared" si="454"/>
        <v>2</v>
      </c>
      <c r="O2069" s="5" t="str">
        <f t="shared" si="455"/>
        <v/>
      </c>
      <c r="P2069" s="5">
        <f t="shared" si="456"/>
        <v>0</v>
      </c>
      <c r="Q2069" s="5">
        <f t="shared" ca="1" si="457"/>
        <v>126</v>
      </c>
      <c r="R2069" s="26">
        <f t="shared" si="458"/>
        <v>5479</v>
      </c>
      <c r="S2069" s="26">
        <f t="shared" si="459"/>
        <v>5205</v>
      </c>
      <c r="T2069" s="27" t="str" cm="1">
        <f t="array" aca="1" ref="T2069" ca="1">_xlfn.IFS(Q2069="","NG",Q2069&gt;16,"OK",TODAY()&gt;S2069,"OK",Q2069&lt;16,"NG")</f>
        <v>OK</v>
      </c>
      <c r="U2069" s="5" t="str" cm="1">
        <f t="array" aca="1" ref="U2069" ca="1">IFERROR(_xlfn.IFS(T2069&lt;&gt;"OK","NG",M2069=0,"OK",TRUE,"NG"),"")</f>
        <v>NG</v>
      </c>
      <c r="V2069" s="5" t="str">
        <f t="shared" si="460"/>
        <v>NG</v>
      </c>
      <c r="W2069" s="28" t="str">
        <f t="shared" ca="1" si="461"/>
        <v>OK</v>
      </c>
      <c r="X2069" s="5" t="str">
        <f t="shared" si="462"/>
        <v>NG</v>
      </c>
      <c r="Y2069" s="5">
        <f t="shared" ca="1" si="463"/>
        <v>126</v>
      </c>
      <c r="Z2069" s="5">
        <f t="shared" ca="1" si="464"/>
        <v>126</v>
      </c>
      <c r="AA2069" s="5" t="str" cm="1">
        <f t="array" ref="AA2069">_xlfn.IFS(H2069="","OK",H2069&lt;$F$17,"NG",I2069="解雇","NG",OR(I2069="自主退職",I2069="契約満了"),"OK")</f>
        <v>OK</v>
      </c>
      <c r="AB2069" s="5" t="str" cm="1">
        <f t="array" aca="1" ref="AB2069" ca="1">_xlfn.IFS(AA2069="NG","NG",OR(X2069="NG",X2069="ERROR",X2069=FALSE),"NG",U2069="NG","NG",V2069="OK","OK",AD2069="OK","OK")</f>
        <v>NG</v>
      </c>
      <c r="AC2069" s="5" t="str">
        <f t="shared" si="465"/>
        <v>NG</v>
      </c>
      <c r="AD2069" s="5" t="e" cm="1">
        <f t="array" ref="AD2069">_xlfn.IFS(AND(G2069="〇",H2069&lt;&gt;"",I2069&lt;&gt;""),"ERROR",AND(G2069="",H2069&gt;$H$17,I2069&lt;&gt;""),"NG",AND(G2069="〇",H2069="",I2069=""),"OK")</f>
        <v>#N/A</v>
      </c>
      <c r="AE2069" s="5" t="str" cm="1">
        <f t="array" ref="AE2069">_xlfn.IFS(I2069="解雇","NG",H2069="","OK",H2069&lt;$H$17,"NG",H2069&gt;$H$17,"OK")</f>
        <v>OK</v>
      </c>
      <c r="AF2069" s="5" t="e">
        <f t="shared" si="466"/>
        <v>#N/A</v>
      </c>
    </row>
    <row r="2070" spans="2:32" ht="20.25" customHeight="1" x14ac:dyDescent="0.55000000000000004">
      <c r="B2070" s="9">
        <v>2053</v>
      </c>
      <c r="C2070" s="42"/>
      <c r="D2070" s="43"/>
      <c r="E2070" s="44"/>
      <c r="F2070" s="44"/>
      <c r="G2070" s="43"/>
      <c r="H2070" s="44"/>
      <c r="I2070" s="45"/>
      <c r="M2070" s="5">
        <f t="shared" si="453"/>
        <v>4</v>
      </c>
      <c r="N2070" s="5">
        <f t="shared" si="454"/>
        <v>2</v>
      </c>
      <c r="O2070" s="5" t="str">
        <f t="shared" si="455"/>
        <v/>
      </c>
      <c r="P2070" s="5">
        <f t="shared" si="456"/>
        <v>0</v>
      </c>
      <c r="Q2070" s="5">
        <f t="shared" ca="1" si="457"/>
        <v>126</v>
      </c>
      <c r="R2070" s="26">
        <f t="shared" si="458"/>
        <v>5479</v>
      </c>
      <c r="S2070" s="26">
        <f t="shared" si="459"/>
        <v>5205</v>
      </c>
      <c r="T2070" s="27" t="str" cm="1">
        <f t="array" aca="1" ref="T2070" ca="1">_xlfn.IFS(Q2070="","NG",Q2070&gt;16,"OK",TODAY()&gt;S2070,"OK",Q2070&lt;16,"NG")</f>
        <v>OK</v>
      </c>
      <c r="U2070" s="5" t="str" cm="1">
        <f t="array" aca="1" ref="U2070" ca="1">IFERROR(_xlfn.IFS(T2070&lt;&gt;"OK","NG",M2070=0,"OK",TRUE,"NG"),"")</f>
        <v>NG</v>
      </c>
      <c r="V2070" s="5" t="str">
        <f t="shared" si="460"/>
        <v>NG</v>
      </c>
      <c r="W2070" s="28" t="str">
        <f t="shared" ca="1" si="461"/>
        <v>OK</v>
      </c>
      <c r="X2070" s="5" t="str">
        <f t="shared" si="462"/>
        <v>NG</v>
      </c>
      <c r="Y2070" s="5">
        <f t="shared" ca="1" si="463"/>
        <v>126</v>
      </c>
      <c r="Z2070" s="5">
        <f t="shared" ca="1" si="464"/>
        <v>126</v>
      </c>
      <c r="AA2070" s="5" t="str" cm="1">
        <f t="array" ref="AA2070">_xlfn.IFS(H2070="","OK",H2070&lt;$F$17,"NG",I2070="解雇","NG",OR(I2070="自主退職",I2070="契約満了"),"OK")</f>
        <v>OK</v>
      </c>
      <c r="AB2070" s="5" t="str" cm="1">
        <f t="array" aca="1" ref="AB2070" ca="1">_xlfn.IFS(AA2070="NG","NG",OR(X2070="NG",X2070="ERROR",X2070=FALSE),"NG",U2070="NG","NG",V2070="OK","OK",AD2070="OK","OK")</f>
        <v>NG</v>
      </c>
      <c r="AC2070" s="5" t="str">
        <f t="shared" si="465"/>
        <v>NG</v>
      </c>
      <c r="AD2070" s="5" t="e" cm="1">
        <f t="array" ref="AD2070">_xlfn.IFS(AND(G2070="〇",H2070&lt;&gt;"",I2070&lt;&gt;""),"ERROR",AND(G2070="",H2070&gt;$H$17,I2070&lt;&gt;""),"NG",AND(G2070="〇",H2070="",I2070=""),"OK")</f>
        <v>#N/A</v>
      </c>
      <c r="AE2070" s="5" t="str" cm="1">
        <f t="array" ref="AE2070">_xlfn.IFS(I2070="解雇","NG",H2070="","OK",H2070&lt;$H$17,"NG",H2070&gt;$H$17,"OK")</f>
        <v>OK</v>
      </c>
      <c r="AF2070" s="5" t="e">
        <f t="shared" si="466"/>
        <v>#N/A</v>
      </c>
    </row>
    <row r="2071" spans="2:32" ht="20.25" customHeight="1" x14ac:dyDescent="0.55000000000000004">
      <c r="B2071" s="9">
        <v>2054</v>
      </c>
      <c r="C2071" s="42"/>
      <c r="D2071" s="43"/>
      <c r="E2071" s="44"/>
      <c r="F2071" s="44"/>
      <c r="G2071" s="43"/>
      <c r="H2071" s="44"/>
      <c r="I2071" s="45"/>
      <c r="M2071" s="5">
        <f t="shared" si="453"/>
        <v>4</v>
      </c>
      <c r="N2071" s="5">
        <f t="shared" si="454"/>
        <v>2</v>
      </c>
      <c r="O2071" s="5" t="str">
        <f t="shared" si="455"/>
        <v/>
      </c>
      <c r="P2071" s="5">
        <f t="shared" si="456"/>
        <v>0</v>
      </c>
      <c r="Q2071" s="5">
        <f t="shared" ca="1" si="457"/>
        <v>126</v>
      </c>
      <c r="R2071" s="26">
        <f t="shared" si="458"/>
        <v>5479</v>
      </c>
      <c r="S2071" s="26">
        <f t="shared" si="459"/>
        <v>5205</v>
      </c>
      <c r="T2071" s="27" t="str" cm="1">
        <f t="array" aca="1" ref="T2071" ca="1">_xlfn.IFS(Q2071="","NG",Q2071&gt;16,"OK",TODAY()&gt;S2071,"OK",Q2071&lt;16,"NG")</f>
        <v>OK</v>
      </c>
      <c r="U2071" s="5" t="str" cm="1">
        <f t="array" aca="1" ref="U2071" ca="1">IFERROR(_xlfn.IFS(T2071&lt;&gt;"OK","NG",M2071=0,"OK",TRUE,"NG"),"")</f>
        <v>NG</v>
      </c>
      <c r="V2071" s="5" t="str">
        <f t="shared" si="460"/>
        <v>NG</v>
      </c>
      <c r="W2071" s="28" t="str">
        <f t="shared" ca="1" si="461"/>
        <v>OK</v>
      </c>
      <c r="X2071" s="5" t="str">
        <f t="shared" si="462"/>
        <v>NG</v>
      </c>
      <c r="Y2071" s="5">
        <f t="shared" ca="1" si="463"/>
        <v>126</v>
      </c>
      <c r="Z2071" s="5">
        <f t="shared" ca="1" si="464"/>
        <v>126</v>
      </c>
      <c r="AA2071" s="5" t="str" cm="1">
        <f t="array" ref="AA2071">_xlfn.IFS(H2071="","OK",H2071&lt;$F$17,"NG",I2071="解雇","NG",OR(I2071="自主退職",I2071="契約満了"),"OK")</f>
        <v>OK</v>
      </c>
      <c r="AB2071" s="5" t="str" cm="1">
        <f t="array" aca="1" ref="AB2071" ca="1">_xlfn.IFS(AA2071="NG","NG",OR(X2071="NG",X2071="ERROR",X2071=FALSE),"NG",U2071="NG","NG",V2071="OK","OK",AD2071="OK","OK")</f>
        <v>NG</v>
      </c>
      <c r="AC2071" s="5" t="str">
        <f t="shared" si="465"/>
        <v>NG</v>
      </c>
      <c r="AD2071" s="5" t="e" cm="1">
        <f t="array" ref="AD2071">_xlfn.IFS(AND(G2071="〇",H2071&lt;&gt;"",I2071&lt;&gt;""),"ERROR",AND(G2071="",H2071&gt;$H$17,I2071&lt;&gt;""),"NG",AND(G2071="〇",H2071="",I2071=""),"OK")</f>
        <v>#N/A</v>
      </c>
      <c r="AE2071" s="5" t="str" cm="1">
        <f t="array" ref="AE2071">_xlfn.IFS(I2071="解雇","NG",H2071="","OK",H2071&lt;$H$17,"NG",H2071&gt;$H$17,"OK")</f>
        <v>OK</v>
      </c>
      <c r="AF2071" s="5" t="e">
        <f t="shared" si="466"/>
        <v>#N/A</v>
      </c>
    </row>
    <row r="2072" spans="2:32" ht="20.25" customHeight="1" x14ac:dyDescent="0.55000000000000004">
      <c r="B2072" s="9">
        <v>2055</v>
      </c>
      <c r="C2072" s="42"/>
      <c r="D2072" s="43"/>
      <c r="E2072" s="44"/>
      <c r="F2072" s="44"/>
      <c r="G2072" s="43"/>
      <c r="H2072" s="44"/>
      <c r="I2072" s="45"/>
      <c r="M2072" s="5">
        <f t="shared" si="453"/>
        <v>4</v>
      </c>
      <c r="N2072" s="5">
        <f t="shared" si="454"/>
        <v>2</v>
      </c>
      <c r="O2072" s="5" t="str">
        <f t="shared" si="455"/>
        <v/>
      </c>
      <c r="P2072" s="5">
        <f t="shared" si="456"/>
        <v>0</v>
      </c>
      <c r="Q2072" s="5">
        <f t="shared" ca="1" si="457"/>
        <v>126</v>
      </c>
      <c r="R2072" s="26">
        <f t="shared" si="458"/>
        <v>5479</v>
      </c>
      <c r="S2072" s="26">
        <f t="shared" si="459"/>
        <v>5205</v>
      </c>
      <c r="T2072" s="27" t="str" cm="1">
        <f t="array" aca="1" ref="T2072" ca="1">_xlfn.IFS(Q2072="","NG",Q2072&gt;16,"OK",TODAY()&gt;S2072,"OK",Q2072&lt;16,"NG")</f>
        <v>OK</v>
      </c>
      <c r="U2072" s="5" t="str" cm="1">
        <f t="array" aca="1" ref="U2072" ca="1">IFERROR(_xlfn.IFS(T2072&lt;&gt;"OK","NG",M2072=0,"OK",TRUE,"NG"),"")</f>
        <v>NG</v>
      </c>
      <c r="V2072" s="5" t="str">
        <f t="shared" si="460"/>
        <v>NG</v>
      </c>
      <c r="W2072" s="28" t="str">
        <f t="shared" ca="1" si="461"/>
        <v>OK</v>
      </c>
      <c r="X2072" s="5" t="str">
        <f t="shared" si="462"/>
        <v>NG</v>
      </c>
      <c r="Y2072" s="5">
        <f t="shared" ca="1" si="463"/>
        <v>126</v>
      </c>
      <c r="Z2072" s="5">
        <f t="shared" ca="1" si="464"/>
        <v>126</v>
      </c>
      <c r="AA2072" s="5" t="str" cm="1">
        <f t="array" ref="AA2072">_xlfn.IFS(H2072="","OK",H2072&lt;$F$17,"NG",I2072="解雇","NG",OR(I2072="自主退職",I2072="契約満了"),"OK")</f>
        <v>OK</v>
      </c>
      <c r="AB2072" s="5" t="str" cm="1">
        <f t="array" aca="1" ref="AB2072" ca="1">_xlfn.IFS(AA2072="NG","NG",OR(X2072="NG",X2072="ERROR",X2072=FALSE),"NG",U2072="NG","NG",V2072="OK","OK",AD2072="OK","OK")</f>
        <v>NG</v>
      </c>
      <c r="AC2072" s="5" t="str">
        <f t="shared" si="465"/>
        <v>NG</v>
      </c>
      <c r="AD2072" s="5" t="e" cm="1">
        <f t="array" ref="AD2072">_xlfn.IFS(AND(G2072="〇",H2072&lt;&gt;"",I2072&lt;&gt;""),"ERROR",AND(G2072="",H2072&gt;$H$17,I2072&lt;&gt;""),"NG",AND(G2072="〇",H2072="",I2072=""),"OK")</f>
        <v>#N/A</v>
      </c>
      <c r="AE2072" s="5" t="str" cm="1">
        <f t="array" ref="AE2072">_xlfn.IFS(I2072="解雇","NG",H2072="","OK",H2072&lt;$H$17,"NG",H2072&gt;$H$17,"OK")</f>
        <v>OK</v>
      </c>
      <c r="AF2072" s="5" t="e">
        <f t="shared" si="466"/>
        <v>#N/A</v>
      </c>
    </row>
    <row r="2073" spans="2:32" ht="20.25" customHeight="1" x14ac:dyDescent="0.55000000000000004">
      <c r="B2073" s="9">
        <v>2056</v>
      </c>
      <c r="C2073" s="42"/>
      <c r="D2073" s="43"/>
      <c r="E2073" s="44"/>
      <c r="F2073" s="44"/>
      <c r="G2073" s="43"/>
      <c r="H2073" s="44"/>
      <c r="I2073" s="45"/>
      <c r="M2073" s="5">
        <f t="shared" si="453"/>
        <v>4</v>
      </c>
      <c r="N2073" s="5">
        <f t="shared" si="454"/>
        <v>2</v>
      </c>
      <c r="O2073" s="5" t="str">
        <f t="shared" si="455"/>
        <v/>
      </c>
      <c r="P2073" s="5">
        <f t="shared" si="456"/>
        <v>0</v>
      </c>
      <c r="Q2073" s="5">
        <f t="shared" ca="1" si="457"/>
        <v>126</v>
      </c>
      <c r="R2073" s="26">
        <f t="shared" si="458"/>
        <v>5479</v>
      </c>
      <c r="S2073" s="26">
        <f t="shared" si="459"/>
        <v>5205</v>
      </c>
      <c r="T2073" s="27" t="str" cm="1">
        <f t="array" aca="1" ref="T2073" ca="1">_xlfn.IFS(Q2073="","NG",Q2073&gt;16,"OK",TODAY()&gt;S2073,"OK",Q2073&lt;16,"NG")</f>
        <v>OK</v>
      </c>
      <c r="U2073" s="5" t="str" cm="1">
        <f t="array" aca="1" ref="U2073" ca="1">IFERROR(_xlfn.IFS(T2073&lt;&gt;"OK","NG",M2073=0,"OK",TRUE,"NG"),"")</f>
        <v>NG</v>
      </c>
      <c r="V2073" s="5" t="str">
        <f t="shared" si="460"/>
        <v>NG</v>
      </c>
      <c r="W2073" s="28" t="str">
        <f t="shared" ca="1" si="461"/>
        <v>OK</v>
      </c>
      <c r="X2073" s="5" t="str">
        <f t="shared" si="462"/>
        <v>NG</v>
      </c>
      <c r="Y2073" s="5">
        <f t="shared" ca="1" si="463"/>
        <v>126</v>
      </c>
      <c r="Z2073" s="5">
        <f t="shared" ca="1" si="464"/>
        <v>126</v>
      </c>
      <c r="AA2073" s="5" t="str" cm="1">
        <f t="array" ref="AA2073">_xlfn.IFS(H2073="","OK",H2073&lt;$F$17,"NG",I2073="解雇","NG",OR(I2073="自主退職",I2073="契約満了"),"OK")</f>
        <v>OK</v>
      </c>
      <c r="AB2073" s="5" t="str" cm="1">
        <f t="array" aca="1" ref="AB2073" ca="1">_xlfn.IFS(AA2073="NG","NG",OR(X2073="NG",X2073="ERROR",X2073=FALSE),"NG",U2073="NG","NG",V2073="OK","OK",AD2073="OK","OK")</f>
        <v>NG</v>
      </c>
      <c r="AC2073" s="5" t="str">
        <f t="shared" si="465"/>
        <v>NG</v>
      </c>
      <c r="AD2073" s="5" t="e" cm="1">
        <f t="array" ref="AD2073">_xlfn.IFS(AND(G2073="〇",H2073&lt;&gt;"",I2073&lt;&gt;""),"ERROR",AND(G2073="",H2073&gt;$H$17,I2073&lt;&gt;""),"NG",AND(G2073="〇",H2073="",I2073=""),"OK")</f>
        <v>#N/A</v>
      </c>
      <c r="AE2073" s="5" t="str" cm="1">
        <f t="array" ref="AE2073">_xlfn.IFS(I2073="解雇","NG",H2073="","OK",H2073&lt;$H$17,"NG",H2073&gt;$H$17,"OK")</f>
        <v>OK</v>
      </c>
      <c r="AF2073" s="5" t="e">
        <f t="shared" si="466"/>
        <v>#N/A</v>
      </c>
    </row>
    <row r="2074" spans="2:32" ht="20.25" customHeight="1" x14ac:dyDescent="0.55000000000000004">
      <c r="B2074" s="9">
        <v>2057</v>
      </c>
      <c r="C2074" s="42"/>
      <c r="D2074" s="43"/>
      <c r="E2074" s="44"/>
      <c r="F2074" s="44"/>
      <c r="G2074" s="43"/>
      <c r="H2074" s="44"/>
      <c r="I2074" s="45"/>
      <c r="M2074" s="5">
        <f t="shared" si="453"/>
        <v>4</v>
      </c>
      <c r="N2074" s="5">
        <f t="shared" si="454"/>
        <v>2</v>
      </c>
      <c r="O2074" s="5" t="str">
        <f t="shared" si="455"/>
        <v/>
      </c>
      <c r="P2074" s="5">
        <f t="shared" si="456"/>
        <v>0</v>
      </c>
      <c r="Q2074" s="5">
        <f t="shared" ca="1" si="457"/>
        <v>126</v>
      </c>
      <c r="R2074" s="26">
        <f t="shared" si="458"/>
        <v>5479</v>
      </c>
      <c r="S2074" s="26">
        <f t="shared" si="459"/>
        <v>5205</v>
      </c>
      <c r="T2074" s="27" t="str" cm="1">
        <f t="array" aca="1" ref="T2074" ca="1">_xlfn.IFS(Q2074="","NG",Q2074&gt;16,"OK",TODAY()&gt;S2074,"OK",Q2074&lt;16,"NG")</f>
        <v>OK</v>
      </c>
      <c r="U2074" s="5" t="str" cm="1">
        <f t="array" aca="1" ref="U2074" ca="1">IFERROR(_xlfn.IFS(T2074&lt;&gt;"OK","NG",M2074=0,"OK",TRUE,"NG"),"")</f>
        <v>NG</v>
      </c>
      <c r="V2074" s="5" t="str">
        <f t="shared" si="460"/>
        <v>NG</v>
      </c>
      <c r="W2074" s="28" t="str">
        <f t="shared" ca="1" si="461"/>
        <v>OK</v>
      </c>
      <c r="X2074" s="5" t="str">
        <f t="shared" si="462"/>
        <v>NG</v>
      </c>
      <c r="Y2074" s="5">
        <f t="shared" ca="1" si="463"/>
        <v>126</v>
      </c>
      <c r="Z2074" s="5">
        <f t="shared" ca="1" si="464"/>
        <v>126</v>
      </c>
      <c r="AA2074" s="5" t="str" cm="1">
        <f t="array" ref="AA2074">_xlfn.IFS(H2074="","OK",H2074&lt;$F$17,"NG",I2074="解雇","NG",OR(I2074="自主退職",I2074="契約満了"),"OK")</f>
        <v>OK</v>
      </c>
      <c r="AB2074" s="5" t="str" cm="1">
        <f t="array" aca="1" ref="AB2074" ca="1">_xlfn.IFS(AA2074="NG","NG",OR(X2074="NG",X2074="ERROR",X2074=FALSE),"NG",U2074="NG","NG",V2074="OK","OK",AD2074="OK","OK")</f>
        <v>NG</v>
      </c>
      <c r="AC2074" s="5" t="str">
        <f t="shared" si="465"/>
        <v>NG</v>
      </c>
      <c r="AD2074" s="5" t="e" cm="1">
        <f t="array" ref="AD2074">_xlfn.IFS(AND(G2074="〇",H2074&lt;&gt;"",I2074&lt;&gt;""),"ERROR",AND(G2074="",H2074&gt;$H$17,I2074&lt;&gt;""),"NG",AND(G2074="〇",H2074="",I2074=""),"OK")</f>
        <v>#N/A</v>
      </c>
      <c r="AE2074" s="5" t="str" cm="1">
        <f t="array" ref="AE2074">_xlfn.IFS(I2074="解雇","NG",H2074="","OK",H2074&lt;$H$17,"NG",H2074&gt;$H$17,"OK")</f>
        <v>OK</v>
      </c>
      <c r="AF2074" s="5" t="e">
        <f t="shared" si="466"/>
        <v>#N/A</v>
      </c>
    </row>
    <row r="2075" spans="2:32" ht="20.25" customHeight="1" x14ac:dyDescent="0.55000000000000004">
      <c r="B2075" s="9">
        <v>2058</v>
      </c>
      <c r="C2075" s="42"/>
      <c r="D2075" s="43"/>
      <c r="E2075" s="44"/>
      <c r="F2075" s="44"/>
      <c r="G2075" s="43"/>
      <c r="H2075" s="44"/>
      <c r="I2075" s="45"/>
      <c r="M2075" s="5">
        <f t="shared" si="453"/>
        <v>4</v>
      </c>
      <c r="N2075" s="5">
        <f t="shared" si="454"/>
        <v>2</v>
      </c>
      <c r="O2075" s="5" t="str">
        <f t="shared" si="455"/>
        <v/>
      </c>
      <c r="P2075" s="5">
        <f t="shared" si="456"/>
        <v>0</v>
      </c>
      <c r="Q2075" s="5">
        <f t="shared" ca="1" si="457"/>
        <v>126</v>
      </c>
      <c r="R2075" s="26">
        <f t="shared" si="458"/>
        <v>5479</v>
      </c>
      <c r="S2075" s="26">
        <f t="shared" si="459"/>
        <v>5205</v>
      </c>
      <c r="T2075" s="27" t="str" cm="1">
        <f t="array" aca="1" ref="T2075" ca="1">_xlfn.IFS(Q2075="","NG",Q2075&gt;16,"OK",TODAY()&gt;S2075,"OK",Q2075&lt;16,"NG")</f>
        <v>OK</v>
      </c>
      <c r="U2075" s="5" t="str" cm="1">
        <f t="array" aca="1" ref="U2075" ca="1">IFERROR(_xlfn.IFS(T2075&lt;&gt;"OK","NG",M2075=0,"OK",TRUE,"NG"),"")</f>
        <v>NG</v>
      </c>
      <c r="V2075" s="5" t="str">
        <f t="shared" si="460"/>
        <v>NG</v>
      </c>
      <c r="W2075" s="28" t="str">
        <f t="shared" ca="1" si="461"/>
        <v>OK</v>
      </c>
      <c r="X2075" s="5" t="str">
        <f t="shared" si="462"/>
        <v>NG</v>
      </c>
      <c r="Y2075" s="5">
        <f t="shared" ca="1" si="463"/>
        <v>126</v>
      </c>
      <c r="Z2075" s="5">
        <f t="shared" ca="1" si="464"/>
        <v>126</v>
      </c>
      <c r="AA2075" s="5" t="str" cm="1">
        <f t="array" ref="AA2075">_xlfn.IFS(H2075="","OK",H2075&lt;$F$17,"NG",I2075="解雇","NG",OR(I2075="自主退職",I2075="契約満了"),"OK")</f>
        <v>OK</v>
      </c>
      <c r="AB2075" s="5" t="str" cm="1">
        <f t="array" aca="1" ref="AB2075" ca="1">_xlfn.IFS(AA2075="NG","NG",OR(X2075="NG",X2075="ERROR",X2075=FALSE),"NG",U2075="NG","NG",V2075="OK","OK",AD2075="OK","OK")</f>
        <v>NG</v>
      </c>
      <c r="AC2075" s="5" t="str">
        <f t="shared" si="465"/>
        <v>NG</v>
      </c>
      <c r="AD2075" s="5" t="e" cm="1">
        <f t="array" ref="AD2075">_xlfn.IFS(AND(G2075="〇",H2075&lt;&gt;"",I2075&lt;&gt;""),"ERROR",AND(G2075="",H2075&gt;$H$17,I2075&lt;&gt;""),"NG",AND(G2075="〇",H2075="",I2075=""),"OK")</f>
        <v>#N/A</v>
      </c>
      <c r="AE2075" s="5" t="str" cm="1">
        <f t="array" ref="AE2075">_xlfn.IFS(I2075="解雇","NG",H2075="","OK",H2075&lt;$H$17,"NG",H2075&gt;$H$17,"OK")</f>
        <v>OK</v>
      </c>
      <c r="AF2075" s="5" t="e">
        <f t="shared" si="466"/>
        <v>#N/A</v>
      </c>
    </row>
    <row r="2076" spans="2:32" ht="20.25" customHeight="1" x14ac:dyDescent="0.55000000000000004">
      <c r="B2076" s="9">
        <v>2059</v>
      </c>
      <c r="C2076" s="42"/>
      <c r="D2076" s="43"/>
      <c r="E2076" s="44"/>
      <c r="F2076" s="44"/>
      <c r="G2076" s="43"/>
      <c r="H2076" s="44"/>
      <c r="I2076" s="45"/>
      <c r="M2076" s="5">
        <f t="shared" si="453"/>
        <v>4</v>
      </c>
      <c r="N2076" s="5">
        <f t="shared" si="454"/>
        <v>2</v>
      </c>
      <c r="O2076" s="5" t="str">
        <f t="shared" si="455"/>
        <v/>
      </c>
      <c r="P2076" s="5">
        <f t="shared" si="456"/>
        <v>0</v>
      </c>
      <c r="Q2076" s="5">
        <f t="shared" ca="1" si="457"/>
        <v>126</v>
      </c>
      <c r="R2076" s="26">
        <f t="shared" si="458"/>
        <v>5479</v>
      </c>
      <c r="S2076" s="26">
        <f t="shared" si="459"/>
        <v>5205</v>
      </c>
      <c r="T2076" s="27" t="str" cm="1">
        <f t="array" aca="1" ref="T2076" ca="1">_xlfn.IFS(Q2076="","NG",Q2076&gt;16,"OK",TODAY()&gt;S2076,"OK",Q2076&lt;16,"NG")</f>
        <v>OK</v>
      </c>
      <c r="U2076" s="5" t="str" cm="1">
        <f t="array" aca="1" ref="U2076" ca="1">IFERROR(_xlfn.IFS(T2076&lt;&gt;"OK","NG",M2076=0,"OK",TRUE,"NG"),"")</f>
        <v>NG</v>
      </c>
      <c r="V2076" s="5" t="str">
        <f t="shared" si="460"/>
        <v>NG</v>
      </c>
      <c r="W2076" s="28" t="str">
        <f t="shared" ca="1" si="461"/>
        <v>OK</v>
      </c>
      <c r="X2076" s="5" t="str">
        <f t="shared" si="462"/>
        <v>NG</v>
      </c>
      <c r="Y2076" s="5">
        <f t="shared" ca="1" si="463"/>
        <v>126</v>
      </c>
      <c r="Z2076" s="5">
        <f t="shared" ca="1" si="464"/>
        <v>126</v>
      </c>
      <c r="AA2076" s="5" t="str" cm="1">
        <f t="array" ref="AA2076">_xlfn.IFS(H2076="","OK",H2076&lt;$F$17,"NG",I2076="解雇","NG",OR(I2076="自主退職",I2076="契約満了"),"OK")</f>
        <v>OK</v>
      </c>
      <c r="AB2076" s="5" t="str" cm="1">
        <f t="array" aca="1" ref="AB2076" ca="1">_xlfn.IFS(AA2076="NG","NG",OR(X2076="NG",X2076="ERROR",X2076=FALSE),"NG",U2076="NG","NG",V2076="OK","OK",AD2076="OK","OK")</f>
        <v>NG</v>
      </c>
      <c r="AC2076" s="5" t="str">
        <f t="shared" si="465"/>
        <v>NG</v>
      </c>
      <c r="AD2076" s="5" t="e" cm="1">
        <f t="array" ref="AD2076">_xlfn.IFS(AND(G2076="〇",H2076&lt;&gt;"",I2076&lt;&gt;""),"ERROR",AND(G2076="",H2076&gt;$H$17,I2076&lt;&gt;""),"NG",AND(G2076="〇",H2076="",I2076=""),"OK")</f>
        <v>#N/A</v>
      </c>
      <c r="AE2076" s="5" t="str" cm="1">
        <f t="array" ref="AE2076">_xlfn.IFS(I2076="解雇","NG",H2076="","OK",H2076&lt;$H$17,"NG",H2076&gt;$H$17,"OK")</f>
        <v>OK</v>
      </c>
      <c r="AF2076" s="5" t="e">
        <f t="shared" si="466"/>
        <v>#N/A</v>
      </c>
    </row>
    <row r="2077" spans="2:32" ht="20.25" customHeight="1" x14ac:dyDescent="0.55000000000000004">
      <c r="B2077" s="9">
        <v>2060</v>
      </c>
      <c r="C2077" s="42"/>
      <c r="D2077" s="43"/>
      <c r="E2077" s="44"/>
      <c r="F2077" s="44"/>
      <c r="G2077" s="43"/>
      <c r="H2077" s="44"/>
      <c r="I2077" s="45"/>
      <c r="M2077" s="5">
        <f t="shared" si="453"/>
        <v>4</v>
      </c>
      <c r="N2077" s="5">
        <f t="shared" si="454"/>
        <v>2</v>
      </c>
      <c r="O2077" s="5" t="str">
        <f t="shared" si="455"/>
        <v/>
      </c>
      <c r="P2077" s="5">
        <f t="shared" si="456"/>
        <v>0</v>
      </c>
      <c r="Q2077" s="5">
        <f t="shared" ca="1" si="457"/>
        <v>126</v>
      </c>
      <c r="R2077" s="26">
        <f t="shared" si="458"/>
        <v>5479</v>
      </c>
      <c r="S2077" s="26">
        <f t="shared" si="459"/>
        <v>5205</v>
      </c>
      <c r="T2077" s="27" t="str" cm="1">
        <f t="array" aca="1" ref="T2077" ca="1">_xlfn.IFS(Q2077="","NG",Q2077&gt;16,"OK",TODAY()&gt;S2077,"OK",Q2077&lt;16,"NG")</f>
        <v>OK</v>
      </c>
      <c r="U2077" s="5" t="str" cm="1">
        <f t="array" aca="1" ref="U2077" ca="1">IFERROR(_xlfn.IFS(T2077&lt;&gt;"OK","NG",M2077=0,"OK",TRUE,"NG"),"")</f>
        <v>NG</v>
      </c>
      <c r="V2077" s="5" t="str">
        <f t="shared" si="460"/>
        <v>NG</v>
      </c>
      <c r="W2077" s="28" t="str">
        <f t="shared" ca="1" si="461"/>
        <v>OK</v>
      </c>
      <c r="X2077" s="5" t="str">
        <f t="shared" si="462"/>
        <v>NG</v>
      </c>
      <c r="Y2077" s="5">
        <f t="shared" ca="1" si="463"/>
        <v>126</v>
      </c>
      <c r="Z2077" s="5">
        <f t="shared" ca="1" si="464"/>
        <v>126</v>
      </c>
      <c r="AA2077" s="5" t="str" cm="1">
        <f t="array" ref="AA2077">_xlfn.IFS(H2077="","OK",H2077&lt;$F$17,"NG",I2077="解雇","NG",OR(I2077="自主退職",I2077="契約満了"),"OK")</f>
        <v>OK</v>
      </c>
      <c r="AB2077" s="5" t="str" cm="1">
        <f t="array" aca="1" ref="AB2077" ca="1">_xlfn.IFS(AA2077="NG","NG",OR(X2077="NG",X2077="ERROR",X2077=FALSE),"NG",U2077="NG","NG",V2077="OK","OK",AD2077="OK","OK")</f>
        <v>NG</v>
      </c>
      <c r="AC2077" s="5" t="str">
        <f t="shared" si="465"/>
        <v>NG</v>
      </c>
      <c r="AD2077" s="5" t="e" cm="1">
        <f t="array" ref="AD2077">_xlfn.IFS(AND(G2077="〇",H2077&lt;&gt;"",I2077&lt;&gt;""),"ERROR",AND(G2077="",H2077&gt;$H$17,I2077&lt;&gt;""),"NG",AND(G2077="〇",H2077="",I2077=""),"OK")</f>
        <v>#N/A</v>
      </c>
      <c r="AE2077" s="5" t="str" cm="1">
        <f t="array" ref="AE2077">_xlfn.IFS(I2077="解雇","NG",H2077="","OK",H2077&lt;$H$17,"NG",H2077&gt;$H$17,"OK")</f>
        <v>OK</v>
      </c>
      <c r="AF2077" s="5" t="e">
        <f t="shared" si="466"/>
        <v>#N/A</v>
      </c>
    </row>
    <row r="2078" spans="2:32" ht="20.25" customHeight="1" x14ac:dyDescent="0.55000000000000004">
      <c r="B2078" s="9">
        <v>2061</v>
      </c>
      <c r="C2078" s="42"/>
      <c r="D2078" s="43"/>
      <c r="E2078" s="44"/>
      <c r="F2078" s="44"/>
      <c r="G2078" s="43"/>
      <c r="H2078" s="44"/>
      <c r="I2078" s="45"/>
      <c r="M2078" s="5">
        <f t="shared" si="453"/>
        <v>4</v>
      </c>
      <c r="N2078" s="5">
        <f t="shared" si="454"/>
        <v>2</v>
      </c>
      <c r="O2078" s="5" t="str">
        <f t="shared" si="455"/>
        <v/>
      </c>
      <c r="P2078" s="5">
        <f t="shared" si="456"/>
        <v>0</v>
      </c>
      <c r="Q2078" s="5">
        <f t="shared" ca="1" si="457"/>
        <v>126</v>
      </c>
      <c r="R2078" s="26">
        <f t="shared" si="458"/>
        <v>5479</v>
      </c>
      <c r="S2078" s="26">
        <f t="shared" si="459"/>
        <v>5205</v>
      </c>
      <c r="T2078" s="27" t="str" cm="1">
        <f t="array" aca="1" ref="T2078" ca="1">_xlfn.IFS(Q2078="","NG",Q2078&gt;16,"OK",TODAY()&gt;S2078,"OK",Q2078&lt;16,"NG")</f>
        <v>OK</v>
      </c>
      <c r="U2078" s="5" t="str" cm="1">
        <f t="array" aca="1" ref="U2078" ca="1">IFERROR(_xlfn.IFS(T2078&lt;&gt;"OK","NG",M2078=0,"OK",TRUE,"NG"),"")</f>
        <v>NG</v>
      </c>
      <c r="V2078" s="5" t="str">
        <f t="shared" si="460"/>
        <v>NG</v>
      </c>
      <c r="W2078" s="28" t="str">
        <f t="shared" ca="1" si="461"/>
        <v>OK</v>
      </c>
      <c r="X2078" s="5" t="str">
        <f t="shared" si="462"/>
        <v>NG</v>
      </c>
      <c r="Y2078" s="5">
        <f t="shared" ca="1" si="463"/>
        <v>126</v>
      </c>
      <c r="Z2078" s="5">
        <f t="shared" ca="1" si="464"/>
        <v>126</v>
      </c>
      <c r="AA2078" s="5" t="str" cm="1">
        <f t="array" ref="AA2078">_xlfn.IFS(H2078="","OK",H2078&lt;$F$17,"NG",I2078="解雇","NG",OR(I2078="自主退職",I2078="契約満了"),"OK")</f>
        <v>OK</v>
      </c>
      <c r="AB2078" s="5" t="str" cm="1">
        <f t="array" aca="1" ref="AB2078" ca="1">_xlfn.IFS(AA2078="NG","NG",OR(X2078="NG",X2078="ERROR",X2078=FALSE),"NG",U2078="NG","NG",V2078="OK","OK",AD2078="OK","OK")</f>
        <v>NG</v>
      </c>
      <c r="AC2078" s="5" t="str">
        <f t="shared" si="465"/>
        <v>NG</v>
      </c>
      <c r="AD2078" s="5" t="e" cm="1">
        <f t="array" ref="AD2078">_xlfn.IFS(AND(G2078="〇",H2078&lt;&gt;"",I2078&lt;&gt;""),"ERROR",AND(G2078="",H2078&gt;$H$17,I2078&lt;&gt;""),"NG",AND(G2078="〇",H2078="",I2078=""),"OK")</f>
        <v>#N/A</v>
      </c>
      <c r="AE2078" s="5" t="str" cm="1">
        <f t="array" ref="AE2078">_xlfn.IFS(I2078="解雇","NG",H2078="","OK",H2078&lt;$H$17,"NG",H2078&gt;$H$17,"OK")</f>
        <v>OK</v>
      </c>
      <c r="AF2078" s="5" t="e">
        <f t="shared" si="466"/>
        <v>#N/A</v>
      </c>
    </row>
    <row r="2079" spans="2:32" ht="20.25" customHeight="1" x14ac:dyDescent="0.55000000000000004">
      <c r="B2079" s="9">
        <v>2062</v>
      </c>
      <c r="C2079" s="42"/>
      <c r="D2079" s="43"/>
      <c r="E2079" s="44"/>
      <c r="F2079" s="44"/>
      <c r="G2079" s="43"/>
      <c r="H2079" s="44"/>
      <c r="I2079" s="45"/>
      <c r="M2079" s="5">
        <f t="shared" si="453"/>
        <v>4</v>
      </c>
      <c r="N2079" s="5">
        <f t="shared" si="454"/>
        <v>2</v>
      </c>
      <c r="O2079" s="5" t="str">
        <f t="shared" si="455"/>
        <v/>
      </c>
      <c r="P2079" s="5">
        <f t="shared" si="456"/>
        <v>0</v>
      </c>
      <c r="Q2079" s="5">
        <f t="shared" ca="1" si="457"/>
        <v>126</v>
      </c>
      <c r="R2079" s="26">
        <f t="shared" si="458"/>
        <v>5479</v>
      </c>
      <c r="S2079" s="26">
        <f t="shared" si="459"/>
        <v>5205</v>
      </c>
      <c r="T2079" s="27" t="str" cm="1">
        <f t="array" aca="1" ref="T2079" ca="1">_xlfn.IFS(Q2079="","NG",Q2079&gt;16,"OK",TODAY()&gt;S2079,"OK",Q2079&lt;16,"NG")</f>
        <v>OK</v>
      </c>
      <c r="U2079" s="5" t="str" cm="1">
        <f t="array" aca="1" ref="U2079" ca="1">IFERROR(_xlfn.IFS(T2079&lt;&gt;"OK","NG",M2079=0,"OK",TRUE,"NG"),"")</f>
        <v>NG</v>
      </c>
      <c r="V2079" s="5" t="str">
        <f t="shared" si="460"/>
        <v>NG</v>
      </c>
      <c r="W2079" s="28" t="str">
        <f t="shared" ca="1" si="461"/>
        <v>OK</v>
      </c>
      <c r="X2079" s="5" t="str">
        <f t="shared" si="462"/>
        <v>NG</v>
      </c>
      <c r="Y2079" s="5">
        <f t="shared" ca="1" si="463"/>
        <v>126</v>
      </c>
      <c r="Z2079" s="5">
        <f t="shared" ca="1" si="464"/>
        <v>126</v>
      </c>
      <c r="AA2079" s="5" t="str" cm="1">
        <f t="array" ref="AA2079">_xlfn.IFS(H2079="","OK",H2079&lt;$F$17,"NG",I2079="解雇","NG",OR(I2079="自主退職",I2079="契約満了"),"OK")</f>
        <v>OK</v>
      </c>
      <c r="AB2079" s="5" t="str" cm="1">
        <f t="array" aca="1" ref="AB2079" ca="1">_xlfn.IFS(AA2079="NG","NG",OR(X2079="NG",X2079="ERROR",X2079=FALSE),"NG",U2079="NG","NG",V2079="OK","OK",AD2079="OK","OK")</f>
        <v>NG</v>
      </c>
      <c r="AC2079" s="5" t="str">
        <f t="shared" si="465"/>
        <v>NG</v>
      </c>
      <c r="AD2079" s="5" t="e" cm="1">
        <f t="array" ref="AD2079">_xlfn.IFS(AND(G2079="〇",H2079&lt;&gt;"",I2079&lt;&gt;""),"ERROR",AND(G2079="",H2079&gt;$H$17,I2079&lt;&gt;""),"NG",AND(G2079="〇",H2079="",I2079=""),"OK")</f>
        <v>#N/A</v>
      </c>
      <c r="AE2079" s="5" t="str" cm="1">
        <f t="array" ref="AE2079">_xlfn.IFS(I2079="解雇","NG",H2079="","OK",H2079&lt;$H$17,"NG",H2079&gt;$H$17,"OK")</f>
        <v>OK</v>
      </c>
      <c r="AF2079" s="5" t="e">
        <f t="shared" si="466"/>
        <v>#N/A</v>
      </c>
    </row>
    <row r="2080" spans="2:32" ht="20.25" customHeight="1" x14ac:dyDescent="0.55000000000000004">
      <c r="B2080" s="9">
        <v>2063</v>
      </c>
      <c r="C2080" s="42"/>
      <c r="D2080" s="43"/>
      <c r="E2080" s="44"/>
      <c r="F2080" s="44"/>
      <c r="G2080" s="43"/>
      <c r="H2080" s="44"/>
      <c r="I2080" s="45"/>
      <c r="M2080" s="5">
        <f t="shared" si="453"/>
        <v>4</v>
      </c>
      <c r="N2080" s="5">
        <f t="shared" si="454"/>
        <v>2</v>
      </c>
      <c r="O2080" s="5" t="str">
        <f t="shared" si="455"/>
        <v/>
      </c>
      <c r="P2080" s="5">
        <f t="shared" si="456"/>
        <v>0</v>
      </c>
      <c r="Q2080" s="5">
        <f t="shared" ca="1" si="457"/>
        <v>126</v>
      </c>
      <c r="R2080" s="26">
        <f t="shared" si="458"/>
        <v>5479</v>
      </c>
      <c r="S2080" s="26">
        <f t="shared" si="459"/>
        <v>5205</v>
      </c>
      <c r="T2080" s="27" t="str" cm="1">
        <f t="array" aca="1" ref="T2080" ca="1">_xlfn.IFS(Q2080="","NG",Q2080&gt;16,"OK",TODAY()&gt;S2080,"OK",Q2080&lt;16,"NG")</f>
        <v>OK</v>
      </c>
      <c r="U2080" s="5" t="str" cm="1">
        <f t="array" aca="1" ref="U2080" ca="1">IFERROR(_xlfn.IFS(T2080&lt;&gt;"OK","NG",M2080=0,"OK",TRUE,"NG"),"")</f>
        <v>NG</v>
      </c>
      <c r="V2080" s="5" t="str">
        <f t="shared" si="460"/>
        <v>NG</v>
      </c>
      <c r="W2080" s="28" t="str">
        <f t="shared" ca="1" si="461"/>
        <v>OK</v>
      </c>
      <c r="X2080" s="5" t="str">
        <f t="shared" si="462"/>
        <v>NG</v>
      </c>
      <c r="Y2080" s="5">
        <f t="shared" ca="1" si="463"/>
        <v>126</v>
      </c>
      <c r="Z2080" s="5">
        <f t="shared" ca="1" si="464"/>
        <v>126</v>
      </c>
      <c r="AA2080" s="5" t="str" cm="1">
        <f t="array" ref="AA2080">_xlfn.IFS(H2080="","OK",H2080&lt;$F$17,"NG",I2080="解雇","NG",OR(I2080="自主退職",I2080="契約満了"),"OK")</f>
        <v>OK</v>
      </c>
      <c r="AB2080" s="5" t="str" cm="1">
        <f t="array" aca="1" ref="AB2080" ca="1">_xlfn.IFS(AA2080="NG","NG",OR(X2080="NG",X2080="ERROR",X2080=FALSE),"NG",U2080="NG","NG",V2080="OK","OK",AD2080="OK","OK")</f>
        <v>NG</v>
      </c>
      <c r="AC2080" s="5" t="str">
        <f t="shared" si="465"/>
        <v>NG</v>
      </c>
      <c r="AD2080" s="5" t="e" cm="1">
        <f t="array" ref="AD2080">_xlfn.IFS(AND(G2080="〇",H2080&lt;&gt;"",I2080&lt;&gt;""),"ERROR",AND(G2080="",H2080&gt;$H$17,I2080&lt;&gt;""),"NG",AND(G2080="〇",H2080="",I2080=""),"OK")</f>
        <v>#N/A</v>
      </c>
      <c r="AE2080" s="5" t="str" cm="1">
        <f t="array" ref="AE2080">_xlfn.IFS(I2080="解雇","NG",H2080="","OK",H2080&lt;$H$17,"NG",H2080&gt;$H$17,"OK")</f>
        <v>OK</v>
      </c>
      <c r="AF2080" s="5" t="e">
        <f t="shared" si="466"/>
        <v>#N/A</v>
      </c>
    </row>
    <row r="2081" spans="2:32" ht="20.25" customHeight="1" x14ac:dyDescent="0.55000000000000004">
      <c r="B2081" s="9">
        <v>2064</v>
      </c>
      <c r="C2081" s="42"/>
      <c r="D2081" s="43"/>
      <c r="E2081" s="44"/>
      <c r="F2081" s="44"/>
      <c r="G2081" s="43"/>
      <c r="H2081" s="44"/>
      <c r="I2081" s="45"/>
      <c r="M2081" s="5">
        <f t="shared" si="453"/>
        <v>4</v>
      </c>
      <c r="N2081" s="5">
        <f t="shared" si="454"/>
        <v>2</v>
      </c>
      <c r="O2081" s="5" t="str">
        <f t="shared" si="455"/>
        <v/>
      </c>
      <c r="P2081" s="5">
        <f t="shared" si="456"/>
        <v>0</v>
      </c>
      <c r="Q2081" s="5">
        <f t="shared" ca="1" si="457"/>
        <v>126</v>
      </c>
      <c r="R2081" s="26">
        <f t="shared" si="458"/>
        <v>5479</v>
      </c>
      <c r="S2081" s="26">
        <f t="shared" si="459"/>
        <v>5205</v>
      </c>
      <c r="T2081" s="27" t="str" cm="1">
        <f t="array" aca="1" ref="T2081" ca="1">_xlfn.IFS(Q2081="","NG",Q2081&gt;16,"OK",TODAY()&gt;S2081,"OK",Q2081&lt;16,"NG")</f>
        <v>OK</v>
      </c>
      <c r="U2081" s="5" t="str" cm="1">
        <f t="array" aca="1" ref="U2081" ca="1">IFERROR(_xlfn.IFS(T2081&lt;&gt;"OK","NG",M2081=0,"OK",TRUE,"NG"),"")</f>
        <v>NG</v>
      </c>
      <c r="V2081" s="5" t="str">
        <f t="shared" si="460"/>
        <v>NG</v>
      </c>
      <c r="W2081" s="28" t="str">
        <f t="shared" ca="1" si="461"/>
        <v>OK</v>
      </c>
      <c r="X2081" s="5" t="str">
        <f t="shared" si="462"/>
        <v>NG</v>
      </c>
      <c r="Y2081" s="5">
        <f t="shared" ca="1" si="463"/>
        <v>126</v>
      </c>
      <c r="Z2081" s="5">
        <f t="shared" ca="1" si="464"/>
        <v>126</v>
      </c>
      <c r="AA2081" s="5" t="str" cm="1">
        <f t="array" ref="AA2081">_xlfn.IFS(H2081="","OK",H2081&lt;$F$17,"NG",I2081="解雇","NG",OR(I2081="自主退職",I2081="契約満了"),"OK")</f>
        <v>OK</v>
      </c>
      <c r="AB2081" s="5" t="str" cm="1">
        <f t="array" aca="1" ref="AB2081" ca="1">_xlfn.IFS(AA2081="NG","NG",OR(X2081="NG",X2081="ERROR",X2081=FALSE),"NG",U2081="NG","NG",V2081="OK","OK",AD2081="OK","OK")</f>
        <v>NG</v>
      </c>
      <c r="AC2081" s="5" t="str">
        <f t="shared" si="465"/>
        <v>NG</v>
      </c>
      <c r="AD2081" s="5" t="e" cm="1">
        <f t="array" ref="AD2081">_xlfn.IFS(AND(G2081="〇",H2081&lt;&gt;"",I2081&lt;&gt;""),"ERROR",AND(G2081="",H2081&gt;$H$17,I2081&lt;&gt;""),"NG",AND(G2081="〇",H2081="",I2081=""),"OK")</f>
        <v>#N/A</v>
      </c>
      <c r="AE2081" s="5" t="str" cm="1">
        <f t="array" ref="AE2081">_xlfn.IFS(I2081="解雇","NG",H2081="","OK",H2081&lt;$H$17,"NG",H2081&gt;$H$17,"OK")</f>
        <v>OK</v>
      </c>
      <c r="AF2081" s="5" t="e">
        <f t="shared" si="466"/>
        <v>#N/A</v>
      </c>
    </row>
    <row r="2082" spans="2:32" ht="20.25" customHeight="1" x14ac:dyDescent="0.55000000000000004">
      <c r="B2082" s="9">
        <v>2065</v>
      </c>
      <c r="C2082" s="42"/>
      <c r="D2082" s="43"/>
      <c r="E2082" s="44"/>
      <c r="F2082" s="44"/>
      <c r="G2082" s="43"/>
      <c r="H2082" s="44"/>
      <c r="I2082" s="45"/>
      <c r="M2082" s="5">
        <f t="shared" si="453"/>
        <v>4</v>
      </c>
      <c r="N2082" s="5">
        <f t="shared" si="454"/>
        <v>2</v>
      </c>
      <c r="O2082" s="5" t="str">
        <f t="shared" si="455"/>
        <v/>
      </c>
      <c r="P2082" s="5">
        <f t="shared" si="456"/>
        <v>0</v>
      </c>
      <c r="Q2082" s="5">
        <f t="shared" ca="1" si="457"/>
        <v>126</v>
      </c>
      <c r="R2082" s="26">
        <f t="shared" si="458"/>
        <v>5479</v>
      </c>
      <c r="S2082" s="26">
        <f t="shared" si="459"/>
        <v>5205</v>
      </c>
      <c r="T2082" s="27" t="str" cm="1">
        <f t="array" aca="1" ref="T2082" ca="1">_xlfn.IFS(Q2082="","NG",Q2082&gt;16,"OK",TODAY()&gt;S2082,"OK",Q2082&lt;16,"NG")</f>
        <v>OK</v>
      </c>
      <c r="U2082" s="5" t="str" cm="1">
        <f t="array" aca="1" ref="U2082" ca="1">IFERROR(_xlfn.IFS(T2082&lt;&gt;"OK","NG",M2082=0,"OK",TRUE,"NG"),"")</f>
        <v>NG</v>
      </c>
      <c r="V2082" s="5" t="str">
        <f t="shared" si="460"/>
        <v>NG</v>
      </c>
      <c r="W2082" s="28" t="str">
        <f t="shared" ca="1" si="461"/>
        <v>OK</v>
      </c>
      <c r="X2082" s="5" t="str">
        <f t="shared" si="462"/>
        <v>NG</v>
      </c>
      <c r="Y2082" s="5">
        <f t="shared" ca="1" si="463"/>
        <v>126</v>
      </c>
      <c r="Z2082" s="5">
        <f t="shared" ca="1" si="464"/>
        <v>126</v>
      </c>
      <c r="AA2082" s="5" t="str" cm="1">
        <f t="array" ref="AA2082">_xlfn.IFS(H2082="","OK",H2082&lt;$F$17,"NG",I2082="解雇","NG",OR(I2082="自主退職",I2082="契約満了"),"OK")</f>
        <v>OK</v>
      </c>
      <c r="AB2082" s="5" t="str" cm="1">
        <f t="array" aca="1" ref="AB2082" ca="1">_xlfn.IFS(AA2082="NG","NG",OR(X2082="NG",X2082="ERROR",X2082=FALSE),"NG",U2082="NG","NG",V2082="OK","OK",AD2082="OK","OK")</f>
        <v>NG</v>
      </c>
      <c r="AC2082" s="5" t="str">
        <f t="shared" si="465"/>
        <v>NG</v>
      </c>
      <c r="AD2082" s="5" t="e" cm="1">
        <f t="array" ref="AD2082">_xlfn.IFS(AND(G2082="〇",H2082&lt;&gt;"",I2082&lt;&gt;""),"ERROR",AND(G2082="",H2082&gt;$H$17,I2082&lt;&gt;""),"NG",AND(G2082="〇",H2082="",I2082=""),"OK")</f>
        <v>#N/A</v>
      </c>
      <c r="AE2082" s="5" t="str" cm="1">
        <f t="array" ref="AE2082">_xlfn.IFS(I2082="解雇","NG",H2082="","OK",H2082&lt;$H$17,"NG",H2082&gt;$H$17,"OK")</f>
        <v>OK</v>
      </c>
      <c r="AF2082" s="5" t="e">
        <f t="shared" si="466"/>
        <v>#N/A</v>
      </c>
    </row>
    <row r="2083" spans="2:32" ht="20.25" customHeight="1" x14ac:dyDescent="0.55000000000000004">
      <c r="B2083" s="9">
        <v>2066</v>
      </c>
      <c r="C2083" s="42"/>
      <c r="D2083" s="43"/>
      <c r="E2083" s="44"/>
      <c r="F2083" s="44"/>
      <c r="G2083" s="43"/>
      <c r="H2083" s="44"/>
      <c r="I2083" s="45"/>
      <c r="M2083" s="5">
        <f t="shared" si="453"/>
        <v>4</v>
      </c>
      <c r="N2083" s="5">
        <f t="shared" si="454"/>
        <v>2</v>
      </c>
      <c r="O2083" s="5" t="str">
        <f t="shared" si="455"/>
        <v/>
      </c>
      <c r="P2083" s="5">
        <f t="shared" si="456"/>
        <v>0</v>
      </c>
      <c r="Q2083" s="5">
        <f t="shared" ca="1" si="457"/>
        <v>126</v>
      </c>
      <c r="R2083" s="26">
        <f t="shared" si="458"/>
        <v>5479</v>
      </c>
      <c r="S2083" s="26">
        <f t="shared" si="459"/>
        <v>5205</v>
      </c>
      <c r="T2083" s="27" t="str" cm="1">
        <f t="array" aca="1" ref="T2083" ca="1">_xlfn.IFS(Q2083="","NG",Q2083&gt;16,"OK",TODAY()&gt;S2083,"OK",Q2083&lt;16,"NG")</f>
        <v>OK</v>
      </c>
      <c r="U2083" s="5" t="str" cm="1">
        <f t="array" aca="1" ref="U2083" ca="1">IFERROR(_xlfn.IFS(T2083&lt;&gt;"OK","NG",M2083=0,"OK",TRUE,"NG"),"")</f>
        <v>NG</v>
      </c>
      <c r="V2083" s="5" t="str">
        <f t="shared" si="460"/>
        <v>NG</v>
      </c>
      <c r="W2083" s="28" t="str">
        <f t="shared" ca="1" si="461"/>
        <v>OK</v>
      </c>
      <c r="X2083" s="5" t="str">
        <f t="shared" si="462"/>
        <v>NG</v>
      </c>
      <c r="Y2083" s="5">
        <f t="shared" ca="1" si="463"/>
        <v>126</v>
      </c>
      <c r="Z2083" s="5">
        <f t="shared" ca="1" si="464"/>
        <v>126</v>
      </c>
      <c r="AA2083" s="5" t="str" cm="1">
        <f t="array" ref="AA2083">_xlfn.IFS(H2083="","OK",H2083&lt;$F$17,"NG",I2083="解雇","NG",OR(I2083="自主退職",I2083="契約満了"),"OK")</f>
        <v>OK</v>
      </c>
      <c r="AB2083" s="5" t="str" cm="1">
        <f t="array" aca="1" ref="AB2083" ca="1">_xlfn.IFS(AA2083="NG","NG",OR(X2083="NG",X2083="ERROR",X2083=FALSE),"NG",U2083="NG","NG",V2083="OK","OK",AD2083="OK","OK")</f>
        <v>NG</v>
      </c>
      <c r="AC2083" s="5" t="str">
        <f t="shared" si="465"/>
        <v>NG</v>
      </c>
      <c r="AD2083" s="5" t="e" cm="1">
        <f t="array" ref="AD2083">_xlfn.IFS(AND(G2083="〇",H2083&lt;&gt;"",I2083&lt;&gt;""),"ERROR",AND(G2083="",H2083&gt;$H$17,I2083&lt;&gt;""),"NG",AND(G2083="〇",H2083="",I2083=""),"OK")</f>
        <v>#N/A</v>
      </c>
      <c r="AE2083" s="5" t="str" cm="1">
        <f t="array" ref="AE2083">_xlfn.IFS(I2083="解雇","NG",H2083="","OK",H2083&lt;$H$17,"NG",H2083&gt;$H$17,"OK")</f>
        <v>OK</v>
      </c>
      <c r="AF2083" s="5" t="e">
        <f t="shared" si="466"/>
        <v>#N/A</v>
      </c>
    </row>
    <row r="2084" spans="2:32" ht="20.25" customHeight="1" x14ac:dyDescent="0.55000000000000004">
      <c r="B2084" s="9">
        <v>2067</v>
      </c>
      <c r="C2084" s="42"/>
      <c r="D2084" s="43"/>
      <c r="E2084" s="44"/>
      <c r="F2084" s="44"/>
      <c r="G2084" s="43"/>
      <c r="H2084" s="44"/>
      <c r="I2084" s="45"/>
      <c r="M2084" s="5">
        <f t="shared" si="453"/>
        <v>4</v>
      </c>
      <c r="N2084" s="5">
        <f t="shared" si="454"/>
        <v>2</v>
      </c>
      <c r="O2084" s="5" t="str">
        <f t="shared" si="455"/>
        <v/>
      </c>
      <c r="P2084" s="5">
        <f t="shared" si="456"/>
        <v>0</v>
      </c>
      <c r="Q2084" s="5">
        <f t="shared" ca="1" si="457"/>
        <v>126</v>
      </c>
      <c r="R2084" s="26">
        <f t="shared" si="458"/>
        <v>5479</v>
      </c>
      <c r="S2084" s="26">
        <f t="shared" si="459"/>
        <v>5205</v>
      </c>
      <c r="T2084" s="27" t="str" cm="1">
        <f t="array" aca="1" ref="T2084" ca="1">_xlfn.IFS(Q2084="","NG",Q2084&gt;16,"OK",TODAY()&gt;S2084,"OK",Q2084&lt;16,"NG")</f>
        <v>OK</v>
      </c>
      <c r="U2084" s="5" t="str" cm="1">
        <f t="array" aca="1" ref="U2084" ca="1">IFERROR(_xlfn.IFS(T2084&lt;&gt;"OK","NG",M2084=0,"OK",TRUE,"NG"),"")</f>
        <v>NG</v>
      </c>
      <c r="V2084" s="5" t="str">
        <f t="shared" si="460"/>
        <v>NG</v>
      </c>
      <c r="W2084" s="28" t="str">
        <f t="shared" ca="1" si="461"/>
        <v>OK</v>
      </c>
      <c r="X2084" s="5" t="str">
        <f t="shared" si="462"/>
        <v>NG</v>
      </c>
      <c r="Y2084" s="5">
        <f t="shared" ca="1" si="463"/>
        <v>126</v>
      </c>
      <c r="Z2084" s="5">
        <f t="shared" ca="1" si="464"/>
        <v>126</v>
      </c>
      <c r="AA2084" s="5" t="str" cm="1">
        <f t="array" ref="AA2084">_xlfn.IFS(H2084="","OK",H2084&lt;$F$17,"NG",I2084="解雇","NG",OR(I2084="自主退職",I2084="契約満了"),"OK")</f>
        <v>OK</v>
      </c>
      <c r="AB2084" s="5" t="str" cm="1">
        <f t="array" aca="1" ref="AB2084" ca="1">_xlfn.IFS(AA2084="NG","NG",OR(X2084="NG",X2084="ERROR",X2084=FALSE),"NG",U2084="NG","NG",V2084="OK","OK",AD2084="OK","OK")</f>
        <v>NG</v>
      </c>
      <c r="AC2084" s="5" t="str">
        <f t="shared" si="465"/>
        <v>NG</v>
      </c>
      <c r="AD2084" s="5" t="e" cm="1">
        <f t="array" ref="AD2084">_xlfn.IFS(AND(G2084="〇",H2084&lt;&gt;"",I2084&lt;&gt;""),"ERROR",AND(G2084="",H2084&gt;$H$17,I2084&lt;&gt;""),"NG",AND(G2084="〇",H2084="",I2084=""),"OK")</f>
        <v>#N/A</v>
      </c>
      <c r="AE2084" s="5" t="str" cm="1">
        <f t="array" ref="AE2084">_xlfn.IFS(I2084="解雇","NG",H2084="","OK",H2084&lt;$H$17,"NG",H2084&gt;$H$17,"OK")</f>
        <v>OK</v>
      </c>
      <c r="AF2084" s="5" t="e">
        <f t="shared" si="466"/>
        <v>#N/A</v>
      </c>
    </row>
    <row r="2085" spans="2:32" ht="20.25" customHeight="1" x14ac:dyDescent="0.55000000000000004">
      <c r="B2085" s="9">
        <v>2068</v>
      </c>
      <c r="C2085" s="42"/>
      <c r="D2085" s="43"/>
      <c r="E2085" s="44"/>
      <c r="F2085" s="44"/>
      <c r="G2085" s="43"/>
      <c r="H2085" s="44"/>
      <c r="I2085" s="45"/>
      <c r="M2085" s="5">
        <f t="shared" si="453"/>
        <v>4</v>
      </c>
      <c r="N2085" s="5">
        <f t="shared" si="454"/>
        <v>2</v>
      </c>
      <c r="O2085" s="5" t="str">
        <f t="shared" si="455"/>
        <v/>
      </c>
      <c r="P2085" s="5">
        <f t="shared" si="456"/>
        <v>0</v>
      </c>
      <c r="Q2085" s="5">
        <f t="shared" ca="1" si="457"/>
        <v>126</v>
      </c>
      <c r="R2085" s="26">
        <f t="shared" si="458"/>
        <v>5479</v>
      </c>
      <c r="S2085" s="26">
        <f t="shared" si="459"/>
        <v>5205</v>
      </c>
      <c r="T2085" s="27" t="str" cm="1">
        <f t="array" aca="1" ref="T2085" ca="1">_xlfn.IFS(Q2085="","NG",Q2085&gt;16,"OK",TODAY()&gt;S2085,"OK",Q2085&lt;16,"NG")</f>
        <v>OK</v>
      </c>
      <c r="U2085" s="5" t="str" cm="1">
        <f t="array" aca="1" ref="U2085" ca="1">IFERROR(_xlfn.IFS(T2085&lt;&gt;"OK","NG",M2085=0,"OK",TRUE,"NG"),"")</f>
        <v>NG</v>
      </c>
      <c r="V2085" s="5" t="str">
        <f t="shared" si="460"/>
        <v>NG</v>
      </c>
      <c r="W2085" s="28" t="str">
        <f t="shared" ca="1" si="461"/>
        <v>OK</v>
      </c>
      <c r="X2085" s="5" t="str">
        <f t="shared" si="462"/>
        <v>NG</v>
      </c>
      <c r="Y2085" s="5">
        <f t="shared" ca="1" si="463"/>
        <v>126</v>
      </c>
      <c r="Z2085" s="5">
        <f t="shared" ca="1" si="464"/>
        <v>126</v>
      </c>
      <c r="AA2085" s="5" t="str" cm="1">
        <f t="array" ref="AA2085">_xlfn.IFS(H2085="","OK",H2085&lt;$F$17,"NG",I2085="解雇","NG",OR(I2085="自主退職",I2085="契約満了"),"OK")</f>
        <v>OK</v>
      </c>
      <c r="AB2085" s="5" t="str" cm="1">
        <f t="array" aca="1" ref="AB2085" ca="1">_xlfn.IFS(AA2085="NG","NG",OR(X2085="NG",X2085="ERROR",X2085=FALSE),"NG",U2085="NG","NG",V2085="OK","OK",AD2085="OK","OK")</f>
        <v>NG</v>
      </c>
      <c r="AC2085" s="5" t="str">
        <f t="shared" si="465"/>
        <v>NG</v>
      </c>
      <c r="AD2085" s="5" t="e" cm="1">
        <f t="array" ref="AD2085">_xlfn.IFS(AND(G2085="〇",H2085&lt;&gt;"",I2085&lt;&gt;""),"ERROR",AND(G2085="",H2085&gt;$H$17,I2085&lt;&gt;""),"NG",AND(G2085="〇",H2085="",I2085=""),"OK")</f>
        <v>#N/A</v>
      </c>
      <c r="AE2085" s="5" t="str" cm="1">
        <f t="array" ref="AE2085">_xlfn.IFS(I2085="解雇","NG",H2085="","OK",H2085&lt;$H$17,"NG",H2085&gt;$H$17,"OK")</f>
        <v>OK</v>
      </c>
      <c r="AF2085" s="5" t="e">
        <f t="shared" si="466"/>
        <v>#N/A</v>
      </c>
    </row>
    <row r="2086" spans="2:32" ht="20.25" customHeight="1" x14ac:dyDescent="0.55000000000000004">
      <c r="B2086" s="9">
        <v>2069</v>
      </c>
      <c r="C2086" s="42"/>
      <c r="D2086" s="43"/>
      <c r="E2086" s="44"/>
      <c r="F2086" s="44"/>
      <c r="G2086" s="43"/>
      <c r="H2086" s="44"/>
      <c r="I2086" s="45"/>
      <c r="M2086" s="5">
        <f t="shared" si="453"/>
        <v>4</v>
      </c>
      <c r="N2086" s="5">
        <f t="shared" si="454"/>
        <v>2</v>
      </c>
      <c r="O2086" s="5" t="str">
        <f t="shared" si="455"/>
        <v/>
      </c>
      <c r="P2086" s="5">
        <f t="shared" si="456"/>
        <v>0</v>
      </c>
      <c r="Q2086" s="5">
        <f t="shared" ca="1" si="457"/>
        <v>126</v>
      </c>
      <c r="R2086" s="26">
        <f t="shared" si="458"/>
        <v>5479</v>
      </c>
      <c r="S2086" s="26">
        <f t="shared" si="459"/>
        <v>5205</v>
      </c>
      <c r="T2086" s="27" t="str" cm="1">
        <f t="array" aca="1" ref="T2086" ca="1">_xlfn.IFS(Q2086="","NG",Q2086&gt;16,"OK",TODAY()&gt;S2086,"OK",Q2086&lt;16,"NG")</f>
        <v>OK</v>
      </c>
      <c r="U2086" s="5" t="str" cm="1">
        <f t="array" aca="1" ref="U2086" ca="1">IFERROR(_xlfn.IFS(T2086&lt;&gt;"OK","NG",M2086=0,"OK",TRUE,"NG"),"")</f>
        <v>NG</v>
      </c>
      <c r="V2086" s="5" t="str">
        <f t="shared" si="460"/>
        <v>NG</v>
      </c>
      <c r="W2086" s="28" t="str">
        <f t="shared" ca="1" si="461"/>
        <v>OK</v>
      </c>
      <c r="X2086" s="5" t="str">
        <f t="shared" si="462"/>
        <v>NG</v>
      </c>
      <c r="Y2086" s="5">
        <f t="shared" ca="1" si="463"/>
        <v>126</v>
      </c>
      <c r="Z2086" s="5">
        <f t="shared" ca="1" si="464"/>
        <v>126</v>
      </c>
      <c r="AA2086" s="5" t="str" cm="1">
        <f t="array" ref="AA2086">_xlfn.IFS(H2086="","OK",H2086&lt;$F$17,"NG",I2086="解雇","NG",OR(I2086="自主退職",I2086="契約満了"),"OK")</f>
        <v>OK</v>
      </c>
      <c r="AB2086" s="5" t="str" cm="1">
        <f t="array" aca="1" ref="AB2086" ca="1">_xlfn.IFS(AA2086="NG","NG",OR(X2086="NG",X2086="ERROR",X2086=FALSE),"NG",U2086="NG","NG",V2086="OK","OK",AD2086="OK","OK")</f>
        <v>NG</v>
      </c>
      <c r="AC2086" s="5" t="str">
        <f t="shared" si="465"/>
        <v>NG</v>
      </c>
      <c r="AD2086" s="5" t="e" cm="1">
        <f t="array" ref="AD2086">_xlfn.IFS(AND(G2086="〇",H2086&lt;&gt;"",I2086&lt;&gt;""),"ERROR",AND(G2086="",H2086&gt;$H$17,I2086&lt;&gt;""),"NG",AND(G2086="〇",H2086="",I2086=""),"OK")</f>
        <v>#N/A</v>
      </c>
      <c r="AE2086" s="5" t="str" cm="1">
        <f t="array" ref="AE2086">_xlfn.IFS(I2086="解雇","NG",H2086="","OK",H2086&lt;$H$17,"NG",H2086&gt;$H$17,"OK")</f>
        <v>OK</v>
      </c>
      <c r="AF2086" s="5" t="e">
        <f t="shared" si="466"/>
        <v>#N/A</v>
      </c>
    </row>
    <row r="2087" spans="2:32" ht="20.25" customHeight="1" x14ac:dyDescent="0.55000000000000004">
      <c r="B2087" s="9">
        <v>2070</v>
      </c>
      <c r="C2087" s="42"/>
      <c r="D2087" s="43"/>
      <c r="E2087" s="44"/>
      <c r="F2087" s="44"/>
      <c r="G2087" s="43"/>
      <c r="H2087" s="44"/>
      <c r="I2087" s="45"/>
      <c r="M2087" s="5">
        <f t="shared" si="453"/>
        <v>4</v>
      </c>
      <c r="N2087" s="5">
        <f t="shared" si="454"/>
        <v>2</v>
      </c>
      <c r="O2087" s="5" t="str">
        <f t="shared" si="455"/>
        <v/>
      </c>
      <c r="P2087" s="5">
        <f t="shared" si="456"/>
        <v>0</v>
      </c>
      <c r="Q2087" s="5">
        <f t="shared" ca="1" si="457"/>
        <v>126</v>
      </c>
      <c r="R2087" s="26">
        <f t="shared" si="458"/>
        <v>5479</v>
      </c>
      <c r="S2087" s="26">
        <f t="shared" si="459"/>
        <v>5205</v>
      </c>
      <c r="T2087" s="27" t="str" cm="1">
        <f t="array" aca="1" ref="T2087" ca="1">_xlfn.IFS(Q2087="","NG",Q2087&gt;16,"OK",TODAY()&gt;S2087,"OK",Q2087&lt;16,"NG")</f>
        <v>OK</v>
      </c>
      <c r="U2087" s="5" t="str" cm="1">
        <f t="array" aca="1" ref="U2087" ca="1">IFERROR(_xlfn.IFS(T2087&lt;&gt;"OK","NG",M2087=0,"OK",TRUE,"NG"),"")</f>
        <v>NG</v>
      </c>
      <c r="V2087" s="5" t="str">
        <f t="shared" si="460"/>
        <v>NG</v>
      </c>
      <c r="W2087" s="28" t="str">
        <f t="shared" ca="1" si="461"/>
        <v>OK</v>
      </c>
      <c r="X2087" s="5" t="str">
        <f t="shared" si="462"/>
        <v>NG</v>
      </c>
      <c r="Y2087" s="5">
        <f t="shared" ca="1" si="463"/>
        <v>126</v>
      </c>
      <c r="Z2087" s="5">
        <f t="shared" ca="1" si="464"/>
        <v>126</v>
      </c>
      <c r="AA2087" s="5" t="str" cm="1">
        <f t="array" ref="AA2087">_xlfn.IFS(H2087="","OK",H2087&lt;$F$17,"NG",I2087="解雇","NG",OR(I2087="自主退職",I2087="契約満了"),"OK")</f>
        <v>OK</v>
      </c>
      <c r="AB2087" s="5" t="str" cm="1">
        <f t="array" aca="1" ref="AB2087" ca="1">_xlfn.IFS(AA2087="NG","NG",OR(X2087="NG",X2087="ERROR",X2087=FALSE),"NG",U2087="NG","NG",V2087="OK","OK",AD2087="OK","OK")</f>
        <v>NG</v>
      </c>
      <c r="AC2087" s="5" t="str">
        <f t="shared" si="465"/>
        <v>NG</v>
      </c>
      <c r="AD2087" s="5" t="e" cm="1">
        <f t="array" ref="AD2087">_xlfn.IFS(AND(G2087="〇",H2087&lt;&gt;"",I2087&lt;&gt;""),"ERROR",AND(G2087="",H2087&gt;$H$17,I2087&lt;&gt;""),"NG",AND(G2087="〇",H2087="",I2087=""),"OK")</f>
        <v>#N/A</v>
      </c>
      <c r="AE2087" s="5" t="str" cm="1">
        <f t="array" ref="AE2087">_xlfn.IFS(I2087="解雇","NG",H2087="","OK",H2087&lt;$H$17,"NG",H2087&gt;$H$17,"OK")</f>
        <v>OK</v>
      </c>
      <c r="AF2087" s="5" t="e">
        <f t="shared" si="466"/>
        <v>#N/A</v>
      </c>
    </row>
    <row r="2088" spans="2:32" ht="20.25" customHeight="1" x14ac:dyDescent="0.55000000000000004">
      <c r="B2088" s="9">
        <v>2071</v>
      </c>
      <c r="C2088" s="42"/>
      <c r="D2088" s="43"/>
      <c r="E2088" s="44"/>
      <c r="F2088" s="44"/>
      <c r="G2088" s="43"/>
      <c r="H2088" s="44"/>
      <c r="I2088" s="45"/>
      <c r="M2088" s="5">
        <f t="shared" si="453"/>
        <v>4</v>
      </c>
      <c r="N2088" s="5">
        <f t="shared" si="454"/>
        <v>2</v>
      </c>
      <c r="O2088" s="5" t="str">
        <f t="shared" si="455"/>
        <v/>
      </c>
      <c r="P2088" s="5">
        <f t="shared" si="456"/>
        <v>0</v>
      </c>
      <c r="Q2088" s="5">
        <f t="shared" ca="1" si="457"/>
        <v>126</v>
      </c>
      <c r="R2088" s="26">
        <f t="shared" si="458"/>
        <v>5479</v>
      </c>
      <c r="S2088" s="26">
        <f t="shared" si="459"/>
        <v>5205</v>
      </c>
      <c r="T2088" s="27" t="str" cm="1">
        <f t="array" aca="1" ref="T2088" ca="1">_xlfn.IFS(Q2088="","NG",Q2088&gt;16,"OK",TODAY()&gt;S2088,"OK",Q2088&lt;16,"NG")</f>
        <v>OK</v>
      </c>
      <c r="U2088" s="5" t="str" cm="1">
        <f t="array" aca="1" ref="U2088" ca="1">IFERROR(_xlfn.IFS(T2088&lt;&gt;"OK","NG",M2088=0,"OK",TRUE,"NG"),"")</f>
        <v>NG</v>
      </c>
      <c r="V2088" s="5" t="str">
        <f t="shared" si="460"/>
        <v>NG</v>
      </c>
      <c r="W2088" s="28" t="str">
        <f t="shared" ca="1" si="461"/>
        <v>OK</v>
      </c>
      <c r="X2088" s="5" t="str">
        <f t="shared" si="462"/>
        <v>NG</v>
      </c>
      <c r="Y2088" s="5">
        <f t="shared" ca="1" si="463"/>
        <v>126</v>
      </c>
      <c r="Z2088" s="5">
        <f t="shared" ca="1" si="464"/>
        <v>126</v>
      </c>
      <c r="AA2088" s="5" t="str" cm="1">
        <f t="array" ref="AA2088">_xlfn.IFS(H2088="","OK",H2088&lt;$F$17,"NG",I2088="解雇","NG",OR(I2088="自主退職",I2088="契約満了"),"OK")</f>
        <v>OK</v>
      </c>
      <c r="AB2088" s="5" t="str" cm="1">
        <f t="array" aca="1" ref="AB2088" ca="1">_xlfn.IFS(AA2088="NG","NG",OR(X2088="NG",X2088="ERROR",X2088=FALSE),"NG",U2088="NG","NG",V2088="OK","OK",AD2088="OK","OK")</f>
        <v>NG</v>
      </c>
      <c r="AC2088" s="5" t="str">
        <f t="shared" si="465"/>
        <v>NG</v>
      </c>
      <c r="AD2088" s="5" t="e" cm="1">
        <f t="array" ref="AD2088">_xlfn.IFS(AND(G2088="〇",H2088&lt;&gt;"",I2088&lt;&gt;""),"ERROR",AND(G2088="",H2088&gt;$H$17,I2088&lt;&gt;""),"NG",AND(G2088="〇",H2088="",I2088=""),"OK")</f>
        <v>#N/A</v>
      </c>
      <c r="AE2088" s="5" t="str" cm="1">
        <f t="array" ref="AE2088">_xlfn.IFS(I2088="解雇","NG",H2088="","OK",H2088&lt;$H$17,"NG",H2088&gt;$H$17,"OK")</f>
        <v>OK</v>
      </c>
      <c r="AF2088" s="5" t="e">
        <f t="shared" si="466"/>
        <v>#N/A</v>
      </c>
    </row>
    <row r="2089" spans="2:32" ht="20.25" customHeight="1" x14ac:dyDescent="0.55000000000000004">
      <c r="B2089" s="9">
        <v>2072</v>
      </c>
      <c r="C2089" s="42"/>
      <c r="D2089" s="43"/>
      <c r="E2089" s="44"/>
      <c r="F2089" s="44"/>
      <c r="G2089" s="43"/>
      <c r="H2089" s="44"/>
      <c r="I2089" s="45"/>
      <c r="M2089" s="5">
        <f t="shared" si="453"/>
        <v>4</v>
      </c>
      <c r="N2089" s="5">
        <f t="shared" si="454"/>
        <v>2</v>
      </c>
      <c r="O2089" s="5" t="str">
        <f t="shared" si="455"/>
        <v/>
      </c>
      <c r="P2089" s="5">
        <f t="shared" si="456"/>
        <v>0</v>
      </c>
      <c r="Q2089" s="5">
        <f t="shared" ca="1" si="457"/>
        <v>126</v>
      </c>
      <c r="R2089" s="26">
        <f t="shared" si="458"/>
        <v>5479</v>
      </c>
      <c r="S2089" s="26">
        <f t="shared" si="459"/>
        <v>5205</v>
      </c>
      <c r="T2089" s="27" t="str" cm="1">
        <f t="array" aca="1" ref="T2089" ca="1">_xlfn.IFS(Q2089="","NG",Q2089&gt;16,"OK",TODAY()&gt;S2089,"OK",Q2089&lt;16,"NG")</f>
        <v>OK</v>
      </c>
      <c r="U2089" s="5" t="str" cm="1">
        <f t="array" aca="1" ref="U2089" ca="1">IFERROR(_xlfn.IFS(T2089&lt;&gt;"OK","NG",M2089=0,"OK",TRUE,"NG"),"")</f>
        <v>NG</v>
      </c>
      <c r="V2089" s="5" t="str">
        <f t="shared" si="460"/>
        <v>NG</v>
      </c>
      <c r="W2089" s="28" t="str">
        <f t="shared" ca="1" si="461"/>
        <v>OK</v>
      </c>
      <c r="X2089" s="5" t="str">
        <f t="shared" si="462"/>
        <v>NG</v>
      </c>
      <c r="Y2089" s="5">
        <f t="shared" ca="1" si="463"/>
        <v>126</v>
      </c>
      <c r="Z2089" s="5">
        <f t="shared" ca="1" si="464"/>
        <v>126</v>
      </c>
      <c r="AA2089" s="5" t="str" cm="1">
        <f t="array" ref="AA2089">_xlfn.IFS(H2089="","OK",H2089&lt;$F$17,"NG",I2089="解雇","NG",OR(I2089="自主退職",I2089="契約満了"),"OK")</f>
        <v>OK</v>
      </c>
      <c r="AB2089" s="5" t="str" cm="1">
        <f t="array" aca="1" ref="AB2089" ca="1">_xlfn.IFS(AA2089="NG","NG",OR(X2089="NG",X2089="ERROR",X2089=FALSE),"NG",U2089="NG","NG",V2089="OK","OK",AD2089="OK","OK")</f>
        <v>NG</v>
      </c>
      <c r="AC2089" s="5" t="str">
        <f t="shared" si="465"/>
        <v>NG</v>
      </c>
      <c r="AD2089" s="5" t="e" cm="1">
        <f t="array" ref="AD2089">_xlfn.IFS(AND(G2089="〇",H2089&lt;&gt;"",I2089&lt;&gt;""),"ERROR",AND(G2089="",H2089&gt;$H$17,I2089&lt;&gt;""),"NG",AND(G2089="〇",H2089="",I2089=""),"OK")</f>
        <v>#N/A</v>
      </c>
      <c r="AE2089" s="5" t="str" cm="1">
        <f t="array" ref="AE2089">_xlfn.IFS(I2089="解雇","NG",H2089="","OK",H2089&lt;$H$17,"NG",H2089&gt;$H$17,"OK")</f>
        <v>OK</v>
      </c>
      <c r="AF2089" s="5" t="e">
        <f t="shared" si="466"/>
        <v>#N/A</v>
      </c>
    </row>
    <row r="2090" spans="2:32" ht="20.25" customHeight="1" x14ac:dyDescent="0.55000000000000004">
      <c r="B2090" s="9">
        <v>2073</v>
      </c>
      <c r="C2090" s="42"/>
      <c r="D2090" s="43"/>
      <c r="E2090" s="44"/>
      <c r="F2090" s="44"/>
      <c r="G2090" s="43"/>
      <c r="H2090" s="44"/>
      <c r="I2090" s="45"/>
      <c r="M2090" s="5">
        <f t="shared" si="453"/>
        <v>4</v>
      </c>
      <c r="N2090" s="5">
        <f t="shared" si="454"/>
        <v>2</v>
      </c>
      <c r="O2090" s="5" t="str">
        <f t="shared" si="455"/>
        <v/>
      </c>
      <c r="P2090" s="5">
        <f t="shared" si="456"/>
        <v>0</v>
      </c>
      <c r="Q2090" s="5">
        <f t="shared" ca="1" si="457"/>
        <v>126</v>
      </c>
      <c r="R2090" s="26">
        <f t="shared" si="458"/>
        <v>5479</v>
      </c>
      <c r="S2090" s="26">
        <f t="shared" si="459"/>
        <v>5205</v>
      </c>
      <c r="T2090" s="27" t="str" cm="1">
        <f t="array" aca="1" ref="T2090" ca="1">_xlfn.IFS(Q2090="","NG",Q2090&gt;16,"OK",TODAY()&gt;S2090,"OK",Q2090&lt;16,"NG")</f>
        <v>OK</v>
      </c>
      <c r="U2090" s="5" t="str" cm="1">
        <f t="array" aca="1" ref="U2090" ca="1">IFERROR(_xlfn.IFS(T2090&lt;&gt;"OK","NG",M2090=0,"OK",TRUE,"NG"),"")</f>
        <v>NG</v>
      </c>
      <c r="V2090" s="5" t="str">
        <f t="shared" si="460"/>
        <v>NG</v>
      </c>
      <c r="W2090" s="28" t="str">
        <f t="shared" ca="1" si="461"/>
        <v>OK</v>
      </c>
      <c r="X2090" s="5" t="str">
        <f t="shared" si="462"/>
        <v>NG</v>
      </c>
      <c r="Y2090" s="5">
        <f t="shared" ca="1" si="463"/>
        <v>126</v>
      </c>
      <c r="Z2090" s="5">
        <f t="shared" ca="1" si="464"/>
        <v>126</v>
      </c>
      <c r="AA2090" s="5" t="str" cm="1">
        <f t="array" ref="AA2090">_xlfn.IFS(H2090="","OK",H2090&lt;$F$17,"NG",I2090="解雇","NG",OR(I2090="自主退職",I2090="契約満了"),"OK")</f>
        <v>OK</v>
      </c>
      <c r="AB2090" s="5" t="str" cm="1">
        <f t="array" aca="1" ref="AB2090" ca="1">_xlfn.IFS(AA2090="NG","NG",OR(X2090="NG",X2090="ERROR",X2090=FALSE),"NG",U2090="NG","NG",V2090="OK","OK",AD2090="OK","OK")</f>
        <v>NG</v>
      </c>
      <c r="AC2090" s="5" t="str">
        <f t="shared" si="465"/>
        <v>NG</v>
      </c>
      <c r="AD2090" s="5" t="e" cm="1">
        <f t="array" ref="AD2090">_xlfn.IFS(AND(G2090="〇",H2090&lt;&gt;"",I2090&lt;&gt;""),"ERROR",AND(G2090="",H2090&gt;$H$17,I2090&lt;&gt;""),"NG",AND(G2090="〇",H2090="",I2090=""),"OK")</f>
        <v>#N/A</v>
      </c>
      <c r="AE2090" s="5" t="str" cm="1">
        <f t="array" ref="AE2090">_xlfn.IFS(I2090="解雇","NG",H2090="","OK",H2090&lt;$H$17,"NG",H2090&gt;$H$17,"OK")</f>
        <v>OK</v>
      </c>
      <c r="AF2090" s="5" t="e">
        <f t="shared" si="466"/>
        <v>#N/A</v>
      </c>
    </row>
    <row r="2091" spans="2:32" ht="20.25" customHeight="1" x14ac:dyDescent="0.55000000000000004">
      <c r="B2091" s="9">
        <v>2074</v>
      </c>
      <c r="C2091" s="42"/>
      <c r="D2091" s="43"/>
      <c r="E2091" s="44"/>
      <c r="F2091" s="44"/>
      <c r="G2091" s="43"/>
      <c r="H2091" s="44"/>
      <c r="I2091" s="45"/>
      <c r="M2091" s="5">
        <f t="shared" si="453"/>
        <v>4</v>
      </c>
      <c r="N2091" s="5">
        <f t="shared" si="454"/>
        <v>2</v>
      </c>
      <c r="O2091" s="5" t="str">
        <f t="shared" si="455"/>
        <v/>
      </c>
      <c r="P2091" s="5">
        <f t="shared" si="456"/>
        <v>0</v>
      </c>
      <c r="Q2091" s="5">
        <f t="shared" ca="1" si="457"/>
        <v>126</v>
      </c>
      <c r="R2091" s="26">
        <f t="shared" si="458"/>
        <v>5479</v>
      </c>
      <c r="S2091" s="26">
        <f t="shared" si="459"/>
        <v>5205</v>
      </c>
      <c r="T2091" s="27" t="str" cm="1">
        <f t="array" aca="1" ref="T2091" ca="1">_xlfn.IFS(Q2091="","NG",Q2091&gt;16,"OK",TODAY()&gt;S2091,"OK",Q2091&lt;16,"NG")</f>
        <v>OK</v>
      </c>
      <c r="U2091" s="5" t="str" cm="1">
        <f t="array" aca="1" ref="U2091" ca="1">IFERROR(_xlfn.IFS(T2091&lt;&gt;"OK","NG",M2091=0,"OK",TRUE,"NG"),"")</f>
        <v>NG</v>
      </c>
      <c r="V2091" s="5" t="str">
        <f t="shared" si="460"/>
        <v>NG</v>
      </c>
      <c r="W2091" s="28" t="str">
        <f t="shared" ca="1" si="461"/>
        <v>OK</v>
      </c>
      <c r="X2091" s="5" t="str">
        <f t="shared" si="462"/>
        <v>NG</v>
      </c>
      <c r="Y2091" s="5">
        <f t="shared" ca="1" si="463"/>
        <v>126</v>
      </c>
      <c r="Z2091" s="5">
        <f t="shared" ca="1" si="464"/>
        <v>126</v>
      </c>
      <c r="AA2091" s="5" t="str" cm="1">
        <f t="array" ref="AA2091">_xlfn.IFS(H2091="","OK",H2091&lt;$F$17,"NG",I2091="解雇","NG",OR(I2091="自主退職",I2091="契約満了"),"OK")</f>
        <v>OK</v>
      </c>
      <c r="AB2091" s="5" t="str" cm="1">
        <f t="array" aca="1" ref="AB2091" ca="1">_xlfn.IFS(AA2091="NG","NG",OR(X2091="NG",X2091="ERROR",X2091=FALSE),"NG",U2091="NG","NG",V2091="OK","OK",AD2091="OK","OK")</f>
        <v>NG</v>
      </c>
      <c r="AC2091" s="5" t="str">
        <f t="shared" si="465"/>
        <v>NG</v>
      </c>
      <c r="AD2091" s="5" t="e" cm="1">
        <f t="array" ref="AD2091">_xlfn.IFS(AND(G2091="〇",H2091&lt;&gt;"",I2091&lt;&gt;""),"ERROR",AND(G2091="",H2091&gt;$H$17,I2091&lt;&gt;""),"NG",AND(G2091="〇",H2091="",I2091=""),"OK")</f>
        <v>#N/A</v>
      </c>
      <c r="AE2091" s="5" t="str" cm="1">
        <f t="array" ref="AE2091">_xlfn.IFS(I2091="解雇","NG",H2091="","OK",H2091&lt;$H$17,"NG",H2091&gt;$H$17,"OK")</f>
        <v>OK</v>
      </c>
      <c r="AF2091" s="5" t="e">
        <f t="shared" si="466"/>
        <v>#N/A</v>
      </c>
    </row>
    <row r="2092" spans="2:32" ht="20.25" customHeight="1" x14ac:dyDescent="0.55000000000000004">
      <c r="B2092" s="9">
        <v>2075</v>
      </c>
      <c r="C2092" s="42"/>
      <c r="D2092" s="43"/>
      <c r="E2092" s="44"/>
      <c r="F2092" s="44"/>
      <c r="G2092" s="43"/>
      <c r="H2092" s="44"/>
      <c r="I2092" s="45"/>
      <c r="M2092" s="5">
        <f t="shared" si="453"/>
        <v>4</v>
      </c>
      <c r="N2092" s="5">
        <f t="shared" si="454"/>
        <v>2</v>
      </c>
      <c r="O2092" s="5" t="str">
        <f t="shared" si="455"/>
        <v/>
      </c>
      <c r="P2092" s="5">
        <f t="shared" si="456"/>
        <v>0</v>
      </c>
      <c r="Q2092" s="5">
        <f t="shared" ca="1" si="457"/>
        <v>126</v>
      </c>
      <c r="R2092" s="26">
        <f t="shared" si="458"/>
        <v>5479</v>
      </c>
      <c r="S2092" s="26">
        <f t="shared" si="459"/>
        <v>5205</v>
      </c>
      <c r="T2092" s="27" t="str" cm="1">
        <f t="array" aca="1" ref="T2092" ca="1">_xlfn.IFS(Q2092="","NG",Q2092&gt;16,"OK",TODAY()&gt;S2092,"OK",Q2092&lt;16,"NG")</f>
        <v>OK</v>
      </c>
      <c r="U2092" s="5" t="str" cm="1">
        <f t="array" aca="1" ref="U2092" ca="1">IFERROR(_xlfn.IFS(T2092&lt;&gt;"OK","NG",M2092=0,"OK",TRUE,"NG"),"")</f>
        <v>NG</v>
      </c>
      <c r="V2092" s="5" t="str">
        <f t="shared" si="460"/>
        <v>NG</v>
      </c>
      <c r="W2092" s="28" t="str">
        <f t="shared" ca="1" si="461"/>
        <v>OK</v>
      </c>
      <c r="X2092" s="5" t="str">
        <f t="shared" si="462"/>
        <v>NG</v>
      </c>
      <c r="Y2092" s="5">
        <f t="shared" ca="1" si="463"/>
        <v>126</v>
      </c>
      <c r="Z2092" s="5">
        <f t="shared" ca="1" si="464"/>
        <v>126</v>
      </c>
      <c r="AA2092" s="5" t="str" cm="1">
        <f t="array" ref="AA2092">_xlfn.IFS(H2092="","OK",H2092&lt;$F$17,"NG",I2092="解雇","NG",OR(I2092="自主退職",I2092="契約満了"),"OK")</f>
        <v>OK</v>
      </c>
      <c r="AB2092" s="5" t="str" cm="1">
        <f t="array" aca="1" ref="AB2092" ca="1">_xlfn.IFS(AA2092="NG","NG",OR(X2092="NG",X2092="ERROR",X2092=FALSE),"NG",U2092="NG","NG",V2092="OK","OK",AD2092="OK","OK")</f>
        <v>NG</v>
      </c>
      <c r="AC2092" s="5" t="str">
        <f t="shared" si="465"/>
        <v>NG</v>
      </c>
      <c r="AD2092" s="5" t="e" cm="1">
        <f t="array" ref="AD2092">_xlfn.IFS(AND(G2092="〇",H2092&lt;&gt;"",I2092&lt;&gt;""),"ERROR",AND(G2092="",H2092&gt;$H$17,I2092&lt;&gt;""),"NG",AND(G2092="〇",H2092="",I2092=""),"OK")</f>
        <v>#N/A</v>
      </c>
      <c r="AE2092" s="5" t="str" cm="1">
        <f t="array" ref="AE2092">_xlfn.IFS(I2092="解雇","NG",H2092="","OK",H2092&lt;$H$17,"NG",H2092&gt;$H$17,"OK")</f>
        <v>OK</v>
      </c>
      <c r="AF2092" s="5" t="e">
        <f t="shared" si="466"/>
        <v>#N/A</v>
      </c>
    </row>
    <row r="2093" spans="2:32" ht="20.25" customHeight="1" x14ac:dyDescent="0.55000000000000004">
      <c r="B2093" s="9">
        <v>2076</v>
      </c>
      <c r="C2093" s="42"/>
      <c r="D2093" s="43"/>
      <c r="E2093" s="44"/>
      <c r="F2093" s="44"/>
      <c r="G2093" s="43"/>
      <c r="H2093" s="44"/>
      <c r="I2093" s="45"/>
      <c r="M2093" s="5">
        <f t="shared" si="453"/>
        <v>4</v>
      </c>
      <c r="N2093" s="5">
        <f t="shared" si="454"/>
        <v>2</v>
      </c>
      <c r="O2093" s="5" t="str">
        <f t="shared" si="455"/>
        <v/>
      </c>
      <c r="P2093" s="5">
        <f t="shared" si="456"/>
        <v>0</v>
      </c>
      <c r="Q2093" s="5">
        <f t="shared" ca="1" si="457"/>
        <v>126</v>
      </c>
      <c r="R2093" s="26">
        <f t="shared" si="458"/>
        <v>5479</v>
      </c>
      <c r="S2093" s="26">
        <f t="shared" si="459"/>
        <v>5205</v>
      </c>
      <c r="T2093" s="27" t="str" cm="1">
        <f t="array" aca="1" ref="T2093" ca="1">_xlfn.IFS(Q2093="","NG",Q2093&gt;16,"OK",TODAY()&gt;S2093,"OK",Q2093&lt;16,"NG")</f>
        <v>OK</v>
      </c>
      <c r="U2093" s="5" t="str" cm="1">
        <f t="array" aca="1" ref="U2093" ca="1">IFERROR(_xlfn.IFS(T2093&lt;&gt;"OK","NG",M2093=0,"OK",TRUE,"NG"),"")</f>
        <v>NG</v>
      </c>
      <c r="V2093" s="5" t="str">
        <f t="shared" si="460"/>
        <v>NG</v>
      </c>
      <c r="W2093" s="28" t="str">
        <f t="shared" ca="1" si="461"/>
        <v>OK</v>
      </c>
      <c r="X2093" s="5" t="str">
        <f t="shared" si="462"/>
        <v>NG</v>
      </c>
      <c r="Y2093" s="5">
        <f t="shared" ca="1" si="463"/>
        <v>126</v>
      </c>
      <c r="Z2093" s="5">
        <f t="shared" ca="1" si="464"/>
        <v>126</v>
      </c>
      <c r="AA2093" s="5" t="str" cm="1">
        <f t="array" ref="AA2093">_xlfn.IFS(H2093="","OK",H2093&lt;$F$17,"NG",I2093="解雇","NG",OR(I2093="自主退職",I2093="契約満了"),"OK")</f>
        <v>OK</v>
      </c>
      <c r="AB2093" s="5" t="str" cm="1">
        <f t="array" aca="1" ref="AB2093" ca="1">_xlfn.IFS(AA2093="NG","NG",OR(X2093="NG",X2093="ERROR",X2093=FALSE),"NG",U2093="NG","NG",V2093="OK","OK",AD2093="OK","OK")</f>
        <v>NG</v>
      </c>
      <c r="AC2093" s="5" t="str">
        <f t="shared" si="465"/>
        <v>NG</v>
      </c>
      <c r="AD2093" s="5" t="e" cm="1">
        <f t="array" ref="AD2093">_xlfn.IFS(AND(G2093="〇",H2093&lt;&gt;"",I2093&lt;&gt;""),"ERROR",AND(G2093="",H2093&gt;$H$17,I2093&lt;&gt;""),"NG",AND(G2093="〇",H2093="",I2093=""),"OK")</f>
        <v>#N/A</v>
      </c>
      <c r="AE2093" s="5" t="str" cm="1">
        <f t="array" ref="AE2093">_xlfn.IFS(I2093="解雇","NG",H2093="","OK",H2093&lt;$H$17,"NG",H2093&gt;$H$17,"OK")</f>
        <v>OK</v>
      </c>
      <c r="AF2093" s="5" t="e">
        <f t="shared" si="466"/>
        <v>#N/A</v>
      </c>
    </row>
    <row r="2094" spans="2:32" ht="20.25" customHeight="1" x14ac:dyDescent="0.55000000000000004">
      <c r="B2094" s="9">
        <v>2077</v>
      </c>
      <c r="C2094" s="42"/>
      <c r="D2094" s="43"/>
      <c r="E2094" s="44"/>
      <c r="F2094" s="44"/>
      <c r="G2094" s="43"/>
      <c r="H2094" s="44"/>
      <c r="I2094" s="45"/>
      <c r="M2094" s="5">
        <f t="shared" si="453"/>
        <v>4</v>
      </c>
      <c r="N2094" s="5">
        <f t="shared" si="454"/>
        <v>2</v>
      </c>
      <c r="O2094" s="5" t="str">
        <f t="shared" si="455"/>
        <v/>
      </c>
      <c r="P2094" s="5">
        <f t="shared" si="456"/>
        <v>0</v>
      </c>
      <c r="Q2094" s="5">
        <f t="shared" ca="1" si="457"/>
        <v>126</v>
      </c>
      <c r="R2094" s="26">
        <f t="shared" si="458"/>
        <v>5479</v>
      </c>
      <c r="S2094" s="26">
        <f t="shared" si="459"/>
        <v>5205</v>
      </c>
      <c r="T2094" s="27" t="str" cm="1">
        <f t="array" aca="1" ref="T2094" ca="1">_xlfn.IFS(Q2094="","NG",Q2094&gt;16,"OK",TODAY()&gt;S2094,"OK",Q2094&lt;16,"NG")</f>
        <v>OK</v>
      </c>
      <c r="U2094" s="5" t="str" cm="1">
        <f t="array" aca="1" ref="U2094" ca="1">IFERROR(_xlfn.IFS(T2094&lt;&gt;"OK","NG",M2094=0,"OK",TRUE,"NG"),"")</f>
        <v>NG</v>
      </c>
      <c r="V2094" s="5" t="str">
        <f t="shared" si="460"/>
        <v>NG</v>
      </c>
      <c r="W2094" s="28" t="str">
        <f t="shared" ca="1" si="461"/>
        <v>OK</v>
      </c>
      <c r="X2094" s="5" t="str">
        <f t="shared" si="462"/>
        <v>NG</v>
      </c>
      <c r="Y2094" s="5">
        <f t="shared" ca="1" si="463"/>
        <v>126</v>
      </c>
      <c r="Z2094" s="5">
        <f t="shared" ca="1" si="464"/>
        <v>126</v>
      </c>
      <c r="AA2094" s="5" t="str" cm="1">
        <f t="array" ref="AA2094">_xlfn.IFS(H2094="","OK",H2094&lt;$F$17,"NG",I2094="解雇","NG",OR(I2094="自主退職",I2094="契約満了"),"OK")</f>
        <v>OK</v>
      </c>
      <c r="AB2094" s="5" t="str" cm="1">
        <f t="array" aca="1" ref="AB2094" ca="1">_xlfn.IFS(AA2094="NG","NG",OR(X2094="NG",X2094="ERROR",X2094=FALSE),"NG",U2094="NG","NG",V2094="OK","OK",AD2094="OK","OK")</f>
        <v>NG</v>
      </c>
      <c r="AC2094" s="5" t="str">
        <f t="shared" si="465"/>
        <v>NG</v>
      </c>
      <c r="AD2094" s="5" t="e" cm="1">
        <f t="array" ref="AD2094">_xlfn.IFS(AND(G2094="〇",H2094&lt;&gt;"",I2094&lt;&gt;""),"ERROR",AND(G2094="",H2094&gt;$H$17,I2094&lt;&gt;""),"NG",AND(G2094="〇",H2094="",I2094=""),"OK")</f>
        <v>#N/A</v>
      </c>
      <c r="AE2094" s="5" t="str" cm="1">
        <f t="array" ref="AE2094">_xlfn.IFS(I2094="解雇","NG",H2094="","OK",H2094&lt;$H$17,"NG",H2094&gt;$H$17,"OK")</f>
        <v>OK</v>
      </c>
      <c r="AF2094" s="5" t="e">
        <f t="shared" si="466"/>
        <v>#N/A</v>
      </c>
    </row>
    <row r="2095" spans="2:32" ht="20.25" customHeight="1" x14ac:dyDescent="0.55000000000000004">
      <c r="B2095" s="9">
        <v>2078</v>
      </c>
      <c r="C2095" s="42"/>
      <c r="D2095" s="43"/>
      <c r="E2095" s="44"/>
      <c r="F2095" s="44"/>
      <c r="G2095" s="43"/>
      <c r="H2095" s="44"/>
      <c r="I2095" s="45"/>
      <c r="M2095" s="5">
        <f t="shared" si="453"/>
        <v>4</v>
      </c>
      <c r="N2095" s="5">
        <f t="shared" si="454"/>
        <v>2</v>
      </c>
      <c r="O2095" s="5" t="str">
        <f t="shared" si="455"/>
        <v/>
      </c>
      <c r="P2095" s="5">
        <f t="shared" si="456"/>
        <v>0</v>
      </c>
      <c r="Q2095" s="5">
        <f t="shared" ca="1" si="457"/>
        <v>126</v>
      </c>
      <c r="R2095" s="26">
        <f t="shared" si="458"/>
        <v>5479</v>
      </c>
      <c r="S2095" s="26">
        <f t="shared" si="459"/>
        <v>5205</v>
      </c>
      <c r="T2095" s="27" t="str" cm="1">
        <f t="array" aca="1" ref="T2095" ca="1">_xlfn.IFS(Q2095="","NG",Q2095&gt;16,"OK",TODAY()&gt;S2095,"OK",Q2095&lt;16,"NG")</f>
        <v>OK</v>
      </c>
      <c r="U2095" s="5" t="str" cm="1">
        <f t="array" aca="1" ref="U2095" ca="1">IFERROR(_xlfn.IFS(T2095&lt;&gt;"OK","NG",M2095=0,"OK",TRUE,"NG"),"")</f>
        <v>NG</v>
      </c>
      <c r="V2095" s="5" t="str">
        <f t="shared" si="460"/>
        <v>NG</v>
      </c>
      <c r="W2095" s="28" t="str">
        <f t="shared" ca="1" si="461"/>
        <v>OK</v>
      </c>
      <c r="X2095" s="5" t="str">
        <f t="shared" si="462"/>
        <v>NG</v>
      </c>
      <c r="Y2095" s="5">
        <f t="shared" ca="1" si="463"/>
        <v>126</v>
      </c>
      <c r="Z2095" s="5">
        <f t="shared" ca="1" si="464"/>
        <v>126</v>
      </c>
      <c r="AA2095" s="5" t="str" cm="1">
        <f t="array" ref="AA2095">_xlfn.IFS(H2095="","OK",H2095&lt;$F$17,"NG",I2095="解雇","NG",OR(I2095="自主退職",I2095="契約満了"),"OK")</f>
        <v>OK</v>
      </c>
      <c r="AB2095" s="5" t="str" cm="1">
        <f t="array" aca="1" ref="AB2095" ca="1">_xlfn.IFS(AA2095="NG","NG",OR(X2095="NG",X2095="ERROR",X2095=FALSE),"NG",U2095="NG","NG",V2095="OK","OK",AD2095="OK","OK")</f>
        <v>NG</v>
      </c>
      <c r="AC2095" s="5" t="str">
        <f t="shared" si="465"/>
        <v>NG</v>
      </c>
      <c r="AD2095" s="5" t="e" cm="1">
        <f t="array" ref="AD2095">_xlfn.IFS(AND(G2095="〇",H2095&lt;&gt;"",I2095&lt;&gt;""),"ERROR",AND(G2095="",H2095&gt;$H$17,I2095&lt;&gt;""),"NG",AND(G2095="〇",H2095="",I2095=""),"OK")</f>
        <v>#N/A</v>
      </c>
      <c r="AE2095" s="5" t="str" cm="1">
        <f t="array" ref="AE2095">_xlfn.IFS(I2095="解雇","NG",H2095="","OK",H2095&lt;$H$17,"NG",H2095&gt;$H$17,"OK")</f>
        <v>OK</v>
      </c>
      <c r="AF2095" s="5" t="e">
        <f t="shared" si="466"/>
        <v>#N/A</v>
      </c>
    </row>
    <row r="2096" spans="2:32" ht="20.25" customHeight="1" x14ac:dyDescent="0.55000000000000004">
      <c r="B2096" s="9">
        <v>2079</v>
      </c>
      <c r="C2096" s="42"/>
      <c r="D2096" s="43"/>
      <c r="E2096" s="44"/>
      <c r="F2096" s="44"/>
      <c r="G2096" s="43"/>
      <c r="H2096" s="44"/>
      <c r="I2096" s="45"/>
      <c r="M2096" s="5">
        <f t="shared" si="453"/>
        <v>4</v>
      </c>
      <c r="N2096" s="5">
        <f t="shared" si="454"/>
        <v>2</v>
      </c>
      <c r="O2096" s="5" t="str">
        <f t="shared" si="455"/>
        <v/>
      </c>
      <c r="P2096" s="5">
        <f t="shared" si="456"/>
        <v>0</v>
      </c>
      <c r="Q2096" s="5">
        <f t="shared" ca="1" si="457"/>
        <v>126</v>
      </c>
      <c r="R2096" s="26">
        <f t="shared" si="458"/>
        <v>5479</v>
      </c>
      <c r="S2096" s="26">
        <f t="shared" si="459"/>
        <v>5205</v>
      </c>
      <c r="T2096" s="27" t="str" cm="1">
        <f t="array" aca="1" ref="T2096" ca="1">_xlfn.IFS(Q2096="","NG",Q2096&gt;16,"OK",TODAY()&gt;S2096,"OK",Q2096&lt;16,"NG")</f>
        <v>OK</v>
      </c>
      <c r="U2096" s="5" t="str" cm="1">
        <f t="array" aca="1" ref="U2096" ca="1">IFERROR(_xlfn.IFS(T2096&lt;&gt;"OK","NG",M2096=0,"OK",TRUE,"NG"),"")</f>
        <v>NG</v>
      </c>
      <c r="V2096" s="5" t="str">
        <f t="shared" si="460"/>
        <v>NG</v>
      </c>
      <c r="W2096" s="28" t="str">
        <f t="shared" ca="1" si="461"/>
        <v>OK</v>
      </c>
      <c r="X2096" s="5" t="str">
        <f t="shared" si="462"/>
        <v>NG</v>
      </c>
      <c r="Y2096" s="5">
        <f t="shared" ca="1" si="463"/>
        <v>126</v>
      </c>
      <c r="Z2096" s="5">
        <f t="shared" ca="1" si="464"/>
        <v>126</v>
      </c>
      <c r="AA2096" s="5" t="str" cm="1">
        <f t="array" ref="AA2096">_xlfn.IFS(H2096="","OK",H2096&lt;$F$17,"NG",I2096="解雇","NG",OR(I2096="自主退職",I2096="契約満了"),"OK")</f>
        <v>OK</v>
      </c>
      <c r="AB2096" s="5" t="str" cm="1">
        <f t="array" aca="1" ref="AB2096" ca="1">_xlfn.IFS(AA2096="NG","NG",OR(X2096="NG",X2096="ERROR",X2096=FALSE),"NG",U2096="NG","NG",V2096="OK","OK",AD2096="OK","OK")</f>
        <v>NG</v>
      </c>
      <c r="AC2096" s="5" t="str">
        <f t="shared" si="465"/>
        <v>NG</v>
      </c>
      <c r="AD2096" s="5" t="e" cm="1">
        <f t="array" ref="AD2096">_xlfn.IFS(AND(G2096="〇",H2096&lt;&gt;"",I2096&lt;&gt;""),"ERROR",AND(G2096="",H2096&gt;$H$17,I2096&lt;&gt;""),"NG",AND(G2096="〇",H2096="",I2096=""),"OK")</f>
        <v>#N/A</v>
      </c>
      <c r="AE2096" s="5" t="str" cm="1">
        <f t="array" ref="AE2096">_xlfn.IFS(I2096="解雇","NG",H2096="","OK",H2096&lt;$H$17,"NG",H2096&gt;$H$17,"OK")</f>
        <v>OK</v>
      </c>
      <c r="AF2096" s="5" t="e">
        <f t="shared" si="466"/>
        <v>#N/A</v>
      </c>
    </row>
    <row r="2097" spans="2:32" ht="20.25" customHeight="1" x14ac:dyDescent="0.55000000000000004">
      <c r="B2097" s="9">
        <v>2080</v>
      </c>
      <c r="C2097" s="42"/>
      <c r="D2097" s="43"/>
      <c r="E2097" s="44"/>
      <c r="F2097" s="44"/>
      <c r="G2097" s="43"/>
      <c r="H2097" s="44"/>
      <c r="I2097" s="45"/>
      <c r="M2097" s="5">
        <f t="shared" si="453"/>
        <v>4</v>
      </c>
      <c r="N2097" s="5">
        <f t="shared" si="454"/>
        <v>2</v>
      </c>
      <c r="O2097" s="5" t="str">
        <f t="shared" si="455"/>
        <v/>
      </c>
      <c r="P2097" s="5">
        <f t="shared" si="456"/>
        <v>0</v>
      </c>
      <c r="Q2097" s="5">
        <f t="shared" ca="1" si="457"/>
        <v>126</v>
      </c>
      <c r="R2097" s="26">
        <f t="shared" si="458"/>
        <v>5479</v>
      </c>
      <c r="S2097" s="26">
        <f t="shared" si="459"/>
        <v>5205</v>
      </c>
      <c r="T2097" s="27" t="str" cm="1">
        <f t="array" aca="1" ref="T2097" ca="1">_xlfn.IFS(Q2097="","NG",Q2097&gt;16,"OK",TODAY()&gt;S2097,"OK",Q2097&lt;16,"NG")</f>
        <v>OK</v>
      </c>
      <c r="U2097" s="5" t="str" cm="1">
        <f t="array" aca="1" ref="U2097" ca="1">IFERROR(_xlfn.IFS(T2097&lt;&gt;"OK","NG",M2097=0,"OK",TRUE,"NG"),"")</f>
        <v>NG</v>
      </c>
      <c r="V2097" s="5" t="str">
        <f t="shared" si="460"/>
        <v>NG</v>
      </c>
      <c r="W2097" s="28" t="str">
        <f t="shared" ca="1" si="461"/>
        <v>OK</v>
      </c>
      <c r="X2097" s="5" t="str">
        <f t="shared" si="462"/>
        <v>NG</v>
      </c>
      <c r="Y2097" s="5">
        <f t="shared" ca="1" si="463"/>
        <v>126</v>
      </c>
      <c r="Z2097" s="5">
        <f t="shared" ca="1" si="464"/>
        <v>126</v>
      </c>
      <c r="AA2097" s="5" t="str" cm="1">
        <f t="array" ref="AA2097">_xlfn.IFS(H2097="","OK",H2097&lt;$F$17,"NG",I2097="解雇","NG",OR(I2097="自主退職",I2097="契約満了"),"OK")</f>
        <v>OK</v>
      </c>
      <c r="AB2097" s="5" t="str" cm="1">
        <f t="array" aca="1" ref="AB2097" ca="1">_xlfn.IFS(AA2097="NG","NG",OR(X2097="NG",X2097="ERROR",X2097=FALSE),"NG",U2097="NG","NG",V2097="OK","OK",AD2097="OK","OK")</f>
        <v>NG</v>
      </c>
      <c r="AC2097" s="5" t="str">
        <f t="shared" si="465"/>
        <v>NG</v>
      </c>
      <c r="AD2097" s="5" t="e" cm="1">
        <f t="array" ref="AD2097">_xlfn.IFS(AND(G2097="〇",H2097&lt;&gt;"",I2097&lt;&gt;""),"ERROR",AND(G2097="",H2097&gt;$H$17,I2097&lt;&gt;""),"NG",AND(G2097="〇",H2097="",I2097=""),"OK")</f>
        <v>#N/A</v>
      </c>
      <c r="AE2097" s="5" t="str" cm="1">
        <f t="array" ref="AE2097">_xlfn.IFS(I2097="解雇","NG",H2097="","OK",H2097&lt;$H$17,"NG",H2097&gt;$H$17,"OK")</f>
        <v>OK</v>
      </c>
      <c r="AF2097" s="5" t="e">
        <f t="shared" si="466"/>
        <v>#N/A</v>
      </c>
    </row>
    <row r="2098" spans="2:32" ht="20.25" customHeight="1" x14ac:dyDescent="0.55000000000000004">
      <c r="B2098" s="9">
        <v>2081</v>
      </c>
      <c r="C2098" s="42"/>
      <c r="D2098" s="43"/>
      <c r="E2098" s="44"/>
      <c r="F2098" s="44"/>
      <c r="G2098" s="43"/>
      <c r="H2098" s="44"/>
      <c r="I2098" s="45"/>
      <c r="M2098" s="5">
        <f t="shared" si="453"/>
        <v>4</v>
      </c>
      <c r="N2098" s="5">
        <f t="shared" si="454"/>
        <v>2</v>
      </c>
      <c r="O2098" s="5" t="str">
        <f t="shared" si="455"/>
        <v/>
      </c>
      <c r="P2098" s="5">
        <f t="shared" si="456"/>
        <v>0</v>
      </c>
      <c r="Q2098" s="5">
        <f t="shared" ca="1" si="457"/>
        <v>126</v>
      </c>
      <c r="R2098" s="26">
        <f t="shared" si="458"/>
        <v>5479</v>
      </c>
      <c r="S2098" s="26">
        <f t="shared" si="459"/>
        <v>5205</v>
      </c>
      <c r="T2098" s="27" t="str" cm="1">
        <f t="array" aca="1" ref="T2098" ca="1">_xlfn.IFS(Q2098="","NG",Q2098&gt;16,"OK",TODAY()&gt;S2098,"OK",Q2098&lt;16,"NG")</f>
        <v>OK</v>
      </c>
      <c r="U2098" s="5" t="str" cm="1">
        <f t="array" aca="1" ref="U2098" ca="1">IFERROR(_xlfn.IFS(T2098&lt;&gt;"OK","NG",M2098=0,"OK",TRUE,"NG"),"")</f>
        <v>NG</v>
      </c>
      <c r="V2098" s="5" t="str">
        <f t="shared" si="460"/>
        <v>NG</v>
      </c>
      <c r="W2098" s="28" t="str">
        <f t="shared" ca="1" si="461"/>
        <v>OK</v>
      </c>
      <c r="X2098" s="5" t="str">
        <f t="shared" si="462"/>
        <v>NG</v>
      </c>
      <c r="Y2098" s="5">
        <f t="shared" ca="1" si="463"/>
        <v>126</v>
      </c>
      <c r="Z2098" s="5">
        <f t="shared" ca="1" si="464"/>
        <v>126</v>
      </c>
      <c r="AA2098" s="5" t="str" cm="1">
        <f t="array" ref="AA2098">_xlfn.IFS(H2098="","OK",H2098&lt;$F$17,"NG",I2098="解雇","NG",OR(I2098="自主退職",I2098="契約満了"),"OK")</f>
        <v>OK</v>
      </c>
      <c r="AB2098" s="5" t="str" cm="1">
        <f t="array" aca="1" ref="AB2098" ca="1">_xlfn.IFS(AA2098="NG","NG",OR(X2098="NG",X2098="ERROR",X2098=FALSE),"NG",U2098="NG","NG",V2098="OK","OK",AD2098="OK","OK")</f>
        <v>NG</v>
      </c>
      <c r="AC2098" s="5" t="str">
        <f t="shared" si="465"/>
        <v>NG</v>
      </c>
      <c r="AD2098" s="5" t="e" cm="1">
        <f t="array" ref="AD2098">_xlfn.IFS(AND(G2098="〇",H2098&lt;&gt;"",I2098&lt;&gt;""),"ERROR",AND(G2098="",H2098&gt;$H$17,I2098&lt;&gt;""),"NG",AND(G2098="〇",H2098="",I2098=""),"OK")</f>
        <v>#N/A</v>
      </c>
      <c r="AE2098" s="5" t="str" cm="1">
        <f t="array" ref="AE2098">_xlfn.IFS(I2098="解雇","NG",H2098="","OK",H2098&lt;$H$17,"NG",H2098&gt;$H$17,"OK")</f>
        <v>OK</v>
      </c>
      <c r="AF2098" s="5" t="e">
        <f t="shared" si="466"/>
        <v>#N/A</v>
      </c>
    </row>
    <row r="2099" spans="2:32" ht="20.25" customHeight="1" x14ac:dyDescent="0.55000000000000004">
      <c r="B2099" s="9">
        <v>2082</v>
      </c>
      <c r="C2099" s="42"/>
      <c r="D2099" s="43"/>
      <c r="E2099" s="44"/>
      <c r="F2099" s="44"/>
      <c r="G2099" s="43"/>
      <c r="H2099" s="44"/>
      <c r="I2099" s="45"/>
      <c r="M2099" s="5">
        <f t="shared" si="453"/>
        <v>4</v>
      </c>
      <c r="N2099" s="5">
        <f t="shared" si="454"/>
        <v>2</v>
      </c>
      <c r="O2099" s="5" t="str">
        <f t="shared" si="455"/>
        <v/>
      </c>
      <c r="P2099" s="5">
        <f t="shared" si="456"/>
        <v>0</v>
      </c>
      <c r="Q2099" s="5">
        <f t="shared" ca="1" si="457"/>
        <v>126</v>
      </c>
      <c r="R2099" s="26">
        <f t="shared" si="458"/>
        <v>5479</v>
      </c>
      <c r="S2099" s="26">
        <f t="shared" si="459"/>
        <v>5205</v>
      </c>
      <c r="T2099" s="27" t="str" cm="1">
        <f t="array" aca="1" ref="T2099" ca="1">_xlfn.IFS(Q2099="","NG",Q2099&gt;16,"OK",TODAY()&gt;S2099,"OK",Q2099&lt;16,"NG")</f>
        <v>OK</v>
      </c>
      <c r="U2099" s="5" t="str" cm="1">
        <f t="array" aca="1" ref="U2099" ca="1">IFERROR(_xlfn.IFS(T2099&lt;&gt;"OK","NG",M2099=0,"OK",TRUE,"NG"),"")</f>
        <v>NG</v>
      </c>
      <c r="V2099" s="5" t="str">
        <f t="shared" si="460"/>
        <v>NG</v>
      </c>
      <c r="W2099" s="28" t="str">
        <f t="shared" ca="1" si="461"/>
        <v>OK</v>
      </c>
      <c r="X2099" s="5" t="str">
        <f t="shared" si="462"/>
        <v>NG</v>
      </c>
      <c r="Y2099" s="5">
        <f t="shared" ca="1" si="463"/>
        <v>126</v>
      </c>
      <c r="Z2099" s="5">
        <f t="shared" ca="1" si="464"/>
        <v>126</v>
      </c>
      <c r="AA2099" s="5" t="str" cm="1">
        <f t="array" ref="AA2099">_xlfn.IFS(H2099="","OK",H2099&lt;$F$17,"NG",I2099="解雇","NG",OR(I2099="自主退職",I2099="契約満了"),"OK")</f>
        <v>OK</v>
      </c>
      <c r="AB2099" s="5" t="str" cm="1">
        <f t="array" aca="1" ref="AB2099" ca="1">_xlfn.IFS(AA2099="NG","NG",OR(X2099="NG",X2099="ERROR",X2099=FALSE),"NG",U2099="NG","NG",V2099="OK","OK",AD2099="OK","OK")</f>
        <v>NG</v>
      </c>
      <c r="AC2099" s="5" t="str">
        <f t="shared" si="465"/>
        <v>NG</v>
      </c>
      <c r="AD2099" s="5" t="e" cm="1">
        <f t="array" ref="AD2099">_xlfn.IFS(AND(G2099="〇",H2099&lt;&gt;"",I2099&lt;&gt;""),"ERROR",AND(G2099="",H2099&gt;$H$17,I2099&lt;&gt;""),"NG",AND(G2099="〇",H2099="",I2099=""),"OK")</f>
        <v>#N/A</v>
      </c>
      <c r="AE2099" s="5" t="str" cm="1">
        <f t="array" ref="AE2099">_xlfn.IFS(I2099="解雇","NG",H2099="","OK",H2099&lt;$H$17,"NG",H2099&gt;$H$17,"OK")</f>
        <v>OK</v>
      </c>
      <c r="AF2099" s="5" t="e">
        <f t="shared" si="466"/>
        <v>#N/A</v>
      </c>
    </row>
    <row r="2100" spans="2:32" ht="20.25" customHeight="1" x14ac:dyDescent="0.55000000000000004">
      <c r="B2100" s="9">
        <v>2083</v>
      </c>
      <c r="C2100" s="42"/>
      <c r="D2100" s="43"/>
      <c r="E2100" s="44"/>
      <c r="F2100" s="44"/>
      <c r="G2100" s="43"/>
      <c r="H2100" s="44"/>
      <c r="I2100" s="45"/>
      <c r="M2100" s="5">
        <f t="shared" si="453"/>
        <v>4</v>
      </c>
      <c r="N2100" s="5">
        <f t="shared" si="454"/>
        <v>2</v>
      </c>
      <c r="O2100" s="5" t="str">
        <f t="shared" si="455"/>
        <v/>
      </c>
      <c r="P2100" s="5">
        <f t="shared" si="456"/>
        <v>0</v>
      </c>
      <c r="Q2100" s="5">
        <f t="shared" ca="1" si="457"/>
        <v>126</v>
      </c>
      <c r="R2100" s="26">
        <f t="shared" si="458"/>
        <v>5479</v>
      </c>
      <c r="S2100" s="26">
        <f t="shared" si="459"/>
        <v>5205</v>
      </c>
      <c r="T2100" s="27" t="str" cm="1">
        <f t="array" aca="1" ref="T2100" ca="1">_xlfn.IFS(Q2100="","NG",Q2100&gt;16,"OK",TODAY()&gt;S2100,"OK",Q2100&lt;16,"NG")</f>
        <v>OK</v>
      </c>
      <c r="U2100" s="5" t="str" cm="1">
        <f t="array" aca="1" ref="U2100" ca="1">IFERROR(_xlfn.IFS(T2100&lt;&gt;"OK","NG",M2100=0,"OK",TRUE,"NG"),"")</f>
        <v>NG</v>
      </c>
      <c r="V2100" s="5" t="str">
        <f t="shared" si="460"/>
        <v>NG</v>
      </c>
      <c r="W2100" s="28" t="str">
        <f t="shared" ca="1" si="461"/>
        <v>OK</v>
      </c>
      <c r="X2100" s="5" t="str">
        <f t="shared" si="462"/>
        <v>NG</v>
      </c>
      <c r="Y2100" s="5">
        <f t="shared" ca="1" si="463"/>
        <v>126</v>
      </c>
      <c r="Z2100" s="5">
        <f t="shared" ca="1" si="464"/>
        <v>126</v>
      </c>
      <c r="AA2100" s="5" t="str" cm="1">
        <f t="array" ref="AA2100">_xlfn.IFS(H2100="","OK",H2100&lt;$F$17,"NG",I2100="解雇","NG",OR(I2100="自主退職",I2100="契約満了"),"OK")</f>
        <v>OK</v>
      </c>
      <c r="AB2100" s="5" t="str" cm="1">
        <f t="array" aca="1" ref="AB2100" ca="1">_xlfn.IFS(AA2100="NG","NG",OR(X2100="NG",X2100="ERROR",X2100=FALSE),"NG",U2100="NG","NG",V2100="OK","OK",AD2100="OK","OK")</f>
        <v>NG</v>
      </c>
      <c r="AC2100" s="5" t="str">
        <f t="shared" si="465"/>
        <v>NG</v>
      </c>
      <c r="AD2100" s="5" t="e" cm="1">
        <f t="array" ref="AD2100">_xlfn.IFS(AND(G2100="〇",H2100&lt;&gt;"",I2100&lt;&gt;""),"ERROR",AND(G2100="",H2100&gt;$H$17,I2100&lt;&gt;""),"NG",AND(G2100="〇",H2100="",I2100=""),"OK")</f>
        <v>#N/A</v>
      </c>
      <c r="AE2100" s="5" t="str" cm="1">
        <f t="array" ref="AE2100">_xlfn.IFS(I2100="解雇","NG",H2100="","OK",H2100&lt;$H$17,"NG",H2100&gt;$H$17,"OK")</f>
        <v>OK</v>
      </c>
      <c r="AF2100" s="5" t="e">
        <f t="shared" si="466"/>
        <v>#N/A</v>
      </c>
    </row>
    <row r="2101" spans="2:32" ht="20.25" customHeight="1" x14ac:dyDescent="0.55000000000000004">
      <c r="B2101" s="9">
        <v>2084</v>
      </c>
      <c r="C2101" s="42"/>
      <c r="D2101" s="43"/>
      <c r="E2101" s="44"/>
      <c r="F2101" s="44"/>
      <c r="G2101" s="43"/>
      <c r="H2101" s="44"/>
      <c r="I2101" s="45"/>
      <c r="M2101" s="5">
        <f t="shared" si="453"/>
        <v>4</v>
      </c>
      <c r="N2101" s="5">
        <f t="shared" si="454"/>
        <v>2</v>
      </c>
      <c r="O2101" s="5" t="str">
        <f t="shared" si="455"/>
        <v/>
      </c>
      <c r="P2101" s="5">
        <f t="shared" si="456"/>
        <v>0</v>
      </c>
      <c r="Q2101" s="5">
        <f t="shared" ca="1" si="457"/>
        <v>126</v>
      </c>
      <c r="R2101" s="26">
        <f t="shared" si="458"/>
        <v>5479</v>
      </c>
      <c r="S2101" s="26">
        <f t="shared" si="459"/>
        <v>5205</v>
      </c>
      <c r="T2101" s="27" t="str" cm="1">
        <f t="array" aca="1" ref="T2101" ca="1">_xlfn.IFS(Q2101="","NG",Q2101&gt;16,"OK",TODAY()&gt;S2101,"OK",Q2101&lt;16,"NG")</f>
        <v>OK</v>
      </c>
      <c r="U2101" s="5" t="str" cm="1">
        <f t="array" aca="1" ref="U2101" ca="1">IFERROR(_xlfn.IFS(T2101&lt;&gt;"OK","NG",M2101=0,"OK",TRUE,"NG"),"")</f>
        <v>NG</v>
      </c>
      <c r="V2101" s="5" t="str">
        <f t="shared" si="460"/>
        <v>NG</v>
      </c>
      <c r="W2101" s="28" t="str">
        <f t="shared" ca="1" si="461"/>
        <v>OK</v>
      </c>
      <c r="X2101" s="5" t="str">
        <f t="shared" si="462"/>
        <v>NG</v>
      </c>
      <c r="Y2101" s="5">
        <f t="shared" ca="1" si="463"/>
        <v>126</v>
      </c>
      <c r="Z2101" s="5">
        <f t="shared" ca="1" si="464"/>
        <v>126</v>
      </c>
      <c r="AA2101" s="5" t="str" cm="1">
        <f t="array" ref="AA2101">_xlfn.IFS(H2101="","OK",H2101&lt;$F$17,"NG",I2101="解雇","NG",OR(I2101="自主退職",I2101="契約満了"),"OK")</f>
        <v>OK</v>
      </c>
      <c r="AB2101" s="5" t="str" cm="1">
        <f t="array" aca="1" ref="AB2101" ca="1">_xlfn.IFS(AA2101="NG","NG",OR(X2101="NG",X2101="ERROR",X2101=FALSE),"NG",U2101="NG","NG",V2101="OK","OK",AD2101="OK","OK")</f>
        <v>NG</v>
      </c>
      <c r="AC2101" s="5" t="str">
        <f t="shared" si="465"/>
        <v>NG</v>
      </c>
      <c r="AD2101" s="5" t="e" cm="1">
        <f t="array" ref="AD2101">_xlfn.IFS(AND(G2101="〇",H2101&lt;&gt;"",I2101&lt;&gt;""),"ERROR",AND(G2101="",H2101&gt;$H$17,I2101&lt;&gt;""),"NG",AND(G2101="〇",H2101="",I2101=""),"OK")</f>
        <v>#N/A</v>
      </c>
      <c r="AE2101" s="5" t="str" cm="1">
        <f t="array" ref="AE2101">_xlfn.IFS(I2101="解雇","NG",H2101="","OK",H2101&lt;$H$17,"NG",H2101&gt;$H$17,"OK")</f>
        <v>OK</v>
      </c>
      <c r="AF2101" s="5" t="e">
        <f t="shared" si="466"/>
        <v>#N/A</v>
      </c>
    </row>
    <row r="2102" spans="2:32" ht="20.25" customHeight="1" x14ac:dyDescent="0.55000000000000004">
      <c r="B2102" s="9">
        <v>2085</v>
      </c>
      <c r="C2102" s="42"/>
      <c r="D2102" s="43"/>
      <c r="E2102" s="44"/>
      <c r="F2102" s="44"/>
      <c r="G2102" s="43"/>
      <c r="H2102" s="44"/>
      <c r="I2102" s="45"/>
      <c r="M2102" s="5">
        <f t="shared" si="453"/>
        <v>4</v>
      </c>
      <c r="N2102" s="5">
        <f t="shared" si="454"/>
        <v>2</v>
      </c>
      <c r="O2102" s="5" t="str">
        <f t="shared" si="455"/>
        <v/>
      </c>
      <c r="P2102" s="5">
        <f t="shared" si="456"/>
        <v>0</v>
      </c>
      <c r="Q2102" s="5">
        <f t="shared" ca="1" si="457"/>
        <v>126</v>
      </c>
      <c r="R2102" s="26">
        <f t="shared" si="458"/>
        <v>5479</v>
      </c>
      <c r="S2102" s="26">
        <f t="shared" si="459"/>
        <v>5205</v>
      </c>
      <c r="T2102" s="27" t="str" cm="1">
        <f t="array" aca="1" ref="T2102" ca="1">_xlfn.IFS(Q2102="","NG",Q2102&gt;16,"OK",TODAY()&gt;S2102,"OK",Q2102&lt;16,"NG")</f>
        <v>OK</v>
      </c>
      <c r="U2102" s="5" t="str" cm="1">
        <f t="array" aca="1" ref="U2102" ca="1">IFERROR(_xlfn.IFS(T2102&lt;&gt;"OK","NG",M2102=0,"OK",TRUE,"NG"),"")</f>
        <v>NG</v>
      </c>
      <c r="V2102" s="5" t="str">
        <f t="shared" si="460"/>
        <v>NG</v>
      </c>
      <c r="W2102" s="28" t="str">
        <f t="shared" ca="1" si="461"/>
        <v>OK</v>
      </c>
      <c r="X2102" s="5" t="str">
        <f t="shared" si="462"/>
        <v>NG</v>
      </c>
      <c r="Y2102" s="5">
        <f t="shared" ca="1" si="463"/>
        <v>126</v>
      </c>
      <c r="Z2102" s="5">
        <f t="shared" ca="1" si="464"/>
        <v>126</v>
      </c>
      <c r="AA2102" s="5" t="str" cm="1">
        <f t="array" ref="AA2102">_xlfn.IFS(H2102="","OK",H2102&lt;$F$17,"NG",I2102="解雇","NG",OR(I2102="自主退職",I2102="契約満了"),"OK")</f>
        <v>OK</v>
      </c>
      <c r="AB2102" s="5" t="str" cm="1">
        <f t="array" aca="1" ref="AB2102" ca="1">_xlfn.IFS(AA2102="NG","NG",OR(X2102="NG",X2102="ERROR",X2102=FALSE),"NG",U2102="NG","NG",V2102="OK","OK",AD2102="OK","OK")</f>
        <v>NG</v>
      </c>
      <c r="AC2102" s="5" t="str">
        <f t="shared" si="465"/>
        <v>NG</v>
      </c>
      <c r="AD2102" s="5" t="e" cm="1">
        <f t="array" ref="AD2102">_xlfn.IFS(AND(G2102="〇",H2102&lt;&gt;"",I2102&lt;&gt;""),"ERROR",AND(G2102="",H2102&gt;$H$17,I2102&lt;&gt;""),"NG",AND(G2102="〇",H2102="",I2102=""),"OK")</f>
        <v>#N/A</v>
      </c>
      <c r="AE2102" s="5" t="str" cm="1">
        <f t="array" ref="AE2102">_xlfn.IFS(I2102="解雇","NG",H2102="","OK",H2102&lt;$H$17,"NG",H2102&gt;$H$17,"OK")</f>
        <v>OK</v>
      </c>
      <c r="AF2102" s="5" t="e">
        <f t="shared" si="466"/>
        <v>#N/A</v>
      </c>
    </row>
    <row r="2103" spans="2:32" ht="20.25" customHeight="1" x14ac:dyDescent="0.55000000000000004">
      <c r="B2103" s="9">
        <v>2086</v>
      </c>
      <c r="C2103" s="42"/>
      <c r="D2103" s="43"/>
      <c r="E2103" s="44"/>
      <c r="F2103" s="44"/>
      <c r="G2103" s="43"/>
      <c r="H2103" s="44"/>
      <c r="I2103" s="45"/>
      <c r="M2103" s="5">
        <f t="shared" si="453"/>
        <v>4</v>
      </c>
      <c r="N2103" s="5">
        <f t="shared" si="454"/>
        <v>2</v>
      </c>
      <c r="O2103" s="5" t="str">
        <f t="shared" si="455"/>
        <v/>
      </c>
      <c r="P2103" s="5">
        <f t="shared" si="456"/>
        <v>0</v>
      </c>
      <c r="Q2103" s="5">
        <f t="shared" ca="1" si="457"/>
        <v>126</v>
      </c>
      <c r="R2103" s="26">
        <f t="shared" si="458"/>
        <v>5479</v>
      </c>
      <c r="S2103" s="26">
        <f t="shared" si="459"/>
        <v>5205</v>
      </c>
      <c r="T2103" s="27" t="str" cm="1">
        <f t="array" aca="1" ref="T2103" ca="1">_xlfn.IFS(Q2103="","NG",Q2103&gt;16,"OK",TODAY()&gt;S2103,"OK",Q2103&lt;16,"NG")</f>
        <v>OK</v>
      </c>
      <c r="U2103" s="5" t="str" cm="1">
        <f t="array" aca="1" ref="U2103" ca="1">IFERROR(_xlfn.IFS(T2103&lt;&gt;"OK","NG",M2103=0,"OK",TRUE,"NG"),"")</f>
        <v>NG</v>
      </c>
      <c r="V2103" s="5" t="str">
        <f t="shared" si="460"/>
        <v>NG</v>
      </c>
      <c r="W2103" s="28" t="str">
        <f t="shared" ca="1" si="461"/>
        <v>OK</v>
      </c>
      <c r="X2103" s="5" t="str">
        <f t="shared" si="462"/>
        <v>NG</v>
      </c>
      <c r="Y2103" s="5">
        <f t="shared" ca="1" si="463"/>
        <v>126</v>
      </c>
      <c r="Z2103" s="5">
        <f t="shared" ca="1" si="464"/>
        <v>126</v>
      </c>
      <c r="AA2103" s="5" t="str" cm="1">
        <f t="array" ref="AA2103">_xlfn.IFS(H2103="","OK",H2103&lt;$F$17,"NG",I2103="解雇","NG",OR(I2103="自主退職",I2103="契約満了"),"OK")</f>
        <v>OK</v>
      </c>
      <c r="AB2103" s="5" t="str" cm="1">
        <f t="array" aca="1" ref="AB2103" ca="1">_xlfn.IFS(AA2103="NG","NG",OR(X2103="NG",X2103="ERROR",X2103=FALSE),"NG",U2103="NG","NG",V2103="OK","OK",AD2103="OK","OK")</f>
        <v>NG</v>
      </c>
      <c r="AC2103" s="5" t="str">
        <f t="shared" si="465"/>
        <v>NG</v>
      </c>
      <c r="AD2103" s="5" t="e" cm="1">
        <f t="array" ref="AD2103">_xlfn.IFS(AND(G2103="〇",H2103&lt;&gt;"",I2103&lt;&gt;""),"ERROR",AND(G2103="",H2103&gt;$H$17,I2103&lt;&gt;""),"NG",AND(G2103="〇",H2103="",I2103=""),"OK")</f>
        <v>#N/A</v>
      </c>
      <c r="AE2103" s="5" t="str" cm="1">
        <f t="array" ref="AE2103">_xlfn.IFS(I2103="解雇","NG",H2103="","OK",H2103&lt;$H$17,"NG",H2103&gt;$H$17,"OK")</f>
        <v>OK</v>
      </c>
      <c r="AF2103" s="5" t="e">
        <f t="shared" si="466"/>
        <v>#N/A</v>
      </c>
    </row>
    <row r="2104" spans="2:32" ht="20.25" customHeight="1" x14ac:dyDescent="0.55000000000000004">
      <c r="B2104" s="9">
        <v>2087</v>
      </c>
      <c r="C2104" s="42"/>
      <c r="D2104" s="43"/>
      <c r="E2104" s="44"/>
      <c r="F2104" s="44"/>
      <c r="G2104" s="43"/>
      <c r="H2104" s="44"/>
      <c r="I2104" s="45"/>
      <c r="M2104" s="5">
        <f t="shared" si="453"/>
        <v>4</v>
      </c>
      <c r="N2104" s="5">
        <f t="shared" si="454"/>
        <v>2</v>
      </c>
      <c r="O2104" s="5" t="str">
        <f t="shared" si="455"/>
        <v/>
      </c>
      <c r="P2104" s="5">
        <f t="shared" si="456"/>
        <v>0</v>
      </c>
      <c r="Q2104" s="5">
        <f t="shared" ca="1" si="457"/>
        <v>126</v>
      </c>
      <c r="R2104" s="26">
        <f t="shared" si="458"/>
        <v>5479</v>
      </c>
      <c r="S2104" s="26">
        <f t="shared" si="459"/>
        <v>5205</v>
      </c>
      <c r="T2104" s="27" t="str" cm="1">
        <f t="array" aca="1" ref="T2104" ca="1">_xlfn.IFS(Q2104="","NG",Q2104&gt;16,"OK",TODAY()&gt;S2104,"OK",Q2104&lt;16,"NG")</f>
        <v>OK</v>
      </c>
      <c r="U2104" s="5" t="str" cm="1">
        <f t="array" aca="1" ref="U2104" ca="1">IFERROR(_xlfn.IFS(T2104&lt;&gt;"OK","NG",M2104=0,"OK",TRUE,"NG"),"")</f>
        <v>NG</v>
      </c>
      <c r="V2104" s="5" t="str">
        <f t="shared" si="460"/>
        <v>NG</v>
      </c>
      <c r="W2104" s="28" t="str">
        <f t="shared" ca="1" si="461"/>
        <v>OK</v>
      </c>
      <c r="X2104" s="5" t="str">
        <f t="shared" si="462"/>
        <v>NG</v>
      </c>
      <c r="Y2104" s="5">
        <f t="shared" ca="1" si="463"/>
        <v>126</v>
      </c>
      <c r="Z2104" s="5">
        <f t="shared" ca="1" si="464"/>
        <v>126</v>
      </c>
      <c r="AA2104" s="5" t="str" cm="1">
        <f t="array" ref="AA2104">_xlfn.IFS(H2104="","OK",H2104&lt;$F$17,"NG",I2104="解雇","NG",OR(I2104="自主退職",I2104="契約満了"),"OK")</f>
        <v>OK</v>
      </c>
      <c r="AB2104" s="5" t="str" cm="1">
        <f t="array" aca="1" ref="AB2104" ca="1">_xlfn.IFS(AA2104="NG","NG",OR(X2104="NG",X2104="ERROR",X2104=FALSE),"NG",U2104="NG","NG",V2104="OK","OK",AD2104="OK","OK")</f>
        <v>NG</v>
      </c>
      <c r="AC2104" s="5" t="str">
        <f t="shared" si="465"/>
        <v>NG</v>
      </c>
      <c r="AD2104" s="5" t="e" cm="1">
        <f t="array" ref="AD2104">_xlfn.IFS(AND(G2104="〇",H2104&lt;&gt;"",I2104&lt;&gt;""),"ERROR",AND(G2104="",H2104&gt;$H$17,I2104&lt;&gt;""),"NG",AND(G2104="〇",H2104="",I2104=""),"OK")</f>
        <v>#N/A</v>
      </c>
      <c r="AE2104" s="5" t="str" cm="1">
        <f t="array" ref="AE2104">_xlfn.IFS(I2104="解雇","NG",H2104="","OK",H2104&lt;$H$17,"NG",H2104&gt;$H$17,"OK")</f>
        <v>OK</v>
      </c>
      <c r="AF2104" s="5" t="e">
        <f t="shared" si="466"/>
        <v>#N/A</v>
      </c>
    </row>
    <row r="2105" spans="2:32" ht="20.25" customHeight="1" x14ac:dyDescent="0.55000000000000004">
      <c r="B2105" s="9">
        <v>2088</v>
      </c>
      <c r="C2105" s="42"/>
      <c r="D2105" s="43"/>
      <c r="E2105" s="44"/>
      <c r="F2105" s="44"/>
      <c r="G2105" s="43"/>
      <c r="H2105" s="44"/>
      <c r="I2105" s="45"/>
      <c r="M2105" s="5">
        <f t="shared" si="453"/>
        <v>4</v>
      </c>
      <c r="N2105" s="5">
        <f t="shared" si="454"/>
        <v>2</v>
      </c>
      <c r="O2105" s="5" t="str">
        <f t="shared" si="455"/>
        <v/>
      </c>
      <c r="P2105" s="5">
        <f t="shared" si="456"/>
        <v>0</v>
      </c>
      <c r="Q2105" s="5">
        <f t="shared" ca="1" si="457"/>
        <v>126</v>
      </c>
      <c r="R2105" s="26">
        <f t="shared" si="458"/>
        <v>5479</v>
      </c>
      <c r="S2105" s="26">
        <f t="shared" si="459"/>
        <v>5205</v>
      </c>
      <c r="T2105" s="27" t="str" cm="1">
        <f t="array" aca="1" ref="T2105" ca="1">_xlfn.IFS(Q2105="","NG",Q2105&gt;16,"OK",TODAY()&gt;S2105,"OK",Q2105&lt;16,"NG")</f>
        <v>OK</v>
      </c>
      <c r="U2105" s="5" t="str" cm="1">
        <f t="array" aca="1" ref="U2105" ca="1">IFERROR(_xlfn.IFS(T2105&lt;&gt;"OK","NG",M2105=0,"OK",TRUE,"NG"),"")</f>
        <v>NG</v>
      </c>
      <c r="V2105" s="5" t="str">
        <f t="shared" si="460"/>
        <v>NG</v>
      </c>
      <c r="W2105" s="28" t="str">
        <f t="shared" ca="1" si="461"/>
        <v>OK</v>
      </c>
      <c r="X2105" s="5" t="str">
        <f t="shared" si="462"/>
        <v>NG</v>
      </c>
      <c r="Y2105" s="5">
        <f t="shared" ca="1" si="463"/>
        <v>126</v>
      </c>
      <c r="Z2105" s="5">
        <f t="shared" ca="1" si="464"/>
        <v>126</v>
      </c>
      <c r="AA2105" s="5" t="str" cm="1">
        <f t="array" ref="AA2105">_xlfn.IFS(H2105="","OK",H2105&lt;$F$17,"NG",I2105="解雇","NG",OR(I2105="自主退職",I2105="契約満了"),"OK")</f>
        <v>OK</v>
      </c>
      <c r="AB2105" s="5" t="str" cm="1">
        <f t="array" aca="1" ref="AB2105" ca="1">_xlfn.IFS(AA2105="NG","NG",OR(X2105="NG",X2105="ERROR",X2105=FALSE),"NG",U2105="NG","NG",V2105="OK","OK",AD2105="OK","OK")</f>
        <v>NG</v>
      </c>
      <c r="AC2105" s="5" t="str">
        <f t="shared" si="465"/>
        <v>NG</v>
      </c>
      <c r="AD2105" s="5" t="e" cm="1">
        <f t="array" ref="AD2105">_xlfn.IFS(AND(G2105="〇",H2105&lt;&gt;"",I2105&lt;&gt;""),"ERROR",AND(G2105="",H2105&gt;$H$17,I2105&lt;&gt;""),"NG",AND(G2105="〇",H2105="",I2105=""),"OK")</f>
        <v>#N/A</v>
      </c>
      <c r="AE2105" s="5" t="str" cm="1">
        <f t="array" ref="AE2105">_xlfn.IFS(I2105="解雇","NG",H2105="","OK",H2105&lt;$H$17,"NG",H2105&gt;$H$17,"OK")</f>
        <v>OK</v>
      </c>
      <c r="AF2105" s="5" t="e">
        <f t="shared" si="466"/>
        <v>#N/A</v>
      </c>
    </row>
    <row r="2106" spans="2:32" ht="20.25" customHeight="1" x14ac:dyDescent="0.55000000000000004">
      <c r="B2106" s="9">
        <v>2089</v>
      </c>
      <c r="C2106" s="42"/>
      <c r="D2106" s="43"/>
      <c r="E2106" s="44"/>
      <c r="F2106" s="44"/>
      <c r="G2106" s="43"/>
      <c r="H2106" s="44"/>
      <c r="I2106" s="45"/>
      <c r="M2106" s="5">
        <f t="shared" si="453"/>
        <v>4</v>
      </c>
      <c r="N2106" s="5">
        <f t="shared" si="454"/>
        <v>2</v>
      </c>
      <c r="O2106" s="5" t="str">
        <f t="shared" si="455"/>
        <v/>
      </c>
      <c r="P2106" s="5">
        <f t="shared" si="456"/>
        <v>0</v>
      </c>
      <c r="Q2106" s="5">
        <f t="shared" ca="1" si="457"/>
        <v>126</v>
      </c>
      <c r="R2106" s="26">
        <f t="shared" si="458"/>
        <v>5479</v>
      </c>
      <c r="S2106" s="26">
        <f t="shared" si="459"/>
        <v>5205</v>
      </c>
      <c r="T2106" s="27" t="str" cm="1">
        <f t="array" aca="1" ref="T2106" ca="1">_xlfn.IFS(Q2106="","NG",Q2106&gt;16,"OK",TODAY()&gt;S2106,"OK",Q2106&lt;16,"NG")</f>
        <v>OK</v>
      </c>
      <c r="U2106" s="5" t="str" cm="1">
        <f t="array" aca="1" ref="U2106" ca="1">IFERROR(_xlfn.IFS(T2106&lt;&gt;"OK","NG",M2106=0,"OK",TRUE,"NG"),"")</f>
        <v>NG</v>
      </c>
      <c r="V2106" s="5" t="str">
        <f t="shared" si="460"/>
        <v>NG</v>
      </c>
      <c r="W2106" s="28" t="str">
        <f t="shared" ca="1" si="461"/>
        <v>OK</v>
      </c>
      <c r="X2106" s="5" t="str">
        <f t="shared" si="462"/>
        <v>NG</v>
      </c>
      <c r="Y2106" s="5">
        <f t="shared" ca="1" si="463"/>
        <v>126</v>
      </c>
      <c r="Z2106" s="5">
        <f t="shared" ca="1" si="464"/>
        <v>126</v>
      </c>
      <c r="AA2106" s="5" t="str" cm="1">
        <f t="array" ref="AA2106">_xlfn.IFS(H2106="","OK",H2106&lt;$F$17,"NG",I2106="解雇","NG",OR(I2106="自主退職",I2106="契約満了"),"OK")</f>
        <v>OK</v>
      </c>
      <c r="AB2106" s="5" t="str" cm="1">
        <f t="array" aca="1" ref="AB2106" ca="1">_xlfn.IFS(AA2106="NG","NG",OR(X2106="NG",X2106="ERROR",X2106=FALSE),"NG",U2106="NG","NG",V2106="OK","OK",AD2106="OK","OK")</f>
        <v>NG</v>
      </c>
      <c r="AC2106" s="5" t="str">
        <f t="shared" si="465"/>
        <v>NG</v>
      </c>
      <c r="AD2106" s="5" t="e" cm="1">
        <f t="array" ref="AD2106">_xlfn.IFS(AND(G2106="〇",H2106&lt;&gt;"",I2106&lt;&gt;""),"ERROR",AND(G2106="",H2106&gt;$H$17,I2106&lt;&gt;""),"NG",AND(G2106="〇",H2106="",I2106=""),"OK")</f>
        <v>#N/A</v>
      </c>
      <c r="AE2106" s="5" t="str" cm="1">
        <f t="array" ref="AE2106">_xlfn.IFS(I2106="解雇","NG",H2106="","OK",H2106&lt;$H$17,"NG",H2106&gt;$H$17,"OK")</f>
        <v>OK</v>
      </c>
      <c r="AF2106" s="5" t="e">
        <f t="shared" si="466"/>
        <v>#N/A</v>
      </c>
    </row>
    <row r="2107" spans="2:32" ht="20.25" customHeight="1" x14ac:dyDescent="0.55000000000000004">
      <c r="B2107" s="9">
        <v>2090</v>
      </c>
      <c r="C2107" s="42"/>
      <c r="D2107" s="43"/>
      <c r="E2107" s="44"/>
      <c r="F2107" s="44"/>
      <c r="G2107" s="43"/>
      <c r="H2107" s="44"/>
      <c r="I2107" s="45"/>
      <c r="M2107" s="5">
        <f t="shared" si="453"/>
        <v>4</v>
      </c>
      <c r="N2107" s="5">
        <f t="shared" si="454"/>
        <v>2</v>
      </c>
      <c r="O2107" s="5" t="str">
        <f t="shared" si="455"/>
        <v/>
      </c>
      <c r="P2107" s="5">
        <f t="shared" si="456"/>
        <v>0</v>
      </c>
      <c r="Q2107" s="5">
        <f t="shared" ca="1" si="457"/>
        <v>126</v>
      </c>
      <c r="R2107" s="26">
        <f t="shared" si="458"/>
        <v>5479</v>
      </c>
      <c r="S2107" s="26">
        <f t="shared" si="459"/>
        <v>5205</v>
      </c>
      <c r="T2107" s="27" t="str" cm="1">
        <f t="array" aca="1" ref="T2107" ca="1">_xlfn.IFS(Q2107="","NG",Q2107&gt;16,"OK",TODAY()&gt;S2107,"OK",Q2107&lt;16,"NG")</f>
        <v>OK</v>
      </c>
      <c r="U2107" s="5" t="str" cm="1">
        <f t="array" aca="1" ref="U2107" ca="1">IFERROR(_xlfn.IFS(T2107&lt;&gt;"OK","NG",M2107=0,"OK",TRUE,"NG"),"")</f>
        <v>NG</v>
      </c>
      <c r="V2107" s="5" t="str">
        <f t="shared" si="460"/>
        <v>NG</v>
      </c>
      <c r="W2107" s="28" t="str">
        <f t="shared" ca="1" si="461"/>
        <v>OK</v>
      </c>
      <c r="X2107" s="5" t="str">
        <f t="shared" si="462"/>
        <v>NG</v>
      </c>
      <c r="Y2107" s="5">
        <f t="shared" ca="1" si="463"/>
        <v>126</v>
      </c>
      <c r="Z2107" s="5">
        <f t="shared" ca="1" si="464"/>
        <v>126</v>
      </c>
      <c r="AA2107" s="5" t="str" cm="1">
        <f t="array" ref="AA2107">_xlfn.IFS(H2107="","OK",H2107&lt;$F$17,"NG",I2107="解雇","NG",OR(I2107="自主退職",I2107="契約満了"),"OK")</f>
        <v>OK</v>
      </c>
      <c r="AB2107" s="5" t="str" cm="1">
        <f t="array" aca="1" ref="AB2107" ca="1">_xlfn.IFS(AA2107="NG","NG",OR(X2107="NG",X2107="ERROR",X2107=FALSE),"NG",U2107="NG","NG",V2107="OK","OK",AD2107="OK","OK")</f>
        <v>NG</v>
      </c>
      <c r="AC2107" s="5" t="str">
        <f t="shared" si="465"/>
        <v>NG</v>
      </c>
      <c r="AD2107" s="5" t="e" cm="1">
        <f t="array" ref="AD2107">_xlfn.IFS(AND(G2107="〇",H2107&lt;&gt;"",I2107&lt;&gt;""),"ERROR",AND(G2107="",H2107&gt;$H$17,I2107&lt;&gt;""),"NG",AND(G2107="〇",H2107="",I2107=""),"OK")</f>
        <v>#N/A</v>
      </c>
      <c r="AE2107" s="5" t="str" cm="1">
        <f t="array" ref="AE2107">_xlfn.IFS(I2107="解雇","NG",H2107="","OK",H2107&lt;$H$17,"NG",H2107&gt;$H$17,"OK")</f>
        <v>OK</v>
      </c>
      <c r="AF2107" s="5" t="e">
        <f t="shared" si="466"/>
        <v>#N/A</v>
      </c>
    </row>
    <row r="2108" spans="2:32" ht="20.25" customHeight="1" x14ac:dyDescent="0.55000000000000004">
      <c r="B2108" s="9">
        <v>2091</v>
      </c>
      <c r="C2108" s="42"/>
      <c r="D2108" s="43"/>
      <c r="E2108" s="44"/>
      <c r="F2108" s="44"/>
      <c r="G2108" s="43"/>
      <c r="H2108" s="44"/>
      <c r="I2108" s="45"/>
      <c r="M2108" s="5">
        <f t="shared" si="453"/>
        <v>4</v>
      </c>
      <c r="N2108" s="5">
        <f t="shared" si="454"/>
        <v>2</v>
      </c>
      <c r="O2108" s="5" t="str">
        <f t="shared" si="455"/>
        <v/>
      </c>
      <c r="P2108" s="5">
        <f t="shared" si="456"/>
        <v>0</v>
      </c>
      <c r="Q2108" s="5">
        <f t="shared" ca="1" si="457"/>
        <v>126</v>
      </c>
      <c r="R2108" s="26">
        <f t="shared" si="458"/>
        <v>5479</v>
      </c>
      <c r="S2108" s="26">
        <f t="shared" si="459"/>
        <v>5205</v>
      </c>
      <c r="T2108" s="27" t="str" cm="1">
        <f t="array" aca="1" ref="T2108" ca="1">_xlfn.IFS(Q2108="","NG",Q2108&gt;16,"OK",TODAY()&gt;S2108,"OK",Q2108&lt;16,"NG")</f>
        <v>OK</v>
      </c>
      <c r="U2108" s="5" t="str" cm="1">
        <f t="array" aca="1" ref="U2108" ca="1">IFERROR(_xlfn.IFS(T2108&lt;&gt;"OK","NG",M2108=0,"OK",TRUE,"NG"),"")</f>
        <v>NG</v>
      </c>
      <c r="V2108" s="5" t="str">
        <f t="shared" si="460"/>
        <v>NG</v>
      </c>
      <c r="W2108" s="28" t="str">
        <f t="shared" ca="1" si="461"/>
        <v>OK</v>
      </c>
      <c r="X2108" s="5" t="str">
        <f t="shared" si="462"/>
        <v>NG</v>
      </c>
      <c r="Y2108" s="5">
        <f t="shared" ca="1" si="463"/>
        <v>126</v>
      </c>
      <c r="Z2108" s="5">
        <f t="shared" ca="1" si="464"/>
        <v>126</v>
      </c>
      <c r="AA2108" s="5" t="str" cm="1">
        <f t="array" ref="AA2108">_xlfn.IFS(H2108="","OK",H2108&lt;$F$17,"NG",I2108="解雇","NG",OR(I2108="自主退職",I2108="契約満了"),"OK")</f>
        <v>OK</v>
      </c>
      <c r="AB2108" s="5" t="str" cm="1">
        <f t="array" aca="1" ref="AB2108" ca="1">_xlfn.IFS(AA2108="NG","NG",OR(X2108="NG",X2108="ERROR",X2108=FALSE),"NG",U2108="NG","NG",V2108="OK","OK",AD2108="OK","OK")</f>
        <v>NG</v>
      </c>
      <c r="AC2108" s="5" t="str">
        <f t="shared" si="465"/>
        <v>NG</v>
      </c>
      <c r="AD2108" s="5" t="e" cm="1">
        <f t="array" ref="AD2108">_xlfn.IFS(AND(G2108="〇",H2108&lt;&gt;"",I2108&lt;&gt;""),"ERROR",AND(G2108="",H2108&gt;$H$17,I2108&lt;&gt;""),"NG",AND(G2108="〇",H2108="",I2108=""),"OK")</f>
        <v>#N/A</v>
      </c>
      <c r="AE2108" s="5" t="str" cm="1">
        <f t="array" ref="AE2108">_xlfn.IFS(I2108="解雇","NG",H2108="","OK",H2108&lt;$H$17,"NG",H2108&gt;$H$17,"OK")</f>
        <v>OK</v>
      </c>
      <c r="AF2108" s="5" t="e">
        <f t="shared" si="466"/>
        <v>#N/A</v>
      </c>
    </row>
    <row r="2109" spans="2:32" ht="20.25" customHeight="1" x14ac:dyDescent="0.55000000000000004">
      <c r="B2109" s="9">
        <v>2092</v>
      </c>
      <c r="C2109" s="42"/>
      <c r="D2109" s="43"/>
      <c r="E2109" s="44"/>
      <c r="F2109" s="44"/>
      <c r="G2109" s="43"/>
      <c r="H2109" s="44"/>
      <c r="I2109" s="45"/>
      <c r="M2109" s="5">
        <f t="shared" si="453"/>
        <v>4</v>
      </c>
      <c r="N2109" s="5">
        <f t="shared" si="454"/>
        <v>2</v>
      </c>
      <c r="O2109" s="5" t="str">
        <f t="shared" si="455"/>
        <v/>
      </c>
      <c r="P2109" s="5">
        <f t="shared" si="456"/>
        <v>0</v>
      </c>
      <c r="Q2109" s="5">
        <f t="shared" ca="1" si="457"/>
        <v>126</v>
      </c>
      <c r="R2109" s="26">
        <f t="shared" si="458"/>
        <v>5479</v>
      </c>
      <c r="S2109" s="26">
        <f t="shared" si="459"/>
        <v>5205</v>
      </c>
      <c r="T2109" s="27" t="str" cm="1">
        <f t="array" aca="1" ref="T2109" ca="1">_xlfn.IFS(Q2109="","NG",Q2109&gt;16,"OK",TODAY()&gt;S2109,"OK",Q2109&lt;16,"NG")</f>
        <v>OK</v>
      </c>
      <c r="U2109" s="5" t="str" cm="1">
        <f t="array" aca="1" ref="U2109" ca="1">IFERROR(_xlfn.IFS(T2109&lt;&gt;"OK","NG",M2109=0,"OK",TRUE,"NG"),"")</f>
        <v>NG</v>
      </c>
      <c r="V2109" s="5" t="str">
        <f t="shared" si="460"/>
        <v>NG</v>
      </c>
      <c r="W2109" s="28" t="str">
        <f t="shared" ca="1" si="461"/>
        <v>OK</v>
      </c>
      <c r="X2109" s="5" t="str">
        <f t="shared" si="462"/>
        <v>NG</v>
      </c>
      <c r="Y2109" s="5">
        <f t="shared" ca="1" si="463"/>
        <v>126</v>
      </c>
      <c r="Z2109" s="5">
        <f t="shared" ca="1" si="464"/>
        <v>126</v>
      </c>
      <c r="AA2109" s="5" t="str" cm="1">
        <f t="array" ref="AA2109">_xlfn.IFS(H2109="","OK",H2109&lt;$F$17,"NG",I2109="解雇","NG",OR(I2109="自主退職",I2109="契約満了"),"OK")</f>
        <v>OK</v>
      </c>
      <c r="AB2109" s="5" t="str" cm="1">
        <f t="array" aca="1" ref="AB2109" ca="1">_xlfn.IFS(AA2109="NG","NG",OR(X2109="NG",X2109="ERROR",X2109=FALSE),"NG",U2109="NG","NG",V2109="OK","OK",AD2109="OK","OK")</f>
        <v>NG</v>
      </c>
      <c r="AC2109" s="5" t="str">
        <f t="shared" si="465"/>
        <v>NG</v>
      </c>
      <c r="AD2109" s="5" t="e" cm="1">
        <f t="array" ref="AD2109">_xlfn.IFS(AND(G2109="〇",H2109&lt;&gt;"",I2109&lt;&gt;""),"ERROR",AND(G2109="",H2109&gt;$H$17,I2109&lt;&gt;""),"NG",AND(G2109="〇",H2109="",I2109=""),"OK")</f>
        <v>#N/A</v>
      </c>
      <c r="AE2109" s="5" t="str" cm="1">
        <f t="array" ref="AE2109">_xlfn.IFS(I2109="解雇","NG",H2109="","OK",H2109&lt;$H$17,"NG",H2109&gt;$H$17,"OK")</f>
        <v>OK</v>
      </c>
      <c r="AF2109" s="5" t="e">
        <f t="shared" si="466"/>
        <v>#N/A</v>
      </c>
    </row>
    <row r="2110" spans="2:32" ht="20.25" customHeight="1" x14ac:dyDescent="0.55000000000000004">
      <c r="B2110" s="9">
        <v>2093</v>
      </c>
      <c r="C2110" s="42"/>
      <c r="D2110" s="43"/>
      <c r="E2110" s="44"/>
      <c r="F2110" s="44"/>
      <c r="G2110" s="43"/>
      <c r="H2110" s="44"/>
      <c r="I2110" s="45"/>
      <c r="M2110" s="5">
        <f t="shared" si="453"/>
        <v>4</v>
      </c>
      <c r="N2110" s="5">
        <f t="shared" si="454"/>
        <v>2</v>
      </c>
      <c r="O2110" s="5" t="str">
        <f t="shared" si="455"/>
        <v/>
      </c>
      <c r="P2110" s="5">
        <f t="shared" si="456"/>
        <v>0</v>
      </c>
      <c r="Q2110" s="5">
        <f t="shared" ca="1" si="457"/>
        <v>126</v>
      </c>
      <c r="R2110" s="26">
        <f t="shared" si="458"/>
        <v>5479</v>
      </c>
      <c r="S2110" s="26">
        <f t="shared" si="459"/>
        <v>5205</v>
      </c>
      <c r="T2110" s="27" t="str" cm="1">
        <f t="array" aca="1" ref="T2110" ca="1">_xlfn.IFS(Q2110="","NG",Q2110&gt;16,"OK",TODAY()&gt;S2110,"OK",Q2110&lt;16,"NG")</f>
        <v>OK</v>
      </c>
      <c r="U2110" s="5" t="str" cm="1">
        <f t="array" aca="1" ref="U2110" ca="1">IFERROR(_xlfn.IFS(T2110&lt;&gt;"OK","NG",M2110=0,"OK",TRUE,"NG"),"")</f>
        <v>NG</v>
      </c>
      <c r="V2110" s="5" t="str">
        <f t="shared" si="460"/>
        <v>NG</v>
      </c>
      <c r="W2110" s="28" t="str">
        <f t="shared" ca="1" si="461"/>
        <v>OK</v>
      </c>
      <c r="X2110" s="5" t="str">
        <f t="shared" si="462"/>
        <v>NG</v>
      </c>
      <c r="Y2110" s="5">
        <f t="shared" ca="1" si="463"/>
        <v>126</v>
      </c>
      <c r="Z2110" s="5">
        <f t="shared" ca="1" si="464"/>
        <v>126</v>
      </c>
      <c r="AA2110" s="5" t="str" cm="1">
        <f t="array" ref="AA2110">_xlfn.IFS(H2110="","OK",H2110&lt;$F$17,"NG",I2110="解雇","NG",OR(I2110="自主退職",I2110="契約満了"),"OK")</f>
        <v>OK</v>
      </c>
      <c r="AB2110" s="5" t="str" cm="1">
        <f t="array" aca="1" ref="AB2110" ca="1">_xlfn.IFS(AA2110="NG","NG",OR(X2110="NG",X2110="ERROR",X2110=FALSE),"NG",U2110="NG","NG",V2110="OK","OK",AD2110="OK","OK")</f>
        <v>NG</v>
      </c>
      <c r="AC2110" s="5" t="str">
        <f t="shared" si="465"/>
        <v>NG</v>
      </c>
      <c r="AD2110" s="5" t="e" cm="1">
        <f t="array" ref="AD2110">_xlfn.IFS(AND(G2110="〇",H2110&lt;&gt;"",I2110&lt;&gt;""),"ERROR",AND(G2110="",H2110&gt;$H$17,I2110&lt;&gt;""),"NG",AND(G2110="〇",H2110="",I2110=""),"OK")</f>
        <v>#N/A</v>
      </c>
      <c r="AE2110" s="5" t="str" cm="1">
        <f t="array" ref="AE2110">_xlfn.IFS(I2110="解雇","NG",H2110="","OK",H2110&lt;$H$17,"NG",H2110&gt;$H$17,"OK")</f>
        <v>OK</v>
      </c>
      <c r="AF2110" s="5" t="e">
        <f t="shared" si="466"/>
        <v>#N/A</v>
      </c>
    </row>
    <row r="2111" spans="2:32" ht="20.25" customHeight="1" x14ac:dyDescent="0.55000000000000004">
      <c r="B2111" s="9">
        <v>2094</v>
      </c>
      <c r="C2111" s="42"/>
      <c r="D2111" s="43"/>
      <c r="E2111" s="44"/>
      <c r="F2111" s="44"/>
      <c r="G2111" s="43"/>
      <c r="H2111" s="44"/>
      <c r="I2111" s="45"/>
      <c r="M2111" s="5">
        <f t="shared" si="453"/>
        <v>4</v>
      </c>
      <c r="N2111" s="5">
        <f t="shared" si="454"/>
        <v>2</v>
      </c>
      <c r="O2111" s="5" t="str">
        <f t="shared" si="455"/>
        <v/>
      </c>
      <c r="P2111" s="5">
        <f t="shared" si="456"/>
        <v>0</v>
      </c>
      <c r="Q2111" s="5">
        <f t="shared" ca="1" si="457"/>
        <v>126</v>
      </c>
      <c r="R2111" s="26">
        <f t="shared" si="458"/>
        <v>5479</v>
      </c>
      <c r="S2111" s="26">
        <f t="shared" si="459"/>
        <v>5205</v>
      </c>
      <c r="T2111" s="27" t="str" cm="1">
        <f t="array" aca="1" ref="T2111" ca="1">_xlfn.IFS(Q2111="","NG",Q2111&gt;16,"OK",TODAY()&gt;S2111,"OK",Q2111&lt;16,"NG")</f>
        <v>OK</v>
      </c>
      <c r="U2111" s="5" t="str" cm="1">
        <f t="array" aca="1" ref="U2111" ca="1">IFERROR(_xlfn.IFS(T2111&lt;&gt;"OK","NG",M2111=0,"OK",TRUE,"NG"),"")</f>
        <v>NG</v>
      </c>
      <c r="V2111" s="5" t="str">
        <f t="shared" si="460"/>
        <v>NG</v>
      </c>
      <c r="W2111" s="28" t="str">
        <f t="shared" ca="1" si="461"/>
        <v>OK</v>
      </c>
      <c r="X2111" s="5" t="str">
        <f t="shared" si="462"/>
        <v>NG</v>
      </c>
      <c r="Y2111" s="5">
        <f t="shared" ca="1" si="463"/>
        <v>126</v>
      </c>
      <c r="Z2111" s="5">
        <f t="shared" ca="1" si="464"/>
        <v>126</v>
      </c>
      <c r="AA2111" s="5" t="str" cm="1">
        <f t="array" ref="AA2111">_xlfn.IFS(H2111="","OK",H2111&lt;$F$17,"NG",I2111="解雇","NG",OR(I2111="自主退職",I2111="契約満了"),"OK")</f>
        <v>OK</v>
      </c>
      <c r="AB2111" s="5" t="str" cm="1">
        <f t="array" aca="1" ref="AB2111" ca="1">_xlfn.IFS(AA2111="NG","NG",OR(X2111="NG",X2111="ERROR",X2111=FALSE),"NG",U2111="NG","NG",V2111="OK","OK",AD2111="OK","OK")</f>
        <v>NG</v>
      </c>
      <c r="AC2111" s="5" t="str">
        <f t="shared" si="465"/>
        <v>NG</v>
      </c>
      <c r="AD2111" s="5" t="e" cm="1">
        <f t="array" ref="AD2111">_xlfn.IFS(AND(G2111="〇",H2111&lt;&gt;"",I2111&lt;&gt;""),"ERROR",AND(G2111="",H2111&gt;$H$17,I2111&lt;&gt;""),"NG",AND(G2111="〇",H2111="",I2111=""),"OK")</f>
        <v>#N/A</v>
      </c>
      <c r="AE2111" s="5" t="str" cm="1">
        <f t="array" ref="AE2111">_xlfn.IFS(I2111="解雇","NG",H2111="","OK",H2111&lt;$H$17,"NG",H2111&gt;$H$17,"OK")</f>
        <v>OK</v>
      </c>
      <c r="AF2111" s="5" t="e">
        <f t="shared" si="466"/>
        <v>#N/A</v>
      </c>
    </row>
    <row r="2112" spans="2:32" ht="20.25" customHeight="1" x14ac:dyDescent="0.55000000000000004">
      <c r="B2112" s="9">
        <v>2095</v>
      </c>
      <c r="C2112" s="42"/>
      <c r="D2112" s="43"/>
      <c r="E2112" s="44"/>
      <c r="F2112" s="44"/>
      <c r="G2112" s="43"/>
      <c r="H2112" s="44"/>
      <c r="I2112" s="45"/>
      <c r="M2112" s="5">
        <f t="shared" si="453"/>
        <v>4</v>
      </c>
      <c r="N2112" s="5">
        <f t="shared" si="454"/>
        <v>2</v>
      </c>
      <c r="O2112" s="5" t="str">
        <f t="shared" si="455"/>
        <v/>
      </c>
      <c r="P2112" s="5">
        <f t="shared" si="456"/>
        <v>0</v>
      </c>
      <c r="Q2112" s="5">
        <f t="shared" ca="1" si="457"/>
        <v>126</v>
      </c>
      <c r="R2112" s="26">
        <f t="shared" si="458"/>
        <v>5479</v>
      </c>
      <c r="S2112" s="26">
        <f t="shared" si="459"/>
        <v>5205</v>
      </c>
      <c r="T2112" s="27" t="str" cm="1">
        <f t="array" aca="1" ref="T2112" ca="1">_xlfn.IFS(Q2112="","NG",Q2112&gt;16,"OK",TODAY()&gt;S2112,"OK",Q2112&lt;16,"NG")</f>
        <v>OK</v>
      </c>
      <c r="U2112" s="5" t="str" cm="1">
        <f t="array" aca="1" ref="U2112" ca="1">IFERROR(_xlfn.IFS(T2112&lt;&gt;"OK","NG",M2112=0,"OK",TRUE,"NG"),"")</f>
        <v>NG</v>
      </c>
      <c r="V2112" s="5" t="str">
        <f t="shared" si="460"/>
        <v>NG</v>
      </c>
      <c r="W2112" s="28" t="str">
        <f t="shared" ca="1" si="461"/>
        <v>OK</v>
      </c>
      <c r="X2112" s="5" t="str">
        <f t="shared" si="462"/>
        <v>NG</v>
      </c>
      <c r="Y2112" s="5">
        <f t="shared" ca="1" si="463"/>
        <v>126</v>
      </c>
      <c r="Z2112" s="5">
        <f t="shared" ca="1" si="464"/>
        <v>126</v>
      </c>
      <c r="AA2112" s="5" t="str" cm="1">
        <f t="array" ref="AA2112">_xlfn.IFS(H2112="","OK",H2112&lt;$F$17,"NG",I2112="解雇","NG",OR(I2112="自主退職",I2112="契約満了"),"OK")</f>
        <v>OK</v>
      </c>
      <c r="AB2112" s="5" t="str" cm="1">
        <f t="array" aca="1" ref="AB2112" ca="1">_xlfn.IFS(AA2112="NG","NG",OR(X2112="NG",X2112="ERROR",X2112=FALSE),"NG",U2112="NG","NG",V2112="OK","OK",AD2112="OK","OK")</f>
        <v>NG</v>
      </c>
      <c r="AC2112" s="5" t="str">
        <f t="shared" si="465"/>
        <v>NG</v>
      </c>
      <c r="AD2112" s="5" t="e" cm="1">
        <f t="array" ref="AD2112">_xlfn.IFS(AND(G2112="〇",H2112&lt;&gt;"",I2112&lt;&gt;""),"ERROR",AND(G2112="",H2112&gt;$H$17,I2112&lt;&gt;""),"NG",AND(G2112="〇",H2112="",I2112=""),"OK")</f>
        <v>#N/A</v>
      </c>
      <c r="AE2112" s="5" t="str" cm="1">
        <f t="array" ref="AE2112">_xlfn.IFS(I2112="解雇","NG",H2112="","OK",H2112&lt;$H$17,"NG",H2112&gt;$H$17,"OK")</f>
        <v>OK</v>
      </c>
      <c r="AF2112" s="5" t="e">
        <f t="shared" si="466"/>
        <v>#N/A</v>
      </c>
    </row>
    <row r="2113" spans="2:32" ht="20.25" customHeight="1" x14ac:dyDescent="0.55000000000000004">
      <c r="B2113" s="9">
        <v>2096</v>
      </c>
      <c r="C2113" s="42"/>
      <c r="D2113" s="43"/>
      <c r="E2113" s="44"/>
      <c r="F2113" s="44"/>
      <c r="G2113" s="43"/>
      <c r="H2113" s="44"/>
      <c r="I2113" s="45"/>
      <c r="M2113" s="5">
        <f t="shared" si="453"/>
        <v>4</v>
      </c>
      <c r="N2113" s="5">
        <f t="shared" si="454"/>
        <v>2</v>
      </c>
      <c r="O2113" s="5" t="str">
        <f t="shared" si="455"/>
        <v/>
      </c>
      <c r="P2113" s="5">
        <f t="shared" si="456"/>
        <v>0</v>
      </c>
      <c r="Q2113" s="5">
        <f t="shared" ca="1" si="457"/>
        <v>126</v>
      </c>
      <c r="R2113" s="26">
        <f t="shared" si="458"/>
        <v>5479</v>
      </c>
      <c r="S2113" s="26">
        <f t="shared" si="459"/>
        <v>5205</v>
      </c>
      <c r="T2113" s="27" t="str" cm="1">
        <f t="array" aca="1" ref="T2113" ca="1">_xlfn.IFS(Q2113="","NG",Q2113&gt;16,"OK",TODAY()&gt;S2113,"OK",Q2113&lt;16,"NG")</f>
        <v>OK</v>
      </c>
      <c r="U2113" s="5" t="str" cm="1">
        <f t="array" aca="1" ref="U2113" ca="1">IFERROR(_xlfn.IFS(T2113&lt;&gt;"OK","NG",M2113=0,"OK",TRUE,"NG"),"")</f>
        <v>NG</v>
      </c>
      <c r="V2113" s="5" t="str">
        <f t="shared" si="460"/>
        <v>NG</v>
      </c>
      <c r="W2113" s="28" t="str">
        <f t="shared" ca="1" si="461"/>
        <v>OK</v>
      </c>
      <c r="X2113" s="5" t="str">
        <f t="shared" si="462"/>
        <v>NG</v>
      </c>
      <c r="Y2113" s="5">
        <f t="shared" ca="1" si="463"/>
        <v>126</v>
      </c>
      <c r="Z2113" s="5">
        <f t="shared" ca="1" si="464"/>
        <v>126</v>
      </c>
      <c r="AA2113" s="5" t="str" cm="1">
        <f t="array" ref="AA2113">_xlfn.IFS(H2113="","OK",H2113&lt;$F$17,"NG",I2113="解雇","NG",OR(I2113="自主退職",I2113="契約満了"),"OK")</f>
        <v>OK</v>
      </c>
      <c r="AB2113" s="5" t="str" cm="1">
        <f t="array" aca="1" ref="AB2113" ca="1">_xlfn.IFS(AA2113="NG","NG",OR(X2113="NG",X2113="ERROR",X2113=FALSE),"NG",U2113="NG","NG",V2113="OK","OK",AD2113="OK","OK")</f>
        <v>NG</v>
      </c>
      <c r="AC2113" s="5" t="str">
        <f t="shared" si="465"/>
        <v>NG</v>
      </c>
      <c r="AD2113" s="5" t="e" cm="1">
        <f t="array" ref="AD2113">_xlfn.IFS(AND(G2113="〇",H2113&lt;&gt;"",I2113&lt;&gt;""),"ERROR",AND(G2113="",H2113&gt;$H$17,I2113&lt;&gt;""),"NG",AND(G2113="〇",H2113="",I2113=""),"OK")</f>
        <v>#N/A</v>
      </c>
      <c r="AE2113" s="5" t="str" cm="1">
        <f t="array" ref="AE2113">_xlfn.IFS(I2113="解雇","NG",H2113="","OK",H2113&lt;$H$17,"NG",H2113&gt;$H$17,"OK")</f>
        <v>OK</v>
      </c>
      <c r="AF2113" s="5" t="e">
        <f t="shared" si="466"/>
        <v>#N/A</v>
      </c>
    </row>
    <row r="2114" spans="2:32" ht="20.25" customHeight="1" x14ac:dyDescent="0.55000000000000004">
      <c r="B2114" s="9">
        <v>2097</v>
      </c>
      <c r="C2114" s="42"/>
      <c r="D2114" s="43"/>
      <c r="E2114" s="44"/>
      <c r="F2114" s="44"/>
      <c r="G2114" s="43"/>
      <c r="H2114" s="44"/>
      <c r="I2114" s="45"/>
      <c r="M2114" s="5">
        <f t="shared" si="453"/>
        <v>4</v>
      </c>
      <c r="N2114" s="5">
        <f t="shared" si="454"/>
        <v>2</v>
      </c>
      <c r="O2114" s="5" t="str">
        <f t="shared" si="455"/>
        <v/>
      </c>
      <c r="P2114" s="5">
        <f t="shared" si="456"/>
        <v>0</v>
      </c>
      <c r="Q2114" s="5">
        <f t="shared" ca="1" si="457"/>
        <v>126</v>
      </c>
      <c r="R2114" s="26">
        <f t="shared" si="458"/>
        <v>5479</v>
      </c>
      <c r="S2114" s="26">
        <f t="shared" si="459"/>
        <v>5205</v>
      </c>
      <c r="T2114" s="27" t="str" cm="1">
        <f t="array" aca="1" ref="T2114" ca="1">_xlfn.IFS(Q2114="","NG",Q2114&gt;16,"OK",TODAY()&gt;S2114,"OK",Q2114&lt;16,"NG")</f>
        <v>OK</v>
      </c>
      <c r="U2114" s="5" t="str" cm="1">
        <f t="array" aca="1" ref="U2114" ca="1">IFERROR(_xlfn.IFS(T2114&lt;&gt;"OK","NG",M2114=0,"OK",TRUE,"NG"),"")</f>
        <v>NG</v>
      </c>
      <c r="V2114" s="5" t="str">
        <f t="shared" si="460"/>
        <v>NG</v>
      </c>
      <c r="W2114" s="28" t="str">
        <f t="shared" ca="1" si="461"/>
        <v>OK</v>
      </c>
      <c r="X2114" s="5" t="str">
        <f t="shared" si="462"/>
        <v>NG</v>
      </c>
      <c r="Y2114" s="5">
        <f t="shared" ca="1" si="463"/>
        <v>126</v>
      </c>
      <c r="Z2114" s="5">
        <f t="shared" ca="1" si="464"/>
        <v>126</v>
      </c>
      <c r="AA2114" s="5" t="str" cm="1">
        <f t="array" ref="AA2114">_xlfn.IFS(H2114="","OK",H2114&lt;$F$17,"NG",I2114="解雇","NG",OR(I2114="自主退職",I2114="契約満了"),"OK")</f>
        <v>OK</v>
      </c>
      <c r="AB2114" s="5" t="str" cm="1">
        <f t="array" aca="1" ref="AB2114" ca="1">_xlfn.IFS(AA2114="NG","NG",OR(X2114="NG",X2114="ERROR",X2114=FALSE),"NG",U2114="NG","NG",V2114="OK","OK",AD2114="OK","OK")</f>
        <v>NG</v>
      </c>
      <c r="AC2114" s="5" t="str">
        <f t="shared" si="465"/>
        <v>NG</v>
      </c>
      <c r="AD2114" s="5" t="e" cm="1">
        <f t="array" ref="AD2114">_xlfn.IFS(AND(G2114="〇",H2114&lt;&gt;"",I2114&lt;&gt;""),"ERROR",AND(G2114="",H2114&gt;$H$17,I2114&lt;&gt;""),"NG",AND(G2114="〇",H2114="",I2114=""),"OK")</f>
        <v>#N/A</v>
      </c>
      <c r="AE2114" s="5" t="str" cm="1">
        <f t="array" ref="AE2114">_xlfn.IFS(I2114="解雇","NG",H2114="","OK",H2114&lt;$H$17,"NG",H2114&gt;$H$17,"OK")</f>
        <v>OK</v>
      </c>
      <c r="AF2114" s="5" t="e">
        <f t="shared" si="466"/>
        <v>#N/A</v>
      </c>
    </row>
    <row r="2115" spans="2:32" ht="20.25" customHeight="1" x14ac:dyDescent="0.55000000000000004">
      <c r="B2115" s="9">
        <v>2098</v>
      </c>
      <c r="C2115" s="42"/>
      <c r="D2115" s="43"/>
      <c r="E2115" s="44"/>
      <c r="F2115" s="44"/>
      <c r="G2115" s="43"/>
      <c r="H2115" s="44"/>
      <c r="I2115" s="45"/>
      <c r="M2115" s="5">
        <f t="shared" si="453"/>
        <v>4</v>
      </c>
      <c r="N2115" s="5">
        <f t="shared" si="454"/>
        <v>2</v>
      </c>
      <c r="O2115" s="5" t="str">
        <f t="shared" si="455"/>
        <v/>
      </c>
      <c r="P2115" s="5">
        <f t="shared" si="456"/>
        <v>0</v>
      </c>
      <c r="Q2115" s="5">
        <f t="shared" ca="1" si="457"/>
        <v>126</v>
      </c>
      <c r="R2115" s="26">
        <f t="shared" si="458"/>
        <v>5479</v>
      </c>
      <c r="S2115" s="26">
        <f t="shared" si="459"/>
        <v>5205</v>
      </c>
      <c r="T2115" s="27" t="str" cm="1">
        <f t="array" aca="1" ref="T2115" ca="1">_xlfn.IFS(Q2115="","NG",Q2115&gt;16,"OK",TODAY()&gt;S2115,"OK",Q2115&lt;16,"NG")</f>
        <v>OK</v>
      </c>
      <c r="U2115" s="5" t="str" cm="1">
        <f t="array" aca="1" ref="U2115" ca="1">IFERROR(_xlfn.IFS(T2115&lt;&gt;"OK","NG",M2115=0,"OK",TRUE,"NG"),"")</f>
        <v>NG</v>
      </c>
      <c r="V2115" s="5" t="str">
        <f t="shared" si="460"/>
        <v>NG</v>
      </c>
      <c r="W2115" s="28" t="str">
        <f t="shared" ca="1" si="461"/>
        <v>OK</v>
      </c>
      <c r="X2115" s="5" t="str">
        <f t="shared" si="462"/>
        <v>NG</v>
      </c>
      <c r="Y2115" s="5">
        <f t="shared" ca="1" si="463"/>
        <v>126</v>
      </c>
      <c r="Z2115" s="5">
        <f t="shared" ca="1" si="464"/>
        <v>126</v>
      </c>
      <c r="AA2115" s="5" t="str" cm="1">
        <f t="array" ref="AA2115">_xlfn.IFS(H2115="","OK",H2115&lt;$F$17,"NG",I2115="解雇","NG",OR(I2115="自主退職",I2115="契約満了"),"OK")</f>
        <v>OK</v>
      </c>
      <c r="AB2115" s="5" t="str" cm="1">
        <f t="array" aca="1" ref="AB2115" ca="1">_xlfn.IFS(AA2115="NG","NG",OR(X2115="NG",X2115="ERROR",X2115=FALSE),"NG",U2115="NG","NG",V2115="OK","OK",AD2115="OK","OK")</f>
        <v>NG</v>
      </c>
      <c r="AC2115" s="5" t="str">
        <f t="shared" si="465"/>
        <v>NG</v>
      </c>
      <c r="AD2115" s="5" t="e" cm="1">
        <f t="array" ref="AD2115">_xlfn.IFS(AND(G2115="〇",H2115&lt;&gt;"",I2115&lt;&gt;""),"ERROR",AND(G2115="",H2115&gt;$H$17,I2115&lt;&gt;""),"NG",AND(G2115="〇",H2115="",I2115=""),"OK")</f>
        <v>#N/A</v>
      </c>
      <c r="AE2115" s="5" t="str" cm="1">
        <f t="array" ref="AE2115">_xlfn.IFS(I2115="解雇","NG",H2115="","OK",H2115&lt;$H$17,"NG",H2115&gt;$H$17,"OK")</f>
        <v>OK</v>
      </c>
      <c r="AF2115" s="5" t="e">
        <f t="shared" si="466"/>
        <v>#N/A</v>
      </c>
    </row>
    <row r="2116" spans="2:32" ht="20.25" customHeight="1" x14ac:dyDescent="0.55000000000000004">
      <c r="B2116" s="9">
        <v>2099</v>
      </c>
      <c r="C2116" s="42"/>
      <c r="D2116" s="43"/>
      <c r="E2116" s="44"/>
      <c r="F2116" s="44"/>
      <c r="G2116" s="43"/>
      <c r="H2116" s="44"/>
      <c r="I2116" s="45"/>
      <c r="M2116" s="5">
        <f t="shared" si="453"/>
        <v>4</v>
      </c>
      <c r="N2116" s="5">
        <f t="shared" si="454"/>
        <v>2</v>
      </c>
      <c r="O2116" s="5" t="str">
        <f t="shared" si="455"/>
        <v/>
      </c>
      <c r="P2116" s="5">
        <f t="shared" si="456"/>
        <v>0</v>
      </c>
      <c r="Q2116" s="5">
        <f t="shared" ca="1" si="457"/>
        <v>126</v>
      </c>
      <c r="R2116" s="26">
        <f t="shared" si="458"/>
        <v>5479</v>
      </c>
      <c r="S2116" s="26">
        <f t="shared" si="459"/>
        <v>5205</v>
      </c>
      <c r="T2116" s="27" t="str" cm="1">
        <f t="array" aca="1" ref="T2116" ca="1">_xlfn.IFS(Q2116="","NG",Q2116&gt;16,"OK",TODAY()&gt;S2116,"OK",Q2116&lt;16,"NG")</f>
        <v>OK</v>
      </c>
      <c r="U2116" s="5" t="str" cm="1">
        <f t="array" aca="1" ref="U2116" ca="1">IFERROR(_xlfn.IFS(T2116&lt;&gt;"OK","NG",M2116=0,"OK",TRUE,"NG"),"")</f>
        <v>NG</v>
      </c>
      <c r="V2116" s="5" t="str">
        <f t="shared" si="460"/>
        <v>NG</v>
      </c>
      <c r="W2116" s="28" t="str">
        <f t="shared" ca="1" si="461"/>
        <v>OK</v>
      </c>
      <c r="X2116" s="5" t="str">
        <f t="shared" si="462"/>
        <v>NG</v>
      </c>
      <c r="Y2116" s="5">
        <f t="shared" ca="1" si="463"/>
        <v>126</v>
      </c>
      <c r="Z2116" s="5">
        <f t="shared" ca="1" si="464"/>
        <v>126</v>
      </c>
      <c r="AA2116" s="5" t="str" cm="1">
        <f t="array" ref="AA2116">_xlfn.IFS(H2116="","OK",H2116&lt;$F$17,"NG",I2116="解雇","NG",OR(I2116="自主退職",I2116="契約満了"),"OK")</f>
        <v>OK</v>
      </c>
      <c r="AB2116" s="5" t="str" cm="1">
        <f t="array" aca="1" ref="AB2116" ca="1">_xlfn.IFS(AA2116="NG","NG",OR(X2116="NG",X2116="ERROR",X2116=FALSE),"NG",U2116="NG","NG",V2116="OK","OK",AD2116="OK","OK")</f>
        <v>NG</v>
      </c>
      <c r="AC2116" s="5" t="str">
        <f t="shared" si="465"/>
        <v>NG</v>
      </c>
      <c r="AD2116" s="5" t="e" cm="1">
        <f t="array" ref="AD2116">_xlfn.IFS(AND(G2116="〇",H2116&lt;&gt;"",I2116&lt;&gt;""),"ERROR",AND(G2116="",H2116&gt;$H$17,I2116&lt;&gt;""),"NG",AND(G2116="〇",H2116="",I2116=""),"OK")</f>
        <v>#N/A</v>
      </c>
      <c r="AE2116" s="5" t="str" cm="1">
        <f t="array" ref="AE2116">_xlfn.IFS(I2116="解雇","NG",H2116="","OK",H2116&lt;$H$17,"NG",H2116&gt;$H$17,"OK")</f>
        <v>OK</v>
      </c>
      <c r="AF2116" s="5" t="e">
        <f t="shared" si="466"/>
        <v>#N/A</v>
      </c>
    </row>
    <row r="2117" spans="2:32" ht="20.25" customHeight="1" x14ac:dyDescent="0.55000000000000004">
      <c r="B2117" s="9">
        <v>2100</v>
      </c>
      <c r="C2117" s="42"/>
      <c r="D2117" s="43"/>
      <c r="E2117" s="44"/>
      <c r="F2117" s="44"/>
      <c r="G2117" s="43"/>
      <c r="H2117" s="44"/>
      <c r="I2117" s="45"/>
      <c r="M2117" s="5">
        <f t="shared" si="453"/>
        <v>4</v>
      </c>
      <c r="N2117" s="5">
        <f t="shared" si="454"/>
        <v>2</v>
      </c>
      <c r="O2117" s="5" t="str">
        <f t="shared" si="455"/>
        <v/>
      </c>
      <c r="P2117" s="5">
        <f t="shared" si="456"/>
        <v>0</v>
      </c>
      <c r="Q2117" s="5">
        <f t="shared" ca="1" si="457"/>
        <v>126</v>
      </c>
      <c r="R2117" s="26">
        <f t="shared" si="458"/>
        <v>5479</v>
      </c>
      <c r="S2117" s="26">
        <f t="shared" si="459"/>
        <v>5205</v>
      </c>
      <c r="T2117" s="27" t="str" cm="1">
        <f t="array" aca="1" ref="T2117" ca="1">_xlfn.IFS(Q2117="","NG",Q2117&gt;16,"OK",TODAY()&gt;S2117,"OK",Q2117&lt;16,"NG")</f>
        <v>OK</v>
      </c>
      <c r="U2117" s="5" t="str" cm="1">
        <f t="array" aca="1" ref="U2117" ca="1">IFERROR(_xlfn.IFS(T2117&lt;&gt;"OK","NG",M2117=0,"OK",TRUE,"NG"),"")</f>
        <v>NG</v>
      </c>
      <c r="V2117" s="5" t="str">
        <f t="shared" si="460"/>
        <v>NG</v>
      </c>
      <c r="W2117" s="28" t="str">
        <f t="shared" ca="1" si="461"/>
        <v>OK</v>
      </c>
      <c r="X2117" s="5" t="str">
        <f t="shared" si="462"/>
        <v>NG</v>
      </c>
      <c r="Y2117" s="5">
        <f t="shared" ca="1" si="463"/>
        <v>126</v>
      </c>
      <c r="Z2117" s="5">
        <f t="shared" ca="1" si="464"/>
        <v>126</v>
      </c>
      <c r="AA2117" s="5" t="str" cm="1">
        <f t="array" ref="AA2117">_xlfn.IFS(H2117="","OK",H2117&lt;$F$17,"NG",I2117="解雇","NG",OR(I2117="自主退職",I2117="契約満了"),"OK")</f>
        <v>OK</v>
      </c>
      <c r="AB2117" s="5" t="str" cm="1">
        <f t="array" aca="1" ref="AB2117" ca="1">_xlfn.IFS(AA2117="NG","NG",OR(X2117="NG",X2117="ERROR",X2117=FALSE),"NG",U2117="NG","NG",V2117="OK","OK",AD2117="OK","OK")</f>
        <v>NG</v>
      </c>
      <c r="AC2117" s="5" t="str">
        <f t="shared" si="465"/>
        <v>NG</v>
      </c>
      <c r="AD2117" s="5" t="e" cm="1">
        <f t="array" ref="AD2117">_xlfn.IFS(AND(G2117="〇",H2117&lt;&gt;"",I2117&lt;&gt;""),"ERROR",AND(G2117="",H2117&gt;$H$17,I2117&lt;&gt;""),"NG",AND(G2117="〇",H2117="",I2117=""),"OK")</f>
        <v>#N/A</v>
      </c>
      <c r="AE2117" s="5" t="str" cm="1">
        <f t="array" ref="AE2117">_xlfn.IFS(I2117="解雇","NG",H2117="","OK",H2117&lt;$H$17,"NG",H2117&gt;$H$17,"OK")</f>
        <v>OK</v>
      </c>
      <c r="AF2117" s="5" t="e">
        <f t="shared" si="466"/>
        <v>#N/A</v>
      </c>
    </row>
    <row r="2118" spans="2:32" ht="20.25" customHeight="1" x14ac:dyDescent="0.55000000000000004">
      <c r="B2118" s="9">
        <v>2101</v>
      </c>
      <c r="C2118" s="42"/>
      <c r="D2118" s="43"/>
      <c r="E2118" s="44"/>
      <c r="F2118" s="44"/>
      <c r="G2118" s="43"/>
      <c r="H2118" s="44"/>
      <c r="I2118" s="45"/>
      <c r="M2118" s="5">
        <f t="shared" si="453"/>
        <v>4</v>
      </c>
      <c r="N2118" s="5">
        <f t="shared" si="454"/>
        <v>2</v>
      </c>
      <c r="O2118" s="5" t="str">
        <f t="shared" si="455"/>
        <v/>
      </c>
      <c r="P2118" s="5">
        <f t="shared" si="456"/>
        <v>0</v>
      </c>
      <c r="Q2118" s="5">
        <f t="shared" ca="1" si="457"/>
        <v>126</v>
      </c>
      <c r="R2118" s="26">
        <f t="shared" si="458"/>
        <v>5479</v>
      </c>
      <c r="S2118" s="26">
        <f t="shared" si="459"/>
        <v>5205</v>
      </c>
      <c r="T2118" s="27" t="str" cm="1">
        <f t="array" aca="1" ref="T2118" ca="1">_xlfn.IFS(Q2118="","NG",Q2118&gt;16,"OK",TODAY()&gt;S2118,"OK",Q2118&lt;16,"NG")</f>
        <v>OK</v>
      </c>
      <c r="U2118" s="5" t="str" cm="1">
        <f t="array" aca="1" ref="U2118" ca="1">IFERROR(_xlfn.IFS(T2118&lt;&gt;"OK","NG",M2118=0,"OK",TRUE,"NG"),"")</f>
        <v>NG</v>
      </c>
      <c r="V2118" s="5" t="str">
        <f t="shared" si="460"/>
        <v>NG</v>
      </c>
      <c r="W2118" s="28" t="str">
        <f t="shared" ca="1" si="461"/>
        <v>OK</v>
      </c>
      <c r="X2118" s="5" t="str">
        <f t="shared" si="462"/>
        <v>NG</v>
      </c>
      <c r="Y2118" s="5">
        <f t="shared" ca="1" si="463"/>
        <v>126</v>
      </c>
      <c r="Z2118" s="5">
        <f t="shared" ca="1" si="464"/>
        <v>126</v>
      </c>
      <c r="AA2118" s="5" t="str" cm="1">
        <f t="array" ref="AA2118">_xlfn.IFS(H2118="","OK",H2118&lt;$F$17,"NG",I2118="解雇","NG",OR(I2118="自主退職",I2118="契約満了"),"OK")</f>
        <v>OK</v>
      </c>
      <c r="AB2118" s="5" t="str" cm="1">
        <f t="array" aca="1" ref="AB2118" ca="1">_xlfn.IFS(AA2118="NG","NG",OR(X2118="NG",X2118="ERROR",X2118=FALSE),"NG",U2118="NG","NG",V2118="OK","OK",AD2118="OK","OK")</f>
        <v>NG</v>
      </c>
      <c r="AC2118" s="5" t="str">
        <f t="shared" si="465"/>
        <v>NG</v>
      </c>
      <c r="AD2118" s="5" t="e" cm="1">
        <f t="array" ref="AD2118">_xlfn.IFS(AND(G2118="〇",H2118&lt;&gt;"",I2118&lt;&gt;""),"ERROR",AND(G2118="",H2118&gt;$H$17,I2118&lt;&gt;""),"NG",AND(G2118="〇",H2118="",I2118=""),"OK")</f>
        <v>#N/A</v>
      </c>
      <c r="AE2118" s="5" t="str" cm="1">
        <f t="array" ref="AE2118">_xlfn.IFS(I2118="解雇","NG",H2118="","OK",H2118&lt;$H$17,"NG",H2118&gt;$H$17,"OK")</f>
        <v>OK</v>
      </c>
      <c r="AF2118" s="5" t="e">
        <f t="shared" si="466"/>
        <v>#N/A</v>
      </c>
    </row>
    <row r="2119" spans="2:32" ht="20.25" customHeight="1" x14ac:dyDescent="0.55000000000000004">
      <c r="B2119" s="9">
        <v>2102</v>
      </c>
      <c r="C2119" s="42"/>
      <c r="D2119" s="43"/>
      <c r="E2119" s="44"/>
      <c r="F2119" s="44"/>
      <c r="G2119" s="43"/>
      <c r="H2119" s="44"/>
      <c r="I2119" s="45"/>
      <c r="M2119" s="5">
        <f t="shared" si="453"/>
        <v>4</v>
      </c>
      <c r="N2119" s="5">
        <f t="shared" si="454"/>
        <v>2</v>
      </c>
      <c r="O2119" s="5" t="str">
        <f t="shared" si="455"/>
        <v/>
      </c>
      <c r="P2119" s="5">
        <f t="shared" si="456"/>
        <v>0</v>
      </c>
      <c r="Q2119" s="5">
        <f t="shared" ca="1" si="457"/>
        <v>126</v>
      </c>
      <c r="R2119" s="26">
        <f t="shared" si="458"/>
        <v>5479</v>
      </c>
      <c r="S2119" s="26">
        <f t="shared" si="459"/>
        <v>5205</v>
      </c>
      <c r="T2119" s="27" t="str" cm="1">
        <f t="array" aca="1" ref="T2119" ca="1">_xlfn.IFS(Q2119="","NG",Q2119&gt;16,"OK",TODAY()&gt;S2119,"OK",Q2119&lt;16,"NG")</f>
        <v>OK</v>
      </c>
      <c r="U2119" s="5" t="str" cm="1">
        <f t="array" aca="1" ref="U2119" ca="1">IFERROR(_xlfn.IFS(T2119&lt;&gt;"OK","NG",M2119=0,"OK",TRUE,"NG"),"")</f>
        <v>NG</v>
      </c>
      <c r="V2119" s="5" t="str">
        <f t="shared" si="460"/>
        <v>NG</v>
      </c>
      <c r="W2119" s="28" t="str">
        <f t="shared" ca="1" si="461"/>
        <v>OK</v>
      </c>
      <c r="X2119" s="5" t="str">
        <f t="shared" si="462"/>
        <v>NG</v>
      </c>
      <c r="Y2119" s="5">
        <f t="shared" ca="1" si="463"/>
        <v>126</v>
      </c>
      <c r="Z2119" s="5">
        <f t="shared" ca="1" si="464"/>
        <v>126</v>
      </c>
      <c r="AA2119" s="5" t="str" cm="1">
        <f t="array" ref="AA2119">_xlfn.IFS(H2119="","OK",H2119&lt;$F$17,"NG",I2119="解雇","NG",OR(I2119="自主退職",I2119="契約満了"),"OK")</f>
        <v>OK</v>
      </c>
      <c r="AB2119" s="5" t="str" cm="1">
        <f t="array" aca="1" ref="AB2119" ca="1">_xlfn.IFS(AA2119="NG","NG",OR(X2119="NG",X2119="ERROR",X2119=FALSE),"NG",U2119="NG","NG",V2119="OK","OK",AD2119="OK","OK")</f>
        <v>NG</v>
      </c>
      <c r="AC2119" s="5" t="str">
        <f t="shared" si="465"/>
        <v>NG</v>
      </c>
      <c r="AD2119" s="5" t="e" cm="1">
        <f t="array" ref="AD2119">_xlfn.IFS(AND(G2119="〇",H2119&lt;&gt;"",I2119&lt;&gt;""),"ERROR",AND(G2119="",H2119&gt;$H$17,I2119&lt;&gt;""),"NG",AND(G2119="〇",H2119="",I2119=""),"OK")</f>
        <v>#N/A</v>
      </c>
      <c r="AE2119" s="5" t="str" cm="1">
        <f t="array" ref="AE2119">_xlfn.IFS(I2119="解雇","NG",H2119="","OK",H2119&lt;$H$17,"NG",H2119&gt;$H$17,"OK")</f>
        <v>OK</v>
      </c>
      <c r="AF2119" s="5" t="e">
        <f t="shared" si="466"/>
        <v>#N/A</v>
      </c>
    </row>
    <row r="2120" spans="2:32" ht="20.25" customHeight="1" x14ac:dyDescent="0.55000000000000004">
      <c r="B2120" s="9">
        <v>2103</v>
      </c>
      <c r="C2120" s="42"/>
      <c r="D2120" s="43"/>
      <c r="E2120" s="44"/>
      <c r="F2120" s="44"/>
      <c r="G2120" s="43"/>
      <c r="H2120" s="44"/>
      <c r="I2120" s="45"/>
      <c r="M2120" s="5">
        <f t="shared" si="453"/>
        <v>4</v>
      </c>
      <c r="N2120" s="5">
        <f t="shared" si="454"/>
        <v>2</v>
      </c>
      <c r="O2120" s="5" t="str">
        <f t="shared" si="455"/>
        <v/>
      </c>
      <c r="P2120" s="5">
        <f t="shared" si="456"/>
        <v>0</v>
      </c>
      <c r="Q2120" s="5">
        <f t="shared" ca="1" si="457"/>
        <v>126</v>
      </c>
      <c r="R2120" s="26">
        <f t="shared" si="458"/>
        <v>5479</v>
      </c>
      <c r="S2120" s="26">
        <f t="shared" si="459"/>
        <v>5205</v>
      </c>
      <c r="T2120" s="27" t="str" cm="1">
        <f t="array" aca="1" ref="T2120" ca="1">_xlfn.IFS(Q2120="","NG",Q2120&gt;16,"OK",TODAY()&gt;S2120,"OK",Q2120&lt;16,"NG")</f>
        <v>OK</v>
      </c>
      <c r="U2120" s="5" t="str" cm="1">
        <f t="array" aca="1" ref="U2120" ca="1">IFERROR(_xlfn.IFS(T2120&lt;&gt;"OK","NG",M2120=0,"OK",TRUE,"NG"),"")</f>
        <v>NG</v>
      </c>
      <c r="V2120" s="5" t="str">
        <f t="shared" si="460"/>
        <v>NG</v>
      </c>
      <c r="W2120" s="28" t="str">
        <f t="shared" ca="1" si="461"/>
        <v>OK</v>
      </c>
      <c r="X2120" s="5" t="str">
        <f t="shared" si="462"/>
        <v>NG</v>
      </c>
      <c r="Y2120" s="5">
        <f t="shared" ca="1" si="463"/>
        <v>126</v>
      </c>
      <c r="Z2120" s="5">
        <f t="shared" ca="1" si="464"/>
        <v>126</v>
      </c>
      <c r="AA2120" s="5" t="str" cm="1">
        <f t="array" ref="AA2120">_xlfn.IFS(H2120="","OK",H2120&lt;$F$17,"NG",I2120="解雇","NG",OR(I2120="自主退職",I2120="契約満了"),"OK")</f>
        <v>OK</v>
      </c>
      <c r="AB2120" s="5" t="str" cm="1">
        <f t="array" aca="1" ref="AB2120" ca="1">_xlfn.IFS(AA2120="NG","NG",OR(X2120="NG",X2120="ERROR",X2120=FALSE),"NG",U2120="NG","NG",V2120="OK","OK",AD2120="OK","OK")</f>
        <v>NG</v>
      </c>
      <c r="AC2120" s="5" t="str">
        <f t="shared" si="465"/>
        <v>NG</v>
      </c>
      <c r="AD2120" s="5" t="e" cm="1">
        <f t="array" ref="AD2120">_xlfn.IFS(AND(G2120="〇",H2120&lt;&gt;"",I2120&lt;&gt;""),"ERROR",AND(G2120="",H2120&gt;$H$17,I2120&lt;&gt;""),"NG",AND(G2120="〇",H2120="",I2120=""),"OK")</f>
        <v>#N/A</v>
      </c>
      <c r="AE2120" s="5" t="str" cm="1">
        <f t="array" ref="AE2120">_xlfn.IFS(I2120="解雇","NG",H2120="","OK",H2120&lt;$H$17,"NG",H2120&gt;$H$17,"OK")</f>
        <v>OK</v>
      </c>
      <c r="AF2120" s="5" t="e">
        <f t="shared" si="466"/>
        <v>#N/A</v>
      </c>
    </row>
    <row r="2121" spans="2:32" ht="20.25" customHeight="1" x14ac:dyDescent="0.55000000000000004">
      <c r="B2121" s="9">
        <v>2104</v>
      </c>
      <c r="C2121" s="42"/>
      <c r="D2121" s="43"/>
      <c r="E2121" s="44"/>
      <c r="F2121" s="44"/>
      <c r="G2121" s="43"/>
      <c r="H2121" s="44"/>
      <c r="I2121" s="45"/>
      <c r="M2121" s="5">
        <f t="shared" si="453"/>
        <v>4</v>
      </c>
      <c r="N2121" s="5">
        <f t="shared" si="454"/>
        <v>2</v>
      </c>
      <c r="O2121" s="5" t="str">
        <f t="shared" si="455"/>
        <v/>
      </c>
      <c r="P2121" s="5">
        <f t="shared" si="456"/>
        <v>0</v>
      </c>
      <c r="Q2121" s="5">
        <f t="shared" ca="1" si="457"/>
        <v>126</v>
      </c>
      <c r="R2121" s="26">
        <f t="shared" si="458"/>
        <v>5479</v>
      </c>
      <c r="S2121" s="26">
        <f t="shared" si="459"/>
        <v>5205</v>
      </c>
      <c r="T2121" s="27" t="str" cm="1">
        <f t="array" aca="1" ref="T2121" ca="1">_xlfn.IFS(Q2121="","NG",Q2121&gt;16,"OK",TODAY()&gt;S2121,"OK",Q2121&lt;16,"NG")</f>
        <v>OK</v>
      </c>
      <c r="U2121" s="5" t="str" cm="1">
        <f t="array" aca="1" ref="U2121" ca="1">IFERROR(_xlfn.IFS(T2121&lt;&gt;"OK","NG",M2121=0,"OK",TRUE,"NG"),"")</f>
        <v>NG</v>
      </c>
      <c r="V2121" s="5" t="str">
        <f t="shared" si="460"/>
        <v>NG</v>
      </c>
      <c r="W2121" s="28" t="str">
        <f t="shared" ca="1" si="461"/>
        <v>OK</v>
      </c>
      <c r="X2121" s="5" t="str">
        <f t="shared" si="462"/>
        <v>NG</v>
      </c>
      <c r="Y2121" s="5">
        <f t="shared" ca="1" si="463"/>
        <v>126</v>
      </c>
      <c r="Z2121" s="5">
        <f t="shared" ca="1" si="464"/>
        <v>126</v>
      </c>
      <c r="AA2121" s="5" t="str" cm="1">
        <f t="array" ref="AA2121">_xlfn.IFS(H2121="","OK",H2121&lt;$F$17,"NG",I2121="解雇","NG",OR(I2121="自主退職",I2121="契約満了"),"OK")</f>
        <v>OK</v>
      </c>
      <c r="AB2121" s="5" t="str" cm="1">
        <f t="array" aca="1" ref="AB2121" ca="1">_xlfn.IFS(AA2121="NG","NG",OR(X2121="NG",X2121="ERROR",X2121=FALSE),"NG",U2121="NG","NG",V2121="OK","OK",AD2121="OK","OK")</f>
        <v>NG</v>
      </c>
      <c r="AC2121" s="5" t="str">
        <f t="shared" si="465"/>
        <v>NG</v>
      </c>
      <c r="AD2121" s="5" t="e" cm="1">
        <f t="array" ref="AD2121">_xlfn.IFS(AND(G2121="〇",H2121&lt;&gt;"",I2121&lt;&gt;""),"ERROR",AND(G2121="",H2121&gt;$H$17,I2121&lt;&gt;""),"NG",AND(G2121="〇",H2121="",I2121=""),"OK")</f>
        <v>#N/A</v>
      </c>
      <c r="AE2121" s="5" t="str" cm="1">
        <f t="array" ref="AE2121">_xlfn.IFS(I2121="解雇","NG",H2121="","OK",H2121&lt;$H$17,"NG",H2121&gt;$H$17,"OK")</f>
        <v>OK</v>
      </c>
      <c r="AF2121" s="5" t="e">
        <f t="shared" si="466"/>
        <v>#N/A</v>
      </c>
    </row>
    <row r="2122" spans="2:32" ht="20.25" customHeight="1" x14ac:dyDescent="0.55000000000000004">
      <c r="B2122" s="9">
        <v>2105</v>
      </c>
      <c r="C2122" s="42"/>
      <c r="D2122" s="43"/>
      <c r="E2122" s="44"/>
      <c r="F2122" s="44"/>
      <c r="G2122" s="43"/>
      <c r="H2122" s="44"/>
      <c r="I2122" s="45"/>
      <c r="M2122" s="5">
        <f t="shared" si="453"/>
        <v>4</v>
      </c>
      <c r="N2122" s="5">
        <f t="shared" si="454"/>
        <v>2</v>
      </c>
      <c r="O2122" s="5" t="str">
        <f t="shared" si="455"/>
        <v/>
      </c>
      <c r="P2122" s="5">
        <f t="shared" si="456"/>
        <v>0</v>
      </c>
      <c r="Q2122" s="5">
        <f t="shared" ca="1" si="457"/>
        <v>126</v>
      </c>
      <c r="R2122" s="26">
        <f t="shared" si="458"/>
        <v>5479</v>
      </c>
      <c r="S2122" s="26">
        <f t="shared" si="459"/>
        <v>5205</v>
      </c>
      <c r="T2122" s="27" t="str" cm="1">
        <f t="array" aca="1" ref="T2122" ca="1">_xlfn.IFS(Q2122="","NG",Q2122&gt;16,"OK",TODAY()&gt;S2122,"OK",Q2122&lt;16,"NG")</f>
        <v>OK</v>
      </c>
      <c r="U2122" s="5" t="str" cm="1">
        <f t="array" aca="1" ref="U2122" ca="1">IFERROR(_xlfn.IFS(T2122&lt;&gt;"OK","NG",M2122=0,"OK",TRUE,"NG"),"")</f>
        <v>NG</v>
      </c>
      <c r="V2122" s="5" t="str">
        <f t="shared" si="460"/>
        <v>NG</v>
      </c>
      <c r="W2122" s="28" t="str">
        <f t="shared" ca="1" si="461"/>
        <v>OK</v>
      </c>
      <c r="X2122" s="5" t="str">
        <f t="shared" si="462"/>
        <v>NG</v>
      </c>
      <c r="Y2122" s="5">
        <f t="shared" ca="1" si="463"/>
        <v>126</v>
      </c>
      <c r="Z2122" s="5">
        <f t="shared" ca="1" si="464"/>
        <v>126</v>
      </c>
      <c r="AA2122" s="5" t="str" cm="1">
        <f t="array" ref="AA2122">_xlfn.IFS(H2122="","OK",H2122&lt;$F$17,"NG",I2122="解雇","NG",OR(I2122="自主退職",I2122="契約満了"),"OK")</f>
        <v>OK</v>
      </c>
      <c r="AB2122" s="5" t="str" cm="1">
        <f t="array" aca="1" ref="AB2122" ca="1">_xlfn.IFS(AA2122="NG","NG",OR(X2122="NG",X2122="ERROR",X2122=FALSE),"NG",U2122="NG","NG",V2122="OK","OK",AD2122="OK","OK")</f>
        <v>NG</v>
      </c>
      <c r="AC2122" s="5" t="str">
        <f t="shared" si="465"/>
        <v>NG</v>
      </c>
      <c r="AD2122" s="5" t="e" cm="1">
        <f t="array" ref="AD2122">_xlfn.IFS(AND(G2122="〇",H2122&lt;&gt;"",I2122&lt;&gt;""),"ERROR",AND(G2122="",H2122&gt;$H$17,I2122&lt;&gt;""),"NG",AND(G2122="〇",H2122="",I2122=""),"OK")</f>
        <v>#N/A</v>
      </c>
      <c r="AE2122" s="5" t="str" cm="1">
        <f t="array" ref="AE2122">_xlfn.IFS(I2122="解雇","NG",H2122="","OK",H2122&lt;$H$17,"NG",H2122&gt;$H$17,"OK")</f>
        <v>OK</v>
      </c>
      <c r="AF2122" s="5" t="e">
        <f t="shared" si="466"/>
        <v>#N/A</v>
      </c>
    </row>
    <row r="2123" spans="2:32" ht="20.25" customHeight="1" x14ac:dyDescent="0.55000000000000004">
      <c r="B2123" s="9">
        <v>2106</v>
      </c>
      <c r="C2123" s="42"/>
      <c r="D2123" s="43"/>
      <c r="E2123" s="44"/>
      <c r="F2123" s="44"/>
      <c r="G2123" s="43"/>
      <c r="H2123" s="44"/>
      <c r="I2123" s="45"/>
      <c r="M2123" s="5">
        <f t="shared" si="453"/>
        <v>4</v>
      </c>
      <c r="N2123" s="5">
        <f t="shared" si="454"/>
        <v>2</v>
      </c>
      <c r="O2123" s="5" t="str">
        <f t="shared" si="455"/>
        <v/>
      </c>
      <c r="P2123" s="5">
        <f t="shared" si="456"/>
        <v>0</v>
      </c>
      <c r="Q2123" s="5">
        <f t="shared" ca="1" si="457"/>
        <v>126</v>
      </c>
      <c r="R2123" s="26">
        <f t="shared" si="458"/>
        <v>5479</v>
      </c>
      <c r="S2123" s="26">
        <f t="shared" si="459"/>
        <v>5205</v>
      </c>
      <c r="T2123" s="27" t="str" cm="1">
        <f t="array" aca="1" ref="T2123" ca="1">_xlfn.IFS(Q2123="","NG",Q2123&gt;16,"OK",TODAY()&gt;S2123,"OK",Q2123&lt;16,"NG")</f>
        <v>OK</v>
      </c>
      <c r="U2123" s="5" t="str" cm="1">
        <f t="array" aca="1" ref="U2123" ca="1">IFERROR(_xlfn.IFS(T2123&lt;&gt;"OK","NG",M2123=0,"OK",TRUE,"NG"),"")</f>
        <v>NG</v>
      </c>
      <c r="V2123" s="5" t="str">
        <f t="shared" si="460"/>
        <v>NG</v>
      </c>
      <c r="W2123" s="28" t="str">
        <f t="shared" ca="1" si="461"/>
        <v>OK</v>
      </c>
      <c r="X2123" s="5" t="str">
        <f t="shared" si="462"/>
        <v>NG</v>
      </c>
      <c r="Y2123" s="5">
        <f t="shared" ca="1" si="463"/>
        <v>126</v>
      </c>
      <c r="Z2123" s="5">
        <f t="shared" ca="1" si="464"/>
        <v>126</v>
      </c>
      <c r="AA2123" s="5" t="str" cm="1">
        <f t="array" ref="AA2123">_xlfn.IFS(H2123="","OK",H2123&lt;$F$17,"NG",I2123="解雇","NG",OR(I2123="自主退職",I2123="契約満了"),"OK")</f>
        <v>OK</v>
      </c>
      <c r="AB2123" s="5" t="str" cm="1">
        <f t="array" aca="1" ref="AB2123" ca="1">_xlfn.IFS(AA2123="NG","NG",OR(X2123="NG",X2123="ERROR",X2123=FALSE),"NG",U2123="NG","NG",V2123="OK","OK",AD2123="OK","OK")</f>
        <v>NG</v>
      </c>
      <c r="AC2123" s="5" t="str">
        <f t="shared" si="465"/>
        <v>NG</v>
      </c>
      <c r="AD2123" s="5" t="e" cm="1">
        <f t="array" ref="AD2123">_xlfn.IFS(AND(G2123="〇",H2123&lt;&gt;"",I2123&lt;&gt;""),"ERROR",AND(G2123="",H2123&gt;$H$17,I2123&lt;&gt;""),"NG",AND(G2123="〇",H2123="",I2123=""),"OK")</f>
        <v>#N/A</v>
      </c>
      <c r="AE2123" s="5" t="str" cm="1">
        <f t="array" ref="AE2123">_xlfn.IFS(I2123="解雇","NG",H2123="","OK",H2123&lt;$H$17,"NG",H2123&gt;$H$17,"OK")</f>
        <v>OK</v>
      </c>
      <c r="AF2123" s="5" t="e">
        <f t="shared" si="466"/>
        <v>#N/A</v>
      </c>
    </row>
    <row r="2124" spans="2:32" ht="20.25" customHeight="1" x14ac:dyDescent="0.55000000000000004">
      <c r="B2124" s="9">
        <v>2107</v>
      </c>
      <c r="C2124" s="42"/>
      <c r="D2124" s="43"/>
      <c r="E2124" s="44"/>
      <c r="F2124" s="44"/>
      <c r="G2124" s="43"/>
      <c r="H2124" s="44"/>
      <c r="I2124" s="45"/>
      <c r="M2124" s="5">
        <f t="shared" si="453"/>
        <v>4</v>
      </c>
      <c r="N2124" s="5">
        <f t="shared" si="454"/>
        <v>2</v>
      </c>
      <c r="O2124" s="5" t="str">
        <f t="shared" si="455"/>
        <v/>
      </c>
      <c r="P2124" s="5">
        <f t="shared" si="456"/>
        <v>0</v>
      </c>
      <c r="Q2124" s="5">
        <f t="shared" ca="1" si="457"/>
        <v>126</v>
      </c>
      <c r="R2124" s="26">
        <f t="shared" si="458"/>
        <v>5479</v>
      </c>
      <c r="S2124" s="26">
        <f t="shared" si="459"/>
        <v>5205</v>
      </c>
      <c r="T2124" s="27" t="str" cm="1">
        <f t="array" aca="1" ref="T2124" ca="1">_xlfn.IFS(Q2124="","NG",Q2124&gt;16,"OK",TODAY()&gt;S2124,"OK",Q2124&lt;16,"NG")</f>
        <v>OK</v>
      </c>
      <c r="U2124" s="5" t="str" cm="1">
        <f t="array" aca="1" ref="U2124" ca="1">IFERROR(_xlfn.IFS(T2124&lt;&gt;"OK","NG",M2124=0,"OK",TRUE,"NG"),"")</f>
        <v>NG</v>
      </c>
      <c r="V2124" s="5" t="str">
        <f t="shared" si="460"/>
        <v>NG</v>
      </c>
      <c r="W2124" s="28" t="str">
        <f t="shared" ca="1" si="461"/>
        <v>OK</v>
      </c>
      <c r="X2124" s="5" t="str">
        <f t="shared" si="462"/>
        <v>NG</v>
      </c>
      <c r="Y2124" s="5">
        <f t="shared" ca="1" si="463"/>
        <v>126</v>
      </c>
      <c r="Z2124" s="5">
        <f t="shared" ca="1" si="464"/>
        <v>126</v>
      </c>
      <c r="AA2124" s="5" t="str" cm="1">
        <f t="array" ref="AA2124">_xlfn.IFS(H2124="","OK",H2124&lt;$F$17,"NG",I2124="解雇","NG",OR(I2124="自主退職",I2124="契約満了"),"OK")</f>
        <v>OK</v>
      </c>
      <c r="AB2124" s="5" t="str" cm="1">
        <f t="array" aca="1" ref="AB2124" ca="1">_xlfn.IFS(AA2124="NG","NG",OR(X2124="NG",X2124="ERROR",X2124=FALSE),"NG",U2124="NG","NG",V2124="OK","OK",AD2124="OK","OK")</f>
        <v>NG</v>
      </c>
      <c r="AC2124" s="5" t="str">
        <f t="shared" si="465"/>
        <v>NG</v>
      </c>
      <c r="AD2124" s="5" t="e" cm="1">
        <f t="array" ref="AD2124">_xlfn.IFS(AND(G2124="〇",H2124&lt;&gt;"",I2124&lt;&gt;""),"ERROR",AND(G2124="",H2124&gt;$H$17,I2124&lt;&gt;""),"NG",AND(G2124="〇",H2124="",I2124=""),"OK")</f>
        <v>#N/A</v>
      </c>
      <c r="AE2124" s="5" t="str" cm="1">
        <f t="array" ref="AE2124">_xlfn.IFS(I2124="解雇","NG",H2124="","OK",H2124&lt;$H$17,"NG",H2124&gt;$H$17,"OK")</f>
        <v>OK</v>
      </c>
      <c r="AF2124" s="5" t="e">
        <f t="shared" si="466"/>
        <v>#N/A</v>
      </c>
    </row>
    <row r="2125" spans="2:32" ht="20.25" customHeight="1" x14ac:dyDescent="0.55000000000000004">
      <c r="B2125" s="9">
        <v>2108</v>
      </c>
      <c r="C2125" s="42"/>
      <c r="D2125" s="43"/>
      <c r="E2125" s="44"/>
      <c r="F2125" s="44"/>
      <c r="G2125" s="43"/>
      <c r="H2125" s="44"/>
      <c r="I2125" s="45"/>
      <c r="M2125" s="5">
        <f t="shared" si="453"/>
        <v>4</v>
      </c>
      <c r="N2125" s="5">
        <f t="shared" si="454"/>
        <v>2</v>
      </c>
      <c r="O2125" s="5" t="str">
        <f t="shared" si="455"/>
        <v/>
      </c>
      <c r="P2125" s="5">
        <f t="shared" si="456"/>
        <v>0</v>
      </c>
      <c r="Q2125" s="5">
        <f t="shared" ca="1" si="457"/>
        <v>126</v>
      </c>
      <c r="R2125" s="26">
        <f t="shared" si="458"/>
        <v>5479</v>
      </c>
      <c r="S2125" s="26">
        <f t="shared" si="459"/>
        <v>5205</v>
      </c>
      <c r="T2125" s="27" t="str" cm="1">
        <f t="array" aca="1" ref="T2125" ca="1">_xlfn.IFS(Q2125="","NG",Q2125&gt;16,"OK",TODAY()&gt;S2125,"OK",Q2125&lt;16,"NG")</f>
        <v>OK</v>
      </c>
      <c r="U2125" s="5" t="str" cm="1">
        <f t="array" aca="1" ref="U2125" ca="1">IFERROR(_xlfn.IFS(T2125&lt;&gt;"OK","NG",M2125=0,"OK",TRUE,"NG"),"")</f>
        <v>NG</v>
      </c>
      <c r="V2125" s="5" t="str">
        <f t="shared" si="460"/>
        <v>NG</v>
      </c>
      <c r="W2125" s="28" t="str">
        <f t="shared" ca="1" si="461"/>
        <v>OK</v>
      </c>
      <c r="X2125" s="5" t="str">
        <f t="shared" si="462"/>
        <v>NG</v>
      </c>
      <c r="Y2125" s="5">
        <f t="shared" ca="1" si="463"/>
        <v>126</v>
      </c>
      <c r="Z2125" s="5">
        <f t="shared" ca="1" si="464"/>
        <v>126</v>
      </c>
      <c r="AA2125" s="5" t="str" cm="1">
        <f t="array" ref="AA2125">_xlfn.IFS(H2125="","OK",H2125&lt;$F$17,"NG",I2125="解雇","NG",OR(I2125="自主退職",I2125="契約満了"),"OK")</f>
        <v>OK</v>
      </c>
      <c r="AB2125" s="5" t="str" cm="1">
        <f t="array" aca="1" ref="AB2125" ca="1">_xlfn.IFS(AA2125="NG","NG",OR(X2125="NG",X2125="ERROR",X2125=FALSE),"NG",U2125="NG","NG",V2125="OK","OK",AD2125="OK","OK")</f>
        <v>NG</v>
      </c>
      <c r="AC2125" s="5" t="str">
        <f t="shared" si="465"/>
        <v>NG</v>
      </c>
      <c r="AD2125" s="5" t="e" cm="1">
        <f t="array" ref="AD2125">_xlfn.IFS(AND(G2125="〇",H2125&lt;&gt;"",I2125&lt;&gt;""),"ERROR",AND(G2125="",H2125&gt;$H$17,I2125&lt;&gt;""),"NG",AND(G2125="〇",H2125="",I2125=""),"OK")</f>
        <v>#N/A</v>
      </c>
      <c r="AE2125" s="5" t="str" cm="1">
        <f t="array" ref="AE2125">_xlfn.IFS(I2125="解雇","NG",H2125="","OK",H2125&lt;$H$17,"NG",H2125&gt;$H$17,"OK")</f>
        <v>OK</v>
      </c>
      <c r="AF2125" s="5" t="e">
        <f t="shared" si="466"/>
        <v>#N/A</v>
      </c>
    </row>
    <row r="2126" spans="2:32" ht="20.25" customHeight="1" x14ac:dyDescent="0.55000000000000004">
      <c r="B2126" s="9">
        <v>2109</v>
      </c>
      <c r="C2126" s="42"/>
      <c r="D2126" s="43"/>
      <c r="E2126" s="44"/>
      <c r="F2126" s="44"/>
      <c r="G2126" s="43"/>
      <c r="H2126" s="44"/>
      <c r="I2126" s="45"/>
      <c r="M2126" s="5">
        <f t="shared" si="453"/>
        <v>4</v>
      </c>
      <c r="N2126" s="5">
        <f t="shared" si="454"/>
        <v>2</v>
      </c>
      <c r="O2126" s="5" t="str">
        <f t="shared" si="455"/>
        <v/>
      </c>
      <c r="P2126" s="5">
        <f t="shared" si="456"/>
        <v>0</v>
      </c>
      <c r="Q2126" s="5">
        <f t="shared" ca="1" si="457"/>
        <v>126</v>
      </c>
      <c r="R2126" s="26">
        <f t="shared" si="458"/>
        <v>5479</v>
      </c>
      <c r="S2126" s="26">
        <f t="shared" si="459"/>
        <v>5205</v>
      </c>
      <c r="T2126" s="27" t="str" cm="1">
        <f t="array" aca="1" ref="T2126" ca="1">_xlfn.IFS(Q2126="","NG",Q2126&gt;16,"OK",TODAY()&gt;S2126,"OK",Q2126&lt;16,"NG")</f>
        <v>OK</v>
      </c>
      <c r="U2126" s="5" t="str" cm="1">
        <f t="array" aca="1" ref="U2126" ca="1">IFERROR(_xlfn.IFS(T2126&lt;&gt;"OK","NG",M2126=0,"OK",TRUE,"NG"),"")</f>
        <v>NG</v>
      </c>
      <c r="V2126" s="5" t="str">
        <f t="shared" si="460"/>
        <v>NG</v>
      </c>
      <c r="W2126" s="28" t="str">
        <f t="shared" ca="1" si="461"/>
        <v>OK</v>
      </c>
      <c r="X2126" s="5" t="str">
        <f t="shared" si="462"/>
        <v>NG</v>
      </c>
      <c r="Y2126" s="5">
        <f t="shared" ca="1" si="463"/>
        <v>126</v>
      </c>
      <c r="Z2126" s="5">
        <f t="shared" ca="1" si="464"/>
        <v>126</v>
      </c>
      <c r="AA2126" s="5" t="str" cm="1">
        <f t="array" ref="AA2126">_xlfn.IFS(H2126="","OK",H2126&lt;$F$17,"NG",I2126="解雇","NG",OR(I2126="自主退職",I2126="契約満了"),"OK")</f>
        <v>OK</v>
      </c>
      <c r="AB2126" s="5" t="str" cm="1">
        <f t="array" aca="1" ref="AB2126" ca="1">_xlfn.IFS(AA2126="NG","NG",OR(X2126="NG",X2126="ERROR",X2126=FALSE),"NG",U2126="NG","NG",V2126="OK","OK",AD2126="OK","OK")</f>
        <v>NG</v>
      </c>
      <c r="AC2126" s="5" t="str">
        <f t="shared" si="465"/>
        <v>NG</v>
      </c>
      <c r="AD2126" s="5" t="e" cm="1">
        <f t="array" ref="AD2126">_xlfn.IFS(AND(G2126="〇",H2126&lt;&gt;"",I2126&lt;&gt;""),"ERROR",AND(G2126="",H2126&gt;$H$17,I2126&lt;&gt;""),"NG",AND(G2126="〇",H2126="",I2126=""),"OK")</f>
        <v>#N/A</v>
      </c>
      <c r="AE2126" s="5" t="str" cm="1">
        <f t="array" ref="AE2126">_xlfn.IFS(I2126="解雇","NG",H2126="","OK",H2126&lt;$H$17,"NG",H2126&gt;$H$17,"OK")</f>
        <v>OK</v>
      </c>
      <c r="AF2126" s="5" t="e">
        <f t="shared" si="466"/>
        <v>#N/A</v>
      </c>
    </row>
    <row r="2127" spans="2:32" ht="20.25" customHeight="1" x14ac:dyDescent="0.55000000000000004">
      <c r="B2127" s="9">
        <v>2110</v>
      </c>
      <c r="C2127" s="42"/>
      <c r="D2127" s="43"/>
      <c r="E2127" s="44"/>
      <c r="F2127" s="44"/>
      <c r="G2127" s="43"/>
      <c r="H2127" s="44"/>
      <c r="I2127" s="45"/>
      <c r="M2127" s="5">
        <f t="shared" si="453"/>
        <v>4</v>
      </c>
      <c r="N2127" s="5">
        <f t="shared" si="454"/>
        <v>2</v>
      </c>
      <c r="O2127" s="5" t="str">
        <f t="shared" si="455"/>
        <v/>
      </c>
      <c r="P2127" s="5">
        <f t="shared" si="456"/>
        <v>0</v>
      </c>
      <c r="Q2127" s="5">
        <f t="shared" ca="1" si="457"/>
        <v>126</v>
      </c>
      <c r="R2127" s="26">
        <f t="shared" si="458"/>
        <v>5479</v>
      </c>
      <c r="S2127" s="26">
        <f t="shared" si="459"/>
        <v>5205</v>
      </c>
      <c r="T2127" s="27" t="str" cm="1">
        <f t="array" aca="1" ref="T2127" ca="1">_xlfn.IFS(Q2127="","NG",Q2127&gt;16,"OK",TODAY()&gt;S2127,"OK",Q2127&lt;16,"NG")</f>
        <v>OK</v>
      </c>
      <c r="U2127" s="5" t="str" cm="1">
        <f t="array" aca="1" ref="U2127" ca="1">IFERROR(_xlfn.IFS(T2127&lt;&gt;"OK","NG",M2127=0,"OK",TRUE,"NG"),"")</f>
        <v>NG</v>
      </c>
      <c r="V2127" s="5" t="str">
        <f t="shared" si="460"/>
        <v>NG</v>
      </c>
      <c r="W2127" s="28" t="str">
        <f t="shared" ca="1" si="461"/>
        <v>OK</v>
      </c>
      <c r="X2127" s="5" t="str">
        <f t="shared" si="462"/>
        <v>NG</v>
      </c>
      <c r="Y2127" s="5">
        <f t="shared" ca="1" si="463"/>
        <v>126</v>
      </c>
      <c r="Z2127" s="5">
        <f t="shared" ca="1" si="464"/>
        <v>126</v>
      </c>
      <c r="AA2127" s="5" t="str" cm="1">
        <f t="array" ref="AA2127">_xlfn.IFS(H2127="","OK",H2127&lt;$F$17,"NG",I2127="解雇","NG",OR(I2127="自主退職",I2127="契約満了"),"OK")</f>
        <v>OK</v>
      </c>
      <c r="AB2127" s="5" t="str" cm="1">
        <f t="array" aca="1" ref="AB2127" ca="1">_xlfn.IFS(AA2127="NG","NG",OR(X2127="NG",X2127="ERROR",X2127=FALSE),"NG",U2127="NG","NG",V2127="OK","OK",AD2127="OK","OK")</f>
        <v>NG</v>
      </c>
      <c r="AC2127" s="5" t="str">
        <f t="shared" si="465"/>
        <v>NG</v>
      </c>
      <c r="AD2127" s="5" t="e" cm="1">
        <f t="array" ref="AD2127">_xlfn.IFS(AND(G2127="〇",H2127&lt;&gt;"",I2127&lt;&gt;""),"ERROR",AND(G2127="",H2127&gt;$H$17,I2127&lt;&gt;""),"NG",AND(G2127="〇",H2127="",I2127=""),"OK")</f>
        <v>#N/A</v>
      </c>
      <c r="AE2127" s="5" t="str" cm="1">
        <f t="array" ref="AE2127">_xlfn.IFS(I2127="解雇","NG",H2127="","OK",H2127&lt;$H$17,"NG",H2127&gt;$H$17,"OK")</f>
        <v>OK</v>
      </c>
      <c r="AF2127" s="5" t="e">
        <f t="shared" si="466"/>
        <v>#N/A</v>
      </c>
    </row>
    <row r="2128" spans="2:32" ht="20.25" customHeight="1" x14ac:dyDescent="0.55000000000000004">
      <c r="B2128" s="9">
        <v>2111</v>
      </c>
      <c r="C2128" s="42"/>
      <c r="D2128" s="43"/>
      <c r="E2128" s="44"/>
      <c r="F2128" s="44"/>
      <c r="G2128" s="43"/>
      <c r="H2128" s="44"/>
      <c r="I2128" s="45"/>
      <c r="M2128" s="5">
        <f t="shared" si="453"/>
        <v>4</v>
      </c>
      <c r="N2128" s="5">
        <f t="shared" si="454"/>
        <v>2</v>
      </c>
      <c r="O2128" s="5" t="str">
        <f t="shared" si="455"/>
        <v/>
      </c>
      <c r="P2128" s="5">
        <f t="shared" si="456"/>
        <v>0</v>
      </c>
      <c r="Q2128" s="5">
        <f t="shared" ca="1" si="457"/>
        <v>126</v>
      </c>
      <c r="R2128" s="26">
        <f t="shared" si="458"/>
        <v>5479</v>
      </c>
      <c r="S2128" s="26">
        <f t="shared" si="459"/>
        <v>5205</v>
      </c>
      <c r="T2128" s="27" t="str" cm="1">
        <f t="array" aca="1" ref="T2128" ca="1">_xlfn.IFS(Q2128="","NG",Q2128&gt;16,"OK",TODAY()&gt;S2128,"OK",Q2128&lt;16,"NG")</f>
        <v>OK</v>
      </c>
      <c r="U2128" s="5" t="str" cm="1">
        <f t="array" aca="1" ref="U2128" ca="1">IFERROR(_xlfn.IFS(T2128&lt;&gt;"OK","NG",M2128=0,"OK",TRUE,"NG"),"")</f>
        <v>NG</v>
      </c>
      <c r="V2128" s="5" t="str">
        <f t="shared" si="460"/>
        <v>NG</v>
      </c>
      <c r="W2128" s="28" t="str">
        <f t="shared" ca="1" si="461"/>
        <v>OK</v>
      </c>
      <c r="X2128" s="5" t="str">
        <f t="shared" si="462"/>
        <v>NG</v>
      </c>
      <c r="Y2128" s="5">
        <f t="shared" ca="1" si="463"/>
        <v>126</v>
      </c>
      <c r="Z2128" s="5">
        <f t="shared" ca="1" si="464"/>
        <v>126</v>
      </c>
      <c r="AA2128" s="5" t="str" cm="1">
        <f t="array" ref="AA2128">_xlfn.IFS(H2128="","OK",H2128&lt;$F$17,"NG",I2128="解雇","NG",OR(I2128="自主退職",I2128="契約満了"),"OK")</f>
        <v>OK</v>
      </c>
      <c r="AB2128" s="5" t="str" cm="1">
        <f t="array" aca="1" ref="AB2128" ca="1">_xlfn.IFS(AA2128="NG","NG",OR(X2128="NG",X2128="ERROR",X2128=FALSE),"NG",U2128="NG","NG",V2128="OK","OK",AD2128="OK","OK")</f>
        <v>NG</v>
      </c>
      <c r="AC2128" s="5" t="str">
        <f t="shared" si="465"/>
        <v>NG</v>
      </c>
      <c r="AD2128" s="5" t="e" cm="1">
        <f t="array" ref="AD2128">_xlfn.IFS(AND(G2128="〇",H2128&lt;&gt;"",I2128&lt;&gt;""),"ERROR",AND(G2128="",H2128&gt;$H$17,I2128&lt;&gt;""),"NG",AND(G2128="〇",H2128="",I2128=""),"OK")</f>
        <v>#N/A</v>
      </c>
      <c r="AE2128" s="5" t="str" cm="1">
        <f t="array" ref="AE2128">_xlfn.IFS(I2128="解雇","NG",H2128="","OK",H2128&lt;$H$17,"NG",H2128&gt;$H$17,"OK")</f>
        <v>OK</v>
      </c>
      <c r="AF2128" s="5" t="e">
        <f t="shared" si="466"/>
        <v>#N/A</v>
      </c>
    </row>
    <row r="2129" spans="2:32" ht="20.25" customHeight="1" x14ac:dyDescent="0.55000000000000004">
      <c r="B2129" s="9">
        <v>2112</v>
      </c>
      <c r="C2129" s="42"/>
      <c r="D2129" s="43"/>
      <c r="E2129" s="44"/>
      <c r="F2129" s="44"/>
      <c r="G2129" s="43"/>
      <c r="H2129" s="44"/>
      <c r="I2129" s="45"/>
      <c r="M2129" s="5">
        <f t="shared" si="453"/>
        <v>4</v>
      </c>
      <c r="N2129" s="5">
        <f t="shared" si="454"/>
        <v>2</v>
      </c>
      <c r="O2129" s="5" t="str">
        <f t="shared" si="455"/>
        <v/>
      </c>
      <c r="P2129" s="5">
        <f t="shared" si="456"/>
        <v>0</v>
      </c>
      <c r="Q2129" s="5">
        <f t="shared" ca="1" si="457"/>
        <v>126</v>
      </c>
      <c r="R2129" s="26">
        <f t="shared" si="458"/>
        <v>5479</v>
      </c>
      <c r="S2129" s="26">
        <f t="shared" si="459"/>
        <v>5205</v>
      </c>
      <c r="T2129" s="27" t="str" cm="1">
        <f t="array" aca="1" ref="T2129" ca="1">_xlfn.IFS(Q2129="","NG",Q2129&gt;16,"OK",TODAY()&gt;S2129,"OK",Q2129&lt;16,"NG")</f>
        <v>OK</v>
      </c>
      <c r="U2129" s="5" t="str" cm="1">
        <f t="array" aca="1" ref="U2129" ca="1">IFERROR(_xlfn.IFS(T2129&lt;&gt;"OK","NG",M2129=0,"OK",TRUE,"NG"),"")</f>
        <v>NG</v>
      </c>
      <c r="V2129" s="5" t="str">
        <f t="shared" si="460"/>
        <v>NG</v>
      </c>
      <c r="W2129" s="28" t="str">
        <f t="shared" ca="1" si="461"/>
        <v>OK</v>
      </c>
      <c r="X2129" s="5" t="str">
        <f t="shared" si="462"/>
        <v>NG</v>
      </c>
      <c r="Y2129" s="5">
        <f t="shared" ca="1" si="463"/>
        <v>126</v>
      </c>
      <c r="Z2129" s="5">
        <f t="shared" ca="1" si="464"/>
        <v>126</v>
      </c>
      <c r="AA2129" s="5" t="str" cm="1">
        <f t="array" ref="AA2129">_xlfn.IFS(H2129="","OK",H2129&lt;$F$17,"NG",I2129="解雇","NG",OR(I2129="自主退職",I2129="契約満了"),"OK")</f>
        <v>OK</v>
      </c>
      <c r="AB2129" s="5" t="str" cm="1">
        <f t="array" aca="1" ref="AB2129" ca="1">_xlfn.IFS(AA2129="NG","NG",OR(X2129="NG",X2129="ERROR",X2129=FALSE),"NG",U2129="NG","NG",V2129="OK","OK",AD2129="OK","OK")</f>
        <v>NG</v>
      </c>
      <c r="AC2129" s="5" t="str">
        <f t="shared" si="465"/>
        <v>NG</v>
      </c>
      <c r="AD2129" s="5" t="e" cm="1">
        <f t="array" ref="AD2129">_xlfn.IFS(AND(G2129="〇",H2129&lt;&gt;"",I2129&lt;&gt;""),"ERROR",AND(G2129="",H2129&gt;$H$17,I2129&lt;&gt;""),"NG",AND(G2129="〇",H2129="",I2129=""),"OK")</f>
        <v>#N/A</v>
      </c>
      <c r="AE2129" s="5" t="str" cm="1">
        <f t="array" ref="AE2129">_xlfn.IFS(I2129="解雇","NG",H2129="","OK",H2129&lt;$H$17,"NG",H2129&gt;$H$17,"OK")</f>
        <v>OK</v>
      </c>
      <c r="AF2129" s="5" t="e">
        <f t="shared" si="466"/>
        <v>#N/A</v>
      </c>
    </row>
    <row r="2130" spans="2:32" ht="20.25" customHeight="1" x14ac:dyDescent="0.55000000000000004">
      <c r="B2130" s="9">
        <v>2113</v>
      </c>
      <c r="C2130" s="42"/>
      <c r="D2130" s="43"/>
      <c r="E2130" s="44"/>
      <c r="F2130" s="44"/>
      <c r="G2130" s="43"/>
      <c r="H2130" s="44"/>
      <c r="I2130" s="45"/>
      <c r="M2130" s="5">
        <f t="shared" si="453"/>
        <v>4</v>
      </c>
      <c r="N2130" s="5">
        <f t="shared" si="454"/>
        <v>2</v>
      </c>
      <c r="O2130" s="5" t="str">
        <f t="shared" si="455"/>
        <v/>
      </c>
      <c r="P2130" s="5">
        <f t="shared" si="456"/>
        <v>0</v>
      </c>
      <c r="Q2130" s="5">
        <f t="shared" ca="1" si="457"/>
        <v>126</v>
      </c>
      <c r="R2130" s="26">
        <f t="shared" si="458"/>
        <v>5479</v>
      </c>
      <c r="S2130" s="26">
        <f t="shared" si="459"/>
        <v>5205</v>
      </c>
      <c r="T2130" s="27" t="str" cm="1">
        <f t="array" aca="1" ref="T2130" ca="1">_xlfn.IFS(Q2130="","NG",Q2130&gt;16,"OK",TODAY()&gt;S2130,"OK",Q2130&lt;16,"NG")</f>
        <v>OK</v>
      </c>
      <c r="U2130" s="5" t="str" cm="1">
        <f t="array" aca="1" ref="U2130" ca="1">IFERROR(_xlfn.IFS(T2130&lt;&gt;"OK","NG",M2130=0,"OK",TRUE,"NG"),"")</f>
        <v>NG</v>
      </c>
      <c r="V2130" s="5" t="str">
        <f t="shared" si="460"/>
        <v>NG</v>
      </c>
      <c r="W2130" s="28" t="str">
        <f t="shared" ca="1" si="461"/>
        <v>OK</v>
      </c>
      <c r="X2130" s="5" t="str">
        <f t="shared" si="462"/>
        <v>NG</v>
      </c>
      <c r="Y2130" s="5">
        <f t="shared" ca="1" si="463"/>
        <v>126</v>
      </c>
      <c r="Z2130" s="5">
        <f t="shared" ca="1" si="464"/>
        <v>126</v>
      </c>
      <c r="AA2130" s="5" t="str" cm="1">
        <f t="array" ref="AA2130">_xlfn.IFS(H2130="","OK",H2130&lt;$F$17,"NG",I2130="解雇","NG",OR(I2130="自主退職",I2130="契約満了"),"OK")</f>
        <v>OK</v>
      </c>
      <c r="AB2130" s="5" t="str" cm="1">
        <f t="array" aca="1" ref="AB2130" ca="1">_xlfn.IFS(AA2130="NG","NG",OR(X2130="NG",X2130="ERROR",X2130=FALSE),"NG",U2130="NG","NG",V2130="OK","OK",AD2130="OK","OK")</f>
        <v>NG</v>
      </c>
      <c r="AC2130" s="5" t="str">
        <f t="shared" si="465"/>
        <v>NG</v>
      </c>
      <c r="AD2130" s="5" t="e" cm="1">
        <f t="array" ref="AD2130">_xlfn.IFS(AND(G2130="〇",H2130&lt;&gt;"",I2130&lt;&gt;""),"ERROR",AND(G2130="",H2130&gt;$H$17,I2130&lt;&gt;""),"NG",AND(G2130="〇",H2130="",I2130=""),"OK")</f>
        <v>#N/A</v>
      </c>
      <c r="AE2130" s="5" t="str" cm="1">
        <f t="array" ref="AE2130">_xlfn.IFS(I2130="解雇","NG",H2130="","OK",H2130&lt;$H$17,"NG",H2130&gt;$H$17,"OK")</f>
        <v>OK</v>
      </c>
      <c r="AF2130" s="5" t="e">
        <f t="shared" si="466"/>
        <v>#N/A</v>
      </c>
    </row>
    <row r="2131" spans="2:32" ht="20.25" customHeight="1" x14ac:dyDescent="0.55000000000000004">
      <c r="B2131" s="9">
        <v>2114</v>
      </c>
      <c r="C2131" s="42"/>
      <c r="D2131" s="43"/>
      <c r="E2131" s="44"/>
      <c r="F2131" s="44"/>
      <c r="G2131" s="43"/>
      <c r="H2131" s="44"/>
      <c r="I2131" s="45"/>
      <c r="M2131" s="5">
        <f t="shared" ref="M2131:M2194" si="467">COUNTBLANK(C2131:F2131)</f>
        <v>4</v>
      </c>
      <c r="N2131" s="5">
        <f t="shared" ref="N2131:N2194" si="468">COUNTBLANK(H2131:I2131)</f>
        <v>2</v>
      </c>
      <c r="O2131" s="5" t="str">
        <f t="shared" ref="O2131:O2194" si="469">TRIM(SUBSTITUTE(C2131&amp;D2131&amp;E2131,"　",""))</f>
        <v/>
      </c>
      <c r="P2131" s="5">
        <f t="shared" ref="P2131:P2194" si="470">IF(O2131="",0,COUNTIF($O$18:$O$5017,O2131))</f>
        <v>0</v>
      </c>
      <c r="Q2131" s="5">
        <f t="shared" ref="Q2131:Q2194" ca="1" si="471">IFERROR(DATEDIF(E2131,TODAY(),"Y"),"")</f>
        <v>126</v>
      </c>
      <c r="R2131" s="26">
        <f t="shared" ref="R2131:R2194" si="472">DATE(YEAR(E2131)+15,MONTH(E2131),DAY(E2131))</f>
        <v>5479</v>
      </c>
      <c r="S2131" s="26">
        <f t="shared" ref="S2131:S2194" si="473">IF(OR(MONTH(E2131)=1,MONTH(E2131)=2,MONTH(E2131)=3),DATE(YEAR(R2131),MONTH(1)+3,DAY(1)),DATE(YEAR(R2131)+1,MONTH(1)+3,DAY(1)))</f>
        <v>5205</v>
      </c>
      <c r="T2131" s="27" t="str" cm="1">
        <f t="array" aca="1" ref="T2131" ca="1">_xlfn.IFS(Q2131="","NG",Q2131&gt;16,"OK",TODAY()&gt;S2131,"OK",Q2131&lt;16,"NG")</f>
        <v>OK</v>
      </c>
      <c r="U2131" s="5" t="str" cm="1">
        <f t="array" aca="1" ref="U2131" ca="1">IFERROR(_xlfn.IFS(T2131&lt;&gt;"OK","NG",M2131=0,"OK",TRUE,"NG"),"")</f>
        <v>NG</v>
      </c>
      <c r="V2131" s="5" t="str">
        <f t="shared" ref="V2131:V2194" si="474">IF(N2131=0,"OK","NG")</f>
        <v>NG</v>
      </c>
      <c r="W2131" s="28" t="str">
        <f t="shared" ref="W2131:W2194" ca="1" si="475">IF(F2131&lt;TODAY(),"OK","NG")</f>
        <v>OK</v>
      </c>
      <c r="X2131" s="5" t="str">
        <f t="shared" ref="X2131:X2194" si="476">IF(E2131&gt;F2131,"NG",IF(F2131&lt;S2131,"NG",IF(F2131&lt;$F$17,"OK")))</f>
        <v>NG</v>
      </c>
      <c r="Y2131" s="5">
        <f t="shared" ref="Y2131:Y2194" ca="1" si="477">IFERROR(DATEDIF(F2131,TODAY(),"Y"),"")</f>
        <v>126</v>
      </c>
      <c r="Z2131" s="5">
        <f t="shared" ref="Z2131:Z2194" ca="1" si="478">IFERROR(DATEDIF(H2131,TODAY(),"Y"),"")</f>
        <v>126</v>
      </c>
      <c r="AA2131" s="5" t="str" cm="1">
        <f t="array" ref="AA2131">_xlfn.IFS(H2131="","OK",H2131&lt;$F$17,"NG",I2131="解雇","NG",OR(I2131="自主退職",I2131="契約満了"),"OK")</f>
        <v>OK</v>
      </c>
      <c r="AB2131" s="5" t="str" cm="1">
        <f t="array" aca="1" ref="AB2131" ca="1">_xlfn.IFS(AA2131="NG","NG",OR(X2131="NG",X2131="ERROR",X2131=FALSE),"NG",U2131="NG","NG",V2131="OK","OK",AD2131="OK","OK")</f>
        <v>NG</v>
      </c>
      <c r="AC2131" s="5" t="str">
        <f t="shared" ref="AC2131:AC2194" si="479">IF(E2131&gt;F2131,"NG",IF(F2131&lt;S2131,"NG",IF(F2131&lt;$H$17,"OK","ERROR")))</f>
        <v>NG</v>
      </c>
      <c r="AD2131" s="5" t="e" cm="1">
        <f t="array" ref="AD2131">_xlfn.IFS(AND(G2131="〇",H2131&lt;&gt;"",I2131&lt;&gt;""),"ERROR",AND(G2131="",H2131&gt;$H$17,I2131&lt;&gt;""),"NG",AND(G2131="〇",H2131="",I2131=""),"OK")</f>
        <v>#N/A</v>
      </c>
      <c r="AE2131" s="5" t="str" cm="1">
        <f t="array" ref="AE2131">_xlfn.IFS(I2131="解雇","NG",H2131="","OK",H2131&lt;$H$17,"NG",H2131&gt;$H$17,"OK")</f>
        <v>OK</v>
      </c>
      <c r="AF2131" s="5" t="e">
        <f t="shared" ref="AF2131:AF2194" si="480">IF(AND(AE2131="OK",AD2131="OK",AC2131="OK"),"OK","NG")</f>
        <v>#N/A</v>
      </c>
    </row>
    <row r="2132" spans="2:32" ht="20.25" customHeight="1" x14ac:dyDescent="0.55000000000000004">
      <c r="B2132" s="9">
        <v>2115</v>
      </c>
      <c r="C2132" s="42"/>
      <c r="D2132" s="43"/>
      <c r="E2132" s="44"/>
      <c r="F2132" s="44"/>
      <c r="G2132" s="43"/>
      <c r="H2132" s="44"/>
      <c r="I2132" s="45"/>
      <c r="M2132" s="5">
        <f t="shared" si="467"/>
        <v>4</v>
      </c>
      <c r="N2132" s="5">
        <f t="shared" si="468"/>
        <v>2</v>
      </c>
      <c r="O2132" s="5" t="str">
        <f t="shared" si="469"/>
        <v/>
      </c>
      <c r="P2132" s="5">
        <f t="shared" si="470"/>
        <v>0</v>
      </c>
      <c r="Q2132" s="5">
        <f t="shared" ca="1" si="471"/>
        <v>126</v>
      </c>
      <c r="R2132" s="26">
        <f t="shared" si="472"/>
        <v>5479</v>
      </c>
      <c r="S2132" s="26">
        <f t="shared" si="473"/>
        <v>5205</v>
      </c>
      <c r="T2132" s="27" t="str" cm="1">
        <f t="array" aca="1" ref="T2132" ca="1">_xlfn.IFS(Q2132="","NG",Q2132&gt;16,"OK",TODAY()&gt;S2132,"OK",Q2132&lt;16,"NG")</f>
        <v>OK</v>
      </c>
      <c r="U2132" s="5" t="str" cm="1">
        <f t="array" aca="1" ref="U2132" ca="1">IFERROR(_xlfn.IFS(T2132&lt;&gt;"OK","NG",M2132=0,"OK",TRUE,"NG"),"")</f>
        <v>NG</v>
      </c>
      <c r="V2132" s="5" t="str">
        <f t="shared" si="474"/>
        <v>NG</v>
      </c>
      <c r="W2132" s="28" t="str">
        <f t="shared" ca="1" si="475"/>
        <v>OK</v>
      </c>
      <c r="X2132" s="5" t="str">
        <f t="shared" si="476"/>
        <v>NG</v>
      </c>
      <c r="Y2132" s="5">
        <f t="shared" ca="1" si="477"/>
        <v>126</v>
      </c>
      <c r="Z2132" s="5">
        <f t="shared" ca="1" si="478"/>
        <v>126</v>
      </c>
      <c r="AA2132" s="5" t="str" cm="1">
        <f t="array" ref="AA2132">_xlfn.IFS(H2132="","OK",H2132&lt;$F$17,"NG",I2132="解雇","NG",OR(I2132="自主退職",I2132="契約満了"),"OK")</f>
        <v>OK</v>
      </c>
      <c r="AB2132" s="5" t="str" cm="1">
        <f t="array" aca="1" ref="AB2132" ca="1">_xlfn.IFS(AA2132="NG","NG",OR(X2132="NG",X2132="ERROR",X2132=FALSE),"NG",U2132="NG","NG",V2132="OK","OK",AD2132="OK","OK")</f>
        <v>NG</v>
      </c>
      <c r="AC2132" s="5" t="str">
        <f t="shared" si="479"/>
        <v>NG</v>
      </c>
      <c r="AD2132" s="5" t="e" cm="1">
        <f t="array" ref="AD2132">_xlfn.IFS(AND(G2132="〇",H2132&lt;&gt;"",I2132&lt;&gt;""),"ERROR",AND(G2132="",H2132&gt;$H$17,I2132&lt;&gt;""),"NG",AND(G2132="〇",H2132="",I2132=""),"OK")</f>
        <v>#N/A</v>
      </c>
      <c r="AE2132" s="5" t="str" cm="1">
        <f t="array" ref="AE2132">_xlfn.IFS(I2132="解雇","NG",H2132="","OK",H2132&lt;$H$17,"NG",H2132&gt;$H$17,"OK")</f>
        <v>OK</v>
      </c>
      <c r="AF2132" s="5" t="e">
        <f t="shared" si="480"/>
        <v>#N/A</v>
      </c>
    </row>
    <row r="2133" spans="2:32" ht="20.25" customHeight="1" x14ac:dyDescent="0.55000000000000004">
      <c r="B2133" s="9">
        <v>2116</v>
      </c>
      <c r="C2133" s="42"/>
      <c r="D2133" s="43"/>
      <c r="E2133" s="44"/>
      <c r="F2133" s="44"/>
      <c r="G2133" s="43"/>
      <c r="H2133" s="44"/>
      <c r="I2133" s="45"/>
      <c r="M2133" s="5">
        <f t="shared" si="467"/>
        <v>4</v>
      </c>
      <c r="N2133" s="5">
        <f t="shared" si="468"/>
        <v>2</v>
      </c>
      <c r="O2133" s="5" t="str">
        <f t="shared" si="469"/>
        <v/>
      </c>
      <c r="P2133" s="5">
        <f t="shared" si="470"/>
        <v>0</v>
      </c>
      <c r="Q2133" s="5">
        <f t="shared" ca="1" si="471"/>
        <v>126</v>
      </c>
      <c r="R2133" s="26">
        <f t="shared" si="472"/>
        <v>5479</v>
      </c>
      <c r="S2133" s="26">
        <f t="shared" si="473"/>
        <v>5205</v>
      </c>
      <c r="T2133" s="27" t="str" cm="1">
        <f t="array" aca="1" ref="T2133" ca="1">_xlfn.IFS(Q2133="","NG",Q2133&gt;16,"OK",TODAY()&gt;S2133,"OK",Q2133&lt;16,"NG")</f>
        <v>OK</v>
      </c>
      <c r="U2133" s="5" t="str" cm="1">
        <f t="array" aca="1" ref="U2133" ca="1">IFERROR(_xlfn.IFS(T2133&lt;&gt;"OK","NG",M2133=0,"OK",TRUE,"NG"),"")</f>
        <v>NG</v>
      </c>
      <c r="V2133" s="5" t="str">
        <f t="shared" si="474"/>
        <v>NG</v>
      </c>
      <c r="W2133" s="28" t="str">
        <f t="shared" ca="1" si="475"/>
        <v>OK</v>
      </c>
      <c r="X2133" s="5" t="str">
        <f t="shared" si="476"/>
        <v>NG</v>
      </c>
      <c r="Y2133" s="5">
        <f t="shared" ca="1" si="477"/>
        <v>126</v>
      </c>
      <c r="Z2133" s="5">
        <f t="shared" ca="1" si="478"/>
        <v>126</v>
      </c>
      <c r="AA2133" s="5" t="str" cm="1">
        <f t="array" ref="AA2133">_xlfn.IFS(H2133="","OK",H2133&lt;$F$17,"NG",I2133="解雇","NG",OR(I2133="自主退職",I2133="契約満了"),"OK")</f>
        <v>OK</v>
      </c>
      <c r="AB2133" s="5" t="str" cm="1">
        <f t="array" aca="1" ref="AB2133" ca="1">_xlfn.IFS(AA2133="NG","NG",OR(X2133="NG",X2133="ERROR",X2133=FALSE),"NG",U2133="NG","NG",V2133="OK","OK",AD2133="OK","OK")</f>
        <v>NG</v>
      </c>
      <c r="AC2133" s="5" t="str">
        <f t="shared" si="479"/>
        <v>NG</v>
      </c>
      <c r="AD2133" s="5" t="e" cm="1">
        <f t="array" ref="AD2133">_xlfn.IFS(AND(G2133="〇",H2133&lt;&gt;"",I2133&lt;&gt;""),"ERROR",AND(G2133="",H2133&gt;$H$17,I2133&lt;&gt;""),"NG",AND(G2133="〇",H2133="",I2133=""),"OK")</f>
        <v>#N/A</v>
      </c>
      <c r="AE2133" s="5" t="str" cm="1">
        <f t="array" ref="AE2133">_xlfn.IFS(I2133="解雇","NG",H2133="","OK",H2133&lt;$H$17,"NG",H2133&gt;$H$17,"OK")</f>
        <v>OK</v>
      </c>
      <c r="AF2133" s="5" t="e">
        <f t="shared" si="480"/>
        <v>#N/A</v>
      </c>
    </row>
    <row r="2134" spans="2:32" ht="20.25" customHeight="1" x14ac:dyDescent="0.55000000000000004">
      <c r="B2134" s="9">
        <v>2117</v>
      </c>
      <c r="C2134" s="42"/>
      <c r="D2134" s="43"/>
      <c r="E2134" s="44"/>
      <c r="F2134" s="44"/>
      <c r="G2134" s="43"/>
      <c r="H2134" s="44"/>
      <c r="I2134" s="45"/>
      <c r="M2134" s="5">
        <f t="shared" si="467"/>
        <v>4</v>
      </c>
      <c r="N2134" s="5">
        <f t="shared" si="468"/>
        <v>2</v>
      </c>
      <c r="O2134" s="5" t="str">
        <f t="shared" si="469"/>
        <v/>
      </c>
      <c r="P2134" s="5">
        <f t="shared" si="470"/>
        <v>0</v>
      </c>
      <c r="Q2134" s="5">
        <f t="shared" ca="1" si="471"/>
        <v>126</v>
      </c>
      <c r="R2134" s="26">
        <f t="shared" si="472"/>
        <v>5479</v>
      </c>
      <c r="S2134" s="26">
        <f t="shared" si="473"/>
        <v>5205</v>
      </c>
      <c r="T2134" s="27" t="str" cm="1">
        <f t="array" aca="1" ref="T2134" ca="1">_xlfn.IFS(Q2134="","NG",Q2134&gt;16,"OK",TODAY()&gt;S2134,"OK",Q2134&lt;16,"NG")</f>
        <v>OK</v>
      </c>
      <c r="U2134" s="5" t="str" cm="1">
        <f t="array" aca="1" ref="U2134" ca="1">IFERROR(_xlfn.IFS(T2134&lt;&gt;"OK","NG",M2134=0,"OK",TRUE,"NG"),"")</f>
        <v>NG</v>
      </c>
      <c r="V2134" s="5" t="str">
        <f t="shared" si="474"/>
        <v>NG</v>
      </c>
      <c r="W2134" s="28" t="str">
        <f t="shared" ca="1" si="475"/>
        <v>OK</v>
      </c>
      <c r="X2134" s="5" t="str">
        <f t="shared" si="476"/>
        <v>NG</v>
      </c>
      <c r="Y2134" s="5">
        <f t="shared" ca="1" si="477"/>
        <v>126</v>
      </c>
      <c r="Z2134" s="5">
        <f t="shared" ca="1" si="478"/>
        <v>126</v>
      </c>
      <c r="AA2134" s="5" t="str" cm="1">
        <f t="array" ref="AA2134">_xlfn.IFS(H2134="","OK",H2134&lt;$F$17,"NG",I2134="解雇","NG",OR(I2134="自主退職",I2134="契約満了"),"OK")</f>
        <v>OK</v>
      </c>
      <c r="AB2134" s="5" t="str" cm="1">
        <f t="array" aca="1" ref="AB2134" ca="1">_xlfn.IFS(AA2134="NG","NG",OR(X2134="NG",X2134="ERROR",X2134=FALSE),"NG",U2134="NG","NG",V2134="OK","OK",AD2134="OK","OK")</f>
        <v>NG</v>
      </c>
      <c r="AC2134" s="5" t="str">
        <f t="shared" si="479"/>
        <v>NG</v>
      </c>
      <c r="AD2134" s="5" t="e" cm="1">
        <f t="array" ref="AD2134">_xlfn.IFS(AND(G2134="〇",H2134&lt;&gt;"",I2134&lt;&gt;""),"ERROR",AND(G2134="",H2134&gt;$H$17,I2134&lt;&gt;""),"NG",AND(G2134="〇",H2134="",I2134=""),"OK")</f>
        <v>#N/A</v>
      </c>
      <c r="AE2134" s="5" t="str" cm="1">
        <f t="array" ref="AE2134">_xlfn.IFS(I2134="解雇","NG",H2134="","OK",H2134&lt;$H$17,"NG",H2134&gt;$H$17,"OK")</f>
        <v>OK</v>
      </c>
      <c r="AF2134" s="5" t="e">
        <f t="shared" si="480"/>
        <v>#N/A</v>
      </c>
    </row>
    <row r="2135" spans="2:32" ht="20.25" customHeight="1" x14ac:dyDescent="0.55000000000000004">
      <c r="B2135" s="9">
        <v>2118</v>
      </c>
      <c r="C2135" s="42"/>
      <c r="D2135" s="43"/>
      <c r="E2135" s="44"/>
      <c r="F2135" s="44"/>
      <c r="G2135" s="43"/>
      <c r="H2135" s="44"/>
      <c r="I2135" s="45"/>
      <c r="M2135" s="5">
        <f t="shared" si="467"/>
        <v>4</v>
      </c>
      <c r="N2135" s="5">
        <f t="shared" si="468"/>
        <v>2</v>
      </c>
      <c r="O2135" s="5" t="str">
        <f t="shared" si="469"/>
        <v/>
      </c>
      <c r="P2135" s="5">
        <f t="shared" si="470"/>
        <v>0</v>
      </c>
      <c r="Q2135" s="5">
        <f t="shared" ca="1" si="471"/>
        <v>126</v>
      </c>
      <c r="R2135" s="26">
        <f t="shared" si="472"/>
        <v>5479</v>
      </c>
      <c r="S2135" s="26">
        <f t="shared" si="473"/>
        <v>5205</v>
      </c>
      <c r="T2135" s="27" t="str" cm="1">
        <f t="array" aca="1" ref="T2135" ca="1">_xlfn.IFS(Q2135="","NG",Q2135&gt;16,"OK",TODAY()&gt;S2135,"OK",Q2135&lt;16,"NG")</f>
        <v>OK</v>
      </c>
      <c r="U2135" s="5" t="str" cm="1">
        <f t="array" aca="1" ref="U2135" ca="1">IFERROR(_xlfn.IFS(T2135&lt;&gt;"OK","NG",M2135=0,"OK",TRUE,"NG"),"")</f>
        <v>NG</v>
      </c>
      <c r="V2135" s="5" t="str">
        <f t="shared" si="474"/>
        <v>NG</v>
      </c>
      <c r="W2135" s="28" t="str">
        <f t="shared" ca="1" si="475"/>
        <v>OK</v>
      </c>
      <c r="X2135" s="5" t="str">
        <f t="shared" si="476"/>
        <v>NG</v>
      </c>
      <c r="Y2135" s="5">
        <f t="shared" ca="1" si="477"/>
        <v>126</v>
      </c>
      <c r="Z2135" s="5">
        <f t="shared" ca="1" si="478"/>
        <v>126</v>
      </c>
      <c r="AA2135" s="5" t="str" cm="1">
        <f t="array" ref="AA2135">_xlfn.IFS(H2135="","OK",H2135&lt;$F$17,"NG",I2135="解雇","NG",OR(I2135="自主退職",I2135="契約満了"),"OK")</f>
        <v>OK</v>
      </c>
      <c r="AB2135" s="5" t="str" cm="1">
        <f t="array" aca="1" ref="AB2135" ca="1">_xlfn.IFS(AA2135="NG","NG",OR(X2135="NG",X2135="ERROR",X2135=FALSE),"NG",U2135="NG","NG",V2135="OK","OK",AD2135="OK","OK")</f>
        <v>NG</v>
      </c>
      <c r="AC2135" s="5" t="str">
        <f t="shared" si="479"/>
        <v>NG</v>
      </c>
      <c r="AD2135" s="5" t="e" cm="1">
        <f t="array" ref="AD2135">_xlfn.IFS(AND(G2135="〇",H2135&lt;&gt;"",I2135&lt;&gt;""),"ERROR",AND(G2135="",H2135&gt;$H$17,I2135&lt;&gt;""),"NG",AND(G2135="〇",H2135="",I2135=""),"OK")</f>
        <v>#N/A</v>
      </c>
      <c r="AE2135" s="5" t="str" cm="1">
        <f t="array" ref="AE2135">_xlfn.IFS(I2135="解雇","NG",H2135="","OK",H2135&lt;$H$17,"NG",H2135&gt;$H$17,"OK")</f>
        <v>OK</v>
      </c>
      <c r="AF2135" s="5" t="e">
        <f t="shared" si="480"/>
        <v>#N/A</v>
      </c>
    </row>
    <row r="2136" spans="2:32" ht="20.25" customHeight="1" x14ac:dyDescent="0.55000000000000004">
      <c r="B2136" s="9">
        <v>2119</v>
      </c>
      <c r="C2136" s="42"/>
      <c r="D2136" s="43"/>
      <c r="E2136" s="44"/>
      <c r="F2136" s="44"/>
      <c r="G2136" s="43"/>
      <c r="H2136" s="44"/>
      <c r="I2136" s="45"/>
      <c r="M2136" s="5">
        <f t="shared" si="467"/>
        <v>4</v>
      </c>
      <c r="N2136" s="5">
        <f t="shared" si="468"/>
        <v>2</v>
      </c>
      <c r="O2136" s="5" t="str">
        <f t="shared" si="469"/>
        <v/>
      </c>
      <c r="P2136" s="5">
        <f t="shared" si="470"/>
        <v>0</v>
      </c>
      <c r="Q2136" s="5">
        <f t="shared" ca="1" si="471"/>
        <v>126</v>
      </c>
      <c r="R2136" s="26">
        <f t="shared" si="472"/>
        <v>5479</v>
      </c>
      <c r="S2136" s="26">
        <f t="shared" si="473"/>
        <v>5205</v>
      </c>
      <c r="T2136" s="27" t="str" cm="1">
        <f t="array" aca="1" ref="T2136" ca="1">_xlfn.IFS(Q2136="","NG",Q2136&gt;16,"OK",TODAY()&gt;S2136,"OK",Q2136&lt;16,"NG")</f>
        <v>OK</v>
      </c>
      <c r="U2136" s="5" t="str" cm="1">
        <f t="array" aca="1" ref="U2136" ca="1">IFERROR(_xlfn.IFS(T2136&lt;&gt;"OK","NG",M2136=0,"OK",TRUE,"NG"),"")</f>
        <v>NG</v>
      </c>
      <c r="V2136" s="5" t="str">
        <f t="shared" si="474"/>
        <v>NG</v>
      </c>
      <c r="W2136" s="28" t="str">
        <f t="shared" ca="1" si="475"/>
        <v>OK</v>
      </c>
      <c r="X2136" s="5" t="str">
        <f t="shared" si="476"/>
        <v>NG</v>
      </c>
      <c r="Y2136" s="5">
        <f t="shared" ca="1" si="477"/>
        <v>126</v>
      </c>
      <c r="Z2136" s="5">
        <f t="shared" ca="1" si="478"/>
        <v>126</v>
      </c>
      <c r="AA2136" s="5" t="str" cm="1">
        <f t="array" ref="AA2136">_xlfn.IFS(H2136="","OK",H2136&lt;$F$17,"NG",I2136="解雇","NG",OR(I2136="自主退職",I2136="契約満了"),"OK")</f>
        <v>OK</v>
      </c>
      <c r="AB2136" s="5" t="str" cm="1">
        <f t="array" aca="1" ref="AB2136" ca="1">_xlfn.IFS(AA2136="NG","NG",OR(X2136="NG",X2136="ERROR",X2136=FALSE),"NG",U2136="NG","NG",V2136="OK","OK",AD2136="OK","OK")</f>
        <v>NG</v>
      </c>
      <c r="AC2136" s="5" t="str">
        <f t="shared" si="479"/>
        <v>NG</v>
      </c>
      <c r="AD2136" s="5" t="e" cm="1">
        <f t="array" ref="AD2136">_xlfn.IFS(AND(G2136="〇",H2136&lt;&gt;"",I2136&lt;&gt;""),"ERROR",AND(G2136="",H2136&gt;$H$17,I2136&lt;&gt;""),"NG",AND(G2136="〇",H2136="",I2136=""),"OK")</f>
        <v>#N/A</v>
      </c>
      <c r="AE2136" s="5" t="str" cm="1">
        <f t="array" ref="AE2136">_xlfn.IFS(I2136="解雇","NG",H2136="","OK",H2136&lt;$H$17,"NG",H2136&gt;$H$17,"OK")</f>
        <v>OK</v>
      </c>
      <c r="AF2136" s="5" t="e">
        <f t="shared" si="480"/>
        <v>#N/A</v>
      </c>
    </row>
    <row r="2137" spans="2:32" ht="20.25" customHeight="1" x14ac:dyDescent="0.55000000000000004">
      <c r="B2137" s="9">
        <v>2120</v>
      </c>
      <c r="C2137" s="42"/>
      <c r="D2137" s="43"/>
      <c r="E2137" s="44"/>
      <c r="F2137" s="44"/>
      <c r="G2137" s="43"/>
      <c r="H2137" s="44"/>
      <c r="I2137" s="45"/>
      <c r="M2137" s="5">
        <f t="shared" si="467"/>
        <v>4</v>
      </c>
      <c r="N2137" s="5">
        <f t="shared" si="468"/>
        <v>2</v>
      </c>
      <c r="O2137" s="5" t="str">
        <f t="shared" si="469"/>
        <v/>
      </c>
      <c r="P2137" s="5">
        <f t="shared" si="470"/>
        <v>0</v>
      </c>
      <c r="Q2137" s="5">
        <f t="shared" ca="1" si="471"/>
        <v>126</v>
      </c>
      <c r="R2137" s="26">
        <f t="shared" si="472"/>
        <v>5479</v>
      </c>
      <c r="S2137" s="26">
        <f t="shared" si="473"/>
        <v>5205</v>
      </c>
      <c r="T2137" s="27" t="str" cm="1">
        <f t="array" aca="1" ref="T2137" ca="1">_xlfn.IFS(Q2137="","NG",Q2137&gt;16,"OK",TODAY()&gt;S2137,"OK",Q2137&lt;16,"NG")</f>
        <v>OK</v>
      </c>
      <c r="U2137" s="5" t="str" cm="1">
        <f t="array" aca="1" ref="U2137" ca="1">IFERROR(_xlfn.IFS(T2137&lt;&gt;"OK","NG",M2137=0,"OK",TRUE,"NG"),"")</f>
        <v>NG</v>
      </c>
      <c r="V2137" s="5" t="str">
        <f t="shared" si="474"/>
        <v>NG</v>
      </c>
      <c r="W2137" s="28" t="str">
        <f t="shared" ca="1" si="475"/>
        <v>OK</v>
      </c>
      <c r="X2137" s="5" t="str">
        <f t="shared" si="476"/>
        <v>NG</v>
      </c>
      <c r="Y2137" s="5">
        <f t="shared" ca="1" si="477"/>
        <v>126</v>
      </c>
      <c r="Z2137" s="5">
        <f t="shared" ca="1" si="478"/>
        <v>126</v>
      </c>
      <c r="AA2137" s="5" t="str" cm="1">
        <f t="array" ref="AA2137">_xlfn.IFS(H2137="","OK",H2137&lt;$F$17,"NG",I2137="解雇","NG",OR(I2137="自主退職",I2137="契約満了"),"OK")</f>
        <v>OK</v>
      </c>
      <c r="AB2137" s="5" t="str" cm="1">
        <f t="array" aca="1" ref="AB2137" ca="1">_xlfn.IFS(AA2137="NG","NG",OR(X2137="NG",X2137="ERROR",X2137=FALSE),"NG",U2137="NG","NG",V2137="OK","OK",AD2137="OK","OK")</f>
        <v>NG</v>
      </c>
      <c r="AC2137" s="5" t="str">
        <f t="shared" si="479"/>
        <v>NG</v>
      </c>
      <c r="AD2137" s="5" t="e" cm="1">
        <f t="array" ref="AD2137">_xlfn.IFS(AND(G2137="〇",H2137&lt;&gt;"",I2137&lt;&gt;""),"ERROR",AND(G2137="",H2137&gt;$H$17,I2137&lt;&gt;""),"NG",AND(G2137="〇",H2137="",I2137=""),"OK")</f>
        <v>#N/A</v>
      </c>
      <c r="AE2137" s="5" t="str" cm="1">
        <f t="array" ref="AE2137">_xlfn.IFS(I2137="解雇","NG",H2137="","OK",H2137&lt;$H$17,"NG",H2137&gt;$H$17,"OK")</f>
        <v>OK</v>
      </c>
      <c r="AF2137" s="5" t="e">
        <f t="shared" si="480"/>
        <v>#N/A</v>
      </c>
    </row>
    <row r="2138" spans="2:32" ht="20.25" customHeight="1" x14ac:dyDescent="0.55000000000000004">
      <c r="B2138" s="9">
        <v>2121</v>
      </c>
      <c r="C2138" s="42"/>
      <c r="D2138" s="43"/>
      <c r="E2138" s="44"/>
      <c r="F2138" s="44"/>
      <c r="G2138" s="43"/>
      <c r="H2138" s="44"/>
      <c r="I2138" s="45"/>
      <c r="M2138" s="5">
        <f t="shared" si="467"/>
        <v>4</v>
      </c>
      <c r="N2138" s="5">
        <f t="shared" si="468"/>
        <v>2</v>
      </c>
      <c r="O2138" s="5" t="str">
        <f t="shared" si="469"/>
        <v/>
      </c>
      <c r="P2138" s="5">
        <f t="shared" si="470"/>
        <v>0</v>
      </c>
      <c r="Q2138" s="5">
        <f t="shared" ca="1" si="471"/>
        <v>126</v>
      </c>
      <c r="R2138" s="26">
        <f t="shared" si="472"/>
        <v>5479</v>
      </c>
      <c r="S2138" s="26">
        <f t="shared" si="473"/>
        <v>5205</v>
      </c>
      <c r="T2138" s="27" t="str" cm="1">
        <f t="array" aca="1" ref="T2138" ca="1">_xlfn.IFS(Q2138="","NG",Q2138&gt;16,"OK",TODAY()&gt;S2138,"OK",Q2138&lt;16,"NG")</f>
        <v>OK</v>
      </c>
      <c r="U2138" s="5" t="str" cm="1">
        <f t="array" aca="1" ref="U2138" ca="1">IFERROR(_xlfn.IFS(T2138&lt;&gt;"OK","NG",M2138=0,"OK",TRUE,"NG"),"")</f>
        <v>NG</v>
      </c>
      <c r="V2138" s="5" t="str">
        <f t="shared" si="474"/>
        <v>NG</v>
      </c>
      <c r="W2138" s="28" t="str">
        <f t="shared" ca="1" si="475"/>
        <v>OK</v>
      </c>
      <c r="X2138" s="5" t="str">
        <f t="shared" si="476"/>
        <v>NG</v>
      </c>
      <c r="Y2138" s="5">
        <f t="shared" ca="1" si="477"/>
        <v>126</v>
      </c>
      <c r="Z2138" s="5">
        <f t="shared" ca="1" si="478"/>
        <v>126</v>
      </c>
      <c r="AA2138" s="5" t="str" cm="1">
        <f t="array" ref="AA2138">_xlfn.IFS(H2138="","OK",H2138&lt;$F$17,"NG",I2138="解雇","NG",OR(I2138="自主退職",I2138="契約満了"),"OK")</f>
        <v>OK</v>
      </c>
      <c r="AB2138" s="5" t="str" cm="1">
        <f t="array" aca="1" ref="AB2138" ca="1">_xlfn.IFS(AA2138="NG","NG",OR(X2138="NG",X2138="ERROR",X2138=FALSE),"NG",U2138="NG","NG",V2138="OK","OK",AD2138="OK","OK")</f>
        <v>NG</v>
      </c>
      <c r="AC2138" s="5" t="str">
        <f t="shared" si="479"/>
        <v>NG</v>
      </c>
      <c r="AD2138" s="5" t="e" cm="1">
        <f t="array" ref="AD2138">_xlfn.IFS(AND(G2138="〇",H2138&lt;&gt;"",I2138&lt;&gt;""),"ERROR",AND(G2138="",H2138&gt;$H$17,I2138&lt;&gt;""),"NG",AND(G2138="〇",H2138="",I2138=""),"OK")</f>
        <v>#N/A</v>
      </c>
      <c r="AE2138" s="5" t="str" cm="1">
        <f t="array" ref="AE2138">_xlfn.IFS(I2138="解雇","NG",H2138="","OK",H2138&lt;$H$17,"NG",H2138&gt;$H$17,"OK")</f>
        <v>OK</v>
      </c>
      <c r="AF2138" s="5" t="e">
        <f t="shared" si="480"/>
        <v>#N/A</v>
      </c>
    </row>
    <row r="2139" spans="2:32" ht="20.25" customHeight="1" x14ac:dyDescent="0.55000000000000004">
      <c r="B2139" s="9">
        <v>2122</v>
      </c>
      <c r="C2139" s="42"/>
      <c r="D2139" s="43"/>
      <c r="E2139" s="44"/>
      <c r="F2139" s="44"/>
      <c r="G2139" s="43"/>
      <c r="H2139" s="44"/>
      <c r="I2139" s="45"/>
      <c r="M2139" s="5">
        <f t="shared" si="467"/>
        <v>4</v>
      </c>
      <c r="N2139" s="5">
        <f t="shared" si="468"/>
        <v>2</v>
      </c>
      <c r="O2139" s="5" t="str">
        <f t="shared" si="469"/>
        <v/>
      </c>
      <c r="P2139" s="5">
        <f t="shared" si="470"/>
        <v>0</v>
      </c>
      <c r="Q2139" s="5">
        <f t="shared" ca="1" si="471"/>
        <v>126</v>
      </c>
      <c r="R2139" s="26">
        <f t="shared" si="472"/>
        <v>5479</v>
      </c>
      <c r="S2139" s="26">
        <f t="shared" si="473"/>
        <v>5205</v>
      </c>
      <c r="T2139" s="27" t="str" cm="1">
        <f t="array" aca="1" ref="T2139" ca="1">_xlfn.IFS(Q2139="","NG",Q2139&gt;16,"OK",TODAY()&gt;S2139,"OK",Q2139&lt;16,"NG")</f>
        <v>OK</v>
      </c>
      <c r="U2139" s="5" t="str" cm="1">
        <f t="array" aca="1" ref="U2139" ca="1">IFERROR(_xlfn.IFS(T2139&lt;&gt;"OK","NG",M2139=0,"OK",TRUE,"NG"),"")</f>
        <v>NG</v>
      </c>
      <c r="V2139" s="5" t="str">
        <f t="shared" si="474"/>
        <v>NG</v>
      </c>
      <c r="W2139" s="28" t="str">
        <f t="shared" ca="1" si="475"/>
        <v>OK</v>
      </c>
      <c r="X2139" s="5" t="str">
        <f t="shared" si="476"/>
        <v>NG</v>
      </c>
      <c r="Y2139" s="5">
        <f t="shared" ca="1" si="477"/>
        <v>126</v>
      </c>
      <c r="Z2139" s="5">
        <f t="shared" ca="1" si="478"/>
        <v>126</v>
      </c>
      <c r="AA2139" s="5" t="str" cm="1">
        <f t="array" ref="AA2139">_xlfn.IFS(H2139="","OK",H2139&lt;$F$17,"NG",I2139="解雇","NG",OR(I2139="自主退職",I2139="契約満了"),"OK")</f>
        <v>OK</v>
      </c>
      <c r="AB2139" s="5" t="str" cm="1">
        <f t="array" aca="1" ref="AB2139" ca="1">_xlfn.IFS(AA2139="NG","NG",OR(X2139="NG",X2139="ERROR",X2139=FALSE),"NG",U2139="NG","NG",V2139="OK","OK",AD2139="OK","OK")</f>
        <v>NG</v>
      </c>
      <c r="AC2139" s="5" t="str">
        <f t="shared" si="479"/>
        <v>NG</v>
      </c>
      <c r="AD2139" s="5" t="e" cm="1">
        <f t="array" ref="AD2139">_xlfn.IFS(AND(G2139="〇",H2139&lt;&gt;"",I2139&lt;&gt;""),"ERROR",AND(G2139="",H2139&gt;$H$17,I2139&lt;&gt;""),"NG",AND(G2139="〇",H2139="",I2139=""),"OK")</f>
        <v>#N/A</v>
      </c>
      <c r="AE2139" s="5" t="str" cm="1">
        <f t="array" ref="AE2139">_xlfn.IFS(I2139="解雇","NG",H2139="","OK",H2139&lt;$H$17,"NG",H2139&gt;$H$17,"OK")</f>
        <v>OK</v>
      </c>
      <c r="AF2139" s="5" t="e">
        <f t="shared" si="480"/>
        <v>#N/A</v>
      </c>
    </row>
    <row r="2140" spans="2:32" ht="20.25" customHeight="1" x14ac:dyDescent="0.55000000000000004">
      <c r="B2140" s="9">
        <v>2123</v>
      </c>
      <c r="C2140" s="42"/>
      <c r="D2140" s="43"/>
      <c r="E2140" s="44"/>
      <c r="F2140" s="44"/>
      <c r="G2140" s="43"/>
      <c r="H2140" s="44"/>
      <c r="I2140" s="45"/>
      <c r="M2140" s="5">
        <f t="shared" si="467"/>
        <v>4</v>
      </c>
      <c r="N2140" s="5">
        <f t="shared" si="468"/>
        <v>2</v>
      </c>
      <c r="O2140" s="5" t="str">
        <f t="shared" si="469"/>
        <v/>
      </c>
      <c r="P2140" s="5">
        <f t="shared" si="470"/>
        <v>0</v>
      </c>
      <c r="Q2140" s="5">
        <f t="shared" ca="1" si="471"/>
        <v>126</v>
      </c>
      <c r="R2140" s="26">
        <f t="shared" si="472"/>
        <v>5479</v>
      </c>
      <c r="S2140" s="26">
        <f t="shared" si="473"/>
        <v>5205</v>
      </c>
      <c r="T2140" s="27" t="str" cm="1">
        <f t="array" aca="1" ref="T2140" ca="1">_xlfn.IFS(Q2140="","NG",Q2140&gt;16,"OK",TODAY()&gt;S2140,"OK",Q2140&lt;16,"NG")</f>
        <v>OK</v>
      </c>
      <c r="U2140" s="5" t="str" cm="1">
        <f t="array" aca="1" ref="U2140" ca="1">IFERROR(_xlfn.IFS(T2140&lt;&gt;"OK","NG",M2140=0,"OK",TRUE,"NG"),"")</f>
        <v>NG</v>
      </c>
      <c r="V2140" s="5" t="str">
        <f t="shared" si="474"/>
        <v>NG</v>
      </c>
      <c r="W2140" s="28" t="str">
        <f t="shared" ca="1" si="475"/>
        <v>OK</v>
      </c>
      <c r="X2140" s="5" t="str">
        <f t="shared" si="476"/>
        <v>NG</v>
      </c>
      <c r="Y2140" s="5">
        <f t="shared" ca="1" si="477"/>
        <v>126</v>
      </c>
      <c r="Z2140" s="5">
        <f t="shared" ca="1" si="478"/>
        <v>126</v>
      </c>
      <c r="AA2140" s="5" t="str" cm="1">
        <f t="array" ref="AA2140">_xlfn.IFS(H2140="","OK",H2140&lt;$F$17,"NG",I2140="解雇","NG",OR(I2140="自主退職",I2140="契約満了"),"OK")</f>
        <v>OK</v>
      </c>
      <c r="AB2140" s="5" t="str" cm="1">
        <f t="array" aca="1" ref="AB2140" ca="1">_xlfn.IFS(AA2140="NG","NG",OR(X2140="NG",X2140="ERROR",X2140=FALSE),"NG",U2140="NG","NG",V2140="OK","OK",AD2140="OK","OK")</f>
        <v>NG</v>
      </c>
      <c r="AC2140" s="5" t="str">
        <f t="shared" si="479"/>
        <v>NG</v>
      </c>
      <c r="AD2140" s="5" t="e" cm="1">
        <f t="array" ref="AD2140">_xlfn.IFS(AND(G2140="〇",H2140&lt;&gt;"",I2140&lt;&gt;""),"ERROR",AND(G2140="",H2140&gt;$H$17,I2140&lt;&gt;""),"NG",AND(G2140="〇",H2140="",I2140=""),"OK")</f>
        <v>#N/A</v>
      </c>
      <c r="AE2140" s="5" t="str" cm="1">
        <f t="array" ref="AE2140">_xlfn.IFS(I2140="解雇","NG",H2140="","OK",H2140&lt;$H$17,"NG",H2140&gt;$H$17,"OK")</f>
        <v>OK</v>
      </c>
      <c r="AF2140" s="5" t="e">
        <f t="shared" si="480"/>
        <v>#N/A</v>
      </c>
    </row>
    <row r="2141" spans="2:32" ht="20.25" customHeight="1" x14ac:dyDescent="0.55000000000000004">
      <c r="B2141" s="9">
        <v>2124</v>
      </c>
      <c r="C2141" s="42"/>
      <c r="D2141" s="43"/>
      <c r="E2141" s="44"/>
      <c r="F2141" s="44"/>
      <c r="G2141" s="43"/>
      <c r="H2141" s="44"/>
      <c r="I2141" s="45"/>
      <c r="M2141" s="5">
        <f t="shared" si="467"/>
        <v>4</v>
      </c>
      <c r="N2141" s="5">
        <f t="shared" si="468"/>
        <v>2</v>
      </c>
      <c r="O2141" s="5" t="str">
        <f t="shared" si="469"/>
        <v/>
      </c>
      <c r="P2141" s="5">
        <f t="shared" si="470"/>
        <v>0</v>
      </c>
      <c r="Q2141" s="5">
        <f t="shared" ca="1" si="471"/>
        <v>126</v>
      </c>
      <c r="R2141" s="26">
        <f t="shared" si="472"/>
        <v>5479</v>
      </c>
      <c r="S2141" s="26">
        <f t="shared" si="473"/>
        <v>5205</v>
      </c>
      <c r="T2141" s="27" t="str" cm="1">
        <f t="array" aca="1" ref="T2141" ca="1">_xlfn.IFS(Q2141="","NG",Q2141&gt;16,"OK",TODAY()&gt;S2141,"OK",Q2141&lt;16,"NG")</f>
        <v>OK</v>
      </c>
      <c r="U2141" s="5" t="str" cm="1">
        <f t="array" aca="1" ref="U2141" ca="1">IFERROR(_xlfn.IFS(T2141&lt;&gt;"OK","NG",M2141=0,"OK",TRUE,"NG"),"")</f>
        <v>NG</v>
      </c>
      <c r="V2141" s="5" t="str">
        <f t="shared" si="474"/>
        <v>NG</v>
      </c>
      <c r="W2141" s="28" t="str">
        <f t="shared" ca="1" si="475"/>
        <v>OK</v>
      </c>
      <c r="X2141" s="5" t="str">
        <f t="shared" si="476"/>
        <v>NG</v>
      </c>
      <c r="Y2141" s="5">
        <f t="shared" ca="1" si="477"/>
        <v>126</v>
      </c>
      <c r="Z2141" s="5">
        <f t="shared" ca="1" si="478"/>
        <v>126</v>
      </c>
      <c r="AA2141" s="5" t="str" cm="1">
        <f t="array" ref="AA2141">_xlfn.IFS(H2141="","OK",H2141&lt;$F$17,"NG",I2141="解雇","NG",OR(I2141="自主退職",I2141="契約満了"),"OK")</f>
        <v>OK</v>
      </c>
      <c r="AB2141" s="5" t="str" cm="1">
        <f t="array" aca="1" ref="AB2141" ca="1">_xlfn.IFS(AA2141="NG","NG",OR(X2141="NG",X2141="ERROR",X2141=FALSE),"NG",U2141="NG","NG",V2141="OK","OK",AD2141="OK","OK")</f>
        <v>NG</v>
      </c>
      <c r="AC2141" s="5" t="str">
        <f t="shared" si="479"/>
        <v>NG</v>
      </c>
      <c r="AD2141" s="5" t="e" cm="1">
        <f t="array" ref="AD2141">_xlfn.IFS(AND(G2141="〇",H2141&lt;&gt;"",I2141&lt;&gt;""),"ERROR",AND(G2141="",H2141&gt;$H$17,I2141&lt;&gt;""),"NG",AND(G2141="〇",H2141="",I2141=""),"OK")</f>
        <v>#N/A</v>
      </c>
      <c r="AE2141" s="5" t="str" cm="1">
        <f t="array" ref="AE2141">_xlfn.IFS(I2141="解雇","NG",H2141="","OK",H2141&lt;$H$17,"NG",H2141&gt;$H$17,"OK")</f>
        <v>OK</v>
      </c>
      <c r="AF2141" s="5" t="e">
        <f t="shared" si="480"/>
        <v>#N/A</v>
      </c>
    </row>
    <row r="2142" spans="2:32" ht="20.25" customHeight="1" x14ac:dyDescent="0.55000000000000004">
      <c r="B2142" s="9">
        <v>2125</v>
      </c>
      <c r="C2142" s="42"/>
      <c r="D2142" s="43"/>
      <c r="E2142" s="44"/>
      <c r="F2142" s="44"/>
      <c r="G2142" s="43"/>
      <c r="H2142" s="44"/>
      <c r="I2142" s="45"/>
      <c r="M2142" s="5">
        <f t="shared" si="467"/>
        <v>4</v>
      </c>
      <c r="N2142" s="5">
        <f t="shared" si="468"/>
        <v>2</v>
      </c>
      <c r="O2142" s="5" t="str">
        <f t="shared" si="469"/>
        <v/>
      </c>
      <c r="P2142" s="5">
        <f t="shared" si="470"/>
        <v>0</v>
      </c>
      <c r="Q2142" s="5">
        <f t="shared" ca="1" si="471"/>
        <v>126</v>
      </c>
      <c r="R2142" s="26">
        <f t="shared" si="472"/>
        <v>5479</v>
      </c>
      <c r="S2142" s="26">
        <f t="shared" si="473"/>
        <v>5205</v>
      </c>
      <c r="T2142" s="27" t="str" cm="1">
        <f t="array" aca="1" ref="T2142" ca="1">_xlfn.IFS(Q2142="","NG",Q2142&gt;16,"OK",TODAY()&gt;S2142,"OK",Q2142&lt;16,"NG")</f>
        <v>OK</v>
      </c>
      <c r="U2142" s="5" t="str" cm="1">
        <f t="array" aca="1" ref="U2142" ca="1">IFERROR(_xlfn.IFS(T2142&lt;&gt;"OK","NG",M2142=0,"OK",TRUE,"NG"),"")</f>
        <v>NG</v>
      </c>
      <c r="V2142" s="5" t="str">
        <f t="shared" si="474"/>
        <v>NG</v>
      </c>
      <c r="W2142" s="28" t="str">
        <f t="shared" ca="1" si="475"/>
        <v>OK</v>
      </c>
      <c r="X2142" s="5" t="str">
        <f t="shared" si="476"/>
        <v>NG</v>
      </c>
      <c r="Y2142" s="5">
        <f t="shared" ca="1" si="477"/>
        <v>126</v>
      </c>
      <c r="Z2142" s="5">
        <f t="shared" ca="1" si="478"/>
        <v>126</v>
      </c>
      <c r="AA2142" s="5" t="str" cm="1">
        <f t="array" ref="AA2142">_xlfn.IFS(H2142="","OK",H2142&lt;$F$17,"NG",I2142="解雇","NG",OR(I2142="自主退職",I2142="契約満了"),"OK")</f>
        <v>OK</v>
      </c>
      <c r="AB2142" s="5" t="str" cm="1">
        <f t="array" aca="1" ref="AB2142" ca="1">_xlfn.IFS(AA2142="NG","NG",OR(X2142="NG",X2142="ERROR",X2142=FALSE),"NG",U2142="NG","NG",V2142="OK","OK",AD2142="OK","OK")</f>
        <v>NG</v>
      </c>
      <c r="AC2142" s="5" t="str">
        <f t="shared" si="479"/>
        <v>NG</v>
      </c>
      <c r="AD2142" s="5" t="e" cm="1">
        <f t="array" ref="AD2142">_xlfn.IFS(AND(G2142="〇",H2142&lt;&gt;"",I2142&lt;&gt;""),"ERROR",AND(G2142="",H2142&gt;$H$17,I2142&lt;&gt;""),"NG",AND(G2142="〇",H2142="",I2142=""),"OK")</f>
        <v>#N/A</v>
      </c>
      <c r="AE2142" s="5" t="str" cm="1">
        <f t="array" ref="AE2142">_xlfn.IFS(I2142="解雇","NG",H2142="","OK",H2142&lt;$H$17,"NG",H2142&gt;$H$17,"OK")</f>
        <v>OK</v>
      </c>
      <c r="AF2142" s="5" t="e">
        <f t="shared" si="480"/>
        <v>#N/A</v>
      </c>
    </row>
    <row r="2143" spans="2:32" ht="20.25" customHeight="1" x14ac:dyDescent="0.55000000000000004">
      <c r="B2143" s="9">
        <v>2126</v>
      </c>
      <c r="C2143" s="42"/>
      <c r="D2143" s="43"/>
      <c r="E2143" s="44"/>
      <c r="F2143" s="44"/>
      <c r="G2143" s="43"/>
      <c r="H2143" s="44"/>
      <c r="I2143" s="45"/>
      <c r="M2143" s="5">
        <f t="shared" si="467"/>
        <v>4</v>
      </c>
      <c r="N2143" s="5">
        <f t="shared" si="468"/>
        <v>2</v>
      </c>
      <c r="O2143" s="5" t="str">
        <f t="shared" si="469"/>
        <v/>
      </c>
      <c r="P2143" s="5">
        <f t="shared" si="470"/>
        <v>0</v>
      </c>
      <c r="Q2143" s="5">
        <f t="shared" ca="1" si="471"/>
        <v>126</v>
      </c>
      <c r="R2143" s="26">
        <f t="shared" si="472"/>
        <v>5479</v>
      </c>
      <c r="S2143" s="26">
        <f t="shared" si="473"/>
        <v>5205</v>
      </c>
      <c r="T2143" s="27" t="str" cm="1">
        <f t="array" aca="1" ref="T2143" ca="1">_xlfn.IFS(Q2143="","NG",Q2143&gt;16,"OK",TODAY()&gt;S2143,"OK",Q2143&lt;16,"NG")</f>
        <v>OK</v>
      </c>
      <c r="U2143" s="5" t="str" cm="1">
        <f t="array" aca="1" ref="U2143" ca="1">IFERROR(_xlfn.IFS(T2143&lt;&gt;"OK","NG",M2143=0,"OK",TRUE,"NG"),"")</f>
        <v>NG</v>
      </c>
      <c r="V2143" s="5" t="str">
        <f t="shared" si="474"/>
        <v>NG</v>
      </c>
      <c r="W2143" s="28" t="str">
        <f t="shared" ca="1" si="475"/>
        <v>OK</v>
      </c>
      <c r="X2143" s="5" t="str">
        <f t="shared" si="476"/>
        <v>NG</v>
      </c>
      <c r="Y2143" s="5">
        <f t="shared" ca="1" si="477"/>
        <v>126</v>
      </c>
      <c r="Z2143" s="5">
        <f t="shared" ca="1" si="478"/>
        <v>126</v>
      </c>
      <c r="AA2143" s="5" t="str" cm="1">
        <f t="array" ref="AA2143">_xlfn.IFS(H2143="","OK",H2143&lt;$F$17,"NG",I2143="解雇","NG",OR(I2143="自主退職",I2143="契約満了"),"OK")</f>
        <v>OK</v>
      </c>
      <c r="AB2143" s="5" t="str" cm="1">
        <f t="array" aca="1" ref="AB2143" ca="1">_xlfn.IFS(AA2143="NG","NG",OR(X2143="NG",X2143="ERROR",X2143=FALSE),"NG",U2143="NG","NG",V2143="OK","OK",AD2143="OK","OK")</f>
        <v>NG</v>
      </c>
      <c r="AC2143" s="5" t="str">
        <f t="shared" si="479"/>
        <v>NG</v>
      </c>
      <c r="AD2143" s="5" t="e" cm="1">
        <f t="array" ref="AD2143">_xlfn.IFS(AND(G2143="〇",H2143&lt;&gt;"",I2143&lt;&gt;""),"ERROR",AND(G2143="",H2143&gt;$H$17,I2143&lt;&gt;""),"NG",AND(G2143="〇",H2143="",I2143=""),"OK")</f>
        <v>#N/A</v>
      </c>
      <c r="AE2143" s="5" t="str" cm="1">
        <f t="array" ref="AE2143">_xlfn.IFS(I2143="解雇","NG",H2143="","OK",H2143&lt;$H$17,"NG",H2143&gt;$H$17,"OK")</f>
        <v>OK</v>
      </c>
      <c r="AF2143" s="5" t="e">
        <f t="shared" si="480"/>
        <v>#N/A</v>
      </c>
    </row>
    <row r="2144" spans="2:32" ht="20.25" customHeight="1" x14ac:dyDescent="0.55000000000000004">
      <c r="B2144" s="9">
        <v>2127</v>
      </c>
      <c r="C2144" s="42"/>
      <c r="D2144" s="43"/>
      <c r="E2144" s="44"/>
      <c r="F2144" s="44"/>
      <c r="G2144" s="43"/>
      <c r="H2144" s="44"/>
      <c r="I2144" s="45"/>
      <c r="M2144" s="5">
        <f t="shared" si="467"/>
        <v>4</v>
      </c>
      <c r="N2144" s="5">
        <f t="shared" si="468"/>
        <v>2</v>
      </c>
      <c r="O2144" s="5" t="str">
        <f t="shared" si="469"/>
        <v/>
      </c>
      <c r="P2144" s="5">
        <f t="shared" si="470"/>
        <v>0</v>
      </c>
      <c r="Q2144" s="5">
        <f t="shared" ca="1" si="471"/>
        <v>126</v>
      </c>
      <c r="R2144" s="26">
        <f t="shared" si="472"/>
        <v>5479</v>
      </c>
      <c r="S2144" s="26">
        <f t="shared" si="473"/>
        <v>5205</v>
      </c>
      <c r="T2144" s="27" t="str" cm="1">
        <f t="array" aca="1" ref="T2144" ca="1">_xlfn.IFS(Q2144="","NG",Q2144&gt;16,"OK",TODAY()&gt;S2144,"OK",Q2144&lt;16,"NG")</f>
        <v>OK</v>
      </c>
      <c r="U2144" s="5" t="str" cm="1">
        <f t="array" aca="1" ref="U2144" ca="1">IFERROR(_xlfn.IFS(T2144&lt;&gt;"OK","NG",M2144=0,"OK",TRUE,"NG"),"")</f>
        <v>NG</v>
      </c>
      <c r="V2144" s="5" t="str">
        <f t="shared" si="474"/>
        <v>NG</v>
      </c>
      <c r="W2144" s="28" t="str">
        <f t="shared" ca="1" si="475"/>
        <v>OK</v>
      </c>
      <c r="X2144" s="5" t="str">
        <f t="shared" si="476"/>
        <v>NG</v>
      </c>
      <c r="Y2144" s="5">
        <f t="shared" ca="1" si="477"/>
        <v>126</v>
      </c>
      <c r="Z2144" s="5">
        <f t="shared" ca="1" si="478"/>
        <v>126</v>
      </c>
      <c r="AA2144" s="5" t="str" cm="1">
        <f t="array" ref="AA2144">_xlfn.IFS(H2144="","OK",H2144&lt;$F$17,"NG",I2144="解雇","NG",OR(I2144="自主退職",I2144="契約満了"),"OK")</f>
        <v>OK</v>
      </c>
      <c r="AB2144" s="5" t="str" cm="1">
        <f t="array" aca="1" ref="AB2144" ca="1">_xlfn.IFS(AA2144="NG","NG",OR(X2144="NG",X2144="ERROR",X2144=FALSE),"NG",U2144="NG","NG",V2144="OK","OK",AD2144="OK","OK")</f>
        <v>NG</v>
      </c>
      <c r="AC2144" s="5" t="str">
        <f t="shared" si="479"/>
        <v>NG</v>
      </c>
      <c r="AD2144" s="5" t="e" cm="1">
        <f t="array" ref="AD2144">_xlfn.IFS(AND(G2144="〇",H2144&lt;&gt;"",I2144&lt;&gt;""),"ERROR",AND(G2144="",H2144&gt;$H$17,I2144&lt;&gt;""),"NG",AND(G2144="〇",H2144="",I2144=""),"OK")</f>
        <v>#N/A</v>
      </c>
      <c r="AE2144" s="5" t="str" cm="1">
        <f t="array" ref="AE2144">_xlfn.IFS(I2144="解雇","NG",H2144="","OK",H2144&lt;$H$17,"NG",H2144&gt;$H$17,"OK")</f>
        <v>OK</v>
      </c>
      <c r="AF2144" s="5" t="e">
        <f t="shared" si="480"/>
        <v>#N/A</v>
      </c>
    </row>
    <row r="2145" spans="2:32" ht="20.25" customHeight="1" x14ac:dyDescent="0.55000000000000004">
      <c r="B2145" s="9">
        <v>2128</v>
      </c>
      <c r="C2145" s="42"/>
      <c r="D2145" s="43"/>
      <c r="E2145" s="44"/>
      <c r="F2145" s="44"/>
      <c r="G2145" s="43"/>
      <c r="H2145" s="44"/>
      <c r="I2145" s="45"/>
      <c r="M2145" s="5">
        <f t="shared" si="467"/>
        <v>4</v>
      </c>
      <c r="N2145" s="5">
        <f t="shared" si="468"/>
        <v>2</v>
      </c>
      <c r="O2145" s="5" t="str">
        <f t="shared" si="469"/>
        <v/>
      </c>
      <c r="P2145" s="5">
        <f t="shared" si="470"/>
        <v>0</v>
      </c>
      <c r="Q2145" s="5">
        <f t="shared" ca="1" si="471"/>
        <v>126</v>
      </c>
      <c r="R2145" s="26">
        <f t="shared" si="472"/>
        <v>5479</v>
      </c>
      <c r="S2145" s="26">
        <f t="shared" si="473"/>
        <v>5205</v>
      </c>
      <c r="T2145" s="27" t="str" cm="1">
        <f t="array" aca="1" ref="T2145" ca="1">_xlfn.IFS(Q2145="","NG",Q2145&gt;16,"OK",TODAY()&gt;S2145,"OK",Q2145&lt;16,"NG")</f>
        <v>OK</v>
      </c>
      <c r="U2145" s="5" t="str" cm="1">
        <f t="array" aca="1" ref="U2145" ca="1">IFERROR(_xlfn.IFS(T2145&lt;&gt;"OK","NG",M2145=0,"OK",TRUE,"NG"),"")</f>
        <v>NG</v>
      </c>
      <c r="V2145" s="5" t="str">
        <f t="shared" si="474"/>
        <v>NG</v>
      </c>
      <c r="W2145" s="28" t="str">
        <f t="shared" ca="1" si="475"/>
        <v>OK</v>
      </c>
      <c r="X2145" s="5" t="str">
        <f t="shared" si="476"/>
        <v>NG</v>
      </c>
      <c r="Y2145" s="5">
        <f t="shared" ca="1" si="477"/>
        <v>126</v>
      </c>
      <c r="Z2145" s="5">
        <f t="shared" ca="1" si="478"/>
        <v>126</v>
      </c>
      <c r="AA2145" s="5" t="str" cm="1">
        <f t="array" ref="AA2145">_xlfn.IFS(H2145="","OK",H2145&lt;$F$17,"NG",I2145="解雇","NG",OR(I2145="自主退職",I2145="契約満了"),"OK")</f>
        <v>OK</v>
      </c>
      <c r="AB2145" s="5" t="str" cm="1">
        <f t="array" aca="1" ref="AB2145" ca="1">_xlfn.IFS(AA2145="NG","NG",OR(X2145="NG",X2145="ERROR",X2145=FALSE),"NG",U2145="NG","NG",V2145="OK","OK",AD2145="OK","OK")</f>
        <v>NG</v>
      </c>
      <c r="AC2145" s="5" t="str">
        <f t="shared" si="479"/>
        <v>NG</v>
      </c>
      <c r="AD2145" s="5" t="e" cm="1">
        <f t="array" ref="AD2145">_xlfn.IFS(AND(G2145="〇",H2145&lt;&gt;"",I2145&lt;&gt;""),"ERROR",AND(G2145="",H2145&gt;$H$17,I2145&lt;&gt;""),"NG",AND(G2145="〇",H2145="",I2145=""),"OK")</f>
        <v>#N/A</v>
      </c>
      <c r="AE2145" s="5" t="str" cm="1">
        <f t="array" ref="AE2145">_xlfn.IFS(I2145="解雇","NG",H2145="","OK",H2145&lt;$H$17,"NG",H2145&gt;$H$17,"OK")</f>
        <v>OK</v>
      </c>
      <c r="AF2145" s="5" t="e">
        <f t="shared" si="480"/>
        <v>#N/A</v>
      </c>
    </row>
    <row r="2146" spans="2:32" ht="20.25" customHeight="1" x14ac:dyDescent="0.55000000000000004">
      <c r="B2146" s="9">
        <v>2129</v>
      </c>
      <c r="C2146" s="42"/>
      <c r="D2146" s="43"/>
      <c r="E2146" s="44"/>
      <c r="F2146" s="44"/>
      <c r="G2146" s="43"/>
      <c r="H2146" s="44"/>
      <c r="I2146" s="45"/>
      <c r="M2146" s="5">
        <f t="shared" si="467"/>
        <v>4</v>
      </c>
      <c r="N2146" s="5">
        <f t="shared" si="468"/>
        <v>2</v>
      </c>
      <c r="O2146" s="5" t="str">
        <f t="shared" si="469"/>
        <v/>
      </c>
      <c r="P2146" s="5">
        <f t="shared" si="470"/>
        <v>0</v>
      </c>
      <c r="Q2146" s="5">
        <f t="shared" ca="1" si="471"/>
        <v>126</v>
      </c>
      <c r="R2146" s="26">
        <f t="shared" si="472"/>
        <v>5479</v>
      </c>
      <c r="S2146" s="26">
        <f t="shared" si="473"/>
        <v>5205</v>
      </c>
      <c r="T2146" s="27" t="str" cm="1">
        <f t="array" aca="1" ref="T2146" ca="1">_xlfn.IFS(Q2146="","NG",Q2146&gt;16,"OK",TODAY()&gt;S2146,"OK",Q2146&lt;16,"NG")</f>
        <v>OK</v>
      </c>
      <c r="U2146" s="5" t="str" cm="1">
        <f t="array" aca="1" ref="U2146" ca="1">IFERROR(_xlfn.IFS(T2146&lt;&gt;"OK","NG",M2146=0,"OK",TRUE,"NG"),"")</f>
        <v>NG</v>
      </c>
      <c r="V2146" s="5" t="str">
        <f t="shared" si="474"/>
        <v>NG</v>
      </c>
      <c r="W2146" s="28" t="str">
        <f t="shared" ca="1" si="475"/>
        <v>OK</v>
      </c>
      <c r="X2146" s="5" t="str">
        <f t="shared" si="476"/>
        <v>NG</v>
      </c>
      <c r="Y2146" s="5">
        <f t="shared" ca="1" si="477"/>
        <v>126</v>
      </c>
      <c r="Z2146" s="5">
        <f t="shared" ca="1" si="478"/>
        <v>126</v>
      </c>
      <c r="AA2146" s="5" t="str" cm="1">
        <f t="array" ref="AA2146">_xlfn.IFS(H2146="","OK",H2146&lt;$F$17,"NG",I2146="解雇","NG",OR(I2146="自主退職",I2146="契約満了"),"OK")</f>
        <v>OK</v>
      </c>
      <c r="AB2146" s="5" t="str" cm="1">
        <f t="array" aca="1" ref="AB2146" ca="1">_xlfn.IFS(AA2146="NG","NG",OR(X2146="NG",X2146="ERROR",X2146=FALSE),"NG",U2146="NG","NG",V2146="OK","OK",AD2146="OK","OK")</f>
        <v>NG</v>
      </c>
      <c r="AC2146" s="5" t="str">
        <f t="shared" si="479"/>
        <v>NG</v>
      </c>
      <c r="AD2146" s="5" t="e" cm="1">
        <f t="array" ref="AD2146">_xlfn.IFS(AND(G2146="〇",H2146&lt;&gt;"",I2146&lt;&gt;""),"ERROR",AND(G2146="",H2146&gt;$H$17,I2146&lt;&gt;""),"NG",AND(G2146="〇",H2146="",I2146=""),"OK")</f>
        <v>#N/A</v>
      </c>
      <c r="AE2146" s="5" t="str" cm="1">
        <f t="array" ref="AE2146">_xlfn.IFS(I2146="解雇","NG",H2146="","OK",H2146&lt;$H$17,"NG",H2146&gt;$H$17,"OK")</f>
        <v>OK</v>
      </c>
      <c r="AF2146" s="5" t="e">
        <f t="shared" si="480"/>
        <v>#N/A</v>
      </c>
    </row>
    <row r="2147" spans="2:32" ht="20.25" customHeight="1" x14ac:dyDescent="0.55000000000000004">
      <c r="B2147" s="9">
        <v>2130</v>
      </c>
      <c r="C2147" s="42"/>
      <c r="D2147" s="43"/>
      <c r="E2147" s="44"/>
      <c r="F2147" s="44"/>
      <c r="G2147" s="43"/>
      <c r="H2147" s="44"/>
      <c r="I2147" s="45"/>
      <c r="M2147" s="5">
        <f t="shared" si="467"/>
        <v>4</v>
      </c>
      <c r="N2147" s="5">
        <f t="shared" si="468"/>
        <v>2</v>
      </c>
      <c r="O2147" s="5" t="str">
        <f t="shared" si="469"/>
        <v/>
      </c>
      <c r="P2147" s="5">
        <f t="shared" si="470"/>
        <v>0</v>
      </c>
      <c r="Q2147" s="5">
        <f t="shared" ca="1" si="471"/>
        <v>126</v>
      </c>
      <c r="R2147" s="26">
        <f t="shared" si="472"/>
        <v>5479</v>
      </c>
      <c r="S2147" s="26">
        <f t="shared" si="473"/>
        <v>5205</v>
      </c>
      <c r="T2147" s="27" t="str" cm="1">
        <f t="array" aca="1" ref="T2147" ca="1">_xlfn.IFS(Q2147="","NG",Q2147&gt;16,"OK",TODAY()&gt;S2147,"OK",Q2147&lt;16,"NG")</f>
        <v>OK</v>
      </c>
      <c r="U2147" s="5" t="str" cm="1">
        <f t="array" aca="1" ref="U2147" ca="1">IFERROR(_xlfn.IFS(T2147&lt;&gt;"OK","NG",M2147=0,"OK",TRUE,"NG"),"")</f>
        <v>NG</v>
      </c>
      <c r="V2147" s="5" t="str">
        <f t="shared" si="474"/>
        <v>NG</v>
      </c>
      <c r="W2147" s="28" t="str">
        <f t="shared" ca="1" si="475"/>
        <v>OK</v>
      </c>
      <c r="X2147" s="5" t="str">
        <f t="shared" si="476"/>
        <v>NG</v>
      </c>
      <c r="Y2147" s="5">
        <f t="shared" ca="1" si="477"/>
        <v>126</v>
      </c>
      <c r="Z2147" s="5">
        <f t="shared" ca="1" si="478"/>
        <v>126</v>
      </c>
      <c r="AA2147" s="5" t="str" cm="1">
        <f t="array" ref="AA2147">_xlfn.IFS(H2147="","OK",H2147&lt;$F$17,"NG",I2147="解雇","NG",OR(I2147="自主退職",I2147="契約満了"),"OK")</f>
        <v>OK</v>
      </c>
      <c r="AB2147" s="5" t="str" cm="1">
        <f t="array" aca="1" ref="AB2147" ca="1">_xlfn.IFS(AA2147="NG","NG",OR(X2147="NG",X2147="ERROR",X2147=FALSE),"NG",U2147="NG","NG",V2147="OK","OK",AD2147="OK","OK")</f>
        <v>NG</v>
      </c>
      <c r="AC2147" s="5" t="str">
        <f t="shared" si="479"/>
        <v>NG</v>
      </c>
      <c r="AD2147" s="5" t="e" cm="1">
        <f t="array" ref="AD2147">_xlfn.IFS(AND(G2147="〇",H2147&lt;&gt;"",I2147&lt;&gt;""),"ERROR",AND(G2147="",H2147&gt;$H$17,I2147&lt;&gt;""),"NG",AND(G2147="〇",H2147="",I2147=""),"OK")</f>
        <v>#N/A</v>
      </c>
      <c r="AE2147" s="5" t="str" cm="1">
        <f t="array" ref="AE2147">_xlfn.IFS(I2147="解雇","NG",H2147="","OK",H2147&lt;$H$17,"NG",H2147&gt;$H$17,"OK")</f>
        <v>OK</v>
      </c>
      <c r="AF2147" s="5" t="e">
        <f t="shared" si="480"/>
        <v>#N/A</v>
      </c>
    </row>
    <row r="2148" spans="2:32" ht="20.25" customHeight="1" x14ac:dyDescent="0.55000000000000004">
      <c r="B2148" s="9">
        <v>2131</v>
      </c>
      <c r="C2148" s="42"/>
      <c r="D2148" s="43"/>
      <c r="E2148" s="44"/>
      <c r="F2148" s="44"/>
      <c r="G2148" s="43"/>
      <c r="H2148" s="44"/>
      <c r="I2148" s="45"/>
      <c r="M2148" s="5">
        <f t="shared" si="467"/>
        <v>4</v>
      </c>
      <c r="N2148" s="5">
        <f t="shared" si="468"/>
        <v>2</v>
      </c>
      <c r="O2148" s="5" t="str">
        <f t="shared" si="469"/>
        <v/>
      </c>
      <c r="P2148" s="5">
        <f t="shared" si="470"/>
        <v>0</v>
      </c>
      <c r="Q2148" s="5">
        <f t="shared" ca="1" si="471"/>
        <v>126</v>
      </c>
      <c r="R2148" s="26">
        <f t="shared" si="472"/>
        <v>5479</v>
      </c>
      <c r="S2148" s="26">
        <f t="shared" si="473"/>
        <v>5205</v>
      </c>
      <c r="T2148" s="27" t="str" cm="1">
        <f t="array" aca="1" ref="T2148" ca="1">_xlfn.IFS(Q2148="","NG",Q2148&gt;16,"OK",TODAY()&gt;S2148,"OK",Q2148&lt;16,"NG")</f>
        <v>OK</v>
      </c>
      <c r="U2148" s="5" t="str" cm="1">
        <f t="array" aca="1" ref="U2148" ca="1">IFERROR(_xlfn.IFS(T2148&lt;&gt;"OK","NG",M2148=0,"OK",TRUE,"NG"),"")</f>
        <v>NG</v>
      </c>
      <c r="V2148" s="5" t="str">
        <f t="shared" si="474"/>
        <v>NG</v>
      </c>
      <c r="W2148" s="28" t="str">
        <f t="shared" ca="1" si="475"/>
        <v>OK</v>
      </c>
      <c r="X2148" s="5" t="str">
        <f t="shared" si="476"/>
        <v>NG</v>
      </c>
      <c r="Y2148" s="5">
        <f t="shared" ca="1" si="477"/>
        <v>126</v>
      </c>
      <c r="Z2148" s="5">
        <f t="shared" ca="1" si="478"/>
        <v>126</v>
      </c>
      <c r="AA2148" s="5" t="str" cm="1">
        <f t="array" ref="AA2148">_xlfn.IFS(H2148="","OK",H2148&lt;$F$17,"NG",I2148="解雇","NG",OR(I2148="自主退職",I2148="契約満了"),"OK")</f>
        <v>OK</v>
      </c>
      <c r="AB2148" s="5" t="str" cm="1">
        <f t="array" aca="1" ref="AB2148" ca="1">_xlfn.IFS(AA2148="NG","NG",OR(X2148="NG",X2148="ERROR",X2148=FALSE),"NG",U2148="NG","NG",V2148="OK","OK",AD2148="OK","OK")</f>
        <v>NG</v>
      </c>
      <c r="AC2148" s="5" t="str">
        <f t="shared" si="479"/>
        <v>NG</v>
      </c>
      <c r="AD2148" s="5" t="e" cm="1">
        <f t="array" ref="AD2148">_xlfn.IFS(AND(G2148="〇",H2148&lt;&gt;"",I2148&lt;&gt;""),"ERROR",AND(G2148="",H2148&gt;$H$17,I2148&lt;&gt;""),"NG",AND(G2148="〇",H2148="",I2148=""),"OK")</f>
        <v>#N/A</v>
      </c>
      <c r="AE2148" s="5" t="str" cm="1">
        <f t="array" ref="AE2148">_xlfn.IFS(I2148="解雇","NG",H2148="","OK",H2148&lt;$H$17,"NG",H2148&gt;$H$17,"OK")</f>
        <v>OK</v>
      </c>
      <c r="AF2148" s="5" t="e">
        <f t="shared" si="480"/>
        <v>#N/A</v>
      </c>
    </row>
    <row r="2149" spans="2:32" ht="20.25" customHeight="1" x14ac:dyDescent="0.55000000000000004">
      <c r="B2149" s="9">
        <v>2132</v>
      </c>
      <c r="C2149" s="42"/>
      <c r="D2149" s="43"/>
      <c r="E2149" s="44"/>
      <c r="F2149" s="44"/>
      <c r="G2149" s="43"/>
      <c r="H2149" s="44"/>
      <c r="I2149" s="45"/>
      <c r="M2149" s="5">
        <f t="shared" si="467"/>
        <v>4</v>
      </c>
      <c r="N2149" s="5">
        <f t="shared" si="468"/>
        <v>2</v>
      </c>
      <c r="O2149" s="5" t="str">
        <f t="shared" si="469"/>
        <v/>
      </c>
      <c r="P2149" s="5">
        <f t="shared" si="470"/>
        <v>0</v>
      </c>
      <c r="Q2149" s="5">
        <f t="shared" ca="1" si="471"/>
        <v>126</v>
      </c>
      <c r="R2149" s="26">
        <f t="shared" si="472"/>
        <v>5479</v>
      </c>
      <c r="S2149" s="26">
        <f t="shared" si="473"/>
        <v>5205</v>
      </c>
      <c r="T2149" s="27" t="str" cm="1">
        <f t="array" aca="1" ref="T2149" ca="1">_xlfn.IFS(Q2149="","NG",Q2149&gt;16,"OK",TODAY()&gt;S2149,"OK",Q2149&lt;16,"NG")</f>
        <v>OK</v>
      </c>
      <c r="U2149" s="5" t="str" cm="1">
        <f t="array" aca="1" ref="U2149" ca="1">IFERROR(_xlfn.IFS(T2149&lt;&gt;"OK","NG",M2149=0,"OK",TRUE,"NG"),"")</f>
        <v>NG</v>
      </c>
      <c r="V2149" s="5" t="str">
        <f t="shared" si="474"/>
        <v>NG</v>
      </c>
      <c r="W2149" s="28" t="str">
        <f t="shared" ca="1" si="475"/>
        <v>OK</v>
      </c>
      <c r="X2149" s="5" t="str">
        <f t="shared" si="476"/>
        <v>NG</v>
      </c>
      <c r="Y2149" s="5">
        <f t="shared" ca="1" si="477"/>
        <v>126</v>
      </c>
      <c r="Z2149" s="5">
        <f t="shared" ca="1" si="478"/>
        <v>126</v>
      </c>
      <c r="AA2149" s="5" t="str" cm="1">
        <f t="array" ref="AA2149">_xlfn.IFS(H2149="","OK",H2149&lt;$F$17,"NG",I2149="解雇","NG",OR(I2149="自主退職",I2149="契約満了"),"OK")</f>
        <v>OK</v>
      </c>
      <c r="AB2149" s="5" t="str" cm="1">
        <f t="array" aca="1" ref="AB2149" ca="1">_xlfn.IFS(AA2149="NG","NG",OR(X2149="NG",X2149="ERROR",X2149=FALSE),"NG",U2149="NG","NG",V2149="OK","OK",AD2149="OK","OK")</f>
        <v>NG</v>
      </c>
      <c r="AC2149" s="5" t="str">
        <f t="shared" si="479"/>
        <v>NG</v>
      </c>
      <c r="AD2149" s="5" t="e" cm="1">
        <f t="array" ref="AD2149">_xlfn.IFS(AND(G2149="〇",H2149&lt;&gt;"",I2149&lt;&gt;""),"ERROR",AND(G2149="",H2149&gt;$H$17,I2149&lt;&gt;""),"NG",AND(G2149="〇",H2149="",I2149=""),"OK")</f>
        <v>#N/A</v>
      </c>
      <c r="AE2149" s="5" t="str" cm="1">
        <f t="array" ref="AE2149">_xlfn.IFS(I2149="解雇","NG",H2149="","OK",H2149&lt;$H$17,"NG",H2149&gt;$H$17,"OK")</f>
        <v>OK</v>
      </c>
      <c r="AF2149" s="5" t="e">
        <f t="shared" si="480"/>
        <v>#N/A</v>
      </c>
    </row>
    <row r="2150" spans="2:32" ht="20.25" customHeight="1" x14ac:dyDescent="0.55000000000000004">
      <c r="B2150" s="9">
        <v>2133</v>
      </c>
      <c r="C2150" s="42"/>
      <c r="D2150" s="43"/>
      <c r="E2150" s="44"/>
      <c r="F2150" s="44"/>
      <c r="G2150" s="43"/>
      <c r="H2150" s="44"/>
      <c r="I2150" s="45"/>
      <c r="M2150" s="5">
        <f t="shared" si="467"/>
        <v>4</v>
      </c>
      <c r="N2150" s="5">
        <f t="shared" si="468"/>
        <v>2</v>
      </c>
      <c r="O2150" s="5" t="str">
        <f t="shared" si="469"/>
        <v/>
      </c>
      <c r="P2150" s="5">
        <f t="shared" si="470"/>
        <v>0</v>
      </c>
      <c r="Q2150" s="5">
        <f t="shared" ca="1" si="471"/>
        <v>126</v>
      </c>
      <c r="R2150" s="26">
        <f t="shared" si="472"/>
        <v>5479</v>
      </c>
      <c r="S2150" s="26">
        <f t="shared" si="473"/>
        <v>5205</v>
      </c>
      <c r="T2150" s="27" t="str" cm="1">
        <f t="array" aca="1" ref="T2150" ca="1">_xlfn.IFS(Q2150="","NG",Q2150&gt;16,"OK",TODAY()&gt;S2150,"OK",Q2150&lt;16,"NG")</f>
        <v>OK</v>
      </c>
      <c r="U2150" s="5" t="str" cm="1">
        <f t="array" aca="1" ref="U2150" ca="1">IFERROR(_xlfn.IFS(T2150&lt;&gt;"OK","NG",M2150=0,"OK",TRUE,"NG"),"")</f>
        <v>NG</v>
      </c>
      <c r="V2150" s="5" t="str">
        <f t="shared" si="474"/>
        <v>NG</v>
      </c>
      <c r="W2150" s="28" t="str">
        <f t="shared" ca="1" si="475"/>
        <v>OK</v>
      </c>
      <c r="X2150" s="5" t="str">
        <f t="shared" si="476"/>
        <v>NG</v>
      </c>
      <c r="Y2150" s="5">
        <f t="shared" ca="1" si="477"/>
        <v>126</v>
      </c>
      <c r="Z2150" s="5">
        <f t="shared" ca="1" si="478"/>
        <v>126</v>
      </c>
      <c r="AA2150" s="5" t="str" cm="1">
        <f t="array" ref="AA2150">_xlfn.IFS(H2150="","OK",H2150&lt;$F$17,"NG",I2150="解雇","NG",OR(I2150="自主退職",I2150="契約満了"),"OK")</f>
        <v>OK</v>
      </c>
      <c r="AB2150" s="5" t="str" cm="1">
        <f t="array" aca="1" ref="AB2150" ca="1">_xlfn.IFS(AA2150="NG","NG",OR(X2150="NG",X2150="ERROR",X2150=FALSE),"NG",U2150="NG","NG",V2150="OK","OK",AD2150="OK","OK")</f>
        <v>NG</v>
      </c>
      <c r="AC2150" s="5" t="str">
        <f t="shared" si="479"/>
        <v>NG</v>
      </c>
      <c r="AD2150" s="5" t="e" cm="1">
        <f t="array" ref="AD2150">_xlfn.IFS(AND(G2150="〇",H2150&lt;&gt;"",I2150&lt;&gt;""),"ERROR",AND(G2150="",H2150&gt;$H$17,I2150&lt;&gt;""),"NG",AND(G2150="〇",H2150="",I2150=""),"OK")</f>
        <v>#N/A</v>
      </c>
      <c r="AE2150" s="5" t="str" cm="1">
        <f t="array" ref="AE2150">_xlfn.IFS(I2150="解雇","NG",H2150="","OK",H2150&lt;$H$17,"NG",H2150&gt;$H$17,"OK")</f>
        <v>OK</v>
      </c>
      <c r="AF2150" s="5" t="e">
        <f t="shared" si="480"/>
        <v>#N/A</v>
      </c>
    </row>
    <row r="2151" spans="2:32" ht="20.25" customHeight="1" x14ac:dyDescent="0.55000000000000004">
      <c r="B2151" s="9">
        <v>2134</v>
      </c>
      <c r="C2151" s="42"/>
      <c r="D2151" s="43"/>
      <c r="E2151" s="44"/>
      <c r="F2151" s="44"/>
      <c r="G2151" s="43"/>
      <c r="H2151" s="44"/>
      <c r="I2151" s="45"/>
      <c r="M2151" s="5">
        <f t="shared" si="467"/>
        <v>4</v>
      </c>
      <c r="N2151" s="5">
        <f t="shared" si="468"/>
        <v>2</v>
      </c>
      <c r="O2151" s="5" t="str">
        <f t="shared" si="469"/>
        <v/>
      </c>
      <c r="P2151" s="5">
        <f t="shared" si="470"/>
        <v>0</v>
      </c>
      <c r="Q2151" s="5">
        <f t="shared" ca="1" si="471"/>
        <v>126</v>
      </c>
      <c r="R2151" s="26">
        <f t="shared" si="472"/>
        <v>5479</v>
      </c>
      <c r="S2151" s="26">
        <f t="shared" si="473"/>
        <v>5205</v>
      </c>
      <c r="T2151" s="27" t="str" cm="1">
        <f t="array" aca="1" ref="T2151" ca="1">_xlfn.IFS(Q2151="","NG",Q2151&gt;16,"OK",TODAY()&gt;S2151,"OK",Q2151&lt;16,"NG")</f>
        <v>OK</v>
      </c>
      <c r="U2151" s="5" t="str" cm="1">
        <f t="array" aca="1" ref="U2151" ca="1">IFERROR(_xlfn.IFS(T2151&lt;&gt;"OK","NG",M2151=0,"OK",TRUE,"NG"),"")</f>
        <v>NG</v>
      </c>
      <c r="V2151" s="5" t="str">
        <f t="shared" si="474"/>
        <v>NG</v>
      </c>
      <c r="W2151" s="28" t="str">
        <f t="shared" ca="1" si="475"/>
        <v>OK</v>
      </c>
      <c r="X2151" s="5" t="str">
        <f t="shared" si="476"/>
        <v>NG</v>
      </c>
      <c r="Y2151" s="5">
        <f t="shared" ca="1" si="477"/>
        <v>126</v>
      </c>
      <c r="Z2151" s="5">
        <f t="shared" ca="1" si="478"/>
        <v>126</v>
      </c>
      <c r="AA2151" s="5" t="str" cm="1">
        <f t="array" ref="AA2151">_xlfn.IFS(H2151="","OK",H2151&lt;$F$17,"NG",I2151="解雇","NG",OR(I2151="自主退職",I2151="契約満了"),"OK")</f>
        <v>OK</v>
      </c>
      <c r="AB2151" s="5" t="str" cm="1">
        <f t="array" aca="1" ref="AB2151" ca="1">_xlfn.IFS(AA2151="NG","NG",OR(X2151="NG",X2151="ERROR",X2151=FALSE),"NG",U2151="NG","NG",V2151="OK","OK",AD2151="OK","OK")</f>
        <v>NG</v>
      </c>
      <c r="AC2151" s="5" t="str">
        <f t="shared" si="479"/>
        <v>NG</v>
      </c>
      <c r="AD2151" s="5" t="e" cm="1">
        <f t="array" ref="AD2151">_xlfn.IFS(AND(G2151="〇",H2151&lt;&gt;"",I2151&lt;&gt;""),"ERROR",AND(G2151="",H2151&gt;$H$17,I2151&lt;&gt;""),"NG",AND(G2151="〇",H2151="",I2151=""),"OK")</f>
        <v>#N/A</v>
      </c>
      <c r="AE2151" s="5" t="str" cm="1">
        <f t="array" ref="AE2151">_xlfn.IFS(I2151="解雇","NG",H2151="","OK",H2151&lt;$H$17,"NG",H2151&gt;$H$17,"OK")</f>
        <v>OK</v>
      </c>
      <c r="AF2151" s="5" t="e">
        <f t="shared" si="480"/>
        <v>#N/A</v>
      </c>
    </row>
    <row r="2152" spans="2:32" ht="20.25" customHeight="1" x14ac:dyDescent="0.55000000000000004">
      <c r="B2152" s="9">
        <v>2135</v>
      </c>
      <c r="C2152" s="42"/>
      <c r="D2152" s="43"/>
      <c r="E2152" s="44"/>
      <c r="F2152" s="44"/>
      <c r="G2152" s="43"/>
      <c r="H2152" s="44"/>
      <c r="I2152" s="45"/>
      <c r="M2152" s="5">
        <f t="shared" si="467"/>
        <v>4</v>
      </c>
      <c r="N2152" s="5">
        <f t="shared" si="468"/>
        <v>2</v>
      </c>
      <c r="O2152" s="5" t="str">
        <f t="shared" si="469"/>
        <v/>
      </c>
      <c r="P2152" s="5">
        <f t="shared" si="470"/>
        <v>0</v>
      </c>
      <c r="Q2152" s="5">
        <f t="shared" ca="1" si="471"/>
        <v>126</v>
      </c>
      <c r="R2152" s="26">
        <f t="shared" si="472"/>
        <v>5479</v>
      </c>
      <c r="S2152" s="26">
        <f t="shared" si="473"/>
        <v>5205</v>
      </c>
      <c r="T2152" s="27" t="str" cm="1">
        <f t="array" aca="1" ref="T2152" ca="1">_xlfn.IFS(Q2152="","NG",Q2152&gt;16,"OK",TODAY()&gt;S2152,"OK",Q2152&lt;16,"NG")</f>
        <v>OK</v>
      </c>
      <c r="U2152" s="5" t="str" cm="1">
        <f t="array" aca="1" ref="U2152" ca="1">IFERROR(_xlfn.IFS(T2152&lt;&gt;"OK","NG",M2152=0,"OK",TRUE,"NG"),"")</f>
        <v>NG</v>
      </c>
      <c r="V2152" s="5" t="str">
        <f t="shared" si="474"/>
        <v>NG</v>
      </c>
      <c r="W2152" s="28" t="str">
        <f t="shared" ca="1" si="475"/>
        <v>OK</v>
      </c>
      <c r="X2152" s="5" t="str">
        <f t="shared" si="476"/>
        <v>NG</v>
      </c>
      <c r="Y2152" s="5">
        <f t="shared" ca="1" si="477"/>
        <v>126</v>
      </c>
      <c r="Z2152" s="5">
        <f t="shared" ca="1" si="478"/>
        <v>126</v>
      </c>
      <c r="AA2152" s="5" t="str" cm="1">
        <f t="array" ref="AA2152">_xlfn.IFS(H2152="","OK",H2152&lt;$F$17,"NG",I2152="解雇","NG",OR(I2152="自主退職",I2152="契約満了"),"OK")</f>
        <v>OK</v>
      </c>
      <c r="AB2152" s="5" t="str" cm="1">
        <f t="array" aca="1" ref="AB2152" ca="1">_xlfn.IFS(AA2152="NG","NG",OR(X2152="NG",X2152="ERROR",X2152=FALSE),"NG",U2152="NG","NG",V2152="OK","OK",AD2152="OK","OK")</f>
        <v>NG</v>
      </c>
      <c r="AC2152" s="5" t="str">
        <f t="shared" si="479"/>
        <v>NG</v>
      </c>
      <c r="AD2152" s="5" t="e" cm="1">
        <f t="array" ref="AD2152">_xlfn.IFS(AND(G2152="〇",H2152&lt;&gt;"",I2152&lt;&gt;""),"ERROR",AND(G2152="",H2152&gt;$H$17,I2152&lt;&gt;""),"NG",AND(G2152="〇",H2152="",I2152=""),"OK")</f>
        <v>#N/A</v>
      </c>
      <c r="AE2152" s="5" t="str" cm="1">
        <f t="array" ref="AE2152">_xlfn.IFS(I2152="解雇","NG",H2152="","OK",H2152&lt;$H$17,"NG",H2152&gt;$H$17,"OK")</f>
        <v>OK</v>
      </c>
      <c r="AF2152" s="5" t="e">
        <f t="shared" si="480"/>
        <v>#N/A</v>
      </c>
    </row>
    <row r="2153" spans="2:32" ht="20.25" customHeight="1" x14ac:dyDescent="0.55000000000000004">
      <c r="B2153" s="9">
        <v>2136</v>
      </c>
      <c r="C2153" s="42"/>
      <c r="D2153" s="43"/>
      <c r="E2153" s="44"/>
      <c r="F2153" s="44"/>
      <c r="G2153" s="43"/>
      <c r="H2153" s="44"/>
      <c r="I2153" s="45"/>
      <c r="M2153" s="5">
        <f t="shared" si="467"/>
        <v>4</v>
      </c>
      <c r="N2153" s="5">
        <f t="shared" si="468"/>
        <v>2</v>
      </c>
      <c r="O2153" s="5" t="str">
        <f t="shared" si="469"/>
        <v/>
      </c>
      <c r="P2153" s="5">
        <f t="shared" si="470"/>
        <v>0</v>
      </c>
      <c r="Q2153" s="5">
        <f t="shared" ca="1" si="471"/>
        <v>126</v>
      </c>
      <c r="R2153" s="26">
        <f t="shared" si="472"/>
        <v>5479</v>
      </c>
      <c r="S2153" s="26">
        <f t="shared" si="473"/>
        <v>5205</v>
      </c>
      <c r="T2153" s="27" t="str" cm="1">
        <f t="array" aca="1" ref="T2153" ca="1">_xlfn.IFS(Q2153="","NG",Q2153&gt;16,"OK",TODAY()&gt;S2153,"OK",Q2153&lt;16,"NG")</f>
        <v>OK</v>
      </c>
      <c r="U2153" s="5" t="str" cm="1">
        <f t="array" aca="1" ref="U2153" ca="1">IFERROR(_xlfn.IFS(T2153&lt;&gt;"OK","NG",M2153=0,"OK",TRUE,"NG"),"")</f>
        <v>NG</v>
      </c>
      <c r="V2153" s="5" t="str">
        <f t="shared" si="474"/>
        <v>NG</v>
      </c>
      <c r="W2153" s="28" t="str">
        <f t="shared" ca="1" si="475"/>
        <v>OK</v>
      </c>
      <c r="X2153" s="5" t="str">
        <f t="shared" si="476"/>
        <v>NG</v>
      </c>
      <c r="Y2153" s="5">
        <f t="shared" ca="1" si="477"/>
        <v>126</v>
      </c>
      <c r="Z2153" s="5">
        <f t="shared" ca="1" si="478"/>
        <v>126</v>
      </c>
      <c r="AA2153" s="5" t="str" cm="1">
        <f t="array" ref="AA2153">_xlfn.IFS(H2153="","OK",H2153&lt;$F$17,"NG",I2153="解雇","NG",OR(I2153="自主退職",I2153="契約満了"),"OK")</f>
        <v>OK</v>
      </c>
      <c r="AB2153" s="5" t="str" cm="1">
        <f t="array" aca="1" ref="AB2153" ca="1">_xlfn.IFS(AA2153="NG","NG",OR(X2153="NG",X2153="ERROR",X2153=FALSE),"NG",U2153="NG","NG",V2153="OK","OK",AD2153="OK","OK")</f>
        <v>NG</v>
      </c>
      <c r="AC2153" s="5" t="str">
        <f t="shared" si="479"/>
        <v>NG</v>
      </c>
      <c r="AD2153" s="5" t="e" cm="1">
        <f t="array" ref="AD2153">_xlfn.IFS(AND(G2153="〇",H2153&lt;&gt;"",I2153&lt;&gt;""),"ERROR",AND(G2153="",H2153&gt;$H$17,I2153&lt;&gt;""),"NG",AND(G2153="〇",H2153="",I2153=""),"OK")</f>
        <v>#N/A</v>
      </c>
      <c r="AE2153" s="5" t="str" cm="1">
        <f t="array" ref="AE2153">_xlfn.IFS(I2153="解雇","NG",H2153="","OK",H2153&lt;$H$17,"NG",H2153&gt;$H$17,"OK")</f>
        <v>OK</v>
      </c>
      <c r="AF2153" s="5" t="e">
        <f t="shared" si="480"/>
        <v>#N/A</v>
      </c>
    </row>
    <row r="2154" spans="2:32" ht="20.25" customHeight="1" x14ac:dyDescent="0.55000000000000004">
      <c r="B2154" s="9">
        <v>2137</v>
      </c>
      <c r="C2154" s="42"/>
      <c r="D2154" s="43"/>
      <c r="E2154" s="44"/>
      <c r="F2154" s="44"/>
      <c r="G2154" s="43"/>
      <c r="H2154" s="44"/>
      <c r="I2154" s="45"/>
      <c r="M2154" s="5">
        <f t="shared" si="467"/>
        <v>4</v>
      </c>
      <c r="N2154" s="5">
        <f t="shared" si="468"/>
        <v>2</v>
      </c>
      <c r="O2154" s="5" t="str">
        <f t="shared" si="469"/>
        <v/>
      </c>
      <c r="P2154" s="5">
        <f t="shared" si="470"/>
        <v>0</v>
      </c>
      <c r="Q2154" s="5">
        <f t="shared" ca="1" si="471"/>
        <v>126</v>
      </c>
      <c r="R2154" s="26">
        <f t="shared" si="472"/>
        <v>5479</v>
      </c>
      <c r="S2154" s="26">
        <f t="shared" si="473"/>
        <v>5205</v>
      </c>
      <c r="T2154" s="27" t="str" cm="1">
        <f t="array" aca="1" ref="T2154" ca="1">_xlfn.IFS(Q2154="","NG",Q2154&gt;16,"OK",TODAY()&gt;S2154,"OK",Q2154&lt;16,"NG")</f>
        <v>OK</v>
      </c>
      <c r="U2154" s="5" t="str" cm="1">
        <f t="array" aca="1" ref="U2154" ca="1">IFERROR(_xlfn.IFS(T2154&lt;&gt;"OK","NG",M2154=0,"OK",TRUE,"NG"),"")</f>
        <v>NG</v>
      </c>
      <c r="V2154" s="5" t="str">
        <f t="shared" si="474"/>
        <v>NG</v>
      </c>
      <c r="W2154" s="28" t="str">
        <f t="shared" ca="1" si="475"/>
        <v>OK</v>
      </c>
      <c r="X2154" s="5" t="str">
        <f t="shared" si="476"/>
        <v>NG</v>
      </c>
      <c r="Y2154" s="5">
        <f t="shared" ca="1" si="477"/>
        <v>126</v>
      </c>
      <c r="Z2154" s="5">
        <f t="shared" ca="1" si="478"/>
        <v>126</v>
      </c>
      <c r="AA2154" s="5" t="str" cm="1">
        <f t="array" ref="AA2154">_xlfn.IFS(H2154="","OK",H2154&lt;$F$17,"NG",I2154="解雇","NG",OR(I2154="自主退職",I2154="契約満了"),"OK")</f>
        <v>OK</v>
      </c>
      <c r="AB2154" s="5" t="str" cm="1">
        <f t="array" aca="1" ref="AB2154" ca="1">_xlfn.IFS(AA2154="NG","NG",OR(X2154="NG",X2154="ERROR",X2154=FALSE),"NG",U2154="NG","NG",V2154="OK","OK",AD2154="OK","OK")</f>
        <v>NG</v>
      </c>
      <c r="AC2154" s="5" t="str">
        <f t="shared" si="479"/>
        <v>NG</v>
      </c>
      <c r="AD2154" s="5" t="e" cm="1">
        <f t="array" ref="AD2154">_xlfn.IFS(AND(G2154="〇",H2154&lt;&gt;"",I2154&lt;&gt;""),"ERROR",AND(G2154="",H2154&gt;$H$17,I2154&lt;&gt;""),"NG",AND(G2154="〇",H2154="",I2154=""),"OK")</f>
        <v>#N/A</v>
      </c>
      <c r="AE2154" s="5" t="str" cm="1">
        <f t="array" ref="AE2154">_xlfn.IFS(I2154="解雇","NG",H2154="","OK",H2154&lt;$H$17,"NG",H2154&gt;$H$17,"OK")</f>
        <v>OK</v>
      </c>
      <c r="AF2154" s="5" t="e">
        <f t="shared" si="480"/>
        <v>#N/A</v>
      </c>
    </row>
    <row r="2155" spans="2:32" ht="20.25" customHeight="1" x14ac:dyDescent="0.55000000000000004">
      <c r="B2155" s="9">
        <v>2138</v>
      </c>
      <c r="C2155" s="42"/>
      <c r="D2155" s="43"/>
      <c r="E2155" s="44"/>
      <c r="F2155" s="44"/>
      <c r="G2155" s="43"/>
      <c r="H2155" s="44"/>
      <c r="I2155" s="45"/>
      <c r="M2155" s="5">
        <f t="shared" si="467"/>
        <v>4</v>
      </c>
      <c r="N2155" s="5">
        <f t="shared" si="468"/>
        <v>2</v>
      </c>
      <c r="O2155" s="5" t="str">
        <f t="shared" si="469"/>
        <v/>
      </c>
      <c r="P2155" s="5">
        <f t="shared" si="470"/>
        <v>0</v>
      </c>
      <c r="Q2155" s="5">
        <f t="shared" ca="1" si="471"/>
        <v>126</v>
      </c>
      <c r="R2155" s="26">
        <f t="shared" si="472"/>
        <v>5479</v>
      </c>
      <c r="S2155" s="26">
        <f t="shared" si="473"/>
        <v>5205</v>
      </c>
      <c r="T2155" s="27" t="str" cm="1">
        <f t="array" aca="1" ref="T2155" ca="1">_xlfn.IFS(Q2155="","NG",Q2155&gt;16,"OK",TODAY()&gt;S2155,"OK",Q2155&lt;16,"NG")</f>
        <v>OK</v>
      </c>
      <c r="U2155" s="5" t="str" cm="1">
        <f t="array" aca="1" ref="U2155" ca="1">IFERROR(_xlfn.IFS(T2155&lt;&gt;"OK","NG",M2155=0,"OK",TRUE,"NG"),"")</f>
        <v>NG</v>
      </c>
      <c r="V2155" s="5" t="str">
        <f t="shared" si="474"/>
        <v>NG</v>
      </c>
      <c r="W2155" s="28" t="str">
        <f t="shared" ca="1" si="475"/>
        <v>OK</v>
      </c>
      <c r="X2155" s="5" t="str">
        <f t="shared" si="476"/>
        <v>NG</v>
      </c>
      <c r="Y2155" s="5">
        <f t="shared" ca="1" si="477"/>
        <v>126</v>
      </c>
      <c r="Z2155" s="5">
        <f t="shared" ca="1" si="478"/>
        <v>126</v>
      </c>
      <c r="AA2155" s="5" t="str" cm="1">
        <f t="array" ref="AA2155">_xlfn.IFS(H2155="","OK",H2155&lt;$F$17,"NG",I2155="解雇","NG",OR(I2155="自主退職",I2155="契約満了"),"OK")</f>
        <v>OK</v>
      </c>
      <c r="AB2155" s="5" t="str" cm="1">
        <f t="array" aca="1" ref="AB2155" ca="1">_xlfn.IFS(AA2155="NG","NG",OR(X2155="NG",X2155="ERROR",X2155=FALSE),"NG",U2155="NG","NG",V2155="OK","OK",AD2155="OK","OK")</f>
        <v>NG</v>
      </c>
      <c r="AC2155" s="5" t="str">
        <f t="shared" si="479"/>
        <v>NG</v>
      </c>
      <c r="AD2155" s="5" t="e" cm="1">
        <f t="array" ref="AD2155">_xlfn.IFS(AND(G2155="〇",H2155&lt;&gt;"",I2155&lt;&gt;""),"ERROR",AND(G2155="",H2155&gt;$H$17,I2155&lt;&gt;""),"NG",AND(G2155="〇",H2155="",I2155=""),"OK")</f>
        <v>#N/A</v>
      </c>
      <c r="AE2155" s="5" t="str" cm="1">
        <f t="array" ref="AE2155">_xlfn.IFS(I2155="解雇","NG",H2155="","OK",H2155&lt;$H$17,"NG",H2155&gt;$H$17,"OK")</f>
        <v>OK</v>
      </c>
      <c r="AF2155" s="5" t="e">
        <f t="shared" si="480"/>
        <v>#N/A</v>
      </c>
    </row>
    <row r="2156" spans="2:32" ht="20.25" customHeight="1" x14ac:dyDescent="0.55000000000000004">
      <c r="B2156" s="9">
        <v>2139</v>
      </c>
      <c r="C2156" s="42"/>
      <c r="D2156" s="43"/>
      <c r="E2156" s="44"/>
      <c r="F2156" s="44"/>
      <c r="G2156" s="43"/>
      <c r="H2156" s="44"/>
      <c r="I2156" s="45"/>
      <c r="M2156" s="5">
        <f t="shared" si="467"/>
        <v>4</v>
      </c>
      <c r="N2156" s="5">
        <f t="shared" si="468"/>
        <v>2</v>
      </c>
      <c r="O2156" s="5" t="str">
        <f t="shared" si="469"/>
        <v/>
      </c>
      <c r="P2156" s="5">
        <f t="shared" si="470"/>
        <v>0</v>
      </c>
      <c r="Q2156" s="5">
        <f t="shared" ca="1" si="471"/>
        <v>126</v>
      </c>
      <c r="R2156" s="26">
        <f t="shared" si="472"/>
        <v>5479</v>
      </c>
      <c r="S2156" s="26">
        <f t="shared" si="473"/>
        <v>5205</v>
      </c>
      <c r="T2156" s="27" t="str" cm="1">
        <f t="array" aca="1" ref="T2156" ca="1">_xlfn.IFS(Q2156="","NG",Q2156&gt;16,"OK",TODAY()&gt;S2156,"OK",Q2156&lt;16,"NG")</f>
        <v>OK</v>
      </c>
      <c r="U2156" s="5" t="str" cm="1">
        <f t="array" aca="1" ref="U2156" ca="1">IFERROR(_xlfn.IFS(T2156&lt;&gt;"OK","NG",M2156=0,"OK",TRUE,"NG"),"")</f>
        <v>NG</v>
      </c>
      <c r="V2156" s="5" t="str">
        <f t="shared" si="474"/>
        <v>NG</v>
      </c>
      <c r="W2156" s="28" t="str">
        <f t="shared" ca="1" si="475"/>
        <v>OK</v>
      </c>
      <c r="X2156" s="5" t="str">
        <f t="shared" si="476"/>
        <v>NG</v>
      </c>
      <c r="Y2156" s="5">
        <f t="shared" ca="1" si="477"/>
        <v>126</v>
      </c>
      <c r="Z2156" s="5">
        <f t="shared" ca="1" si="478"/>
        <v>126</v>
      </c>
      <c r="AA2156" s="5" t="str" cm="1">
        <f t="array" ref="AA2156">_xlfn.IFS(H2156="","OK",H2156&lt;$F$17,"NG",I2156="解雇","NG",OR(I2156="自主退職",I2156="契約満了"),"OK")</f>
        <v>OK</v>
      </c>
      <c r="AB2156" s="5" t="str" cm="1">
        <f t="array" aca="1" ref="AB2156" ca="1">_xlfn.IFS(AA2156="NG","NG",OR(X2156="NG",X2156="ERROR",X2156=FALSE),"NG",U2156="NG","NG",V2156="OK","OK",AD2156="OK","OK")</f>
        <v>NG</v>
      </c>
      <c r="AC2156" s="5" t="str">
        <f t="shared" si="479"/>
        <v>NG</v>
      </c>
      <c r="AD2156" s="5" t="e" cm="1">
        <f t="array" ref="AD2156">_xlfn.IFS(AND(G2156="〇",H2156&lt;&gt;"",I2156&lt;&gt;""),"ERROR",AND(G2156="",H2156&gt;$H$17,I2156&lt;&gt;""),"NG",AND(G2156="〇",H2156="",I2156=""),"OK")</f>
        <v>#N/A</v>
      </c>
      <c r="AE2156" s="5" t="str" cm="1">
        <f t="array" ref="AE2156">_xlfn.IFS(I2156="解雇","NG",H2156="","OK",H2156&lt;$H$17,"NG",H2156&gt;$H$17,"OK")</f>
        <v>OK</v>
      </c>
      <c r="AF2156" s="5" t="e">
        <f t="shared" si="480"/>
        <v>#N/A</v>
      </c>
    </row>
    <row r="2157" spans="2:32" ht="20.25" customHeight="1" x14ac:dyDescent="0.55000000000000004">
      <c r="B2157" s="9">
        <v>2140</v>
      </c>
      <c r="C2157" s="42"/>
      <c r="D2157" s="43"/>
      <c r="E2157" s="44"/>
      <c r="F2157" s="44"/>
      <c r="G2157" s="43"/>
      <c r="H2157" s="44"/>
      <c r="I2157" s="45"/>
      <c r="M2157" s="5">
        <f t="shared" si="467"/>
        <v>4</v>
      </c>
      <c r="N2157" s="5">
        <f t="shared" si="468"/>
        <v>2</v>
      </c>
      <c r="O2157" s="5" t="str">
        <f t="shared" si="469"/>
        <v/>
      </c>
      <c r="P2157" s="5">
        <f t="shared" si="470"/>
        <v>0</v>
      </c>
      <c r="Q2157" s="5">
        <f t="shared" ca="1" si="471"/>
        <v>126</v>
      </c>
      <c r="R2157" s="26">
        <f t="shared" si="472"/>
        <v>5479</v>
      </c>
      <c r="S2157" s="26">
        <f t="shared" si="473"/>
        <v>5205</v>
      </c>
      <c r="T2157" s="27" t="str" cm="1">
        <f t="array" aca="1" ref="T2157" ca="1">_xlfn.IFS(Q2157="","NG",Q2157&gt;16,"OK",TODAY()&gt;S2157,"OK",Q2157&lt;16,"NG")</f>
        <v>OK</v>
      </c>
      <c r="U2157" s="5" t="str" cm="1">
        <f t="array" aca="1" ref="U2157" ca="1">IFERROR(_xlfn.IFS(T2157&lt;&gt;"OK","NG",M2157=0,"OK",TRUE,"NG"),"")</f>
        <v>NG</v>
      </c>
      <c r="V2157" s="5" t="str">
        <f t="shared" si="474"/>
        <v>NG</v>
      </c>
      <c r="W2157" s="28" t="str">
        <f t="shared" ca="1" si="475"/>
        <v>OK</v>
      </c>
      <c r="X2157" s="5" t="str">
        <f t="shared" si="476"/>
        <v>NG</v>
      </c>
      <c r="Y2157" s="5">
        <f t="shared" ca="1" si="477"/>
        <v>126</v>
      </c>
      <c r="Z2157" s="5">
        <f t="shared" ca="1" si="478"/>
        <v>126</v>
      </c>
      <c r="AA2157" s="5" t="str" cm="1">
        <f t="array" ref="AA2157">_xlfn.IFS(H2157="","OK",H2157&lt;$F$17,"NG",I2157="解雇","NG",OR(I2157="自主退職",I2157="契約満了"),"OK")</f>
        <v>OK</v>
      </c>
      <c r="AB2157" s="5" t="str" cm="1">
        <f t="array" aca="1" ref="AB2157" ca="1">_xlfn.IFS(AA2157="NG","NG",OR(X2157="NG",X2157="ERROR",X2157=FALSE),"NG",U2157="NG","NG",V2157="OK","OK",AD2157="OK","OK")</f>
        <v>NG</v>
      </c>
      <c r="AC2157" s="5" t="str">
        <f t="shared" si="479"/>
        <v>NG</v>
      </c>
      <c r="AD2157" s="5" t="e" cm="1">
        <f t="array" ref="AD2157">_xlfn.IFS(AND(G2157="〇",H2157&lt;&gt;"",I2157&lt;&gt;""),"ERROR",AND(G2157="",H2157&gt;$H$17,I2157&lt;&gt;""),"NG",AND(G2157="〇",H2157="",I2157=""),"OK")</f>
        <v>#N/A</v>
      </c>
      <c r="AE2157" s="5" t="str" cm="1">
        <f t="array" ref="AE2157">_xlfn.IFS(I2157="解雇","NG",H2157="","OK",H2157&lt;$H$17,"NG",H2157&gt;$H$17,"OK")</f>
        <v>OK</v>
      </c>
      <c r="AF2157" s="5" t="e">
        <f t="shared" si="480"/>
        <v>#N/A</v>
      </c>
    </row>
    <row r="2158" spans="2:32" ht="20.25" customHeight="1" x14ac:dyDescent="0.55000000000000004">
      <c r="B2158" s="9">
        <v>2141</v>
      </c>
      <c r="C2158" s="42"/>
      <c r="D2158" s="43"/>
      <c r="E2158" s="44"/>
      <c r="F2158" s="44"/>
      <c r="G2158" s="43"/>
      <c r="H2158" s="44"/>
      <c r="I2158" s="45"/>
      <c r="M2158" s="5">
        <f t="shared" si="467"/>
        <v>4</v>
      </c>
      <c r="N2158" s="5">
        <f t="shared" si="468"/>
        <v>2</v>
      </c>
      <c r="O2158" s="5" t="str">
        <f t="shared" si="469"/>
        <v/>
      </c>
      <c r="P2158" s="5">
        <f t="shared" si="470"/>
        <v>0</v>
      </c>
      <c r="Q2158" s="5">
        <f t="shared" ca="1" si="471"/>
        <v>126</v>
      </c>
      <c r="R2158" s="26">
        <f t="shared" si="472"/>
        <v>5479</v>
      </c>
      <c r="S2158" s="26">
        <f t="shared" si="473"/>
        <v>5205</v>
      </c>
      <c r="T2158" s="27" t="str" cm="1">
        <f t="array" aca="1" ref="T2158" ca="1">_xlfn.IFS(Q2158="","NG",Q2158&gt;16,"OK",TODAY()&gt;S2158,"OK",Q2158&lt;16,"NG")</f>
        <v>OK</v>
      </c>
      <c r="U2158" s="5" t="str" cm="1">
        <f t="array" aca="1" ref="U2158" ca="1">IFERROR(_xlfn.IFS(T2158&lt;&gt;"OK","NG",M2158=0,"OK",TRUE,"NG"),"")</f>
        <v>NG</v>
      </c>
      <c r="V2158" s="5" t="str">
        <f t="shared" si="474"/>
        <v>NG</v>
      </c>
      <c r="W2158" s="28" t="str">
        <f t="shared" ca="1" si="475"/>
        <v>OK</v>
      </c>
      <c r="X2158" s="5" t="str">
        <f t="shared" si="476"/>
        <v>NG</v>
      </c>
      <c r="Y2158" s="5">
        <f t="shared" ca="1" si="477"/>
        <v>126</v>
      </c>
      <c r="Z2158" s="5">
        <f t="shared" ca="1" si="478"/>
        <v>126</v>
      </c>
      <c r="AA2158" s="5" t="str" cm="1">
        <f t="array" ref="AA2158">_xlfn.IFS(H2158="","OK",H2158&lt;$F$17,"NG",I2158="解雇","NG",OR(I2158="自主退職",I2158="契約満了"),"OK")</f>
        <v>OK</v>
      </c>
      <c r="AB2158" s="5" t="str" cm="1">
        <f t="array" aca="1" ref="AB2158" ca="1">_xlfn.IFS(AA2158="NG","NG",OR(X2158="NG",X2158="ERROR",X2158=FALSE),"NG",U2158="NG","NG",V2158="OK","OK",AD2158="OK","OK")</f>
        <v>NG</v>
      </c>
      <c r="AC2158" s="5" t="str">
        <f t="shared" si="479"/>
        <v>NG</v>
      </c>
      <c r="AD2158" s="5" t="e" cm="1">
        <f t="array" ref="AD2158">_xlfn.IFS(AND(G2158="〇",H2158&lt;&gt;"",I2158&lt;&gt;""),"ERROR",AND(G2158="",H2158&gt;$H$17,I2158&lt;&gt;""),"NG",AND(G2158="〇",H2158="",I2158=""),"OK")</f>
        <v>#N/A</v>
      </c>
      <c r="AE2158" s="5" t="str" cm="1">
        <f t="array" ref="AE2158">_xlfn.IFS(I2158="解雇","NG",H2158="","OK",H2158&lt;$H$17,"NG",H2158&gt;$H$17,"OK")</f>
        <v>OK</v>
      </c>
      <c r="AF2158" s="5" t="e">
        <f t="shared" si="480"/>
        <v>#N/A</v>
      </c>
    </row>
    <row r="2159" spans="2:32" ht="20.25" customHeight="1" x14ac:dyDescent="0.55000000000000004">
      <c r="B2159" s="9">
        <v>2142</v>
      </c>
      <c r="C2159" s="42"/>
      <c r="D2159" s="43"/>
      <c r="E2159" s="44"/>
      <c r="F2159" s="44"/>
      <c r="G2159" s="43"/>
      <c r="H2159" s="44"/>
      <c r="I2159" s="45"/>
      <c r="M2159" s="5">
        <f t="shared" si="467"/>
        <v>4</v>
      </c>
      <c r="N2159" s="5">
        <f t="shared" si="468"/>
        <v>2</v>
      </c>
      <c r="O2159" s="5" t="str">
        <f t="shared" si="469"/>
        <v/>
      </c>
      <c r="P2159" s="5">
        <f t="shared" si="470"/>
        <v>0</v>
      </c>
      <c r="Q2159" s="5">
        <f t="shared" ca="1" si="471"/>
        <v>126</v>
      </c>
      <c r="R2159" s="26">
        <f t="shared" si="472"/>
        <v>5479</v>
      </c>
      <c r="S2159" s="26">
        <f t="shared" si="473"/>
        <v>5205</v>
      </c>
      <c r="T2159" s="27" t="str" cm="1">
        <f t="array" aca="1" ref="T2159" ca="1">_xlfn.IFS(Q2159="","NG",Q2159&gt;16,"OK",TODAY()&gt;S2159,"OK",Q2159&lt;16,"NG")</f>
        <v>OK</v>
      </c>
      <c r="U2159" s="5" t="str" cm="1">
        <f t="array" aca="1" ref="U2159" ca="1">IFERROR(_xlfn.IFS(T2159&lt;&gt;"OK","NG",M2159=0,"OK",TRUE,"NG"),"")</f>
        <v>NG</v>
      </c>
      <c r="V2159" s="5" t="str">
        <f t="shared" si="474"/>
        <v>NG</v>
      </c>
      <c r="W2159" s="28" t="str">
        <f t="shared" ca="1" si="475"/>
        <v>OK</v>
      </c>
      <c r="X2159" s="5" t="str">
        <f t="shared" si="476"/>
        <v>NG</v>
      </c>
      <c r="Y2159" s="5">
        <f t="shared" ca="1" si="477"/>
        <v>126</v>
      </c>
      <c r="Z2159" s="5">
        <f t="shared" ca="1" si="478"/>
        <v>126</v>
      </c>
      <c r="AA2159" s="5" t="str" cm="1">
        <f t="array" ref="AA2159">_xlfn.IFS(H2159="","OK",H2159&lt;$F$17,"NG",I2159="解雇","NG",OR(I2159="自主退職",I2159="契約満了"),"OK")</f>
        <v>OK</v>
      </c>
      <c r="AB2159" s="5" t="str" cm="1">
        <f t="array" aca="1" ref="AB2159" ca="1">_xlfn.IFS(AA2159="NG","NG",OR(X2159="NG",X2159="ERROR",X2159=FALSE),"NG",U2159="NG","NG",V2159="OK","OK",AD2159="OK","OK")</f>
        <v>NG</v>
      </c>
      <c r="AC2159" s="5" t="str">
        <f t="shared" si="479"/>
        <v>NG</v>
      </c>
      <c r="AD2159" s="5" t="e" cm="1">
        <f t="array" ref="AD2159">_xlfn.IFS(AND(G2159="〇",H2159&lt;&gt;"",I2159&lt;&gt;""),"ERROR",AND(G2159="",H2159&gt;$H$17,I2159&lt;&gt;""),"NG",AND(G2159="〇",H2159="",I2159=""),"OK")</f>
        <v>#N/A</v>
      </c>
      <c r="AE2159" s="5" t="str" cm="1">
        <f t="array" ref="AE2159">_xlfn.IFS(I2159="解雇","NG",H2159="","OK",H2159&lt;$H$17,"NG",H2159&gt;$H$17,"OK")</f>
        <v>OK</v>
      </c>
      <c r="AF2159" s="5" t="e">
        <f t="shared" si="480"/>
        <v>#N/A</v>
      </c>
    </row>
    <row r="2160" spans="2:32" ht="20.25" customHeight="1" x14ac:dyDescent="0.55000000000000004">
      <c r="B2160" s="9">
        <v>2143</v>
      </c>
      <c r="C2160" s="42"/>
      <c r="D2160" s="43"/>
      <c r="E2160" s="44"/>
      <c r="F2160" s="44"/>
      <c r="G2160" s="43"/>
      <c r="H2160" s="44"/>
      <c r="I2160" s="45"/>
      <c r="M2160" s="5">
        <f t="shared" si="467"/>
        <v>4</v>
      </c>
      <c r="N2160" s="5">
        <f t="shared" si="468"/>
        <v>2</v>
      </c>
      <c r="O2160" s="5" t="str">
        <f t="shared" si="469"/>
        <v/>
      </c>
      <c r="P2160" s="5">
        <f t="shared" si="470"/>
        <v>0</v>
      </c>
      <c r="Q2160" s="5">
        <f t="shared" ca="1" si="471"/>
        <v>126</v>
      </c>
      <c r="R2160" s="26">
        <f t="shared" si="472"/>
        <v>5479</v>
      </c>
      <c r="S2160" s="26">
        <f t="shared" si="473"/>
        <v>5205</v>
      </c>
      <c r="T2160" s="27" t="str" cm="1">
        <f t="array" aca="1" ref="T2160" ca="1">_xlfn.IFS(Q2160="","NG",Q2160&gt;16,"OK",TODAY()&gt;S2160,"OK",Q2160&lt;16,"NG")</f>
        <v>OK</v>
      </c>
      <c r="U2160" s="5" t="str" cm="1">
        <f t="array" aca="1" ref="U2160" ca="1">IFERROR(_xlfn.IFS(T2160&lt;&gt;"OK","NG",M2160=0,"OK",TRUE,"NG"),"")</f>
        <v>NG</v>
      </c>
      <c r="V2160" s="5" t="str">
        <f t="shared" si="474"/>
        <v>NG</v>
      </c>
      <c r="W2160" s="28" t="str">
        <f t="shared" ca="1" si="475"/>
        <v>OK</v>
      </c>
      <c r="X2160" s="5" t="str">
        <f t="shared" si="476"/>
        <v>NG</v>
      </c>
      <c r="Y2160" s="5">
        <f t="shared" ca="1" si="477"/>
        <v>126</v>
      </c>
      <c r="Z2160" s="5">
        <f t="shared" ca="1" si="478"/>
        <v>126</v>
      </c>
      <c r="AA2160" s="5" t="str" cm="1">
        <f t="array" ref="AA2160">_xlfn.IFS(H2160="","OK",H2160&lt;$F$17,"NG",I2160="解雇","NG",OR(I2160="自主退職",I2160="契約満了"),"OK")</f>
        <v>OK</v>
      </c>
      <c r="AB2160" s="5" t="str" cm="1">
        <f t="array" aca="1" ref="AB2160" ca="1">_xlfn.IFS(AA2160="NG","NG",OR(X2160="NG",X2160="ERROR",X2160=FALSE),"NG",U2160="NG","NG",V2160="OK","OK",AD2160="OK","OK")</f>
        <v>NG</v>
      </c>
      <c r="AC2160" s="5" t="str">
        <f t="shared" si="479"/>
        <v>NG</v>
      </c>
      <c r="AD2160" s="5" t="e" cm="1">
        <f t="array" ref="AD2160">_xlfn.IFS(AND(G2160="〇",H2160&lt;&gt;"",I2160&lt;&gt;""),"ERROR",AND(G2160="",H2160&gt;$H$17,I2160&lt;&gt;""),"NG",AND(G2160="〇",H2160="",I2160=""),"OK")</f>
        <v>#N/A</v>
      </c>
      <c r="AE2160" s="5" t="str" cm="1">
        <f t="array" ref="AE2160">_xlfn.IFS(I2160="解雇","NG",H2160="","OK",H2160&lt;$H$17,"NG",H2160&gt;$H$17,"OK")</f>
        <v>OK</v>
      </c>
      <c r="AF2160" s="5" t="e">
        <f t="shared" si="480"/>
        <v>#N/A</v>
      </c>
    </row>
    <row r="2161" spans="2:32" ht="20.25" customHeight="1" x14ac:dyDescent="0.55000000000000004">
      <c r="B2161" s="9">
        <v>2144</v>
      </c>
      <c r="C2161" s="42"/>
      <c r="D2161" s="43"/>
      <c r="E2161" s="44"/>
      <c r="F2161" s="44"/>
      <c r="G2161" s="43"/>
      <c r="H2161" s="44"/>
      <c r="I2161" s="45"/>
      <c r="M2161" s="5">
        <f t="shared" si="467"/>
        <v>4</v>
      </c>
      <c r="N2161" s="5">
        <f t="shared" si="468"/>
        <v>2</v>
      </c>
      <c r="O2161" s="5" t="str">
        <f t="shared" si="469"/>
        <v/>
      </c>
      <c r="P2161" s="5">
        <f t="shared" si="470"/>
        <v>0</v>
      </c>
      <c r="Q2161" s="5">
        <f t="shared" ca="1" si="471"/>
        <v>126</v>
      </c>
      <c r="R2161" s="26">
        <f t="shared" si="472"/>
        <v>5479</v>
      </c>
      <c r="S2161" s="26">
        <f t="shared" si="473"/>
        <v>5205</v>
      </c>
      <c r="T2161" s="27" t="str" cm="1">
        <f t="array" aca="1" ref="T2161" ca="1">_xlfn.IFS(Q2161="","NG",Q2161&gt;16,"OK",TODAY()&gt;S2161,"OK",Q2161&lt;16,"NG")</f>
        <v>OK</v>
      </c>
      <c r="U2161" s="5" t="str" cm="1">
        <f t="array" aca="1" ref="U2161" ca="1">IFERROR(_xlfn.IFS(T2161&lt;&gt;"OK","NG",M2161=0,"OK",TRUE,"NG"),"")</f>
        <v>NG</v>
      </c>
      <c r="V2161" s="5" t="str">
        <f t="shared" si="474"/>
        <v>NG</v>
      </c>
      <c r="W2161" s="28" t="str">
        <f t="shared" ca="1" si="475"/>
        <v>OK</v>
      </c>
      <c r="X2161" s="5" t="str">
        <f t="shared" si="476"/>
        <v>NG</v>
      </c>
      <c r="Y2161" s="5">
        <f t="shared" ca="1" si="477"/>
        <v>126</v>
      </c>
      <c r="Z2161" s="5">
        <f t="shared" ca="1" si="478"/>
        <v>126</v>
      </c>
      <c r="AA2161" s="5" t="str" cm="1">
        <f t="array" ref="AA2161">_xlfn.IFS(H2161="","OK",H2161&lt;$F$17,"NG",I2161="解雇","NG",OR(I2161="自主退職",I2161="契約満了"),"OK")</f>
        <v>OK</v>
      </c>
      <c r="AB2161" s="5" t="str" cm="1">
        <f t="array" aca="1" ref="AB2161" ca="1">_xlfn.IFS(AA2161="NG","NG",OR(X2161="NG",X2161="ERROR",X2161=FALSE),"NG",U2161="NG","NG",V2161="OK","OK",AD2161="OK","OK")</f>
        <v>NG</v>
      </c>
      <c r="AC2161" s="5" t="str">
        <f t="shared" si="479"/>
        <v>NG</v>
      </c>
      <c r="AD2161" s="5" t="e" cm="1">
        <f t="array" ref="AD2161">_xlfn.IFS(AND(G2161="〇",H2161&lt;&gt;"",I2161&lt;&gt;""),"ERROR",AND(G2161="",H2161&gt;$H$17,I2161&lt;&gt;""),"NG",AND(G2161="〇",H2161="",I2161=""),"OK")</f>
        <v>#N/A</v>
      </c>
      <c r="AE2161" s="5" t="str" cm="1">
        <f t="array" ref="AE2161">_xlfn.IFS(I2161="解雇","NG",H2161="","OK",H2161&lt;$H$17,"NG",H2161&gt;$H$17,"OK")</f>
        <v>OK</v>
      </c>
      <c r="AF2161" s="5" t="e">
        <f t="shared" si="480"/>
        <v>#N/A</v>
      </c>
    </row>
    <row r="2162" spans="2:32" ht="20.25" customHeight="1" x14ac:dyDescent="0.55000000000000004">
      <c r="B2162" s="9">
        <v>2145</v>
      </c>
      <c r="C2162" s="42"/>
      <c r="D2162" s="43"/>
      <c r="E2162" s="44"/>
      <c r="F2162" s="44"/>
      <c r="G2162" s="43"/>
      <c r="H2162" s="44"/>
      <c r="I2162" s="45"/>
      <c r="M2162" s="5">
        <f t="shared" si="467"/>
        <v>4</v>
      </c>
      <c r="N2162" s="5">
        <f t="shared" si="468"/>
        <v>2</v>
      </c>
      <c r="O2162" s="5" t="str">
        <f t="shared" si="469"/>
        <v/>
      </c>
      <c r="P2162" s="5">
        <f t="shared" si="470"/>
        <v>0</v>
      </c>
      <c r="Q2162" s="5">
        <f t="shared" ca="1" si="471"/>
        <v>126</v>
      </c>
      <c r="R2162" s="26">
        <f t="shared" si="472"/>
        <v>5479</v>
      </c>
      <c r="S2162" s="26">
        <f t="shared" si="473"/>
        <v>5205</v>
      </c>
      <c r="T2162" s="27" t="str" cm="1">
        <f t="array" aca="1" ref="T2162" ca="1">_xlfn.IFS(Q2162="","NG",Q2162&gt;16,"OK",TODAY()&gt;S2162,"OK",Q2162&lt;16,"NG")</f>
        <v>OK</v>
      </c>
      <c r="U2162" s="5" t="str" cm="1">
        <f t="array" aca="1" ref="U2162" ca="1">IFERROR(_xlfn.IFS(T2162&lt;&gt;"OK","NG",M2162=0,"OK",TRUE,"NG"),"")</f>
        <v>NG</v>
      </c>
      <c r="V2162" s="5" t="str">
        <f t="shared" si="474"/>
        <v>NG</v>
      </c>
      <c r="W2162" s="28" t="str">
        <f t="shared" ca="1" si="475"/>
        <v>OK</v>
      </c>
      <c r="X2162" s="5" t="str">
        <f t="shared" si="476"/>
        <v>NG</v>
      </c>
      <c r="Y2162" s="5">
        <f t="shared" ca="1" si="477"/>
        <v>126</v>
      </c>
      <c r="Z2162" s="5">
        <f t="shared" ca="1" si="478"/>
        <v>126</v>
      </c>
      <c r="AA2162" s="5" t="str" cm="1">
        <f t="array" ref="AA2162">_xlfn.IFS(H2162="","OK",H2162&lt;$F$17,"NG",I2162="解雇","NG",OR(I2162="自主退職",I2162="契約満了"),"OK")</f>
        <v>OK</v>
      </c>
      <c r="AB2162" s="5" t="str" cm="1">
        <f t="array" aca="1" ref="AB2162" ca="1">_xlfn.IFS(AA2162="NG","NG",OR(X2162="NG",X2162="ERROR",X2162=FALSE),"NG",U2162="NG","NG",V2162="OK","OK",AD2162="OK","OK")</f>
        <v>NG</v>
      </c>
      <c r="AC2162" s="5" t="str">
        <f t="shared" si="479"/>
        <v>NG</v>
      </c>
      <c r="AD2162" s="5" t="e" cm="1">
        <f t="array" ref="AD2162">_xlfn.IFS(AND(G2162="〇",H2162&lt;&gt;"",I2162&lt;&gt;""),"ERROR",AND(G2162="",H2162&gt;$H$17,I2162&lt;&gt;""),"NG",AND(G2162="〇",H2162="",I2162=""),"OK")</f>
        <v>#N/A</v>
      </c>
      <c r="AE2162" s="5" t="str" cm="1">
        <f t="array" ref="AE2162">_xlfn.IFS(I2162="解雇","NG",H2162="","OK",H2162&lt;$H$17,"NG",H2162&gt;$H$17,"OK")</f>
        <v>OK</v>
      </c>
      <c r="AF2162" s="5" t="e">
        <f t="shared" si="480"/>
        <v>#N/A</v>
      </c>
    </row>
    <row r="2163" spans="2:32" ht="20.25" customHeight="1" x14ac:dyDescent="0.55000000000000004">
      <c r="B2163" s="9">
        <v>2146</v>
      </c>
      <c r="C2163" s="42"/>
      <c r="D2163" s="43"/>
      <c r="E2163" s="44"/>
      <c r="F2163" s="44"/>
      <c r="G2163" s="43"/>
      <c r="H2163" s="44"/>
      <c r="I2163" s="45"/>
      <c r="M2163" s="5">
        <f t="shared" si="467"/>
        <v>4</v>
      </c>
      <c r="N2163" s="5">
        <f t="shared" si="468"/>
        <v>2</v>
      </c>
      <c r="O2163" s="5" t="str">
        <f t="shared" si="469"/>
        <v/>
      </c>
      <c r="P2163" s="5">
        <f t="shared" si="470"/>
        <v>0</v>
      </c>
      <c r="Q2163" s="5">
        <f t="shared" ca="1" si="471"/>
        <v>126</v>
      </c>
      <c r="R2163" s="26">
        <f t="shared" si="472"/>
        <v>5479</v>
      </c>
      <c r="S2163" s="26">
        <f t="shared" si="473"/>
        <v>5205</v>
      </c>
      <c r="T2163" s="27" t="str" cm="1">
        <f t="array" aca="1" ref="T2163" ca="1">_xlfn.IFS(Q2163="","NG",Q2163&gt;16,"OK",TODAY()&gt;S2163,"OK",Q2163&lt;16,"NG")</f>
        <v>OK</v>
      </c>
      <c r="U2163" s="5" t="str" cm="1">
        <f t="array" aca="1" ref="U2163" ca="1">IFERROR(_xlfn.IFS(T2163&lt;&gt;"OK","NG",M2163=0,"OK",TRUE,"NG"),"")</f>
        <v>NG</v>
      </c>
      <c r="V2163" s="5" t="str">
        <f t="shared" si="474"/>
        <v>NG</v>
      </c>
      <c r="W2163" s="28" t="str">
        <f t="shared" ca="1" si="475"/>
        <v>OK</v>
      </c>
      <c r="X2163" s="5" t="str">
        <f t="shared" si="476"/>
        <v>NG</v>
      </c>
      <c r="Y2163" s="5">
        <f t="shared" ca="1" si="477"/>
        <v>126</v>
      </c>
      <c r="Z2163" s="5">
        <f t="shared" ca="1" si="478"/>
        <v>126</v>
      </c>
      <c r="AA2163" s="5" t="str" cm="1">
        <f t="array" ref="AA2163">_xlfn.IFS(H2163="","OK",H2163&lt;$F$17,"NG",I2163="解雇","NG",OR(I2163="自主退職",I2163="契約満了"),"OK")</f>
        <v>OK</v>
      </c>
      <c r="AB2163" s="5" t="str" cm="1">
        <f t="array" aca="1" ref="AB2163" ca="1">_xlfn.IFS(AA2163="NG","NG",OR(X2163="NG",X2163="ERROR",X2163=FALSE),"NG",U2163="NG","NG",V2163="OK","OK",AD2163="OK","OK")</f>
        <v>NG</v>
      </c>
      <c r="AC2163" s="5" t="str">
        <f t="shared" si="479"/>
        <v>NG</v>
      </c>
      <c r="AD2163" s="5" t="e" cm="1">
        <f t="array" ref="AD2163">_xlfn.IFS(AND(G2163="〇",H2163&lt;&gt;"",I2163&lt;&gt;""),"ERROR",AND(G2163="",H2163&gt;$H$17,I2163&lt;&gt;""),"NG",AND(G2163="〇",H2163="",I2163=""),"OK")</f>
        <v>#N/A</v>
      </c>
      <c r="AE2163" s="5" t="str" cm="1">
        <f t="array" ref="AE2163">_xlfn.IFS(I2163="解雇","NG",H2163="","OK",H2163&lt;$H$17,"NG",H2163&gt;$H$17,"OK")</f>
        <v>OK</v>
      </c>
      <c r="AF2163" s="5" t="e">
        <f t="shared" si="480"/>
        <v>#N/A</v>
      </c>
    </row>
    <row r="2164" spans="2:32" ht="20.25" customHeight="1" x14ac:dyDescent="0.55000000000000004">
      <c r="B2164" s="9">
        <v>2147</v>
      </c>
      <c r="C2164" s="42"/>
      <c r="D2164" s="43"/>
      <c r="E2164" s="44"/>
      <c r="F2164" s="44"/>
      <c r="G2164" s="43"/>
      <c r="H2164" s="44"/>
      <c r="I2164" s="45"/>
      <c r="M2164" s="5">
        <f t="shared" si="467"/>
        <v>4</v>
      </c>
      <c r="N2164" s="5">
        <f t="shared" si="468"/>
        <v>2</v>
      </c>
      <c r="O2164" s="5" t="str">
        <f t="shared" si="469"/>
        <v/>
      </c>
      <c r="P2164" s="5">
        <f t="shared" si="470"/>
        <v>0</v>
      </c>
      <c r="Q2164" s="5">
        <f t="shared" ca="1" si="471"/>
        <v>126</v>
      </c>
      <c r="R2164" s="26">
        <f t="shared" si="472"/>
        <v>5479</v>
      </c>
      <c r="S2164" s="26">
        <f t="shared" si="473"/>
        <v>5205</v>
      </c>
      <c r="T2164" s="27" t="str" cm="1">
        <f t="array" aca="1" ref="T2164" ca="1">_xlfn.IFS(Q2164="","NG",Q2164&gt;16,"OK",TODAY()&gt;S2164,"OK",Q2164&lt;16,"NG")</f>
        <v>OK</v>
      </c>
      <c r="U2164" s="5" t="str" cm="1">
        <f t="array" aca="1" ref="U2164" ca="1">IFERROR(_xlfn.IFS(T2164&lt;&gt;"OK","NG",M2164=0,"OK",TRUE,"NG"),"")</f>
        <v>NG</v>
      </c>
      <c r="V2164" s="5" t="str">
        <f t="shared" si="474"/>
        <v>NG</v>
      </c>
      <c r="W2164" s="28" t="str">
        <f t="shared" ca="1" si="475"/>
        <v>OK</v>
      </c>
      <c r="X2164" s="5" t="str">
        <f t="shared" si="476"/>
        <v>NG</v>
      </c>
      <c r="Y2164" s="5">
        <f t="shared" ca="1" si="477"/>
        <v>126</v>
      </c>
      <c r="Z2164" s="5">
        <f t="shared" ca="1" si="478"/>
        <v>126</v>
      </c>
      <c r="AA2164" s="5" t="str" cm="1">
        <f t="array" ref="AA2164">_xlfn.IFS(H2164="","OK",H2164&lt;$F$17,"NG",I2164="解雇","NG",OR(I2164="自主退職",I2164="契約満了"),"OK")</f>
        <v>OK</v>
      </c>
      <c r="AB2164" s="5" t="str" cm="1">
        <f t="array" aca="1" ref="AB2164" ca="1">_xlfn.IFS(AA2164="NG","NG",OR(X2164="NG",X2164="ERROR",X2164=FALSE),"NG",U2164="NG","NG",V2164="OK","OK",AD2164="OK","OK")</f>
        <v>NG</v>
      </c>
      <c r="AC2164" s="5" t="str">
        <f t="shared" si="479"/>
        <v>NG</v>
      </c>
      <c r="AD2164" s="5" t="e" cm="1">
        <f t="array" ref="AD2164">_xlfn.IFS(AND(G2164="〇",H2164&lt;&gt;"",I2164&lt;&gt;""),"ERROR",AND(G2164="",H2164&gt;$H$17,I2164&lt;&gt;""),"NG",AND(G2164="〇",H2164="",I2164=""),"OK")</f>
        <v>#N/A</v>
      </c>
      <c r="AE2164" s="5" t="str" cm="1">
        <f t="array" ref="AE2164">_xlfn.IFS(I2164="解雇","NG",H2164="","OK",H2164&lt;$H$17,"NG",H2164&gt;$H$17,"OK")</f>
        <v>OK</v>
      </c>
      <c r="AF2164" s="5" t="e">
        <f t="shared" si="480"/>
        <v>#N/A</v>
      </c>
    </row>
    <row r="2165" spans="2:32" ht="20.25" customHeight="1" x14ac:dyDescent="0.55000000000000004">
      <c r="B2165" s="9">
        <v>2148</v>
      </c>
      <c r="C2165" s="42"/>
      <c r="D2165" s="43"/>
      <c r="E2165" s="44"/>
      <c r="F2165" s="44"/>
      <c r="G2165" s="43"/>
      <c r="H2165" s="44"/>
      <c r="I2165" s="45"/>
      <c r="M2165" s="5">
        <f t="shared" si="467"/>
        <v>4</v>
      </c>
      <c r="N2165" s="5">
        <f t="shared" si="468"/>
        <v>2</v>
      </c>
      <c r="O2165" s="5" t="str">
        <f t="shared" si="469"/>
        <v/>
      </c>
      <c r="P2165" s="5">
        <f t="shared" si="470"/>
        <v>0</v>
      </c>
      <c r="Q2165" s="5">
        <f t="shared" ca="1" si="471"/>
        <v>126</v>
      </c>
      <c r="R2165" s="26">
        <f t="shared" si="472"/>
        <v>5479</v>
      </c>
      <c r="S2165" s="26">
        <f t="shared" si="473"/>
        <v>5205</v>
      </c>
      <c r="T2165" s="27" t="str" cm="1">
        <f t="array" aca="1" ref="T2165" ca="1">_xlfn.IFS(Q2165="","NG",Q2165&gt;16,"OK",TODAY()&gt;S2165,"OK",Q2165&lt;16,"NG")</f>
        <v>OK</v>
      </c>
      <c r="U2165" s="5" t="str" cm="1">
        <f t="array" aca="1" ref="U2165" ca="1">IFERROR(_xlfn.IFS(T2165&lt;&gt;"OK","NG",M2165=0,"OK",TRUE,"NG"),"")</f>
        <v>NG</v>
      </c>
      <c r="V2165" s="5" t="str">
        <f t="shared" si="474"/>
        <v>NG</v>
      </c>
      <c r="W2165" s="28" t="str">
        <f t="shared" ca="1" si="475"/>
        <v>OK</v>
      </c>
      <c r="X2165" s="5" t="str">
        <f t="shared" si="476"/>
        <v>NG</v>
      </c>
      <c r="Y2165" s="5">
        <f t="shared" ca="1" si="477"/>
        <v>126</v>
      </c>
      <c r="Z2165" s="5">
        <f t="shared" ca="1" si="478"/>
        <v>126</v>
      </c>
      <c r="AA2165" s="5" t="str" cm="1">
        <f t="array" ref="AA2165">_xlfn.IFS(H2165="","OK",H2165&lt;$F$17,"NG",I2165="解雇","NG",OR(I2165="自主退職",I2165="契約満了"),"OK")</f>
        <v>OK</v>
      </c>
      <c r="AB2165" s="5" t="str" cm="1">
        <f t="array" aca="1" ref="AB2165" ca="1">_xlfn.IFS(AA2165="NG","NG",OR(X2165="NG",X2165="ERROR",X2165=FALSE),"NG",U2165="NG","NG",V2165="OK","OK",AD2165="OK","OK")</f>
        <v>NG</v>
      </c>
      <c r="AC2165" s="5" t="str">
        <f t="shared" si="479"/>
        <v>NG</v>
      </c>
      <c r="AD2165" s="5" t="e" cm="1">
        <f t="array" ref="AD2165">_xlfn.IFS(AND(G2165="〇",H2165&lt;&gt;"",I2165&lt;&gt;""),"ERROR",AND(G2165="",H2165&gt;$H$17,I2165&lt;&gt;""),"NG",AND(G2165="〇",H2165="",I2165=""),"OK")</f>
        <v>#N/A</v>
      </c>
      <c r="AE2165" s="5" t="str" cm="1">
        <f t="array" ref="AE2165">_xlfn.IFS(I2165="解雇","NG",H2165="","OK",H2165&lt;$H$17,"NG",H2165&gt;$H$17,"OK")</f>
        <v>OK</v>
      </c>
      <c r="AF2165" s="5" t="e">
        <f t="shared" si="480"/>
        <v>#N/A</v>
      </c>
    </row>
    <row r="2166" spans="2:32" ht="20.25" customHeight="1" x14ac:dyDescent="0.55000000000000004">
      <c r="B2166" s="9">
        <v>2149</v>
      </c>
      <c r="C2166" s="42"/>
      <c r="D2166" s="43"/>
      <c r="E2166" s="44"/>
      <c r="F2166" s="44"/>
      <c r="G2166" s="43"/>
      <c r="H2166" s="44"/>
      <c r="I2166" s="45"/>
      <c r="M2166" s="5">
        <f t="shared" si="467"/>
        <v>4</v>
      </c>
      <c r="N2166" s="5">
        <f t="shared" si="468"/>
        <v>2</v>
      </c>
      <c r="O2166" s="5" t="str">
        <f t="shared" si="469"/>
        <v/>
      </c>
      <c r="P2166" s="5">
        <f t="shared" si="470"/>
        <v>0</v>
      </c>
      <c r="Q2166" s="5">
        <f t="shared" ca="1" si="471"/>
        <v>126</v>
      </c>
      <c r="R2166" s="26">
        <f t="shared" si="472"/>
        <v>5479</v>
      </c>
      <c r="S2166" s="26">
        <f t="shared" si="473"/>
        <v>5205</v>
      </c>
      <c r="T2166" s="27" t="str" cm="1">
        <f t="array" aca="1" ref="T2166" ca="1">_xlfn.IFS(Q2166="","NG",Q2166&gt;16,"OK",TODAY()&gt;S2166,"OK",Q2166&lt;16,"NG")</f>
        <v>OK</v>
      </c>
      <c r="U2166" s="5" t="str" cm="1">
        <f t="array" aca="1" ref="U2166" ca="1">IFERROR(_xlfn.IFS(T2166&lt;&gt;"OK","NG",M2166=0,"OK",TRUE,"NG"),"")</f>
        <v>NG</v>
      </c>
      <c r="V2166" s="5" t="str">
        <f t="shared" si="474"/>
        <v>NG</v>
      </c>
      <c r="W2166" s="28" t="str">
        <f t="shared" ca="1" si="475"/>
        <v>OK</v>
      </c>
      <c r="X2166" s="5" t="str">
        <f t="shared" si="476"/>
        <v>NG</v>
      </c>
      <c r="Y2166" s="5">
        <f t="shared" ca="1" si="477"/>
        <v>126</v>
      </c>
      <c r="Z2166" s="5">
        <f t="shared" ca="1" si="478"/>
        <v>126</v>
      </c>
      <c r="AA2166" s="5" t="str" cm="1">
        <f t="array" ref="AA2166">_xlfn.IFS(H2166="","OK",H2166&lt;$F$17,"NG",I2166="解雇","NG",OR(I2166="自主退職",I2166="契約満了"),"OK")</f>
        <v>OK</v>
      </c>
      <c r="AB2166" s="5" t="str" cm="1">
        <f t="array" aca="1" ref="AB2166" ca="1">_xlfn.IFS(AA2166="NG","NG",OR(X2166="NG",X2166="ERROR",X2166=FALSE),"NG",U2166="NG","NG",V2166="OK","OK",AD2166="OK","OK")</f>
        <v>NG</v>
      </c>
      <c r="AC2166" s="5" t="str">
        <f t="shared" si="479"/>
        <v>NG</v>
      </c>
      <c r="AD2166" s="5" t="e" cm="1">
        <f t="array" ref="AD2166">_xlfn.IFS(AND(G2166="〇",H2166&lt;&gt;"",I2166&lt;&gt;""),"ERROR",AND(G2166="",H2166&gt;$H$17,I2166&lt;&gt;""),"NG",AND(G2166="〇",H2166="",I2166=""),"OK")</f>
        <v>#N/A</v>
      </c>
      <c r="AE2166" s="5" t="str" cm="1">
        <f t="array" ref="AE2166">_xlfn.IFS(I2166="解雇","NG",H2166="","OK",H2166&lt;$H$17,"NG",H2166&gt;$H$17,"OK")</f>
        <v>OK</v>
      </c>
      <c r="AF2166" s="5" t="e">
        <f t="shared" si="480"/>
        <v>#N/A</v>
      </c>
    </row>
    <row r="2167" spans="2:32" ht="20.25" customHeight="1" x14ac:dyDescent="0.55000000000000004">
      <c r="B2167" s="9">
        <v>2150</v>
      </c>
      <c r="C2167" s="42"/>
      <c r="D2167" s="43"/>
      <c r="E2167" s="44"/>
      <c r="F2167" s="44"/>
      <c r="G2167" s="43"/>
      <c r="H2167" s="44"/>
      <c r="I2167" s="45"/>
      <c r="M2167" s="5">
        <f t="shared" si="467"/>
        <v>4</v>
      </c>
      <c r="N2167" s="5">
        <f t="shared" si="468"/>
        <v>2</v>
      </c>
      <c r="O2167" s="5" t="str">
        <f t="shared" si="469"/>
        <v/>
      </c>
      <c r="P2167" s="5">
        <f t="shared" si="470"/>
        <v>0</v>
      </c>
      <c r="Q2167" s="5">
        <f t="shared" ca="1" si="471"/>
        <v>126</v>
      </c>
      <c r="R2167" s="26">
        <f t="shared" si="472"/>
        <v>5479</v>
      </c>
      <c r="S2167" s="26">
        <f t="shared" si="473"/>
        <v>5205</v>
      </c>
      <c r="T2167" s="27" t="str" cm="1">
        <f t="array" aca="1" ref="T2167" ca="1">_xlfn.IFS(Q2167="","NG",Q2167&gt;16,"OK",TODAY()&gt;S2167,"OK",Q2167&lt;16,"NG")</f>
        <v>OK</v>
      </c>
      <c r="U2167" s="5" t="str" cm="1">
        <f t="array" aca="1" ref="U2167" ca="1">IFERROR(_xlfn.IFS(T2167&lt;&gt;"OK","NG",M2167=0,"OK",TRUE,"NG"),"")</f>
        <v>NG</v>
      </c>
      <c r="V2167" s="5" t="str">
        <f t="shared" si="474"/>
        <v>NG</v>
      </c>
      <c r="W2167" s="28" t="str">
        <f t="shared" ca="1" si="475"/>
        <v>OK</v>
      </c>
      <c r="X2167" s="5" t="str">
        <f t="shared" si="476"/>
        <v>NG</v>
      </c>
      <c r="Y2167" s="5">
        <f t="shared" ca="1" si="477"/>
        <v>126</v>
      </c>
      <c r="Z2167" s="5">
        <f t="shared" ca="1" si="478"/>
        <v>126</v>
      </c>
      <c r="AA2167" s="5" t="str" cm="1">
        <f t="array" ref="AA2167">_xlfn.IFS(H2167="","OK",H2167&lt;$F$17,"NG",I2167="解雇","NG",OR(I2167="自主退職",I2167="契約満了"),"OK")</f>
        <v>OK</v>
      </c>
      <c r="AB2167" s="5" t="str" cm="1">
        <f t="array" aca="1" ref="AB2167" ca="1">_xlfn.IFS(AA2167="NG","NG",OR(X2167="NG",X2167="ERROR",X2167=FALSE),"NG",U2167="NG","NG",V2167="OK","OK",AD2167="OK","OK")</f>
        <v>NG</v>
      </c>
      <c r="AC2167" s="5" t="str">
        <f t="shared" si="479"/>
        <v>NG</v>
      </c>
      <c r="AD2167" s="5" t="e" cm="1">
        <f t="array" ref="AD2167">_xlfn.IFS(AND(G2167="〇",H2167&lt;&gt;"",I2167&lt;&gt;""),"ERROR",AND(G2167="",H2167&gt;$H$17,I2167&lt;&gt;""),"NG",AND(G2167="〇",H2167="",I2167=""),"OK")</f>
        <v>#N/A</v>
      </c>
      <c r="AE2167" s="5" t="str" cm="1">
        <f t="array" ref="AE2167">_xlfn.IFS(I2167="解雇","NG",H2167="","OK",H2167&lt;$H$17,"NG",H2167&gt;$H$17,"OK")</f>
        <v>OK</v>
      </c>
      <c r="AF2167" s="5" t="e">
        <f t="shared" si="480"/>
        <v>#N/A</v>
      </c>
    </row>
    <row r="2168" spans="2:32" ht="20.25" customHeight="1" x14ac:dyDescent="0.55000000000000004">
      <c r="B2168" s="9">
        <v>2151</v>
      </c>
      <c r="C2168" s="42"/>
      <c r="D2168" s="43"/>
      <c r="E2168" s="44"/>
      <c r="F2168" s="44"/>
      <c r="G2168" s="43"/>
      <c r="H2168" s="44"/>
      <c r="I2168" s="45"/>
      <c r="M2168" s="5">
        <f t="shared" si="467"/>
        <v>4</v>
      </c>
      <c r="N2168" s="5">
        <f t="shared" si="468"/>
        <v>2</v>
      </c>
      <c r="O2168" s="5" t="str">
        <f t="shared" si="469"/>
        <v/>
      </c>
      <c r="P2168" s="5">
        <f t="shared" si="470"/>
        <v>0</v>
      </c>
      <c r="Q2168" s="5">
        <f t="shared" ca="1" si="471"/>
        <v>126</v>
      </c>
      <c r="R2168" s="26">
        <f t="shared" si="472"/>
        <v>5479</v>
      </c>
      <c r="S2168" s="26">
        <f t="shared" si="473"/>
        <v>5205</v>
      </c>
      <c r="T2168" s="27" t="str" cm="1">
        <f t="array" aca="1" ref="T2168" ca="1">_xlfn.IFS(Q2168="","NG",Q2168&gt;16,"OK",TODAY()&gt;S2168,"OK",Q2168&lt;16,"NG")</f>
        <v>OK</v>
      </c>
      <c r="U2168" s="5" t="str" cm="1">
        <f t="array" aca="1" ref="U2168" ca="1">IFERROR(_xlfn.IFS(T2168&lt;&gt;"OK","NG",M2168=0,"OK",TRUE,"NG"),"")</f>
        <v>NG</v>
      </c>
      <c r="V2168" s="5" t="str">
        <f t="shared" si="474"/>
        <v>NG</v>
      </c>
      <c r="W2168" s="28" t="str">
        <f t="shared" ca="1" si="475"/>
        <v>OK</v>
      </c>
      <c r="X2168" s="5" t="str">
        <f t="shared" si="476"/>
        <v>NG</v>
      </c>
      <c r="Y2168" s="5">
        <f t="shared" ca="1" si="477"/>
        <v>126</v>
      </c>
      <c r="Z2168" s="5">
        <f t="shared" ca="1" si="478"/>
        <v>126</v>
      </c>
      <c r="AA2168" s="5" t="str" cm="1">
        <f t="array" ref="AA2168">_xlfn.IFS(H2168="","OK",H2168&lt;$F$17,"NG",I2168="解雇","NG",OR(I2168="自主退職",I2168="契約満了"),"OK")</f>
        <v>OK</v>
      </c>
      <c r="AB2168" s="5" t="str" cm="1">
        <f t="array" aca="1" ref="AB2168" ca="1">_xlfn.IFS(AA2168="NG","NG",OR(X2168="NG",X2168="ERROR",X2168=FALSE),"NG",U2168="NG","NG",V2168="OK","OK",AD2168="OK","OK")</f>
        <v>NG</v>
      </c>
      <c r="AC2168" s="5" t="str">
        <f t="shared" si="479"/>
        <v>NG</v>
      </c>
      <c r="AD2168" s="5" t="e" cm="1">
        <f t="array" ref="AD2168">_xlfn.IFS(AND(G2168="〇",H2168&lt;&gt;"",I2168&lt;&gt;""),"ERROR",AND(G2168="",H2168&gt;$H$17,I2168&lt;&gt;""),"NG",AND(G2168="〇",H2168="",I2168=""),"OK")</f>
        <v>#N/A</v>
      </c>
      <c r="AE2168" s="5" t="str" cm="1">
        <f t="array" ref="AE2168">_xlfn.IFS(I2168="解雇","NG",H2168="","OK",H2168&lt;$H$17,"NG",H2168&gt;$H$17,"OK")</f>
        <v>OK</v>
      </c>
      <c r="AF2168" s="5" t="e">
        <f t="shared" si="480"/>
        <v>#N/A</v>
      </c>
    </row>
    <row r="2169" spans="2:32" ht="20.25" customHeight="1" x14ac:dyDescent="0.55000000000000004">
      <c r="B2169" s="9">
        <v>2152</v>
      </c>
      <c r="C2169" s="42"/>
      <c r="D2169" s="43"/>
      <c r="E2169" s="44"/>
      <c r="F2169" s="44"/>
      <c r="G2169" s="43"/>
      <c r="H2169" s="44"/>
      <c r="I2169" s="45"/>
      <c r="M2169" s="5">
        <f t="shared" si="467"/>
        <v>4</v>
      </c>
      <c r="N2169" s="5">
        <f t="shared" si="468"/>
        <v>2</v>
      </c>
      <c r="O2169" s="5" t="str">
        <f t="shared" si="469"/>
        <v/>
      </c>
      <c r="P2169" s="5">
        <f t="shared" si="470"/>
        <v>0</v>
      </c>
      <c r="Q2169" s="5">
        <f t="shared" ca="1" si="471"/>
        <v>126</v>
      </c>
      <c r="R2169" s="26">
        <f t="shared" si="472"/>
        <v>5479</v>
      </c>
      <c r="S2169" s="26">
        <f t="shared" si="473"/>
        <v>5205</v>
      </c>
      <c r="T2169" s="27" t="str" cm="1">
        <f t="array" aca="1" ref="T2169" ca="1">_xlfn.IFS(Q2169="","NG",Q2169&gt;16,"OK",TODAY()&gt;S2169,"OK",Q2169&lt;16,"NG")</f>
        <v>OK</v>
      </c>
      <c r="U2169" s="5" t="str" cm="1">
        <f t="array" aca="1" ref="U2169" ca="1">IFERROR(_xlfn.IFS(T2169&lt;&gt;"OK","NG",M2169=0,"OK",TRUE,"NG"),"")</f>
        <v>NG</v>
      </c>
      <c r="V2169" s="5" t="str">
        <f t="shared" si="474"/>
        <v>NG</v>
      </c>
      <c r="W2169" s="28" t="str">
        <f t="shared" ca="1" si="475"/>
        <v>OK</v>
      </c>
      <c r="X2169" s="5" t="str">
        <f t="shared" si="476"/>
        <v>NG</v>
      </c>
      <c r="Y2169" s="5">
        <f t="shared" ca="1" si="477"/>
        <v>126</v>
      </c>
      <c r="Z2169" s="5">
        <f t="shared" ca="1" si="478"/>
        <v>126</v>
      </c>
      <c r="AA2169" s="5" t="str" cm="1">
        <f t="array" ref="AA2169">_xlfn.IFS(H2169="","OK",H2169&lt;$F$17,"NG",I2169="解雇","NG",OR(I2169="自主退職",I2169="契約満了"),"OK")</f>
        <v>OK</v>
      </c>
      <c r="AB2169" s="5" t="str" cm="1">
        <f t="array" aca="1" ref="AB2169" ca="1">_xlfn.IFS(AA2169="NG","NG",OR(X2169="NG",X2169="ERROR",X2169=FALSE),"NG",U2169="NG","NG",V2169="OK","OK",AD2169="OK","OK")</f>
        <v>NG</v>
      </c>
      <c r="AC2169" s="5" t="str">
        <f t="shared" si="479"/>
        <v>NG</v>
      </c>
      <c r="AD2169" s="5" t="e" cm="1">
        <f t="array" ref="AD2169">_xlfn.IFS(AND(G2169="〇",H2169&lt;&gt;"",I2169&lt;&gt;""),"ERROR",AND(G2169="",H2169&gt;$H$17,I2169&lt;&gt;""),"NG",AND(G2169="〇",H2169="",I2169=""),"OK")</f>
        <v>#N/A</v>
      </c>
      <c r="AE2169" s="5" t="str" cm="1">
        <f t="array" ref="AE2169">_xlfn.IFS(I2169="解雇","NG",H2169="","OK",H2169&lt;$H$17,"NG",H2169&gt;$H$17,"OK")</f>
        <v>OK</v>
      </c>
      <c r="AF2169" s="5" t="e">
        <f t="shared" si="480"/>
        <v>#N/A</v>
      </c>
    </row>
    <row r="2170" spans="2:32" ht="20.25" customHeight="1" x14ac:dyDescent="0.55000000000000004">
      <c r="B2170" s="9">
        <v>2153</v>
      </c>
      <c r="C2170" s="42"/>
      <c r="D2170" s="43"/>
      <c r="E2170" s="44"/>
      <c r="F2170" s="44"/>
      <c r="G2170" s="43"/>
      <c r="H2170" s="44"/>
      <c r="I2170" s="45"/>
      <c r="M2170" s="5">
        <f t="shared" si="467"/>
        <v>4</v>
      </c>
      <c r="N2170" s="5">
        <f t="shared" si="468"/>
        <v>2</v>
      </c>
      <c r="O2170" s="5" t="str">
        <f t="shared" si="469"/>
        <v/>
      </c>
      <c r="P2170" s="5">
        <f t="shared" si="470"/>
        <v>0</v>
      </c>
      <c r="Q2170" s="5">
        <f t="shared" ca="1" si="471"/>
        <v>126</v>
      </c>
      <c r="R2170" s="26">
        <f t="shared" si="472"/>
        <v>5479</v>
      </c>
      <c r="S2170" s="26">
        <f t="shared" si="473"/>
        <v>5205</v>
      </c>
      <c r="T2170" s="27" t="str" cm="1">
        <f t="array" aca="1" ref="T2170" ca="1">_xlfn.IFS(Q2170="","NG",Q2170&gt;16,"OK",TODAY()&gt;S2170,"OK",Q2170&lt;16,"NG")</f>
        <v>OK</v>
      </c>
      <c r="U2170" s="5" t="str" cm="1">
        <f t="array" aca="1" ref="U2170" ca="1">IFERROR(_xlfn.IFS(T2170&lt;&gt;"OK","NG",M2170=0,"OK",TRUE,"NG"),"")</f>
        <v>NG</v>
      </c>
      <c r="V2170" s="5" t="str">
        <f t="shared" si="474"/>
        <v>NG</v>
      </c>
      <c r="W2170" s="28" t="str">
        <f t="shared" ca="1" si="475"/>
        <v>OK</v>
      </c>
      <c r="X2170" s="5" t="str">
        <f t="shared" si="476"/>
        <v>NG</v>
      </c>
      <c r="Y2170" s="5">
        <f t="shared" ca="1" si="477"/>
        <v>126</v>
      </c>
      <c r="Z2170" s="5">
        <f t="shared" ca="1" si="478"/>
        <v>126</v>
      </c>
      <c r="AA2170" s="5" t="str" cm="1">
        <f t="array" ref="AA2170">_xlfn.IFS(H2170="","OK",H2170&lt;$F$17,"NG",I2170="解雇","NG",OR(I2170="自主退職",I2170="契約満了"),"OK")</f>
        <v>OK</v>
      </c>
      <c r="AB2170" s="5" t="str" cm="1">
        <f t="array" aca="1" ref="AB2170" ca="1">_xlfn.IFS(AA2170="NG","NG",OR(X2170="NG",X2170="ERROR",X2170=FALSE),"NG",U2170="NG","NG",V2170="OK","OK",AD2170="OK","OK")</f>
        <v>NG</v>
      </c>
      <c r="AC2170" s="5" t="str">
        <f t="shared" si="479"/>
        <v>NG</v>
      </c>
      <c r="AD2170" s="5" t="e" cm="1">
        <f t="array" ref="AD2170">_xlfn.IFS(AND(G2170="〇",H2170&lt;&gt;"",I2170&lt;&gt;""),"ERROR",AND(G2170="",H2170&gt;$H$17,I2170&lt;&gt;""),"NG",AND(G2170="〇",H2170="",I2170=""),"OK")</f>
        <v>#N/A</v>
      </c>
      <c r="AE2170" s="5" t="str" cm="1">
        <f t="array" ref="AE2170">_xlfn.IFS(I2170="解雇","NG",H2170="","OK",H2170&lt;$H$17,"NG",H2170&gt;$H$17,"OK")</f>
        <v>OK</v>
      </c>
      <c r="AF2170" s="5" t="e">
        <f t="shared" si="480"/>
        <v>#N/A</v>
      </c>
    </row>
    <row r="2171" spans="2:32" ht="20.25" customHeight="1" x14ac:dyDescent="0.55000000000000004">
      <c r="B2171" s="9">
        <v>2154</v>
      </c>
      <c r="C2171" s="42"/>
      <c r="D2171" s="43"/>
      <c r="E2171" s="44"/>
      <c r="F2171" s="44"/>
      <c r="G2171" s="43"/>
      <c r="H2171" s="44"/>
      <c r="I2171" s="45"/>
      <c r="M2171" s="5">
        <f t="shared" si="467"/>
        <v>4</v>
      </c>
      <c r="N2171" s="5">
        <f t="shared" si="468"/>
        <v>2</v>
      </c>
      <c r="O2171" s="5" t="str">
        <f t="shared" si="469"/>
        <v/>
      </c>
      <c r="P2171" s="5">
        <f t="shared" si="470"/>
        <v>0</v>
      </c>
      <c r="Q2171" s="5">
        <f t="shared" ca="1" si="471"/>
        <v>126</v>
      </c>
      <c r="R2171" s="26">
        <f t="shared" si="472"/>
        <v>5479</v>
      </c>
      <c r="S2171" s="26">
        <f t="shared" si="473"/>
        <v>5205</v>
      </c>
      <c r="T2171" s="27" t="str" cm="1">
        <f t="array" aca="1" ref="T2171" ca="1">_xlfn.IFS(Q2171="","NG",Q2171&gt;16,"OK",TODAY()&gt;S2171,"OK",Q2171&lt;16,"NG")</f>
        <v>OK</v>
      </c>
      <c r="U2171" s="5" t="str" cm="1">
        <f t="array" aca="1" ref="U2171" ca="1">IFERROR(_xlfn.IFS(T2171&lt;&gt;"OK","NG",M2171=0,"OK",TRUE,"NG"),"")</f>
        <v>NG</v>
      </c>
      <c r="V2171" s="5" t="str">
        <f t="shared" si="474"/>
        <v>NG</v>
      </c>
      <c r="W2171" s="28" t="str">
        <f t="shared" ca="1" si="475"/>
        <v>OK</v>
      </c>
      <c r="X2171" s="5" t="str">
        <f t="shared" si="476"/>
        <v>NG</v>
      </c>
      <c r="Y2171" s="5">
        <f t="shared" ca="1" si="477"/>
        <v>126</v>
      </c>
      <c r="Z2171" s="5">
        <f t="shared" ca="1" si="478"/>
        <v>126</v>
      </c>
      <c r="AA2171" s="5" t="str" cm="1">
        <f t="array" ref="AA2171">_xlfn.IFS(H2171="","OK",H2171&lt;$F$17,"NG",I2171="解雇","NG",OR(I2171="自主退職",I2171="契約満了"),"OK")</f>
        <v>OK</v>
      </c>
      <c r="AB2171" s="5" t="str" cm="1">
        <f t="array" aca="1" ref="AB2171" ca="1">_xlfn.IFS(AA2171="NG","NG",OR(X2171="NG",X2171="ERROR",X2171=FALSE),"NG",U2171="NG","NG",V2171="OK","OK",AD2171="OK","OK")</f>
        <v>NG</v>
      </c>
      <c r="AC2171" s="5" t="str">
        <f t="shared" si="479"/>
        <v>NG</v>
      </c>
      <c r="AD2171" s="5" t="e" cm="1">
        <f t="array" ref="AD2171">_xlfn.IFS(AND(G2171="〇",H2171&lt;&gt;"",I2171&lt;&gt;""),"ERROR",AND(G2171="",H2171&gt;$H$17,I2171&lt;&gt;""),"NG",AND(G2171="〇",H2171="",I2171=""),"OK")</f>
        <v>#N/A</v>
      </c>
      <c r="AE2171" s="5" t="str" cm="1">
        <f t="array" ref="AE2171">_xlfn.IFS(I2171="解雇","NG",H2171="","OK",H2171&lt;$H$17,"NG",H2171&gt;$H$17,"OK")</f>
        <v>OK</v>
      </c>
      <c r="AF2171" s="5" t="e">
        <f t="shared" si="480"/>
        <v>#N/A</v>
      </c>
    </row>
    <row r="2172" spans="2:32" ht="20.25" customHeight="1" x14ac:dyDescent="0.55000000000000004">
      <c r="B2172" s="9">
        <v>2155</v>
      </c>
      <c r="C2172" s="42"/>
      <c r="D2172" s="43"/>
      <c r="E2172" s="44"/>
      <c r="F2172" s="44"/>
      <c r="G2172" s="43"/>
      <c r="H2172" s="44"/>
      <c r="I2172" s="45"/>
      <c r="M2172" s="5">
        <f t="shared" si="467"/>
        <v>4</v>
      </c>
      <c r="N2172" s="5">
        <f t="shared" si="468"/>
        <v>2</v>
      </c>
      <c r="O2172" s="5" t="str">
        <f t="shared" si="469"/>
        <v/>
      </c>
      <c r="P2172" s="5">
        <f t="shared" si="470"/>
        <v>0</v>
      </c>
      <c r="Q2172" s="5">
        <f t="shared" ca="1" si="471"/>
        <v>126</v>
      </c>
      <c r="R2172" s="26">
        <f t="shared" si="472"/>
        <v>5479</v>
      </c>
      <c r="S2172" s="26">
        <f t="shared" si="473"/>
        <v>5205</v>
      </c>
      <c r="T2172" s="27" t="str" cm="1">
        <f t="array" aca="1" ref="T2172" ca="1">_xlfn.IFS(Q2172="","NG",Q2172&gt;16,"OK",TODAY()&gt;S2172,"OK",Q2172&lt;16,"NG")</f>
        <v>OK</v>
      </c>
      <c r="U2172" s="5" t="str" cm="1">
        <f t="array" aca="1" ref="U2172" ca="1">IFERROR(_xlfn.IFS(T2172&lt;&gt;"OK","NG",M2172=0,"OK",TRUE,"NG"),"")</f>
        <v>NG</v>
      </c>
      <c r="V2172" s="5" t="str">
        <f t="shared" si="474"/>
        <v>NG</v>
      </c>
      <c r="W2172" s="28" t="str">
        <f t="shared" ca="1" si="475"/>
        <v>OK</v>
      </c>
      <c r="X2172" s="5" t="str">
        <f t="shared" si="476"/>
        <v>NG</v>
      </c>
      <c r="Y2172" s="5">
        <f t="shared" ca="1" si="477"/>
        <v>126</v>
      </c>
      <c r="Z2172" s="5">
        <f t="shared" ca="1" si="478"/>
        <v>126</v>
      </c>
      <c r="AA2172" s="5" t="str" cm="1">
        <f t="array" ref="AA2172">_xlfn.IFS(H2172="","OK",H2172&lt;$F$17,"NG",I2172="解雇","NG",OR(I2172="自主退職",I2172="契約満了"),"OK")</f>
        <v>OK</v>
      </c>
      <c r="AB2172" s="5" t="str" cm="1">
        <f t="array" aca="1" ref="AB2172" ca="1">_xlfn.IFS(AA2172="NG","NG",OR(X2172="NG",X2172="ERROR",X2172=FALSE),"NG",U2172="NG","NG",V2172="OK","OK",AD2172="OK","OK")</f>
        <v>NG</v>
      </c>
      <c r="AC2172" s="5" t="str">
        <f t="shared" si="479"/>
        <v>NG</v>
      </c>
      <c r="AD2172" s="5" t="e" cm="1">
        <f t="array" ref="AD2172">_xlfn.IFS(AND(G2172="〇",H2172&lt;&gt;"",I2172&lt;&gt;""),"ERROR",AND(G2172="",H2172&gt;$H$17,I2172&lt;&gt;""),"NG",AND(G2172="〇",H2172="",I2172=""),"OK")</f>
        <v>#N/A</v>
      </c>
      <c r="AE2172" s="5" t="str" cm="1">
        <f t="array" ref="AE2172">_xlfn.IFS(I2172="解雇","NG",H2172="","OK",H2172&lt;$H$17,"NG",H2172&gt;$H$17,"OK")</f>
        <v>OK</v>
      </c>
      <c r="AF2172" s="5" t="e">
        <f t="shared" si="480"/>
        <v>#N/A</v>
      </c>
    </row>
    <row r="2173" spans="2:32" ht="20.25" customHeight="1" x14ac:dyDescent="0.55000000000000004">
      <c r="B2173" s="9">
        <v>2156</v>
      </c>
      <c r="C2173" s="42"/>
      <c r="D2173" s="43"/>
      <c r="E2173" s="44"/>
      <c r="F2173" s="44"/>
      <c r="G2173" s="43"/>
      <c r="H2173" s="44"/>
      <c r="I2173" s="45"/>
      <c r="M2173" s="5">
        <f t="shared" si="467"/>
        <v>4</v>
      </c>
      <c r="N2173" s="5">
        <f t="shared" si="468"/>
        <v>2</v>
      </c>
      <c r="O2173" s="5" t="str">
        <f t="shared" si="469"/>
        <v/>
      </c>
      <c r="P2173" s="5">
        <f t="shared" si="470"/>
        <v>0</v>
      </c>
      <c r="Q2173" s="5">
        <f t="shared" ca="1" si="471"/>
        <v>126</v>
      </c>
      <c r="R2173" s="26">
        <f t="shared" si="472"/>
        <v>5479</v>
      </c>
      <c r="S2173" s="26">
        <f t="shared" si="473"/>
        <v>5205</v>
      </c>
      <c r="T2173" s="27" t="str" cm="1">
        <f t="array" aca="1" ref="T2173" ca="1">_xlfn.IFS(Q2173="","NG",Q2173&gt;16,"OK",TODAY()&gt;S2173,"OK",Q2173&lt;16,"NG")</f>
        <v>OK</v>
      </c>
      <c r="U2173" s="5" t="str" cm="1">
        <f t="array" aca="1" ref="U2173" ca="1">IFERROR(_xlfn.IFS(T2173&lt;&gt;"OK","NG",M2173=0,"OK",TRUE,"NG"),"")</f>
        <v>NG</v>
      </c>
      <c r="V2173" s="5" t="str">
        <f t="shared" si="474"/>
        <v>NG</v>
      </c>
      <c r="W2173" s="28" t="str">
        <f t="shared" ca="1" si="475"/>
        <v>OK</v>
      </c>
      <c r="X2173" s="5" t="str">
        <f t="shared" si="476"/>
        <v>NG</v>
      </c>
      <c r="Y2173" s="5">
        <f t="shared" ca="1" si="477"/>
        <v>126</v>
      </c>
      <c r="Z2173" s="5">
        <f t="shared" ca="1" si="478"/>
        <v>126</v>
      </c>
      <c r="AA2173" s="5" t="str" cm="1">
        <f t="array" ref="AA2173">_xlfn.IFS(H2173="","OK",H2173&lt;$F$17,"NG",I2173="解雇","NG",OR(I2173="自主退職",I2173="契約満了"),"OK")</f>
        <v>OK</v>
      </c>
      <c r="AB2173" s="5" t="str" cm="1">
        <f t="array" aca="1" ref="AB2173" ca="1">_xlfn.IFS(AA2173="NG","NG",OR(X2173="NG",X2173="ERROR",X2173=FALSE),"NG",U2173="NG","NG",V2173="OK","OK",AD2173="OK","OK")</f>
        <v>NG</v>
      </c>
      <c r="AC2173" s="5" t="str">
        <f t="shared" si="479"/>
        <v>NG</v>
      </c>
      <c r="AD2173" s="5" t="e" cm="1">
        <f t="array" ref="AD2173">_xlfn.IFS(AND(G2173="〇",H2173&lt;&gt;"",I2173&lt;&gt;""),"ERROR",AND(G2173="",H2173&gt;$H$17,I2173&lt;&gt;""),"NG",AND(G2173="〇",H2173="",I2173=""),"OK")</f>
        <v>#N/A</v>
      </c>
      <c r="AE2173" s="5" t="str" cm="1">
        <f t="array" ref="AE2173">_xlfn.IFS(I2173="解雇","NG",H2173="","OK",H2173&lt;$H$17,"NG",H2173&gt;$H$17,"OK")</f>
        <v>OK</v>
      </c>
      <c r="AF2173" s="5" t="e">
        <f t="shared" si="480"/>
        <v>#N/A</v>
      </c>
    </row>
    <row r="2174" spans="2:32" ht="20.25" customHeight="1" x14ac:dyDescent="0.55000000000000004">
      <c r="B2174" s="9">
        <v>2157</v>
      </c>
      <c r="C2174" s="42"/>
      <c r="D2174" s="43"/>
      <c r="E2174" s="44"/>
      <c r="F2174" s="44"/>
      <c r="G2174" s="43"/>
      <c r="H2174" s="44"/>
      <c r="I2174" s="45"/>
      <c r="M2174" s="5">
        <f t="shared" si="467"/>
        <v>4</v>
      </c>
      <c r="N2174" s="5">
        <f t="shared" si="468"/>
        <v>2</v>
      </c>
      <c r="O2174" s="5" t="str">
        <f t="shared" si="469"/>
        <v/>
      </c>
      <c r="P2174" s="5">
        <f t="shared" si="470"/>
        <v>0</v>
      </c>
      <c r="Q2174" s="5">
        <f t="shared" ca="1" si="471"/>
        <v>126</v>
      </c>
      <c r="R2174" s="26">
        <f t="shared" si="472"/>
        <v>5479</v>
      </c>
      <c r="S2174" s="26">
        <f t="shared" si="473"/>
        <v>5205</v>
      </c>
      <c r="T2174" s="27" t="str" cm="1">
        <f t="array" aca="1" ref="T2174" ca="1">_xlfn.IFS(Q2174="","NG",Q2174&gt;16,"OK",TODAY()&gt;S2174,"OK",Q2174&lt;16,"NG")</f>
        <v>OK</v>
      </c>
      <c r="U2174" s="5" t="str" cm="1">
        <f t="array" aca="1" ref="U2174" ca="1">IFERROR(_xlfn.IFS(T2174&lt;&gt;"OK","NG",M2174=0,"OK",TRUE,"NG"),"")</f>
        <v>NG</v>
      </c>
      <c r="V2174" s="5" t="str">
        <f t="shared" si="474"/>
        <v>NG</v>
      </c>
      <c r="W2174" s="28" t="str">
        <f t="shared" ca="1" si="475"/>
        <v>OK</v>
      </c>
      <c r="X2174" s="5" t="str">
        <f t="shared" si="476"/>
        <v>NG</v>
      </c>
      <c r="Y2174" s="5">
        <f t="shared" ca="1" si="477"/>
        <v>126</v>
      </c>
      <c r="Z2174" s="5">
        <f t="shared" ca="1" si="478"/>
        <v>126</v>
      </c>
      <c r="AA2174" s="5" t="str" cm="1">
        <f t="array" ref="AA2174">_xlfn.IFS(H2174="","OK",H2174&lt;$F$17,"NG",I2174="解雇","NG",OR(I2174="自主退職",I2174="契約満了"),"OK")</f>
        <v>OK</v>
      </c>
      <c r="AB2174" s="5" t="str" cm="1">
        <f t="array" aca="1" ref="AB2174" ca="1">_xlfn.IFS(AA2174="NG","NG",OR(X2174="NG",X2174="ERROR",X2174=FALSE),"NG",U2174="NG","NG",V2174="OK","OK",AD2174="OK","OK")</f>
        <v>NG</v>
      </c>
      <c r="AC2174" s="5" t="str">
        <f t="shared" si="479"/>
        <v>NG</v>
      </c>
      <c r="AD2174" s="5" t="e" cm="1">
        <f t="array" ref="AD2174">_xlfn.IFS(AND(G2174="〇",H2174&lt;&gt;"",I2174&lt;&gt;""),"ERROR",AND(G2174="",H2174&gt;$H$17,I2174&lt;&gt;""),"NG",AND(G2174="〇",H2174="",I2174=""),"OK")</f>
        <v>#N/A</v>
      </c>
      <c r="AE2174" s="5" t="str" cm="1">
        <f t="array" ref="AE2174">_xlfn.IFS(I2174="解雇","NG",H2174="","OK",H2174&lt;$H$17,"NG",H2174&gt;$H$17,"OK")</f>
        <v>OK</v>
      </c>
      <c r="AF2174" s="5" t="e">
        <f t="shared" si="480"/>
        <v>#N/A</v>
      </c>
    </row>
    <row r="2175" spans="2:32" ht="20.25" customHeight="1" x14ac:dyDescent="0.55000000000000004">
      <c r="B2175" s="9">
        <v>2158</v>
      </c>
      <c r="C2175" s="42"/>
      <c r="D2175" s="43"/>
      <c r="E2175" s="44"/>
      <c r="F2175" s="44"/>
      <c r="G2175" s="43"/>
      <c r="H2175" s="44"/>
      <c r="I2175" s="45"/>
      <c r="M2175" s="5">
        <f t="shared" si="467"/>
        <v>4</v>
      </c>
      <c r="N2175" s="5">
        <f t="shared" si="468"/>
        <v>2</v>
      </c>
      <c r="O2175" s="5" t="str">
        <f t="shared" si="469"/>
        <v/>
      </c>
      <c r="P2175" s="5">
        <f t="shared" si="470"/>
        <v>0</v>
      </c>
      <c r="Q2175" s="5">
        <f t="shared" ca="1" si="471"/>
        <v>126</v>
      </c>
      <c r="R2175" s="26">
        <f t="shared" si="472"/>
        <v>5479</v>
      </c>
      <c r="S2175" s="26">
        <f t="shared" si="473"/>
        <v>5205</v>
      </c>
      <c r="T2175" s="27" t="str" cm="1">
        <f t="array" aca="1" ref="T2175" ca="1">_xlfn.IFS(Q2175="","NG",Q2175&gt;16,"OK",TODAY()&gt;S2175,"OK",Q2175&lt;16,"NG")</f>
        <v>OK</v>
      </c>
      <c r="U2175" s="5" t="str" cm="1">
        <f t="array" aca="1" ref="U2175" ca="1">IFERROR(_xlfn.IFS(T2175&lt;&gt;"OK","NG",M2175=0,"OK",TRUE,"NG"),"")</f>
        <v>NG</v>
      </c>
      <c r="V2175" s="5" t="str">
        <f t="shared" si="474"/>
        <v>NG</v>
      </c>
      <c r="W2175" s="28" t="str">
        <f t="shared" ca="1" si="475"/>
        <v>OK</v>
      </c>
      <c r="X2175" s="5" t="str">
        <f t="shared" si="476"/>
        <v>NG</v>
      </c>
      <c r="Y2175" s="5">
        <f t="shared" ca="1" si="477"/>
        <v>126</v>
      </c>
      <c r="Z2175" s="5">
        <f t="shared" ca="1" si="478"/>
        <v>126</v>
      </c>
      <c r="AA2175" s="5" t="str" cm="1">
        <f t="array" ref="AA2175">_xlfn.IFS(H2175="","OK",H2175&lt;$F$17,"NG",I2175="解雇","NG",OR(I2175="自主退職",I2175="契約満了"),"OK")</f>
        <v>OK</v>
      </c>
      <c r="AB2175" s="5" t="str" cm="1">
        <f t="array" aca="1" ref="AB2175" ca="1">_xlfn.IFS(AA2175="NG","NG",OR(X2175="NG",X2175="ERROR",X2175=FALSE),"NG",U2175="NG","NG",V2175="OK","OK",AD2175="OK","OK")</f>
        <v>NG</v>
      </c>
      <c r="AC2175" s="5" t="str">
        <f t="shared" si="479"/>
        <v>NG</v>
      </c>
      <c r="AD2175" s="5" t="e" cm="1">
        <f t="array" ref="AD2175">_xlfn.IFS(AND(G2175="〇",H2175&lt;&gt;"",I2175&lt;&gt;""),"ERROR",AND(G2175="",H2175&gt;$H$17,I2175&lt;&gt;""),"NG",AND(G2175="〇",H2175="",I2175=""),"OK")</f>
        <v>#N/A</v>
      </c>
      <c r="AE2175" s="5" t="str" cm="1">
        <f t="array" ref="AE2175">_xlfn.IFS(I2175="解雇","NG",H2175="","OK",H2175&lt;$H$17,"NG",H2175&gt;$H$17,"OK")</f>
        <v>OK</v>
      </c>
      <c r="AF2175" s="5" t="e">
        <f t="shared" si="480"/>
        <v>#N/A</v>
      </c>
    </row>
    <row r="2176" spans="2:32" ht="20.25" customHeight="1" x14ac:dyDescent="0.55000000000000004">
      <c r="B2176" s="9">
        <v>2159</v>
      </c>
      <c r="C2176" s="42"/>
      <c r="D2176" s="43"/>
      <c r="E2176" s="44"/>
      <c r="F2176" s="44"/>
      <c r="G2176" s="43"/>
      <c r="H2176" s="44"/>
      <c r="I2176" s="45"/>
      <c r="M2176" s="5">
        <f t="shared" si="467"/>
        <v>4</v>
      </c>
      <c r="N2176" s="5">
        <f t="shared" si="468"/>
        <v>2</v>
      </c>
      <c r="O2176" s="5" t="str">
        <f t="shared" si="469"/>
        <v/>
      </c>
      <c r="P2176" s="5">
        <f t="shared" si="470"/>
        <v>0</v>
      </c>
      <c r="Q2176" s="5">
        <f t="shared" ca="1" si="471"/>
        <v>126</v>
      </c>
      <c r="R2176" s="26">
        <f t="shared" si="472"/>
        <v>5479</v>
      </c>
      <c r="S2176" s="26">
        <f t="shared" si="473"/>
        <v>5205</v>
      </c>
      <c r="T2176" s="27" t="str" cm="1">
        <f t="array" aca="1" ref="T2176" ca="1">_xlfn.IFS(Q2176="","NG",Q2176&gt;16,"OK",TODAY()&gt;S2176,"OK",Q2176&lt;16,"NG")</f>
        <v>OK</v>
      </c>
      <c r="U2176" s="5" t="str" cm="1">
        <f t="array" aca="1" ref="U2176" ca="1">IFERROR(_xlfn.IFS(T2176&lt;&gt;"OK","NG",M2176=0,"OK",TRUE,"NG"),"")</f>
        <v>NG</v>
      </c>
      <c r="V2176" s="5" t="str">
        <f t="shared" si="474"/>
        <v>NG</v>
      </c>
      <c r="W2176" s="28" t="str">
        <f t="shared" ca="1" si="475"/>
        <v>OK</v>
      </c>
      <c r="X2176" s="5" t="str">
        <f t="shared" si="476"/>
        <v>NG</v>
      </c>
      <c r="Y2176" s="5">
        <f t="shared" ca="1" si="477"/>
        <v>126</v>
      </c>
      <c r="Z2176" s="5">
        <f t="shared" ca="1" si="478"/>
        <v>126</v>
      </c>
      <c r="AA2176" s="5" t="str" cm="1">
        <f t="array" ref="AA2176">_xlfn.IFS(H2176="","OK",H2176&lt;$F$17,"NG",I2176="解雇","NG",OR(I2176="自主退職",I2176="契約満了"),"OK")</f>
        <v>OK</v>
      </c>
      <c r="AB2176" s="5" t="str" cm="1">
        <f t="array" aca="1" ref="AB2176" ca="1">_xlfn.IFS(AA2176="NG","NG",OR(X2176="NG",X2176="ERROR",X2176=FALSE),"NG",U2176="NG","NG",V2176="OK","OK",AD2176="OK","OK")</f>
        <v>NG</v>
      </c>
      <c r="AC2176" s="5" t="str">
        <f t="shared" si="479"/>
        <v>NG</v>
      </c>
      <c r="AD2176" s="5" t="e" cm="1">
        <f t="array" ref="AD2176">_xlfn.IFS(AND(G2176="〇",H2176&lt;&gt;"",I2176&lt;&gt;""),"ERROR",AND(G2176="",H2176&gt;$H$17,I2176&lt;&gt;""),"NG",AND(G2176="〇",H2176="",I2176=""),"OK")</f>
        <v>#N/A</v>
      </c>
      <c r="AE2176" s="5" t="str" cm="1">
        <f t="array" ref="AE2176">_xlfn.IFS(I2176="解雇","NG",H2176="","OK",H2176&lt;$H$17,"NG",H2176&gt;$H$17,"OK")</f>
        <v>OK</v>
      </c>
      <c r="AF2176" s="5" t="e">
        <f t="shared" si="480"/>
        <v>#N/A</v>
      </c>
    </row>
    <row r="2177" spans="2:32" ht="20.25" customHeight="1" x14ac:dyDescent="0.55000000000000004">
      <c r="B2177" s="9">
        <v>2160</v>
      </c>
      <c r="C2177" s="42"/>
      <c r="D2177" s="43"/>
      <c r="E2177" s="44"/>
      <c r="F2177" s="44"/>
      <c r="G2177" s="43"/>
      <c r="H2177" s="44"/>
      <c r="I2177" s="45"/>
      <c r="M2177" s="5">
        <f t="shared" si="467"/>
        <v>4</v>
      </c>
      <c r="N2177" s="5">
        <f t="shared" si="468"/>
        <v>2</v>
      </c>
      <c r="O2177" s="5" t="str">
        <f t="shared" si="469"/>
        <v/>
      </c>
      <c r="P2177" s="5">
        <f t="shared" si="470"/>
        <v>0</v>
      </c>
      <c r="Q2177" s="5">
        <f t="shared" ca="1" si="471"/>
        <v>126</v>
      </c>
      <c r="R2177" s="26">
        <f t="shared" si="472"/>
        <v>5479</v>
      </c>
      <c r="S2177" s="26">
        <f t="shared" si="473"/>
        <v>5205</v>
      </c>
      <c r="T2177" s="27" t="str" cm="1">
        <f t="array" aca="1" ref="T2177" ca="1">_xlfn.IFS(Q2177="","NG",Q2177&gt;16,"OK",TODAY()&gt;S2177,"OK",Q2177&lt;16,"NG")</f>
        <v>OK</v>
      </c>
      <c r="U2177" s="5" t="str" cm="1">
        <f t="array" aca="1" ref="U2177" ca="1">IFERROR(_xlfn.IFS(T2177&lt;&gt;"OK","NG",M2177=0,"OK",TRUE,"NG"),"")</f>
        <v>NG</v>
      </c>
      <c r="V2177" s="5" t="str">
        <f t="shared" si="474"/>
        <v>NG</v>
      </c>
      <c r="W2177" s="28" t="str">
        <f t="shared" ca="1" si="475"/>
        <v>OK</v>
      </c>
      <c r="X2177" s="5" t="str">
        <f t="shared" si="476"/>
        <v>NG</v>
      </c>
      <c r="Y2177" s="5">
        <f t="shared" ca="1" si="477"/>
        <v>126</v>
      </c>
      <c r="Z2177" s="5">
        <f t="shared" ca="1" si="478"/>
        <v>126</v>
      </c>
      <c r="AA2177" s="5" t="str" cm="1">
        <f t="array" ref="AA2177">_xlfn.IFS(H2177="","OK",H2177&lt;$F$17,"NG",I2177="解雇","NG",OR(I2177="自主退職",I2177="契約満了"),"OK")</f>
        <v>OK</v>
      </c>
      <c r="AB2177" s="5" t="str" cm="1">
        <f t="array" aca="1" ref="AB2177" ca="1">_xlfn.IFS(AA2177="NG","NG",OR(X2177="NG",X2177="ERROR",X2177=FALSE),"NG",U2177="NG","NG",V2177="OK","OK",AD2177="OK","OK")</f>
        <v>NG</v>
      </c>
      <c r="AC2177" s="5" t="str">
        <f t="shared" si="479"/>
        <v>NG</v>
      </c>
      <c r="AD2177" s="5" t="e" cm="1">
        <f t="array" ref="AD2177">_xlfn.IFS(AND(G2177="〇",H2177&lt;&gt;"",I2177&lt;&gt;""),"ERROR",AND(G2177="",H2177&gt;$H$17,I2177&lt;&gt;""),"NG",AND(G2177="〇",H2177="",I2177=""),"OK")</f>
        <v>#N/A</v>
      </c>
      <c r="AE2177" s="5" t="str" cm="1">
        <f t="array" ref="AE2177">_xlfn.IFS(I2177="解雇","NG",H2177="","OK",H2177&lt;$H$17,"NG",H2177&gt;$H$17,"OK")</f>
        <v>OK</v>
      </c>
      <c r="AF2177" s="5" t="e">
        <f t="shared" si="480"/>
        <v>#N/A</v>
      </c>
    </row>
    <row r="2178" spans="2:32" ht="20.25" customHeight="1" x14ac:dyDescent="0.55000000000000004">
      <c r="B2178" s="9">
        <v>2161</v>
      </c>
      <c r="C2178" s="42"/>
      <c r="D2178" s="43"/>
      <c r="E2178" s="44"/>
      <c r="F2178" s="44"/>
      <c r="G2178" s="43"/>
      <c r="H2178" s="44"/>
      <c r="I2178" s="45"/>
      <c r="M2178" s="5">
        <f t="shared" si="467"/>
        <v>4</v>
      </c>
      <c r="N2178" s="5">
        <f t="shared" si="468"/>
        <v>2</v>
      </c>
      <c r="O2178" s="5" t="str">
        <f t="shared" si="469"/>
        <v/>
      </c>
      <c r="P2178" s="5">
        <f t="shared" si="470"/>
        <v>0</v>
      </c>
      <c r="Q2178" s="5">
        <f t="shared" ca="1" si="471"/>
        <v>126</v>
      </c>
      <c r="R2178" s="26">
        <f t="shared" si="472"/>
        <v>5479</v>
      </c>
      <c r="S2178" s="26">
        <f t="shared" si="473"/>
        <v>5205</v>
      </c>
      <c r="T2178" s="27" t="str" cm="1">
        <f t="array" aca="1" ref="T2178" ca="1">_xlfn.IFS(Q2178="","NG",Q2178&gt;16,"OK",TODAY()&gt;S2178,"OK",Q2178&lt;16,"NG")</f>
        <v>OK</v>
      </c>
      <c r="U2178" s="5" t="str" cm="1">
        <f t="array" aca="1" ref="U2178" ca="1">IFERROR(_xlfn.IFS(T2178&lt;&gt;"OK","NG",M2178=0,"OK",TRUE,"NG"),"")</f>
        <v>NG</v>
      </c>
      <c r="V2178" s="5" t="str">
        <f t="shared" si="474"/>
        <v>NG</v>
      </c>
      <c r="W2178" s="28" t="str">
        <f t="shared" ca="1" si="475"/>
        <v>OK</v>
      </c>
      <c r="X2178" s="5" t="str">
        <f t="shared" si="476"/>
        <v>NG</v>
      </c>
      <c r="Y2178" s="5">
        <f t="shared" ca="1" si="477"/>
        <v>126</v>
      </c>
      <c r="Z2178" s="5">
        <f t="shared" ca="1" si="478"/>
        <v>126</v>
      </c>
      <c r="AA2178" s="5" t="str" cm="1">
        <f t="array" ref="AA2178">_xlfn.IFS(H2178="","OK",H2178&lt;$F$17,"NG",I2178="解雇","NG",OR(I2178="自主退職",I2178="契約満了"),"OK")</f>
        <v>OK</v>
      </c>
      <c r="AB2178" s="5" t="str" cm="1">
        <f t="array" aca="1" ref="AB2178" ca="1">_xlfn.IFS(AA2178="NG","NG",OR(X2178="NG",X2178="ERROR",X2178=FALSE),"NG",U2178="NG","NG",V2178="OK","OK",AD2178="OK","OK")</f>
        <v>NG</v>
      </c>
      <c r="AC2178" s="5" t="str">
        <f t="shared" si="479"/>
        <v>NG</v>
      </c>
      <c r="AD2178" s="5" t="e" cm="1">
        <f t="array" ref="AD2178">_xlfn.IFS(AND(G2178="〇",H2178&lt;&gt;"",I2178&lt;&gt;""),"ERROR",AND(G2178="",H2178&gt;$H$17,I2178&lt;&gt;""),"NG",AND(G2178="〇",H2178="",I2178=""),"OK")</f>
        <v>#N/A</v>
      </c>
      <c r="AE2178" s="5" t="str" cm="1">
        <f t="array" ref="AE2178">_xlfn.IFS(I2178="解雇","NG",H2178="","OK",H2178&lt;$H$17,"NG",H2178&gt;$H$17,"OK")</f>
        <v>OK</v>
      </c>
      <c r="AF2178" s="5" t="e">
        <f t="shared" si="480"/>
        <v>#N/A</v>
      </c>
    </row>
    <row r="2179" spans="2:32" ht="20.25" customHeight="1" x14ac:dyDescent="0.55000000000000004">
      <c r="B2179" s="9">
        <v>2162</v>
      </c>
      <c r="C2179" s="42"/>
      <c r="D2179" s="43"/>
      <c r="E2179" s="44"/>
      <c r="F2179" s="44"/>
      <c r="G2179" s="43"/>
      <c r="H2179" s="44"/>
      <c r="I2179" s="45"/>
      <c r="M2179" s="5">
        <f t="shared" si="467"/>
        <v>4</v>
      </c>
      <c r="N2179" s="5">
        <f t="shared" si="468"/>
        <v>2</v>
      </c>
      <c r="O2179" s="5" t="str">
        <f t="shared" si="469"/>
        <v/>
      </c>
      <c r="P2179" s="5">
        <f t="shared" si="470"/>
        <v>0</v>
      </c>
      <c r="Q2179" s="5">
        <f t="shared" ca="1" si="471"/>
        <v>126</v>
      </c>
      <c r="R2179" s="26">
        <f t="shared" si="472"/>
        <v>5479</v>
      </c>
      <c r="S2179" s="26">
        <f t="shared" si="473"/>
        <v>5205</v>
      </c>
      <c r="T2179" s="27" t="str" cm="1">
        <f t="array" aca="1" ref="T2179" ca="1">_xlfn.IFS(Q2179="","NG",Q2179&gt;16,"OK",TODAY()&gt;S2179,"OK",Q2179&lt;16,"NG")</f>
        <v>OK</v>
      </c>
      <c r="U2179" s="5" t="str" cm="1">
        <f t="array" aca="1" ref="U2179" ca="1">IFERROR(_xlfn.IFS(T2179&lt;&gt;"OK","NG",M2179=0,"OK",TRUE,"NG"),"")</f>
        <v>NG</v>
      </c>
      <c r="V2179" s="5" t="str">
        <f t="shared" si="474"/>
        <v>NG</v>
      </c>
      <c r="W2179" s="28" t="str">
        <f t="shared" ca="1" si="475"/>
        <v>OK</v>
      </c>
      <c r="X2179" s="5" t="str">
        <f t="shared" si="476"/>
        <v>NG</v>
      </c>
      <c r="Y2179" s="5">
        <f t="shared" ca="1" si="477"/>
        <v>126</v>
      </c>
      <c r="Z2179" s="5">
        <f t="shared" ca="1" si="478"/>
        <v>126</v>
      </c>
      <c r="AA2179" s="5" t="str" cm="1">
        <f t="array" ref="AA2179">_xlfn.IFS(H2179="","OK",H2179&lt;$F$17,"NG",I2179="解雇","NG",OR(I2179="自主退職",I2179="契約満了"),"OK")</f>
        <v>OK</v>
      </c>
      <c r="AB2179" s="5" t="str" cm="1">
        <f t="array" aca="1" ref="AB2179" ca="1">_xlfn.IFS(AA2179="NG","NG",OR(X2179="NG",X2179="ERROR",X2179=FALSE),"NG",U2179="NG","NG",V2179="OK","OK",AD2179="OK","OK")</f>
        <v>NG</v>
      </c>
      <c r="AC2179" s="5" t="str">
        <f t="shared" si="479"/>
        <v>NG</v>
      </c>
      <c r="AD2179" s="5" t="e" cm="1">
        <f t="array" ref="AD2179">_xlfn.IFS(AND(G2179="〇",H2179&lt;&gt;"",I2179&lt;&gt;""),"ERROR",AND(G2179="",H2179&gt;$H$17,I2179&lt;&gt;""),"NG",AND(G2179="〇",H2179="",I2179=""),"OK")</f>
        <v>#N/A</v>
      </c>
      <c r="AE2179" s="5" t="str" cm="1">
        <f t="array" ref="AE2179">_xlfn.IFS(I2179="解雇","NG",H2179="","OK",H2179&lt;$H$17,"NG",H2179&gt;$H$17,"OK")</f>
        <v>OK</v>
      </c>
      <c r="AF2179" s="5" t="e">
        <f t="shared" si="480"/>
        <v>#N/A</v>
      </c>
    </row>
    <row r="2180" spans="2:32" ht="20.25" customHeight="1" x14ac:dyDescent="0.55000000000000004">
      <c r="B2180" s="9">
        <v>2163</v>
      </c>
      <c r="C2180" s="42"/>
      <c r="D2180" s="43"/>
      <c r="E2180" s="44"/>
      <c r="F2180" s="44"/>
      <c r="G2180" s="43"/>
      <c r="H2180" s="44"/>
      <c r="I2180" s="45"/>
      <c r="M2180" s="5">
        <f t="shared" si="467"/>
        <v>4</v>
      </c>
      <c r="N2180" s="5">
        <f t="shared" si="468"/>
        <v>2</v>
      </c>
      <c r="O2180" s="5" t="str">
        <f t="shared" si="469"/>
        <v/>
      </c>
      <c r="P2180" s="5">
        <f t="shared" si="470"/>
        <v>0</v>
      </c>
      <c r="Q2180" s="5">
        <f t="shared" ca="1" si="471"/>
        <v>126</v>
      </c>
      <c r="R2180" s="26">
        <f t="shared" si="472"/>
        <v>5479</v>
      </c>
      <c r="S2180" s="26">
        <f t="shared" si="473"/>
        <v>5205</v>
      </c>
      <c r="T2180" s="27" t="str" cm="1">
        <f t="array" aca="1" ref="T2180" ca="1">_xlfn.IFS(Q2180="","NG",Q2180&gt;16,"OK",TODAY()&gt;S2180,"OK",Q2180&lt;16,"NG")</f>
        <v>OK</v>
      </c>
      <c r="U2180" s="5" t="str" cm="1">
        <f t="array" aca="1" ref="U2180" ca="1">IFERROR(_xlfn.IFS(T2180&lt;&gt;"OK","NG",M2180=0,"OK",TRUE,"NG"),"")</f>
        <v>NG</v>
      </c>
      <c r="V2180" s="5" t="str">
        <f t="shared" si="474"/>
        <v>NG</v>
      </c>
      <c r="W2180" s="28" t="str">
        <f t="shared" ca="1" si="475"/>
        <v>OK</v>
      </c>
      <c r="X2180" s="5" t="str">
        <f t="shared" si="476"/>
        <v>NG</v>
      </c>
      <c r="Y2180" s="5">
        <f t="shared" ca="1" si="477"/>
        <v>126</v>
      </c>
      <c r="Z2180" s="5">
        <f t="shared" ca="1" si="478"/>
        <v>126</v>
      </c>
      <c r="AA2180" s="5" t="str" cm="1">
        <f t="array" ref="AA2180">_xlfn.IFS(H2180="","OK",H2180&lt;$F$17,"NG",I2180="解雇","NG",OR(I2180="自主退職",I2180="契約満了"),"OK")</f>
        <v>OK</v>
      </c>
      <c r="AB2180" s="5" t="str" cm="1">
        <f t="array" aca="1" ref="AB2180" ca="1">_xlfn.IFS(AA2180="NG","NG",OR(X2180="NG",X2180="ERROR",X2180=FALSE),"NG",U2180="NG","NG",V2180="OK","OK",AD2180="OK","OK")</f>
        <v>NG</v>
      </c>
      <c r="AC2180" s="5" t="str">
        <f t="shared" si="479"/>
        <v>NG</v>
      </c>
      <c r="AD2180" s="5" t="e" cm="1">
        <f t="array" ref="AD2180">_xlfn.IFS(AND(G2180="〇",H2180&lt;&gt;"",I2180&lt;&gt;""),"ERROR",AND(G2180="",H2180&gt;$H$17,I2180&lt;&gt;""),"NG",AND(G2180="〇",H2180="",I2180=""),"OK")</f>
        <v>#N/A</v>
      </c>
      <c r="AE2180" s="5" t="str" cm="1">
        <f t="array" ref="AE2180">_xlfn.IFS(I2180="解雇","NG",H2180="","OK",H2180&lt;$H$17,"NG",H2180&gt;$H$17,"OK")</f>
        <v>OK</v>
      </c>
      <c r="AF2180" s="5" t="e">
        <f t="shared" si="480"/>
        <v>#N/A</v>
      </c>
    </row>
    <row r="2181" spans="2:32" ht="20.25" customHeight="1" x14ac:dyDescent="0.55000000000000004">
      <c r="B2181" s="9">
        <v>2164</v>
      </c>
      <c r="C2181" s="42"/>
      <c r="D2181" s="43"/>
      <c r="E2181" s="44"/>
      <c r="F2181" s="44"/>
      <c r="G2181" s="43"/>
      <c r="H2181" s="44"/>
      <c r="I2181" s="45"/>
      <c r="M2181" s="5">
        <f t="shared" si="467"/>
        <v>4</v>
      </c>
      <c r="N2181" s="5">
        <f t="shared" si="468"/>
        <v>2</v>
      </c>
      <c r="O2181" s="5" t="str">
        <f t="shared" si="469"/>
        <v/>
      </c>
      <c r="P2181" s="5">
        <f t="shared" si="470"/>
        <v>0</v>
      </c>
      <c r="Q2181" s="5">
        <f t="shared" ca="1" si="471"/>
        <v>126</v>
      </c>
      <c r="R2181" s="26">
        <f t="shared" si="472"/>
        <v>5479</v>
      </c>
      <c r="S2181" s="26">
        <f t="shared" si="473"/>
        <v>5205</v>
      </c>
      <c r="T2181" s="27" t="str" cm="1">
        <f t="array" aca="1" ref="T2181" ca="1">_xlfn.IFS(Q2181="","NG",Q2181&gt;16,"OK",TODAY()&gt;S2181,"OK",Q2181&lt;16,"NG")</f>
        <v>OK</v>
      </c>
      <c r="U2181" s="5" t="str" cm="1">
        <f t="array" aca="1" ref="U2181" ca="1">IFERROR(_xlfn.IFS(T2181&lt;&gt;"OK","NG",M2181=0,"OK",TRUE,"NG"),"")</f>
        <v>NG</v>
      </c>
      <c r="V2181" s="5" t="str">
        <f t="shared" si="474"/>
        <v>NG</v>
      </c>
      <c r="W2181" s="28" t="str">
        <f t="shared" ca="1" si="475"/>
        <v>OK</v>
      </c>
      <c r="X2181" s="5" t="str">
        <f t="shared" si="476"/>
        <v>NG</v>
      </c>
      <c r="Y2181" s="5">
        <f t="shared" ca="1" si="477"/>
        <v>126</v>
      </c>
      <c r="Z2181" s="5">
        <f t="shared" ca="1" si="478"/>
        <v>126</v>
      </c>
      <c r="AA2181" s="5" t="str" cm="1">
        <f t="array" ref="AA2181">_xlfn.IFS(H2181="","OK",H2181&lt;$F$17,"NG",I2181="解雇","NG",OR(I2181="自主退職",I2181="契約満了"),"OK")</f>
        <v>OK</v>
      </c>
      <c r="AB2181" s="5" t="str" cm="1">
        <f t="array" aca="1" ref="AB2181" ca="1">_xlfn.IFS(AA2181="NG","NG",OR(X2181="NG",X2181="ERROR",X2181=FALSE),"NG",U2181="NG","NG",V2181="OK","OK",AD2181="OK","OK")</f>
        <v>NG</v>
      </c>
      <c r="AC2181" s="5" t="str">
        <f t="shared" si="479"/>
        <v>NG</v>
      </c>
      <c r="AD2181" s="5" t="e" cm="1">
        <f t="array" ref="AD2181">_xlfn.IFS(AND(G2181="〇",H2181&lt;&gt;"",I2181&lt;&gt;""),"ERROR",AND(G2181="",H2181&gt;$H$17,I2181&lt;&gt;""),"NG",AND(G2181="〇",H2181="",I2181=""),"OK")</f>
        <v>#N/A</v>
      </c>
      <c r="AE2181" s="5" t="str" cm="1">
        <f t="array" ref="AE2181">_xlfn.IFS(I2181="解雇","NG",H2181="","OK",H2181&lt;$H$17,"NG",H2181&gt;$H$17,"OK")</f>
        <v>OK</v>
      </c>
      <c r="AF2181" s="5" t="e">
        <f t="shared" si="480"/>
        <v>#N/A</v>
      </c>
    </row>
    <row r="2182" spans="2:32" ht="20.25" customHeight="1" x14ac:dyDescent="0.55000000000000004">
      <c r="B2182" s="9">
        <v>2165</v>
      </c>
      <c r="C2182" s="42"/>
      <c r="D2182" s="43"/>
      <c r="E2182" s="44"/>
      <c r="F2182" s="44"/>
      <c r="G2182" s="43"/>
      <c r="H2182" s="44"/>
      <c r="I2182" s="45"/>
      <c r="M2182" s="5">
        <f t="shared" si="467"/>
        <v>4</v>
      </c>
      <c r="N2182" s="5">
        <f t="shared" si="468"/>
        <v>2</v>
      </c>
      <c r="O2182" s="5" t="str">
        <f t="shared" si="469"/>
        <v/>
      </c>
      <c r="P2182" s="5">
        <f t="shared" si="470"/>
        <v>0</v>
      </c>
      <c r="Q2182" s="5">
        <f t="shared" ca="1" si="471"/>
        <v>126</v>
      </c>
      <c r="R2182" s="26">
        <f t="shared" si="472"/>
        <v>5479</v>
      </c>
      <c r="S2182" s="26">
        <f t="shared" si="473"/>
        <v>5205</v>
      </c>
      <c r="T2182" s="27" t="str" cm="1">
        <f t="array" aca="1" ref="T2182" ca="1">_xlfn.IFS(Q2182="","NG",Q2182&gt;16,"OK",TODAY()&gt;S2182,"OK",Q2182&lt;16,"NG")</f>
        <v>OK</v>
      </c>
      <c r="U2182" s="5" t="str" cm="1">
        <f t="array" aca="1" ref="U2182" ca="1">IFERROR(_xlfn.IFS(T2182&lt;&gt;"OK","NG",M2182=0,"OK",TRUE,"NG"),"")</f>
        <v>NG</v>
      </c>
      <c r="V2182" s="5" t="str">
        <f t="shared" si="474"/>
        <v>NG</v>
      </c>
      <c r="W2182" s="28" t="str">
        <f t="shared" ca="1" si="475"/>
        <v>OK</v>
      </c>
      <c r="X2182" s="5" t="str">
        <f t="shared" si="476"/>
        <v>NG</v>
      </c>
      <c r="Y2182" s="5">
        <f t="shared" ca="1" si="477"/>
        <v>126</v>
      </c>
      <c r="Z2182" s="5">
        <f t="shared" ca="1" si="478"/>
        <v>126</v>
      </c>
      <c r="AA2182" s="5" t="str" cm="1">
        <f t="array" ref="AA2182">_xlfn.IFS(H2182="","OK",H2182&lt;$F$17,"NG",I2182="解雇","NG",OR(I2182="自主退職",I2182="契約満了"),"OK")</f>
        <v>OK</v>
      </c>
      <c r="AB2182" s="5" t="str" cm="1">
        <f t="array" aca="1" ref="AB2182" ca="1">_xlfn.IFS(AA2182="NG","NG",OR(X2182="NG",X2182="ERROR",X2182=FALSE),"NG",U2182="NG","NG",V2182="OK","OK",AD2182="OK","OK")</f>
        <v>NG</v>
      </c>
      <c r="AC2182" s="5" t="str">
        <f t="shared" si="479"/>
        <v>NG</v>
      </c>
      <c r="AD2182" s="5" t="e" cm="1">
        <f t="array" ref="AD2182">_xlfn.IFS(AND(G2182="〇",H2182&lt;&gt;"",I2182&lt;&gt;""),"ERROR",AND(G2182="",H2182&gt;$H$17,I2182&lt;&gt;""),"NG",AND(G2182="〇",H2182="",I2182=""),"OK")</f>
        <v>#N/A</v>
      </c>
      <c r="AE2182" s="5" t="str" cm="1">
        <f t="array" ref="AE2182">_xlfn.IFS(I2182="解雇","NG",H2182="","OK",H2182&lt;$H$17,"NG",H2182&gt;$H$17,"OK")</f>
        <v>OK</v>
      </c>
      <c r="AF2182" s="5" t="e">
        <f t="shared" si="480"/>
        <v>#N/A</v>
      </c>
    </row>
    <row r="2183" spans="2:32" ht="20.25" customHeight="1" x14ac:dyDescent="0.55000000000000004">
      <c r="B2183" s="9">
        <v>2166</v>
      </c>
      <c r="C2183" s="42"/>
      <c r="D2183" s="43"/>
      <c r="E2183" s="44"/>
      <c r="F2183" s="44"/>
      <c r="G2183" s="43"/>
      <c r="H2183" s="44"/>
      <c r="I2183" s="45"/>
      <c r="M2183" s="5">
        <f t="shared" si="467"/>
        <v>4</v>
      </c>
      <c r="N2183" s="5">
        <f t="shared" si="468"/>
        <v>2</v>
      </c>
      <c r="O2183" s="5" t="str">
        <f t="shared" si="469"/>
        <v/>
      </c>
      <c r="P2183" s="5">
        <f t="shared" si="470"/>
        <v>0</v>
      </c>
      <c r="Q2183" s="5">
        <f t="shared" ca="1" si="471"/>
        <v>126</v>
      </c>
      <c r="R2183" s="26">
        <f t="shared" si="472"/>
        <v>5479</v>
      </c>
      <c r="S2183" s="26">
        <f t="shared" si="473"/>
        <v>5205</v>
      </c>
      <c r="T2183" s="27" t="str" cm="1">
        <f t="array" aca="1" ref="T2183" ca="1">_xlfn.IFS(Q2183="","NG",Q2183&gt;16,"OK",TODAY()&gt;S2183,"OK",Q2183&lt;16,"NG")</f>
        <v>OK</v>
      </c>
      <c r="U2183" s="5" t="str" cm="1">
        <f t="array" aca="1" ref="U2183" ca="1">IFERROR(_xlfn.IFS(T2183&lt;&gt;"OK","NG",M2183=0,"OK",TRUE,"NG"),"")</f>
        <v>NG</v>
      </c>
      <c r="V2183" s="5" t="str">
        <f t="shared" si="474"/>
        <v>NG</v>
      </c>
      <c r="W2183" s="28" t="str">
        <f t="shared" ca="1" si="475"/>
        <v>OK</v>
      </c>
      <c r="X2183" s="5" t="str">
        <f t="shared" si="476"/>
        <v>NG</v>
      </c>
      <c r="Y2183" s="5">
        <f t="shared" ca="1" si="477"/>
        <v>126</v>
      </c>
      <c r="Z2183" s="5">
        <f t="shared" ca="1" si="478"/>
        <v>126</v>
      </c>
      <c r="AA2183" s="5" t="str" cm="1">
        <f t="array" ref="AA2183">_xlfn.IFS(H2183="","OK",H2183&lt;$F$17,"NG",I2183="解雇","NG",OR(I2183="自主退職",I2183="契約満了"),"OK")</f>
        <v>OK</v>
      </c>
      <c r="AB2183" s="5" t="str" cm="1">
        <f t="array" aca="1" ref="AB2183" ca="1">_xlfn.IFS(AA2183="NG","NG",OR(X2183="NG",X2183="ERROR",X2183=FALSE),"NG",U2183="NG","NG",V2183="OK","OK",AD2183="OK","OK")</f>
        <v>NG</v>
      </c>
      <c r="AC2183" s="5" t="str">
        <f t="shared" si="479"/>
        <v>NG</v>
      </c>
      <c r="AD2183" s="5" t="e" cm="1">
        <f t="array" ref="AD2183">_xlfn.IFS(AND(G2183="〇",H2183&lt;&gt;"",I2183&lt;&gt;""),"ERROR",AND(G2183="",H2183&gt;$H$17,I2183&lt;&gt;""),"NG",AND(G2183="〇",H2183="",I2183=""),"OK")</f>
        <v>#N/A</v>
      </c>
      <c r="AE2183" s="5" t="str" cm="1">
        <f t="array" ref="AE2183">_xlfn.IFS(I2183="解雇","NG",H2183="","OK",H2183&lt;$H$17,"NG",H2183&gt;$H$17,"OK")</f>
        <v>OK</v>
      </c>
      <c r="AF2183" s="5" t="e">
        <f t="shared" si="480"/>
        <v>#N/A</v>
      </c>
    </row>
    <row r="2184" spans="2:32" ht="20.25" customHeight="1" x14ac:dyDescent="0.55000000000000004">
      <c r="B2184" s="9">
        <v>2167</v>
      </c>
      <c r="C2184" s="42"/>
      <c r="D2184" s="43"/>
      <c r="E2184" s="44"/>
      <c r="F2184" s="44"/>
      <c r="G2184" s="43"/>
      <c r="H2184" s="44"/>
      <c r="I2184" s="45"/>
      <c r="M2184" s="5">
        <f t="shared" si="467"/>
        <v>4</v>
      </c>
      <c r="N2184" s="5">
        <f t="shared" si="468"/>
        <v>2</v>
      </c>
      <c r="O2184" s="5" t="str">
        <f t="shared" si="469"/>
        <v/>
      </c>
      <c r="P2184" s="5">
        <f t="shared" si="470"/>
        <v>0</v>
      </c>
      <c r="Q2184" s="5">
        <f t="shared" ca="1" si="471"/>
        <v>126</v>
      </c>
      <c r="R2184" s="26">
        <f t="shared" si="472"/>
        <v>5479</v>
      </c>
      <c r="S2184" s="26">
        <f t="shared" si="473"/>
        <v>5205</v>
      </c>
      <c r="T2184" s="27" t="str" cm="1">
        <f t="array" aca="1" ref="T2184" ca="1">_xlfn.IFS(Q2184="","NG",Q2184&gt;16,"OK",TODAY()&gt;S2184,"OK",Q2184&lt;16,"NG")</f>
        <v>OK</v>
      </c>
      <c r="U2184" s="5" t="str" cm="1">
        <f t="array" aca="1" ref="U2184" ca="1">IFERROR(_xlfn.IFS(T2184&lt;&gt;"OK","NG",M2184=0,"OK",TRUE,"NG"),"")</f>
        <v>NG</v>
      </c>
      <c r="V2184" s="5" t="str">
        <f t="shared" si="474"/>
        <v>NG</v>
      </c>
      <c r="W2184" s="28" t="str">
        <f t="shared" ca="1" si="475"/>
        <v>OK</v>
      </c>
      <c r="X2184" s="5" t="str">
        <f t="shared" si="476"/>
        <v>NG</v>
      </c>
      <c r="Y2184" s="5">
        <f t="shared" ca="1" si="477"/>
        <v>126</v>
      </c>
      <c r="Z2184" s="5">
        <f t="shared" ca="1" si="478"/>
        <v>126</v>
      </c>
      <c r="AA2184" s="5" t="str" cm="1">
        <f t="array" ref="AA2184">_xlfn.IFS(H2184="","OK",H2184&lt;$F$17,"NG",I2184="解雇","NG",OR(I2184="自主退職",I2184="契約満了"),"OK")</f>
        <v>OK</v>
      </c>
      <c r="AB2184" s="5" t="str" cm="1">
        <f t="array" aca="1" ref="AB2184" ca="1">_xlfn.IFS(AA2184="NG","NG",OR(X2184="NG",X2184="ERROR",X2184=FALSE),"NG",U2184="NG","NG",V2184="OK","OK",AD2184="OK","OK")</f>
        <v>NG</v>
      </c>
      <c r="AC2184" s="5" t="str">
        <f t="shared" si="479"/>
        <v>NG</v>
      </c>
      <c r="AD2184" s="5" t="e" cm="1">
        <f t="array" ref="AD2184">_xlfn.IFS(AND(G2184="〇",H2184&lt;&gt;"",I2184&lt;&gt;""),"ERROR",AND(G2184="",H2184&gt;$H$17,I2184&lt;&gt;""),"NG",AND(G2184="〇",H2184="",I2184=""),"OK")</f>
        <v>#N/A</v>
      </c>
      <c r="AE2184" s="5" t="str" cm="1">
        <f t="array" ref="AE2184">_xlfn.IFS(I2184="解雇","NG",H2184="","OK",H2184&lt;$H$17,"NG",H2184&gt;$H$17,"OK")</f>
        <v>OK</v>
      </c>
      <c r="AF2184" s="5" t="e">
        <f t="shared" si="480"/>
        <v>#N/A</v>
      </c>
    </row>
    <row r="2185" spans="2:32" ht="20.25" customHeight="1" x14ac:dyDescent="0.55000000000000004">
      <c r="B2185" s="9">
        <v>2168</v>
      </c>
      <c r="C2185" s="42"/>
      <c r="D2185" s="43"/>
      <c r="E2185" s="44"/>
      <c r="F2185" s="44"/>
      <c r="G2185" s="43"/>
      <c r="H2185" s="44"/>
      <c r="I2185" s="45"/>
      <c r="M2185" s="5">
        <f t="shared" si="467"/>
        <v>4</v>
      </c>
      <c r="N2185" s="5">
        <f t="shared" si="468"/>
        <v>2</v>
      </c>
      <c r="O2185" s="5" t="str">
        <f t="shared" si="469"/>
        <v/>
      </c>
      <c r="P2185" s="5">
        <f t="shared" si="470"/>
        <v>0</v>
      </c>
      <c r="Q2185" s="5">
        <f t="shared" ca="1" si="471"/>
        <v>126</v>
      </c>
      <c r="R2185" s="26">
        <f t="shared" si="472"/>
        <v>5479</v>
      </c>
      <c r="S2185" s="26">
        <f t="shared" si="473"/>
        <v>5205</v>
      </c>
      <c r="T2185" s="27" t="str" cm="1">
        <f t="array" aca="1" ref="T2185" ca="1">_xlfn.IFS(Q2185="","NG",Q2185&gt;16,"OK",TODAY()&gt;S2185,"OK",Q2185&lt;16,"NG")</f>
        <v>OK</v>
      </c>
      <c r="U2185" s="5" t="str" cm="1">
        <f t="array" aca="1" ref="U2185" ca="1">IFERROR(_xlfn.IFS(T2185&lt;&gt;"OK","NG",M2185=0,"OK",TRUE,"NG"),"")</f>
        <v>NG</v>
      </c>
      <c r="V2185" s="5" t="str">
        <f t="shared" si="474"/>
        <v>NG</v>
      </c>
      <c r="W2185" s="28" t="str">
        <f t="shared" ca="1" si="475"/>
        <v>OK</v>
      </c>
      <c r="X2185" s="5" t="str">
        <f t="shared" si="476"/>
        <v>NG</v>
      </c>
      <c r="Y2185" s="5">
        <f t="shared" ca="1" si="477"/>
        <v>126</v>
      </c>
      <c r="Z2185" s="5">
        <f t="shared" ca="1" si="478"/>
        <v>126</v>
      </c>
      <c r="AA2185" s="5" t="str" cm="1">
        <f t="array" ref="AA2185">_xlfn.IFS(H2185="","OK",H2185&lt;$F$17,"NG",I2185="解雇","NG",OR(I2185="自主退職",I2185="契約満了"),"OK")</f>
        <v>OK</v>
      </c>
      <c r="AB2185" s="5" t="str" cm="1">
        <f t="array" aca="1" ref="AB2185" ca="1">_xlfn.IFS(AA2185="NG","NG",OR(X2185="NG",X2185="ERROR",X2185=FALSE),"NG",U2185="NG","NG",V2185="OK","OK",AD2185="OK","OK")</f>
        <v>NG</v>
      </c>
      <c r="AC2185" s="5" t="str">
        <f t="shared" si="479"/>
        <v>NG</v>
      </c>
      <c r="AD2185" s="5" t="e" cm="1">
        <f t="array" ref="AD2185">_xlfn.IFS(AND(G2185="〇",H2185&lt;&gt;"",I2185&lt;&gt;""),"ERROR",AND(G2185="",H2185&gt;$H$17,I2185&lt;&gt;""),"NG",AND(G2185="〇",H2185="",I2185=""),"OK")</f>
        <v>#N/A</v>
      </c>
      <c r="AE2185" s="5" t="str" cm="1">
        <f t="array" ref="AE2185">_xlfn.IFS(I2185="解雇","NG",H2185="","OK",H2185&lt;$H$17,"NG",H2185&gt;$H$17,"OK")</f>
        <v>OK</v>
      </c>
      <c r="AF2185" s="5" t="e">
        <f t="shared" si="480"/>
        <v>#N/A</v>
      </c>
    </row>
    <row r="2186" spans="2:32" ht="20.25" customHeight="1" x14ac:dyDescent="0.55000000000000004">
      <c r="B2186" s="9">
        <v>2169</v>
      </c>
      <c r="C2186" s="42"/>
      <c r="D2186" s="43"/>
      <c r="E2186" s="44"/>
      <c r="F2186" s="44"/>
      <c r="G2186" s="43"/>
      <c r="H2186" s="44"/>
      <c r="I2186" s="45"/>
      <c r="M2186" s="5">
        <f t="shared" si="467"/>
        <v>4</v>
      </c>
      <c r="N2186" s="5">
        <f t="shared" si="468"/>
        <v>2</v>
      </c>
      <c r="O2186" s="5" t="str">
        <f t="shared" si="469"/>
        <v/>
      </c>
      <c r="P2186" s="5">
        <f t="shared" si="470"/>
        <v>0</v>
      </c>
      <c r="Q2186" s="5">
        <f t="shared" ca="1" si="471"/>
        <v>126</v>
      </c>
      <c r="R2186" s="26">
        <f t="shared" si="472"/>
        <v>5479</v>
      </c>
      <c r="S2186" s="26">
        <f t="shared" si="473"/>
        <v>5205</v>
      </c>
      <c r="T2186" s="27" t="str" cm="1">
        <f t="array" aca="1" ref="T2186" ca="1">_xlfn.IFS(Q2186="","NG",Q2186&gt;16,"OK",TODAY()&gt;S2186,"OK",Q2186&lt;16,"NG")</f>
        <v>OK</v>
      </c>
      <c r="U2186" s="5" t="str" cm="1">
        <f t="array" aca="1" ref="U2186" ca="1">IFERROR(_xlfn.IFS(T2186&lt;&gt;"OK","NG",M2186=0,"OK",TRUE,"NG"),"")</f>
        <v>NG</v>
      </c>
      <c r="V2186" s="5" t="str">
        <f t="shared" si="474"/>
        <v>NG</v>
      </c>
      <c r="W2186" s="28" t="str">
        <f t="shared" ca="1" si="475"/>
        <v>OK</v>
      </c>
      <c r="X2186" s="5" t="str">
        <f t="shared" si="476"/>
        <v>NG</v>
      </c>
      <c r="Y2186" s="5">
        <f t="shared" ca="1" si="477"/>
        <v>126</v>
      </c>
      <c r="Z2186" s="5">
        <f t="shared" ca="1" si="478"/>
        <v>126</v>
      </c>
      <c r="AA2186" s="5" t="str" cm="1">
        <f t="array" ref="AA2186">_xlfn.IFS(H2186="","OK",H2186&lt;$F$17,"NG",I2186="解雇","NG",OR(I2186="自主退職",I2186="契約満了"),"OK")</f>
        <v>OK</v>
      </c>
      <c r="AB2186" s="5" t="str" cm="1">
        <f t="array" aca="1" ref="AB2186" ca="1">_xlfn.IFS(AA2186="NG","NG",OR(X2186="NG",X2186="ERROR",X2186=FALSE),"NG",U2186="NG","NG",V2186="OK","OK",AD2186="OK","OK")</f>
        <v>NG</v>
      </c>
      <c r="AC2186" s="5" t="str">
        <f t="shared" si="479"/>
        <v>NG</v>
      </c>
      <c r="AD2186" s="5" t="e" cm="1">
        <f t="array" ref="AD2186">_xlfn.IFS(AND(G2186="〇",H2186&lt;&gt;"",I2186&lt;&gt;""),"ERROR",AND(G2186="",H2186&gt;$H$17,I2186&lt;&gt;""),"NG",AND(G2186="〇",H2186="",I2186=""),"OK")</f>
        <v>#N/A</v>
      </c>
      <c r="AE2186" s="5" t="str" cm="1">
        <f t="array" ref="AE2186">_xlfn.IFS(I2186="解雇","NG",H2186="","OK",H2186&lt;$H$17,"NG",H2186&gt;$H$17,"OK")</f>
        <v>OK</v>
      </c>
      <c r="AF2186" s="5" t="e">
        <f t="shared" si="480"/>
        <v>#N/A</v>
      </c>
    </row>
    <row r="2187" spans="2:32" ht="20.25" customHeight="1" x14ac:dyDescent="0.55000000000000004">
      <c r="B2187" s="9">
        <v>2170</v>
      </c>
      <c r="C2187" s="42"/>
      <c r="D2187" s="43"/>
      <c r="E2187" s="44"/>
      <c r="F2187" s="44"/>
      <c r="G2187" s="43"/>
      <c r="H2187" s="44"/>
      <c r="I2187" s="45"/>
      <c r="M2187" s="5">
        <f t="shared" si="467"/>
        <v>4</v>
      </c>
      <c r="N2187" s="5">
        <f t="shared" si="468"/>
        <v>2</v>
      </c>
      <c r="O2187" s="5" t="str">
        <f t="shared" si="469"/>
        <v/>
      </c>
      <c r="P2187" s="5">
        <f t="shared" si="470"/>
        <v>0</v>
      </c>
      <c r="Q2187" s="5">
        <f t="shared" ca="1" si="471"/>
        <v>126</v>
      </c>
      <c r="R2187" s="26">
        <f t="shared" si="472"/>
        <v>5479</v>
      </c>
      <c r="S2187" s="26">
        <f t="shared" si="473"/>
        <v>5205</v>
      </c>
      <c r="T2187" s="27" t="str" cm="1">
        <f t="array" aca="1" ref="T2187" ca="1">_xlfn.IFS(Q2187="","NG",Q2187&gt;16,"OK",TODAY()&gt;S2187,"OK",Q2187&lt;16,"NG")</f>
        <v>OK</v>
      </c>
      <c r="U2187" s="5" t="str" cm="1">
        <f t="array" aca="1" ref="U2187" ca="1">IFERROR(_xlfn.IFS(T2187&lt;&gt;"OK","NG",M2187=0,"OK",TRUE,"NG"),"")</f>
        <v>NG</v>
      </c>
      <c r="V2187" s="5" t="str">
        <f t="shared" si="474"/>
        <v>NG</v>
      </c>
      <c r="W2187" s="28" t="str">
        <f t="shared" ca="1" si="475"/>
        <v>OK</v>
      </c>
      <c r="X2187" s="5" t="str">
        <f t="shared" si="476"/>
        <v>NG</v>
      </c>
      <c r="Y2187" s="5">
        <f t="shared" ca="1" si="477"/>
        <v>126</v>
      </c>
      <c r="Z2187" s="5">
        <f t="shared" ca="1" si="478"/>
        <v>126</v>
      </c>
      <c r="AA2187" s="5" t="str" cm="1">
        <f t="array" ref="AA2187">_xlfn.IFS(H2187="","OK",H2187&lt;$F$17,"NG",I2187="解雇","NG",OR(I2187="自主退職",I2187="契約満了"),"OK")</f>
        <v>OK</v>
      </c>
      <c r="AB2187" s="5" t="str" cm="1">
        <f t="array" aca="1" ref="AB2187" ca="1">_xlfn.IFS(AA2187="NG","NG",OR(X2187="NG",X2187="ERROR",X2187=FALSE),"NG",U2187="NG","NG",V2187="OK","OK",AD2187="OK","OK")</f>
        <v>NG</v>
      </c>
      <c r="AC2187" s="5" t="str">
        <f t="shared" si="479"/>
        <v>NG</v>
      </c>
      <c r="AD2187" s="5" t="e" cm="1">
        <f t="array" ref="AD2187">_xlfn.IFS(AND(G2187="〇",H2187&lt;&gt;"",I2187&lt;&gt;""),"ERROR",AND(G2187="",H2187&gt;$H$17,I2187&lt;&gt;""),"NG",AND(G2187="〇",H2187="",I2187=""),"OK")</f>
        <v>#N/A</v>
      </c>
      <c r="AE2187" s="5" t="str" cm="1">
        <f t="array" ref="AE2187">_xlfn.IFS(I2187="解雇","NG",H2187="","OK",H2187&lt;$H$17,"NG",H2187&gt;$H$17,"OK")</f>
        <v>OK</v>
      </c>
      <c r="AF2187" s="5" t="e">
        <f t="shared" si="480"/>
        <v>#N/A</v>
      </c>
    </row>
    <row r="2188" spans="2:32" ht="20.25" customHeight="1" x14ac:dyDescent="0.55000000000000004">
      <c r="B2188" s="9">
        <v>2171</v>
      </c>
      <c r="C2188" s="42"/>
      <c r="D2188" s="43"/>
      <c r="E2188" s="44"/>
      <c r="F2188" s="44"/>
      <c r="G2188" s="43"/>
      <c r="H2188" s="44"/>
      <c r="I2188" s="45"/>
      <c r="M2188" s="5">
        <f t="shared" si="467"/>
        <v>4</v>
      </c>
      <c r="N2188" s="5">
        <f t="shared" si="468"/>
        <v>2</v>
      </c>
      <c r="O2188" s="5" t="str">
        <f t="shared" si="469"/>
        <v/>
      </c>
      <c r="P2188" s="5">
        <f t="shared" si="470"/>
        <v>0</v>
      </c>
      <c r="Q2188" s="5">
        <f t="shared" ca="1" si="471"/>
        <v>126</v>
      </c>
      <c r="R2188" s="26">
        <f t="shared" si="472"/>
        <v>5479</v>
      </c>
      <c r="S2188" s="26">
        <f t="shared" si="473"/>
        <v>5205</v>
      </c>
      <c r="T2188" s="27" t="str" cm="1">
        <f t="array" aca="1" ref="T2188" ca="1">_xlfn.IFS(Q2188="","NG",Q2188&gt;16,"OK",TODAY()&gt;S2188,"OK",Q2188&lt;16,"NG")</f>
        <v>OK</v>
      </c>
      <c r="U2188" s="5" t="str" cm="1">
        <f t="array" aca="1" ref="U2188" ca="1">IFERROR(_xlfn.IFS(T2188&lt;&gt;"OK","NG",M2188=0,"OK",TRUE,"NG"),"")</f>
        <v>NG</v>
      </c>
      <c r="V2188" s="5" t="str">
        <f t="shared" si="474"/>
        <v>NG</v>
      </c>
      <c r="W2188" s="28" t="str">
        <f t="shared" ca="1" si="475"/>
        <v>OK</v>
      </c>
      <c r="X2188" s="5" t="str">
        <f t="shared" si="476"/>
        <v>NG</v>
      </c>
      <c r="Y2188" s="5">
        <f t="shared" ca="1" si="477"/>
        <v>126</v>
      </c>
      <c r="Z2188" s="5">
        <f t="shared" ca="1" si="478"/>
        <v>126</v>
      </c>
      <c r="AA2188" s="5" t="str" cm="1">
        <f t="array" ref="AA2188">_xlfn.IFS(H2188="","OK",H2188&lt;$F$17,"NG",I2188="解雇","NG",OR(I2188="自主退職",I2188="契約満了"),"OK")</f>
        <v>OK</v>
      </c>
      <c r="AB2188" s="5" t="str" cm="1">
        <f t="array" aca="1" ref="AB2188" ca="1">_xlfn.IFS(AA2188="NG","NG",OR(X2188="NG",X2188="ERROR",X2188=FALSE),"NG",U2188="NG","NG",V2188="OK","OK",AD2188="OK","OK")</f>
        <v>NG</v>
      </c>
      <c r="AC2188" s="5" t="str">
        <f t="shared" si="479"/>
        <v>NG</v>
      </c>
      <c r="AD2188" s="5" t="e" cm="1">
        <f t="array" ref="AD2188">_xlfn.IFS(AND(G2188="〇",H2188&lt;&gt;"",I2188&lt;&gt;""),"ERROR",AND(G2188="",H2188&gt;$H$17,I2188&lt;&gt;""),"NG",AND(G2188="〇",H2188="",I2188=""),"OK")</f>
        <v>#N/A</v>
      </c>
      <c r="AE2188" s="5" t="str" cm="1">
        <f t="array" ref="AE2188">_xlfn.IFS(I2188="解雇","NG",H2188="","OK",H2188&lt;$H$17,"NG",H2188&gt;$H$17,"OK")</f>
        <v>OK</v>
      </c>
      <c r="AF2188" s="5" t="e">
        <f t="shared" si="480"/>
        <v>#N/A</v>
      </c>
    </row>
    <row r="2189" spans="2:32" ht="20.25" customHeight="1" x14ac:dyDescent="0.55000000000000004">
      <c r="B2189" s="9">
        <v>2172</v>
      </c>
      <c r="C2189" s="42"/>
      <c r="D2189" s="43"/>
      <c r="E2189" s="44"/>
      <c r="F2189" s="44"/>
      <c r="G2189" s="43"/>
      <c r="H2189" s="44"/>
      <c r="I2189" s="45"/>
      <c r="M2189" s="5">
        <f t="shared" si="467"/>
        <v>4</v>
      </c>
      <c r="N2189" s="5">
        <f t="shared" si="468"/>
        <v>2</v>
      </c>
      <c r="O2189" s="5" t="str">
        <f t="shared" si="469"/>
        <v/>
      </c>
      <c r="P2189" s="5">
        <f t="shared" si="470"/>
        <v>0</v>
      </c>
      <c r="Q2189" s="5">
        <f t="shared" ca="1" si="471"/>
        <v>126</v>
      </c>
      <c r="R2189" s="26">
        <f t="shared" si="472"/>
        <v>5479</v>
      </c>
      <c r="S2189" s="26">
        <f t="shared" si="473"/>
        <v>5205</v>
      </c>
      <c r="T2189" s="27" t="str" cm="1">
        <f t="array" aca="1" ref="T2189" ca="1">_xlfn.IFS(Q2189="","NG",Q2189&gt;16,"OK",TODAY()&gt;S2189,"OK",Q2189&lt;16,"NG")</f>
        <v>OK</v>
      </c>
      <c r="U2189" s="5" t="str" cm="1">
        <f t="array" aca="1" ref="U2189" ca="1">IFERROR(_xlfn.IFS(T2189&lt;&gt;"OK","NG",M2189=0,"OK",TRUE,"NG"),"")</f>
        <v>NG</v>
      </c>
      <c r="V2189" s="5" t="str">
        <f t="shared" si="474"/>
        <v>NG</v>
      </c>
      <c r="W2189" s="28" t="str">
        <f t="shared" ca="1" si="475"/>
        <v>OK</v>
      </c>
      <c r="X2189" s="5" t="str">
        <f t="shared" si="476"/>
        <v>NG</v>
      </c>
      <c r="Y2189" s="5">
        <f t="shared" ca="1" si="477"/>
        <v>126</v>
      </c>
      <c r="Z2189" s="5">
        <f t="shared" ca="1" si="478"/>
        <v>126</v>
      </c>
      <c r="AA2189" s="5" t="str" cm="1">
        <f t="array" ref="AA2189">_xlfn.IFS(H2189="","OK",H2189&lt;$F$17,"NG",I2189="解雇","NG",OR(I2189="自主退職",I2189="契約満了"),"OK")</f>
        <v>OK</v>
      </c>
      <c r="AB2189" s="5" t="str" cm="1">
        <f t="array" aca="1" ref="AB2189" ca="1">_xlfn.IFS(AA2189="NG","NG",OR(X2189="NG",X2189="ERROR",X2189=FALSE),"NG",U2189="NG","NG",V2189="OK","OK",AD2189="OK","OK")</f>
        <v>NG</v>
      </c>
      <c r="AC2189" s="5" t="str">
        <f t="shared" si="479"/>
        <v>NG</v>
      </c>
      <c r="AD2189" s="5" t="e" cm="1">
        <f t="array" ref="AD2189">_xlfn.IFS(AND(G2189="〇",H2189&lt;&gt;"",I2189&lt;&gt;""),"ERROR",AND(G2189="",H2189&gt;$H$17,I2189&lt;&gt;""),"NG",AND(G2189="〇",H2189="",I2189=""),"OK")</f>
        <v>#N/A</v>
      </c>
      <c r="AE2189" s="5" t="str" cm="1">
        <f t="array" ref="AE2189">_xlfn.IFS(I2189="解雇","NG",H2189="","OK",H2189&lt;$H$17,"NG",H2189&gt;$H$17,"OK")</f>
        <v>OK</v>
      </c>
      <c r="AF2189" s="5" t="e">
        <f t="shared" si="480"/>
        <v>#N/A</v>
      </c>
    </row>
    <row r="2190" spans="2:32" ht="20.25" customHeight="1" x14ac:dyDescent="0.55000000000000004">
      <c r="B2190" s="9">
        <v>2173</v>
      </c>
      <c r="C2190" s="42"/>
      <c r="D2190" s="43"/>
      <c r="E2190" s="44"/>
      <c r="F2190" s="44"/>
      <c r="G2190" s="43"/>
      <c r="H2190" s="44"/>
      <c r="I2190" s="45"/>
      <c r="M2190" s="5">
        <f t="shared" si="467"/>
        <v>4</v>
      </c>
      <c r="N2190" s="5">
        <f t="shared" si="468"/>
        <v>2</v>
      </c>
      <c r="O2190" s="5" t="str">
        <f t="shared" si="469"/>
        <v/>
      </c>
      <c r="P2190" s="5">
        <f t="shared" si="470"/>
        <v>0</v>
      </c>
      <c r="Q2190" s="5">
        <f t="shared" ca="1" si="471"/>
        <v>126</v>
      </c>
      <c r="R2190" s="26">
        <f t="shared" si="472"/>
        <v>5479</v>
      </c>
      <c r="S2190" s="26">
        <f t="shared" si="473"/>
        <v>5205</v>
      </c>
      <c r="T2190" s="27" t="str" cm="1">
        <f t="array" aca="1" ref="T2190" ca="1">_xlfn.IFS(Q2190="","NG",Q2190&gt;16,"OK",TODAY()&gt;S2190,"OK",Q2190&lt;16,"NG")</f>
        <v>OK</v>
      </c>
      <c r="U2190" s="5" t="str" cm="1">
        <f t="array" aca="1" ref="U2190" ca="1">IFERROR(_xlfn.IFS(T2190&lt;&gt;"OK","NG",M2190=0,"OK",TRUE,"NG"),"")</f>
        <v>NG</v>
      </c>
      <c r="V2190" s="5" t="str">
        <f t="shared" si="474"/>
        <v>NG</v>
      </c>
      <c r="W2190" s="28" t="str">
        <f t="shared" ca="1" si="475"/>
        <v>OK</v>
      </c>
      <c r="X2190" s="5" t="str">
        <f t="shared" si="476"/>
        <v>NG</v>
      </c>
      <c r="Y2190" s="5">
        <f t="shared" ca="1" si="477"/>
        <v>126</v>
      </c>
      <c r="Z2190" s="5">
        <f t="shared" ca="1" si="478"/>
        <v>126</v>
      </c>
      <c r="AA2190" s="5" t="str" cm="1">
        <f t="array" ref="AA2190">_xlfn.IFS(H2190="","OK",H2190&lt;$F$17,"NG",I2190="解雇","NG",OR(I2190="自主退職",I2190="契約満了"),"OK")</f>
        <v>OK</v>
      </c>
      <c r="AB2190" s="5" t="str" cm="1">
        <f t="array" aca="1" ref="AB2190" ca="1">_xlfn.IFS(AA2190="NG","NG",OR(X2190="NG",X2190="ERROR",X2190=FALSE),"NG",U2190="NG","NG",V2190="OK","OK",AD2190="OK","OK")</f>
        <v>NG</v>
      </c>
      <c r="AC2190" s="5" t="str">
        <f t="shared" si="479"/>
        <v>NG</v>
      </c>
      <c r="AD2190" s="5" t="e" cm="1">
        <f t="array" ref="AD2190">_xlfn.IFS(AND(G2190="〇",H2190&lt;&gt;"",I2190&lt;&gt;""),"ERROR",AND(G2190="",H2190&gt;$H$17,I2190&lt;&gt;""),"NG",AND(G2190="〇",H2190="",I2190=""),"OK")</f>
        <v>#N/A</v>
      </c>
      <c r="AE2190" s="5" t="str" cm="1">
        <f t="array" ref="AE2190">_xlfn.IFS(I2190="解雇","NG",H2190="","OK",H2190&lt;$H$17,"NG",H2190&gt;$H$17,"OK")</f>
        <v>OK</v>
      </c>
      <c r="AF2190" s="5" t="e">
        <f t="shared" si="480"/>
        <v>#N/A</v>
      </c>
    </row>
    <row r="2191" spans="2:32" ht="20.25" customHeight="1" x14ac:dyDescent="0.55000000000000004">
      <c r="B2191" s="9">
        <v>2174</v>
      </c>
      <c r="C2191" s="42"/>
      <c r="D2191" s="43"/>
      <c r="E2191" s="44"/>
      <c r="F2191" s="44"/>
      <c r="G2191" s="43"/>
      <c r="H2191" s="44"/>
      <c r="I2191" s="45"/>
      <c r="M2191" s="5">
        <f t="shared" si="467"/>
        <v>4</v>
      </c>
      <c r="N2191" s="5">
        <f t="shared" si="468"/>
        <v>2</v>
      </c>
      <c r="O2191" s="5" t="str">
        <f t="shared" si="469"/>
        <v/>
      </c>
      <c r="P2191" s="5">
        <f t="shared" si="470"/>
        <v>0</v>
      </c>
      <c r="Q2191" s="5">
        <f t="shared" ca="1" si="471"/>
        <v>126</v>
      </c>
      <c r="R2191" s="26">
        <f t="shared" si="472"/>
        <v>5479</v>
      </c>
      <c r="S2191" s="26">
        <f t="shared" si="473"/>
        <v>5205</v>
      </c>
      <c r="T2191" s="27" t="str" cm="1">
        <f t="array" aca="1" ref="T2191" ca="1">_xlfn.IFS(Q2191="","NG",Q2191&gt;16,"OK",TODAY()&gt;S2191,"OK",Q2191&lt;16,"NG")</f>
        <v>OK</v>
      </c>
      <c r="U2191" s="5" t="str" cm="1">
        <f t="array" aca="1" ref="U2191" ca="1">IFERROR(_xlfn.IFS(T2191&lt;&gt;"OK","NG",M2191=0,"OK",TRUE,"NG"),"")</f>
        <v>NG</v>
      </c>
      <c r="V2191" s="5" t="str">
        <f t="shared" si="474"/>
        <v>NG</v>
      </c>
      <c r="W2191" s="28" t="str">
        <f t="shared" ca="1" si="475"/>
        <v>OK</v>
      </c>
      <c r="X2191" s="5" t="str">
        <f t="shared" si="476"/>
        <v>NG</v>
      </c>
      <c r="Y2191" s="5">
        <f t="shared" ca="1" si="477"/>
        <v>126</v>
      </c>
      <c r="Z2191" s="5">
        <f t="shared" ca="1" si="478"/>
        <v>126</v>
      </c>
      <c r="AA2191" s="5" t="str" cm="1">
        <f t="array" ref="AA2191">_xlfn.IFS(H2191="","OK",H2191&lt;$F$17,"NG",I2191="解雇","NG",OR(I2191="自主退職",I2191="契約満了"),"OK")</f>
        <v>OK</v>
      </c>
      <c r="AB2191" s="5" t="str" cm="1">
        <f t="array" aca="1" ref="AB2191" ca="1">_xlfn.IFS(AA2191="NG","NG",OR(X2191="NG",X2191="ERROR",X2191=FALSE),"NG",U2191="NG","NG",V2191="OK","OK",AD2191="OK","OK")</f>
        <v>NG</v>
      </c>
      <c r="AC2191" s="5" t="str">
        <f t="shared" si="479"/>
        <v>NG</v>
      </c>
      <c r="AD2191" s="5" t="e" cm="1">
        <f t="array" ref="AD2191">_xlfn.IFS(AND(G2191="〇",H2191&lt;&gt;"",I2191&lt;&gt;""),"ERROR",AND(G2191="",H2191&gt;$H$17,I2191&lt;&gt;""),"NG",AND(G2191="〇",H2191="",I2191=""),"OK")</f>
        <v>#N/A</v>
      </c>
      <c r="AE2191" s="5" t="str" cm="1">
        <f t="array" ref="AE2191">_xlfn.IFS(I2191="解雇","NG",H2191="","OK",H2191&lt;$H$17,"NG",H2191&gt;$H$17,"OK")</f>
        <v>OK</v>
      </c>
      <c r="AF2191" s="5" t="e">
        <f t="shared" si="480"/>
        <v>#N/A</v>
      </c>
    </row>
    <row r="2192" spans="2:32" ht="20.25" customHeight="1" x14ac:dyDescent="0.55000000000000004">
      <c r="B2192" s="9">
        <v>2175</v>
      </c>
      <c r="C2192" s="42"/>
      <c r="D2192" s="43"/>
      <c r="E2192" s="44"/>
      <c r="F2192" s="44"/>
      <c r="G2192" s="43"/>
      <c r="H2192" s="44"/>
      <c r="I2192" s="45"/>
      <c r="M2192" s="5">
        <f t="shared" si="467"/>
        <v>4</v>
      </c>
      <c r="N2192" s="5">
        <f t="shared" si="468"/>
        <v>2</v>
      </c>
      <c r="O2192" s="5" t="str">
        <f t="shared" si="469"/>
        <v/>
      </c>
      <c r="P2192" s="5">
        <f t="shared" si="470"/>
        <v>0</v>
      </c>
      <c r="Q2192" s="5">
        <f t="shared" ca="1" si="471"/>
        <v>126</v>
      </c>
      <c r="R2192" s="26">
        <f t="shared" si="472"/>
        <v>5479</v>
      </c>
      <c r="S2192" s="26">
        <f t="shared" si="473"/>
        <v>5205</v>
      </c>
      <c r="T2192" s="27" t="str" cm="1">
        <f t="array" aca="1" ref="T2192" ca="1">_xlfn.IFS(Q2192="","NG",Q2192&gt;16,"OK",TODAY()&gt;S2192,"OK",Q2192&lt;16,"NG")</f>
        <v>OK</v>
      </c>
      <c r="U2192" s="5" t="str" cm="1">
        <f t="array" aca="1" ref="U2192" ca="1">IFERROR(_xlfn.IFS(T2192&lt;&gt;"OK","NG",M2192=0,"OK",TRUE,"NG"),"")</f>
        <v>NG</v>
      </c>
      <c r="V2192" s="5" t="str">
        <f t="shared" si="474"/>
        <v>NG</v>
      </c>
      <c r="W2192" s="28" t="str">
        <f t="shared" ca="1" si="475"/>
        <v>OK</v>
      </c>
      <c r="X2192" s="5" t="str">
        <f t="shared" si="476"/>
        <v>NG</v>
      </c>
      <c r="Y2192" s="5">
        <f t="shared" ca="1" si="477"/>
        <v>126</v>
      </c>
      <c r="Z2192" s="5">
        <f t="shared" ca="1" si="478"/>
        <v>126</v>
      </c>
      <c r="AA2192" s="5" t="str" cm="1">
        <f t="array" ref="AA2192">_xlfn.IFS(H2192="","OK",H2192&lt;$F$17,"NG",I2192="解雇","NG",OR(I2192="自主退職",I2192="契約満了"),"OK")</f>
        <v>OK</v>
      </c>
      <c r="AB2192" s="5" t="str" cm="1">
        <f t="array" aca="1" ref="AB2192" ca="1">_xlfn.IFS(AA2192="NG","NG",OR(X2192="NG",X2192="ERROR",X2192=FALSE),"NG",U2192="NG","NG",V2192="OK","OK",AD2192="OK","OK")</f>
        <v>NG</v>
      </c>
      <c r="AC2192" s="5" t="str">
        <f t="shared" si="479"/>
        <v>NG</v>
      </c>
      <c r="AD2192" s="5" t="e" cm="1">
        <f t="array" ref="AD2192">_xlfn.IFS(AND(G2192="〇",H2192&lt;&gt;"",I2192&lt;&gt;""),"ERROR",AND(G2192="",H2192&gt;$H$17,I2192&lt;&gt;""),"NG",AND(G2192="〇",H2192="",I2192=""),"OK")</f>
        <v>#N/A</v>
      </c>
      <c r="AE2192" s="5" t="str" cm="1">
        <f t="array" ref="AE2192">_xlfn.IFS(I2192="解雇","NG",H2192="","OK",H2192&lt;$H$17,"NG",H2192&gt;$H$17,"OK")</f>
        <v>OK</v>
      </c>
      <c r="AF2192" s="5" t="e">
        <f t="shared" si="480"/>
        <v>#N/A</v>
      </c>
    </row>
    <row r="2193" spans="2:32" ht="20.25" customHeight="1" x14ac:dyDescent="0.55000000000000004">
      <c r="B2193" s="9">
        <v>2176</v>
      </c>
      <c r="C2193" s="42"/>
      <c r="D2193" s="43"/>
      <c r="E2193" s="44"/>
      <c r="F2193" s="44"/>
      <c r="G2193" s="43"/>
      <c r="H2193" s="44"/>
      <c r="I2193" s="45"/>
      <c r="M2193" s="5">
        <f t="shared" si="467"/>
        <v>4</v>
      </c>
      <c r="N2193" s="5">
        <f t="shared" si="468"/>
        <v>2</v>
      </c>
      <c r="O2193" s="5" t="str">
        <f t="shared" si="469"/>
        <v/>
      </c>
      <c r="P2193" s="5">
        <f t="shared" si="470"/>
        <v>0</v>
      </c>
      <c r="Q2193" s="5">
        <f t="shared" ca="1" si="471"/>
        <v>126</v>
      </c>
      <c r="R2193" s="26">
        <f t="shared" si="472"/>
        <v>5479</v>
      </c>
      <c r="S2193" s="26">
        <f t="shared" si="473"/>
        <v>5205</v>
      </c>
      <c r="T2193" s="27" t="str" cm="1">
        <f t="array" aca="1" ref="T2193" ca="1">_xlfn.IFS(Q2193="","NG",Q2193&gt;16,"OK",TODAY()&gt;S2193,"OK",Q2193&lt;16,"NG")</f>
        <v>OK</v>
      </c>
      <c r="U2193" s="5" t="str" cm="1">
        <f t="array" aca="1" ref="U2193" ca="1">IFERROR(_xlfn.IFS(T2193&lt;&gt;"OK","NG",M2193=0,"OK",TRUE,"NG"),"")</f>
        <v>NG</v>
      </c>
      <c r="V2193" s="5" t="str">
        <f t="shared" si="474"/>
        <v>NG</v>
      </c>
      <c r="W2193" s="28" t="str">
        <f t="shared" ca="1" si="475"/>
        <v>OK</v>
      </c>
      <c r="X2193" s="5" t="str">
        <f t="shared" si="476"/>
        <v>NG</v>
      </c>
      <c r="Y2193" s="5">
        <f t="shared" ca="1" si="477"/>
        <v>126</v>
      </c>
      <c r="Z2193" s="5">
        <f t="shared" ca="1" si="478"/>
        <v>126</v>
      </c>
      <c r="AA2193" s="5" t="str" cm="1">
        <f t="array" ref="AA2193">_xlfn.IFS(H2193="","OK",H2193&lt;$F$17,"NG",I2193="解雇","NG",OR(I2193="自主退職",I2193="契約満了"),"OK")</f>
        <v>OK</v>
      </c>
      <c r="AB2193" s="5" t="str" cm="1">
        <f t="array" aca="1" ref="AB2193" ca="1">_xlfn.IFS(AA2193="NG","NG",OR(X2193="NG",X2193="ERROR",X2193=FALSE),"NG",U2193="NG","NG",V2193="OK","OK",AD2193="OK","OK")</f>
        <v>NG</v>
      </c>
      <c r="AC2193" s="5" t="str">
        <f t="shared" si="479"/>
        <v>NG</v>
      </c>
      <c r="AD2193" s="5" t="e" cm="1">
        <f t="array" ref="AD2193">_xlfn.IFS(AND(G2193="〇",H2193&lt;&gt;"",I2193&lt;&gt;""),"ERROR",AND(G2193="",H2193&gt;$H$17,I2193&lt;&gt;""),"NG",AND(G2193="〇",H2193="",I2193=""),"OK")</f>
        <v>#N/A</v>
      </c>
      <c r="AE2193" s="5" t="str" cm="1">
        <f t="array" ref="AE2193">_xlfn.IFS(I2193="解雇","NG",H2193="","OK",H2193&lt;$H$17,"NG",H2193&gt;$H$17,"OK")</f>
        <v>OK</v>
      </c>
      <c r="AF2193" s="5" t="e">
        <f t="shared" si="480"/>
        <v>#N/A</v>
      </c>
    </row>
    <row r="2194" spans="2:32" ht="20.25" customHeight="1" x14ac:dyDescent="0.55000000000000004">
      <c r="B2194" s="9">
        <v>2177</v>
      </c>
      <c r="C2194" s="42"/>
      <c r="D2194" s="43"/>
      <c r="E2194" s="44"/>
      <c r="F2194" s="44"/>
      <c r="G2194" s="43"/>
      <c r="H2194" s="44"/>
      <c r="I2194" s="45"/>
      <c r="M2194" s="5">
        <f t="shared" si="467"/>
        <v>4</v>
      </c>
      <c r="N2194" s="5">
        <f t="shared" si="468"/>
        <v>2</v>
      </c>
      <c r="O2194" s="5" t="str">
        <f t="shared" si="469"/>
        <v/>
      </c>
      <c r="P2194" s="5">
        <f t="shared" si="470"/>
        <v>0</v>
      </c>
      <c r="Q2194" s="5">
        <f t="shared" ca="1" si="471"/>
        <v>126</v>
      </c>
      <c r="R2194" s="26">
        <f t="shared" si="472"/>
        <v>5479</v>
      </c>
      <c r="S2194" s="26">
        <f t="shared" si="473"/>
        <v>5205</v>
      </c>
      <c r="T2194" s="27" t="str" cm="1">
        <f t="array" aca="1" ref="T2194" ca="1">_xlfn.IFS(Q2194="","NG",Q2194&gt;16,"OK",TODAY()&gt;S2194,"OK",Q2194&lt;16,"NG")</f>
        <v>OK</v>
      </c>
      <c r="U2194" s="5" t="str" cm="1">
        <f t="array" aca="1" ref="U2194" ca="1">IFERROR(_xlfn.IFS(T2194&lt;&gt;"OK","NG",M2194=0,"OK",TRUE,"NG"),"")</f>
        <v>NG</v>
      </c>
      <c r="V2194" s="5" t="str">
        <f t="shared" si="474"/>
        <v>NG</v>
      </c>
      <c r="W2194" s="28" t="str">
        <f t="shared" ca="1" si="475"/>
        <v>OK</v>
      </c>
      <c r="X2194" s="5" t="str">
        <f t="shared" si="476"/>
        <v>NG</v>
      </c>
      <c r="Y2194" s="5">
        <f t="shared" ca="1" si="477"/>
        <v>126</v>
      </c>
      <c r="Z2194" s="5">
        <f t="shared" ca="1" si="478"/>
        <v>126</v>
      </c>
      <c r="AA2194" s="5" t="str" cm="1">
        <f t="array" ref="AA2194">_xlfn.IFS(H2194="","OK",H2194&lt;$F$17,"NG",I2194="解雇","NG",OR(I2194="自主退職",I2194="契約満了"),"OK")</f>
        <v>OK</v>
      </c>
      <c r="AB2194" s="5" t="str" cm="1">
        <f t="array" aca="1" ref="AB2194" ca="1">_xlfn.IFS(AA2194="NG","NG",OR(X2194="NG",X2194="ERROR",X2194=FALSE),"NG",U2194="NG","NG",V2194="OK","OK",AD2194="OK","OK")</f>
        <v>NG</v>
      </c>
      <c r="AC2194" s="5" t="str">
        <f t="shared" si="479"/>
        <v>NG</v>
      </c>
      <c r="AD2194" s="5" t="e" cm="1">
        <f t="array" ref="AD2194">_xlfn.IFS(AND(G2194="〇",H2194&lt;&gt;"",I2194&lt;&gt;""),"ERROR",AND(G2194="",H2194&gt;$H$17,I2194&lt;&gt;""),"NG",AND(G2194="〇",H2194="",I2194=""),"OK")</f>
        <v>#N/A</v>
      </c>
      <c r="AE2194" s="5" t="str" cm="1">
        <f t="array" ref="AE2194">_xlfn.IFS(I2194="解雇","NG",H2194="","OK",H2194&lt;$H$17,"NG",H2194&gt;$H$17,"OK")</f>
        <v>OK</v>
      </c>
      <c r="AF2194" s="5" t="e">
        <f t="shared" si="480"/>
        <v>#N/A</v>
      </c>
    </row>
    <row r="2195" spans="2:32" ht="20.25" customHeight="1" x14ac:dyDescent="0.55000000000000004">
      <c r="B2195" s="9">
        <v>2178</v>
      </c>
      <c r="C2195" s="42"/>
      <c r="D2195" s="43"/>
      <c r="E2195" s="44"/>
      <c r="F2195" s="44"/>
      <c r="G2195" s="43"/>
      <c r="H2195" s="44"/>
      <c r="I2195" s="45"/>
      <c r="M2195" s="5">
        <f t="shared" ref="M2195:M2258" si="481">COUNTBLANK(C2195:F2195)</f>
        <v>4</v>
      </c>
      <c r="N2195" s="5">
        <f t="shared" ref="N2195:N2258" si="482">COUNTBLANK(H2195:I2195)</f>
        <v>2</v>
      </c>
      <c r="O2195" s="5" t="str">
        <f t="shared" ref="O2195:O2258" si="483">TRIM(SUBSTITUTE(C2195&amp;D2195&amp;E2195,"　",""))</f>
        <v/>
      </c>
      <c r="P2195" s="5">
        <f t="shared" ref="P2195:P2258" si="484">IF(O2195="",0,COUNTIF($O$18:$O$5017,O2195))</f>
        <v>0</v>
      </c>
      <c r="Q2195" s="5">
        <f t="shared" ref="Q2195:Q2258" ca="1" si="485">IFERROR(DATEDIF(E2195,TODAY(),"Y"),"")</f>
        <v>126</v>
      </c>
      <c r="R2195" s="26">
        <f t="shared" ref="R2195:R2258" si="486">DATE(YEAR(E2195)+15,MONTH(E2195),DAY(E2195))</f>
        <v>5479</v>
      </c>
      <c r="S2195" s="26">
        <f t="shared" ref="S2195:S2258" si="487">IF(OR(MONTH(E2195)=1,MONTH(E2195)=2,MONTH(E2195)=3),DATE(YEAR(R2195),MONTH(1)+3,DAY(1)),DATE(YEAR(R2195)+1,MONTH(1)+3,DAY(1)))</f>
        <v>5205</v>
      </c>
      <c r="T2195" s="27" t="str" cm="1">
        <f t="array" aca="1" ref="T2195" ca="1">_xlfn.IFS(Q2195="","NG",Q2195&gt;16,"OK",TODAY()&gt;S2195,"OK",Q2195&lt;16,"NG")</f>
        <v>OK</v>
      </c>
      <c r="U2195" s="5" t="str" cm="1">
        <f t="array" aca="1" ref="U2195" ca="1">IFERROR(_xlfn.IFS(T2195&lt;&gt;"OK","NG",M2195=0,"OK",TRUE,"NG"),"")</f>
        <v>NG</v>
      </c>
      <c r="V2195" s="5" t="str">
        <f t="shared" ref="V2195:V2258" si="488">IF(N2195=0,"OK","NG")</f>
        <v>NG</v>
      </c>
      <c r="W2195" s="28" t="str">
        <f t="shared" ref="W2195:W2258" ca="1" si="489">IF(F2195&lt;TODAY(),"OK","NG")</f>
        <v>OK</v>
      </c>
      <c r="X2195" s="5" t="str">
        <f t="shared" ref="X2195:X2258" si="490">IF(E2195&gt;F2195,"NG",IF(F2195&lt;S2195,"NG",IF(F2195&lt;$F$17,"OK")))</f>
        <v>NG</v>
      </c>
      <c r="Y2195" s="5">
        <f t="shared" ref="Y2195:Y2258" ca="1" si="491">IFERROR(DATEDIF(F2195,TODAY(),"Y"),"")</f>
        <v>126</v>
      </c>
      <c r="Z2195" s="5">
        <f t="shared" ref="Z2195:Z2258" ca="1" si="492">IFERROR(DATEDIF(H2195,TODAY(),"Y"),"")</f>
        <v>126</v>
      </c>
      <c r="AA2195" s="5" t="str" cm="1">
        <f t="array" ref="AA2195">_xlfn.IFS(H2195="","OK",H2195&lt;$F$17,"NG",I2195="解雇","NG",OR(I2195="自主退職",I2195="契約満了"),"OK")</f>
        <v>OK</v>
      </c>
      <c r="AB2195" s="5" t="str" cm="1">
        <f t="array" aca="1" ref="AB2195" ca="1">_xlfn.IFS(AA2195="NG","NG",OR(X2195="NG",X2195="ERROR",X2195=FALSE),"NG",U2195="NG","NG",V2195="OK","OK",AD2195="OK","OK")</f>
        <v>NG</v>
      </c>
      <c r="AC2195" s="5" t="str">
        <f t="shared" ref="AC2195:AC2258" si="493">IF(E2195&gt;F2195,"NG",IF(F2195&lt;S2195,"NG",IF(F2195&lt;$H$17,"OK","ERROR")))</f>
        <v>NG</v>
      </c>
      <c r="AD2195" s="5" t="e" cm="1">
        <f t="array" ref="AD2195">_xlfn.IFS(AND(G2195="〇",H2195&lt;&gt;"",I2195&lt;&gt;""),"ERROR",AND(G2195="",H2195&gt;$H$17,I2195&lt;&gt;""),"NG",AND(G2195="〇",H2195="",I2195=""),"OK")</f>
        <v>#N/A</v>
      </c>
      <c r="AE2195" s="5" t="str" cm="1">
        <f t="array" ref="AE2195">_xlfn.IFS(I2195="解雇","NG",H2195="","OK",H2195&lt;$H$17,"NG",H2195&gt;$H$17,"OK")</f>
        <v>OK</v>
      </c>
      <c r="AF2195" s="5" t="e">
        <f t="shared" ref="AF2195:AF2258" si="494">IF(AND(AE2195="OK",AD2195="OK",AC2195="OK"),"OK","NG")</f>
        <v>#N/A</v>
      </c>
    </row>
    <row r="2196" spans="2:32" ht="20.25" customHeight="1" x14ac:dyDescent="0.55000000000000004">
      <c r="B2196" s="9">
        <v>2179</v>
      </c>
      <c r="C2196" s="42"/>
      <c r="D2196" s="43"/>
      <c r="E2196" s="44"/>
      <c r="F2196" s="44"/>
      <c r="G2196" s="43"/>
      <c r="H2196" s="44"/>
      <c r="I2196" s="45"/>
      <c r="M2196" s="5">
        <f t="shared" si="481"/>
        <v>4</v>
      </c>
      <c r="N2196" s="5">
        <f t="shared" si="482"/>
        <v>2</v>
      </c>
      <c r="O2196" s="5" t="str">
        <f t="shared" si="483"/>
        <v/>
      </c>
      <c r="P2196" s="5">
        <f t="shared" si="484"/>
        <v>0</v>
      </c>
      <c r="Q2196" s="5">
        <f t="shared" ca="1" si="485"/>
        <v>126</v>
      </c>
      <c r="R2196" s="26">
        <f t="shared" si="486"/>
        <v>5479</v>
      </c>
      <c r="S2196" s="26">
        <f t="shared" si="487"/>
        <v>5205</v>
      </c>
      <c r="T2196" s="27" t="str" cm="1">
        <f t="array" aca="1" ref="T2196" ca="1">_xlfn.IFS(Q2196="","NG",Q2196&gt;16,"OK",TODAY()&gt;S2196,"OK",Q2196&lt;16,"NG")</f>
        <v>OK</v>
      </c>
      <c r="U2196" s="5" t="str" cm="1">
        <f t="array" aca="1" ref="U2196" ca="1">IFERROR(_xlfn.IFS(T2196&lt;&gt;"OK","NG",M2196=0,"OK",TRUE,"NG"),"")</f>
        <v>NG</v>
      </c>
      <c r="V2196" s="5" t="str">
        <f t="shared" si="488"/>
        <v>NG</v>
      </c>
      <c r="W2196" s="28" t="str">
        <f t="shared" ca="1" si="489"/>
        <v>OK</v>
      </c>
      <c r="X2196" s="5" t="str">
        <f t="shared" si="490"/>
        <v>NG</v>
      </c>
      <c r="Y2196" s="5">
        <f t="shared" ca="1" si="491"/>
        <v>126</v>
      </c>
      <c r="Z2196" s="5">
        <f t="shared" ca="1" si="492"/>
        <v>126</v>
      </c>
      <c r="AA2196" s="5" t="str" cm="1">
        <f t="array" ref="AA2196">_xlfn.IFS(H2196="","OK",H2196&lt;$F$17,"NG",I2196="解雇","NG",OR(I2196="自主退職",I2196="契約満了"),"OK")</f>
        <v>OK</v>
      </c>
      <c r="AB2196" s="5" t="str" cm="1">
        <f t="array" aca="1" ref="AB2196" ca="1">_xlfn.IFS(AA2196="NG","NG",OR(X2196="NG",X2196="ERROR",X2196=FALSE),"NG",U2196="NG","NG",V2196="OK","OK",AD2196="OK","OK")</f>
        <v>NG</v>
      </c>
      <c r="AC2196" s="5" t="str">
        <f t="shared" si="493"/>
        <v>NG</v>
      </c>
      <c r="AD2196" s="5" t="e" cm="1">
        <f t="array" ref="AD2196">_xlfn.IFS(AND(G2196="〇",H2196&lt;&gt;"",I2196&lt;&gt;""),"ERROR",AND(G2196="",H2196&gt;$H$17,I2196&lt;&gt;""),"NG",AND(G2196="〇",H2196="",I2196=""),"OK")</f>
        <v>#N/A</v>
      </c>
      <c r="AE2196" s="5" t="str" cm="1">
        <f t="array" ref="AE2196">_xlfn.IFS(I2196="解雇","NG",H2196="","OK",H2196&lt;$H$17,"NG",H2196&gt;$H$17,"OK")</f>
        <v>OK</v>
      </c>
      <c r="AF2196" s="5" t="e">
        <f t="shared" si="494"/>
        <v>#N/A</v>
      </c>
    </row>
    <row r="2197" spans="2:32" ht="20.25" customHeight="1" x14ac:dyDescent="0.55000000000000004">
      <c r="B2197" s="9">
        <v>2180</v>
      </c>
      <c r="C2197" s="42"/>
      <c r="D2197" s="43"/>
      <c r="E2197" s="44"/>
      <c r="F2197" s="44"/>
      <c r="G2197" s="43"/>
      <c r="H2197" s="44"/>
      <c r="I2197" s="45"/>
      <c r="M2197" s="5">
        <f t="shared" si="481"/>
        <v>4</v>
      </c>
      <c r="N2197" s="5">
        <f t="shared" si="482"/>
        <v>2</v>
      </c>
      <c r="O2197" s="5" t="str">
        <f t="shared" si="483"/>
        <v/>
      </c>
      <c r="P2197" s="5">
        <f t="shared" si="484"/>
        <v>0</v>
      </c>
      <c r="Q2197" s="5">
        <f t="shared" ca="1" si="485"/>
        <v>126</v>
      </c>
      <c r="R2197" s="26">
        <f t="shared" si="486"/>
        <v>5479</v>
      </c>
      <c r="S2197" s="26">
        <f t="shared" si="487"/>
        <v>5205</v>
      </c>
      <c r="T2197" s="27" t="str" cm="1">
        <f t="array" aca="1" ref="T2197" ca="1">_xlfn.IFS(Q2197="","NG",Q2197&gt;16,"OK",TODAY()&gt;S2197,"OK",Q2197&lt;16,"NG")</f>
        <v>OK</v>
      </c>
      <c r="U2197" s="5" t="str" cm="1">
        <f t="array" aca="1" ref="U2197" ca="1">IFERROR(_xlfn.IFS(T2197&lt;&gt;"OK","NG",M2197=0,"OK",TRUE,"NG"),"")</f>
        <v>NG</v>
      </c>
      <c r="V2197" s="5" t="str">
        <f t="shared" si="488"/>
        <v>NG</v>
      </c>
      <c r="W2197" s="28" t="str">
        <f t="shared" ca="1" si="489"/>
        <v>OK</v>
      </c>
      <c r="X2197" s="5" t="str">
        <f t="shared" si="490"/>
        <v>NG</v>
      </c>
      <c r="Y2197" s="5">
        <f t="shared" ca="1" si="491"/>
        <v>126</v>
      </c>
      <c r="Z2197" s="5">
        <f t="shared" ca="1" si="492"/>
        <v>126</v>
      </c>
      <c r="AA2197" s="5" t="str" cm="1">
        <f t="array" ref="AA2197">_xlfn.IFS(H2197="","OK",H2197&lt;$F$17,"NG",I2197="解雇","NG",OR(I2197="自主退職",I2197="契約満了"),"OK")</f>
        <v>OK</v>
      </c>
      <c r="AB2197" s="5" t="str" cm="1">
        <f t="array" aca="1" ref="AB2197" ca="1">_xlfn.IFS(AA2197="NG","NG",OR(X2197="NG",X2197="ERROR",X2197=FALSE),"NG",U2197="NG","NG",V2197="OK","OK",AD2197="OK","OK")</f>
        <v>NG</v>
      </c>
      <c r="AC2197" s="5" t="str">
        <f t="shared" si="493"/>
        <v>NG</v>
      </c>
      <c r="AD2197" s="5" t="e" cm="1">
        <f t="array" ref="AD2197">_xlfn.IFS(AND(G2197="〇",H2197&lt;&gt;"",I2197&lt;&gt;""),"ERROR",AND(G2197="",H2197&gt;$H$17,I2197&lt;&gt;""),"NG",AND(G2197="〇",H2197="",I2197=""),"OK")</f>
        <v>#N/A</v>
      </c>
      <c r="AE2197" s="5" t="str" cm="1">
        <f t="array" ref="AE2197">_xlfn.IFS(I2197="解雇","NG",H2197="","OK",H2197&lt;$H$17,"NG",H2197&gt;$H$17,"OK")</f>
        <v>OK</v>
      </c>
      <c r="AF2197" s="5" t="e">
        <f t="shared" si="494"/>
        <v>#N/A</v>
      </c>
    </row>
    <row r="2198" spans="2:32" ht="20.25" customHeight="1" x14ac:dyDescent="0.55000000000000004">
      <c r="B2198" s="9">
        <v>2181</v>
      </c>
      <c r="C2198" s="42"/>
      <c r="D2198" s="43"/>
      <c r="E2198" s="44"/>
      <c r="F2198" s="44"/>
      <c r="G2198" s="43"/>
      <c r="H2198" s="44"/>
      <c r="I2198" s="45"/>
      <c r="M2198" s="5">
        <f t="shared" si="481"/>
        <v>4</v>
      </c>
      <c r="N2198" s="5">
        <f t="shared" si="482"/>
        <v>2</v>
      </c>
      <c r="O2198" s="5" t="str">
        <f t="shared" si="483"/>
        <v/>
      </c>
      <c r="P2198" s="5">
        <f t="shared" si="484"/>
        <v>0</v>
      </c>
      <c r="Q2198" s="5">
        <f t="shared" ca="1" si="485"/>
        <v>126</v>
      </c>
      <c r="R2198" s="26">
        <f t="shared" si="486"/>
        <v>5479</v>
      </c>
      <c r="S2198" s="26">
        <f t="shared" si="487"/>
        <v>5205</v>
      </c>
      <c r="T2198" s="27" t="str" cm="1">
        <f t="array" aca="1" ref="T2198" ca="1">_xlfn.IFS(Q2198="","NG",Q2198&gt;16,"OK",TODAY()&gt;S2198,"OK",Q2198&lt;16,"NG")</f>
        <v>OK</v>
      </c>
      <c r="U2198" s="5" t="str" cm="1">
        <f t="array" aca="1" ref="U2198" ca="1">IFERROR(_xlfn.IFS(T2198&lt;&gt;"OK","NG",M2198=0,"OK",TRUE,"NG"),"")</f>
        <v>NG</v>
      </c>
      <c r="V2198" s="5" t="str">
        <f t="shared" si="488"/>
        <v>NG</v>
      </c>
      <c r="W2198" s="28" t="str">
        <f t="shared" ca="1" si="489"/>
        <v>OK</v>
      </c>
      <c r="X2198" s="5" t="str">
        <f t="shared" si="490"/>
        <v>NG</v>
      </c>
      <c r="Y2198" s="5">
        <f t="shared" ca="1" si="491"/>
        <v>126</v>
      </c>
      <c r="Z2198" s="5">
        <f t="shared" ca="1" si="492"/>
        <v>126</v>
      </c>
      <c r="AA2198" s="5" t="str" cm="1">
        <f t="array" ref="AA2198">_xlfn.IFS(H2198="","OK",H2198&lt;$F$17,"NG",I2198="解雇","NG",OR(I2198="自主退職",I2198="契約満了"),"OK")</f>
        <v>OK</v>
      </c>
      <c r="AB2198" s="5" t="str" cm="1">
        <f t="array" aca="1" ref="AB2198" ca="1">_xlfn.IFS(AA2198="NG","NG",OR(X2198="NG",X2198="ERROR",X2198=FALSE),"NG",U2198="NG","NG",V2198="OK","OK",AD2198="OK","OK")</f>
        <v>NG</v>
      </c>
      <c r="AC2198" s="5" t="str">
        <f t="shared" si="493"/>
        <v>NG</v>
      </c>
      <c r="AD2198" s="5" t="e" cm="1">
        <f t="array" ref="AD2198">_xlfn.IFS(AND(G2198="〇",H2198&lt;&gt;"",I2198&lt;&gt;""),"ERROR",AND(G2198="",H2198&gt;$H$17,I2198&lt;&gt;""),"NG",AND(G2198="〇",H2198="",I2198=""),"OK")</f>
        <v>#N/A</v>
      </c>
      <c r="AE2198" s="5" t="str" cm="1">
        <f t="array" ref="AE2198">_xlfn.IFS(I2198="解雇","NG",H2198="","OK",H2198&lt;$H$17,"NG",H2198&gt;$H$17,"OK")</f>
        <v>OK</v>
      </c>
      <c r="AF2198" s="5" t="e">
        <f t="shared" si="494"/>
        <v>#N/A</v>
      </c>
    </row>
    <row r="2199" spans="2:32" ht="20.25" customHeight="1" x14ac:dyDescent="0.55000000000000004">
      <c r="B2199" s="9">
        <v>2182</v>
      </c>
      <c r="C2199" s="42"/>
      <c r="D2199" s="43"/>
      <c r="E2199" s="44"/>
      <c r="F2199" s="44"/>
      <c r="G2199" s="43"/>
      <c r="H2199" s="44"/>
      <c r="I2199" s="45"/>
      <c r="M2199" s="5">
        <f t="shared" si="481"/>
        <v>4</v>
      </c>
      <c r="N2199" s="5">
        <f t="shared" si="482"/>
        <v>2</v>
      </c>
      <c r="O2199" s="5" t="str">
        <f t="shared" si="483"/>
        <v/>
      </c>
      <c r="P2199" s="5">
        <f t="shared" si="484"/>
        <v>0</v>
      </c>
      <c r="Q2199" s="5">
        <f t="shared" ca="1" si="485"/>
        <v>126</v>
      </c>
      <c r="R2199" s="26">
        <f t="shared" si="486"/>
        <v>5479</v>
      </c>
      <c r="S2199" s="26">
        <f t="shared" si="487"/>
        <v>5205</v>
      </c>
      <c r="T2199" s="27" t="str" cm="1">
        <f t="array" aca="1" ref="T2199" ca="1">_xlfn.IFS(Q2199="","NG",Q2199&gt;16,"OK",TODAY()&gt;S2199,"OK",Q2199&lt;16,"NG")</f>
        <v>OK</v>
      </c>
      <c r="U2199" s="5" t="str" cm="1">
        <f t="array" aca="1" ref="U2199" ca="1">IFERROR(_xlfn.IFS(T2199&lt;&gt;"OK","NG",M2199=0,"OK",TRUE,"NG"),"")</f>
        <v>NG</v>
      </c>
      <c r="V2199" s="5" t="str">
        <f t="shared" si="488"/>
        <v>NG</v>
      </c>
      <c r="W2199" s="28" t="str">
        <f t="shared" ca="1" si="489"/>
        <v>OK</v>
      </c>
      <c r="X2199" s="5" t="str">
        <f t="shared" si="490"/>
        <v>NG</v>
      </c>
      <c r="Y2199" s="5">
        <f t="shared" ca="1" si="491"/>
        <v>126</v>
      </c>
      <c r="Z2199" s="5">
        <f t="shared" ca="1" si="492"/>
        <v>126</v>
      </c>
      <c r="AA2199" s="5" t="str" cm="1">
        <f t="array" ref="AA2199">_xlfn.IFS(H2199="","OK",H2199&lt;$F$17,"NG",I2199="解雇","NG",OR(I2199="自主退職",I2199="契約満了"),"OK")</f>
        <v>OK</v>
      </c>
      <c r="AB2199" s="5" t="str" cm="1">
        <f t="array" aca="1" ref="AB2199" ca="1">_xlfn.IFS(AA2199="NG","NG",OR(X2199="NG",X2199="ERROR",X2199=FALSE),"NG",U2199="NG","NG",V2199="OK","OK",AD2199="OK","OK")</f>
        <v>NG</v>
      </c>
      <c r="AC2199" s="5" t="str">
        <f t="shared" si="493"/>
        <v>NG</v>
      </c>
      <c r="AD2199" s="5" t="e" cm="1">
        <f t="array" ref="AD2199">_xlfn.IFS(AND(G2199="〇",H2199&lt;&gt;"",I2199&lt;&gt;""),"ERROR",AND(G2199="",H2199&gt;$H$17,I2199&lt;&gt;""),"NG",AND(G2199="〇",H2199="",I2199=""),"OK")</f>
        <v>#N/A</v>
      </c>
      <c r="AE2199" s="5" t="str" cm="1">
        <f t="array" ref="AE2199">_xlfn.IFS(I2199="解雇","NG",H2199="","OK",H2199&lt;$H$17,"NG",H2199&gt;$H$17,"OK")</f>
        <v>OK</v>
      </c>
      <c r="AF2199" s="5" t="e">
        <f t="shared" si="494"/>
        <v>#N/A</v>
      </c>
    </row>
    <row r="2200" spans="2:32" ht="20.25" customHeight="1" x14ac:dyDescent="0.55000000000000004">
      <c r="B2200" s="9">
        <v>2183</v>
      </c>
      <c r="C2200" s="42"/>
      <c r="D2200" s="43"/>
      <c r="E2200" s="44"/>
      <c r="F2200" s="44"/>
      <c r="G2200" s="43"/>
      <c r="H2200" s="44"/>
      <c r="I2200" s="45"/>
      <c r="M2200" s="5">
        <f t="shared" si="481"/>
        <v>4</v>
      </c>
      <c r="N2200" s="5">
        <f t="shared" si="482"/>
        <v>2</v>
      </c>
      <c r="O2200" s="5" t="str">
        <f t="shared" si="483"/>
        <v/>
      </c>
      <c r="P2200" s="5">
        <f t="shared" si="484"/>
        <v>0</v>
      </c>
      <c r="Q2200" s="5">
        <f t="shared" ca="1" si="485"/>
        <v>126</v>
      </c>
      <c r="R2200" s="26">
        <f t="shared" si="486"/>
        <v>5479</v>
      </c>
      <c r="S2200" s="26">
        <f t="shared" si="487"/>
        <v>5205</v>
      </c>
      <c r="T2200" s="27" t="str" cm="1">
        <f t="array" aca="1" ref="T2200" ca="1">_xlfn.IFS(Q2200="","NG",Q2200&gt;16,"OK",TODAY()&gt;S2200,"OK",Q2200&lt;16,"NG")</f>
        <v>OK</v>
      </c>
      <c r="U2200" s="5" t="str" cm="1">
        <f t="array" aca="1" ref="U2200" ca="1">IFERROR(_xlfn.IFS(T2200&lt;&gt;"OK","NG",M2200=0,"OK",TRUE,"NG"),"")</f>
        <v>NG</v>
      </c>
      <c r="V2200" s="5" t="str">
        <f t="shared" si="488"/>
        <v>NG</v>
      </c>
      <c r="W2200" s="28" t="str">
        <f t="shared" ca="1" si="489"/>
        <v>OK</v>
      </c>
      <c r="X2200" s="5" t="str">
        <f t="shared" si="490"/>
        <v>NG</v>
      </c>
      <c r="Y2200" s="5">
        <f t="shared" ca="1" si="491"/>
        <v>126</v>
      </c>
      <c r="Z2200" s="5">
        <f t="shared" ca="1" si="492"/>
        <v>126</v>
      </c>
      <c r="AA2200" s="5" t="str" cm="1">
        <f t="array" ref="AA2200">_xlfn.IFS(H2200="","OK",H2200&lt;$F$17,"NG",I2200="解雇","NG",OR(I2200="自主退職",I2200="契約満了"),"OK")</f>
        <v>OK</v>
      </c>
      <c r="AB2200" s="5" t="str" cm="1">
        <f t="array" aca="1" ref="AB2200" ca="1">_xlfn.IFS(AA2200="NG","NG",OR(X2200="NG",X2200="ERROR",X2200=FALSE),"NG",U2200="NG","NG",V2200="OK","OK",AD2200="OK","OK")</f>
        <v>NG</v>
      </c>
      <c r="AC2200" s="5" t="str">
        <f t="shared" si="493"/>
        <v>NG</v>
      </c>
      <c r="AD2200" s="5" t="e" cm="1">
        <f t="array" ref="AD2200">_xlfn.IFS(AND(G2200="〇",H2200&lt;&gt;"",I2200&lt;&gt;""),"ERROR",AND(G2200="",H2200&gt;$H$17,I2200&lt;&gt;""),"NG",AND(G2200="〇",H2200="",I2200=""),"OK")</f>
        <v>#N/A</v>
      </c>
      <c r="AE2200" s="5" t="str" cm="1">
        <f t="array" ref="AE2200">_xlfn.IFS(I2200="解雇","NG",H2200="","OK",H2200&lt;$H$17,"NG",H2200&gt;$H$17,"OK")</f>
        <v>OK</v>
      </c>
      <c r="AF2200" s="5" t="e">
        <f t="shared" si="494"/>
        <v>#N/A</v>
      </c>
    </row>
    <row r="2201" spans="2:32" ht="20.25" customHeight="1" x14ac:dyDescent="0.55000000000000004">
      <c r="B2201" s="9">
        <v>2184</v>
      </c>
      <c r="C2201" s="42"/>
      <c r="D2201" s="43"/>
      <c r="E2201" s="44"/>
      <c r="F2201" s="44"/>
      <c r="G2201" s="43"/>
      <c r="H2201" s="44"/>
      <c r="I2201" s="45"/>
      <c r="M2201" s="5">
        <f t="shared" si="481"/>
        <v>4</v>
      </c>
      <c r="N2201" s="5">
        <f t="shared" si="482"/>
        <v>2</v>
      </c>
      <c r="O2201" s="5" t="str">
        <f t="shared" si="483"/>
        <v/>
      </c>
      <c r="P2201" s="5">
        <f t="shared" si="484"/>
        <v>0</v>
      </c>
      <c r="Q2201" s="5">
        <f t="shared" ca="1" si="485"/>
        <v>126</v>
      </c>
      <c r="R2201" s="26">
        <f t="shared" si="486"/>
        <v>5479</v>
      </c>
      <c r="S2201" s="26">
        <f t="shared" si="487"/>
        <v>5205</v>
      </c>
      <c r="T2201" s="27" t="str" cm="1">
        <f t="array" aca="1" ref="T2201" ca="1">_xlfn.IFS(Q2201="","NG",Q2201&gt;16,"OK",TODAY()&gt;S2201,"OK",Q2201&lt;16,"NG")</f>
        <v>OK</v>
      </c>
      <c r="U2201" s="5" t="str" cm="1">
        <f t="array" aca="1" ref="U2201" ca="1">IFERROR(_xlfn.IFS(T2201&lt;&gt;"OK","NG",M2201=0,"OK",TRUE,"NG"),"")</f>
        <v>NG</v>
      </c>
      <c r="V2201" s="5" t="str">
        <f t="shared" si="488"/>
        <v>NG</v>
      </c>
      <c r="W2201" s="28" t="str">
        <f t="shared" ca="1" si="489"/>
        <v>OK</v>
      </c>
      <c r="X2201" s="5" t="str">
        <f t="shared" si="490"/>
        <v>NG</v>
      </c>
      <c r="Y2201" s="5">
        <f t="shared" ca="1" si="491"/>
        <v>126</v>
      </c>
      <c r="Z2201" s="5">
        <f t="shared" ca="1" si="492"/>
        <v>126</v>
      </c>
      <c r="AA2201" s="5" t="str" cm="1">
        <f t="array" ref="AA2201">_xlfn.IFS(H2201="","OK",H2201&lt;$F$17,"NG",I2201="解雇","NG",OR(I2201="自主退職",I2201="契約満了"),"OK")</f>
        <v>OK</v>
      </c>
      <c r="AB2201" s="5" t="str" cm="1">
        <f t="array" aca="1" ref="AB2201" ca="1">_xlfn.IFS(AA2201="NG","NG",OR(X2201="NG",X2201="ERROR",X2201=FALSE),"NG",U2201="NG","NG",V2201="OK","OK",AD2201="OK","OK")</f>
        <v>NG</v>
      </c>
      <c r="AC2201" s="5" t="str">
        <f t="shared" si="493"/>
        <v>NG</v>
      </c>
      <c r="AD2201" s="5" t="e" cm="1">
        <f t="array" ref="AD2201">_xlfn.IFS(AND(G2201="〇",H2201&lt;&gt;"",I2201&lt;&gt;""),"ERROR",AND(G2201="",H2201&gt;$H$17,I2201&lt;&gt;""),"NG",AND(G2201="〇",H2201="",I2201=""),"OK")</f>
        <v>#N/A</v>
      </c>
      <c r="AE2201" s="5" t="str" cm="1">
        <f t="array" ref="AE2201">_xlfn.IFS(I2201="解雇","NG",H2201="","OK",H2201&lt;$H$17,"NG",H2201&gt;$H$17,"OK")</f>
        <v>OK</v>
      </c>
      <c r="AF2201" s="5" t="e">
        <f t="shared" si="494"/>
        <v>#N/A</v>
      </c>
    </row>
    <row r="2202" spans="2:32" ht="20.25" customHeight="1" x14ac:dyDescent="0.55000000000000004">
      <c r="B2202" s="9">
        <v>2185</v>
      </c>
      <c r="C2202" s="42"/>
      <c r="D2202" s="43"/>
      <c r="E2202" s="44"/>
      <c r="F2202" s="44"/>
      <c r="G2202" s="43"/>
      <c r="H2202" s="44"/>
      <c r="I2202" s="45"/>
      <c r="M2202" s="5">
        <f t="shared" si="481"/>
        <v>4</v>
      </c>
      <c r="N2202" s="5">
        <f t="shared" si="482"/>
        <v>2</v>
      </c>
      <c r="O2202" s="5" t="str">
        <f t="shared" si="483"/>
        <v/>
      </c>
      <c r="P2202" s="5">
        <f t="shared" si="484"/>
        <v>0</v>
      </c>
      <c r="Q2202" s="5">
        <f t="shared" ca="1" si="485"/>
        <v>126</v>
      </c>
      <c r="R2202" s="26">
        <f t="shared" si="486"/>
        <v>5479</v>
      </c>
      <c r="S2202" s="26">
        <f t="shared" si="487"/>
        <v>5205</v>
      </c>
      <c r="T2202" s="27" t="str" cm="1">
        <f t="array" aca="1" ref="T2202" ca="1">_xlfn.IFS(Q2202="","NG",Q2202&gt;16,"OK",TODAY()&gt;S2202,"OK",Q2202&lt;16,"NG")</f>
        <v>OK</v>
      </c>
      <c r="U2202" s="5" t="str" cm="1">
        <f t="array" aca="1" ref="U2202" ca="1">IFERROR(_xlfn.IFS(T2202&lt;&gt;"OK","NG",M2202=0,"OK",TRUE,"NG"),"")</f>
        <v>NG</v>
      </c>
      <c r="V2202" s="5" t="str">
        <f t="shared" si="488"/>
        <v>NG</v>
      </c>
      <c r="W2202" s="28" t="str">
        <f t="shared" ca="1" si="489"/>
        <v>OK</v>
      </c>
      <c r="X2202" s="5" t="str">
        <f t="shared" si="490"/>
        <v>NG</v>
      </c>
      <c r="Y2202" s="5">
        <f t="shared" ca="1" si="491"/>
        <v>126</v>
      </c>
      <c r="Z2202" s="5">
        <f t="shared" ca="1" si="492"/>
        <v>126</v>
      </c>
      <c r="AA2202" s="5" t="str" cm="1">
        <f t="array" ref="AA2202">_xlfn.IFS(H2202="","OK",H2202&lt;$F$17,"NG",I2202="解雇","NG",OR(I2202="自主退職",I2202="契約満了"),"OK")</f>
        <v>OK</v>
      </c>
      <c r="AB2202" s="5" t="str" cm="1">
        <f t="array" aca="1" ref="AB2202" ca="1">_xlfn.IFS(AA2202="NG","NG",OR(X2202="NG",X2202="ERROR",X2202=FALSE),"NG",U2202="NG","NG",V2202="OK","OK",AD2202="OK","OK")</f>
        <v>NG</v>
      </c>
      <c r="AC2202" s="5" t="str">
        <f t="shared" si="493"/>
        <v>NG</v>
      </c>
      <c r="AD2202" s="5" t="e" cm="1">
        <f t="array" ref="AD2202">_xlfn.IFS(AND(G2202="〇",H2202&lt;&gt;"",I2202&lt;&gt;""),"ERROR",AND(G2202="",H2202&gt;$H$17,I2202&lt;&gt;""),"NG",AND(G2202="〇",H2202="",I2202=""),"OK")</f>
        <v>#N/A</v>
      </c>
      <c r="AE2202" s="5" t="str" cm="1">
        <f t="array" ref="AE2202">_xlfn.IFS(I2202="解雇","NG",H2202="","OK",H2202&lt;$H$17,"NG",H2202&gt;$H$17,"OK")</f>
        <v>OK</v>
      </c>
      <c r="AF2202" s="5" t="e">
        <f t="shared" si="494"/>
        <v>#N/A</v>
      </c>
    </row>
    <row r="2203" spans="2:32" ht="20.25" customHeight="1" x14ac:dyDescent="0.55000000000000004">
      <c r="B2203" s="9">
        <v>2186</v>
      </c>
      <c r="C2203" s="42"/>
      <c r="D2203" s="43"/>
      <c r="E2203" s="44"/>
      <c r="F2203" s="44"/>
      <c r="G2203" s="43"/>
      <c r="H2203" s="44"/>
      <c r="I2203" s="45"/>
      <c r="M2203" s="5">
        <f t="shared" si="481"/>
        <v>4</v>
      </c>
      <c r="N2203" s="5">
        <f t="shared" si="482"/>
        <v>2</v>
      </c>
      <c r="O2203" s="5" t="str">
        <f t="shared" si="483"/>
        <v/>
      </c>
      <c r="P2203" s="5">
        <f t="shared" si="484"/>
        <v>0</v>
      </c>
      <c r="Q2203" s="5">
        <f t="shared" ca="1" si="485"/>
        <v>126</v>
      </c>
      <c r="R2203" s="26">
        <f t="shared" si="486"/>
        <v>5479</v>
      </c>
      <c r="S2203" s="26">
        <f t="shared" si="487"/>
        <v>5205</v>
      </c>
      <c r="T2203" s="27" t="str" cm="1">
        <f t="array" aca="1" ref="T2203" ca="1">_xlfn.IFS(Q2203="","NG",Q2203&gt;16,"OK",TODAY()&gt;S2203,"OK",Q2203&lt;16,"NG")</f>
        <v>OK</v>
      </c>
      <c r="U2203" s="5" t="str" cm="1">
        <f t="array" aca="1" ref="U2203" ca="1">IFERROR(_xlfn.IFS(T2203&lt;&gt;"OK","NG",M2203=0,"OK",TRUE,"NG"),"")</f>
        <v>NG</v>
      </c>
      <c r="V2203" s="5" t="str">
        <f t="shared" si="488"/>
        <v>NG</v>
      </c>
      <c r="W2203" s="28" t="str">
        <f t="shared" ca="1" si="489"/>
        <v>OK</v>
      </c>
      <c r="X2203" s="5" t="str">
        <f t="shared" si="490"/>
        <v>NG</v>
      </c>
      <c r="Y2203" s="5">
        <f t="shared" ca="1" si="491"/>
        <v>126</v>
      </c>
      <c r="Z2203" s="5">
        <f t="shared" ca="1" si="492"/>
        <v>126</v>
      </c>
      <c r="AA2203" s="5" t="str" cm="1">
        <f t="array" ref="AA2203">_xlfn.IFS(H2203="","OK",H2203&lt;$F$17,"NG",I2203="解雇","NG",OR(I2203="自主退職",I2203="契約満了"),"OK")</f>
        <v>OK</v>
      </c>
      <c r="AB2203" s="5" t="str" cm="1">
        <f t="array" aca="1" ref="AB2203" ca="1">_xlfn.IFS(AA2203="NG","NG",OR(X2203="NG",X2203="ERROR",X2203=FALSE),"NG",U2203="NG","NG",V2203="OK","OK",AD2203="OK","OK")</f>
        <v>NG</v>
      </c>
      <c r="AC2203" s="5" t="str">
        <f t="shared" si="493"/>
        <v>NG</v>
      </c>
      <c r="AD2203" s="5" t="e" cm="1">
        <f t="array" ref="AD2203">_xlfn.IFS(AND(G2203="〇",H2203&lt;&gt;"",I2203&lt;&gt;""),"ERROR",AND(G2203="",H2203&gt;$H$17,I2203&lt;&gt;""),"NG",AND(G2203="〇",H2203="",I2203=""),"OK")</f>
        <v>#N/A</v>
      </c>
      <c r="AE2203" s="5" t="str" cm="1">
        <f t="array" ref="AE2203">_xlfn.IFS(I2203="解雇","NG",H2203="","OK",H2203&lt;$H$17,"NG",H2203&gt;$H$17,"OK")</f>
        <v>OK</v>
      </c>
      <c r="AF2203" s="5" t="e">
        <f t="shared" si="494"/>
        <v>#N/A</v>
      </c>
    </row>
    <row r="2204" spans="2:32" ht="20.25" customHeight="1" x14ac:dyDescent="0.55000000000000004">
      <c r="B2204" s="9">
        <v>2187</v>
      </c>
      <c r="C2204" s="42"/>
      <c r="D2204" s="43"/>
      <c r="E2204" s="44"/>
      <c r="F2204" s="44"/>
      <c r="G2204" s="43"/>
      <c r="H2204" s="44"/>
      <c r="I2204" s="45"/>
      <c r="M2204" s="5">
        <f t="shared" si="481"/>
        <v>4</v>
      </c>
      <c r="N2204" s="5">
        <f t="shared" si="482"/>
        <v>2</v>
      </c>
      <c r="O2204" s="5" t="str">
        <f t="shared" si="483"/>
        <v/>
      </c>
      <c r="P2204" s="5">
        <f t="shared" si="484"/>
        <v>0</v>
      </c>
      <c r="Q2204" s="5">
        <f t="shared" ca="1" si="485"/>
        <v>126</v>
      </c>
      <c r="R2204" s="26">
        <f t="shared" si="486"/>
        <v>5479</v>
      </c>
      <c r="S2204" s="26">
        <f t="shared" si="487"/>
        <v>5205</v>
      </c>
      <c r="T2204" s="27" t="str" cm="1">
        <f t="array" aca="1" ref="T2204" ca="1">_xlfn.IFS(Q2204="","NG",Q2204&gt;16,"OK",TODAY()&gt;S2204,"OK",Q2204&lt;16,"NG")</f>
        <v>OK</v>
      </c>
      <c r="U2204" s="5" t="str" cm="1">
        <f t="array" aca="1" ref="U2204" ca="1">IFERROR(_xlfn.IFS(T2204&lt;&gt;"OK","NG",M2204=0,"OK",TRUE,"NG"),"")</f>
        <v>NG</v>
      </c>
      <c r="V2204" s="5" t="str">
        <f t="shared" si="488"/>
        <v>NG</v>
      </c>
      <c r="W2204" s="28" t="str">
        <f t="shared" ca="1" si="489"/>
        <v>OK</v>
      </c>
      <c r="X2204" s="5" t="str">
        <f t="shared" si="490"/>
        <v>NG</v>
      </c>
      <c r="Y2204" s="5">
        <f t="shared" ca="1" si="491"/>
        <v>126</v>
      </c>
      <c r="Z2204" s="5">
        <f t="shared" ca="1" si="492"/>
        <v>126</v>
      </c>
      <c r="AA2204" s="5" t="str" cm="1">
        <f t="array" ref="AA2204">_xlfn.IFS(H2204="","OK",H2204&lt;$F$17,"NG",I2204="解雇","NG",OR(I2204="自主退職",I2204="契約満了"),"OK")</f>
        <v>OK</v>
      </c>
      <c r="AB2204" s="5" t="str" cm="1">
        <f t="array" aca="1" ref="AB2204" ca="1">_xlfn.IFS(AA2204="NG","NG",OR(X2204="NG",X2204="ERROR",X2204=FALSE),"NG",U2204="NG","NG",V2204="OK","OK",AD2204="OK","OK")</f>
        <v>NG</v>
      </c>
      <c r="AC2204" s="5" t="str">
        <f t="shared" si="493"/>
        <v>NG</v>
      </c>
      <c r="AD2204" s="5" t="e" cm="1">
        <f t="array" ref="AD2204">_xlfn.IFS(AND(G2204="〇",H2204&lt;&gt;"",I2204&lt;&gt;""),"ERROR",AND(G2204="",H2204&gt;$H$17,I2204&lt;&gt;""),"NG",AND(G2204="〇",H2204="",I2204=""),"OK")</f>
        <v>#N/A</v>
      </c>
      <c r="AE2204" s="5" t="str" cm="1">
        <f t="array" ref="AE2204">_xlfn.IFS(I2204="解雇","NG",H2204="","OK",H2204&lt;$H$17,"NG",H2204&gt;$H$17,"OK")</f>
        <v>OK</v>
      </c>
      <c r="AF2204" s="5" t="e">
        <f t="shared" si="494"/>
        <v>#N/A</v>
      </c>
    </row>
    <row r="2205" spans="2:32" ht="20.25" customHeight="1" x14ac:dyDescent="0.55000000000000004">
      <c r="B2205" s="9">
        <v>2188</v>
      </c>
      <c r="C2205" s="42"/>
      <c r="D2205" s="43"/>
      <c r="E2205" s="44"/>
      <c r="F2205" s="44"/>
      <c r="G2205" s="43"/>
      <c r="H2205" s="44"/>
      <c r="I2205" s="45"/>
      <c r="M2205" s="5">
        <f t="shared" si="481"/>
        <v>4</v>
      </c>
      <c r="N2205" s="5">
        <f t="shared" si="482"/>
        <v>2</v>
      </c>
      <c r="O2205" s="5" t="str">
        <f t="shared" si="483"/>
        <v/>
      </c>
      <c r="P2205" s="5">
        <f t="shared" si="484"/>
        <v>0</v>
      </c>
      <c r="Q2205" s="5">
        <f t="shared" ca="1" si="485"/>
        <v>126</v>
      </c>
      <c r="R2205" s="26">
        <f t="shared" si="486"/>
        <v>5479</v>
      </c>
      <c r="S2205" s="26">
        <f t="shared" si="487"/>
        <v>5205</v>
      </c>
      <c r="T2205" s="27" t="str" cm="1">
        <f t="array" aca="1" ref="T2205" ca="1">_xlfn.IFS(Q2205="","NG",Q2205&gt;16,"OK",TODAY()&gt;S2205,"OK",Q2205&lt;16,"NG")</f>
        <v>OK</v>
      </c>
      <c r="U2205" s="5" t="str" cm="1">
        <f t="array" aca="1" ref="U2205" ca="1">IFERROR(_xlfn.IFS(T2205&lt;&gt;"OK","NG",M2205=0,"OK",TRUE,"NG"),"")</f>
        <v>NG</v>
      </c>
      <c r="V2205" s="5" t="str">
        <f t="shared" si="488"/>
        <v>NG</v>
      </c>
      <c r="W2205" s="28" t="str">
        <f t="shared" ca="1" si="489"/>
        <v>OK</v>
      </c>
      <c r="X2205" s="5" t="str">
        <f t="shared" si="490"/>
        <v>NG</v>
      </c>
      <c r="Y2205" s="5">
        <f t="shared" ca="1" si="491"/>
        <v>126</v>
      </c>
      <c r="Z2205" s="5">
        <f t="shared" ca="1" si="492"/>
        <v>126</v>
      </c>
      <c r="AA2205" s="5" t="str" cm="1">
        <f t="array" ref="AA2205">_xlfn.IFS(H2205="","OK",H2205&lt;$F$17,"NG",I2205="解雇","NG",OR(I2205="自主退職",I2205="契約満了"),"OK")</f>
        <v>OK</v>
      </c>
      <c r="AB2205" s="5" t="str" cm="1">
        <f t="array" aca="1" ref="AB2205" ca="1">_xlfn.IFS(AA2205="NG","NG",OR(X2205="NG",X2205="ERROR",X2205=FALSE),"NG",U2205="NG","NG",V2205="OK","OK",AD2205="OK","OK")</f>
        <v>NG</v>
      </c>
      <c r="AC2205" s="5" t="str">
        <f t="shared" si="493"/>
        <v>NG</v>
      </c>
      <c r="AD2205" s="5" t="e" cm="1">
        <f t="array" ref="AD2205">_xlfn.IFS(AND(G2205="〇",H2205&lt;&gt;"",I2205&lt;&gt;""),"ERROR",AND(G2205="",H2205&gt;$H$17,I2205&lt;&gt;""),"NG",AND(G2205="〇",H2205="",I2205=""),"OK")</f>
        <v>#N/A</v>
      </c>
      <c r="AE2205" s="5" t="str" cm="1">
        <f t="array" ref="AE2205">_xlfn.IFS(I2205="解雇","NG",H2205="","OK",H2205&lt;$H$17,"NG",H2205&gt;$H$17,"OK")</f>
        <v>OK</v>
      </c>
      <c r="AF2205" s="5" t="e">
        <f t="shared" si="494"/>
        <v>#N/A</v>
      </c>
    </row>
    <row r="2206" spans="2:32" ht="20.25" customHeight="1" x14ac:dyDescent="0.55000000000000004">
      <c r="B2206" s="9">
        <v>2189</v>
      </c>
      <c r="C2206" s="42"/>
      <c r="D2206" s="43"/>
      <c r="E2206" s="44"/>
      <c r="F2206" s="44"/>
      <c r="G2206" s="43"/>
      <c r="H2206" s="44"/>
      <c r="I2206" s="45"/>
      <c r="M2206" s="5">
        <f t="shared" si="481"/>
        <v>4</v>
      </c>
      <c r="N2206" s="5">
        <f t="shared" si="482"/>
        <v>2</v>
      </c>
      <c r="O2206" s="5" t="str">
        <f t="shared" si="483"/>
        <v/>
      </c>
      <c r="P2206" s="5">
        <f t="shared" si="484"/>
        <v>0</v>
      </c>
      <c r="Q2206" s="5">
        <f t="shared" ca="1" si="485"/>
        <v>126</v>
      </c>
      <c r="R2206" s="26">
        <f t="shared" si="486"/>
        <v>5479</v>
      </c>
      <c r="S2206" s="26">
        <f t="shared" si="487"/>
        <v>5205</v>
      </c>
      <c r="T2206" s="27" t="str" cm="1">
        <f t="array" aca="1" ref="T2206" ca="1">_xlfn.IFS(Q2206="","NG",Q2206&gt;16,"OK",TODAY()&gt;S2206,"OK",Q2206&lt;16,"NG")</f>
        <v>OK</v>
      </c>
      <c r="U2206" s="5" t="str" cm="1">
        <f t="array" aca="1" ref="U2206" ca="1">IFERROR(_xlfn.IFS(T2206&lt;&gt;"OK","NG",M2206=0,"OK",TRUE,"NG"),"")</f>
        <v>NG</v>
      </c>
      <c r="V2206" s="5" t="str">
        <f t="shared" si="488"/>
        <v>NG</v>
      </c>
      <c r="W2206" s="28" t="str">
        <f t="shared" ca="1" si="489"/>
        <v>OK</v>
      </c>
      <c r="X2206" s="5" t="str">
        <f t="shared" si="490"/>
        <v>NG</v>
      </c>
      <c r="Y2206" s="5">
        <f t="shared" ca="1" si="491"/>
        <v>126</v>
      </c>
      <c r="Z2206" s="5">
        <f t="shared" ca="1" si="492"/>
        <v>126</v>
      </c>
      <c r="AA2206" s="5" t="str" cm="1">
        <f t="array" ref="AA2206">_xlfn.IFS(H2206="","OK",H2206&lt;$F$17,"NG",I2206="解雇","NG",OR(I2206="自主退職",I2206="契約満了"),"OK")</f>
        <v>OK</v>
      </c>
      <c r="AB2206" s="5" t="str" cm="1">
        <f t="array" aca="1" ref="AB2206" ca="1">_xlfn.IFS(AA2206="NG","NG",OR(X2206="NG",X2206="ERROR",X2206=FALSE),"NG",U2206="NG","NG",V2206="OK","OK",AD2206="OK","OK")</f>
        <v>NG</v>
      </c>
      <c r="AC2206" s="5" t="str">
        <f t="shared" si="493"/>
        <v>NG</v>
      </c>
      <c r="AD2206" s="5" t="e" cm="1">
        <f t="array" ref="AD2206">_xlfn.IFS(AND(G2206="〇",H2206&lt;&gt;"",I2206&lt;&gt;""),"ERROR",AND(G2206="",H2206&gt;$H$17,I2206&lt;&gt;""),"NG",AND(G2206="〇",H2206="",I2206=""),"OK")</f>
        <v>#N/A</v>
      </c>
      <c r="AE2206" s="5" t="str" cm="1">
        <f t="array" ref="AE2206">_xlfn.IFS(I2206="解雇","NG",H2206="","OK",H2206&lt;$H$17,"NG",H2206&gt;$H$17,"OK")</f>
        <v>OK</v>
      </c>
      <c r="AF2206" s="5" t="e">
        <f t="shared" si="494"/>
        <v>#N/A</v>
      </c>
    </row>
    <row r="2207" spans="2:32" ht="20.25" customHeight="1" x14ac:dyDescent="0.55000000000000004">
      <c r="B2207" s="9">
        <v>2190</v>
      </c>
      <c r="C2207" s="42"/>
      <c r="D2207" s="43"/>
      <c r="E2207" s="44"/>
      <c r="F2207" s="44"/>
      <c r="G2207" s="43"/>
      <c r="H2207" s="44"/>
      <c r="I2207" s="45"/>
      <c r="M2207" s="5">
        <f t="shared" si="481"/>
        <v>4</v>
      </c>
      <c r="N2207" s="5">
        <f t="shared" si="482"/>
        <v>2</v>
      </c>
      <c r="O2207" s="5" t="str">
        <f t="shared" si="483"/>
        <v/>
      </c>
      <c r="P2207" s="5">
        <f t="shared" si="484"/>
        <v>0</v>
      </c>
      <c r="Q2207" s="5">
        <f t="shared" ca="1" si="485"/>
        <v>126</v>
      </c>
      <c r="R2207" s="26">
        <f t="shared" si="486"/>
        <v>5479</v>
      </c>
      <c r="S2207" s="26">
        <f t="shared" si="487"/>
        <v>5205</v>
      </c>
      <c r="T2207" s="27" t="str" cm="1">
        <f t="array" aca="1" ref="T2207" ca="1">_xlfn.IFS(Q2207="","NG",Q2207&gt;16,"OK",TODAY()&gt;S2207,"OK",Q2207&lt;16,"NG")</f>
        <v>OK</v>
      </c>
      <c r="U2207" s="5" t="str" cm="1">
        <f t="array" aca="1" ref="U2207" ca="1">IFERROR(_xlfn.IFS(T2207&lt;&gt;"OK","NG",M2207=0,"OK",TRUE,"NG"),"")</f>
        <v>NG</v>
      </c>
      <c r="V2207" s="5" t="str">
        <f t="shared" si="488"/>
        <v>NG</v>
      </c>
      <c r="W2207" s="28" t="str">
        <f t="shared" ca="1" si="489"/>
        <v>OK</v>
      </c>
      <c r="X2207" s="5" t="str">
        <f t="shared" si="490"/>
        <v>NG</v>
      </c>
      <c r="Y2207" s="5">
        <f t="shared" ca="1" si="491"/>
        <v>126</v>
      </c>
      <c r="Z2207" s="5">
        <f t="shared" ca="1" si="492"/>
        <v>126</v>
      </c>
      <c r="AA2207" s="5" t="str" cm="1">
        <f t="array" ref="AA2207">_xlfn.IFS(H2207="","OK",H2207&lt;$F$17,"NG",I2207="解雇","NG",OR(I2207="自主退職",I2207="契約満了"),"OK")</f>
        <v>OK</v>
      </c>
      <c r="AB2207" s="5" t="str" cm="1">
        <f t="array" aca="1" ref="AB2207" ca="1">_xlfn.IFS(AA2207="NG","NG",OR(X2207="NG",X2207="ERROR",X2207=FALSE),"NG",U2207="NG","NG",V2207="OK","OK",AD2207="OK","OK")</f>
        <v>NG</v>
      </c>
      <c r="AC2207" s="5" t="str">
        <f t="shared" si="493"/>
        <v>NG</v>
      </c>
      <c r="AD2207" s="5" t="e" cm="1">
        <f t="array" ref="AD2207">_xlfn.IFS(AND(G2207="〇",H2207&lt;&gt;"",I2207&lt;&gt;""),"ERROR",AND(G2207="",H2207&gt;$H$17,I2207&lt;&gt;""),"NG",AND(G2207="〇",H2207="",I2207=""),"OK")</f>
        <v>#N/A</v>
      </c>
      <c r="AE2207" s="5" t="str" cm="1">
        <f t="array" ref="AE2207">_xlfn.IFS(I2207="解雇","NG",H2207="","OK",H2207&lt;$H$17,"NG",H2207&gt;$H$17,"OK")</f>
        <v>OK</v>
      </c>
      <c r="AF2207" s="5" t="e">
        <f t="shared" si="494"/>
        <v>#N/A</v>
      </c>
    </row>
    <row r="2208" spans="2:32" ht="20.25" customHeight="1" x14ac:dyDescent="0.55000000000000004">
      <c r="B2208" s="9">
        <v>2191</v>
      </c>
      <c r="C2208" s="42"/>
      <c r="D2208" s="43"/>
      <c r="E2208" s="44"/>
      <c r="F2208" s="44"/>
      <c r="G2208" s="43"/>
      <c r="H2208" s="44"/>
      <c r="I2208" s="45"/>
      <c r="M2208" s="5">
        <f t="shared" si="481"/>
        <v>4</v>
      </c>
      <c r="N2208" s="5">
        <f t="shared" si="482"/>
        <v>2</v>
      </c>
      <c r="O2208" s="5" t="str">
        <f t="shared" si="483"/>
        <v/>
      </c>
      <c r="P2208" s="5">
        <f t="shared" si="484"/>
        <v>0</v>
      </c>
      <c r="Q2208" s="5">
        <f t="shared" ca="1" si="485"/>
        <v>126</v>
      </c>
      <c r="R2208" s="26">
        <f t="shared" si="486"/>
        <v>5479</v>
      </c>
      <c r="S2208" s="26">
        <f t="shared" si="487"/>
        <v>5205</v>
      </c>
      <c r="T2208" s="27" t="str" cm="1">
        <f t="array" aca="1" ref="T2208" ca="1">_xlfn.IFS(Q2208="","NG",Q2208&gt;16,"OK",TODAY()&gt;S2208,"OK",Q2208&lt;16,"NG")</f>
        <v>OK</v>
      </c>
      <c r="U2208" s="5" t="str" cm="1">
        <f t="array" aca="1" ref="U2208" ca="1">IFERROR(_xlfn.IFS(T2208&lt;&gt;"OK","NG",M2208=0,"OK",TRUE,"NG"),"")</f>
        <v>NG</v>
      </c>
      <c r="V2208" s="5" t="str">
        <f t="shared" si="488"/>
        <v>NG</v>
      </c>
      <c r="W2208" s="28" t="str">
        <f t="shared" ca="1" si="489"/>
        <v>OK</v>
      </c>
      <c r="X2208" s="5" t="str">
        <f t="shared" si="490"/>
        <v>NG</v>
      </c>
      <c r="Y2208" s="5">
        <f t="shared" ca="1" si="491"/>
        <v>126</v>
      </c>
      <c r="Z2208" s="5">
        <f t="shared" ca="1" si="492"/>
        <v>126</v>
      </c>
      <c r="AA2208" s="5" t="str" cm="1">
        <f t="array" ref="AA2208">_xlfn.IFS(H2208="","OK",H2208&lt;$F$17,"NG",I2208="解雇","NG",OR(I2208="自主退職",I2208="契約満了"),"OK")</f>
        <v>OK</v>
      </c>
      <c r="AB2208" s="5" t="str" cm="1">
        <f t="array" aca="1" ref="AB2208" ca="1">_xlfn.IFS(AA2208="NG","NG",OR(X2208="NG",X2208="ERROR",X2208=FALSE),"NG",U2208="NG","NG",V2208="OK","OK",AD2208="OK","OK")</f>
        <v>NG</v>
      </c>
      <c r="AC2208" s="5" t="str">
        <f t="shared" si="493"/>
        <v>NG</v>
      </c>
      <c r="AD2208" s="5" t="e" cm="1">
        <f t="array" ref="AD2208">_xlfn.IFS(AND(G2208="〇",H2208&lt;&gt;"",I2208&lt;&gt;""),"ERROR",AND(G2208="",H2208&gt;$H$17,I2208&lt;&gt;""),"NG",AND(G2208="〇",H2208="",I2208=""),"OK")</f>
        <v>#N/A</v>
      </c>
      <c r="AE2208" s="5" t="str" cm="1">
        <f t="array" ref="AE2208">_xlfn.IFS(I2208="解雇","NG",H2208="","OK",H2208&lt;$H$17,"NG",H2208&gt;$H$17,"OK")</f>
        <v>OK</v>
      </c>
      <c r="AF2208" s="5" t="e">
        <f t="shared" si="494"/>
        <v>#N/A</v>
      </c>
    </row>
    <row r="2209" spans="2:32" ht="20.25" customHeight="1" x14ac:dyDescent="0.55000000000000004">
      <c r="B2209" s="9">
        <v>2192</v>
      </c>
      <c r="C2209" s="42"/>
      <c r="D2209" s="43"/>
      <c r="E2209" s="44"/>
      <c r="F2209" s="44"/>
      <c r="G2209" s="43"/>
      <c r="H2209" s="44"/>
      <c r="I2209" s="45"/>
      <c r="M2209" s="5">
        <f t="shared" si="481"/>
        <v>4</v>
      </c>
      <c r="N2209" s="5">
        <f t="shared" si="482"/>
        <v>2</v>
      </c>
      <c r="O2209" s="5" t="str">
        <f t="shared" si="483"/>
        <v/>
      </c>
      <c r="P2209" s="5">
        <f t="shared" si="484"/>
        <v>0</v>
      </c>
      <c r="Q2209" s="5">
        <f t="shared" ca="1" si="485"/>
        <v>126</v>
      </c>
      <c r="R2209" s="26">
        <f t="shared" si="486"/>
        <v>5479</v>
      </c>
      <c r="S2209" s="26">
        <f t="shared" si="487"/>
        <v>5205</v>
      </c>
      <c r="T2209" s="27" t="str" cm="1">
        <f t="array" aca="1" ref="T2209" ca="1">_xlfn.IFS(Q2209="","NG",Q2209&gt;16,"OK",TODAY()&gt;S2209,"OK",Q2209&lt;16,"NG")</f>
        <v>OK</v>
      </c>
      <c r="U2209" s="5" t="str" cm="1">
        <f t="array" aca="1" ref="U2209" ca="1">IFERROR(_xlfn.IFS(T2209&lt;&gt;"OK","NG",M2209=0,"OK",TRUE,"NG"),"")</f>
        <v>NG</v>
      </c>
      <c r="V2209" s="5" t="str">
        <f t="shared" si="488"/>
        <v>NG</v>
      </c>
      <c r="W2209" s="28" t="str">
        <f t="shared" ca="1" si="489"/>
        <v>OK</v>
      </c>
      <c r="X2209" s="5" t="str">
        <f t="shared" si="490"/>
        <v>NG</v>
      </c>
      <c r="Y2209" s="5">
        <f t="shared" ca="1" si="491"/>
        <v>126</v>
      </c>
      <c r="Z2209" s="5">
        <f t="shared" ca="1" si="492"/>
        <v>126</v>
      </c>
      <c r="AA2209" s="5" t="str" cm="1">
        <f t="array" ref="AA2209">_xlfn.IFS(H2209="","OK",H2209&lt;$F$17,"NG",I2209="解雇","NG",OR(I2209="自主退職",I2209="契約満了"),"OK")</f>
        <v>OK</v>
      </c>
      <c r="AB2209" s="5" t="str" cm="1">
        <f t="array" aca="1" ref="AB2209" ca="1">_xlfn.IFS(AA2209="NG","NG",OR(X2209="NG",X2209="ERROR",X2209=FALSE),"NG",U2209="NG","NG",V2209="OK","OK",AD2209="OK","OK")</f>
        <v>NG</v>
      </c>
      <c r="AC2209" s="5" t="str">
        <f t="shared" si="493"/>
        <v>NG</v>
      </c>
      <c r="AD2209" s="5" t="e" cm="1">
        <f t="array" ref="AD2209">_xlfn.IFS(AND(G2209="〇",H2209&lt;&gt;"",I2209&lt;&gt;""),"ERROR",AND(G2209="",H2209&gt;$H$17,I2209&lt;&gt;""),"NG",AND(G2209="〇",H2209="",I2209=""),"OK")</f>
        <v>#N/A</v>
      </c>
      <c r="AE2209" s="5" t="str" cm="1">
        <f t="array" ref="AE2209">_xlfn.IFS(I2209="解雇","NG",H2209="","OK",H2209&lt;$H$17,"NG",H2209&gt;$H$17,"OK")</f>
        <v>OK</v>
      </c>
      <c r="AF2209" s="5" t="e">
        <f t="shared" si="494"/>
        <v>#N/A</v>
      </c>
    </row>
    <row r="2210" spans="2:32" ht="20.25" customHeight="1" x14ac:dyDescent="0.55000000000000004">
      <c r="B2210" s="9">
        <v>2193</v>
      </c>
      <c r="C2210" s="42"/>
      <c r="D2210" s="43"/>
      <c r="E2210" s="44"/>
      <c r="F2210" s="44"/>
      <c r="G2210" s="43"/>
      <c r="H2210" s="44"/>
      <c r="I2210" s="45"/>
      <c r="M2210" s="5">
        <f t="shared" si="481"/>
        <v>4</v>
      </c>
      <c r="N2210" s="5">
        <f t="shared" si="482"/>
        <v>2</v>
      </c>
      <c r="O2210" s="5" t="str">
        <f t="shared" si="483"/>
        <v/>
      </c>
      <c r="P2210" s="5">
        <f t="shared" si="484"/>
        <v>0</v>
      </c>
      <c r="Q2210" s="5">
        <f t="shared" ca="1" si="485"/>
        <v>126</v>
      </c>
      <c r="R2210" s="26">
        <f t="shared" si="486"/>
        <v>5479</v>
      </c>
      <c r="S2210" s="26">
        <f t="shared" si="487"/>
        <v>5205</v>
      </c>
      <c r="T2210" s="27" t="str" cm="1">
        <f t="array" aca="1" ref="T2210" ca="1">_xlfn.IFS(Q2210="","NG",Q2210&gt;16,"OK",TODAY()&gt;S2210,"OK",Q2210&lt;16,"NG")</f>
        <v>OK</v>
      </c>
      <c r="U2210" s="5" t="str" cm="1">
        <f t="array" aca="1" ref="U2210" ca="1">IFERROR(_xlfn.IFS(T2210&lt;&gt;"OK","NG",M2210=0,"OK",TRUE,"NG"),"")</f>
        <v>NG</v>
      </c>
      <c r="V2210" s="5" t="str">
        <f t="shared" si="488"/>
        <v>NG</v>
      </c>
      <c r="W2210" s="28" t="str">
        <f t="shared" ca="1" si="489"/>
        <v>OK</v>
      </c>
      <c r="X2210" s="5" t="str">
        <f t="shared" si="490"/>
        <v>NG</v>
      </c>
      <c r="Y2210" s="5">
        <f t="shared" ca="1" si="491"/>
        <v>126</v>
      </c>
      <c r="Z2210" s="5">
        <f t="shared" ca="1" si="492"/>
        <v>126</v>
      </c>
      <c r="AA2210" s="5" t="str" cm="1">
        <f t="array" ref="AA2210">_xlfn.IFS(H2210="","OK",H2210&lt;$F$17,"NG",I2210="解雇","NG",OR(I2210="自主退職",I2210="契約満了"),"OK")</f>
        <v>OK</v>
      </c>
      <c r="AB2210" s="5" t="str" cm="1">
        <f t="array" aca="1" ref="AB2210" ca="1">_xlfn.IFS(AA2210="NG","NG",OR(X2210="NG",X2210="ERROR",X2210=FALSE),"NG",U2210="NG","NG",V2210="OK","OK",AD2210="OK","OK")</f>
        <v>NG</v>
      </c>
      <c r="AC2210" s="5" t="str">
        <f t="shared" si="493"/>
        <v>NG</v>
      </c>
      <c r="AD2210" s="5" t="e" cm="1">
        <f t="array" ref="AD2210">_xlfn.IFS(AND(G2210="〇",H2210&lt;&gt;"",I2210&lt;&gt;""),"ERROR",AND(G2210="",H2210&gt;$H$17,I2210&lt;&gt;""),"NG",AND(G2210="〇",H2210="",I2210=""),"OK")</f>
        <v>#N/A</v>
      </c>
      <c r="AE2210" s="5" t="str" cm="1">
        <f t="array" ref="AE2210">_xlfn.IFS(I2210="解雇","NG",H2210="","OK",H2210&lt;$H$17,"NG",H2210&gt;$H$17,"OK")</f>
        <v>OK</v>
      </c>
      <c r="AF2210" s="5" t="e">
        <f t="shared" si="494"/>
        <v>#N/A</v>
      </c>
    </row>
    <row r="2211" spans="2:32" ht="20.25" customHeight="1" x14ac:dyDescent="0.55000000000000004">
      <c r="B2211" s="9">
        <v>2194</v>
      </c>
      <c r="C2211" s="42"/>
      <c r="D2211" s="43"/>
      <c r="E2211" s="44"/>
      <c r="F2211" s="44"/>
      <c r="G2211" s="43"/>
      <c r="H2211" s="44"/>
      <c r="I2211" s="45"/>
      <c r="M2211" s="5">
        <f t="shared" si="481"/>
        <v>4</v>
      </c>
      <c r="N2211" s="5">
        <f t="shared" si="482"/>
        <v>2</v>
      </c>
      <c r="O2211" s="5" t="str">
        <f t="shared" si="483"/>
        <v/>
      </c>
      <c r="P2211" s="5">
        <f t="shared" si="484"/>
        <v>0</v>
      </c>
      <c r="Q2211" s="5">
        <f t="shared" ca="1" si="485"/>
        <v>126</v>
      </c>
      <c r="R2211" s="26">
        <f t="shared" si="486"/>
        <v>5479</v>
      </c>
      <c r="S2211" s="26">
        <f t="shared" si="487"/>
        <v>5205</v>
      </c>
      <c r="T2211" s="27" t="str" cm="1">
        <f t="array" aca="1" ref="T2211" ca="1">_xlfn.IFS(Q2211="","NG",Q2211&gt;16,"OK",TODAY()&gt;S2211,"OK",Q2211&lt;16,"NG")</f>
        <v>OK</v>
      </c>
      <c r="U2211" s="5" t="str" cm="1">
        <f t="array" aca="1" ref="U2211" ca="1">IFERROR(_xlfn.IFS(T2211&lt;&gt;"OK","NG",M2211=0,"OK",TRUE,"NG"),"")</f>
        <v>NG</v>
      </c>
      <c r="V2211" s="5" t="str">
        <f t="shared" si="488"/>
        <v>NG</v>
      </c>
      <c r="W2211" s="28" t="str">
        <f t="shared" ca="1" si="489"/>
        <v>OK</v>
      </c>
      <c r="X2211" s="5" t="str">
        <f t="shared" si="490"/>
        <v>NG</v>
      </c>
      <c r="Y2211" s="5">
        <f t="shared" ca="1" si="491"/>
        <v>126</v>
      </c>
      <c r="Z2211" s="5">
        <f t="shared" ca="1" si="492"/>
        <v>126</v>
      </c>
      <c r="AA2211" s="5" t="str" cm="1">
        <f t="array" ref="AA2211">_xlfn.IFS(H2211="","OK",H2211&lt;$F$17,"NG",I2211="解雇","NG",OR(I2211="自主退職",I2211="契約満了"),"OK")</f>
        <v>OK</v>
      </c>
      <c r="AB2211" s="5" t="str" cm="1">
        <f t="array" aca="1" ref="AB2211" ca="1">_xlfn.IFS(AA2211="NG","NG",OR(X2211="NG",X2211="ERROR",X2211=FALSE),"NG",U2211="NG","NG",V2211="OK","OK",AD2211="OK","OK")</f>
        <v>NG</v>
      </c>
      <c r="AC2211" s="5" t="str">
        <f t="shared" si="493"/>
        <v>NG</v>
      </c>
      <c r="AD2211" s="5" t="e" cm="1">
        <f t="array" ref="AD2211">_xlfn.IFS(AND(G2211="〇",H2211&lt;&gt;"",I2211&lt;&gt;""),"ERROR",AND(G2211="",H2211&gt;$H$17,I2211&lt;&gt;""),"NG",AND(G2211="〇",H2211="",I2211=""),"OK")</f>
        <v>#N/A</v>
      </c>
      <c r="AE2211" s="5" t="str" cm="1">
        <f t="array" ref="AE2211">_xlfn.IFS(I2211="解雇","NG",H2211="","OK",H2211&lt;$H$17,"NG",H2211&gt;$H$17,"OK")</f>
        <v>OK</v>
      </c>
      <c r="AF2211" s="5" t="e">
        <f t="shared" si="494"/>
        <v>#N/A</v>
      </c>
    </row>
    <row r="2212" spans="2:32" ht="20.25" customHeight="1" x14ac:dyDescent="0.55000000000000004">
      <c r="B2212" s="9">
        <v>2195</v>
      </c>
      <c r="C2212" s="42"/>
      <c r="D2212" s="43"/>
      <c r="E2212" s="44"/>
      <c r="F2212" s="44"/>
      <c r="G2212" s="43"/>
      <c r="H2212" s="44"/>
      <c r="I2212" s="45"/>
      <c r="M2212" s="5">
        <f t="shared" si="481"/>
        <v>4</v>
      </c>
      <c r="N2212" s="5">
        <f t="shared" si="482"/>
        <v>2</v>
      </c>
      <c r="O2212" s="5" t="str">
        <f t="shared" si="483"/>
        <v/>
      </c>
      <c r="P2212" s="5">
        <f t="shared" si="484"/>
        <v>0</v>
      </c>
      <c r="Q2212" s="5">
        <f t="shared" ca="1" si="485"/>
        <v>126</v>
      </c>
      <c r="R2212" s="26">
        <f t="shared" si="486"/>
        <v>5479</v>
      </c>
      <c r="S2212" s="26">
        <f t="shared" si="487"/>
        <v>5205</v>
      </c>
      <c r="T2212" s="27" t="str" cm="1">
        <f t="array" aca="1" ref="T2212" ca="1">_xlfn.IFS(Q2212="","NG",Q2212&gt;16,"OK",TODAY()&gt;S2212,"OK",Q2212&lt;16,"NG")</f>
        <v>OK</v>
      </c>
      <c r="U2212" s="5" t="str" cm="1">
        <f t="array" aca="1" ref="U2212" ca="1">IFERROR(_xlfn.IFS(T2212&lt;&gt;"OK","NG",M2212=0,"OK",TRUE,"NG"),"")</f>
        <v>NG</v>
      </c>
      <c r="V2212" s="5" t="str">
        <f t="shared" si="488"/>
        <v>NG</v>
      </c>
      <c r="W2212" s="28" t="str">
        <f t="shared" ca="1" si="489"/>
        <v>OK</v>
      </c>
      <c r="X2212" s="5" t="str">
        <f t="shared" si="490"/>
        <v>NG</v>
      </c>
      <c r="Y2212" s="5">
        <f t="shared" ca="1" si="491"/>
        <v>126</v>
      </c>
      <c r="Z2212" s="5">
        <f t="shared" ca="1" si="492"/>
        <v>126</v>
      </c>
      <c r="AA2212" s="5" t="str" cm="1">
        <f t="array" ref="AA2212">_xlfn.IFS(H2212="","OK",H2212&lt;$F$17,"NG",I2212="解雇","NG",OR(I2212="自主退職",I2212="契約満了"),"OK")</f>
        <v>OK</v>
      </c>
      <c r="AB2212" s="5" t="str" cm="1">
        <f t="array" aca="1" ref="AB2212" ca="1">_xlfn.IFS(AA2212="NG","NG",OR(X2212="NG",X2212="ERROR",X2212=FALSE),"NG",U2212="NG","NG",V2212="OK","OK",AD2212="OK","OK")</f>
        <v>NG</v>
      </c>
      <c r="AC2212" s="5" t="str">
        <f t="shared" si="493"/>
        <v>NG</v>
      </c>
      <c r="AD2212" s="5" t="e" cm="1">
        <f t="array" ref="AD2212">_xlfn.IFS(AND(G2212="〇",H2212&lt;&gt;"",I2212&lt;&gt;""),"ERROR",AND(G2212="",H2212&gt;$H$17,I2212&lt;&gt;""),"NG",AND(G2212="〇",H2212="",I2212=""),"OK")</f>
        <v>#N/A</v>
      </c>
      <c r="AE2212" s="5" t="str" cm="1">
        <f t="array" ref="AE2212">_xlfn.IFS(I2212="解雇","NG",H2212="","OK",H2212&lt;$H$17,"NG",H2212&gt;$H$17,"OK")</f>
        <v>OK</v>
      </c>
      <c r="AF2212" s="5" t="e">
        <f t="shared" si="494"/>
        <v>#N/A</v>
      </c>
    </row>
    <row r="2213" spans="2:32" ht="20.25" customHeight="1" x14ac:dyDescent="0.55000000000000004">
      <c r="B2213" s="9">
        <v>2196</v>
      </c>
      <c r="C2213" s="42"/>
      <c r="D2213" s="43"/>
      <c r="E2213" s="44"/>
      <c r="F2213" s="44"/>
      <c r="G2213" s="43"/>
      <c r="H2213" s="44"/>
      <c r="I2213" s="45"/>
      <c r="M2213" s="5">
        <f t="shared" si="481"/>
        <v>4</v>
      </c>
      <c r="N2213" s="5">
        <f t="shared" si="482"/>
        <v>2</v>
      </c>
      <c r="O2213" s="5" t="str">
        <f t="shared" si="483"/>
        <v/>
      </c>
      <c r="P2213" s="5">
        <f t="shared" si="484"/>
        <v>0</v>
      </c>
      <c r="Q2213" s="5">
        <f t="shared" ca="1" si="485"/>
        <v>126</v>
      </c>
      <c r="R2213" s="26">
        <f t="shared" si="486"/>
        <v>5479</v>
      </c>
      <c r="S2213" s="26">
        <f t="shared" si="487"/>
        <v>5205</v>
      </c>
      <c r="T2213" s="27" t="str" cm="1">
        <f t="array" aca="1" ref="T2213" ca="1">_xlfn.IFS(Q2213="","NG",Q2213&gt;16,"OK",TODAY()&gt;S2213,"OK",Q2213&lt;16,"NG")</f>
        <v>OK</v>
      </c>
      <c r="U2213" s="5" t="str" cm="1">
        <f t="array" aca="1" ref="U2213" ca="1">IFERROR(_xlfn.IFS(T2213&lt;&gt;"OK","NG",M2213=0,"OK",TRUE,"NG"),"")</f>
        <v>NG</v>
      </c>
      <c r="V2213" s="5" t="str">
        <f t="shared" si="488"/>
        <v>NG</v>
      </c>
      <c r="W2213" s="28" t="str">
        <f t="shared" ca="1" si="489"/>
        <v>OK</v>
      </c>
      <c r="X2213" s="5" t="str">
        <f t="shared" si="490"/>
        <v>NG</v>
      </c>
      <c r="Y2213" s="5">
        <f t="shared" ca="1" si="491"/>
        <v>126</v>
      </c>
      <c r="Z2213" s="5">
        <f t="shared" ca="1" si="492"/>
        <v>126</v>
      </c>
      <c r="AA2213" s="5" t="str" cm="1">
        <f t="array" ref="AA2213">_xlfn.IFS(H2213="","OK",H2213&lt;$F$17,"NG",I2213="解雇","NG",OR(I2213="自主退職",I2213="契約満了"),"OK")</f>
        <v>OK</v>
      </c>
      <c r="AB2213" s="5" t="str" cm="1">
        <f t="array" aca="1" ref="AB2213" ca="1">_xlfn.IFS(AA2213="NG","NG",OR(X2213="NG",X2213="ERROR",X2213=FALSE),"NG",U2213="NG","NG",V2213="OK","OK",AD2213="OK","OK")</f>
        <v>NG</v>
      </c>
      <c r="AC2213" s="5" t="str">
        <f t="shared" si="493"/>
        <v>NG</v>
      </c>
      <c r="AD2213" s="5" t="e" cm="1">
        <f t="array" ref="AD2213">_xlfn.IFS(AND(G2213="〇",H2213&lt;&gt;"",I2213&lt;&gt;""),"ERROR",AND(G2213="",H2213&gt;$H$17,I2213&lt;&gt;""),"NG",AND(G2213="〇",H2213="",I2213=""),"OK")</f>
        <v>#N/A</v>
      </c>
      <c r="AE2213" s="5" t="str" cm="1">
        <f t="array" ref="AE2213">_xlfn.IFS(I2213="解雇","NG",H2213="","OK",H2213&lt;$H$17,"NG",H2213&gt;$H$17,"OK")</f>
        <v>OK</v>
      </c>
      <c r="AF2213" s="5" t="e">
        <f t="shared" si="494"/>
        <v>#N/A</v>
      </c>
    </row>
    <row r="2214" spans="2:32" ht="20.25" customHeight="1" x14ac:dyDescent="0.55000000000000004">
      <c r="B2214" s="9">
        <v>2197</v>
      </c>
      <c r="C2214" s="42"/>
      <c r="D2214" s="43"/>
      <c r="E2214" s="44"/>
      <c r="F2214" s="44"/>
      <c r="G2214" s="43"/>
      <c r="H2214" s="44"/>
      <c r="I2214" s="45"/>
      <c r="M2214" s="5">
        <f t="shared" si="481"/>
        <v>4</v>
      </c>
      <c r="N2214" s="5">
        <f t="shared" si="482"/>
        <v>2</v>
      </c>
      <c r="O2214" s="5" t="str">
        <f t="shared" si="483"/>
        <v/>
      </c>
      <c r="P2214" s="5">
        <f t="shared" si="484"/>
        <v>0</v>
      </c>
      <c r="Q2214" s="5">
        <f t="shared" ca="1" si="485"/>
        <v>126</v>
      </c>
      <c r="R2214" s="26">
        <f t="shared" si="486"/>
        <v>5479</v>
      </c>
      <c r="S2214" s="26">
        <f t="shared" si="487"/>
        <v>5205</v>
      </c>
      <c r="T2214" s="27" t="str" cm="1">
        <f t="array" aca="1" ref="T2214" ca="1">_xlfn.IFS(Q2214="","NG",Q2214&gt;16,"OK",TODAY()&gt;S2214,"OK",Q2214&lt;16,"NG")</f>
        <v>OK</v>
      </c>
      <c r="U2214" s="5" t="str" cm="1">
        <f t="array" aca="1" ref="U2214" ca="1">IFERROR(_xlfn.IFS(T2214&lt;&gt;"OK","NG",M2214=0,"OK",TRUE,"NG"),"")</f>
        <v>NG</v>
      </c>
      <c r="V2214" s="5" t="str">
        <f t="shared" si="488"/>
        <v>NG</v>
      </c>
      <c r="W2214" s="28" t="str">
        <f t="shared" ca="1" si="489"/>
        <v>OK</v>
      </c>
      <c r="X2214" s="5" t="str">
        <f t="shared" si="490"/>
        <v>NG</v>
      </c>
      <c r="Y2214" s="5">
        <f t="shared" ca="1" si="491"/>
        <v>126</v>
      </c>
      <c r="Z2214" s="5">
        <f t="shared" ca="1" si="492"/>
        <v>126</v>
      </c>
      <c r="AA2214" s="5" t="str" cm="1">
        <f t="array" ref="AA2214">_xlfn.IFS(H2214="","OK",H2214&lt;$F$17,"NG",I2214="解雇","NG",OR(I2214="自主退職",I2214="契約満了"),"OK")</f>
        <v>OK</v>
      </c>
      <c r="AB2214" s="5" t="str" cm="1">
        <f t="array" aca="1" ref="AB2214" ca="1">_xlfn.IFS(AA2214="NG","NG",OR(X2214="NG",X2214="ERROR",X2214=FALSE),"NG",U2214="NG","NG",V2214="OK","OK",AD2214="OK","OK")</f>
        <v>NG</v>
      </c>
      <c r="AC2214" s="5" t="str">
        <f t="shared" si="493"/>
        <v>NG</v>
      </c>
      <c r="AD2214" s="5" t="e" cm="1">
        <f t="array" ref="AD2214">_xlfn.IFS(AND(G2214="〇",H2214&lt;&gt;"",I2214&lt;&gt;""),"ERROR",AND(G2214="",H2214&gt;$H$17,I2214&lt;&gt;""),"NG",AND(G2214="〇",H2214="",I2214=""),"OK")</f>
        <v>#N/A</v>
      </c>
      <c r="AE2214" s="5" t="str" cm="1">
        <f t="array" ref="AE2214">_xlfn.IFS(I2214="解雇","NG",H2214="","OK",H2214&lt;$H$17,"NG",H2214&gt;$H$17,"OK")</f>
        <v>OK</v>
      </c>
      <c r="AF2214" s="5" t="e">
        <f t="shared" si="494"/>
        <v>#N/A</v>
      </c>
    </row>
    <row r="2215" spans="2:32" ht="20.25" customHeight="1" x14ac:dyDescent="0.55000000000000004">
      <c r="B2215" s="9">
        <v>2198</v>
      </c>
      <c r="C2215" s="42"/>
      <c r="D2215" s="43"/>
      <c r="E2215" s="44"/>
      <c r="F2215" s="44"/>
      <c r="G2215" s="43"/>
      <c r="H2215" s="44"/>
      <c r="I2215" s="45"/>
      <c r="M2215" s="5">
        <f t="shared" si="481"/>
        <v>4</v>
      </c>
      <c r="N2215" s="5">
        <f t="shared" si="482"/>
        <v>2</v>
      </c>
      <c r="O2215" s="5" t="str">
        <f t="shared" si="483"/>
        <v/>
      </c>
      <c r="P2215" s="5">
        <f t="shared" si="484"/>
        <v>0</v>
      </c>
      <c r="Q2215" s="5">
        <f t="shared" ca="1" si="485"/>
        <v>126</v>
      </c>
      <c r="R2215" s="26">
        <f t="shared" si="486"/>
        <v>5479</v>
      </c>
      <c r="S2215" s="26">
        <f t="shared" si="487"/>
        <v>5205</v>
      </c>
      <c r="T2215" s="27" t="str" cm="1">
        <f t="array" aca="1" ref="T2215" ca="1">_xlfn.IFS(Q2215="","NG",Q2215&gt;16,"OK",TODAY()&gt;S2215,"OK",Q2215&lt;16,"NG")</f>
        <v>OK</v>
      </c>
      <c r="U2215" s="5" t="str" cm="1">
        <f t="array" aca="1" ref="U2215" ca="1">IFERROR(_xlfn.IFS(T2215&lt;&gt;"OK","NG",M2215=0,"OK",TRUE,"NG"),"")</f>
        <v>NG</v>
      </c>
      <c r="V2215" s="5" t="str">
        <f t="shared" si="488"/>
        <v>NG</v>
      </c>
      <c r="W2215" s="28" t="str">
        <f t="shared" ca="1" si="489"/>
        <v>OK</v>
      </c>
      <c r="X2215" s="5" t="str">
        <f t="shared" si="490"/>
        <v>NG</v>
      </c>
      <c r="Y2215" s="5">
        <f t="shared" ca="1" si="491"/>
        <v>126</v>
      </c>
      <c r="Z2215" s="5">
        <f t="shared" ca="1" si="492"/>
        <v>126</v>
      </c>
      <c r="AA2215" s="5" t="str" cm="1">
        <f t="array" ref="AA2215">_xlfn.IFS(H2215="","OK",H2215&lt;$F$17,"NG",I2215="解雇","NG",OR(I2215="自主退職",I2215="契約満了"),"OK")</f>
        <v>OK</v>
      </c>
      <c r="AB2215" s="5" t="str" cm="1">
        <f t="array" aca="1" ref="AB2215" ca="1">_xlfn.IFS(AA2215="NG","NG",OR(X2215="NG",X2215="ERROR",X2215=FALSE),"NG",U2215="NG","NG",V2215="OK","OK",AD2215="OK","OK")</f>
        <v>NG</v>
      </c>
      <c r="AC2215" s="5" t="str">
        <f t="shared" si="493"/>
        <v>NG</v>
      </c>
      <c r="AD2215" s="5" t="e" cm="1">
        <f t="array" ref="AD2215">_xlfn.IFS(AND(G2215="〇",H2215&lt;&gt;"",I2215&lt;&gt;""),"ERROR",AND(G2215="",H2215&gt;$H$17,I2215&lt;&gt;""),"NG",AND(G2215="〇",H2215="",I2215=""),"OK")</f>
        <v>#N/A</v>
      </c>
      <c r="AE2215" s="5" t="str" cm="1">
        <f t="array" ref="AE2215">_xlfn.IFS(I2215="解雇","NG",H2215="","OK",H2215&lt;$H$17,"NG",H2215&gt;$H$17,"OK")</f>
        <v>OK</v>
      </c>
      <c r="AF2215" s="5" t="e">
        <f t="shared" si="494"/>
        <v>#N/A</v>
      </c>
    </row>
    <row r="2216" spans="2:32" ht="20.25" customHeight="1" x14ac:dyDescent="0.55000000000000004">
      <c r="B2216" s="9">
        <v>2199</v>
      </c>
      <c r="C2216" s="42"/>
      <c r="D2216" s="43"/>
      <c r="E2216" s="44"/>
      <c r="F2216" s="44"/>
      <c r="G2216" s="43"/>
      <c r="H2216" s="44"/>
      <c r="I2216" s="45"/>
      <c r="M2216" s="5">
        <f t="shared" si="481"/>
        <v>4</v>
      </c>
      <c r="N2216" s="5">
        <f t="shared" si="482"/>
        <v>2</v>
      </c>
      <c r="O2216" s="5" t="str">
        <f t="shared" si="483"/>
        <v/>
      </c>
      <c r="P2216" s="5">
        <f t="shared" si="484"/>
        <v>0</v>
      </c>
      <c r="Q2216" s="5">
        <f t="shared" ca="1" si="485"/>
        <v>126</v>
      </c>
      <c r="R2216" s="26">
        <f t="shared" si="486"/>
        <v>5479</v>
      </c>
      <c r="S2216" s="26">
        <f t="shared" si="487"/>
        <v>5205</v>
      </c>
      <c r="T2216" s="27" t="str" cm="1">
        <f t="array" aca="1" ref="T2216" ca="1">_xlfn.IFS(Q2216="","NG",Q2216&gt;16,"OK",TODAY()&gt;S2216,"OK",Q2216&lt;16,"NG")</f>
        <v>OK</v>
      </c>
      <c r="U2216" s="5" t="str" cm="1">
        <f t="array" aca="1" ref="U2216" ca="1">IFERROR(_xlfn.IFS(T2216&lt;&gt;"OK","NG",M2216=0,"OK",TRUE,"NG"),"")</f>
        <v>NG</v>
      </c>
      <c r="V2216" s="5" t="str">
        <f t="shared" si="488"/>
        <v>NG</v>
      </c>
      <c r="W2216" s="28" t="str">
        <f t="shared" ca="1" si="489"/>
        <v>OK</v>
      </c>
      <c r="X2216" s="5" t="str">
        <f t="shared" si="490"/>
        <v>NG</v>
      </c>
      <c r="Y2216" s="5">
        <f t="shared" ca="1" si="491"/>
        <v>126</v>
      </c>
      <c r="Z2216" s="5">
        <f t="shared" ca="1" si="492"/>
        <v>126</v>
      </c>
      <c r="AA2216" s="5" t="str" cm="1">
        <f t="array" ref="AA2216">_xlfn.IFS(H2216="","OK",H2216&lt;$F$17,"NG",I2216="解雇","NG",OR(I2216="自主退職",I2216="契約満了"),"OK")</f>
        <v>OK</v>
      </c>
      <c r="AB2216" s="5" t="str" cm="1">
        <f t="array" aca="1" ref="AB2216" ca="1">_xlfn.IFS(AA2216="NG","NG",OR(X2216="NG",X2216="ERROR",X2216=FALSE),"NG",U2216="NG","NG",V2216="OK","OK",AD2216="OK","OK")</f>
        <v>NG</v>
      </c>
      <c r="AC2216" s="5" t="str">
        <f t="shared" si="493"/>
        <v>NG</v>
      </c>
      <c r="AD2216" s="5" t="e" cm="1">
        <f t="array" ref="AD2216">_xlfn.IFS(AND(G2216="〇",H2216&lt;&gt;"",I2216&lt;&gt;""),"ERROR",AND(G2216="",H2216&gt;$H$17,I2216&lt;&gt;""),"NG",AND(G2216="〇",H2216="",I2216=""),"OK")</f>
        <v>#N/A</v>
      </c>
      <c r="AE2216" s="5" t="str" cm="1">
        <f t="array" ref="AE2216">_xlfn.IFS(I2216="解雇","NG",H2216="","OK",H2216&lt;$H$17,"NG",H2216&gt;$H$17,"OK")</f>
        <v>OK</v>
      </c>
      <c r="AF2216" s="5" t="e">
        <f t="shared" si="494"/>
        <v>#N/A</v>
      </c>
    </row>
    <row r="2217" spans="2:32" ht="20.25" customHeight="1" x14ac:dyDescent="0.55000000000000004">
      <c r="B2217" s="9">
        <v>2200</v>
      </c>
      <c r="C2217" s="42"/>
      <c r="D2217" s="43"/>
      <c r="E2217" s="44"/>
      <c r="F2217" s="44"/>
      <c r="G2217" s="43"/>
      <c r="H2217" s="44"/>
      <c r="I2217" s="45"/>
      <c r="M2217" s="5">
        <f t="shared" si="481"/>
        <v>4</v>
      </c>
      <c r="N2217" s="5">
        <f t="shared" si="482"/>
        <v>2</v>
      </c>
      <c r="O2217" s="5" t="str">
        <f t="shared" si="483"/>
        <v/>
      </c>
      <c r="P2217" s="5">
        <f t="shared" si="484"/>
        <v>0</v>
      </c>
      <c r="Q2217" s="5">
        <f t="shared" ca="1" si="485"/>
        <v>126</v>
      </c>
      <c r="R2217" s="26">
        <f t="shared" si="486"/>
        <v>5479</v>
      </c>
      <c r="S2217" s="26">
        <f t="shared" si="487"/>
        <v>5205</v>
      </c>
      <c r="T2217" s="27" t="str" cm="1">
        <f t="array" aca="1" ref="T2217" ca="1">_xlfn.IFS(Q2217="","NG",Q2217&gt;16,"OK",TODAY()&gt;S2217,"OK",Q2217&lt;16,"NG")</f>
        <v>OK</v>
      </c>
      <c r="U2217" s="5" t="str" cm="1">
        <f t="array" aca="1" ref="U2217" ca="1">IFERROR(_xlfn.IFS(T2217&lt;&gt;"OK","NG",M2217=0,"OK",TRUE,"NG"),"")</f>
        <v>NG</v>
      </c>
      <c r="V2217" s="5" t="str">
        <f t="shared" si="488"/>
        <v>NG</v>
      </c>
      <c r="W2217" s="28" t="str">
        <f t="shared" ca="1" si="489"/>
        <v>OK</v>
      </c>
      <c r="X2217" s="5" t="str">
        <f t="shared" si="490"/>
        <v>NG</v>
      </c>
      <c r="Y2217" s="5">
        <f t="shared" ca="1" si="491"/>
        <v>126</v>
      </c>
      <c r="Z2217" s="5">
        <f t="shared" ca="1" si="492"/>
        <v>126</v>
      </c>
      <c r="AA2217" s="5" t="str" cm="1">
        <f t="array" ref="AA2217">_xlfn.IFS(H2217="","OK",H2217&lt;$F$17,"NG",I2217="解雇","NG",OR(I2217="自主退職",I2217="契約満了"),"OK")</f>
        <v>OK</v>
      </c>
      <c r="AB2217" s="5" t="str" cm="1">
        <f t="array" aca="1" ref="AB2217" ca="1">_xlfn.IFS(AA2217="NG","NG",OR(X2217="NG",X2217="ERROR",X2217=FALSE),"NG",U2217="NG","NG",V2217="OK","OK",AD2217="OK","OK")</f>
        <v>NG</v>
      </c>
      <c r="AC2217" s="5" t="str">
        <f t="shared" si="493"/>
        <v>NG</v>
      </c>
      <c r="AD2217" s="5" t="e" cm="1">
        <f t="array" ref="AD2217">_xlfn.IFS(AND(G2217="〇",H2217&lt;&gt;"",I2217&lt;&gt;""),"ERROR",AND(G2217="",H2217&gt;$H$17,I2217&lt;&gt;""),"NG",AND(G2217="〇",H2217="",I2217=""),"OK")</f>
        <v>#N/A</v>
      </c>
      <c r="AE2217" s="5" t="str" cm="1">
        <f t="array" ref="AE2217">_xlfn.IFS(I2217="解雇","NG",H2217="","OK",H2217&lt;$H$17,"NG",H2217&gt;$H$17,"OK")</f>
        <v>OK</v>
      </c>
      <c r="AF2217" s="5" t="e">
        <f t="shared" si="494"/>
        <v>#N/A</v>
      </c>
    </row>
    <row r="2218" spans="2:32" ht="20.25" customHeight="1" x14ac:dyDescent="0.55000000000000004">
      <c r="B2218" s="9">
        <v>2201</v>
      </c>
      <c r="C2218" s="42"/>
      <c r="D2218" s="43"/>
      <c r="E2218" s="44"/>
      <c r="F2218" s="44"/>
      <c r="G2218" s="43"/>
      <c r="H2218" s="44"/>
      <c r="I2218" s="45"/>
      <c r="M2218" s="5">
        <f t="shared" si="481"/>
        <v>4</v>
      </c>
      <c r="N2218" s="5">
        <f t="shared" si="482"/>
        <v>2</v>
      </c>
      <c r="O2218" s="5" t="str">
        <f t="shared" si="483"/>
        <v/>
      </c>
      <c r="P2218" s="5">
        <f t="shared" si="484"/>
        <v>0</v>
      </c>
      <c r="Q2218" s="5">
        <f t="shared" ca="1" si="485"/>
        <v>126</v>
      </c>
      <c r="R2218" s="26">
        <f t="shared" si="486"/>
        <v>5479</v>
      </c>
      <c r="S2218" s="26">
        <f t="shared" si="487"/>
        <v>5205</v>
      </c>
      <c r="T2218" s="27" t="str" cm="1">
        <f t="array" aca="1" ref="T2218" ca="1">_xlfn.IFS(Q2218="","NG",Q2218&gt;16,"OK",TODAY()&gt;S2218,"OK",Q2218&lt;16,"NG")</f>
        <v>OK</v>
      </c>
      <c r="U2218" s="5" t="str" cm="1">
        <f t="array" aca="1" ref="U2218" ca="1">IFERROR(_xlfn.IFS(T2218&lt;&gt;"OK","NG",M2218=0,"OK",TRUE,"NG"),"")</f>
        <v>NG</v>
      </c>
      <c r="V2218" s="5" t="str">
        <f t="shared" si="488"/>
        <v>NG</v>
      </c>
      <c r="W2218" s="28" t="str">
        <f t="shared" ca="1" si="489"/>
        <v>OK</v>
      </c>
      <c r="X2218" s="5" t="str">
        <f t="shared" si="490"/>
        <v>NG</v>
      </c>
      <c r="Y2218" s="5">
        <f t="shared" ca="1" si="491"/>
        <v>126</v>
      </c>
      <c r="Z2218" s="5">
        <f t="shared" ca="1" si="492"/>
        <v>126</v>
      </c>
      <c r="AA2218" s="5" t="str" cm="1">
        <f t="array" ref="AA2218">_xlfn.IFS(H2218="","OK",H2218&lt;$F$17,"NG",I2218="解雇","NG",OR(I2218="自主退職",I2218="契約満了"),"OK")</f>
        <v>OK</v>
      </c>
      <c r="AB2218" s="5" t="str" cm="1">
        <f t="array" aca="1" ref="AB2218" ca="1">_xlfn.IFS(AA2218="NG","NG",OR(X2218="NG",X2218="ERROR",X2218=FALSE),"NG",U2218="NG","NG",V2218="OK","OK",AD2218="OK","OK")</f>
        <v>NG</v>
      </c>
      <c r="AC2218" s="5" t="str">
        <f t="shared" si="493"/>
        <v>NG</v>
      </c>
      <c r="AD2218" s="5" t="e" cm="1">
        <f t="array" ref="AD2218">_xlfn.IFS(AND(G2218="〇",H2218&lt;&gt;"",I2218&lt;&gt;""),"ERROR",AND(G2218="",H2218&gt;$H$17,I2218&lt;&gt;""),"NG",AND(G2218="〇",H2218="",I2218=""),"OK")</f>
        <v>#N/A</v>
      </c>
      <c r="AE2218" s="5" t="str" cm="1">
        <f t="array" ref="AE2218">_xlfn.IFS(I2218="解雇","NG",H2218="","OK",H2218&lt;$H$17,"NG",H2218&gt;$H$17,"OK")</f>
        <v>OK</v>
      </c>
      <c r="AF2218" s="5" t="e">
        <f t="shared" si="494"/>
        <v>#N/A</v>
      </c>
    </row>
    <row r="2219" spans="2:32" ht="20.25" customHeight="1" x14ac:dyDescent="0.55000000000000004">
      <c r="B2219" s="9">
        <v>2202</v>
      </c>
      <c r="C2219" s="42"/>
      <c r="D2219" s="43"/>
      <c r="E2219" s="44"/>
      <c r="F2219" s="44"/>
      <c r="G2219" s="43"/>
      <c r="H2219" s="44"/>
      <c r="I2219" s="45"/>
      <c r="M2219" s="5">
        <f t="shared" si="481"/>
        <v>4</v>
      </c>
      <c r="N2219" s="5">
        <f t="shared" si="482"/>
        <v>2</v>
      </c>
      <c r="O2219" s="5" t="str">
        <f t="shared" si="483"/>
        <v/>
      </c>
      <c r="P2219" s="5">
        <f t="shared" si="484"/>
        <v>0</v>
      </c>
      <c r="Q2219" s="5">
        <f t="shared" ca="1" si="485"/>
        <v>126</v>
      </c>
      <c r="R2219" s="26">
        <f t="shared" si="486"/>
        <v>5479</v>
      </c>
      <c r="S2219" s="26">
        <f t="shared" si="487"/>
        <v>5205</v>
      </c>
      <c r="T2219" s="27" t="str" cm="1">
        <f t="array" aca="1" ref="T2219" ca="1">_xlfn.IFS(Q2219="","NG",Q2219&gt;16,"OK",TODAY()&gt;S2219,"OK",Q2219&lt;16,"NG")</f>
        <v>OK</v>
      </c>
      <c r="U2219" s="5" t="str" cm="1">
        <f t="array" aca="1" ref="U2219" ca="1">IFERROR(_xlfn.IFS(T2219&lt;&gt;"OK","NG",M2219=0,"OK",TRUE,"NG"),"")</f>
        <v>NG</v>
      </c>
      <c r="V2219" s="5" t="str">
        <f t="shared" si="488"/>
        <v>NG</v>
      </c>
      <c r="W2219" s="28" t="str">
        <f t="shared" ca="1" si="489"/>
        <v>OK</v>
      </c>
      <c r="X2219" s="5" t="str">
        <f t="shared" si="490"/>
        <v>NG</v>
      </c>
      <c r="Y2219" s="5">
        <f t="shared" ca="1" si="491"/>
        <v>126</v>
      </c>
      <c r="Z2219" s="5">
        <f t="shared" ca="1" si="492"/>
        <v>126</v>
      </c>
      <c r="AA2219" s="5" t="str" cm="1">
        <f t="array" ref="AA2219">_xlfn.IFS(H2219="","OK",H2219&lt;$F$17,"NG",I2219="解雇","NG",OR(I2219="自主退職",I2219="契約満了"),"OK")</f>
        <v>OK</v>
      </c>
      <c r="AB2219" s="5" t="str" cm="1">
        <f t="array" aca="1" ref="AB2219" ca="1">_xlfn.IFS(AA2219="NG","NG",OR(X2219="NG",X2219="ERROR",X2219=FALSE),"NG",U2219="NG","NG",V2219="OK","OK",AD2219="OK","OK")</f>
        <v>NG</v>
      </c>
      <c r="AC2219" s="5" t="str">
        <f t="shared" si="493"/>
        <v>NG</v>
      </c>
      <c r="AD2219" s="5" t="e" cm="1">
        <f t="array" ref="AD2219">_xlfn.IFS(AND(G2219="〇",H2219&lt;&gt;"",I2219&lt;&gt;""),"ERROR",AND(G2219="",H2219&gt;$H$17,I2219&lt;&gt;""),"NG",AND(G2219="〇",H2219="",I2219=""),"OK")</f>
        <v>#N/A</v>
      </c>
      <c r="AE2219" s="5" t="str" cm="1">
        <f t="array" ref="AE2219">_xlfn.IFS(I2219="解雇","NG",H2219="","OK",H2219&lt;$H$17,"NG",H2219&gt;$H$17,"OK")</f>
        <v>OK</v>
      </c>
      <c r="AF2219" s="5" t="e">
        <f t="shared" si="494"/>
        <v>#N/A</v>
      </c>
    </row>
    <row r="2220" spans="2:32" ht="20.25" customHeight="1" x14ac:dyDescent="0.55000000000000004">
      <c r="B2220" s="9">
        <v>2203</v>
      </c>
      <c r="C2220" s="42"/>
      <c r="D2220" s="43"/>
      <c r="E2220" s="44"/>
      <c r="F2220" s="44"/>
      <c r="G2220" s="43"/>
      <c r="H2220" s="44"/>
      <c r="I2220" s="45"/>
      <c r="M2220" s="5">
        <f t="shared" si="481"/>
        <v>4</v>
      </c>
      <c r="N2220" s="5">
        <f t="shared" si="482"/>
        <v>2</v>
      </c>
      <c r="O2220" s="5" t="str">
        <f t="shared" si="483"/>
        <v/>
      </c>
      <c r="P2220" s="5">
        <f t="shared" si="484"/>
        <v>0</v>
      </c>
      <c r="Q2220" s="5">
        <f t="shared" ca="1" si="485"/>
        <v>126</v>
      </c>
      <c r="R2220" s="26">
        <f t="shared" si="486"/>
        <v>5479</v>
      </c>
      <c r="S2220" s="26">
        <f t="shared" si="487"/>
        <v>5205</v>
      </c>
      <c r="T2220" s="27" t="str" cm="1">
        <f t="array" aca="1" ref="T2220" ca="1">_xlfn.IFS(Q2220="","NG",Q2220&gt;16,"OK",TODAY()&gt;S2220,"OK",Q2220&lt;16,"NG")</f>
        <v>OK</v>
      </c>
      <c r="U2220" s="5" t="str" cm="1">
        <f t="array" aca="1" ref="U2220" ca="1">IFERROR(_xlfn.IFS(T2220&lt;&gt;"OK","NG",M2220=0,"OK",TRUE,"NG"),"")</f>
        <v>NG</v>
      </c>
      <c r="V2220" s="5" t="str">
        <f t="shared" si="488"/>
        <v>NG</v>
      </c>
      <c r="W2220" s="28" t="str">
        <f t="shared" ca="1" si="489"/>
        <v>OK</v>
      </c>
      <c r="X2220" s="5" t="str">
        <f t="shared" si="490"/>
        <v>NG</v>
      </c>
      <c r="Y2220" s="5">
        <f t="shared" ca="1" si="491"/>
        <v>126</v>
      </c>
      <c r="Z2220" s="5">
        <f t="shared" ca="1" si="492"/>
        <v>126</v>
      </c>
      <c r="AA2220" s="5" t="str" cm="1">
        <f t="array" ref="AA2220">_xlfn.IFS(H2220="","OK",H2220&lt;$F$17,"NG",I2220="解雇","NG",OR(I2220="自主退職",I2220="契約満了"),"OK")</f>
        <v>OK</v>
      </c>
      <c r="AB2220" s="5" t="str" cm="1">
        <f t="array" aca="1" ref="AB2220" ca="1">_xlfn.IFS(AA2220="NG","NG",OR(X2220="NG",X2220="ERROR",X2220=FALSE),"NG",U2220="NG","NG",V2220="OK","OK",AD2220="OK","OK")</f>
        <v>NG</v>
      </c>
      <c r="AC2220" s="5" t="str">
        <f t="shared" si="493"/>
        <v>NG</v>
      </c>
      <c r="AD2220" s="5" t="e" cm="1">
        <f t="array" ref="AD2220">_xlfn.IFS(AND(G2220="〇",H2220&lt;&gt;"",I2220&lt;&gt;""),"ERROR",AND(G2220="",H2220&gt;$H$17,I2220&lt;&gt;""),"NG",AND(G2220="〇",H2220="",I2220=""),"OK")</f>
        <v>#N/A</v>
      </c>
      <c r="AE2220" s="5" t="str" cm="1">
        <f t="array" ref="AE2220">_xlfn.IFS(I2220="解雇","NG",H2220="","OK",H2220&lt;$H$17,"NG",H2220&gt;$H$17,"OK")</f>
        <v>OK</v>
      </c>
      <c r="AF2220" s="5" t="e">
        <f t="shared" si="494"/>
        <v>#N/A</v>
      </c>
    </row>
    <row r="2221" spans="2:32" ht="20.25" customHeight="1" x14ac:dyDescent="0.55000000000000004">
      <c r="B2221" s="9">
        <v>2204</v>
      </c>
      <c r="C2221" s="42"/>
      <c r="D2221" s="43"/>
      <c r="E2221" s="44"/>
      <c r="F2221" s="44"/>
      <c r="G2221" s="43"/>
      <c r="H2221" s="44"/>
      <c r="I2221" s="45"/>
      <c r="M2221" s="5">
        <f t="shared" si="481"/>
        <v>4</v>
      </c>
      <c r="N2221" s="5">
        <f t="shared" si="482"/>
        <v>2</v>
      </c>
      <c r="O2221" s="5" t="str">
        <f t="shared" si="483"/>
        <v/>
      </c>
      <c r="P2221" s="5">
        <f t="shared" si="484"/>
        <v>0</v>
      </c>
      <c r="Q2221" s="5">
        <f t="shared" ca="1" si="485"/>
        <v>126</v>
      </c>
      <c r="R2221" s="26">
        <f t="shared" si="486"/>
        <v>5479</v>
      </c>
      <c r="S2221" s="26">
        <f t="shared" si="487"/>
        <v>5205</v>
      </c>
      <c r="T2221" s="27" t="str" cm="1">
        <f t="array" aca="1" ref="T2221" ca="1">_xlfn.IFS(Q2221="","NG",Q2221&gt;16,"OK",TODAY()&gt;S2221,"OK",Q2221&lt;16,"NG")</f>
        <v>OK</v>
      </c>
      <c r="U2221" s="5" t="str" cm="1">
        <f t="array" aca="1" ref="U2221" ca="1">IFERROR(_xlfn.IFS(T2221&lt;&gt;"OK","NG",M2221=0,"OK",TRUE,"NG"),"")</f>
        <v>NG</v>
      </c>
      <c r="V2221" s="5" t="str">
        <f t="shared" si="488"/>
        <v>NG</v>
      </c>
      <c r="W2221" s="28" t="str">
        <f t="shared" ca="1" si="489"/>
        <v>OK</v>
      </c>
      <c r="X2221" s="5" t="str">
        <f t="shared" si="490"/>
        <v>NG</v>
      </c>
      <c r="Y2221" s="5">
        <f t="shared" ca="1" si="491"/>
        <v>126</v>
      </c>
      <c r="Z2221" s="5">
        <f t="shared" ca="1" si="492"/>
        <v>126</v>
      </c>
      <c r="AA2221" s="5" t="str" cm="1">
        <f t="array" ref="AA2221">_xlfn.IFS(H2221="","OK",H2221&lt;$F$17,"NG",I2221="解雇","NG",OR(I2221="自主退職",I2221="契約満了"),"OK")</f>
        <v>OK</v>
      </c>
      <c r="AB2221" s="5" t="str" cm="1">
        <f t="array" aca="1" ref="AB2221" ca="1">_xlfn.IFS(AA2221="NG","NG",OR(X2221="NG",X2221="ERROR",X2221=FALSE),"NG",U2221="NG","NG",V2221="OK","OK",AD2221="OK","OK")</f>
        <v>NG</v>
      </c>
      <c r="AC2221" s="5" t="str">
        <f t="shared" si="493"/>
        <v>NG</v>
      </c>
      <c r="AD2221" s="5" t="e" cm="1">
        <f t="array" ref="AD2221">_xlfn.IFS(AND(G2221="〇",H2221&lt;&gt;"",I2221&lt;&gt;""),"ERROR",AND(G2221="",H2221&gt;$H$17,I2221&lt;&gt;""),"NG",AND(G2221="〇",H2221="",I2221=""),"OK")</f>
        <v>#N/A</v>
      </c>
      <c r="AE2221" s="5" t="str" cm="1">
        <f t="array" ref="AE2221">_xlfn.IFS(I2221="解雇","NG",H2221="","OK",H2221&lt;$H$17,"NG",H2221&gt;$H$17,"OK")</f>
        <v>OK</v>
      </c>
      <c r="AF2221" s="5" t="e">
        <f t="shared" si="494"/>
        <v>#N/A</v>
      </c>
    </row>
    <row r="2222" spans="2:32" ht="20.25" customHeight="1" x14ac:dyDescent="0.55000000000000004">
      <c r="B2222" s="9">
        <v>2205</v>
      </c>
      <c r="C2222" s="42"/>
      <c r="D2222" s="43"/>
      <c r="E2222" s="44"/>
      <c r="F2222" s="44"/>
      <c r="G2222" s="43"/>
      <c r="H2222" s="44"/>
      <c r="I2222" s="45"/>
      <c r="M2222" s="5">
        <f t="shared" si="481"/>
        <v>4</v>
      </c>
      <c r="N2222" s="5">
        <f t="shared" si="482"/>
        <v>2</v>
      </c>
      <c r="O2222" s="5" t="str">
        <f t="shared" si="483"/>
        <v/>
      </c>
      <c r="P2222" s="5">
        <f t="shared" si="484"/>
        <v>0</v>
      </c>
      <c r="Q2222" s="5">
        <f t="shared" ca="1" si="485"/>
        <v>126</v>
      </c>
      <c r="R2222" s="26">
        <f t="shared" si="486"/>
        <v>5479</v>
      </c>
      <c r="S2222" s="26">
        <f t="shared" si="487"/>
        <v>5205</v>
      </c>
      <c r="T2222" s="27" t="str" cm="1">
        <f t="array" aca="1" ref="T2222" ca="1">_xlfn.IFS(Q2222="","NG",Q2222&gt;16,"OK",TODAY()&gt;S2222,"OK",Q2222&lt;16,"NG")</f>
        <v>OK</v>
      </c>
      <c r="U2222" s="5" t="str" cm="1">
        <f t="array" aca="1" ref="U2222" ca="1">IFERROR(_xlfn.IFS(T2222&lt;&gt;"OK","NG",M2222=0,"OK",TRUE,"NG"),"")</f>
        <v>NG</v>
      </c>
      <c r="V2222" s="5" t="str">
        <f t="shared" si="488"/>
        <v>NG</v>
      </c>
      <c r="W2222" s="28" t="str">
        <f t="shared" ca="1" si="489"/>
        <v>OK</v>
      </c>
      <c r="X2222" s="5" t="str">
        <f t="shared" si="490"/>
        <v>NG</v>
      </c>
      <c r="Y2222" s="5">
        <f t="shared" ca="1" si="491"/>
        <v>126</v>
      </c>
      <c r="Z2222" s="5">
        <f t="shared" ca="1" si="492"/>
        <v>126</v>
      </c>
      <c r="AA2222" s="5" t="str" cm="1">
        <f t="array" ref="AA2222">_xlfn.IFS(H2222="","OK",H2222&lt;$F$17,"NG",I2222="解雇","NG",OR(I2222="自主退職",I2222="契約満了"),"OK")</f>
        <v>OK</v>
      </c>
      <c r="AB2222" s="5" t="str" cm="1">
        <f t="array" aca="1" ref="AB2222" ca="1">_xlfn.IFS(AA2222="NG","NG",OR(X2222="NG",X2222="ERROR",X2222=FALSE),"NG",U2222="NG","NG",V2222="OK","OK",AD2222="OK","OK")</f>
        <v>NG</v>
      </c>
      <c r="AC2222" s="5" t="str">
        <f t="shared" si="493"/>
        <v>NG</v>
      </c>
      <c r="AD2222" s="5" t="e" cm="1">
        <f t="array" ref="AD2222">_xlfn.IFS(AND(G2222="〇",H2222&lt;&gt;"",I2222&lt;&gt;""),"ERROR",AND(G2222="",H2222&gt;$H$17,I2222&lt;&gt;""),"NG",AND(G2222="〇",H2222="",I2222=""),"OK")</f>
        <v>#N/A</v>
      </c>
      <c r="AE2222" s="5" t="str" cm="1">
        <f t="array" ref="AE2222">_xlfn.IFS(I2222="解雇","NG",H2222="","OK",H2222&lt;$H$17,"NG",H2222&gt;$H$17,"OK")</f>
        <v>OK</v>
      </c>
      <c r="AF2222" s="5" t="e">
        <f t="shared" si="494"/>
        <v>#N/A</v>
      </c>
    </row>
    <row r="2223" spans="2:32" ht="20.25" customHeight="1" x14ac:dyDescent="0.55000000000000004">
      <c r="B2223" s="9">
        <v>2206</v>
      </c>
      <c r="C2223" s="42"/>
      <c r="D2223" s="43"/>
      <c r="E2223" s="44"/>
      <c r="F2223" s="44"/>
      <c r="G2223" s="43"/>
      <c r="H2223" s="44"/>
      <c r="I2223" s="45"/>
      <c r="M2223" s="5">
        <f t="shared" si="481"/>
        <v>4</v>
      </c>
      <c r="N2223" s="5">
        <f t="shared" si="482"/>
        <v>2</v>
      </c>
      <c r="O2223" s="5" t="str">
        <f t="shared" si="483"/>
        <v/>
      </c>
      <c r="P2223" s="5">
        <f t="shared" si="484"/>
        <v>0</v>
      </c>
      <c r="Q2223" s="5">
        <f t="shared" ca="1" si="485"/>
        <v>126</v>
      </c>
      <c r="R2223" s="26">
        <f t="shared" si="486"/>
        <v>5479</v>
      </c>
      <c r="S2223" s="26">
        <f t="shared" si="487"/>
        <v>5205</v>
      </c>
      <c r="T2223" s="27" t="str" cm="1">
        <f t="array" aca="1" ref="T2223" ca="1">_xlfn.IFS(Q2223="","NG",Q2223&gt;16,"OK",TODAY()&gt;S2223,"OK",Q2223&lt;16,"NG")</f>
        <v>OK</v>
      </c>
      <c r="U2223" s="5" t="str" cm="1">
        <f t="array" aca="1" ref="U2223" ca="1">IFERROR(_xlfn.IFS(T2223&lt;&gt;"OK","NG",M2223=0,"OK",TRUE,"NG"),"")</f>
        <v>NG</v>
      </c>
      <c r="V2223" s="5" t="str">
        <f t="shared" si="488"/>
        <v>NG</v>
      </c>
      <c r="W2223" s="28" t="str">
        <f t="shared" ca="1" si="489"/>
        <v>OK</v>
      </c>
      <c r="X2223" s="5" t="str">
        <f t="shared" si="490"/>
        <v>NG</v>
      </c>
      <c r="Y2223" s="5">
        <f t="shared" ca="1" si="491"/>
        <v>126</v>
      </c>
      <c r="Z2223" s="5">
        <f t="shared" ca="1" si="492"/>
        <v>126</v>
      </c>
      <c r="AA2223" s="5" t="str" cm="1">
        <f t="array" ref="AA2223">_xlfn.IFS(H2223="","OK",H2223&lt;$F$17,"NG",I2223="解雇","NG",OR(I2223="自主退職",I2223="契約満了"),"OK")</f>
        <v>OK</v>
      </c>
      <c r="AB2223" s="5" t="str" cm="1">
        <f t="array" aca="1" ref="AB2223" ca="1">_xlfn.IFS(AA2223="NG","NG",OR(X2223="NG",X2223="ERROR",X2223=FALSE),"NG",U2223="NG","NG",V2223="OK","OK",AD2223="OK","OK")</f>
        <v>NG</v>
      </c>
      <c r="AC2223" s="5" t="str">
        <f t="shared" si="493"/>
        <v>NG</v>
      </c>
      <c r="AD2223" s="5" t="e" cm="1">
        <f t="array" ref="AD2223">_xlfn.IFS(AND(G2223="〇",H2223&lt;&gt;"",I2223&lt;&gt;""),"ERROR",AND(G2223="",H2223&gt;$H$17,I2223&lt;&gt;""),"NG",AND(G2223="〇",H2223="",I2223=""),"OK")</f>
        <v>#N/A</v>
      </c>
      <c r="AE2223" s="5" t="str" cm="1">
        <f t="array" ref="AE2223">_xlfn.IFS(I2223="解雇","NG",H2223="","OK",H2223&lt;$H$17,"NG",H2223&gt;$H$17,"OK")</f>
        <v>OK</v>
      </c>
      <c r="AF2223" s="5" t="e">
        <f t="shared" si="494"/>
        <v>#N/A</v>
      </c>
    </row>
    <row r="2224" spans="2:32" ht="20.25" customHeight="1" x14ac:dyDescent="0.55000000000000004">
      <c r="B2224" s="9">
        <v>2207</v>
      </c>
      <c r="C2224" s="42"/>
      <c r="D2224" s="43"/>
      <c r="E2224" s="44"/>
      <c r="F2224" s="44"/>
      <c r="G2224" s="43"/>
      <c r="H2224" s="44"/>
      <c r="I2224" s="45"/>
      <c r="M2224" s="5">
        <f t="shared" si="481"/>
        <v>4</v>
      </c>
      <c r="N2224" s="5">
        <f t="shared" si="482"/>
        <v>2</v>
      </c>
      <c r="O2224" s="5" t="str">
        <f t="shared" si="483"/>
        <v/>
      </c>
      <c r="P2224" s="5">
        <f t="shared" si="484"/>
        <v>0</v>
      </c>
      <c r="Q2224" s="5">
        <f t="shared" ca="1" si="485"/>
        <v>126</v>
      </c>
      <c r="R2224" s="26">
        <f t="shared" si="486"/>
        <v>5479</v>
      </c>
      <c r="S2224" s="26">
        <f t="shared" si="487"/>
        <v>5205</v>
      </c>
      <c r="T2224" s="27" t="str" cm="1">
        <f t="array" aca="1" ref="T2224" ca="1">_xlfn.IFS(Q2224="","NG",Q2224&gt;16,"OK",TODAY()&gt;S2224,"OK",Q2224&lt;16,"NG")</f>
        <v>OK</v>
      </c>
      <c r="U2224" s="5" t="str" cm="1">
        <f t="array" aca="1" ref="U2224" ca="1">IFERROR(_xlfn.IFS(T2224&lt;&gt;"OK","NG",M2224=0,"OK",TRUE,"NG"),"")</f>
        <v>NG</v>
      </c>
      <c r="V2224" s="5" t="str">
        <f t="shared" si="488"/>
        <v>NG</v>
      </c>
      <c r="W2224" s="28" t="str">
        <f t="shared" ca="1" si="489"/>
        <v>OK</v>
      </c>
      <c r="X2224" s="5" t="str">
        <f t="shared" si="490"/>
        <v>NG</v>
      </c>
      <c r="Y2224" s="5">
        <f t="shared" ca="1" si="491"/>
        <v>126</v>
      </c>
      <c r="Z2224" s="5">
        <f t="shared" ca="1" si="492"/>
        <v>126</v>
      </c>
      <c r="AA2224" s="5" t="str" cm="1">
        <f t="array" ref="AA2224">_xlfn.IFS(H2224="","OK",H2224&lt;$F$17,"NG",I2224="解雇","NG",OR(I2224="自主退職",I2224="契約満了"),"OK")</f>
        <v>OK</v>
      </c>
      <c r="AB2224" s="5" t="str" cm="1">
        <f t="array" aca="1" ref="AB2224" ca="1">_xlfn.IFS(AA2224="NG","NG",OR(X2224="NG",X2224="ERROR",X2224=FALSE),"NG",U2224="NG","NG",V2224="OK","OK",AD2224="OK","OK")</f>
        <v>NG</v>
      </c>
      <c r="AC2224" s="5" t="str">
        <f t="shared" si="493"/>
        <v>NG</v>
      </c>
      <c r="AD2224" s="5" t="e" cm="1">
        <f t="array" ref="AD2224">_xlfn.IFS(AND(G2224="〇",H2224&lt;&gt;"",I2224&lt;&gt;""),"ERROR",AND(G2224="",H2224&gt;$H$17,I2224&lt;&gt;""),"NG",AND(G2224="〇",H2224="",I2224=""),"OK")</f>
        <v>#N/A</v>
      </c>
      <c r="AE2224" s="5" t="str" cm="1">
        <f t="array" ref="AE2224">_xlfn.IFS(I2224="解雇","NG",H2224="","OK",H2224&lt;$H$17,"NG",H2224&gt;$H$17,"OK")</f>
        <v>OK</v>
      </c>
      <c r="AF2224" s="5" t="e">
        <f t="shared" si="494"/>
        <v>#N/A</v>
      </c>
    </row>
    <row r="2225" spans="2:32" ht="20.25" customHeight="1" x14ac:dyDescent="0.55000000000000004">
      <c r="B2225" s="9">
        <v>2208</v>
      </c>
      <c r="C2225" s="42"/>
      <c r="D2225" s="43"/>
      <c r="E2225" s="44"/>
      <c r="F2225" s="44"/>
      <c r="G2225" s="43"/>
      <c r="H2225" s="44"/>
      <c r="I2225" s="45"/>
      <c r="M2225" s="5">
        <f t="shared" si="481"/>
        <v>4</v>
      </c>
      <c r="N2225" s="5">
        <f t="shared" si="482"/>
        <v>2</v>
      </c>
      <c r="O2225" s="5" t="str">
        <f t="shared" si="483"/>
        <v/>
      </c>
      <c r="P2225" s="5">
        <f t="shared" si="484"/>
        <v>0</v>
      </c>
      <c r="Q2225" s="5">
        <f t="shared" ca="1" si="485"/>
        <v>126</v>
      </c>
      <c r="R2225" s="26">
        <f t="shared" si="486"/>
        <v>5479</v>
      </c>
      <c r="S2225" s="26">
        <f t="shared" si="487"/>
        <v>5205</v>
      </c>
      <c r="T2225" s="27" t="str" cm="1">
        <f t="array" aca="1" ref="T2225" ca="1">_xlfn.IFS(Q2225="","NG",Q2225&gt;16,"OK",TODAY()&gt;S2225,"OK",Q2225&lt;16,"NG")</f>
        <v>OK</v>
      </c>
      <c r="U2225" s="5" t="str" cm="1">
        <f t="array" aca="1" ref="U2225" ca="1">IFERROR(_xlfn.IFS(T2225&lt;&gt;"OK","NG",M2225=0,"OK",TRUE,"NG"),"")</f>
        <v>NG</v>
      </c>
      <c r="V2225" s="5" t="str">
        <f t="shared" si="488"/>
        <v>NG</v>
      </c>
      <c r="W2225" s="28" t="str">
        <f t="shared" ca="1" si="489"/>
        <v>OK</v>
      </c>
      <c r="X2225" s="5" t="str">
        <f t="shared" si="490"/>
        <v>NG</v>
      </c>
      <c r="Y2225" s="5">
        <f t="shared" ca="1" si="491"/>
        <v>126</v>
      </c>
      <c r="Z2225" s="5">
        <f t="shared" ca="1" si="492"/>
        <v>126</v>
      </c>
      <c r="AA2225" s="5" t="str" cm="1">
        <f t="array" ref="AA2225">_xlfn.IFS(H2225="","OK",H2225&lt;$F$17,"NG",I2225="解雇","NG",OR(I2225="自主退職",I2225="契約満了"),"OK")</f>
        <v>OK</v>
      </c>
      <c r="AB2225" s="5" t="str" cm="1">
        <f t="array" aca="1" ref="AB2225" ca="1">_xlfn.IFS(AA2225="NG","NG",OR(X2225="NG",X2225="ERROR",X2225=FALSE),"NG",U2225="NG","NG",V2225="OK","OK",AD2225="OK","OK")</f>
        <v>NG</v>
      </c>
      <c r="AC2225" s="5" t="str">
        <f t="shared" si="493"/>
        <v>NG</v>
      </c>
      <c r="AD2225" s="5" t="e" cm="1">
        <f t="array" ref="AD2225">_xlfn.IFS(AND(G2225="〇",H2225&lt;&gt;"",I2225&lt;&gt;""),"ERROR",AND(G2225="",H2225&gt;$H$17,I2225&lt;&gt;""),"NG",AND(G2225="〇",H2225="",I2225=""),"OK")</f>
        <v>#N/A</v>
      </c>
      <c r="AE2225" s="5" t="str" cm="1">
        <f t="array" ref="AE2225">_xlfn.IFS(I2225="解雇","NG",H2225="","OK",H2225&lt;$H$17,"NG",H2225&gt;$H$17,"OK")</f>
        <v>OK</v>
      </c>
      <c r="AF2225" s="5" t="e">
        <f t="shared" si="494"/>
        <v>#N/A</v>
      </c>
    </row>
    <row r="2226" spans="2:32" ht="20.25" customHeight="1" x14ac:dyDescent="0.55000000000000004">
      <c r="B2226" s="9">
        <v>2209</v>
      </c>
      <c r="C2226" s="42"/>
      <c r="D2226" s="43"/>
      <c r="E2226" s="44"/>
      <c r="F2226" s="44"/>
      <c r="G2226" s="43"/>
      <c r="H2226" s="44"/>
      <c r="I2226" s="45"/>
      <c r="M2226" s="5">
        <f t="shared" si="481"/>
        <v>4</v>
      </c>
      <c r="N2226" s="5">
        <f t="shared" si="482"/>
        <v>2</v>
      </c>
      <c r="O2226" s="5" t="str">
        <f t="shared" si="483"/>
        <v/>
      </c>
      <c r="P2226" s="5">
        <f t="shared" si="484"/>
        <v>0</v>
      </c>
      <c r="Q2226" s="5">
        <f t="shared" ca="1" si="485"/>
        <v>126</v>
      </c>
      <c r="R2226" s="26">
        <f t="shared" si="486"/>
        <v>5479</v>
      </c>
      <c r="S2226" s="26">
        <f t="shared" si="487"/>
        <v>5205</v>
      </c>
      <c r="T2226" s="27" t="str" cm="1">
        <f t="array" aca="1" ref="T2226" ca="1">_xlfn.IFS(Q2226="","NG",Q2226&gt;16,"OK",TODAY()&gt;S2226,"OK",Q2226&lt;16,"NG")</f>
        <v>OK</v>
      </c>
      <c r="U2226" s="5" t="str" cm="1">
        <f t="array" aca="1" ref="U2226" ca="1">IFERROR(_xlfn.IFS(T2226&lt;&gt;"OK","NG",M2226=0,"OK",TRUE,"NG"),"")</f>
        <v>NG</v>
      </c>
      <c r="V2226" s="5" t="str">
        <f t="shared" si="488"/>
        <v>NG</v>
      </c>
      <c r="W2226" s="28" t="str">
        <f t="shared" ca="1" si="489"/>
        <v>OK</v>
      </c>
      <c r="X2226" s="5" t="str">
        <f t="shared" si="490"/>
        <v>NG</v>
      </c>
      <c r="Y2226" s="5">
        <f t="shared" ca="1" si="491"/>
        <v>126</v>
      </c>
      <c r="Z2226" s="5">
        <f t="shared" ca="1" si="492"/>
        <v>126</v>
      </c>
      <c r="AA2226" s="5" t="str" cm="1">
        <f t="array" ref="AA2226">_xlfn.IFS(H2226="","OK",H2226&lt;$F$17,"NG",I2226="解雇","NG",OR(I2226="自主退職",I2226="契約満了"),"OK")</f>
        <v>OK</v>
      </c>
      <c r="AB2226" s="5" t="str" cm="1">
        <f t="array" aca="1" ref="AB2226" ca="1">_xlfn.IFS(AA2226="NG","NG",OR(X2226="NG",X2226="ERROR",X2226=FALSE),"NG",U2226="NG","NG",V2226="OK","OK",AD2226="OK","OK")</f>
        <v>NG</v>
      </c>
      <c r="AC2226" s="5" t="str">
        <f t="shared" si="493"/>
        <v>NG</v>
      </c>
      <c r="AD2226" s="5" t="e" cm="1">
        <f t="array" ref="AD2226">_xlfn.IFS(AND(G2226="〇",H2226&lt;&gt;"",I2226&lt;&gt;""),"ERROR",AND(G2226="",H2226&gt;$H$17,I2226&lt;&gt;""),"NG",AND(G2226="〇",H2226="",I2226=""),"OK")</f>
        <v>#N/A</v>
      </c>
      <c r="AE2226" s="5" t="str" cm="1">
        <f t="array" ref="AE2226">_xlfn.IFS(I2226="解雇","NG",H2226="","OK",H2226&lt;$H$17,"NG",H2226&gt;$H$17,"OK")</f>
        <v>OK</v>
      </c>
      <c r="AF2226" s="5" t="e">
        <f t="shared" si="494"/>
        <v>#N/A</v>
      </c>
    </row>
    <row r="2227" spans="2:32" ht="20.25" customHeight="1" x14ac:dyDescent="0.55000000000000004">
      <c r="B2227" s="9">
        <v>2210</v>
      </c>
      <c r="C2227" s="42"/>
      <c r="D2227" s="43"/>
      <c r="E2227" s="44"/>
      <c r="F2227" s="44"/>
      <c r="G2227" s="43"/>
      <c r="H2227" s="44"/>
      <c r="I2227" s="45"/>
      <c r="M2227" s="5">
        <f t="shared" si="481"/>
        <v>4</v>
      </c>
      <c r="N2227" s="5">
        <f t="shared" si="482"/>
        <v>2</v>
      </c>
      <c r="O2227" s="5" t="str">
        <f t="shared" si="483"/>
        <v/>
      </c>
      <c r="P2227" s="5">
        <f t="shared" si="484"/>
        <v>0</v>
      </c>
      <c r="Q2227" s="5">
        <f t="shared" ca="1" si="485"/>
        <v>126</v>
      </c>
      <c r="R2227" s="26">
        <f t="shared" si="486"/>
        <v>5479</v>
      </c>
      <c r="S2227" s="26">
        <f t="shared" si="487"/>
        <v>5205</v>
      </c>
      <c r="T2227" s="27" t="str" cm="1">
        <f t="array" aca="1" ref="T2227" ca="1">_xlfn.IFS(Q2227="","NG",Q2227&gt;16,"OK",TODAY()&gt;S2227,"OK",Q2227&lt;16,"NG")</f>
        <v>OK</v>
      </c>
      <c r="U2227" s="5" t="str" cm="1">
        <f t="array" aca="1" ref="U2227" ca="1">IFERROR(_xlfn.IFS(T2227&lt;&gt;"OK","NG",M2227=0,"OK",TRUE,"NG"),"")</f>
        <v>NG</v>
      </c>
      <c r="V2227" s="5" t="str">
        <f t="shared" si="488"/>
        <v>NG</v>
      </c>
      <c r="W2227" s="28" t="str">
        <f t="shared" ca="1" si="489"/>
        <v>OK</v>
      </c>
      <c r="X2227" s="5" t="str">
        <f t="shared" si="490"/>
        <v>NG</v>
      </c>
      <c r="Y2227" s="5">
        <f t="shared" ca="1" si="491"/>
        <v>126</v>
      </c>
      <c r="Z2227" s="5">
        <f t="shared" ca="1" si="492"/>
        <v>126</v>
      </c>
      <c r="AA2227" s="5" t="str" cm="1">
        <f t="array" ref="AA2227">_xlfn.IFS(H2227="","OK",H2227&lt;$F$17,"NG",I2227="解雇","NG",OR(I2227="自主退職",I2227="契約満了"),"OK")</f>
        <v>OK</v>
      </c>
      <c r="AB2227" s="5" t="str" cm="1">
        <f t="array" aca="1" ref="AB2227" ca="1">_xlfn.IFS(AA2227="NG","NG",OR(X2227="NG",X2227="ERROR",X2227=FALSE),"NG",U2227="NG","NG",V2227="OK","OK",AD2227="OK","OK")</f>
        <v>NG</v>
      </c>
      <c r="AC2227" s="5" t="str">
        <f t="shared" si="493"/>
        <v>NG</v>
      </c>
      <c r="AD2227" s="5" t="e" cm="1">
        <f t="array" ref="AD2227">_xlfn.IFS(AND(G2227="〇",H2227&lt;&gt;"",I2227&lt;&gt;""),"ERROR",AND(G2227="",H2227&gt;$H$17,I2227&lt;&gt;""),"NG",AND(G2227="〇",H2227="",I2227=""),"OK")</f>
        <v>#N/A</v>
      </c>
      <c r="AE2227" s="5" t="str" cm="1">
        <f t="array" ref="AE2227">_xlfn.IFS(I2227="解雇","NG",H2227="","OK",H2227&lt;$H$17,"NG",H2227&gt;$H$17,"OK")</f>
        <v>OK</v>
      </c>
      <c r="AF2227" s="5" t="e">
        <f t="shared" si="494"/>
        <v>#N/A</v>
      </c>
    </row>
    <row r="2228" spans="2:32" ht="20.25" customHeight="1" x14ac:dyDescent="0.55000000000000004">
      <c r="B2228" s="9">
        <v>2211</v>
      </c>
      <c r="C2228" s="42"/>
      <c r="D2228" s="43"/>
      <c r="E2228" s="44"/>
      <c r="F2228" s="44"/>
      <c r="G2228" s="43"/>
      <c r="H2228" s="44"/>
      <c r="I2228" s="45"/>
      <c r="M2228" s="5">
        <f t="shared" si="481"/>
        <v>4</v>
      </c>
      <c r="N2228" s="5">
        <f t="shared" si="482"/>
        <v>2</v>
      </c>
      <c r="O2228" s="5" t="str">
        <f t="shared" si="483"/>
        <v/>
      </c>
      <c r="P2228" s="5">
        <f t="shared" si="484"/>
        <v>0</v>
      </c>
      <c r="Q2228" s="5">
        <f t="shared" ca="1" si="485"/>
        <v>126</v>
      </c>
      <c r="R2228" s="26">
        <f t="shared" si="486"/>
        <v>5479</v>
      </c>
      <c r="S2228" s="26">
        <f t="shared" si="487"/>
        <v>5205</v>
      </c>
      <c r="T2228" s="27" t="str" cm="1">
        <f t="array" aca="1" ref="T2228" ca="1">_xlfn.IFS(Q2228="","NG",Q2228&gt;16,"OK",TODAY()&gt;S2228,"OK",Q2228&lt;16,"NG")</f>
        <v>OK</v>
      </c>
      <c r="U2228" s="5" t="str" cm="1">
        <f t="array" aca="1" ref="U2228" ca="1">IFERROR(_xlfn.IFS(T2228&lt;&gt;"OK","NG",M2228=0,"OK",TRUE,"NG"),"")</f>
        <v>NG</v>
      </c>
      <c r="V2228" s="5" t="str">
        <f t="shared" si="488"/>
        <v>NG</v>
      </c>
      <c r="W2228" s="28" t="str">
        <f t="shared" ca="1" si="489"/>
        <v>OK</v>
      </c>
      <c r="X2228" s="5" t="str">
        <f t="shared" si="490"/>
        <v>NG</v>
      </c>
      <c r="Y2228" s="5">
        <f t="shared" ca="1" si="491"/>
        <v>126</v>
      </c>
      <c r="Z2228" s="5">
        <f t="shared" ca="1" si="492"/>
        <v>126</v>
      </c>
      <c r="AA2228" s="5" t="str" cm="1">
        <f t="array" ref="AA2228">_xlfn.IFS(H2228="","OK",H2228&lt;$F$17,"NG",I2228="解雇","NG",OR(I2228="自主退職",I2228="契約満了"),"OK")</f>
        <v>OK</v>
      </c>
      <c r="AB2228" s="5" t="str" cm="1">
        <f t="array" aca="1" ref="AB2228" ca="1">_xlfn.IFS(AA2228="NG","NG",OR(X2228="NG",X2228="ERROR",X2228=FALSE),"NG",U2228="NG","NG",V2228="OK","OK",AD2228="OK","OK")</f>
        <v>NG</v>
      </c>
      <c r="AC2228" s="5" t="str">
        <f t="shared" si="493"/>
        <v>NG</v>
      </c>
      <c r="AD2228" s="5" t="e" cm="1">
        <f t="array" ref="AD2228">_xlfn.IFS(AND(G2228="〇",H2228&lt;&gt;"",I2228&lt;&gt;""),"ERROR",AND(G2228="",H2228&gt;$H$17,I2228&lt;&gt;""),"NG",AND(G2228="〇",H2228="",I2228=""),"OK")</f>
        <v>#N/A</v>
      </c>
      <c r="AE2228" s="5" t="str" cm="1">
        <f t="array" ref="AE2228">_xlfn.IFS(I2228="解雇","NG",H2228="","OK",H2228&lt;$H$17,"NG",H2228&gt;$H$17,"OK")</f>
        <v>OK</v>
      </c>
      <c r="AF2228" s="5" t="e">
        <f t="shared" si="494"/>
        <v>#N/A</v>
      </c>
    </row>
    <row r="2229" spans="2:32" ht="20.25" customHeight="1" x14ac:dyDescent="0.55000000000000004">
      <c r="B2229" s="9">
        <v>2212</v>
      </c>
      <c r="C2229" s="42"/>
      <c r="D2229" s="43"/>
      <c r="E2229" s="44"/>
      <c r="F2229" s="44"/>
      <c r="G2229" s="43"/>
      <c r="H2229" s="44"/>
      <c r="I2229" s="45"/>
      <c r="M2229" s="5">
        <f t="shared" si="481"/>
        <v>4</v>
      </c>
      <c r="N2229" s="5">
        <f t="shared" si="482"/>
        <v>2</v>
      </c>
      <c r="O2229" s="5" t="str">
        <f t="shared" si="483"/>
        <v/>
      </c>
      <c r="P2229" s="5">
        <f t="shared" si="484"/>
        <v>0</v>
      </c>
      <c r="Q2229" s="5">
        <f t="shared" ca="1" si="485"/>
        <v>126</v>
      </c>
      <c r="R2229" s="26">
        <f t="shared" si="486"/>
        <v>5479</v>
      </c>
      <c r="S2229" s="26">
        <f t="shared" si="487"/>
        <v>5205</v>
      </c>
      <c r="T2229" s="27" t="str" cm="1">
        <f t="array" aca="1" ref="T2229" ca="1">_xlfn.IFS(Q2229="","NG",Q2229&gt;16,"OK",TODAY()&gt;S2229,"OK",Q2229&lt;16,"NG")</f>
        <v>OK</v>
      </c>
      <c r="U2229" s="5" t="str" cm="1">
        <f t="array" aca="1" ref="U2229" ca="1">IFERROR(_xlfn.IFS(T2229&lt;&gt;"OK","NG",M2229=0,"OK",TRUE,"NG"),"")</f>
        <v>NG</v>
      </c>
      <c r="V2229" s="5" t="str">
        <f t="shared" si="488"/>
        <v>NG</v>
      </c>
      <c r="W2229" s="28" t="str">
        <f t="shared" ca="1" si="489"/>
        <v>OK</v>
      </c>
      <c r="X2229" s="5" t="str">
        <f t="shared" si="490"/>
        <v>NG</v>
      </c>
      <c r="Y2229" s="5">
        <f t="shared" ca="1" si="491"/>
        <v>126</v>
      </c>
      <c r="Z2229" s="5">
        <f t="shared" ca="1" si="492"/>
        <v>126</v>
      </c>
      <c r="AA2229" s="5" t="str" cm="1">
        <f t="array" ref="AA2229">_xlfn.IFS(H2229="","OK",H2229&lt;$F$17,"NG",I2229="解雇","NG",OR(I2229="自主退職",I2229="契約満了"),"OK")</f>
        <v>OK</v>
      </c>
      <c r="AB2229" s="5" t="str" cm="1">
        <f t="array" aca="1" ref="AB2229" ca="1">_xlfn.IFS(AA2229="NG","NG",OR(X2229="NG",X2229="ERROR",X2229=FALSE),"NG",U2229="NG","NG",V2229="OK","OK",AD2229="OK","OK")</f>
        <v>NG</v>
      </c>
      <c r="AC2229" s="5" t="str">
        <f t="shared" si="493"/>
        <v>NG</v>
      </c>
      <c r="AD2229" s="5" t="e" cm="1">
        <f t="array" ref="AD2229">_xlfn.IFS(AND(G2229="〇",H2229&lt;&gt;"",I2229&lt;&gt;""),"ERROR",AND(G2229="",H2229&gt;$H$17,I2229&lt;&gt;""),"NG",AND(G2229="〇",H2229="",I2229=""),"OK")</f>
        <v>#N/A</v>
      </c>
      <c r="AE2229" s="5" t="str" cm="1">
        <f t="array" ref="AE2229">_xlfn.IFS(I2229="解雇","NG",H2229="","OK",H2229&lt;$H$17,"NG",H2229&gt;$H$17,"OK")</f>
        <v>OK</v>
      </c>
      <c r="AF2229" s="5" t="e">
        <f t="shared" si="494"/>
        <v>#N/A</v>
      </c>
    </row>
    <row r="2230" spans="2:32" ht="20.25" customHeight="1" x14ac:dyDescent="0.55000000000000004">
      <c r="B2230" s="9">
        <v>2213</v>
      </c>
      <c r="C2230" s="42"/>
      <c r="D2230" s="43"/>
      <c r="E2230" s="44"/>
      <c r="F2230" s="44"/>
      <c r="G2230" s="43"/>
      <c r="H2230" s="44"/>
      <c r="I2230" s="45"/>
      <c r="M2230" s="5">
        <f t="shared" si="481"/>
        <v>4</v>
      </c>
      <c r="N2230" s="5">
        <f t="shared" si="482"/>
        <v>2</v>
      </c>
      <c r="O2230" s="5" t="str">
        <f t="shared" si="483"/>
        <v/>
      </c>
      <c r="P2230" s="5">
        <f t="shared" si="484"/>
        <v>0</v>
      </c>
      <c r="Q2230" s="5">
        <f t="shared" ca="1" si="485"/>
        <v>126</v>
      </c>
      <c r="R2230" s="26">
        <f t="shared" si="486"/>
        <v>5479</v>
      </c>
      <c r="S2230" s="26">
        <f t="shared" si="487"/>
        <v>5205</v>
      </c>
      <c r="T2230" s="27" t="str" cm="1">
        <f t="array" aca="1" ref="T2230" ca="1">_xlfn.IFS(Q2230="","NG",Q2230&gt;16,"OK",TODAY()&gt;S2230,"OK",Q2230&lt;16,"NG")</f>
        <v>OK</v>
      </c>
      <c r="U2230" s="5" t="str" cm="1">
        <f t="array" aca="1" ref="U2230" ca="1">IFERROR(_xlfn.IFS(T2230&lt;&gt;"OK","NG",M2230=0,"OK",TRUE,"NG"),"")</f>
        <v>NG</v>
      </c>
      <c r="V2230" s="5" t="str">
        <f t="shared" si="488"/>
        <v>NG</v>
      </c>
      <c r="W2230" s="28" t="str">
        <f t="shared" ca="1" si="489"/>
        <v>OK</v>
      </c>
      <c r="X2230" s="5" t="str">
        <f t="shared" si="490"/>
        <v>NG</v>
      </c>
      <c r="Y2230" s="5">
        <f t="shared" ca="1" si="491"/>
        <v>126</v>
      </c>
      <c r="Z2230" s="5">
        <f t="shared" ca="1" si="492"/>
        <v>126</v>
      </c>
      <c r="AA2230" s="5" t="str" cm="1">
        <f t="array" ref="AA2230">_xlfn.IFS(H2230="","OK",H2230&lt;$F$17,"NG",I2230="解雇","NG",OR(I2230="自主退職",I2230="契約満了"),"OK")</f>
        <v>OK</v>
      </c>
      <c r="AB2230" s="5" t="str" cm="1">
        <f t="array" aca="1" ref="AB2230" ca="1">_xlfn.IFS(AA2230="NG","NG",OR(X2230="NG",X2230="ERROR",X2230=FALSE),"NG",U2230="NG","NG",V2230="OK","OK",AD2230="OK","OK")</f>
        <v>NG</v>
      </c>
      <c r="AC2230" s="5" t="str">
        <f t="shared" si="493"/>
        <v>NG</v>
      </c>
      <c r="AD2230" s="5" t="e" cm="1">
        <f t="array" ref="AD2230">_xlfn.IFS(AND(G2230="〇",H2230&lt;&gt;"",I2230&lt;&gt;""),"ERROR",AND(G2230="",H2230&gt;$H$17,I2230&lt;&gt;""),"NG",AND(G2230="〇",H2230="",I2230=""),"OK")</f>
        <v>#N/A</v>
      </c>
      <c r="AE2230" s="5" t="str" cm="1">
        <f t="array" ref="AE2230">_xlfn.IFS(I2230="解雇","NG",H2230="","OK",H2230&lt;$H$17,"NG",H2230&gt;$H$17,"OK")</f>
        <v>OK</v>
      </c>
      <c r="AF2230" s="5" t="e">
        <f t="shared" si="494"/>
        <v>#N/A</v>
      </c>
    </row>
    <row r="2231" spans="2:32" ht="20.25" customHeight="1" x14ac:dyDescent="0.55000000000000004">
      <c r="B2231" s="9">
        <v>2214</v>
      </c>
      <c r="C2231" s="42"/>
      <c r="D2231" s="43"/>
      <c r="E2231" s="44"/>
      <c r="F2231" s="44"/>
      <c r="G2231" s="43"/>
      <c r="H2231" s="44"/>
      <c r="I2231" s="45"/>
      <c r="M2231" s="5">
        <f t="shared" si="481"/>
        <v>4</v>
      </c>
      <c r="N2231" s="5">
        <f t="shared" si="482"/>
        <v>2</v>
      </c>
      <c r="O2231" s="5" t="str">
        <f t="shared" si="483"/>
        <v/>
      </c>
      <c r="P2231" s="5">
        <f t="shared" si="484"/>
        <v>0</v>
      </c>
      <c r="Q2231" s="5">
        <f t="shared" ca="1" si="485"/>
        <v>126</v>
      </c>
      <c r="R2231" s="26">
        <f t="shared" si="486"/>
        <v>5479</v>
      </c>
      <c r="S2231" s="26">
        <f t="shared" si="487"/>
        <v>5205</v>
      </c>
      <c r="T2231" s="27" t="str" cm="1">
        <f t="array" aca="1" ref="T2231" ca="1">_xlfn.IFS(Q2231="","NG",Q2231&gt;16,"OK",TODAY()&gt;S2231,"OK",Q2231&lt;16,"NG")</f>
        <v>OK</v>
      </c>
      <c r="U2231" s="5" t="str" cm="1">
        <f t="array" aca="1" ref="U2231" ca="1">IFERROR(_xlfn.IFS(T2231&lt;&gt;"OK","NG",M2231=0,"OK",TRUE,"NG"),"")</f>
        <v>NG</v>
      </c>
      <c r="V2231" s="5" t="str">
        <f t="shared" si="488"/>
        <v>NG</v>
      </c>
      <c r="W2231" s="28" t="str">
        <f t="shared" ca="1" si="489"/>
        <v>OK</v>
      </c>
      <c r="X2231" s="5" t="str">
        <f t="shared" si="490"/>
        <v>NG</v>
      </c>
      <c r="Y2231" s="5">
        <f t="shared" ca="1" si="491"/>
        <v>126</v>
      </c>
      <c r="Z2231" s="5">
        <f t="shared" ca="1" si="492"/>
        <v>126</v>
      </c>
      <c r="AA2231" s="5" t="str" cm="1">
        <f t="array" ref="AA2231">_xlfn.IFS(H2231="","OK",H2231&lt;$F$17,"NG",I2231="解雇","NG",OR(I2231="自主退職",I2231="契約満了"),"OK")</f>
        <v>OK</v>
      </c>
      <c r="AB2231" s="5" t="str" cm="1">
        <f t="array" aca="1" ref="AB2231" ca="1">_xlfn.IFS(AA2231="NG","NG",OR(X2231="NG",X2231="ERROR",X2231=FALSE),"NG",U2231="NG","NG",V2231="OK","OK",AD2231="OK","OK")</f>
        <v>NG</v>
      </c>
      <c r="AC2231" s="5" t="str">
        <f t="shared" si="493"/>
        <v>NG</v>
      </c>
      <c r="AD2231" s="5" t="e" cm="1">
        <f t="array" ref="AD2231">_xlfn.IFS(AND(G2231="〇",H2231&lt;&gt;"",I2231&lt;&gt;""),"ERROR",AND(G2231="",H2231&gt;$H$17,I2231&lt;&gt;""),"NG",AND(G2231="〇",H2231="",I2231=""),"OK")</f>
        <v>#N/A</v>
      </c>
      <c r="AE2231" s="5" t="str" cm="1">
        <f t="array" ref="AE2231">_xlfn.IFS(I2231="解雇","NG",H2231="","OK",H2231&lt;$H$17,"NG",H2231&gt;$H$17,"OK")</f>
        <v>OK</v>
      </c>
      <c r="AF2231" s="5" t="e">
        <f t="shared" si="494"/>
        <v>#N/A</v>
      </c>
    </row>
    <row r="2232" spans="2:32" ht="20.25" customHeight="1" x14ac:dyDescent="0.55000000000000004">
      <c r="B2232" s="9">
        <v>2215</v>
      </c>
      <c r="C2232" s="42"/>
      <c r="D2232" s="43"/>
      <c r="E2232" s="44"/>
      <c r="F2232" s="44"/>
      <c r="G2232" s="43"/>
      <c r="H2232" s="44"/>
      <c r="I2232" s="45"/>
      <c r="M2232" s="5">
        <f t="shared" si="481"/>
        <v>4</v>
      </c>
      <c r="N2232" s="5">
        <f t="shared" si="482"/>
        <v>2</v>
      </c>
      <c r="O2232" s="5" t="str">
        <f t="shared" si="483"/>
        <v/>
      </c>
      <c r="P2232" s="5">
        <f t="shared" si="484"/>
        <v>0</v>
      </c>
      <c r="Q2232" s="5">
        <f t="shared" ca="1" si="485"/>
        <v>126</v>
      </c>
      <c r="R2232" s="26">
        <f t="shared" si="486"/>
        <v>5479</v>
      </c>
      <c r="S2232" s="26">
        <f t="shared" si="487"/>
        <v>5205</v>
      </c>
      <c r="T2232" s="27" t="str" cm="1">
        <f t="array" aca="1" ref="T2232" ca="1">_xlfn.IFS(Q2232="","NG",Q2232&gt;16,"OK",TODAY()&gt;S2232,"OK",Q2232&lt;16,"NG")</f>
        <v>OK</v>
      </c>
      <c r="U2232" s="5" t="str" cm="1">
        <f t="array" aca="1" ref="U2232" ca="1">IFERROR(_xlfn.IFS(T2232&lt;&gt;"OK","NG",M2232=0,"OK",TRUE,"NG"),"")</f>
        <v>NG</v>
      </c>
      <c r="V2232" s="5" t="str">
        <f t="shared" si="488"/>
        <v>NG</v>
      </c>
      <c r="W2232" s="28" t="str">
        <f t="shared" ca="1" si="489"/>
        <v>OK</v>
      </c>
      <c r="X2232" s="5" t="str">
        <f t="shared" si="490"/>
        <v>NG</v>
      </c>
      <c r="Y2232" s="5">
        <f t="shared" ca="1" si="491"/>
        <v>126</v>
      </c>
      <c r="Z2232" s="5">
        <f t="shared" ca="1" si="492"/>
        <v>126</v>
      </c>
      <c r="AA2232" s="5" t="str" cm="1">
        <f t="array" ref="AA2232">_xlfn.IFS(H2232="","OK",H2232&lt;$F$17,"NG",I2232="解雇","NG",OR(I2232="自主退職",I2232="契約満了"),"OK")</f>
        <v>OK</v>
      </c>
      <c r="AB2232" s="5" t="str" cm="1">
        <f t="array" aca="1" ref="AB2232" ca="1">_xlfn.IFS(AA2232="NG","NG",OR(X2232="NG",X2232="ERROR",X2232=FALSE),"NG",U2232="NG","NG",V2232="OK","OK",AD2232="OK","OK")</f>
        <v>NG</v>
      </c>
      <c r="AC2232" s="5" t="str">
        <f t="shared" si="493"/>
        <v>NG</v>
      </c>
      <c r="AD2232" s="5" t="e" cm="1">
        <f t="array" ref="AD2232">_xlfn.IFS(AND(G2232="〇",H2232&lt;&gt;"",I2232&lt;&gt;""),"ERROR",AND(G2232="",H2232&gt;$H$17,I2232&lt;&gt;""),"NG",AND(G2232="〇",H2232="",I2232=""),"OK")</f>
        <v>#N/A</v>
      </c>
      <c r="AE2232" s="5" t="str" cm="1">
        <f t="array" ref="AE2232">_xlfn.IFS(I2232="解雇","NG",H2232="","OK",H2232&lt;$H$17,"NG",H2232&gt;$H$17,"OK")</f>
        <v>OK</v>
      </c>
      <c r="AF2232" s="5" t="e">
        <f t="shared" si="494"/>
        <v>#N/A</v>
      </c>
    </row>
    <row r="2233" spans="2:32" ht="20.25" customHeight="1" x14ac:dyDescent="0.55000000000000004">
      <c r="B2233" s="9">
        <v>2216</v>
      </c>
      <c r="C2233" s="42"/>
      <c r="D2233" s="43"/>
      <c r="E2233" s="44"/>
      <c r="F2233" s="44"/>
      <c r="G2233" s="43"/>
      <c r="H2233" s="44"/>
      <c r="I2233" s="45"/>
      <c r="M2233" s="5">
        <f t="shared" si="481"/>
        <v>4</v>
      </c>
      <c r="N2233" s="5">
        <f t="shared" si="482"/>
        <v>2</v>
      </c>
      <c r="O2233" s="5" t="str">
        <f t="shared" si="483"/>
        <v/>
      </c>
      <c r="P2233" s="5">
        <f t="shared" si="484"/>
        <v>0</v>
      </c>
      <c r="Q2233" s="5">
        <f t="shared" ca="1" si="485"/>
        <v>126</v>
      </c>
      <c r="R2233" s="26">
        <f t="shared" si="486"/>
        <v>5479</v>
      </c>
      <c r="S2233" s="26">
        <f t="shared" si="487"/>
        <v>5205</v>
      </c>
      <c r="T2233" s="27" t="str" cm="1">
        <f t="array" aca="1" ref="T2233" ca="1">_xlfn.IFS(Q2233="","NG",Q2233&gt;16,"OK",TODAY()&gt;S2233,"OK",Q2233&lt;16,"NG")</f>
        <v>OK</v>
      </c>
      <c r="U2233" s="5" t="str" cm="1">
        <f t="array" aca="1" ref="U2233" ca="1">IFERROR(_xlfn.IFS(T2233&lt;&gt;"OK","NG",M2233=0,"OK",TRUE,"NG"),"")</f>
        <v>NG</v>
      </c>
      <c r="V2233" s="5" t="str">
        <f t="shared" si="488"/>
        <v>NG</v>
      </c>
      <c r="W2233" s="28" t="str">
        <f t="shared" ca="1" si="489"/>
        <v>OK</v>
      </c>
      <c r="X2233" s="5" t="str">
        <f t="shared" si="490"/>
        <v>NG</v>
      </c>
      <c r="Y2233" s="5">
        <f t="shared" ca="1" si="491"/>
        <v>126</v>
      </c>
      <c r="Z2233" s="5">
        <f t="shared" ca="1" si="492"/>
        <v>126</v>
      </c>
      <c r="AA2233" s="5" t="str" cm="1">
        <f t="array" ref="AA2233">_xlfn.IFS(H2233="","OK",H2233&lt;$F$17,"NG",I2233="解雇","NG",OR(I2233="自主退職",I2233="契約満了"),"OK")</f>
        <v>OK</v>
      </c>
      <c r="AB2233" s="5" t="str" cm="1">
        <f t="array" aca="1" ref="AB2233" ca="1">_xlfn.IFS(AA2233="NG","NG",OR(X2233="NG",X2233="ERROR",X2233=FALSE),"NG",U2233="NG","NG",V2233="OK","OK",AD2233="OK","OK")</f>
        <v>NG</v>
      </c>
      <c r="AC2233" s="5" t="str">
        <f t="shared" si="493"/>
        <v>NG</v>
      </c>
      <c r="AD2233" s="5" t="e" cm="1">
        <f t="array" ref="AD2233">_xlfn.IFS(AND(G2233="〇",H2233&lt;&gt;"",I2233&lt;&gt;""),"ERROR",AND(G2233="",H2233&gt;$H$17,I2233&lt;&gt;""),"NG",AND(G2233="〇",H2233="",I2233=""),"OK")</f>
        <v>#N/A</v>
      </c>
      <c r="AE2233" s="5" t="str" cm="1">
        <f t="array" ref="AE2233">_xlfn.IFS(I2233="解雇","NG",H2233="","OK",H2233&lt;$H$17,"NG",H2233&gt;$H$17,"OK")</f>
        <v>OK</v>
      </c>
      <c r="AF2233" s="5" t="e">
        <f t="shared" si="494"/>
        <v>#N/A</v>
      </c>
    </row>
    <row r="2234" spans="2:32" ht="20.25" customHeight="1" x14ac:dyDescent="0.55000000000000004">
      <c r="B2234" s="9">
        <v>2217</v>
      </c>
      <c r="C2234" s="42"/>
      <c r="D2234" s="43"/>
      <c r="E2234" s="44"/>
      <c r="F2234" s="44"/>
      <c r="G2234" s="43"/>
      <c r="H2234" s="44"/>
      <c r="I2234" s="45"/>
      <c r="M2234" s="5">
        <f t="shared" si="481"/>
        <v>4</v>
      </c>
      <c r="N2234" s="5">
        <f t="shared" si="482"/>
        <v>2</v>
      </c>
      <c r="O2234" s="5" t="str">
        <f t="shared" si="483"/>
        <v/>
      </c>
      <c r="P2234" s="5">
        <f t="shared" si="484"/>
        <v>0</v>
      </c>
      <c r="Q2234" s="5">
        <f t="shared" ca="1" si="485"/>
        <v>126</v>
      </c>
      <c r="R2234" s="26">
        <f t="shared" si="486"/>
        <v>5479</v>
      </c>
      <c r="S2234" s="26">
        <f t="shared" si="487"/>
        <v>5205</v>
      </c>
      <c r="T2234" s="27" t="str" cm="1">
        <f t="array" aca="1" ref="T2234" ca="1">_xlfn.IFS(Q2234="","NG",Q2234&gt;16,"OK",TODAY()&gt;S2234,"OK",Q2234&lt;16,"NG")</f>
        <v>OK</v>
      </c>
      <c r="U2234" s="5" t="str" cm="1">
        <f t="array" aca="1" ref="U2234" ca="1">IFERROR(_xlfn.IFS(T2234&lt;&gt;"OK","NG",M2234=0,"OK",TRUE,"NG"),"")</f>
        <v>NG</v>
      </c>
      <c r="V2234" s="5" t="str">
        <f t="shared" si="488"/>
        <v>NG</v>
      </c>
      <c r="W2234" s="28" t="str">
        <f t="shared" ca="1" si="489"/>
        <v>OK</v>
      </c>
      <c r="X2234" s="5" t="str">
        <f t="shared" si="490"/>
        <v>NG</v>
      </c>
      <c r="Y2234" s="5">
        <f t="shared" ca="1" si="491"/>
        <v>126</v>
      </c>
      <c r="Z2234" s="5">
        <f t="shared" ca="1" si="492"/>
        <v>126</v>
      </c>
      <c r="AA2234" s="5" t="str" cm="1">
        <f t="array" ref="AA2234">_xlfn.IFS(H2234="","OK",H2234&lt;$F$17,"NG",I2234="解雇","NG",OR(I2234="自主退職",I2234="契約満了"),"OK")</f>
        <v>OK</v>
      </c>
      <c r="AB2234" s="5" t="str" cm="1">
        <f t="array" aca="1" ref="AB2234" ca="1">_xlfn.IFS(AA2234="NG","NG",OR(X2234="NG",X2234="ERROR",X2234=FALSE),"NG",U2234="NG","NG",V2234="OK","OK",AD2234="OK","OK")</f>
        <v>NG</v>
      </c>
      <c r="AC2234" s="5" t="str">
        <f t="shared" si="493"/>
        <v>NG</v>
      </c>
      <c r="AD2234" s="5" t="e" cm="1">
        <f t="array" ref="AD2234">_xlfn.IFS(AND(G2234="〇",H2234&lt;&gt;"",I2234&lt;&gt;""),"ERROR",AND(G2234="",H2234&gt;$H$17,I2234&lt;&gt;""),"NG",AND(G2234="〇",H2234="",I2234=""),"OK")</f>
        <v>#N/A</v>
      </c>
      <c r="AE2234" s="5" t="str" cm="1">
        <f t="array" ref="AE2234">_xlfn.IFS(I2234="解雇","NG",H2234="","OK",H2234&lt;$H$17,"NG",H2234&gt;$H$17,"OK")</f>
        <v>OK</v>
      </c>
      <c r="AF2234" s="5" t="e">
        <f t="shared" si="494"/>
        <v>#N/A</v>
      </c>
    </row>
    <row r="2235" spans="2:32" ht="20.25" customHeight="1" x14ac:dyDescent="0.55000000000000004">
      <c r="B2235" s="9">
        <v>2218</v>
      </c>
      <c r="C2235" s="42"/>
      <c r="D2235" s="43"/>
      <c r="E2235" s="44"/>
      <c r="F2235" s="44"/>
      <c r="G2235" s="43"/>
      <c r="H2235" s="44"/>
      <c r="I2235" s="45"/>
      <c r="M2235" s="5">
        <f t="shared" si="481"/>
        <v>4</v>
      </c>
      <c r="N2235" s="5">
        <f t="shared" si="482"/>
        <v>2</v>
      </c>
      <c r="O2235" s="5" t="str">
        <f t="shared" si="483"/>
        <v/>
      </c>
      <c r="P2235" s="5">
        <f t="shared" si="484"/>
        <v>0</v>
      </c>
      <c r="Q2235" s="5">
        <f t="shared" ca="1" si="485"/>
        <v>126</v>
      </c>
      <c r="R2235" s="26">
        <f t="shared" si="486"/>
        <v>5479</v>
      </c>
      <c r="S2235" s="26">
        <f t="shared" si="487"/>
        <v>5205</v>
      </c>
      <c r="T2235" s="27" t="str" cm="1">
        <f t="array" aca="1" ref="T2235" ca="1">_xlfn.IFS(Q2235="","NG",Q2235&gt;16,"OK",TODAY()&gt;S2235,"OK",Q2235&lt;16,"NG")</f>
        <v>OK</v>
      </c>
      <c r="U2235" s="5" t="str" cm="1">
        <f t="array" aca="1" ref="U2235" ca="1">IFERROR(_xlfn.IFS(T2235&lt;&gt;"OK","NG",M2235=0,"OK",TRUE,"NG"),"")</f>
        <v>NG</v>
      </c>
      <c r="V2235" s="5" t="str">
        <f t="shared" si="488"/>
        <v>NG</v>
      </c>
      <c r="W2235" s="28" t="str">
        <f t="shared" ca="1" si="489"/>
        <v>OK</v>
      </c>
      <c r="X2235" s="5" t="str">
        <f t="shared" si="490"/>
        <v>NG</v>
      </c>
      <c r="Y2235" s="5">
        <f t="shared" ca="1" si="491"/>
        <v>126</v>
      </c>
      <c r="Z2235" s="5">
        <f t="shared" ca="1" si="492"/>
        <v>126</v>
      </c>
      <c r="AA2235" s="5" t="str" cm="1">
        <f t="array" ref="AA2235">_xlfn.IFS(H2235="","OK",H2235&lt;$F$17,"NG",I2235="解雇","NG",OR(I2235="自主退職",I2235="契約満了"),"OK")</f>
        <v>OK</v>
      </c>
      <c r="AB2235" s="5" t="str" cm="1">
        <f t="array" aca="1" ref="AB2235" ca="1">_xlfn.IFS(AA2235="NG","NG",OR(X2235="NG",X2235="ERROR",X2235=FALSE),"NG",U2235="NG","NG",V2235="OK","OK",AD2235="OK","OK")</f>
        <v>NG</v>
      </c>
      <c r="AC2235" s="5" t="str">
        <f t="shared" si="493"/>
        <v>NG</v>
      </c>
      <c r="AD2235" s="5" t="e" cm="1">
        <f t="array" ref="AD2235">_xlfn.IFS(AND(G2235="〇",H2235&lt;&gt;"",I2235&lt;&gt;""),"ERROR",AND(G2235="",H2235&gt;$H$17,I2235&lt;&gt;""),"NG",AND(G2235="〇",H2235="",I2235=""),"OK")</f>
        <v>#N/A</v>
      </c>
      <c r="AE2235" s="5" t="str" cm="1">
        <f t="array" ref="AE2235">_xlfn.IFS(I2235="解雇","NG",H2235="","OK",H2235&lt;$H$17,"NG",H2235&gt;$H$17,"OK")</f>
        <v>OK</v>
      </c>
      <c r="AF2235" s="5" t="e">
        <f t="shared" si="494"/>
        <v>#N/A</v>
      </c>
    </row>
    <row r="2236" spans="2:32" ht="20.25" customHeight="1" x14ac:dyDescent="0.55000000000000004">
      <c r="B2236" s="9">
        <v>2219</v>
      </c>
      <c r="C2236" s="42"/>
      <c r="D2236" s="43"/>
      <c r="E2236" s="44"/>
      <c r="F2236" s="44"/>
      <c r="G2236" s="43"/>
      <c r="H2236" s="44"/>
      <c r="I2236" s="45"/>
      <c r="M2236" s="5">
        <f t="shared" si="481"/>
        <v>4</v>
      </c>
      <c r="N2236" s="5">
        <f t="shared" si="482"/>
        <v>2</v>
      </c>
      <c r="O2236" s="5" t="str">
        <f t="shared" si="483"/>
        <v/>
      </c>
      <c r="P2236" s="5">
        <f t="shared" si="484"/>
        <v>0</v>
      </c>
      <c r="Q2236" s="5">
        <f t="shared" ca="1" si="485"/>
        <v>126</v>
      </c>
      <c r="R2236" s="26">
        <f t="shared" si="486"/>
        <v>5479</v>
      </c>
      <c r="S2236" s="26">
        <f t="shared" si="487"/>
        <v>5205</v>
      </c>
      <c r="T2236" s="27" t="str" cm="1">
        <f t="array" aca="1" ref="T2236" ca="1">_xlfn.IFS(Q2236="","NG",Q2236&gt;16,"OK",TODAY()&gt;S2236,"OK",Q2236&lt;16,"NG")</f>
        <v>OK</v>
      </c>
      <c r="U2236" s="5" t="str" cm="1">
        <f t="array" aca="1" ref="U2236" ca="1">IFERROR(_xlfn.IFS(T2236&lt;&gt;"OK","NG",M2236=0,"OK",TRUE,"NG"),"")</f>
        <v>NG</v>
      </c>
      <c r="V2236" s="5" t="str">
        <f t="shared" si="488"/>
        <v>NG</v>
      </c>
      <c r="W2236" s="28" t="str">
        <f t="shared" ca="1" si="489"/>
        <v>OK</v>
      </c>
      <c r="X2236" s="5" t="str">
        <f t="shared" si="490"/>
        <v>NG</v>
      </c>
      <c r="Y2236" s="5">
        <f t="shared" ca="1" si="491"/>
        <v>126</v>
      </c>
      <c r="Z2236" s="5">
        <f t="shared" ca="1" si="492"/>
        <v>126</v>
      </c>
      <c r="AA2236" s="5" t="str" cm="1">
        <f t="array" ref="AA2236">_xlfn.IFS(H2236="","OK",H2236&lt;$F$17,"NG",I2236="解雇","NG",OR(I2236="自主退職",I2236="契約満了"),"OK")</f>
        <v>OK</v>
      </c>
      <c r="AB2236" s="5" t="str" cm="1">
        <f t="array" aca="1" ref="AB2236" ca="1">_xlfn.IFS(AA2236="NG","NG",OR(X2236="NG",X2236="ERROR",X2236=FALSE),"NG",U2236="NG","NG",V2236="OK","OK",AD2236="OK","OK")</f>
        <v>NG</v>
      </c>
      <c r="AC2236" s="5" t="str">
        <f t="shared" si="493"/>
        <v>NG</v>
      </c>
      <c r="AD2236" s="5" t="e" cm="1">
        <f t="array" ref="AD2236">_xlfn.IFS(AND(G2236="〇",H2236&lt;&gt;"",I2236&lt;&gt;""),"ERROR",AND(G2236="",H2236&gt;$H$17,I2236&lt;&gt;""),"NG",AND(G2236="〇",H2236="",I2236=""),"OK")</f>
        <v>#N/A</v>
      </c>
      <c r="AE2236" s="5" t="str" cm="1">
        <f t="array" ref="AE2236">_xlfn.IFS(I2236="解雇","NG",H2236="","OK",H2236&lt;$H$17,"NG",H2236&gt;$H$17,"OK")</f>
        <v>OK</v>
      </c>
      <c r="AF2236" s="5" t="e">
        <f t="shared" si="494"/>
        <v>#N/A</v>
      </c>
    </row>
    <row r="2237" spans="2:32" ht="20.25" customHeight="1" x14ac:dyDescent="0.55000000000000004">
      <c r="B2237" s="9">
        <v>2220</v>
      </c>
      <c r="C2237" s="42"/>
      <c r="D2237" s="43"/>
      <c r="E2237" s="44"/>
      <c r="F2237" s="44"/>
      <c r="G2237" s="43"/>
      <c r="H2237" s="44"/>
      <c r="I2237" s="45"/>
      <c r="M2237" s="5">
        <f t="shared" si="481"/>
        <v>4</v>
      </c>
      <c r="N2237" s="5">
        <f t="shared" si="482"/>
        <v>2</v>
      </c>
      <c r="O2237" s="5" t="str">
        <f t="shared" si="483"/>
        <v/>
      </c>
      <c r="P2237" s="5">
        <f t="shared" si="484"/>
        <v>0</v>
      </c>
      <c r="Q2237" s="5">
        <f t="shared" ca="1" si="485"/>
        <v>126</v>
      </c>
      <c r="R2237" s="26">
        <f t="shared" si="486"/>
        <v>5479</v>
      </c>
      <c r="S2237" s="26">
        <f t="shared" si="487"/>
        <v>5205</v>
      </c>
      <c r="T2237" s="27" t="str" cm="1">
        <f t="array" aca="1" ref="T2237" ca="1">_xlfn.IFS(Q2237="","NG",Q2237&gt;16,"OK",TODAY()&gt;S2237,"OK",Q2237&lt;16,"NG")</f>
        <v>OK</v>
      </c>
      <c r="U2237" s="5" t="str" cm="1">
        <f t="array" aca="1" ref="U2237" ca="1">IFERROR(_xlfn.IFS(T2237&lt;&gt;"OK","NG",M2237=0,"OK",TRUE,"NG"),"")</f>
        <v>NG</v>
      </c>
      <c r="V2237" s="5" t="str">
        <f t="shared" si="488"/>
        <v>NG</v>
      </c>
      <c r="W2237" s="28" t="str">
        <f t="shared" ca="1" si="489"/>
        <v>OK</v>
      </c>
      <c r="X2237" s="5" t="str">
        <f t="shared" si="490"/>
        <v>NG</v>
      </c>
      <c r="Y2237" s="5">
        <f t="shared" ca="1" si="491"/>
        <v>126</v>
      </c>
      <c r="Z2237" s="5">
        <f t="shared" ca="1" si="492"/>
        <v>126</v>
      </c>
      <c r="AA2237" s="5" t="str" cm="1">
        <f t="array" ref="AA2237">_xlfn.IFS(H2237="","OK",H2237&lt;$F$17,"NG",I2237="解雇","NG",OR(I2237="自主退職",I2237="契約満了"),"OK")</f>
        <v>OK</v>
      </c>
      <c r="AB2237" s="5" t="str" cm="1">
        <f t="array" aca="1" ref="AB2237" ca="1">_xlfn.IFS(AA2237="NG","NG",OR(X2237="NG",X2237="ERROR",X2237=FALSE),"NG",U2237="NG","NG",V2237="OK","OK",AD2237="OK","OK")</f>
        <v>NG</v>
      </c>
      <c r="AC2237" s="5" t="str">
        <f t="shared" si="493"/>
        <v>NG</v>
      </c>
      <c r="AD2237" s="5" t="e" cm="1">
        <f t="array" ref="AD2237">_xlfn.IFS(AND(G2237="〇",H2237&lt;&gt;"",I2237&lt;&gt;""),"ERROR",AND(G2237="",H2237&gt;$H$17,I2237&lt;&gt;""),"NG",AND(G2237="〇",H2237="",I2237=""),"OK")</f>
        <v>#N/A</v>
      </c>
      <c r="AE2237" s="5" t="str" cm="1">
        <f t="array" ref="AE2237">_xlfn.IFS(I2237="解雇","NG",H2237="","OK",H2237&lt;$H$17,"NG",H2237&gt;$H$17,"OK")</f>
        <v>OK</v>
      </c>
      <c r="AF2237" s="5" t="e">
        <f t="shared" si="494"/>
        <v>#N/A</v>
      </c>
    </row>
    <row r="2238" spans="2:32" ht="20.25" customHeight="1" x14ac:dyDescent="0.55000000000000004">
      <c r="B2238" s="9">
        <v>2221</v>
      </c>
      <c r="C2238" s="42"/>
      <c r="D2238" s="43"/>
      <c r="E2238" s="44"/>
      <c r="F2238" s="44"/>
      <c r="G2238" s="43"/>
      <c r="H2238" s="44"/>
      <c r="I2238" s="45"/>
      <c r="M2238" s="5">
        <f t="shared" si="481"/>
        <v>4</v>
      </c>
      <c r="N2238" s="5">
        <f t="shared" si="482"/>
        <v>2</v>
      </c>
      <c r="O2238" s="5" t="str">
        <f t="shared" si="483"/>
        <v/>
      </c>
      <c r="P2238" s="5">
        <f t="shared" si="484"/>
        <v>0</v>
      </c>
      <c r="Q2238" s="5">
        <f t="shared" ca="1" si="485"/>
        <v>126</v>
      </c>
      <c r="R2238" s="26">
        <f t="shared" si="486"/>
        <v>5479</v>
      </c>
      <c r="S2238" s="26">
        <f t="shared" si="487"/>
        <v>5205</v>
      </c>
      <c r="T2238" s="27" t="str" cm="1">
        <f t="array" aca="1" ref="T2238" ca="1">_xlfn.IFS(Q2238="","NG",Q2238&gt;16,"OK",TODAY()&gt;S2238,"OK",Q2238&lt;16,"NG")</f>
        <v>OK</v>
      </c>
      <c r="U2238" s="5" t="str" cm="1">
        <f t="array" aca="1" ref="U2238" ca="1">IFERROR(_xlfn.IFS(T2238&lt;&gt;"OK","NG",M2238=0,"OK",TRUE,"NG"),"")</f>
        <v>NG</v>
      </c>
      <c r="V2238" s="5" t="str">
        <f t="shared" si="488"/>
        <v>NG</v>
      </c>
      <c r="W2238" s="28" t="str">
        <f t="shared" ca="1" si="489"/>
        <v>OK</v>
      </c>
      <c r="X2238" s="5" t="str">
        <f t="shared" si="490"/>
        <v>NG</v>
      </c>
      <c r="Y2238" s="5">
        <f t="shared" ca="1" si="491"/>
        <v>126</v>
      </c>
      <c r="Z2238" s="5">
        <f t="shared" ca="1" si="492"/>
        <v>126</v>
      </c>
      <c r="AA2238" s="5" t="str" cm="1">
        <f t="array" ref="AA2238">_xlfn.IFS(H2238="","OK",H2238&lt;$F$17,"NG",I2238="解雇","NG",OR(I2238="自主退職",I2238="契約満了"),"OK")</f>
        <v>OK</v>
      </c>
      <c r="AB2238" s="5" t="str" cm="1">
        <f t="array" aca="1" ref="AB2238" ca="1">_xlfn.IFS(AA2238="NG","NG",OR(X2238="NG",X2238="ERROR",X2238=FALSE),"NG",U2238="NG","NG",V2238="OK","OK",AD2238="OK","OK")</f>
        <v>NG</v>
      </c>
      <c r="AC2238" s="5" t="str">
        <f t="shared" si="493"/>
        <v>NG</v>
      </c>
      <c r="AD2238" s="5" t="e" cm="1">
        <f t="array" ref="AD2238">_xlfn.IFS(AND(G2238="〇",H2238&lt;&gt;"",I2238&lt;&gt;""),"ERROR",AND(G2238="",H2238&gt;$H$17,I2238&lt;&gt;""),"NG",AND(G2238="〇",H2238="",I2238=""),"OK")</f>
        <v>#N/A</v>
      </c>
      <c r="AE2238" s="5" t="str" cm="1">
        <f t="array" ref="AE2238">_xlfn.IFS(I2238="解雇","NG",H2238="","OK",H2238&lt;$H$17,"NG",H2238&gt;$H$17,"OK")</f>
        <v>OK</v>
      </c>
      <c r="AF2238" s="5" t="e">
        <f t="shared" si="494"/>
        <v>#N/A</v>
      </c>
    </row>
    <row r="2239" spans="2:32" ht="20.25" customHeight="1" x14ac:dyDescent="0.55000000000000004">
      <c r="B2239" s="9">
        <v>2222</v>
      </c>
      <c r="C2239" s="42"/>
      <c r="D2239" s="43"/>
      <c r="E2239" s="44"/>
      <c r="F2239" s="44"/>
      <c r="G2239" s="43"/>
      <c r="H2239" s="44"/>
      <c r="I2239" s="45"/>
      <c r="M2239" s="5">
        <f t="shared" si="481"/>
        <v>4</v>
      </c>
      <c r="N2239" s="5">
        <f t="shared" si="482"/>
        <v>2</v>
      </c>
      <c r="O2239" s="5" t="str">
        <f t="shared" si="483"/>
        <v/>
      </c>
      <c r="P2239" s="5">
        <f t="shared" si="484"/>
        <v>0</v>
      </c>
      <c r="Q2239" s="5">
        <f t="shared" ca="1" si="485"/>
        <v>126</v>
      </c>
      <c r="R2239" s="26">
        <f t="shared" si="486"/>
        <v>5479</v>
      </c>
      <c r="S2239" s="26">
        <f t="shared" si="487"/>
        <v>5205</v>
      </c>
      <c r="T2239" s="27" t="str" cm="1">
        <f t="array" aca="1" ref="T2239" ca="1">_xlfn.IFS(Q2239="","NG",Q2239&gt;16,"OK",TODAY()&gt;S2239,"OK",Q2239&lt;16,"NG")</f>
        <v>OK</v>
      </c>
      <c r="U2239" s="5" t="str" cm="1">
        <f t="array" aca="1" ref="U2239" ca="1">IFERROR(_xlfn.IFS(T2239&lt;&gt;"OK","NG",M2239=0,"OK",TRUE,"NG"),"")</f>
        <v>NG</v>
      </c>
      <c r="V2239" s="5" t="str">
        <f t="shared" si="488"/>
        <v>NG</v>
      </c>
      <c r="W2239" s="28" t="str">
        <f t="shared" ca="1" si="489"/>
        <v>OK</v>
      </c>
      <c r="X2239" s="5" t="str">
        <f t="shared" si="490"/>
        <v>NG</v>
      </c>
      <c r="Y2239" s="5">
        <f t="shared" ca="1" si="491"/>
        <v>126</v>
      </c>
      <c r="Z2239" s="5">
        <f t="shared" ca="1" si="492"/>
        <v>126</v>
      </c>
      <c r="AA2239" s="5" t="str" cm="1">
        <f t="array" ref="AA2239">_xlfn.IFS(H2239="","OK",H2239&lt;$F$17,"NG",I2239="解雇","NG",OR(I2239="自主退職",I2239="契約満了"),"OK")</f>
        <v>OK</v>
      </c>
      <c r="AB2239" s="5" t="str" cm="1">
        <f t="array" aca="1" ref="AB2239" ca="1">_xlfn.IFS(AA2239="NG","NG",OR(X2239="NG",X2239="ERROR",X2239=FALSE),"NG",U2239="NG","NG",V2239="OK","OK",AD2239="OK","OK")</f>
        <v>NG</v>
      </c>
      <c r="AC2239" s="5" t="str">
        <f t="shared" si="493"/>
        <v>NG</v>
      </c>
      <c r="AD2239" s="5" t="e" cm="1">
        <f t="array" ref="AD2239">_xlfn.IFS(AND(G2239="〇",H2239&lt;&gt;"",I2239&lt;&gt;""),"ERROR",AND(G2239="",H2239&gt;$H$17,I2239&lt;&gt;""),"NG",AND(G2239="〇",H2239="",I2239=""),"OK")</f>
        <v>#N/A</v>
      </c>
      <c r="AE2239" s="5" t="str" cm="1">
        <f t="array" ref="AE2239">_xlfn.IFS(I2239="解雇","NG",H2239="","OK",H2239&lt;$H$17,"NG",H2239&gt;$H$17,"OK")</f>
        <v>OK</v>
      </c>
      <c r="AF2239" s="5" t="e">
        <f t="shared" si="494"/>
        <v>#N/A</v>
      </c>
    </row>
    <row r="2240" spans="2:32" ht="20.25" customHeight="1" x14ac:dyDescent="0.55000000000000004">
      <c r="B2240" s="9">
        <v>2223</v>
      </c>
      <c r="C2240" s="42"/>
      <c r="D2240" s="43"/>
      <c r="E2240" s="44"/>
      <c r="F2240" s="44"/>
      <c r="G2240" s="43"/>
      <c r="H2240" s="44"/>
      <c r="I2240" s="45"/>
      <c r="M2240" s="5">
        <f t="shared" si="481"/>
        <v>4</v>
      </c>
      <c r="N2240" s="5">
        <f t="shared" si="482"/>
        <v>2</v>
      </c>
      <c r="O2240" s="5" t="str">
        <f t="shared" si="483"/>
        <v/>
      </c>
      <c r="P2240" s="5">
        <f t="shared" si="484"/>
        <v>0</v>
      </c>
      <c r="Q2240" s="5">
        <f t="shared" ca="1" si="485"/>
        <v>126</v>
      </c>
      <c r="R2240" s="26">
        <f t="shared" si="486"/>
        <v>5479</v>
      </c>
      <c r="S2240" s="26">
        <f t="shared" si="487"/>
        <v>5205</v>
      </c>
      <c r="T2240" s="27" t="str" cm="1">
        <f t="array" aca="1" ref="T2240" ca="1">_xlfn.IFS(Q2240="","NG",Q2240&gt;16,"OK",TODAY()&gt;S2240,"OK",Q2240&lt;16,"NG")</f>
        <v>OK</v>
      </c>
      <c r="U2240" s="5" t="str" cm="1">
        <f t="array" aca="1" ref="U2240" ca="1">IFERROR(_xlfn.IFS(T2240&lt;&gt;"OK","NG",M2240=0,"OK",TRUE,"NG"),"")</f>
        <v>NG</v>
      </c>
      <c r="V2240" s="5" t="str">
        <f t="shared" si="488"/>
        <v>NG</v>
      </c>
      <c r="W2240" s="28" t="str">
        <f t="shared" ca="1" si="489"/>
        <v>OK</v>
      </c>
      <c r="X2240" s="5" t="str">
        <f t="shared" si="490"/>
        <v>NG</v>
      </c>
      <c r="Y2240" s="5">
        <f t="shared" ca="1" si="491"/>
        <v>126</v>
      </c>
      <c r="Z2240" s="5">
        <f t="shared" ca="1" si="492"/>
        <v>126</v>
      </c>
      <c r="AA2240" s="5" t="str" cm="1">
        <f t="array" ref="AA2240">_xlfn.IFS(H2240="","OK",H2240&lt;$F$17,"NG",I2240="解雇","NG",OR(I2240="自主退職",I2240="契約満了"),"OK")</f>
        <v>OK</v>
      </c>
      <c r="AB2240" s="5" t="str" cm="1">
        <f t="array" aca="1" ref="AB2240" ca="1">_xlfn.IFS(AA2240="NG","NG",OR(X2240="NG",X2240="ERROR",X2240=FALSE),"NG",U2240="NG","NG",V2240="OK","OK",AD2240="OK","OK")</f>
        <v>NG</v>
      </c>
      <c r="AC2240" s="5" t="str">
        <f t="shared" si="493"/>
        <v>NG</v>
      </c>
      <c r="AD2240" s="5" t="e" cm="1">
        <f t="array" ref="AD2240">_xlfn.IFS(AND(G2240="〇",H2240&lt;&gt;"",I2240&lt;&gt;""),"ERROR",AND(G2240="",H2240&gt;$H$17,I2240&lt;&gt;""),"NG",AND(G2240="〇",H2240="",I2240=""),"OK")</f>
        <v>#N/A</v>
      </c>
      <c r="AE2240" s="5" t="str" cm="1">
        <f t="array" ref="AE2240">_xlfn.IFS(I2240="解雇","NG",H2240="","OK",H2240&lt;$H$17,"NG",H2240&gt;$H$17,"OK")</f>
        <v>OK</v>
      </c>
      <c r="AF2240" s="5" t="e">
        <f t="shared" si="494"/>
        <v>#N/A</v>
      </c>
    </row>
    <row r="2241" spans="2:32" ht="20.25" customHeight="1" x14ac:dyDescent="0.55000000000000004">
      <c r="B2241" s="9">
        <v>2224</v>
      </c>
      <c r="C2241" s="42"/>
      <c r="D2241" s="43"/>
      <c r="E2241" s="44"/>
      <c r="F2241" s="44"/>
      <c r="G2241" s="43"/>
      <c r="H2241" s="44"/>
      <c r="I2241" s="45"/>
      <c r="M2241" s="5">
        <f t="shared" si="481"/>
        <v>4</v>
      </c>
      <c r="N2241" s="5">
        <f t="shared" si="482"/>
        <v>2</v>
      </c>
      <c r="O2241" s="5" t="str">
        <f t="shared" si="483"/>
        <v/>
      </c>
      <c r="P2241" s="5">
        <f t="shared" si="484"/>
        <v>0</v>
      </c>
      <c r="Q2241" s="5">
        <f t="shared" ca="1" si="485"/>
        <v>126</v>
      </c>
      <c r="R2241" s="26">
        <f t="shared" si="486"/>
        <v>5479</v>
      </c>
      <c r="S2241" s="26">
        <f t="shared" si="487"/>
        <v>5205</v>
      </c>
      <c r="T2241" s="27" t="str" cm="1">
        <f t="array" aca="1" ref="T2241" ca="1">_xlfn.IFS(Q2241="","NG",Q2241&gt;16,"OK",TODAY()&gt;S2241,"OK",Q2241&lt;16,"NG")</f>
        <v>OK</v>
      </c>
      <c r="U2241" s="5" t="str" cm="1">
        <f t="array" aca="1" ref="U2241" ca="1">IFERROR(_xlfn.IFS(T2241&lt;&gt;"OK","NG",M2241=0,"OK",TRUE,"NG"),"")</f>
        <v>NG</v>
      </c>
      <c r="V2241" s="5" t="str">
        <f t="shared" si="488"/>
        <v>NG</v>
      </c>
      <c r="W2241" s="28" t="str">
        <f t="shared" ca="1" si="489"/>
        <v>OK</v>
      </c>
      <c r="X2241" s="5" t="str">
        <f t="shared" si="490"/>
        <v>NG</v>
      </c>
      <c r="Y2241" s="5">
        <f t="shared" ca="1" si="491"/>
        <v>126</v>
      </c>
      <c r="Z2241" s="5">
        <f t="shared" ca="1" si="492"/>
        <v>126</v>
      </c>
      <c r="AA2241" s="5" t="str" cm="1">
        <f t="array" ref="AA2241">_xlfn.IFS(H2241="","OK",H2241&lt;$F$17,"NG",I2241="解雇","NG",OR(I2241="自主退職",I2241="契約満了"),"OK")</f>
        <v>OK</v>
      </c>
      <c r="AB2241" s="5" t="str" cm="1">
        <f t="array" aca="1" ref="AB2241" ca="1">_xlfn.IFS(AA2241="NG","NG",OR(X2241="NG",X2241="ERROR",X2241=FALSE),"NG",U2241="NG","NG",V2241="OK","OK",AD2241="OK","OK")</f>
        <v>NG</v>
      </c>
      <c r="AC2241" s="5" t="str">
        <f t="shared" si="493"/>
        <v>NG</v>
      </c>
      <c r="AD2241" s="5" t="e" cm="1">
        <f t="array" ref="AD2241">_xlfn.IFS(AND(G2241="〇",H2241&lt;&gt;"",I2241&lt;&gt;""),"ERROR",AND(G2241="",H2241&gt;$H$17,I2241&lt;&gt;""),"NG",AND(G2241="〇",H2241="",I2241=""),"OK")</f>
        <v>#N/A</v>
      </c>
      <c r="AE2241" s="5" t="str" cm="1">
        <f t="array" ref="AE2241">_xlfn.IFS(I2241="解雇","NG",H2241="","OK",H2241&lt;$H$17,"NG",H2241&gt;$H$17,"OK")</f>
        <v>OK</v>
      </c>
      <c r="AF2241" s="5" t="e">
        <f t="shared" si="494"/>
        <v>#N/A</v>
      </c>
    </row>
    <row r="2242" spans="2:32" ht="20.25" customHeight="1" x14ac:dyDescent="0.55000000000000004">
      <c r="B2242" s="9">
        <v>2225</v>
      </c>
      <c r="C2242" s="42"/>
      <c r="D2242" s="43"/>
      <c r="E2242" s="44"/>
      <c r="F2242" s="44"/>
      <c r="G2242" s="43"/>
      <c r="H2242" s="44"/>
      <c r="I2242" s="45"/>
      <c r="M2242" s="5">
        <f t="shared" si="481"/>
        <v>4</v>
      </c>
      <c r="N2242" s="5">
        <f t="shared" si="482"/>
        <v>2</v>
      </c>
      <c r="O2242" s="5" t="str">
        <f t="shared" si="483"/>
        <v/>
      </c>
      <c r="P2242" s="5">
        <f t="shared" si="484"/>
        <v>0</v>
      </c>
      <c r="Q2242" s="5">
        <f t="shared" ca="1" si="485"/>
        <v>126</v>
      </c>
      <c r="R2242" s="26">
        <f t="shared" si="486"/>
        <v>5479</v>
      </c>
      <c r="S2242" s="26">
        <f t="shared" si="487"/>
        <v>5205</v>
      </c>
      <c r="T2242" s="27" t="str" cm="1">
        <f t="array" aca="1" ref="T2242" ca="1">_xlfn.IFS(Q2242="","NG",Q2242&gt;16,"OK",TODAY()&gt;S2242,"OK",Q2242&lt;16,"NG")</f>
        <v>OK</v>
      </c>
      <c r="U2242" s="5" t="str" cm="1">
        <f t="array" aca="1" ref="U2242" ca="1">IFERROR(_xlfn.IFS(T2242&lt;&gt;"OK","NG",M2242=0,"OK",TRUE,"NG"),"")</f>
        <v>NG</v>
      </c>
      <c r="V2242" s="5" t="str">
        <f t="shared" si="488"/>
        <v>NG</v>
      </c>
      <c r="W2242" s="28" t="str">
        <f t="shared" ca="1" si="489"/>
        <v>OK</v>
      </c>
      <c r="X2242" s="5" t="str">
        <f t="shared" si="490"/>
        <v>NG</v>
      </c>
      <c r="Y2242" s="5">
        <f t="shared" ca="1" si="491"/>
        <v>126</v>
      </c>
      <c r="Z2242" s="5">
        <f t="shared" ca="1" si="492"/>
        <v>126</v>
      </c>
      <c r="AA2242" s="5" t="str" cm="1">
        <f t="array" ref="AA2242">_xlfn.IFS(H2242="","OK",H2242&lt;$F$17,"NG",I2242="解雇","NG",OR(I2242="自主退職",I2242="契約満了"),"OK")</f>
        <v>OK</v>
      </c>
      <c r="AB2242" s="5" t="str" cm="1">
        <f t="array" aca="1" ref="AB2242" ca="1">_xlfn.IFS(AA2242="NG","NG",OR(X2242="NG",X2242="ERROR",X2242=FALSE),"NG",U2242="NG","NG",V2242="OK","OK",AD2242="OK","OK")</f>
        <v>NG</v>
      </c>
      <c r="AC2242" s="5" t="str">
        <f t="shared" si="493"/>
        <v>NG</v>
      </c>
      <c r="AD2242" s="5" t="e" cm="1">
        <f t="array" ref="AD2242">_xlfn.IFS(AND(G2242="〇",H2242&lt;&gt;"",I2242&lt;&gt;""),"ERROR",AND(G2242="",H2242&gt;$H$17,I2242&lt;&gt;""),"NG",AND(G2242="〇",H2242="",I2242=""),"OK")</f>
        <v>#N/A</v>
      </c>
      <c r="AE2242" s="5" t="str" cm="1">
        <f t="array" ref="AE2242">_xlfn.IFS(I2242="解雇","NG",H2242="","OK",H2242&lt;$H$17,"NG",H2242&gt;$H$17,"OK")</f>
        <v>OK</v>
      </c>
      <c r="AF2242" s="5" t="e">
        <f t="shared" si="494"/>
        <v>#N/A</v>
      </c>
    </row>
    <row r="2243" spans="2:32" ht="20.25" customHeight="1" x14ac:dyDescent="0.55000000000000004">
      <c r="B2243" s="9">
        <v>2226</v>
      </c>
      <c r="C2243" s="42"/>
      <c r="D2243" s="43"/>
      <c r="E2243" s="44"/>
      <c r="F2243" s="44"/>
      <c r="G2243" s="43"/>
      <c r="H2243" s="44"/>
      <c r="I2243" s="45"/>
      <c r="M2243" s="5">
        <f t="shared" si="481"/>
        <v>4</v>
      </c>
      <c r="N2243" s="5">
        <f t="shared" si="482"/>
        <v>2</v>
      </c>
      <c r="O2243" s="5" t="str">
        <f t="shared" si="483"/>
        <v/>
      </c>
      <c r="P2243" s="5">
        <f t="shared" si="484"/>
        <v>0</v>
      </c>
      <c r="Q2243" s="5">
        <f t="shared" ca="1" si="485"/>
        <v>126</v>
      </c>
      <c r="R2243" s="26">
        <f t="shared" si="486"/>
        <v>5479</v>
      </c>
      <c r="S2243" s="26">
        <f t="shared" si="487"/>
        <v>5205</v>
      </c>
      <c r="T2243" s="27" t="str" cm="1">
        <f t="array" aca="1" ref="T2243" ca="1">_xlfn.IFS(Q2243="","NG",Q2243&gt;16,"OK",TODAY()&gt;S2243,"OK",Q2243&lt;16,"NG")</f>
        <v>OK</v>
      </c>
      <c r="U2243" s="5" t="str" cm="1">
        <f t="array" aca="1" ref="U2243" ca="1">IFERROR(_xlfn.IFS(T2243&lt;&gt;"OK","NG",M2243=0,"OK",TRUE,"NG"),"")</f>
        <v>NG</v>
      </c>
      <c r="V2243" s="5" t="str">
        <f t="shared" si="488"/>
        <v>NG</v>
      </c>
      <c r="W2243" s="28" t="str">
        <f t="shared" ca="1" si="489"/>
        <v>OK</v>
      </c>
      <c r="X2243" s="5" t="str">
        <f t="shared" si="490"/>
        <v>NG</v>
      </c>
      <c r="Y2243" s="5">
        <f t="shared" ca="1" si="491"/>
        <v>126</v>
      </c>
      <c r="Z2243" s="5">
        <f t="shared" ca="1" si="492"/>
        <v>126</v>
      </c>
      <c r="AA2243" s="5" t="str" cm="1">
        <f t="array" ref="AA2243">_xlfn.IFS(H2243="","OK",H2243&lt;$F$17,"NG",I2243="解雇","NG",OR(I2243="自主退職",I2243="契約満了"),"OK")</f>
        <v>OK</v>
      </c>
      <c r="AB2243" s="5" t="str" cm="1">
        <f t="array" aca="1" ref="AB2243" ca="1">_xlfn.IFS(AA2243="NG","NG",OR(X2243="NG",X2243="ERROR",X2243=FALSE),"NG",U2243="NG","NG",V2243="OK","OK",AD2243="OK","OK")</f>
        <v>NG</v>
      </c>
      <c r="AC2243" s="5" t="str">
        <f t="shared" si="493"/>
        <v>NG</v>
      </c>
      <c r="AD2243" s="5" t="e" cm="1">
        <f t="array" ref="AD2243">_xlfn.IFS(AND(G2243="〇",H2243&lt;&gt;"",I2243&lt;&gt;""),"ERROR",AND(G2243="",H2243&gt;$H$17,I2243&lt;&gt;""),"NG",AND(G2243="〇",H2243="",I2243=""),"OK")</f>
        <v>#N/A</v>
      </c>
      <c r="AE2243" s="5" t="str" cm="1">
        <f t="array" ref="AE2243">_xlfn.IFS(I2243="解雇","NG",H2243="","OK",H2243&lt;$H$17,"NG",H2243&gt;$H$17,"OK")</f>
        <v>OK</v>
      </c>
      <c r="AF2243" s="5" t="e">
        <f t="shared" si="494"/>
        <v>#N/A</v>
      </c>
    </row>
    <row r="2244" spans="2:32" ht="20.25" customHeight="1" x14ac:dyDescent="0.55000000000000004">
      <c r="B2244" s="9">
        <v>2227</v>
      </c>
      <c r="C2244" s="42"/>
      <c r="D2244" s="43"/>
      <c r="E2244" s="44"/>
      <c r="F2244" s="44"/>
      <c r="G2244" s="43"/>
      <c r="H2244" s="44"/>
      <c r="I2244" s="45"/>
      <c r="M2244" s="5">
        <f t="shared" si="481"/>
        <v>4</v>
      </c>
      <c r="N2244" s="5">
        <f t="shared" si="482"/>
        <v>2</v>
      </c>
      <c r="O2244" s="5" t="str">
        <f t="shared" si="483"/>
        <v/>
      </c>
      <c r="P2244" s="5">
        <f t="shared" si="484"/>
        <v>0</v>
      </c>
      <c r="Q2244" s="5">
        <f t="shared" ca="1" si="485"/>
        <v>126</v>
      </c>
      <c r="R2244" s="26">
        <f t="shared" si="486"/>
        <v>5479</v>
      </c>
      <c r="S2244" s="26">
        <f t="shared" si="487"/>
        <v>5205</v>
      </c>
      <c r="T2244" s="27" t="str" cm="1">
        <f t="array" aca="1" ref="T2244" ca="1">_xlfn.IFS(Q2244="","NG",Q2244&gt;16,"OK",TODAY()&gt;S2244,"OK",Q2244&lt;16,"NG")</f>
        <v>OK</v>
      </c>
      <c r="U2244" s="5" t="str" cm="1">
        <f t="array" aca="1" ref="U2244" ca="1">IFERROR(_xlfn.IFS(T2244&lt;&gt;"OK","NG",M2244=0,"OK",TRUE,"NG"),"")</f>
        <v>NG</v>
      </c>
      <c r="V2244" s="5" t="str">
        <f t="shared" si="488"/>
        <v>NG</v>
      </c>
      <c r="W2244" s="28" t="str">
        <f t="shared" ca="1" si="489"/>
        <v>OK</v>
      </c>
      <c r="X2244" s="5" t="str">
        <f t="shared" si="490"/>
        <v>NG</v>
      </c>
      <c r="Y2244" s="5">
        <f t="shared" ca="1" si="491"/>
        <v>126</v>
      </c>
      <c r="Z2244" s="5">
        <f t="shared" ca="1" si="492"/>
        <v>126</v>
      </c>
      <c r="AA2244" s="5" t="str" cm="1">
        <f t="array" ref="AA2244">_xlfn.IFS(H2244="","OK",H2244&lt;$F$17,"NG",I2244="解雇","NG",OR(I2244="自主退職",I2244="契約満了"),"OK")</f>
        <v>OK</v>
      </c>
      <c r="AB2244" s="5" t="str" cm="1">
        <f t="array" aca="1" ref="AB2244" ca="1">_xlfn.IFS(AA2244="NG","NG",OR(X2244="NG",X2244="ERROR",X2244=FALSE),"NG",U2244="NG","NG",V2244="OK","OK",AD2244="OK","OK")</f>
        <v>NG</v>
      </c>
      <c r="AC2244" s="5" t="str">
        <f t="shared" si="493"/>
        <v>NG</v>
      </c>
      <c r="AD2244" s="5" t="e" cm="1">
        <f t="array" ref="AD2244">_xlfn.IFS(AND(G2244="〇",H2244&lt;&gt;"",I2244&lt;&gt;""),"ERROR",AND(G2244="",H2244&gt;$H$17,I2244&lt;&gt;""),"NG",AND(G2244="〇",H2244="",I2244=""),"OK")</f>
        <v>#N/A</v>
      </c>
      <c r="AE2244" s="5" t="str" cm="1">
        <f t="array" ref="AE2244">_xlfn.IFS(I2244="解雇","NG",H2244="","OK",H2244&lt;$H$17,"NG",H2244&gt;$H$17,"OK")</f>
        <v>OK</v>
      </c>
      <c r="AF2244" s="5" t="e">
        <f t="shared" si="494"/>
        <v>#N/A</v>
      </c>
    </row>
    <row r="2245" spans="2:32" ht="20.25" customHeight="1" x14ac:dyDescent="0.55000000000000004">
      <c r="B2245" s="9">
        <v>2228</v>
      </c>
      <c r="C2245" s="42"/>
      <c r="D2245" s="43"/>
      <c r="E2245" s="44"/>
      <c r="F2245" s="44"/>
      <c r="G2245" s="43"/>
      <c r="H2245" s="44"/>
      <c r="I2245" s="45"/>
      <c r="M2245" s="5">
        <f t="shared" si="481"/>
        <v>4</v>
      </c>
      <c r="N2245" s="5">
        <f t="shared" si="482"/>
        <v>2</v>
      </c>
      <c r="O2245" s="5" t="str">
        <f t="shared" si="483"/>
        <v/>
      </c>
      <c r="P2245" s="5">
        <f t="shared" si="484"/>
        <v>0</v>
      </c>
      <c r="Q2245" s="5">
        <f t="shared" ca="1" si="485"/>
        <v>126</v>
      </c>
      <c r="R2245" s="26">
        <f t="shared" si="486"/>
        <v>5479</v>
      </c>
      <c r="S2245" s="26">
        <f t="shared" si="487"/>
        <v>5205</v>
      </c>
      <c r="T2245" s="27" t="str" cm="1">
        <f t="array" aca="1" ref="T2245" ca="1">_xlfn.IFS(Q2245="","NG",Q2245&gt;16,"OK",TODAY()&gt;S2245,"OK",Q2245&lt;16,"NG")</f>
        <v>OK</v>
      </c>
      <c r="U2245" s="5" t="str" cm="1">
        <f t="array" aca="1" ref="U2245" ca="1">IFERROR(_xlfn.IFS(T2245&lt;&gt;"OK","NG",M2245=0,"OK",TRUE,"NG"),"")</f>
        <v>NG</v>
      </c>
      <c r="V2245" s="5" t="str">
        <f t="shared" si="488"/>
        <v>NG</v>
      </c>
      <c r="W2245" s="28" t="str">
        <f t="shared" ca="1" si="489"/>
        <v>OK</v>
      </c>
      <c r="X2245" s="5" t="str">
        <f t="shared" si="490"/>
        <v>NG</v>
      </c>
      <c r="Y2245" s="5">
        <f t="shared" ca="1" si="491"/>
        <v>126</v>
      </c>
      <c r="Z2245" s="5">
        <f t="shared" ca="1" si="492"/>
        <v>126</v>
      </c>
      <c r="AA2245" s="5" t="str" cm="1">
        <f t="array" ref="AA2245">_xlfn.IFS(H2245="","OK",H2245&lt;$F$17,"NG",I2245="解雇","NG",OR(I2245="自主退職",I2245="契約満了"),"OK")</f>
        <v>OK</v>
      </c>
      <c r="AB2245" s="5" t="str" cm="1">
        <f t="array" aca="1" ref="AB2245" ca="1">_xlfn.IFS(AA2245="NG","NG",OR(X2245="NG",X2245="ERROR",X2245=FALSE),"NG",U2245="NG","NG",V2245="OK","OK",AD2245="OK","OK")</f>
        <v>NG</v>
      </c>
      <c r="AC2245" s="5" t="str">
        <f t="shared" si="493"/>
        <v>NG</v>
      </c>
      <c r="AD2245" s="5" t="e" cm="1">
        <f t="array" ref="AD2245">_xlfn.IFS(AND(G2245="〇",H2245&lt;&gt;"",I2245&lt;&gt;""),"ERROR",AND(G2245="",H2245&gt;$H$17,I2245&lt;&gt;""),"NG",AND(G2245="〇",H2245="",I2245=""),"OK")</f>
        <v>#N/A</v>
      </c>
      <c r="AE2245" s="5" t="str" cm="1">
        <f t="array" ref="AE2245">_xlfn.IFS(I2245="解雇","NG",H2245="","OK",H2245&lt;$H$17,"NG",H2245&gt;$H$17,"OK")</f>
        <v>OK</v>
      </c>
      <c r="AF2245" s="5" t="e">
        <f t="shared" si="494"/>
        <v>#N/A</v>
      </c>
    </row>
    <row r="2246" spans="2:32" ht="20.25" customHeight="1" x14ac:dyDescent="0.55000000000000004">
      <c r="B2246" s="9">
        <v>2229</v>
      </c>
      <c r="C2246" s="42"/>
      <c r="D2246" s="43"/>
      <c r="E2246" s="44"/>
      <c r="F2246" s="44"/>
      <c r="G2246" s="43"/>
      <c r="H2246" s="44"/>
      <c r="I2246" s="45"/>
      <c r="M2246" s="5">
        <f t="shared" si="481"/>
        <v>4</v>
      </c>
      <c r="N2246" s="5">
        <f t="shared" si="482"/>
        <v>2</v>
      </c>
      <c r="O2246" s="5" t="str">
        <f t="shared" si="483"/>
        <v/>
      </c>
      <c r="P2246" s="5">
        <f t="shared" si="484"/>
        <v>0</v>
      </c>
      <c r="Q2246" s="5">
        <f t="shared" ca="1" si="485"/>
        <v>126</v>
      </c>
      <c r="R2246" s="26">
        <f t="shared" si="486"/>
        <v>5479</v>
      </c>
      <c r="S2246" s="26">
        <f t="shared" si="487"/>
        <v>5205</v>
      </c>
      <c r="T2246" s="27" t="str" cm="1">
        <f t="array" aca="1" ref="T2246" ca="1">_xlfn.IFS(Q2246="","NG",Q2246&gt;16,"OK",TODAY()&gt;S2246,"OK",Q2246&lt;16,"NG")</f>
        <v>OK</v>
      </c>
      <c r="U2246" s="5" t="str" cm="1">
        <f t="array" aca="1" ref="U2246" ca="1">IFERROR(_xlfn.IFS(T2246&lt;&gt;"OK","NG",M2246=0,"OK",TRUE,"NG"),"")</f>
        <v>NG</v>
      </c>
      <c r="V2246" s="5" t="str">
        <f t="shared" si="488"/>
        <v>NG</v>
      </c>
      <c r="W2246" s="28" t="str">
        <f t="shared" ca="1" si="489"/>
        <v>OK</v>
      </c>
      <c r="X2246" s="5" t="str">
        <f t="shared" si="490"/>
        <v>NG</v>
      </c>
      <c r="Y2246" s="5">
        <f t="shared" ca="1" si="491"/>
        <v>126</v>
      </c>
      <c r="Z2246" s="5">
        <f t="shared" ca="1" si="492"/>
        <v>126</v>
      </c>
      <c r="AA2246" s="5" t="str" cm="1">
        <f t="array" ref="AA2246">_xlfn.IFS(H2246="","OK",H2246&lt;$F$17,"NG",I2246="解雇","NG",OR(I2246="自主退職",I2246="契約満了"),"OK")</f>
        <v>OK</v>
      </c>
      <c r="AB2246" s="5" t="str" cm="1">
        <f t="array" aca="1" ref="AB2246" ca="1">_xlfn.IFS(AA2246="NG","NG",OR(X2246="NG",X2246="ERROR",X2246=FALSE),"NG",U2246="NG","NG",V2246="OK","OK",AD2246="OK","OK")</f>
        <v>NG</v>
      </c>
      <c r="AC2246" s="5" t="str">
        <f t="shared" si="493"/>
        <v>NG</v>
      </c>
      <c r="AD2246" s="5" t="e" cm="1">
        <f t="array" ref="AD2246">_xlfn.IFS(AND(G2246="〇",H2246&lt;&gt;"",I2246&lt;&gt;""),"ERROR",AND(G2246="",H2246&gt;$H$17,I2246&lt;&gt;""),"NG",AND(G2246="〇",H2246="",I2246=""),"OK")</f>
        <v>#N/A</v>
      </c>
      <c r="AE2246" s="5" t="str" cm="1">
        <f t="array" ref="AE2246">_xlfn.IFS(I2246="解雇","NG",H2246="","OK",H2246&lt;$H$17,"NG",H2246&gt;$H$17,"OK")</f>
        <v>OK</v>
      </c>
      <c r="AF2246" s="5" t="e">
        <f t="shared" si="494"/>
        <v>#N/A</v>
      </c>
    </row>
    <row r="2247" spans="2:32" ht="20.25" customHeight="1" x14ac:dyDescent="0.55000000000000004">
      <c r="B2247" s="9">
        <v>2230</v>
      </c>
      <c r="C2247" s="42"/>
      <c r="D2247" s="43"/>
      <c r="E2247" s="44"/>
      <c r="F2247" s="44"/>
      <c r="G2247" s="43"/>
      <c r="H2247" s="44"/>
      <c r="I2247" s="45"/>
      <c r="M2247" s="5">
        <f t="shared" si="481"/>
        <v>4</v>
      </c>
      <c r="N2247" s="5">
        <f t="shared" si="482"/>
        <v>2</v>
      </c>
      <c r="O2247" s="5" t="str">
        <f t="shared" si="483"/>
        <v/>
      </c>
      <c r="P2247" s="5">
        <f t="shared" si="484"/>
        <v>0</v>
      </c>
      <c r="Q2247" s="5">
        <f t="shared" ca="1" si="485"/>
        <v>126</v>
      </c>
      <c r="R2247" s="26">
        <f t="shared" si="486"/>
        <v>5479</v>
      </c>
      <c r="S2247" s="26">
        <f t="shared" si="487"/>
        <v>5205</v>
      </c>
      <c r="T2247" s="27" t="str" cm="1">
        <f t="array" aca="1" ref="T2247" ca="1">_xlfn.IFS(Q2247="","NG",Q2247&gt;16,"OK",TODAY()&gt;S2247,"OK",Q2247&lt;16,"NG")</f>
        <v>OK</v>
      </c>
      <c r="U2247" s="5" t="str" cm="1">
        <f t="array" aca="1" ref="U2247" ca="1">IFERROR(_xlfn.IFS(T2247&lt;&gt;"OK","NG",M2247=0,"OK",TRUE,"NG"),"")</f>
        <v>NG</v>
      </c>
      <c r="V2247" s="5" t="str">
        <f t="shared" si="488"/>
        <v>NG</v>
      </c>
      <c r="W2247" s="28" t="str">
        <f t="shared" ca="1" si="489"/>
        <v>OK</v>
      </c>
      <c r="X2247" s="5" t="str">
        <f t="shared" si="490"/>
        <v>NG</v>
      </c>
      <c r="Y2247" s="5">
        <f t="shared" ca="1" si="491"/>
        <v>126</v>
      </c>
      <c r="Z2247" s="5">
        <f t="shared" ca="1" si="492"/>
        <v>126</v>
      </c>
      <c r="AA2247" s="5" t="str" cm="1">
        <f t="array" ref="AA2247">_xlfn.IFS(H2247="","OK",H2247&lt;$F$17,"NG",I2247="解雇","NG",OR(I2247="自主退職",I2247="契約満了"),"OK")</f>
        <v>OK</v>
      </c>
      <c r="AB2247" s="5" t="str" cm="1">
        <f t="array" aca="1" ref="AB2247" ca="1">_xlfn.IFS(AA2247="NG","NG",OR(X2247="NG",X2247="ERROR",X2247=FALSE),"NG",U2247="NG","NG",V2247="OK","OK",AD2247="OK","OK")</f>
        <v>NG</v>
      </c>
      <c r="AC2247" s="5" t="str">
        <f t="shared" si="493"/>
        <v>NG</v>
      </c>
      <c r="AD2247" s="5" t="e" cm="1">
        <f t="array" ref="AD2247">_xlfn.IFS(AND(G2247="〇",H2247&lt;&gt;"",I2247&lt;&gt;""),"ERROR",AND(G2247="",H2247&gt;$H$17,I2247&lt;&gt;""),"NG",AND(G2247="〇",H2247="",I2247=""),"OK")</f>
        <v>#N/A</v>
      </c>
      <c r="AE2247" s="5" t="str" cm="1">
        <f t="array" ref="AE2247">_xlfn.IFS(I2247="解雇","NG",H2247="","OK",H2247&lt;$H$17,"NG",H2247&gt;$H$17,"OK")</f>
        <v>OK</v>
      </c>
      <c r="AF2247" s="5" t="e">
        <f t="shared" si="494"/>
        <v>#N/A</v>
      </c>
    </row>
    <row r="2248" spans="2:32" ht="20.25" customHeight="1" x14ac:dyDescent="0.55000000000000004">
      <c r="B2248" s="9">
        <v>2231</v>
      </c>
      <c r="C2248" s="42"/>
      <c r="D2248" s="43"/>
      <c r="E2248" s="44"/>
      <c r="F2248" s="44"/>
      <c r="G2248" s="43"/>
      <c r="H2248" s="44"/>
      <c r="I2248" s="45"/>
      <c r="M2248" s="5">
        <f t="shared" si="481"/>
        <v>4</v>
      </c>
      <c r="N2248" s="5">
        <f t="shared" si="482"/>
        <v>2</v>
      </c>
      <c r="O2248" s="5" t="str">
        <f t="shared" si="483"/>
        <v/>
      </c>
      <c r="P2248" s="5">
        <f t="shared" si="484"/>
        <v>0</v>
      </c>
      <c r="Q2248" s="5">
        <f t="shared" ca="1" si="485"/>
        <v>126</v>
      </c>
      <c r="R2248" s="26">
        <f t="shared" si="486"/>
        <v>5479</v>
      </c>
      <c r="S2248" s="26">
        <f t="shared" si="487"/>
        <v>5205</v>
      </c>
      <c r="T2248" s="27" t="str" cm="1">
        <f t="array" aca="1" ref="T2248" ca="1">_xlfn.IFS(Q2248="","NG",Q2248&gt;16,"OK",TODAY()&gt;S2248,"OK",Q2248&lt;16,"NG")</f>
        <v>OK</v>
      </c>
      <c r="U2248" s="5" t="str" cm="1">
        <f t="array" aca="1" ref="U2248" ca="1">IFERROR(_xlfn.IFS(T2248&lt;&gt;"OK","NG",M2248=0,"OK",TRUE,"NG"),"")</f>
        <v>NG</v>
      </c>
      <c r="V2248" s="5" t="str">
        <f t="shared" si="488"/>
        <v>NG</v>
      </c>
      <c r="W2248" s="28" t="str">
        <f t="shared" ca="1" si="489"/>
        <v>OK</v>
      </c>
      <c r="X2248" s="5" t="str">
        <f t="shared" si="490"/>
        <v>NG</v>
      </c>
      <c r="Y2248" s="5">
        <f t="shared" ca="1" si="491"/>
        <v>126</v>
      </c>
      <c r="Z2248" s="5">
        <f t="shared" ca="1" si="492"/>
        <v>126</v>
      </c>
      <c r="AA2248" s="5" t="str" cm="1">
        <f t="array" ref="AA2248">_xlfn.IFS(H2248="","OK",H2248&lt;$F$17,"NG",I2248="解雇","NG",OR(I2248="自主退職",I2248="契約満了"),"OK")</f>
        <v>OK</v>
      </c>
      <c r="AB2248" s="5" t="str" cm="1">
        <f t="array" aca="1" ref="AB2248" ca="1">_xlfn.IFS(AA2248="NG","NG",OR(X2248="NG",X2248="ERROR",X2248=FALSE),"NG",U2248="NG","NG",V2248="OK","OK",AD2248="OK","OK")</f>
        <v>NG</v>
      </c>
      <c r="AC2248" s="5" t="str">
        <f t="shared" si="493"/>
        <v>NG</v>
      </c>
      <c r="AD2248" s="5" t="e" cm="1">
        <f t="array" ref="AD2248">_xlfn.IFS(AND(G2248="〇",H2248&lt;&gt;"",I2248&lt;&gt;""),"ERROR",AND(G2248="",H2248&gt;$H$17,I2248&lt;&gt;""),"NG",AND(G2248="〇",H2248="",I2248=""),"OK")</f>
        <v>#N/A</v>
      </c>
      <c r="AE2248" s="5" t="str" cm="1">
        <f t="array" ref="AE2248">_xlfn.IFS(I2248="解雇","NG",H2248="","OK",H2248&lt;$H$17,"NG",H2248&gt;$H$17,"OK")</f>
        <v>OK</v>
      </c>
      <c r="AF2248" s="5" t="e">
        <f t="shared" si="494"/>
        <v>#N/A</v>
      </c>
    </row>
    <row r="2249" spans="2:32" ht="20.25" customHeight="1" x14ac:dyDescent="0.55000000000000004">
      <c r="B2249" s="9">
        <v>2232</v>
      </c>
      <c r="C2249" s="42"/>
      <c r="D2249" s="43"/>
      <c r="E2249" s="44"/>
      <c r="F2249" s="44"/>
      <c r="G2249" s="43"/>
      <c r="H2249" s="44"/>
      <c r="I2249" s="45"/>
      <c r="M2249" s="5">
        <f t="shared" si="481"/>
        <v>4</v>
      </c>
      <c r="N2249" s="5">
        <f t="shared" si="482"/>
        <v>2</v>
      </c>
      <c r="O2249" s="5" t="str">
        <f t="shared" si="483"/>
        <v/>
      </c>
      <c r="P2249" s="5">
        <f t="shared" si="484"/>
        <v>0</v>
      </c>
      <c r="Q2249" s="5">
        <f t="shared" ca="1" si="485"/>
        <v>126</v>
      </c>
      <c r="R2249" s="26">
        <f t="shared" si="486"/>
        <v>5479</v>
      </c>
      <c r="S2249" s="26">
        <f t="shared" si="487"/>
        <v>5205</v>
      </c>
      <c r="T2249" s="27" t="str" cm="1">
        <f t="array" aca="1" ref="T2249" ca="1">_xlfn.IFS(Q2249="","NG",Q2249&gt;16,"OK",TODAY()&gt;S2249,"OK",Q2249&lt;16,"NG")</f>
        <v>OK</v>
      </c>
      <c r="U2249" s="5" t="str" cm="1">
        <f t="array" aca="1" ref="U2249" ca="1">IFERROR(_xlfn.IFS(T2249&lt;&gt;"OK","NG",M2249=0,"OK",TRUE,"NG"),"")</f>
        <v>NG</v>
      </c>
      <c r="V2249" s="5" t="str">
        <f t="shared" si="488"/>
        <v>NG</v>
      </c>
      <c r="W2249" s="28" t="str">
        <f t="shared" ca="1" si="489"/>
        <v>OK</v>
      </c>
      <c r="X2249" s="5" t="str">
        <f t="shared" si="490"/>
        <v>NG</v>
      </c>
      <c r="Y2249" s="5">
        <f t="shared" ca="1" si="491"/>
        <v>126</v>
      </c>
      <c r="Z2249" s="5">
        <f t="shared" ca="1" si="492"/>
        <v>126</v>
      </c>
      <c r="AA2249" s="5" t="str" cm="1">
        <f t="array" ref="AA2249">_xlfn.IFS(H2249="","OK",H2249&lt;$F$17,"NG",I2249="解雇","NG",OR(I2249="自主退職",I2249="契約満了"),"OK")</f>
        <v>OK</v>
      </c>
      <c r="AB2249" s="5" t="str" cm="1">
        <f t="array" aca="1" ref="AB2249" ca="1">_xlfn.IFS(AA2249="NG","NG",OR(X2249="NG",X2249="ERROR",X2249=FALSE),"NG",U2249="NG","NG",V2249="OK","OK",AD2249="OK","OK")</f>
        <v>NG</v>
      </c>
      <c r="AC2249" s="5" t="str">
        <f t="shared" si="493"/>
        <v>NG</v>
      </c>
      <c r="AD2249" s="5" t="e" cm="1">
        <f t="array" ref="AD2249">_xlfn.IFS(AND(G2249="〇",H2249&lt;&gt;"",I2249&lt;&gt;""),"ERROR",AND(G2249="",H2249&gt;$H$17,I2249&lt;&gt;""),"NG",AND(G2249="〇",H2249="",I2249=""),"OK")</f>
        <v>#N/A</v>
      </c>
      <c r="AE2249" s="5" t="str" cm="1">
        <f t="array" ref="AE2249">_xlfn.IFS(I2249="解雇","NG",H2249="","OK",H2249&lt;$H$17,"NG",H2249&gt;$H$17,"OK")</f>
        <v>OK</v>
      </c>
      <c r="AF2249" s="5" t="e">
        <f t="shared" si="494"/>
        <v>#N/A</v>
      </c>
    </row>
    <row r="2250" spans="2:32" ht="20.25" customHeight="1" x14ac:dyDescent="0.55000000000000004">
      <c r="B2250" s="9">
        <v>2233</v>
      </c>
      <c r="C2250" s="42"/>
      <c r="D2250" s="43"/>
      <c r="E2250" s="44"/>
      <c r="F2250" s="44"/>
      <c r="G2250" s="43"/>
      <c r="H2250" s="44"/>
      <c r="I2250" s="45"/>
      <c r="M2250" s="5">
        <f t="shared" si="481"/>
        <v>4</v>
      </c>
      <c r="N2250" s="5">
        <f t="shared" si="482"/>
        <v>2</v>
      </c>
      <c r="O2250" s="5" t="str">
        <f t="shared" si="483"/>
        <v/>
      </c>
      <c r="P2250" s="5">
        <f t="shared" si="484"/>
        <v>0</v>
      </c>
      <c r="Q2250" s="5">
        <f t="shared" ca="1" si="485"/>
        <v>126</v>
      </c>
      <c r="R2250" s="26">
        <f t="shared" si="486"/>
        <v>5479</v>
      </c>
      <c r="S2250" s="26">
        <f t="shared" si="487"/>
        <v>5205</v>
      </c>
      <c r="T2250" s="27" t="str" cm="1">
        <f t="array" aca="1" ref="T2250" ca="1">_xlfn.IFS(Q2250="","NG",Q2250&gt;16,"OK",TODAY()&gt;S2250,"OK",Q2250&lt;16,"NG")</f>
        <v>OK</v>
      </c>
      <c r="U2250" s="5" t="str" cm="1">
        <f t="array" aca="1" ref="U2250" ca="1">IFERROR(_xlfn.IFS(T2250&lt;&gt;"OK","NG",M2250=0,"OK",TRUE,"NG"),"")</f>
        <v>NG</v>
      </c>
      <c r="V2250" s="5" t="str">
        <f t="shared" si="488"/>
        <v>NG</v>
      </c>
      <c r="W2250" s="28" t="str">
        <f t="shared" ca="1" si="489"/>
        <v>OK</v>
      </c>
      <c r="X2250" s="5" t="str">
        <f t="shared" si="490"/>
        <v>NG</v>
      </c>
      <c r="Y2250" s="5">
        <f t="shared" ca="1" si="491"/>
        <v>126</v>
      </c>
      <c r="Z2250" s="5">
        <f t="shared" ca="1" si="492"/>
        <v>126</v>
      </c>
      <c r="AA2250" s="5" t="str" cm="1">
        <f t="array" ref="AA2250">_xlfn.IFS(H2250="","OK",H2250&lt;$F$17,"NG",I2250="解雇","NG",OR(I2250="自主退職",I2250="契約満了"),"OK")</f>
        <v>OK</v>
      </c>
      <c r="AB2250" s="5" t="str" cm="1">
        <f t="array" aca="1" ref="AB2250" ca="1">_xlfn.IFS(AA2250="NG","NG",OR(X2250="NG",X2250="ERROR",X2250=FALSE),"NG",U2250="NG","NG",V2250="OK","OK",AD2250="OK","OK")</f>
        <v>NG</v>
      </c>
      <c r="AC2250" s="5" t="str">
        <f t="shared" si="493"/>
        <v>NG</v>
      </c>
      <c r="AD2250" s="5" t="e" cm="1">
        <f t="array" ref="AD2250">_xlfn.IFS(AND(G2250="〇",H2250&lt;&gt;"",I2250&lt;&gt;""),"ERROR",AND(G2250="",H2250&gt;$H$17,I2250&lt;&gt;""),"NG",AND(G2250="〇",H2250="",I2250=""),"OK")</f>
        <v>#N/A</v>
      </c>
      <c r="AE2250" s="5" t="str" cm="1">
        <f t="array" ref="AE2250">_xlfn.IFS(I2250="解雇","NG",H2250="","OK",H2250&lt;$H$17,"NG",H2250&gt;$H$17,"OK")</f>
        <v>OK</v>
      </c>
      <c r="AF2250" s="5" t="e">
        <f t="shared" si="494"/>
        <v>#N/A</v>
      </c>
    </row>
    <row r="2251" spans="2:32" ht="20.25" customHeight="1" x14ac:dyDescent="0.55000000000000004">
      <c r="B2251" s="9">
        <v>2234</v>
      </c>
      <c r="C2251" s="42"/>
      <c r="D2251" s="43"/>
      <c r="E2251" s="44"/>
      <c r="F2251" s="44"/>
      <c r="G2251" s="43"/>
      <c r="H2251" s="44"/>
      <c r="I2251" s="45"/>
      <c r="M2251" s="5">
        <f t="shared" si="481"/>
        <v>4</v>
      </c>
      <c r="N2251" s="5">
        <f t="shared" si="482"/>
        <v>2</v>
      </c>
      <c r="O2251" s="5" t="str">
        <f t="shared" si="483"/>
        <v/>
      </c>
      <c r="P2251" s="5">
        <f t="shared" si="484"/>
        <v>0</v>
      </c>
      <c r="Q2251" s="5">
        <f t="shared" ca="1" si="485"/>
        <v>126</v>
      </c>
      <c r="R2251" s="26">
        <f t="shared" si="486"/>
        <v>5479</v>
      </c>
      <c r="S2251" s="26">
        <f t="shared" si="487"/>
        <v>5205</v>
      </c>
      <c r="T2251" s="27" t="str" cm="1">
        <f t="array" aca="1" ref="T2251" ca="1">_xlfn.IFS(Q2251="","NG",Q2251&gt;16,"OK",TODAY()&gt;S2251,"OK",Q2251&lt;16,"NG")</f>
        <v>OK</v>
      </c>
      <c r="U2251" s="5" t="str" cm="1">
        <f t="array" aca="1" ref="U2251" ca="1">IFERROR(_xlfn.IFS(T2251&lt;&gt;"OK","NG",M2251=0,"OK",TRUE,"NG"),"")</f>
        <v>NG</v>
      </c>
      <c r="V2251" s="5" t="str">
        <f t="shared" si="488"/>
        <v>NG</v>
      </c>
      <c r="W2251" s="28" t="str">
        <f t="shared" ca="1" si="489"/>
        <v>OK</v>
      </c>
      <c r="X2251" s="5" t="str">
        <f t="shared" si="490"/>
        <v>NG</v>
      </c>
      <c r="Y2251" s="5">
        <f t="shared" ca="1" si="491"/>
        <v>126</v>
      </c>
      <c r="Z2251" s="5">
        <f t="shared" ca="1" si="492"/>
        <v>126</v>
      </c>
      <c r="AA2251" s="5" t="str" cm="1">
        <f t="array" ref="AA2251">_xlfn.IFS(H2251="","OK",H2251&lt;$F$17,"NG",I2251="解雇","NG",OR(I2251="自主退職",I2251="契約満了"),"OK")</f>
        <v>OK</v>
      </c>
      <c r="AB2251" s="5" t="str" cm="1">
        <f t="array" aca="1" ref="AB2251" ca="1">_xlfn.IFS(AA2251="NG","NG",OR(X2251="NG",X2251="ERROR",X2251=FALSE),"NG",U2251="NG","NG",V2251="OK","OK",AD2251="OK","OK")</f>
        <v>NG</v>
      </c>
      <c r="AC2251" s="5" t="str">
        <f t="shared" si="493"/>
        <v>NG</v>
      </c>
      <c r="AD2251" s="5" t="e" cm="1">
        <f t="array" ref="AD2251">_xlfn.IFS(AND(G2251="〇",H2251&lt;&gt;"",I2251&lt;&gt;""),"ERROR",AND(G2251="",H2251&gt;$H$17,I2251&lt;&gt;""),"NG",AND(G2251="〇",H2251="",I2251=""),"OK")</f>
        <v>#N/A</v>
      </c>
      <c r="AE2251" s="5" t="str" cm="1">
        <f t="array" ref="AE2251">_xlfn.IFS(I2251="解雇","NG",H2251="","OK",H2251&lt;$H$17,"NG",H2251&gt;$H$17,"OK")</f>
        <v>OK</v>
      </c>
      <c r="AF2251" s="5" t="e">
        <f t="shared" si="494"/>
        <v>#N/A</v>
      </c>
    </row>
    <row r="2252" spans="2:32" ht="20.25" customHeight="1" x14ac:dyDescent="0.55000000000000004">
      <c r="B2252" s="9">
        <v>2235</v>
      </c>
      <c r="C2252" s="42"/>
      <c r="D2252" s="43"/>
      <c r="E2252" s="44"/>
      <c r="F2252" s="44"/>
      <c r="G2252" s="43"/>
      <c r="H2252" s="44"/>
      <c r="I2252" s="45"/>
      <c r="M2252" s="5">
        <f t="shared" si="481"/>
        <v>4</v>
      </c>
      <c r="N2252" s="5">
        <f t="shared" si="482"/>
        <v>2</v>
      </c>
      <c r="O2252" s="5" t="str">
        <f t="shared" si="483"/>
        <v/>
      </c>
      <c r="P2252" s="5">
        <f t="shared" si="484"/>
        <v>0</v>
      </c>
      <c r="Q2252" s="5">
        <f t="shared" ca="1" si="485"/>
        <v>126</v>
      </c>
      <c r="R2252" s="26">
        <f t="shared" si="486"/>
        <v>5479</v>
      </c>
      <c r="S2252" s="26">
        <f t="shared" si="487"/>
        <v>5205</v>
      </c>
      <c r="T2252" s="27" t="str" cm="1">
        <f t="array" aca="1" ref="T2252" ca="1">_xlfn.IFS(Q2252="","NG",Q2252&gt;16,"OK",TODAY()&gt;S2252,"OK",Q2252&lt;16,"NG")</f>
        <v>OK</v>
      </c>
      <c r="U2252" s="5" t="str" cm="1">
        <f t="array" aca="1" ref="U2252" ca="1">IFERROR(_xlfn.IFS(T2252&lt;&gt;"OK","NG",M2252=0,"OK",TRUE,"NG"),"")</f>
        <v>NG</v>
      </c>
      <c r="V2252" s="5" t="str">
        <f t="shared" si="488"/>
        <v>NG</v>
      </c>
      <c r="W2252" s="28" t="str">
        <f t="shared" ca="1" si="489"/>
        <v>OK</v>
      </c>
      <c r="X2252" s="5" t="str">
        <f t="shared" si="490"/>
        <v>NG</v>
      </c>
      <c r="Y2252" s="5">
        <f t="shared" ca="1" si="491"/>
        <v>126</v>
      </c>
      <c r="Z2252" s="5">
        <f t="shared" ca="1" si="492"/>
        <v>126</v>
      </c>
      <c r="AA2252" s="5" t="str" cm="1">
        <f t="array" ref="AA2252">_xlfn.IFS(H2252="","OK",H2252&lt;$F$17,"NG",I2252="解雇","NG",OR(I2252="自主退職",I2252="契約満了"),"OK")</f>
        <v>OK</v>
      </c>
      <c r="AB2252" s="5" t="str" cm="1">
        <f t="array" aca="1" ref="AB2252" ca="1">_xlfn.IFS(AA2252="NG","NG",OR(X2252="NG",X2252="ERROR",X2252=FALSE),"NG",U2252="NG","NG",V2252="OK","OK",AD2252="OK","OK")</f>
        <v>NG</v>
      </c>
      <c r="AC2252" s="5" t="str">
        <f t="shared" si="493"/>
        <v>NG</v>
      </c>
      <c r="AD2252" s="5" t="e" cm="1">
        <f t="array" ref="AD2252">_xlfn.IFS(AND(G2252="〇",H2252&lt;&gt;"",I2252&lt;&gt;""),"ERROR",AND(G2252="",H2252&gt;$H$17,I2252&lt;&gt;""),"NG",AND(G2252="〇",H2252="",I2252=""),"OK")</f>
        <v>#N/A</v>
      </c>
      <c r="AE2252" s="5" t="str" cm="1">
        <f t="array" ref="AE2252">_xlfn.IFS(I2252="解雇","NG",H2252="","OK",H2252&lt;$H$17,"NG",H2252&gt;$H$17,"OK")</f>
        <v>OK</v>
      </c>
      <c r="AF2252" s="5" t="e">
        <f t="shared" si="494"/>
        <v>#N/A</v>
      </c>
    </row>
    <row r="2253" spans="2:32" ht="20.25" customHeight="1" x14ac:dyDescent="0.55000000000000004">
      <c r="B2253" s="9">
        <v>2236</v>
      </c>
      <c r="C2253" s="42"/>
      <c r="D2253" s="43"/>
      <c r="E2253" s="44"/>
      <c r="F2253" s="44"/>
      <c r="G2253" s="43"/>
      <c r="H2253" s="44"/>
      <c r="I2253" s="45"/>
      <c r="M2253" s="5">
        <f t="shared" si="481"/>
        <v>4</v>
      </c>
      <c r="N2253" s="5">
        <f t="shared" si="482"/>
        <v>2</v>
      </c>
      <c r="O2253" s="5" t="str">
        <f t="shared" si="483"/>
        <v/>
      </c>
      <c r="P2253" s="5">
        <f t="shared" si="484"/>
        <v>0</v>
      </c>
      <c r="Q2253" s="5">
        <f t="shared" ca="1" si="485"/>
        <v>126</v>
      </c>
      <c r="R2253" s="26">
        <f t="shared" si="486"/>
        <v>5479</v>
      </c>
      <c r="S2253" s="26">
        <f t="shared" si="487"/>
        <v>5205</v>
      </c>
      <c r="T2253" s="27" t="str" cm="1">
        <f t="array" aca="1" ref="T2253" ca="1">_xlfn.IFS(Q2253="","NG",Q2253&gt;16,"OK",TODAY()&gt;S2253,"OK",Q2253&lt;16,"NG")</f>
        <v>OK</v>
      </c>
      <c r="U2253" s="5" t="str" cm="1">
        <f t="array" aca="1" ref="U2253" ca="1">IFERROR(_xlfn.IFS(T2253&lt;&gt;"OK","NG",M2253=0,"OK",TRUE,"NG"),"")</f>
        <v>NG</v>
      </c>
      <c r="V2253" s="5" t="str">
        <f t="shared" si="488"/>
        <v>NG</v>
      </c>
      <c r="W2253" s="28" t="str">
        <f t="shared" ca="1" si="489"/>
        <v>OK</v>
      </c>
      <c r="X2253" s="5" t="str">
        <f t="shared" si="490"/>
        <v>NG</v>
      </c>
      <c r="Y2253" s="5">
        <f t="shared" ca="1" si="491"/>
        <v>126</v>
      </c>
      <c r="Z2253" s="5">
        <f t="shared" ca="1" si="492"/>
        <v>126</v>
      </c>
      <c r="AA2253" s="5" t="str" cm="1">
        <f t="array" ref="AA2253">_xlfn.IFS(H2253="","OK",H2253&lt;$F$17,"NG",I2253="解雇","NG",OR(I2253="自主退職",I2253="契約満了"),"OK")</f>
        <v>OK</v>
      </c>
      <c r="AB2253" s="5" t="str" cm="1">
        <f t="array" aca="1" ref="AB2253" ca="1">_xlfn.IFS(AA2253="NG","NG",OR(X2253="NG",X2253="ERROR",X2253=FALSE),"NG",U2253="NG","NG",V2253="OK","OK",AD2253="OK","OK")</f>
        <v>NG</v>
      </c>
      <c r="AC2253" s="5" t="str">
        <f t="shared" si="493"/>
        <v>NG</v>
      </c>
      <c r="AD2253" s="5" t="e" cm="1">
        <f t="array" ref="AD2253">_xlfn.IFS(AND(G2253="〇",H2253&lt;&gt;"",I2253&lt;&gt;""),"ERROR",AND(G2253="",H2253&gt;$H$17,I2253&lt;&gt;""),"NG",AND(G2253="〇",H2253="",I2253=""),"OK")</f>
        <v>#N/A</v>
      </c>
      <c r="AE2253" s="5" t="str" cm="1">
        <f t="array" ref="AE2253">_xlfn.IFS(I2253="解雇","NG",H2253="","OK",H2253&lt;$H$17,"NG",H2253&gt;$H$17,"OK")</f>
        <v>OK</v>
      </c>
      <c r="AF2253" s="5" t="e">
        <f t="shared" si="494"/>
        <v>#N/A</v>
      </c>
    </row>
    <row r="2254" spans="2:32" ht="20.25" customHeight="1" x14ac:dyDescent="0.55000000000000004">
      <c r="B2254" s="9">
        <v>2237</v>
      </c>
      <c r="C2254" s="42"/>
      <c r="D2254" s="43"/>
      <c r="E2254" s="44"/>
      <c r="F2254" s="44"/>
      <c r="G2254" s="43"/>
      <c r="H2254" s="44"/>
      <c r="I2254" s="45"/>
      <c r="M2254" s="5">
        <f t="shared" si="481"/>
        <v>4</v>
      </c>
      <c r="N2254" s="5">
        <f t="shared" si="482"/>
        <v>2</v>
      </c>
      <c r="O2254" s="5" t="str">
        <f t="shared" si="483"/>
        <v/>
      </c>
      <c r="P2254" s="5">
        <f t="shared" si="484"/>
        <v>0</v>
      </c>
      <c r="Q2254" s="5">
        <f t="shared" ca="1" si="485"/>
        <v>126</v>
      </c>
      <c r="R2254" s="26">
        <f t="shared" si="486"/>
        <v>5479</v>
      </c>
      <c r="S2254" s="26">
        <f t="shared" si="487"/>
        <v>5205</v>
      </c>
      <c r="T2254" s="27" t="str" cm="1">
        <f t="array" aca="1" ref="T2254" ca="1">_xlfn.IFS(Q2254="","NG",Q2254&gt;16,"OK",TODAY()&gt;S2254,"OK",Q2254&lt;16,"NG")</f>
        <v>OK</v>
      </c>
      <c r="U2254" s="5" t="str" cm="1">
        <f t="array" aca="1" ref="U2254" ca="1">IFERROR(_xlfn.IFS(T2254&lt;&gt;"OK","NG",M2254=0,"OK",TRUE,"NG"),"")</f>
        <v>NG</v>
      </c>
      <c r="V2254" s="5" t="str">
        <f t="shared" si="488"/>
        <v>NG</v>
      </c>
      <c r="W2254" s="28" t="str">
        <f t="shared" ca="1" si="489"/>
        <v>OK</v>
      </c>
      <c r="X2254" s="5" t="str">
        <f t="shared" si="490"/>
        <v>NG</v>
      </c>
      <c r="Y2254" s="5">
        <f t="shared" ca="1" si="491"/>
        <v>126</v>
      </c>
      <c r="Z2254" s="5">
        <f t="shared" ca="1" si="492"/>
        <v>126</v>
      </c>
      <c r="AA2254" s="5" t="str" cm="1">
        <f t="array" ref="AA2254">_xlfn.IFS(H2254="","OK",H2254&lt;$F$17,"NG",I2254="解雇","NG",OR(I2254="自主退職",I2254="契約満了"),"OK")</f>
        <v>OK</v>
      </c>
      <c r="AB2254" s="5" t="str" cm="1">
        <f t="array" aca="1" ref="AB2254" ca="1">_xlfn.IFS(AA2254="NG","NG",OR(X2254="NG",X2254="ERROR",X2254=FALSE),"NG",U2254="NG","NG",V2254="OK","OK",AD2254="OK","OK")</f>
        <v>NG</v>
      </c>
      <c r="AC2254" s="5" t="str">
        <f t="shared" si="493"/>
        <v>NG</v>
      </c>
      <c r="AD2254" s="5" t="e" cm="1">
        <f t="array" ref="AD2254">_xlfn.IFS(AND(G2254="〇",H2254&lt;&gt;"",I2254&lt;&gt;""),"ERROR",AND(G2254="",H2254&gt;$H$17,I2254&lt;&gt;""),"NG",AND(G2254="〇",H2254="",I2254=""),"OK")</f>
        <v>#N/A</v>
      </c>
      <c r="AE2254" s="5" t="str" cm="1">
        <f t="array" ref="AE2254">_xlfn.IFS(I2254="解雇","NG",H2254="","OK",H2254&lt;$H$17,"NG",H2254&gt;$H$17,"OK")</f>
        <v>OK</v>
      </c>
      <c r="AF2254" s="5" t="e">
        <f t="shared" si="494"/>
        <v>#N/A</v>
      </c>
    </row>
    <row r="2255" spans="2:32" ht="20.25" customHeight="1" x14ac:dyDescent="0.55000000000000004">
      <c r="B2255" s="9">
        <v>2238</v>
      </c>
      <c r="C2255" s="42"/>
      <c r="D2255" s="43"/>
      <c r="E2255" s="44"/>
      <c r="F2255" s="44"/>
      <c r="G2255" s="43"/>
      <c r="H2255" s="44"/>
      <c r="I2255" s="45"/>
      <c r="M2255" s="5">
        <f t="shared" si="481"/>
        <v>4</v>
      </c>
      <c r="N2255" s="5">
        <f t="shared" si="482"/>
        <v>2</v>
      </c>
      <c r="O2255" s="5" t="str">
        <f t="shared" si="483"/>
        <v/>
      </c>
      <c r="P2255" s="5">
        <f t="shared" si="484"/>
        <v>0</v>
      </c>
      <c r="Q2255" s="5">
        <f t="shared" ca="1" si="485"/>
        <v>126</v>
      </c>
      <c r="R2255" s="26">
        <f t="shared" si="486"/>
        <v>5479</v>
      </c>
      <c r="S2255" s="26">
        <f t="shared" si="487"/>
        <v>5205</v>
      </c>
      <c r="T2255" s="27" t="str" cm="1">
        <f t="array" aca="1" ref="T2255" ca="1">_xlfn.IFS(Q2255="","NG",Q2255&gt;16,"OK",TODAY()&gt;S2255,"OK",Q2255&lt;16,"NG")</f>
        <v>OK</v>
      </c>
      <c r="U2255" s="5" t="str" cm="1">
        <f t="array" aca="1" ref="U2255" ca="1">IFERROR(_xlfn.IFS(T2255&lt;&gt;"OK","NG",M2255=0,"OK",TRUE,"NG"),"")</f>
        <v>NG</v>
      </c>
      <c r="V2255" s="5" t="str">
        <f t="shared" si="488"/>
        <v>NG</v>
      </c>
      <c r="W2255" s="28" t="str">
        <f t="shared" ca="1" si="489"/>
        <v>OK</v>
      </c>
      <c r="X2255" s="5" t="str">
        <f t="shared" si="490"/>
        <v>NG</v>
      </c>
      <c r="Y2255" s="5">
        <f t="shared" ca="1" si="491"/>
        <v>126</v>
      </c>
      <c r="Z2255" s="5">
        <f t="shared" ca="1" si="492"/>
        <v>126</v>
      </c>
      <c r="AA2255" s="5" t="str" cm="1">
        <f t="array" ref="AA2255">_xlfn.IFS(H2255="","OK",H2255&lt;$F$17,"NG",I2255="解雇","NG",OR(I2255="自主退職",I2255="契約満了"),"OK")</f>
        <v>OK</v>
      </c>
      <c r="AB2255" s="5" t="str" cm="1">
        <f t="array" aca="1" ref="AB2255" ca="1">_xlfn.IFS(AA2255="NG","NG",OR(X2255="NG",X2255="ERROR",X2255=FALSE),"NG",U2255="NG","NG",V2255="OK","OK",AD2255="OK","OK")</f>
        <v>NG</v>
      </c>
      <c r="AC2255" s="5" t="str">
        <f t="shared" si="493"/>
        <v>NG</v>
      </c>
      <c r="AD2255" s="5" t="e" cm="1">
        <f t="array" ref="AD2255">_xlfn.IFS(AND(G2255="〇",H2255&lt;&gt;"",I2255&lt;&gt;""),"ERROR",AND(G2255="",H2255&gt;$H$17,I2255&lt;&gt;""),"NG",AND(G2255="〇",H2255="",I2255=""),"OK")</f>
        <v>#N/A</v>
      </c>
      <c r="AE2255" s="5" t="str" cm="1">
        <f t="array" ref="AE2255">_xlfn.IFS(I2255="解雇","NG",H2255="","OK",H2255&lt;$H$17,"NG",H2255&gt;$H$17,"OK")</f>
        <v>OK</v>
      </c>
      <c r="AF2255" s="5" t="e">
        <f t="shared" si="494"/>
        <v>#N/A</v>
      </c>
    </row>
    <row r="2256" spans="2:32" ht="20.25" customHeight="1" x14ac:dyDescent="0.55000000000000004">
      <c r="B2256" s="9">
        <v>2239</v>
      </c>
      <c r="C2256" s="42"/>
      <c r="D2256" s="43"/>
      <c r="E2256" s="44"/>
      <c r="F2256" s="44"/>
      <c r="G2256" s="43"/>
      <c r="H2256" s="44"/>
      <c r="I2256" s="45"/>
      <c r="M2256" s="5">
        <f t="shared" si="481"/>
        <v>4</v>
      </c>
      <c r="N2256" s="5">
        <f t="shared" si="482"/>
        <v>2</v>
      </c>
      <c r="O2256" s="5" t="str">
        <f t="shared" si="483"/>
        <v/>
      </c>
      <c r="P2256" s="5">
        <f t="shared" si="484"/>
        <v>0</v>
      </c>
      <c r="Q2256" s="5">
        <f t="shared" ca="1" si="485"/>
        <v>126</v>
      </c>
      <c r="R2256" s="26">
        <f t="shared" si="486"/>
        <v>5479</v>
      </c>
      <c r="S2256" s="26">
        <f t="shared" si="487"/>
        <v>5205</v>
      </c>
      <c r="T2256" s="27" t="str" cm="1">
        <f t="array" aca="1" ref="T2256" ca="1">_xlfn.IFS(Q2256="","NG",Q2256&gt;16,"OK",TODAY()&gt;S2256,"OK",Q2256&lt;16,"NG")</f>
        <v>OK</v>
      </c>
      <c r="U2256" s="5" t="str" cm="1">
        <f t="array" aca="1" ref="U2256" ca="1">IFERROR(_xlfn.IFS(T2256&lt;&gt;"OK","NG",M2256=0,"OK",TRUE,"NG"),"")</f>
        <v>NG</v>
      </c>
      <c r="V2256" s="5" t="str">
        <f t="shared" si="488"/>
        <v>NG</v>
      </c>
      <c r="W2256" s="28" t="str">
        <f t="shared" ca="1" si="489"/>
        <v>OK</v>
      </c>
      <c r="X2256" s="5" t="str">
        <f t="shared" si="490"/>
        <v>NG</v>
      </c>
      <c r="Y2256" s="5">
        <f t="shared" ca="1" si="491"/>
        <v>126</v>
      </c>
      <c r="Z2256" s="5">
        <f t="shared" ca="1" si="492"/>
        <v>126</v>
      </c>
      <c r="AA2256" s="5" t="str" cm="1">
        <f t="array" ref="AA2256">_xlfn.IFS(H2256="","OK",H2256&lt;$F$17,"NG",I2256="解雇","NG",OR(I2256="自主退職",I2256="契約満了"),"OK")</f>
        <v>OK</v>
      </c>
      <c r="AB2256" s="5" t="str" cm="1">
        <f t="array" aca="1" ref="AB2256" ca="1">_xlfn.IFS(AA2256="NG","NG",OR(X2256="NG",X2256="ERROR",X2256=FALSE),"NG",U2256="NG","NG",V2256="OK","OK",AD2256="OK","OK")</f>
        <v>NG</v>
      </c>
      <c r="AC2256" s="5" t="str">
        <f t="shared" si="493"/>
        <v>NG</v>
      </c>
      <c r="AD2256" s="5" t="e" cm="1">
        <f t="array" ref="AD2256">_xlfn.IFS(AND(G2256="〇",H2256&lt;&gt;"",I2256&lt;&gt;""),"ERROR",AND(G2256="",H2256&gt;$H$17,I2256&lt;&gt;""),"NG",AND(G2256="〇",H2256="",I2256=""),"OK")</f>
        <v>#N/A</v>
      </c>
      <c r="AE2256" s="5" t="str" cm="1">
        <f t="array" ref="AE2256">_xlfn.IFS(I2256="解雇","NG",H2256="","OK",H2256&lt;$H$17,"NG",H2256&gt;$H$17,"OK")</f>
        <v>OK</v>
      </c>
      <c r="AF2256" s="5" t="e">
        <f t="shared" si="494"/>
        <v>#N/A</v>
      </c>
    </row>
    <row r="2257" spans="2:32" ht="20.25" customHeight="1" x14ac:dyDescent="0.55000000000000004">
      <c r="B2257" s="9">
        <v>2240</v>
      </c>
      <c r="C2257" s="42"/>
      <c r="D2257" s="43"/>
      <c r="E2257" s="44"/>
      <c r="F2257" s="44"/>
      <c r="G2257" s="43"/>
      <c r="H2257" s="44"/>
      <c r="I2257" s="45"/>
      <c r="M2257" s="5">
        <f t="shared" si="481"/>
        <v>4</v>
      </c>
      <c r="N2257" s="5">
        <f t="shared" si="482"/>
        <v>2</v>
      </c>
      <c r="O2257" s="5" t="str">
        <f t="shared" si="483"/>
        <v/>
      </c>
      <c r="P2257" s="5">
        <f t="shared" si="484"/>
        <v>0</v>
      </c>
      <c r="Q2257" s="5">
        <f t="shared" ca="1" si="485"/>
        <v>126</v>
      </c>
      <c r="R2257" s="26">
        <f t="shared" si="486"/>
        <v>5479</v>
      </c>
      <c r="S2257" s="26">
        <f t="shared" si="487"/>
        <v>5205</v>
      </c>
      <c r="T2257" s="27" t="str" cm="1">
        <f t="array" aca="1" ref="T2257" ca="1">_xlfn.IFS(Q2257="","NG",Q2257&gt;16,"OK",TODAY()&gt;S2257,"OK",Q2257&lt;16,"NG")</f>
        <v>OK</v>
      </c>
      <c r="U2257" s="5" t="str" cm="1">
        <f t="array" aca="1" ref="U2257" ca="1">IFERROR(_xlfn.IFS(T2257&lt;&gt;"OK","NG",M2257=0,"OK",TRUE,"NG"),"")</f>
        <v>NG</v>
      </c>
      <c r="V2257" s="5" t="str">
        <f t="shared" si="488"/>
        <v>NG</v>
      </c>
      <c r="W2257" s="28" t="str">
        <f t="shared" ca="1" si="489"/>
        <v>OK</v>
      </c>
      <c r="X2257" s="5" t="str">
        <f t="shared" si="490"/>
        <v>NG</v>
      </c>
      <c r="Y2257" s="5">
        <f t="shared" ca="1" si="491"/>
        <v>126</v>
      </c>
      <c r="Z2257" s="5">
        <f t="shared" ca="1" si="492"/>
        <v>126</v>
      </c>
      <c r="AA2257" s="5" t="str" cm="1">
        <f t="array" ref="AA2257">_xlfn.IFS(H2257="","OK",H2257&lt;$F$17,"NG",I2257="解雇","NG",OR(I2257="自主退職",I2257="契約満了"),"OK")</f>
        <v>OK</v>
      </c>
      <c r="AB2257" s="5" t="str" cm="1">
        <f t="array" aca="1" ref="AB2257" ca="1">_xlfn.IFS(AA2257="NG","NG",OR(X2257="NG",X2257="ERROR",X2257=FALSE),"NG",U2257="NG","NG",V2257="OK","OK",AD2257="OK","OK")</f>
        <v>NG</v>
      </c>
      <c r="AC2257" s="5" t="str">
        <f t="shared" si="493"/>
        <v>NG</v>
      </c>
      <c r="AD2257" s="5" t="e" cm="1">
        <f t="array" ref="AD2257">_xlfn.IFS(AND(G2257="〇",H2257&lt;&gt;"",I2257&lt;&gt;""),"ERROR",AND(G2257="",H2257&gt;$H$17,I2257&lt;&gt;""),"NG",AND(G2257="〇",H2257="",I2257=""),"OK")</f>
        <v>#N/A</v>
      </c>
      <c r="AE2257" s="5" t="str" cm="1">
        <f t="array" ref="AE2257">_xlfn.IFS(I2257="解雇","NG",H2257="","OK",H2257&lt;$H$17,"NG",H2257&gt;$H$17,"OK")</f>
        <v>OK</v>
      </c>
      <c r="AF2257" s="5" t="e">
        <f t="shared" si="494"/>
        <v>#N/A</v>
      </c>
    </row>
    <row r="2258" spans="2:32" ht="20.25" customHeight="1" x14ac:dyDescent="0.55000000000000004">
      <c r="B2258" s="9">
        <v>2241</v>
      </c>
      <c r="C2258" s="42"/>
      <c r="D2258" s="43"/>
      <c r="E2258" s="44"/>
      <c r="F2258" s="44"/>
      <c r="G2258" s="43"/>
      <c r="H2258" s="44"/>
      <c r="I2258" s="45"/>
      <c r="M2258" s="5">
        <f t="shared" si="481"/>
        <v>4</v>
      </c>
      <c r="N2258" s="5">
        <f t="shared" si="482"/>
        <v>2</v>
      </c>
      <c r="O2258" s="5" t="str">
        <f t="shared" si="483"/>
        <v/>
      </c>
      <c r="P2258" s="5">
        <f t="shared" si="484"/>
        <v>0</v>
      </c>
      <c r="Q2258" s="5">
        <f t="shared" ca="1" si="485"/>
        <v>126</v>
      </c>
      <c r="R2258" s="26">
        <f t="shared" si="486"/>
        <v>5479</v>
      </c>
      <c r="S2258" s="26">
        <f t="shared" si="487"/>
        <v>5205</v>
      </c>
      <c r="T2258" s="27" t="str" cm="1">
        <f t="array" aca="1" ref="T2258" ca="1">_xlfn.IFS(Q2258="","NG",Q2258&gt;16,"OK",TODAY()&gt;S2258,"OK",Q2258&lt;16,"NG")</f>
        <v>OK</v>
      </c>
      <c r="U2258" s="5" t="str" cm="1">
        <f t="array" aca="1" ref="U2258" ca="1">IFERROR(_xlfn.IFS(T2258&lt;&gt;"OK","NG",M2258=0,"OK",TRUE,"NG"),"")</f>
        <v>NG</v>
      </c>
      <c r="V2258" s="5" t="str">
        <f t="shared" si="488"/>
        <v>NG</v>
      </c>
      <c r="W2258" s="28" t="str">
        <f t="shared" ca="1" si="489"/>
        <v>OK</v>
      </c>
      <c r="X2258" s="5" t="str">
        <f t="shared" si="490"/>
        <v>NG</v>
      </c>
      <c r="Y2258" s="5">
        <f t="shared" ca="1" si="491"/>
        <v>126</v>
      </c>
      <c r="Z2258" s="5">
        <f t="shared" ca="1" si="492"/>
        <v>126</v>
      </c>
      <c r="AA2258" s="5" t="str" cm="1">
        <f t="array" ref="AA2258">_xlfn.IFS(H2258="","OK",H2258&lt;$F$17,"NG",I2258="解雇","NG",OR(I2258="自主退職",I2258="契約満了"),"OK")</f>
        <v>OK</v>
      </c>
      <c r="AB2258" s="5" t="str" cm="1">
        <f t="array" aca="1" ref="AB2258" ca="1">_xlfn.IFS(AA2258="NG","NG",OR(X2258="NG",X2258="ERROR",X2258=FALSE),"NG",U2258="NG","NG",V2258="OK","OK",AD2258="OK","OK")</f>
        <v>NG</v>
      </c>
      <c r="AC2258" s="5" t="str">
        <f t="shared" si="493"/>
        <v>NG</v>
      </c>
      <c r="AD2258" s="5" t="e" cm="1">
        <f t="array" ref="AD2258">_xlfn.IFS(AND(G2258="〇",H2258&lt;&gt;"",I2258&lt;&gt;""),"ERROR",AND(G2258="",H2258&gt;$H$17,I2258&lt;&gt;""),"NG",AND(G2258="〇",H2258="",I2258=""),"OK")</f>
        <v>#N/A</v>
      </c>
      <c r="AE2258" s="5" t="str" cm="1">
        <f t="array" ref="AE2258">_xlfn.IFS(I2258="解雇","NG",H2258="","OK",H2258&lt;$H$17,"NG",H2258&gt;$H$17,"OK")</f>
        <v>OK</v>
      </c>
      <c r="AF2258" s="5" t="e">
        <f t="shared" si="494"/>
        <v>#N/A</v>
      </c>
    </row>
    <row r="2259" spans="2:32" ht="20.25" customHeight="1" x14ac:dyDescent="0.55000000000000004">
      <c r="B2259" s="9">
        <v>2242</v>
      </c>
      <c r="C2259" s="42"/>
      <c r="D2259" s="43"/>
      <c r="E2259" s="44"/>
      <c r="F2259" s="44"/>
      <c r="G2259" s="43"/>
      <c r="H2259" s="44"/>
      <c r="I2259" s="45"/>
      <c r="M2259" s="5">
        <f t="shared" ref="M2259:M2322" si="495">COUNTBLANK(C2259:F2259)</f>
        <v>4</v>
      </c>
      <c r="N2259" s="5">
        <f t="shared" ref="N2259:N2322" si="496">COUNTBLANK(H2259:I2259)</f>
        <v>2</v>
      </c>
      <c r="O2259" s="5" t="str">
        <f t="shared" ref="O2259:O2322" si="497">TRIM(SUBSTITUTE(C2259&amp;D2259&amp;E2259,"　",""))</f>
        <v/>
      </c>
      <c r="P2259" s="5">
        <f t="shared" ref="P2259:P2322" si="498">IF(O2259="",0,COUNTIF($O$18:$O$5017,O2259))</f>
        <v>0</v>
      </c>
      <c r="Q2259" s="5">
        <f t="shared" ref="Q2259:Q2322" ca="1" si="499">IFERROR(DATEDIF(E2259,TODAY(),"Y"),"")</f>
        <v>126</v>
      </c>
      <c r="R2259" s="26">
        <f t="shared" ref="R2259:R2322" si="500">DATE(YEAR(E2259)+15,MONTH(E2259),DAY(E2259))</f>
        <v>5479</v>
      </c>
      <c r="S2259" s="26">
        <f t="shared" ref="S2259:S2322" si="501">IF(OR(MONTH(E2259)=1,MONTH(E2259)=2,MONTH(E2259)=3),DATE(YEAR(R2259),MONTH(1)+3,DAY(1)),DATE(YEAR(R2259)+1,MONTH(1)+3,DAY(1)))</f>
        <v>5205</v>
      </c>
      <c r="T2259" s="27" t="str" cm="1">
        <f t="array" aca="1" ref="T2259" ca="1">_xlfn.IFS(Q2259="","NG",Q2259&gt;16,"OK",TODAY()&gt;S2259,"OK",Q2259&lt;16,"NG")</f>
        <v>OK</v>
      </c>
      <c r="U2259" s="5" t="str" cm="1">
        <f t="array" aca="1" ref="U2259" ca="1">IFERROR(_xlfn.IFS(T2259&lt;&gt;"OK","NG",M2259=0,"OK",TRUE,"NG"),"")</f>
        <v>NG</v>
      </c>
      <c r="V2259" s="5" t="str">
        <f t="shared" ref="V2259:V2322" si="502">IF(N2259=0,"OK","NG")</f>
        <v>NG</v>
      </c>
      <c r="W2259" s="28" t="str">
        <f t="shared" ref="W2259:W2322" ca="1" si="503">IF(F2259&lt;TODAY(),"OK","NG")</f>
        <v>OK</v>
      </c>
      <c r="X2259" s="5" t="str">
        <f t="shared" ref="X2259:X2322" si="504">IF(E2259&gt;F2259,"NG",IF(F2259&lt;S2259,"NG",IF(F2259&lt;$F$17,"OK")))</f>
        <v>NG</v>
      </c>
      <c r="Y2259" s="5">
        <f t="shared" ref="Y2259:Y2322" ca="1" si="505">IFERROR(DATEDIF(F2259,TODAY(),"Y"),"")</f>
        <v>126</v>
      </c>
      <c r="Z2259" s="5">
        <f t="shared" ref="Z2259:Z2322" ca="1" si="506">IFERROR(DATEDIF(H2259,TODAY(),"Y"),"")</f>
        <v>126</v>
      </c>
      <c r="AA2259" s="5" t="str" cm="1">
        <f t="array" ref="AA2259">_xlfn.IFS(H2259="","OK",H2259&lt;$F$17,"NG",I2259="解雇","NG",OR(I2259="自主退職",I2259="契約満了"),"OK")</f>
        <v>OK</v>
      </c>
      <c r="AB2259" s="5" t="str" cm="1">
        <f t="array" aca="1" ref="AB2259" ca="1">_xlfn.IFS(AA2259="NG","NG",OR(X2259="NG",X2259="ERROR",X2259=FALSE),"NG",U2259="NG","NG",V2259="OK","OK",AD2259="OK","OK")</f>
        <v>NG</v>
      </c>
      <c r="AC2259" s="5" t="str">
        <f t="shared" ref="AC2259:AC2322" si="507">IF(E2259&gt;F2259,"NG",IF(F2259&lt;S2259,"NG",IF(F2259&lt;$H$17,"OK","ERROR")))</f>
        <v>NG</v>
      </c>
      <c r="AD2259" s="5" t="e" cm="1">
        <f t="array" ref="AD2259">_xlfn.IFS(AND(G2259="〇",H2259&lt;&gt;"",I2259&lt;&gt;""),"ERROR",AND(G2259="",H2259&gt;$H$17,I2259&lt;&gt;""),"NG",AND(G2259="〇",H2259="",I2259=""),"OK")</f>
        <v>#N/A</v>
      </c>
      <c r="AE2259" s="5" t="str" cm="1">
        <f t="array" ref="AE2259">_xlfn.IFS(I2259="解雇","NG",H2259="","OK",H2259&lt;$H$17,"NG",H2259&gt;$H$17,"OK")</f>
        <v>OK</v>
      </c>
      <c r="AF2259" s="5" t="e">
        <f t="shared" ref="AF2259:AF2322" si="508">IF(AND(AE2259="OK",AD2259="OK",AC2259="OK"),"OK","NG")</f>
        <v>#N/A</v>
      </c>
    </row>
    <row r="2260" spans="2:32" ht="20.25" customHeight="1" x14ac:dyDescent="0.55000000000000004">
      <c r="B2260" s="9">
        <v>2243</v>
      </c>
      <c r="C2260" s="42"/>
      <c r="D2260" s="43"/>
      <c r="E2260" s="44"/>
      <c r="F2260" s="44"/>
      <c r="G2260" s="43"/>
      <c r="H2260" s="44"/>
      <c r="I2260" s="45"/>
      <c r="M2260" s="5">
        <f t="shared" si="495"/>
        <v>4</v>
      </c>
      <c r="N2260" s="5">
        <f t="shared" si="496"/>
        <v>2</v>
      </c>
      <c r="O2260" s="5" t="str">
        <f t="shared" si="497"/>
        <v/>
      </c>
      <c r="P2260" s="5">
        <f t="shared" si="498"/>
        <v>0</v>
      </c>
      <c r="Q2260" s="5">
        <f t="shared" ca="1" si="499"/>
        <v>126</v>
      </c>
      <c r="R2260" s="26">
        <f t="shared" si="500"/>
        <v>5479</v>
      </c>
      <c r="S2260" s="26">
        <f t="shared" si="501"/>
        <v>5205</v>
      </c>
      <c r="T2260" s="27" t="str" cm="1">
        <f t="array" aca="1" ref="T2260" ca="1">_xlfn.IFS(Q2260="","NG",Q2260&gt;16,"OK",TODAY()&gt;S2260,"OK",Q2260&lt;16,"NG")</f>
        <v>OK</v>
      </c>
      <c r="U2260" s="5" t="str" cm="1">
        <f t="array" aca="1" ref="U2260" ca="1">IFERROR(_xlfn.IFS(T2260&lt;&gt;"OK","NG",M2260=0,"OK",TRUE,"NG"),"")</f>
        <v>NG</v>
      </c>
      <c r="V2260" s="5" t="str">
        <f t="shared" si="502"/>
        <v>NG</v>
      </c>
      <c r="W2260" s="28" t="str">
        <f t="shared" ca="1" si="503"/>
        <v>OK</v>
      </c>
      <c r="X2260" s="5" t="str">
        <f t="shared" si="504"/>
        <v>NG</v>
      </c>
      <c r="Y2260" s="5">
        <f t="shared" ca="1" si="505"/>
        <v>126</v>
      </c>
      <c r="Z2260" s="5">
        <f t="shared" ca="1" si="506"/>
        <v>126</v>
      </c>
      <c r="AA2260" s="5" t="str" cm="1">
        <f t="array" ref="AA2260">_xlfn.IFS(H2260="","OK",H2260&lt;$F$17,"NG",I2260="解雇","NG",OR(I2260="自主退職",I2260="契約満了"),"OK")</f>
        <v>OK</v>
      </c>
      <c r="AB2260" s="5" t="str" cm="1">
        <f t="array" aca="1" ref="AB2260" ca="1">_xlfn.IFS(AA2260="NG","NG",OR(X2260="NG",X2260="ERROR",X2260=FALSE),"NG",U2260="NG","NG",V2260="OK","OK",AD2260="OK","OK")</f>
        <v>NG</v>
      </c>
      <c r="AC2260" s="5" t="str">
        <f t="shared" si="507"/>
        <v>NG</v>
      </c>
      <c r="AD2260" s="5" t="e" cm="1">
        <f t="array" ref="AD2260">_xlfn.IFS(AND(G2260="〇",H2260&lt;&gt;"",I2260&lt;&gt;""),"ERROR",AND(G2260="",H2260&gt;$H$17,I2260&lt;&gt;""),"NG",AND(G2260="〇",H2260="",I2260=""),"OK")</f>
        <v>#N/A</v>
      </c>
      <c r="AE2260" s="5" t="str" cm="1">
        <f t="array" ref="AE2260">_xlfn.IFS(I2260="解雇","NG",H2260="","OK",H2260&lt;$H$17,"NG",H2260&gt;$H$17,"OK")</f>
        <v>OK</v>
      </c>
      <c r="AF2260" s="5" t="e">
        <f t="shared" si="508"/>
        <v>#N/A</v>
      </c>
    </row>
    <row r="2261" spans="2:32" ht="20.25" customHeight="1" x14ac:dyDescent="0.55000000000000004">
      <c r="B2261" s="9">
        <v>2244</v>
      </c>
      <c r="C2261" s="42"/>
      <c r="D2261" s="43"/>
      <c r="E2261" s="44"/>
      <c r="F2261" s="44"/>
      <c r="G2261" s="43"/>
      <c r="H2261" s="44"/>
      <c r="I2261" s="45"/>
      <c r="M2261" s="5">
        <f t="shared" si="495"/>
        <v>4</v>
      </c>
      <c r="N2261" s="5">
        <f t="shared" si="496"/>
        <v>2</v>
      </c>
      <c r="O2261" s="5" t="str">
        <f t="shared" si="497"/>
        <v/>
      </c>
      <c r="P2261" s="5">
        <f t="shared" si="498"/>
        <v>0</v>
      </c>
      <c r="Q2261" s="5">
        <f t="shared" ca="1" si="499"/>
        <v>126</v>
      </c>
      <c r="R2261" s="26">
        <f t="shared" si="500"/>
        <v>5479</v>
      </c>
      <c r="S2261" s="26">
        <f t="shared" si="501"/>
        <v>5205</v>
      </c>
      <c r="T2261" s="27" t="str" cm="1">
        <f t="array" aca="1" ref="T2261" ca="1">_xlfn.IFS(Q2261="","NG",Q2261&gt;16,"OK",TODAY()&gt;S2261,"OK",Q2261&lt;16,"NG")</f>
        <v>OK</v>
      </c>
      <c r="U2261" s="5" t="str" cm="1">
        <f t="array" aca="1" ref="U2261" ca="1">IFERROR(_xlfn.IFS(T2261&lt;&gt;"OK","NG",M2261=0,"OK",TRUE,"NG"),"")</f>
        <v>NG</v>
      </c>
      <c r="V2261" s="5" t="str">
        <f t="shared" si="502"/>
        <v>NG</v>
      </c>
      <c r="W2261" s="28" t="str">
        <f t="shared" ca="1" si="503"/>
        <v>OK</v>
      </c>
      <c r="X2261" s="5" t="str">
        <f t="shared" si="504"/>
        <v>NG</v>
      </c>
      <c r="Y2261" s="5">
        <f t="shared" ca="1" si="505"/>
        <v>126</v>
      </c>
      <c r="Z2261" s="5">
        <f t="shared" ca="1" si="506"/>
        <v>126</v>
      </c>
      <c r="AA2261" s="5" t="str" cm="1">
        <f t="array" ref="AA2261">_xlfn.IFS(H2261="","OK",H2261&lt;$F$17,"NG",I2261="解雇","NG",OR(I2261="自主退職",I2261="契約満了"),"OK")</f>
        <v>OK</v>
      </c>
      <c r="AB2261" s="5" t="str" cm="1">
        <f t="array" aca="1" ref="AB2261" ca="1">_xlfn.IFS(AA2261="NG","NG",OR(X2261="NG",X2261="ERROR",X2261=FALSE),"NG",U2261="NG","NG",V2261="OK","OK",AD2261="OK","OK")</f>
        <v>NG</v>
      </c>
      <c r="AC2261" s="5" t="str">
        <f t="shared" si="507"/>
        <v>NG</v>
      </c>
      <c r="AD2261" s="5" t="e" cm="1">
        <f t="array" ref="AD2261">_xlfn.IFS(AND(G2261="〇",H2261&lt;&gt;"",I2261&lt;&gt;""),"ERROR",AND(G2261="",H2261&gt;$H$17,I2261&lt;&gt;""),"NG",AND(G2261="〇",H2261="",I2261=""),"OK")</f>
        <v>#N/A</v>
      </c>
      <c r="AE2261" s="5" t="str" cm="1">
        <f t="array" ref="AE2261">_xlfn.IFS(I2261="解雇","NG",H2261="","OK",H2261&lt;$H$17,"NG",H2261&gt;$H$17,"OK")</f>
        <v>OK</v>
      </c>
      <c r="AF2261" s="5" t="e">
        <f t="shared" si="508"/>
        <v>#N/A</v>
      </c>
    </row>
    <row r="2262" spans="2:32" ht="20.25" customHeight="1" x14ac:dyDescent="0.55000000000000004">
      <c r="B2262" s="9">
        <v>2245</v>
      </c>
      <c r="C2262" s="42"/>
      <c r="D2262" s="43"/>
      <c r="E2262" s="44"/>
      <c r="F2262" s="44"/>
      <c r="G2262" s="43"/>
      <c r="H2262" s="44"/>
      <c r="I2262" s="45"/>
      <c r="M2262" s="5">
        <f t="shared" si="495"/>
        <v>4</v>
      </c>
      <c r="N2262" s="5">
        <f t="shared" si="496"/>
        <v>2</v>
      </c>
      <c r="O2262" s="5" t="str">
        <f t="shared" si="497"/>
        <v/>
      </c>
      <c r="P2262" s="5">
        <f t="shared" si="498"/>
        <v>0</v>
      </c>
      <c r="Q2262" s="5">
        <f t="shared" ca="1" si="499"/>
        <v>126</v>
      </c>
      <c r="R2262" s="26">
        <f t="shared" si="500"/>
        <v>5479</v>
      </c>
      <c r="S2262" s="26">
        <f t="shared" si="501"/>
        <v>5205</v>
      </c>
      <c r="T2262" s="27" t="str" cm="1">
        <f t="array" aca="1" ref="T2262" ca="1">_xlfn.IFS(Q2262="","NG",Q2262&gt;16,"OK",TODAY()&gt;S2262,"OK",Q2262&lt;16,"NG")</f>
        <v>OK</v>
      </c>
      <c r="U2262" s="5" t="str" cm="1">
        <f t="array" aca="1" ref="U2262" ca="1">IFERROR(_xlfn.IFS(T2262&lt;&gt;"OK","NG",M2262=0,"OK",TRUE,"NG"),"")</f>
        <v>NG</v>
      </c>
      <c r="V2262" s="5" t="str">
        <f t="shared" si="502"/>
        <v>NG</v>
      </c>
      <c r="W2262" s="28" t="str">
        <f t="shared" ca="1" si="503"/>
        <v>OK</v>
      </c>
      <c r="X2262" s="5" t="str">
        <f t="shared" si="504"/>
        <v>NG</v>
      </c>
      <c r="Y2262" s="5">
        <f t="shared" ca="1" si="505"/>
        <v>126</v>
      </c>
      <c r="Z2262" s="5">
        <f t="shared" ca="1" si="506"/>
        <v>126</v>
      </c>
      <c r="AA2262" s="5" t="str" cm="1">
        <f t="array" ref="AA2262">_xlfn.IFS(H2262="","OK",H2262&lt;$F$17,"NG",I2262="解雇","NG",OR(I2262="自主退職",I2262="契約満了"),"OK")</f>
        <v>OK</v>
      </c>
      <c r="AB2262" s="5" t="str" cm="1">
        <f t="array" aca="1" ref="AB2262" ca="1">_xlfn.IFS(AA2262="NG","NG",OR(X2262="NG",X2262="ERROR",X2262=FALSE),"NG",U2262="NG","NG",V2262="OK","OK",AD2262="OK","OK")</f>
        <v>NG</v>
      </c>
      <c r="AC2262" s="5" t="str">
        <f t="shared" si="507"/>
        <v>NG</v>
      </c>
      <c r="AD2262" s="5" t="e" cm="1">
        <f t="array" ref="AD2262">_xlfn.IFS(AND(G2262="〇",H2262&lt;&gt;"",I2262&lt;&gt;""),"ERROR",AND(G2262="",H2262&gt;$H$17,I2262&lt;&gt;""),"NG",AND(G2262="〇",H2262="",I2262=""),"OK")</f>
        <v>#N/A</v>
      </c>
      <c r="AE2262" s="5" t="str" cm="1">
        <f t="array" ref="AE2262">_xlfn.IFS(I2262="解雇","NG",H2262="","OK",H2262&lt;$H$17,"NG",H2262&gt;$H$17,"OK")</f>
        <v>OK</v>
      </c>
      <c r="AF2262" s="5" t="e">
        <f t="shared" si="508"/>
        <v>#N/A</v>
      </c>
    </row>
    <row r="2263" spans="2:32" ht="20.25" customHeight="1" x14ac:dyDescent="0.55000000000000004">
      <c r="B2263" s="9">
        <v>2246</v>
      </c>
      <c r="C2263" s="42"/>
      <c r="D2263" s="43"/>
      <c r="E2263" s="44"/>
      <c r="F2263" s="44"/>
      <c r="G2263" s="43"/>
      <c r="H2263" s="44"/>
      <c r="I2263" s="45"/>
      <c r="M2263" s="5">
        <f t="shared" si="495"/>
        <v>4</v>
      </c>
      <c r="N2263" s="5">
        <f t="shared" si="496"/>
        <v>2</v>
      </c>
      <c r="O2263" s="5" t="str">
        <f t="shared" si="497"/>
        <v/>
      </c>
      <c r="P2263" s="5">
        <f t="shared" si="498"/>
        <v>0</v>
      </c>
      <c r="Q2263" s="5">
        <f t="shared" ca="1" si="499"/>
        <v>126</v>
      </c>
      <c r="R2263" s="26">
        <f t="shared" si="500"/>
        <v>5479</v>
      </c>
      <c r="S2263" s="26">
        <f t="shared" si="501"/>
        <v>5205</v>
      </c>
      <c r="T2263" s="27" t="str" cm="1">
        <f t="array" aca="1" ref="T2263" ca="1">_xlfn.IFS(Q2263="","NG",Q2263&gt;16,"OK",TODAY()&gt;S2263,"OK",Q2263&lt;16,"NG")</f>
        <v>OK</v>
      </c>
      <c r="U2263" s="5" t="str" cm="1">
        <f t="array" aca="1" ref="U2263" ca="1">IFERROR(_xlfn.IFS(T2263&lt;&gt;"OK","NG",M2263=0,"OK",TRUE,"NG"),"")</f>
        <v>NG</v>
      </c>
      <c r="V2263" s="5" t="str">
        <f t="shared" si="502"/>
        <v>NG</v>
      </c>
      <c r="W2263" s="28" t="str">
        <f t="shared" ca="1" si="503"/>
        <v>OK</v>
      </c>
      <c r="X2263" s="5" t="str">
        <f t="shared" si="504"/>
        <v>NG</v>
      </c>
      <c r="Y2263" s="5">
        <f t="shared" ca="1" si="505"/>
        <v>126</v>
      </c>
      <c r="Z2263" s="5">
        <f t="shared" ca="1" si="506"/>
        <v>126</v>
      </c>
      <c r="AA2263" s="5" t="str" cm="1">
        <f t="array" ref="AA2263">_xlfn.IFS(H2263="","OK",H2263&lt;$F$17,"NG",I2263="解雇","NG",OR(I2263="自主退職",I2263="契約満了"),"OK")</f>
        <v>OK</v>
      </c>
      <c r="AB2263" s="5" t="str" cm="1">
        <f t="array" aca="1" ref="AB2263" ca="1">_xlfn.IFS(AA2263="NG","NG",OR(X2263="NG",X2263="ERROR",X2263=FALSE),"NG",U2263="NG","NG",V2263="OK","OK",AD2263="OK","OK")</f>
        <v>NG</v>
      </c>
      <c r="AC2263" s="5" t="str">
        <f t="shared" si="507"/>
        <v>NG</v>
      </c>
      <c r="AD2263" s="5" t="e" cm="1">
        <f t="array" ref="AD2263">_xlfn.IFS(AND(G2263="〇",H2263&lt;&gt;"",I2263&lt;&gt;""),"ERROR",AND(G2263="",H2263&gt;$H$17,I2263&lt;&gt;""),"NG",AND(G2263="〇",H2263="",I2263=""),"OK")</f>
        <v>#N/A</v>
      </c>
      <c r="AE2263" s="5" t="str" cm="1">
        <f t="array" ref="AE2263">_xlfn.IFS(I2263="解雇","NG",H2263="","OK",H2263&lt;$H$17,"NG",H2263&gt;$H$17,"OK")</f>
        <v>OK</v>
      </c>
      <c r="AF2263" s="5" t="e">
        <f t="shared" si="508"/>
        <v>#N/A</v>
      </c>
    </row>
    <row r="2264" spans="2:32" ht="20.25" customHeight="1" x14ac:dyDescent="0.55000000000000004">
      <c r="B2264" s="9">
        <v>2247</v>
      </c>
      <c r="C2264" s="42"/>
      <c r="D2264" s="43"/>
      <c r="E2264" s="44"/>
      <c r="F2264" s="44"/>
      <c r="G2264" s="43"/>
      <c r="H2264" s="44"/>
      <c r="I2264" s="45"/>
      <c r="M2264" s="5">
        <f t="shared" si="495"/>
        <v>4</v>
      </c>
      <c r="N2264" s="5">
        <f t="shared" si="496"/>
        <v>2</v>
      </c>
      <c r="O2264" s="5" t="str">
        <f t="shared" si="497"/>
        <v/>
      </c>
      <c r="P2264" s="5">
        <f t="shared" si="498"/>
        <v>0</v>
      </c>
      <c r="Q2264" s="5">
        <f t="shared" ca="1" si="499"/>
        <v>126</v>
      </c>
      <c r="R2264" s="26">
        <f t="shared" si="500"/>
        <v>5479</v>
      </c>
      <c r="S2264" s="26">
        <f t="shared" si="501"/>
        <v>5205</v>
      </c>
      <c r="T2264" s="27" t="str" cm="1">
        <f t="array" aca="1" ref="T2264" ca="1">_xlfn.IFS(Q2264="","NG",Q2264&gt;16,"OK",TODAY()&gt;S2264,"OK",Q2264&lt;16,"NG")</f>
        <v>OK</v>
      </c>
      <c r="U2264" s="5" t="str" cm="1">
        <f t="array" aca="1" ref="U2264" ca="1">IFERROR(_xlfn.IFS(T2264&lt;&gt;"OK","NG",M2264=0,"OK",TRUE,"NG"),"")</f>
        <v>NG</v>
      </c>
      <c r="V2264" s="5" t="str">
        <f t="shared" si="502"/>
        <v>NG</v>
      </c>
      <c r="W2264" s="28" t="str">
        <f t="shared" ca="1" si="503"/>
        <v>OK</v>
      </c>
      <c r="X2264" s="5" t="str">
        <f t="shared" si="504"/>
        <v>NG</v>
      </c>
      <c r="Y2264" s="5">
        <f t="shared" ca="1" si="505"/>
        <v>126</v>
      </c>
      <c r="Z2264" s="5">
        <f t="shared" ca="1" si="506"/>
        <v>126</v>
      </c>
      <c r="AA2264" s="5" t="str" cm="1">
        <f t="array" ref="AA2264">_xlfn.IFS(H2264="","OK",H2264&lt;$F$17,"NG",I2264="解雇","NG",OR(I2264="自主退職",I2264="契約満了"),"OK")</f>
        <v>OK</v>
      </c>
      <c r="AB2264" s="5" t="str" cm="1">
        <f t="array" aca="1" ref="AB2264" ca="1">_xlfn.IFS(AA2264="NG","NG",OR(X2264="NG",X2264="ERROR",X2264=FALSE),"NG",U2264="NG","NG",V2264="OK","OK",AD2264="OK","OK")</f>
        <v>NG</v>
      </c>
      <c r="AC2264" s="5" t="str">
        <f t="shared" si="507"/>
        <v>NG</v>
      </c>
      <c r="AD2264" s="5" t="e" cm="1">
        <f t="array" ref="AD2264">_xlfn.IFS(AND(G2264="〇",H2264&lt;&gt;"",I2264&lt;&gt;""),"ERROR",AND(G2264="",H2264&gt;$H$17,I2264&lt;&gt;""),"NG",AND(G2264="〇",H2264="",I2264=""),"OK")</f>
        <v>#N/A</v>
      </c>
      <c r="AE2264" s="5" t="str" cm="1">
        <f t="array" ref="AE2264">_xlfn.IFS(I2264="解雇","NG",H2264="","OK",H2264&lt;$H$17,"NG",H2264&gt;$H$17,"OK")</f>
        <v>OK</v>
      </c>
      <c r="AF2264" s="5" t="e">
        <f t="shared" si="508"/>
        <v>#N/A</v>
      </c>
    </row>
    <row r="2265" spans="2:32" ht="20.25" customHeight="1" x14ac:dyDescent="0.55000000000000004">
      <c r="B2265" s="9">
        <v>2248</v>
      </c>
      <c r="C2265" s="42"/>
      <c r="D2265" s="43"/>
      <c r="E2265" s="44"/>
      <c r="F2265" s="44"/>
      <c r="G2265" s="43"/>
      <c r="H2265" s="44"/>
      <c r="I2265" s="45"/>
      <c r="M2265" s="5">
        <f t="shared" si="495"/>
        <v>4</v>
      </c>
      <c r="N2265" s="5">
        <f t="shared" si="496"/>
        <v>2</v>
      </c>
      <c r="O2265" s="5" t="str">
        <f t="shared" si="497"/>
        <v/>
      </c>
      <c r="P2265" s="5">
        <f t="shared" si="498"/>
        <v>0</v>
      </c>
      <c r="Q2265" s="5">
        <f t="shared" ca="1" si="499"/>
        <v>126</v>
      </c>
      <c r="R2265" s="26">
        <f t="shared" si="500"/>
        <v>5479</v>
      </c>
      <c r="S2265" s="26">
        <f t="shared" si="501"/>
        <v>5205</v>
      </c>
      <c r="T2265" s="27" t="str" cm="1">
        <f t="array" aca="1" ref="T2265" ca="1">_xlfn.IFS(Q2265="","NG",Q2265&gt;16,"OK",TODAY()&gt;S2265,"OK",Q2265&lt;16,"NG")</f>
        <v>OK</v>
      </c>
      <c r="U2265" s="5" t="str" cm="1">
        <f t="array" aca="1" ref="U2265" ca="1">IFERROR(_xlfn.IFS(T2265&lt;&gt;"OK","NG",M2265=0,"OK",TRUE,"NG"),"")</f>
        <v>NG</v>
      </c>
      <c r="V2265" s="5" t="str">
        <f t="shared" si="502"/>
        <v>NG</v>
      </c>
      <c r="W2265" s="28" t="str">
        <f t="shared" ca="1" si="503"/>
        <v>OK</v>
      </c>
      <c r="X2265" s="5" t="str">
        <f t="shared" si="504"/>
        <v>NG</v>
      </c>
      <c r="Y2265" s="5">
        <f t="shared" ca="1" si="505"/>
        <v>126</v>
      </c>
      <c r="Z2265" s="5">
        <f t="shared" ca="1" si="506"/>
        <v>126</v>
      </c>
      <c r="AA2265" s="5" t="str" cm="1">
        <f t="array" ref="AA2265">_xlfn.IFS(H2265="","OK",H2265&lt;$F$17,"NG",I2265="解雇","NG",OR(I2265="自主退職",I2265="契約満了"),"OK")</f>
        <v>OK</v>
      </c>
      <c r="AB2265" s="5" t="str" cm="1">
        <f t="array" aca="1" ref="AB2265" ca="1">_xlfn.IFS(AA2265="NG","NG",OR(X2265="NG",X2265="ERROR",X2265=FALSE),"NG",U2265="NG","NG",V2265="OK","OK",AD2265="OK","OK")</f>
        <v>NG</v>
      </c>
      <c r="AC2265" s="5" t="str">
        <f t="shared" si="507"/>
        <v>NG</v>
      </c>
      <c r="AD2265" s="5" t="e" cm="1">
        <f t="array" ref="AD2265">_xlfn.IFS(AND(G2265="〇",H2265&lt;&gt;"",I2265&lt;&gt;""),"ERROR",AND(G2265="",H2265&gt;$H$17,I2265&lt;&gt;""),"NG",AND(G2265="〇",H2265="",I2265=""),"OK")</f>
        <v>#N/A</v>
      </c>
      <c r="AE2265" s="5" t="str" cm="1">
        <f t="array" ref="AE2265">_xlfn.IFS(I2265="解雇","NG",H2265="","OK",H2265&lt;$H$17,"NG",H2265&gt;$H$17,"OK")</f>
        <v>OK</v>
      </c>
      <c r="AF2265" s="5" t="e">
        <f t="shared" si="508"/>
        <v>#N/A</v>
      </c>
    </row>
    <row r="2266" spans="2:32" ht="20.25" customHeight="1" x14ac:dyDescent="0.55000000000000004">
      <c r="B2266" s="9">
        <v>2249</v>
      </c>
      <c r="C2266" s="42"/>
      <c r="D2266" s="43"/>
      <c r="E2266" s="44"/>
      <c r="F2266" s="44"/>
      <c r="G2266" s="43"/>
      <c r="H2266" s="44"/>
      <c r="I2266" s="45"/>
      <c r="M2266" s="5">
        <f t="shared" si="495"/>
        <v>4</v>
      </c>
      <c r="N2266" s="5">
        <f t="shared" si="496"/>
        <v>2</v>
      </c>
      <c r="O2266" s="5" t="str">
        <f t="shared" si="497"/>
        <v/>
      </c>
      <c r="P2266" s="5">
        <f t="shared" si="498"/>
        <v>0</v>
      </c>
      <c r="Q2266" s="5">
        <f t="shared" ca="1" si="499"/>
        <v>126</v>
      </c>
      <c r="R2266" s="26">
        <f t="shared" si="500"/>
        <v>5479</v>
      </c>
      <c r="S2266" s="26">
        <f t="shared" si="501"/>
        <v>5205</v>
      </c>
      <c r="T2266" s="27" t="str" cm="1">
        <f t="array" aca="1" ref="T2266" ca="1">_xlfn.IFS(Q2266="","NG",Q2266&gt;16,"OK",TODAY()&gt;S2266,"OK",Q2266&lt;16,"NG")</f>
        <v>OK</v>
      </c>
      <c r="U2266" s="5" t="str" cm="1">
        <f t="array" aca="1" ref="U2266" ca="1">IFERROR(_xlfn.IFS(T2266&lt;&gt;"OK","NG",M2266=0,"OK",TRUE,"NG"),"")</f>
        <v>NG</v>
      </c>
      <c r="V2266" s="5" t="str">
        <f t="shared" si="502"/>
        <v>NG</v>
      </c>
      <c r="W2266" s="28" t="str">
        <f t="shared" ca="1" si="503"/>
        <v>OK</v>
      </c>
      <c r="X2266" s="5" t="str">
        <f t="shared" si="504"/>
        <v>NG</v>
      </c>
      <c r="Y2266" s="5">
        <f t="shared" ca="1" si="505"/>
        <v>126</v>
      </c>
      <c r="Z2266" s="5">
        <f t="shared" ca="1" si="506"/>
        <v>126</v>
      </c>
      <c r="AA2266" s="5" t="str" cm="1">
        <f t="array" ref="AA2266">_xlfn.IFS(H2266="","OK",H2266&lt;$F$17,"NG",I2266="解雇","NG",OR(I2266="自主退職",I2266="契約満了"),"OK")</f>
        <v>OK</v>
      </c>
      <c r="AB2266" s="5" t="str" cm="1">
        <f t="array" aca="1" ref="AB2266" ca="1">_xlfn.IFS(AA2266="NG","NG",OR(X2266="NG",X2266="ERROR",X2266=FALSE),"NG",U2266="NG","NG",V2266="OK","OK",AD2266="OK","OK")</f>
        <v>NG</v>
      </c>
      <c r="AC2266" s="5" t="str">
        <f t="shared" si="507"/>
        <v>NG</v>
      </c>
      <c r="AD2266" s="5" t="e" cm="1">
        <f t="array" ref="AD2266">_xlfn.IFS(AND(G2266="〇",H2266&lt;&gt;"",I2266&lt;&gt;""),"ERROR",AND(G2266="",H2266&gt;$H$17,I2266&lt;&gt;""),"NG",AND(G2266="〇",H2266="",I2266=""),"OK")</f>
        <v>#N/A</v>
      </c>
      <c r="AE2266" s="5" t="str" cm="1">
        <f t="array" ref="AE2266">_xlfn.IFS(I2266="解雇","NG",H2266="","OK",H2266&lt;$H$17,"NG",H2266&gt;$H$17,"OK")</f>
        <v>OK</v>
      </c>
      <c r="AF2266" s="5" t="e">
        <f t="shared" si="508"/>
        <v>#N/A</v>
      </c>
    </row>
    <row r="2267" spans="2:32" ht="20.25" customHeight="1" x14ac:dyDescent="0.55000000000000004">
      <c r="B2267" s="9">
        <v>2250</v>
      </c>
      <c r="C2267" s="42"/>
      <c r="D2267" s="43"/>
      <c r="E2267" s="44"/>
      <c r="F2267" s="44"/>
      <c r="G2267" s="43"/>
      <c r="H2267" s="44"/>
      <c r="I2267" s="45"/>
      <c r="M2267" s="5">
        <f t="shared" si="495"/>
        <v>4</v>
      </c>
      <c r="N2267" s="5">
        <f t="shared" si="496"/>
        <v>2</v>
      </c>
      <c r="O2267" s="5" t="str">
        <f t="shared" si="497"/>
        <v/>
      </c>
      <c r="P2267" s="5">
        <f t="shared" si="498"/>
        <v>0</v>
      </c>
      <c r="Q2267" s="5">
        <f t="shared" ca="1" si="499"/>
        <v>126</v>
      </c>
      <c r="R2267" s="26">
        <f t="shared" si="500"/>
        <v>5479</v>
      </c>
      <c r="S2267" s="26">
        <f t="shared" si="501"/>
        <v>5205</v>
      </c>
      <c r="T2267" s="27" t="str" cm="1">
        <f t="array" aca="1" ref="T2267" ca="1">_xlfn.IFS(Q2267="","NG",Q2267&gt;16,"OK",TODAY()&gt;S2267,"OK",Q2267&lt;16,"NG")</f>
        <v>OK</v>
      </c>
      <c r="U2267" s="5" t="str" cm="1">
        <f t="array" aca="1" ref="U2267" ca="1">IFERROR(_xlfn.IFS(T2267&lt;&gt;"OK","NG",M2267=0,"OK",TRUE,"NG"),"")</f>
        <v>NG</v>
      </c>
      <c r="V2267" s="5" t="str">
        <f t="shared" si="502"/>
        <v>NG</v>
      </c>
      <c r="W2267" s="28" t="str">
        <f t="shared" ca="1" si="503"/>
        <v>OK</v>
      </c>
      <c r="X2267" s="5" t="str">
        <f t="shared" si="504"/>
        <v>NG</v>
      </c>
      <c r="Y2267" s="5">
        <f t="shared" ca="1" si="505"/>
        <v>126</v>
      </c>
      <c r="Z2267" s="5">
        <f t="shared" ca="1" si="506"/>
        <v>126</v>
      </c>
      <c r="AA2267" s="5" t="str" cm="1">
        <f t="array" ref="AA2267">_xlfn.IFS(H2267="","OK",H2267&lt;$F$17,"NG",I2267="解雇","NG",OR(I2267="自主退職",I2267="契約満了"),"OK")</f>
        <v>OK</v>
      </c>
      <c r="AB2267" s="5" t="str" cm="1">
        <f t="array" aca="1" ref="AB2267" ca="1">_xlfn.IFS(AA2267="NG","NG",OR(X2267="NG",X2267="ERROR",X2267=FALSE),"NG",U2267="NG","NG",V2267="OK","OK",AD2267="OK","OK")</f>
        <v>NG</v>
      </c>
      <c r="AC2267" s="5" t="str">
        <f t="shared" si="507"/>
        <v>NG</v>
      </c>
      <c r="AD2267" s="5" t="e" cm="1">
        <f t="array" ref="AD2267">_xlfn.IFS(AND(G2267="〇",H2267&lt;&gt;"",I2267&lt;&gt;""),"ERROR",AND(G2267="",H2267&gt;$H$17,I2267&lt;&gt;""),"NG",AND(G2267="〇",H2267="",I2267=""),"OK")</f>
        <v>#N/A</v>
      </c>
      <c r="AE2267" s="5" t="str" cm="1">
        <f t="array" ref="AE2267">_xlfn.IFS(I2267="解雇","NG",H2267="","OK",H2267&lt;$H$17,"NG",H2267&gt;$H$17,"OK")</f>
        <v>OK</v>
      </c>
      <c r="AF2267" s="5" t="e">
        <f t="shared" si="508"/>
        <v>#N/A</v>
      </c>
    </row>
    <row r="2268" spans="2:32" ht="20.25" customHeight="1" x14ac:dyDescent="0.55000000000000004">
      <c r="B2268" s="9">
        <v>2251</v>
      </c>
      <c r="C2268" s="42"/>
      <c r="D2268" s="43"/>
      <c r="E2268" s="44"/>
      <c r="F2268" s="44"/>
      <c r="G2268" s="43"/>
      <c r="H2268" s="44"/>
      <c r="I2268" s="45"/>
      <c r="M2268" s="5">
        <f t="shared" si="495"/>
        <v>4</v>
      </c>
      <c r="N2268" s="5">
        <f t="shared" si="496"/>
        <v>2</v>
      </c>
      <c r="O2268" s="5" t="str">
        <f t="shared" si="497"/>
        <v/>
      </c>
      <c r="P2268" s="5">
        <f t="shared" si="498"/>
        <v>0</v>
      </c>
      <c r="Q2268" s="5">
        <f t="shared" ca="1" si="499"/>
        <v>126</v>
      </c>
      <c r="R2268" s="26">
        <f t="shared" si="500"/>
        <v>5479</v>
      </c>
      <c r="S2268" s="26">
        <f t="shared" si="501"/>
        <v>5205</v>
      </c>
      <c r="T2268" s="27" t="str" cm="1">
        <f t="array" aca="1" ref="T2268" ca="1">_xlfn.IFS(Q2268="","NG",Q2268&gt;16,"OK",TODAY()&gt;S2268,"OK",Q2268&lt;16,"NG")</f>
        <v>OK</v>
      </c>
      <c r="U2268" s="5" t="str" cm="1">
        <f t="array" aca="1" ref="U2268" ca="1">IFERROR(_xlfn.IFS(T2268&lt;&gt;"OK","NG",M2268=0,"OK",TRUE,"NG"),"")</f>
        <v>NG</v>
      </c>
      <c r="V2268" s="5" t="str">
        <f t="shared" si="502"/>
        <v>NG</v>
      </c>
      <c r="W2268" s="28" t="str">
        <f t="shared" ca="1" si="503"/>
        <v>OK</v>
      </c>
      <c r="X2268" s="5" t="str">
        <f t="shared" si="504"/>
        <v>NG</v>
      </c>
      <c r="Y2268" s="5">
        <f t="shared" ca="1" si="505"/>
        <v>126</v>
      </c>
      <c r="Z2268" s="5">
        <f t="shared" ca="1" si="506"/>
        <v>126</v>
      </c>
      <c r="AA2268" s="5" t="str" cm="1">
        <f t="array" ref="AA2268">_xlfn.IFS(H2268="","OK",H2268&lt;$F$17,"NG",I2268="解雇","NG",OR(I2268="自主退職",I2268="契約満了"),"OK")</f>
        <v>OK</v>
      </c>
      <c r="AB2268" s="5" t="str" cm="1">
        <f t="array" aca="1" ref="AB2268" ca="1">_xlfn.IFS(AA2268="NG","NG",OR(X2268="NG",X2268="ERROR",X2268=FALSE),"NG",U2268="NG","NG",V2268="OK","OK",AD2268="OK","OK")</f>
        <v>NG</v>
      </c>
      <c r="AC2268" s="5" t="str">
        <f t="shared" si="507"/>
        <v>NG</v>
      </c>
      <c r="AD2268" s="5" t="e" cm="1">
        <f t="array" ref="AD2268">_xlfn.IFS(AND(G2268="〇",H2268&lt;&gt;"",I2268&lt;&gt;""),"ERROR",AND(G2268="",H2268&gt;$H$17,I2268&lt;&gt;""),"NG",AND(G2268="〇",H2268="",I2268=""),"OK")</f>
        <v>#N/A</v>
      </c>
      <c r="AE2268" s="5" t="str" cm="1">
        <f t="array" ref="AE2268">_xlfn.IFS(I2268="解雇","NG",H2268="","OK",H2268&lt;$H$17,"NG",H2268&gt;$H$17,"OK")</f>
        <v>OK</v>
      </c>
      <c r="AF2268" s="5" t="e">
        <f t="shared" si="508"/>
        <v>#N/A</v>
      </c>
    </row>
    <row r="2269" spans="2:32" ht="20.25" customHeight="1" x14ac:dyDescent="0.55000000000000004">
      <c r="B2269" s="9">
        <v>2252</v>
      </c>
      <c r="C2269" s="42"/>
      <c r="D2269" s="43"/>
      <c r="E2269" s="44"/>
      <c r="F2269" s="44"/>
      <c r="G2269" s="43"/>
      <c r="H2269" s="44"/>
      <c r="I2269" s="45"/>
      <c r="M2269" s="5">
        <f t="shared" si="495"/>
        <v>4</v>
      </c>
      <c r="N2269" s="5">
        <f t="shared" si="496"/>
        <v>2</v>
      </c>
      <c r="O2269" s="5" t="str">
        <f t="shared" si="497"/>
        <v/>
      </c>
      <c r="P2269" s="5">
        <f t="shared" si="498"/>
        <v>0</v>
      </c>
      <c r="Q2269" s="5">
        <f t="shared" ca="1" si="499"/>
        <v>126</v>
      </c>
      <c r="R2269" s="26">
        <f t="shared" si="500"/>
        <v>5479</v>
      </c>
      <c r="S2269" s="26">
        <f t="shared" si="501"/>
        <v>5205</v>
      </c>
      <c r="T2269" s="27" t="str" cm="1">
        <f t="array" aca="1" ref="T2269" ca="1">_xlfn.IFS(Q2269="","NG",Q2269&gt;16,"OK",TODAY()&gt;S2269,"OK",Q2269&lt;16,"NG")</f>
        <v>OK</v>
      </c>
      <c r="U2269" s="5" t="str" cm="1">
        <f t="array" aca="1" ref="U2269" ca="1">IFERROR(_xlfn.IFS(T2269&lt;&gt;"OK","NG",M2269=0,"OK",TRUE,"NG"),"")</f>
        <v>NG</v>
      </c>
      <c r="V2269" s="5" t="str">
        <f t="shared" si="502"/>
        <v>NG</v>
      </c>
      <c r="W2269" s="28" t="str">
        <f t="shared" ca="1" si="503"/>
        <v>OK</v>
      </c>
      <c r="X2269" s="5" t="str">
        <f t="shared" si="504"/>
        <v>NG</v>
      </c>
      <c r="Y2269" s="5">
        <f t="shared" ca="1" si="505"/>
        <v>126</v>
      </c>
      <c r="Z2269" s="5">
        <f t="shared" ca="1" si="506"/>
        <v>126</v>
      </c>
      <c r="AA2269" s="5" t="str" cm="1">
        <f t="array" ref="AA2269">_xlfn.IFS(H2269="","OK",H2269&lt;$F$17,"NG",I2269="解雇","NG",OR(I2269="自主退職",I2269="契約満了"),"OK")</f>
        <v>OK</v>
      </c>
      <c r="AB2269" s="5" t="str" cm="1">
        <f t="array" aca="1" ref="AB2269" ca="1">_xlfn.IFS(AA2269="NG","NG",OR(X2269="NG",X2269="ERROR",X2269=FALSE),"NG",U2269="NG","NG",V2269="OK","OK",AD2269="OK","OK")</f>
        <v>NG</v>
      </c>
      <c r="AC2269" s="5" t="str">
        <f t="shared" si="507"/>
        <v>NG</v>
      </c>
      <c r="AD2269" s="5" t="e" cm="1">
        <f t="array" ref="AD2269">_xlfn.IFS(AND(G2269="〇",H2269&lt;&gt;"",I2269&lt;&gt;""),"ERROR",AND(G2269="",H2269&gt;$H$17,I2269&lt;&gt;""),"NG",AND(G2269="〇",H2269="",I2269=""),"OK")</f>
        <v>#N/A</v>
      </c>
      <c r="AE2269" s="5" t="str" cm="1">
        <f t="array" ref="AE2269">_xlfn.IFS(I2269="解雇","NG",H2269="","OK",H2269&lt;$H$17,"NG",H2269&gt;$H$17,"OK")</f>
        <v>OK</v>
      </c>
      <c r="AF2269" s="5" t="e">
        <f t="shared" si="508"/>
        <v>#N/A</v>
      </c>
    </row>
    <row r="2270" spans="2:32" ht="20.25" customHeight="1" x14ac:dyDescent="0.55000000000000004">
      <c r="B2270" s="9">
        <v>2253</v>
      </c>
      <c r="C2270" s="42"/>
      <c r="D2270" s="43"/>
      <c r="E2270" s="44"/>
      <c r="F2270" s="44"/>
      <c r="G2270" s="43"/>
      <c r="H2270" s="44"/>
      <c r="I2270" s="45"/>
      <c r="M2270" s="5">
        <f t="shared" si="495"/>
        <v>4</v>
      </c>
      <c r="N2270" s="5">
        <f t="shared" si="496"/>
        <v>2</v>
      </c>
      <c r="O2270" s="5" t="str">
        <f t="shared" si="497"/>
        <v/>
      </c>
      <c r="P2270" s="5">
        <f t="shared" si="498"/>
        <v>0</v>
      </c>
      <c r="Q2270" s="5">
        <f t="shared" ca="1" si="499"/>
        <v>126</v>
      </c>
      <c r="R2270" s="26">
        <f t="shared" si="500"/>
        <v>5479</v>
      </c>
      <c r="S2270" s="26">
        <f t="shared" si="501"/>
        <v>5205</v>
      </c>
      <c r="T2270" s="27" t="str" cm="1">
        <f t="array" aca="1" ref="T2270" ca="1">_xlfn.IFS(Q2270="","NG",Q2270&gt;16,"OK",TODAY()&gt;S2270,"OK",Q2270&lt;16,"NG")</f>
        <v>OK</v>
      </c>
      <c r="U2270" s="5" t="str" cm="1">
        <f t="array" aca="1" ref="U2270" ca="1">IFERROR(_xlfn.IFS(T2270&lt;&gt;"OK","NG",M2270=0,"OK",TRUE,"NG"),"")</f>
        <v>NG</v>
      </c>
      <c r="V2270" s="5" t="str">
        <f t="shared" si="502"/>
        <v>NG</v>
      </c>
      <c r="W2270" s="28" t="str">
        <f t="shared" ca="1" si="503"/>
        <v>OK</v>
      </c>
      <c r="X2270" s="5" t="str">
        <f t="shared" si="504"/>
        <v>NG</v>
      </c>
      <c r="Y2270" s="5">
        <f t="shared" ca="1" si="505"/>
        <v>126</v>
      </c>
      <c r="Z2270" s="5">
        <f t="shared" ca="1" si="506"/>
        <v>126</v>
      </c>
      <c r="AA2270" s="5" t="str" cm="1">
        <f t="array" ref="AA2270">_xlfn.IFS(H2270="","OK",H2270&lt;$F$17,"NG",I2270="解雇","NG",OR(I2270="自主退職",I2270="契約満了"),"OK")</f>
        <v>OK</v>
      </c>
      <c r="AB2270" s="5" t="str" cm="1">
        <f t="array" aca="1" ref="AB2270" ca="1">_xlfn.IFS(AA2270="NG","NG",OR(X2270="NG",X2270="ERROR",X2270=FALSE),"NG",U2270="NG","NG",V2270="OK","OK",AD2270="OK","OK")</f>
        <v>NG</v>
      </c>
      <c r="AC2270" s="5" t="str">
        <f t="shared" si="507"/>
        <v>NG</v>
      </c>
      <c r="AD2270" s="5" t="e" cm="1">
        <f t="array" ref="AD2270">_xlfn.IFS(AND(G2270="〇",H2270&lt;&gt;"",I2270&lt;&gt;""),"ERROR",AND(G2270="",H2270&gt;$H$17,I2270&lt;&gt;""),"NG",AND(G2270="〇",H2270="",I2270=""),"OK")</f>
        <v>#N/A</v>
      </c>
      <c r="AE2270" s="5" t="str" cm="1">
        <f t="array" ref="AE2270">_xlfn.IFS(I2270="解雇","NG",H2270="","OK",H2270&lt;$H$17,"NG",H2270&gt;$H$17,"OK")</f>
        <v>OK</v>
      </c>
      <c r="AF2270" s="5" t="e">
        <f t="shared" si="508"/>
        <v>#N/A</v>
      </c>
    </row>
    <row r="2271" spans="2:32" ht="20.25" customHeight="1" x14ac:dyDescent="0.55000000000000004">
      <c r="B2271" s="9">
        <v>2254</v>
      </c>
      <c r="C2271" s="42"/>
      <c r="D2271" s="43"/>
      <c r="E2271" s="44"/>
      <c r="F2271" s="44"/>
      <c r="G2271" s="43"/>
      <c r="H2271" s="44"/>
      <c r="I2271" s="45"/>
      <c r="M2271" s="5">
        <f t="shared" si="495"/>
        <v>4</v>
      </c>
      <c r="N2271" s="5">
        <f t="shared" si="496"/>
        <v>2</v>
      </c>
      <c r="O2271" s="5" t="str">
        <f t="shared" si="497"/>
        <v/>
      </c>
      <c r="P2271" s="5">
        <f t="shared" si="498"/>
        <v>0</v>
      </c>
      <c r="Q2271" s="5">
        <f t="shared" ca="1" si="499"/>
        <v>126</v>
      </c>
      <c r="R2271" s="26">
        <f t="shared" si="500"/>
        <v>5479</v>
      </c>
      <c r="S2271" s="26">
        <f t="shared" si="501"/>
        <v>5205</v>
      </c>
      <c r="T2271" s="27" t="str" cm="1">
        <f t="array" aca="1" ref="T2271" ca="1">_xlfn.IFS(Q2271="","NG",Q2271&gt;16,"OK",TODAY()&gt;S2271,"OK",Q2271&lt;16,"NG")</f>
        <v>OK</v>
      </c>
      <c r="U2271" s="5" t="str" cm="1">
        <f t="array" aca="1" ref="U2271" ca="1">IFERROR(_xlfn.IFS(T2271&lt;&gt;"OK","NG",M2271=0,"OK",TRUE,"NG"),"")</f>
        <v>NG</v>
      </c>
      <c r="V2271" s="5" t="str">
        <f t="shared" si="502"/>
        <v>NG</v>
      </c>
      <c r="W2271" s="28" t="str">
        <f t="shared" ca="1" si="503"/>
        <v>OK</v>
      </c>
      <c r="X2271" s="5" t="str">
        <f t="shared" si="504"/>
        <v>NG</v>
      </c>
      <c r="Y2271" s="5">
        <f t="shared" ca="1" si="505"/>
        <v>126</v>
      </c>
      <c r="Z2271" s="5">
        <f t="shared" ca="1" si="506"/>
        <v>126</v>
      </c>
      <c r="AA2271" s="5" t="str" cm="1">
        <f t="array" ref="AA2271">_xlfn.IFS(H2271="","OK",H2271&lt;$F$17,"NG",I2271="解雇","NG",OR(I2271="自主退職",I2271="契約満了"),"OK")</f>
        <v>OK</v>
      </c>
      <c r="AB2271" s="5" t="str" cm="1">
        <f t="array" aca="1" ref="AB2271" ca="1">_xlfn.IFS(AA2271="NG","NG",OR(X2271="NG",X2271="ERROR",X2271=FALSE),"NG",U2271="NG","NG",V2271="OK","OK",AD2271="OK","OK")</f>
        <v>NG</v>
      </c>
      <c r="AC2271" s="5" t="str">
        <f t="shared" si="507"/>
        <v>NG</v>
      </c>
      <c r="AD2271" s="5" t="e" cm="1">
        <f t="array" ref="AD2271">_xlfn.IFS(AND(G2271="〇",H2271&lt;&gt;"",I2271&lt;&gt;""),"ERROR",AND(G2271="",H2271&gt;$H$17,I2271&lt;&gt;""),"NG",AND(G2271="〇",H2271="",I2271=""),"OK")</f>
        <v>#N/A</v>
      </c>
      <c r="AE2271" s="5" t="str" cm="1">
        <f t="array" ref="AE2271">_xlfn.IFS(I2271="解雇","NG",H2271="","OK",H2271&lt;$H$17,"NG",H2271&gt;$H$17,"OK")</f>
        <v>OK</v>
      </c>
      <c r="AF2271" s="5" t="e">
        <f t="shared" si="508"/>
        <v>#N/A</v>
      </c>
    </row>
    <row r="2272" spans="2:32" ht="20.25" customHeight="1" x14ac:dyDescent="0.55000000000000004">
      <c r="B2272" s="9">
        <v>2255</v>
      </c>
      <c r="C2272" s="42"/>
      <c r="D2272" s="43"/>
      <c r="E2272" s="44"/>
      <c r="F2272" s="44"/>
      <c r="G2272" s="43"/>
      <c r="H2272" s="44"/>
      <c r="I2272" s="45"/>
      <c r="M2272" s="5">
        <f t="shared" si="495"/>
        <v>4</v>
      </c>
      <c r="N2272" s="5">
        <f t="shared" si="496"/>
        <v>2</v>
      </c>
      <c r="O2272" s="5" t="str">
        <f t="shared" si="497"/>
        <v/>
      </c>
      <c r="P2272" s="5">
        <f t="shared" si="498"/>
        <v>0</v>
      </c>
      <c r="Q2272" s="5">
        <f t="shared" ca="1" si="499"/>
        <v>126</v>
      </c>
      <c r="R2272" s="26">
        <f t="shared" si="500"/>
        <v>5479</v>
      </c>
      <c r="S2272" s="26">
        <f t="shared" si="501"/>
        <v>5205</v>
      </c>
      <c r="T2272" s="27" t="str" cm="1">
        <f t="array" aca="1" ref="T2272" ca="1">_xlfn.IFS(Q2272="","NG",Q2272&gt;16,"OK",TODAY()&gt;S2272,"OK",Q2272&lt;16,"NG")</f>
        <v>OK</v>
      </c>
      <c r="U2272" s="5" t="str" cm="1">
        <f t="array" aca="1" ref="U2272" ca="1">IFERROR(_xlfn.IFS(T2272&lt;&gt;"OK","NG",M2272=0,"OK",TRUE,"NG"),"")</f>
        <v>NG</v>
      </c>
      <c r="V2272" s="5" t="str">
        <f t="shared" si="502"/>
        <v>NG</v>
      </c>
      <c r="W2272" s="28" t="str">
        <f t="shared" ca="1" si="503"/>
        <v>OK</v>
      </c>
      <c r="X2272" s="5" t="str">
        <f t="shared" si="504"/>
        <v>NG</v>
      </c>
      <c r="Y2272" s="5">
        <f t="shared" ca="1" si="505"/>
        <v>126</v>
      </c>
      <c r="Z2272" s="5">
        <f t="shared" ca="1" si="506"/>
        <v>126</v>
      </c>
      <c r="AA2272" s="5" t="str" cm="1">
        <f t="array" ref="AA2272">_xlfn.IFS(H2272="","OK",H2272&lt;$F$17,"NG",I2272="解雇","NG",OR(I2272="自主退職",I2272="契約満了"),"OK")</f>
        <v>OK</v>
      </c>
      <c r="AB2272" s="5" t="str" cm="1">
        <f t="array" aca="1" ref="AB2272" ca="1">_xlfn.IFS(AA2272="NG","NG",OR(X2272="NG",X2272="ERROR",X2272=FALSE),"NG",U2272="NG","NG",V2272="OK","OK",AD2272="OK","OK")</f>
        <v>NG</v>
      </c>
      <c r="AC2272" s="5" t="str">
        <f t="shared" si="507"/>
        <v>NG</v>
      </c>
      <c r="AD2272" s="5" t="e" cm="1">
        <f t="array" ref="AD2272">_xlfn.IFS(AND(G2272="〇",H2272&lt;&gt;"",I2272&lt;&gt;""),"ERROR",AND(G2272="",H2272&gt;$H$17,I2272&lt;&gt;""),"NG",AND(G2272="〇",H2272="",I2272=""),"OK")</f>
        <v>#N/A</v>
      </c>
      <c r="AE2272" s="5" t="str" cm="1">
        <f t="array" ref="AE2272">_xlfn.IFS(I2272="解雇","NG",H2272="","OK",H2272&lt;$H$17,"NG",H2272&gt;$H$17,"OK")</f>
        <v>OK</v>
      </c>
      <c r="AF2272" s="5" t="e">
        <f t="shared" si="508"/>
        <v>#N/A</v>
      </c>
    </row>
    <row r="2273" spans="2:32" ht="20.25" customHeight="1" x14ac:dyDescent="0.55000000000000004">
      <c r="B2273" s="9">
        <v>2256</v>
      </c>
      <c r="C2273" s="42"/>
      <c r="D2273" s="43"/>
      <c r="E2273" s="44"/>
      <c r="F2273" s="44"/>
      <c r="G2273" s="43"/>
      <c r="H2273" s="44"/>
      <c r="I2273" s="45"/>
      <c r="M2273" s="5">
        <f t="shared" si="495"/>
        <v>4</v>
      </c>
      <c r="N2273" s="5">
        <f t="shared" si="496"/>
        <v>2</v>
      </c>
      <c r="O2273" s="5" t="str">
        <f t="shared" si="497"/>
        <v/>
      </c>
      <c r="P2273" s="5">
        <f t="shared" si="498"/>
        <v>0</v>
      </c>
      <c r="Q2273" s="5">
        <f t="shared" ca="1" si="499"/>
        <v>126</v>
      </c>
      <c r="R2273" s="26">
        <f t="shared" si="500"/>
        <v>5479</v>
      </c>
      <c r="S2273" s="26">
        <f t="shared" si="501"/>
        <v>5205</v>
      </c>
      <c r="T2273" s="27" t="str" cm="1">
        <f t="array" aca="1" ref="T2273" ca="1">_xlfn.IFS(Q2273="","NG",Q2273&gt;16,"OK",TODAY()&gt;S2273,"OK",Q2273&lt;16,"NG")</f>
        <v>OK</v>
      </c>
      <c r="U2273" s="5" t="str" cm="1">
        <f t="array" aca="1" ref="U2273" ca="1">IFERROR(_xlfn.IFS(T2273&lt;&gt;"OK","NG",M2273=0,"OK",TRUE,"NG"),"")</f>
        <v>NG</v>
      </c>
      <c r="V2273" s="5" t="str">
        <f t="shared" si="502"/>
        <v>NG</v>
      </c>
      <c r="W2273" s="28" t="str">
        <f t="shared" ca="1" si="503"/>
        <v>OK</v>
      </c>
      <c r="X2273" s="5" t="str">
        <f t="shared" si="504"/>
        <v>NG</v>
      </c>
      <c r="Y2273" s="5">
        <f t="shared" ca="1" si="505"/>
        <v>126</v>
      </c>
      <c r="Z2273" s="5">
        <f t="shared" ca="1" si="506"/>
        <v>126</v>
      </c>
      <c r="AA2273" s="5" t="str" cm="1">
        <f t="array" ref="AA2273">_xlfn.IFS(H2273="","OK",H2273&lt;$F$17,"NG",I2273="解雇","NG",OR(I2273="自主退職",I2273="契約満了"),"OK")</f>
        <v>OK</v>
      </c>
      <c r="AB2273" s="5" t="str" cm="1">
        <f t="array" aca="1" ref="AB2273" ca="1">_xlfn.IFS(AA2273="NG","NG",OR(X2273="NG",X2273="ERROR",X2273=FALSE),"NG",U2273="NG","NG",V2273="OK","OK",AD2273="OK","OK")</f>
        <v>NG</v>
      </c>
      <c r="AC2273" s="5" t="str">
        <f t="shared" si="507"/>
        <v>NG</v>
      </c>
      <c r="AD2273" s="5" t="e" cm="1">
        <f t="array" ref="AD2273">_xlfn.IFS(AND(G2273="〇",H2273&lt;&gt;"",I2273&lt;&gt;""),"ERROR",AND(G2273="",H2273&gt;$H$17,I2273&lt;&gt;""),"NG",AND(G2273="〇",H2273="",I2273=""),"OK")</f>
        <v>#N/A</v>
      </c>
      <c r="AE2273" s="5" t="str" cm="1">
        <f t="array" ref="AE2273">_xlfn.IFS(I2273="解雇","NG",H2273="","OK",H2273&lt;$H$17,"NG",H2273&gt;$H$17,"OK")</f>
        <v>OK</v>
      </c>
      <c r="AF2273" s="5" t="e">
        <f t="shared" si="508"/>
        <v>#N/A</v>
      </c>
    </row>
    <row r="2274" spans="2:32" ht="20.25" customHeight="1" x14ac:dyDescent="0.55000000000000004">
      <c r="B2274" s="9">
        <v>2257</v>
      </c>
      <c r="C2274" s="42"/>
      <c r="D2274" s="43"/>
      <c r="E2274" s="44"/>
      <c r="F2274" s="44"/>
      <c r="G2274" s="43"/>
      <c r="H2274" s="44"/>
      <c r="I2274" s="45"/>
      <c r="M2274" s="5">
        <f t="shared" si="495"/>
        <v>4</v>
      </c>
      <c r="N2274" s="5">
        <f t="shared" si="496"/>
        <v>2</v>
      </c>
      <c r="O2274" s="5" t="str">
        <f t="shared" si="497"/>
        <v/>
      </c>
      <c r="P2274" s="5">
        <f t="shared" si="498"/>
        <v>0</v>
      </c>
      <c r="Q2274" s="5">
        <f t="shared" ca="1" si="499"/>
        <v>126</v>
      </c>
      <c r="R2274" s="26">
        <f t="shared" si="500"/>
        <v>5479</v>
      </c>
      <c r="S2274" s="26">
        <f t="shared" si="501"/>
        <v>5205</v>
      </c>
      <c r="T2274" s="27" t="str" cm="1">
        <f t="array" aca="1" ref="T2274" ca="1">_xlfn.IFS(Q2274="","NG",Q2274&gt;16,"OK",TODAY()&gt;S2274,"OK",Q2274&lt;16,"NG")</f>
        <v>OK</v>
      </c>
      <c r="U2274" s="5" t="str" cm="1">
        <f t="array" aca="1" ref="U2274" ca="1">IFERROR(_xlfn.IFS(T2274&lt;&gt;"OK","NG",M2274=0,"OK",TRUE,"NG"),"")</f>
        <v>NG</v>
      </c>
      <c r="V2274" s="5" t="str">
        <f t="shared" si="502"/>
        <v>NG</v>
      </c>
      <c r="W2274" s="28" t="str">
        <f t="shared" ca="1" si="503"/>
        <v>OK</v>
      </c>
      <c r="X2274" s="5" t="str">
        <f t="shared" si="504"/>
        <v>NG</v>
      </c>
      <c r="Y2274" s="5">
        <f t="shared" ca="1" si="505"/>
        <v>126</v>
      </c>
      <c r="Z2274" s="5">
        <f t="shared" ca="1" si="506"/>
        <v>126</v>
      </c>
      <c r="AA2274" s="5" t="str" cm="1">
        <f t="array" ref="AA2274">_xlfn.IFS(H2274="","OK",H2274&lt;$F$17,"NG",I2274="解雇","NG",OR(I2274="自主退職",I2274="契約満了"),"OK")</f>
        <v>OK</v>
      </c>
      <c r="AB2274" s="5" t="str" cm="1">
        <f t="array" aca="1" ref="AB2274" ca="1">_xlfn.IFS(AA2274="NG","NG",OR(X2274="NG",X2274="ERROR",X2274=FALSE),"NG",U2274="NG","NG",V2274="OK","OK",AD2274="OK","OK")</f>
        <v>NG</v>
      </c>
      <c r="AC2274" s="5" t="str">
        <f t="shared" si="507"/>
        <v>NG</v>
      </c>
      <c r="AD2274" s="5" t="e" cm="1">
        <f t="array" ref="AD2274">_xlfn.IFS(AND(G2274="〇",H2274&lt;&gt;"",I2274&lt;&gt;""),"ERROR",AND(G2274="",H2274&gt;$H$17,I2274&lt;&gt;""),"NG",AND(G2274="〇",H2274="",I2274=""),"OK")</f>
        <v>#N/A</v>
      </c>
      <c r="AE2274" s="5" t="str" cm="1">
        <f t="array" ref="AE2274">_xlfn.IFS(I2274="解雇","NG",H2274="","OK",H2274&lt;$H$17,"NG",H2274&gt;$H$17,"OK")</f>
        <v>OK</v>
      </c>
      <c r="AF2274" s="5" t="e">
        <f t="shared" si="508"/>
        <v>#N/A</v>
      </c>
    </row>
    <row r="2275" spans="2:32" ht="20.25" customHeight="1" x14ac:dyDescent="0.55000000000000004">
      <c r="B2275" s="9">
        <v>2258</v>
      </c>
      <c r="C2275" s="42"/>
      <c r="D2275" s="43"/>
      <c r="E2275" s="44"/>
      <c r="F2275" s="44"/>
      <c r="G2275" s="43"/>
      <c r="H2275" s="44"/>
      <c r="I2275" s="45"/>
      <c r="M2275" s="5">
        <f t="shared" si="495"/>
        <v>4</v>
      </c>
      <c r="N2275" s="5">
        <f t="shared" si="496"/>
        <v>2</v>
      </c>
      <c r="O2275" s="5" t="str">
        <f t="shared" si="497"/>
        <v/>
      </c>
      <c r="P2275" s="5">
        <f t="shared" si="498"/>
        <v>0</v>
      </c>
      <c r="Q2275" s="5">
        <f t="shared" ca="1" si="499"/>
        <v>126</v>
      </c>
      <c r="R2275" s="26">
        <f t="shared" si="500"/>
        <v>5479</v>
      </c>
      <c r="S2275" s="26">
        <f t="shared" si="501"/>
        <v>5205</v>
      </c>
      <c r="T2275" s="27" t="str" cm="1">
        <f t="array" aca="1" ref="T2275" ca="1">_xlfn.IFS(Q2275="","NG",Q2275&gt;16,"OK",TODAY()&gt;S2275,"OK",Q2275&lt;16,"NG")</f>
        <v>OK</v>
      </c>
      <c r="U2275" s="5" t="str" cm="1">
        <f t="array" aca="1" ref="U2275" ca="1">IFERROR(_xlfn.IFS(T2275&lt;&gt;"OK","NG",M2275=0,"OK",TRUE,"NG"),"")</f>
        <v>NG</v>
      </c>
      <c r="V2275" s="5" t="str">
        <f t="shared" si="502"/>
        <v>NG</v>
      </c>
      <c r="W2275" s="28" t="str">
        <f t="shared" ca="1" si="503"/>
        <v>OK</v>
      </c>
      <c r="X2275" s="5" t="str">
        <f t="shared" si="504"/>
        <v>NG</v>
      </c>
      <c r="Y2275" s="5">
        <f t="shared" ca="1" si="505"/>
        <v>126</v>
      </c>
      <c r="Z2275" s="5">
        <f t="shared" ca="1" si="506"/>
        <v>126</v>
      </c>
      <c r="AA2275" s="5" t="str" cm="1">
        <f t="array" ref="AA2275">_xlfn.IFS(H2275="","OK",H2275&lt;$F$17,"NG",I2275="解雇","NG",OR(I2275="自主退職",I2275="契約満了"),"OK")</f>
        <v>OK</v>
      </c>
      <c r="AB2275" s="5" t="str" cm="1">
        <f t="array" aca="1" ref="AB2275" ca="1">_xlfn.IFS(AA2275="NG","NG",OR(X2275="NG",X2275="ERROR",X2275=FALSE),"NG",U2275="NG","NG",V2275="OK","OK",AD2275="OK","OK")</f>
        <v>NG</v>
      </c>
      <c r="AC2275" s="5" t="str">
        <f t="shared" si="507"/>
        <v>NG</v>
      </c>
      <c r="AD2275" s="5" t="e" cm="1">
        <f t="array" ref="AD2275">_xlfn.IFS(AND(G2275="〇",H2275&lt;&gt;"",I2275&lt;&gt;""),"ERROR",AND(G2275="",H2275&gt;$H$17,I2275&lt;&gt;""),"NG",AND(G2275="〇",H2275="",I2275=""),"OK")</f>
        <v>#N/A</v>
      </c>
      <c r="AE2275" s="5" t="str" cm="1">
        <f t="array" ref="AE2275">_xlfn.IFS(I2275="解雇","NG",H2275="","OK",H2275&lt;$H$17,"NG",H2275&gt;$H$17,"OK")</f>
        <v>OK</v>
      </c>
      <c r="AF2275" s="5" t="e">
        <f t="shared" si="508"/>
        <v>#N/A</v>
      </c>
    </row>
    <row r="2276" spans="2:32" ht="20.25" customHeight="1" x14ac:dyDescent="0.55000000000000004">
      <c r="B2276" s="9">
        <v>2259</v>
      </c>
      <c r="C2276" s="42"/>
      <c r="D2276" s="43"/>
      <c r="E2276" s="44"/>
      <c r="F2276" s="44"/>
      <c r="G2276" s="43"/>
      <c r="H2276" s="44"/>
      <c r="I2276" s="45"/>
      <c r="M2276" s="5">
        <f t="shared" si="495"/>
        <v>4</v>
      </c>
      <c r="N2276" s="5">
        <f t="shared" si="496"/>
        <v>2</v>
      </c>
      <c r="O2276" s="5" t="str">
        <f t="shared" si="497"/>
        <v/>
      </c>
      <c r="P2276" s="5">
        <f t="shared" si="498"/>
        <v>0</v>
      </c>
      <c r="Q2276" s="5">
        <f t="shared" ca="1" si="499"/>
        <v>126</v>
      </c>
      <c r="R2276" s="26">
        <f t="shared" si="500"/>
        <v>5479</v>
      </c>
      <c r="S2276" s="26">
        <f t="shared" si="501"/>
        <v>5205</v>
      </c>
      <c r="T2276" s="27" t="str" cm="1">
        <f t="array" aca="1" ref="T2276" ca="1">_xlfn.IFS(Q2276="","NG",Q2276&gt;16,"OK",TODAY()&gt;S2276,"OK",Q2276&lt;16,"NG")</f>
        <v>OK</v>
      </c>
      <c r="U2276" s="5" t="str" cm="1">
        <f t="array" aca="1" ref="U2276" ca="1">IFERROR(_xlfn.IFS(T2276&lt;&gt;"OK","NG",M2276=0,"OK",TRUE,"NG"),"")</f>
        <v>NG</v>
      </c>
      <c r="V2276" s="5" t="str">
        <f t="shared" si="502"/>
        <v>NG</v>
      </c>
      <c r="W2276" s="28" t="str">
        <f t="shared" ca="1" si="503"/>
        <v>OK</v>
      </c>
      <c r="X2276" s="5" t="str">
        <f t="shared" si="504"/>
        <v>NG</v>
      </c>
      <c r="Y2276" s="5">
        <f t="shared" ca="1" si="505"/>
        <v>126</v>
      </c>
      <c r="Z2276" s="5">
        <f t="shared" ca="1" si="506"/>
        <v>126</v>
      </c>
      <c r="AA2276" s="5" t="str" cm="1">
        <f t="array" ref="AA2276">_xlfn.IFS(H2276="","OK",H2276&lt;$F$17,"NG",I2276="解雇","NG",OR(I2276="自主退職",I2276="契約満了"),"OK")</f>
        <v>OK</v>
      </c>
      <c r="AB2276" s="5" t="str" cm="1">
        <f t="array" aca="1" ref="AB2276" ca="1">_xlfn.IFS(AA2276="NG","NG",OR(X2276="NG",X2276="ERROR",X2276=FALSE),"NG",U2276="NG","NG",V2276="OK","OK",AD2276="OK","OK")</f>
        <v>NG</v>
      </c>
      <c r="AC2276" s="5" t="str">
        <f t="shared" si="507"/>
        <v>NG</v>
      </c>
      <c r="AD2276" s="5" t="e" cm="1">
        <f t="array" ref="AD2276">_xlfn.IFS(AND(G2276="〇",H2276&lt;&gt;"",I2276&lt;&gt;""),"ERROR",AND(G2276="",H2276&gt;$H$17,I2276&lt;&gt;""),"NG",AND(G2276="〇",H2276="",I2276=""),"OK")</f>
        <v>#N/A</v>
      </c>
      <c r="AE2276" s="5" t="str" cm="1">
        <f t="array" ref="AE2276">_xlfn.IFS(I2276="解雇","NG",H2276="","OK",H2276&lt;$H$17,"NG",H2276&gt;$H$17,"OK")</f>
        <v>OK</v>
      </c>
      <c r="AF2276" s="5" t="e">
        <f t="shared" si="508"/>
        <v>#N/A</v>
      </c>
    </row>
    <row r="2277" spans="2:32" ht="20.25" customHeight="1" x14ac:dyDescent="0.55000000000000004">
      <c r="B2277" s="9">
        <v>2260</v>
      </c>
      <c r="C2277" s="42"/>
      <c r="D2277" s="43"/>
      <c r="E2277" s="44"/>
      <c r="F2277" s="44"/>
      <c r="G2277" s="43"/>
      <c r="H2277" s="44"/>
      <c r="I2277" s="45"/>
      <c r="M2277" s="5">
        <f t="shared" si="495"/>
        <v>4</v>
      </c>
      <c r="N2277" s="5">
        <f t="shared" si="496"/>
        <v>2</v>
      </c>
      <c r="O2277" s="5" t="str">
        <f t="shared" si="497"/>
        <v/>
      </c>
      <c r="P2277" s="5">
        <f t="shared" si="498"/>
        <v>0</v>
      </c>
      <c r="Q2277" s="5">
        <f t="shared" ca="1" si="499"/>
        <v>126</v>
      </c>
      <c r="R2277" s="26">
        <f t="shared" si="500"/>
        <v>5479</v>
      </c>
      <c r="S2277" s="26">
        <f t="shared" si="501"/>
        <v>5205</v>
      </c>
      <c r="T2277" s="27" t="str" cm="1">
        <f t="array" aca="1" ref="T2277" ca="1">_xlfn.IFS(Q2277="","NG",Q2277&gt;16,"OK",TODAY()&gt;S2277,"OK",Q2277&lt;16,"NG")</f>
        <v>OK</v>
      </c>
      <c r="U2277" s="5" t="str" cm="1">
        <f t="array" aca="1" ref="U2277" ca="1">IFERROR(_xlfn.IFS(T2277&lt;&gt;"OK","NG",M2277=0,"OK",TRUE,"NG"),"")</f>
        <v>NG</v>
      </c>
      <c r="V2277" s="5" t="str">
        <f t="shared" si="502"/>
        <v>NG</v>
      </c>
      <c r="W2277" s="28" t="str">
        <f t="shared" ca="1" si="503"/>
        <v>OK</v>
      </c>
      <c r="X2277" s="5" t="str">
        <f t="shared" si="504"/>
        <v>NG</v>
      </c>
      <c r="Y2277" s="5">
        <f t="shared" ca="1" si="505"/>
        <v>126</v>
      </c>
      <c r="Z2277" s="5">
        <f t="shared" ca="1" si="506"/>
        <v>126</v>
      </c>
      <c r="AA2277" s="5" t="str" cm="1">
        <f t="array" ref="AA2277">_xlfn.IFS(H2277="","OK",H2277&lt;$F$17,"NG",I2277="解雇","NG",OR(I2277="自主退職",I2277="契約満了"),"OK")</f>
        <v>OK</v>
      </c>
      <c r="AB2277" s="5" t="str" cm="1">
        <f t="array" aca="1" ref="AB2277" ca="1">_xlfn.IFS(AA2277="NG","NG",OR(X2277="NG",X2277="ERROR",X2277=FALSE),"NG",U2277="NG","NG",V2277="OK","OK",AD2277="OK","OK")</f>
        <v>NG</v>
      </c>
      <c r="AC2277" s="5" t="str">
        <f t="shared" si="507"/>
        <v>NG</v>
      </c>
      <c r="AD2277" s="5" t="e" cm="1">
        <f t="array" ref="AD2277">_xlfn.IFS(AND(G2277="〇",H2277&lt;&gt;"",I2277&lt;&gt;""),"ERROR",AND(G2277="",H2277&gt;$H$17,I2277&lt;&gt;""),"NG",AND(G2277="〇",H2277="",I2277=""),"OK")</f>
        <v>#N/A</v>
      </c>
      <c r="AE2277" s="5" t="str" cm="1">
        <f t="array" ref="AE2277">_xlfn.IFS(I2277="解雇","NG",H2277="","OK",H2277&lt;$H$17,"NG",H2277&gt;$H$17,"OK")</f>
        <v>OK</v>
      </c>
      <c r="AF2277" s="5" t="e">
        <f t="shared" si="508"/>
        <v>#N/A</v>
      </c>
    </row>
    <row r="2278" spans="2:32" ht="20.25" customHeight="1" x14ac:dyDescent="0.55000000000000004">
      <c r="B2278" s="9">
        <v>2261</v>
      </c>
      <c r="C2278" s="42"/>
      <c r="D2278" s="43"/>
      <c r="E2278" s="44"/>
      <c r="F2278" s="44"/>
      <c r="G2278" s="43"/>
      <c r="H2278" s="44"/>
      <c r="I2278" s="45"/>
      <c r="M2278" s="5">
        <f t="shared" si="495"/>
        <v>4</v>
      </c>
      <c r="N2278" s="5">
        <f t="shared" si="496"/>
        <v>2</v>
      </c>
      <c r="O2278" s="5" t="str">
        <f t="shared" si="497"/>
        <v/>
      </c>
      <c r="P2278" s="5">
        <f t="shared" si="498"/>
        <v>0</v>
      </c>
      <c r="Q2278" s="5">
        <f t="shared" ca="1" si="499"/>
        <v>126</v>
      </c>
      <c r="R2278" s="26">
        <f t="shared" si="500"/>
        <v>5479</v>
      </c>
      <c r="S2278" s="26">
        <f t="shared" si="501"/>
        <v>5205</v>
      </c>
      <c r="T2278" s="27" t="str" cm="1">
        <f t="array" aca="1" ref="T2278" ca="1">_xlfn.IFS(Q2278="","NG",Q2278&gt;16,"OK",TODAY()&gt;S2278,"OK",Q2278&lt;16,"NG")</f>
        <v>OK</v>
      </c>
      <c r="U2278" s="5" t="str" cm="1">
        <f t="array" aca="1" ref="U2278" ca="1">IFERROR(_xlfn.IFS(T2278&lt;&gt;"OK","NG",M2278=0,"OK",TRUE,"NG"),"")</f>
        <v>NG</v>
      </c>
      <c r="V2278" s="5" t="str">
        <f t="shared" si="502"/>
        <v>NG</v>
      </c>
      <c r="W2278" s="28" t="str">
        <f t="shared" ca="1" si="503"/>
        <v>OK</v>
      </c>
      <c r="X2278" s="5" t="str">
        <f t="shared" si="504"/>
        <v>NG</v>
      </c>
      <c r="Y2278" s="5">
        <f t="shared" ca="1" si="505"/>
        <v>126</v>
      </c>
      <c r="Z2278" s="5">
        <f t="shared" ca="1" si="506"/>
        <v>126</v>
      </c>
      <c r="AA2278" s="5" t="str" cm="1">
        <f t="array" ref="AA2278">_xlfn.IFS(H2278="","OK",H2278&lt;$F$17,"NG",I2278="解雇","NG",OR(I2278="自主退職",I2278="契約満了"),"OK")</f>
        <v>OK</v>
      </c>
      <c r="AB2278" s="5" t="str" cm="1">
        <f t="array" aca="1" ref="AB2278" ca="1">_xlfn.IFS(AA2278="NG","NG",OR(X2278="NG",X2278="ERROR",X2278=FALSE),"NG",U2278="NG","NG",V2278="OK","OK",AD2278="OK","OK")</f>
        <v>NG</v>
      </c>
      <c r="AC2278" s="5" t="str">
        <f t="shared" si="507"/>
        <v>NG</v>
      </c>
      <c r="AD2278" s="5" t="e" cm="1">
        <f t="array" ref="AD2278">_xlfn.IFS(AND(G2278="〇",H2278&lt;&gt;"",I2278&lt;&gt;""),"ERROR",AND(G2278="",H2278&gt;$H$17,I2278&lt;&gt;""),"NG",AND(G2278="〇",H2278="",I2278=""),"OK")</f>
        <v>#N/A</v>
      </c>
      <c r="AE2278" s="5" t="str" cm="1">
        <f t="array" ref="AE2278">_xlfn.IFS(I2278="解雇","NG",H2278="","OK",H2278&lt;$H$17,"NG",H2278&gt;$H$17,"OK")</f>
        <v>OK</v>
      </c>
      <c r="AF2278" s="5" t="e">
        <f t="shared" si="508"/>
        <v>#N/A</v>
      </c>
    </row>
    <row r="2279" spans="2:32" ht="20.25" customHeight="1" x14ac:dyDescent="0.55000000000000004">
      <c r="B2279" s="9">
        <v>2262</v>
      </c>
      <c r="C2279" s="42"/>
      <c r="D2279" s="43"/>
      <c r="E2279" s="44"/>
      <c r="F2279" s="44"/>
      <c r="G2279" s="43"/>
      <c r="H2279" s="44"/>
      <c r="I2279" s="45"/>
      <c r="M2279" s="5">
        <f t="shared" si="495"/>
        <v>4</v>
      </c>
      <c r="N2279" s="5">
        <f t="shared" si="496"/>
        <v>2</v>
      </c>
      <c r="O2279" s="5" t="str">
        <f t="shared" si="497"/>
        <v/>
      </c>
      <c r="P2279" s="5">
        <f t="shared" si="498"/>
        <v>0</v>
      </c>
      <c r="Q2279" s="5">
        <f t="shared" ca="1" si="499"/>
        <v>126</v>
      </c>
      <c r="R2279" s="26">
        <f t="shared" si="500"/>
        <v>5479</v>
      </c>
      <c r="S2279" s="26">
        <f t="shared" si="501"/>
        <v>5205</v>
      </c>
      <c r="T2279" s="27" t="str" cm="1">
        <f t="array" aca="1" ref="T2279" ca="1">_xlfn.IFS(Q2279="","NG",Q2279&gt;16,"OK",TODAY()&gt;S2279,"OK",Q2279&lt;16,"NG")</f>
        <v>OK</v>
      </c>
      <c r="U2279" s="5" t="str" cm="1">
        <f t="array" aca="1" ref="U2279" ca="1">IFERROR(_xlfn.IFS(T2279&lt;&gt;"OK","NG",M2279=0,"OK",TRUE,"NG"),"")</f>
        <v>NG</v>
      </c>
      <c r="V2279" s="5" t="str">
        <f t="shared" si="502"/>
        <v>NG</v>
      </c>
      <c r="W2279" s="28" t="str">
        <f t="shared" ca="1" si="503"/>
        <v>OK</v>
      </c>
      <c r="X2279" s="5" t="str">
        <f t="shared" si="504"/>
        <v>NG</v>
      </c>
      <c r="Y2279" s="5">
        <f t="shared" ca="1" si="505"/>
        <v>126</v>
      </c>
      <c r="Z2279" s="5">
        <f t="shared" ca="1" si="506"/>
        <v>126</v>
      </c>
      <c r="AA2279" s="5" t="str" cm="1">
        <f t="array" ref="AA2279">_xlfn.IFS(H2279="","OK",H2279&lt;$F$17,"NG",I2279="解雇","NG",OR(I2279="自主退職",I2279="契約満了"),"OK")</f>
        <v>OK</v>
      </c>
      <c r="AB2279" s="5" t="str" cm="1">
        <f t="array" aca="1" ref="AB2279" ca="1">_xlfn.IFS(AA2279="NG","NG",OR(X2279="NG",X2279="ERROR",X2279=FALSE),"NG",U2279="NG","NG",V2279="OK","OK",AD2279="OK","OK")</f>
        <v>NG</v>
      </c>
      <c r="AC2279" s="5" t="str">
        <f t="shared" si="507"/>
        <v>NG</v>
      </c>
      <c r="AD2279" s="5" t="e" cm="1">
        <f t="array" ref="AD2279">_xlfn.IFS(AND(G2279="〇",H2279&lt;&gt;"",I2279&lt;&gt;""),"ERROR",AND(G2279="",H2279&gt;$H$17,I2279&lt;&gt;""),"NG",AND(G2279="〇",H2279="",I2279=""),"OK")</f>
        <v>#N/A</v>
      </c>
      <c r="AE2279" s="5" t="str" cm="1">
        <f t="array" ref="AE2279">_xlfn.IFS(I2279="解雇","NG",H2279="","OK",H2279&lt;$H$17,"NG",H2279&gt;$H$17,"OK")</f>
        <v>OK</v>
      </c>
      <c r="AF2279" s="5" t="e">
        <f t="shared" si="508"/>
        <v>#N/A</v>
      </c>
    </row>
    <row r="2280" spans="2:32" ht="20.25" customHeight="1" x14ac:dyDescent="0.55000000000000004">
      <c r="B2280" s="9">
        <v>2263</v>
      </c>
      <c r="C2280" s="42"/>
      <c r="D2280" s="43"/>
      <c r="E2280" s="44"/>
      <c r="F2280" s="44"/>
      <c r="G2280" s="43"/>
      <c r="H2280" s="44"/>
      <c r="I2280" s="45"/>
      <c r="M2280" s="5">
        <f t="shared" si="495"/>
        <v>4</v>
      </c>
      <c r="N2280" s="5">
        <f t="shared" si="496"/>
        <v>2</v>
      </c>
      <c r="O2280" s="5" t="str">
        <f t="shared" si="497"/>
        <v/>
      </c>
      <c r="P2280" s="5">
        <f t="shared" si="498"/>
        <v>0</v>
      </c>
      <c r="Q2280" s="5">
        <f t="shared" ca="1" si="499"/>
        <v>126</v>
      </c>
      <c r="R2280" s="26">
        <f t="shared" si="500"/>
        <v>5479</v>
      </c>
      <c r="S2280" s="26">
        <f t="shared" si="501"/>
        <v>5205</v>
      </c>
      <c r="T2280" s="27" t="str" cm="1">
        <f t="array" aca="1" ref="T2280" ca="1">_xlfn.IFS(Q2280="","NG",Q2280&gt;16,"OK",TODAY()&gt;S2280,"OK",Q2280&lt;16,"NG")</f>
        <v>OK</v>
      </c>
      <c r="U2280" s="5" t="str" cm="1">
        <f t="array" aca="1" ref="U2280" ca="1">IFERROR(_xlfn.IFS(T2280&lt;&gt;"OK","NG",M2280=0,"OK",TRUE,"NG"),"")</f>
        <v>NG</v>
      </c>
      <c r="V2280" s="5" t="str">
        <f t="shared" si="502"/>
        <v>NG</v>
      </c>
      <c r="W2280" s="28" t="str">
        <f t="shared" ca="1" si="503"/>
        <v>OK</v>
      </c>
      <c r="X2280" s="5" t="str">
        <f t="shared" si="504"/>
        <v>NG</v>
      </c>
      <c r="Y2280" s="5">
        <f t="shared" ca="1" si="505"/>
        <v>126</v>
      </c>
      <c r="Z2280" s="5">
        <f t="shared" ca="1" si="506"/>
        <v>126</v>
      </c>
      <c r="AA2280" s="5" t="str" cm="1">
        <f t="array" ref="AA2280">_xlfn.IFS(H2280="","OK",H2280&lt;$F$17,"NG",I2280="解雇","NG",OR(I2280="自主退職",I2280="契約満了"),"OK")</f>
        <v>OK</v>
      </c>
      <c r="AB2280" s="5" t="str" cm="1">
        <f t="array" aca="1" ref="AB2280" ca="1">_xlfn.IFS(AA2280="NG","NG",OR(X2280="NG",X2280="ERROR",X2280=FALSE),"NG",U2280="NG","NG",V2280="OK","OK",AD2280="OK","OK")</f>
        <v>NG</v>
      </c>
      <c r="AC2280" s="5" t="str">
        <f t="shared" si="507"/>
        <v>NG</v>
      </c>
      <c r="AD2280" s="5" t="e" cm="1">
        <f t="array" ref="AD2280">_xlfn.IFS(AND(G2280="〇",H2280&lt;&gt;"",I2280&lt;&gt;""),"ERROR",AND(G2280="",H2280&gt;$H$17,I2280&lt;&gt;""),"NG",AND(G2280="〇",H2280="",I2280=""),"OK")</f>
        <v>#N/A</v>
      </c>
      <c r="AE2280" s="5" t="str" cm="1">
        <f t="array" ref="AE2280">_xlfn.IFS(I2280="解雇","NG",H2280="","OK",H2280&lt;$H$17,"NG",H2280&gt;$H$17,"OK")</f>
        <v>OK</v>
      </c>
      <c r="AF2280" s="5" t="e">
        <f t="shared" si="508"/>
        <v>#N/A</v>
      </c>
    </row>
    <row r="2281" spans="2:32" ht="20.25" customHeight="1" x14ac:dyDescent="0.55000000000000004">
      <c r="B2281" s="9">
        <v>2264</v>
      </c>
      <c r="C2281" s="42"/>
      <c r="D2281" s="43"/>
      <c r="E2281" s="44"/>
      <c r="F2281" s="44"/>
      <c r="G2281" s="43"/>
      <c r="H2281" s="44"/>
      <c r="I2281" s="45"/>
      <c r="M2281" s="5">
        <f t="shared" si="495"/>
        <v>4</v>
      </c>
      <c r="N2281" s="5">
        <f t="shared" si="496"/>
        <v>2</v>
      </c>
      <c r="O2281" s="5" t="str">
        <f t="shared" si="497"/>
        <v/>
      </c>
      <c r="P2281" s="5">
        <f t="shared" si="498"/>
        <v>0</v>
      </c>
      <c r="Q2281" s="5">
        <f t="shared" ca="1" si="499"/>
        <v>126</v>
      </c>
      <c r="R2281" s="26">
        <f t="shared" si="500"/>
        <v>5479</v>
      </c>
      <c r="S2281" s="26">
        <f t="shared" si="501"/>
        <v>5205</v>
      </c>
      <c r="T2281" s="27" t="str" cm="1">
        <f t="array" aca="1" ref="T2281" ca="1">_xlfn.IFS(Q2281="","NG",Q2281&gt;16,"OK",TODAY()&gt;S2281,"OK",Q2281&lt;16,"NG")</f>
        <v>OK</v>
      </c>
      <c r="U2281" s="5" t="str" cm="1">
        <f t="array" aca="1" ref="U2281" ca="1">IFERROR(_xlfn.IFS(T2281&lt;&gt;"OK","NG",M2281=0,"OK",TRUE,"NG"),"")</f>
        <v>NG</v>
      </c>
      <c r="V2281" s="5" t="str">
        <f t="shared" si="502"/>
        <v>NG</v>
      </c>
      <c r="W2281" s="28" t="str">
        <f t="shared" ca="1" si="503"/>
        <v>OK</v>
      </c>
      <c r="X2281" s="5" t="str">
        <f t="shared" si="504"/>
        <v>NG</v>
      </c>
      <c r="Y2281" s="5">
        <f t="shared" ca="1" si="505"/>
        <v>126</v>
      </c>
      <c r="Z2281" s="5">
        <f t="shared" ca="1" si="506"/>
        <v>126</v>
      </c>
      <c r="AA2281" s="5" t="str" cm="1">
        <f t="array" ref="AA2281">_xlfn.IFS(H2281="","OK",H2281&lt;$F$17,"NG",I2281="解雇","NG",OR(I2281="自主退職",I2281="契約満了"),"OK")</f>
        <v>OK</v>
      </c>
      <c r="AB2281" s="5" t="str" cm="1">
        <f t="array" aca="1" ref="AB2281" ca="1">_xlfn.IFS(AA2281="NG","NG",OR(X2281="NG",X2281="ERROR",X2281=FALSE),"NG",U2281="NG","NG",V2281="OK","OK",AD2281="OK","OK")</f>
        <v>NG</v>
      </c>
      <c r="AC2281" s="5" t="str">
        <f t="shared" si="507"/>
        <v>NG</v>
      </c>
      <c r="AD2281" s="5" t="e" cm="1">
        <f t="array" ref="AD2281">_xlfn.IFS(AND(G2281="〇",H2281&lt;&gt;"",I2281&lt;&gt;""),"ERROR",AND(G2281="",H2281&gt;$H$17,I2281&lt;&gt;""),"NG",AND(G2281="〇",H2281="",I2281=""),"OK")</f>
        <v>#N/A</v>
      </c>
      <c r="AE2281" s="5" t="str" cm="1">
        <f t="array" ref="AE2281">_xlfn.IFS(I2281="解雇","NG",H2281="","OK",H2281&lt;$H$17,"NG",H2281&gt;$H$17,"OK")</f>
        <v>OK</v>
      </c>
      <c r="AF2281" s="5" t="e">
        <f t="shared" si="508"/>
        <v>#N/A</v>
      </c>
    </row>
    <row r="2282" spans="2:32" ht="20.25" customHeight="1" x14ac:dyDescent="0.55000000000000004">
      <c r="B2282" s="9">
        <v>2265</v>
      </c>
      <c r="C2282" s="42"/>
      <c r="D2282" s="43"/>
      <c r="E2282" s="44"/>
      <c r="F2282" s="44"/>
      <c r="G2282" s="43"/>
      <c r="H2282" s="44"/>
      <c r="I2282" s="45"/>
      <c r="M2282" s="5">
        <f t="shared" si="495"/>
        <v>4</v>
      </c>
      <c r="N2282" s="5">
        <f t="shared" si="496"/>
        <v>2</v>
      </c>
      <c r="O2282" s="5" t="str">
        <f t="shared" si="497"/>
        <v/>
      </c>
      <c r="P2282" s="5">
        <f t="shared" si="498"/>
        <v>0</v>
      </c>
      <c r="Q2282" s="5">
        <f t="shared" ca="1" si="499"/>
        <v>126</v>
      </c>
      <c r="R2282" s="26">
        <f t="shared" si="500"/>
        <v>5479</v>
      </c>
      <c r="S2282" s="26">
        <f t="shared" si="501"/>
        <v>5205</v>
      </c>
      <c r="T2282" s="27" t="str" cm="1">
        <f t="array" aca="1" ref="T2282" ca="1">_xlfn.IFS(Q2282="","NG",Q2282&gt;16,"OK",TODAY()&gt;S2282,"OK",Q2282&lt;16,"NG")</f>
        <v>OK</v>
      </c>
      <c r="U2282" s="5" t="str" cm="1">
        <f t="array" aca="1" ref="U2282" ca="1">IFERROR(_xlfn.IFS(T2282&lt;&gt;"OK","NG",M2282=0,"OK",TRUE,"NG"),"")</f>
        <v>NG</v>
      </c>
      <c r="V2282" s="5" t="str">
        <f t="shared" si="502"/>
        <v>NG</v>
      </c>
      <c r="W2282" s="28" t="str">
        <f t="shared" ca="1" si="503"/>
        <v>OK</v>
      </c>
      <c r="X2282" s="5" t="str">
        <f t="shared" si="504"/>
        <v>NG</v>
      </c>
      <c r="Y2282" s="5">
        <f t="shared" ca="1" si="505"/>
        <v>126</v>
      </c>
      <c r="Z2282" s="5">
        <f t="shared" ca="1" si="506"/>
        <v>126</v>
      </c>
      <c r="AA2282" s="5" t="str" cm="1">
        <f t="array" ref="AA2282">_xlfn.IFS(H2282="","OK",H2282&lt;$F$17,"NG",I2282="解雇","NG",OR(I2282="自主退職",I2282="契約満了"),"OK")</f>
        <v>OK</v>
      </c>
      <c r="AB2282" s="5" t="str" cm="1">
        <f t="array" aca="1" ref="AB2282" ca="1">_xlfn.IFS(AA2282="NG","NG",OR(X2282="NG",X2282="ERROR",X2282=FALSE),"NG",U2282="NG","NG",V2282="OK","OK",AD2282="OK","OK")</f>
        <v>NG</v>
      </c>
      <c r="AC2282" s="5" t="str">
        <f t="shared" si="507"/>
        <v>NG</v>
      </c>
      <c r="AD2282" s="5" t="e" cm="1">
        <f t="array" ref="AD2282">_xlfn.IFS(AND(G2282="〇",H2282&lt;&gt;"",I2282&lt;&gt;""),"ERROR",AND(G2282="",H2282&gt;$H$17,I2282&lt;&gt;""),"NG",AND(G2282="〇",H2282="",I2282=""),"OK")</f>
        <v>#N/A</v>
      </c>
      <c r="AE2282" s="5" t="str" cm="1">
        <f t="array" ref="AE2282">_xlfn.IFS(I2282="解雇","NG",H2282="","OK",H2282&lt;$H$17,"NG",H2282&gt;$H$17,"OK")</f>
        <v>OK</v>
      </c>
      <c r="AF2282" s="5" t="e">
        <f t="shared" si="508"/>
        <v>#N/A</v>
      </c>
    </row>
    <row r="2283" spans="2:32" ht="20.25" customHeight="1" x14ac:dyDescent="0.55000000000000004">
      <c r="B2283" s="9">
        <v>2266</v>
      </c>
      <c r="C2283" s="42"/>
      <c r="D2283" s="43"/>
      <c r="E2283" s="44"/>
      <c r="F2283" s="44"/>
      <c r="G2283" s="43"/>
      <c r="H2283" s="44"/>
      <c r="I2283" s="45"/>
      <c r="M2283" s="5">
        <f t="shared" si="495"/>
        <v>4</v>
      </c>
      <c r="N2283" s="5">
        <f t="shared" si="496"/>
        <v>2</v>
      </c>
      <c r="O2283" s="5" t="str">
        <f t="shared" si="497"/>
        <v/>
      </c>
      <c r="P2283" s="5">
        <f t="shared" si="498"/>
        <v>0</v>
      </c>
      <c r="Q2283" s="5">
        <f t="shared" ca="1" si="499"/>
        <v>126</v>
      </c>
      <c r="R2283" s="26">
        <f t="shared" si="500"/>
        <v>5479</v>
      </c>
      <c r="S2283" s="26">
        <f t="shared" si="501"/>
        <v>5205</v>
      </c>
      <c r="T2283" s="27" t="str" cm="1">
        <f t="array" aca="1" ref="T2283" ca="1">_xlfn.IFS(Q2283="","NG",Q2283&gt;16,"OK",TODAY()&gt;S2283,"OK",Q2283&lt;16,"NG")</f>
        <v>OK</v>
      </c>
      <c r="U2283" s="5" t="str" cm="1">
        <f t="array" aca="1" ref="U2283" ca="1">IFERROR(_xlfn.IFS(T2283&lt;&gt;"OK","NG",M2283=0,"OK",TRUE,"NG"),"")</f>
        <v>NG</v>
      </c>
      <c r="V2283" s="5" t="str">
        <f t="shared" si="502"/>
        <v>NG</v>
      </c>
      <c r="W2283" s="28" t="str">
        <f t="shared" ca="1" si="503"/>
        <v>OK</v>
      </c>
      <c r="X2283" s="5" t="str">
        <f t="shared" si="504"/>
        <v>NG</v>
      </c>
      <c r="Y2283" s="5">
        <f t="shared" ca="1" si="505"/>
        <v>126</v>
      </c>
      <c r="Z2283" s="5">
        <f t="shared" ca="1" si="506"/>
        <v>126</v>
      </c>
      <c r="AA2283" s="5" t="str" cm="1">
        <f t="array" ref="AA2283">_xlfn.IFS(H2283="","OK",H2283&lt;$F$17,"NG",I2283="解雇","NG",OR(I2283="自主退職",I2283="契約満了"),"OK")</f>
        <v>OK</v>
      </c>
      <c r="AB2283" s="5" t="str" cm="1">
        <f t="array" aca="1" ref="AB2283" ca="1">_xlfn.IFS(AA2283="NG","NG",OR(X2283="NG",X2283="ERROR",X2283=FALSE),"NG",U2283="NG","NG",V2283="OK","OK",AD2283="OK","OK")</f>
        <v>NG</v>
      </c>
      <c r="AC2283" s="5" t="str">
        <f t="shared" si="507"/>
        <v>NG</v>
      </c>
      <c r="AD2283" s="5" t="e" cm="1">
        <f t="array" ref="AD2283">_xlfn.IFS(AND(G2283="〇",H2283&lt;&gt;"",I2283&lt;&gt;""),"ERROR",AND(G2283="",H2283&gt;$H$17,I2283&lt;&gt;""),"NG",AND(G2283="〇",H2283="",I2283=""),"OK")</f>
        <v>#N/A</v>
      </c>
      <c r="AE2283" s="5" t="str" cm="1">
        <f t="array" ref="AE2283">_xlfn.IFS(I2283="解雇","NG",H2283="","OK",H2283&lt;$H$17,"NG",H2283&gt;$H$17,"OK")</f>
        <v>OK</v>
      </c>
      <c r="AF2283" s="5" t="e">
        <f t="shared" si="508"/>
        <v>#N/A</v>
      </c>
    </row>
    <row r="2284" spans="2:32" ht="20.25" customHeight="1" x14ac:dyDescent="0.55000000000000004">
      <c r="B2284" s="9">
        <v>2267</v>
      </c>
      <c r="C2284" s="42"/>
      <c r="D2284" s="43"/>
      <c r="E2284" s="44"/>
      <c r="F2284" s="44"/>
      <c r="G2284" s="43"/>
      <c r="H2284" s="44"/>
      <c r="I2284" s="45"/>
      <c r="M2284" s="5">
        <f t="shared" si="495"/>
        <v>4</v>
      </c>
      <c r="N2284" s="5">
        <f t="shared" si="496"/>
        <v>2</v>
      </c>
      <c r="O2284" s="5" t="str">
        <f t="shared" si="497"/>
        <v/>
      </c>
      <c r="P2284" s="5">
        <f t="shared" si="498"/>
        <v>0</v>
      </c>
      <c r="Q2284" s="5">
        <f t="shared" ca="1" si="499"/>
        <v>126</v>
      </c>
      <c r="R2284" s="26">
        <f t="shared" si="500"/>
        <v>5479</v>
      </c>
      <c r="S2284" s="26">
        <f t="shared" si="501"/>
        <v>5205</v>
      </c>
      <c r="T2284" s="27" t="str" cm="1">
        <f t="array" aca="1" ref="T2284" ca="1">_xlfn.IFS(Q2284="","NG",Q2284&gt;16,"OK",TODAY()&gt;S2284,"OK",Q2284&lt;16,"NG")</f>
        <v>OK</v>
      </c>
      <c r="U2284" s="5" t="str" cm="1">
        <f t="array" aca="1" ref="U2284" ca="1">IFERROR(_xlfn.IFS(T2284&lt;&gt;"OK","NG",M2284=0,"OK",TRUE,"NG"),"")</f>
        <v>NG</v>
      </c>
      <c r="V2284" s="5" t="str">
        <f t="shared" si="502"/>
        <v>NG</v>
      </c>
      <c r="W2284" s="28" t="str">
        <f t="shared" ca="1" si="503"/>
        <v>OK</v>
      </c>
      <c r="X2284" s="5" t="str">
        <f t="shared" si="504"/>
        <v>NG</v>
      </c>
      <c r="Y2284" s="5">
        <f t="shared" ca="1" si="505"/>
        <v>126</v>
      </c>
      <c r="Z2284" s="5">
        <f t="shared" ca="1" si="506"/>
        <v>126</v>
      </c>
      <c r="AA2284" s="5" t="str" cm="1">
        <f t="array" ref="AA2284">_xlfn.IFS(H2284="","OK",H2284&lt;$F$17,"NG",I2284="解雇","NG",OR(I2284="自主退職",I2284="契約満了"),"OK")</f>
        <v>OK</v>
      </c>
      <c r="AB2284" s="5" t="str" cm="1">
        <f t="array" aca="1" ref="AB2284" ca="1">_xlfn.IFS(AA2284="NG","NG",OR(X2284="NG",X2284="ERROR",X2284=FALSE),"NG",U2284="NG","NG",V2284="OK","OK",AD2284="OK","OK")</f>
        <v>NG</v>
      </c>
      <c r="AC2284" s="5" t="str">
        <f t="shared" si="507"/>
        <v>NG</v>
      </c>
      <c r="AD2284" s="5" t="e" cm="1">
        <f t="array" ref="AD2284">_xlfn.IFS(AND(G2284="〇",H2284&lt;&gt;"",I2284&lt;&gt;""),"ERROR",AND(G2284="",H2284&gt;$H$17,I2284&lt;&gt;""),"NG",AND(G2284="〇",H2284="",I2284=""),"OK")</f>
        <v>#N/A</v>
      </c>
      <c r="AE2284" s="5" t="str" cm="1">
        <f t="array" ref="AE2284">_xlfn.IFS(I2284="解雇","NG",H2284="","OK",H2284&lt;$H$17,"NG",H2284&gt;$H$17,"OK")</f>
        <v>OK</v>
      </c>
      <c r="AF2284" s="5" t="e">
        <f t="shared" si="508"/>
        <v>#N/A</v>
      </c>
    </row>
    <row r="2285" spans="2:32" ht="20.25" customHeight="1" x14ac:dyDescent="0.55000000000000004">
      <c r="B2285" s="9">
        <v>2268</v>
      </c>
      <c r="C2285" s="42"/>
      <c r="D2285" s="43"/>
      <c r="E2285" s="44"/>
      <c r="F2285" s="44"/>
      <c r="G2285" s="43"/>
      <c r="H2285" s="44"/>
      <c r="I2285" s="45"/>
      <c r="M2285" s="5">
        <f t="shared" si="495"/>
        <v>4</v>
      </c>
      <c r="N2285" s="5">
        <f t="shared" si="496"/>
        <v>2</v>
      </c>
      <c r="O2285" s="5" t="str">
        <f t="shared" si="497"/>
        <v/>
      </c>
      <c r="P2285" s="5">
        <f t="shared" si="498"/>
        <v>0</v>
      </c>
      <c r="Q2285" s="5">
        <f t="shared" ca="1" si="499"/>
        <v>126</v>
      </c>
      <c r="R2285" s="26">
        <f t="shared" si="500"/>
        <v>5479</v>
      </c>
      <c r="S2285" s="26">
        <f t="shared" si="501"/>
        <v>5205</v>
      </c>
      <c r="T2285" s="27" t="str" cm="1">
        <f t="array" aca="1" ref="T2285" ca="1">_xlfn.IFS(Q2285="","NG",Q2285&gt;16,"OK",TODAY()&gt;S2285,"OK",Q2285&lt;16,"NG")</f>
        <v>OK</v>
      </c>
      <c r="U2285" s="5" t="str" cm="1">
        <f t="array" aca="1" ref="U2285" ca="1">IFERROR(_xlfn.IFS(T2285&lt;&gt;"OK","NG",M2285=0,"OK",TRUE,"NG"),"")</f>
        <v>NG</v>
      </c>
      <c r="V2285" s="5" t="str">
        <f t="shared" si="502"/>
        <v>NG</v>
      </c>
      <c r="W2285" s="28" t="str">
        <f t="shared" ca="1" si="503"/>
        <v>OK</v>
      </c>
      <c r="X2285" s="5" t="str">
        <f t="shared" si="504"/>
        <v>NG</v>
      </c>
      <c r="Y2285" s="5">
        <f t="shared" ca="1" si="505"/>
        <v>126</v>
      </c>
      <c r="Z2285" s="5">
        <f t="shared" ca="1" si="506"/>
        <v>126</v>
      </c>
      <c r="AA2285" s="5" t="str" cm="1">
        <f t="array" ref="AA2285">_xlfn.IFS(H2285="","OK",H2285&lt;$F$17,"NG",I2285="解雇","NG",OR(I2285="自主退職",I2285="契約満了"),"OK")</f>
        <v>OK</v>
      </c>
      <c r="AB2285" s="5" t="str" cm="1">
        <f t="array" aca="1" ref="AB2285" ca="1">_xlfn.IFS(AA2285="NG","NG",OR(X2285="NG",X2285="ERROR",X2285=FALSE),"NG",U2285="NG","NG",V2285="OK","OK",AD2285="OK","OK")</f>
        <v>NG</v>
      </c>
      <c r="AC2285" s="5" t="str">
        <f t="shared" si="507"/>
        <v>NG</v>
      </c>
      <c r="AD2285" s="5" t="e" cm="1">
        <f t="array" ref="AD2285">_xlfn.IFS(AND(G2285="〇",H2285&lt;&gt;"",I2285&lt;&gt;""),"ERROR",AND(G2285="",H2285&gt;$H$17,I2285&lt;&gt;""),"NG",AND(G2285="〇",H2285="",I2285=""),"OK")</f>
        <v>#N/A</v>
      </c>
      <c r="AE2285" s="5" t="str" cm="1">
        <f t="array" ref="AE2285">_xlfn.IFS(I2285="解雇","NG",H2285="","OK",H2285&lt;$H$17,"NG",H2285&gt;$H$17,"OK")</f>
        <v>OK</v>
      </c>
      <c r="AF2285" s="5" t="e">
        <f t="shared" si="508"/>
        <v>#N/A</v>
      </c>
    </row>
    <row r="2286" spans="2:32" ht="20.25" customHeight="1" x14ac:dyDescent="0.55000000000000004">
      <c r="B2286" s="9">
        <v>2269</v>
      </c>
      <c r="C2286" s="42"/>
      <c r="D2286" s="43"/>
      <c r="E2286" s="44"/>
      <c r="F2286" s="44"/>
      <c r="G2286" s="43"/>
      <c r="H2286" s="44"/>
      <c r="I2286" s="45"/>
      <c r="M2286" s="5">
        <f t="shared" si="495"/>
        <v>4</v>
      </c>
      <c r="N2286" s="5">
        <f t="shared" si="496"/>
        <v>2</v>
      </c>
      <c r="O2286" s="5" t="str">
        <f t="shared" si="497"/>
        <v/>
      </c>
      <c r="P2286" s="5">
        <f t="shared" si="498"/>
        <v>0</v>
      </c>
      <c r="Q2286" s="5">
        <f t="shared" ca="1" si="499"/>
        <v>126</v>
      </c>
      <c r="R2286" s="26">
        <f t="shared" si="500"/>
        <v>5479</v>
      </c>
      <c r="S2286" s="26">
        <f t="shared" si="501"/>
        <v>5205</v>
      </c>
      <c r="T2286" s="27" t="str" cm="1">
        <f t="array" aca="1" ref="T2286" ca="1">_xlfn.IFS(Q2286="","NG",Q2286&gt;16,"OK",TODAY()&gt;S2286,"OK",Q2286&lt;16,"NG")</f>
        <v>OK</v>
      </c>
      <c r="U2286" s="5" t="str" cm="1">
        <f t="array" aca="1" ref="U2286" ca="1">IFERROR(_xlfn.IFS(T2286&lt;&gt;"OK","NG",M2286=0,"OK",TRUE,"NG"),"")</f>
        <v>NG</v>
      </c>
      <c r="V2286" s="5" t="str">
        <f t="shared" si="502"/>
        <v>NG</v>
      </c>
      <c r="W2286" s="28" t="str">
        <f t="shared" ca="1" si="503"/>
        <v>OK</v>
      </c>
      <c r="X2286" s="5" t="str">
        <f t="shared" si="504"/>
        <v>NG</v>
      </c>
      <c r="Y2286" s="5">
        <f t="shared" ca="1" si="505"/>
        <v>126</v>
      </c>
      <c r="Z2286" s="5">
        <f t="shared" ca="1" si="506"/>
        <v>126</v>
      </c>
      <c r="AA2286" s="5" t="str" cm="1">
        <f t="array" ref="AA2286">_xlfn.IFS(H2286="","OK",H2286&lt;$F$17,"NG",I2286="解雇","NG",OR(I2286="自主退職",I2286="契約満了"),"OK")</f>
        <v>OK</v>
      </c>
      <c r="AB2286" s="5" t="str" cm="1">
        <f t="array" aca="1" ref="AB2286" ca="1">_xlfn.IFS(AA2286="NG","NG",OR(X2286="NG",X2286="ERROR",X2286=FALSE),"NG",U2286="NG","NG",V2286="OK","OK",AD2286="OK","OK")</f>
        <v>NG</v>
      </c>
      <c r="AC2286" s="5" t="str">
        <f t="shared" si="507"/>
        <v>NG</v>
      </c>
      <c r="AD2286" s="5" t="e" cm="1">
        <f t="array" ref="AD2286">_xlfn.IFS(AND(G2286="〇",H2286&lt;&gt;"",I2286&lt;&gt;""),"ERROR",AND(G2286="",H2286&gt;$H$17,I2286&lt;&gt;""),"NG",AND(G2286="〇",H2286="",I2286=""),"OK")</f>
        <v>#N/A</v>
      </c>
      <c r="AE2286" s="5" t="str" cm="1">
        <f t="array" ref="AE2286">_xlfn.IFS(I2286="解雇","NG",H2286="","OK",H2286&lt;$H$17,"NG",H2286&gt;$H$17,"OK")</f>
        <v>OK</v>
      </c>
      <c r="AF2286" s="5" t="e">
        <f t="shared" si="508"/>
        <v>#N/A</v>
      </c>
    </row>
    <row r="2287" spans="2:32" ht="20.25" customHeight="1" x14ac:dyDescent="0.55000000000000004">
      <c r="B2287" s="9">
        <v>2270</v>
      </c>
      <c r="C2287" s="42"/>
      <c r="D2287" s="43"/>
      <c r="E2287" s="44"/>
      <c r="F2287" s="44"/>
      <c r="G2287" s="43"/>
      <c r="H2287" s="44"/>
      <c r="I2287" s="45"/>
      <c r="M2287" s="5">
        <f t="shared" si="495"/>
        <v>4</v>
      </c>
      <c r="N2287" s="5">
        <f t="shared" si="496"/>
        <v>2</v>
      </c>
      <c r="O2287" s="5" t="str">
        <f t="shared" si="497"/>
        <v/>
      </c>
      <c r="P2287" s="5">
        <f t="shared" si="498"/>
        <v>0</v>
      </c>
      <c r="Q2287" s="5">
        <f t="shared" ca="1" si="499"/>
        <v>126</v>
      </c>
      <c r="R2287" s="26">
        <f t="shared" si="500"/>
        <v>5479</v>
      </c>
      <c r="S2287" s="26">
        <f t="shared" si="501"/>
        <v>5205</v>
      </c>
      <c r="T2287" s="27" t="str" cm="1">
        <f t="array" aca="1" ref="T2287" ca="1">_xlfn.IFS(Q2287="","NG",Q2287&gt;16,"OK",TODAY()&gt;S2287,"OK",Q2287&lt;16,"NG")</f>
        <v>OK</v>
      </c>
      <c r="U2287" s="5" t="str" cm="1">
        <f t="array" aca="1" ref="U2287" ca="1">IFERROR(_xlfn.IFS(T2287&lt;&gt;"OK","NG",M2287=0,"OK",TRUE,"NG"),"")</f>
        <v>NG</v>
      </c>
      <c r="V2287" s="5" t="str">
        <f t="shared" si="502"/>
        <v>NG</v>
      </c>
      <c r="W2287" s="28" t="str">
        <f t="shared" ca="1" si="503"/>
        <v>OK</v>
      </c>
      <c r="X2287" s="5" t="str">
        <f t="shared" si="504"/>
        <v>NG</v>
      </c>
      <c r="Y2287" s="5">
        <f t="shared" ca="1" si="505"/>
        <v>126</v>
      </c>
      <c r="Z2287" s="5">
        <f t="shared" ca="1" si="506"/>
        <v>126</v>
      </c>
      <c r="AA2287" s="5" t="str" cm="1">
        <f t="array" ref="AA2287">_xlfn.IFS(H2287="","OK",H2287&lt;$F$17,"NG",I2287="解雇","NG",OR(I2287="自主退職",I2287="契約満了"),"OK")</f>
        <v>OK</v>
      </c>
      <c r="AB2287" s="5" t="str" cm="1">
        <f t="array" aca="1" ref="AB2287" ca="1">_xlfn.IFS(AA2287="NG","NG",OR(X2287="NG",X2287="ERROR",X2287=FALSE),"NG",U2287="NG","NG",V2287="OK","OK",AD2287="OK","OK")</f>
        <v>NG</v>
      </c>
      <c r="AC2287" s="5" t="str">
        <f t="shared" si="507"/>
        <v>NG</v>
      </c>
      <c r="AD2287" s="5" t="e" cm="1">
        <f t="array" ref="AD2287">_xlfn.IFS(AND(G2287="〇",H2287&lt;&gt;"",I2287&lt;&gt;""),"ERROR",AND(G2287="",H2287&gt;$H$17,I2287&lt;&gt;""),"NG",AND(G2287="〇",H2287="",I2287=""),"OK")</f>
        <v>#N/A</v>
      </c>
      <c r="AE2287" s="5" t="str" cm="1">
        <f t="array" ref="AE2287">_xlfn.IFS(I2287="解雇","NG",H2287="","OK",H2287&lt;$H$17,"NG",H2287&gt;$H$17,"OK")</f>
        <v>OK</v>
      </c>
      <c r="AF2287" s="5" t="e">
        <f t="shared" si="508"/>
        <v>#N/A</v>
      </c>
    </row>
    <row r="2288" spans="2:32" ht="20.25" customHeight="1" x14ac:dyDescent="0.55000000000000004">
      <c r="B2288" s="9">
        <v>2271</v>
      </c>
      <c r="C2288" s="42"/>
      <c r="D2288" s="43"/>
      <c r="E2288" s="44"/>
      <c r="F2288" s="44"/>
      <c r="G2288" s="43"/>
      <c r="H2288" s="44"/>
      <c r="I2288" s="45"/>
      <c r="M2288" s="5">
        <f t="shared" si="495"/>
        <v>4</v>
      </c>
      <c r="N2288" s="5">
        <f t="shared" si="496"/>
        <v>2</v>
      </c>
      <c r="O2288" s="5" t="str">
        <f t="shared" si="497"/>
        <v/>
      </c>
      <c r="P2288" s="5">
        <f t="shared" si="498"/>
        <v>0</v>
      </c>
      <c r="Q2288" s="5">
        <f t="shared" ca="1" si="499"/>
        <v>126</v>
      </c>
      <c r="R2288" s="26">
        <f t="shared" si="500"/>
        <v>5479</v>
      </c>
      <c r="S2288" s="26">
        <f t="shared" si="501"/>
        <v>5205</v>
      </c>
      <c r="T2288" s="27" t="str" cm="1">
        <f t="array" aca="1" ref="T2288" ca="1">_xlfn.IFS(Q2288="","NG",Q2288&gt;16,"OK",TODAY()&gt;S2288,"OK",Q2288&lt;16,"NG")</f>
        <v>OK</v>
      </c>
      <c r="U2288" s="5" t="str" cm="1">
        <f t="array" aca="1" ref="U2288" ca="1">IFERROR(_xlfn.IFS(T2288&lt;&gt;"OK","NG",M2288=0,"OK",TRUE,"NG"),"")</f>
        <v>NG</v>
      </c>
      <c r="V2288" s="5" t="str">
        <f t="shared" si="502"/>
        <v>NG</v>
      </c>
      <c r="W2288" s="28" t="str">
        <f t="shared" ca="1" si="503"/>
        <v>OK</v>
      </c>
      <c r="X2288" s="5" t="str">
        <f t="shared" si="504"/>
        <v>NG</v>
      </c>
      <c r="Y2288" s="5">
        <f t="shared" ca="1" si="505"/>
        <v>126</v>
      </c>
      <c r="Z2288" s="5">
        <f t="shared" ca="1" si="506"/>
        <v>126</v>
      </c>
      <c r="AA2288" s="5" t="str" cm="1">
        <f t="array" ref="AA2288">_xlfn.IFS(H2288="","OK",H2288&lt;$F$17,"NG",I2288="解雇","NG",OR(I2288="自主退職",I2288="契約満了"),"OK")</f>
        <v>OK</v>
      </c>
      <c r="AB2288" s="5" t="str" cm="1">
        <f t="array" aca="1" ref="AB2288" ca="1">_xlfn.IFS(AA2288="NG","NG",OR(X2288="NG",X2288="ERROR",X2288=FALSE),"NG",U2288="NG","NG",V2288="OK","OK",AD2288="OK","OK")</f>
        <v>NG</v>
      </c>
      <c r="AC2288" s="5" t="str">
        <f t="shared" si="507"/>
        <v>NG</v>
      </c>
      <c r="AD2288" s="5" t="e" cm="1">
        <f t="array" ref="AD2288">_xlfn.IFS(AND(G2288="〇",H2288&lt;&gt;"",I2288&lt;&gt;""),"ERROR",AND(G2288="",H2288&gt;$H$17,I2288&lt;&gt;""),"NG",AND(G2288="〇",H2288="",I2288=""),"OK")</f>
        <v>#N/A</v>
      </c>
      <c r="AE2288" s="5" t="str" cm="1">
        <f t="array" ref="AE2288">_xlfn.IFS(I2288="解雇","NG",H2288="","OK",H2288&lt;$H$17,"NG",H2288&gt;$H$17,"OK")</f>
        <v>OK</v>
      </c>
      <c r="AF2288" s="5" t="e">
        <f t="shared" si="508"/>
        <v>#N/A</v>
      </c>
    </row>
    <row r="2289" spans="2:32" ht="20.25" customHeight="1" x14ac:dyDescent="0.55000000000000004">
      <c r="B2289" s="9">
        <v>2272</v>
      </c>
      <c r="C2289" s="42"/>
      <c r="D2289" s="43"/>
      <c r="E2289" s="44"/>
      <c r="F2289" s="44"/>
      <c r="G2289" s="43"/>
      <c r="H2289" s="44"/>
      <c r="I2289" s="45"/>
      <c r="M2289" s="5">
        <f t="shared" si="495"/>
        <v>4</v>
      </c>
      <c r="N2289" s="5">
        <f t="shared" si="496"/>
        <v>2</v>
      </c>
      <c r="O2289" s="5" t="str">
        <f t="shared" si="497"/>
        <v/>
      </c>
      <c r="P2289" s="5">
        <f t="shared" si="498"/>
        <v>0</v>
      </c>
      <c r="Q2289" s="5">
        <f t="shared" ca="1" si="499"/>
        <v>126</v>
      </c>
      <c r="R2289" s="26">
        <f t="shared" si="500"/>
        <v>5479</v>
      </c>
      <c r="S2289" s="26">
        <f t="shared" si="501"/>
        <v>5205</v>
      </c>
      <c r="T2289" s="27" t="str" cm="1">
        <f t="array" aca="1" ref="T2289" ca="1">_xlfn.IFS(Q2289="","NG",Q2289&gt;16,"OK",TODAY()&gt;S2289,"OK",Q2289&lt;16,"NG")</f>
        <v>OK</v>
      </c>
      <c r="U2289" s="5" t="str" cm="1">
        <f t="array" aca="1" ref="U2289" ca="1">IFERROR(_xlfn.IFS(T2289&lt;&gt;"OK","NG",M2289=0,"OK",TRUE,"NG"),"")</f>
        <v>NG</v>
      </c>
      <c r="V2289" s="5" t="str">
        <f t="shared" si="502"/>
        <v>NG</v>
      </c>
      <c r="W2289" s="28" t="str">
        <f t="shared" ca="1" si="503"/>
        <v>OK</v>
      </c>
      <c r="X2289" s="5" t="str">
        <f t="shared" si="504"/>
        <v>NG</v>
      </c>
      <c r="Y2289" s="5">
        <f t="shared" ca="1" si="505"/>
        <v>126</v>
      </c>
      <c r="Z2289" s="5">
        <f t="shared" ca="1" si="506"/>
        <v>126</v>
      </c>
      <c r="AA2289" s="5" t="str" cm="1">
        <f t="array" ref="AA2289">_xlfn.IFS(H2289="","OK",H2289&lt;$F$17,"NG",I2289="解雇","NG",OR(I2289="自主退職",I2289="契約満了"),"OK")</f>
        <v>OK</v>
      </c>
      <c r="AB2289" s="5" t="str" cm="1">
        <f t="array" aca="1" ref="AB2289" ca="1">_xlfn.IFS(AA2289="NG","NG",OR(X2289="NG",X2289="ERROR",X2289=FALSE),"NG",U2289="NG","NG",V2289="OK","OK",AD2289="OK","OK")</f>
        <v>NG</v>
      </c>
      <c r="AC2289" s="5" t="str">
        <f t="shared" si="507"/>
        <v>NG</v>
      </c>
      <c r="AD2289" s="5" t="e" cm="1">
        <f t="array" ref="AD2289">_xlfn.IFS(AND(G2289="〇",H2289&lt;&gt;"",I2289&lt;&gt;""),"ERROR",AND(G2289="",H2289&gt;$H$17,I2289&lt;&gt;""),"NG",AND(G2289="〇",H2289="",I2289=""),"OK")</f>
        <v>#N/A</v>
      </c>
      <c r="AE2289" s="5" t="str" cm="1">
        <f t="array" ref="AE2289">_xlfn.IFS(I2289="解雇","NG",H2289="","OK",H2289&lt;$H$17,"NG",H2289&gt;$H$17,"OK")</f>
        <v>OK</v>
      </c>
      <c r="AF2289" s="5" t="e">
        <f t="shared" si="508"/>
        <v>#N/A</v>
      </c>
    </row>
    <row r="2290" spans="2:32" ht="20.25" customHeight="1" x14ac:dyDescent="0.55000000000000004">
      <c r="B2290" s="9">
        <v>2273</v>
      </c>
      <c r="C2290" s="42"/>
      <c r="D2290" s="43"/>
      <c r="E2290" s="44"/>
      <c r="F2290" s="44"/>
      <c r="G2290" s="43"/>
      <c r="H2290" s="44"/>
      <c r="I2290" s="45"/>
      <c r="M2290" s="5">
        <f t="shared" si="495"/>
        <v>4</v>
      </c>
      <c r="N2290" s="5">
        <f t="shared" si="496"/>
        <v>2</v>
      </c>
      <c r="O2290" s="5" t="str">
        <f t="shared" si="497"/>
        <v/>
      </c>
      <c r="P2290" s="5">
        <f t="shared" si="498"/>
        <v>0</v>
      </c>
      <c r="Q2290" s="5">
        <f t="shared" ca="1" si="499"/>
        <v>126</v>
      </c>
      <c r="R2290" s="26">
        <f t="shared" si="500"/>
        <v>5479</v>
      </c>
      <c r="S2290" s="26">
        <f t="shared" si="501"/>
        <v>5205</v>
      </c>
      <c r="T2290" s="27" t="str" cm="1">
        <f t="array" aca="1" ref="T2290" ca="1">_xlfn.IFS(Q2290="","NG",Q2290&gt;16,"OK",TODAY()&gt;S2290,"OK",Q2290&lt;16,"NG")</f>
        <v>OK</v>
      </c>
      <c r="U2290" s="5" t="str" cm="1">
        <f t="array" aca="1" ref="U2290" ca="1">IFERROR(_xlfn.IFS(T2290&lt;&gt;"OK","NG",M2290=0,"OK",TRUE,"NG"),"")</f>
        <v>NG</v>
      </c>
      <c r="V2290" s="5" t="str">
        <f t="shared" si="502"/>
        <v>NG</v>
      </c>
      <c r="W2290" s="28" t="str">
        <f t="shared" ca="1" si="503"/>
        <v>OK</v>
      </c>
      <c r="X2290" s="5" t="str">
        <f t="shared" si="504"/>
        <v>NG</v>
      </c>
      <c r="Y2290" s="5">
        <f t="shared" ca="1" si="505"/>
        <v>126</v>
      </c>
      <c r="Z2290" s="5">
        <f t="shared" ca="1" si="506"/>
        <v>126</v>
      </c>
      <c r="AA2290" s="5" t="str" cm="1">
        <f t="array" ref="AA2290">_xlfn.IFS(H2290="","OK",H2290&lt;$F$17,"NG",I2290="解雇","NG",OR(I2290="自主退職",I2290="契約満了"),"OK")</f>
        <v>OK</v>
      </c>
      <c r="AB2290" s="5" t="str" cm="1">
        <f t="array" aca="1" ref="AB2290" ca="1">_xlfn.IFS(AA2290="NG","NG",OR(X2290="NG",X2290="ERROR",X2290=FALSE),"NG",U2290="NG","NG",V2290="OK","OK",AD2290="OK","OK")</f>
        <v>NG</v>
      </c>
      <c r="AC2290" s="5" t="str">
        <f t="shared" si="507"/>
        <v>NG</v>
      </c>
      <c r="AD2290" s="5" t="e" cm="1">
        <f t="array" ref="AD2290">_xlfn.IFS(AND(G2290="〇",H2290&lt;&gt;"",I2290&lt;&gt;""),"ERROR",AND(G2290="",H2290&gt;$H$17,I2290&lt;&gt;""),"NG",AND(G2290="〇",H2290="",I2290=""),"OK")</f>
        <v>#N/A</v>
      </c>
      <c r="AE2290" s="5" t="str" cm="1">
        <f t="array" ref="AE2290">_xlfn.IFS(I2290="解雇","NG",H2290="","OK",H2290&lt;$H$17,"NG",H2290&gt;$H$17,"OK")</f>
        <v>OK</v>
      </c>
      <c r="AF2290" s="5" t="e">
        <f t="shared" si="508"/>
        <v>#N/A</v>
      </c>
    </row>
    <row r="2291" spans="2:32" ht="20.25" customHeight="1" x14ac:dyDescent="0.55000000000000004">
      <c r="B2291" s="9">
        <v>2274</v>
      </c>
      <c r="C2291" s="42"/>
      <c r="D2291" s="43"/>
      <c r="E2291" s="44"/>
      <c r="F2291" s="44"/>
      <c r="G2291" s="43"/>
      <c r="H2291" s="44"/>
      <c r="I2291" s="45"/>
      <c r="M2291" s="5">
        <f t="shared" si="495"/>
        <v>4</v>
      </c>
      <c r="N2291" s="5">
        <f t="shared" si="496"/>
        <v>2</v>
      </c>
      <c r="O2291" s="5" t="str">
        <f t="shared" si="497"/>
        <v/>
      </c>
      <c r="P2291" s="5">
        <f t="shared" si="498"/>
        <v>0</v>
      </c>
      <c r="Q2291" s="5">
        <f t="shared" ca="1" si="499"/>
        <v>126</v>
      </c>
      <c r="R2291" s="26">
        <f t="shared" si="500"/>
        <v>5479</v>
      </c>
      <c r="S2291" s="26">
        <f t="shared" si="501"/>
        <v>5205</v>
      </c>
      <c r="T2291" s="27" t="str" cm="1">
        <f t="array" aca="1" ref="T2291" ca="1">_xlfn.IFS(Q2291="","NG",Q2291&gt;16,"OK",TODAY()&gt;S2291,"OK",Q2291&lt;16,"NG")</f>
        <v>OK</v>
      </c>
      <c r="U2291" s="5" t="str" cm="1">
        <f t="array" aca="1" ref="U2291" ca="1">IFERROR(_xlfn.IFS(T2291&lt;&gt;"OK","NG",M2291=0,"OK",TRUE,"NG"),"")</f>
        <v>NG</v>
      </c>
      <c r="V2291" s="5" t="str">
        <f t="shared" si="502"/>
        <v>NG</v>
      </c>
      <c r="W2291" s="28" t="str">
        <f t="shared" ca="1" si="503"/>
        <v>OK</v>
      </c>
      <c r="X2291" s="5" t="str">
        <f t="shared" si="504"/>
        <v>NG</v>
      </c>
      <c r="Y2291" s="5">
        <f t="shared" ca="1" si="505"/>
        <v>126</v>
      </c>
      <c r="Z2291" s="5">
        <f t="shared" ca="1" si="506"/>
        <v>126</v>
      </c>
      <c r="AA2291" s="5" t="str" cm="1">
        <f t="array" ref="AA2291">_xlfn.IFS(H2291="","OK",H2291&lt;$F$17,"NG",I2291="解雇","NG",OR(I2291="自主退職",I2291="契約満了"),"OK")</f>
        <v>OK</v>
      </c>
      <c r="AB2291" s="5" t="str" cm="1">
        <f t="array" aca="1" ref="AB2291" ca="1">_xlfn.IFS(AA2291="NG","NG",OR(X2291="NG",X2291="ERROR",X2291=FALSE),"NG",U2291="NG","NG",V2291="OK","OK",AD2291="OK","OK")</f>
        <v>NG</v>
      </c>
      <c r="AC2291" s="5" t="str">
        <f t="shared" si="507"/>
        <v>NG</v>
      </c>
      <c r="AD2291" s="5" t="e" cm="1">
        <f t="array" ref="AD2291">_xlfn.IFS(AND(G2291="〇",H2291&lt;&gt;"",I2291&lt;&gt;""),"ERROR",AND(G2291="",H2291&gt;$H$17,I2291&lt;&gt;""),"NG",AND(G2291="〇",H2291="",I2291=""),"OK")</f>
        <v>#N/A</v>
      </c>
      <c r="AE2291" s="5" t="str" cm="1">
        <f t="array" ref="AE2291">_xlfn.IFS(I2291="解雇","NG",H2291="","OK",H2291&lt;$H$17,"NG",H2291&gt;$H$17,"OK")</f>
        <v>OK</v>
      </c>
      <c r="AF2291" s="5" t="e">
        <f t="shared" si="508"/>
        <v>#N/A</v>
      </c>
    </row>
    <row r="2292" spans="2:32" ht="20.25" customHeight="1" x14ac:dyDescent="0.55000000000000004">
      <c r="B2292" s="9">
        <v>2275</v>
      </c>
      <c r="C2292" s="42"/>
      <c r="D2292" s="43"/>
      <c r="E2292" s="44"/>
      <c r="F2292" s="44"/>
      <c r="G2292" s="43"/>
      <c r="H2292" s="44"/>
      <c r="I2292" s="45"/>
      <c r="M2292" s="5">
        <f t="shared" si="495"/>
        <v>4</v>
      </c>
      <c r="N2292" s="5">
        <f t="shared" si="496"/>
        <v>2</v>
      </c>
      <c r="O2292" s="5" t="str">
        <f t="shared" si="497"/>
        <v/>
      </c>
      <c r="P2292" s="5">
        <f t="shared" si="498"/>
        <v>0</v>
      </c>
      <c r="Q2292" s="5">
        <f t="shared" ca="1" si="499"/>
        <v>126</v>
      </c>
      <c r="R2292" s="26">
        <f t="shared" si="500"/>
        <v>5479</v>
      </c>
      <c r="S2292" s="26">
        <f t="shared" si="501"/>
        <v>5205</v>
      </c>
      <c r="T2292" s="27" t="str" cm="1">
        <f t="array" aca="1" ref="T2292" ca="1">_xlfn.IFS(Q2292="","NG",Q2292&gt;16,"OK",TODAY()&gt;S2292,"OK",Q2292&lt;16,"NG")</f>
        <v>OK</v>
      </c>
      <c r="U2292" s="5" t="str" cm="1">
        <f t="array" aca="1" ref="U2292" ca="1">IFERROR(_xlfn.IFS(T2292&lt;&gt;"OK","NG",M2292=0,"OK",TRUE,"NG"),"")</f>
        <v>NG</v>
      </c>
      <c r="V2292" s="5" t="str">
        <f t="shared" si="502"/>
        <v>NG</v>
      </c>
      <c r="W2292" s="28" t="str">
        <f t="shared" ca="1" si="503"/>
        <v>OK</v>
      </c>
      <c r="X2292" s="5" t="str">
        <f t="shared" si="504"/>
        <v>NG</v>
      </c>
      <c r="Y2292" s="5">
        <f t="shared" ca="1" si="505"/>
        <v>126</v>
      </c>
      <c r="Z2292" s="5">
        <f t="shared" ca="1" si="506"/>
        <v>126</v>
      </c>
      <c r="AA2292" s="5" t="str" cm="1">
        <f t="array" ref="AA2292">_xlfn.IFS(H2292="","OK",H2292&lt;$F$17,"NG",I2292="解雇","NG",OR(I2292="自主退職",I2292="契約満了"),"OK")</f>
        <v>OK</v>
      </c>
      <c r="AB2292" s="5" t="str" cm="1">
        <f t="array" aca="1" ref="AB2292" ca="1">_xlfn.IFS(AA2292="NG","NG",OR(X2292="NG",X2292="ERROR",X2292=FALSE),"NG",U2292="NG","NG",V2292="OK","OK",AD2292="OK","OK")</f>
        <v>NG</v>
      </c>
      <c r="AC2292" s="5" t="str">
        <f t="shared" si="507"/>
        <v>NG</v>
      </c>
      <c r="AD2292" s="5" t="e" cm="1">
        <f t="array" ref="AD2292">_xlfn.IFS(AND(G2292="〇",H2292&lt;&gt;"",I2292&lt;&gt;""),"ERROR",AND(G2292="",H2292&gt;$H$17,I2292&lt;&gt;""),"NG",AND(G2292="〇",H2292="",I2292=""),"OK")</f>
        <v>#N/A</v>
      </c>
      <c r="AE2292" s="5" t="str" cm="1">
        <f t="array" ref="AE2292">_xlfn.IFS(I2292="解雇","NG",H2292="","OK",H2292&lt;$H$17,"NG",H2292&gt;$H$17,"OK")</f>
        <v>OK</v>
      </c>
      <c r="AF2292" s="5" t="e">
        <f t="shared" si="508"/>
        <v>#N/A</v>
      </c>
    </row>
    <row r="2293" spans="2:32" ht="20.25" customHeight="1" x14ac:dyDescent="0.55000000000000004">
      <c r="B2293" s="9">
        <v>2276</v>
      </c>
      <c r="C2293" s="42"/>
      <c r="D2293" s="43"/>
      <c r="E2293" s="44"/>
      <c r="F2293" s="44"/>
      <c r="G2293" s="43"/>
      <c r="H2293" s="44"/>
      <c r="I2293" s="45"/>
      <c r="M2293" s="5">
        <f t="shared" si="495"/>
        <v>4</v>
      </c>
      <c r="N2293" s="5">
        <f t="shared" si="496"/>
        <v>2</v>
      </c>
      <c r="O2293" s="5" t="str">
        <f t="shared" si="497"/>
        <v/>
      </c>
      <c r="P2293" s="5">
        <f t="shared" si="498"/>
        <v>0</v>
      </c>
      <c r="Q2293" s="5">
        <f t="shared" ca="1" si="499"/>
        <v>126</v>
      </c>
      <c r="R2293" s="26">
        <f t="shared" si="500"/>
        <v>5479</v>
      </c>
      <c r="S2293" s="26">
        <f t="shared" si="501"/>
        <v>5205</v>
      </c>
      <c r="T2293" s="27" t="str" cm="1">
        <f t="array" aca="1" ref="T2293" ca="1">_xlfn.IFS(Q2293="","NG",Q2293&gt;16,"OK",TODAY()&gt;S2293,"OK",Q2293&lt;16,"NG")</f>
        <v>OK</v>
      </c>
      <c r="U2293" s="5" t="str" cm="1">
        <f t="array" aca="1" ref="U2293" ca="1">IFERROR(_xlfn.IFS(T2293&lt;&gt;"OK","NG",M2293=0,"OK",TRUE,"NG"),"")</f>
        <v>NG</v>
      </c>
      <c r="V2293" s="5" t="str">
        <f t="shared" si="502"/>
        <v>NG</v>
      </c>
      <c r="W2293" s="28" t="str">
        <f t="shared" ca="1" si="503"/>
        <v>OK</v>
      </c>
      <c r="X2293" s="5" t="str">
        <f t="shared" si="504"/>
        <v>NG</v>
      </c>
      <c r="Y2293" s="5">
        <f t="shared" ca="1" si="505"/>
        <v>126</v>
      </c>
      <c r="Z2293" s="5">
        <f t="shared" ca="1" si="506"/>
        <v>126</v>
      </c>
      <c r="AA2293" s="5" t="str" cm="1">
        <f t="array" ref="AA2293">_xlfn.IFS(H2293="","OK",H2293&lt;$F$17,"NG",I2293="解雇","NG",OR(I2293="自主退職",I2293="契約満了"),"OK")</f>
        <v>OK</v>
      </c>
      <c r="AB2293" s="5" t="str" cm="1">
        <f t="array" aca="1" ref="AB2293" ca="1">_xlfn.IFS(AA2293="NG","NG",OR(X2293="NG",X2293="ERROR",X2293=FALSE),"NG",U2293="NG","NG",V2293="OK","OK",AD2293="OK","OK")</f>
        <v>NG</v>
      </c>
      <c r="AC2293" s="5" t="str">
        <f t="shared" si="507"/>
        <v>NG</v>
      </c>
      <c r="AD2293" s="5" t="e" cm="1">
        <f t="array" ref="AD2293">_xlfn.IFS(AND(G2293="〇",H2293&lt;&gt;"",I2293&lt;&gt;""),"ERROR",AND(G2293="",H2293&gt;$H$17,I2293&lt;&gt;""),"NG",AND(G2293="〇",H2293="",I2293=""),"OK")</f>
        <v>#N/A</v>
      </c>
      <c r="AE2293" s="5" t="str" cm="1">
        <f t="array" ref="AE2293">_xlfn.IFS(I2293="解雇","NG",H2293="","OK",H2293&lt;$H$17,"NG",H2293&gt;$H$17,"OK")</f>
        <v>OK</v>
      </c>
      <c r="AF2293" s="5" t="e">
        <f t="shared" si="508"/>
        <v>#N/A</v>
      </c>
    </row>
    <row r="2294" spans="2:32" ht="20.25" customHeight="1" x14ac:dyDescent="0.55000000000000004">
      <c r="B2294" s="9">
        <v>2277</v>
      </c>
      <c r="C2294" s="42"/>
      <c r="D2294" s="43"/>
      <c r="E2294" s="44"/>
      <c r="F2294" s="44"/>
      <c r="G2294" s="43"/>
      <c r="H2294" s="44"/>
      <c r="I2294" s="45"/>
      <c r="M2294" s="5">
        <f t="shared" si="495"/>
        <v>4</v>
      </c>
      <c r="N2294" s="5">
        <f t="shared" si="496"/>
        <v>2</v>
      </c>
      <c r="O2294" s="5" t="str">
        <f t="shared" si="497"/>
        <v/>
      </c>
      <c r="P2294" s="5">
        <f t="shared" si="498"/>
        <v>0</v>
      </c>
      <c r="Q2294" s="5">
        <f t="shared" ca="1" si="499"/>
        <v>126</v>
      </c>
      <c r="R2294" s="26">
        <f t="shared" si="500"/>
        <v>5479</v>
      </c>
      <c r="S2294" s="26">
        <f t="shared" si="501"/>
        <v>5205</v>
      </c>
      <c r="T2294" s="27" t="str" cm="1">
        <f t="array" aca="1" ref="T2294" ca="1">_xlfn.IFS(Q2294="","NG",Q2294&gt;16,"OK",TODAY()&gt;S2294,"OK",Q2294&lt;16,"NG")</f>
        <v>OK</v>
      </c>
      <c r="U2294" s="5" t="str" cm="1">
        <f t="array" aca="1" ref="U2294" ca="1">IFERROR(_xlfn.IFS(T2294&lt;&gt;"OK","NG",M2294=0,"OK",TRUE,"NG"),"")</f>
        <v>NG</v>
      </c>
      <c r="V2294" s="5" t="str">
        <f t="shared" si="502"/>
        <v>NG</v>
      </c>
      <c r="W2294" s="28" t="str">
        <f t="shared" ca="1" si="503"/>
        <v>OK</v>
      </c>
      <c r="X2294" s="5" t="str">
        <f t="shared" si="504"/>
        <v>NG</v>
      </c>
      <c r="Y2294" s="5">
        <f t="shared" ca="1" si="505"/>
        <v>126</v>
      </c>
      <c r="Z2294" s="5">
        <f t="shared" ca="1" si="506"/>
        <v>126</v>
      </c>
      <c r="AA2294" s="5" t="str" cm="1">
        <f t="array" ref="AA2294">_xlfn.IFS(H2294="","OK",H2294&lt;$F$17,"NG",I2294="解雇","NG",OR(I2294="自主退職",I2294="契約満了"),"OK")</f>
        <v>OK</v>
      </c>
      <c r="AB2294" s="5" t="str" cm="1">
        <f t="array" aca="1" ref="AB2294" ca="1">_xlfn.IFS(AA2294="NG","NG",OR(X2294="NG",X2294="ERROR",X2294=FALSE),"NG",U2294="NG","NG",V2294="OK","OK",AD2294="OK","OK")</f>
        <v>NG</v>
      </c>
      <c r="AC2294" s="5" t="str">
        <f t="shared" si="507"/>
        <v>NG</v>
      </c>
      <c r="AD2294" s="5" t="e" cm="1">
        <f t="array" ref="AD2294">_xlfn.IFS(AND(G2294="〇",H2294&lt;&gt;"",I2294&lt;&gt;""),"ERROR",AND(G2294="",H2294&gt;$H$17,I2294&lt;&gt;""),"NG",AND(G2294="〇",H2294="",I2294=""),"OK")</f>
        <v>#N/A</v>
      </c>
      <c r="AE2294" s="5" t="str" cm="1">
        <f t="array" ref="AE2294">_xlfn.IFS(I2294="解雇","NG",H2294="","OK",H2294&lt;$H$17,"NG",H2294&gt;$H$17,"OK")</f>
        <v>OK</v>
      </c>
      <c r="AF2294" s="5" t="e">
        <f t="shared" si="508"/>
        <v>#N/A</v>
      </c>
    </row>
    <row r="2295" spans="2:32" ht="20.25" customHeight="1" x14ac:dyDescent="0.55000000000000004">
      <c r="B2295" s="9">
        <v>2278</v>
      </c>
      <c r="C2295" s="42"/>
      <c r="D2295" s="43"/>
      <c r="E2295" s="44"/>
      <c r="F2295" s="44"/>
      <c r="G2295" s="43"/>
      <c r="H2295" s="44"/>
      <c r="I2295" s="45"/>
      <c r="M2295" s="5">
        <f t="shared" si="495"/>
        <v>4</v>
      </c>
      <c r="N2295" s="5">
        <f t="shared" si="496"/>
        <v>2</v>
      </c>
      <c r="O2295" s="5" t="str">
        <f t="shared" si="497"/>
        <v/>
      </c>
      <c r="P2295" s="5">
        <f t="shared" si="498"/>
        <v>0</v>
      </c>
      <c r="Q2295" s="5">
        <f t="shared" ca="1" si="499"/>
        <v>126</v>
      </c>
      <c r="R2295" s="26">
        <f t="shared" si="500"/>
        <v>5479</v>
      </c>
      <c r="S2295" s="26">
        <f t="shared" si="501"/>
        <v>5205</v>
      </c>
      <c r="T2295" s="27" t="str" cm="1">
        <f t="array" aca="1" ref="T2295" ca="1">_xlfn.IFS(Q2295="","NG",Q2295&gt;16,"OK",TODAY()&gt;S2295,"OK",Q2295&lt;16,"NG")</f>
        <v>OK</v>
      </c>
      <c r="U2295" s="5" t="str" cm="1">
        <f t="array" aca="1" ref="U2295" ca="1">IFERROR(_xlfn.IFS(T2295&lt;&gt;"OK","NG",M2295=0,"OK",TRUE,"NG"),"")</f>
        <v>NG</v>
      </c>
      <c r="V2295" s="5" t="str">
        <f t="shared" si="502"/>
        <v>NG</v>
      </c>
      <c r="W2295" s="28" t="str">
        <f t="shared" ca="1" si="503"/>
        <v>OK</v>
      </c>
      <c r="X2295" s="5" t="str">
        <f t="shared" si="504"/>
        <v>NG</v>
      </c>
      <c r="Y2295" s="5">
        <f t="shared" ca="1" si="505"/>
        <v>126</v>
      </c>
      <c r="Z2295" s="5">
        <f t="shared" ca="1" si="506"/>
        <v>126</v>
      </c>
      <c r="AA2295" s="5" t="str" cm="1">
        <f t="array" ref="AA2295">_xlfn.IFS(H2295="","OK",H2295&lt;$F$17,"NG",I2295="解雇","NG",OR(I2295="自主退職",I2295="契約満了"),"OK")</f>
        <v>OK</v>
      </c>
      <c r="AB2295" s="5" t="str" cm="1">
        <f t="array" aca="1" ref="AB2295" ca="1">_xlfn.IFS(AA2295="NG","NG",OR(X2295="NG",X2295="ERROR",X2295=FALSE),"NG",U2295="NG","NG",V2295="OK","OK",AD2295="OK","OK")</f>
        <v>NG</v>
      </c>
      <c r="AC2295" s="5" t="str">
        <f t="shared" si="507"/>
        <v>NG</v>
      </c>
      <c r="AD2295" s="5" t="e" cm="1">
        <f t="array" ref="AD2295">_xlfn.IFS(AND(G2295="〇",H2295&lt;&gt;"",I2295&lt;&gt;""),"ERROR",AND(G2295="",H2295&gt;$H$17,I2295&lt;&gt;""),"NG",AND(G2295="〇",H2295="",I2295=""),"OK")</f>
        <v>#N/A</v>
      </c>
      <c r="AE2295" s="5" t="str" cm="1">
        <f t="array" ref="AE2295">_xlfn.IFS(I2295="解雇","NG",H2295="","OK",H2295&lt;$H$17,"NG",H2295&gt;$H$17,"OK")</f>
        <v>OK</v>
      </c>
      <c r="AF2295" s="5" t="e">
        <f t="shared" si="508"/>
        <v>#N/A</v>
      </c>
    </row>
    <row r="2296" spans="2:32" ht="20.25" customHeight="1" x14ac:dyDescent="0.55000000000000004">
      <c r="B2296" s="9">
        <v>2279</v>
      </c>
      <c r="C2296" s="42"/>
      <c r="D2296" s="43"/>
      <c r="E2296" s="44"/>
      <c r="F2296" s="44"/>
      <c r="G2296" s="43"/>
      <c r="H2296" s="44"/>
      <c r="I2296" s="45"/>
      <c r="M2296" s="5">
        <f t="shared" si="495"/>
        <v>4</v>
      </c>
      <c r="N2296" s="5">
        <f t="shared" si="496"/>
        <v>2</v>
      </c>
      <c r="O2296" s="5" t="str">
        <f t="shared" si="497"/>
        <v/>
      </c>
      <c r="P2296" s="5">
        <f t="shared" si="498"/>
        <v>0</v>
      </c>
      <c r="Q2296" s="5">
        <f t="shared" ca="1" si="499"/>
        <v>126</v>
      </c>
      <c r="R2296" s="26">
        <f t="shared" si="500"/>
        <v>5479</v>
      </c>
      <c r="S2296" s="26">
        <f t="shared" si="501"/>
        <v>5205</v>
      </c>
      <c r="T2296" s="27" t="str" cm="1">
        <f t="array" aca="1" ref="T2296" ca="1">_xlfn.IFS(Q2296="","NG",Q2296&gt;16,"OK",TODAY()&gt;S2296,"OK",Q2296&lt;16,"NG")</f>
        <v>OK</v>
      </c>
      <c r="U2296" s="5" t="str" cm="1">
        <f t="array" aca="1" ref="U2296" ca="1">IFERROR(_xlfn.IFS(T2296&lt;&gt;"OK","NG",M2296=0,"OK",TRUE,"NG"),"")</f>
        <v>NG</v>
      </c>
      <c r="V2296" s="5" t="str">
        <f t="shared" si="502"/>
        <v>NG</v>
      </c>
      <c r="W2296" s="28" t="str">
        <f t="shared" ca="1" si="503"/>
        <v>OK</v>
      </c>
      <c r="X2296" s="5" t="str">
        <f t="shared" si="504"/>
        <v>NG</v>
      </c>
      <c r="Y2296" s="5">
        <f t="shared" ca="1" si="505"/>
        <v>126</v>
      </c>
      <c r="Z2296" s="5">
        <f t="shared" ca="1" si="506"/>
        <v>126</v>
      </c>
      <c r="AA2296" s="5" t="str" cm="1">
        <f t="array" ref="AA2296">_xlfn.IFS(H2296="","OK",H2296&lt;$F$17,"NG",I2296="解雇","NG",OR(I2296="自主退職",I2296="契約満了"),"OK")</f>
        <v>OK</v>
      </c>
      <c r="AB2296" s="5" t="str" cm="1">
        <f t="array" aca="1" ref="AB2296" ca="1">_xlfn.IFS(AA2296="NG","NG",OR(X2296="NG",X2296="ERROR",X2296=FALSE),"NG",U2296="NG","NG",V2296="OK","OK",AD2296="OK","OK")</f>
        <v>NG</v>
      </c>
      <c r="AC2296" s="5" t="str">
        <f t="shared" si="507"/>
        <v>NG</v>
      </c>
      <c r="AD2296" s="5" t="e" cm="1">
        <f t="array" ref="AD2296">_xlfn.IFS(AND(G2296="〇",H2296&lt;&gt;"",I2296&lt;&gt;""),"ERROR",AND(G2296="",H2296&gt;$H$17,I2296&lt;&gt;""),"NG",AND(G2296="〇",H2296="",I2296=""),"OK")</f>
        <v>#N/A</v>
      </c>
      <c r="AE2296" s="5" t="str" cm="1">
        <f t="array" ref="AE2296">_xlfn.IFS(I2296="解雇","NG",H2296="","OK",H2296&lt;$H$17,"NG",H2296&gt;$H$17,"OK")</f>
        <v>OK</v>
      </c>
      <c r="AF2296" s="5" t="e">
        <f t="shared" si="508"/>
        <v>#N/A</v>
      </c>
    </row>
    <row r="2297" spans="2:32" ht="20.25" customHeight="1" x14ac:dyDescent="0.55000000000000004">
      <c r="B2297" s="9">
        <v>2280</v>
      </c>
      <c r="C2297" s="42"/>
      <c r="D2297" s="43"/>
      <c r="E2297" s="44"/>
      <c r="F2297" s="44"/>
      <c r="G2297" s="43"/>
      <c r="H2297" s="44"/>
      <c r="I2297" s="45"/>
      <c r="M2297" s="5">
        <f t="shared" si="495"/>
        <v>4</v>
      </c>
      <c r="N2297" s="5">
        <f t="shared" si="496"/>
        <v>2</v>
      </c>
      <c r="O2297" s="5" t="str">
        <f t="shared" si="497"/>
        <v/>
      </c>
      <c r="P2297" s="5">
        <f t="shared" si="498"/>
        <v>0</v>
      </c>
      <c r="Q2297" s="5">
        <f t="shared" ca="1" si="499"/>
        <v>126</v>
      </c>
      <c r="R2297" s="26">
        <f t="shared" si="500"/>
        <v>5479</v>
      </c>
      <c r="S2297" s="26">
        <f t="shared" si="501"/>
        <v>5205</v>
      </c>
      <c r="T2297" s="27" t="str" cm="1">
        <f t="array" aca="1" ref="T2297" ca="1">_xlfn.IFS(Q2297="","NG",Q2297&gt;16,"OK",TODAY()&gt;S2297,"OK",Q2297&lt;16,"NG")</f>
        <v>OK</v>
      </c>
      <c r="U2297" s="5" t="str" cm="1">
        <f t="array" aca="1" ref="U2297" ca="1">IFERROR(_xlfn.IFS(T2297&lt;&gt;"OK","NG",M2297=0,"OK",TRUE,"NG"),"")</f>
        <v>NG</v>
      </c>
      <c r="V2297" s="5" t="str">
        <f t="shared" si="502"/>
        <v>NG</v>
      </c>
      <c r="W2297" s="28" t="str">
        <f t="shared" ca="1" si="503"/>
        <v>OK</v>
      </c>
      <c r="X2297" s="5" t="str">
        <f t="shared" si="504"/>
        <v>NG</v>
      </c>
      <c r="Y2297" s="5">
        <f t="shared" ca="1" si="505"/>
        <v>126</v>
      </c>
      <c r="Z2297" s="5">
        <f t="shared" ca="1" si="506"/>
        <v>126</v>
      </c>
      <c r="AA2297" s="5" t="str" cm="1">
        <f t="array" ref="AA2297">_xlfn.IFS(H2297="","OK",H2297&lt;$F$17,"NG",I2297="解雇","NG",OR(I2297="自主退職",I2297="契約満了"),"OK")</f>
        <v>OK</v>
      </c>
      <c r="AB2297" s="5" t="str" cm="1">
        <f t="array" aca="1" ref="AB2297" ca="1">_xlfn.IFS(AA2297="NG","NG",OR(X2297="NG",X2297="ERROR",X2297=FALSE),"NG",U2297="NG","NG",V2297="OK","OK",AD2297="OK","OK")</f>
        <v>NG</v>
      </c>
      <c r="AC2297" s="5" t="str">
        <f t="shared" si="507"/>
        <v>NG</v>
      </c>
      <c r="AD2297" s="5" t="e" cm="1">
        <f t="array" ref="AD2297">_xlfn.IFS(AND(G2297="〇",H2297&lt;&gt;"",I2297&lt;&gt;""),"ERROR",AND(G2297="",H2297&gt;$H$17,I2297&lt;&gt;""),"NG",AND(G2297="〇",H2297="",I2297=""),"OK")</f>
        <v>#N/A</v>
      </c>
      <c r="AE2297" s="5" t="str" cm="1">
        <f t="array" ref="AE2297">_xlfn.IFS(I2297="解雇","NG",H2297="","OK",H2297&lt;$H$17,"NG",H2297&gt;$H$17,"OK")</f>
        <v>OK</v>
      </c>
      <c r="AF2297" s="5" t="e">
        <f t="shared" si="508"/>
        <v>#N/A</v>
      </c>
    </row>
    <row r="2298" spans="2:32" ht="20.25" customHeight="1" x14ac:dyDescent="0.55000000000000004">
      <c r="B2298" s="9">
        <v>2281</v>
      </c>
      <c r="C2298" s="42"/>
      <c r="D2298" s="43"/>
      <c r="E2298" s="44"/>
      <c r="F2298" s="44"/>
      <c r="G2298" s="43"/>
      <c r="H2298" s="44"/>
      <c r="I2298" s="45"/>
      <c r="M2298" s="5">
        <f t="shared" si="495"/>
        <v>4</v>
      </c>
      <c r="N2298" s="5">
        <f t="shared" si="496"/>
        <v>2</v>
      </c>
      <c r="O2298" s="5" t="str">
        <f t="shared" si="497"/>
        <v/>
      </c>
      <c r="P2298" s="5">
        <f t="shared" si="498"/>
        <v>0</v>
      </c>
      <c r="Q2298" s="5">
        <f t="shared" ca="1" si="499"/>
        <v>126</v>
      </c>
      <c r="R2298" s="26">
        <f t="shared" si="500"/>
        <v>5479</v>
      </c>
      <c r="S2298" s="26">
        <f t="shared" si="501"/>
        <v>5205</v>
      </c>
      <c r="T2298" s="27" t="str" cm="1">
        <f t="array" aca="1" ref="T2298" ca="1">_xlfn.IFS(Q2298="","NG",Q2298&gt;16,"OK",TODAY()&gt;S2298,"OK",Q2298&lt;16,"NG")</f>
        <v>OK</v>
      </c>
      <c r="U2298" s="5" t="str" cm="1">
        <f t="array" aca="1" ref="U2298" ca="1">IFERROR(_xlfn.IFS(T2298&lt;&gt;"OK","NG",M2298=0,"OK",TRUE,"NG"),"")</f>
        <v>NG</v>
      </c>
      <c r="V2298" s="5" t="str">
        <f t="shared" si="502"/>
        <v>NG</v>
      </c>
      <c r="W2298" s="28" t="str">
        <f t="shared" ca="1" si="503"/>
        <v>OK</v>
      </c>
      <c r="X2298" s="5" t="str">
        <f t="shared" si="504"/>
        <v>NG</v>
      </c>
      <c r="Y2298" s="5">
        <f t="shared" ca="1" si="505"/>
        <v>126</v>
      </c>
      <c r="Z2298" s="5">
        <f t="shared" ca="1" si="506"/>
        <v>126</v>
      </c>
      <c r="AA2298" s="5" t="str" cm="1">
        <f t="array" ref="AA2298">_xlfn.IFS(H2298="","OK",H2298&lt;$F$17,"NG",I2298="解雇","NG",OR(I2298="自主退職",I2298="契約満了"),"OK")</f>
        <v>OK</v>
      </c>
      <c r="AB2298" s="5" t="str" cm="1">
        <f t="array" aca="1" ref="AB2298" ca="1">_xlfn.IFS(AA2298="NG","NG",OR(X2298="NG",X2298="ERROR",X2298=FALSE),"NG",U2298="NG","NG",V2298="OK","OK",AD2298="OK","OK")</f>
        <v>NG</v>
      </c>
      <c r="AC2298" s="5" t="str">
        <f t="shared" si="507"/>
        <v>NG</v>
      </c>
      <c r="AD2298" s="5" t="e" cm="1">
        <f t="array" ref="AD2298">_xlfn.IFS(AND(G2298="〇",H2298&lt;&gt;"",I2298&lt;&gt;""),"ERROR",AND(G2298="",H2298&gt;$H$17,I2298&lt;&gt;""),"NG",AND(G2298="〇",H2298="",I2298=""),"OK")</f>
        <v>#N/A</v>
      </c>
      <c r="AE2298" s="5" t="str" cm="1">
        <f t="array" ref="AE2298">_xlfn.IFS(I2298="解雇","NG",H2298="","OK",H2298&lt;$H$17,"NG",H2298&gt;$H$17,"OK")</f>
        <v>OK</v>
      </c>
      <c r="AF2298" s="5" t="e">
        <f t="shared" si="508"/>
        <v>#N/A</v>
      </c>
    </row>
    <row r="2299" spans="2:32" ht="20.25" customHeight="1" x14ac:dyDescent="0.55000000000000004">
      <c r="B2299" s="9">
        <v>2282</v>
      </c>
      <c r="C2299" s="42"/>
      <c r="D2299" s="43"/>
      <c r="E2299" s="44"/>
      <c r="F2299" s="44"/>
      <c r="G2299" s="43"/>
      <c r="H2299" s="44"/>
      <c r="I2299" s="45"/>
      <c r="M2299" s="5">
        <f t="shared" si="495"/>
        <v>4</v>
      </c>
      <c r="N2299" s="5">
        <f t="shared" si="496"/>
        <v>2</v>
      </c>
      <c r="O2299" s="5" t="str">
        <f t="shared" si="497"/>
        <v/>
      </c>
      <c r="P2299" s="5">
        <f t="shared" si="498"/>
        <v>0</v>
      </c>
      <c r="Q2299" s="5">
        <f t="shared" ca="1" si="499"/>
        <v>126</v>
      </c>
      <c r="R2299" s="26">
        <f t="shared" si="500"/>
        <v>5479</v>
      </c>
      <c r="S2299" s="26">
        <f t="shared" si="501"/>
        <v>5205</v>
      </c>
      <c r="T2299" s="27" t="str" cm="1">
        <f t="array" aca="1" ref="T2299" ca="1">_xlfn.IFS(Q2299="","NG",Q2299&gt;16,"OK",TODAY()&gt;S2299,"OK",Q2299&lt;16,"NG")</f>
        <v>OK</v>
      </c>
      <c r="U2299" s="5" t="str" cm="1">
        <f t="array" aca="1" ref="U2299" ca="1">IFERROR(_xlfn.IFS(T2299&lt;&gt;"OK","NG",M2299=0,"OK",TRUE,"NG"),"")</f>
        <v>NG</v>
      </c>
      <c r="V2299" s="5" t="str">
        <f t="shared" si="502"/>
        <v>NG</v>
      </c>
      <c r="W2299" s="28" t="str">
        <f t="shared" ca="1" si="503"/>
        <v>OK</v>
      </c>
      <c r="X2299" s="5" t="str">
        <f t="shared" si="504"/>
        <v>NG</v>
      </c>
      <c r="Y2299" s="5">
        <f t="shared" ca="1" si="505"/>
        <v>126</v>
      </c>
      <c r="Z2299" s="5">
        <f t="shared" ca="1" si="506"/>
        <v>126</v>
      </c>
      <c r="AA2299" s="5" t="str" cm="1">
        <f t="array" ref="AA2299">_xlfn.IFS(H2299="","OK",H2299&lt;$F$17,"NG",I2299="解雇","NG",OR(I2299="自主退職",I2299="契約満了"),"OK")</f>
        <v>OK</v>
      </c>
      <c r="AB2299" s="5" t="str" cm="1">
        <f t="array" aca="1" ref="AB2299" ca="1">_xlfn.IFS(AA2299="NG","NG",OR(X2299="NG",X2299="ERROR",X2299=FALSE),"NG",U2299="NG","NG",V2299="OK","OK",AD2299="OK","OK")</f>
        <v>NG</v>
      </c>
      <c r="AC2299" s="5" t="str">
        <f t="shared" si="507"/>
        <v>NG</v>
      </c>
      <c r="AD2299" s="5" t="e" cm="1">
        <f t="array" ref="AD2299">_xlfn.IFS(AND(G2299="〇",H2299&lt;&gt;"",I2299&lt;&gt;""),"ERROR",AND(G2299="",H2299&gt;$H$17,I2299&lt;&gt;""),"NG",AND(G2299="〇",H2299="",I2299=""),"OK")</f>
        <v>#N/A</v>
      </c>
      <c r="AE2299" s="5" t="str" cm="1">
        <f t="array" ref="AE2299">_xlfn.IFS(I2299="解雇","NG",H2299="","OK",H2299&lt;$H$17,"NG",H2299&gt;$H$17,"OK")</f>
        <v>OK</v>
      </c>
      <c r="AF2299" s="5" t="e">
        <f t="shared" si="508"/>
        <v>#N/A</v>
      </c>
    </row>
    <row r="2300" spans="2:32" ht="20.25" customHeight="1" x14ac:dyDescent="0.55000000000000004">
      <c r="B2300" s="9">
        <v>2283</v>
      </c>
      <c r="C2300" s="42"/>
      <c r="D2300" s="43"/>
      <c r="E2300" s="44"/>
      <c r="F2300" s="44"/>
      <c r="G2300" s="43"/>
      <c r="H2300" s="44"/>
      <c r="I2300" s="45"/>
      <c r="M2300" s="5">
        <f t="shared" si="495"/>
        <v>4</v>
      </c>
      <c r="N2300" s="5">
        <f t="shared" si="496"/>
        <v>2</v>
      </c>
      <c r="O2300" s="5" t="str">
        <f t="shared" si="497"/>
        <v/>
      </c>
      <c r="P2300" s="5">
        <f t="shared" si="498"/>
        <v>0</v>
      </c>
      <c r="Q2300" s="5">
        <f t="shared" ca="1" si="499"/>
        <v>126</v>
      </c>
      <c r="R2300" s="26">
        <f t="shared" si="500"/>
        <v>5479</v>
      </c>
      <c r="S2300" s="26">
        <f t="shared" si="501"/>
        <v>5205</v>
      </c>
      <c r="T2300" s="27" t="str" cm="1">
        <f t="array" aca="1" ref="T2300" ca="1">_xlfn.IFS(Q2300="","NG",Q2300&gt;16,"OK",TODAY()&gt;S2300,"OK",Q2300&lt;16,"NG")</f>
        <v>OK</v>
      </c>
      <c r="U2300" s="5" t="str" cm="1">
        <f t="array" aca="1" ref="U2300" ca="1">IFERROR(_xlfn.IFS(T2300&lt;&gt;"OK","NG",M2300=0,"OK",TRUE,"NG"),"")</f>
        <v>NG</v>
      </c>
      <c r="V2300" s="5" t="str">
        <f t="shared" si="502"/>
        <v>NG</v>
      </c>
      <c r="W2300" s="28" t="str">
        <f t="shared" ca="1" si="503"/>
        <v>OK</v>
      </c>
      <c r="X2300" s="5" t="str">
        <f t="shared" si="504"/>
        <v>NG</v>
      </c>
      <c r="Y2300" s="5">
        <f t="shared" ca="1" si="505"/>
        <v>126</v>
      </c>
      <c r="Z2300" s="5">
        <f t="shared" ca="1" si="506"/>
        <v>126</v>
      </c>
      <c r="AA2300" s="5" t="str" cm="1">
        <f t="array" ref="AA2300">_xlfn.IFS(H2300="","OK",H2300&lt;$F$17,"NG",I2300="解雇","NG",OR(I2300="自主退職",I2300="契約満了"),"OK")</f>
        <v>OK</v>
      </c>
      <c r="AB2300" s="5" t="str" cm="1">
        <f t="array" aca="1" ref="AB2300" ca="1">_xlfn.IFS(AA2300="NG","NG",OR(X2300="NG",X2300="ERROR",X2300=FALSE),"NG",U2300="NG","NG",V2300="OK","OK",AD2300="OK","OK")</f>
        <v>NG</v>
      </c>
      <c r="AC2300" s="5" t="str">
        <f t="shared" si="507"/>
        <v>NG</v>
      </c>
      <c r="AD2300" s="5" t="e" cm="1">
        <f t="array" ref="AD2300">_xlfn.IFS(AND(G2300="〇",H2300&lt;&gt;"",I2300&lt;&gt;""),"ERROR",AND(G2300="",H2300&gt;$H$17,I2300&lt;&gt;""),"NG",AND(G2300="〇",H2300="",I2300=""),"OK")</f>
        <v>#N/A</v>
      </c>
      <c r="AE2300" s="5" t="str" cm="1">
        <f t="array" ref="AE2300">_xlfn.IFS(I2300="解雇","NG",H2300="","OK",H2300&lt;$H$17,"NG",H2300&gt;$H$17,"OK")</f>
        <v>OK</v>
      </c>
      <c r="AF2300" s="5" t="e">
        <f t="shared" si="508"/>
        <v>#N/A</v>
      </c>
    </row>
    <row r="2301" spans="2:32" ht="20.25" customHeight="1" x14ac:dyDescent="0.55000000000000004">
      <c r="B2301" s="9">
        <v>2284</v>
      </c>
      <c r="C2301" s="42"/>
      <c r="D2301" s="43"/>
      <c r="E2301" s="44"/>
      <c r="F2301" s="44"/>
      <c r="G2301" s="43"/>
      <c r="H2301" s="44"/>
      <c r="I2301" s="45"/>
      <c r="M2301" s="5">
        <f t="shared" si="495"/>
        <v>4</v>
      </c>
      <c r="N2301" s="5">
        <f t="shared" si="496"/>
        <v>2</v>
      </c>
      <c r="O2301" s="5" t="str">
        <f t="shared" si="497"/>
        <v/>
      </c>
      <c r="P2301" s="5">
        <f t="shared" si="498"/>
        <v>0</v>
      </c>
      <c r="Q2301" s="5">
        <f t="shared" ca="1" si="499"/>
        <v>126</v>
      </c>
      <c r="R2301" s="26">
        <f t="shared" si="500"/>
        <v>5479</v>
      </c>
      <c r="S2301" s="26">
        <f t="shared" si="501"/>
        <v>5205</v>
      </c>
      <c r="T2301" s="27" t="str" cm="1">
        <f t="array" aca="1" ref="T2301" ca="1">_xlfn.IFS(Q2301="","NG",Q2301&gt;16,"OK",TODAY()&gt;S2301,"OK",Q2301&lt;16,"NG")</f>
        <v>OK</v>
      </c>
      <c r="U2301" s="5" t="str" cm="1">
        <f t="array" aca="1" ref="U2301" ca="1">IFERROR(_xlfn.IFS(T2301&lt;&gt;"OK","NG",M2301=0,"OK",TRUE,"NG"),"")</f>
        <v>NG</v>
      </c>
      <c r="V2301" s="5" t="str">
        <f t="shared" si="502"/>
        <v>NG</v>
      </c>
      <c r="W2301" s="28" t="str">
        <f t="shared" ca="1" si="503"/>
        <v>OK</v>
      </c>
      <c r="X2301" s="5" t="str">
        <f t="shared" si="504"/>
        <v>NG</v>
      </c>
      <c r="Y2301" s="5">
        <f t="shared" ca="1" si="505"/>
        <v>126</v>
      </c>
      <c r="Z2301" s="5">
        <f t="shared" ca="1" si="506"/>
        <v>126</v>
      </c>
      <c r="AA2301" s="5" t="str" cm="1">
        <f t="array" ref="AA2301">_xlfn.IFS(H2301="","OK",H2301&lt;$F$17,"NG",I2301="解雇","NG",OR(I2301="自主退職",I2301="契約満了"),"OK")</f>
        <v>OK</v>
      </c>
      <c r="AB2301" s="5" t="str" cm="1">
        <f t="array" aca="1" ref="AB2301" ca="1">_xlfn.IFS(AA2301="NG","NG",OR(X2301="NG",X2301="ERROR",X2301=FALSE),"NG",U2301="NG","NG",V2301="OK","OK",AD2301="OK","OK")</f>
        <v>NG</v>
      </c>
      <c r="AC2301" s="5" t="str">
        <f t="shared" si="507"/>
        <v>NG</v>
      </c>
      <c r="AD2301" s="5" t="e" cm="1">
        <f t="array" ref="AD2301">_xlfn.IFS(AND(G2301="〇",H2301&lt;&gt;"",I2301&lt;&gt;""),"ERROR",AND(G2301="",H2301&gt;$H$17,I2301&lt;&gt;""),"NG",AND(G2301="〇",H2301="",I2301=""),"OK")</f>
        <v>#N/A</v>
      </c>
      <c r="AE2301" s="5" t="str" cm="1">
        <f t="array" ref="AE2301">_xlfn.IFS(I2301="解雇","NG",H2301="","OK",H2301&lt;$H$17,"NG",H2301&gt;$H$17,"OK")</f>
        <v>OK</v>
      </c>
      <c r="AF2301" s="5" t="e">
        <f t="shared" si="508"/>
        <v>#N/A</v>
      </c>
    </row>
    <row r="2302" spans="2:32" ht="20.25" customHeight="1" x14ac:dyDescent="0.55000000000000004">
      <c r="B2302" s="9">
        <v>2285</v>
      </c>
      <c r="C2302" s="42"/>
      <c r="D2302" s="43"/>
      <c r="E2302" s="44"/>
      <c r="F2302" s="44"/>
      <c r="G2302" s="43"/>
      <c r="H2302" s="44"/>
      <c r="I2302" s="45"/>
      <c r="M2302" s="5">
        <f t="shared" si="495"/>
        <v>4</v>
      </c>
      <c r="N2302" s="5">
        <f t="shared" si="496"/>
        <v>2</v>
      </c>
      <c r="O2302" s="5" t="str">
        <f t="shared" si="497"/>
        <v/>
      </c>
      <c r="P2302" s="5">
        <f t="shared" si="498"/>
        <v>0</v>
      </c>
      <c r="Q2302" s="5">
        <f t="shared" ca="1" si="499"/>
        <v>126</v>
      </c>
      <c r="R2302" s="26">
        <f t="shared" si="500"/>
        <v>5479</v>
      </c>
      <c r="S2302" s="26">
        <f t="shared" si="501"/>
        <v>5205</v>
      </c>
      <c r="T2302" s="27" t="str" cm="1">
        <f t="array" aca="1" ref="T2302" ca="1">_xlfn.IFS(Q2302="","NG",Q2302&gt;16,"OK",TODAY()&gt;S2302,"OK",Q2302&lt;16,"NG")</f>
        <v>OK</v>
      </c>
      <c r="U2302" s="5" t="str" cm="1">
        <f t="array" aca="1" ref="U2302" ca="1">IFERROR(_xlfn.IFS(T2302&lt;&gt;"OK","NG",M2302=0,"OK",TRUE,"NG"),"")</f>
        <v>NG</v>
      </c>
      <c r="V2302" s="5" t="str">
        <f t="shared" si="502"/>
        <v>NG</v>
      </c>
      <c r="W2302" s="28" t="str">
        <f t="shared" ca="1" si="503"/>
        <v>OK</v>
      </c>
      <c r="X2302" s="5" t="str">
        <f t="shared" si="504"/>
        <v>NG</v>
      </c>
      <c r="Y2302" s="5">
        <f t="shared" ca="1" si="505"/>
        <v>126</v>
      </c>
      <c r="Z2302" s="5">
        <f t="shared" ca="1" si="506"/>
        <v>126</v>
      </c>
      <c r="AA2302" s="5" t="str" cm="1">
        <f t="array" ref="AA2302">_xlfn.IFS(H2302="","OK",H2302&lt;$F$17,"NG",I2302="解雇","NG",OR(I2302="自主退職",I2302="契約満了"),"OK")</f>
        <v>OK</v>
      </c>
      <c r="AB2302" s="5" t="str" cm="1">
        <f t="array" aca="1" ref="AB2302" ca="1">_xlfn.IFS(AA2302="NG","NG",OR(X2302="NG",X2302="ERROR",X2302=FALSE),"NG",U2302="NG","NG",V2302="OK","OK",AD2302="OK","OK")</f>
        <v>NG</v>
      </c>
      <c r="AC2302" s="5" t="str">
        <f t="shared" si="507"/>
        <v>NG</v>
      </c>
      <c r="AD2302" s="5" t="e" cm="1">
        <f t="array" ref="AD2302">_xlfn.IFS(AND(G2302="〇",H2302&lt;&gt;"",I2302&lt;&gt;""),"ERROR",AND(G2302="",H2302&gt;$H$17,I2302&lt;&gt;""),"NG",AND(G2302="〇",H2302="",I2302=""),"OK")</f>
        <v>#N/A</v>
      </c>
      <c r="AE2302" s="5" t="str" cm="1">
        <f t="array" ref="AE2302">_xlfn.IFS(I2302="解雇","NG",H2302="","OK",H2302&lt;$H$17,"NG",H2302&gt;$H$17,"OK")</f>
        <v>OK</v>
      </c>
      <c r="AF2302" s="5" t="e">
        <f t="shared" si="508"/>
        <v>#N/A</v>
      </c>
    </row>
    <row r="2303" spans="2:32" ht="20.25" customHeight="1" x14ac:dyDescent="0.55000000000000004">
      <c r="B2303" s="9">
        <v>2286</v>
      </c>
      <c r="C2303" s="42"/>
      <c r="D2303" s="43"/>
      <c r="E2303" s="44"/>
      <c r="F2303" s="44"/>
      <c r="G2303" s="43"/>
      <c r="H2303" s="44"/>
      <c r="I2303" s="45"/>
      <c r="M2303" s="5">
        <f t="shared" si="495"/>
        <v>4</v>
      </c>
      <c r="N2303" s="5">
        <f t="shared" si="496"/>
        <v>2</v>
      </c>
      <c r="O2303" s="5" t="str">
        <f t="shared" si="497"/>
        <v/>
      </c>
      <c r="P2303" s="5">
        <f t="shared" si="498"/>
        <v>0</v>
      </c>
      <c r="Q2303" s="5">
        <f t="shared" ca="1" si="499"/>
        <v>126</v>
      </c>
      <c r="R2303" s="26">
        <f t="shared" si="500"/>
        <v>5479</v>
      </c>
      <c r="S2303" s="26">
        <f t="shared" si="501"/>
        <v>5205</v>
      </c>
      <c r="T2303" s="27" t="str" cm="1">
        <f t="array" aca="1" ref="T2303" ca="1">_xlfn.IFS(Q2303="","NG",Q2303&gt;16,"OK",TODAY()&gt;S2303,"OK",Q2303&lt;16,"NG")</f>
        <v>OK</v>
      </c>
      <c r="U2303" s="5" t="str" cm="1">
        <f t="array" aca="1" ref="U2303" ca="1">IFERROR(_xlfn.IFS(T2303&lt;&gt;"OK","NG",M2303=0,"OK",TRUE,"NG"),"")</f>
        <v>NG</v>
      </c>
      <c r="V2303" s="5" t="str">
        <f t="shared" si="502"/>
        <v>NG</v>
      </c>
      <c r="W2303" s="28" t="str">
        <f t="shared" ca="1" si="503"/>
        <v>OK</v>
      </c>
      <c r="X2303" s="5" t="str">
        <f t="shared" si="504"/>
        <v>NG</v>
      </c>
      <c r="Y2303" s="5">
        <f t="shared" ca="1" si="505"/>
        <v>126</v>
      </c>
      <c r="Z2303" s="5">
        <f t="shared" ca="1" si="506"/>
        <v>126</v>
      </c>
      <c r="AA2303" s="5" t="str" cm="1">
        <f t="array" ref="AA2303">_xlfn.IFS(H2303="","OK",H2303&lt;$F$17,"NG",I2303="解雇","NG",OR(I2303="自主退職",I2303="契約満了"),"OK")</f>
        <v>OK</v>
      </c>
      <c r="AB2303" s="5" t="str" cm="1">
        <f t="array" aca="1" ref="AB2303" ca="1">_xlfn.IFS(AA2303="NG","NG",OR(X2303="NG",X2303="ERROR",X2303=FALSE),"NG",U2303="NG","NG",V2303="OK","OK",AD2303="OK","OK")</f>
        <v>NG</v>
      </c>
      <c r="AC2303" s="5" t="str">
        <f t="shared" si="507"/>
        <v>NG</v>
      </c>
      <c r="AD2303" s="5" t="e" cm="1">
        <f t="array" ref="AD2303">_xlfn.IFS(AND(G2303="〇",H2303&lt;&gt;"",I2303&lt;&gt;""),"ERROR",AND(G2303="",H2303&gt;$H$17,I2303&lt;&gt;""),"NG",AND(G2303="〇",H2303="",I2303=""),"OK")</f>
        <v>#N/A</v>
      </c>
      <c r="AE2303" s="5" t="str" cm="1">
        <f t="array" ref="AE2303">_xlfn.IFS(I2303="解雇","NG",H2303="","OK",H2303&lt;$H$17,"NG",H2303&gt;$H$17,"OK")</f>
        <v>OK</v>
      </c>
      <c r="AF2303" s="5" t="e">
        <f t="shared" si="508"/>
        <v>#N/A</v>
      </c>
    </row>
    <row r="2304" spans="2:32" ht="20.25" customHeight="1" x14ac:dyDescent="0.55000000000000004">
      <c r="B2304" s="9">
        <v>2287</v>
      </c>
      <c r="C2304" s="42"/>
      <c r="D2304" s="43"/>
      <c r="E2304" s="44"/>
      <c r="F2304" s="44"/>
      <c r="G2304" s="43"/>
      <c r="H2304" s="44"/>
      <c r="I2304" s="45"/>
      <c r="M2304" s="5">
        <f t="shared" si="495"/>
        <v>4</v>
      </c>
      <c r="N2304" s="5">
        <f t="shared" si="496"/>
        <v>2</v>
      </c>
      <c r="O2304" s="5" t="str">
        <f t="shared" si="497"/>
        <v/>
      </c>
      <c r="P2304" s="5">
        <f t="shared" si="498"/>
        <v>0</v>
      </c>
      <c r="Q2304" s="5">
        <f t="shared" ca="1" si="499"/>
        <v>126</v>
      </c>
      <c r="R2304" s="26">
        <f t="shared" si="500"/>
        <v>5479</v>
      </c>
      <c r="S2304" s="26">
        <f t="shared" si="501"/>
        <v>5205</v>
      </c>
      <c r="T2304" s="27" t="str" cm="1">
        <f t="array" aca="1" ref="T2304" ca="1">_xlfn.IFS(Q2304="","NG",Q2304&gt;16,"OK",TODAY()&gt;S2304,"OK",Q2304&lt;16,"NG")</f>
        <v>OK</v>
      </c>
      <c r="U2304" s="5" t="str" cm="1">
        <f t="array" aca="1" ref="U2304" ca="1">IFERROR(_xlfn.IFS(T2304&lt;&gt;"OK","NG",M2304=0,"OK",TRUE,"NG"),"")</f>
        <v>NG</v>
      </c>
      <c r="V2304" s="5" t="str">
        <f t="shared" si="502"/>
        <v>NG</v>
      </c>
      <c r="W2304" s="28" t="str">
        <f t="shared" ca="1" si="503"/>
        <v>OK</v>
      </c>
      <c r="X2304" s="5" t="str">
        <f t="shared" si="504"/>
        <v>NG</v>
      </c>
      <c r="Y2304" s="5">
        <f t="shared" ca="1" si="505"/>
        <v>126</v>
      </c>
      <c r="Z2304" s="5">
        <f t="shared" ca="1" si="506"/>
        <v>126</v>
      </c>
      <c r="AA2304" s="5" t="str" cm="1">
        <f t="array" ref="AA2304">_xlfn.IFS(H2304="","OK",H2304&lt;$F$17,"NG",I2304="解雇","NG",OR(I2304="自主退職",I2304="契約満了"),"OK")</f>
        <v>OK</v>
      </c>
      <c r="AB2304" s="5" t="str" cm="1">
        <f t="array" aca="1" ref="AB2304" ca="1">_xlfn.IFS(AA2304="NG","NG",OR(X2304="NG",X2304="ERROR",X2304=FALSE),"NG",U2304="NG","NG",V2304="OK","OK",AD2304="OK","OK")</f>
        <v>NG</v>
      </c>
      <c r="AC2304" s="5" t="str">
        <f t="shared" si="507"/>
        <v>NG</v>
      </c>
      <c r="AD2304" s="5" t="e" cm="1">
        <f t="array" ref="AD2304">_xlfn.IFS(AND(G2304="〇",H2304&lt;&gt;"",I2304&lt;&gt;""),"ERROR",AND(G2304="",H2304&gt;$H$17,I2304&lt;&gt;""),"NG",AND(G2304="〇",H2304="",I2304=""),"OK")</f>
        <v>#N/A</v>
      </c>
      <c r="AE2304" s="5" t="str" cm="1">
        <f t="array" ref="AE2304">_xlfn.IFS(I2304="解雇","NG",H2304="","OK",H2304&lt;$H$17,"NG",H2304&gt;$H$17,"OK")</f>
        <v>OK</v>
      </c>
      <c r="AF2304" s="5" t="e">
        <f t="shared" si="508"/>
        <v>#N/A</v>
      </c>
    </row>
    <row r="2305" spans="2:32" ht="20.25" customHeight="1" x14ac:dyDescent="0.55000000000000004">
      <c r="B2305" s="9">
        <v>2288</v>
      </c>
      <c r="C2305" s="42"/>
      <c r="D2305" s="43"/>
      <c r="E2305" s="44"/>
      <c r="F2305" s="44"/>
      <c r="G2305" s="43"/>
      <c r="H2305" s="44"/>
      <c r="I2305" s="45"/>
      <c r="M2305" s="5">
        <f t="shared" si="495"/>
        <v>4</v>
      </c>
      <c r="N2305" s="5">
        <f t="shared" si="496"/>
        <v>2</v>
      </c>
      <c r="O2305" s="5" t="str">
        <f t="shared" si="497"/>
        <v/>
      </c>
      <c r="P2305" s="5">
        <f t="shared" si="498"/>
        <v>0</v>
      </c>
      <c r="Q2305" s="5">
        <f t="shared" ca="1" si="499"/>
        <v>126</v>
      </c>
      <c r="R2305" s="26">
        <f t="shared" si="500"/>
        <v>5479</v>
      </c>
      <c r="S2305" s="26">
        <f t="shared" si="501"/>
        <v>5205</v>
      </c>
      <c r="T2305" s="27" t="str" cm="1">
        <f t="array" aca="1" ref="T2305" ca="1">_xlfn.IFS(Q2305="","NG",Q2305&gt;16,"OK",TODAY()&gt;S2305,"OK",Q2305&lt;16,"NG")</f>
        <v>OK</v>
      </c>
      <c r="U2305" s="5" t="str" cm="1">
        <f t="array" aca="1" ref="U2305" ca="1">IFERROR(_xlfn.IFS(T2305&lt;&gt;"OK","NG",M2305=0,"OK",TRUE,"NG"),"")</f>
        <v>NG</v>
      </c>
      <c r="V2305" s="5" t="str">
        <f t="shared" si="502"/>
        <v>NG</v>
      </c>
      <c r="W2305" s="28" t="str">
        <f t="shared" ca="1" si="503"/>
        <v>OK</v>
      </c>
      <c r="X2305" s="5" t="str">
        <f t="shared" si="504"/>
        <v>NG</v>
      </c>
      <c r="Y2305" s="5">
        <f t="shared" ca="1" si="505"/>
        <v>126</v>
      </c>
      <c r="Z2305" s="5">
        <f t="shared" ca="1" si="506"/>
        <v>126</v>
      </c>
      <c r="AA2305" s="5" t="str" cm="1">
        <f t="array" ref="AA2305">_xlfn.IFS(H2305="","OK",H2305&lt;$F$17,"NG",I2305="解雇","NG",OR(I2305="自主退職",I2305="契約満了"),"OK")</f>
        <v>OK</v>
      </c>
      <c r="AB2305" s="5" t="str" cm="1">
        <f t="array" aca="1" ref="AB2305" ca="1">_xlfn.IFS(AA2305="NG","NG",OR(X2305="NG",X2305="ERROR",X2305=FALSE),"NG",U2305="NG","NG",V2305="OK","OK",AD2305="OK","OK")</f>
        <v>NG</v>
      </c>
      <c r="AC2305" s="5" t="str">
        <f t="shared" si="507"/>
        <v>NG</v>
      </c>
      <c r="AD2305" s="5" t="e" cm="1">
        <f t="array" ref="AD2305">_xlfn.IFS(AND(G2305="〇",H2305&lt;&gt;"",I2305&lt;&gt;""),"ERROR",AND(G2305="",H2305&gt;$H$17,I2305&lt;&gt;""),"NG",AND(G2305="〇",H2305="",I2305=""),"OK")</f>
        <v>#N/A</v>
      </c>
      <c r="AE2305" s="5" t="str" cm="1">
        <f t="array" ref="AE2305">_xlfn.IFS(I2305="解雇","NG",H2305="","OK",H2305&lt;$H$17,"NG",H2305&gt;$H$17,"OK")</f>
        <v>OK</v>
      </c>
      <c r="AF2305" s="5" t="e">
        <f t="shared" si="508"/>
        <v>#N/A</v>
      </c>
    </row>
    <row r="2306" spans="2:32" ht="20.25" customHeight="1" x14ac:dyDescent="0.55000000000000004">
      <c r="B2306" s="9">
        <v>2289</v>
      </c>
      <c r="C2306" s="42"/>
      <c r="D2306" s="43"/>
      <c r="E2306" s="44"/>
      <c r="F2306" s="44"/>
      <c r="G2306" s="43"/>
      <c r="H2306" s="44"/>
      <c r="I2306" s="45"/>
      <c r="M2306" s="5">
        <f t="shared" si="495"/>
        <v>4</v>
      </c>
      <c r="N2306" s="5">
        <f t="shared" si="496"/>
        <v>2</v>
      </c>
      <c r="O2306" s="5" t="str">
        <f t="shared" si="497"/>
        <v/>
      </c>
      <c r="P2306" s="5">
        <f t="shared" si="498"/>
        <v>0</v>
      </c>
      <c r="Q2306" s="5">
        <f t="shared" ca="1" si="499"/>
        <v>126</v>
      </c>
      <c r="R2306" s="26">
        <f t="shared" si="500"/>
        <v>5479</v>
      </c>
      <c r="S2306" s="26">
        <f t="shared" si="501"/>
        <v>5205</v>
      </c>
      <c r="T2306" s="27" t="str" cm="1">
        <f t="array" aca="1" ref="T2306" ca="1">_xlfn.IFS(Q2306="","NG",Q2306&gt;16,"OK",TODAY()&gt;S2306,"OK",Q2306&lt;16,"NG")</f>
        <v>OK</v>
      </c>
      <c r="U2306" s="5" t="str" cm="1">
        <f t="array" aca="1" ref="U2306" ca="1">IFERROR(_xlfn.IFS(T2306&lt;&gt;"OK","NG",M2306=0,"OK",TRUE,"NG"),"")</f>
        <v>NG</v>
      </c>
      <c r="V2306" s="5" t="str">
        <f t="shared" si="502"/>
        <v>NG</v>
      </c>
      <c r="W2306" s="28" t="str">
        <f t="shared" ca="1" si="503"/>
        <v>OK</v>
      </c>
      <c r="X2306" s="5" t="str">
        <f t="shared" si="504"/>
        <v>NG</v>
      </c>
      <c r="Y2306" s="5">
        <f t="shared" ca="1" si="505"/>
        <v>126</v>
      </c>
      <c r="Z2306" s="5">
        <f t="shared" ca="1" si="506"/>
        <v>126</v>
      </c>
      <c r="AA2306" s="5" t="str" cm="1">
        <f t="array" ref="AA2306">_xlfn.IFS(H2306="","OK",H2306&lt;$F$17,"NG",I2306="解雇","NG",OR(I2306="自主退職",I2306="契約満了"),"OK")</f>
        <v>OK</v>
      </c>
      <c r="AB2306" s="5" t="str" cm="1">
        <f t="array" aca="1" ref="AB2306" ca="1">_xlfn.IFS(AA2306="NG","NG",OR(X2306="NG",X2306="ERROR",X2306=FALSE),"NG",U2306="NG","NG",V2306="OK","OK",AD2306="OK","OK")</f>
        <v>NG</v>
      </c>
      <c r="AC2306" s="5" t="str">
        <f t="shared" si="507"/>
        <v>NG</v>
      </c>
      <c r="AD2306" s="5" t="e" cm="1">
        <f t="array" ref="AD2306">_xlfn.IFS(AND(G2306="〇",H2306&lt;&gt;"",I2306&lt;&gt;""),"ERROR",AND(G2306="",H2306&gt;$H$17,I2306&lt;&gt;""),"NG",AND(G2306="〇",H2306="",I2306=""),"OK")</f>
        <v>#N/A</v>
      </c>
      <c r="AE2306" s="5" t="str" cm="1">
        <f t="array" ref="AE2306">_xlfn.IFS(I2306="解雇","NG",H2306="","OK",H2306&lt;$H$17,"NG",H2306&gt;$H$17,"OK")</f>
        <v>OK</v>
      </c>
      <c r="AF2306" s="5" t="e">
        <f t="shared" si="508"/>
        <v>#N/A</v>
      </c>
    </row>
    <row r="2307" spans="2:32" ht="20.25" customHeight="1" x14ac:dyDescent="0.55000000000000004">
      <c r="B2307" s="9">
        <v>2290</v>
      </c>
      <c r="C2307" s="42"/>
      <c r="D2307" s="43"/>
      <c r="E2307" s="44"/>
      <c r="F2307" s="44"/>
      <c r="G2307" s="43"/>
      <c r="H2307" s="44"/>
      <c r="I2307" s="45"/>
      <c r="M2307" s="5">
        <f t="shared" si="495"/>
        <v>4</v>
      </c>
      <c r="N2307" s="5">
        <f t="shared" si="496"/>
        <v>2</v>
      </c>
      <c r="O2307" s="5" t="str">
        <f t="shared" si="497"/>
        <v/>
      </c>
      <c r="P2307" s="5">
        <f t="shared" si="498"/>
        <v>0</v>
      </c>
      <c r="Q2307" s="5">
        <f t="shared" ca="1" si="499"/>
        <v>126</v>
      </c>
      <c r="R2307" s="26">
        <f t="shared" si="500"/>
        <v>5479</v>
      </c>
      <c r="S2307" s="26">
        <f t="shared" si="501"/>
        <v>5205</v>
      </c>
      <c r="T2307" s="27" t="str" cm="1">
        <f t="array" aca="1" ref="T2307" ca="1">_xlfn.IFS(Q2307="","NG",Q2307&gt;16,"OK",TODAY()&gt;S2307,"OK",Q2307&lt;16,"NG")</f>
        <v>OK</v>
      </c>
      <c r="U2307" s="5" t="str" cm="1">
        <f t="array" aca="1" ref="U2307" ca="1">IFERROR(_xlfn.IFS(T2307&lt;&gt;"OK","NG",M2307=0,"OK",TRUE,"NG"),"")</f>
        <v>NG</v>
      </c>
      <c r="V2307" s="5" t="str">
        <f t="shared" si="502"/>
        <v>NG</v>
      </c>
      <c r="W2307" s="28" t="str">
        <f t="shared" ca="1" si="503"/>
        <v>OK</v>
      </c>
      <c r="X2307" s="5" t="str">
        <f t="shared" si="504"/>
        <v>NG</v>
      </c>
      <c r="Y2307" s="5">
        <f t="shared" ca="1" si="505"/>
        <v>126</v>
      </c>
      <c r="Z2307" s="5">
        <f t="shared" ca="1" si="506"/>
        <v>126</v>
      </c>
      <c r="AA2307" s="5" t="str" cm="1">
        <f t="array" ref="AA2307">_xlfn.IFS(H2307="","OK",H2307&lt;$F$17,"NG",I2307="解雇","NG",OR(I2307="自主退職",I2307="契約満了"),"OK")</f>
        <v>OK</v>
      </c>
      <c r="AB2307" s="5" t="str" cm="1">
        <f t="array" aca="1" ref="AB2307" ca="1">_xlfn.IFS(AA2307="NG","NG",OR(X2307="NG",X2307="ERROR",X2307=FALSE),"NG",U2307="NG","NG",V2307="OK","OK",AD2307="OK","OK")</f>
        <v>NG</v>
      </c>
      <c r="AC2307" s="5" t="str">
        <f t="shared" si="507"/>
        <v>NG</v>
      </c>
      <c r="AD2307" s="5" t="e" cm="1">
        <f t="array" ref="AD2307">_xlfn.IFS(AND(G2307="〇",H2307&lt;&gt;"",I2307&lt;&gt;""),"ERROR",AND(G2307="",H2307&gt;$H$17,I2307&lt;&gt;""),"NG",AND(G2307="〇",H2307="",I2307=""),"OK")</f>
        <v>#N/A</v>
      </c>
      <c r="AE2307" s="5" t="str" cm="1">
        <f t="array" ref="AE2307">_xlfn.IFS(I2307="解雇","NG",H2307="","OK",H2307&lt;$H$17,"NG",H2307&gt;$H$17,"OK")</f>
        <v>OK</v>
      </c>
      <c r="AF2307" s="5" t="e">
        <f t="shared" si="508"/>
        <v>#N/A</v>
      </c>
    </row>
    <row r="2308" spans="2:32" ht="20.25" customHeight="1" x14ac:dyDescent="0.55000000000000004">
      <c r="B2308" s="9">
        <v>2291</v>
      </c>
      <c r="C2308" s="42"/>
      <c r="D2308" s="43"/>
      <c r="E2308" s="44"/>
      <c r="F2308" s="44"/>
      <c r="G2308" s="43"/>
      <c r="H2308" s="44"/>
      <c r="I2308" s="45"/>
      <c r="M2308" s="5">
        <f t="shared" si="495"/>
        <v>4</v>
      </c>
      <c r="N2308" s="5">
        <f t="shared" si="496"/>
        <v>2</v>
      </c>
      <c r="O2308" s="5" t="str">
        <f t="shared" si="497"/>
        <v/>
      </c>
      <c r="P2308" s="5">
        <f t="shared" si="498"/>
        <v>0</v>
      </c>
      <c r="Q2308" s="5">
        <f t="shared" ca="1" si="499"/>
        <v>126</v>
      </c>
      <c r="R2308" s="26">
        <f t="shared" si="500"/>
        <v>5479</v>
      </c>
      <c r="S2308" s="26">
        <f t="shared" si="501"/>
        <v>5205</v>
      </c>
      <c r="T2308" s="27" t="str" cm="1">
        <f t="array" aca="1" ref="T2308" ca="1">_xlfn.IFS(Q2308="","NG",Q2308&gt;16,"OK",TODAY()&gt;S2308,"OK",Q2308&lt;16,"NG")</f>
        <v>OK</v>
      </c>
      <c r="U2308" s="5" t="str" cm="1">
        <f t="array" aca="1" ref="U2308" ca="1">IFERROR(_xlfn.IFS(T2308&lt;&gt;"OK","NG",M2308=0,"OK",TRUE,"NG"),"")</f>
        <v>NG</v>
      </c>
      <c r="V2308" s="5" t="str">
        <f t="shared" si="502"/>
        <v>NG</v>
      </c>
      <c r="W2308" s="28" t="str">
        <f t="shared" ca="1" si="503"/>
        <v>OK</v>
      </c>
      <c r="X2308" s="5" t="str">
        <f t="shared" si="504"/>
        <v>NG</v>
      </c>
      <c r="Y2308" s="5">
        <f t="shared" ca="1" si="505"/>
        <v>126</v>
      </c>
      <c r="Z2308" s="5">
        <f t="shared" ca="1" si="506"/>
        <v>126</v>
      </c>
      <c r="AA2308" s="5" t="str" cm="1">
        <f t="array" ref="AA2308">_xlfn.IFS(H2308="","OK",H2308&lt;$F$17,"NG",I2308="解雇","NG",OR(I2308="自主退職",I2308="契約満了"),"OK")</f>
        <v>OK</v>
      </c>
      <c r="AB2308" s="5" t="str" cm="1">
        <f t="array" aca="1" ref="AB2308" ca="1">_xlfn.IFS(AA2308="NG","NG",OR(X2308="NG",X2308="ERROR",X2308=FALSE),"NG",U2308="NG","NG",V2308="OK","OK",AD2308="OK","OK")</f>
        <v>NG</v>
      </c>
      <c r="AC2308" s="5" t="str">
        <f t="shared" si="507"/>
        <v>NG</v>
      </c>
      <c r="AD2308" s="5" t="e" cm="1">
        <f t="array" ref="AD2308">_xlfn.IFS(AND(G2308="〇",H2308&lt;&gt;"",I2308&lt;&gt;""),"ERROR",AND(G2308="",H2308&gt;$H$17,I2308&lt;&gt;""),"NG",AND(G2308="〇",H2308="",I2308=""),"OK")</f>
        <v>#N/A</v>
      </c>
      <c r="AE2308" s="5" t="str" cm="1">
        <f t="array" ref="AE2308">_xlfn.IFS(I2308="解雇","NG",H2308="","OK",H2308&lt;$H$17,"NG",H2308&gt;$H$17,"OK")</f>
        <v>OK</v>
      </c>
      <c r="AF2308" s="5" t="e">
        <f t="shared" si="508"/>
        <v>#N/A</v>
      </c>
    </row>
    <row r="2309" spans="2:32" ht="20.25" customHeight="1" x14ac:dyDescent="0.55000000000000004">
      <c r="B2309" s="9">
        <v>2292</v>
      </c>
      <c r="C2309" s="42"/>
      <c r="D2309" s="43"/>
      <c r="E2309" s="44"/>
      <c r="F2309" s="44"/>
      <c r="G2309" s="43"/>
      <c r="H2309" s="44"/>
      <c r="I2309" s="45"/>
      <c r="M2309" s="5">
        <f t="shared" si="495"/>
        <v>4</v>
      </c>
      <c r="N2309" s="5">
        <f t="shared" si="496"/>
        <v>2</v>
      </c>
      <c r="O2309" s="5" t="str">
        <f t="shared" si="497"/>
        <v/>
      </c>
      <c r="P2309" s="5">
        <f t="shared" si="498"/>
        <v>0</v>
      </c>
      <c r="Q2309" s="5">
        <f t="shared" ca="1" si="499"/>
        <v>126</v>
      </c>
      <c r="R2309" s="26">
        <f t="shared" si="500"/>
        <v>5479</v>
      </c>
      <c r="S2309" s="26">
        <f t="shared" si="501"/>
        <v>5205</v>
      </c>
      <c r="T2309" s="27" t="str" cm="1">
        <f t="array" aca="1" ref="T2309" ca="1">_xlfn.IFS(Q2309="","NG",Q2309&gt;16,"OK",TODAY()&gt;S2309,"OK",Q2309&lt;16,"NG")</f>
        <v>OK</v>
      </c>
      <c r="U2309" s="5" t="str" cm="1">
        <f t="array" aca="1" ref="U2309" ca="1">IFERROR(_xlfn.IFS(T2309&lt;&gt;"OK","NG",M2309=0,"OK",TRUE,"NG"),"")</f>
        <v>NG</v>
      </c>
      <c r="V2309" s="5" t="str">
        <f t="shared" si="502"/>
        <v>NG</v>
      </c>
      <c r="W2309" s="28" t="str">
        <f t="shared" ca="1" si="503"/>
        <v>OK</v>
      </c>
      <c r="X2309" s="5" t="str">
        <f t="shared" si="504"/>
        <v>NG</v>
      </c>
      <c r="Y2309" s="5">
        <f t="shared" ca="1" si="505"/>
        <v>126</v>
      </c>
      <c r="Z2309" s="5">
        <f t="shared" ca="1" si="506"/>
        <v>126</v>
      </c>
      <c r="AA2309" s="5" t="str" cm="1">
        <f t="array" ref="AA2309">_xlfn.IFS(H2309="","OK",H2309&lt;$F$17,"NG",I2309="解雇","NG",OR(I2309="自主退職",I2309="契約満了"),"OK")</f>
        <v>OK</v>
      </c>
      <c r="AB2309" s="5" t="str" cm="1">
        <f t="array" aca="1" ref="AB2309" ca="1">_xlfn.IFS(AA2309="NG","NG",OR(X2309="NG",X2309="ERROR",X2309=FALSE),"NG",U2309="NG","NG",V2309="OK","OK",AD2309="OK","OK")</f>
        <v>NG</v>
      </c>
      <c r="AC2309" s="5" t="str">
        <f t="shared" si="507"/>
        <v>NG</v>
      </c>
      <c r="AD2309" s="5" t="e" cm="1">
        <f t="array" ref="AD2309">_xlfn.IFS(AND(G2309="〇",H2309&lt;&gt;"",I2309&lt;&gt;""),"ERROR",AND(G2309="",H2309&gt;$H$17,I2309&lt;&gt;""),"NG",AND(G2309="〇",H2309="",I2309=""),"OK")</f>
        <v>#N/A</v>
      </c>
      <c r="AE2309" s="5" t="str" cm="1">
        <f t="array" ref="AE2309">_xlfn.IFS(I2309="解雇","NG",H2309="","OK",H2309&lt;$H$17,"NG",H2309&gt;$H$17,"OK")</f>
        <v>OK</v>
      </c>
      <c r="AF2309" s="5" t="e">
        <f t="shared" si="508"/>
        <v>#N/A</v>
      </c>
    </row>
    <row r="2310" spans="2:32" ht="20.25" customHeight="1" x14ac:dyDescent="0.55000000000000004">
      <c r="B2310" s="9">
        <v>2293</v>
      </c>
      <c r="C2310" s="42"/>
      <c r="D2310" s="43"/>
      <c r="E2310" s="44"/>
      <c r="F2310" s="44"/>
      <c r="G2310" s="43"/>
      <c r="H2310" s="44"/>
      <c r="I2310" s="45"/>
      <c r="M2310" s="5">
        <f t="shared" si="495"/>
        <v>4</v>
      </c>
      <c r="N2310" s="5">
        <f t="shared" si="496"/>
        <v>2</v>
      </c>
      <c r="O2310" s="5" t="str">
        <f t="shared" si="497"/>
        <v/>
      </c>
      <c r="P2310" s="5">
        <f t="shared" si="498"/>
        <v>0</v>
      </c>
      <c r="Q2310" s="5">
        <f t="shared" ca="1" si="499"/>
        <v>126</v>
      </c>
      <c r="R2310" s="26">
        <f t="shared" si="500"/>
        <v>5479</v>
      </c>
      <c r="S2310" s="26">
        <f t="shared" si="501"/>
        <v>5205</v>
      </c>
      <c r="T2310" s="27" t="str" cm="1">
        <f t="array" aca="1" ref="T2310" ca="1">_xlfn.IFS(Q2310="","NG",Q2310&gt;16,"OK",TODAY()&gt;S2310,"OK",Q2310&lt;16,"NG")</f>
        <v>OK</v>
      </c>
      <c r="U2310" s="5" t="str" cm="1">
        <f t="array" aca="1" ref="U2310" ca="1">IFERROR(_xlfn.IFS(T2310&lt;&gt;"OK","NG",M2310=0,"OK",TRUE,"NG"),"")</f>
        <v>NG</v>
      </c>
      <c r="V2310" s="5" t="str">
        <f t="shared" si="502"/>
        <v>NG</v>
      </c>
      <c r="W2310" s="28" t="str">
        <f t="shared" ca="1" si="503"/>
        <v>OK</v>
      </c>
      <c r="X2310" s="5" t="str">
        <f t="shared" si="504"/>
        <v>NG</v>
      </c>
      <c r="Y2310" s="5">
        <f t="shared" ca="1" si="505"/>
        <v>126</v>
      </c>
      <c r="Z2310" s="5">
        <f t="shared" ca="1" si="506"/>
        <v>126</v>
      </c>
      <c r="AA2310" s="5" t="str" cm="1">
        <f t="array" ref="AA2310">_xlfn.IFS(H2310="","OK",H2310&lt;$F$17,"NG",I2310="解雇","NG",OR(I2310="自主退職",I2310="契約満了"),"OK")</f>
        <v>OK</v>
      </c>
      <c r="AB2310" s="5" t="str" cm="1">
        <f t="array" aca="1" ref="AB2310" ca="1">_xlfn.IFS(AA2310="NG","NG",OR(X2310="NG",X2310="ERROR",X2310=FALSE),"NG",U2310="NG","NG",V2310="OK","OK",AD2310="OK","OK")</f>
        <v>NG</v>
      </c>
      <c r="AC2310" s="5" t="str">
        <f t="shared" si="507"/>
        <v>NG</v>
      </c>
      <c r="AD2310" s="5" t="e" cm="1">
        <f t="array" ref="AD2310">_xlfn.IFS(AND(G2310="〇",H2310&lt;&gt;"",I2310&lt;&gt;""),"ERROR",AND(G2310="",H2310&gt;$H$17,I2310&lt;&gt;""),"NG",AND(G2310="〇",H2310="",I2310=""),"OK")</f>
        <v>#N/A</v>
      </c>
      <c r="AE2310" s="5" t="str" cm="1">
        <f t="array" ref="AE2310">_xlfn.IFS(I2310="解雇","NG",H2310="","OK",H2310&lt;$H$17,"NG",H2310&gt;$H$17,"OK")</f>
        <v>OK</v>
      </c>
      <c r="AF2310" s="5" t="e">
        <f t="shared" si="508"/>
        <v>#N/A</v>
      </c>
    </row>
    <row r="2311" spans="2:32" ht="20.25" customHeight="1" x14ac:dyDescent="0.55000000000000004">
      <c r="B2311" s="9">
        <v>2294</v>
      </c>
      <c r="C2311" s="42"/>
      <c r="D2311" s="43"/>
      <c r="E2311" s="44"/>
      <c r="F2311" s="44"/>
      <c r="G2311" s="43"/>
      <c r="H2311" s="44"/>
      <c r="I2311" s="45"/>
      <c r="M2311" s="5">
        <f t="shared" si="495"/>
        <v>4</v>
      </c>
      <c r="N2311" s="5">
        <f t="shared" si="496"/>
        <v>2</v>
      </c>
      <c r="O2311" s="5" t="str">
        <f t="shared" si="497"/>
        <v/>
      </c>
      <c r="P2311" s="5">
        <f t="shared" si="498"/>
        <v>0</v>
      </c>
      <c r="Q2311" s="5">
        <f t="shared" ca="1" si="499"/>
        <v>126</v>
      </c>
      <c r="R2311" s="26">
        <f t="shared" si="500"/>
        <v>5479</v>
      </c>
      <c r="S2311" s="26">
        <f t="shared" si="501"/>
        <v>5205</v>
      </c>
      <c r="T2311" s="27" t="str" cm="1">
        <f t="array" aca="1" ref="T2311" ca="1">_xlfn.IFS(Q2311="","NG",Q2311&gt;16,"OK",TODAY()&gt;S2311,"OK",Q2311&lt;16,"NG")</f>
        <v>OK</v>
      </c>
      <c r="U2311" s="5" t="str" cm="1">
        <f t="array" aca="1" ref="U2311" ca="1">IFERROR(_xlfn.IFS(T2311&lt;&gt;"OK","NG",M2311=0,"OK",TRUE,"NG"),"")</f>
        <v>NG</v>
      </c>
      <c r="V2311" s="5" t="str">
        <f t="shared" si="502"/>
        <v>NG</v>
      </c>
      <c r="W2311" s="28" t="str">
        <f t="shared" ca="1" si="503"/>
        <v>OK</v>
      </c>
      <c r="X2311" s="5" t="str">
        <f t="shared" si="504"/>
        <v>NG</v>
      </c>
      <c r="Y2311" s="5">
        <f t="shared" ca="1" si="505"/>
        <v>126</v>
      </c>
      <c r="Z2311" s="5">
        <f t="shared" ca="1" si="506"/>
        <v>126</v>
      </c>
      <c r="AA2311" s="5" t="str" cm="1">
        <f t="array" ref="AA2311">_xlfn.IFS(H2311="","OK",H2311&lt;$F$17,"NG",I2311="解雇","NG",OR(I2311="自主退職",I2311="契約満了"),"OK")</f>
        <v>OK</v>
      </c>
      <c r="AB2311" s="5" t="str" cm="1">
        <f t="array" aca="1" ref="AB2311" ca="1">_xlfn.IFS(AA2311="NG","NG",OR(X2311="NG",X2311="ERROR",X2311=FALSE),"NG",U2311="NG","NG",V2311="OK","OK",AD2311="OK","OK")</f>
        <v>NG</v>
      </c>
      <c r="AC2311" s="5" t="str">
        <f t="shared" si="507"/>
        <v>NG</v>
      </c>
      <c r="AD2311" s="5" t="e" cm="1">
        <f t="array" ref="AD2311">_xlfn.IFS(AND(G2311="〇",H2311&lt;&gt;"",I2311&lt;&gt;""),"ERROR",AND(G2311="",H2311&gt;$H$17,I2311&lt;&gt;""),"NG",AND(G2311="〇",H2311="",I2311=""),"OK")</f>
        <v>#N/A</v>
      </c>
      <c r="AE2311" s="5" t="str" cm="1">
        <f t="array" ref="AE2311">_xlfn.IFS(I2311="解雇","NG",H2311="","OK",H2311&lt;$H$17,"NG",H2311&gt;$H$17,"OK")</f>
        <v>OK</v>
      </c>
      <c r="AF2311" s="5" t="e">
        <f t="shared" si="508"/>
        <v>#N/A</v>
      </c>
    </row>
    <row r="2312" spans="2:32" ht="20.25" customHeight="1" x14ac:dyDescent="0.55000000000000004">
      <c r="B2312" s="9">
        <v>2295</v>
      </c>
      <c r="C2312" s="42"/>
      <c r="D2312" s="43"/>
      <c r="E2312" s="44"/>
      <c r="F2312" s="44"/>
      <c r="G2312" s="43"/>
      <c r="H2312" s="44"/>
      <c r="I2312" s="45"/>
      <c r="M2312" s="5">
        <f t="shared" si="495"/>
        <v>4</v>
      </c>
      <c r="N2312" s="5">
        <f t="shared" si="496"/>
        <v>2</v>
      </c>
      <c r="O2312" s="5" t="str">
        <f t="shared" si="497"/>
        <v/>
      </c>
      <c r="P2312" s="5">
        <f t="shared" si="498"/>
        <v>0</v>
      </c>
      <c r="Q2312" s="5">
        <f t="shared" ca="1" si="499"/>
        <v>126</v>
      </c>
      <c r="R2312" s="26">
        <f t="shared" si="500"/>
        <v>5479</v>
      </c>
      <c r="S2312" s="26">
        <f t="shared" si="501"/>
        <v>5205</v>
      </c>
      <c r="T2312" s="27" t="str" cm="1">
        <f t="array" aca="1" ref="T2312" ca="1">_xlfn.IFS(Q2312="","NG",Q2312&gt;16,"OK",TODAY()&gt;S2312,"OK",Q2312&lt;16,"NG")</f>
        <v>OK</v>
      </c>
      <c r="U2312" s="5" t="str" cm="1">
        <f t="array" aca="1" ref="U2312" ca="1">IFERROR(_xlfn.IFS(T2312&lt;&gt;"OK","NG",M2312=0,"OK",TRUE,"NG"),"")</f>
        <v>NG</v>
      </c>
      <c r="V2312" s="5" t="str">
        <f t="shared" si="502"/>
        <v>NG</v>
      </c>
      <c r="W2312" s="28" t="str">
        <f t="shared" ca="1" si="503"/>
        <v>OK</v>
      </c>
      <c r="X2312" s="5" t="str">
        <f t="shared" si="504"/>
        <v>NG</v>
      </c>
      <c r="Y2312" s="5">
        <f t="shared" ca="1" si="505"/>
        <v>126</v>
      </c>
      <c r="Z2312" s="5">
        <f t="shared" ca="1" si="506"/>
        <v>126</v>
      </c>
      <c r="AA2312" s="5" t="str" cm="1">
        <f t="array" ref="AA2312">_xlfn.IFS(H2312="","OK",H2312&lt;$F$17,"NG",I2312="解雇","NG",OR(I2312="自主退職",I2312="契約満了"),"OK")</f>
        <v>OK</v>
      </c>
      <c r="AB2312" s="5" t="str" cm="1">
        <f t="array" aca="1" ref="AB2312" ca="1">_xlfn.IFS(AA2312="NG","NG",OR(X2312="NG",X2312="ERROR",X2312=FALSE),"NG",U2312="NG","NG",V2312="OK","OK",AD2312="OK","OK")</f>
        <v>NG</v>
      </c>
      <c r="AC2312" s="5" t="str">
        <f t="shared" si="507"/>
        <v>NG</v>
      </c>
      <c r="AD2312" s="5" t="e" cm="1">
        <f t="array" ref="AD2312">_xlfn.IFS(AND(G2312="〇",H2312&lt;&gt;"",I2312&lt;&gt;""),"ERROR",AND(G2312="",H2312&gt;$H$17,I2312&lt;&gt;""),"NG",AND(G2312="〇",H2312="",I2312=""),"OK")</f>
        <v>#N/A</v>
      </c>
      <c r="AE2312" s="5" t="str" cm="1">
        <f t="array" ref="AE2312">_xlfn.IFS(I2312="解雇","NG",H2312="","OK",H2312&lt;$H$17,"NG",H2312&gt;$H$17,"OK")</f>
        <v>OK</v>
      </c>
      <c r="AF2312" s="5" t="e">
        <f t="shared" si="508"/>
        <v>#N/A</v>
      </c>
    </row>
    <row r="2313" spans="2:32" ht="20.25" customHeight="1" x14ac:dyDescent="0.55000000000000004">
      <c r="B2313" s="9">
        <v>2296</v>
      </c>
      <c r="C2313" s="42"/>
      <c r="D2313" s="43"/>
      <c r="E2313" s="44"/>
      <c r="F2313" s="44"/>
      <c r="G2313" s="43"/>
      <c r="H2313" s="44"/>
      <c r="I2313" s="45"/>
      <c r="M2313" s="5">
        <f t="shared" si="495"/>
        <v>4</v>
      </c>
      <c r="N2313" s="5">
        <f t="shared" si="496"/>
        <v>2</v>
      </c>
      <c r="O2313" s="5" t="str">
        <f t="shared" si="497"/>
        <v/>
      </c>
      <c r="P2313" s="5">
        <f t="shared" si="498"/>
        <v>0</v>
      </c>
      <c r="Q2313" s="5">
        <f t="shared" ca="1" si="499"/>
        <v>126</v>
      </c>
      <c r="R2313" s="26">
        <f t="shared" si="500"/>
        <v>5479</v>
      </c>
      <c r="S2313" s="26">
        <f t="shared" si="501"/>
        <v>5205</v>
      </c>
      <c r="T2313" s="27" t="str" cm="1">
        <f t="array" aca="1" ref="T2313" ca="1">_xlfn.IFS(Q2313="","NG",Q2313&gt;16,"OK",TODAY()&gt;S2313,"OK",Q2313&lt;16,"NG")</f>
        <v>OK</v>
      </c>
      <c r="U2313" s="5" t="str" cm="1">
        <f t="array" aca="1" ref="U2313" ca="1">IFERROR(_xlfn.IFS(T2313&lt;&gt;"OK","NG",M2313=0,"OK",TRUE,"NG"),"")</f>
        <v>NG</v>
      </c>
      <c r="V2313" s="5" t="str">
        <f t="shared" si="502"/>
        <v>NG</v>
      </c>
      <c r="W2313" s="28" t="str">
        <f t="shared" ca="1" si="503"/>
        <v>OK</v>
      </c>
      <c r="X2313" s="5" t="str">
        <f t="shared" si="504"/>
        <v>NG</v>
      </c>
      <c r="Y2313" s="5">
        <f t="shared" ca="1" si="505"/>
        <v>126</v>
      </c>
      <c r="Z2313" s="5">
        <f t="shared" ca="1" si="506"/>
        <v>126</v>
      </c>
      <c r="AA2313" s="5" t="str" cm="1">
        <f t="array" ref="AA2313">_xlfn.IFS(H2313="","OK",H2313&lt;$F$17,"NG",I2313="解雇","NG",OR(I2313="自主退職",I2313="契約満了"),"OK")</f>
        <v>OK</v>
      </c>
      <c r="AB2313" s="5" t="str" cm="1">
        <f t="array" aca="1" ref="AB2313" ca="1">_xlfn.IFS(AA2313="NG","NG",OR(X2313="NG",X2313="ERROR",X2313=FALSE),"NG",U2313="NG","NG",V2313="OK","OK",AD2313="OK","OK")</f>
        <v>NG</v>
      </c>
      <c r="AC2313" s="5" t="str">
        <f t="shared" si="507"/>
        <v>NG</v>
      </c>
      <c r="AD2313" s="5" t="e" cm="1">
        <f t="array" ref="AD2313">_xlfn.IFS(AND(G2313="〇",H2313&lt;&gt;"",I2313&lt;&gt;""),"ERROR",AND(G2313="",H2313&gt;$H$17,I2313&lt;&gt;""),"NG",AND(G2313="〇",H2313="",I2313=""),"OK")</f>
        <v>#N/A</v>
      </c>
      <c r="AE2313" s="5" t="str" cm="1">
        <f t="array" ref="AE2313">_xlfn.IFS(I2313="解雇","NG",H2313="","OK",H2313&lt;$H$17,"NG",H2313&gt;$H$17,"OK")</f>
        <v>OK</v>
      </c>
      <c r="AF2313" s="5" t="e">
        <f t="shared" si="508"/>
        <v>#N/A</v>
      </c>
    </row>
    <row r="2314" spans="2:32" ht="20.25" customHeight="1" x14ac:dyDescent="0.55000000000000004">
      <c r="B2314" s="9">
        <v>2297</v>
      </c>
      <c r="C2314" s="42"/>
      <c r="D2314" s="43"/>
      <c r="E2314" s="44"/>
      <c r="F2314" s="44"/>
      <c r="G2314" s="43"/>
      <c r="H2314" s="44"/>
      <c r="I2314" s="45"/>
      <c r="M2314" s="5">
        <f t="shared" si="495"/>
        <v>4</v>
      </c>
      <c r="N2314" s="5">
        <f t="shared" si="496"/>
        <v>2</v>
      </c>
      <c r="O2314" s="5" t="str">
        <f t="shared" si="497"/>
        <v/>
      </c>
      <c r="P2314" s="5">
        <f t="shared" si="498"/>
        <v>0</v>
      </c>
      <c r="Q2314" s="5">
        <f t="shared" ca="1" si="499"/>
        <v>126</v>
      </c>
      <c r="R2314" s="26">
        <f t="shared" si="500"/>
        <v>5479</v>
      </c>
      <c r="S2314" s="26">
        <f t="shared" si="501"/>
        <v>5205</v>
      </c>
      <c r="T2314" s="27" t="str" cm="1">
        <f t="array" aca="1" ref="T2314" ca="1">_xlfn.IFS(Q2314="","NG",Q2314&gt;16,"OK",TODAY()&gt;S2314,"OK",Q2314&lt;16,"NG")</f>
        <v>OK</v>
      </c>
      <c r="U2314" s="5" t="str" cm="1">
        <f t="array" aca="1" ref="U2314" ca="1">IFERROR(_xlfn.IFS(T2314&lt;&gt;"OK","NG",M2314=0,"OK",TRUE,"NG"),"")</f>
        <v>NG</v>
      </c>
      <c r="V2314" s="5" t="str">
        <f t="shared" si="502"/>
        <v>NG</v>
      </c>
      <c r="W2314" s="28" t="str">
        <f t="shared" ca="1" si="503"/>
        <v>OK</v>
      </c>
      <c r="X2314" s="5" t="str">
        <f t="shared" si="504"/>
        <v>NG</v>
      </c>
      <c r="Y2314" s="5">
        <f t="shared" ca="1" si="505"/>
        <v>126</v>
      </c>
      <c r="Z2314" s="5">
        <f t="shared" ca="1" si="506"/>
        <v>126</v>
      </c>
      <c r="AA2314" s="5" t="str" cm="1">
        <f t="array" ref="AA2314">_xlfn.IFS(H2314="","OK",H2314&lt;$F$17,"NG",I2314="解雇","NG",OR(I2314="自主退職",I2314="契約満了"),"OK")</f>
        <v>OK</v>
      </c>
      <c r="AB2314" s="5" t="str" cm="1">
        <f t="array" aca="1" ref="AB2314" ca="1">_xlfn.IFS(AA2314="NG","NG",OR(X2314="NG",X2314="ERROR",X2314=FALSE),"NG",U2314="NG","NG",V2314="OK","OK",AD2314="OK","OK")</f>
        <v>NG</v>
      </c>
      <c r="AC2314" s="5" t="str">
        <f t="shared" si="507"/>
        <v>NG</v>
      </c>
      <c r="AD2314" s="5" t="e" cm="1">
        <f t="array" ref="AD2314">_xlfn.IFS(AND(G2314="〇",H2314&lt;&gt;"",I2314&lt;&gt;""),"ERROR",AND(G2314="",H2314&gt;$H$17,I2314&lt;&gt;""),"NG",AND(G2314="〇",H2314="",I2314=""),"OK")</f>
        <v>#N/A</v>
      </c>
      <c r="AE2314" s="5" t="str" cm="1">
        <f t="array" ref="AE2314">_xlfn.IFS(I2314="解雇","NG",H2314="","OK",H2314&lt;$H$17,"NG",H2314&gt;$H$17,"OK")</f>
        <v>OK</v>
      </c>
      <c r="AF2314" s="5" t="e">
        <f t="shared" si="508"/>
        <v>#N/A</v>
      </c>
    </row>
    <row r="2315" spans="2:32" ht="20.25" customHeight="1" x14ac:dyDescent="0.55000000000000004">
      <c r="B2315" s="9">
        <v>2298</v>
      </c>
      <c r="C2315" s="42"/>
      <c r="D2315" s="43"/>
      <c r="E2315" s="44"/>
      <c r="F2315" s="44"/>
      <c r="G2315" s="43"/>
      <c r="H2315" s="44"/>
      <c r="I2315" s="45"/>
      <c r="M2315" s="5">
        <f t="shared" si="495"/>
        <v>4</v>
      </c>
      <c r="N2315" s="5">
        <f t="shared" si="496"/>
        <v>2</v>
      </c>
      <c r="O2315" s="5" t="str">
        <f t="shared" si="497"/>
        <v/>
      </c>
      <c r="P2315" s="5">
        <f t="shared" si="498"/>
        <v>0</v>
      </c>
      <c r="Q2315" s="5">
        <f t="shared" ca="1" si="499"/>
        <v>126</v>
      </c>
      <c r="R2315" s="26">
        <f t="shared" si="500"/>
        <v>5479</v>
      </c>
      <c r="S2315" s="26">
        <f t="shared" si="501"/>
        <v>5205</v>
      </c>
      <c r="T2315" s="27" t="str" cm="1">
        <f t="array" aca="1" ref="T2315" ca="1">_xlfn.IFS(Q2315="","NG",Q2315&gt;16,"OK",TODAY()&gt;S2315,"OK",Q2315&lt;16,"NG")</f>
        <v>OK</v>
      </c>
      <c r="U2315" s="5" t="str" cm="1">
        <f t="array" aca="1" ref="U2315" ca="1">IFERROR(_xlfn.IFS(T2315&lt;&gt;"OK","NG",M2315=0,"OK",TRUE,"NG"),"")</f>
        <v>NG</v>
      </c>
      <c r="V2315" s="5" t="str">
        <f t="shared" si="502"/>
        <v>NG</v>
      </c>
      <c r="W2315" s="28" t="str">
        <f t="shared" ca="1" si="503"/>
        <v>OK</v>
      </c>
      <c r="X2315" s="5" t="str">
        <f t="shared" si="504"/>
        <v>NG</v>
      </c>
      <c r="Y2315" s="5">
        <f t="shared" ca="1" si="505"/>
        <v>126</v>
      </c>
      <c r="Z2315" s="5">
        <f t="shared" ca="1" si="506"/>
        <v>126</v>
      </c>
      <c r="AA2315" s="5" t="str" cm="1">
        <f t="array" ref="AA2315">_xlfn.IFS(H2315="","OK",H2315&lt;$F$17,"NG",I2315="解雇","NG",OR(I2315="自主退職",I2315="契約満了"),"OK")</f>
        <v>OK</v>
      </c>
      <c r="AB2315" s="5" t="str" cm="1">
        <f t="array" aca="1" ref="AB2315" ca="1">_xlfn.IFS(AA2315="NG","NG",OR(X2315="NG",X2315="ERROR",X2315=FALSE),"NG",U2315="NG","NG",V2315="OK","OK",AD2315="OK","OK")</f>
        <v>NG</v>
      </c>
      <c r="AC2315" s="5" t="str">
        <f t="shared" si="507"/>
        <v>NG</v>
      </c>
      <c r="AD2315" s="5" t="e" cm="1">
        <f t="array" ref="AD2315">_xlfn.IFS(AND(G2315="〇",H2315&lt;&gt;"",I2315&lt;&gt;""),"ERROR",AND(G2315="",H2315&gt;$H$17,I2315&lt;&gt;""),"NG",AND(G2315="〇",H2315="",I2315=""),"OK")</f>
        <v>#N/A</v>
      </c>
      <c r="AE2315" s="5" t="str" cm="1">
        <f t="array" ref="AE2315">_xlfn.IFS(I2315="解雇","NG",H2315="","OK",H2315&lt;$H$17,"NG",H2315&gt;$H$17,"OK")</f>
        <v>OK</v>
      </c>
      <c r="AF2315" s="5" t="e">
        <f t="shared" si="508"/>
        <v>#N/A</v>
      </c>
    </row>
    <row r="2316" spans="2:32" ht="20.25" customHeight="1" x14ac:dyDescent="0.55000000000000004">
      <c r="B2316" s="9">
        <v>2299</v>
      </c>
      <c r="C2316" s="42"/>
      <c r="D2316" s="43"/>
      <c r="E2316" s="44"/>
      <c r="F2316" s="44"/>
      <c r="G2316" s="43"/>
      <c r="H2316" s="44"/>
      <c r="I2316" s="45"/>
      <c r="M2316" s="5">
        <f t="shared" si="495"/>
        <v>4</v>
      </c>
      <c r="N2316" s="5">
        <f t="shared" si="496"/>
        <v>2</v>
      </c>
      <c r="O2316" s="5" t="str">
        <f t="shared" si="497"/>
        <v/>
      </c>
      <c r="P2316" s="5">
        <f t="shared" si="498"/>
        <v>0</v>
      </c>
      <c r="Q2316" s="5">
        <f t="shared" ca="1" si="499"/>
        <v>126</v>
      </c>
      <c r="R2316" s="26">
        <f t="shared" si="500"/>
        <v>5479</v>
      </c>
      <c r="S2316" s="26">
        <f t="shared" si="501"/>
        <v>5205</v>
      </c>
      <c r="T2316" s="27" t="str" cm="1">
        <f t="array" aca="1" ref="T2316" ca="1">_xlfn.IFS(Q2316="","NG",Q2316&gt;16,"OK",TODAY()&gt;S2316,"OK",Q2316&lt;16,"NG")</f>
        <v>OK</v>
      </c>
      <c r="U2316" s="5" t="str" cm="1">
        <f t="array" aca="1" ref="U2316" ca="1">IFERROR(_xlfn.IFS(T2316&lt;&gt;"OK","NG",M2316=0,"OK",TRUE,"NG"),"")</f>
        <v>NG</v>
      </c>
      <c r="V2316" s="5" t="str">
        <f t="shared" si="502"/>
        <v>NG</v>
      </c>
      <c r="W2316" s="28" t="str">
        <f t="shared" ca="1" si="503"/>
        <v>OK</v>
      </c>
      <c r="X2316" s="5" t="str">
        <f t="shared" si="504"/>
        <v>NG</v>
      </c>
      <c r="Y2316" s="5">
        <f t="shared" ca="1" si="505"/>
        <v>126</v>
      </c>
      <c r="Z2316" s="5">
        <f t="shared" ca="1" si="506"/>
        <v>126</v>
      </c>
      <c r="AA2316" s="5" t="str" cm="1">
        <f t="array" ref="AA2316">_xlfn.IFS(H2316="","OK",H2316&lt;$F$17,"NG",I2316="解雇","NG",OR(I2316="自主退職",I2316="契約満了"),"OK")</f>
        <v>OK</v>
      </c>
      <c r="AB2316" s="5" t="str" cm="1">
        <f t="array" aca="1" ref="AB2316" ca="1">_xlfn.IFS(AA2316="NG","NG",OR(X2316="NG",X2316="ERROR",X2316=FALSE),"NG",U2316="NG","NG",V2316="OK","OK",AD2316="OK","OK")</f>
        <v>NG</v>
      </c>
      <c r="AC2316" s="5" t="str">
        <f t="shared" si="507"/>
        <v>NG</v>
      </c>
      <c r="AD2316" s="5" t="e" cm="1">
        <f t="array" ref="AD2316">_xlfn.IFS(AND(G2316="〇",H2316&lt;&gt;"",I2316&lt;&gt;""),"ERROR",AND(G2316="",H2316&gt;$H$17,I2316&lt;&gt;""),"NG",AND(G2316="〇",H2316="",I2316=""),"OK")</f>
        <v>#N/A</v>
      </c>
      <c r="AE2316" s="5" t="str" cm="1">
        <f t="array" ref="AE2316">_xlfn.IFS(I2316="解雇","NG",H2316="","OK",H2316&lt;$H$17,"NG",H2316&gt;$H$17,"OK")</f>
        <v>OK</v>
      </c>
      <c r="AF2316" s="5" t="e">
        <f t="shared" si="508"/>
        <v>#N/A</v>
      </c>
    </row>
    <row r="2317" spans="2:32" ht="20.25" customHeight="1" x14ac:dyDescent="0.55000000000000004">
      <c r="B2317" s="9">
        <v>2300</v>
      </c>
      <c r="C2317" s="42"/>
      <c r="D2317" s="43"/>
      <c r="E2317" s="44"/>
      <c r="F2317" s="44"/>
      <c r="G2317" s="43"/>
      <c r="H2317" s="44"/>
      <c r="I2317" s="45"/>
      <c r="M2317" s="5">
        <f t="shared" si="495"/>
        <v>4</v>
      </c>
      <c r="N2317" s="5">
        <f t="shared" si="496"/>
        <v>2</v>
      </c>
      <c r="O2317" s="5" t="str">
        <f t="shared" si="497"/>
        <v/>
      </c>
      <c r="P2317" s="5">
        <f t="shared" si="498"/>
        <v>0</v>
      </c>
      <c r="Q2317" s="5">
        <f t="shared" ca="1" si="499"/>
        <v>126</v>
      </c>
      <c r="R2317" s="26">
        <f t="shared" si="500"/>
        <v>5479</v>
      </c>
      <c r="S2317" s="26">
        <f t="shared" si="501"/>
        <v>5205</v>
      </c>
      <c r="T2317" s="27" t="str" cm="1">
        <f t="array" aca="1" ref="T2317" ca="1">_xlfn.IFS(Q2317="","NG",Q2317&gt;16,"OK",TODAY()&gt;S2317,"OK",Q2317&lt;16,"NG")</f>
        <v>OK</v>
      </c>
      <c r="U2317" s="5" t="str" cm="1">
        <f t="array" aca="1" ref="U2317" ca="1">IFERROR(_xlfn.IFS(T2317&lt;&gt;"OK","NG",M2317=0,"OK",TRUE,"NG"),"")</f>
        <v>NG</v>
      </c>
      <c r="V2317" s="5" t="str">
        <f t="shared" si="502"/>
        <v>NG</v>
      </c>
      <c r="W2317" s="28" t="str">
        <f t="shared" ca="1" si="503"/>
        <v>OK</v>
      </c>
      <c r="X2317" s="5" t="str">
        <f t="shared" si="504"/>
        <v>NG</v>
      </c>
      <c r="Y2317" s="5">
        <f t="shared" ca="1" si="505"/>
        <v>126</v>
      </c>
      <c r="Z2317" s="5">
        <f t="shared" ca="1" si="506"/>
        <v>126</v>
      </c>
      <c r="AA2317" s="5" t="str" cm="1">
        <f t="array" ref="AA2317">_xlfn.IFS(H2317="","OK",H2317&lt;$F$17,"NG",I2317="解雇","NG",OR(I2317="自主退職",I2317="契約満了"),"OK")</f>
        <v>OK</v>
      </c>
      <c r="AB2317" s="5" t="str" cm="1">
        <f t="array" aca="1" ref="AB2317" ca="1">_xlfn.IFS(AA2317="NG","NG",OR(X2317="NG",X2317="ERROR",X2317=FALSE),"NG",U2317="NG","NG",V2317="OK","OK",AD2317="OK","OK")</f>
        <v>NG</v>
      </c>
      <c r="AC2317" s="5" t="str">
        <f t="shared" si="507"/>
        <v>NG</v>
      </c>
      <c r="AD2317" s="5" t="e" cm="1">
        <f t="array" ref="AD2317">_xlfn.IFS(AND(G2317="〇",H2317&lt;&gt;"",I2317&lt;&gt;""),"ERROR",AND(G2317="",H2317&gt;$H$17,I2317&lt;&gt;""),"NG",AND(G2317="〇",H2317="",I2317=""),"OK")</f>
        <v>#N/A</v>
      </c>
      <c r="AE2317" s="5" t="str" cm="1">
        <f t="array" ref="AE2317">_xlfn.IFS(I2317="解雇","NG",H2317="","OK",H2317&lt;$H$17,"NG",H2317&gt;$H$17,"OK")</f>
        <v>OK</v>
      </c>
      <c r="AF2317" s="5" t="e">
        <f t="shared" si="508"/>
        <v>#N/A</v>
      </c>
    </row>
    <row r="2318" spans="2:32" ht="20.25" customHeight="1" x14ac:dyDescent="0.55000000000000004">
      <c r="B2318" s="9">
        <v>2301</v>
      </c>
      <c r="C2318" s="42"/>
      <c r="D2318" s="43"/>
      <c r="E2318" s="44"/>
      <c r="F2318" s="44"/>
      <c r="G2318" s="43"/>
      <c r="H2318" s="44"/>
      <c r="I2318" s="45"/>
      <c r="M2318" s="5">
        <f t="shared" si="495"/>
        <v>4</v>
      </c>
      <c r="N2318" s="5">
        <f t="shared" si="496"/>
        <v>2</v>
      </c>
      <c r="O2318" s="5" t="str">
        <f t="shared" si="497"/>
        <v/>
      </c>
      <c r="P2318" s="5">
        <f t="shared" si="498"/>
        <v>0</v>
      </c>
      <c r="Q2318" s="5">
        <f t="shared" ca="1" si="499"/>
        <v>126</v>
      </c>
      <c r="R2318" s="26">
        <f t="shared" si="500"/>
        <v>5479</v>
      </c>
      <c r="S2318" s="26">
        <f t="shared" si="501"/>
        <v>5205</v>
      </c>
      <c r="T2318" s="27" t="str" cm="1">
        <f t="array" aca="1" ref="T2318" ca="1">_xlfn.IFS(Q2318="","NG",Q2318&gt;16,"OK",TODAY()&gt;S2318,"OK",Q2318&lt;16,"NG")</f>
        <v>OK</v>
      </c>
      <c r="U2318" s="5" t="str" cm="1">
        <f t="array" aca="1" ref="U2318" ca="1">IFERROR(_xlfn.IFS(T2318&lt;&gt;"OK","NG",M2318=0,"OK",TRUE,"NG"),"")</f>
        <v>NG</v>
      </c>
      <c r="V2318" s="5" t="str">
        <f t="shared" si="502"/>
        <v>NG</v>
      </c>
      <c r="W2318" s="28" t="str">
        <f t="shared" ca="1" si="503"/>
        <v>OK</v>
      </c>
      <c r="X2318" s="5" t="str">
        <f t="shared" si="504"/>
        <v>NG</v>
      </c>
      <c r="Y2318" s="5">
        <f t="shared" ca="1" si="505"/>
        <v>126</v>
      </c>
      <c r="Z2318" s="5">
        <f t="shared" ca="1" si="506"/>
        <v>126</v>
      </c>
      <c r="AA2318" s="5" t="str" cm="1">
        <f t="array" ref="AA2318">_xlfn.IFS(H2318="","OK",H2318&lt;$F$17,"NG",I2318="解雇","NG",OR(I2318="自主退職",I2318="契約満了"),"OK")</f>
        <v>OK</v>
      </c>
      <c r="AB2318" s="5" t="str" cm="1">
        <f t="array" aca="1" ref="AB2318" ca="1">_xlfn.IFS(AA2318="NG","NG",OR(X2318="NG",X2318="ERROR",X2318=FALSE),"NG",U2318="NG","NG",V2318="OK","OK",AD2318="OK","OK")</f>
        <v>NG</v>
      </c>
      <c r="AC2318" s="5" t="str">
        <f t="shared" si="507"/>
        <v>NG</v>
      </c>
      <c r="AD2318" s="5" t="e" cm="1">
        <f t="array" ref="AD2318">_xlfn.IFS(AND(G2318="〇",H2318&lt;&gt;"",I2318&lt;&gt;""),"ERROR",AND(G2318="",H2318&gt;$H$17,I2318&lt;&gt;""),"NG",AND(G2318="〇",H2318="",I2318=""),"OK")</f>
        <v>#N/A</v>
      </c>
      <c r="AE2318" s="5" t="str" cm="1">
        <f t="array" ref="AE2318">_xlfn.IFS(I2318="解雇","NG",H2318="","OK",H2318&lt;$H$17,"NG",H2318&gt;$H$17,"OK")</f>
        <v>OK</v>
      </c>
      <c r="AF2318" s="5" t="e">
        <f t="shared" si="508"/>
        <v>#N/A</v>
      </c>
    </row>
    <row r="2319" spans="2:32" ht="20.25" customHeight="1" x14ac:dyDescent="0.55000000000000004">
      <c r="B2319" s="9">
        <v>2302</v>
      </c>
      <c r="C2319" s="42"/>
      <c r="D2319" s="43"/>
      <c r="E2319" s="44"/>
      <c r="F2319" s="44"/>
      <c r="G2319" s="43"/>
      <c r="H2319" s="44"/>
      <c r="I2319" s="45"/>
      <c r="M2319" s="5">
        <f t="shared" si="495"/>
        <v>4</v>
      </c>
      <c r="N2319" s="5">
        <f t="shared" si="496"/>
        <v>2</v>
      </c>
      <c r="O2319" s="5" t="str">
        <f t="shared" si="497"/>
        <v/>
      </c>
      <c r="P2319" s="5">
        <f t="shared" si="498"/>
        <v>0</v>
      </c>
      <c r="Q2319" s="5">
        <f t="shared" ca="1" si="499"/>
        <v>126</v>
      </c>
      <c r="R2319" s="26">
        <f t="shared" si="500"/>
        <v>5479</v>
      </c>
      <c r="S2319" s="26">
        <f t="shared" si="501"/>
        <v>5205</v>
      </c>
      <c r="T2319" s="27" t="str" cm="1">
        <f t="array" aca="1" ref="T2319" ca="1">_xlfn.IFS(Q2319="","NG",Q2319&gt;16,"OK",TODAY()&gt;S2319,"OK",Q2319&lt;16,"NG")</f>
        <v>OK</v>
      </c>
      <c r="U2319" s="5" t="str" cm="1">
        <f t="array" aca="1" ref="U2319" ca="1">IFERROR(_xlfn.IFS(T2319&lt;&gt;"OK","NG",M2319=0,"OK",TRUE,"NG"),"")</f>
        <v>NG</v>
      </c>
      <c r="V2319" s="5" t="str">
        <f t="shared" si="502"/>
        <v>NG</v>
      </c>
      <c r="W2319" s="28" t="str">
        <f t="shared" ca="1" si="503"/>
        <v>OK</v>
      </c>
      <c r="X2319" s="5" t="str">
        <f t="shared" si="504"/>
        <v>NG</v>
      </c>
      <c r="Y2319" s="5">
        <f t="shared" ca="1" si="505"/>
        <v>126</v>
      </c>
      <c r="Z2319" s="5">
        <f t="shared" ca="1" si="506"/>
        <v>126</v>
      </c>
      <c r="AA2319" s="5" t="str" cm="1">
        <f t="array" ref="AA2319">_xlfn.IFS(H2319="","OK",H2319&lt;$F$17,"NG",I2319="解雇","NG",OR(I2319="自主退職",I2319="契約満了"),"OK")</f>
        <v>OK</v>
      </c>
      <c r="AB2319" s="5" t="str" cm="1">
        <f t="array" aca="1" ref="AB2319" ca="1">_xlfn.IFS(AA2319="NG","NG",OR(X2319="NG",X2319="ERROR",X2319=FALSE),"NG",U2319="NG","NG",V2319="OK","OK",AD2319="OK","OK")</f>
        <v>NG</v>
      </c>
      <c r="AC2319" s="5" t="str">
        <f t="shared" si="507"/>
        <v>NG</v>
      </c>
      <c r="AD2319" s="5" t="e" cm="1">
        <f t="array" ref="AD2319">_xlfn.IFS(AND(G2319="〇",H2319&lt;&gt;"",I2319&lt;&gt;""),"ERROR",AND(G2319="",H2319&gt;$H$17,I2319&lt;&gt;""),"NG",AND(G2319="〇",H2319="",I2319=""),"OK")</f>
        <v>#N/A</v>
      </c>
      <c r="AE2319" s="5" t="str" cm="1">
        <f t="array" ref="AE2319">_xlfn.IFS(I2319="解雇","NG",H2319="","OK",H2319&lt;$H$17,"NG",H2319&gt;$H$17,"OK")</f>
        <v>OK</v>
      </c>
      <c r="AF2319" s="5" t="e">
        <f t="shared" si="508"/>
        <v>#N/A</v>
      </c>
    </row>
    <row r="2320" spans="2:32" ht="20.25" customHeight="1" x14ac:dyDescent="0.55000000000000004">
      <c r="B2320" s="9">
        <v>2303</v>
      </c>
      <c r="C2320" s="42"/>
      <c r="D2320" s="43"/>
      <c r="E2320" s="44"/>
      <c r="F2320" s="44"/>
      <c r="G2320" s="43"/>
      <c r="H2320" s="44"/>
      <c r="I2320" s="45"/>
      <c r="M2320" s="5">
        <f t="shared" si="495"/>
        <v>4</v>
      </c>
      <c r="N2320" s="5">
        <f t="shared" si="496"/>
        <v>2</v>
      </c>
      <c r="O2320" s="5" t="str">
        <f t="shared" si="497"/>
        <v/>
      </c>
      <c r="P2320" s="5">
        <f t="shared" si="498"/>
        <v>0</v>
      </c>
      <c r="Q2320" s="5">
        <f t="shared" ca="1" si="499"/>
        <v>126</v>
      </c>
      <c r="R2320" s="26">
        <f t="shared" si="500"/>
        <v>5479</v>
      </c>
      <c r="S2320" s="26">
        <f t="shared" si="501"/>
        <v>5205</v>
      </c>
      <c r="T2320" s="27" t="str" cm="1">
        <f t="array" aca="1" ref="T2320" ca="1">_xlfn.IFS(Q2320="","NG",Q2320&gt;16,"OK",TODAY()&gt;S2320,"OK",Q2320&lt;16,"NG")</f>
        <v>OK</v>
      </c>
      <c r="U2320" s="5" t="str" cm="1">
        <f t="array" aca="1" ref="U2320" ca="1">IFERROR(_xlfn.IFS(T2320&lt;&gt;"OK","NG",M2320=0,"OK",TRUE,"NG"),"")</f>
        <v>NG</v>
      </c>
      <c r="V2320" s="5" t="str">
        <f t="shared" si="502"/>
        <v>NG</v>
      </c>
      <c r="W2320" s="28" t="str">
        <f t="shared" ca="1" si="503"/>
        <v>OK</v>
      </c>
      <c r="X2320" s="5" t="str">
        <f t="shared" si="504"/>
        <v>NG</v>
      </c>
      <c r="Y2320" s="5">
        <f t="shared" ca="1" si="505"/>
        <v>126</v>
      </c>
      <c r="Z2320" s="5">
        <f t="shared" ca="1" si="506"/>
        <v>126</v>
      </c>
      <c r="AA2320" s="5" t="str" cm="1">
        <f t="array" ref="AA2320">_xlfn.IFS(H2320="","OK",H2320&lt;$F$17,"NG",I2320="解雇","NG",OR(I2320="自主退職",I2320="契約満了"),"OK")</f>
        <v>OK</v>
      </c>
      <c r="AB2320" s="5" t="str" cm="1">
        <f t="array" aca="1" ref="AB2320" ca="1">_xlfn.IFS(AA2320="NG","NG",OR(X2320="NG",X2320="ERROR",X2320=FALSE),"NG",U2320="NG","NG",V2320="OK","OK",AD2320="OK","OK")</f>
        <v>NG</v>
      </c>
      <c r="AC2320" s="5" t="str">
        <f t="shared" si="507"/>
        <v>NG</v>
      </c>
      <c r="AD2320" s="5" t="e" cm="1">
        <f t="array" ref="AD2320">_xlfn.IFS(AND(G2320="〇",H2320&lt;&gt;"",I2320&lt;&gt;""),"ERROR",AND(G2320="",H2320&gt;$H$17,I2320&lt;&gt;""),"NG",AND(G2320="〇",H2320="",I2320=""),"OK")</f>
        <v>#N/A</v>
      </c>
      <c r="AE2320" s="5" t="str" cm="1">
        <f t="array" ref="AE2320">_xlfn.IFS(I2320="解雇","NG",H2320="","OK",H2320&lt;$H$17,"NG",H2320&gt;$H$17,"OK")</f>
        <v>OK</v>
      </c>
      <c r="AF2320" s="5" t="e">
        <f t="shared" si="508"/>
        <v>#N/A</v>
      </c>
    </row>
    <row r="2321" spans="2:32" ht="20.25" customHeight="1" x14ac:dyDescent="0.55000000000000004">
      <c r="B2321" s="9">
        <v>2304</v>
      </c>
      <c r="C2321" s="42"/>
      <c r="D2321" s="43"/>
      <c r="E2321" s="44"/>
      <c r="F2321" s="44"/>
      <c r="G2321" s="43"/>
      <c r="H2321" s="44"/>
      <c r="I2321" s="45"/>
      <c r="M2321" s="5">
        <f t="shared" si="495"/>
        <v>4</v>
      </c>
      <c r="N2321" s="5">
        <f t="shared" si="496"/>
        <v>2</v>
      </c>
      <c r="O2321" s="5" t="str">
        <f t="shared" si="497"/>
        <v/>
      </c>
      <c r="P2321" s="5">
        <f t="shared" si="498"/>
        <v>0</v>
      </c>
      <c r="Q2321" s="5">
        <f t="shared" ca="1" si="499"/>
        <v>126</v>
      </c>
      <c r="R2321" s="26">
        <f t="shared" si="500"/>
        <v>5479</v>
      </c>
      <c r="S2321" s="26">
        <f t="shared" si="501"/>
        <v>5205</v>
      </c>
      <c r="T2321" s="27" t="str" cm="1">
        <f t="array" aca="1" ref="T2321" ca="1">_xlfn.IFS(Q2321="","NG",Q2321&gt;16,"OK",TODAY()&gt;S2321,"OK",Q2321&lt;16,"NG")</f>
        <v>OK</v>
      </c>
      <c r="U2321" s="5" t="str" cm="1">
        <f t="array" aca="1" ref="U2321" ca="1">IFERROR(_xlfn.IFS(T2321&lt;&gt;"OK","NG",M2321=0,"OK",TRUE,"NG"),"")</f>
        <v>NG</v>
      </c>
      <c r="V2321" s="5" t="str">
        <f t="shared" si="502"/>
        <v>NG</v>
      </c>
      <c r="W2321" s="28" t="str">
        <f t="shared" ca="1" si="503"/>
        <v>OK</v>
      </c>
      <c r="X2321" s="5" t="str">
        <f t="shared" si="504"/>
        <v>NG</v>
      </c>
      <c r="Y2321" s="5">
        <f t="shared" ca="1" si="505"/>
        <v>126</v>
      </c>
      <c r="Z2321" s="5">
        <f t="shared" ca="1" si="506"/>
        <v>126</v>
      </c>
      <c r="AA2321" s="5" t="str" cm="1">
        <f t="array" ref="AA2321">_xlfn.IFS(H2321="","OK",H2321&lt;$F$17,"NG",I2321="解雇","NG",OR(I2321="自主退職",I2321="契約満了"),"OK")</f>
        <v>OK</v>
      </c>
      <c r="AB2321" s="5" t="str" cm="1">
        <f t="array" aca="1" ref="AB2321" ca="1">_xlfn.IFS(AA2321="NG","NG",OR(X2321="NG",X2321="ERROR",X2321=FALSE),"NG",U2321="NG","NG",V2321="OK","OK",AD2321="OK","OK")</f>
        <v>NG</v>
      </c>
      <c r="AC2321" s="5" t="str">
        <f t="shared" si="507"/>
        <v>NG</v>
      </c>
      <c r="AD2321" s="5" t="e" cm="1">
        <f t="array" ref="AD2321">_xlfn.IFS(AND(G2321="〇",H2321&lt;&gt;"",I2321&lt;&gt;""),"ERROR",AND(G2321="",H2321&gt;$H$17,I2321&lt;&gt;""),"NG",AND(G2321="〇",H2321="",I2321=""),"OK")</f>
        <v>#N/A</v>
      </c>
      <c r="AE2321" s="5" t="str" cm="1">
        <f t="array" ref="AE2321">_xlfn.IFS(I2321="解雇","NG",H2321="","OK",H2321&lt;$H$17,"NG",H2321&gt;$H$17,"OK")</f>
        <v>OK</v>
      </c>
      <c r="AF2321" s="5" t="e">
        <f t="shared" si="508"/>
        <v>#N/A</v>
      </c>
    </row>
    <row r="2322" spans="2:32" ht="20.25" customHeight="1" x14ac:dyDescent="0.55000000000000004">
      <c r="B2322" s="9">
        <v>2305</v>
      </c>
      <c r="C2322" s="42"/>
      <c r="D2322" s="43"/>
      <c r="E2322" s="44"/>
      <c r="F2322" s="44"/>
      <c r="G2322" s="43"/>
      <c r="H2322" s="44"/>
      <c r="I2322" s="45"/>
      <c r="M2322" s="5">
        <f t="shared" si="495"/>
        <v>4</v>
      </c>
      <c r="N2322" s="5">
        <f t="shared" si="496"/>
        <v>2</v>
      </c>
      <c r="O2322" s="5" t="str">
        <f t="shared" si="497"/>
        <v/>
      </c>
      <c r="P2322" s="5">
        <f t="shared" si="498"/>
        <v>0</v>
      </c>
      <c r="Q2322" s="5">
        <f t="shared" ca="1" si="499"/>
        <v>126</v>
      </c>
      <c r="R2322" s="26">
        <f t="shared" si="500"/>
        <v>5479</v>
      </c>
      <c r="S2322" s="26">
        <f t="shared" si="501"/>
        <v>5205</v>
      </c>
      <c r="T2322" s="27" t="str" cm="1">
        <f t="array" aca="1" ref="T2322" ca="1">_xlfn.IFS(Q2322="","NG",Q2322&gt;16,"OK",TODAY()&gt;S2322,"OK",Q2322&lt;16,"NG")</f>
        <v>OK</v>
      </c>
      <c r="U2322" s="5" t="str" cm="1">
        <f t="array" aca="1" ref="U2322" ca="1">IFERROR(_xlfn.IFS(T2322&lt;&gt;"OK","NG",M2322=0,"OK",TRUE,"NG"),"")</f>
        <v>NG</v>
      </c>
      <c r="V2322" s="5" t="str">
        <f t="shared" si="502"/>
        <v>NG</v>
      </c>
      <c r="W2322" s="28" t="str">
        <f t="shared" ca="1" si="503"/>
        <v>OK</v>
      </c>
      <c r="X2322" s="5" t="str">
        <f t="shared" si="504"/>
        <v>NG</v>
      </c>
      <c r="Y2322" s="5">
        <f t="shared" ca="1" si="505"/>
        <v>126</v>
      </c>
      <c r="Z2322" s="5">
        <f t="shared" ca="1" si="506"/>
        <v>126</v>
      </c>
      <c r="AA2322" s="5" t="str" cm="1">
        <f t="array" ref="AA2322">_xlfn.IFS(H2322="","OK",H2322&lt;$F$17,"NG",I2322="解雇","NG",OR(I2322="自主退職",I2322="契約満了"),"OK")</f>
        <v>OK</v>
      </c>
      <c r="AB2322" s="5" t="str" cm="1">
        <f t="array" aca="1" ref="AB2322" ca="1">_xlfn.IFS(AA2322="NG","NG",OR(X2322="NG",X2322="ERROR",X2322=FALSE),"NG",U2322="NG","NG",V2322="OK","OK",AD2322="OK","OK")</f>
        <v>NG</v>
      </c>
      <c r="AC2322" s="5" t="str">
        <f t="shared" si="507"/>
        <v>NG</v>
      </c>
      <c r="AD2322" s="5" t="e" cm="1">
        <f t="array" ref="AD2322">_xlfn.IFS(AND(G2322="〇",H2322&lt;&gt;"",I2322&lt;&gt;""),"ERROR",AND(G2322="",H2322&gt;$H$17,I2322&lt;&gt;""),"NG",AND(G2322="〇",H2322="",I2322=""),"OK")</f>
        <v>#N/A</v>
      </c>
      <c r="AE2322" s="5" t="str" cm="1">
        <f t="array" ref="AE2322">_xlfn.IFS(I2322="解雇","NG",H2322="","OK",H2322&lt;$H$17,"NG",H2322&gt;$H$17,"OK")</f>
        <v>OK</v>
      </c>
      <c r="AF2322" s="5" t="e">
        <f t="shared" si="508"/>
        <v>#N/A</v>
      </c>
    </row>
    <row r="2323" spans="2:32" ht="20.25" customHeight="1" x14ac:dyDescent="0.55000000000000004">
      <c r="B2323" s="9">
        <v>2306</v>
      </c>
      <c r="C2323" s="42"/>
      <c r="D2323" s="43"/>
      <c r="E2323" s="44"/>
      <c r="F2323" s="44"/>
      <c r="G2323" s="43"/>
      <c r="H2323" s="44"/>
      <c r="I2323" s="45"/>
      <c r="M2323" s="5">
        <f t="shared" ref="M2323:M2386" si="509">COUNTBLANK(C2323:F2323)</f>
        <v>4</v>
      </c>
      <c r="N2323" s="5">
        <f t="shared" ref="N2323:N2386" si="510">COUNTBLANK(H2323:I2323)</f>
        <v>2</v>
      </c>
      <c r="O2323" s="5" t="str">
        <f t="shared" ref="O2323:O2386" si="511">TRIM(SUBSTITUTE(C2323&amp;D2323&amp;E2323,"　",""))</f>
        <v/>
      </c>
      <c r="P2323" s="5">
        <f t="shared" ref="P2323:P2386" si="512">IF(O2323="",0,COUNTIF($O$18:$O$5017,O2323))</f>
        <v>0</v>
      </c>
      <c r="Q2323" s="5">
        <f t="shared" ref="Q2323:Q2386" ca="1" si="513">IFERROR(DATEDIF(E2323,TODAY(),"Y"),"")</f>
        <v>126</v>
      </c>
      <c r="R2323" s="26">
        <f t="shared" ref="R2323:R2386" si="514">DATE(YEAR(E2323)+15,MONTH(E2323),DAY(E2323))</f>
        <v>5479</v>
      </c>
      <c r="S2323" s="26">
        <f t="shared" ref="S2323:S2386" si="515">IF(OR(MONTH(E2323)=1,MONTH(E2323)=2,MONTH(E2323)=3),DATE(YEAR(R2323),MONTH(1)+3,DAY(1)),DATE(YEAR(R2323)+1,MONTH(1)+3,DAY(1)))</f>
        <v>5205</v>
      </c>
      <c r="T2323" s="27" t="str" cm="1">
        <f t="array" aca="1" ref="T2323" ca="1">_xlfn.IFS(Q2323="","NG",Q2323&gt;16,"OK",TODAY()&gt;S2323,"OK",Q2323&lt;16,"NG")</f>
        <v>OK</v>
      </c>
      <c r="U2323" s="5" t="str" cm="1">
        <f t="array" aca="1" ref="U2323" ca="1">IFERROR(_xlfn.IFS(T2323&lt;&gt;"OK","NG",M2323=0,"OK",TRUE,"NG"),"")</f>
        <v>NG</v>
      </c>
      <c r="V2323" s="5" t="str">
        <f t="shared" ref="V2323:V2386" si="516">IF(N2323=0,"OK","NG")</f>
        <v>NG</v>
      </c>
      <c r="W2323" s="28" t="str">
        <f t="shared" ref="W2323:W2386" ca="1" si="517">IF(F2323&lt;TODAY(),"OK","NG")</f>
        <v>OK</v>
      </c>
      <c r="X2323" s="5" t="str">
        <f t="shared" ref="X2323:X2386" si="518">IF(E2323&gt;F2323,"NG",IF(F2323&lt;S2323,"NG",IF(F2323&lt;$F$17,"OK")))</f>
        <v>NG</v>
      </c>
      <c r="Y2323" s="5">
        <f t="shared" ref="Y2323:Y2386" ca="1" si="519">IFERROR(DATEDIF(F2323,TODAY(),"Y"),"")</f>
        <v>126</v>
      </c>
      <c r="Z2323" s="5">
        <f t="shared" ref="Z2323:Z2386" ca="1" si="520">IFERROR(DATEDIF(H2323,TODAY(),"Y"),"")</f>
        <v>126</v>
      </c>
      <c r="AA2323" s="5" t="str" cm="1">
        <f t="array" ref="AA2323">_xlfn.IFS(H2323="","OK",H2323&lt;$F$17,"NG",I2323="解雇","NG",OR(I2323="自主退職",I2323="契約満了"),"OK")</f>
        <v>OK</v>
      </c>
      <c r="AB2323" s="5" t="str" cm="1">
        <f t="array" aca="1" ref="AB2323" ca="1">_xlfn.IFS(AA2323="NG","NG",OR(X2323="NG",X2323="ERROR",X2323=FALSE),"NG",U2323="NG","NG",V2323="OK","OK",AD2323="OK","OK")</f>
        <v>NG</v>
      </c>
      <c r="AC2323" s="5" t="str">
        <f t="shared" ref="AC2323:AC2386" si="521">IF(E2323&gt;F2323,"NG",IF(F2323&lt;S2323,"NG",IF(F2323&lt;$H$17,"OK","ERROR")))</f>
        <v>NG</v>
      </c>
      <c r="AD2323" s="5" t="e" cm="1">
        <f t="array" ref="AD2323">_xlfn.IFS(AND(G2323="〇",H2323&lt;&gt;"",I2323&lt;&gt;""),"ERROR",AND(G2323="",H2323&gt;$H$17,I2323&lt;&gt;""),"NG",AND(G2323="〇",H2323="",I2323=""),"OK")</f>
        <v>#N/A</v>
      </c>
      <c r="AE2323" s="5" t="str" cm="1">
        <f t="array" ref="AE2323">_xlfn.IFS(I2323="解雇","NG",H2323="","OK",H2323&lt;$H$17,"NG",H2323&gt;$H$17,"OK")</f>
        <v>OK</v>
      </c>
      <c r="AF2323" s="5" t="e">
        <f t="shared" ref="AF2323:AF2386" si="522">IF(AND(AE2323="OK",AD2323="OK",AC2323="OK"),"OK","NG")</f>
        <v>#N/A</v>
      </c>
    </row>
    <row r="2324" spans="2:32" ht="20.25" customHeight="1" x14ac:dyDescent="0.55000000000000004">
      <c r="B2324" s="9">
        <v>2307</v>
      </c>
      <c r="C2324" s="42"/>
      <c r="D2324" s="43"/>
      <c r="E2324" s="44"/>
      <c r="F2324" s="44"/>
      <c r="G2324" s="43"/>
      <c r="H2324" s="44"/>
      <c r="I2324" s="45"/>
      <c r="M2324" s="5">
        <f t="shared" si="509"/>
        <v>4</v>
      </c>
      <c r="N2324" s="5">
        <f t="shared" si="510"/>
        <v>2</v>
      </c>
      <c r="O2324" s="5" t="str">
        <f t="shared" si="511"/>
        <v/>
      </c>
      <c r="P2324" s="5">
        <f t="shared" si="512"/>
        <v>0</v>
      </c>
      <c r="Q2324" s="5">
        <f t="shared" ca="1" si="513"/>
        <v>126</v>
      </c>
      <c r="R2324" s="26">
        <f t="shared" si="514"/>
        <v>5479</v>
      </c>
      <c r="S2324" s="26">
        <f t="shared" si="515"/>
        <v>5205</v>
      </c>
      <c r="T2324" s="27" t="str" cm="1">
        <f t="array" aca="1" ref="T2324" ca="1">_xlfn.IFS(Q2324="","NG",Q2324&gt;16,"OK",TODAY()&gt;S2324,"OK",Q2324&lt;16,"NG")</f>
        <v>OK</v>
      </c>
      <c r="U2324" s="5" t="str" cm="1">
        <f t="array" aca="1" ref="U2324" ca="1">IFERROR(_xlfn.IFS(T2324&lt;&gt;"OK","NG",M2324=0,"OK",TRUE,"NG"),"")</f>
        <v>NG</v>
      </c>
      <c r="V2324" s="5" t="str">
        <f t="shared" si="516"/>
        <v>NG</v>
      </c>
      <c r="W2324" s="28" t="str">
        <f t="shared" ca="1" si="517"/>
        <v>OK</v>
      </c>
      <c r="X2324" s="5" t="str">
        <f t="shared" si="518"/>
        <v>NG</v>
      </c>
      <c r="Y2324" s="5">
        <f t="shared" ca="1" si="519"/>
        <v>126</v>
      </c>
      <c r="Z2324" s="5">
        <f t="shared" ca="1" si="520"/>
        <v>126</v>
      </c>
      <c r="AA2324" s="5" t="str" cm="1">
        <f t="array" ref="AA2324">_xlfn.IFS(H2324="","OK",H2324&lt;$F$17,"NG",I2324="解雇","NG",OR(I2324="自主退職",I2324="契約満了"),"OK")</f>
        <v>OK</v>
      </c>
      <c r="AB2324" s="5" t="str" cm="1">
        <f t="array" aca="1" ref="AB2324" ca="1">_xlfn.IFS(AA2324="NG","NG",OR(X2324="NG",X2324="ERROR",X2324=FALSE),"NG",U2324="NG","NG",V2324="OK","OK",AD2324="OK","OK")</f>
        <v>NG</v>
      </c>
      <c r="AC2324" s="5" t="str">
        <f t="shared" si="521"/>
        <v>NG</v>
      </c>
      <c r="AD2324" s="5" t="e" cm="1">
        <f t="array" ref="AD2324">_xlfn.IFS(AND(G2324="〇",H2324&lt;&gt;"",I2324&lt;&gt;""),"ERROR",AND(G2324="",H2324&gt;$H$17,I2324&lt;&gt;""),"NG",AND(G2324="〇",H2324="",I2324=""),"OK")</f>
        <v>#N/A</v>
      </c>
      <c r="AE2324" s="5" t="str" cm="1">
        <f t="array" ref="AE2324">_xlfn.IFS(I2324="解雇","NG",H2324="","OK",H2324&lt;$H$17,"NG",H2324&gt;$H$17,"OK")</f>
        <v>OK</v>
      </c>
      <c r="AF2324" s="5" t="e">
        <f t="shared" si="522"/>
        <v>#N/A</v>
      </c>
    </row>
    <row r="2325" spans="2:32" ht="20.25" customHeight="1" x14ac:dyDescent="0.55000000000000004">
      <c r="B2325" s="9">
        <v>2308</v>
      </c>
      <c r="C2325" s="42"/>
      <c r="D2325" s="43"/>
      <c r="E2325" s="44"/>
      <c r="F2325" s="44"/>
      <c r="G2325" s="43"/>
      <c r="H2325" s="44"/>
      <c r="I2325" s="45"/>
      <c r="M2325" s="5">
        <f t="shared" si="509"/>
        <v>4</v>
      </c>
      <c r="N2325" s="5">
        <f t="shared" si="510"/>
        <v>2</v>
      </c>
      <c r="O2325" s="5" t="str">
        <f t="shared" si="511"/>
        <v/>
      </c>
      <c r="P2325" s="5">
        <f t="shared" si="512"/>
        <v>0</v>
      </c>
      <c r="Q2325" s="5">
        <f t="shared" ca="1" si="513"/>
        <v>126</v>
      </c>
      <c r="R2325" s="26">
        <f t="shared" si="514"/>
        <v>5479</v>
      </c>
      <c r="S2325" s="26">
        <f t="shared" si="515"/>
        <v>5205</v>
      </c>
      <c r="T2325" s="27" t="str" cm="1">
        <f t="array" aca="1" ref="T2325" ca="1">_xlfn.IFS(Q2325="","NG",Q2325&gt;16,"OK",TODAY()&gt;S2325,"OK",Q2325&lt;16,"NG")</f>
        <v>OK</v>
      </c>
      <c r="U2325" s="5" t="str" cm="1">
        <f t="array" aca="1" ref="U2325" ca="1">IFERROR(_xlfn.IFS(T2325&lt;&gt;"OK","NG",M2325=0,"OK",TRUE,"NG"),"")</f>
        <v>NG</v>
      </c>
      <c r="V2325" s="5" t="str">
        <f t="shared" si="516"/>
        <v>NG</v>
      </c>
      <c r="W2325" s="28" t="str">
        <f t="shared" ca="1" si="517"/>
        <v>OK</v>
      </c>
      <c r="X2325" s="5" t="str">
        <f t="shared" si="518"/>
        <v>NG</v>
      </c>
      <c r="Y2325" s="5">
        <f t="shared" ca="1" si="519"/>
        <v>126</v>
      </c>
      <c r="Z2325" s="5">
        <f t="shared" ca="1" si="520"/>
        <v>126</v>
      </c>
      <c r="AA2325" s="5" t="str" cm="1">
        <f t="array" ref="AA2325">_xlfn.IFS(H2325="","OK",H2325&lt;$F$17,"NG",I2325="解雇","NG",OR(I2325="自主退職",I2325="契約満了"),"OK")</f>
        <v>OK</v>
      </c>
      <c r="AB2325" s="5" t="str" cm="1">
        <f t="array" aca="1" ref="AB2325" ca="1">_xlfn.IFS(AA2325="NG","NG",OR(X2325="NG",X2325="ERROR",X2325=FALSE),"NG",U2325="NG","NG",V2325="OK","OK",AD2325="OK","OK")</f>
        <v>NG</v>
      </c>
      <c r="AC2325" s="5" t="str">
        <f t="shared" si="521"/>
        <v>NG</v>
      </c>
      <c r="AD2325" s="5" t="e" cm="1">
        <f t="array" ref="AD2325">_xlfn.IFS(AND(G2325="〇",H2325&lt;&gt;"",I2325&lt;&gt;""),"ERROR",AND(G2325="",H2325&gt;$H$17,I2325&lt;&gt;""),"NG",AND(G2325="〇",H2325="",I2325=""),"OK")</f>
        <v>#N/A</v>
      </c>
      <c r="AE2325" s="5" t="str" cm="1">
        <f t="array" ref="AE2325">_xlfn.IFS(I2325="解雇","NG",H2325="","OK",H2325&lt;$H$17,"NG",H2325&gt;$H$17,"OK")</f>
        <v>OK</v>
      </c>
      <c r="AF2325" s="5" t="e">
        <f t="shared" si="522"/>
        <v>#N/A</v>
      </c>
    </row>
    <row r="2326" spans="2:32" ht="20.25" customHeight="1" x14ac:dyDescent="0.55000000000000004">
      <c r="B2326" s="9">
        <v>2309</v>
      </c>
      <c r="C2326" s="42"/>
      <c r="D2326" s="43"/>
      <c r="E2326" s="44"/>
      <c r="F2326" s="44"/>
      <c r="G2326" s="43"/>
      <c r="H2326" s="44"/>
      <c r="I2326" s="45"/>
      <c r="M2326" s="5">
        <f t="shared" si="509"/>
        <v>4</v>
      </c>
      <c r="N2326" s="5">
        <f t="shared" si="510"/>
        <v>2</v>
      </c>
      <c r="O2326" s="5" t="str">
        <f t="shared" si="511"/>
        <v/>
      </c>
      <c r="P2326" s="5">
        <f t="shared" si="512"/>
        <v>0</v>
      </c>
      <c r="Q2326" s="5">
        <f t="shared" ca="1" si="513"/>
        <v>126</v>
      </c>
      <c r="R2326" s="26">
        <f t="shared" si="514"/>
        <v>5479</v>
      </c>
      <c r="S2326" s="26">
        <f t="shared" si="515"/>
        <v>5205</v>
      </c>
      <c r="T2326" s="27" t="str" cm="1">
        <f t="array" aca="1" ref="T2326" ca="1">_xlfn.IFS(Q2326="","NG",Q2326&gt;16,"OK",TODAY()&gt;S2326,"OK",Q2326&lt;16,"NG")</f>
        <v>OK</v>
      </c>
      <c r="U2326" s="5" t="str" cm="1">
        <f t="array" aca="1" ref="U2326" ca="1">IFERROR(_xlfn.IFS(T2326&lt;&gt;"OK","NG",M2326=0,"OK",TRUE,"NG"),"")</f>
        <v>NG</v>
      </c>
      <c r="V2326" s="5" t="str">
        <f t="shared" si="516"/>
        <v>NG</v>
      </c>
      <c r="W2326" s="28" t="str">
        <f t="shared" ca="1" si="517"/>
        <v>OK</v>
      </c>
      <c r="X2326" s="5" t="str">
        <f t="shared" si="518"/>
        <v>NG</v>
      </c>
      <c r="Y2326" s="5">
        <f t="shared" ca="1" si="519"/>
        <v>126</v>
      </c>
      <c r="Z2326" s="5">
        <f t="shared" ca="1" si="520"/>
        <v>126</v>
      </c>
      <c r="AA2326" s="5" t="str" cm="1">
        <f t="array" ref="AA2326">_xlfn.IFS(H2326="","OK",H2326&lt;$F$17,"NG",I2326="解雇","NG",OR(I2326="自主退職",I2326="契約満了"),"OK")</f>
        <v>OK</v>
      </c>
      <c r="AB2326" s="5" t="str" cm="1">
        <f t="array" aca="1" ref="AB2326" ca="1">_xlfn.IFS(AA2326="NG","NG",OR(X2326="NG",X2326="ERROR",X2326=FALSE),"NG",U2326="NG","NG",V2326="OK","OK",AD2326="OK","OK")</f>
        <v>NG</v>
      </c>
      <c r="AC2326" s="5" t="str">
        <f t="shared" si="521"/>
        <v>NG</v>
      </c>
      <c r="AD2326" s="5" t="e" cm="1">
        <f t="array" ref="AD2326">_xlfn.IFS(AND(G2326="〇",H2326&lt;&gt;"",I2326&lt;&gt;""),"ERROR",AND(G2326="",H2326&gt;$H$17,I2326&lt;&gt;""),"NG",AND(G2326="〇",H2326="",I2326=""),"OK")</f>
        <v>#N/A</v>
      </c>
      <c r="AE2326" s="5" t="str" cm="1">
        <f t="array" ref="AE2326">_xlfn.IFS(I2326="解雇","NG",H2326="","OK",H2326&lt;$H$17,"NG",H2326&gt;$H$17,"OK")</f>
        <v>OK</v>
      </c>
      <c r="AF2326" s="5" t="e">
        <f t="shared" si="522"/>
        <v>#N/A</v>
      </c>
    </row>
    <row r="2327" spans="2:32" ht="20.25" customHeight="1" x14ac:dyDescent="0.55000000000000004">
      <c r="B2327" s="9">
        <v>2310</v>
      </c>
      <c r="C2327" s="42"/>
      <c r="D2327" s="43"/>
      <c r="E2327" s="44"/>
      <c r="F2327" s="44"/>
      <c r="G2327" s="43"/>
      <c r="H2327" s="44"/>
      <c r="I2327" s="45"/>
      <c r="M2327" s="5">
        <f t="shared" si="509"/>
        <v>4</v>
      </c>
      <c r="N2327" s="5">
        <f t="shared" si="510"/>
        <v>2</v>
      </c>
      <c r="O2327" s="5" t="str">
        <f t="shared" si="511"/>
        <v/>
      </c>
      <c r="P2327" s="5">
        <f t="shared" si="512"/>
        <v>0</v>
      </c>
      <c r="Q2327" s="5">
        <f t="shared" ca="1" si="513"/>
        <v>126</v>
      </c>
      <c r="R2327" s="26">
        <f t="shared" si="514"/>
        <v>5479</v>
      </c>
      <c r="S2327" s="26">
        <f t="shared" si="515"/>
        <v>5205</v>
      </c>
      <c r="T2327" s="27" t="str" cm="1">
        <f t="array" aca="1" ref="T2327" ca="1">_xlfn.IFS(Q2327="","NG",Q2327&gt;16,"OK",TODAY()&gt;S2327,"OK",Q2327&lt;16,"NG")</f>
        <v>OK</v>
      </c>
      <c r="U2327" s="5" t="str" cm="1">
        <f t="array" aca="1" ref="U2327" ca="1">IFERROR(_xlfn.IFS(T2327&lt;&gt;"OK","NG",M2327=0,"OK",TRUE,"NG"),"")</f>
        <v>NG</v>
      </c>
      <c r="V2327" s="5" t="str">
        <f t="shared" si="516"/>
        <v>NG</v>
      </c>
      <c r="W2327" s="28" t="str">
        <f t="shared" ca="1" si="517"/>
        <v>OK</v>
      </c>
      <c r="X2327" s="5" t="str">
        <f t="shared" si="518"/>
        <v>NG</v>
      </c>
      <c r="Y2327" s="5">
        <f t="shared" ca="1" si="519"/>
        <v>126</v>
      </c>
      <c r="Z2327" s="5">
        <f t="shared" ca="1" si="520"/>
        <v>126</v>
      </c>
      <c r="AA2327" s="5" t="str" cm="1">
        <f t="array" ref="AA2327">_xlfn.IFS(H2327="","OK",H2327&lt;$F$17,"NG",I2327="解雇","NG",OR(I2327="自主退職",I2327="契約満了"),"OK")</f>
        <v>OK</v>
      </c>
      <c r="AB2327" s="5" t="str" cm="1">
        <f t="array" aca="1" ref="AB2327" ca="1">_xlfn.IFS(AA2327="NG","NG",OR(X2327="NG",X2327="ERROR",X2327=FALSE),"NG",U2327="NG","NG",V2327="OK","OK",AD2327="OK","OK")</f>
        <v>NG</v>
      </c>
      <c r="AC2327" s="5" t="str">
        <f t="shared" si="521"/>
        <v>NG</v>
      </c>
      <c r="AD2327" s="5" t="e" cm="1">
        <f t="array" ref="AD2327">_xlfn.IFS(AND(G2327="〇",H2327&lt;&gt;"",I2327&lt;&gt;""),"ERROR",AND(G2327="",H2327&gt;$H$17,I2327&lt;&gt;""),"NG",AND(G2327="〇",H2327="",I2327=""),"OK")</f>
        <v>#N/A</v>
      </c>
      <c r="AE2327" s="5" t="str" cm="1">
        <f t="array" ref="AE2327">_xlfn.IFS(I2327="解雇","NG",H2327="","OK",H2327&lt;$H$17,"NG",H2327&gt;$H$17,"OK")</f>
        <v>OK</v>
      </c>
      <c r="AF2327" s="5" t="e">
        <f t="shared" si="522"/>
        <v>#N/A</v>
      </c>
    </row>
    <row r="2328" spans="2:32" ht="20.25" customHeight="1" x14ac:dyDescent="0.55000000000000004">
      <c r="B2328" s="9">
        <v>2311</v>
      </c>
      <c r="C2328" s="42"/>
      <c r="D2328" s="43"/>
      <c r="E2328" s="44"/>
      <c r="F2328" s="44"/>
      <c r="G2328" s="43"/>
      <c r="H2328" s="44"/>
      <c r="I2328" s="45"/>
      <c r="M2328" s="5">
        <f t="shared" si="509"/>
        <v>4</v>
      </c>
      <c r="N2328" s="5">
        <f t="shared" si="510"/>
        <v>2</v>
      </c>
      <c r="O2328" s="5" t="str">
        <f t="shared" si="511"/>
        <v/>
      </c>
      <c r="P2328" s="5">
        <f t="shared" si="512"/>
        <v>0</v>
      </c>
      <c r="Q2328" s="5">
        <f t="shared" ca="1" si="513"/>
        <v>126</v>
      </c>
      <c r="R2328" s="26">
        <f t="shared" si="514"/>
        <v>5479</v>
      </c>
      <c r="S2328" s="26">
        <f t="shared" si="515"/>
        <v>5205</v>
      </c>
      <c r="T2328" s="27" t="str" cm="1">
        <f t="array" aca="1" ref="T2328" ca="1">_xlfn.IFS(Q2328="","NG",Q2328&gt;16,"OK",TODAY()&gt;S2328,"OK",Q2328&lt;16,"NG")</f>
        <v>OK</v>
      </c>
      <c r="U2328" s="5" t="str" cm="1">
        <f t="array" aca="1" ref="U2328" ca="1">IFERROR(_xlfn.IFS(T2328&lt;&gt;"OK","NG",M2328=0,"OK",TRUE,"NG"),"")</f>
        <v>NG</v>
      </c>
      <c r="V2328" s="5" t="str">
        <f t="shared" si="516"/>
        <v>NG</v>
      </c>
      <c r="W2328" s="28" t="str">
        <f t="shared" ca="1" si="517"/>
        <v>OK</v>
      </c>
      <c r="X2328" s="5" t="str">
        <f t="shared" si="518"/>
        <v>NG</v>
      </c>
      <c r="Y2328" s="5">
        <f t="shared" ca="1" si="519"/>
        <v>126</v>
      </c>
      <c r="Z2328" s="5">
        <f t="shared" ca="1" si="520"/>
        <v>126</v>
      </c>
      <c r="AA2328" s="5" t="str" cm="1">
        <f t="array" ref="AA2328">_xlfn.IFS(H2328="","OK",H2328&lt;$F$17,"NG",I2328="解雇","NG",OR(I2328="自主退職",I2328="契約満了"),"OK")</f>
        <v>OK</v>
      </c>
      <c r="AB2328" s="5" t="str" cm="1">
        <f t="array" aca="1" ref="AB2328" ca="1">_xlfn.IFS(AA2328="NG","NG",OR(X2328="NG",X2328="ERROR",X2328=FALSE),"NG",U2328="NG","NG",V2328="OK","OK",AD2328="OK","OK")</f>
        <v>NG</v>
      </c>
      <c r="AC2328" s="5" t="str">
        <f t="shared" si="521"/>
        <v>NG</v>
      </c>
      <c r="AD2328" s="5" t="e" cm="1">
        <f t="array" ref="AD2328">_xlfn.IFS(AND(G2328="〇",H2328&lt;&gt;"",I2328&lt;&gt;""),"ERROR",AND(G2328="",H2328&gt;$H$17,I2328&lt;&gt;""),"NG",AND(G2328="〇",H2328="",I2328=""),"OK")</f>
        <v>#N/A</v>
      </c>
      <c r="AE2328" s="5" t="str" cm="1">
        <f t="array" ref="AE2328">_xlfn.IFS(I2328="解雇","NG",H2328="","OK",H2328&lt;$H$17,"NG",H2328&gt;$H$17,"OK")</f>
        <v>OK</v>
      </c>
      <c r="AF2328" s="5" t="e">
        <f t="shared" si="522"/>
        <v>#N/A</v>
      </c>
    </row>
    <row r="2329" spans="2:32" ht="20.25" customHeight="1" x14ac:dyDescent="0.55000000000000004">
      <c r="B2329" s="9">
        <v>2312</v>
      </c>
      <c r="C2329" s="42"/>
      <c r="D2329" s="43"/>
      <c r="E2329" s="44"/>
      <c r="F2329" s="44"/>
      <c r="G2329" s="43"/>
      <c r="H2329" s="44"/>
      <c r="I2329" s="45"/>
      <c r="M2329" s="5">
        <f t="shared" si="509"/>
        <v>4</v>
      </c>
      <c r="N2329" s="5">
        <f t="shared" si="510"/>
        <v>2</v>
      </c>
      <c r="O2329" s="5" t="str">
        <f t="shared" si="511"/>
        <v/>
      </c>
      <c r="P2329" s="5">
        <f t="shared" si="512"/>
        <v>0</v>
      </c>
      <c r="Q2329" s="5">
        <f t="shared" ca="1" si="513"/>
        <v>126</v>
      </c>
      <c r="R2329" s="26">
        <f t="shared" si="514"/>
        <v>5479</v>
      </c>
      <c r="S2329" s="26">
        <f t="shared" si="515"/>
        <v>5205</v>
      </c>
      <c r="T2329" s="27" t="str" cm="1">
        <f t="array" aca="1" ref="T2329" ca="1">_xlfn.IFS(Q2329="","NG",Q2329&gt;16,"OK",TODAY()&gt;S2329,"OK",Q2329&lt;16,"NG")</f>
        <v>OK</v>
      </c>
      <c r="U2329" s="5" t="str" cm="1">
        <f t="array" aca="1" ref="U2329" ca="1">IFERROR(_xlfn.IFS(T2329&lt;&gt;"OK","NG",M2329=0,"OK",TRUE,"NG"),"")</f>
        <v>NG</v>
      </c>
      <c r="V2329" s="5" t="str">
        <f t="shared" si="516"/>
        <v>NG</v>
      </c>
      <c r="W2329" s="28" t="str">
        <f t="shared" ca="1" si="517"/>
        <v>OK</v>
      </c>
      <c r="X2329" s="5" t="str">
        <f t="shared" si="518"/>
        <v>NG</v>
      </c>
      <c r="Y2329" s="5">
        <f t="shared" ca="1" si="519"/>
        <v>126</v>
      </c>
      <c r="Z2329" s="5">
        <f t="shared" ca="1" si="520"/>
        <v>126</v>
      </c>
      <c r="AA2329" s="5" t="str" cm="1">
        <f t="array" ref="AA2329">_xlfn.IFS(H2329="","OK",H2329&lt;$F$17,"NG",I2329="解雇","NG",OR(I2329="自主退職",I2329="契約満了"),"OK")</f>
        <v>OK</v>
      </c>
      <c r="AB2329" s="5" t="str" cm="1">
        <f t="array" aca="1" ref="AB2329" ca="1">_xlfn.IFS(AA2329="NG","NG",OR(X2329="NG",X2329="ERROR",X2329=FALSE),"NG",U2329="NG","NG",V2329="OK","OK",AD2329="OK","OK")</f>
        <v>NG</v>
      </c>
      <c r="AC2329" s="5" t="str">
        <f t="shared" si="521"/>
        <v>NG</v>
      </c>
      <c r="AD2329" s="5" t="e" cm="1">
        <f t="array" ref="AD2329">_xlfn.IFS(AND(G2329="〇",H2329&lt;&gt;"",I2329&lt;&gt;""),"ERROR",AND(G2329="",H2329&gt;$H$17,I2329&lt;&gt;""),"NG",AND(G2329="〇",H2329="",I2329=""),"OK")</f>
        <v>#N/A</v>
      </c>
      <c r="AE2329" s="5" t="str" cm="1">
        <f t="array" ref="AE2329">_xlfn.IFS(I2329="解雇","NG",H2329="","OK",H2329&lt;$H$17,"NG",H2329&gt;$H$17,"OK")</f>
        <v>OK</v>
      </c>
      <c r="AF2329" s="5" t="e">
        <f t="shared" si="522"/>
        <v>#N/A</v>
      </c>
    </row>
    <row r="2330" spans="2:32" ht="20.25" customHeight="1" x14ac:dyDescent="0.55000000000000004">
      <c r="B2330" s="9">
        <v>2313</v>
      </c>
      <c r="C2330" s="42"/>
      <c r="D2330" s="43"/>
      <c r="E2330" s="44"/>
      <c r="F2330" s="44"/>
      <c r="G2330" s="43"/>
      <c r="H2330" s="44"/>
      <c r="I2330" s="45"/>
      <c r="M2330" s="5">
        <f t="shared" si="509"/>
        <v>4</v>
      </c>
      <c r="N2330" s="5">
        <f t="shared" si="510"/>
        <v>2</v>
      </c>
      <c r="O2330" s="5" t="str">
        <f t="shared" si="511"/>
        <v/>
      </c>
      <c r="P2330" s="5">
        <f t="shared" si="512"/>
        <v>0</v>
      </c>
      <c r="Q2330" s="5">
        <f t="shared" ca="1" si="513"/>
        <v>126</v>
      </c>
      <c r="R2330" s="26">
        <f t="shared" si="514"/>
        <v>5479</v>
      </c>
      <c r="S2330" s="26">
        <f t="shared" si="515"/>
        <v>5205</v>
      </c>
      <c r="T2330" s="27" t="str" cm="1">
        <f t="array" aca="1" ref="T2330" ca="1">_xlfn.IFS(Q2330="","NG",Q2330&gt;16,"OK",TODAY()&gt;S2330,"OK",Q2330&lt;16,"NG")</f>
        <v>OK</v>
      </c>
      <c r="U2330" s="5" t="str" cm="1">
        <f t="array" aca="1" ref="U2330" ca="1">IFERROR(_xlfn.IFS(T2330&lt;&gt;"OK","NG",M2330=0,"OK",TRUE,"NG"),"")</f>
        <v>NG</v>
      </c>
      <c r="V2330" s="5" t="str">
        <f t="shared" si="516"/>
        <v>NG</v>
      </c>
      <c r="W2330" s="28" t="str">
        <f t="shared" ca="1" si="517"/>
        <v>OK</v>
      </c>
      <c r="X2330" s="5" t="str">
        <f t="shared" si="518"/>
        <v>NG</v>
      </c>
      <c r="Y2330" s="5">
        <f t="shared" ca="1" si="519"/>
        <v>126</v>
      </c>
      <c r="Z2330" s="5">
        <f t="shared" ca="1" si="520"/>
        <v>126</v>
      </c>
      <c r="AA2330" s="5" t="str" cm="1">
        <f t="array" ref="AA2330">_xlfn.IFS(H2330="","OK",H2330&lt;$F$17,"NG",I2330="解雇","NG",OR(I2330="自主退職",I2330="契約満了"),"OK")</f>
        <v>OK</v>
      </c>
      <c r="AB2330" s="5" t="str" cm="1">
        <f t="array" aca="1" ref="AB2330" ca="1">_xlfn.IFS(AA2330="NG","NG",OR(X2330="NG",X2330="ERROR",X2330=FALSE),"NG",U2330="NG","NG",V2330="OK","OK",AD2330="OK","OK")</f>
        <v>NG</v>
      </c>
      <c r="AC2330" s="5" t="str">
        <f t="shared" si="521"/>
        <v>NG</v>
      </c>
      <c r="AD2330" s="5" t="e" cm="1">
        <f t="array" ref="AD2330">_xlfn.IFS(AND(G2330="〇",H2330&lt;&gt;"",I2330&lt;&gt;""),"ERROR",AND(G2330="",H2330&gt;$H$17,I2330&lt;&gt;""),"NG",AND(G2330="〇",H2330="",I2330=""),"OK")</f>
        <v>#N/A</v>
      </c>
      <c r="AE2330" s="5" t="str" cm="1">
        <f t="array" ref="AE2330">_xlfn.IFS(I2330="解雇","NG",H2330="","OK",H2330&lt;$H$17,"NG",H2330&gt;$H$17,"OK")</f>
        <v>OK</v>
      </c>
      <c r="AF2330" s="5" t="e">
        <f t="shared" si="522"/>
        <v>#N/A</v>
      </c>
    </row>
    <row r="2331" spans="2:32" ht="20.25" customHeight="1" x14ac:dyDescent="0.55000000000000004">
      <c r="B2331" s="9">
        <v>2314</v>
      </c>
      <c r="C2331" s="42"/>
      <c r="D2331" s="43"/>
      <c r="E2331" s="44"/>
      <c r="F2331" s="44"/>
      <c r="G2331" s="43"/>
      <c r="H2331" s="44"/>
      <c r="I2331" s="45"/>
      <c r="M2331" s="5">
        <f t="shared" si="509"/>
        <v>4</v>
      </c>
      <c r="N2331" s="5">
        <f t="shared" si="510"/>
        <v>2</v>
      </c>
      <c r="O2331" s="5" t="str">
        <f t="shared" si="511"/>
        <v/>
      </c>
      <c r="P2331" s="5">
        <f t="shared" si="512"/>
        <v>0</v>
      </c>
      <c r="Q2331" s="5">
        <f t="shared" ca="1" si="513"/>
        <v>126</v>
      </c>
      <c r="R2331" s="26">
        <f t="shared" si="514"/>
        <v>5479</v>
      </c>
      <c r="S2331" s="26">
        <f t="shared" si="515"/>
        <v>5205</v>
      </c>
      <c r="T2331" s="27" t="str" cm="1">
        <f t="array" aca="1" ref="T2331" ca="1">_xlfn.IFS(Q2331="","NG",Q2331&gt;16,"OK",TODAY()&gt;S2331,"OK",Q2331&lt;16,"NG")</f>
        <v>OK</v>
      </c>
      <c r="U2331" s="5" t="str" cm="1">
        <f t="array" aca="1" ref="U2331" ca="1">IFERROR(_xlfn.IFS(T2331&lt;&gt;"OK","NG",M2331=0,"OK",TRUE,"NG"),"")</f>
        <v>NG</v>
      </c>
      <c r="V2331" s="5" t="str">
        <f t="shared" si="516"/>
        <v>NG</v>
      </c>
      <c r="W2331" s="28" t="str">
        <f t="shared" ca="1" si="517"/>
        <v>OK</v>
      </c>
      <c r="X2331" s="5" t="str">
        <f t="shared" si="518"/>
        <v>NG</v>
      </c>
      <c r="Y2331" s="5">
        <f t="shared" ca="1" si="519"/>
        <v>126</v>
      </c>
      <c r="Z2331" s="5">
        <f t="shared" ca="1" si="520"/>
        <v>126</v>
      </c>
      <c r="AA2331" s="5" t="str" cm="1">
        <f t="array" ref="AA2331">_xlfn.IFS(H2331="","OK",H2331&lt;$F$17,"NG",I2331="解雇","NG",OR(I2331="自主退職",I2331="契約満了"),"OK")</f>
        <v>OK</v>
      </c>
      <c r="AB2331" s="5" t="str" cm="1">
        <f t="array" aca="1" ref="AB2331" ca="1">_xlfn.IFS(AA2331="NG","NG",OR(X2331="NG",X2331="ERROR",X2331=FALSE),"NG",U2331="NG","NG",V2331="OK","OK",AD2331="OK","OK")</f>
        <v>NG</v>
      </c>
      <c r="AC2331" s="5" t="str">
        <f t="shared" si="521"/>
        <v>NG</v>
      </c>
      <c r="AD2331" s="5" t="e" cm="1">
        <f t="array" ref="AD2331">_xlfn.IFS(AND(G2331="〇",H2331&lt;&gt;"",I2331&lt;&gt;""),"ERROR",AND(G2331="",H2331&gt;$H$17,I2331&lt;&gt;""),"NG",AND(G2331="〇",H2331="",I2331=""),"OK")</f>
        <v>#N/A</v>
      </c>
      <c r="AE2331" s="5" t="str" cm="1">
        <f t="array" ref="AE2331">_xlfn.IFS(I2331="解雇","NG",H2331="","OK",H2331&lt;$H$17,"NG",H2331&gt;$H$17,"OK")</f>
        <v>OK</v>
      </c>
      <c r="AF2331" s="5" t="e">
        <f t="shared" si="522"/>
        <v>#N/A</v>
      </c>
    </row>
    <row r="2332" spans="2:32" ht="20.25" customHeight="1" x14ac:dyDescent="0.55000000000000004">
      <c r="B2332" s="9">
        <v>2315</v>
      </c>
      <c r="C2332" s="42"/>
      <c r="D2332" s="43"/>
      <c r="E2332" s="44"/>
      <c r="F2332" s="44"/>
      <c r="G2332" s="43"/>
      <c r="H2332" s="44"/>
      <c r="I2332" s="45"/>
      <c r="M2332" s="5">
        <f t="shared" si="509"/>
        <v>4</v>
      </c>
      <c r="N2332" s="5">
        <f t="shared" si="510"/>
        <v>2</v>
      </c>
      <c r="O2332" s="5" t="str">
        <f t="shared" si="511"/>
        <v/>
      </c>
      <c r="P2332" s="5">
        <f t="shared" si="512"/>
        <v>0</v>
      </c>
      <c r="Q2332" s="5">
        <f t="shared" ca="1" si="513"/>
        <v>126</v>
      </c>
      <c r="R2332" s="26">
        <f t="shared" si="514"/>
        <v>5479</v>
      </c>
      <c r="S2332" s="26">
        <f t="shared" si="515"/>
        <v>5205</v>
      </c>
      <c r="T2332" s="27" t="str" cm="1">
        <f t="array" aca="1" ref="T2332" ca="1">_xlfn.IFS(Q2332="","NG",Q2332&gt;16,"OK",TODAY()&gt;S2332,"OK",Q2332&lt;16,"NG")</f>
        <v>OK</v>
      </c>
      <c r="U2332" s="5" t="str" cm="1">
        <f t="array" aca="1" ref="U2332" ca="1">IFERROR(_xlfn.IFS(T2332&lt;&gt;"OK","NG",M2332=0,"OK",TRUE,"NG"),"")</f>
        <v>NG</v>
      </c>
      <c r="V2332" s="5" t="str">
        <f t="shared" si="516"/>
        <v>NG</v>
      </c>
      <c r="W2332" s="28" t="str">
        <f t="shared" ca="1" si="517"/>
        <v>OK</v>
      </c>
      <c r="X2332" s="5" t="str">
        <f t="shared" si="518"/>
        <v>NG</v>
      </c>
      <c r="Y2332" s="5">
        <f t="shared" ca="1" si="519"/>
        <v>126</v>
      </c>
      <c r="Z2332" s="5">
        <f t="shared" ca="1" si="520"/>
        <v>126</v>
      </c>
      <c r="AA2332" s="5" t="str" cm="1">
        <f t="array" ref="AA2332">_xlfn.IFS(H2332="","OK",H2332&lt;$F$17,"NG",I2332="解雇","NG",OR(I2332="自主退職",I2332="契約満了"),"OK")</f>
        <v>OK</v>
      </c>
      <c r="AB2332" s="5" t="str" cm="1">
        <f t="array" aca="1" ref="AB2332" ca="1">_xlfn.IFS(AA2332="NG","NG",OR(X2332="NG",X2332="ERROR",X2332=FALSE),"NG",U2332="NG","NG",V2332="OK","OK",AD2332="OK","OK")</f>
        <v>NG</v>
      </c>
      <c r="AC2332" s="5" t="str">
        <f t="shared" si="521"/>
        <v>NG</v>
      </c>
      <c r="AD2332" s="5" t="e" cm="1">
        <f t="array" ref="AD2332">_xlfn.IFS(AND(G2332="〇",H2332&lt;&gt;"",I2332&lt;&gt;""),"ERROR",AND(G2332="",H2332&gt;$H$17,I2332&lt;&gt;""),"NG",AND(G2332="〇",H2332="",I2332=""),"OK")</f>
        <v>#N/A</v>
      </c>
      <c r="AE2332" s="5" t="str" cm="1">
        <f t="array" ref="AE2332">_xlfn.IFS(I2332="解雇","NG",H2332="","OK",H2332&lt;$H$17,"NG",H2332&gt;$H$17,"OK")</f>
        <v>OK</v>
      </c>
      <c r="AF2332" s="5" t="e">
        <f t="shared" si="522"/>
        <v>#N/A</v>
      </c>
    </row>
    <row r="2333" spans="2:32" ht="20.25" customHeight="1" x14ac:dyDescent="0.55000000000000004">
      <c r="B2333" s="9">
        <v>2316</v>
      </c>
      <c r="C2333" s="42"/>
      <c r="D2333" s="43"/>
      <c r="E2333" s="44"/>
      <c r="F2333" s="44"/>
      <c r="G2333" s="43"/>
      <c r="H2333" s="44"/>
      <c r="I2333" s="45"/>
      <c r="M2333" s="5">
        <f t="shared" si="509"/>
        <v>4</v>
      </c>
      <c r="N2333" s="5">
        <f t="shared" si="510"/>
        <v>2</v>
      </c>
      <c r="O2333" s="5" t="str">
        <f t="shared" si="511"/>
        <v/>
      </c>
      <c r="P2333" s="5">
        <f t="shared" si="512"/>
        <v>0</v>
      </c>
      <c r="Q2333" s="5">
        <f t="shared" ca="1" si="513"/>
        <v>126</v>
      </c>
      <c r="R2333" s="26">
        <f t="shared" si="514"/>
        <v>5479</v>
      </c>
      <c r="S2333" s="26">
        <f t="shared" si="515"/>
        <v>5205</v>
      </c>
      <c r="T2333" s="27" t="str" cm="1">
        <f t="array" aca="1" ref="T2333" ca="1">_xlfn.IFS(Q2333="","NG",Q2333&gt;16,"OK",TODAY()&gt;S2333,"OK",Q2333&lt;16,"NG")</f>
        <v>OK</v>
      </c>
      <c r="U2333" s="5" t="str" cm="1">
        <f t="array" aca="1" ref="U2333" ca="1">IFERROR(_xlfn.IFS(T2333&lt;&gt;"OK","NG",M2333=0,"OK",TRUE,"NG"),"")</f>
        <v>NG</v>
      </c>
      <c r="V2333" s="5" t="str">
        <f t="shared" si="516"/>
        <v>NG</v>
      </c>
      <c r="W2333" s="28" t="str">
        <f t="shared" ca="1" si="517"/>
        <v>OK</v>
      </c>
      <c r="X2333" s="5" t="str">
        <f t="shared" si="518"/>
        <v>NG</v>
      </c>
      <c r="Y2333" s="5">
        <f t="shared" ca="1" si="519"/>
        <v>126</v>
      </c>
      <c r="Z2333" s="5">
        <f t="shared" ca="1" si="520"/>
        <v>126</v>
      </c>
      <c r="AA2333" s="5" t="str" cm="1">
        <f t="array" ref="AA2333">_xlfn.IFS(H2333="","OK",H2333&lt;$F$17,"NG",I2333="解雇","NG",OR(I2333="自主退職",I2333="契約満了"),"OK")</f>
        <v>OK</v>
      </c>
      <c r="AB2333" s="5" t="str" cm="1">
        <f t="array" aca="1" ref="AB2333" ca="1">_xlfn.IFS(AA2333="NG","NG",OR(X2333="NG",X2333="ERROR",X2333=FALSE),"NG",U2333="NG","NG",V2333="OK","OK",AD2333="OK","OK")</f>
        <v>NG</v>
      </c>
      <c r="AC2333" s="5" t="str">
        <f t="shared" si="521"/>
        <v>NG</v>
      </c>
      <c r="AD2333" s="5" t="e" cm="1">
        <f t="array" ref="AD2333">_xlfn.IFS(AND(G2333="〇",H2333&lt;&gt;"",I2333&lt;&gt;""),"ERROR",AND(G2333="",H2333&gt;$H$17,I2333&lt;&gt;""),"NG",AND(G2333="〇",H2333="",I2333=""),"OK")</f>
        <v>#N/A</v>
      </c>
      <c r="AE2333" s="5" t="str" cm="1">
        <f t="array" ref="AE2333">_xlfn.IFS(I2333="解雇","NG",H2333="","OK",H2333&lt;$H$17,"NG",H2333&gt;$H$17,"OK")</f>
        <v>OK</v>
      </c>
      <c r="AF2333" s="5" t="e">
        <f t="shared" si="522"/>
        <v>#N/A</v>
      </c>
    </row>
    <row r="2334" spans="2:32" ht="20.25" customHeight="1" x14ac:dyDescent="0.55000000000000004">
      <c r="B2334" s="9">
        <v>2317</v>
      </c>
      <c r="C2334" s="42"/>
      <c r="D2334" s="43"/>
      <c r="E2334" s="44"/>
      <c r="F2334" s="44"/>
      <c r="G2334" s="43"/>
      <c r="H2334" s="44"/>
      <c r="I2334" s="45"/>
      <c r="M2334" s="5">
        <f t="shared" si="509"/>
        <v>4</v>
      </c>
      <c r="N2334" s="5">
        <f t="shared" si="510"/>
        <v>2</v>
      </c>
      <c r="O2334" s="5" t="str">
        <f t="shared" si="511"/>
        <v/>
      </c>
      <c r="P2334" s="5">
        <f t="shared" si="512"/>
        <v>0</v>
      </c>
      <c r="Q2334" s="5">
        <f t="shared" ca="1" si="513"/>
        <v>126</v>
      </c>
      <c r="R2334" s="26">
        <f t="shared" si="514"/>
        <v>5479</v>
      </c>
      <c r="S2334" s="26">
        <f t="shared" si="515"/>
        <v>5205</v>
      </c>
      <c r="T2334" s="27" t="str" cm="1">
        <f t="array" aca="1" ref="T2334" ca="1">_xlfn.IFS(Q2334="","NG",Q2334&gt;16,"OK",TODAY()&gt;S2334,"OK",Q2334&lt;16,"NG")</f>
        <v>OK</v>
      </c>
      <c r="U2334" s="5" t="str" cm="1">
        <f t="array" aca="1" ref="U2334" ca="1">IFERROR(_xlfn.IFS(T2334&lt;&gt;"OK","NG",M2334=0,"OK",TRUE,"NG"),"")</f>
        <v>NG</v>
      </c>
      <c r="V2334" s="5" t="str">
        <f t="shared" si="516"/>
        <v>NG</v>
      </c>
      <c r="W2334" s="28" t="str">
        <f t="shared" ca="1" si="517"/>
        <v>OK</v>
      </c>
      <c r="X2334" s="5" t="str">
        <f t="shared" si="518"/>
        <v>NG</v>
      </c>
      <c r="Y2334" s="5">
        <f t="shared" ca="1" si="519"/>
        <v>126</v>
      </c>
      <c r="Z2334" s="5">
        <f t="shared" ca="1" si="520"/>
        <v>126</v>
      </c>
      <c r="AA2334" s="5" t="str" cm="1">
        <f t="array" ref="AA2334">_xlfn.IFS(H2334="","OK",H2334&lt;$F$17,"NG",I2334="解雇","NG",OR(I2334="自主退職",I2334="契約満了"),"OK")</f>
        <v>OK</v>
      </c>
      <c r="AB2334" s="5" t="str" cm="1">
        <f t="array" aca="1" ref="AB2334" ca="1">_xlfn.IFS(AA2334="NG","NG",OR(X2334="NG",X2334="ERROR",X2334=FALSE),"NG",U2334="NG","NG",V2334="OK","OK",AD2334="OK","OK")</f>
        <v>NG</v>
      </c>
      <c r="AC2334" s="5" t="str">
        <f t="shared" si="521"/>
        <v>NG</v>
      </c>
      <c r="AD2334" s="5" t="e" cm="1">
        <f t="array" ref="AD2334">_xlfn.IFS(AND(G2334="〇",H2334&lt;&gt;"",I2334&lt;&gt;""),"ERROR",AND(G2334="",H2334&gt;$H$17,I2334&lt;&gt;""),"NG",AND(G2334="〇",H2334="",I2334=""),"OK")</f>
        <v>#N/A</v>
      </c>
      <c r="AE2334" s="5" t="str" cm="1">
        <f t="array" ref="AE2334">_xlfn.IFS(I2334="解雇","NG",H2334="","OK",H2334&lt;$H$17,"NG",H2334&gt;$H$17,"OK")</f>
        <v>OK</v>
      </c>
      <c r="AF2334" s="5" t="e">
        <f t="shared" si="522"/>
        <v>#N/A</v>
      </c>
    </row>
    <row r="2335" spans="2:32" ht="20.25" customHeight="1" x14ac:dyDescent="0.55000000000000004">
      <c r="B2335" s="9">
        <v>2318</v>
      </c>
      <c r="C2335" s="42"/>
      <c r="D2335" s="43"/>
      <c r="E2335" s="44"/>
      <c r="F2335" s="44"/>
      <c r="G2335" s="43"/>
      <c r="H2335" s="44"/>
      <c r="I2335" s="45"/>
      <c r="M2335" s="5">
        <f t="shared" si="509"/>
        <v>4</v>
      </c>
      <c r="N2335" s="5">
        <f t="shared" si="510"/>
        <v>2</v>
      </c>
      <c r="O2335" s="5" t="str">
        <f t="shared" si="511"/>
        <v/>
      </c>
      <c r="P2335" s="5">
        <f t="shared" si="512"/>
        <v>0</v>
      </c>
      <c r="Q2335" s="5">
        <f t="shared" ca="1" si="513"/>
        <v>126</v>
      </c>
      <c r="R2335" s="26">
        <f t="shared" si="514"/>
        <v>5479</v>
      </c>
      <c r="S2335" s="26">
        <f t="shared" si="515"/>
        <v>5205</v>
      </c>
      <c r="T2335" s="27" t="str" cm="1">
        <f t="array" aca="1" ref="T2335" ca="1">_xlfn.IFS(Q2335="","NG",Q2335&gt;16,"OK",TODAY()&gt;S2335,"OK",Q2335&lt;16,"NG")</f>
        <v>OK</v>
      </c>
      <c r="U2335" s="5" t="str" cm="1">
        <f t="array" aca="1" ref="U2335" ca="1">IFERROR(_xlfn.IFS(T2335&lt;&gt;"OK","NG",M2335=0,"OK",TRUE,"NG"),"")</f>
        <v>NG</v>
      </c>
      <c r="V2335" s="5" t="str">
        <f t="shared" si="516"/>
        <v>NG</v>
      </c>
      <c r="W2335" s="28" t="str">
        <f t="shared" ca="1" si="517"/>
        <v>OK</v>
      </c>
      <c r="X2335" s="5" t="str">
        <f t="shared" si="518"/>
        <v>NG</v>
      </c>
      <c r="Y2335" s="5">
        <f t="shared" ca="1" si="519"/>
        <v>126</v>
      </c>
      <c r="Z2335" s="5">
        <f t="shared" ca="1" si="520"/>
        <v>126</v>
      </c>
      <c r="AA2335" s="5" t="str" cm="1">
        <f t="array" ref="AA2335">_xlfn.IFS(H2335="","OK",H2335&lt;$F$17,"NG",I2335="解雇","NG",OR(I2335="自主退職",I2335="契約満了"),"OK")</f>
        <v>OK</v>
      </c>
      <c r="AB2335" s="5" t="str" cm="1">
        <f t="array" aca="1" ref="AB2335" ca="1">_xlfn.IFS(AA2335="NG","NG",OR(X2335="NG",X2335="ERROR",X2335=FALSE),"NG",U2335="NG","NG",V2335="OK","OK",AD2335="OK","OK")</f>
        <v>NG</v>
      </c>
      <c r="AC2335" s="5" t="str">
        <f t="shared" si="521"/>
        <v>NG</v>
      </c>
      <c r="AD2335" s="5" t="e" cm="1">
        <f t="array" ref="AD2335">_xlfn.IFS(AND(G2335="〇",H2335&lt;&gt;"",I2335&lt;&gt;""),"ERROR",AND(G2335="",H2335&gt;$H$17,I2335&lt;&gt;""),"NG",AND(G2335="〇",H2335="",I2335=""),"OK")</f>
        <v>#N/A</v>
      </c>
      <c r="AE2335" s="5" t="str" cm="1">
        <f t="array" ref="AE2335">_xlfn.IFS(I2335="解雇","NG",H2335="","OK",H2335&lt;$H$17,"NG",H2335&gt;$H$17,"OK")</f>
        <v>OK</v>
      </c>
      <c r="AF2335" s="5" t="e">
        <f t="shared" si="522"/>
        <v>#N/A</v>
      </c>
    </row>
    <row r="2336" spans="2:32" ht="20.25" customHeight="1" x14ac:dyDescent="0.55000000000000004">
      <c r="B2336" s="9">
        <v>2319</v>
      </c>
      <c r="C2336" s="42"/>
      <c r="D2336" s="43"/>
      <c r="E2336" s="44"/>
      <c r="F2336" s="44"/>
      <c r="G2336" s="43"/>
      <c r="H2336" s="44"/>
      <c r="I2336" s="45"/>
      <c r="M2336" s="5">
        <f t="shared" si="509"/>
        <v>4</v>
      </c>
      <c r="N2336" s="5">
        <f t="shared" si="510"/>
        <v>2</v>
      </c>
      <c r="O2336" s="5" t="str">
        <f t="shared" si="511"/>
        <v/>
      </c>
      <c r="P2336" s="5">
        <f t="shared" si="512"/>
        <v>0</v>
      </c>
      <c r="Q2336" s="5">
        <f t="shared" ca="1" si="513"/>
        <v>126</v>
      </c>
      <c r="R2336" s="26">
        <f t="shared" si="514"/>
        <v>5479</v>
      </c>
      <c r="S2336" s="26">
        <f t="shared" si="515"/>
        <v>5205</v>
      </c>
      <c r="T2336" s="27" t="str" cm="1">
        <f t="array" aca="1" ref="T2336" ca="1">_xlfn.IFS(Q2336="","NG",Q2336&gt;16,"OK",TODAY()&gt;S2336,"OK",Q2336&lt;16,"NG")</f>
        <v>OK</v>
      </c>
      <c r="U2336" s="5" t="str" cm="1">
        <f t="array" aca="1" ref="U2336" ca="1">IFERROR(_xlfn.IFS(T2336&lt;&gt;"OK","NG",M2336=0,"OK",TRUE,"NG"),"")</f>
        <v>NG</v>
      </c>
      <c r="V2336" s="5" t="str">
        <f t="shared" si="516"/>
        <v>NG</v>
      </c>
      <c r="W2336" s="28" t="str">
        <f t="shared" ca="1" si="517"/>
        <v>OK</v>
      </c>
      <c r="X2336" s="5" t="str">
        <f t="shared" si="518"/>
        <v>NG</v>
      </c>
      <c r="Y2336" s="5">
        <f t="shared" ca="1" si="519"/>
        <v>126</v>
      </c>
      <c r="Z2336" s="5">
        <f t="shared" ca="1" si="520"/>
        <v>126</v>
      </c>
      <c r="AA2336" s="5" t="str" cm="1">
        <f t="array" ref="AA2336">_xlfn.IFS(H2336="","OK",H2336&lt;$F$17,"NG",I2336="解雇","NG",OR(I2336="自主退職",I2336="契約満了"),"OK")</f>
        <v>OK</v>
      </c>
      <c r="AB2336" s="5" t="str" cm="1">
        <f t="array" aca="1" ref="AB2336" ca="1">_xlfn.IFS(AA2336="NG","NG",OR(X2336="NG",X2336="ERROR",X2336=FALSE),"NG",U2336="NG","NG",V2336="OK","OK",AD2336="OK","OK")</f>
        <v>NG</v>
      </c>
      <c r="AC2336" s="5" t="str">
        <f t="shared" si="521"/>
        <v>NG</v>
      </c>
      <c r="AD2336" s="5" t="e" cm="1">
        <f t="array" ref="AD2336">_xlfn.IFS(AND(G2336="〇",H2336&lt;&gt;"",I2336&lt;&gt;""),"ERROR",AND(G2336="",H2336&gt;$H$17,I2336&lt;&gt;""),"NG",AND(G2336="〇",H2336="",I2336=""),"OK")</f>
        <v>#N/A</v>
      </c>
      <c r="AE2336" s="5" t="str" cm="1">
        <f t="array" ref="AE2336">_xlfn.IFS(I2336="解雇","NG",H2336="","OK",H2336&lt;$H$17,"NG",H2336&gt;$H$17,"OK")</f>
        <v>OK</v>
      </c>
      <c r="AF2336" s="5" t="e">
        <f t="shared" si="522"/>
        <v>#N/A</v>
      </c>
    </row>
    <row r="2337" spans="2:32" ht="20.25" customHeight="1" x14ac:dyDescent="0.55000000000000004">
      <c r="B2337" s="9">
        <v>2320</v>
      </c>
      <c r="C2337" s="42"/>
      <c r="D2337" s="43"/>
      <c r="E2337" s="44"/>
      <c r="F2337" s="44"/>
      <c r="G2337" s="43"/>
      <c r="H2337" s="44"/>
      <c r="I2337" s="45"/>
      <c r="M2337" s="5">
        <f t="shared" si="509"/>
        <v>4</v>
      </c>
      <c r="N2337" s="5">
        <f t="shared" si="510"/>
        <v>2</v>
      </c>
      <c r="O2337" s="5" t="str">
        <f t="shared" si="511"/>
        <v/>
      </c>
      <c r="P2337" s="5">
        <f t="shared" si="512"/>
        <v>0</v>
      </c>
      <c r="Q2337" s="5">
        <f t="shared" ca="1" si="513"/>
        <v>126</v>
      </c>
      <c r="R2337" s="26">
        <f t="shared" si="514"/>
        <v>5479</v>
      </c>
      <c r="S2337" s="26">
        <f t="shared" si="515"/>
        <v>5205</v>
      </c>
      <c r="T2337" s="27" t="str" cm="1">
        <f t="array" aca="1" ref="T2337" ca="1">_xlfn.IFS(Q2337="","NG",Q2337&gt;16,"OK",TODAY()&gt;S2337,"OK",Q2337&lt;16,"NG")</f>
        <v>OK</v>
      </c>
      <c r="U2337" s="5" t="str" cm="1">
        <f t="array" aca="1" ref="U2337" ca="1">IFERROR(_xlfn.IFS(T2337&lt;&gt;"OK","NG",M2337=0,"OK",TRUE,"NG"),"")</f>
        <v>NG</v>
      </c>
      <c r="V2337" s="5" t="str">
        <f t="shared" si="516"/>
        <v>NG</v>
      </c>
      <c r="W2337" s="28" t="str">
        <f t="shared" ca="1" si="517"/>
        <v>OK</v>
      </c>
      <c r="X2337" s="5" t="str">
        <f t="shared" si="518"/>
        <v>NG</v>
      </c>
      <c r="Y2337" s="5">
        <f t="shared" ca="1" si="519"/>
        <v>126</v>
      </c>
      <c r="Z2337" s="5">
        <f t="shared" ca="1" si="520"/>
        <v>126</v>
      </c>
      <c r="AA2337" s="5" t="str" cm="1">
        <f t="array" ref="AA2337">_xlfn.IFS(H2337="","OK",H2337&lt;$F$17,"NG",I2337="解雇","NG",OR(I2337="自主退職",I2337="契約満了"),"OK")</f>
        <v>OK</v>
      </c>
      <c r="AB2337" s="5" t="str" cm="1">
        <f t="array" aca="1" ref="AB2337" ca="1">_xlfn.IFS(AA2337="NG","NG",OR(X2337="NG",X2337="ERROR",X2337=FALSE),"NG",U2337="NG","NG",V2337="OK","OK",AD2337="OK","OK")</f>
        <v>NG</v>
      </c>
      <c r="AC2337" s="5" t="str">
        <f t="shared" si="521"/>
        <v>NG</v>
      </c>
      <c r="AD2337" s="5" t="e" cm="1">
        <f t="array" ref="AD2337">_xlfn.IFS(AND(G2337="〇",H2337&lt;&gt;"",I2337&lt;&gt;""),"ERROR",AND(G2337="",H2337&gt;$H$17,I2337&lt;&gt;""),"NG",AND(G2337="〇",H2337="",I2337=""),"OK")</f>
        <v>#N/A</v>
      </c>
      <c r="AE2337" s="5" t="str" cm="1">
        <f t="array" ref="AE2337">_xlfn.IFS(I2337="解雇","NG",H2337="","OK",H2337&lt;$H$17,"NG",H2337&gt;$H$17,"OK")</f>
        <v>OK</v>
      </c>
      <c r="AF2337" s="5" t="e">
        <f t="shared" si="522"/>
        <v>#N/A</v>
      </c>
    </row>
    <row r="2338" spans="2:32" ht="20.25" customHeight="1" x14ac:dyDescent="0.55000000000000004">
      <c r="B2338" s="9">
        <v>2321</v>
      </c>
      <c r="C2338" s="42"/>
      <c r="D2338" s="43"/>
      <c r="E2338" s="44"/>
      <c r="F2338" s="44"/>
      <c r="G2338" s="43"/>
      <c r="H2338" s="44"/>
      <c r="I2338" s="45"/>
      <c r="M2338" s="5">
        <f t="shared" si="509"/>
        <v>4</v>
      </c>
      <c r="N2338" s="5">
        <f t="shared" si="510"/>
        <v>2</v>
      </c>
      <c r="O2338" s="5" t="str">
        <f t="shared" si="511"/>
        <v/>
      </c>
      <c r="P2338" s="5">
        <f t="shared" si="512"/>
        <v>0</v>
      </c>
      <c r="Q2338" s="5">
        <f t="shared" ca="1" si="513"/>
        <v>126</v>
      </c>
      <c r="R2338" s="26">
        <f t="shared" si="514"/>
        <v>5479</v>
      </c>
      <c r="S2338" s="26">
        <f t="shared" si="515"/>
        <v>5205</v>
      </c>
      <c r="T2338" s="27" t="str" cm="1">
        <f t="array" aca="1" ref="T2338" ca="1">_xlfn.IFS(Q2338="","NG",Q2338&gt;16,"OK",TODAY()&gt;S2338,"OK",Q2338&lt;16,"NG")</f>
        <v>OK</v>
      </c>
      <c r="U2338" s="5" t="str" cm="1">
        <f t="array" aca="1" ref="U2338" ca="1">IFERROR(_xlfn.IFS(T2338&lt;&gt;"OK","NG",M2338=0,"OK",TRUE,"NG"),"")</f>
        <v>NG</v>
      </c>
      <c r="V2338" s="5" t="str">
        <f t="shared" si="516"/>
        <v>NG</v>
      </c>
      <c r="W2338" s="28" t="str">
        <f t="shared" ca="1" si="517"/>
        <v>OK</v>
      </c>
      <c r="X2338" s="5" t="str">
        <f t="shared" si="518"/>
        <v>NG</v>
      </c>
      <c r="Y2338" s="5">
        <f t="shared" ca="1" si="519"/>
        <v>126</v>
      </c>
      <c r="Z2338" s="5">
        <f t="shared" ca="1" si="520"/>
        <v>126</v>
      </c>
      <c r="AA2338" s="5" t="str" cm="1">
        <f t="array" ref="AA2338">_xlfn.IFS(H2338="","OK",H2338&lt;$F$17,"NG",I2338="解雇","NG",OR(I2338="自主退職",I2338="契約満了"),"OK")</f>
        <v>OK</v>
      </c>
      <c r="AB2338" s="5" t="str" cm="1">
        <f t="array" aca="1" ref="AB2338" ca="1">_xlfn.IFS(AA2338="NG","NG",OR(X2338="NG",X2338="ERROR",X2338=FALSE),"NG",U2338="NG","NG",V2338="OK","OK",AD2338="OK","OK")</f>
        <v>NG</v>
      </c>
      <c r="AC2338" s="5" t="str">
        <f t="shared" si="521"/>
        <v>NG</v>
      </c>
      <c r="AD2338" s="5" t="e" cm="1">
        <f t="array" ref="AD2338">_xlfn.IFS(AND(G2338="〇",H2338&lt;&gt;"",I2338&lt;&gt;""),"ERROR",AND(G2338="",H2338&gt;$H$17,I2338&lt;&gt;""),"NG",AND(G2338="〇",H2338="",I2338=""),"OK")</f>
        <v>#N/A</v>
      </c>
      <c r="AE2338" s="5" t="str" cm="1">
        <f t="array" ref="AE2338">_xlfn.IFS(I2338="解雇","NG",H2338="","OK",H2338&lt;$H$17,"NG",H2338&gt;$H$17,"OK")</f>
        <v>OK</v>
      </c>
      <c r="AF2338" s="5" t="e">
        <f t="shared" si="522"/>
        <v>#N/A</v>
      </c>
    </row>
    <row r="2339" spans="2:32" ht="20.25" customHeight="1" x14ac:dyDescent="0.55000000000000004">
      <c r="B2339" s="9">
        <v>2322</v>
      </c>
      <c r="C2339" s="42"/>
      <c r="D2339" s="43"/>
      <c r="E2339" s="44"/>
      <c r="F2339" s="44"/>
      <c r="G2339" s="43"/>
      <c r="H2339" s="44"/>
      <c r="I2339" s="45"/>
      <c r="M2339" s="5">
        <f t="shared" si="509"/>
        <v>4</v>
      </c>
      <c r="N2339" s="5">
        <f t="shared" si="510"/>
        <v>2</v>
      </c>
      <c r="O2339" s="5" t="str">
        <f t="shared" si="511"/>
        <v/>
      </c>
      <c r="P2339" s="5">
        <f t="shared" si="512"/>
        <v>0</v>
      </c>
      <c r="Q2339" s="5">
        <f t="shared" ca="1" si="513"/>
        <v>126</v>
      </c>
      <c r="R2339" s="26">
        <f t="shared" si="514"/>
        <v>5479</v>
      </c>
      <c r="S2339" s="26">
        <f t="shared" si="515"/>
        <v>5205</v>
      </c>
      <c r="T2339" s="27" t="str" cm="1">
        <f t="array" aca="1" ref="T2339" ca="1">_xlfn.IFS(Q2339="","NG",Q2339&gt;16,"OK",TODAY()&gt;S2339,"OK",Q2339&lt;16,"NG")</f>
        <v>OK</v>
      </c>
      <c r="U2339" s="5" t="str" cm="1">
        <f t="array" aca="1" ref="U2339" ca="1">IFERROR(_xlfn.IFS(T2339&lt;&gt;"OK","NG",M2339=0,"OK",TRUE,"NG"),"")</f>
        <v>NG</v>
      </c>
      <c r="V2339" s="5" t="str">
        <f t="shared" si="516"/>
        <v>NG</v>
      </c>
      <c r="W2339" s="28" t="str">
        <f t="shared" ca="1" si="517"/>
        <v>OK</v>
      </c>
      <c r="X2339" s="5" t="str">
        <f t="shared" si="518"/>
        <v>NG</v>
      </c>
      <c r="Y2339" s="5">
        <f t="shared" ca="1" si="519"/>
        <v>126</v>
      </c>
      <c r="Z2339" s="5">
        <f t="shared" ca="1" si="520"/>
        <v>126</v>
      </c>
      <c r="AA2339" s="5" t="str" cm="1">
        <f t="array" ref="AA2339">_xlfn.IFS(H2339="","OK",H2339&lt;$F$17,"NG",I2339="解雇","NG",OR(I2339="自主退職",I2339="契約満了"),"OK")</f>
        <v>OK</v>
      </c>
      <c r="AB2339" s="5" t="str" cm="1">
        <f t="array" aca="1" ref="AB2339" ca="1">_xlfn.IFS(AA2339="NG","NG",OR(X2339="NG",X2339="ERROR",X2339=FALSE),"NG",U2339="NG","NG",V2339="OK","OK",AD2339="OK","OK")</f>
        <v>NG</v>
      </c>
      <c r="AC2339" s="5" t="str">
        <f t="shared" si="521"/>
        <v>NG</v>
      </c>
      <c r="AD2339" s="5" t="e" cm="1">
        <f t="array" ref="AD2339">_xlfn.IFS(AND(G2339="〇",H2339&lt;&gt;"",I2339&lt;&gt;""),"ERROR",AND(G2339="",H2339&gt;$H$17,I2339&lt;&gt;""),"NG",AND(G2339="〇",H2339="",I2339=""),"OK")</f>
        <v>#N/A</v>
      </c>
      <c r="AE2339" s="5" t="str" cm="1">
        <f t="array" ref="AE2339">_xlfn.IFS(I2339="解雇","NG",H2339="","OK",H2339&lt;$H$17,"NG",H2339&gt;$H$17,"OK")</f>
        <v>OK</v>
      </c>
      <c r="AF2339" s="5" t="e">
        <f t="shared" si="522"/>
        <v>#N/A</v>
      </c>
    </row>
    <row r="2340" spans="2:32" ht="20.25" customHeight="1" x14ac:dyDescent="0.55000000000000004">
      <c r="B2340" s="9">
        <v>2323</v>
      </c>
      <c r="C2340" s="42"/>
      <c r="D2340" s="43"/>
      <c r="E2340" s="44"/>
      <c r="F2340" s="44"/>
      <c r="G2340" s="43"/>
      <c r="H2340" s="44"/>
      <c r="I2340" s="45"/>
      <c r="M2340" s="5">
        <f t="shared" si="509"/>
        <v>4</v>
      </c>
      <c r="N2340" s="5">
        <f t="shared" si="510"/>
        <v>2</v>
      </c>
      <c r="O2340" s="5" t="str">
        <f t="shared" si="511"/>
        <v/>
      </c>
      <c r="P2340" s="5">
        <f t="shared" si="512"/>
        <v>0</v>
      </c>
      <c r="Q2340" s="5">
        <f t="shared" ca="1" si="513"/>
        <v>126</v>
      </c>
      <c r="R2340" s="26">
        <f t="shared" si="514"/>
        <v>5479</v>
      </c>
      <c r="S2340" s="26">
        <f t="shared" si="515"/>
        <v>5205</v>
      </c>
      <c r="T2340" s="27" t="str" cm="1">
        <f t="array" aca="1" ref="T2340" ca="1">_xlfn.IFS(Q2340="","NG",Q2340&gt;16,"OK",TODAY()&gt;S2340,"OK",Q2340&lt;16,"NG")</f>
        <v>OK</v>
      </c>
      <c r="U2340" s="5" t="str" cm="1">
        <f t="array" aca="1" ref="U2340" ca="1">IFERROR(_xlfn.IFS(T2340&lt;&gt;"OK","NG",M2340=0,"OK",TRUE,"NG"),"")</f>
        <v>NG</v>
      </c>
      <c r="V2340" s="5" t="str">
        <f t="shared" si="516"/>
        <v>NG</v>
      </c>
      <c r="W2340" s="28" t="str">
        <f t="shared" ca="1" si="517"/>
        <v>OK</v>
      </c>
      <c r="X2340" s="5" t="str">
        <f t="shared" si="518"/>
        <v>NG</v>
      </c>
      <c r="Y2340" s="5">
        <f t="shared" ca="1" si="519"/>
        <v>126</v>
      </c>
      <c r="Z2340" s="5">
        <f t="shared" ca="1" si="520"/>
        <v>126</v>
      </c>
      <c r="AA2340" s="5" t="str" cm="1">
        <f t="array" ref="AA2340">_xlfn.IFS(H2340="","OK",H2340&lt;$F$17,"NG",I2340="解雇","NG",OR(I2340="自主退職",I2340="契約満了"),"OK")</f>
        <v>OK</v>
      </c>
      <c r="AB2340" s="5" t="str" cm="1">
        <f t="array" aca="1" ref="AB2340" ca="1">_xlfn.IFS(AA2340="NG","NG",OR(X2340="NG",X2340="ERROR",X2340=FALSE),"NG",U2340="NG","NG",V2340="OK","OK",AD2340="OK","OK")</f>
        <v>NG</v>
      </c>
      <c r="AC2340" s="5" t="str">
        <f t="shared" si="521"/>
        <v>NG</v>
      </c>
      <c r="AD2340" s="5" t="e" cm="1">
        <f t="array" ref="AD2340">_xlfn.IFS(AND(G2340="〇",H2340&lt;&gt;"",I2340&lt;&gt;""),"ERROR",AND(G2340="",H2340&gt;$H$17,I2340&lt;&gt;""),"NG",AND(G2340="〇",H2340="",I2340=""),"OK")</f>
        <v>#N/A</v>
      </c>
      <c r="AE2340" s="5" t="str" cm="1">
        <f t="array" ref="AE2340">_xlfn.IFS(I2340="解雇","NG",H2340="","OK",H2340&lt;$H$17,"NG",H2340&gt;$H$17,"OK")</f>
        <v>OK</v>
      </c>
      <c r="AF2340" s="5" t="e">
        <f t="shared" si="522"/>
        <v>#N/A</v>
      </c>
    </row>
    <row r="2341" spans="2:32" ht="20.25" customHeight="1" x14ac:dyDescent="0.55000000000000004">
      <c r="B2341" s="9">
        <v>2324</v>
      </c>
      <c r="C2341" s="42"/>
      <c r="D2341" s="43"/>
      <c r="E2341" s="44"/>
      <c r="F2341" s="44"/>
      <c r="G2341" s="43"/>
      <c r="H2341" s="44"/>
      <c r="I2341" s="45"/>
      <c r="M2341" s="5">
        <f t="shared" si="509"/>
        <v>4</v>
      </c>
      <c r="N2341" s="5">
        <f t="shared" si="510"/>
        <v>2</v>
      </c>
      <c r="O2341" s="5" t="str">
        <f t="shared" si="511"/>
        <v/>
      </c>
      <c r="P2341" s="5">
        <f t="shared" si="512"/>
        <v>0</v>
      </c>
      <c r="Q2341" s="5">
        <f t="shared" ca="1" si="513"/>
        <v>126</v>
      </c>
      <c r="R2341" s="26">
        <f t="shared" si="514"/>
        <v>5479</v>
      </c>
      <c r="S2341" s="26">
        <f t="shared" si="515"/>
        <v>5205</v>
      </c>
      <c r="T2341" s="27" t="str" cm="1">
        <f t="array" aca="1" ref="T2341" ca="1">_xlfn.IFS(Q2341="","NG",Q2341&gt;16,"OK",TODAY()&gt;S2341,"OK",Q2341&lt;16,"NG")</f>
        <v>OK</v>
      </c>
      <c r="U2341" s="5" t="str" cm="1">
        <f t="array" aca="1" ref="U2341" ca="1">IFERROR(_xlfn.IFS(T2341&lt;&gt;"OK","NG",M2341=0,"OK",TRUE,"NG"),"")</f>
        <v>NG</v>
      </c>
      <c r="V2341" s="5" t="str">
        <f t="shared" si="516"/>
        <v>NG</v>
      </c>
      <c r="W2341" s="28" t="str">
        <f t="shared" ca="1" si="517"/>
        <v>OK</v>
      </c>
      <c r="X2341" s="5" t="str">
        <f t="shared" si="518"/>
        <v>NG</v>
      </c>
      <c r="Y2341" s="5">
        <f t="shared" ca="1" si="519"/>
        <v>126</v>
      </c>
      <c r="Z2341" s="5">
        <f t="shared" ca="1" si="520"/>
        <v>126</v>
      </c>
      <c r="AA2341" s="5" t="str" cm="1">
        <f t="array" ref="AA2341">_xlfn.IFS(H2341="","OK",H2341&lt;$F$17,"NG",I2341="解雇","NG",OR(I2341="自主退職",I2341="契約満了"),"OK")</f>
        <v>OK</v>
      </c>
      <c r="AB2341" s="5" t="str" cm="1">
        <f t="array" aca="1" ref="AB2341" ca="1">_xlfn.IFS(AA2341="NG","NG",OR(X2341="NG",X2341="ERROR",X2341=FALSE),"NG",U2341="NG","NG",V2341="OK","OK",AD2341="OK","OK")</f>
        <v>NG</v>
      </c>
      <c r="AC2341" s="5" t="str">
        <f t="shared" si="521"/>
        <v>NG</v>
      </c>
      <c r="AD2341" s="5" t="e" cm="1">
        <f t="array" ref="AD2341">_xlfn.IFS(AND(G2341="〇",H2341&lt;&gt;"",I2341&lt;&gt;""),"ERROR",AND(G2341="",H2341&gt;$H$17,I2341&lt;&gt;""),"NG",AND(G2341="〇",H2341="",I2341=""),"OK")</f>
        <v>#N/A</v>
      </c>
      <c r="AE2341" s="5" t="str" cm="1">
        <f t="array" ref="AE2341">_xlfn.IFS(I2341="解雇","NG",H2341="","OK",H2341&lt;$H$17,"NG",H2341&gt;$H$17,"OK")</f>
        <v>OK</v>
      </c>
      <c r="AF2341" s="5" t="e">
        <f t="shared" si="522"/>
        <v>#N/A</v>
      </c>
    </row>
    <row r="2342" spans="2:32" ht="20.25" customHeight="1" x14ac:dyDescent="0.55000000000000004">
      <c r="B2342" s="9">
        <v>2325</v>
      </c>
      <c r="C2342" s="42"/>
      <c r="D2342" s="43"/>
      <c r="E2342" s="44"/>
      <c r="F2342" s="44"/>
      <c r="G2342" s="43"/>
      <c r="H2342" s="44"/>
      <c r="I2342" s="45"/>
      <c r="M2342" s="5">
        <f t="shared" si="509"/>
        <v>4</v>
      </c>
      <c r="N2342" s="5">
        <f t="shared" si="510"/>
        <v>2</v>
      </c>
      <c r="O2342" s="5" t="str">
        <f t="shared" si="511"/>
        <v/>
      </c>
      <c r="P2342" s="5">
        <f t="shared" si="512"/>
        <v>0</v>
      </c>
      <c r="Q2342" s="5">
        <f t="shared" ca="1" si="513"/>
        <v>126</v>
      </c>
      <c r="R2342" s="26">
        <f t="shared" si="514"/>
        <v>5479</v>
      </c>
      <c r="S2342" s="26">
        <f t="shared" si="515"/>
        <v>5205</v>
      </c>
      <c r="T2342" s="27" t="str" cm="1">
        <f t="array" aca="1" ref="T2342" ca="1">_xlfn.IFS(Q2342="","NG",Q2342&gt;16,"OK",TODAY()&gt;S2342,"OK",Q2342&lt;16,"NG")</f>
        <v>OK</v>
      </c>
      <c r="U2342" s="5" t="str" cm="1">
        <f t="array" aca="1" ref="U2342" ca="1">IFERROR(_xlfn.IFS(T2342&lt;&gt;"OK","NG",M2342=0,"OK",TRUE,"NG"),"")</f>
        <v>NG</v>
      </c>
      <c r="V2342" s="5" t="str">
        <f t="shared" si="516"/>
        <v>NG</v>
      </c>
      <c r="W2342" s="28" t="str">
        <f t="shared" ca="1" si="517"/>
        <v>OK</v>
      </c>
      <c r="X2342" s="5" t="str">
        <f t="shared" si="518"/>
        <v>NG</v>
      </c>
      <c r="Y2342" s="5">
        <f t="shared" ca="1" si="519"/>
        <v>126</v>
      </c>
      <c r="Z2342" s="5">
        <f t="shared" ca="1" si="520"/>
        <v>126</v>
      </c>
      <c r="AA2342" s="5" t="str" cm="1">
        <f t="array" ref="AA2342">_xlfn.IFS(H2342="","OK",H2342&lt;$F$17,"NG",I2342="解雇","NG",OR(I2342="自主退職",I2342="契約満了"),"OK")</f>
        <v>OK</v>
      </c>
      <c r="AB2342" s="5" t="str" cm="1">
        <f t="array" aca="1" ref="AB2342" ca="1">_xlfn.IFS(AA2342="NG","NG",OR(X2342="NG",X2342="ERROR",X2342=FALSE),"NG",U2342="NG","NG",V2342="OK","OK",AD2342="OK","OK")</f>
        <v>NG</v>
      </c>
      <c r="AC2342" s="5" t="str">
        <f t="shared" si="521"/>
        <v>NG</v>
      </c>
      <c r="AD2342" s="5" t="e" cm="1">
        <f t="array" ref="AD2342">_xlfn.IFS(AND(G2342="〇",H2342&lt;&gt;"",I2342&lt;&gt;""),"ERROR",AND(G2342="",H2342&gt;$H$17,I2342&lt;&gt;""),"NG",AND(G2342="〇",H2342="",I2342=""),"OK")</f>
        <v>#N/A</v>
      </c>
      <c r="AE2342" s="5" t="str" cm="1">
        <f t="array" ref="AE2342">_xlfn.IFS(I2342="解雇","NG",H2342="","OK",H2342&lt;$H$17,"NG",H2342&gt;$H$17,"OK")</f>
        <v>OK</v>
      </c>
      <c r="AF2342" s="5" t="e">
        <f t="shared" si="522"/>
        <v>#N/A</v>
      </c>
    </row>
    <row r="2343" spans="2:32" ht="20.25" customHeight="1" x14ac:dyDescent="0.55000000000000004">
      <c r="B2343" s="9">
        <v>2326</v>
      </c>
      <c r="C2343" s="42"/>
      <c r="D2343" s="43"/>
      <c r="E2343" s="44"/>
      <c r="F2343" s="44"/>
      <c r="G2343" s="43"/>
      <c r="H2343" s="44"/>
      <c r="I2343" s="45"/>
      <c r="M2343" s="5">
        <f t="shared" si="509"/>
        <v>4</v>
      </c>
      <c r="N2343" s="5">
        <f t="shared" si="510"/>
        <v>2</v>
      </c>
      <c r="O2343" s="5" t="str">
        <f t="shared" si="511"/>
        <v/>
      </c>
      <c r="P2343" s="5">
        <f t="shared" si="512"/>
        <v>0</v>
      </c>
      <c r="Q2343" s="5">
        <f t="shared" ca="1" si="513"/>
        <v>126</v>
      </c>
      <c r="R2343" s="26">
        <f t="shared" si="514"/>
        <v>5479</v>
      </c>
      <c r="S2343" s="26">
        <f t="shared" si="515"/>
        <v>5205</v>
      </c>
      <c r="T2343" s="27" t="str" cm="1">
        <f t="array" aca="1" ref="T2343" ca="1">_xlfn.IFS(Q2343="","NG",Q2343&gt;16,"OK",TODAY()&gt;S2343,"OK",Q2343&lt;16,"NG")</f>
        <v>OK</v>
      </c>
      <c r="U2343" s="5" t="str" cm="1">
        <f t="array" aca="1" ref="U2343" ca="1">IFERROR(_xlfn.IFS(T2343&lt;&gt;"OK","NG",M2343=0,"OK",TRUE,"NG"),"")</f>
        <v>NG</v>
      </c>
      <c r="V2343" s="5" t="str">
        <f t="shared" si="516"/>
        <v>NG</v>
      </c>
      <c r="W2343" s="28" t="str">
        <f t="shared" ca="1" si="517"/>
        <v>OK</v>
      </c>
      <c r="X2343" s="5" t="str">
        <f t="shared" si="518"/>
        <v>NG</v>
      </c>
      <c r="Y2343" s="5">
        <f t="shared" ca="1" si="519"/>
        <v>126</v>
      </c>
      <c r="Z2343" s="5">
        <f t="shared" ca="1" si="520"/>
        <v>126</v>
      </c>
      <c r="AA2343" s="5" t="str" cm="1">
        <f t="array" ref="AA2343">_xlfn.IFS(H2343="","OK",H2343&lt;$F$17,"NG",I2343="解雇","NG",OR(I2343="自主退職",I2343="契約満了"),"OK")</f>
        <v>OK</v>
      </c>
      <c r="AB2343" s="5" t="str" cm="1">
        <f t="array" aca="1" ref="AB2343" ca="1">_xlfn.IFS(AA2343="NG","NG",OR(X2343="NG",X2343="ERROR",X2343=FALSE),"NG",U2343="NG","NG",V2343="OK","OK",AD2343="OK","OK")</f>
        <v>NG</v>
      </c>
      <c r="AC2343" s="5" t="str">
        <f t="shared" si="521"/>
        <v>NG</v>
      </c>
      <c r="AD2343" s="5" t="e" cm="1">
        <f t="array" ref="AD2343">_xlfn.IFS(AND(G2343="〇",H2343&lt;&gt;"",I2343&lt;&gt;""),"ERROR",AND(G2343="",H2343&gt;$H$17,I2343&lt;&gt;""),"NG",AND(G2343="〇",H2343="",I2343=""),"OK")</f>
        <v>#N/A</v>
      </c>
      <c r="AE2343" s="5" t="str" cm="1">
        <f t="array" ref="AE2343">_xlfn.IFS(I2343="解雇","NG",H2343="","OK",H2343&lt;$H$17,"NG",H2343&gt;$H$17,"OK")</f>
        <v>OK</v>
      </c>
      <c r="AF2343" s="5" t="e">
        <f t="shared" si="522"/>
        <v>#N/A</v>
      </c>
    </row>
    <row r="2344" spans="2:32" ht="20.25" customHeight="1" x14ac:dyDescent="0.55000000000000004">
      <c r="B2344" s="9">
        <v>2327</v>
      </c>
      <c r="C2344" s="42"/>
      <c r="D2344" s="43"/>
      <c r="E2344" s="44"/>
      <c r="F2344" s="44"/>
      <c r="G2344" s="43"/>
      <c r="H2344" s="44"/>
      <c r="I2344" s="45"/>
      <c r="M2344" s="5">
        <f t="shared" si="509"/>
        <v>4</v>
      </c>
      <c r="N2344" s="5">
        <f t="shared" si="510"/>
        <v>2</v>
      </c>
      <c r="O2344" s="5" t="str">
        <f t="shared" si="511"/>
        <v/>
      </c>
      <c r="P2344" s="5">
        <f t="shared" si="512"/>
        <v>0</v>
      </c>
      <c r="Q2344" s="5">
        <f t="shared" ca="1" si="513"/>
        <v>126</v>
      </c>
      <c r="R2344" s="26">
        <f t="shared" si="514"/>
        <v>5479</v>
      </c>
      <c r="S2344" s="26">
        <f t="shared" si="515"/>
        <v>5205</v>
      </c>
      <c r="T2344" s="27" t="str" cm="1">
        <f t="array" aca="1" ref="T2344" ca="1">_xlfn.IFS(Q2344="","NG",Q2344&gt;16,"OK",TODAY()&gt;S2344,"OK",Q2344&lt;16,"NG")</f>
        <v>OK</v>
      </c>
      <c r="U2344" s="5" t="str" cm="1">
        <f t="array" aca="1" ref="U2344" ca="1">IFERROR(_xlfn.IFS(T2344&lt;&gt;"OK","NG",M2344=0,"OK",TRUE,"NG"),"")</f>
        <v>NG</v>
      </c>
      <c r="V2344" s="5" t="str">
        <f t="shared" si="516"/>
        <v>NG</v>
      </c>
      <c r="W2344" s="28" t="str">
        <f t="shared" ca="1" si="517"/>
        <v>OK</v>
      </c>
      <c r="X2344" s="5" t="str">
        <f t="shared" si="518"/>
        <v>NG</v>
      </c>
      <c r="Y2344" s="5">
        <f t="shared" ca="1" si="519"/>
        <v>126</v>
      </c>
      <c r="Z2344" s="5">
        <f t="shared" ca="1" si="520"/>
        <v>126</v>
      </c>
      <c r="AA2344" s="5" t="str" cm="1">
        <f t="array" ref="AA2344">_xlfn.IFS(H2344="","OK",H2344&lt;$F$17,"NG",I2344="解雇","NG",OR(I2344="自主退職",I2344="契約満了"),"OK")</f>
        <v>OK</v>
      </c>
      <c r="AB2344" s="5" t="str" cm="1">
        <f t="array" aca="1" ref="AB2344" ca="1">_xlfn.IFS(AA2344="NG","NG",OR(X2344="NG",X2344="ERROR",X2344=FALSE),"NG",U2344="NG","NG",V2344="OK","OK",AD2344="OK","OK")</f>
        <v>NG</v>
      </c>
      <c r="AC2344" s="5" t="str">
        <f t="shared" si="521"/>
        <v>NG</v>
      </c>
      <c r="AD2344" s="5" t="e" cm="1">
        <f t="array" ref="AD2344">_xlfn.IFS(AND(G2344="〇",H2344&lt;&gt;"",I2344&lt;&gt;""),"ERROR",AND(G2344="",H2344&gt;$H$17,I2344&lt;&gt;""),"NG",AND(G2344="〇",H2344="",I2344=""),"OK")</f>
        <v>#N/A</v>
      </c>
      <c r="AE2344" s="5" t="str" cm="1">
        <f t="array" ref="AE2344">_xlfn.IFS(I2344="解雇","NG",H2344="","OK",H2344&lt;$H$17,"NG",H2344&gt;$H$17,"OK")</f>
        <v>OK</v>
      </c>
      <c r="AF2344" s="5" t="e">
        <f t="shared" si="522"/>
        <v>#N/A</v>
      </c>
    </row>
    <row r="2345" spans="2:32" ht="20.25" customHeight="1" x14ac:dyDescent="0.55000000000000004">
      <c r="B2345" s="9">
        <v>2328</v>
      </c>
      <c r="C2345" s="42"/>
      <c r="D2345" s="43"/>
      <c r="E2345" s="44"/>
      <c r="F2345" s="44"/>
      <c r="G2345" s="43"/>
      <c r="H2345" s="44"/>
      <c r="I2345" s="45"/>
      <c r="M2345" s="5">
        <f t="shared" si="509"/>
        <v>4</v>
      </c>
      <c r="N2345" s="5">
        <f t="shared" si="510"/>
        <v>2</v>
      </c>
      <c r="O2345" s="5" t="str">
        <f t="shared" si="511"/>
        <v/>
      </c>
      <c r="P2345" s="5">
        <f t="shared" si="512"/>
        <v>0</v>
      </c>
      <c r="Q2345" s="5">
        <f t="shared" ca="1" si="513"/>
        <v>126</v>
      </c>
      <c r="R2345" s="26">
        <f t="shared" si="514"/>
        <v>5479</v>
      </c>
      <c r="S2345" s="26">
        <f t="shared" si="515"/>
        <v>5205</v>
      </c>
      <c r="T2345" s="27" t="str" cm="1">
        <f t="array" aca="1" ref="T2345" ca="1">_xlfn.IFS(Q2345="","NG",Q2345&gt;16,"OK",TODAY()&gt;S2345,"OK",Q2345&lt;16,"NG")</f>
        <v>OK</v>
      </c>
      <c r="U2345" s="5" t="str" cm="1">
        <f t="array" aca="1" ref="U2345" ca="1">IFERROR(_xlfn.IFS(T2345&lt;&gt;"OK","NG",M2345=0,"OK",TRUE,"NG"),"")</f>
        <v>NG</v>
      </c>
      <c r="V2345" s="5" t="str">
        <f t="shared" si="516"/>
        <v>NG</v>
      </c>
      <c r="W2345" s="28" t="str">
        <f t="shared" ca="1" si="517"/>
        <v>OK</v>
      </c>
      <c r="X2345" s="5" t="str">
        <f t="shared" si="518"/>
        <v>NG</v>
      </c>
      <c r="Y2345" s="5">
        <f t="shared" ca="1" si="519"/>
        <v>126</v>
      </c>
      <c r="Z2345" s="5">
        <f t="shared" ca="1" si="520"/>
        <v>126</v>
      </c>
      <c r="AA2345" s="5" t="str" cm="1">
        <f t="array" ref="AA2345">_xlfn.IFS(H2345="","OK",H2345&lt;$F$17,"NG",I2345="解雇","NG",OR(I2345="自主退職",I2345="契約満了"),"OK")</f>
        <v>OK</v>
      </c>
      <c r="AB2345" s="5" t="str" cm="1">
        <f t="array" aca="1" ref="AB2345" ca="1">_xlfn.IFS(AA2345="NG","NG",OR(X2345="NG",X2345="ERROR",X2345=FALSE),"NG",U2345="NG","NG",V2345="OK","OK",AD2345="OK","OK")</f>
        <v>NG</v>
      </c>
      <c r="AC2345" s="5" t="str">
        <f t="shared" si="521"/>
        <v>NG</v>
      </c>
      <c r="AD2345" s="5" t="e" cm="1">
        <f t="array" ref="AD2345">_xlfn.IFS(AND(G2345="〇",H2345&lt;&gt;"",I2345&lt;&gt;""),"ERROR",AND(G2345="",H2345&gt;$H$17,I2345&lt;&gt;""),"NG",AND(G2345="〇",H2345="",I2345=""),"OK")</f>
        <v>#N/A</v>
      </c>
      <c r="AE2345" s="5" t="str" cm="1">
        <f t="array" ref="AE2345">_xlfn.IFS(I2345="解雇","NG",H2345="","OK",H2345&lt;$H$17,"NG",H2345&gt;$H$17,"OK")</f>
        <v>OK</v>
      </c>
      <c r="AF2345" s="5" t="e">
        <f t="shared" si="522"/>
        <v>#N/A</v>
      </c>
    </row>
    <row r="2346" spans="2:32" ht="20.25" customHeight="1" x14ac:dyDescent="0.55000000000000004">
      <c r="B2346" s="9">
        <v>2329</v>
      </c>
      <c r="C2346" s="42"/>
      <c r="D2346" s="43"/>
      <c r="E2346" s="44"/>
      <c r="F2346" s="44"/>
      <c r="G2346" s="43"/>
      <c r="H2346" s="44"/>
      <c r="I2346" s="45"/>
      <c r="M2346" s="5">
        <f t="shared" si="509"/>
        <v>4</v>
      </c>
      <c r="N2346" s="5">
        <f t="shared" si="510"/>
        <v>2</v>
      </c>
      <c r="O2346" s="5" t="str">
        <f t="shared" si="511"/>
        <v/>
      </c>
      <c r="P2346" s="5">
        <f t="shared" si="512"/>
        <v>0</v>
      </c>
      <c r="Q2346" s="5">
        <f t="shared" ca="1" si="513"/>
        <v>126</v>
      </c>
      <c r="R2346" s="26">
        <f t="shared" si="514"/>
        <v>5479</v>
      </c>
      <c r="S2346" s="26">
        <f t="shared" si="515"/>
        <v>5205</v>
      </c>
      <c r="T2346" s="27" t="str" cm="1">
        <f t="array" aca="1" ref="T2346" ca="1">_xlfn.IFS(Q2346="","NG",Q2346&gt;16,"OK",TODAY()&gt;S2346,"OK",Q2346&lt;16,"NG")</f>
        <v>OK</v>
      </c>
      <c r="U2346" s="5" t="str" cm="1">
        <f t="array" aca="1" ref="U2346" ca="1">IFERROR(_xlfn.IFS(T2346&lt;&gt;"OK","NG",M2346=0,"OK",TRUE,"NG"),"")</f>
        <v>NG</v>
      </c>
      <c r="V2346" s="5" t="str">
        <f t="shared" si="516"/>
        <v>NG</v>
      </c>
      <c r="W2346" s="28" t="str">
        <f t="shared" ca="1" si="517"/>
        <v>OK</v>
      </c>
      <c r="X2346" s="5" t="str">
        <f t="shared" si="518"/>
        <v>NG</v>
      </c>
      <c r="Y2346" s="5">
        <f t="shared" ca="1" si="519"/>
        <v>126</v>
      </c>
      <c r="Z2346" s="5">
        <f t="shared" ca="1" si="520"/>
        <v>126</v>
      </c>
      <c r="AA2346" s="5" t="str" cm="1">
        <f t="array" ref="AA2346">_xlfn.IFS(H2346="","OK",H2346&lt;$F$17,"NG",I2346="解雇","NG",OR(I2346="自主退職",I2346="契約満了"),"OK")</f>
        <v>OK</v>
      </c>
      <c r="AB2346" s="5" t="str" cm="1">
        <f t="array" aca="1" ref="AB2346" ca="1">_xlfn.IFS(AA2346="NG","NG",OR(X2346="NG",X2346="ERROR",X2346=FALSE),"NG",U2346="NG","NG",V2346="OK","OK",AD2346="OK","OK")</f>
        <v>NG</v>
      </c>
      <c r="AC2346" s="5" t="str">
        <f t="shared" si="521"/>
        <v>NG</v>
      </c>
      <c r="AD2346" s="5" t="e" cm="1">
        <f t="array" ref="AD2346">_xlfn.IFS(AND(G2346="〇",H2346&lt;&gt;"",I2346&lt;&gt;""),"ERROR",AND(G2346="",H2346&gt;$H$17,I2346&lt;&gt;""),"NG",AND(G2346="〇",H2346="",I2346=""),"OK")</f>
        <v>#N/A</v>
      </c>
      <c r="AE2346" s="5" t="str" cm="1">
        <f t="array" ref="AE2346">_xlfn.IFS(I2346="解雇","NG",H2346="","OK",H2346&lt;$H$17,"NG",H2346&gt;$H$17,"OK")</f>
        <v>OK</v>
      </c>
      <c r="AF2346" s="5" t="e">
        <f t="shared" si="522"/>
        <v>#N/A</v>
      </c>
    </row>
    <row r="2347" spans="2:32" ht="20.25" customHeight="1" x14ac:dyDescent="0.55000000000000004">
      <c r="B2347" s="9">
        <v>2330</v>
      </c>
      <c r="C2347" s="42"/>
      <c r="D2347" s="43"/>
      <c r="E2347" s="44"/>
      <c r="F2347" s="44"/>
      <c r="G2347" s="43"/>
      <c r="H2347" s="44"/>
      <c r="I2347" s="45"/>
      <c r="M2347" s="5">
        <f t="shared" si="509"/>
        <v>4</v>
      </c>
      <c r="N2347" s="5">
        <f t="shared" si="510"/>
        <v>2</v>
      </c>
      <c r="O2347" s="5" t="str">
        <f t="shared" si="511"/>
        <v/>
      </c>
      <c r="P2347" s="5">
        <f t="shared" si="512"/>
        <v>0</v>
      </c>
      <c r="Q2347" s="5">
        <f t="shared" ca="1" si="513"/>
        <v>126</v>
      </c>
      <c r="R2347" s="26">
        <f t="shared" si="514"/>
        <v>5479</v>
      </c>
      <c r="S2347" s="26">
        <f t="shared" si="515"/>
        <v>5205</v>
      </c>
      <c r="T2347" s="27" t="str" cm="1">
        <f t="array" aca="1" ref="T2347" ca="1">_xlfn.IFS(Q2347="","NG",Q2347&gt;16,"OK",TODAY()&gt;S2347,"OK",Q2347&lt;16,"NG")</f>
        <v>OK</v>
      </c>
      <c r="U2347" s="5" t="str" cm="1">
        <f t="array" aca="1" ref="U2347" ca="1">IFERROR(_xlfn.IFS(T2347&lt;&gt;"OK","NG",M2347=0,"OK",TRUE,"NG"),"")</f>
        <v>NG</v>
      </c>
      <c r="V2347" s="5" t="str">
        <f t="shared" si="516"/>
        <v>NG</v>
      </c>
      <c r="W2347" s="28" t="str">
        <f t="shared" ca="1" si="517"/>
        <v>OK</v>
      </c>
      <c r="X2347" s="5" t="str">
        <f t="shared" si="518"/>
        <v>NG</v>
      </c>
      <c r="Y2347" s="5">
        <f t="shared" ca="1" si="519"/>
        <v>126</v>
      </c>
      <c r="Z2347" s="5">
        <f t="shared" ca="1" si="520"/>
        <v>126</v>
      </c>
      <c r="AA2347" s="5" t="str" cm="1">
        <f t="array" ref="AA2347">_xlfn.IFS(H2347="","OK",H2347&lt;$F$17,"NG",I2347="解雇","NG",OR(I2347="自主退職",I2347="契約満了"),"OK")</f>
        <v>OK</v>
      </c>
      <c r="AB2347" s="5" t="str" cm="1">
        <f t="array" aca="1" ref="AB2347" ca="1">_xlfn.IFS(AA2347="NG","NG",OR(X2347="NG",X2347="ERROR",X2347=FALSE),"NG",U2347="NG","NG",V2347="OK","OK",AD2347="OK","OK")</f>
        <v>NG</v>
      </c>
      <c r="AC2347" s="5" t="str">
        <f t="shared" si="521"/>
        <v>NG</v>
      </c>
      <c r="AD2347" s="5" t="e" cm="1">
        <f t="array" ref="AD2347">_xlfn.IFS(AND(G2347="〇",H2347&lt;&gt;"",I2347&lt;&gt;""),"ERROR",AND(G2347="",H2347&gt;$H$17,I2347&lt;&gt;""),"NG",AND(G2347="〇",H2347="",I2347=""),"OK")</f>
        <v>#N/A</v>
      </c>
      <c r="AE2347" s="5" t="str" cm="1">
        <f t="array" ref="AE2347">_xlfn.IFS(I2347="解雇","NG",H2347="","OK",H2347&lt;$H$17,"NG",H2347&gt;$H$17,"OK")</f>
        <v>OK</v>
      </c>
      <c r="AF2347" s="5" t="e">
        <f t="shared" si="522"/>
        <v>#N/A</v>
      </c>
    </row>
    <row r="2348" spans="2:32" ht="20.25" customHeight="1" x14ac:dyDescent="0.55000000000000004">
      <c r="B2348" s="9">
        <v>2331</v>
      </c>
      <c r="C2348" s="42"/>
      <c r="D2348" s="43"/>
      <c r="E2348" s="44"/>
      <c r="F2348" s="44"/>
      <c r="G2348" s="43"/>
      <c r="H2348" s="44"/>
      <c r="I2348" s="45"/>
      <c r="M2348" s="5">
        <f t="shared" si="509"/>
        <v>4</v>
      </c>
      <c r="N2348" s="5">
        <f t="shared" si="510"/>
        <v>2</v>
      </c>
      <c r="O2348" s="5" t="str">
        <f t="shared" si="511"/>
        <v/>
      </c>
      <c r="P2348" s="5">
        <f t="shared" si="512"/>
        <v>0</v>
      </c>
      <c r="Q2348" s="5">
        <f t="shared" ca="1" si="513"/>
        <v>126</v>
      </c>
      <c r="R2348" s="26">
        <f t="shared" si="514"/>
        <v>5479</v>
      </c>
      <c r="S2348" s="26">
        <f t="shared" si="515"/>
        <v>5205</v>
      </c>
      <c r="T2348" s="27" t="str" cm="1">
        <f t="array" aca="1" ref="T2348" ca="1">_xlfn.IFS(Q2348="","NG",Q2348&gt;16,"OK",TODAY()&gt;S2348,"OK",Q2348&lt;16,"NG")</f>
        <v>OK</v>
      </c>
      <c r="U2348" s="5" t="str" cm="1">
        <f t="array" aca="1" ref="U2348" ca="1">IFERROR(_xlfn.IFS(T2348&lt;&gt;"OK","NG",M2348=0,"OK",TRUE,"NG"),"")</f>
        <v>NG</v>
      </c>
      <c r="V2348" s="5" t="str">
        <f t="shared" si="516"/>
        <v>NG</v>
      </c>
      <c r="W2348" s="28" t="str">
        <f t="shared" ca="1" si="517"/>
        <v>OK</v>
      </c>
      <c r="X2348" s="5" t="str">
        <f t="shared" si="518"/>
        <v>NG</v>
      </c>
      <c r="Y2348" s="5">
        <f t="shared" ca="1" si="519"/>
        <v>126</v>
      </c>
      <c r="Z2348" s="5">
        <f t="shared" ca="1" si="520"/>
        <v>126</v>
      </c>
      <c r="AA2348" s="5" t="str" cm="1">
        <f t="array" ref="AA2348">_xlfn.IFS(H2348="","OK",H2348&lt;$F$17,"NG",I2348="解雇","NG",OR(I2348="自主退職",I2348="契約満了"),"OK")</f>
        <v>OK</v>
      </c>
      <c r="AB2348" s="5" t="str" cm="1">
        <f t="array" aca="1" ref="AB2348" ca="1">_xlfn.IFS(AA2348="NG","NG",OR(X2348="NG",X2348="ERROR",X2348=FALSE),"NG",U2348="NG","NG",V2348="OK","OK",AD2348="OK","OK")</f>
        <v>NG</v>
      </c>
      <c r="AC2348" s="5" t="str">
        <f t="shared" si="521"/>
        <v>NG</v>
      </c>
      <c r="AD2348" s="5" t="e" cm="1">
        <f t="array" ref="AD2348">_xlfn.IFS(AND(G2348="〇",H2348&lt;&gt;"",I2348&lt;&gt;""),"ERROR",AND(G2348="",H2348&gt;$H$17,I2348&lt;&gt;""),"NG",AND(G2348="〇",H2348="",I2348=""),"OK")</f>
        <v>#N/A</v>
      </c>
      <c r="AE2348" s="5" t="str" cm="1">
        <f t="array" ref="AE2348">_xlfn.IFS(I2348="解雇","NG",H2348="","OK",H2348&lt;$H$17,"NG",H2348&gt;$H$17,"OK")</f>
        <v>OK</v>
      </c>
      <c r="AF2348" s="5" t="e">
        <f t="shared" si="522"/>
        <v>#N/A</v>
      </c>
    </row>
    <row r="2349" spans="2:32" ht="20.25" customHeight="1" x14ac:dyDescent="0.55000000000000004">
      <c r="B2349" s="9">
        <v>2332</v>
      </c>
      <c r="C2349" s="42"/>
      <c r="D2349" s="43"/>
      <c r="E2349" s="44"/>
      <c r="F2349" s="44"/>
      <c r="G2349" s="43"/>
      <c r="H2349" s="44"/>
      <c r="I2349" s="45"/>
      <c r="M2349" s="5">
        <f t="shared" si="509"/>
        <v>4</v>
      </c>
      <c r="N2349" s="5">
        <f t="shared" si="510"/>
        <v>2</v>
      </c>
      <c r="O2349" s="5" t="str">
        <f t="shared" si="511"/>
        <v/>
      </c>
      <c r="P2349" s="5">
        <f t="shared" si="512"/>
        <v>0</v>
      </c>
      <c r="Q2349" s="5">
        <f t="shared" ca="1" si="513"/>
        <v>126</v>
      </c>
      <c r="R2349" s="26">
        <f t="shared" si="514"/>
        <v>5479</v>
      </c>
      <c r="S2349" s="26">
        <f t="shared" si="515"/>
        <v>5205</v>
      </c>
      <c r="T2349" s="27" t="str" cm="1">
        <f t="array" aca="1" ref="T2349" ca="1">_xlfn.IFS(Q2349="","NG",Q2349&gt;16,"OK",TODAY()&gt;S2349,"OK",Q2349&lt;16,"NG")</f>
        <v>OK</v>
      </c>
      <c r="U2349" s="5" t="str" cm="1">
        <f t="array" aca="1" ref="U2349" ca="1">IFERROR(_xlfn.IFS(T2349&lt;&gt;"OK","NG",M2349=0,"OK",TRUE,"NG"),"")</f>
        <v>NG</v>
      </c>
      <c r="V2349" s="5" t="str">
        <f t="shared" si="516"/>
        <v>NG</v>
      </c>
      <c r="W2349" s="28" t="str">
        <f t="shared" ca="1" si="517"/>
        <v>OK</v>
      </c>
      <c r="X2349" s="5" t="str">
        <f t="shared" si="518"/>
        <v>NG</v>
      </c>
      <c r="Y2349" s="5">
        <f t="shared" ca="1" si="519"/>
        <v>126</v>
      </c>
      <c r="Z2349" s="5">
        <f t="shared" ca="1" si="520"/>
        <v>126</v>
      </c>
      <c r="AA2349" s="5" t="str" cm="1">
        <f t="array" ref="AA2349">_xlfn.IFS(H2349="","OK",H2349&lt;$F$17,"NG",I2349="解雇","NG",OR(I2349="自主退職",I2349="契約満了"),"OK")</f>
        <v>OK</v>
      </c>
      <c r="AB2349" s="5" t="str" cm="1">
        <f t="array" aca="1" ref="AB2349" ca="1">_xlfn.IFS(AA2349="NG","NG",OR(X2349="NG",X2349="ERROR",X2349=FALSE),"NG",U2349="NG","NG",V2349="OK","OK",AD2349="OK","OK")</f>
        <v>NG</v>
      </c>
      <c r="AC2349" s="5" t="str">
        <f t="shared" si="521"/>
        <v>NG</v>
      </c>
      <c r="AD2349" s="5" t="e" cm="1">
        <f t="array" ref="AD2349">_xlfn.IFS(AND(G2349="〇",H2349&lt;&gt;"",I2349&lt;&gt;""),"ERROR",AND(G2349="",H2349&gt;$H$17,I2349&lt;&gt;""),"NG",AND(G2349="〇",H2349="",I2349=""),"OK")</f>
        <v>#N/A</v>
      </c>
      <c r="AE2349" s="5" t="str" cm="1">
        <f t="array" ref="AE2349">_xlfn.IFS(I2349="解雇","NG",H2349="","OK",H2349&lt;$H$17,"NG",H2349&gt;$H$17,"OK")</f>
        <v>OK</v>
      </c>
      <c r="AF2349" s="5" t="e">
        <f t="shared" si="522"/>
        <v>#N/A</v>
      </c>
    </row>
    <row r="2350" spans="2:32" ht="20.25" customHeight="1" x14ac:dyDescent="0.55000000000000004">
      <c r="B2350" s="9">
        <v>2333</v>
      </c>
      <c r="C2350" s="42"/>
      <c r="D2350" s="43"/>
      <c r="E2350" s="44"/>
      <c r="F2350" s="44"/>
      <c r="G2350" s="43"/>
      <c r="H2350" s="44"/>
      <c r="I2350" s="45"/>
      <c r="M2350" s="5">
        <f t="shared" si="509"/>
        <v>4</v>
      </c>
      <c r="N2350" s="5">
        <f t="shared" si="510"/>
        <v>2</v>
      </c>
      <c r="O2350" s="5" t="str">
        <f t="shared" si="511"/>
        <v/>
      </c>
      <c r="P2350" s="5">
        <f t="shared" si="512"/>
        <v>0</v>
      </c>
      <c r="Q2350" s="5">
        <f t="shared" ca="1" si="513"/>
        <v>126</v>
      </c>
      <c r="R2350" s="26">
        <f t="shared" si="514"/>
        <v>5479</v>
      </c>
      <c r="S2350" s="26">
        <f t="shared" si="515"/>
        <v>5205</v>
      </c>
      <c r="T2350" s="27" t="str" cm="1">
        <f t="array" aca="1" ref="T2350" ca="1">_xlfn.IFS(Q2350="","NG",Q2350&gt;16,"OK",TODAY()&gt;S2350,"OK",Q2350&lt;16,"NG")</f>
        <v>OK</v>
      </c>
      <c r="U2350" s="5" t="str" cm="1">
        <f t="array" aca="1" ref="U2350" ca="1">IFERROR(_xlfn.IFS(T2350&lt;&gt;"OK","NG",M2350=0,"OK",TRUE,"NG"),"")</f>
        <v>NG</v>
      </c>
      <c r="V2350" s="5" t="str">
        <f t="shared" si="516"/>
        <v>NG</v>
      </c>
      <c r="W2350" s="28" t="str">
        <f t="shared" ca="1" si="517"/>
        <v>OK</v>
      </c>
      <c r="X2350" s="5" t="str">
        <f t="shared" si="518"/>
        <v>NG</v>
      </c>
      <c r="Y2350" s="5">
        <f t="shared" ca="1" si="519"/>
        <v>126</v>
      </c>
      <c r="Z2350" s="5">
        <f t="shared" ca="1" si="520"/>
        <v>126</v>
      </c>
      <c r="AA2350" s="5" t="str" cm="1">
        <f t="array" ref="AA2350">_xlfn.IFS(H2350="","OK",H2350&lt;$F$17,"NG",I2350="解雇","NG",OR(I2350="自主退職",I2350="契約満了"),"OK")</f>
        <v>OK</v>
      </c>
      <c r="AB2350" s="5" t="str" cm="1">
        <f t="array" aca="1" ref="AB2350" ca="1">_xlfn.IFS(AA2350="NG","NG",OR(X2350="NG",X2350="ERROR",X2350=FALSE),"NG",U2350="NG","NG",V2350="OK","OK",AD2350="OK","OK")</f>
        <v>NG</v>
      </c>
      <c r="AC2350" s="5" t="str">
        <f t="shared" si="521"/>
        <v>NG</v>
      </c>
      <c r="AD2350" s="5" t="e" cm="1">
        <f t="array" ref="AD2350">_xlfn.IFS(AND(G2350="〇",H2350&lt;&gt;"",I2350&lt;&gt;""),"ERROR",AND(G2350="",H2350&gt;$H$17,I2350&lt;&gt;""),"NG",AND(G2350="〇",H2350="",I2350=""),"OK")</f>
        <v>#N/A</v>
      </c>
      <c r="AE2350" s="5" t="str" cm="1">
        <f t="array" ref="AE2350">_xlfn.IFS(I2350="解雇","NG",H2350="","OK",H2350&lt;$H$17,"NG",H2350&gt;$H$17,"OK")</f>
        <v>OK</v>
      </c>
      <c r="AF2350" s="5" t="e">
        <f t="shared" si="522"/>
        <v>#N/A</v>
      </c>
    </row>
    <row r="2351" spans="2:32" ht="20.25" customHeight="1" x14ac:dyDescent="0.55000000000000004">
      <c r="B2351" s="9">
        <v>2334</v>
      </c>
      <c r="C2351" s="42"/>
      <c r="D2351" s="43"/>
      <c r="E2351" s="44"/>
      <c r="F2351" s="44"/>
      <c r="G2351" s="43"/>
      <c r="H2351" s="44"/>
      <c r="I2351" s="45"/>
      <c r="M2351" s="5">
        <f t="shared" si="509"/>
        <v>4</v>
      </c>
      <c r="N2351" s="5">
        <f t="shared" si="510"/>
        <v>2</v>
      </c>
      <c r="O2351" s="5" t="str">
        <f t="shared" si="511"/>
        <v/>
      </c>
      <c r="P2351" s="5">
        <f t="shared" si="512"/>
        <v>0</v>
      </c>
      <c r="Q2351" s="5">
        <f t="shared" ca="1" si="513"/>
        <v>126</v>
      </c>
      <c r="R2351" s="26">
        <f t="shared" si="514"/>
        <v>5479</v>
      </c>
      <c r="S2351" s="26">
        <f t="shared" si="515"/>
        <v>5205</v>
      </c>
      <c r="T2351" s="27" t="str" cm="1">
        <f t="array" aca="1" ref="T2351" ca="1">_xlfn.IFS(Q2351="","NG",Q2351&gt;16,"OK",TODAY()&gt;S2351,"OK",Q2351&lt;16,"NG")</f>
        <v>OK</v>
      </c>
      <c r="U2351" s="5" t="str" cm="1">
        <f t="array" aca="1" ref="U2351" ca="1">IFERROR(_xlfn.IFS(T2351&lt;&gt;"OK","NG",M2351=0,"OK",TRUE,"NG"),"")</f>
        <v>NG</v>
      </c>
      <c r="V2351" s="5" t="str">
        <f t="shared" si="516"/>
        <v>NG</v>
      </c>
      <c r="W2351" s="28" t="str">
        <f t="shared" ca="1" si="517"/>
        <v>OK</v>
      </c>
      <c r="X2351" s="5" t="str">
        <f t="shared" si="518"/>
        <v>NG</v>
      </c>
      <c r="Y2351" s="5">
        <f t="shared" ca="1" si="519"/>
        <v>126</v>
      </c>
      <c r="Z2351" s="5">
        <f t="shared" ca="1" si="520"/>
        <v>126</v>
      </c>
      <c r="AA2351" s="5" t="str" cm="1">
        <f t="array" ref="AA2351">_xlfn.IFS(H2351="","OK",H2351&lt;$F$17,"NG",I2351="解雇","NG",OR(I2351="自主退職",I2351="契約満了"),"OK")</f>
        <v>OK</v>
      </c>
      <c r="AB2351" s="5" t="str" cm="1">
        <f t="array" aca="1" ref="AB2351" ca="1">_xlfn.IFS(AA2351="NG","NG",OR(X2351="NG",X2351="ERROR",X2351=FALSE),"NG",U2351="NG","NG",V2351="OK","OK",AD2351="OK","OK")</f>
        <v>NG</v>
      </c>
      <c r="AC2351" s="5" t="str">
        <f t="shared" si="521"/>
        <v>NG</v>
      </c>
      <c r="AD2351" s="5" t="e" cm="1">
        <f t="array" ref="AD2351">_xlfn.IFS(AND(G2351="〇",H2351&lt;&gt;"",I2351&lt;&gt;""),"ERROR",AND(G2351="",H2351&gt;$H$17,I2351&lt;&gt;""),"NG",AND(G2351="〇",H2351="",I2351=""),"OK")</f>
        <v>#N/A</v>
      </c>
      <c r="AE2351" s="5" t="str" cm="1">
        <f t="array" ref="AE2351">_xlfn.IFS(I2351="解雇","NG",H2351="","OK",H2351&lt;$H$17,"NG",H2351&gt;$H$17,"OK")</f>
        <v>OK</v>
      </c>
      <c r="AF2351" s="5" t="e">
        <f t="shared" si="522"/>
        <v>#N/A</v>
      </c>
    </row>
    <row r="2352" spans="2:32" ht="20.25" customHeight="1" x14ac:dyDescent="0.55000000000000004">
      <c r="B2352" s="9">
        <v>2335</v>
      </c>
      <c r="C2352" s="42"/>
      <c r="D2352" s="43"/>
      <c r="E2352" s="44"/>
      <c r="F2352" s="44"/>
      <c r="G2352" s="43"/>
      <c r="H2352" s="44"/>
      <c r="I2352" s="45"/>
      <c r="M2352" s="5">
        <f t="shared" si="509"/>
        <v>4</v>
      </c>
      <c r="N2352" s="5">
        <f t="shared" si="510"/>
        <v>2</v>
      </c>
      <c r="O2352" s="5" t="str">
        <f t="shared" si="511"/>
        <v/>
      </c>
      <c r="P2352" s="5">
        <f t="shared" si="512"/>
        <v>0</v>
      </c>
      <c r="Q2352" s="5">
        <f t="shared" ca="1" si="513"/>
        <v>126</v>
      </c>
      <c r="R2352" s="26">
        <f t="shared" si="514"/>
        <v>5479</v>
      </c>
      <c r="S2352" s="26">
        <f t="shared" si="515"/>
        <v>5205</v>
      </c>
      <c r="T2352" s="27" t="str" cm="1">
        <f t="array" aca="1" ref="T2352" ca="1">_xlfn.IFS(Q2352="","NG",Q2352&gt;16,"OK",TODAY()&gt;S2352,"OK",Q2352&lt;16,"NG")</f>
        <v>OK</v>
      </c>
      <c r="U2352" s="5" t="str" cm="1">
        <f t="array" aca="1" ref="U2352" ca="1">IFERROR(_xlfn.IFS(T2352&lt;&gt;"OK","NG",M2352=0,"OK",TRUE,"NG"),"")</f>
        <v>NG</v>
      </c>
      <c r="V2352" s="5" t="str">
        <f t="shared" si="516"/>
        <v>NG</v>
      </c>
      <c r="W2352" s="28" t="str">
        <f t="shared" ca="1" si="517"/>
        <v>OK</v>
      </c>
      <c r="X2352" s="5" t="str">
        <f t="shared" si="518"/>
        <v>NG</v>
      </c>
      <c r="Y2352" s="5">
        <f t="shared" ca="1" si="519"/>
        <v>126</v>
      </c>
      <c r="Z2352" s="5">
        <f t="shared" ca="1" si="520"/>
        <v>126</v>
      </c>
      <c r="AA2352" s="5" t="str" cm="1">
        <f t="array" ref="AA2352">_xlfn.IFS(H2352="","OK",H2352&lt;$F$17,"NG",I2352="解雇","NG",OR(I2352="自主退職",I2352="契約満了"),"OK")</f>
        <v>OK</v>
      </c>
      <c r="AB2352" s="5" t="str" cm="1">
        <f t="array" aca="1" ref="AB2352" ca="1">_xlfn.IFS(AA2352="NG","NG",OR(X2352="NG",X2352="ERROR",X2352=FALSE),"NG",U2352="NG","NG",V2352="OK","OK",AD2352="OK","OK")</f>
        <v>NG</v>
      </c>
      <c r="AC2352" s="5" t="str">
        <f t="shared" si="521"/>
        <v>NG</v>
      </c>
      <c r="AD2352" s="5" t="e" cm="1">
        <f t="array" ref="AD2352">_xlfn.IFS(AND(G2352="〇",H2352&lt;&gt;"",I2352&lt;&gt;""),"ERROR",AND(G2352="",H2352&gt;$H$17,I2352&lt;&gt;""),"NG",AND(G2352="〇",H2352="",I2352=""),"OK")</f>
        <v>#N/A</v>
      </c>
      <c r="AE2352" s="5" t="str" cm="1">
        <f t="array" ref="AE2352">_xlfn.IFS(I2352="解雇","NG",H2352="","OK",H2352&lt;$H$17,"NG",H2352&gt;$H$17,"OK")</f>
        <v>OK</v>
      </c>
      <c r="AF2352" s="5" t="e">
        <f t="shared" si="522"/>
        <v>#N/A</v>
      </c>
    </row>
    <row r="2353" spans="2:32" ht="20.25" customHeight="1" x14ac:dyDescent="0.55000000000000004">
      <c r="B2353" s="9">
        <v>2336</v>
      </c>
      <c r="C2353" s="42"/>
      <c r="D2353" s="43"/>
      <c r="E2353" s="44"/>
      <c r="F2353" s="44"/>
      <c r="G2353" s="43"/>
      <c r="H2353" s="44"/>
      <c r="I2353" s="45"/>
      <c r="M2353" s="5">
        <f t="shared" si="509"/>
        <v>4</v>
      </c>
      <c r="N2353" s="5">
        <f t="shared" si="510"/>
        <v>2</v>
      </c>
      <c r="O2353" s="5" t="str">
        <f t="shared" si="511"/>
        <v/>
      </c>
      <c r="P2353" s="5">
        <f t="shared" si="512"/>
        <v>0</v>
      </c>
      <c r="Q2353" s="5">
        <f t="shared" ca="1" si="513"/>
        <v>126</v>
      </c>
      <c r="R2353" s="26">
        <f t="shared" si="514"/>
        <v>5479</v>
      </c>
      <c r="S2353" s="26">
        <f t="shared" si="515"/>
        <v>5205</v>
      </c>
      <c r="T2353" s="27" t="str" cm="1">
        <f t="array" aca="1" ref="T2353" ca="1">_xlfn.IFS(Q2353="","NG",Q2353&gt;16,"OK",TODAY()&gt;S2353,"OK",Q2353&lt;16,"NG")</f>
        <v>OK</v>
      </c>
      <c r="U2353" s="5" t="str" cm="1">
        <f t="array" aca="1" ref="U2353" ca="1">IFERROR(_xlfn.IFS(T2353&lt;&gt;"OK","NG",M2353=0,"OK",TRUE,"NG"),"")</f>
        <v>NG</v>
      </c>
      <c r="V2353" s="5" t="str">
        <f t="shared" si="516"/>
        <v>NG</v>
      </c>
      <c r="W2353" s="28" t="str">
        <f t="shared" ca="1" si="517"/>
        <v>OK</v>
      </c>
      <c r="X2353" s="5" t="str">
        <f t="shared" si="518"/>
        <v>NG</v>
      </c>
      <c r="Y2353" s="5">
        <f t="shared" ca="1" si="519"/>
        <v>126</v>
      </c>
      <c r="Z2353" s="5">
        <f t="shared" ca="1" si="520"/>
        <v>126</v>
      </c>
      <c r="AA2353" s="5" t="str" cm="1">
        <f t="array" ref="AA2353">_xlfn.IFS(H2353="","OK",H2353&lt;$F$17,"NG",I2353="解雇","NG",OR(I2353="自主退職",I2353="契約満了"),"OK")</f>
        <v>OK</v>
      </c>
      <c r="AB2353" s="5" t="str" cm="1">
        <f t="array" aca="1" ref="AB2353" ca="1">_xlfn.IFS(AA2353="NG","NG",OR(X2353="NG",X2353="ERROR",X2353=FALSE),"NG",U2353="NG","NG",V2353="OK","OK",AD2353="OK","OK")</f>
        <v>NG</v>
      </c>
      <c r="AC2353" s="5" t="str">
        <f t="shared" si="521"/>
        <v>NG</v>
      </c>
      <c r="AD2353" s="5" t="e" cm="1">
        <f t="array" ref="AD2353">_xlfn.IFS(AND(G2353="〇",H2353&lt;&gt;"",I2353&lt;&gt;""),"ERROR",AND(G2353="",H2353&gt;$H$17,I2353&lt;&gt;""),"NG",AND(G2353="〇",H2353="",I2353=""),"OK")</f>
        <v>#N/A</v>
      </c>
      <c r="AE2353" s="5" t="str" cm="1">
        <f t="array" ref="AE2353">_xlfn.IFS(I2353="解雇","NG",H2353="","OK",H2353&lt;$H$17,"NG",H2353&gt;$H$17,"OK")</f>
        <v>OK</v>
      </c>
      <c r="AF2353" s="5" t="e">
        <f t="shared" si="522"/>
        <v>#N/A</v>
      </c>
    </row>
    <row r="2354" spans="2:32" ht="20.25" customHeight="1" x14ac:dyDescent="0.55000000000000004">
      <c r="B2354" s="9">
        <v>2337</v>
      </c>
      <c r="C2354" s="42"/>
      <c r="D2354" s="43"/>
      <c r="E2354" s="44"/>
      <c r="F2354" s="44"/>
      <c r="G2354" s="43"/>
      <c r="H2354" s="44"/>
      <c r="I2354" s="45"/>
      <c r="M2354" s="5">
        <f t="shared" si="509"/>
        <v>4</v>
      </c>
      <c r="N2354" s="5">
        <f t="shared" si="510"/>
        <v>2</v>
      </c>
      <c r="O2354" s="5" t="str">
        <f t="shared" si="511"/>
        <v/>
      </c>
      <c r="P2354" s="5">
        <f t="shared" si="512"/>
        <v>0</v>
      </c>
      <c r="Q2354" s="5">
        <f t="shared" ca="1" si="513"/>
        <v>126</v>
      </c>
      <c r="R2354" s="26">
        <f t="shared" si="514"/>
        <v>5479</v>
      </c>
      <c r="S2354" s="26">
        <f t="shared" si="515"/>
        <v>5205</v>
      </c>
      <c r="T2354" s="27" t="str" cm="1">
        <f t="array" aca="1" ref="T2354" ca="1">_xlfn.IFS(Q2354="","NG",Q2354&gt;16,"OK",TODAY()&gt;S2354,"OK",Q2354&lt;16,"NG")</f>
        <v>OK</v>
      </c>
      <c r="U2354" s="5" t="str" cm="1">
        <f t="array" aca="1" ref="U2354" ca="1">IFERROR(_xlfn.IFS(T2354&lt;&gt;"OK","NG",M2354=0,"OK",TRUE,"NG"),"")</f>
        <v>NG</v>
      </c>
      <c r="V2354" s="5" t="str">
        <f t="shared" si="516"/>
        <v>NG</v>
      </c>
      <c r="W2354" s="28" t="str">
        <f t="shared" ca="1" si="517"/>
        <v>OK</v>
      </c>
      <c r="X2354" s="5" t="str">
        <f t="shared" si="518"/>
        <v>NG</v>
      </c>
      <c r="Y2354" s="5">
        <f t="shared" ca="1" si="519"/>
        <v>126</v>
      </c>
      <c r="Z2354" s="5">
        <f t="shared" ca="1" si="520"/>
        <v>126</v>
      </c>
      <c r="AA2354" s="5" t="str" cm="1">
        <f t="array" ref="AA2354">_xlfn.IFS(H2354="","OK",H2354&lt;$F$17,"NG",I2354="解雇","NG",OR(I2354="自主退職",I2354="契約満了"),"OK")</f>
        <v>OK</v>
      </c>
      <c r="AB2354" s="5" t="str" cm="1">
        <f t="array" aca="1" ref="AB2354" ca="1">_xlfn.IFS(AA2354="NG","NG",OR(X2354="NG",X2354="ERROR",X2354=FALSE),"NG",U2354="NG","NG",V2354="OK","OK",AD2354="OK","OK")</f>
        <v>NG</v>
      </c>
      <c r="AC2354" s="5" t="str">
        <f t="shared" si="521"/>
        <v>NG</v>
      </c>
      <c r="AD2354" s="5" t="e" cm="1">
        <f t="array" ref="AD2354">_xlfn.IFS(AND(G2354="〇",H2354&lt;&gt;"",I2354&lt;&gt;""),"ERROR",AND(G2354="",H2354&gt;$H$17,I2354&lt;&gt;""),"NG",AND(G2354="〇",H2354="",I2354=""),"OK")</f>
        <v>#N/A</v>
      </c>
      <c r="AE2354" s="5" t="str" cm="1">
        <f t="array" ref="AE2354">_xlfn.IFS(I2354="解雇","NG",H2354="","OK",H2354&lt;$H$17,"NG",H2354&gt;$H$17,"OK")</f>
        <v>OK</v>
      </c>
      <c r="AF2354" s="5" t="e">
        <f t="shared" si="522"/>
        <v>#N/A</v>
      </c>
    </row>
    <row r="2355" spans="2:32" ht="20.25" customHeight="1" x14ac:dyDescent="0.55000000000000004">
      <c r="B2355" s="9">
        <v>2338</v>
      </c>
      <c r="C2355" s="42"/>
      <c r="D2355" s="43"/>
      <c r="E2355" s="44"/>
      <c r="F2355" s="44"/>
      <c r="G2355" s="43"/>
      <c r="H2355" s="44"/>
      <c r="I2355" s="45"/>
      <c r="M2355" s="5">
        <f t="shared" si="509"/>
        <v>4</v>
      </c>
      <c r="N2355" s="5">
        <f t="shared" si="510"/>
        <v>2</v>
      </c>
      <c r="O2355" s="5" t="str">
        <f t="shared" si="511"/>
        <v/>
      </c>
      <c r="P2355" s="5">
        <f t="shared" si="512"/>
        <v>0</v>
      </c>
      <c r="Q2355" s="5">
        <f t="shared" ca="1" si="513"/>
        <v>126</v>
      </c>
      <c r="R2355" s="26">
        <f t="shared" si="514"/>
        <v>5479</v>
      </c>
      <c r="S2355" s="26">
        <f t="shared" si="515"/>
        <v>5205</v>
      </c>
      <c r="T2355" s="27" t="str" cm="1">
        <f t="array" aca="1" ref="T2355" ca="1">_xlfn.IFS(Q2355="","NG",Q2355&gt;16,"OK",TODAY()&gt;S2355,"OK",Q2355&lt;16,"NG")</f>
        <v>OK</v>
      </c>
      <c r="U2355" s="5" t="str" cm="1">
        <f t="array" aca="1" ref="U2355" ca="1">IFERROR(_xlfn.IFS(T2355&lt;&gt;"OK","NG",M2355=0,"OK",TRUE,"NG"),"")</f>
        <v>NG</v>
      </c>
      <c r="V2355" s="5" t="str">
        <f t="shared" si="516"/>
        <v>NG</v>
      </c>
      <c r="W2355" s="28" t="str">
        <f t="shared" ca="1" si="517"/>
        <v>OK</v>
      </c>
      <c r="X2355" s="5" t="str">
        <f t="shared" si="518"/>
        <v>NG</v>
      </c>
      <c r="Y2355" s="5">
        <f t="shared" ca="1" si="519"/>
        <v>126</v>
      </c>
      <c r="Z2355" s="5">
        <f t="shared" ca="1" si="520"/>
        <v>126</v>
      </c>
      <c r="AA2355" s="5" t="str" cm="1">
        <f t="array" ref="AA2355">_xlfn.IFS(H2355="","OK",H2355&lt;$F$17,"NG",I2355="解雇","NG",OR(I2355="自主退職",I2355="契約満了"),"OK")</f>
        <v>OK</v>
      </c>
      <c r="AB2355" s="5" t="str" cm="1">
        <f t="array" aca="1" ref="AB2355" ca="1">_xlfn.IFS(AA2355="NG","NG",OR(X2355="NG",X2355="ERROR",X2355=FALSE),"NG",U2355="NG","NG",V2355="OK","OK",AD2355="OK","OK")</f>
        <v>NG</v>
      </c>
      <c r="AC2355" s="5" t="str">
        <f t="shared" si="521"/>
        <v>NG</v>
      </c>
      <c r="AD2355" s="5" t="e" cm="1">
        <f t="array" ref="AD2355">_xlfn.IFS(AND(G2355="〇",H2355&lt;&gt;"",I2355&lt;&gt;""),"ERROR",AND(G2355="",H2355&gt;$H$17,I2355&lt;&gt;""),"NG",AND(G2355="〇",H2355="",I2355=""),"OK")</f>
        <v>#N/A</v>
      </c>
      <c r="AE2355" s="5" t="str" cm="1">
        <f t="array" ref="AE2355">_xlfn.IFS(I2355="解雇","NG",H2355="","OK",H2355&lt;$H$17,"NG",H2355&gt;$H$17,"OK")</f>
        <v>OK</v>
      </c>
      <c r="AF2355" s="5" t="e">
        <f t="shared" si="522"/>
        <v>#N/A</v>
      </c>
    </row>
    <row r="2356" spans="2:32" ht="20.25" customHeight="1" x14ac:dyDescent="0.55000000000000004">
      <c r="B2356" s="9">
        <v>2339</v>
      </c>
      <c r="C2356" s="42"/>
      <c r="D2356" s="43"/>
      <c r="E2356" s="44"/>
      <c r="F2356" s="44"/>
      <c r="G2356" s="43"/>
      <c r="H2356" s="44"/>
      <c r="I2356" s="45"/>
      <c r="M2356" s="5">
        <f t="shared" si="509"/>
        <v>4</v>
      </c>
      <c r="N2356" s="5">
        <f t="shared" si="510"/>
        <v>2</v>
      </c>
      <c r="O2356" s="5" t="str">
        <f t="shared" si="511"/>
        <v/>
      </c>
      <c r="P2356" s="5">
        <f t="shared" si="512"/>
        <v>0</v>
      </c>
      <c r="Q2356" s="5">
        <f t="shared" ca="1" si="513"/>
        <v>126</v>
      </c>
      <c r="R2356" s="26">
        <f t="shared" si="514"/>
        <v>5479</v>
      </c>
      <c r="S2356" s="26">
        <f t="shared" si="515"/>
        <v>5205</v>
      </c>
      <c r="T2356" s="27" t="str" cm="1">
        <f t="array" aca="1" ref="T2356" ca="1">_xlfn.IFS(Q2356="","NG",Q2356&gt;16,"OK",TODAY()&gt;S2356,"OK",Q2356&lt;16,"NG")</f>
        <v>OK</v>
      </c>
      <c r="U2356" s="5" t="str" cm="1">
        <f t="array" aca="1" ref="U2356" ca="1">IFERROR(_xlfn.IFS(T2356&lt;&gt;"OK","NG",M2356=0,"OK",TRUE,"NG"),"")</f>
        <v>NG</v>
      </c>
      <c r="V2356" s="5" t="str">
        <f t="shared" si="516"/>
        <v>NG</v>
      </c>
      <c r="W2356" s="28" t="str">
        <f t="shared" ca="1" si="517"/>
        <v>OK</v>
      </c>
      <c r="X2356" s="5" t="str">
        <f t="shared" si="518"/>
        <v>NG</v>
      </c>
      <c r="Y2356" s="5">
        <f t="shared" ca="1" si="519"/>
        <v>126</v>
      </c>
      <c r="Z2356" s="5">
        <f t="shared" ca="1" si="520"/>
        <v>126</v>
      </c>
      <c r="AA2356" s="5" t="str" cm="1">
        <f t="array" ref="AA2356">_xlfn.IFS(H2356="","OK",H2356&lt;$F$17,"NG",I2356="解雇","NG",OR(I2356="自主退職",I2356="契約満了"),"OK")</f>
        <v>OK</v>
      </c>
      <c r="AB2356" s="5" t="str" cm="1">
        <f t="array" aca="1" ref="AB2356" ca="1">_xlfn.IFS(AA2356="NG","NG",OR(X2356="NG",X2356="ERROR",X2356=FALSE),"NG",U2356="NG","NG",V2356="OK","OK",AD2356="OK","OK")</f>
        <v>NG</v>
      </c>
      <c r="AC2356" s="5" t="str">
        <f t="shared" si="521"/>
        <v>NG</v>
      </c>
      <c r="AD2356" s="5" t="e" cm="1">
        <f t="array" ref="AD2356">_xlfn.IFS(AND(G2356="〇",H2356&lt;&gt;"",I2356&lt;&gt;""),"ERROR",AND(G2356="",H2356&gt;$H$17,I2356&lt;&gt;""),"NG",AND(G2356="〇",H2356="",I2356=""),"OK")</f>
        <v>#N/A</v>
      </c>
      <c r="AE2356" s="5" t="str" cm="1">
        <f t="array" ref="AE2356">_xlfn.IFS(I2356="解雇","NG",H2356="","OK",H2356&lt;$H$17,"NG",H2356&gt;$H$17,"OK")</f>
        <v>OK</v>
      </c>
      <c r="AF2356" s="5" t="e">
        <f t="shared" si="522"/>
        <v>#N/A</v>
      </c>
    </row>
    <row r="2357" spans="2:32" ht="20.25" customHeight="1" x14ac:dyDescent="0.55000000000000004">
      <c r="B2357" s="9">
        <v>2340</v>
      </c>
      <c r="C2357" s="42"/>
      <c r="D2357" s="43"/>
      <c r="E2357" s="44"/>
      <c r="F2357" s="44"/>
      <c r="G2357" s="43"/>
      <c r="H2357" s="44"/>
      <c r="I2357" s="45"/>
      <c r="M2357" s="5">
        <f t="shared" si="509"/>
        <v>4</v>
      </c>
      <c r="N2357" s="5">
        <f t="shared" si="510"/>
        <v>2</v>
      </c>
      <c r="O2357" s="5" t="str">
        <f t="shared" si="511"/>
        <v/>
      </c>
      <c r="P2357" s="5">
        <f t="shared" si="512"/>
        <v>0</v>
      </c>
      <c r="Q2357" s="5">
        <f t="shared" ca="1" si="513"/>
        <v>126</v>
      </c>
      <c r="R2357" s="26">
        <f t="shared" si="514"/>
        <v>5479</v>
      </c>
      <c r="S2357" s="26">
        <f t="shared" si="515"/>
        <v>5205</v>
      </c>
      <c r="T2357" s="27" t="str" cm="1">
        <f t="array" aca="1" ref="T2357" ca="1">_xlfn.IFS(Q2357="","NG",Q2357&gt;16,"OK",TODAY()&gt;S2357,"OK",Q2357&lt;16,"NG")</f>
        <v>OK</v>
      </c>
      <c r="U2357" s="5" t="str" cm="1">
        <f t="array" aca="1" ref="U2357" ca="1">IFERROR(_xlfn.IFS(T2357&lt;&gt;"OK","NG",M2357=0,"OK",TRUE,"NG"),"")</f>
        <v>NG</v>
      </c>
      <c r="V2357" s="5" t="str">
        <f t="shared" si="516"/>
        <v>NG</v>
      </c>
      <c r="W2357" s="28" t="str">
        <f t="shared" ca="1" si="517"/>
        <v>OK</v>
      </c>
      <c r="X2357" s="5" t="str">
        <f t="shared" si="518"/>
        <v>NG</v>
      </c>
      <c r="Y2357" s="5">
        <f t="shared" ca="1" si="519"/>
        <v>126</v>
      </c>
      <c r="Z2357" s="5">
        <f t="shared" ca="1" si="520"/>
        <v>126</v>
      </c>
      <c r="AA2357" s="5" t="str" cm="1">
        <f t="array" ref="AA2357">_xlfn.IFS(H2357="","OK",H2357&lt;$F$17,"NG",I2357="解雇","NG",OR(I2357="自主退職",I2357="契約満了"),"OK")</f>
        <v>OK</v>
      </c>
      <c r="AB2357" s="5" t="str" cm="1">
        <f t="array" aca="1" ref="AB2357" ca="1">_xlfn.IFS(AA2357="NG","NG",OR(X2357="NG",X2357="ERROR",X2357=FALSE),"NG",U2357="NG","NG",V2357="OK","OK",AD2357="OK","OK")</f>
        <v>NG</v>
      </c>
      <c r="AC2357" s="5" t="str">
        <f t="shared" si="521"/>
        <v>NG</v>
      </c>
      <c r="AD2357" s="5" t="e" cm="1">
        <f t="array" ref="AD2357">_xlfn.IFS(AND(G2357="〇",H2357&lt;&gt;"",I2357&lt;&gt;""),"ERROR",AND(G2357="",H2357&gt;$H$17,I2357&lt;&gt;""),"NG",AND(G2357="〇",H2357="",I2357=""),"OK")</f>
        <v>#N/A</v>
      </c>
      <c r="AE2357" s="5" t="str" cm="1">
        <f t="array" ref="AE2357">_xlfn.IFS(I2357="解雇","NG",H2357="","OK",H2357&lt;$H$17,"NG",H2357&gt;$H$17,"OK")</f>
        <v>OK</v>
      </c>
      <c r="AF2357" s="5" t="e">
        <f t="shared" si="522"/>
        <v>#N/A</v>
      </c>
    </row>
    <row r="2358" spans="2:32" ht="20.25" customHeight="1" x14ac:dyDescent="0.55000000000000004">
      <c r="B2358" s="9">
        <v>2341</v>
      </c>
      <c r="C2358" s="42"/>
      <c r="D2358" s="43"/>
      <c r="E2358" s="44"/>
      <c r="F2358" s="44"/>
      <c r="G2358" s="43"/>
      <c r="H2358" s="44"/>
      <c r="I2358" s="45"/>
      <c r="M2358" s="5">
        <f t="shared" si="509"/>
        <v>4</v>
      </c>
      <c r="N2358" s="5">
        <f t="shared" si="510"/>
        <v>2</v>
      </c>
      <c r="O2358" s="5" t="str">
        <f t="shared" si="511"/>
        <v/>
      </c>
      <c r="P2358" s="5">
        <f t="shared" si="512"/>
        <v>0</v>
      </c>
      <c r="Q2358" s="5">
        <f t="shared" ca="1" si="513"/>
        <v>126</v>
      </c>
      <c r="R2358" s="26">
        <f t="shared" si="514"/>
        <v>5479</v>
      </c>
      <c r="S2358" s="26">
        <f t="shared" si="515"/>
        <v>5205</v>
      </c>
      <c r="T2358" s="27" t="str" cm="1">
        <f t="array" aca="1" ref="T2358" ca="1">_xlfn.IFS(Q2358="","NG",Q2358&gt;16,"OK",TODAY()&gt;S2358,"OK",Q2358&lt;16,"NG")</f>
        <v>OK</v>
      </c>
      <c r="U2358" s="5" t="str" cm="1">
        <f t="array" aca="1" ref="U2358" ca="1">IFERROR(_xlfn.IFS(T2358&lt;&gt;"OK","NG",M2358=0,"OK",TRUE,"NG"),"")</f>
        <v>NG</v>
      </c>
      <c r="V2358" s="5" t="str">
        <f t="shared" si="516"/>
        <v>NG</v>
      </c>
      <c r="W2358" s="28" t="str">
        <f t="shared" ca="1" si="517"/>
        <v>OK</v>
      </c>
      <c r="X2358" s="5" t="str">
        <f t="shared" si="518"/>
        <v>NG</v>
      </c>
      <c r="Y2358" s="5">
        <f t="shared" ca="1" si="519"/>
        <v>126</v>
      </c>
      <c r="Z2358" s="5">
        <f t="shared" ca="1" si="520"/>
        <v>126</v>
      </c>
      <c r="AA2358" s="5" t="str" cm="1">
        <f t="array" ref="AA2358">_xlfn.IFS(H2358="","OK",H2358&lt;$F$17,"NG",I2358="解雇","NG",OR(I2358="自主退職",I2358="契約満了"),"OK")</f>
        <v>OK</v>
      </c>
      <c r="AB2358" s="5" t="str" cm="1">
        <f t="array" aca="1" ref="AB2358" ca="1">_xlfn.IFS(AA2358="NG","NG",OR(X2358="NG",X2358="ERROR",X2358=FALSE),"NG",U2358="NG","NG",V2358="OK","OK",AD2358="OK","OK")</f>
        <v>NG</v>
      </c>
      <c r="AC2358" s="5" t="str">
        <f t="shared" si="521"/>
        <v>NG</v>
      </c>
      <c r="AD2358" s="5" t="e" cm="1">
        <f t="array" ref="AD2358">_xlfn.IFS(AND(G2358="〇",H2358&lt;&gt;"",I2358&lt;&gt;""),"ERROR",AND(G2358="",H2358&gt;$H$17,I2358&lt;&gt;""),"NG",AND(G2358="〇",H2358="",I2358=""),"OK")</f>
        <v>#N/A</v>
      </c>
      <c r="AE2358" s="5" t="str" cm="1">
        <f t="array" ref="AE2358">_xlfn.IFS(I2358="解雇","NG",H2358="","OK",H2358&lt;$H$17,"NG",H2358&gt;$H$17,"OK")</f>
        <v>OK</v>
      </c>
      <c r="AF2358" s="5" t="e">
        <f t="shared" si="522"/>
        <v>#N/A</v>
      </c>
    </row>
    <row r="2359" spans="2:32" ht="20.25" customHeight="1" x14ac:dyDescent="0.55000000000000004">
      <c r="B2359" s="9">
        <v>2342</v>
      </c>
      <c r="C2359" s="42"/>
      <c r="D2359" s="43"/>
      <c r="E2359" s="44"/>
      <c r="F2359" s="44"/>
      <c r="G2359" s="43"/>
      <c r="H2359" s="44"/>
      <c r="I2359" s="45"/>
      <c r="M2359" s="5">
        <f t="shared" si="509"/>
        <v>4</v>
      </c>
      <c r="N2359" s="5">
        <f t="shared" si="510"/>
        <v>2</v>
      </c>
      <c r="O2359" s="5" t="str">
        <f t="shared" si="511"/>
        <v/>
      </c>
      <c r="P2359" s="5">
        <f t="shared" si="512"/>
        <v>0</v>
      </c>
      <c r="Q2359" s="5">
        <f t="shared" ca="1" si="513"/>
        <v>126</v>
      </c>
      <c r="R2359" s="26">
        <f t="shared" si="514"/>
        <v>5479</v>
      </c>
      <c r="S2359" s="26">
        <f t="shared" si="515"/>
        <v>5205</v>
      </c>
      <c r="T2359" s="27" t="str" cm="1">
        <f t="array" aca="1" ref="T2359" ca="1">_xlfn.IFS(Q2359="","NG",Q2359&gt;16,"OK",TODAY()&gt;S2359,"OK",Q2359&lt;16,"NG")</f>
        <v>OK</v>
      </c>
      <c r="U2359" s="5" t="str" cm="1">
        <f t="array" aca="1" ref="U2359" ca="1">IFERROR(_xlfn.IFS(T2359&lt;&gt;"OK","NG",M2359=0,"OK",TRUE,"NG"),"")</f>
        <v>NG</v>
      </c>
      <c r="V2359" s="5" t="str">
        <f t="shared" si="516"/>
        <v>NG</v>
      </c>
      <c r="W2359" s="28" t="str">
        <f t="shared" ca="1" si="517"/>
        <v>OK</v>
      </c>
      <c r="X2359" s="5" t="str">
        <f t="shared" si="518"/>
        <v>NG</v>
      </c>
      <c r="Y2359" s="5">
        <f t="shared" ca="1" si="519"/>
        <v>126</v>
      </c>
      <c r="Z2359" s="5">
        <f t="shared" ca="1" si="520"/>
        <v>126</v>
      </c>
      <c r="AA2359" s="5" t="str" cm="1">
        <f t="array" ref="AA2359">_xlfn.IFS(H2359="","OK",H2359&lt;$F$17,"NG",I2359="解雇","NG",OR(I2359="自主退職",I2359="契約満了"),"OK")</f>
        <v>OK</v>
      </c>
      <c r="AB2359" s="5" t="str" cm="1">
        <f t="array" aca="1" ref="AB2359" ca="1">_xlfn.IFS(AA2359="NG","NG",OR(X2359="NG",X2359="ERROR",X2359=FALSE),"NG",U2359="NG","NG",V2359="OK","OK",AD2359="OK","OK")</f>
        <v>NG</v>
      </c>
      <c r="AC2359" s="5" t="str">
        <f t="shared" si="521"/>
        <v>NG</v>
      </c>
      <c r="AD2359" s="5" t="e" cm="1">
        <f t="array" ref="AD2359">_xlfn.IFS(AND(G2359="〇",H2359&lt;&gt;"",I2359&lt;&gt;""),"ERROR",AND(G2359="",H2359&gt;$H$17,I2359&lt;&gt;""),"NG",AND(G2359="〇",H2359="",I2359=""),"OK")</f>
        <v>#N/A</v>
      </c>
      <c r="AE2359" s="5" t="str" cm="1">
        <f t="array" ref="AE2359">_xlfn.IFS(I2359="解雇","NG",H2359="","OK",H2359&lt;$H$17,"NG",H2359&gt;$H$17,"OK")</f>
        <v>OK</v>
      </c>
      <c r="AF2359" s="5" t="e">
        <f t="shared" si="522"/>
        <v>#N/A</v>
      </c>
    </row>
    <row r="2360" spans="2:32" ht="20.25" customHeight="1" x14ac:dyDescent="0.55000000000000004">
      <c r="B2360" s="9">
        <v>2343</v>
      </c>
      <c r="C2360" s="42"/>
      <c r="D2360" s="43"/>
      <c r="E2360" s="44"/>
      <c r="F2360" s="44"/>
      <c r="G2360" s="43"/>
      <c r="H2360" s="44"/>
      <c r="I2360" s="45"/>
      <c r="M2360" s="5">
        <f t="shared" si="509"/>
        <v>4</v>
      </c>
      <c r="N2360" s="5">
        <f t="shared" si="510"/>
        <v>2</v>
      </c>
      <c r="O2360" s="5" t="str">
        <f t="shared" si="511"/>
        <v/>
      </c>
      <c r="P2360" s="5">
        <f t="shared" si="512"/>
        <v>0</v>
      </c>
      <c r="Q2360" s="5">
        <f t="shared" ca="1" si="513"/>
        <v>126</v>
      </c>
      <c r="R2360" s="26">
        <f t="shared" si="514"/>
        <v>5479</v>
      </c>
      <c r="S2360" s="26">
        <f t="shared" si="515"/>
        <v>5205</v>
      </c>
      <c r="T2360" s="27" t="str" cm="1">
        <f t="array" aca="1" ref="T2360" ca="1">_xlfn.IFS(Q2360="","NG",Q2360&gt;16,"OK",TODAY()&gt;S2360,"OK",Q2360&lt;16,"NG")</f>
        <v>OK</v>
      </c>
      <c r="U2360" s="5" t="str" cm="1">
        <f t="array" aca="1" ref="U2360" ca="1">IFERROR(_xlfn.IFS(T2360&lt;&gt;"OK","NG",M2360=0,"OK",TRUE,"NG"),"")</f>
        <v>NG</v>
      </c>
      <c r="V2360" s="5" t="str">
        <f t="shared" si="516"/>
        <v>NG</v>
      </c>
      <c r="W2360" s="28" t="str">
        <f t="shared" ca="1" si="517"/>
        <v>OK</v>
      </c>
      <c r="X2360" s="5" t="str">
        <f t="shared" si="518"/>
        <v>NG</v>
      </c>
      <c r="Y2360" s="5">
        <f t="shared" ca="1" si="519"/>
        <v>126</v>
      </c>
      <c r="Z2360" s="5">
        <f t="shared" ca="1" si="520"/>
        <v>126</v>
      </c>
      <c r="AA2360" s="5" t="str" cm="1">
        <f t="array" ref="AA2360">_xlfn.IFS(H2360="","OK",H2360&lt;$F$17,"NG",I2360="解雇","NG",OR(I2360="自主退職",I2360="契約満了"),"OK")</f>
        <v>OK</v>
      </c>
      <c r="AB2360" s="5" t="str" cm="1">
        <f t="array" aca="1" ref="AB2360" ca="1">_xlfn.IFS(AA2360="NG","NG",OR(X2360="NG",X2360="ERROR",X2360=FALSE),"NG",U2360="NG","NG",V2360="OK","OK",AD2360="OK","OK")</f>
        <v>NG</v>
      </c>
      <c r="AC2360" s="5" t="str">
        <f t="shared" si="521"/>
        <v>NG</v>
      </c>
      <c r="AD2360" s="5" t="e" cm="1">
        <f t="array" ref="AD2360">_xlfn.IFS(AND(G2360="〇",H2360&lt;&gt;"",I2360&lt;&gt;""),"ERROR",AND(G2360="",H2360&gt;$H$17,I2360&lt;&gt;""),"NG",AND(G2360="〇",H2360="",I2360=""),"OK")</f>
        <v>#N/A</v>
      </c>
      <c r="AE2360" s="5" t="str" cm="1">
        <f t="array" ref="AE2360">_xlfn.IFS(I2360="解雇","NG",H2360="","OK",H2360&lt;$H$17,"NG",H2360&gt;$H$17,"OK")</f>
        <v>OK</v>
      </c>
      <c r="AF2360" s="5" t="e">
        <f t="shared" si="522"/>
        <v>#N/A</v>
      </c>
    </row>
    <row r="2361" spans="2:32" ht="20.25" customHeight="1" x14ac:dyDescent="0.55000000000000004">
      <c r="B2361" s="9">
        <v>2344</v>
      </c>
      <c r="C2361" s="42"/>
      <c r="D2361" s="43"/>
      <c r="E2361" s="44"/>
      <c r="F2361" s="44"/>
      <c r="G2361" s="43"/>
      <c r="H2361" s="44"/>
      <c r="I2361" s="45"/>
      <c r="M2361" s="5">
        <f t="shared" si="509"/>
        <v>4</v>
      </c>
      <c r="N2361" s="5">
        <f t="shared" si="510"/>
        <v>2</v>
      </c>
      <c r="O2361" s="5" t="str">
        <f t="shared" si="511"/>
        <v/>
      </c>
      <c r="P2361" s="5">
        <f t="shared" si="512"/>
        <v>0</v>
      </c>
      <c r="Q2361" s="5">
        <f t="shared" ca="1" si="513"/>
        <v>126</v>
      </c>
      <c r="R2361" s="26">
        <f t="shared" si="514"/>
        <v>5479</v>
      </c>
      <c r="S2361" s="26">
        <f t="shared" si="515"/>
        <v>5205</v>
      </c>
      <c r="T2361" s="27" t="str" cm="1">
        <f t="array" aca="1" ref="T2361" ca="1">_xlfn.IFS(Q2361="","NG",Q2361&gt;16,"OK",TODAY()&gt;S2361,"OK",Q2361&lt;16,"NG")</f>
        <v>OK</v>
      </c>
      <c r="U2361" s="5" t="str" cm="1">
        <f t="array" aca="1" ref="U2361" ca="1">IFERROR(_xlfn.IFS(T2361&lt;&gt;"OK","NG",M2361=0,"OK",TRUE,"NG"),"")</f>
        <v>NG</v>
      </c>
      <c r="V2361" s="5" t="str">
        <f t="shared" si="516"/>
        <v>NG</v>
      </c>
      <c r="W2361" s="28" t="str">
        <f t="shared" ca="1" si="517"/>
        <v>OK</v>
      </c>
      <c r="X2361" s="5" t="str">
        <f t="shared" si="518"/>
        <v>NG</v>
      </c>
      <c r="Y2361" s="5">
        <f t="shared" ca="1" si="519"/>
        <v>126</v>
      </c>
      <c r="Z2361" s="5">
        <f t="shared" ca="1" si="520"/>
        <v>126</v>
      </c>
      <c r="AA2361" s="5" t="str" cm="1">
        <f t="array" ref="AA2361">_xlfn.IFS(H2361="","OK",H2361&lt;$F$17,"NG",I2361="解雇","NG",OR(I2361="自主退職",I2361="契約満了"),"OK")</f>
        <v>OK</v>
      </c>
      <c r="AB2361" s="5" t="str" cm="1">
        <f t="array" aca="1" ref="AB2361" ca="1">_xlfn.IFS(AA2361="NG","NG",OR(X2361="NG",X2361="ERROR",X2361=FALSE),"NG",U2361="NG","NG",V2361="OK","OK",AD2361="OK","OK")</f>
        <v>NG</v>
      </c>
      <c r="AC2361" s="5" t="str">
        <f t="shared" si="521"/>
        <v>NG</v>
      </c>
      <c r="AD2361" s="5" t="e" cm="1">
        <f t="array" ref="AD2361">_xlfn.IFS(AND(G2361="〇",H2361&lt;&gt;"",I2361&lt;&gt;""),"ERROR",AND(G2361="",H2361&gt;$H$17,I2361&lt;&gt;""),"NG",AND(G2361="〇",H2361="",I2361=""),"OK")</f>
        <v>#N/A</v>
      </c>
      <c r="AE2361" s="5" t="str" cm="1">
        <f t="array" ref="AE2361">_xlfn.IFS(I2361="解雇","NG",H2361="","OK",H2361&lt;$H$17,"NG",H2361&gt;$H$17,"OK")</f>
        <v>OK</v>
      </c>
      <c r="AF2361" s="5" t="e">
        <f t="shared" si="522"/>
        <v>#N/A</v>
      </c>
    </row>
    <row r="2362" spans="2:32" ht="20.25" customHeight="1" x14ac:dyDescent="0.55000000000000004">
      <c r="B2362" s="9">
        <v>2345</v>
      </c>
      <c r="C2362" s="42"/>
      <c r="D2362" s="43"/>
      <c r="E2362" s="44"/>
      <c r="F2362" s="44"/>
      <c r="G2362" s="43"/>
      <c r="H2362" s="44"/>
      <c r="I2362" s="45"/>
      <c r="M2362" s="5">
        <f t="shared" si="509"/>
        <v>4</v>
      </c>
      <c r="N2362" s="5">
        <f t="shared" si="510"/>
        <v>2</v>
      </c>
      <c r="O2362" s="5" t="str">
        <f t="shared" si="511"/>
        <v/>
      </c>
      <c r="P2362" s="5">
        <f t="shared" si="512"/>
        <v>0</v>
      </c>
      <c r="Q2362" s="5">
        <f t="shared" ca="1" si="513"/>
        <v>126</v>
      </c>
      <c r="R2362" s="26">
        <f t="shared" si="514"/>
        <v>5479</v>
      </c>
      <c r="S2362" s="26">
        <f t="shared" si="515"/>
        <v>5205</v>
      </c>
      <c r="T2362" s="27" t="str" cm="1">
        <f t="array" aca="1" ref="T2362" ca="1">_xlfn.IFS(Q2362="","NG",Q2362&gt;16,"OK",TODAY()&gt;S2362,"OK",Q2362&lt;16,"NG")</f>
        <v>OK</v>
      </c>
      <c r="U2362" s="5" t="str" cm="1">
        <f t="array" aca="1" ref="U2362" ca="1">IFERROR(_xlfn.IFS(T2362&lt;&gt;"OK","NG",M2362=0,"OK",TRUE,"NG"),"")</f>
        <v>NG</v>
      </c>
      <c r="V2362" s="5" t="str">
        <f t="shared" si="516"/>
        <v>NG</v>
      </c>
      <c r="W2362" s="28" t="str">
        <f t="shared" ca="1" si="517"/>
        <v>OK</v>
      </c>
      <c r="X2362" s="5" t="str">
        <f t="shared" si="518"/>
        <v>NG</v>
      </c>
      <c r="Y2362" s="5">
        <f t="shared" ca="1" si="519"/>
        <v>126</v>
      </c>
      <c r="Z2362" s="5">
        <f t="shared" ca="1" si="520"/>
        <v>126</v>
      </c>
      <c r="AA2362" s="5" t="str" cm="1">
        <f t="array" ref="AA2362">_xlfn.IFS(H2362="","OK",H2362&lt;$F$17,"NG",I2362="解雇","NG",OR(I2362="自主退職",I2362="契約満了"),"OK")</f>
        <v>OK</v>
      </c>
      <c r="AB2362" s="5" t="str" cm="1">
        <f t="array" aca="1" ref="AB2362" ca="1">_xlfn.IFS(AA2362="NG","NG",OR(X2362="NG",X2362="ERROR",X2362=FALSE),"NG",U2362="NG","NG",V2362="OK","OK",AD2362="OK","OK")</f>
        <v>NG</v>
      </c>
      <c r="AC2362" s="5" t="str">
        <f t="shared" si="521"/>
        <v>NG</v>
      </c>
      <c r="AD2362" s="5" t="e" cm="1">
        <f t="array" ref="AD2362">_xlfn.IFS(AND(G2362="〇",H2362&lt;&gt;"",I2362&lt;&gt;""),"ERROR",AND(G2362="",H2362&gt;$H$17,I2362&lt;&gt;""),"NG",AND(G2362="〇",H2362="",I2362=""),"OK")</f>
        <v>#N/A</v>
      </c>
      <c r="AE2362" s="5" t="str" cm="1">
        <f t="array" ref="AE2362">_xlfn.IFS(I2362="解雇","NG",H2362="","OK",H2362&lt;$H$17,"NG",H2362&gt;$H$17,"OK")</f>
        <v>OK</v>
      </c>
      <c r="AF2362" s="5" t="e">
        <f t="shared" si="522"/>
        <v>#N/A</v>
      </c>
    </row>
    <row r="2363" spans="2:32" ht="20.25" customHeight="1" x14ac:dyDescent="0.55000000000000004">
      <c r="B2363" s="9">
        <v>2346</v>
      </c>
      <c r="C2363" s="42"/>
      <c r="D2363" s="43"/>
      <c r="E2363" s="44"/>
      <c r="F2363" s="44"/>
      <c r="G2363" s="43"/>
      <c r="H2363" s="44"/>
      <c r="I2363" s="45"/>
      <c r="M2363" s="5">
        <f t="shared" si="509"/>
        <v>4</v>
      </c>
      <c r="N2363" s="5">
        <f t="shared" si="510"/>
        <v>2</v>
      </c>
      <c r="O2363" s="5" t="str">
        <f t="shared" si="511"/>
        <v/>
      </c>
      <c r="P2363" s="5">
        <f t="shared" si="512"/>
        <v>0</v>
      </c>
      <c r="Q2363" s="5">
        <f t="shared" ca="1" si="513"/>
        <v>126</v>
      </c>
      <c r="R2363" s="26">
        <f t="shared" si="514"/>
        <v>5479</v>
      </c>
      <c r="S2363" s="26">
        <f t="shared" si="515"/>
        <v>5205</v>
      </c>
      <c r="T2363" s="27" t="str" cm="1">
        <f t="array" aca="1" ref="T2363" ca="1">_xlfn.IFS(Q2363="","NG",Q2363&gt;16,"OK",TODAY()&gt;S2363,"OK",Q2363&lt;16,"NG")</f>
        <v>OK</v>
      </c>
      <c r="U2363" s="5" t="str" cm="1">
        <f t="array" aca="1" ref="U2363" ca="1">IFERROR(_xlfn.IFS(T2363&lt;&gt;"OK","NG",M2363=0,"OK",TRUE,"NG"),"")</f>
        <v>NG</v>
      </c>
      <c r="V2363" s="5" t="str">
        <f t="shared" si="516"/>
        <v>NG</v>
      </c>
      <c r="W2363" s="28" t="str">
        <f t="shared" ca="1" si="517"/>
        <v>OK</v>
      </c>
      <c r="X2363" s="5" t="str">
        <f t="shared" si="518"/>
        <v>NG</v>
      </c>
      <c r="Y2363" s="5">
        <f t="shared" ca="1" si="519"/>
        <v>126</v>
      </c>
      <c r="Z2363" s="5">
        <f t="shared" ca="1" si="520"/>
        <v>126</v>
      </c>
      <c r="AA2363" s="5" t="str" cm="1">
        <f t="array" ref="AA2363">_xlfn.IFS(H2363="","OK",H2363&lt;$F$17,"NG",I2363="解雇","NG",OR(I2363="自主退職",I2363="契約満了"),"OK")</f>
        <v>OK</v>
      </c>
      <c r="AB2363" s="5" t="str" cm="1">
        <f t="array" aca="1" ref="AB2363" ca="1">_xlfn.IFS(AA2363="NG","NG",OR(X2363="NG",X2363="ERROR",X2363=FALSE),"NG",U2363="NG","NG",V2363="OK","OK",AD2363="OK","OK")</f>
        <v>NG</v>
      </c>
      <c r="AC2363" s="5" t="str">
        <f t="shared" si="521"/>
        <v>NG</v>
      </c>
      <c r="AD2363" s="5" t="e" cm="1">
        <f t="array" ref="AD2363">_xlfn.IFS(AND(G2363="〇",H2363&lt;&gt;"",I2363&lt;&gt;""),"ERROR",AND(G2363="",H2363&gt;$H$17,I2363&lt;&gt;""),"NG",AND(G2363="〇",H2363="",I2363=""),"OK")</f>
        <v>#N/A</v>
      </c>
      <c r="AE2363" s="5" t="str" cm="1">
        <f t="array" ref="AE2363">_xlfn.IFS(I2363="解雇","NG",H2363="","OK",H2363&lt;$H$17,"NG",H2363&gt;$H$17,"OK")</f>
        <v>OK</v>
      </c>
      <c r="AF2363" s="5" t="e">
        <f t="shared" si="522"/>
        <v>#N/A</v>
      </c>
    </row>
    <row r="2364" spans="2:32" ht="20.25" customHeight="1" x14ac:dyDescent="0.55000000000000004">
      <c r="B2364" s="9">
        <v>2347</v>
      </c>
      <c r="C2364" s="42"/>
      <c r="D2364" s="43"/>
      <c r="E2364" s="44"/>
      <c r="F2364" s="44"/>
      <c r="G2364" s="43"/>
      <c r="H2364" s="44"/>
      <c r="I2364" s="45"/>
      <c r="M2364" s="5">
        <f t="shared" si="509"/>
        <v>4</v>
      </c>
      <c r="N2364" s="5">
        <f t="shared" si="510"/>
        <v>2</v>
      </c>
      <c r="O2364" s="5" t="str">
        <f t="shared" si="511"/>
        <v/>
      </c>
      <c r="P2364" s="5">
        <f t="shared" si="512"/>
        <v>0</v>
      </c>
      <c r="Q2364" s="5">
        <f t="shared" ca="1" si="513"/>
        <v>126</v>
      </c>
      <c r="R2364" s="26">
        <f t="shared" si="514"/>
        <v>5479</v>
      </c>
      <c r="S2364" s="26">
        <f t="shared" si="515"/>
        <v>5205</v>
      </c>
      <c r="T2364" s="27" t="str" cm="1">
        <f t="array" aca="1" ref="T2364" ca="1">_xlfn.IFS(Q2364="","NG",Q2364&gt;16,"OK",TODAY()&gt;S2364,"OK",Q2364&lt;16,"NG")</f>
        <v>OK</v>
      </c>
      <c r="U2364" s="5" t="str" cm="1">
        <f t="array" aca="1" ref="U2364" ca="1">IFERROR(_xlfn.IFS(T2364&lt;&gt;"OK","NG",M2364=0,"OK",TRUE,"NG"),"")</f>
        <v>NG</v>
      </c>
      <c r="V2364" s="5" t="str">
        <f t="shared" si="516"/>
        <v>NG</v>
      </c>
      <c r="W2364" s="28" t="str">
        <f t="shared" ca="1" si="517"/>
        <v>OK</v>
      </c>
      <c r="X2364" s="5" t="str">
        <f t="shared" si="518"/>
        <v>NG</v>
      </c>
      <c r="Y2364" s="5">
        <f t="shared" ca="1" si="519"/>
        <v>126</v>
      </c>
      <c r="Z2364" s="5">
        <f t="shared" ca="1" si="520"/>
        <v>126</v>
      </c>
      <c r="AA2364" s="5" t="str" cm="1">
        <f t="array" ref="AA2364">_xlfn.IFS(H2364="","OK",H2364&lt;$F$17,"NG",I2364="解雇","NG",OR(I2364="自主退職",I2364="契約満了"),"OK")</f>
        <v>OK</v>
      </c>
      <c r="AB2364" s="5" t="str" cm="1">
        <f t="array" aca="1" ref="AB2364" ca="1">_xlfn.IFS(AA2364="NG","NG",OR(X2364="NG",X2364="ERROR",X2364=FALSE),"NG",U2364="NG","NG",V2364="OK","OK",AD2364="OK","OK")</f>
        <v>NG</v>
      </c>
      <c r="AC2364" s="5" t="str">
        <f t="shared" si="521"/>
        <v>NG</v>
      </c>
      <c r="AD2364" s="5" t="e" cm="1">
        <f t="array" ref="AD2364">_xlfn.IFS(AND(G2364="〇",H2364&lt;&gt;"",I2364&lt;&gt;""),"ERROR",AND(G2364="",H2364&gt;$H$17,I2364&lt;&gt;""),"NG",AND(G2364="〇",H2364="",I2364=""),"OK")</f>
        <v>#N/A</v>
      </c>
      <c r="AE2364" s="5" t="str" cm="1">
        <f t="array" ref="AE2364">_xlfn.IFS(I2364="解雇","NG",H2364="","OK",H2364&lt;$H$17,"NG",H2364&gt;$H$17,"OK")</f>
        <v>OK</v>
      </c>
      <c r="AF2364" s="5" t="e">
        <f t="shared" si="522"/>
        <v>#N/A</v>
      </c>
    </row>
    <row r="2365" spans="2:32" ht="20.25" customHeight="1" x14ac:dyDescent="0.55000000000000004">
      <c r="B2365" s="9">
        <v>2348</v>
      </c>
      <c r="C2365" s="42"/>
      <c r="D2365" s="43"/>
      <c r="E2365" s="44"/>
      <c r="F2365" s="44"/>
      <c r="G2365" s="43"/>
      <c r="H2365" s="44"/>
      <c r="I2365" s="45"/>
      <c r="M2365" s="5">
        <f t="shared" si="509"/>
        <v>4</v>
      </c>
      <c r="N2365" s="5">
        <f t="shared" si="510"/>
        <v>2</v>
      </c>
      <c r="O2365" s="5" t="str">
        <f t="shared" si="511"/>
        <v/>
      </c>
      <c r="P2365" s="5">
        <f t="shared" si="512"/>
        <v>0</v>
      </c>
      <c r="Q2365" s="5">
        <f t="shared" ca="1" si="513"/>
        <v>126</v>
      </c>
      <c r="R2365" s="26">
        <f t="shared" si="514"/>
        <v>5479</v>
      </c>
      <c r="S2365" s="26">
        <f t="shared" si="515"/>
        <v>5205</v>
      </c>
      <c r="T2365" s="27" t="str" cm="1">
        <f t="array" aca="1" ref="T2365" ca="1">_xlfn.IFS(Q2365="","NG",Q2365&gt;16,"OK",TODAY()&gt;S2365,"OK",Q2365&lt;16,"NG")</f>
        <v>OK</v>
      </c>
      <c r="U2365" s="5" t="str" cm="1">
        <f t="array" aca="1" ref="U2365" ca="1">IFERROR(_xlfn.IFS(T2365&lt;&gt;"OK","NG",M2365=0,"OK",TRUE,"NG"),"")</f>
        <v>NG</v>
      </c>
      <c r="V2365" s="5" t="str">
        <f t="shared" si="516"/>
        <v>NG</v>
      </c>
      <c r="W2365" s="28" t="str">
        <f t="shared" ca="1" si="517"/>
        <v>OK</v>
      </c>
      <c r="X2365" s="5" t="str">
        <f t="shared" si="518"/>
        <v>NG</v>
      </c>
      <c r="Y2365" s="5">
        <f t="shared" ca="1" si="519"/>
        <v>126</v>
      </c>
      <c r="Z2365" s="5">
        <f t="shared" ca="1" si="520"/>
        <v>126</v>
      </c>
      <c r="AA2365" s="5" t="str" cm="1">
        <f t="array" ref="AA2365">_xlfn.IFS(H2365="","OK",H2365&lt;$F$17,"NG",I2365="解雇","NG",OR(I2365="自主退職",I2365="契約満了"),"OK")</f>
        <v>OK</v>
      </c>
      <c r="AB2365" s="5" t="str" cm="1">
        <f t="array" aca="1" ref="AB2365" ca="1">_xlfn.IFS(AA2365="NG","NG",OR(X2365="NG",X2365="ERROR",X2365=FALSE),"NG",U2365="NG","NG",V2365="OK","OK",AD2365="OK","OK")</f>
        <v>NG</v>
      </c>
      <c r="AC2365" s="5" t="str">
        <f t="shared" si="521"/>
        <v>NG</v>
      </c>
      <c r="AD2365" s="5" t="e" cm="1">
        <f t="array" ref="AD2365">_xlfn.IFS(AND(G2365="〇",H2365&lt;&gt;"",I2365&lt;&gt;""),"ERROR",AND(G2365="",H2365&gt;$H$17,I2365&lt;&gt;""),"NG",AND(G2365="〇",H2365="",I2365=""),"OK")</f>
        <v>#N/A</v>
      </c>
      <c r="AE2365" s="5" t="str" cm="1">
        <f t="array" ref="AE2365">_xlfn.IFS(I2365="解雇","NG",H2365="","OK",H2365&lt;$H$17,"NG",H2365&gt;$H$17,"OK")</f>
        <v>OK</v>
      </c>
      <c r="AF2365" s="5" t="e">
        <f t="shared" si="522"/>
        <v>#N/A</v>
      </c>
    </row>
    <row r="2366" spans="2:32" ht="20.25" customHeight="1" x14ac:dyDescent="0.55000000000000004">
      <c r="B2366" s="9">
        <v>2349</v>
      </c>
      <c r="C2366" s="42"/>
      <c r="D2366" s="43"/>
      <c r="E2366" s="44"/>
      <c r="F2366" s="44"/>
      <c r="G2366" s="43"/>
      <c r="H2366" s="44"/>
      <c r="I2366" s="45"/>
      <c r="M2366" s="5">
        <f t="shared" si="509"/>
        <v>4</v>
      </c>
      <c r="N2366" s="5">
        <f t="shared" si="510"/>
        <v>2</v>
      </c>
      <c r="O2366" s="5" t="str">
        <f t="shared" si="511"/>
        <v/>
      </c>
      <c r="P2366" s="5">
        <f t="shared" si="512"/>
        <v>0</v>
      </c>
      <c r="Q2366" s="5">
        <f t="shared" ca="1" si="513"/>
        <v>126</v>
      </c>
      <c r="R2366" s="26">
        <f t="shared" si="514"/>
        <v>5479</v>
      </c>
      <c r="S2366" s="26">
        <f t="shared" si="515"/>
        <v>5205</v>
      </c>
      <c r="T2366" s="27" t="str" cm="1">
        <f t="array" aca="1" ref="T2366" ca="1">_xlfn.IFS(Q2366="","NG",Q2366&gt;16,"OK",TODAY()&gt;S2366,"OK",Q2366&lt;16,"NG")</f>
        <v>OK</v>
      </c>
      <c r="U2366" s="5" t="str" cm="1">
        <f t="array" aca="1" ref="U2366" ca="1">IFERROR(_xlfn.IFS(T2366&lt;&gt;"OK","NG",M2366=0,"OK",TRUE,"NG"),"")</f>
        <v>NG</v>
      </c>
      <c r="V2366" s="5" t="str">
        <f t="shared" si="516"/>
        <v>NG</v>
      </c>
      <c r="W2366" s="28" t="str">
        <f t="shared" ca="1" si="517"/>
        <v>OK</v>
      </c>
      <c r="X2366" s="5" t="str">
        <f t="shared" si="518"/>
        <v>NG</v>
      </c>
      <c r="Y2366" s="5">
        <f t="shared" ca="1" si="519"/>
        <v>126</v>
      </c>
      <c r="Z2366" s="5">
        <f t="shared" ca="1" si="520"/>
        <v>126</v>
      </c>
      <c r="AA2366" s="5" t="str" cm="1">
        <f t="array" ref="AA2366">_xlfn.IFS(H2366="","OK",H2366&lt;$F$17,"NG",I2366="解雇","NG",OR(I2366="自主退職",I2366="契約満了"),"OK")</f>
        <v>OK</v>
      </c>
      <c r="AB2366" s="5" t="str" cm="1">
        <f t="array" aca="1" ref="AB2366" ca="1">_xlfn.IFS(AA2366="NG","NG",OR(X2366="NG",X2366="ERROR",X2366=FALSE),"NG",U2366="NG","NG",V2366="OK","OK",AD2366="OK","OK")</f>
        <v>NG</v>
      </c>
      <c r="AC2366" s="5" t="str">
        <f t="shared" si="521"/>
        <v>NG</v>
      </c>
      <c r="AD2366" s="5" t="e" cm="1">
        <f t="array" ref="AD2366">_xlfn.IFS(AND(G2366="〇",H2366&lt;&gt;"",I2366&lt;&gt;""),"ERROR",AND(G2366="",H2366&gt;$H$17,I2366&lt;&gt;""),"NG",AND(G2366="〇",H2366="",I2366=""),"OK")</f>
        <v>#N/A</v>
      </c>
      <c r="AE2366" s="5" t="str" cm="1">
        <f t="array" ref="AE2366">_xlfn.IFS(I2366="解雇","NG",H2366="","OK",H2366&lt;$H$17,"NG",H2366&gt;$H$17,"OK")</f>
        <v>OK</v>
      </c>
      <c r="AF2366" s="5" t="e">
        <f t="shared" si="522"/>
        <v>#N/A</v>
      </c>
    </row>
    <row r="2367" spans="2:32" ht="20.25" customHeight="1" x14ac:dyDescent="0.55000000000000004">
      <c r="B2367" s="9">
        <v>2350</v>
      </c>
      <c r="C2367" s="42"/>
      <c r="D2367" s="43"/>
      <c r="E2367" s="44"/>
      <c r="F2367" s="44"/>
      <c r="G2367" s="43"/>
      <c r="H2367" s="44"/>
      <c r="I2367" s="45"/>
      <c r="M2367" s="5">
        <f t="shared" si="509"/>
        <v>4</v>
      </c>
      <c r="N2367" s="5">
        <f t="shared" si="510"/>
        <v>2</v>
      </c>
      <c r="O2367" s="5" t="str">
        <f t="shared" si="511"/>
        <v/>
      </c>
      <c r="P2367" s="5">
        <f t="shared" si="512"/>
        <v>0</v>
      </c>
      <c r="Q2367" s="5">
        <f t="shared" ca="1" si="513"/>
        <v>126</v>
      </c>
      <c r="R2367" s="26">
        <f t="shared" si="514"/>
        <v>5479</v>
      </c>
      <c r="S2367" s="26">
        <f t="shared" si="515"/>
        <v>5205</v>
      </c>
      <c r="T2367" s="27" t="str" cm="1">
        <f t="array" aca="1" ref="T2367" ca="1">_xlfn.IFS(Q2367="","NG",Q2367&gt;16,"OK",TODAY()&gt;S2367,"OK",Q2367&lt;16,"NG")</f>
        <v>OK</v>
      </c>
      <c r="U2367" s="5" t="str" cm="1">
        <f t="array" aca="1" ref="U2367" ca="1">IFERROR(_xlfn.IFS(T2367&lt;&gt;"OK","NG",M2367=0,"OK",TRUE,"NG"),"")</f>
        <v>NG</v>
      </c>
      <c r="V2367" s="5" t="str">
        <f t="shared" si="516"/>
        <v>NG</v>
      </c>
      <c r="W2367" s="28" t="str">
        <f t="shared" ca="1" si="517"/>
        <v>OK</v>
      </c>
      <c r="X2367" s="5" t="str">
        <f t="shared" si="518"/>
        <v>NG</v>
      </c>
      <c r="Y2367" s="5">
        <f t="shared" ca="1" si="519"/>
        <v>126</v>
      </c>
      <c r="Z2367" s="5">
        <f t="shared" ca="1" si="520"/>
        <v>126</v>
      </c>
      <c r="AA2367" s="5" t="str" cm="1">
        <f t="array" ref="AA2367">_xlfn.IFS(H2367="","OK",H2367&lt;$F$17,"NG",I2367="解雇","NG",OR(I2367="自主退職",I2367="契約満了"),"OK")</f>
        <v>OK</v>
      </c>
      <c r="AB2367" s="5" t="str" cm="1">
        <f t="array" aca="1" ref="AB2367" ca="1">_xlfn.IFS(AA2367="NG","NG",OR(X2367="NG",X2367="ERROR",X2367=FALSE),"NG",U2367="NG","NG",V2367="OK","OK",AD2367="OK","OK")</f>
        <v>NG</v>
      </c>
      <c r="AC2367" s="5" t="str">
        <f t="shared" si="521"/>
        <v>NG</v>
      </c>
      <c r="AD2367" s="5" t="e" cm="1">
        <f t="array" ref="AD2367">_xlfn.IFS(AND(G2367="〇",H2367&lt;&gt;"",I2367&lt;&gt;""),"ERROR",AND(G2367="",H2367&gt;$H$17,I2367&lt;&gt;""),"NG",AND(G2367="〇",H2367="",I2367=""),"OK")</f>
        <v>#N/A</v>
      </c>
      <c r="AE2367" s="5" t="str" cm="1">
        <f t="array" ref="AE2367">_xlfn.IFS(I2367="解雇","NG",H2367="","OK",H2367&lt;$H$17,"NG",H2367&gt;$H$17,"OK")</f>
        <v>OK</v>
      </c>
      <c r="AF2367" s="5" t="e">
        <f t="shared" si="522"/>
        <v>#N/A</v>
      </c>
    </row>
    <row r="2368" spans="2:32" ht="20.25" customHeight="1" x14ac:dyDescent="0.55000000000000004">
      <c r="B2368" s="9">
        <v>2351</v>
      </c>
      <c r="C2368" s="42"/>
      <c r="D2368" s="43"/>
      <c r="E2368" s="44"/>
      <c r="F2368" s="44"/>
      <c r="G2368" s="43"/>
      <c r="H2368" s="44"/>
      <c r="I2368" s="45"/>
      <c r="M2368" s="5">
        <f t="shared" si="509"/>
        <v>4</v>
      </c>
      <c r="N2368" s="5">
        <f t="shared" si="510"/>
        <v>2</v>
      </c>
      <c r="O2368" s="5" t="str">
        <f t="shared" si="511"/>
        <v/>
      </c>
      <c r="P2368" s="5">
        <f t="shared" si="512"/>
        <v>0</v>
      </c>
      <c r="Q2368" s="5">
        <f t="shared" ca="1" si="513"/>
        <v>126</v>
      </c>
      <c r="R2368" s="26">
        <f t="shared" si="514"/>
        <v>5479</v>
      </c>
      <c r="S2368" s="26">
        <f t="shared" si="515"/>
        <v>5205</v>
      </c>
      <c r="T2368" s="27" t="str" cm="1">
        <f t="array" aca="1" ref="T2368" ca="1">_xlfn.IFS(Q2368="","NG",Q2368&gt;16,"OK",TODAY()&gt;S2368,"OK",Q2368&lt;16,"NG")</f>
        <v>OK</v>
      </c>
      <c r="U2368" s="5" t="str" cm="1">
        <f t="array" aca="1" ref="U2368" ca="1">IFERROR(_xlfn.IFS(T2368&lt;&gt;"OK","NG",M2368=0,"OK",TRUE,"NG"),"")</f>
        <v>NG</v>
      </c>
      <c r="V2368" s="5" t="str">
        <f t="shared" si="516"/>
        <v>NG</v>
      </c>
      <c r="W2368" s="28" t="str">
        <f t="shared" ca="1" si="517"/>
        <v>OK</v>
      </c>
      <c r="X2368" s="5" t="str">
        <f t="shared" si="518"/>
        <v>NG</v>
      </c>
      <c r="Y2368" s="5">
        <f t="shared" ca="1" si="519"/>
        <v>126</v>
      </c>
      <c r="Z2368" s="5">
        <f t="shared" ca="1" si="520"/>
        <v>126</v>
      </c>
      <c r="AA2368" s="5" t="str" cm="1">
        <f t="array" ref="AA2368">_xlfn.IFS(H2368="","OK",H2368&lt;$F$17,"NG",I2368="解雇","NG",OR(I2368="自主退職",I2368="契約満了"),"OK")</f>
        <v>OK</v>
      </c>
      <c r="AB2368" s="5" t="str" cm="1">
        <f t="array" aca="1" ref="AB2368" ca="1">_xlfn.IFS(AA2368="NG","NG",OR(X2368="NG",X2368="ERROR",X2368=FALSE),"NG",U2368="NG","NG",V2368="OK","OK",AD2368="OK","OK")</f>
        <v>NG</v>
      </c>
      <c r="AC2368" s="5" t="str">
        <f t="shared" si="521"/>
        <v>NG</v>
      </c>
      <c r="AD2368" s="5" t="e" cm="1">
        <f t="array" ref="AD2368">_xlfn.IFS(AND(G2368="〇",H2368&lt;&gt;"",I2368&lt;&gt;""),"ERROR",AND(G2368="",H2368&gt;$H$17,I2368&lt;&gt;""),"NG",AND(G2368="〇",H2368="",I2368=""),"OK")</f>
        <v>#N/A</v>
      </c>
      <c r="AE2368" s="5" t="str" cm="1">
        <f t="array" ref="AE2368">_xlfn.IFS(I2368="解雇","NG",H2368="","OK",H2368&lt;$H$17,"NG",H2368&gt;$H$17,"OK")</f>
        <v>OK</v>
      </c>
      <c r="AF2368" s="5" t="e">
        <f t="shared" si="522"/>
        <v>#N/A</v>
      </c>
    </row>
    <row r="2369" spans="2:32" ht="20.25" customHeight="1" x14ac:dyDescent="0.55000000000000004">
      <c r="B2369" s="9">
        <v>2352</v>
      </c>
      <c r="C2369" s="42"/>
      <c r="D2369" s="43"/>
      <c r="E2369" s="44"/>
      <c r="F2369" s="44"/>
      <c r="G2369" s="43"/>
      <c r="H2369" s="44"/>
      <c r="I2369" s="45"/>
      <c r="M2369" s="5">
        <f t="shared" si="509"/>
        <v>4</v>
      </c>
      <c r="N2369" s="5">
        <f t="shared" si="510"/>
        <v>2</v>
      </c>
      <c r="O2369" s="5" t="str">
        <f t="shared" si="511"/>
        <v/>
      </c>
      <c r="P2369" s="5">
        <f t="shared" si="512"/>
        <v>0</v>
      </c>
      <c r="Q2369" s="5">
        <f t="shared" ca="1" si="513"/>
        <v>126</v>
      </c>
      <c r="R2369" s="26">
        <f t="shared" si="514"/>
        <v>5479</v>
      </c>
      <c r="S2369" s="26">
        <f t="shared" si="515"/>
        <v>5205</v>
      </c>
      <c r="T2369" s="27" t="str" cm="1">
        <f t="array" aca="1" ref="T2369" ca="1">_xlfn.IFS(Q2369="","NG",Q2369&gt;16,"OK",TODAY()&gt;S2369,"OK",Q2369&lt;16,"NG")</f>
        <v>OK</v>
      </c>
      <c r="U2369" s="5" t="str" cm="1">
        <f t="array" aca="1" ref="U2369" ca="1">IFERROR(_xlfn.IFS(T2369&lt;&gt;"OK","NG",M2369=0,"OK",TRUE,"NG"),"")</f>
        <v>NG</v>
      </c>
      <c r="V2369" s="5" t="str">
        <f t="shared" si="516"/>
        <v>NG</v>
      </c>
      <c r="W2369" s="28" t="str">
        <f t="shared" ca="1" si="517"/>
        <v>OK</v>
      </c>
      <c r="X2369" s="5" t="str">
        <f t="shared" si="518"/>
        <v>NG</v>
      </c>
      <c r="Y2369" s="5">
        <f t="shared" ca="1" si="519"/>
        <v>126</v>
      </c>
      <c r="Z2369" s="5">
        <f t="shared" ca="1" si="520"/>
        <v>126</v>
      </c>
      <c r="AA2369" s="5" t="str" cm="1">
        <f t="array" ref="AA2369">_xlfn.IFS(H2369="","OK",H2369&lt;$F$17,"NG",I2369="解雇","NG",OR(I2369="自主退職",I2369="契約満了"),"OK")</f>
        <v>OK</v>
      </c>
      <c r="AB2369" s="5" t="str" cm="1">
        <f t="array" aca="1" ref="AB2369" ca="1">_xlfn.IFS(AA2369="NG","NG",OR(X2369="NG",X2369="ERROR",X2369=FALSE),"NG",U2369="NG","NG",V2369="OK","OK",AD2369="OK","OK")</f>
        <v>NG</v>
      </c>
      <c r="AC2369" s="5" t="str">
        <f t="shared" si="521"/>
        <v>NG</v>
      </c>
      <c r="AD2369" s="5" t="e" cm="1">
        <f t="array" ref="AD2369">_xlfn.IFS(AND(G2369="〇",H2369&lt;&gt;"",I2369&lt;&gt;""),"ERROR",AND(G2369="",H2369&gt;$H$17,I2369&lt;&gt;""),"NG",AND(G2369="〇",H2369="",I2369=""),"OK")</f>
        <v>#N/A</v>
      </c>
      <c r="AE2369" s="5" t="str" cm="1">
        <f t="array" ref="AE2369">_xlfn.IFS(I2369="解雇","NG",H2369="","OK",H2369&lt;$H$17,"NG",H2369&gt;$H$17,"OK")</f>
        <v>OK</v>
      </c>
      <c r="AF2369" s="5" t="e">
        <f t="shared" si="522"/>
        <v>#N/A</v>
      </c>
    </row>
    <row r="2370" spans="2:32" ht="20.25" customHeight="1" x14ac:dyDescent="0.55000000000000004">
      <c r="B2370" s="9">
        <v>2353</v>
      </c>
      <c r="C2370" s="42"/>
      <c r="D2370" s="43"/>
      <c r="E2370" s="44"/>
      <c r="F2370" s="44"/>
      <c r="G2370" s="43"/>
      <c r="H2370" s="44"/>
      <c r="I2370" s="45"/>
      <c r="M2370" s="5">
        <f t="shared" si="509"/>
        <v>4</v>
      </c>
      <c r="N2370" s="5">
        <f t="shared" si="510"/>
        <v>2</v>
      </c>
      <c r="O2370" s="5" t="str">
        <f t="shared" si="511"/>
        <v/>
      </c>
      <c r="P2370" s="5">
        <f t="shared" si="512"/>
        <v>0</v>
      </c>
      <c r="Q2370" s="5">
        <f t="shared" ca="1" si="513"/>
        <v>126</v>
      </c>
      <c r="R2370" s="26">
        <f t="shared" si="514"/>
        <v>5479</v>
      </c>
      <c r="S2370" s="26">
        <f t="shared" si="515"/>
        <v>5205</v>
      </c>
      <c r="T2370" s="27" t="str" cm="1">
        <f t="array" aca="1" ref="T2370" ca="1">_xlfn.IFS(Q2370="","NG",Q2370&gt;16,"OK",TODAY()&gt;S2370,"OK",Q2370&lt;16,"NG")</f>
        <v>OK</v>
      </c>
      <c r="U2370" s="5" t="str" cm="1">
        <f t="array" aca="1" ref="U2370" ca="1">IFERROR(_xlfn.IFS(T2370&lt;&gt;"OK","NG",M2370=0,"OK",TRUE,"NG"),"")</f>
        <v>NG</v>
      </c>
      <c r="V2370" s="5" t="str">
        <f t="shared" si="516"/>
        <v>NG</v>
      </c>
      <c r="W2370" s="28" t="str">
        <f t="shared" ca="1" si="517"/>
        <v>OK</v>
      </c>
      <c r="X2370" s="5" t="str">
        <f t="shared" si="518"/>
        <v>NG</v>
      </c>
      <c r="Y2370" s="5">
        <f t="shared" ca="1" si="519"/>
        <v>126</v>
      </c>
      <c r="Z2370" s="5">
        <f t="shared" ca="1" si="520"/>
        <v>126</v>
      </c>
      <c r="AA2370" s="5" t="str" cm="1">
        <f t="array" ref="AA2370">_xlfn.IFS(H2370="","OK",H2370&lt;$F$17,"NG",I2370="解雇","NG",OR(I2370="自主退職",I2370="契約満了"),"OK")</f>
        <v>OK</v>
      </c>
      <c r="AB2370" s="5" t="str" cm="1">
        <f t="array" aca="1" ref="AB2370" ca="1">_xlfn.IFS(AA2370="NG","NG",OR(X2370="NG",X2370="ERROR",X2370=FALSE),"NG",U2370="NG","NG",V2370="OK","OK",AD2370="OK","OK")</f>
        <v>NG</v>
      </c>
      <c r="AC2370" s="5" t="str">
        <f t="shared" si="521"/>
        <v>NG</v>
      </c>
      <c r="AD2370" s="5" t="e" cm="1">
        <f t="array" ref="AD2370">_xlfn.IFS(AND(G2370="〇",H2370&lt;&gt;"",I2370&lt;&gt;""),"ERROR",AND(G2370="",H2370&gt;$H$17,I2370&lt;&gt;""),"NG",AND(G2370="〇",H2370="",I2370=""),"OK")</f>
        <v>#N/A</v>
      </c>
      <c r="AE2370" s="5" t="str" cm="1">
        <f t="array" ref="AE2370">_xlfn.IFS(I2370="解雇","NG",H2370="","OK",H2370&lt;$H$17,"NG",H2370&gt;$H$17,"OK")</f>
        <v>OK</v>
      </c>
      <c r="AF2370" s="5" t="e">
        <f t="shared" si="522"/>
        <v>#N/A</v>
      </c>
    </row>
    <row r="2371" spans="2:32" ht="20.25" customHeight="1" x14ac:dyDescent="0.55000000000000004">
      <c r="B2371" s="9">
        <v>2354</v>
      </c>
      <c r="C2371" s="42"/>
      <c r="D2371" s="43"/>
      <c r="E2371" s="44"/>
      <c r="F2371" s="44"/>
      <c r="G2371" s="43"/>
      <c r="H2371" s="44"/>
      <c r="I2371" s="45"/>
      <c r="M2371" s="5">
        <f t="shared" si="509"/>
        <v>4</v>
      </c>
      <c r="N2371" s="5">
        <f t="shared" si="510"/>
        <v>2</v>
      </c>
      <c r="O2371" s="5" t="str">
        <f t="shared" si="511"/>
        <v/>
      </c>
      <c r="P2371" s="5">
        <f t="shared" si="512"/>
        <v>0</v>
      </c>
      <c r="Q2371" s="5">
        <f t="shared" ca="1" si="513"/>
        <v>126</v>
      </c>
      <c r="R2371" s="26">
        <f t="shared" si="514"/>
        <v>5479</v>
      </c>
      <c r="S2371" s="26">
        <f t="shared" si="515"/>
        <v>5205</v>
      </c>
      <c r="T2371" s="27" t="str" cm="1">
        <f t="array" aca="1" ref="T2371" ca="1">_xlfn.IFS(Q2371="","NG",Q2371&gt;16,"OK",TODAY()&gt;S2371,"OK",Q2371&lt;16,"NG")</f>
        <v>OK</v>
      </c>
      <c r="U2371" s="5" t="str" cm="1">
        <f t="array" aca="1" ref="U2371" ca="1">IFERROR(_xlfn.IFS(T2371&lt;&gt;"OK","NG",M2371=0,"OK",TRUE,"NG"),"")</f>
        <v>NG</v>
      </c>
      <c r="V2371" s="5" t="str">
        <f t="shared" si="516"/>
        <v>NG</v>
      </c>
      <c r="W2371" s="28" t="str">
        <f t="shared" ca="1" si="517"/>
        <v>OK</v>
      </c>
      <c r="X2371" s="5" t="str">
        <f t="shared" si="518"/>
        <v>NG</v>
      </c>
      <c r="Y2371" s="5">
        <f t="shared" ca="1" si="519"/>
        <v>126</v>
      </c>
      <c r="Z2371" s="5">
        <f t="shared" ca="1" si="520"/>
        <v>126</v>
      </c>
      <c r="AA2371" s="5" t="str" cm="1">
        <f t="array" ref="AA2371">_xlfn.IFS(H2371="","OK",H2371&lt;$F$17,"NG",I2371="解雇","NG",OR(I2371="自主退職",I2371="契約満了"),"OK")</f>
        <v>OK</v>
      </c>
      <c r="AB2371" s="5" t="str" cm="1">
        <f t="array" aca="1" ref="AB2371" ca="1">_xlfn.IFS(AA2371="NG","NG",OR(X2371="NG",X2371="ERROR",X2371=FALSE),"NG",U2371="NG","NG",V2371="OK","OK",AD2371="OK","OK")</f>
        <v>NG</v>
      </c>
      <c r="AC2371" s="5" t="str">
        <f t="shared" si="521"/>
        <v>NG</v>
      </c>
      <c r="AD2371" s="5" t="e" cm="1">
        <f t="array" ref="AD2371">_xlfn.IFS(AND(G2371="〇",H2371&lt;&gt;"",I2371&lt;&gt;""),"ERROR",AND(G2371="",H2371&gt;$H$17,I2371&lt;&gt;""),"NG",AND(G2371="〇",H2371="",I2371=""),"OK")</f>
        <v>#N/A</v>
      </c>
      <c r="AE2371" s="5" t="str" cm="1">
        <f t="array" ref="AE2371">_xlfn.IFS(I2371="解雇","NG",H2371="","OK",H2371&lt;$H$17,"NG",H2371&gt;$H$17,"OK")</f>
        <v>OK</v>
      </c>
      <c r="AF2371" s="5" t="e">
        <f t="shared" si="522"/>
        <v>#N/A</v>
      </c>
    </row>
    <row r="2372" spans="2:32" ht="20.25" customHeight="1" x14ac:dyDescent="0.55000000000000004">
      <c r="B2372" s="9">
        <v>2355</v>
      </c>
      <c r="C2372" s="42"/>
      <c r="D2372" s="43"/>
      <c r="E2372" s="44"/>
      <c r="F2372" s="44"/>
      <c r="G2372" s="43"/>
      <c r="H2372" s="44"/>
      <c r="I2372" s="45"/>
      <c r="M2372" s="5">
        <f t="shared" si="509"/>
        <v>4</v>
      </c>
      <c r="N2372" s="5">
        <f t="shared" si="510"/>
        <v>2</v>
      </c>
      <c r="O2372" s="5" t="str">
        <f t="shared" si="511"/>
        <v/>
      </c>
      <c r="P2372" s="5">
        <f t="shared" si="512"/>
        <v>0</v>
      </c>
      <c r="Q2372" s="5">
        <f t="shared" ca="1" si="513"/>
        <v>126</v>
      </c>
      <c r="R2372" s="26">
        <f t="shared" si="514"/>
        <v>5479</v>
      </c>
      <c r="S2372" s="26">
        <f t="shared" si="515"/>
        <v>5205</v>
      </c>
      <c r="T2372" s="27" t="str" cm="1">
        <f t="array" aca="1" ref="T2372" ca="1">_xlfn.IFS(Q2372="","NG",Q2372&gt;16,"OK",TODAY()&gt;S2372,"OK",Q2372&lt;16,"NG")</f>
        <v>OK</v>
      </c>
      <c r="U2372" s="5" t="str" cm="1">
        <f t="array" aca="1" ref="U2372" ca="1">IFERROR(_xlfn.IFS(T2372&lt;&gt;"OK","NG",M2372=0,"OK",TRUE,"NG"),"")</f>
        <v>NG</v>
      </c>
      <c r="V2372" s="5" t="str">
        <f t="shared" si="516"/>
        <v>NG</v>
      </c>
      <c r="W2372" s="28" t="str">
        <f t="shared" ca="1" si="517"/>
        <v>OK</v>
      </c>
      <c r="X2372" s="5" t="str">
        <f t="shared" si="518"/>
        <v>NG</v>
      </c>
      <c r="Y2372" s="5">
        <f t="shared" ca="1" si="519"/>
        <v>126</v>
      </c>
      <c r="Z2372" s="5">
        <f t="shared" ca="1" si="520"/>
        <v>126</v>
      </c>
      <c r="AA2372" s="5" t="str" cm="1">
        <f t="array" ref="AA2372">_xlfn.IFS(H2372="","OK",H2372&lt;$F$17,"NG",I2372="解雇","NG",OR(I2372="自主退職",I2372="契約満了"),"OK")</f>
        <v>OK</v>
      </c>
      <c r="AB2372" s="5" t="str" cm="1">
        <f t="array" aca="1" ref="AB2372" ca="1">_xlfn.IFS(AA2372="NG","NG",OR(X2372="NG",X2372="ERROR",X2372=FALSE),"NG",U2372="NG","NG",V2372="OK","OK",AD2372="OK","OK")</f>
        <v>NG</v>
      </c>
      <c r="AC2372" s="5" t="str">
        <f t="shared" si="521"/>
        <v>NG</v>
      </c>
      <c r="AD2372" s="5" t="e" cm="1">
        <f t="array" ref="AD2372">_xlfn.IFS(AND(G2372="〇",H2372&lt;&gt;"",I2372&lt;&gt;""),"ERROR",AND(G2372="",H2372&gt;$H$17,I2372&lt;&gt;""),"NG",AND(G2372="〇",H2372="",I2372=""),"OK")</f>
        <v>#N/A</v>
      </c>
      <c r="AE2372" s="5" t="str" cm="1">
        <f t="array" ref="AE2372">_xlfn.IFS(I2372="解雇","NG",H2372="","OK",H2372&lt;$H$17,"NG",H2372&gt;$H$17,"OK")</f>
        <v>OK</v>
      </c>
      <c r="AF2372" s="5" t="e">
        <f t="shared" si="522"/>
        <v>#N/A</v>
      </c>
    </row>
    <row r="2373" spans="2:32" ht="20.25" customHeight="1" x14ac:dyDescent="0.55000000000000004">
      <c r="B2373" s="9">
        <v>2356</v>
      </c>
      <c r="C2373" s="42"/>
      <c r="D2373" s="43"/>
      <c r="E2373" s="44"/>
      <c r="F2373" s="44"/>
      <c r="G2373" s="43"/>
      <c r="H2373" s="44"/>
      <c r="I2373" s="45"/>
      <c r="M2373" s="5">
        <f t="shared" si="509"/>
        <v>4</v>
      </c>
      <c r="N2373" s="5">
        <f t="shared" si="510"/>
        <v>2</v>
      </c>
      <c r="O2373" s="5" t="str">
        <f t="shared" si="511"/>
        <v/>
      </c>
      <c r="P2373" s="5">
        <f t="shared" si="512"/>
        <v>0</v>
      </c>
      <c r="Q2373" s="5">
        <f t="shared" ca="1" si="513"/>
        <v>126</v>
      </c>
      <c r="R2373" s="26">
        <f t="shared" si="514"/>
        <v>5479</v>
      </c>
      <c r="S2373" s="26">
        <f t="shared" si="515"/>
        <v>5205</v>
      </c>
      <c r="T2373" s="27" t="str" cm="1">
        <f t="array" aca="1" ref="T2373" ca="1">_xlfn.IFS(Q2373="","NG",Q2373&gt;16,"OK",TODAY()&gt;S2373,"OK",Q2373&lt;16,"NG")</f>
        <v>OK</v>
      </c>
      <c r="U2373" s="5" t="str" cm="1">
        <f t="array" aca="1" ref="U2373" ca="1">IFERROR(_xlfn.IFS(T2373&lt;&gt;"OK","NG",M2373=0,"OK",TRUE,"NG"),"")</f>
        <v>NG</v>
      </c>
      <c r="V2373" s="5" t="str">
        <f t="shared" si="516"/>
        <v>NG</v>
      </c>
      <c r="W2373" s="28" t="str">
        <f t="shared" ca="1" si="517"/>
        <v>OK</v>
      </c>
      <c r="X2373" s="5" t="str">
        <f t="shared" si="518"/>
        <v>NG</v>
      </c>
      <c r="Y2373" s="5">
        <f t="shared" ca="1" si="519"/>
        <v>126</v>
      </c>
      <c r="Z2373" s="5">
        <f t="shared" ca="1" si="520"/>
        <v>126</v>
      </c>
      <c r="AA2373" s="5" t="str" cm="1">
        <f t="array" ref="AA2373">_xlfn.IFS(H2373="","OK",H2373&lt;$F$17,"NG",I2373="解雇","NG",OR(I2373="自主退職",I2373="契約満了"),"OK")</f>
        <v>OK</v>
      </c>
      <c r="AB2373" s="5" t="str" cm="1">
        <f t="array" aca="1" ref="AB2373" ca="1">_xlfn.IFS(AA2373="NG","NG",OR(X2373="NG",X2373="ERROR",X2373=FALSE),"NG",U2373="NG","NG",V2373="OK","OK",AD2373="OK","OK")</f>
        <v>NG</v>
      </c>
      <c r="AC2373" s="5" t="str">
        <f t="shared" si="521"/>
        <v>NG</v>
      </c>
      <c r="AD2373" s="5" t="e" cm="1">
        <f t="array" ref="AD2373">_xlfn.IFS(AND(G2373="〇",H2373&lt;&gt;"",I2373&lt;&gt;""),"ERROR",AND(G2373="",H2373&gt;$H$17,I2373&lt;&gt;""),"NG",AND(G2373="〇",H2373="",I2373=""),"OK")</f>
        <v>#N/A</v>
      </c>
      <c r="AE2373" s="5" t="str" cm="1">
        <f t="array" ref="AE2373">_xlfn.IFS(I2373="解雇","NG",H2373="","OK",H2373&lt;$H$17,"NG",H2373&gt;$H$17,"OK")</f>
        <v>OK</v>
      </c>
      <c r="AF2373" s="5" t="e">
        <f t="shared" si="522"/>
        <v>#N/A</v>
      </c>
    </row>
    <row r="2374" spans="2:32" ht="20.25" customHeight="1" x14ac:dyDescent="0.55000000000000004">
      <c r="B2374" s="9">
        <v>2357</v>
      </c>
      <c r="C2374" s="42"/>
      <c r="D2374" s="43"/>
      <c r="E2374" s="44"/>
      <c r="F2374" s="44"/>
      <c r="G2374" s="43"/>
      <c r="H2374" s="44"/>
      <c r="I2374" s="45"/>
      <c r="M2374" s="5">
        <f t="shared" si="509"/>
        <v>4</v>
      </c>
      <c r="N2374" s="5">
        <f t="shared" si="510"/>
        <v>2</v>
      </c>
      <c r="O2374" s="5" t="str">
        <f t="shared" si="511"/>
        <v/>
      </c>
      <c r="P2374" s="5">
        <f t="shared" si="512"/>
        <v>0</v>
      </c>
      <c r="Q2374" s="5">
        <f t="shared" ca="1" si="513"/>
        <v>126</v>
      </c>
      <c r="R2374" s="26">
        <f t="shared" si="514"/>
        <v>5479</v>
      </c>
      <c r="S2374" s="26">
        <f t="shared" si="515"/>
        <v>5205</v>
      </c>
      <c r="T2374" s="27" t="str" cm="1">
        <f t="array" aca="1" ref="T2374" ca="1">_xlfn.IFS(Q2374="","NG",Q2374&gt;16,"OK",TODAY()&gt;S2374,"OK",Q2374&lt;16,"NG")</f>
        <v>OK</v>
      </c>
      <c r="U2374" s="5" t="str" cm="1">
        <f t="array" aca="1" ref="U2374" ca="1">IFERROR(_xlfn.IFS(T2374&lt;&gt;"OK","NG",M2374=0,"OK",TRUE,"NG"),"")</f>
        <v>NG</v>
      </c>
      <c r="V2374" s="5" t="str">
        <f t="shared" si="516"/>
        <v>NG</v>
      </c>
      <c r="W2374" s="28" t="str">
        <f t="shared" ca="1" si="517"/>
        <v>OK</v>
      </c>
      <c r="X2374" s="5" t="str">
        <f t="shared" si="518"/>
        <v>NG</v>
      </c>
      <c r="Y2374" s="5">
        <f t="shared" ca="1" si="519"/>
        <v>126</v>
      </c>
      <c r="Z2374" s="5">
        <f t="shared" ca="1" si="520"/>
        <v>126</v>
      </c>
      <c r="AA2374" s="5" t="str" cm="1">
        <f t="array" ref="AA2374">_xlfn.IFS(H2374="","OK",H2374&lt;$F$17,"NG",I2374="解雇","NG",OR(I2374="自主退職",I2374="契約満了"),"OK")</f>
        <v>OK</v>
      </c>
      <c r="AB2374" s="5" t="str" cm="1">
        <f t="array" aca="1" ref="AB2374" ca="1">_xlfn.IFS(AA2374="NG","NG",OR(X2374="NG",X2374="ERROR",X2374=FALSE),"NG",U2374="NG","NG",V2374="OK","OK",AD2374="OK","OK")</f>
        <v>NG</v>
      </c>
      <c r="AC2374" s="5" t="str">
        <f t="shared" si="521"/>
        <v>NG</v>
      </c>
      <c r="AD2374" s="5" t="e" cm="1">
        <f t="array" ref="AD2374">_xlfn.IFS(AND(G2374="〇",H2374&lt;&gt;"",I2374&lt;&gt;""),"ERROR",AND(G2374="",H2374&gt;$H$17,I2374&lt;&gt;""),"NG",AND(G2374="〇",H2374="",I2374=""),"OK")</f>
        <v>#N/A</v>
      </c>
      <c r="AE2374" s="5" t="str" cm="1">
        <f t="array" ref="AE2374">_xlfn.IFS(I2374="解雇","NG",H2374="","OK",H2374&lt;$H$17,"NG",H2374&gt;$H$17,"OK")</f>
        <v>OK</v>
      </c>
      <c r="AF2374" s="5" t="e">
        <f t="shared" si="522"/>
        <v>#N/A</v>
      </c>
    </row>
    <row r="2375" spans="2:32" ht="20.25" customHeight="1" x14ac:dyDescent="0.55000000000000004">
      <c r="B2375" s="9">
        <v>2358</v>
      </c>
      <c r="C2375" s="42"/>
      <c r="D2375" s="43"/>
      <c r="E2375" s="44"/>
      <c r="F2375" s="44"/>
      <c r="G2375" s="43"/>
      <c r="H2375" s="44"/>
      <c r="I2375" s="45"/>
      <c r="M2375" s="5">
        <f t="shared" si="509"/>
        <v>4</v>
      </c>
      <c r="N2375" s="5">
        <f t="shared" si="510"/>
        <v>2</v>
      </c>
      <c r="O2375" s="5" t="str">
        <f t="shared" si="511"/>
        <v/>
      </c>
      <c r="P2375" s="5">
        <f t="shared" si="512"/>
        <v>0</v>
      </c>
      <c r="Q2375" s="5">
        <f t="shared" ca="1" si="513"/>
        <v>126</v>
      </c>
      <c r="R2375" s="26">
        <f t="shared" si="514"/>
        <v>5479</v>
      </c>
      <c r="S2375" s="26">
        <f t="shared" si="515"/>
        <v>5205</v>
      </c>
      <c r="T2375" s="27" t="str" cm="1">
        <f t="array" aca="1" ref="T2375" ca="1">_xlfn.IFS(Q2375="","NG",Q2375&gt;16,"OK",TODAY()&gt;S2375,"OK",Q2375&lt;16,"NG")</f>
        <v>OK</v>
      </c>
      <c r="U2375" s="5" t="str" cm="1">
        <f t="array" aca="1" ref="U2375" ca="1">IFERROR(_xlfn.IFS(T2375&lt;&gt;"OK","NG",M2375=0,"OK",TRUE,"NG"),"")</f>
        <v>NG</v>
      </c>
      <c r="V2375" s="5" t="str">
        <f t="shared" si="516"/>
        <v>NG</v>
      </c>
      <c r="W2375" s="28" t="str">
        <f t="shared" ca="1" si="517"/>
        <v>OK</v>
      </c>
      <c r="X2375" s="5" t="str">
        <f t="shared" si="518"/>
        <v>NG</v>
      </c>
      <c r="Y2375" s="5">
        <f t="shared" ca="1" si="519"/>
        <v>126</v>
      </c>
      <c r="Z2375" s="5">
        <f t="shared" ca="1" si="520"/>
        <v>126</v>
      </c>
      <c r="AA2375" s="5" t="str" cm="1">
        <f t="array" ref="AA2375">_xlfn.IFS(H2375="","OK",H2375&lt;$F$17,"NG",I2375="解雇","NG",OR(I2375="自主退職",I2375="契約満了"),"OK")</f>
        <v>OK</v>
      </c>
      <c r="AB2375" s="5" t="str" cm="1">
        <f t="array" aca="1" ref="AB2375" ca="1">_xlfn.IFS(AA2375="NG","NG",OR(X2375="NG",X2375="ERROR",X2375=FALSE),"NG",U2375="NG","NG",V2375="OK","OK",AD2375="OK","OK")</f>
        <v>NG</v>
      </c>
      <c r="AC2375" s="5" t="str">
        <f t="shared" si="521"/>
        <v>NG</v>
      </c>
      <c r="AD2375" s="5" t="e" cm="1">
        <f t="array" ref="AD2375">_xlfn.IFS(AND(G2375="〇",H2375&lt;&gt;"",I2375&lt;&gt;""),"ERROR",AND(G2375="",H2375&gt;$H$17,I2375&lt;&gt;""),"NG",AND(G2375="〇",H2375="",I2375=""),"OK")</f>
        <v>#N/A</v>
      </c>
      <c r="AE2375" s="5" t="str" cm="1">
        <f t="array" ref="AE2375">_xlfn.IFS(I2375="解雇","NG",H2375="","OK",H2375&lt;$H$17,"NG",H2375&gt;$H$17,"OK")</f>
        <v>OK</v>
      </c>
      <c r="AF2375" s="5" t="e">
        <f t="shared" si="522"/>
        <v>#N/A</v>
      </c>
    </row>
    <row r="2376" spans="2:32" ht="20.25" customHeight="1" x14ac:dyDescent="0.55000000000000004">
      <c r="B2376" s="9">
        <v>2359</v>
      </c>
      <c r="C2376" s="42"/>
      <c r="D2376" s="43"/>
      <c r="E2376" s="44"/>
      <c r="F2376" s="44"/>
      <c r="G2376" s="43"/>
      <c r="H2376" s="44"/>
      <c r="I2376" s="45"/>
      <c r="M2376" s="5">
        <f t="shared" si="509"/>
        <v>4</v>
      </c>
      <c r="N2376" s="5">
        <f t="shared" si="510"/>
        <v>2</v>
      </c>
      <c r="O2376" s="5" t="str">
        <f t="shared" si="511"/>
        <v/>
      </c>
      <c r="P2376" s="5">
        <f t="shared" si="512"/>
        <v>0</v>
      </c>
      <c r="Q2376" s="5">
        <f t="shared" ca="1" si="513"/>
        <v>126</v>
      </c>
      <c r="R2376" s="26">
        <f t="shared" si="514"/>
        <v>5479</v>
      </c>
      <c r="S2376" s="26">
        <f t="shared" si="515"/>
        <v>5205</v>
      </c>
      <c r="T2376" s="27" t="str" cm="1">
        <f t="array" aca="1" ref="T2376" ca="1">_xlfn.IFS(Q2376="","NG",Q2376&gt;16,"OK",TODAY()&gt;S2376,"OK",Q2376&lt;16,"NG")</f>
        <v>OK</v>
      </c>
      <c r="U2376" s="5" t="str" cm="1">
        <f t="array" aca="1" ref="U2376" ca="1">IFERROR(_xlfn.IFS(T2376&lt;&gt;"OK","NG",M2376=0,"OK",TRUE,"NG"),"")</f>
        <v>NG</v>
      </c>
      <c r="V2376" s="5" t="str">
        <f t="shared" si="516"/>
        <v>NG</v>
      </c>
      <c r="W2376" s="28" t="str">
        <f t="shared" ca="1" si="517"/>
        <v>OK</v>
      </c>
      <c r="X2376" s="5" t="str">
        <f t="shared" si="518"/>
        <v>NG</v>
      </c>
      <c r="Y2376" s="5">
        <f t="shared" ca="1" si="519"/>
        <v>126</v>
      </c>
      <c r="Z2376" s="5">
        <f t="shared" ca="1" si="520"/>
        <v>126</v>
      </c>
      <c r="AA2376" s="5" t="str" cm="1">
        <f t="array" ref="AA2376">_xlfn.IFS(H2376="","OK",H2376&lt;$F$17,"NG",I2376="解雇","NG",OR(I2376="自主退職",I2376="契約満了"),"OK")</f>
        <v>OK</v>
      </c>
      <c r="AB2376" s="5" t="str" cm="1">
        <f t="array" aca="1" ref="AB2376" ca="1">_xlfn.IFS(AA2376="NG","NG",OR(X2376="NG",X2376="ERROR",X2376=FALSE),"NG",U2376="NG","NG",V2376="OK","OK",AD2376="OK","OK")</f>
        <v>NG</v>
      </c>
      <c r="AC2376" s="5" t="str">
        <f t="shared" si="521"/>
        <v>NG</v>
      </c>
      <c r="AD2376" s="5" t="e" cm="1">
        <f t="array" ref="AD2376">_xlfn.IFS(AND(G2376="〇",H2376&lt;&gt;"",I2376&lt;&gt;""),"ERROR",AND(G2376="",H2376&gt;$H$17,I2376&lt;&gt;""),"NG",AND(G2376="〇",H2376="",I2376=""),"OK")</f>
        <v>#N/A</v>
      </c>
      <c r="AE2376" s="5" t="str" cm="1">
        <f t="array" ref="AE2376">_xlfn.IFS(I2376="解雇","NG",H2376="","OK",H2376&lt;$H$17,"NG",H2376&gt;$H$17,"OK")</f>
        <v>OK</v>
      </c>
      <c r="AF2376" s="5" t="e">
        <f t="shared" si="522"/>
        <v>#N/A</v>
      </c>
    </row>
    <row r="2377" spans="2:32" ht="20.25" customHeight="1" x14ac:dyDescent="0.55000000000000004">
      <c r="B2377" s="9">
        <v>2360</v>
      </c>
      <c r="C2377" s="42"/>
      <c r="D2377" s="43"/>
      <c r="E2377" s="44"/>
      <c r="F2377" s="44"/>
      <c r="G2377" s="43"/>
      <c r="H2377" s="44"/>
      <c r="I2377" s="45"/>
      <c r="M2377" s="5">
        <f t="shared" si="509"/>
        <v>4</v>
      </c>
      <c r="N2377" s="5">
        <f t="shared" si="510"/>
        <v>2</v>
      </c>
      <c r="O2377" s="5" t="str">
        <f t="shared" si="511"/>
        <v/>
      </c>
      <c r="P2377" s="5">
        <f t="shared" si="512"/>
        <v>0</v>
      </c>
      <c r="Q2377" s="5">
        <f t="shared" ca="1" si="513"/>
        <v>126</v>
      </c>
      <c r="R2377" s="26">
        <f t="shared" si="514"/>
        <v>5479</v>
      </c>
      <c r="S2377" s="26">
        <f t="shared" si="515"/>
        <v>5205</v>
      </c>
      <c r="T2377" s="27" t="str" cm="1">
        <f t="array" aca="1" ref="T2377" ca="1">_xlfn.IFS(Q2377="","NG",Q2377&gt;16,"OK",TODAY()&gt;S2377,"OK",Q2377&lt;16,"NG")</f>
        <v>OK</v>
      </c>
      <c r="U2377" s="5" t="str" cm="1">
        <f t="array" aca="1" ref="U2377" ca="1">IFERROR(_xlfn.IFS(T2377&lt;&gt;"OK","NG",M2377=0,"OK",TRUE,"NG"),"")</f>
        <v>NG</v>
      </c>
      <c r="V2377" s="5" t="str">
        <f t="shared" si="516"/>
        <v>NG</v>
      </c>
      <c r="W2377" s="28" t="str">
        <f t="shared" ca="1" si="517"/>
        <v>OK</v>
      </c>
      <c r="X2377" s="5" t="str">
        <f t="shared" si="518"/>
        <v>NG</v>
      </c>
      <c r="Y2377" s="5">
        <f t="shared" ca="1" si="519"/>
        <v>126</v>
      </c>
      <c r="Z2377" s="5">
        <f t="shared" ca="1" si="520"/>
        <v>126</v>
      </c>
      <c r="AA2377" s="5" t="str" cm="1">
        <f t="array" ref="AA2377">_xlfn.IFS(H2377="","OK",H2377&lt;$F$17,"NG",I2377="解雇","NG",OR(I2377="自主退職",I2377="契約満了"),"OK")</f>
        <v>OK</v>
      </c>
      <c r="AB2377" s="5" t="str" cm="1">
        <f t="array" aca="1" ref="AB2377" ca="1">_xlfn.IFS(AA2377="NG","NG",OR(X2377="NG",X2377="ERROR",X2377=FALSE),"NG",U2377="NG","NG",V2377="OK","OK",AD2377="OK","OK")</f>
        <v>NG</v>
      </c>
      <c r="AC2377" s="5" t="str">
        <f t="shared" si="521"/>
        <v>NG</v>
      </c>
      <c r="AD2377" s="5" t="e" cm="1">
        <f t="array" ref="AD2377">_xlfn.IFS(AND(G2377="〇",H2377&lt;&gt;"",I2377&lt;&gt;""),"ERROR",AND(G2377="",H2377&gt;$H$17,I2377&lt;&gt;""),"NG",AND(G2377="〇",H2377="",I2377=""),"OK")</f>
        <v>#N/A</v>
      </c>
      <c r="AE2377" s="5" t="str" cm="1">
        <f t="array" ref="AE2377">_xlfn.IFS(I2377="解雇","NG",H2377="","OK",H2377&lt;$H$17,"NG",H2377&gt;$H$17,"OK")</f>
        <v>OK</v>
      </c>
      <c r="AF2377" s="5" t="e">
        <f t="shared" si="522"/>
        <v>#N/A</v>
      </c>
    </row>
    <row r="2378" spans="2:32" ht="20.25" customHeight="1" x14ac:dyDescent="0.55000000000000004">
      <c r="B2378" s="9">
        <v>2361</v>
      </c>
      <c r="C2378" s="42"/>
      <c r="D2378" s="43"/>
      <c r="E2378" s="44"/>
      <c r="F2378" s="44"/>
      <c r="G2378" s="43"/>
      <c r="H2378" s="44"/>
      <c r="I2378" s="45"/>
      <c r="M2378" s="5">
        <f t="shared" si="509"/>
        <v>4</v>
      </c>
      <c r="N2378" s="5">
        <f t="shared" si="510"/>
        <v>2</v>
      </c>
      <c r="O2378" s="5" t="str">
        <f t="shared" si="511"/>
        <v/>
      </c>
      <c r="P2378" s="5">
        <f t="shared" si="512"/>
        <v>0</v>
      </c>
      <c r="Q2378" s="5">
        <f t="shared" ca="1" si="513"/>
        <v>126</v>
      </c>
      <c r="R2378" s="26">
        <f t="shared" si="514"/>
        <v>5479</v>
      </c>
      <c r="S2378" s="26">
        <f t="shared" si="515"/>
        <v>5205</v>
      </c>
      <c r="T2378" s="27" t="str" cm="1">
        <f t="array" aca="1" ref="T2378" ca="1">_xlfn.IFS(Q2378="","NG",Q2378&gt;16,"OK",TODAY()&gt;S2378,"OK",Q2378&lt;16,"NG")</f>
        <v>OK</v>
      </c>
      <c r="U2378" s="5" t="str" cm="1">
        <f t="array" aca="1" ref="U2378" ca="1">IFERROR(_xlfn.IFS(T2378&lt;&gt;"OK","NG",M2378=0,"OK",TRUE,"NG"),"")</f>
        <v>NG</v>
      </c>
      <c r="V2378" s="5" t="str">
        <f t="shared" si="516"/>
        <v>NG</v>
      </c>
      <c r="W2378" s="28" t="str">
        <f t="shared" ca="1" si="517"/>
        <v>OK</v>
      </c>
      <c r="X2378" s="5" t="str">
        <f t="shared" si="518"/>
        <v>NG</v>
      </c>
      <c r="Y2378" s="5">
        <f t="shared" ca="1" si="519"/>
        <v>126</v>
      </c>
      <c r="Z2378" s="5">
        <f t="shared" ca="1" si="520"/>
        <v>126</v>
      </c>
      <c r="AA2378" s="5" t="str" cm="1">
        <f t="array" ref="AA2378">_xlfn.IFS(H2378="","OK",H2378&lt;$F$17,"NG",I2378="解雇","NG",OR(I2378="自主退職",I2378="契約満了"),"OK")</f>
        <v>OK</v>
      </c>
      <c r="AB2378" s="5" t="str" cm="1">
        <f t="array" aca="1" ref="AB2378" ca="1">_xlfn.IFS(AA2378="NG","NG",OR(X2378="NG",X2378="ERROR",X2378=FALSE),"NG",U2378="NG","NG",V2378="OK","OK",AD2378="OK","OK")</f>
        <v>NG</v>
      </c>
      <c r="AC2378" s="5" t="str">
        <f t="shared" si="521"/>
        <v>NG</v>
      </c>
      <c r="AD2378" s="5" t="e" cm="1">
        <f t="array" ref="AD2378">_xlfn.IFS(AND(G2378="〇",H2378&lt;&gt;"",I2378&lt;&gt;""),"ERROR",AND(G2378="",H2378&gt;$H$17,I2378&lt;&gt;""),"NG",AND(G2378="〇",H2378="",I2378=""),"OK")</f>
        <v>#N/A</v>
      </c>
      <c r="AE2378" s="5" t="str" cm="1">
        <f t="array" ref="AE2378">_xlfn.IFS(I2378="解雇","NG",H2378="","OK",H2378&lt;$H$17,"NG",H2378&gt;$H$17,"OK")</f>
        <v>OK</v>
      </c>
      <c r="AF2378" s="5" t="e">
        <f t="shared" si="522"/>
        <v>#N/A</v>
      </c>
    </row>
    <row r="2379" spans="2:32" ht="20.25" customHeight="1" x14ac:dyDescent="0.55000000000000004">
      <c r="B2379" s="9">
        <v>2362</v>
      </c>
      <c r="C2379" s="42"/>
      <c r="D2379" s="43"/>
      <c r="E2379" s="44"/>
      <c r="F2379" s="44"/>
      <c r="G2379" s="43"/>
      <c r="H2379" s="44"/>
      <c r="I2379" s="45"/>
      <c r="M2379" s="5">
        <f t="shared" si="509"/>
        <v>4</v>
      </c>
      <c r="N2379" s="5">
        <f t="shared" si="510"/>
        <v>2</v>
      </c>
      <c r="O2379" s="5" t="str">
        <f t="shared" si="511"/>
        <v/>
      </c>
      <c r="P2379" s="5">
        <f t="shared" si="512"/>
        <v>0</v>
      </c>
      <c r="Q2379" s="5">
        <f t="shared" ca="1" si="513"/>
        <v>126</v>
      </c>
      <c r="R2379" s="26">
        <f t="shared" si="514"/>
        <v>5479</v>
      </c>
      <c r="S2379" s="26">
        <f t="shared" si="515"/>
        <v>5205</v>
      </c>
      <c r="T2379" s="27" t="str" cm="1">
        <f t="array" aca="1" ref="T2379" ca="1">_xlfn.IFS(Q2379="","NG",Q2379&gt;16,"OK",TODAY()&gt;S2379,"OK",Q2379&lt;16,"NG")</f>
        <v>OK</v>
      </c>
      <c r="U2379" s="5" t="str" cm="1">
        <f t="array" aca="1" ref="U2379" ca="1">IFERROR(_xlfn.IFS(T2379&lt;&gt;"OK","NG",M2379=0,"OK",TRUE,"NG"),"")</f>
        <v>NG</v>
      </c>
      <c r="V2379" s="5" t="str">
        <f t="shared" si="516"/>
        <v>NG</v>
      </c>
      <c r="W2379" s="28" t="str">
        <f t="shared" ca="1" si="517"/>
        <v>OK</v>
      </c>
      <c r="X2379" s="5" t="str">
        <f t="shared" si="518"/>
        <v>NG</v>
      </c>
      <c r="Y2379" s="5">
        <f t="shared" ca="1" si="519"/>
        <v>126</v>
      </c>
      <c r="Z2379" s="5">
        <f t="shared" ca="1" si="520"/>
        <v>126</v>
      </c>
      <c r="AA2379" s="5" t="str" cm="1">
        <f t="array" ref="AA2379">_xlfn.IFS(H2379="","OK",H2379&lt;$F$17,"NG",I2379="解雇","NG",OR(I2379="自主退職",I2379="契約満了"),"OK")</f>
        <v>OK</v>
      </c>
      <c r="AB2379" s="5" t="str" cm="1">
        <f t="array" aca="1" ref="AB2379" ca="1">_xlfn.IFS(AA2379="NG","NG",OR(X2379="NG",X2379="ERROR",X2379=FALSE),"NG",U2379="NG","NG",V2379="OK","OK",AD2379="OK","OK")</f>
        <v>NG</v>
      </c>
      <c r="AC2379" s="5" t="str">
        <f t="shared" si="521"/>
        <v>NG</v>
      </c>
      <c r="AD2379" s="5" t="e" cm="1">
        <f t="array" ref="AD2379">_xlfn.IFS(AND(G2379="〇",H2379&lt;&gt;"",I2379&lt;&gt;""),"ERROR",AND(G2379="",H2379&gt;$H$17,I2379&lt;&gt;""),"NG",AND(G2379="〇",H2379="",I2379=""),"OK")</f>
        <v>#N/A</v>
      </c>
      <c r="AE2379" s="5" t="str" cm="1">
        <f t="array" ref="AE2379">_xlfn.IFS(I2379="解雇","NG",H2379="","OK",H2379&lt;$H$17,"NG",H2379&gt;$H$17,"OK")</f>
        <v>OK</v>
      </c>
      <c r="AF2379" s="5" t="e">
        <f t="shared" si="522"/>
        <v>#N/A</v>
      </c>
    </row>
    <row r="2380" spans="2:32" ht="20.25" customHeight="1" x14ac:dyDescent="0.55000000000000004">
      <c r="B2380" s="9">
        <v>2363</v>
      </c>
      <c r="C2380" s="42"/>
      <c r="D2380" s="43"/>
      <c r="E2380" s="44"/>
      <c r="F2380" s="44"/>
      <c r="G2380" s="43"/>
      <c r="H2380" s="44"/>
      <c r="I2380" s="45"/>
      <c r="M2380" s="5">
        <f t="shared" si="509"/>
        <v>4</v>
      </c>
      <c r="N2380" s="5">
        <f t="shared" si="510"/>
        <v>2</v>
      </c>
      <c r="O2380" s="5" t="str">
        <f t="shared" si="511"/>
        <v/>
      </c>
      <c r="P2380" s="5">
        <f t="shared" si="512"/>
        <v>0</v>
      </c>
      <c r="Q2380" s="5">
        <f t="shared" ca="1" si="513"/>
        <v>126</v>
      </c>
      <c r="R2380" s="26">
        <f t="shared" si="514"/>
        <v>5479</v>
      </c>
      <c r="S2380" s="26">
        <f t="shared" si="515"/>
        <v>5205</v>
      </c>
      <c r="T2380" s="27" t="str" cm="1">
        <f t="array" aca="1" ref="T2380" ca="1">_xlfn.IFS(Q2380="","NG",Q2380&gt;16,"OK",TODAY()&gt;S2380,"OK",Q2380&lt;16,"NG")</f>
        <v>OK</v>
      </c>
      <c r="U2380" s="5" t="str" cm="1">
        <f t="array" aca="1" ref="U2380" ca="1">IFERROR(_xlfn.IFS(T2380&lt;&gt;"OK","NG",M2380=0,"OK",TRUE,"NG"),"")</f>
        <v>NG</v>
      </c>
      <c r="V2380" s="5" t="str">
        <f t="shared" si="516"/>
        <v>NG</v>
      </c>
      <c r="W2380" s="28" t="str">
        <f t="shared" ca="1" si="517"/>
        <v>OK</v>
      </c>
      <c r="X2380" s="5" t="str">
        <f t="shared" si="518"/>
        <v>NG</v>
      </c>
      <c r="Y2380" s="5">
        <f t="shared" ca="1" si="519"/>
        <v>126</v>
      </c>
      <c r="Z2380" s="5">
        <f t="shared" ca="1" si="520"/>
        <v>126</v>
      </c>
      <c r="AA2380" s="5" t="str" cm="1">
        <f t="array" ref="AA2380">_xlfn.IFS(H2380="","OK",H2380&lt;$F$17,"NG",I2380="解雇","NG",OR(I2380="自主退職",I2380="契約満了"),"OK")</f>
        <v>OK</v>
      </c>
      <c r="AB2380" s="5" t="str" cm="1">
        <f t="array" aca="1" ref="AB2380" ca="1">_xlfn.IFS(AA2380="NG","NG",OR(X2380="NG",X2380="ERROR",X2380=FALSE),"NG",U2380="NG","NG",V2380="OK","OK",AD2380="OK","OK")</f>
        <v>NG</v>
      </c>
      <c r="AC2380" s="5" t="str">
        <f t="shared" si="521"/>
        <v>NG</v>
      </c>
      <c r="AD2380" s="5" t="e" cm="1">
        <f t="array" ref="AD2380">_xlfn.IFS(AND(G2380="〇",H2380&lt;&gt;"",I2380&lt;&gt;""),"ERROR",AND(G2380="",H2380&gt;$H$17,I2380&lt;&gt;""),"NG",AND(G2380="〇",H2380="",I2380=""),"OK")</f>
        <v>#N/A</v>
      </c>
      <c r="AE2380" s="5" t="str" cm="1">
        <f t="array" ref="AE2380">_xlfn.IFS(I2380="解雇","NG",H2380="","OK",H2380&lt;$H$17,"NG",H2380&gt;$H$17,"OK")</f>
        <v>OK</v>
      </c>
      <c r="AF2380" s="5" t="e">
        <f t="shared" si="522"/>
        <v>#N/A</v>
      </c>
    </row>
    <row r="2381" spans="2:32" ht="20.25" customHeight="1" x14ac:dyDescent="0.55000000000000004">
      <c r="B2381" s="9">
        <v>2364</v>
      </c>
      <c r="C2381" s="42"/>
      <c r="D2381" s="43"/>
      <c r="E2381" s="44"/>
      <c r="F2381" s="44"/>
      <c r="G2381" s="43"/>
      <c r="H2381" s="44"/>
      <c r="I2381" s="45"/>
      <c r="M2381" s="5">
        <f t="shared" si="509"/>
        <v>4</v>
      </c>
      <c r="N2381" s="5">
        <f t="shared" si="510"/>
        <v>2</v>
      </c>
      <c r="O2381" s="5" t="str">
        <f t="shared" si="511"/>
        <v/>
      </c>
      <c r="P2381" s="5">
        <f t="shared" si="512"/>
        <v>0</v>
      </c>
      <c r="Q2381" s="5">
        <f t="shared" ca="1" si="513"/>
        <v>126</v>
      </c>
      <c r="R2381" s="26">
        <f t="shared" si="514"/>
        <v>5479</v>
      </c>
      <c r="S2381" s="26">
        <f t="shared" si="515"/>
        <v>5205</v>
      </c>
      <c r="T2381" s="27" t="str" cm="1">
        <f t="array" aca="1" ref="T2381" ca="1">_xlfn.IFS(Q2381="","NG",Q2381&gt;16,"OK",TODAY()&gt;S2381,"OK",Q2381&lt;16,"NG")</f>
        <v>OK</v>
      </c>
      <c r="U2381" s="5" t="str" cm="1">
        <f t="array" aca="1" ref="U2381" ca="1">IFERROR(_xlfn.IFS(T2381&lt;&gt;"OK","NG",M2381=0,"OK",TRUE,"NG"),"")</f>
        <v>NG</v>
      </c>
      <c r="V2381" s="5" t="str">
        <f t="shared" si="516"/>
        <v>NG</v>
      </c>
      <c r="W2381" s="28" t="str">
        <f t="shared" ca="1" si="517"/>
        <v>OK</v>
      </c>
      <c r="X2381" s="5" t="str">
        <f t="shared" si="518"/>
        <v>NG</v>
      </c>
      <c r="Y2381" s="5">
        <f t="shared" ca="1" si="519"/>
        <v>126</v>
      </c>
      <c r="Z2381" s="5">
        <f t="shared" ca="1" si="520"/>
        <v>126</v>
      </c>
      <c r="AA2381" s="5" t="str" cm="1">
        <f t="array" ref="AA2381">_xlfn.IFS(H2381="","OK",H2381&lt;$F$17,"NG",I2381="解雇","NG",OR(I2381="自主退職",I2381="契約満了"),"OK")</f>
        <v>OK</v>
      </c>
      <c r="AB2381" s="5" t="str" cm="1">
        <f t="array" aca="1" ref="AB2381" ca="1">_xlfn.IFS(AA2381="NG","NG",OR(X2381="NG",X2381="ERROR",X2381=FALSE),"NG",U2381="NG","NG",V2381="OK","OK",AD2381="OK","OK")</f>
        <v>NG</v>
      </c>
      <c r="AC2381" s="5" t="str">
        <f t="shared" si="521"/>
        <v>NG</v>
      </c>
      <c r="AD2381" s="5" t="e" cm="1">
        <f t="array" ref="AD2381">_xlfn.IFS(AND(G2381="〇",H2381&lt;&gt;"",I2381&lt;&gt;""),"ERROR",AND(G2381="",H2381&gt;$H$17,I2381&lt;&gt;""),"NG",AND(G2381="〇",H2381="",I2381=""),"OK")</f>
        <v>#N/A</v>
      </c>
      <c r="AE2381" s="5" t="str" cm="1">
        <f t="array" ref="AE2381">_xlfn.IFS(I2381="解雇","NG",H2381="","OK",H2381&lt;$H$17,"NG",H2381&gt;$H$17,"OK")</f>
        <v>OK</v>
      </c>
      <c r="AF2381" s="5" t="e">
        <f t="shared" si="522"/>
        <v>#N/A</v>
      </c>
    </row>
    <row r="2382" spans="2:32" ht="20.25" customHeight="1" x14ac:dyDescent="0.55000000000000004">
      <c r="B2382" s="9">
        <v>2365</v>
      </c>
      <c r="C2382" s="42"/>
      <c r="D2382" s="43"/>
      <c r="E2382" s="44"/>
      <c r="F2382" s="44"/>
      <c r="G2382" s="43"/>
      <c r="H2382" s="44"/>
      <c r="I2382" s="45"/>
      <c r="M2382" s="5">
        <f t="shared" si="509"/>
        <v>4</v>
      </c>
      <c r="N2382" s="5">
        <f t="shared" si="510"/>
        <v>2</v>
      </c>
      <c r="O2382" s="5" t="str">
        <f t="shared" si="511"/>
        <v/>
      </c>
      <c r="P2382" s="5">
        <f t="shared" si="512"/>
        <v>0</v>
      </c>
      <c r="Q2382" s="5">
        <f t="shared" ca="1" si="513"/>
        <v>126</v>
      </c>
      <c r="R2382" s="26">
        <f t="shared" si="514"/>
        <v>5479</v>
      </c>
      <c r="S2382" s="26">
        <f t="shared" si="515"/>
        <v>5205</v>
      </c>
      <c r="T2382" s="27" t="str" cm="1">
        <f t="array" aca="1" ref="T2382" ca="1">_xlfn.IFS(Q2382="","NG",Q2382&gt;16,"OK",TODAY()&gt;S2382,"OK",Q2382&lt;16,"NG")</f>
        <v>OK</v>
      </c>
      <c r="U2382" s="5" t="str" cm="1">
        <f t="array" aca="1" ref="U2382" ca="1">IFERROR(_xlfn.IFS(T2382&lt;&gt;"OK","NG",M2382=0,"OK",TRUE,"NG"),"")</f>
        <v>NG</v>
      </c>
      <c r="V2382" s="5" t="str">
        <f t="shared" si="516"/>
        <v>NG</v>
      </c>
      <c r="W2382" s="28" t="str">
        <f t="shared" ca="1" si="517"/>
        <v>OK</v>
      </c>
      <c r="X2382" s="5" t="str">
        <f t="shared" si="518"/>
        <v>NG</v>
      </c>
      <c r="Y2382" s="5">
        <f t="shared" ca="1" si="519"/>
        <v>126</v>
      </c>
      <c r="Z2382" s="5">
        <f t="shared" ca="1" si="520"/>
        <v>126</v>
      </c>
      <c r="AA2382" s="5" t="str" cm="1">
        <f t="array" ref="AA2382">_xlfn.IFS(H2382="","OK",H2382&lt;$F$17,"NG",I2382="解雇","NG",OR(I2382="自主退職",I2382="契約満了"),"OK")</f>
        <v>OK</v>
      </c>
      <c r="AB2382" s="5" t="str" cm="1">
        <f t="array" aca="1" ref="AB2382" ca="1">_xlfn.IFS(AA2382="NG","NG",OR(X2382="NG",X2382="ERROR",X2382=FALSE),"NG",U2382="NG","NG",V2382="OK","OK",AD2382="OK","OK")</f>
        <v>NG</v>
      </c>
      <c r="AC2382" s="5" t="str">
        <f t="shared" si="521"/>
        <v>NG</v>
      </c>
      <c r="AD2382" s="5" t="e" cm="1">
        <f t="array" ref="AD2382">_xlfn.IFS(AND(G2382="〇",H2382&lt;&gt;"",I2382&lt;&gt;""),"ERROR",AND(G2382="",H2382&gt;$H$17,I2382&lt;&gt;""),"NG",AND(G2382="〇",H2382="",I2382=""),"OK")</f>
        <v>#N/A</v>
      </c>
      <c r="AE2382" s="5" t="str" cm="1">
        <f t="array" ref="AE2382">_xlfn.IFS(I2382="解雇","NG",H2382="","OK",H2382&lt;$H$17,"NG",H2382&gt;$H$17,"OK")</f>
        <v>OK</v>
      </c>
      <c r="AF2382" s="5" t="e">
        <f t="shared" si="522"/>
        <v>#N/A</v>
      </c>
    </row>
    <row r="2383" spans="2:32" ht="20.25" customHeight="1" x14ac:dyDescent="0.55000000000000004">
      <c r="B2383" s="9">
        <v>2366</v>
      </c>
      <c r="C2383" s="42"/>
      <c r="D2383" s="43"/>
      <c r="E2383" s="44"/>
      <c r="F2383" s="44"/>
      <c r="G2383" s="43"/>
      <c r="H2383" s="44"/>
      <c r="I2383" s="45"/>
      <c r="M2383" s="5">
        <f t="shared" si="509"/>
        <v>4</v>
      </c>
      <c r="N2383" s="5">
        <f t="shared" si="510"/>
        <v>2</v>
      </c>
      <c r="O2383" s="5" t="str">
        <f t="shared" si="511"/>
        <v/>
      </c>
      <c r="P2383" s="5">
        <f t="shared" si="512"/>
        <v>0</v>
      </c>
      <c r="Q2383" s="5">
        <f t="shared" ca="1" si="513"/>
        <v>126</v>
      </c>
      <c r="R2383" s="26">
        <f t="shared" si="514"/>
        <v>5479</v>
      </c>
      <c r="S2383" s="26">
        <f t="shared" si="515"/>
        <v>5205</v>
      </c>
      <c r="T2383" s="27" t="str" cm="1">
        <f t="array" aca="1" ref="T2383" ca="1">_xlfn.IFS(Q2383="","NG",Q2383&gt;16,"OK",TODAY()&gt;S2383,"OK",Q2383&lt;16,"NG")</f>
        <v>OK</v>
      </c>
      <c r="U2383" s="5" t="str" cm="1">
        <f t="array" aca="1" ref="U2383" ca="1">IFERROR(_xlfn.IFS(T2383&lt;&gt;"OK","NG",M2383=0,"OK",TRUE,"NG"),"")</f>
        <v>NG</v>
      </c>
      <c r="V2383" s="5" t="str">
        <f t="shared" si="516"/>
        <v>NG</v>
      </c>
      <c r="W2383" s="28" t="str">
        <f t="shared" ca="1" si="517"/>
        <v>OK</v>
      </c>
      <c r="X2383" s="5" t="str">
        <f t="shared" si="518"/>
        <v>NG</v>
      </c>
      <c r="Y2383" s="5">
        <f t="shared" ca="1" si="519"/>
        <v>126</v>
      </c>
      <c r="Z2383" s="5">
        <f t="shared" ca="1" si="520"/>
        <v>126</v>
      </c>
      <c r="AA2383" s="5" t="str" cm="1">
        <f t="array" ref="AA2383">_xlfn.IFS(H2383="","OK",H2383&lt;$F$17,"NG",I2383="解雇","NG",OR(I2383="自主退職",I2383="契約満了"),"OK")</f>
        <v>OK</v>
      </c>
      <c r="AB2383" s="5" t="str" cm="1">
        <f t="array" aca="1" ref="AB2383" ca="1">_xlfn.IFS(AA2383="NG","NG",OR(X2383="NG",X2383="ERROR",X2383=FALSE),"NG",U2383="NG","NG",V2383="OK","OK",AD2383="OK","OK")</f>
        <v>NG</v>
      </c>
      <c r="AC2383" s="5" t="str">
        <f t="shared" si="521"/>
        <v>NG</v>
      </c>
      <c r="AD2383" s="5" t="e" cm="1">
        <f t="array" ref="AD2383">_xlfn.IFS(AND(G2383="〇",H2383&lt;&gt;"",I2383&lt;&gt;""),"ERROR",AND(G2383="",H2383&gt;$H$17,I2383&lt;&gt;""),"NG",AND(G2383="〇",H2383="",I2383=""),"OK")</f>
        <v>#N/A</v>
      </c>
      <c r="AE2383" s="5" t="str" cm="1">
        <f t="array" ref="AE2383">_xlfn.IFS(I2383="解雇","NG",H2383="","OK",H2383&lt;$H$17,"NG",H2383&gt;$H$17,"OK")</f>
        <v>OK</v>
      </c>
      <c r="AF2383" s="5" t="e">
        <f t="shared" si="522"/>
        <v>#N/A</v>
      </c>
    </row>
    <row r="2384" spans="2:32" ht="20.25" customHeight="1" x14ac:dyDescent="0.55000000000000004">
      <c r="B2384" s="9">
        <v>2367</v>
      </c>
      <c r="C2384" s="42"/>
      <c r="D2384" s="43"/>
      <c r="E2384" s="44"/>
      <c r="F2384" s="44"/>
      <c r="G2384" s="43"/>
      <c r="H2384" s="44"/>
      <c r="I2384" s="45"/>
      <c r="M2384" s="5">
        <f t="shared" si="509"/>
        <v>4</v>
      </c>
      <c r="N2384" s="5">
        <f t="shared" si="510"/>
        <v>2</v>
      </c>
      <c r="O2384" s="5" t="str">
        <f t="shared" si="511"/>
        <v/>
      </c>
      <c r="P2384" s="5">
        <f t="shared" si="512"/>
        <v>0</v>
      </c>
      <c r="Q2384" s="5">
        <f t="shared" ca="1" si="513"/>
        <v>126</v>
      </c>
      <c r="R2384" s="26">
        <f t="shared" si="514"/>
        <v>5479</v>
      </c>
      <c r="S2384" s="26">
        <f t="shared" si="515"/>
        <v>5205</v>
      </c>
      <c r="T2384" s="27" t="str" cm="1">
        <f t="array" aca="1" ref="T2384" ca="1">_xlfn.IFS(Q2384="","NG",Q2384&gt;16,"OK",TODAY()&gt;S2384,"OK",Q2384&lt;16,"NG")</f>
        <v>OK</v>
      </c>
      <c r="U2384" s="5" t="str" cm="1">
        <f t="array" aca="1" ref="U2384" ca="1">IFERROR(_xlfn.IFS(T2384&lt;&gt;"OK","NG",M2384=0,"OK",TRUE,"NG"),"")</f>
        <v>NG</v>
      </c>
      <c r="V2384" s="5" t="str">
        <f t="shared" si="516"/>
        <v>NG</v>
      </c>
      <c r="W2384" s="28" t="str">
        <f t="shared" ca="1" si="517"/>
        <v>OK</v>
      </c>
      <c r="X2384" s="5" t="str">
        <f t="shared" si="518"/>
        <v>NG</v>
      </c>
      <c r="Y2384" s="5">
        <f t="shared" ca="1" si="519"/>
        <v>126</v>
      </c>
      <c r="Z2384" s="5">
        <f t="shared" ca="1" si="520"/>
        <v>126</v>
      </c>
      <c r="AA2384" s="5" t="str" cm="1">
        <f t="array" ref="AA2384">_xlfn.IFS(H2384="","OK",H2384&lt;$F$17,"NG",I2384="解雇","NG",OR(I2384="自主退職",I2384="契約満了"),"OK")</f>
        <v>OK</v>
      </c>
      <c r="AB2384" s="5" t="str" cm="1">
        <f t="array" aca="1" ref="AB2384" ca="1">_xlfn.IFS(AA2384="NG","NG",OR(X2384="NG",X2384="ERROR",X2384=FALSE),"NG",U2384="NG","NG",V2384="OK","OK",AD2384="OK","OK")</f>
        <v>NG</v>
      </c>
      <c r="AC2384" s="5" t="str">
        <f t="shared" si="521"/>
        <v>NG</v>
      </c>
      <c r="AD2384" s="5" t="e" cm="1">
        <f t="array" ref="AD2384">_xlfn.IFS(AND(G2384="〇",H2384&lt;&gt;"",I2384&lt;&gt;""),"ERROR",AND(G2384="",H2384&gt;$H$17,I2384&lt;&gt;""),"NG",AND(G2384="〇",H2384="",I2384=""),"OK")</f>
        <v>#N/A</v>
      </c>
      <c r="AE2384" s="5" t="str" cm="1">
        <f t="array" ref="AE2384">_xlfn.IFS(I2384="解雇","NG",H2384="","OK",H2384&lt;$H$17,"NG",H2384&gt;$H$17,"OK")</f>
        <v>OK</v>
      </c>
      <c r="AF2384" s="5" t="e">
        <f t="shared" si="522"/>
        <v>#N/A</v>
      </c>
    </row>
    <row r="2385" spans="2:32" ht="20.25" customHeight="1" x14ac:dyDescent="0.55000000000000004">
      <c r="B2385" s="9">
        <v>2368</v>
      </c>
      <c r="C2385" s="42"/>
      <c r="D2385" s="43"/>
      <c r="E2385" s="44"/>
      <c r="F2385" s="44"/>
      <c r="G2385" s="43"/>
      <c r="H2385" s="44"/>
      <c r="I2385" s="45"/>
      <c r="M2385" s="5">
        <f t="shared" si="509"/>
        <v>4</v>
      </c>
      <c r="N2385" s="5">
        <f t="shared" si="510"/>
        <v>2</v>
      </c>
      <c r="O2385" s="5" t="str">
        <f t="shared" si="511"/>
        <v/>
      </c>
      <c r="P2385" s="5">
        <f t="shared" si="512"/>
        <v>0</v>
      </c>
      <c r="Q2385" s="5">
        <f t="shared" ca="1" si="513"/>
        <v>126</v>
      </c>
      <c r="R2385" s="26">
        <f t="shared" si="514"/>
        <v>5479</v>
      </c>
      <c r="S2385" s="26">
        <f t="shared" si="515"/>
        <v>5205</v>
      </c>
      <c r="T2385" s="27" t="str" cm="1">
        <f t="array" aca="1" ref="T2385" ca="1">_xlfn.IFS(Q2385="","NG",Q2385&gt;16,"OK",TODAY()&gt;S2385,"OK",Q2385&lt;16,"NG")</f>
        <v>OK</v>
      </c>
      <c r="U2385" s="5" t="str" cm="1">
        <f t="array" aca="1" ref="U2385" ca="1">IFERROR(_xlfn.IFS(T2385&lt;&gt;"OK","NG",M2385=0,"OK",TRUE,"NG"),"")</f>
        <v>NG</v>
      </c>
      <c r="V2385" s="5" t="str">
        <f t="shared" si="516"/>
        <v>NG</v>
      </c>
      <c r="W2385" s="28" t="str">
        <f t="shared" ca="1" si="517"/>
        <v>OK</v>
      </c>
      <c r="X2385" s="5" t="str">
        <f t="shared" si="518"/>
        <v>NG</v>
      </c>
      <c r="Y2385" s="5">
        <f t="shared" ca="1" si="519"/>
        <v>126</v>
      </c>
      <c r="Z2385" s="5">
        <f t="shared" ca="1" si="520"/>
        <v>126</v>
      </c>
      <c r="AA2385" s="5" t="str" cm="1">
        <f t="array" ref="AA2385">_xlfn.IFS(H2385="","OK",H2385&lt;$F$17,"NG",I2385="解雇","NG",OR(I2385="自主退職",I2385="契約満了"),"OK")</f>
        <v>OK</v>
      </c>
      <c r="AB2385" s="5" t="str" cm="1">
        <f t="array" aca="1" ref="AB2385" ca="1">_xlfn.IFS(AA2385="NG","NG",OR(X2385="NG",X2385="ERROR",X2385=FALSE),"NG",U2385="NG","NG",V2385="OK","OK",AD2385="OK","OK")</f>
        <v>NG</v>
      </c>
      <c r="AC2385" s="5" t="str">
        <f t="shared" si="521"/>
        <v>NG</v>
      </c>
      <c r="AD2385" s="5" t="e" cm="1">
        <f t="array" ref="AD2385">_xlfn.IFS(AND(G2385="〇",H2385&lt;&gt;"",I2385&lt;&gt;""),"ERROR",AND(G2385="",H2385&gt;$H$17,I2385&lt;&gt;""),"NG",AND(G2385="〇",H2385="",I2385=""),"OK")</f>
        <v>#N/A</v>
      </c>
      <c r="AE2385" s="5" t="str" cm="1">
        <f t="array" ref="AE2385">_xlfn.IFS(I2385="解雇","NG",H2385="","OK",H2385&lt;$H$17,"NG",H2385&gt;$H$17,"OK")</f>
        <v>OK</v>
      </c>
      <c r="AF2385" s="5" t="e">
        <f t="shared" si="522"/>
        <v>#N/A</v>
      </c>
    </row>
    <row r="2386" spans="2:32" ht="20.25" customHeight="1" x14ac:dyDescent="0.55000000000000004">
      <c r="B2386" s="9">
        <v>2369</v>
      </c>
      <c r="C2386" s="42"/>
      <c r="D2386" s="43"/>
      <c r="E2386" s="44"/>
      <c r="F2386" s="44"/>
      <c r="G2386" s="43"/>
      <c r="H2386" s="44"/>
      <c r="I2386" s="45"/>
      <c r="M2386" s="5">
        <f t="shared" si="509"/>
        <v>4</v>
      </c>
      <c r="N2386" s="5">
        <f t="shared" si="510"/>
        <v>2</v>
      </c>
      <c r="O2386" s="5" t="str">
        <f t="shared" si="511"/>
        <v/>
      </c>
      <c r="P2386" s="5">
        <f t="shared" si="512"/>
        <v>0</v>
      </c>
      <c r="Q2386" s="5">
        <f t="shared" ca="1" si="513"/>
        <v>126</v>
      </c>
      <c r="R2386" s="26">
        <f t="shared" si="514"/>
        <v>5479</v>
      </c>
      <c r="S2386" s="26">
        <f t="shared" si="515"/>
        <v>5205</v>
      </c>
      <c r="T2386" s="27" t="str" cm="1">
        <f t="array" aca="1" ref="T2386" ca="1">_xlfn.IFS(Q2386="","NG",Q2386&gt;16,"OK",TODAY()&gt;S2386,"OK",Q2386&lt;16,"NG")</f>
        <v>OK</v>
      </c>
      <c r="U2386" s="5" t="str" cm="1">
        <f t="array" aca="1" ref="U2386" ca="1">IFERROR(_xlfn.IFS(T2386&lt;&gt;"OK","NG",M2386=0,"OK",TRUE,"NG"),"")</f>
        <v>NG</v>
      </c>
      <c r="V2386" s="5" t="str">
        <f t="shared" si="516"/>
        <v>NG</v>
      </c>
      <c r="W2386" s="28" t="str">
        <f t="shared" ca="1" si="517"/>
        <v>OK</v>
      </c>
      <c r="X2386" s="5" t="str">
        <f t="shared" si="518"/>
        <v>NG</v>
      </c>
      <c r="Y2386" s="5">
        <f t="shared" ca="1" si="519"/>
        <v>126</v>
      </c>
      <c r="Z2386" s="5">
        <f t="shared" ca="1" si="520"/>
        <v>126</v>
      </c>
      <c r="AA2386" s="5" t="str" cm="1">
        <f t="array" ref="AA2386">_xlfn.IFS(H2386="","OK",H2386&lt;$F$17,"NG",I2386="解雇","NG",OR(I2386="自主退職",I2386="契約満了"),"OK")</f>
        <v>OK</v>
      </c>
      <c r="AB2386" s="5" t="str" cm="1">
        <f t="array" aca="1" ref="AB2386" ca="1">_xlfn.IFS(AA2386="NG","NG",OR(X2386="NG",X2386="ERROR",X2386=FALSE),"NG",U2386="NG","NG",V2386="OK","OK",AD2386="OK","OK")</f>
        <v>NG</v>
      </c>
      <c r="AC2386" s="5" t="str">
        <f t="shared" si="521"/>
        <v>NG</v>
      </c>
      <c r="AD2386" s="5" t="e" cm="1">
        <f t="array" ref="AD2386">_xlfn.IFS(AND(G2386="〇",H2386&lt;&gt;"",I2386&lt;&gt;""),"ERROR",AND(G2386="",H2386&gt;$H$17,I2386&lt;&gt;""),"NG",AND(G2386="〇",H2386="",I2386=""),"OK")</f>
        <v>#N/A</v>
      </c>
      <c r="AE2386" s="5" t="str" cm="1">
        <f t="array" ref="AE2386">_xlfn.IFS(I2386="解雇","NG",H2386="","OK",H2386&lt;$H$17,"NG",H2386&gt;$H$17,"OK")</f>
        <v>OK</v>
      </c>
      <c r="AF2386" s="5" t="e">
        <f t="shared" si="522"/>
        <v>#N/A</v>
      </c>
    </row>
    <row r="2387" spans="2:32" ht="20.25" customHeight="1" x14ac:dyDescent="0.55000000000000004">
      <c r="B2387" s="9">
        <v>2370</v>
      </c>
      <c r="C2387" s="42"/>
      <c r="D2387" s="43"/>
      <c r="E2387" s="44"/>
      <c r="F2387" s="44"/>
      <c r="G2387" s="43"/>
      <c r="H2387" s="44"/>
      <c r="I2387" s="45"/>
      <c r="M2387" s="5">
        <f t="shared" ref="M2387:M2450" si="523">COUNTBLANK(C2387:F2387)</f>
        <v>4</v>
      </c>
      <c r="N2387" s="5">
        <f t="shared" ref="N2387:N2450" si="524">COUNTBLANK(H2387:I2387)</f>
        <v>2</v>
      </c>
      <c r="O2387" s="5" t="str">
        <f t="shared" ref="O2387:O2450" si="525">TRIM(SUBSTITUTE(C2387&amp;D2387&amp;E2387,"　",""))</f>
        <v/>
      </c>
      <c r="P2387" s="5">
        <f t="shared" ref="P2387:P2450" si="526">IF(O2387="",0,COUNTIF($O$18:$O$5017,O2387))</f>
        <v>0</v>
      </c>
      <c r="Q2387" s="5">
        <f t="shared" ref="Q2387:Q2450" ca="1" si="527">IFERROR(DATEDIF(E2387,TODAY(),"Y"),"")</f>
        <v>126</v>
      </c>
      <c r="R2387" s="26">
        <f t="shared" ref="R2387:R2450" si="528">DATE(YEAR(E2387)+15,MONTH(E2387),DAY(E2387))</f>
        <v>5479</v>
      </c>
      <c r="S2387" s="26">
        <f t="shared" ref="S2387:S2450" si="529">IF(OR(MONTH(E2387)=1,MONTH(E2387)=2,MONTH(E2387)=3),DATE(YEAR(R2387),MONTH(1)+3,DAY(1)),DATE(YEAR(R2387)+1,MONTH(1)+3,DAY(1)))</f>
        <v>5205</v>
      </c>
      <c r="T2387" s="27" t="str" cm="1">
        <f t="array" aca="1" ref="T2387" ca="1">_xlfn.IFS(Q2387="","NG",Q2387&gt;16,"OK",TODAY()&gt;S2387,"OK",Q2387&lt;16,"NG")</f>
        <v>OK</v>
      </c>
      <c r="U2387" s="5" t="str" cm="1">
        <f t="array" aca="1" ref="U2387" ca="1">IFERROR(_xlfn.IFS(T2387&lt;&gt;"OK","NG",M2387=0,"OK",TRUE,"NG"),"")</f>
        <v>NG</v>
      </c>
      <c r="V2387" s="5" t="str">
        <f t="shared" ref="V2387:V2450" si="530">IF(N2387=0,"OK","NG")</f>
        <v>NG</v>
      </c>
      <c r="W2387" s="28" t="str">
        <f t="shared" ref="W2387:W2450" ca="1" si="531">IF(F2387&lt;TODAY(),"OK","NG")</f>
        <v>OK</v>
      </c>
      <c r="X2387" s="5" t="str">
        <f t="shared" ref="X2387:X2450" si="532">IF(E2387&gt;F2387,"NG",IF(F2387&lt;S2387,"NG",IF(F2387&lt;$F$17,"OK")))</f>
        <v>NG</v>
      </c>
      <c r="Y2387" s="5">
        <f t="shared" ref="Y2387:Y2450" ca="1" si="533">IFERROR(DATEDIF(F2387,TODAY(),"Y"),"")</f>
        <v>126</v>
      </c>
      <c r="Z2387" s="5">
        <f t="shared" ref="Z2387:Z2450" ca="1" si="534">IFERROR(DATEDIF(H2387,TODAY(),"Y"),"")</f>
        <v>126</v>
      </c>
      <c r="AA2387" s="5" t="str" cm="1">
        <f t="array" ref="AA2387">_xlfn.IFS(H2387="","OK",H2387&lt;$F$17,"NG",I2387="解雇","NG",OR(I2387="自主退職",I2387="契約満了"),"OK")</f>
        <v>OK</v>
      </c>
      <c r="AB2387" s="5" t="str" cm="1">
        <f t="array" aca="1" ref="AB2387" ca="1">_xlfn.IFS(AA2387="NG","NG",OR(X2387="NG",X2387="ERROR",X2387=FALSE),"NG",U2387="NG","NG",V2387="OK","OK",AD2387="OK","OK")</f>
        <v>NG</v>
      </c>
      <c r="AC2387" s="5" t="str">
        <f t="shared" ref="AC2387:AC2450" si="535">IF(E2387&gt;F2387,"NG",IF(F2387&lt;S2387,"NG",IF(F2387&lt;$H$17,"OK","ERROR")))</f>
        <v>NG</v>
      </c>
      <c r="AD2387" s="5" t="e" cm="1">
        <f t="array" ref="AD2387">_xlfn.IFS(AND(G2387="〇",H2387&lt;&gt;"",I2387&lt;&gt;""),"ERROR",AND(G2387="",H2387&gt;$H$17,I2387&lt;&gt;""),"NG",AND(G2387="〇",H2387="",I2387=""),"OK")</f>
        <v>#N/A</v>
      </c>
      <c r="AE2387" s="5" t="str" cm="1">
        <f t="array" ref="AE2387">_xlfn.IFS(I2387="解雇","NG",H2387="","OK",H2387&lt;$H$17,"NG",H2387&gt;$H$17,"OK")</f>
        <v>OK</v>
      </c>
      <c r="AF2387" s="5" t="e">
        <f t="shared" ref="AF2387:AF2450" si="536">IF(AND(AE2387="OK",AD2387="OK",AC2387="OK"),"OK","NG")</f>
        <v>#N/A</v>
      </c>
    </row>
    <row r="2388" spans="2:32" ht="20.25" customHeight="1" x14ac:dyDescent="0.55000000000000004">
      <c r="B2388" s="9">
        <v>2371</v>
      </c>
      <c r="C2388" s="42"/>
      <c r="D2388" s="43"/>
      <c r="E2388" s="44"/>
      <c r="F2388" s="44"/>
      <c r="G2388" s="43"/>
      <c r="H2388" s="44"/>
      <c r="I2388" s="45"/>
      <c r="M2388" s="5">
        <f t="shared" si="523"/>
        <v>4</v>
      </c>
      <c r="N2388" s="5">
        <f t="shared" si="524"/>
        <v>2</v>
      </c>
      <c r="O2388" s="5" t="str">
        <f t="shared" si="525"/>
        <v/>
      </c>
      <c r="P2388" s="5">
        <f t="shared" si="526"/>
        <v>0</v>
      </c>
      <c r="Q2388" s="5">
        <f t="shared" ca="1" si="527"/>
        <v>126</v>
      </c>
      <c r="R2388" s="26">
        <f t="shared" si="528"/>
        <v>5479</v>
      </c>
      <c r="S2388" s="26">
        <f t="shared" si="529"/>
        <v>5205</v>
      </c>
      <c r="T2388" s="27" t="str" cm="1">
        <f t="array" aca="1" ref="T2388" ca="1">_xlfn.IFS(Q2388="","NG",Q2388&gt;16,"OK",TODAY()&gt;S2388,"OK",Q2388&lt;16,"NG")</f>
        <v>OK</v>
      </c>
      <c r="U2388" s="5" t="str" cm="1">
        <f t="array" aca="1" ref="U2388" ca="1">IFERROR(_xlfn.IFS(T2388&lt;&gt;"OK","NG",M2388=0,"OK",TRUE,"NG"),"")</f>
        <v>NG</v>
      </c>
      <c r="V2388" s="5" t="str">
        <f t="shared" si="530"/>
        <v>NG</v>
      </c>
      <c r="W2388" s="28" t="str">
        <f t="shared" ca="1" si="531"/>
        <v>OK</v>
      </c>
      <c r="X2388" s="5" t="str">
        <f t="shared" si="532"/>
        <v>NG</v>
      </c>
      <c r="Y2388" s="5">
        <f t="shared" ca="1" si="533"/>
        <v>126</v>
      </c>
      <c r="Z2388" s="5">
        <f t="shared" ca="1" si="534"/>
        <v>126</v>
      </c>
      <c r="AA2388" s="5" t="str" cm="1">
        <f t="array" ref="AA2388">_xlfn.IFS(H2388="","OK",H2388&lt;$F$17,"NG",I2388="解雇","NG",OR(I2388="自主退職",I2388="契約満了"),"OK")</f>
        <v>OK</v>
      </c>
      <c r="AB2388" s="5" t="str" cm="1">
        <f t="array" aca="1" ref="AB2388" ca="1">_xlfn.IFS(AA2388="NG","NG",OR(X2388="NG",X2388="ERROR",X2388=FALSE),"NG",U2388="NG","NG",V2388="OK","OK",AD2388="OK","OK")</f>
        <v>NG</v>
      </c>
      <c r="AC2388" s="5" t="str">
        <f t="shared" si="535"/>
        <v>NG</v>
      </c>
      <c r="AD2388" s="5" t="e" cm="1">
        <f t="array" ref="AD2388">_xlfn.IFS(AND(G2388="〇",H2388&lt;&gt;"",I2388&lt;&gt;""),"ERROR",AND(G2388="",H2388&gt;$H$17,I2388&lt;&gt;""),"NG",AND(G2388="〇",H2388="",I2388=""),"OK")</f>
        <v>#N/A</v>
      </c>
      <c r="AE2388" s="5" t="str" cm="1">
        <f t="array" ref="AE2388">_xlfn.IFS(I2388="解雇","NG",H2388="","OK",H2388&lt;$H$17,"NG",H2388&gt;$H$17,"OK")</f>
        <v>OK</v>
      </c>
      <c r="AF2388" s="5" t="e">
        <f t="shared" si="536"/>
        <v>#N/A</v>
      </c>
    </row>
    <row r="2389" spans="2:32" ht="20.25" customHeight="1" x14ac:dyDescent="0.55000000000000004">
      <c r="B2389" s="9">
        <v>2372</v>
      </c>
      <c r="C2389" s="42"/>
      <c r="D2389" s="43"/>
      <c r="E2389" s="44"/>
      <c r="F2389" s="44"/>
      <c r="G2389" s="43"/>
      <c r="H2389" s="44"/>
      <c r="I2389" s="45"/>
      <c r="M2389" s="5">
        <f t="shared" si="523"/>
        <v>4</v>
      </c>
      <c r="N2389" s="5">
        <f t="shared" si="524"/>
        <v>2</v>
      </c>
      <c r="O2389" s="5" t="str">
        <f t="shared" si="525"/>
        <v/>
      </c>
      <c r="P2389" s="5">
        <f t="shared" si="526"/>
        <v>0</v>
      </c>
      <c r="Q2389" s="5">
        <f t="shared" ca="1" si="527"/>
        <v>126</v>
      </c>
      <c r="R2389" s="26">
        <f t="shared" si="528"/>
        <v>5479</v>
      </c>
      <c r="S2389" s="26">
        <f t="shared" si="529"/>
        <v>5205</v>
      </c>
      <c r="T2389" s="27" t="str" cm="1">
        <f t="array" aca="1" ref="T2389" ca="1">_xlfn.IFS(Q2389="","NG",Q2389&gt;16,"OK",TODAY()&gt;S2389,"OK",Q2389&lt;16,"NG")</f>
        <v>OK</v>
      </c>
      <c r="U2389" s="5" t="str" cm="1">
        <f t="array" aca="1" ref="U2389" ca="1">IFERROR(_xlfn.IFS(T2389&lt;&gt;"OK","NG",M2389=0,"OK",TRUE,"NG"),"")</f>
        <v>NG</v>
      </c>
      <c r="V2389" s="5" t="str">
        <f t="shared" si="530"/>
        <v>NG</v>
      </c>
      <c r="W2389" s="28" t="str">
        <f t="shared" ca="1" si="531"/>
        <v>OK</v>
      </c>
      <c r="X2389" s="5" t="str">
        <f t="shared" si="532"/>
        <v>NG</v>
      </c>
      <c r="Y2389" s="5">
        <f t="shared" ca="1" si="533"/>
        <v>126</v>
      </c>
      <c r="Z2389" s="5">
        <f t="shared" ca="1" si="534"/>
        <v>126</v>
      </c>
      <c r="AA2389" s="5" t="str" cm="1">
        <f t="array" ref="AA2389">_xlfn.IFS(H2389="","OK",H2389&lt;$F$17,"NG",I2389="解雇","NG",OR(I2389="自主退職",I2389="契約満了"),"OK")</f>
        <v>OK</v>
      </c>
      <c r="AB2389" s="5" t="str" cm="1">
        <f t="array" aca="1" ref="AB2389" ca="1">_xlfn.IFS(AA2389="NG","NG",OR(X2389="NG",X2389="ERROR",X2389=FALSE),"NG",U2389="NG","NG",V2389="OK","OK",AD2389="OK","OK")</f>
        <v>NG</v>
      </c>
      <c r="AC2389" s="5" t="str">
        <f t="shared" si="535"/>
        <v>NG</v>
      </c>
      <c r="AD2389" s="5" t="e" cm="1">
        <f t="array" ref="AD2389">_xlfn.IFS(AND(G2389="〇",H2389&lt;&gt;"",I2389&lt;&gt;""),"ERROR",AND(G2389="",H2389&gt;$H$17,I2389&lt;&gt;""),"NG",AND(G2389="〇",H2389="",I2389=""),"OK")</f>
        <v>#N/A</v>
      </c>
      <c r="AE2389" s="5" t="str" cm="1">
        <f t="array" ref="AE2389">_xlfn.IFS(I2389="解雇","NG",H2389="","OK",H2389&lt;$H$17,"NG",H2389&gt;$H$17,"OK")</f>
        <v>OK</v>
      </c>
      <c r="AF2389" s="5" t="e">
        <f t="shared" si="536"/>
        <v>#N/A</v>
      </c>
    </row>
    <row r="2390" spans="2:32" ht="20.25" customHeight="1" x14ac:dyDescent="0.55000000000000004">
      <c r="B2390" s="9">
        <v>2373</v>
      </c>
      <c r="C2390" s="42"/>
      <c r="D2390" s="43"/>
      <c r="E2390" s="44"/>
      <c r="F2390" s="44"/>
      <c r="G2390" s="43"/>
      <c r="H2390" s="44"/>
      <c r="I2390" s="45"/>
      <c r="M2390" s="5">
        <f t="shared" si="523"/>
        <v>4</v>
      </c>
      <c r="N2390" s="5">
        <f t="shared" si="524"/>
        <v>2</v>
      </c>
      <c r="O2390" s="5" t="str">
        <f t="shared" si="525"/>
        <v/>
      </c>
      <c r="P2390" s="5">
        <f t="shared" si="526"/>
        <v>0</v>
      </c>
      <c r="Q2390" s="5">
        <f t="shared" ca="1" si="527"/>
        <v>126</v>
      </c>
      <c r="R2390" s="26">
        <f t="shared" si="528"/>
        <v>5479</v>
      </c>
      <c r="S2390" s="26">
        <f t="shared" si="529"/>
        <v>5205</v>
      </c>
      <c r="T2390" s="27" t="str" cm="1">
        <f t="array" aca="1" ref="T2390" ca="1">_xlfn.IFS(Q2390="","NG",Q2390&gt;16,"OK",TODAY()&gt;S2390,"OK",Q2390&lt;16,"NG")</f>
        <v>OK</v>
      </c>
      <c r="U2390" s="5" t="str" cm="1">
        <f t="array" aca="1" ref="U2390" ca="1">IFERROR(_xlfn.IFS(T2390&lt;&gt;"OK","NG",M2390=0,"OK",TRUE,"NG"),"")</f>
        <v>NG</v>
      </c>
      <c r="V2390" s="5" t="str">
        <f t="shared" si="530"/>
        <v>NG</v>
      </c>
      <c r="W2390" s="28" t="str">
        <f t="shared" ca="1" si="531"/>
        <v>OK</v>
      </c>
      <c r="X2390" s="5" t="str">
        <f t="shared" si="532"/>
        <v>NG</v>
      </c>
      <c r="Y2390" s="5">
        <f t="shared" ca="1" si="533"/>
        <v>126</v>
      </c>
      <c r="Z2390" s="5">
        <f t="shared" ca="1" si="534"/>
        <v>126</v>
      </c>
      <c r="AA2390" s="5" t="str" cm="1">
        <f t="array" ref="AA2390">_xlfn.IFS(H2390="","OK",H2390&lt;$F$17,"NG",I2390="解雇","NG",OR(I2390="自主退職",I2390="契約満了"),"OK")</f>
        <v>OK</v>
      </c>
      <c r="AB2390" s="5" t="str" cm="1">
        <f t="array" aca="1" ref="AB2390" ca="1">_xlfn.IFS(AA2390="NG","NG",OR(X2390="NG",X2390="ERROR",X2390=FALSE),"NG",U2390="NG","NG",V2390="OK","OK",AD2390="OK","OK")</f>
        <v>NG</v>
      </c>
      <c r="AC2390" s="5" t="str">
        <f t="shared" si="535"/>
        <v>NG</v>
      </c>
      <c r="AD2390" s="5" t="e" cm="1">
        <f t="array" ref="AD2390">_xlfn.IFS(AND(G2390="〇",H2390&lt;&gt;"",I2390&lt;&gt;""),"ERROR",AND(G2390="",H2390&gt;$H$17,I2390&lt;&gt;""),"NG",AND(G2390="〇",H2390="",I2390=""),"OK")</f>
        <v>#N/A</v>
      </c>
      <c r="AE2390" s="5" t="str" cm="1">
        <f t="array" ref="AE2390">_xlfn.IFS(I2390="解雇","NG",H2390="","OK",H2390&lt;$H$17,"NG",H2390&gt;$H$17,"OK")</f>
        <v>OK</v>
      </c>
      <c r="AF2390" s="5" t="e">
        <f t="shared" si="536"/>
        <v>#N/A</v>
      </c>
    </row>
    <row r="2391" spans="2:32" ht="20.25" customHeight="1" x14ac:dyDescent="0.55000000000000004">
      <c r="B2391" s="9">
        <v>2374</v>
      </c>
      <c r="C2391" s="42"/>
      <c r="D2391" s="43"/>
      <c r="E2391" s="44"/>
      <c r="F2391" s="44"/>
      <c r="G2391" s="43"/>
      <c r="H2391" s="44"/>
      <c r="I2391" s="45"/>
      <c r="M2391" s="5">
        <f t="shared" si="523"/>
        <v>4</v>
      </c>
      <c r="N2391" s="5">
        <f t="shared" si="524"/>
        <v>2</v>
      </c>
      <c r="O2391" s="5" t="str">
        <f t="shared" si="525"/>
        <v/>
      </c>
      <c r="P2391" s="5">
        <f t="shared" si="526"/>
        <v>0</v>
      </c>
      <c r="Q2391" s="5">
        <f t="shared" ca="1" si="527"/>
        <v>126</v>
      </c>
      <c r="R2391" s="26">
        <f t="shared" si="528"/>
        <v>5479</v>
      </c>
      <c r="S2391" s="26">
        <f t="shared" si="529"/>
        <v>5205</v>
      </c>
      <c r="T2391" s="27" t="str" cm="1">
        <f t="array" aca="1" ref="T2391" ca="1">_xlfn.IFS(Q2391="","NG",Q2391&gt;16,"OK",TODAY()&gt;S2391,"OK",Q2391&lt;16,"NG")</f>
        <v>OK</v>
      </c>
      <c r="U2391" s="5" t="str" cm="1">
        <f t="array" aca="1" ref="U2391" ca="1">IFERROR(_xlfn.IFS(T2391&lt;&gt;"OK","NG",M2391=0,"OK",TRUE,"NG"),"")</f>
        <v>NG</v>
      </c>
      <c r="V2391" s="5" t="str">
        <f t="shared" si="530"/>
        <v>NG</v>
      </c>
      <c r="W2391" s="28" t="str">
        <f t="shared" ca="1" si="531"/>
        <v>OK</v>
      </c>
      <c r="X2391" s="5" t="str">
        <f t="shared" si="532"/>
        <v>NG</v>
      </c>
      <c r="Y2391" s="5">
        <f t="shared" ca="1" si="533"/>
        <v>126</v>
      </c>
      <c r="Z2391" s="5">
        <f t="shared" ca="1" si="534"/>
        <v>126</v>
      </c>
      <c r="AA2391" s="5" t="str" cm="1">
        <f t="array" ref="AA2391">_xlfn.IFS(H2391="","OK",H2391&lt;$F$17,"NG",I2391="解雇","NG",OR(I2391="自主退職",I2391="契約満了"),"OK")</f>
        <v>OK</v>
      </c>
      <c r="AB2391" s="5" t="str" cm="1">
        <f t="array" aca="1" ref="AB2391" ca="1">_xlfn.IFS(AA2391="NG","NG",OR(X2391="NG",X2391="ERROR",X2391=FALSE),"NG",U2391="NG","NG",V2391="OK","OK",AD2391="OK","OK")</f>
        <v>NG</v>
      </c>
      <c r="AC2391" s="5" t="str">
        <f t="shared" si="535"/>
        <v>NG</v>
      </c>
      <c r="AD2391" s="5" t="e" cm="1">
        <f t="array" ref="AD2391">_xlfn.IFS(AND(G2391="〇",H2391&lt;&gt;"",I2391&lt;&gt;""),"ERROR",AND(G2391="",H2391&gt;$H$17,I2391&lt;&gt;""),"NG",AND(G2391="〇",H2391="",I2391=""),"OK")</f>
        <v>#N/A</v>
      </c>
      <c r="AE2391" s="5" t="str" cm="1">
        <f t="array" ref="AE2391">_xlfn.IFS(I2391="解雇","NG",H2391="","OK",H2391&lt;$H$17,"NG",H2391&gt;$H$17,"OK")</f>
        <v>OK</v>
      </c>
      <c r="AF2391" s="5" t="e">
        <f t="shared" si="536"/>
        <v>#N/A</v>
      </c>
    </row>
    <row r="2392" spans="2:32" ht="20.25" customHeight="1" x14ac:dyDescent="0.55000000000000004">
      <c r="B2392" s="9">
        <v>2375</v>
      </c>
      <c r="C2392" s="42"/>
      <c r="D2392" s="43"/>
      <c r="E2392" s="44"/>
      <c r="F2392" s="44"/>
      <c r="G2392" s="43"/>
      <c r="H2392" s="44"/>
      <c r="I2392" s="45"/>
      <c r="M2392" s="5">
        <f t="shared" si="523"/>
        <v>4</v>
      </c>
      <c r="N2392" s="5">
        <f t="shared" si="524"/>
        <v>2</v>
      </c>
      <c r="O2392" s="5" t="str">
        <f t="shared" si="525"/>
        <v/>
      </c>
      <c r="P2392" s="5">
        <f t="shared" si="526"/>
        <v>0</v>
      </c>
      <c r="Q2392" s="5">
        <f t="shared" ca="1" si="527"/>
        <v>126</v>
      </c>
      <c r="R2392" s="26">
        <f t="shared" si="528"/>
        <v>5479</v>
      </c>
      <c r="S2392" s="26">
        <f t="shared" si="529"/>
        <v>5205</v>
      </c>
      <c r="T2392" s="27" t="str" cm="1">
        <f t="array" aca="1" ref="T2392" ca="1">_xlfn.IFS(Q2392="","NG",Q2392&gt;16,"OK",TODAY()&gt;S2392,"OK",Q2392&lt;16,"NG")</f>
        <v>OK</v>
      </c>
      <c r="U2392" s="5" t="str" cm="1">
        <f t="array" aca="1" ref="U2392" ca="1">IFERROR(_xlfn.IFS(T2392&lt;&gt;"OK","NG",M2392=0,"OK",TRUE,"NG"),"")</f>
        <v>NG</v>
      </c>
      <c r="V2392" s="5" t="str">
        <f t="shared" si="530"/>
        <v>NG</v>
      </c>
      <c r="W2392" s="28" t="str">
        <f t="shared" ca="1" si="531"/>
        <v>OK</v>
      </c>
      <c r="X2392" s="5" t="str">
        <f t="shared" si="532"/>
        <v>NG</v>
      </c>
      <c r="Y2392" s="5">
        <f t="shared" ca="1" si="533"/>
        <v>126</v>
      </c>
      <c r="Z2392" s="5">
        <f t="shared" ca="1" si="534"/>
        <v>126</v>
      </c>
      <c r="AA2392" s="5" t="str" cm="1">
        <f t="array" ref="AA2392">_xlfn.IFS(H2392="","OK",H2392&lt;$F$17,"NG",I2392="解雇","NG",OR(I2392="自主退職",I2392="契約満了"),"OK")</f>
        <v>OK</v>
      </c>
      <c r="AB2392" s="5" t="str" cm="1">
        <f t="array" aca="1" ref="AB2392" ca="1">_xlfn.IFS(AA2392="NG","NG",OR(X2392="NG",X2392="ERROR",X2392=FALSE),"NG",U2392="NG","NG",V2392="OK","OK",AD2392="OK","OK")</f>
        <v>NG</v>
      </c>
      <c r="AC2392" s="5" t="str">
        <f t="shared" si="535"/>
        <v>NG</v>
      </c>
      <c r="AD2392" s="5" t="e" cm="1">
        <f t="array" ref="AD2392">_xlfn.IFS(AND(G2392="〇",H2392&lt;&gt;"",I2392&lt;&gt;""),"ERROR",AND(G2392="",H2392&gt;$H$17,I2392&lt;&gt;""),"NG",AND(G2392="〇",H2392="",I2392=""),"OK")</f>
        <v>#N/A</v>
      </c>
      <c r="AE2392" s="5" t="str" cm="1">
        <f t="array" ref="AE2392">_xlfn.IFS(I2392="解雇","NG",H2392="","OK",H2392&lt;$H$17,"NG",H2392&gt;$H$17,"OK")</f>
        <v>OK</v>
      </c>
      <c r="AF2392" s="5" t="e">
        <f t="shared" si="536"/>
        <v>#N/A</v>
      </c>
    </row>
    <row r="2393" spans="2:32" ht="20.25" customHeight="1" x14ac:dyDescent="0.55000000000000004">
      <c r="B2393" s="9">
        <v>2376</v>
      </c>
      <c r="C2393" s="42"/>
      <c r="D2393" s="43"/>
      <c r="E2393" s="44"/>
      <c r="F2393" s="44"/>
      <c r="G2393" s="43"/>
      <c r="H2393" s="44"/>
      <c r="I2393" s="45"/>
      <c r="M2393" s="5">
        <f t="shared" si="523"/>
        <v>4</v>
      </c>
      <c r="N2393" s="5">
        <f t="shared" si="524"/>
        <v>2</v>
      </c>
      <c r="O2393" s="5" t="str">
        <f t="shared" si="525"/>
        <v/>
      </c>
      <c r="P2393" s="5">
        <f t="shared" si="526"/>
        <v>0</v>
      </c>
      <c r="Q2393" s="5">
        <f t="shared" ca="1" si="527"/>
        <v>126</v>
      </c>
      <c r="R2393" s="26">
        <f t="shared" si="528"/>
        <v>5479</v>
      </c>
      <c r="S2393" s="26">
        <f t="shared" si="529"/>
        <v>5205</v>
      </c>
      <c r="T2393" s="27" t="str" cm="1">
        <f t="array" aca="1" ref="T2393" ca="1">_xlfn.IFS(Q2393="","NG",Q2393&gt;16,"OK",TODAY()&gt;S2393,"OK",Q2393&lt;16,"NG")</f>
        <v>OK</v>
      </c>
      <c r="U2393" s="5" t="str" cm="1">
        <f t="array" aca="1" ref="U2393" ca="1">IFERROR(_xlfn.IFS(T2393&lt;&gt;"OK","NG",M2393=0,"OK",TRUE,"NG"),"")</f>
        <v>NG</v>
      </c>
      <c r="V2393" s="5" t="str">
        <f t="shared" si="530"/>
        <v>NG</v>
      </c>
      <c r="W2393" s="28" t="str">
        <f t="shared" ca="1" si="531"/>
        <v>OK</v>
      </c>
      <c r="X2393" s="5" t="str">
        <f t="shared" si="532"/>
        <v>NG</v>
      </c>
      <c r="Y2393" s="5">
        <f t="shared" ca="1" si="533"/>
        <v>126</v>
      </c>
      <c r="Z2393" s="5">
        <f t="shared" ca="1" si="534"/>
        <v>126</v>
      </c>
      <c r="AA2393" s="5" t="str" cm="1">
        <f t="array" ref="AA2393">_xlfn.IFS(H2393="","OK",H2393&lt;$F$17,"NG",I2393="解雇","NG",OR(I2393="自主退職",I2393="契約満了"),"OK")</f>
        <v>OK</v>
      </c>
      <c r="AB2393" s="5" t="str" cm="1">
        <f t="array" aca="1" ref="AB2393" ca="1">_xlfn.IFS(AA2393="NG","NG",OR(X2393="NG",X2393="ERROR",X2393=FALSE),"NG",U2393="NG","NG",V2393="OK","OK",AD2393="OK","OK")</f>
        <v>NG</v>
      </c>
      <c r="AC2393" s="5" t="str">
        <f t="shared" si="535"/>
        <v>NG</v>
      </c>
      <c r="AD2393" s="5" t="e" cm="1">
        <f t="array" ref="AD2393">_xlfn.IFS(AND(G2393="〇",H2393&lt;&gt;"",I2393&lt;&gt;""),"ERROR",AND(G2393="",H2393&gt;$H$17,I2393&lt;&gt;""),"NG",AND(G2393="〇",H2393="",I2393=""),"OK")</f>
        <v>#N/A</v>
      </c>
      <c r="AE2393" s="5" t="str" cm="1">
        <f t="array" ref="AE2393">_xlfn.IFS(I2393="解雇","NG",H2393="","OK",H2393&lt;$H$17,"NG",H2393&gt;$H$17,"OK")</f>
        <v>OK</v>
      </c>
      <c r="AF2393" s="5" t="e">
        <f t="shared" si="536"/>
        <v>#N/A</v>
      </c>
    </row>
    <row r="2394" spans="2:32" ht="20.25" customHeight="1" x14ac:dyDescent="0.55000000000000004">
      <c r="B2394" s="9">
        <v>2377</v>
      </c>
      <c r="C2394" s="42"/>
      <c r="D2394" s="43"/>
      <c r="E2394" s="44"/>
      <c r="F2394" s="44"/>
      <c r="G2394" s="43"/>
      <c r="H2394" s="44"/>
      <c r="I2394" s="45"/>
      <c r="M2394" s="5">
        <f t="shared" si="523"/>
        <v>4</v>
      </c>
      <c r="N2394" s="5">
        <f t="shared" si="524"/>
        <v>2</v>
      </c>
      <c r="O2394" s="5" t="str">
        <f t="shared" si="525"/>
        <v/>
      </c>
      <c r="P2394" s="5">
        <f t="shared" si="526"/>
        <v>0</v>
      </c>
      <c r="Q2394" s="5">
        <f t="shared" ca="1" si="527"/>
        <v>126</v>
      </c>
      <c r="R2394" s="26">
        <f t="shared" si="528"/>
        <v>5479</v>
      </c>
      <c r="S2394" s="26">
        <f t="shared" si="529"/>
        <v>5205</v>
      </c>
      <c r="T2394" s="27" t="str" cm="1">
        <f t="array" aca="1" ref="T2394" ca="1">_xlfn.IFS(Q2394="","NG",Q2394&gt;16,"OK",TODAY()&gt;S2394,"OK",Q2394&lt;16,"NG")</f>
        <v>OK</v>
      </c>
      <c r="U2394" s="5" t="str" cm="1">
        <f t="array" aca="1" ref="U2394" ca="1">IFERROR(_xlfn.IFS(T2394&lt;&gt;"OK","NG",M2394=0,"OK",TRUE,"NG"),"")</f>
        <v>NG</v>
      </c>
      <c r="V2394" s="5" t="str">
        <f t="shared" si="530"/>
        <v>NG</v>
      </c>
      <c r="W2394" s="28" t="str">
        <f t="shared" ca="1" si="531"/>
        <v>OK</v>
      </c>
      <c r="X2394" s="5" t="str">
        <f t="shared" si="532"/>
        <v>NG</v>
      </c>
      <c r="Y2394" s="5">
        <f t="shared" ca="1" si="533"/>
        <v>126</v>
      </c>
      <c r="Z2394" s="5">
        <f t="shared" ca="1" si="534"/>
        <v>126</v>
      </c>
      <c r="AA2394" s="5" t="str" cm="1">
        <f t="array" ref="AA2394">_xlfn.IFS(H2394="","OK",H2394&lt;$F$17,"NG",I2394="解雇","NG",OR(I2394="自主退職",I2394="契約満了"),"OK")</f>
        <v>OK</v>
      </c>
      <c r="AB2394" s="5" t="str" cm="1">
        <f t="array" aca="1" ref="AB2394" ca="1">_xlfn.IFS(AA2394="NG","NG",OR(X2394="NG",X2394="ERROR",X2394=FALSE),"NG",U2394="NG","NG",V2394="OK","OK",AD2394="OK","OK")</f>
        <v>NG</v>
      </c>
      <c r="AC2394" s="5" t="str">
        <f t="shared" si="535"/>
        <v>NG</v>
      </c>
      <c r="AD2394" s="5" t="e" cm="1">
        <f t="array" ref="AD2394">_xlfn.IFS(AND(G2394="〇",H2394&lt;&gt;"",I2394&lt;&gt;""),"ERROR",AND(G2394="",H2394&gt;$H$17,I2394&lt;&gt;""),"NG",AND(G2394="〇",H2394="",I2394=""),"OK")</f>
        <v>#N/A</v>
      </c>
      <c r="AE2394" s="5" t="str" cm="1">
        <f t="array" ref="AE2394">_xlfn.IFS(I2394="解雇","NG",H2394="","OK",H2394&lt;$H$17,"NG",H2394&gt;$H$17,"OK")</f>
        <v>OK</v>
      </c>
      <c r="AF2394" s="5" t="e">
        <f t="shared" si="536"/>
        <v>#N/A</v>
      </c>
    </row>
    <row r="2395" spans="2:32" ht="20.25" customHeight="1" x14ac:dyDescent="0.55000000000000004">
      <c r="B2395" s="9">
        <v>2378</v>
      </c>
      <c r="C2395" s="42"/>
      <c r="D2395" s="43"/>
      <c r="E2395" s="44"/>
      <c r="F2395" s="44"/>
      <c r="G2395" s="43"/>
      <c r="H2395" s="44"/>
      <c r="I2395" s="45"/>
      <c r="M2395" s="5">
        <f t="shared" si="523"/>
        <v>4</v>
      </c>
      <c r="N2395" s="5">
        <f t="shared" si="524"/>
        <v>2</v>
      </c>
      <c r="O2395" s="5" t="str">
        <f t="shared" si="525"/>
        <v/>
      </c>
      <c r="P2395" s="5">
        <f t="shared" si="526"/>
        <v>0</v>
      </c>
      <c r="Q2395" s="5">
        <f t="shared" ca="1" si="527"/>
        <v>126</v>
      </c>
      <c r="R2395" s="26">
        <f t="shared" si="528"/>
        <v>5479</v>
      </c>
      <c r="S2395" s="26">
        <f t="shared" si="529"/>
        <v>5205</v>
      </c>
      <c r="T2395" s="27" t="str" cm="1">
        <f t="array" aca="1" ref="T2395" ca="1">_xlfn.IFS(Q2395="","NG",Q2395&gt;16,"OK",TODAY()&gt;S2395,"OK",Q2395&lt;16,"NG")</f>
        <v>OK</v>
      </c>
      <c r="U2395" s="5" t="str" cm="1">
        <f t="array" aca="1" ref="U2395" ca="1">IFERROR(_xlfn.IFS(T2395&lt;&gt;"OK","NG",M2395=0,"OK",TRUE,"NG"),"")</f>
        <v>NG</v>
      </c>
      <c r="V2395" s="5" t="str">
        <f t="shared" si="530"/>
        <v>NG</v>
      </c>
      <c r="W2395" s="28" t="str">
        <f t="shared" ca="1" si="531"/>
        <v>OK</v>
      </c>
      <c r="X2395" s="5" t="str">
        <f t="shared" si="532"/>
        <v>NG</v>
      </c>
      <c r="Y2395" s="5">
        <f t="shared" ca="1" si="533"/>
        <v>126</v>
      </c>
      <c r="Z2395" s="5">
        <f t="shared" ca="1" si="534"/>
        <v>126</v>
      </c>
      <c r="AA2395" s="5" t="str" cm="1">
        <f t="array" ref="AA2395">_xlfn.IFS(H2395="","OK",H2395&lt;$F$17,"NG",I2395="解雇","NG",OR(I2395="自主退職",I2395="契約満了"),"OK")</f>
        <v>OK</v>
      </c>
      <c r="AB2395" s="5" t="str" cm="1">
        <f t="array" aca="1" ref="AB2395" ca="1">_xlfn.IFS(AA2395="NG","NG",OR(X2395="NG",X2395="ERROR",X2395=FALSE),"NG",U2395="NG","NG",V2395="OK","OK",AD2395="OK","OK")</f>
        <v>NG</v>
      </c>
      <c r="AC2395" s="5" t="str">
        <f t="shared" si="535"/>
        <v>NG</v>
      </c>
      <c r="AD2395" s="5" t="e" cm="1">
        <f t="array" ref="AD2395">_xlfn.IFS(AND(G2395="〇",H2395&lt;&gt;"",I2395&lt;&gt;""),"ERROR",AND(G2395="",H2395&gt;$H$17,I2395&lt;&gt;""),"NG",AND(G2395="〇",H2395="",I2395=""),"OK")</f>
        <v>#N/A</v>
      </c>
      <c r="AE2395" s="5" t="str" cm="1">
        <f t="array" ref="AE2395">_xlfn.IFS(I2395="解雇","NG",H2395="","OK",H2395&lt;$H$17,"NG",H2395&gt;$H$17,"OK")</f>
        <v>OK</v>
      </c>
      <c r="AF2395" s="5" t="e">
        <f t="shared" si="536"/>
        <v>#N/A</v>
      </c>
    </row>
    <row r="2396" spans="2:32" ht="20.25" customHeight="1" x14ac:dyDescent="0.55000000000000004">
      <c r="B2396" s="9">
        <v>2379</v>
      </c>
      <c r="C2396" s="42"/>
      <c r="D2396" s="43"/>
      <c r="E2396" s="44"/>
      <c r="F2396" s="44"/>
      <c r="G2396" s="43"/>
      <c r="H2396" s="44"/>
      <c r="I2396" s="45"/>
      <c r="M2396" s="5">
        <f t="shared" si="523"/>
        <v>4</v>
      </c>
      <c r="N2396" s="5">
        <f t="shared" si="524"/>
        <v>2</v>
      </c>
      <c r="O2396" s="5" t="str">
        <f t="shared" si="525"/>
        <v/>
      </c>
      <c r="P2396" s="5">
        <f t="shared" si="526"/>
        <v>0</v>
      </c>
      <c r="Q2396" s="5">
        <f t="shared" ca="1" si="527"/>
        <v>126</v>
      </c>
      <c r="R2396" s="26">
        <f t="shared" si="528"/>
        <v>5479</v>
      </c>
      <c r="S2396" s="26">
        <f t="shared" si="529"/>
        <v>5205</v>
      </c>
      <c r="T2396" s="27" t="str" cm="1">
        <f t="array" aca="1" ref="T2396" ca="1">_xlfn.IFS(Q2396="","NG",Q2396&gt;16,"OK",TODAY()&gt;S2396,"OK",Q2396&lt;16,"NG")</f>
        <v>OK</v>
      </c>
      <c r="U2396" s="5" t="str" cm="1">
        <f t="array" aca="1" ref="U2396" ca="1">IFERROR(_xlfn.IFS(T2396&lt;&gt;"OK","NG",M2396=0,"OK",TRUE,"NG"),"")</f>
        <v>NG</v>
      </c>
      <c r="V2396" s="5" t="str">
        <f t="shared" si="530"/>
        <v>NG</v>
      </c>
      <c r="W2396" s="28" t="str">
        <f t="shared" ca="1" si="531"/>
        <v>OK</v>
      </c>
      <c r="X2396" s="5" t="str">
        <f t="shared" si="532"/>
        <v>NG</v>
      </c>
      <c r="Y2396" s="5">
        <f t="shared" ca="1" si="533"/>
        <v>126</v>
      </c>
      <c r="Z2396" s="5">
        <f t="shared" ca="1" si="534"/>
        <v>126</v>
      </c>
      <c r="AA2396" s="5" t="str" cm="1">
        <f t="array" ref="AA2396">_xlfn.IFS(H2396="","OK",H2396&lt;$F$17,"NG",I2396="解雇","NG",OR(I2396="自主退職",I2396="契約満了"),"OK")</f>
        <v>OK</v>
      </c>
      <c r="AB2396" s="5" t="str" cm="1">
        <f t="array" aca="1" ref="AB2396" ca="1">_xlfn.IFS(AA2396="NG","NG",OR(X2396="NG",X2396="ERROR",X2396=FALSE),"NG",U2396="NG","NG",V2396="OK","OK",AD2396="OK","OK")</f>
        <v>NG</v>
      </c>
      <c r="AC2396" s="5" t="str">
        <f t="shared" si="535"/>
        <v>NG</v>
      </c>
      <c r="AD2396" s="5" t="e" cm="1">
        <f t="array" ref="AD2396">_xlfn.IFS(AND(G2396="〇",H2396&lt;&gt;"",I2396&lt;&gt;""),"ERROR",AND(G2396="",H2396&gt;$H$17,I2396&lt;&gt;""),"NG",AND(G2396="〇",H2396="",I2396=""),"OK")</f>
        <v>#N/A</v>
      </c>
      <c r="AE2396" s="5" t="str" cm="1">
        <f t="array" ref="AE2396">_xlfn.IFS(I2396="解雇","NG",H2396="","OK",H2396&lt;$H$17,"NG",H2396&gt;$H$17,"OK")</f>
        <v>OK</v>
      </c>
      <c r="AF2396" s="5" t="e">
        <f t="shared" si="536"/>
        <v>#N/A</v>
      </c>
    </row>
    <row r="2397" spans="2:32" ht="20.25" customHeight="1" x14ac:dyDescent="0.55000000000000004">
      <c r="B2397" s="9">
        <v>2380</v>
      </c>
      <c r="C2397" s="42"/>
      <c r="D2397" s="43"/>
      <c r="E2397" s="44"/>
      <c r="F2397" s="44"/>
      <c r="G2397" s="43"/>
      <c r="H2397" s="44"/>
      <c r="I2397" s="45"/>
      <c r="M2397" s="5">
        <f t="shared" si="523"/>
        <v>4</v>
      </c>
      <c r="N2397" s="5">
        <f t="shared" si="524"/>
        <v>2</v>
      </c>
      <c r="O2397" s="5" t="str">
        <f t="shared" si="525"/>
        <v/>
      </c>
      <c r="P2397" s="5">
        <f t="shared" si="526"/>
        <v>0</v>
      </c>
      <c r="Q2397" s="5">
        <f t="shared" ca="1" si="527"/>
        <v>126</v>
      </c>
      <c r="R2397" s="26">
        <f t="shared" si="528"/>
        <v>5479</v>
      </c>
      <c r="S2397" s="26">
        <f t="shared" si="529"/>
        <v>5205</v>
      </c>
      <c r="T2397" s="27" t="str" cm="1">
        <f t="array" aca="1" ref="T2397" ca="1">_xlfn.IFS(Q2397="","NG",Q2397&gt;16,"OK",TODAY()&gt;S2397,"OK",Q2397&lt;16,"NG")</f>
        <v>OK</v>
      </c>
      <c r="U2397" s="5" t="str" cm="1">
        <f t="array" aca="1" ref="U2397" ca="1">IFERROR(_xlfn.IFS(T2397&lt;&gt;"OK","NG",M2397=0,"OK",TRUE,"NG"),"")</f>
        <v>NG</v>
      </c>
      <c r="V2397" s="5" t="str">
        <f t="shared" si="530"/>
        <v>NG</v>
      </c>
      <c r="W2397" s="28" t="str">
        <f t="shared" ca="1" si="531"/>
        <v>OK</v>
      </c>
      <c r="X2397" s="5" t="str">
        <f t="shared" si="532"/>
        <v>NG</v>
      </c>
      <c r="Y2397" s="5">
        <f t="shared" ca="1" si="533"/>
        <v>126</v>
      </c>
      <c r="Z2397" s="5">
        <f t="shared" ca="1" si="534"/>
        <v>126</v>
      </c>
      <c r="AA2397" s="5" t="str" cm="1">
        <f t="array" ref="AA2397">_xlfn.IFS(H2397="","OK",H2397&lt;$F$17,"NG",I2397="解雇","NG",OR(I2397="自主退職",I2397="契約満了"),"OK")</f>
        <v>OK</v>
      </c>
      <c r="AB2397" s="5" t="str" cm="1">
        <f t="array" aca="1" ref="AB2397" ca="1">_xlfn.IFS(AA2397="NG","NG",OR(X2397="NG",X2397="ERROR",X2397=FALSE),"NG",U2397="NG","NG",V2397="OK","OK",AD2397="OK","OK")</f>
        <v>NG</v>
      </c>
      <c r="AC2397" s="5" t="str">
        <f t="shared" si="535"/>
        <v>NG</v>
      </c>
      <c r="AD2397" s="5" t="e" cm="1">
        <f t="array" ref="AD2397">_xlfn.IFS(AND(G2397="〇",H2397&lt;&gt;"",I2397&lt;&gt;""),"ERROR",AND(G2397="",H2397&gt;$H$17,I2397&lt;&gt;""),"NG",AND(G2397="〇",H2397="",I2397=""),"OK")</f>
        <v>#N/A</v>
      </c>
      <c r="AE2397" s="5" t="str" cm="1">
        <f t="array" ref="AE2397">_xlfn.IFS(I2397="解雇","NG",H2397="","OK",H2397&lt;$H$17,"NG",H2397&gt;$H$17,"OK")</f>
        <v>OK</v>
      </c>
      <c r="AF2397" s="5" t="e">
        <f t="shared" si="536"/>
        <v>#N/A</v>
      </c>
    </row>
    <row r="2398" spans="2:32" ht="20.25" customHeight="1" x14ac:dyDescent="0.55000000000000004">
      <c r="B2398" s="9">
        <v>2381</v>
      </c>
      <c r="C2398" s="42"/>
      <c r="D2398" s="43"/>
      <c r="E2398" s="44"/>
      <c r="F2398" s="44"/>
      <c r="G2398" s="43"/>
      <c r="H2398" s="44"/>
      <c r="I2398" s="45"/>
      <c r="M2398" s="5">
        <f t="shared" si="523"/>
        <v>4</v>
      </c>
      <c r="N2398" s="5">
        <f t="shared" si="524"/>
        <v>2</v>
      </c>
      <c r="O2398" s="5" t="str">
        <f t="shared" si="525"/>
        <v/>
      </c>
      <c r="P2398" s="5">
        <f t="shared" si="526"/>
        <v>0</v>
      </c>
      <c r="Q2398" s="5">
        <f t="shared" ca="1" si="527"/>
        <v>126</v>
      </c>
      <c r="R2398" s="26">
        <f t="shared" si="528"/>
        <v>5479</v>
      </c>
      <c r="S2398" s="26">
        <f t="shared" si="529"/>
        <v>5205</v>
      </c>
      <c r="T2398" s="27" t="str" cm="1">
        <f t="array" aca="1" ref="T2398" ca="1">_xlfn.IFS(Q2398="","NG",Q2398&gt;16,"OK",TODAY()&gt;S2398,"OK",Q2398&lt;16,"NG")</f>
        <v>OK</v>
      </c>
      <c r="U2398" s="5" t="str" cm="1">
        <f t="array" aca="1" ref="U2398" ca="1">IFERROR(_xlfn.IFS(T2398&lt;&gt;"OK","NG",M2398=0,"OK",TRUE,"NG"),"")</f>
        <v>NG</v>
      </c>
      <c r="V2398" s="5" t="str">
        <f t="shared" si="530"/>
        <v>NG</v>
      </c>
      <c r="W2398" s="28" t="str">
        <f t="shared" ca="1" si="531"/>
        <v>OK</v>
      </c>
      <c r="X2398" s="5" t="str">
        <f t="shared" si="532"/>
        <v>NG</v>
      </c>
      <c r="Y2398" s="5">
        <f t="shared" ca="1" si="533"/>
        <v>126</v>
      </c>
      <c r="Z2398" s="5">
        <f t="shared" ca="1" si="534"/>
        <v>126</v>
      </c>
      <c r="AA2398" s="5" t="str" cm="1">
        <f t="array" ref="AA2398">_xlfn.IFS(H2398="","OK",H2398&lt;$F$17,"NG",I2398="解雇","NG",OR(I2398="自主退職",I2398="契約満了"),"OK")</f>
        <v>OK</v>
      </c>
      <c r="AB2398" s="5" t="str" cm="1">
        <f t="array" aca="1" ref="AB2398" ca="1">_xlfn.IFS(AA2398="NG","NG",OR(X2398="NG",X2398="ERROR",X2398=FALSE),"NG",U2398="NG","NG",V2398="OK","OK",AD2398="OK","OK")</f>
        <v>NG</v>
      </c>
      <c r="AC2398" s="5" t="str">
        <f t="shared" si="535"/>
        <v>NG</v>
      </c>
      <c r="AD2398" s="5" t="e" cm="1">
        <f t="array" ref="AD2398">_xlfn.IFS(AND(G2398="〇",H2398&lt;&gt;"",I2398&lt;&gt;""),"ERROR",AND(G2398="",H2398&gt;$H$17,I2398&lt;&gt;""),"NG",AND(G2398="〇",H2398="",I2398=""),"OK")</f>
        <v>#N/A</v>
      </c>
      <c r="AE2398" s="5" t="str" cm="1">
        <f t="array" ref="AE2398">_xlfn.IFS(I2398="解雇","NG",H2398="","OK",H2398&lt;$H$17,"NG",H2398&gt;$H$17,"OK")</f>
        <v>OK</v>
      </c>
      <c r="AF2398" s="5" t="e">
        <f t="shared" si="536"/>
        <v>#N/A</v>
      </c>
    </row>
    <row r="2399" spans="2:32" ht="20.25" customHeight="1" x14ac:dyDescent="0.55000000000000004">
      <c r="B2399" s="9">
        <v>2382</v>
      </c>
      <c r="C2399" s="42"/>
      <c r="D2399" s="43"/>
      <c r="E2399" s="44"/>
      <c r="F2399" s="44"/>
      <c r="G2399" s="43"/>
      <c r="H2399" s="44"/>
      <c r="I2399" s="45"/>
      <c r="M2399" s="5">
        <f t="shared" si="523"/>
        <v>4</v>
      </c>
      <c r="N2399" s="5">
        <f t="shared" si="524"/>
        <v>2</v>
      </c>
      <c r="O2399" s="5" t="str">
        <f t="shared" si="525"/>
        <v/>
      </c>
      <c r="P2399" s="5">
        <f t="shared" si="526"/>
        <v>0</v>
      </c>
      <c r="Q2399" s="5">
        <f t="shared" ca="1" si="527"/>
        <v>126</v>
      </c>
      <c r="R2399" s="26">
        <f t="shared" si="528"/>
        <v>5479</v>
      </c>
      <c r="S2399" s="26">
        <f t="shared" si="529"/>
        <v>5205</v>
      </c>
      <c r="T2399" s="27" t="str" cm="1">
        <f t="array" aca="1" ref="T2399" ca="1">_xlfn.IFS(Q2399="","NG",Q2399&gt;16,"OK",TODAY()&gt;S2399,"OK",Q2399&lt;16,"NG")</f>
        <v>OK</v>
      </c>
      <c r="U2399" s="5" t="str" cm="1">
        <f t="array" aca="1" ref="U2399" ca="1">IFERROR(_xlfn.IFS(T2399&lt;&gt;"OK","NG",M2399=0,"OK",TRUE,"NG"),"")</f>
        <v>NG</v>
      </c>
      <c r="V2399" s="5" t="str">
        <f t="shared" si="530"/>
        <v>NG</v>
      </c>
      <c r="W2399" s="28" t="str">
        <f t="shared" ca="1" si="531"/>
        <v>OK</v>
      </c>
      <c r="X2399" s="5" t="str">
        <f t="shared" si="532"/>
        <v>NG</v>
      </c>
      <c r="Y2399" s="5">
        <f t="shared" ca="1" si="533"/>
        <v>126</v>
      </c>
      <c r="Z2399" s="5">
        <f t="shared" ca="1" si="534"/>
        <v>126</v>
      </c>
      <c r="AA2399" s="5" t="str" cm="1">
        <f t="array" ref="AA2399">_xlfn.IFS(H2399="","OK",H2399&lt;$F$17,"NG",I2399="解雇","NG",OR(I2399="自主退職",I2399="契約満了"),"OK")</f>
        <v>OK</v>
      </c>
      <c r="AB2399" s="5" t="str" cm="1">
        <f t="array" aca="1" ref="AB2399" ca="1">_xlfn.IFS(AA2399="NG","NG",OR(X2399="NG",X2399="ERROR",X2399=FALSE),"NG",U2399="NG","NG",V2399="OK","OK",AD2399="OK","OK")</f>
        <v>NG</v>
      </c>
      <c r="AC2399" s="5" t="str">
        <f t="shared" si="535"/>
        <v>NG</v>
      </c>
      <c r="AD2399" s="5" t="e" cm="1">
        <f t="array" ref="AD2399">_xlfn.IFS(AND(G2399="〇",H2399&lt;&gt;"",I2399&lt;&gt;""),"ERROR",AND(G2399="",H2399&gt;$H$17,I2399&lt;&gt;""),"NG",AND(G2399="〇",H2399="",I2399=""),"OK")</f>
        <v>#N/A</v>
      </c>
      <c r="AE2399" s="5" t="str" cm="1">
        <f t="array" ref="AE2399">_xlfn.IFS(I2399="解雇","NG",H2399="","OK",H2399&lt;$H$17,"NG",H2399&gt;$H$17,"OK")</f>
        <v>OK</v>
      </c>
      <c r="AF2399" s="5" t="e">
        <f t="shared" si="536"/>
        <v>#N/A</v>
      </c>
    </row>
    <row r="2400" spans="2:32" ht="20.25" customHeight="1" x14ac:dyDescent="0.55000000000000004">
      <c r="B2400" s="9">
        <v>2383</v>
      </c>
      <c r="C2400" s="42"/>
      <c r="D2400" s="43"/>
      <c r="E2400" s="44"/>
      <c r="F2400" s="44"/>
      <c r="G2400" s="43"/>
      <c r="H2400" s="44"/>
      <c r="I2400" s="45"/>
      <c r="M2400" s="5">
        <f t="shared" si="523"/>
        <v>4</v>
      </c>
      <c r="N2400" s="5">
        <f t="shared" si="524"/>
        <v>2</v>
      </c>
      <c r="O2400" s="5" t="str">
        <f t="shared" si="525"/>
        <v/>
      </c>
      <c r="P2400" s="5">
        <f t="shared" si="526"/>
        <v>0</v>
      </c>
      <c r="Q2400" s="5">
        <f t="shared" ca="1" si="527"/>
        <v>126</v>
      </c>
      <c r="R2400" s="26">
        <f t="shared" si="528"/>
        <v>5479</v>
      </c>
      <c r="S2400" s="26">
        <f t="shared" si="529"/>
        <v>5205</v>
      </c>
      <c r="T2400" s="27" t="str" cm="1">
        <f t="array" aca="1" ref="T2400" ca="1">_xlfn.IFS(Q2400="","NG",Q2400&gt;16,"OK",TODAY()&gt;S2400,"OK",Q2400&lt;16,"NG")</f>
        <v>OK</v>
      </c>
      <c r="U2400" s="5" t="str" cm="1">
        <f t="array" aca="1" ref="U2400" ca="1">IFERROR(_xlfn.IFS(T2400&lt;&gt;"OK","NG",M2400=0,"OK",TRUE,"NG"),"")</f>
        <v>NG</v>
      </c>
      <c r="V2400" s="5" t="str">
        <f t="shared" si="530"/>
        <v>NG</v>
      </c>
      <c r="W2400" s="28" t="str">
        <f t="shared" ca="1" si="531"/>
        <v>OK</v>
      </c>
      <c r="X2400" s="5" t="str">
        <f t="shared" si="532"/>
        <v>NG</v>
      </c>
      <c r="Y2400" s="5">
        <f t="shared" ca="1" si="533"/>
        <v>126</v>
      </c>
      <c r="Z2400" s="5">
        <f t="shared" ca="1" si="534"/>
        <v>126</v>
      </c>
      <c r="AA2400" s="5" t="str" cm="1">
        <f t="array" ref="AA2400">_xlfn.IFS(H2400="","OK",H2400&lt;$F$17,"NG",I2400="解雇","NG",OR(I2400="自主退職",I2400="契約満了"),"OK")</f>
        <v>OK</v>
      </c>
      <c r="AB2400" s="5" t="str" cm="1">
        <f t="array" aca="1" ref="AB2400" ca="1">_xlfn.IFS(AA2400="NG","NG",OR(X2400="NG",X2400="ERROR",X2400=FALSE),"NG",U2400="NG","NG",V2400="OK","OK",AD2400="OK","OK")</f>
        <v>NG</v>
      </c>
      <c r="AC2400" s="5" t="str">
        <f t="shared" si="535"/>
        <v>NG</v>
      </c>
      <c r="AD2400" s="5" t="e" cm="1">
        <f t="array" ref="AD2400">_xlfn.IFS(AND(G2400="〇",H2400&lt;&gt;"",I2400&lt;&gt;""),"ERROR",AND(G2400="",H2400&gt;$H$17,I2400&lt;&gt;""),"NG",AND(G2400="〇",H2400="",I2400=""),"OK")</f>
        <v>#N/A</v>
      </c>
      <c r="AE2400" s="5" t="str" cm="1">
        <f t="array" ref="AE2400">_xlfn.IFS(I2400="解雇","NG",H2400="","OK",H2400&lt;$H$17,"NG",H2400&gt;$H$17,"OK")</f>
        <v>OK</v>
      </c>
      <c r="AF2400" s="5" t="e">
        <f t="shared" si="536"/>
        <v>#N/A</v>
      </c>
    </row>
    <row r="2401" spans="2:32" ht="20.25" customHeight="1" x14ac:dyDescent="0.55000000000000004">
      <c r="B2401" s="9">
        <v>2384</v>
      </c>
      <c r="C2401" s="42"/>
      <c r="D2401" s="43"/>
      <c r="E2401" s="44"/>
      <c r="F2401" s="44"/>
      <c r="G2401" s="43"/>
      <c r="H2401" s="44"/>
      <c r="I2401" s="45"/>
      <c r="M2401" s="5">
        <f t="shared" si="523"/>
        <v>4</v>
      </c>
      <c r="N2401" s="5">
        <f t="shared" si="524"/>
        <v>2</v>
      </c>
      <c r="O2401" s="5" t="str">
        <f t="shared" si="525"/>
        <v/>
      </c>
      <c r="P2401" s="5">
        <f t="shared" si="526"/>
        <v>0</v>
      </c>
      <c r="Q2401" s="5">
        <f t="shared" ca="1" si="527"/>
        <v>126</v>
      </c>
      <c r="R2401" s="26">
        <f t="shared" si="528"/>
        <v>5479</v>
      </c>
      <c r="S2401" s="26">
        <f t="shared" si="529"/>
        <v>5205</v>
      </c>
      <c r="T2401" s="27" t="str" cm="1">
        <f t="array" aca="1" ref="T2401" ca="1">_xlfn.IFS(Q2401="","NG",Q2401&gt;16,"OK",TODAY()&gt;S2401,"OK",Q2401&lt;16,"NG")</f>
        <v>OK</v>
      </c>
      <c r="U2401" s="5" t="str" cm="1">
        <f t="array" aca="1" ref="U2401" ca="1">IFERROR(_xlfn.IFS(T2401&lt;&gt;"OK","NG",M2401=0,"OK",TRUE,"NG"),"")</f>
        <v>NG</v>
      </c>
      <c r="V2401" s="5" t="str">
        <f t="shared" si="530"/>
        <v>NG</v>
      </c>
      <c r="W2401" s="28" t="str">
        <f t="shared" ca="1" si="531"/>
        <v>OK</v>
      </c>
      <c r="X2401" s="5" t="str">
        <f t="shared" si="532"/>
        <v>NG</v>
      </c>
      <c r="Y2401" s="5">
        <f t="shared" ca="1" si="533"/>
        <v>126</v>
      </c>
      <c r="Z2401" s="5">
        <f t="shared" ca="1" si="534"/>
        <v>126</v>
      </c>
      <c r="AA2401" s="5" t="str" cm="1">
        <f t="array" ref="AA2401">_xlfn.IFS(H2401="","OK",H2401&lt;$F$17,"NG",I2401="解雇","NG",OR(I2401="自主退職",I2401="契約満了"),"OK")</f>
        <v>OK</v>
      </c>
      <c r="AB2401" s="5" t="str" cm="1">
        <f t="array" aca="1" ref="AB2401" ca="1">_xlfn.IFS(AA2401="NG","NG",OR(X2401="NG",X2401="ERROR",X2401=FALSE),"NG",U2401="NG","NG",V2401="OK","OK",AD2401="OK","OK")</f>
        <v>NG</v>
      </c>
      <c r="AC2401" s="5" t="str">
        <f t="shared" si="535"/>
        <v>NG</v>
      </c>
      <c r="AD2401" s="5" t="e" cm="1">
        <f t="array" ref="AD2401">_xlfn.IFS(AND(G2401="〇",H2401&lt;&gt;"",I2401&lt;&gt;""),"ERROR",AND(G2401="",H2401&gt;$H$17,I2401&lt;&gt;""),"NG",AND(G2401="〇",H2401="",I2401=""),"OK")</f>
        <v>#N/A</v>
      </c>
      <c r="AE2401" s="5" t="str" cm="1">
        <f t="array" ref="AE2401">_xlfn.IFS(I2401="解雇","NG",H2401="","OK",H2401&lt;$H$17,"NG",H2401&gt;$H$17,"OK")</f>
        <v>OK</v>
      </c>
      <c r="AF2401" s="5" t="e">
        <f t="shared" si="536"/>
        <v>#N/A</v>
      </c>
    </row>
    <row r="2402" spans="2:32" ht="20.25" customHeight="1" x14ac:dyDescent="0.55000000000000004">
      <c r="B2402" s="9">
        <v>2385</v>
      </c>
      <c r="C2402" s="42"/>
      <c r="D2402" s="43"/>
      <c r="E2402" s="44"/>
      <c r="F2402" s="44"/>
      <c r="G2402" s="43"/>
      <c r="H2402" s="44"/>
      <c r="I2402" s="45"/>
      <c r="M2402" s="5">
        <f t="shared" si="523"/>
        <v>4</v>
      </c>
      <c r="N2402" s="5">
        <f t="shared" si="524"/>
        <v>2</v>
      </c>
      <c r="O2402" s="5" t="str">
        <f t="shared" si="525"/>
        <v/>
      </c>
      <c r="P2402" s="5">
        <f t="shared" si="526"/>
        <v>0</v>
      </c>
      <c r="Q2402" s="5">
        <f t="shared" ca="1" si="527"/>
        <v>126</v>
      </c>
      <c r="R2402" s="26">
        <f t="shared" si="528"/>
        <v>5479</v>
      </c>
      <c r="S2402" s="26">
        <f t="shared" si="529"/>
        <v>5205</v>
      </c>
      <c r="T2402" s="27" t="str" cm="1">
        <f t="array" aca="1" ref="T2402" ca="1">_xlfn.IFS(Q2402="","NG",Q2402&gt;16,"OK",TODAY()&gt;S2402,"OK",Q2402&lt;16,"NG")</f>
        <v>OK</v>
      </c>
      <c r="U2402" s="5" t="str" cm="1">
        <f t="array" aca="1" ref="U2402" ca="1">IFERROR(_xlfn.IFS(T2402&lt;&gt;"OK","NG",M2402=0,"OK",TRUE,"NG"),"")</f>
        <v>NG</v>
      </c>
      <c r="V2402" s="5" t="str">
        <f t="shared" si="530"/>
        <v>NG</v>
      </c>
      <c r="W2402" s="28" t="str">
        <f t="shared" ca="1" si="531"/>
        <v>OK</v>
      </c>
      <c r="X2402" s="5" t="str">
        <f t="shared" si="532"/>
        <v>NG</v>
      </c>
      <c r="Y2402" s="5">
        <f t="shared" ca="1" si="533"/>
        <v>126</v>
      </c>
      <c r="Z2402" s="5">
        <f t="shared" ca="1" si="534"/>
        <v>126</v>
      </c>
      <c r="AA2402" s="5" t="str" cm="1">
        <f t="array" ref="AA2402">_xlfn.IFS(H2402="","OK",H2402&lt;$F$17,"NG",I2402="解雇","NG",OR(I2402="自主退職",I2402="契約満了"),"OK")</f>
        <v>OK</v>
      </c>
      <c r="AB2402" s="5" t="str" cm="1">
        <f t="array" aca="1" ref="AB2402" ca="1">_xlfn.IFS(AA2402="NG","NG",OR(X2402="NG",X2402="ERROR",X2402=FALSE),"NG",U2402="NG","NG",V2402="OK","OK",AD2402="OK","OK")</f>
        <v>NG</v>
      </c>
      <c r="AC2402" s="5" t="str">
        <f t="shared" si="535"/>
        <v>NG</v>
      </c>
      <c r="AD2402" s="5" t="e" cm="1">
        <f t="array" ref="AD2402">_xlfn.IFS(AND(G2402="〇",H2402&lt;&gt;"",I2402&lt;&gt;""),"ERROR",AND(G2402="",H2402&gt;$H$17,I2402&lt;&gt;""),"NG",AND(G2402="〇",H2402="",I2402=""),"OK")</f>
        <v>#N/A</v>
      </c>
      <c r="AE2402" s="5" t="str" cm="1">
        <f t="array" ref="AE2402">_xlfn.IFS(I2402="解雇","NG",H2402="","OK",H2402&lt;$H$17,"NG",H2402&gt;$H$17,"OK")</f>
        <v>OK</v>
      </c>
      <c r="AF2402" s="5" t="e">
        <f t="shared" si="536"/>
        <v>#N/A</v>
      </c>
    </row>
    <row r="2403" spans="2:32" ht="20.25" customHeight="1" x14ac:dyDescent="0.55000000000000004">
      <c r="B2403" s="9">
        <v>2386</v>
      </c>
      <c r="C2403" s="42"/>
      <c r="D2403" s="43"/>
      <c r="E2403" s="44"/>
      <c r="F2403" s="44"/>
      <c r="G2403" s="43"/>
      <c r="H2403" s="44"/>
      <c r="I2403" s="45"/>
      <c r="M2403" s="5">
        <f t="shared" si="523"/>
        <v>4</v>
      </c>
      <c r="N2403" s="5">
        <f t="shared" si="524"/>
        <v>2</v>
      </c>
      <c r="O2403" s="5" t="str">
        <f t="shared" si="525"/>
        <v/>
      </c>
      <c r="P2403" s="5">
        <f t="shared" si="526"/>
        <v>0</v>
      </c>
      <c r="Q2403" s="5">
        <f t="shared" ca="1" si="527"/>
        <v>126</v>
      </c>
      <c r="R2403" s="26">
        <f t="shared" si="528"/>
        <v>5479</v>
      </c>
      <c r="S2403" s="26">
        <f t="shared" si="529"/>
        <v>5205</v>
      </c>
      <c r="T2403" s="27" t="str" cm="1">
        <f t="array" aca="1" ref="T2403" ca="1">_xlfn.IFS(Q2403="","NG",Q2403&gt;16,"OK",TODAY()&gt;S2403,"OK",Q2403&lt;16,"NG")</f>
        <v>OK</v>
      </c>
      <c r="U2403" s="5" t="str" cm="1">
        <f t="array" aca="1" ref="U2403" ca="1">IFERROR(_xlfn.IFS(T2403&lt;&gt;"OK","NG",M2403=0,"OK",TRUE,"NG"),"")</f>
        <v>NG</v>
      </c>
      <c r="V2403" s="5" t="str">
        <f t="shared" si="530"/>
        <v>NG</v>
      </c>
      <c r="W2403" s="28" t="str">
        <f t="shared" ca="1" si="531"/>
        <v>OK</v>
      </c>
      <c r="X2403" s="5" t="str">
        <f t="shared" si="532"/>
        <v>NG</v>
      </c>
      <c r="Y2403" s="5">
        <f t="shared" ca="1" si="533"/>
        <v>126</v>
      </c>
      <c r="Z2403" s="5">
        <f t="shared" ca="1" si="534"/>
        <v>126</v>
      </c>
      <c r="AA2403" s="5" t="str" cm="1">
        <f t="array" ref="AA2403">_xlfn.IFS(H2403="","OK",H2403&lt;$F$17,"NG",I2403="解雇","NG",OR(I2403="自主退職",I2403="契約満了"),"OK")</f>
        <v>OK</v>
      </c>
      <c r="AB2403" s="5" t="str" cm="1">
        <f t="array" aca="1" ref="AB2403" ca="1">_xlfn.IFS(AA2403="NG","NG",OR(X2403="NG",X2403="ERROR",X2403=FALSE),"NG",U2403="NG","NG",V2403="OK","OK",AD2403="OK","OK")</f>
        <v>NG</v>
      </c>
      <c r="AC2403" s="5" t="str">
        <f t="shared" si="535"/>
        <v>NG</v>
      </c>
      <c r="AD2403" s="5" t="e" cm="1">
        <f t="array" ref="AD2403">_xlfn.IFS(AND(G2403="〇",H2403&lt;&gt;"",I2403&lt;&gt;""),"ERROR",AND(G2403="",H2403&gt;$H$17,I2403&lt;&gt;""),"NG",AND(G2403="〇",H2403="",I2403=""),"OK")</f>
        <v>#N/A</v>
      </c>
      <c r="AE2403" s="5" t="str" cm="1">
        <f t="array" ref="AE2403">_xlfn.IFS(I2403="解雇","NG",H2403="","OK",H2403&lt;$H$17,"NG",H2403&gt;$H$17,"OK")</f>
        <v>OK</v>
      </c>
      <c r="AF2403" s="5" t="e">
        <f t="shared" si="536"/>
        <v>#N/A</v>
      </c>
    </row>
    <row r="2404" spans="2:32" ht="20.25" customHeight="1" x14ac:dyDescent="0.55000000000000004">
      <c r="B2404" s="9">
        <v>2387</v>
      </c>
      <c r="C2404" s="42"/>
      <c r="D2404" s="43"/>
      <c r="E2404" s="44"/>
      <c r="F2404" s="44"/>
      <c r="G2404" s="43"/>
      <c r="H2404" s="44"/>
      <c r="I2404" s="45"/>
      <c r="M2404" s="5">
        <f t="shared" si="523"/>
        <v>4</v>
      </c>
      <c r="N2404" s="5">
        <f t="shared" si="524"/>
        <v>2</v>
      </c>
      <c r="O2404" s="5" t="str">
        <f t="shared" si="525"/>
        <v/>
      </c>
      <c r="P2404" s="5">
        <f t="shared" si="526"/>
        <v>0</v>
      </c>
      <c r="Q2404" s="5">
        <f t="shared" ca="1" si="527"/>
        <v>126</v>
      </c>
      <c r="R2404" s="26">
        <f t="shared" si="528"/>
        <v>5479</v>
      </c>
      <c r="S2404" s="26">
        <f t="shared" si="529"/>
        <v>5205</v>
      </c>
      <c r="T2404" s="27" t="str" cm="1">
        <f t="array" aca="1" ref="T2404" ca="1">_xlfn.IFS(Q2404="","NG",Q2404&gt;16,"OK",TODAY()&gt;S2404,"OK",Q2404&lt;16,"NG")</f>
        <v>OK</v>
      </c>
      <c r="U2404" s="5" t="str" cm="1">
        <f t="array" aca="1" ref="U2404" ca="1">IFERROR(_xlfn.IFS(T2404&lt;&gt;"OK","NG",M2404=0,"OK",TRUE,"NG"),"")</f>
        <v>NG</v>
      </c>
      <c r="V2404" s="5" t="str">
        <f t="shared" si="530"/>
        <v>NG</v>
      </c>
      <c r="W2404" s="28" t="str">
        <f t="shared" ca="1" si="531"/>
        <v>OK</v>
      </c>
      <c r="X2404" s="5" t="str">
        <f t="shared" si="532"/>
        <v>NG</v>
      </c>
      <c r="Y2404" s="5">
        <f t="shared" ca="1" si="533"/>
        <v>126</v>
      </c>
      <c r="Z2404" s="5">
        <f t="shared" ca="1" si="534"/>
        <v>126</v>
      </c>
      <c r="AA2404" s="5" t="str" cm="1">
        <f t="array" ref="AA2404">_xlfn.IFS(H2404="","OK",H2404&lt;$F$17,"NG",I2404="解雇","NG",OR(I2404="自主退職",I2404="契約満了"),"OK")</f>
        <v>OK</v>
      </c>
      <c r="AB2404" s="5" t="str" cm="1">
        <f t="array" aca="1" ref="AB2404" ca="1">_xlfn.IFS(AA2404="NG","NG",OR(X2404="NG",X2404="ERROR",X2404=FALSE),"NG",U2404="NG","NG",V2404="OK","OK",AD2404="OK","OK")</f>
        <v>NG</v>
      </c>
      <c r="AC2404" s="5" t="str">
        <f t="shared" si="535"/>
        <v>NG</v>
      </c>
      <c r="AD2404" s="5" t="e" cm="1">
        <f t="array" ref="AD2404">_xlfn.IFS(AND(G2404="〇",H2404&lt;&gt;"",I2404&lt;&gt;""),"ERROR",AND(G2404="",H2404&gt;$H$17,I2404&lt;&gt;""),"NG",AND(G2404="〇",H2404="",I2404=""),"OK")</f>
        <v>#N/A</v>
      </c>
      <c r="AE2404" s="5" t="str" cm="1">
        <f t="array" ref="AE2404">_xlfn.IFS(I2404="解雇","NG",H2404="","OK",H2404&lt;$H$17,"NG",H2404&gt;$H$17,"OK")</f>
        <v>OK</v>
      </c>
      <c r="AF2404" s="5" t="e">
        <f t="shared" si="536"/>
        <v>#N/A</v>
      </c>
    </row>
    <row r="2405" spans="2:32" ht="20.25" customHeight="1" x14ac:dyDescent="0.55000000000000004">
      <c r="B2405" s="9">
        <v>2388</v>
      </c>
      <c r="C2405" s="42"/>
      <c r="D2405" s="43"/>
      <c r="E2405" s="44"/>
      <c r="F2405" s="44"/>
      <c r="G2405" s="43"/>
      <c r="H2405" s="44"/>
      <c r="I2405" s="45"/>
      <c r="M2405" s="5">
        <f t="shared" si="523"/>
        <v>4</v>
      </c>
      <c r="N2405" s="5">
        <f t="shared" si="524"/>
        <v>2</v>
      </c>
      <c r="O2405" s="5" t="str">
        <f t="shared" si="525"/>
        <v/>
      </c>
      <c r="P2405" s="5">
        <f t="shared" si="526"/>
        <v>0</v>
      </c>
      <c r="Q2405" s="5">
        <f t="shared" ca="1" si="527"/>
        <v>126</v>
      </c>
      <c r="R2405" s="26">
        <f t="shared" si="528"/>
        <v>5479</v>
      </c>
      <c r="S2405" s="26">
        <f t="shared" si="529"/>
        <v>5205</v>
      </c>
      <c r="T2405" s="27" t="str" cm="1">
        <f t="array" aca="1" ref="T2405" ca="1">_xlfn.IFS(Q2405="","NG",Q2405&gt;16,"OK",TODAY()&gt;S2405,"OK",Q2405&lt;16,"NG")</f>
        <v>OK</v>
      </c>
      <c r="U2405" s="5" t="str" cm="1">
        <f t="array" aca="1" ref="U2405" ca="1">IFERROR(_xlfn.IFS(T2405&lt;&gt;"OK","NG",M2405=0,"OK",TRUE,"NG"),"")</f>
        <v>NG</v>
      </c>
      <c r="V2405" s="5" t="str">
        <f t="shared" si="530"/>
        <v>NG</v>
      </c>
      <c r="W2405" s="28" t="str">
        <f t="shared" ca="1" si="531"/>
        <v>OK</v>
      </c>
      <c r="X2405" s="5" t="str">
        <f t="shared" si="532"/>
        <v>NG</v>
      </c>
      <c r="Y2405" s="5">
        <f t="shared" ca="1" si="533"/>
        <v>126</v>
      </c>
      <c r="Z2405" s="5">
        <f t="shared" ca="1" si="534"/>
        <v>126</v>
      </c>
      <c r="AA2405" s="5" t="str" cm="1">
        <f t="array" ref="AA2405">_xlfn.IFS(H2405="","OK",H2405&lt;$F$17,"NG",I2405="解雇","NG",OR(I2405="自主退職",I2405="契約満了"),"OK")</f>
        <v>OK</v>
      </c>
      <c r="AB2405" s="5" t="str" cm="1">
        <f t="array" aca="1" ref="AB2405" ca="1">_xlfn.IFS(AA2405="NG","NG",OR(X2405="NG",X2405="ERROR",X2405=FALSE),"NG",U2405="NG","NG",V2405="OK","OK",AD2405="OK","OK")</f>
        <v>NG</v>
      </c>
      <c r="AC2405" s="5" t="str">
        <f t="shared" si="535"/>
        <v>NG</v>
      </c>
      <c r="AD2405" s="5" t="e" cm="1">
        <f t="array" ref="AD2405">_xlfn.IFS(AND(G2405="〇",H2405&lt;&gt;"",I2405&lt;&gt;""),"ERROR",AND(G2405="",H2405&gt;$H$17,I2405&lt;&gt;""),"NG",AND(G2405="〇",H2405="",I2405=""),"OK")</f>
        <v>#N/A</v>
      </c>
      <c r="AE2405" s="5" t="str" cm="1">
        <f t="array" ref="AE2405">_xlfn.IFS(I2405="解雇","NG",H2405="","OK",H2405&lt;$H$17,"NG",H2405&gt;$H$17,"OK")</f>
        <v>OK</v>
      </c>
      <c r="AF2405" s="5" t="e">
        <f t="shared" si="536"/>
        <v>#N/A</v>
      </c>
    </row>
    <row r="2406" spans="2:32" ht="20.25" customHeight="1" x14ac:dyDescent="0.55000000000000004">
      <c r="B2406" s="9">
        <v>2389</v>
      </c>
      <c r="C2406" s="42"/>
      <c r="D2406" s="43"/>
      <c r="E2406" s="44"/>
      <c r="F2406" s="44"/>
      <c r="G2406" s="43"/>
      <c r="H2406" s="44"/>
      <c r="I2406" s="45"/>
      <c r="M2406" s="5">
        <f t="shared" si="523"/>
        <v>4</v>
      </c>
      <c r="N2406" s="5">
        <f t="shared" si="524"/>
        <v>2</v>
      </c>
      <c r="O2406" s="5" t="str">
        <f t="shared" si="525"/>
        <v/>
      </c>
      <c r="P2406" s="5">
        <f t="shared" si="526"/>
        <v>0</v>
      </c>
      <c r="Q2406" s="5">
        <f t="shared" ca="1" si="527"/>
        <v>126</v>
      </c>
      <c r="R2406" s="26">
        <f t="shared" si="528"/>
        <v>5479</v>
      </c>
      <c r="S2406" s="26">
        <f t="shared" si="529"/>
        <v>5205</v>
      </c>
      <c r="T2406" s="27" t="str" cm="1">
        <f t="array" aca="1" ref="T2406" ca="1">_xlfn.IFS(Q2406="","NG",Q2406&gt;16,"OK",TODAY()&gt;S2406,"OK",Q2406&lt;16,"NG")</f>
        <v>OK</v>
      </c>
      <c r="U2406" s="5" t="str" cm="1">
        <f t="array" aca="1" ref="U2406" ca="1">IFERROR(_xlfn.IFS(T2406&lt;&gt;"OK","NG",M2406=0,"OK",TRUE,"NG"),"")</f>
        <v>NG</v>
      </c>
      <c r="V2406" s="5" t="str">
        <f t="shared" si="530"/>
        <v>NG</v>
      </c>
      <c r="W2406" s="28" t="str">
        <f t="shared" ca="1" si="531"/>
        <v>OK</v>
      </c>
      <c r="X2406" s="5" t="str">
        <f t="shared" si="532"/>
        <v>NG</v>
      </c>
      <c r="Y2406" s="5">
        <f t="shared" ca="1" si="533"/>
        <v>126</v>
      </c>
      <c r="Z2406" s="5">
        <f t="shared" ca="1" si="534"/>
        <v>126</v>
      </c>
      <c r="AA2406" s="5" t="str" cm="1">
        <f t="array" ref="AA2406">_xlfn.IFS(H2406="","OK",H2406&lt;$F$17,"NG",I2406="解雇","NG",OR(I2406="自主退職",I2406="契約満了"),"OK")</f>
        <v>OK</v>
      </c>
      <c r="AB2406" s="5" t="str" cm="1">
        <f t="array" aca="1" ref="AB2406" ca="1">_xlfn.IFS(AA2406="NG","NG",OR(X2406="NG",X2406="ERROR",X2406=FALSE),"NG",U2406="NG","NG",V2406="OK","OK",AD2406="OK","OK")</f>
        <v>NG</v>
      </c>
      <c r="AC2406" s="5" t="str">
        <f t="shared" si="535"/>
        <v>NG</v>
      </c>
      <c r="AD2406" s="5" t="e" cm="1">
        <f t="array" ref="AD2406">_xlfn.IFS(AND(G2406="〇",H2406&lt;&gt;"",I2406&lt;&gt;""),"ERROR",AND(G2406="",H2406&gt;$H$17,I2406&lt;&gt;""),"NG",AND(G2406="〇",H2406="",I2406=""),"OK")</f>
        <v>#N/A</v>
      </c>
      <c r="AE2406" s="5" t="str" cm="1">
        <f t="array" ref="AE2406">_xlfn.IFS(I2406="解雇","NG",H2406="","OK",H2406&lt;$H$17,"NG",H2406&gt;$H$17,"OK")</f>
        <v>OK</v>
      </c>
      <c r="AF2406" s="5" t="e">
        <f t="shared" si="536"/>
        <v>#N/A</v>
      </c>
    </row>
    <row r="2407" spans="2:32" ht="20.25" customHeight="1" x14ac:dyDescent="0.55000000000000004">
      <c r="B2407" s="9">
        <v>2390</v>
      </c>
      <c r="C2407" s="42"/>
      <c r="D2407" s="43"/>
      <c r="E2407" s="44"/>
      <c r="F2407" s="44"/>
      <c r="G2407" s="43"/>
      <c r="H2407" s="44"/>
      <c r="I2407" s="45"/>
      <c r="M2407" s="5">
        <f t="shared" si="523"/>
        <v>4</v>
      </c>
      <c r="N2407" s="5">
        <f t="shared" si="524"/>
        <v>2</v>
      </c>
      <c r="O2407" s="5" t="str">
        <f t="shared" si="525"/>
        <v/>
      </c>
      <c r="P2407" s="5">
        <f t="shared" si="526"/>
        <v>0</v>
      </c>
      <c r="Q2407" s="5">
        <f t="shared" ca="1" si="527"/>
        <v>126</v>
      </c>
      <c r="R2407" s="26">
        <f t="shared" si="528"/>
        <v>5479</v>
      </c>
      <c r="S2407" s="26">
        <f t="shared" si="529"/>
        <v>5205</v>
      </c>
      <c r="T2407" s="27" t="str" cm="1">
        <f t="array" aca="1" ref="T2407" ca="1">_xlfn.IFS(Q2407="","NG",Q2407&gt;16,"OK",TODAY()&gt;S2407,"OK",Q2407&lt;16,"NG")</f>
        <v>OK</v>
      </c>
      <c r="U2407" s="5" t="str" cm="1">
        <f t="array" aca="1" ref="U2407" ca="1">IFERROR(_xlfn.IFS(T2407&lt;&gt;"OK","NG",M2407=0,"OK",TRUE,"NG"),"")</f>
        <v>NG</v>
      </c>
      <c r="V2407" s="5" t="str">
        <f t="shared" si="530"/>
        <v>NG</v>
      </c>
      <c r="W2407" s="28" t="str">
        <f t="shared" ca="1" si="531"/>
        <v>OK</v>
      </c>
      <c r="X2407" s="5" t="str">
        <f t="shared" si="532"/>
        <v>NG</v>
      </c>
      <c r="Y2407" s="5">
        <f t="shared" ca="1" si="533"/>
        <v>126</v>
      </c>
      <c r="Z2407" s="5">
        <f t="shared" ca="1" si="534"/>
        <v>126</v>
      </c>
      <c r="AA2407" s="5" t="str" cm="1">
        <f t="array" ref="AA2407">_xlfn.IFS(H2407="","OK",H2407&lt;$F$17,"NG",I2407="解雇","NG",OR(I2407="自主退職",I2407="契約満了"),"OK")</f>
        <v>OK</v>
      </c>
      <c r="AB2407" s="5" t="str" cm="1">
        <f t="array" aca="1" ref="AB2407" ca="1">_xlfn.IFS(AA2407="NG","NG",OR(X2407="NG",X2407="ERROR",X2407=FALSE),"NG",U2407="NG","NG",V2407="OK","OK",AD2407="OK","OK")</f>
        <v>NG</v>
      </c>
      <c r="AC2407" s="5" t="str">
        <f t="shared" si="535"/>
        <v>NG</v>
      </c>
      <c r="AD2407" s="5" t="e" cm="1">
        <f t="array" ref="AD2407">_xlfn.IFS(AND(G2407="〇",H2407&lt;&gt;"",I2407&lt;&gt;""),"ERROR",AND(G2407="",H2407&gt;$H$17,I2407&lt;&gt;""),"NG",AND(G2407="〇",H2407="",I2407=""),"OK")</f>
        <v>#N/A</v>
      </c>
      <c r="AE2407" s="5" t="str" cm="1">
        <f t="array" ref="AE2407">_xlfn.IFS(I2407="解雇","NG",H2407="","OK",H2407&lt;$H$17,"NG",H2407&gt;$H$17,"OK")</f>
        <v>OK</v>
      </c>
      <c r="AF2407" s="5" t="e">
        <f t="shared" si="536"/>
        <v>#N/A</v>
      </c>
    </row>
    <row r="2408" spans="2:32" ht="20.25" customHeight="1" x14ac:dyDescent="0.55000000000000004">
      <c r="B2408" s="9">
        <v>2391</v>
      </c>
      <c r="C2408" s="42"/>
      <c r="D2408" s="43"/>
      <c r="E2408" s="44"/>
      <c r="F2408" s="44"/>
      <c r="G2408" s="43"/>
      <c r="H2408" s="44"/>
      <c r="I2408" s="45"/>
      <c r="M2408" s="5">
        <f t="shared" si="523"/>
        <v>4</v>
      </c>
      <c r="N2408" s="5">
        <f t="shared" si="524"/>
        <v>2</v>
      </c>
      <c r="O2408" s="5" t="str">
        <f t="shared" si="525"/>
        <v/>
      </c>
      <c r="P2408" s="5">
        <f t="shared" si="526"/>
        <v>0</v>
      </c>
      <c r="Q2408" s="5">
        <f t="shared" ca="1" si="527"/>
        <v>126</v>
      </c>
      <c r="R2408" s="26">
        <f t="shared" si="528"/>
        <v>5479</v>
      </c>
      <c r="S2408" s="26">
        <f t="shared" si="529"/>
        <v>5205</v>
      </c>
      <c r="T2408" s="27" t="str" cm="1">
        <f t="array" aca="1" ref="T2408" ca="1">_xlfn.IFS(Q2408="","NG",Q2408&gt;16,"OK",TODAY()&gt;S2408,"OK",Q2408&lt;16,"NG")</f>
        <v>OK</v>
      </c>
      <c r="U2408" s="5" t="str" cm="1">
        <f t="array" aca="1" ref="U2408" ca="1">IFERROR(_xlfn.IFS(T2408&lt;&gt;"OK","NG",M2408=0,"OK",TRUE,"NG"),"")</f>
        <v>NG</v>
      </c>
      <c r="V2408" s="5" t="str">
        <f t="shared" si="530"/>
        <v>NG</v>
      </c>
      <c r="W2408" s="28" t="str">
        <f t="shared" ca="1" si="531"/>
        <v>OK</v>
      </c>
      <c r="X2408" s="5" t="str">
        <f t="shared" si="532"/>
        <v>NG</v>
      </c>
      <c r="Y2408" s="5">
        <f t="shared" ca="1" si="533"/>
        <v>126</v>
      </c>
      <c r="Z2408" s="5">
        <f t="shared" ca="1" si="534"/>
        <v>126</v>
      </c>
      <c r="AA2408" s="5" t="str" cm="1">
        <f t="array" ref="AA2408">_xlfn.IFS(H2408="","OK",H2408&lt;$F$17,"NG",I2408="解雇","NG",OR(I2408="自主退職",I2408="契約満了"),"OK")</f>
        <v>OK</v>
      </c>
      <c r="AB2408" s="5" t="str" cm="1">
        <f t="array" aca="1" ref="AB2408" ca="1">_xlfn.IFS(AA2408="NG","NG",OR(X2408="NG",X2408="ERROR",X2408=FALSE),"NG",U2408="NG","NG",V2408="OK","OK",AD2408="OK","OK")</f>
        <v>NG</v>
      </c>
      <c r="AC2408" s="5" t="str">
        <f t="shared" si="535"/>
        <v>NG</v>
      </c>
      <c r="AD2408" s="5" t="e" cm="1">
        <f t="array" ref="AD2408">_xlfn.IFS(AND(G2408="〇",H2408&lt;&gt;"",I2408&lt;&gt;""),"ERROR",AND(G2408="",H2408&gt;$H$17,I2408&lt;&gt;""),"NG",AND(G2408="〇",H2408="",I2408=""),"OK")</f>
        <v>#N/A</v>
      </c>
      <c r="AE2408" s="5" t="str" cm="1">
        <f t="array" ref="AE2408">_xlfn.IFS(I2408="解雇","NG",H2408="","OK",H2408&lt;$H$17,"NG",H2408&gt;$H$17,"OK")</f>
        <v>OK</v>
      </c>
      <c r="AF2408" s="5" t="e">
        <f t="shared" si="536"/>
        <v>#N/A</v>
      </c>
    </row>
    <row r="2409" spans="2:32" ht="20.25" customHeight="1" x14ac:dyDescent="0.55000000000000004">
      <c r="B2409" s="9">
        <v>2392</v>
      </c>
      <c r="C2409" s="42"/>
      <c r="D2409" s="43"/>
      <c r="E2409" s="44"/>
      <c r="F2409" s="44"/>
      <c r="G2409" s="43"/>
      <c r="H2409" s="44"/>
      <c r="I2409" s="45"/>
      <c r="M2409" s="5">
        <f t="shared" si="523"/>
        <v>4</v>
      </c>
      <c r="N2409" s="5">
        <f t="shared" si="524"/>
        <v>2</v>
      </c>
      <c r="O2409" s="5" t="str">
        <f t="shared" si="525"/>
        <v/>
      </c>
      <c r="P2409" s="5">
        <f t="shared" si="526"/>
        <v>0</v>
      </c>
      <c r="Q2409" s="5">
        <f t="shared" ca="1" si="527"/>
        <v>126</v>
      </c>
      <c r="R2409" s="26">
        <f t="shared" si="528"/>
        <v>5479</v>
      </c>
      <c r="S2409" s="26">
        <f t="shared" si="529"/>
        <v>5205</v>
      </c>
      <c r="T2409" s="27" t="str" cm="1">
        <f t="array" aca="1" ref="T2409" ca="1">_xlfn.IFS(Q2409="","NG",Q2409&gt;16,"OK",TODAY()&gt;S2409,"OK",Q2409&lt;16,"NG")</f>
        <v>OK</v>
      </c>
      <c r="U2409" s="5" t="str" cm="1">
        <f t="array" aca="1" ref="U2409" ca="1">IFERROR(_xlfn.IFS(T2409&lt;&gt;"OK","NG",M2409=0,"OK",TRUE,"NG"),"")</f>
        <v>NG</v>
      </c>
      <c r="V2409" s="5" t="str">
        <f t="shared" si="530"/>
        <v>NG</v>
      </c>
      <c r="W2409" s="28" t="str">
        <f t="shared" ca="1" si="531"/>
        <v>OK</v>
      </c>
      <c r="X2409" s="5" t="str">
        <f t="shared" si="532"/>
        <v>NG</v>
      </c>
      <c r="Y2409" s="5">
        <f t="shared" ca="1" si="533"/>
        <v>126</v>
      </c>
      <c r="Z2409" s="5">
        <f t="shared" ca="1" si="534"/>
        <v>126</v>
      </c>
      <c r="AA2409" s="5" t="str" cm="1">
        <f t="array" ref="AA2409">_xlfn.IFS(H2409="","OK",H2409&lt;$F$17,"NG",I2409="解雇","NG",OR(I2409="自主退職",I2409="契約満了"),"OK")</f>
        <v>OK</v>
      </c>
      <c r="AB2409" s="5" t="str" cm="1">
        <f t="array" aca="1" ref="AB2409" ca="1">_xlfn.IFS(AA2409="NG","NG",OR(X2409="NG",X2409="ERROR",X2409=FALSE),"NG",U2409="NG","NG",V2409="OK","OK",AD2409="OK","OK")</f>
        <v>NG</v>
      </c>
      <c r="AC2409" s="5" t="str">
        <f t="shared" si="535"/>
        <v>NG</v>
      </c>
      <c r="AD2409" s="5" t="e" cm="1">
        <f t="array" ref="AD2409">_xlfn.IFS(AND(G2409="〇",H2409&lt;&gt;"",I2409&lt;&gt;""),"ERROR",AND(G2409="",H2409&gt;$H$17,I2409&lt;&gt;""),"NG",AND(G2409="〇",H2409="",I2409=""),"OK")</f>
        <v>#N/A</v>
      </c>
      <c r="AE2409" s="5" t="str" cm="1">
        <f t="array" ref="AE2409">_xlfn.IFS(I2409="解雇","NG",H2409="","OK",H2409&lt;$H$17,"NG",H2409&gt;$H$17,"OK")</f>
        <v>OK</v>
      </c>
      <c r="AF2409" s="5" t="e">
        <f t="shared" si="536"/>
        <v>#N/A</v>
      </c>
    </row>
    <row r="2410" spans="2:32" ht="20.25" customHeight="1" x14ac:dyDescent="0.55000000000000004">
      <c r="B2410" s="9">
        <v>2393</v>
      </c>
      <c r="C2410" s="42"/>
      <c r="D2410" s="43"/>
      <c r="E2410" s="44"/>
      <c r="F2410" s="44"/>
      <c r="G2410" s="43"/>
      <c r="H2410" s="44"/>
      <c r="I2410" s="45"/>
      <c r="M2410" s="5">
        <f t="shared" si="523"/>
        <v>4</v>
      </c>
      <c r="N2410" s="5">
        <f t="shared" si="524"/>
        <v>2</v>
      </c>
      <c r="O2410" s="5" t="str">
        <f t="shared" si="525"/>
        <v/>
      </c>
      <c r="P2410" s="5">
        <f t="shared" si="526"/>
        <v>0</v>
      </c>
      <c r="Q2410" s="5">
        <f t="shared" ca="1" si="527"/>
        <v>126</v>
      </c>
      <c r="R2410" s="26">
        <f t="shared" si="528"/>
        <v>5479</v>
      </c>
      <c r="S2410" s="26">
        <f t="shared" si="529"/>
        <v>5205</v>
      </c>
      <c r="T2410" s="27" t="str" cm="1">
        <f t="array" aca="1" ref="T2410" ca="1">_xlfn.IFS(Q2410="","NG",Q2410&gt;16,"OK",TODAY()&gt;S2410,"OK",Q2410&lt;16,"NG")</f>
        <v>OK</v>
      </c>
      <c r="U2410" s="5" t="str" cm="1">
        <f t="array" aca="1" ref="U2410" ca="1">IFERROR(_xlfn.IFS(T2410&lt;&gt;"OK","NG",M2410=0,"OK",TRUE,"NG"),"")</f>
        <v>NG</v>
      </c>
      <c r="V2410" s="5" t="str">
        <f t="shared" si="530"/>
        <v>NG</v>
      </c>
      <c r="W2410" s="28" t="str">
        <f t="shared" ca="1" si="531"/>
        <v>OK</v>
      </c>
      <c r="X2410" s="5" t="str">
        <f t="shared" si="532"/>
        <v>NG</v>
      </c>
      <c r="Y2410" s="5">
        <f t="shared" ca="1" si="533"/>
        <v>126</v>
      </c>
      <c r="Z2410" s="5">
        <f t="shared" ca="1" si="534"/>
        <v>126</v>
      </c>
      <c r="AA2410" s="5" t="str" cm="1">
        <f t="array" ref="AA2410">_xlfn.IFS(H2410="","OK",H2410&lt;$F$17,"NG",I2410="解雇","NG",OR(I2410="自主退職",I2410="契約満了"),"OK")</f>
        <v>OK</v>
      </c>
      <c r="AB2410" s="5" t="str" cm="1">
        <f t="array" aca="1" ref="AB2410" ca="1">_xlfn.IFS(AA2410="NG","NG",OR(X2410="NG",X2410="ERROR",X2410=FALSE),"NG",U2410="NG","NG",V2410="OK","OK",AD2410="OK","OK")</f>
        <v>NG</v>
      </c>
      <c r="AC2410" s="5" t="str">
        <f t="shared" si="535"/>
        <v>NG</v>
      </c>
      <c r="AD2410" s="5" t="e" cm="1">
        <f t="array" ref="AD2410">_xlfn.IFS(AND(G2410="〇",H2410&lt;&gt;"",I2410&lt;&gt;""),"ERROR",AND(G2410="",H2410&gt;$H$17,I2410&lt;&gt;""),"NG",AND(G2410="〇",H2410="",I2410=""),"OK")</f>
        <v>#N/A</v>
      </c>
      <c r="AE2410" s="5" t="str" cm="1">
        <f t="array" ref="AE2410">_xlfn.IFS(I2410="解雇","NG",H2410="","OK",H2410&lt;$H$17,"NG",H2410&gt;$H$17,"OK")</f>
        <v>OK</v>
      </c>
      <c r="AF2410" s="5" t="e">
        <f t="shared" si="536"/>
        <v>#N/A</v>
      </c>
    </row>
    <row r="2411" spans="2:32" ht="20.25" customHeight="1" x14ac:dyDescent="0.55000000000000004">
      <c r="B2411" s="9">
        <v>2394</v>
      </c>
      <c r="C2411" s="42"/>
      <c r="D2411" s="43"/>
      <c r="E2411" s="44"/>
      <c r="F2411" s="44"/>
      <c r="G2411" s="43"/>
      <c r="H2411" s="44"/>
      <c r="I2411" s="45"/>
      <c r="M2411" s="5">
        <f t="shared" si="523"/>
        <v>4</v>
      </c>
      <c r="N2411" s="5">
        <f t="shared" si="524"/>
        <v>2</v>
      </c>
      <c r="O2411" s="5" t="str">
        <f t="shared" si="525"/>
        <v/>
      </c>
      <c r="P2411" s="5">
        <f t="shared" si="526"/>
        <v>0</v>
      </c>
      <c r="Q2411" s="5">
        <f t="shared" ca="1" si="527"/>
        <v>126</v>
      </c>
      <c r="R2411" s="26">
        <f t="shared" si="528"/>
        <v>5479</v>
      </c>
      <c r="S2411" s="26">
        <f t="shared" si="529"/>
        <v>5205</v>
      </c>
      <c r="T2411" s="27" t="str" cm="1">
        <f t="array" aca="1" ref="T2411" ca="1">_xlfn.IFS(Q2411="","NG",Q2411&gt;16,"OK",TODAY()&gt;S2411,"OK",Q2411&lt;16,"NG")</f>
        <v>OK</v>
      </c>
      <c r="U2411" s="5" t="str" cm="1">
        <f t="array" aca="1" ref="U2411" ca="1">IFERROR(_xlfn.IFS(T2411&lt;&gt;"OK","NG",M2411=0,"OK",TRUE,"NG"),"")</f>
        <v>NG</v>
      </c>
      <c r="V2411" s="5" t="str">
        <f t="shared" si="530"/>
        <v>NG</v>
      </c>
      <c r="W2411" s="28" t="str">
        <f t="shared" ca="1" si="531"/>
        <v>OK</v>
      </c>
      <c r="X2411" s="5" t="str">
        <f t="shared" si="532"/>
        <v>NG</v>
      </c>
      <c r="Y2411" s="5">
        <f t="shared" ca="1" si="533"/>
        <v>126</v>
      </c>
      <c r="Z2411" s="5">
        <f t="shared" ca="1" si="534"/>
        <v>126</v>
      </c>
      <c r="AA2411" s="5" t="str" cm="1">
        <f t="array" ref="AA2411">_xlfn.IFS(H2411="","OK",H2411&lt;$F$17,"NG",I2411="解雇","NG",OR(I2411="自主退職",I2411="契約満了"),"OK")</f>
        <v>OK</v>
      </c>
      <c r="AB2411" s="5" t="str" cm="1">
        <f t="array" aca="1" ref="AB2411" ca="1">_xlfn.IFS(AA2411="NG","NG",OR(X2411="NG",X2411="ERROR",X2411=FALSE),"NG",U2411="NG","NG",V2411="OK","OK",AD2411="OK","OK")</f>
        <v>NG</v>
      </c>
      <c r="AC2411" s="5" t="str">
        <f t="shared" si="535"/>
        <v>NG</v>
      </c>
      <c r="AD2411" s="5" t="e" cm="1">
        <f t="array" ref="AD2411">_xlfn.IFS(AND(G2411="〇",H2411&lt;&gt;"",I2411&lt;&gt;""),"ERROR",AND(G2411="",H2411&gt;$H$17,I2411&lt;&gt;""),"NG",AND(G2411="〇",H2411="",I2411=""),"OK")</f>
        <v>#N/A</v>
      </c>
      <c r="AE2411" s="5" t="str" cm="1">
        <f t="array" ref="AE2411">_xlfn.IFS(I2411="解雇","NG",H2411="","OK",H2411&lt;$H$17,"NG",H2411&gt;$H$17,"OK")</f>
        <v>OK</v>
      </c>
      <c r="AF2411" s="5" t="e">
        <f t="shared" si="536"/>
        <v>#N/A</v>
      </c>
    </row>
    <row r="2412" spans="2:32" ht="20.25" customHeight="1" x14ac:dyDescent="0.55000000000000004">
      <c r="B2412" s="9">
        <v>2395</v>
      </c>
      <c r="C2412" s="42"/>
      <c r="D2412" s="43"/>
      <c r="E2412" s="44"/>
      <c r="F2412" s="44"/>
      <c r="G2412" s="43"/>
      <c r="H2412" s="44"/>
      <c r="I2412" s="45"/>
      <c r="M2412" s="5">
        <f t="shared" si="523"/>
        <v>4</v>
      </c>
      <c r="N2412" s="5">
        <f t="shared" si="524"/>
        <v>2</v>
      </c>
      <c r="O2412" s="5" t="str">
        <f t="shared" si="525"/>
        <v/>
      </c>
      <c r="P2412" s="5">
        <f t="shared" si="526"/>
        <v>0</v>
      </c>
      <c r="Q2412" s="5">
        <f t="shared" ca="1" si="527"/>
        <v>126</v>
      </c>
      <c r="R2412" s="26">
        <f t="shared" si="528"/>
        <v>5479</v>
      </c>
      <c r="S2412" s="26">
        <f t="shared" si="529"/>
        <v>5205</v>
      </c>
      <c r="T2412" s="27" t="str" cm="1">
        <f t="array" aca="1" ref="T2412" ca="1">_xlfn.IFS(Q2412="","NG",Q2412&gt;16,"OK",TODAY()&gt;S2412,"OK",Q2412&lt;16,"NG")</f>
        <v>OK</v>
      </c>
      <c r="U2412" s="5" t="str" cm="1">
        <f t="array" aca="1" ref="U2412" ca="1">IFERROR(_xlfn.IFS(T2412&lt;&gt;"OK","NG",M2412=0,"OK",TRUE,"NG"),"")</f>
        <v>NG</v>
      </c>
      <c r="V2412" s="5" t="str">
        <f t="shared" si="530"/>
        <v>NG</v>
      </c>
      <c r="W2412" s="28" t="str">
        <f t="shared" ca="1" si="531"/>
        <v>OK</v>
      </c>
      <c r="X2412" s="5" t="str">
        <f t="shared" si="532"/>
        <v>NG</v>
      </c>
      <c r="Y2412" s="5">
        <f t="shared" ca="1" si="533"/>
        <v>126</v>
      </c>
      <c r="Z2412" s="5">
        <f t="shared" ca="1" si="534"/>
        <v>126</v>
      </c>
      <c r="AA2412" s="5" t="str" cm="1">
        <f t="array" ref="AA2412">_xlfn.IFS(H2412="","OK",H2412&lt;$F$17,"NG",I2412="解雇","NG",OR(I2412="自主退職",I2412="契約満了"),"OK")</f>
        <v>OK</v>
      </c>
      <c r="AB2412" s="5" t="str" cm="1">
        <f t="array" aca="1" ref="AB2412" ca="1">_xlfn.IFS(AA2412="NG","NG",OR(X2412="NG",X2412="ERROR",X2412=FALSE),"NG",U2412="NG","NG",V2412="OK","OK",AD2412="OK","OK")</f>
        <v>NG</v>
      </c>
      <c r="AC2412" s="5" t="str">
        <f t="shared" si="535"/>
        <v>NG</v>
      </c>
      <c r="AD2412" s="5" t="e" cm="1">
        <f t="array" ref="AD2412">_xlfn.IFS(AND(G2412="〇",H2412&lt;&gt;"",I2412&lt;&gt;""),"ERROR",AND(G2412="",H2412&gt;$H$17,I2412&lt;&gt;""),"NG",AND(G2412="〇",H2412="",I2412=""),"OK")</f>
        <v>#N/A</v>
      </c>
      <c r="AE2412" s="5" t="str" cm="1">
        <f t="array" ref="AE2412">_xlfn.IFS(I2412="解雇","NG",H2412="","OK",H2412&lt;$H$17,"NG",H2412&gt;$H$17,"OK")</f>
        <v>OK</v>
      </c>
      <c r="AF2412" s="5" t="e">
        <f t="shared" si="536"/>
        <v>#N/A</v>
      </c>
    </row>
    <row r="2413" spans="2:32" ht="20.25" customHeight="1" x14ac:dyDescent="0.55000000000000004">
      <c r="B2413" s="9">
        <v>2396</v>
      </c>
      <c r="C2413" s="42"/>
      <c r="D2413" s="43"/>
      <c r="E2413" s="44"/>
      <c r="F2413" s="44"/>
      <c r="G2413" s="43"/>
      <c r="H2413" s="44"/>
      <c r="I2413" s="45"/>
      <c r="M2413" s="5">
        <f t="shared" si="523"/>
        <v>4</v>
      </c>
      <c r="N2413" s="5">
        <f t="shared" si="524"/>
        <v>2</v>
      </c>
      <c r="O2413" s="5" t="str">
        <f t="shared" si="525"/>
        <v/>
      </c>
      <c r="P2413" s="5">
        <f t="shared" si="526"/>
        <v>0</v>
      </c>
      <c r="Q2413" s="5">
        <f t="shared" ca="1" si="527"/>
        <v>126</v>
      </c>
      <c r="R2413" s="26">
        <f t="shared" si="528"/>
        <v>5479</v>
      </c>
      <c r="S2413" s="26">
        <f t="shared" si="529"/>
        <v>5205</v>
      </c>
      <c r="T2413" s="27" t="str" cm="1">
        <f t="array" aca="1" ref="T2413" ca="1">_xlfn.IFS(Q2413="","NG",Q2413&gt;16,"OK",TODAY()&gt;S2413,"OK",Q2413&lt;16,"NG")</f>
        <v>OK</v>
      </c>
      <c r="U2413" s="5" t="str" cm="1">
        <f t="array" aca="1" ref="U2413" ca="1">IFERROR(_xlfn.IFS(T2413&lt;&gt;"OK","NG",M2413=0,"OK",TRUE,"NG"),"")</f>
        <v>NG</v>
      </c>
      <c r="V2413" s="5" t="str">
        <f t="shared" si="530"/>
        <v>NG</v>
      </c>
      <c r="W2413" s="28" t="str">
        <f t="shared" ca="1" si="531"/>
        <v>OK</v>
      </c>
      <c r="X2413" s="5" t="str">
        <f t="shared" si="532"/>
        <v>NG</v>
      </c>
      <c r="Y2413" s="5">
        <f t="shared" ca="1" si="533"/>
        <v>126</v>
      </c>
      <c r="Z2413" s="5">
        <f t="shared" ca="1" si="534"/>
        <v>126</v>
      </c>
      <c r="AA2413" s="5" t="str" cm="1">
        <f t="array" ref="AA2413">_xlfn.IFS(H2413="","OK",H2413&lt;$F$17,"NG",I2413="解雇","NG",OR(I2413="自主退職",I2413="契約満了"),"OK")</f>
        <v>OK</v>
      </c>
      <c r="AB2413" s="5" t="str" cm="1">
        <f t="array" aca="1" ref="AB2413" ca="1">_xlfn.IFS(AA2413="NG","NG",OR(X2413="NG",X2413="ERROR",X2413=FALSE),"NG",U2413="NG","NG",V2413="OK","OK",AD2413="OK","OK")</f>
        <v>NG</v>
      </c>
      <c r="AC2413" s="5" t="str">
        <f t="shared" si="535"/>
        <v>NG</v>
      </c>
      <c r="AD2413" s="5" t="e" cm="1">
        <f t="array" ref="AD2413">_xlfn.IFS(AND(G2413="〇",H2413&lt;&gt;"",I2413&lt;&gt;""),"ERROR",AND(G2413="",H2413&gt;$H$17,I2413&lt;&gt;""),"NG",AND(G2413="〇",H2413="",I2413=""),"OK")</f>
        <v>#N/A</v>
      </c>
      <c r="AE2413" s="5" t="str" cm="1">
        <f t="array" ref="AE2413">_xlfn.IFS(I2413="解雇","NG",H2413="","OK",H2413&lt;$H$17,"NG",H2413&gt;$H$17,"OK")</f>
        <v>OK</v>
      </c>
      <c r="AF2413" s="5" t="e">
        <f t="shared" si="536"/>
        <v>#N/A</v>
      </c>
    </row>
    <row r="2414" spans="2:32" ht="20.25" customHeight="1" x14ac:dyDescent="0.55000000000000004">
      <c r="B2414" s="9">
        <v>2397</v>
      </c>
      <c r="C2414" s="42"/>
      <c r="D2414" s="43"/>
      <c r="E2414" s="44"/>
      <c r="F2414" s="44"/>
      <c r="G2414" s="43"/>
      <c r="H2414" s="44"/>
      <c r="I2414" s="45"/>
      <c r="M2414" s="5">
        <f t="shared" si="523"/>
        <v>4</v>
      </c>
      <c r="N2414" s="5">
        <f t="shared" si="524"/>
        <v>2</v>
      </c>
      <c r="O2414" s="5" t="str">
        <f t="shared" si="525"/>
        <v/>
      </c>
      <c r="P2414" s="5">
        <f t="shared" si="526"/>
        <v>0</v>
      </c>
      <c r="Q2414" s="5">
        <f t="shared" ca="1" si="527"/>
        <v>126</v>
      </c>
      <c r="R2414" s="26">
        <f t="shared" si="528"/>
        <v>5479</v>
      </c>
      <c r="S2414" s="26">
        <f t="shared" si="529"/>
        <v>5205</v>
      </c>
      <c r="T2414" s="27" t="str" cm="1">
        <f t="array" aca="1" ref="T2414" ca="1">_xlfn.IFS(Q2414="","NG",Q2414&gt;16,"OK",TODAY()&gt;S2414,"OK",Q2414&lt;16,"NG")</f>
        <v>OK</v>
      </c>
      <c r="U2414" s="5" t="str" cm="1">
        <f t="array" aca="1" ref="U2414" ca="1">IFERROR(_xlfn.IFS(T2414&lt;&gt;"OK","NG",M2414=0,"OK",TRUE,"NG"),"")</f>
        <v>NG</v>
      </c>
      <c r="V2414" s="5" t="str">
        <f t="shared" si="530"/>
        <v>NG</v>
      </c>
      <c r="W2414" s="28" t="str">
        <f t="shared" ca="1" si="531"/>
        <v>OK</v>
      </c>
      <c r="X2414" s="5" t="str">
        <f t="shared" si="532"/>
        <v>NG</v>
      </c>
      <c r="Y2414" s="5">
        <f t="shared" ca="1" si="533"/>
        <v>126</v>
      </c>
      <c r="Z2414" s="5">
        <f t="shared" ca="1" si="534"/>
        <v>126</v>
      </c>
      <c r="AA2414" s="5" t="str" cm="1">
        <f t="array" ref="AA2414">_xlfn.IFS(H2414="","OK",H2414&lt;$F$17,"NG",I2414="解雇","NG",OR(I2414="自主退職",I2414="契約満了"),"OK")</f>
        <v>OK</v>
      </c>
      <c r="AB2414" s="5" t="str" cm="1">
        <f t="array" aca="1" ref="AB2414" ca="1">_xlfn.IFS(AA2414="NG","NG",OR(X2414="NG",X2414="ERROR",X2414=FALSE),"NG",U2414="NG","NG",V2414="OK","OK",AD2414="OK","OK")</f>
        <v>NG</v>
      </c>
      <c r="AC2414" s="5" t="str">
        <f t="shared" si="535"/>
        <v>NG</v>
      </c>
      <c r="AD2414" s="5" t="e" cm="1">
        <f t="array" ref="AD2414">_xlfn.IFS(AND(G2414="〇",H2414&lt;&gt;"",I2414&lt;&gt;""),"ERROR",AND(G2414="",H2414&gt;$H$17,I2414&lt;&gt;""),"NG",AND(G2414="〇",H2414="",I2414=""),"OK")</f>
        <v>#N/A</v>
      </c>
      <c r="AE2414" s="5" t="str" cm="1">
        <f t="array" ref="AE2414">_xlfn.IFS(I2414="解雇","NG",H2414="","OK",H2414&lt;$H$17,"NG",H2414&gt;$H$17,"OK")</f>
        <v>OK</v>
      </c>
      <c r="AF2414" s="5" t="e">
        <f t="shared" si="536"/>
        <v>#N/A</v>
      </c>
    </row>
    <row r="2415" spans="2:32" ht="20.25" customHeight="1" x14ac:dyDescent="0.55000000000000004">
      <c r="B2415" s="9">
        <v>2398</v>
      </c>
      <c r="C2415" s="42"/>
      <c r="D2415" s="43"/>
      <c r="E2415" s="44"/>
      <c r="F2415" s="44"/>
      <c r="G2415" s="43"/>
      <c r="H2415" s="44"/>
      <c r="I2415" s="45"/>
      <c r="M2415" s="5">
        <f t="shared" si="523"/>
        <v>4</v>
      </c>
      <c r="N2415" s="5">
        <f t="shared" si="524"/>
        <v>2</v>
      </c>
      <c r="O2415" s="5" t="str">
        <f t="shared" si="525"/>
        <v/>
      </c>
      <c r="P2415" s="5">
        <f t="shared" si="526"/>
        <v>0</v>
      </c>
      <c r="Q2415" s="5">
        <f t="shared" ca="1" si="527"/>
        <v>126</v>
      </c>
      <c r="R2415" s="26">
        <f t="shared" si="528"/>
        <v>5479</v>
      </c>
      <c r="S2415" s="26">
        <f t="shared" si="529"/>
        <v>5205</v>
      </c>
      <c r="T2415" s="27" t="str" cm="1">
        <f t="array" aca="1" ref="T2415" ca="1">_xlfn.IFS(Q2415="","NG",Q2415&gt;16,"OK",TODAY()&gt;S2415,"OK",Q2415&lt;16,"NG")</f>
        <v>OK</v>
      </c>
      <c r="U2415" s="5" t="str" cm="1">
        <f t="array" aca="1" ref="U2415" ca="1">IFERROR(_xlfn.IFS(T2415&lt;&gt;"OK","NG",M2415=0,"OK",TRUE,"NG"),"")</f>
        <v>NG</v>
      </c>
      <c r="V2415" s="5" t="str">
        <f t="shared" si="530"/>
        <v>NG</v>
      </c>
      <c r="W2415" s="28" t="str">
        <f t="shared" ca="1" si="531"/>
        <v>OK</v>
      </c>
      <c r="X2415" s="5" t="str">
        <f t="shared" si="532"/>
        <v>NG</v>
      </c>
      <c r="Y2415" s="5">
        <f t="shared" ca="1" si="533"/>
        <v>126</v>
      </c>
      <c r="Z2415" s="5">
        <f t="shared" ca="1" si="534"/>
        <v>126</v>
      </c>
      <c r="AA2415" s="5" t="str" cm="1">
        <f t="array" ref="AA2415">_xlfn.IFS(H2415="","OK",H2415&lt;$F$17,"NG",I2415="解雇","NG",OR(I2415="自主退職",I2415="契約満了"),"OK")</f>
        <v>OK</v>
      </c>
      <c r="AB2415" s="5" t="str" cm="1">
        <f t="array" aca="1" ref="AB2415" ca="1">_xlfn.IFS(AA2415="NG","NG",OR(X2415="NG",X2415="ERROR",X2415=FALSE),"NG",U2415="NG","NG",V2415="OK","OK",AD2415="OK","OK")</f>
        <v>NG</v>
      </c>
      <c r="AC2415" s="5" t="str">
        <f t="shared" si="535"/>
        <v>NG</v>
      </c>
      <c r="AD2415" s="5" t="e" cm="1">
        <f t="array" ref="AD2415">_xlfn.IFS(AND(G2415="〇",H2415&lt;&gt;"",I2415&lt;&gt;""),"ERROR",AND(G2415="",H2415&gt;$H$17,I2415&lt;&gt;""),"NG",AND(G2415="〇",H2415="",I2415=""),"OK")</f>
        <v>#N/A</v>
      </c>
      <c r="AE2415" s="5" t="str" cm="1">
        <f t="array" ref="AE2415">_xlfn.IFS(I2415="解雇","NG",H2415="","OK",H2415&lt;$H$17,"NG",H2415&gt;$H$17,"OK")</f>
        <v>OK</v>
      </c>
      <c r="AF2415" s="5" t="e">
        <f t="shared" si="536"/>
        <v>#N/A</v>
      </c>
    </row>
    <row r="2416" spans="2:32" ht="20.25" customHeight="1" x14ac:dyDescent="0.55000000000000004">
      <c r="B2416" s="9">
        <v>2399</v>
      </c>
      <c r="C2416" s="42"/>
      <c r="D2416" s="43"/>
      <c r="E2416" s="44"/>
      <c r="F2416" s="44"/>
      <c r="G2416" s="43"/>
      <c r="H2416" s="44"/>
      <c r="I2416" s="45"/>
      <c r="M2416" s="5">
        <f t="shared" si="523"/>
        <v>4</v>
      </c>
      <c r="N2416" s="5">
        <f t="shared" si="524"/>
        <v>2</v>
      </c>
      <c r="O2416" s="5" t="str">
        <f t="shared" si="525"/>
        <v/>
      </c>
      <c r="P2416" s="5">
        <f t="shared" si="526"/>
        <v>0</v>
      </c>
      <c r="Q2416" s="5">
        <f t="shared" ca="1" si="527"/>
        <v>126</v>
      </c>
      <c r="R2416" s="26">
        <f t="shared" si="528"/>
        <v>5479</v>
      </c>
      <c r="S2416" s="26">
        <f t="shared" si="529"/>
        <v>5205</v>
      </c>
      <c r="T2416" s="27" t="str" cm="1">
        <f t="array" aca="1" ref="T2416" ca="1">_xlfn.IFS(Q2416="","NG",Q2416&gt;16,"OK",TODAY()&gt;S2416,"OK",Q2416&lt;16,"NG")</f>
        <v>OK</v>
      </c>
      <c r="U2416" s="5" t="str" cm="1">
        <f t="array" aca="1" ref="U2416" ca="1">IFERROR(_xlfn.IFS(T2416&lt;&gt;"OK","NG",M2416=0,"OK",TRUE,"NG"),"")</f>
        <v>NG</v>
      </c>
      <c r="V2416" s="5" t="str">
        <f t="shared" si="530"/>
        <v>NG</v>
      </c>
      <c r="W2416" s="28" t="str">
        <f t="shared" ca="1" si="531"/>
        <v>OK</v>
      </c>
      <c r="X2416" s="5" t="str">
        <f t="shared" si="532"/>
        <v>NG</v>
      </c>
      <c r="Y2416" s="5">
        <f t="shared" ca="1" si="533"/>
        <v>126</v>
      </c>
      <c r="Z2416" s="5">
        <f t="shared" ca="1" si="534"/>
        <v>126</v>
      </c>
      <c r="AA2416" s="5" t="str" cm="1">
        <f t="array" ref="AA2416">_xlfn.IFS(H2416="","OK",H2416&lt;$F$17,"NG",I2416="解雇","NG",OR(I2416="自主退職",I2416="契約満了"),"OK")</f>
        <v>OK</v>
      </c>
      <c r="AB2416" s="5" t="str" cm="1">
        <f t="array" aca="1" ref="AB2416" ca="1">_xlfn.IFS(AA2416="NG","NG",OR(X2416="NG",X2416="ERROR",X2416=FALSE),"NG",U2416="NG","NG",V2416="OK","OK",AD2416="OK","OK")</f>
        <v>NG</v>
      </c>
      <c r="AC2416" s="5" t="str">
        <f t="shared" si="535"/>
        <v>NG</v>
      </c>
      <c r="AD2416" s="5" t="e" cm="1">
        <f t="array" ref="AD2416">_xlfn.IFS(AND(G2416="〇",H2416&lt;&gt;"",I2416&lt;&gt;""),"ERROR",AND(G2416="",H2416&gt;$H$17,I2416&lt;&gt;""),"NG",AND(G2416="〇",H2416="",I2416=""),"OK")</f>
        <v>#N/A</v>
      </c>
      <c r="AE2416" s="5" t="str" cm="1">
        <f t="array" ref="AE2416">_xlfn.IFS(I2416="解雇","NG",H2416="","OK",H2416&lt;$H$17,"NG",H2416&gt;$H$17,"OK")</f>
        <v>OK</v>
      </c>
      <c r="AF2416" s="5" t="e">
        <f t="shared" si="536"/>
        <v>#N/A</v>
      </c>
    </row>
    <row r="2417" spans="2:32" ht="20.25" customHeight="1" x14ac:dyDescent="0.55000000000000004">
      <c r="B2417" s="9">
        <v>2400</v>
      </c>
      <c r="C2417" s="42"/>
      <c r="D2417" s="43"/>
      <c r="E2417" s="44"/>
      <c r="F2417" s="44"/>
      <c r="G2417" s="43"/>
      <c r="H2417" s="44"/>
      <c r="I2417" s="45"/>
      <c r="M2417" s="5">
        <f t="shared" si="523"/>
        <v>4</v>
      </c>
      <c r="N2417" s="5">
        <f t="shared" si="524"/>
        <v>2</v>
      </c>
      <c r="O2417" s="5" t="str">
        <f t="shared" si="525"/>
        <v/>
      </c>
      <c r="P2417" s="5">
        <f t="shared" si="526"/>
        <v>0</v>
      </c>
      <c r="Q2417" s="5">
        <f t="shared" ca="1" si="527"/>
        <v>126</v>
      </c>
      <c r="R2417" s="26">
        <f t="shared" si="528"/>
        <v>5479</v>
      </c>
      <c r="S2417" s="26">
        <f t="shared" si="529"/>
        <v>5205</v>
      </c>
      <c r="T2417" s="27" t="str" cm="1">
        <f t="array" aca="1" ref="T2417" ca="1">_xlfn.IFS(Q2417="","NG",Q2417&gt;16,"OK",TODAY()&gt;S2417,"OK",Q2417&lt;16,"NG")</f>
        <v>OK</v>
      </c>
      <c r="U2417" s="5" t="str" cm="1">
        <f t="array" aca="1" ref="U2417" ca="1">IFERROR(_xlfn.IFS(T2417&lt;&gt;"OK","NG",M2417=0,"OK",TRUE,"NG"),"")</f>
        <v>NG</v>
      </c>
      <c r="V2417" s="5" t="str">
        <f t="shared" si="530"/>
        <v>NG</v>
      </c>
      <c r="W2417" s="28" t="str">
        <f t="shared" ca="1" si="531"/>
        <v>OK</v>
      </c>
      <c r="X2417" s="5" t="str">
        <f t="shared" si="532"/>
        <v>NG</v>
      </c>
      <c r="Y2417" s="5">
        <f t="shared" ca="1" si="533"/>
        <v>126</v>
      </c>
      <c r="Z2417" s="5">
        <f t="shared" ca="1" si="534"/>
        <v>126</v>
      </c>
      <c r="AA2417" s="5" t="str" cm="1">
        <f t="array" ref="AA2417">_xlfn.IFS(H2417="","OK",H2417&lt;$F$17,"NG",I2417="解雇","NG",OR(I2417="自主退職",I2417="契約満了"),"OK")</f>
        <v>OK</v>
      </c>
      <c r="AB2417" s="5" t="str" cm="1">
        <f t="array" aca="1" ref="AB2417" ca="1">_xlfn.IFS(AA2417="NG","NG",OR(X2417="NG",X2417="ERROR",X2417=FALSE),"NG",U2417="NG","NG",V2417="OK","OK",AD2417="OK","OK")</f>
        <v>NG</v>
      </c>
      <c r="AC2417" s="5" t="str">
        <f t="shared" si="535"/>
        <v>NG</v>
      </c>
      <c r="AD2417" s="5" t="e" cm="1">
        <f t="array" ref="AD2417">_xlfn.IFS(AND(G2417="〇",H2417&lt;&gt;"",I2417&lt;&gt;""),"ERROR",AND(G2417="",H2417&gt;$H$17,I2417&lt;&gt;""),"NG",AND(G2417="〇",H2417="",I2417=""),"OK")</f>
        <v>#N/A</v>
      </c>
      <c r="AE2417" s="5" t="str" cm="1">
        <f t="array" ref="AE2417">_xlfn.IFS(I2417="解雇","NG",H2417="","OK",H2417&lt;$H$17,"NG",H2417&gt;$H$17,"OK")</f>
        <v>OK</v>
      </c>
      <c r="AF2417" s="5" t="e">
        <f t="shared" si="536"/>
        <v>#N/A</v>
      </c>
    </row>
    <row r="2418" spans="2:32" ht="20.25" customHeight="1" x14ac:dyDescent="0.55000000000000004">
      <c r="B2418" s="9">
        <v>2401</v>
      </c>
      <c r="C2418" s="42"/>
      <c r="D2418" s="43"/>
      <c r="E2418" s="44"/>
      <c r="F2418" s="44"/>
      <c r="G2418" s="43"/>
      <c r="H2418" s="44"/>
      <c r="I2418" s="45"/>
      <c r="M2418" s="5">
        <f t="shared" si="523"/>
        <v>4</v>
      </c>
      <c r="N2418" s="5">
        <f t="shared" si="524"/>
        <v>2</v>
      </c>
      <c r="O2418" s="5" t="str">
        <f t="shared" si="525"/>
        <v/>
      </c>
      <c r="P2418" s="5">
        <f t="shared" si="526"/>
        <v>0</v>
      </c>
      <c r="Q2418" s="5">
        <f t="shared" ca="1" si="527"/>
        <v>126</v>
      </c>
      <c r="R2418" s="26">
        <f t="shared" si="528"/>
        <v>5479</v>
      </c>
      <c r="S2418" s="26">
        <f t="shared" si="529"/>
        <v>5205</v>
      </c>
      <c r="T2418" s="27" t="str" cm="1">
        <f t="array" aca="1" ref="T2418" ca="1">_xlfn.IFS(Q2418="","NG",Q2418&gt;16,"OK",TODAY()&gt;S2418,"OK",Q2418&lt;16,"NG")</f>
        <v>OK</v>
      </c>
      <c r="U2418" s="5" t="str" cm="1">
        <f t="array" aca="1" ref="U2418" ca="1">IFERROR(_xlfn.IFS(T2418&lt;&gt;"OK","NG",M2418=0,"OK",TRUE,"NG"),"")</f>
        <v>NG</v>
      </c>
      <c r="V2418" s="5" t="str">
        <f t="shared" si="530"/>
        <v>NG</v>
      </c>
      <c r="W2418" s="28" t="str">
        <f t="shared" ca="1" si="531"/>
        <v>OK</v>
      </c>
      <c r="X2418" s="5" t="str">
        <f t="shared" si="532"/>
        <v>NG</v>
      </c>
      <c r="Y2418" s="5">
        <f t="shared" ca="1" si="533"/>
        <v>126</v>
      </c>
      <c r="Z2418" s="5">
        <f t="shared" ca="1" si="534"/>
        <v>126</v>
      </c>
      <c r="AA2418" s="5" t="str" cm="1">
        <f t="array" ref="AA2418">_xlfn.IFS(H2418="","OK",H2418&lt;$F$17,"NG",I2418="解雇","NG",OR(I2418="自主退職",I2418="契約満了"),"OK")</f>
        <v>OK</v>
      </c>
      <c r="AB2418" s="5" t="str" cm="1">
        <f t="array" aca="1" ref="AB2418" ca="1">_xlfn.IFS(AA2418="NG","NG",OR(X2418="NG",X2418="ERROR",X2418=FALSE),"NG",U2418="NG","NG",V2418="OK","OK",AD2418="OK","OK")</f>
        <v>NG</v>
      </c>
      <c r="AC2418" s="5" t="str">
        <f t="shared" si="535"/>
        <v>NG</v>
      </c>
      <c r="AD2418" s="5" t="e" cm="1">
        <f t="array" ref="AD2418">_xlfn.IFS(AND(G2418="〇",H2418&lt;&gt;"",I2418&lt;&gt;""),"ERROR",AND(G2418="",H2418&gt;$H$17,I2418&lt;&gt;""),"NG",AND(G2418="〇",H2418="",I2418=""),"OK")</f>
        <v>#N/A</v>
      </c>
      <c r="AE2418" s="5" t="str" cm="1">
        <f t="array" ref="AE2418">_xlfn.IFS(I2418="解雇","NG",H2418="","OK",H2418&lt;$H$17,"NG",H2418&gt;$H$17,"OK")</f>
        <v>OK</v>
      </c>
      <c r="AF2418" s="5" t="e">
        <f t="shared" si="536"/>
        <v>#N/A</v>
      </c>
    </row>
    <row r="2419" spans="2:32" ht="20.25" customHeight="1" x14ac:dyDescent="0.55000000000000004">
      <c r="B2419" s="9">
        <v>2402</v>
      </c>
      <c r="C2419" s="42"/>
      <c r="D2419" s="43"/>
      <c r="E2419" s="44"/>
      <c r="F2419" s="44"/>
      <c r="G2419" s="43"/>
      <c r="H2419" s="44"/>
      <c r="I2419" s="45"/>
      <c r="M2419" s="5">
        <f t="shared" si="523"/>
        <v>4</v>
      </c>
      <c r="N2419" s="5">
        <f t="shared" si="524"/>
        <v>2</v>
      </c>
      <c r="O2419" s="5" t="str">
        <f t="shared" si="525"/>
        <v/>
      </c>
      <c r="P2419" s="5">
        <f t="shared" si="526"/>
        <v>0</v>
      </c>
      <c r="Q2419" s="5">
        <f t="shared" ca="1" si="527"/>
        <v>126</v>
      </c>
      <c r="R2419" s="26">
        <f t="shared" si="528"/>
        <v>5479</v>
      </c>
      <c r="S2419" s="26">
        <f t="shared" si="529"/>
        <v>5205</v>
      </c>
      <c r="T2419" s="27" t="str" cm="1">
        <f t="array" aca="1" ref="T2419" ca="1">_xlfn.IFS(Q2419="","NG",Q2419&gt;16,"OK",TODAY()&gt;S2419,"OK",Q2419&lt;16,"NG")</f>
        <v>OK</v>
      </c>
      <c r="U2419" s="5" t="str" cm="1">
        <f t="array" aca="1" ref="U2419" ca="1">IFERROR(_xlfn.IFS(T2419&lt;&gt;"OK","NG",M2419=0,"OK",TRUE,"NG"),"")</f>
        <v>NG</v>
      </c>
      <c r="V2419" s="5" t="str">
        <f t="shared" si="530"/>
        <v>NG</v>
      </c>
      <c r="W2419" s="28" t="str">
        <f t="shared" ca="1" si="531"/>
        <v>OK</v>
      </c>
      <c r="X2419" s="5" t="str">
        <f t="shared" si="532"/>
        <v>NG</v>
      </c>
      <c r="Y2419" s="5">
        <f t="shared" ca="1" si="533"/>
        <v>126</v>
      </c>
      <c r="Z2419" s="5">
        <f t="shared" ca="1" si="534"/>
        <v>126</v>
      </c>
      <c r="AA2419" s="5" t="str" cm="1">
        <f t="array" ref="AA2419">_xlfn.IFS(H2419="","OK",H2419&lt;$F$17,"NG",I2419="解雇","NG",OR(I2419="自主退職",I2419="契約満了"),"OK")</f>
        <v>OK</v>
      </c>
      <c r="AB2419" s="5" t="str" cm="1">
        <f t="array" aca="1" ref="AB2419" ca="1">_xlfn.IFS(AA2419="NG","NG",OR(X2419="NG",X2419="ERROR",X2419=FALSE),"NG",U2419="NG","NG",V2419="OK","OK",AD2419="OK","OK")</f>
        <v>NG</v>
      </c>
      <c r="AC2419" s="5" t="str">
        <f t="shared" si="535"/>
        <v>NG</v>
      </c>
      <c r="AD2419" s="5" t="e" cm="1">
        <f t="array" ref="AD2419">_xlfn.IFS(AND(G2419="〇",H2419&lt;&gt;"",I2419&lt;&gt;""),"ERROR",AND(G2419="",H2419&gt;$H$17,I2419&lt;&gt;""),"NG",AND(G2419="〇",H2419="",I2419=""),"OK")</f>
        <v>#N/A</v>
      </c>
      <c r="AE2419" s="5" t="str" cm="1">
        <f t="array" ref="AE2419">_xlfn.IFS(I2419="解雇","NG",H2419="","OK",H2419&lt;$H$17,"NG",H2419&gt;$H$17,"OK")</f>
        <v>OK</v>
      </c>
      <c r="AF2419" s="5" t="e">
        <f t="shared" si="536"/>
        <v>#N/A</v>
      </c>
    </row>
    <row r="2420" spans="2:32" ht="20.25" customHeight="1" x14ac:dyDescent="0.55000000000000004">
      <c r="B2420" s="9">
        <v>2403</v>
      </c>
      <c r="C2420" s="42"/>
      <c r="D2420" s="43"/>
      <c r="E2420" s="44"/>
      <c r="F2420" s="44"/>
      <c r="G2420" s="43"/>
      <c r="H2420" s="44"/>
      <c r="I2420" s="45"/>
      <c r="M2420" s="5">
        <f t="shared" si="523"/>
        <v>4</v>
      </c>
      <c r="N2420" s="5">
        <f t="shared" si="524"/>
        <v>2</v>
      </c>
      <c r="O2420" s="5" t="str">
        <f t="shared" si="525"/>
        <v/>
      </c>
      <c r="P2420" s="5">
        <f t="shared" si="526"/>
        <v>0</v>
      </c>
      <c r="Q2420" s="5">
        <f t="shared" ca="1" si="527"/>
        <v>126</v>
      </c>
      <c r="R2420" s="26">
        <f t="shared" si="528"/>
        <v>5479</v>
      </c>
      <c r="S2420" s="26">
        <f t="shared" si="529"/>
        <v>5205</v>
      </c>
      <c r="T2420" s="27" t="str" cm="1">
        <f t="array" aca="1" ref="T2420" ca="1">_xlfn.IFS(Q2420="","NG",Q2420&gt;16,"OK",TODAY()&gt;S2420,"OK",Q2420&lt;16,"NG")</f>
        <v>OK</v>
      </c>
      <c r="U2420" s="5" t="str" cm="1">
        <f t="array" aca="1" ref="U2420" ca="1">IFERROR(_xlfn.IFS(T2420&lt;&gt;"OK","NG",M2420=0,"OK",TRUE,"NG"),"")</f>
        <v>NG</v>
      </c>
      <c r="V2420" s="5" t="str">
        <f t="shared" si="530"/>
        <v>NG</v>
      </c>
      <c r="W2420" s="28" t="str">
        <f t="shared" ca="1" si="531"/>
        <v>OK</v>
      </c>
      <c r="X2420" s="5" t="str">
        <f t="shared" si="532"/>
        <v>NG</v>
      </c>
      <c r="Y2420" s="5">
        <f t="shared" ca="1" si="533"/>
        <v>126</v>
      </c>
      <c r="Z2420" s="5">
        <f t="shared" ca="1" si="534"/>
        <v>126</v>
      </c>
      <c r="AA2420" s="5" t="str" cm="1">
        <f t="array" ref="AA2420">_xlfn.IFS(H2420="","OK",H2420&lt;$F$17,"NG",I2420="解雇","NG",OR(I2420="自主退職",I2420="契約満了"),"OK")</f>
        <v>OK</v>
      </c>
      <c r="AB2420" s="5" t="str" cm="1">
        <f t="array" aca="1" ref="AB2420" ca="1">_xlfn.IFS(AA2420="NG","NG",OR(X2420="NG",X2420="ERROR",X2420=FALSE),"NG",U2420="NG","NG",V2420="OK","OK",AD2420="OK","OK")</f>
        <v>NG</v>
      </c>
      <c r="AC2420" s="5" t="str">
        <f t="shared" si="535"/>
        <v>NG</v>
      </c>
      <c r="AD2420" s="5" t="e" cm="1">
        <f t="array" ref="AD2420">_xlfn.IFS(AND(G2420="〇",H2420&lt;&gt;"",I2420&lt;&gt;""),"ERROR",AND(G2420="",H2420&gt;$H$17,I2420&lt;&gt;""),"NG",AND(G2420="〇",H2420="",I2420=""),"OK")</f>
        <v>#N/A</v>
      </c>
      <c r="AE2420" s="5" t="str" cm="1">
        <f t="array" ref="AE2420">_xlfn.IFS(I2420="解雇","NG",H2420="","OK",H2420&lt;$H$17,"NG",H2420&gt;$H$17,"OK")</f>
        <v>OK</v>
      </c>
      <c r="AF2420" s="5" t="e">
        <f t="shared" si="536"/>
        <v>#N/A</v>
      </c>
    </row>
    <row r="2421" spans="2:32" ht="20.25" customHeight="1" x14ac:dyDescent="0.55000000000000004">
      <c r="B2421" s="9">
        <v>2404</v>
      </c>
      <c r="C2421" s="42"/>
      <c r="D2421" s="43"/>
      <c r="E2421" s="44"/>
      <c r="F2421" s="44"/>
      <c r="G2421" s="43"/>
      <c r="H2421" s="44"/>
      <c r="I2421" s="45"/>
      <c r="M2421" s="5">
        <f t="shared" si="523"/>
        <v>4</v>
      </c>
      <c r="N2421" s="5">
        <f t="shared" si="524"/>
        <v>2</v>
      </c>
      <c r="O2421" s="5" t="str">
        <f t="shared" si="525"/>
        <v/>
      </c>
      <c r="P2421" s="5">
        <f t="shared" si="526"/>
        <v>0</v>
      </c>
      <c r="Q2421" s="5">
        <f t="shared" ca="1" si="527"/>
        <v>126</v>
      </c>
      <c r="R2421" s="26">
        <f t="shared" si="528"/>
        <v>5479</v>
      </c>
      <c r="S2421" s="26">
        <f t="shared" si="529"/>
        <v>5205</v>
      </c>
      <c r="T2421" s="27" t="str" cm="1">
        <f t="array" aca="1" ref="T2421" ca="1">_xlfn.IFS(Q2421="","NG",Q2421&gt;16,"OK",TODAY()&gt;S2421,"OK",Q2421&lt;16,"NG")</f>
        <v>OK</v>
      </c>
      <c r="U2421" s="5" t="str" cm="1">
        <f t="array" aca="1" ref="U2421" ca="1">IFERROR(_xlfn.IFS(T2421&lt;&gt;"OK","NG",M2421=0,"OK",TRUE,"NG"),"")</f>
        <v>NG</v>
      </c>
      <c r="V2421" s="5" t="str">
        <f t="shared" si="530"/>
        <v>NG</v>
      </c>
      <c r="W2421" s="28" t="str">
        <f t="shared" ca="1" si="531"/>
        <v>OK</v>
      </c>
      <c r="X2421" s="5" t="str">
        <f t="shared" si="532"/>
        <v>NG</v>
      </c>
      <c r="Y2421" s="5">
        <f t="shared" ca="1" si="533"/>
        <v>126</v>
      </c>
      <c r="Z2421" s="5">
        <f t="shared" ca="1" si="534"/>
        <v>126</v>
      </c>
      <c r="AA2421" s="5" t="str" cm="1">
        <f t="array" ref="AA2421">_xlfn.IFS(H2421="","OK",H2421&lt;$F$17,"NG",I2421="解雇","NG",OR(I2421="自主退職",I2421="契約満了"),"OK")</f>
        <v>OK</v>
      </c>
      <c r="AB2421" s="5" t="str" cm="1">
        <f t="array" aca="1" ref="AB2421" ca="1">_xlfn.IFS(AA2421="NG","NG",OR(X2421="NG",X2421="ERROR",X2421=FALSE),"NG",U2421="NG","NG",V2421="OK","OK",AD2421="OK","OK")</f>
        <v>NG</v>
      </c>
      <c r="AC2421" s="5" t="str">
        <f t="shared" si="535"/>
        <v>NG</v>
      </c>
      <c r="AD2421" s="5" t="e" cm="1">
        <f t="array" ref="AD2421">_xlfn.IFS(AND(G2421="〇",H2421&lt;&gt;"",I2421&lt;&gt;""),"ERROR",AND(G2421="",H2421&gt;$H$17,I2421&lt;&gt;""),"NG",AND(G2421="〇",H2421="",I2421=""),"OK")</f>
        <v>#N/A</v>
      </c>
      <c r="AE2421" s="5" t="str" cm="1">
        <f t="array" ref="AE2421">_xlfn.IFS(I2421="解雇","NG",H2421="","OK",H2421&lt;$H$17,"NG",H2421&gt;$H$17,"OK")</f>
        <v>OK</v>
      </c>
      <c r="AF2421" s="5" t="e">
        <f t="shared" si="536"/>
        <v>#N/A</v>
      </c>
    </row>
    <row r="2422" spans="2:32" ht="20.25" customHeight="1" x14ac:dyDescent="0.55000000000000004">
      <c r="B2422" s="9">
        <v>2405</v>
      </c>
      <c r="C2422" s="42"/>
      <c r="D2422" s="43"/>
      <c r="E2422" s="44"/>
      <c r="F2422" s="44"/>
      <c r="G2422" s="43"/>
      <c r="H2422" s="44"/>
      <c r="I2422" s="45"/>
      <c r="M2422" s="5">
        <f t="shared" si="523"/>
        <v>4</v>
      </c>
      <c r="N2422" s="5">
        <f t="shared" si="524"/>
        <v>2</v>
      </c>
      <c r="O2422" s="5" t="str">
        <f t="shared" si="525"/>
        <v/>
      </c>
      <c r="P2422" s="5">
        <f t="shared" si="526"/>
        <v>0</v>
      </c>
      <c r="Q2422" s="5">
        <f t="shared" ca="1" si="527"/>
        <v>126</v>
      </c>
      <c r="R2422" s="26">
        <f t="shared" si="528"/>
        <v>5479</v>
      </c>
      <c r="S2422" s="26">
        <f t="shared" si="529"/>
        <v>5205</v>
      </c>
      <c r="T2422" s="27" t="str" cm="1">
        <f t="array" aca="1" ref="T2422" ca="1">_xlfn.IFS(Q2422="","NG",Q2422&gt;16,"OK",TODAY()&gt;S2422,"OK",Q2422&lt;16,"NG")</f>
        <v>OK</v>
      </c>
      <c r="U2422" s="5" t="str" cm="1">
        <f t="array" aca="1" ref="U2422" ca="1">IFERROR(_xlfn.IFS(T2422&lt;&gt;"OK","NG",M2422=0,"OK",TRUE,"NG"),"")</f>
        <v>NG</v>
      </c>
      <c r="V2422" s="5" t="str">
        <f t="shared" si="530"/>
        <v>NG</v>
      </c>
      <c r="W2422" s="28" t="str">
        <f t="shared" ca="1" si="531"/>
        <v>OK</v>
      </c>
      <c r="X2422" s="5" t="str">
        <f t="shared" si="532"/>
        <v>NG</v>
      </c>
      <c r="Y2422" s="5">
        <f t="shared" ca="1" si="533"/>
        <v>126</v>
      </c>
      <c r="Z2422" s="5">
        <f t="shared" ca="1" si="534"/>
        <v>126</v>
      </c>
      <c r="AA2422" s="5" t="str" cm="1">
        <f t="array" ref="AA2422">_xlfn.IFS(H2422="","OK",H2422&lt;$F$17,"NG",I2422="解雇","NG",OR(I2422="自主退職",I2422="契約満了"),"OK")</f>
        <v>OK</v>
      </c>
      <c r="AB2422" s="5" t="str" cm="1">
        <f t="array" aca="1" ref="AB2422" ca="1">_xlfn.IFS(AA2422="NG","NG",OR(X2422="NG",X2422="ERROR",X2422=FALSE),"NG",U2422="NG","NG",V2422="OK","OK",AD2422="OK","OK")</f>
        <v>NG</v>
      </c>
      <c r="AC2422" s="5" t="str">
        <f t="shared" si="535"/>
        <v>NG</v>
      </c>
      <c r="AD2422" s="5" t="e" cm="1">
        <f t="array" ref="AD2422">_xlfn.IFS(AND(G2422="〇",H2422&lt;&gt;"",I2422&lt;&gt;""),"ERROR",AND(G2422="",H2422&gt;$H$17,I2422&lt;&gt;""),"NG",AND(G2422="〇",H2422="",I2422=""),"OK")</f>
        <v>#N/A</v>
      </c>
      <c r="AE2422" s="5" t="str" cm="1">
        <f t="array" ref="AE2422">_xlfn.IFS(I2422="解雇","NG",H2422="","OK",H2422&lt;$H$17,"NG",H2422&gt;$H$17,"OK")</f>
        <v>OK</v>
      </c>
      <c r="AF2422" s="5" t="e">
        <f t="shared" si="536"/>
        <v>#N/A</v>
      </c>
    </row>
    <row r="2423" spans="2:32" ht="20.25" customHeight="1" x14ac:dyDescent="0.55000000000000004">
      <c r="B2423" s="9">
        <v>2406</v>
      </c>
      <c r="C2423" s="42"/>
      <c r="D2423" s="43"/>
      <c r="E2423" s="44"/>
      <c r="F2423" s="44"/>
      <c r="G2423" s="43"/>
      <c r="H2423" s="44"/>
      <c r="I2423" s="45"/>
      <c r="M2423" s="5">
        <f t="shared" si="523"/>
        <v>4</v>
      </c>
      <c r="N2423" s="5">
        <f t="shared" si="524"/>
        <v>2</v>
      </c>
      <c r="O2423" s="5" t="str">
        <f t="shared" si="525"/>
        <v/>
      </c>
      <c r="P2423" s="5">
        <f t="shared" si="526"/>
        <v>0</v>
      </c>
      <c r="Q2423" s="5">
        <f t="shared" ca="1" si="527"/>
        <v>126</v>
      </c>
      <c r="R2423" s="26">
        <f t="shared" si="528"/>
        <v>5479</v>
      </c>
      <c r="S2423" s="26">
        <f t="shared" si="529"/>
        <v>5205</v>
      </c>
      <c r="T2423" s="27" t="str" cm="1">
        <f t="array" aca="1" ref="T2423" ca="1">_xlfn.IFS(Q2423="","NG",Q2423&gt;16,"OK",TODAY()&gt;S2423,"OK",Q2423&lt;16,"NG")</f>
        <v>OK</v>
      </c>
      <c r="U2423" s="5" t="str" cm="1">
        <f t="array" aca="1" ref="U2423" ca="1">IFERROR(_xlfn.IFS(T2423&lt;&gt;"OK","NG",M2423=0,"OK",TRUE,"NG"),"")</f>
        <v>NG</v>
      </c>
      <c r="V2423" s="5" t="str">
        <f t="shared" si="530"/>
        <v>NG</v>
      </c>
      <c r="W2423" s="28" t="str">
        <f t="shared" ca="1" si="531"/>
        <v>OK</v>
      </c>
      <c r="X2423" s="5" t="str">
        <f t="shared" si="532"/>
        <v>NG</v>
      </c>
      <c r="Y2423" s="5">
        <f t="shared" ca="1" si="533"/>
        <v>126</v>
      </c>
      <c r="Z2423" s="5">
        <f t="shared" ca="1" si="534"/>
        <v>126</v>
      </c>
      <c r="AA2423" s="5" t="str" cm="1">
        <f t="array" ref="AA2423">_xlfn.IFS(H2423="","OK",H2423&lt;$F$17,"NG",I2423="解雇","NG",OR(I2423="自主退職",I2423="契約満了"),"OK")</f>
        <v>OK</v>
      </c>
      <c r="AB2423" s="5" t="str" cm="1">
        <f t="array" aca="1" ref="AB2423" ca="1">_xlfn.IFS(AA2423="NG","NG",OR(X2423="NG",X2423="ERROR",X2423=FALSE),"NG",U2423="NG","NG",V2423="OK","OK",AD2423="OK","OK")</f>
        <v>NG</v>
      </c>
      <c r="AC2423" s="5" t="str">
        <f t="shared" si="535"/>
        <v>NG</v>
      </c>
      <c r="AD2423" s="5" t="e" cm="1">
        <f t="array" ref="AD2423">_xlfn.IFS(AND(G2423="〇",H2423&lt;&gt;"",I2423&lt;&gt;""),"ERROR",AND(G2423="",H2423&gt;$H$17,I2423&lt;&gt;""),"NG",AND(G2423="〇",H2423="",I2423=""),"OK")</f>
        <v>#N/A</v>
      </c>
      <c r="AE2423" s="5" t="str" cm="1">
        <f t="array" ref="AE2423">_xlfn.IFS(I2423="解雇","NG",H2423="","OK",H2423&lt;$H$17,"NG",H2423&gt;$H$17,"OK")</f>
        <v>OK</v>
      </c>
      <c r="AF2423" s="5" t="e">
        <f t="shared" si="536"/>
        <v>#N/A</v>
      </c>
    </row>
    <row r="2424" spans="2:32" ht="20.25" customHeight="1" x14ac:dyDescent="0.55000000000000004">
      <c r="B2424" s="9">
        <v>2407</v>
      </c>
      <c r="C2424" s="42"/>
      <c r="D2424" s="43"/>
      <c r="E2424" s="44"/>
      <c r="F2424" s="44"/>
      <c r="G2424" s="43"/>
      <c r="H2424" s="44"/>
      <c r="I2424" s="45"/>
      <c r="M2424" s="5">
        <f t="shared" si="523"/>
        <v>4</v>
      </c>
      <c r="N2424" s="5">
        <f t="shared" si="524"/>
        <v>2</v>
      </c>
      <c r="O2424" s="5" t="str">
        <f t="shared" si="525"/>
        <v/>
      </c>
      <c r="P2424" s="5">
        <f t="shared" si="526"/>
        <v>0</v>
      </c>
      <c r="Q2424" s="5">
        <f t="shared" ca="1" si="527"/>
        <v>126</v>
      </c>
      <c r="R2424" s="26">
        <f t="shared" si="528"/>
        <v>5479</v>
      </c>
      <c r="S2424" s="26">
        <f t="shared" si="529"/>
        <v>5205</v>
      </c>
      <c r="T2424" s="27" t="str" cm="1">
        <f t="array" aca="1" ref="T2424" ca="1">_xlfn.IFS(Q2424="","NG",Q2424&gt;16,"OK",TODAY()&gt;S2424,"OK",Q2424&lt;16,"NG")</f>
        <v>OK</v>
      </c>
      <c r="U2424" s="5" t="str" cm="1">
        <f t="array" aca="1" ref="U2424" ca="1">IFERROR(_xlfn.IFS(T2424&lt;&gt;"OK","NG",M2424=0,"OK",TRUE,"NG"),"")</f>
        <v>NG</v>
      </c>
      <c r="V2424" s="5" t="str">
        <f t="shared" si="530"/>
        <v>NG</v>
      </c>
      <c r="W2424" s="28" t="str">
        <f t="shared" ca="1" si="531"/>
        <v>OK</v>
      </c>
      <c r="X2424" s="5" t="str">
        <f t="shared" si="532"/>
        <v>NG</v>
      </c>
      <c r="Y2424" s="5">
        <f t="shared" ca="1" si="533"/>
        <v>126</v>
      </c>
      <c r="Z2424" s="5">
        <f t="shared" ca="1" si="534"/>
        <v>126</v>
      </c>
      <c r="AA2424" s="5" t="str" cm="1">
        <f t="array" ref="AA2424">_xlfn.IFS(H2424="","OK",H2424&lt;$F$17,"NG",I2424="解雇","NG",OR(I2424="自主退職",I2424="契約満了"),"OK")</f>
        <v>OK</v>
      </c>
      <c r="AB2424" s="5" t="str" cm="1">
        <f t="array" aca="1" ref="AB2424" ca="1">_xlfn.IFS(AA2424="NG","NG",OR(X2424="NG",X2424="ERROR",X2424=FALSE),"NG",U2424="NG","NG",V2424="OK","OK",AD2424="OK","OK")</f>
        <v>NG</v>
      </c>
      <c r="AC2424" s="5" t="str">
        <f t="shared" si="535"/>
        <v>NG</v>
      </c>
      <c r="AD2424" s="5" t="e" cm="1">
        <f t="array" ref="AD2424">_xlfn.IFS(AND(G2424="〇",H2424&lt;&gt;"",I2424&lt;&gt;""),"ERROR",AND(G2424="",H2424&gt;$H$17,I2424&lt;&gt;""),"NG",AND(G2424="〇",H2424="",I2424=""),"OK")</f>
        <v>#N/A</v>
      </c>
      <c r="AE2424" s="5" t="str" cm="1">
        <f t="array" ref="AE2424">_xlfn.IFS(I2424="解雇","NG",H2424="","OK",H2424&lt;$H$17,"NG",H2424&gt;$H$17,"OK")</f>
        <v>OK</v>
      </c>
      <c r="AF2424" s="5" t="e">
        <f t="shared" si="536"/>
        <v>#N/A</v>
      </c>
    </row>
    <row r="2425" spans="2:32" ht="20.25" customHeight="1" x14ac:dyDescent="0.55000000000000004">
      <c r="B2425" s="9">
        <v>2408</v>
      </c>
      <c r="C2425" s="42"/>
      <c r="D2425" s="43"/>
      <c r="E2425" s="44"/>
      <c r="F2425" s="44"/>
      <c r="G2425" s="43"/>
      <c r="H2425" s="44"/>
      <c r="I2425" s="45"/>
      <c r="M2425" s="5">
        <f t="shared" si="523"/>
        <v>4</v>
      </c>
      <c r="N2425" s="5">
        <f t="shared" si="524"/>
        <v>2</v>
      </c>
      <c r="O2425" s="5" t="str">
        <f t="shared" si="525"/>
        <v/>
      </c>
      <c r="P2425" s="5">
        <f t="shared" si="526"/>
        <v>0</v>
      </c>
      <c r="Q2425" s="5">
        <f t="shared" ca="1" si="527"/>
        <v>126</v>
      </c>
      <c r="R2425" s="26">
        <f t="shared" si="528"/>
        <v>5479</v>
      </c>
      <c r="S2425" s="26">
        <f t="shared" si="529"/>
        <v>5205</v>
      </c>
      <c r="T2425" s="27" t="str" cm="1">
        <f t="array" aca="1" ref="T2425" ca="1">_xlfn.IFS(Q2425="","NG",Q2425&gt;16,"OK",TODAY()&gt;S2425,"OK",Q2425&lt;16,"NG")</f>
        <v>OK</v>
      </c>
      <c r="U2425" s="5" t="str" cm="1">
        <f t="array" aca="1" ref="U2425" ca="1">IFERROR(_xlfn.IFS(T2425&lt;&gt;"OK","NG",M2425=0,"OK",TRUE,"NG"),"")</f>
        <v>NG</v>
      </c>
      <c r="V2425" s="5" t="str">
        <f t="shared" si="530"/>
        <v>NG</v>
      </c>
      <c r="W2425" s="28" t="str">
        <f t="shared" ca="1" si="531"/>
        <v>OK</v>
      </c>
      <c r="X2425" s="5" t="str">
        <f t="shared" si="532"/>
        <v>NG</v>
      </c>
      <c r="Y2425" s="5">
        <f t="shared" ca="1" si="533"/>
        <v>126</v>
      </c>
      <c r="Z2425" s="5">
        <f t="shared" ca="1" si="534"/>
        <v>126</v>
      </c>
      <c r="AA2425" s="5" t="str" cm="1">
        <f t="array" ref="AA2425">_xlfn.IFS(H2425="","OK",H2425&lt;$F$17,"NG",I2425="解雇","NG",OR(I2425="自主退職",I2425="契約満了"),"OK")</f>
        <v>OK</v>
      </c>
      <c r="AB2425" s="5" t="str" cm="1">
        <f t="array" aca="1" ref="AB2425" ca="1">_xlfn.IFS(AA2425="NG","NG",OR(X2425="NG",X2425="ERROR",X2425=FALSE),"NG",U2425="NG","NG",V2425="OK","OK",AD2425="OK","OK")</f>
        <v>NG</v>
      </c>
      <c r="AC2425" s="5" t="str">
        <f t="shared" si="535"/>
        <v>NG</v>
      </c>
      <c r="AD2425" s="5" t="e" cm="1">
        <f t="array" ref="AD2425">_xlfn.IFS(AND(G2425="〇",H2425&lt;&gt;"",I2425&lt;&gt;""),"ERROR",AND(G2425="",H2425&gt;$H$17,I2425&lt;&gt;""),"NG",AND(G2425="〇",H2425="",I2425=""),"OK")</f>
        <v>#N/A</v>
      </c>
      <c r="AE2425" s="5" t="str" cm="1">
        <f t="array" ref="AE2425">_xlfn.IFS(I2425="解雇","NG",H2425="","OK",H2425&lt;$H$17,"NG",H2425&gt;$H$17,"OK")</f>
        <v>OK</v>
      </c>
      <c r="AF2425" s="5" t="e">
        <f t="shared" si="536"/>
        <v>#N/A</v>
      </c>
    </row>
    <row r="2426" spans="2:32" ht="20.25" customHeight="1" x14ac:dyDescent="0.55000000000000004">
      <c r="B2426" s="9">
        <v>2409</v>
      </c>
      <c r="C2426" s="42"/>
      <c r="D2426" s="43"/>
      <c r="E2426" s="44"/>
      <c r="F2426" s="44"/>
      <c r="G2426" s="43"/>
      <c r="H2426" s="44"/>
      <c r="I2426" s="45"/>
      <c r="M2426" s="5">
        <f t="shared" si="523"/>
        <v>4</v>
      </c>
      <c r="N2426" s="5">
        <f t="shared" si="524"/>
        <v>2</v>
      </c>
      <c r="O2426" s="5" t="str">
        <f t="shared" si="525"/>
        <v/>
      </c>
      <c r="P2426" s="5">
        <f t="shared" si="526"/>
        <v>0</v>
      </c>
      <c r="Q2426" s="5">
        <f t="shared" ca="1" si="527"/>
        <v>126</v>
      </c>
      <c r="R2426" s="26">
        <f t="shared" si="528"/>
        <v>5479</v>
      </c>
      <c r="S2426" s="26">
        <f t="shared" si="529"/>
        <v>5205</v>
      </c>
      <c r="T2426" s="27" t="str" cm="1">
        <f t="array" aca="1" ref="T2426" ca="1">_xlfn.IFS(Q2426="","NG",Q2426&gt;16,"OK",TODAY()&gt;S2426,"OK",Q2426&lt;16,"NG")</f>
        <v>OK</v>
      </c>
      <c r="U2426" s="5" t="str" cm="1">
        <f t="array" aca="1" ref="U2426" ca="1">IFERROR(_xlfn.IFS(T2426&lt;&gt;"OK","NG",M2426=0,"OK",TRUE,"NG"),"")</f>
        <v>NG</v>
      </c>
      <c r="V2426" s="5" t="str">
        <f t="shared" si="530"/>
        <v>NG</v>
      </c>
      <c r="W2426" s="28" t="str">
        <f t="shared" ca="1" si="531"/>
        <v>OK</v>
      </c>
      <c r="X2426" s="5" t="str">
        <f t="shared" si="532"/>
        <v>NG</v>
      </c>
      <c r="Y2426" s="5">
        <f t="shared" ca="1" si="533"/>
        <v>126</v>
      </c>
      <c r="Z2426" s="5">
        <f t="shared" ca="1" si="534"/>
        <v>126</v>
      </c>
      <c r="AA2426" s="5" t="str" cm="1">
        <f t="array" ref="AA2426">_xlfn.IFS(H2426="","OK",H2426&lt;$F$17,"NG",I2426="解雇","NG",OR(I2426="自主退職",I2426="契約満了"),"OK")</f>
        <v>OK</v>
      </c>
      <c r="AB2426" s="5" t="str" cm="1">
        <f t="array" aca="1" ref="AB2426" ca="1">_xlfn.IFS(AA2426="NG","NG",OR(X2426="NG",X2426="ERROR",X2426=FALSE),"NG",U2426="NG","NG",V2426="OK","OK",AD2426="OK","OK")</f>
        <v>NG</v>
      </c>
      <c r="AC2426" s="5" t="str">
        <f t="shared" si="535"/>
        <v>NG</v>
      </c>
      <c r="AD2426" s="5" t="e" cm="1">
        <f t="array" ref="AD2426">_xlfn.IFS(AND(G2426="〇",H2426&lt;&gt;"",I2426&lt;&gt;""),"ERROR",AND(G2426="",H2426&gt;$H$17,I2426&lt;&gt;""),"NG",AND(G2426="〇",H2426="",I2426=""),"OK")</f>
        <v>#N/A</v>
      </c>
      <c r="AE2426" s="5" t="str" cm="1">
        <f t="array" ref="AE2426">_xlfn.IFS(I2426="解雇","NG",H2426="","OK",H2426&lt;$H$17,"NG",H2426&gt;$H$17,"OK")</f>
        <v>OK</v>
      </c>
      <c r="AF2426" s="5" t="e">
        <f t="shared" si="536"/>
        <v>#N/A</v>
      </c>
    </row>
    <row r="2427" spans="2:32" ht="20.25" customHeight="1" x14ac:dyDescent="0.55000000000000004">
      <c r="B2427" s="9">
        <v>2410</v>
      </c>
      <c r="C2427" s="42"/>
      <c r="D2427" s="43"/>
      <c r="E2427" s="44"/>
      <c r="F2427" s="44"/>
      <c r="G2427" s="43"/>
      <c r="H2427" s="44"/>
      <c r="I2427" s="45"/>
      <c r="M2427" s="5">
        <f t="shared" si="523"/>
        <v>4</v>
      </c>
      <c r="N2427" s="5">
        <f t="shared" si="524"/>
        <v>2</v>
      </c>
      <c r="O2427" s="5" t="str">
        <f t="shared" si="525"/>
        <v/>
      </c>
      <c r="P2427" s="5">
        <f t="shared" si="526"/>
        <v>0</v>
      </c>
      <c r="Q2427" s="5">
        <f t="shared" ca="1" si="527"/>
        <v>126</v>
      </c>
      <c r="R2427" s="26">
        <f t="shared" si="528"/>
        <v>5479</v>
      </c>
      <c r="S2427" s="26">
        <f t="shared" si="529"/>
        <v>5205</v>
      </c>
      <c r="T2427" s="27" t="str" cm="1">
        <f t="array" aca="1" ref="T2427" ca="1">_xlfn.IFS(Q2427="","NG",Q2427&gt;16,"OK",TODAY()&gt;S2427,"OK",Q2427&lt;16,"NG")</f>
        <v>OK</v>
      </c>
      <c r="U2427" s="5" t="str" cm="1">
        <f t="array" aca="1" ref="U2427" ca="1">IFERROR(_xlfn.IFS(T2427&lt;&gt;"OK","NG",M2427=0,"OK",TRUE,"NG"),"")</f>
        <v>NG</v>
      </c>
      <c r="V2427" s="5" t="str">
        <f t="shared" si="530"/>
        <v>NG</v>
      </c>
      <c r="W2427" s="28" t="str">
        <f t="shared" ca="1" si="531"/>
        <v>OK</v>
      </c>
      <c r="X2427" s="5" t="str">
        <f t="shared" si="532"/>
        <v>NG</v>
      </c>
      <c r="Y2427" s="5">
        <f t="shared" ca="1" si="533"/>
        <v>126</v>
      </c>
      <c r="Z2427" s="5">
        <f t="shared" ca="1" si="534"/>
        <v>126</v>
      </c>
      <c r="AA2427" s="5" t="str" cm="1">
        <f t="array" ref="AA2427">_xlfn.IFS(H2427="","OK",H2427&lt;$F$17,"NG",I2427="解雇","NG",OR(I2427="自主退職",I2427="契約満了"),"OK")</f>
        <v>OK</v>
      </c>
      <c r="AB2427" s="5" t="str" cm="1">
        <f t="array" aca="1" ref="AB2427" ca="1">_xlfn.IFS(AA2427="NG","NG",OR(X2427="NG",X2427="ERROR",X2427=FALSE),"NG",U2427="NG","NG",V2427="OK","OK",AD2427="OK","OK")</f>
        <v>NG</v>
      </c>
      <c r="AC2427" s="5" t="str">
        <f t="shared" si="535"/>
        <v>NG</v>
      </c>
      <c r="AD2427" s="5" t="e" cm="1">
        <f t="array" ref="AD2427">_xlfn.IFS(AND(G2427="〇",H2427&lt;&gt;"",I2427&lt;&gt;""),"ERROR",AND(G2427="",H2427&gt;$H$17,I2427&lt;&gt;""),"NG",AND(G2427="〇",H2427="",I2427=""),"OK")</f>
        <v>#N/A</v>
      </c>
      <c r="AE2427" s="5" t="str" cm="1">
        <f t="array" ref="AE2427">_xlfn.IFS(I2427="解雇","NG",H2427="","OK",H2427&lt;$H$17,"NG",H2427&gt;$H$17,"OK")</f>
        <v>OK</v>
      </c>
      <c r="AF2427" s="5" t="e">
        <f t="shared" si="536"/>
        <v>#N/A</v>
      </c>
    </row>
    <row r="2428" spans="2:32" ht="20.25" customHeight="1" x14ac:dyDescent="0.55000000000000004">
      <c r="B2428" s="9">
        <v>2411</v>
      </c>
      <c r="C2428" s="42"/>
      <c r="D2428" s="43"/>
      <c r="E2428" s="44"/>
      <c r="F2428" s="44"/>
      <c r="G2428" s="43"/>
      <c r="H2428" s="44"/>
      <c r="I2428" s="45"/>
      <c r="M2428" s="5">
        <f t="shared" si="523"/>
        <v>4</v>
      </c>
      <c r="N2428" s="5">
        <f t="shared" si="524"/>
        <v>2</v>
      </c>
      <c r="O2428" s="5" t="str">
        <f t="shared" si="525"/>
        <v/>
      </c>
      <c r="P2428" s="5">
        <f t="shared" si="526"/>
        <v>0</v>
      </c>
      <c r="Q2428" s="5">
        <f t="shared" ca="1" si="527"/>
        <v>126</v>
      </c>
      <c r="R2428" s="26">
        <f t="shared" si="528"/>
        <v>5479</v>
      </c>
      <c r="S2428" s="26">
        <f t="shared" si="529"/>
        <v>5205</v>
      </c>
      <c r="T2428" s="27" t="str" cm="1">
        <f t="array" aca="1" ref="T2428" ca="1">_xlfn.IFS(Q2428="","NG",Q2428&gt;16,"OK",TODAY()&gt;S2428,"OK",Q2428&lt;16,"NG")</f>
        <v>OK</v>
      </c>
      <c r="U2428" s="5" t="str" cm="1">
        <f t="array" aca="1" ref="U2428" ca="1">IFERROR(_xlfn.IFS(T2428&lt;&gt;"OK","NG",M2428=0,"OK",TRUE,"NG"),"")</f>
        <v>NG</v>
      </c>
      <c r="V2428" s="5" t="str">
        <f t="shared" si="530"/>
        <v>NG</v>
      </c>
      <c r="W2428" s="28" t="str">
        <f t="shared" ca="1" si="531"/>
        <v>OK</v>
      </c>
      <c r="X2428" s="5" t="str">
        <f t="shared" si="532"/>
        <v>NG</v>
      </c>
      <c r="Y2428" s="5">
        <f t="shared" ca="1" si="533"/>
        <v>126</v>
      </c>
      <c r="Z2428" s="5">
        <f t="shared" ca="1" si="534"/>
        <v>126</v>
      </c>
      <c r="AA2428" s="5" t="str" cm="1">
        <f t="array" ref="AA2428">_xlfn.IFS(H2428="","OK",H2428&lt;$F$17,"NG",I2428="解雇","NG",OR(I2428="自主退職",I2428="契約満了"),"OK")</f>
        <v>OK</v>
      </c>
      <c r="AB2428" s="5" t="str" cm="1">
        <f t="array" aca="1" ref="AB2428" ca="1">_xlfn.IFS(AA2428="NG","NG",OR(X2428="NG",X2428="ERROR",X2428=FALSE),"NG",U2428="NG","NG",V2428="OK","OK",AD2428="OK","OK")</f>
        <v>NG</v>
      </c>
      <c r="AC2428" s="5" t="str">
        <f t="shared" si="535"/>
        <v>NG</v>
      </c>
      <c r="AD2428" s="5" t="e" cm="1">
        <f t="array" ref="AD2428">_xlfn.IFS(AND(G2428="〇",H2428&lt;&gt;"",I2428&lt;&gt;""),"ERROR",AND(G2428="",H2428&gt;$H$17,I2428&lt;&gt;""),"NG",AND(G2428="〇",H2428="",I2428=""),"OK")</f>
        <v>#N/A</v>
      </c>
      <c r="AE2428" s="5" t="str" cm="1">
        <f t="array" ref="AE2428">_xlfn.IFS(I2428="解雇","NG",H2428="","OK",H2428&lt;$H$17,"NG",H2428&gt;$H$17,"OK")</f>
        <v>OK</v>
      </c>
      <c r="AF2428" s="5" t="e">
        <f t="shared" si="536"/>
        <v>#N/A</v>
      </c>
    </row>
    <row r="2429" spans="2:32" ht="20.25" customHeight="1" x14ac:dyDescent="0.55000000000000004">
      <c r="B2429" s="9">
        <v>2412</v>
      </c>
      <c r="C2429" s="42"/>
      <c r="D2429" s="43"/>
      <c r="E2429" s="44"/>
      <c r="F2429" s="44"/>
      <c r="G2429" s="43"/>
      <c r="H2429" s="44"/>
      <c r="I2429" s="45"/>
      <c r="M2429" s="5">
        <f t="shared" si="523"/>
        <v>4</v>
      </c>
      <c r="N2429" s="5">
        <f t="shared" si="524"/>
        <v>2</v>
      </c>
      <c r="O2429" s="5" t="str">
        <f t="shared" si="525"/>
        <v/>
      </c>
      <c r="P2429" s="5">
        <f t="shared" si="526"/>
        <v>0</v>
      </c>
      <c r="Q2429" s="5">
        <f t="shared" ca="1" si="527"/>
        <v>126</v>
      </c>
      <c r="R2429" s="26">
        <f t="shared" si="528"/>
        <v>5479</v>
      </c>
      <c r="S2429" s="26">
        <f t="shared" si="529"/>
        <v>5205</v>
      </c>
      <c r="T2429" s="27" t="str" cm="1">
        <f t="array" aca="1" ref="T2429" ca="1">_xlfn.IFS(Q2429="","NG",Q2429&gt;16,"OK",TODAY()&gt;S2429,"OK",Q2429&lt;16,"NG")</f>
        <v>OK</v>
      </c>
      <c r="U2429" s="5" t="str" cm="1">
        <f t="array" aca="1" ref="U2429" ca="1">IFERROR(_xlfn.IFS(T2429&lt;&gt;"OK","NG",M2429=0,"OK",TRUE,"NG"),"")</f>
        <v>NG</v>
      </c>
      <c r="V2429" s="5" t="str">
        <f t="shared" si="530"/>
        <v>NG</v>
      </c>
      <c r="W2429" s="28" t="str">
        <f t="shared" ca="1" si="531"/>
        <v>OK</v>
      </c>
      <c r="X2429" s="5" t="str">
        <f t="shared" si="532"/>
        <v>NG</v>
      </c>
      <c r="Y2429" s="5">
        <f t="shared" ca="1" si="533"/>
        <v>126</v>
      </c>
      <c r="Z2429" s="5">
        <f t="shared" ca="1" si="534"/>
        <v>126</v>
      </c>
      <c r="AA2429" s="5" t="str" cm="1">
        <f t="array" ref="AA2429">_xlfn.IFS(H2429="","OK",H2429&lt;$F$17,"NG",I2429="解雇","NG",OR(I2429="自主退職",I2429="契約満了"),"OK")</f>
        <v>OK</v>
      </c>
      <c r="AB2429" s="5" t="str" cm="1">
        <f t="array" aca="1" ref="AB2429" ca="1">_xlfn.IFS(AA2429="NG","NG",OR(X2429="NG",X2429="ERROR",X2429=FALSE),"NG",U2429="NG","NG",V2429="OK","OK",AD2429="OK","OK")</f>
        <v>NG</v>
      </c>
      <c r="AC2429" s="5" t="str">
        <f t="shared" si="535"/>
        <v>NG</v>
      </c>
      <c r="AD2429" s="5" t="e" cm="1">
        <f t="array" ref="AD2429">_xlfn.IFS(AND(G2429="〇",H2429&lt;&gt;"",I2429&lt;&gt;""),"ERROR",AND(G2429="",H2429&gt;$H$17,I2429&lt;&gt;""),"NG",AND(G2429="〇",H2429="",I2429=""),"OK")</f>
        <v>#N/A</v>
      </c>
      <c r="AE2429" s="5" t="str" cm="1">
        <f t="array" ref="AE2429">_xlfn.IFS(I2429="解雇","NG",H2429="","OK",H2429&lt;$H$17,"NG",H2429&gt;$H$17,"OK")</f>
        <v>OK</v>
      </c>
      <c r="AF2429" s="5" t="e">
        <f t="shared" si="536"/>
        <v>#N/A</v>
      </c>
    </row>
    <row r="2430" spans="2:32" ht="20.25" customHeight="1" x14ac:dyDescent="0.55000000000000004">
      <c r="B2430" s="9">
        <v>2413</v>
      </c>
      <c r="C2430" s="42"/>
      <c r="D2430" s="43"/>
      <c r="E2430" s="44"/>
      <c r="F2430" s="44"/>
      <c r="G2430" s="43"/>
      <c r="H2430" s="44"/>
      <c r="I2430" s="45"/>
      <c r="M2430" s="5">
        <f t="shared" si="523"/>
        <v>4</v>
      </c>
      <c r="N2430" s="5">
        <f t="shared" si="524"/>
        <v>2</v>
      </c>
      <c r="O2430" s="5" t="str">
        <f t="shared" si="525"/>
        <v/>
      </c>
      <c r="P2430" s="5">
        <f t="shared" si="526"/>
        <v>0</v>
      </c>
      <c r="Q2430" s="5">
        <f t="shared" ca="1" si="527"/>
        <v>126</v>
      </c>
      <c r="R2430" s="26">
        <f t="shared" si="528"/>
        <v>5479</v>
      </c>
      <c r="S2430" s="26">
        <f t="shared" si="529"/>
        <v>5205</v>
      </c>
      <c r="T2430" s="27" t="str" cm="1">
        <f t="array" aca="1" ref="T2430" ca="1">_xlfn.IFS(Q2430="","NG",Q2430&gt;16,"OK",TODAY()&gt;S2430,"OK",Q2430&lt;16,"NG")</f>
        <v>OK</v>
      </c>
      <c r="U2430" s="5" t="str" cm="1">
        <f t="array" aca="1" ref="U2430" ca="1">IFERROR(_xlfn.IFS(T2430&lt;&gt;"OK","NG",M2430=0,"OK",TRUE,"NG"),"")</f>
        <v>NG</v>
      </c>
      <c r="V2430" s="5" t="str">
        <f t="shared" si="530"/>
        <v>NG</v>
      </c>
      <c r="W2430" s="28" t="str">
        <f t="shared" ca="1" si="531"/>
        <v>OK</v>
      </c>
      <c r="X2430" s="5" t="str">
        <f t="shared" si="532"/>
        <v>NG</v>
      </c>
      <c r="Y2430" s="5">
        <f t="shared" ca="1" si="533"/>
        <v>126</v>
      </c>
      <c r="Z2430" s="5">
        <f t="shared" ca="1" si="534"/>
        <v>126</v>
      </c>
      <c r="AA2430" s="5" t="str" cm="1">
        <f t="array" ref="AA2430">_xlfn.IFS(H2430="","OK",H2430&lt;$F$17,"NG",I2430="解雇","NG",OR(I2430="自主退職",I2430="契約満了"),"OK")</f>
        <v>OK</v>
      </c>
      <c r="AB2430" s="5" t="str" cm="1">
        <f t="array" aca="1" ref="AB2430" ca="1">_xlfn.IFS(AA2430="NG","NG",OR(X2430="NG",X2430="ERROR",X2430=FALSE),"NG",U2430="NG","NG",V2430="OK","OK",AD2430="OK","OK")</f>
        <v>NG</v>
      </c>
      <c r="AC2430" s="5" t="str">
        <f t="shared" si="535"/>
        <v>NG</v>
      </c>
      <c r="AD2430" s="5" t="e" cm="1">
        <f t="array" ref="AD2430">_xlfn.IFS(AND(G2430="〇",H2430&lt;&gt;"",I2430&lt;&gt;""),"ERROR",AND(G2430="",H2430&gt;$H$17,I2430&lt;&gt;""),"NG",AND(G2430="〇",H2430="",I2430=""),"OK")</f>
        <v>#N/A</v>
      </c>
      <c r="AE2430" s="5" t="str" cm="1">
        <f t="array" ref="AE2430">_xlfn.IFS(I2430="解雇","NG",H2430="","OK",H2430&lt;$H$17,"NG",H2430&gt;$H$17,"OK")</f>
        <v>OK</v>
      </c>
      <c r="AF2430" s="5" t="e">
        <f t="shared" si="536"/>
        <v>#N/A</v>
      </c>
    </row>
    <row r="2431" spans="2:32" ht="20.25" customHeight="1" x14ac:dyDescent="0.55000000000000004">
      <c r="B2431" s="9">
        <v>2414</v>
      </c>
      <c r="C2431" s="42"/>
      <c r="D2431" s="43"/>
      <c r="E2431" s="44"/>
      <c r="F2431" s="44"/>
      <c r="G2431" s="43"/>
      <c r="H2431" s="44"/>
      <c r="I2431" s="45"/>
      <c r="M2431" s="5">
        <f t="shared" si="523"/>
        <v>4</v>
      </c>
      <c r="N2431" s="5">
        <f t="shared" si="524"/>
        <v>2</v>
      </c>
      <c r="O2431" s="5" t="str">
        <f t="shared" si="525"/>
        <v/>
      </c>
      <c r="P2431" s="5">
        <f t="shared" si="526"/>
        <v>0</v>
      </c>
      <c r="Q2431" s="5">
        <f t="shared" ca="1" si="527"/>
        <v>126</v>
      </c>
      <c r="R2431" s="26">
        <f t="shared" si="528"/>
        <v>5479</v>
      </c>
      <c r="S2431" s="26">
        <f t="shared" si="529"/>
        <v>5205</v>
      </c>
      <c r="T2431" s="27" t="str" cm="1">
        <f t="array" aca="1" ref="T2431" ca="1">_xlfn.IFS(Q2431="","NG",Q2431&gt;16,"OK",TODAY()&gt;S2431,"OK",Q2431&lt;16,"NG")</f>
        <v>OK</v>
      </c>
      <c r="U2431" s="5" t="str" cm="1">
        <f t="array" aca="1" ref="U2431" ca="1">IFERROR(_xlfn.IFS(T2431&lt;&gt;"OK","NG",M2431=0,"OK",TRUE,"NG"),"")</f>
        <v>NG</v>
      </c>
      <c r="V2431" s="5" t="str">
        <f t="shared" si="530"/>
        <v>NG</v>
      </c>
      <c r="W2431" s="28" t="str">
        <f t="shared" ca="1" si="531"/>
        <v>OK</v>
      </c>
      <c r="X2431" s="5" t="str">
        <f t="shared" si="532"/>
        <v>NG</v>
      </c>
      <c r="Y2431" s="5">
        <f t="shared" ca="1" si="533"/>
        <v>126</v>
      </c>
      <c r="Z2431" s="5">
        <f t="shared" ca="1" si="534"/>
        <v>126</v>
      </c>
      <c r="AA2431" s="5" t="str" cm="1">
        <f t="array" ref="AA2431">_xlfn.IFS(H2431="","OK",H2431&lt;$F$17,"NG",I2431="解雇","NG",OR(I2431="自主退職",I2431="契約満了"),"OK")</f>
        <v>OK</v>
      </c>
      <c r="AB2431" s="5" t="str" cm="1">
        <f t="array" aca="1" ref="AB2431" ca="1">_xlfn.IFS(AA2431="NG","NG",OR(X2431="NG",X2431="ERROR",X2431=FALSE),"NG",U2431="NG","NG",V2431="OK","OK",AD2431="OK","OK")</f>
        <v>NG</v>
      </c>
      <c r="AC2431" s="5" t="str">
        <f t="shared" si="535"/>
        <v>NG</v>
      </c>
      <c r="AD2431" s="5" t="e" cm="1">
        <f t="array" ref="AD2431">_xlfn.IFS(AND(G2431="〇",H2431&lt;&gt;"",I2431&lt;&gt;""),"ERROR",AND(G2431="",H2431&gt;$H$17,I2431&lt;&gt;""),"NG",AND(G2431="〇",H2431="",I2431=""),"OK")</f>
        <v>#N/A</v>
      </c>
      <c r="AE2431" s="5" t="str" cm="1">
        <f t="array" ref="AE2431">_xlfn.IFS(I2431="解雇","NG",H2431="","OK",H2431&lt;$H$17,"NG",H2431&gt;$H$17,"OK")</f>
        <v>OK</v>
      </c>
      <c r="AF2431" s="5" t="e">
        <f t="shared" si="536"/>
        <v>#N/A</v>
      </c>
    </row>
    <row r="2432" spans="2:32" ht="20.25" customHeight="1" x14ac:dyDescent="0.55000000000000004">
      <c r="B2432" s="9">
        <v>2415</v>
      </c>
      <c r="C2432" s="42"/>
      <c r="D2432" s="43"/>
      <c r="E2432" s="44"/>
      <c r="F2432" s="44"/>
      <c r="G2432" s="43"/>
      <c r="H2432" s="44"/>
      <c r="I2432" s="45"/>
      <c r="M2432" s="5">
        <f t="shared" si="523"/>
        <v>4</v>
      </c>
      <c r="N2432" s="5">
        <f t="shared" si="524"/>
        <v>2</v>
      </c>
      <c r="O2432" s="5" t="str">
        <f t="shared" si="525"/>
        <v/>
      </c>
      <c r="P2432" s="5">
        <f t="shared" si="526"/>
        <v>0</v>
      </c>
      <c r="Q2432" s="5">
        <f t="shared" ca="1" si="527"/>
        <v>126</v>
      </c>
      <c r="R2432" s="26">
        <f t="shared" si="528"/>
        <v>5479</v>
      </c>
      <c r="S2432" s="26">
        <f t="shared" si="529"/>
        <v>5205</v>
      </c>
      <c r="T2432" s="27" t="str" cm="1">
        <f t="array" aca="1" ref="T2432" ca="1">_xlfn.IFS(Q2432="","NG",Q2432&gt;16,"OK",TODAY()&gt;S2432,"OK",Q2432&lt;16,"NG")</f>
        <v>OK</v>
      </c>
      <c r="U2432" s="5" t="str" cm="1">
        <f t="array" aca="1" ref="U2432" ca="1">IFERROR(_xlfn.IFS(T2432&lt;&gt;"OK","NG",M2432=0,"OK",TRUE,"NG"),"")</f>
        <v>NG</v>
      </c>
      <c r="V2432" s="5" t="str">
        <f t="shared" si="530"/>
        <v>NG</v>
      </c>
      <c r="W2432" s="28" t="str">
        <f t="shared" ca="1" si="531"/>
        <v>OK</v>
      </c>
      <c r="X2432" s="5" t="str">
        <f t="shared" si="532"/>
        <v>NG</v>
      </c>
      <c r="Y2432" s="5">
        <f t="shared" ca="1" si="533"/>
        <v>126</v>
      </c>
      <c r="Z2432" s="5">
        <f t="shared" ca="1" si="534"/>
        <v>126</v>
      </c>
      <c r="AA2432" s="5" t="str" cm="1">
        <f t="array" ref="AA2432">_xlfn.IFS(H2432="","OK",H2432&lt;$F$17,"NG",I2432="解雇","NG",OR(I2432="自主退職",I2432="契約満了"),"OK")</f>
        <v>OK</v>
      </c>
      <c r="AB2432" s="5" t="str" cm="1">
        <f t="array" aca="1" ref="AB2432" ca="1">_xlfn.IFS(AA2432="NG","NG",OR(X2432="NG",X2432="ERROR",X2432=FALSE),"NG",U2432="NG","NG",V2432="OK","OK",AD2432="OK","OK")</f>
        <v>NG</v>
      </c>
      <c r="AC2432" s="5" t="str">
        <f t="shared" si="535"/>
        <v>NG</v>
      </c>
      <c r="AD2432" s="5" t="e" cm="1">
        <f t="array" ref="AD2432">_xlfn.IFS(AND(G2432="〇",H2432&lt;&gt;"",I2432&lt;&gt;""),"ERROR",AND(G2432="",H2432&gt;$H$17,I2432&lt;&gt;""),"NG",AND(G2432="〇",H2432="",I2432=""),"OK")</f>
        <v>#N/A</v>
      </c>
      <c r="AE2432" s="5" t="str" cm="1">
        <f t="array" ref="AE2432">_xlfn.IFS(I2432="解雇","NG",H2432="","OK",H2432&lt;$H$17,"NG",H2432&gt;$H$17,"OK")</f>
        <v>OK</v>
      </c>
      <c r="AF2432" s="5" t="e">
        <f t="shared" si="536"/>
        <v>#N/A</v>
      </c>
    </row>
    <row r="2433" spans="2:32" ht="20.25" customHeight="1" x14ac:dyDescent="0.55000000000000004">
      <c r="B2433" s="9">
        <v>2416</v>
      </c>
      <c r="C2433" s="42"/>
      <c r="D2433" s="43"/>
      <c r="E2433" s="44"/>
      <c r="F2433" s="44"/>
      <c r="G2433" s="43"/>
      <c r="H2433" s="44"/>
      <c r="I2433" s="45"/>
      <c r="M2433" s="5">
        <f t="shared" si="523"/>
        <v>4</v>
      </c>
      <c r="N2433" s="5">
        <f t="shared" si="524"/>
        <v>2</v>
      </c>
      <c r="O2433" s="5" t="str">
        <f t="shared" si="525"/>
        <v/>
      </c>
      <c r="P2433" s="5">
        <f t="shared" si="526"/>
        <v>0</v>
      </c>
      <c r="Q2433" s="5">
        <f t="shared" ca="1" si="527"/>
        <v>126</v>
      </c>
      <c r="R2433" s="26">
        <f t="shared" si="528"/>
        <v>5479</v>
      </c>
      <c r="S2433" s="26">
        <f t="shared" si="529"/>
        <v>5205</v>
      </c>
      <c r="T2433" s="27" t="str" cm="1">
        <f t="array" aca="1" ref="T2433" ca="1">_xlfn.IFS(Q2433="","NG",Q2433&gt;16,"OK",TODAY()&gt;S2433,"OK",Q2433&lt;16,"NG")</f>
        <v>OK</v>
      </c>
      <c r="U2433" s="5" t="str" cm="1">
        <f t="array" aca="1" ref="U2433" ca="1">IFERROR(_xlfn.IFS(T2433&lt;&gt;"OK","NG",M2433=0,"OK",TRUE,"NG"),"")</f>
        <v>NG</v>
      </c>
      <c r="V2433" s="5" t="str">
        <f t="shared" si="530"/>
        <v>NG</v>
      </c>
      <c r="W2433" s="28" t="str">
        <f t="shared" ca="1" si="531"/>
        <v>OK</v>
      </c>
      <c r="X2433" s="5" t="str">
        <f t="shared" si="532"/>
        <v>NG</v>
      </c>
      <c r="Y2433" s="5">
        <f t="shared" ca="1" si="533"/>
        <v>126</v>
      </c>
      <c r="Z2433" s="5">
        <f t="shared" ca="1" si="534"/>
        <v>126</v>
      </c>
      <c r="AA2433" s="5" t="str" cm="1">
        <f t="array" ref="AA2433">_xlfn.IFS(H2433="","OK",H2433&lt;$F$17,"NG",I2433="解雇","NG",OR(I2433="自主退職",I2433="契約満了"),"OK")</f>
        <v>OK</v>
      </c>
      <c r="AB2433" s="5" t="str" cm="1">
        <f t="array" aca="1" ref="AB2433" ca="1">_xlfn.IFS(AA2433="NG","NG",OR(X2433="NG",X2433="ERROR",X2433=FALSE),"NG",U2433="NG","NG",V2433="OK","OK",AD2433="OK","OK")</f>
        <v>NG</v>
      </c>
      <c r="AC2433" s="5" t="str">
        <f t="shared" si="535"/>
        <v>NG</v>
      </c>
      <c r="AD2433" s="5" t="e" cm="1">
        <f t="array" ref="AD2433">_xlfn.IFS(AND(G2433="〇",H2433&lt;&gt;"",I2433&lt;&gt;""),"ERROR",AND(G2433="",H2433&gt;$H$17,I2433&lt;&gt;""),"NG",AND(G2433="〇",H2433="",I2433=""),"OK")</f>
        <v>#N/A</v>
      </c>
      <c r="AE2433" s="5" t="str" cm="1">
        <f t="array" ref="AE2433">_xlfn.IFS(I2433="解雇","NG",H2433="","OK",H2433&lt;$H$17,"NG",H2433&gt;$H$17,"OK")</f>
        <v>OK</v>
      </c>
      <c r="AF2433" s="5" t="e">
        <f t="shared" si="536"/>
        <v>#N/A</v>
      </c>
    </row>
    <row r="2434" spans="2:32" ht="20.25" customHeight="1" x14ac:dyDescent="0.55000000000000004">
      <c r="B2434" s="9">
        <v>2417</v>
      </c>
      <c r="C2434" s="42"/>
      <c r="D2434" s="43"/>
      <c r="E2434" s="44"/>
      <c r="F2434" s="44"/>
      <c r="G2434" s="43"/>
      <c r="H2434" s="44"/>
      <c r="I2434" s="45"/>
      <c r="M2434" s="5">
        <f t="shared" si="523"/>
        <v>4</v>
      </c>
      <c r="N2434" s="5">
        <f t="shared" si="524"/>
        <v>2</v>
      </c>
      <c r="O2434" s="5" t="str">
        <f t="shared" si="525"/>
        <v/>
      </c>
      <c r="P2434" s="5">
        <f t="shared" si="526"/>
        <v>0</v>
      </c>
      <c r="Q2434" s="5">
        <f t="shared" ca="1" si="527"/>
        <v>126</v>
      </c>
      <c r="R2434" s="26">
        <f t="shared" si="528"/>
        <v>5479</v>
      </c>
      <c r="S2434" s="26">
        <f t="shared" si="529"/>
        <v>5205</v>
      </c>
      <c r="T2434" s="27" t="str" cm="1">
        <f t="array" aca="1" ref="T2434" ca="1">_xlfn.IFS(Q2434="","NG",Q2434&gt;16,"OK",TODAY()&gt;S2434,"OK",Q2434&lt;16,"NG")</f>
        <v>OK</v>
      </c>
      <c r="U2434" s="5" t="str" cm="1">
        <f t="array" aca="1" ref="U2434" ca="1">IFERROR(_xlfn.IFS(T2434&lt;&gt;"OK","NG",M2434=0,"OK",TRUE,"NG"),"")</f>
        <v>NG</v>
      </c>
      <c r="V2434" s="5" t="str">
        <f t="shared" si="530"/>
        <v>NG</v>
      </c>
      <c r="W2434" s="28" t="str">
        <f t="shared" ca="1" si="531"/>
        <v>OK</v>
      </c>
      <c r="X2434" s="5" t="str">
        <f t="shared" si="532"/>
        <v>NG</v>
      </c>
      <c r="Y2434" s="5">
        <f t="shared" ca="1" si="533"/>
        <v>126</v>
      </c>
      <c r="Z2434" s="5">
        <f t="shared" ca="1" si="534"/>
        <v>126</v>
      </c>
      <c r="AA2434" s="5" t="str" cm="1">
        <f t="array" ref="AA2434">_xlfn.IFS(H2434="","OK",H2434&lt;$F$17,"NG",I2434="解雇","NG",OR(I2434="自主退職",I2434="契約満了"),"OK")</f>
        <v>OK</v>
      </c>
      <c r="AB2434" s="5" t="str" cm="1">
        <f t="array" aca="1" ref="AB2434" ca="1">_xlfn.IFS(AA2434="NG","NG",OR(X2434="NG",X2434="ERROR",X2434=FALSE),"NG",U2434="NG","NG",V2434="OK","OK",AD2434="OK","OK")</f>
        <v>NG</v>
      </c>
      <c r="AC2434" s="5" t="str">
        <f t="shared" si="535"/>
        <v>NG</v>
      </c>
      <c r="AD2434" s="5" t="e" cm="1">
        <f t="array" ref="AD2434">_xlfn.IFS(AND(G2434="〇",H2434&lt;&gt;"",I2434&lt;&gt;""),"ERROR",AND(G2434="",H2434&gt;$H$17,I2434&lt;&gt;""),"NG",AND(G2434="〇",H2434="",I2434=""),"OK")</f>
        <v>#N/A</v>
      </c>
      <c r="AE2434" s="5" t="str" cm="1">
        <f t="array" ref="AE2434">_xlfn.IFS(I2434="解雇","NG",H2434="","OK",H2434&lt;$H$17,"NG",H2434&gt;$H$17,"OK")</f>
        <v>OK</v>
      </c>
      <c r="AF2434" s="5" t="e">
        <f t="shared" si="536"/>
        <v>#N/A</v>
      </c>
    </row>
    <row r="2435" spans="2:32" ht="20.25" customHeight="1" x14ac:dyDescent="0.55000000000000004">
      <c r="B2435" s="9">
        <v>2418</v>
      </c>
      <c r="C2435" s="42"/>
      <c r="D2435" s="43"/>
      <c r="E2435" s="44"/>
      <c r="F2435" s="44"/>
      <c r="G2435" s="43"/>
      <c r="H2435" s="44"/>
      <c r="I2435" s="45"/>
      <c r="M2435" s="5">
        <f t="shared" si="523"/>
        <v>4</v>
      </c>
      <c r="N2435" s="5">
        <f t="shared" si="524"/>
        <v>2</v>
      </c>
      <c r="O2435" s="5" t="str">
        <f t="shared" si="525"/>
        <v/>
      </c>
      <c r="P2435" s="5">
        <f t="shared" si="526"/>
        <v>0</v>
      </c>
      <c r="Q2435" s="5">
        <f t="shared" ca="1" si="527"/>
        <v>126</v>
      </c>
      <c r="R2435" s="26">
        <f t="shared" si="528"/>
        <v>5479</v>
      </c>
      <c r="S2435" s="26">
        <f t="shared" si="529"/>
        <v>5205</v>
      </c>
      <c r="T2435" s="27" t="str" cm="1">
        <f t="array" aca="1" ref="T2435" ca="1">_xlfn.IFS(Q2435="","NG",Q2435&gt;16,"OK",TODAY()&gt;S2435,"OK",Q2435&lt;16,"NG")</f>
        <v>OK</v>
      </c>
      <c r="U2435" s="5" t="str" cm="1">
        <f t="array" aca="1" ref="U2435" ca="1">IFERROR(_xlfn.IFS(T2435&lt;&gt;"OK","NG",M2435=0,"OK",TRUE,"NG"),"")</f>
        <v>NG</v>
      </c>
      <c r="V2435" s="5" t="str">
        <f t="shared" si="530"/>
        <v>NG</v>
      </c>
      <c r="W2435" s="28" t="str">
        <f t="shared" ca="1" si="531"/>
        <v>OK</v>
      </c>
      <c r="X2435" s="5" t="str">
        <f t="shared" si="532"/>
        <v>NG</v>
      </c>
      <c r="Y2435" s="5">
        <f t="shared" ca="1" si="533"/>
        <v>126</v>
      </c>
      <c r="Z2435" s="5">
        <f t="shared" ca="1" si="534"/>
        <v>126</v>
      </c>
      <c r="AA2435" s="5" t="str" cm="1">
        <f t="array" ref="AA2435">_xlfn.IFS(H2435="","OK",H2435&lt;$F$17,"NG",I2435="解雇","NG",OR(I2435="自主退職",I2435="契約満了"),"OK")</f>
        <v>OK</v>
      </c>
      <c r="AB2435" s="5" t="str" cm="1">
        <f t="array" aca="1" ref="AB2435" ca="1">_xlfn.IFS(AA2435="NG","NG",OR(X2435="NG",X2435="ERROR",X2435=FALSE),"NG",U2435="NG","NG",V2435="OK","OK",AD2435="OK","OK")</f>
        <v>NG</v>
      </c>
      <c r="AC2435" s="5" t="str">
        <f t="shared" si="535"/>
        <v>NG</v>
      </c>
      <c r="AD2435" s="5" t="e" cm="1">
        <f t="array" ref="AD2435">_xlfn.IFS(AND(G2435="〇",H2435&lt;&gt;"",I2435&lt;&gt;""),"ERROR",AND(G2435="",H2435&gt;$H$17,I2435&lt;&gt;""),"NG",AND(G2435="〇",H2435="",I2435=""),"OK")</f>
        <v>#N/A</v>
      </c>
      <c r="AE2435" s="5" t="str" cm="1">
        <f t="array" ref="AE2435">_xlfn.IFS(I2435="解雇","NG",H2435="","OK",H2435&lt;$H$17,"NG",H2435&gt;$H$17,"OK")</f>
        <v>OK</v>
      </c>
      <c r="AF2435" s="5" t="e">
        <f t="shared" si="536"/>
        <v>#N/A</v>
      </c>
    </row>
    <row r="2436" spans="2:32" ht="20.25" customHeight="1" x14ac:dyDescent="0.55000000000000004">
      <c r="B2436" s="9">
        <v>2419</v>
      </c>
      <c r="C2436" s="42"/>
      <c r="D2436" s="43"/>
      <c r="E2436" s="44"/>
      <c r="F2436" s="44"/>
      <c r="G2436" s="43"/>
      <c r="H2436" s="44"/>
      <c r="I2436" s="45"/>
      <c r="M2436" s="5">
        <f t="shared" si="523"/>
        <v>4</v>
      </c>
      <c r="N2436" s="5">
        <f t="shared" si="524"/>
        <v>2</v>
      </c>
      <c r="O2436" s="5" t="str">
        <f t="shared" si="525"/>
        <v/>
      </c>
      <c r="P2436" s="5">
        <f t="shared" si="526"/>
        <v>0</v>
      </c>
      <c r="Q2436" s="5">
        <f t="shared" ca="1" si="527"/>
        <v>126</v>
      </c>
      <c r="R2436" s="26">
        <f t="shared" si="528"/>
        <v>5479</v>
      </c>
      <c r="S2436" s="26">
        <f t="shared" si="529"/>
        <v>5205</v>
      </c>
      <c r="T2436" s="27" t="str" cm="1">
        <f t="array" aca="1" ref="T2436" ca="1">_xlfn.IFS(Q2436="","NG",Q2436&gt;16,"OK",TODAY()&gt;S2436,"OK",Q2436&lt;16,"NG")</f>
        <v>OK</v>
      </c>
      <c r="U2436" s="5" t="str" cm="1">
        <f t="array" aca="1" ref="U2436" ca="1">IFERROR(_xlfn.IFS(T2436&lt;&gt;"OK","NG",M2436=0,"OK",TRUE,"NG"),"")</f>
        <v>NG</v>
      </c>
      <c r="V2436" s="5" t="str">
        <f t="shared" si="530"/>
        <v>NG</v>
      </c>
      <c r="W2436" s="28" t="str">
        <f t="shared" ca="1" si="531"/>
        <v>OK</v>
      </c>
      <c r="X2436" s="5" t="str">
        <f t="shared" si="532"/>
        <v>NG</v>
      </c>
      <c r="Y2436" s="5">
        <f t="shared" ca="1" si="533"/>
        <v>126</v>
      </c>
      <c r="Z2436" s="5">
        <f t="shared" ca="1" si="534"/>
        <v>126</v>
      </c>
      <c r="AA2436" s="5" t="str" cm="1">
        <f t="array" ref="AA2436">_xlfn.IFS(H2436="","OK",H2436&lt;$F$17,"NG",I2436="解雇","NG",OR(I2436="自主退職",I2436="契約満了"),"OK")</f>
        <v>OK</v>
      </c>
      <c r="AB2436" s="5" t="str" cm="1">
        <f t="array" aca="1" ref="AB2436" ca="1">_xlfn.IFS(AA2436="NG","NG",OR(X2436="NG",X2436="ERROR",X2436=FALSE),"NG",U2436="NG","NG",V2436="OK","OK",AD2436="OK","OK")</f>
        <v>NG</v>
      </c>
      <c r="AC2436" s="5" t="str">
        <f t="shared" si="535"/>
        <v>NG</v>
      </c>
      <c r="AD2436" s="5" t="e" cm="1">
        <f t="array" ref="AD2436">_xlfn.IFS(AND(G2436="〇",H2436&lt;&gt;"",I2436&lt;&gt;""),"ERROR",AND(G2436="",H2436&gt;$H$17,I2436&lt;&gt;""),"NG",AND(G2436="〇",H2436="",I2436=""),"OK")</f>
        <v>#N/A</v>
      </c>
      <c r="AE2436" s="5" t="str" cm="1">
        <f t="array" ref="AE2436">_xlfn.IFS(I2436="解雇","NG",H2436="","OK",H2436&lt;$H$17,"NG",H2436&gt;$H$17,"OK")</f>
        <v>OK</v>
      </c>
      <c r="AF2436" s="5" t="e">
        <f t="shared" si="536"/>
        <v>#N/A</v>
      </c>
    </row>
    <row r="2437" spans="2:32" ht="20.25" customHeight="1" x14ac:dyDescent="0.55000000000000004">
      <c r="B2437" s="9">
        <v>2420</v>
      </c>
      <c r="C2437" s="42"/>
      <c r="D2437" s="43"/>
      <c r="E2437" s="44"/>
      <c r="F2437" s="44"/>
      <c r="G2437" s="43"/>
      <c r="H2437" s="44"/>
      <c r="I2437" s="45"/>
      <c r="M2437" s="5">
        <f t="shared" si="523"/>
        <v>4</v>
      </c>
      <c r="N2437" s="5">
        <f t="shared" si="524"/>
        <v>2</v>
      </c>
      <c r="O2437" s="5" t="str">
        <f t="shared" si="525"/>
        <v/>
      </c>
      <c r="P2437" s="5">
        <f t="shared" si="526"/>
        <v>0</v>
      </c>
      <c r="Q2437" s="5">
        <f t="shared" ca="1" si="527"/>
        <v>126</v>
      </c>
      <c r="R2437" s="26">
        <f t="shared" si="528"/>
        <v>5479</v>
      </c>
      <c r="S2437" s="26">
        <f t="shared" si="529"/>
        <v>5205</v>
      </c>
      <c r="T2437" s="27" t="str" cm="1">
        <f t="array" aca="1" ref="T2437" ca="1">_xlfn.IFS(Q2437="","NG",Q2437&gt;16,"OK",TODAY()&gt;S2437,"OK",Q2437&lt;16,"NG")</f>
        <v>OK</v>
      </c>
      <c r="U2437" s="5" t="str" cm="1">
        <f t="array" aca="1" ref="U2437" ca="1">IFERROR(_xlfn.IFS(T2437&lt;&gt;"OK","NG",M2437=0,"OK",TRUE,"NG"),"")</f>
        <v>NG</v>
      </c>
      <c r="V2437" s="5" t="str">
        <f t="shared" si="530"/>
        <v>NG</v>
      </c>
      <c r="W2437" s="28" t="str">
        <f t="shared" ca="1" si="531"/>
        <v>OK</v>
      </c>
      <c r="X2437" s="5" t="str">
        <f t="shared" si="532"/>
        <v>NG</v>
      </c>
      <c r="Y2437" s="5">
        <f t="shared" ca="1" si="533"/>
        <v>126</v>
      </c>
      <c r="Z2437" s="5">
        <f t="shared" ca="1" si="534"/>
        <v>126</v>
      </c>
      <c r="AA2437" s="5" t="str" cm="1">
        <f t="array" ref="AA2437">_xlfn.IFS(H2437="","OK",H2437&lt;$F$17,"NG",I2437="解雇","NG",OR(I2437="自主退職",I2437="契約満了"),"OK")</f>
        <v>OK</v>
      </c>
      <c r="AB2437" s="5" t="str" cm="1">
        <f t="array" aca="1" ref="AB2437" ca="1">_xlfn.IFS(AA2437="NG","NG",OR(X2437="NG",X2437="ERROR",X2437=FALSE),"NG",U2437="NG","NG",V2437="OK","OK",AD2437="OK","OK")</f>
        <v>NG</v>
      </c>
      <c r="AC2437" s="5" t="str">
        <f t="shared" si="535"/>
        <v>NG</v>
      </c>
      <c r="AD2437" s="5" t="e" cm="1">
        <f t="array" ref="AD2437">_xlfn.IFS(AND(G2437="〇",H2437&lt;&gt;"",I2437&lt;&gt;""),"ERROR",AND(G2437="",H2437&gt;$H$17,I2437&lt;&gt;""),"NG",AND(G2437="〇",H2437="",I2437=""),"OK")</f>
        <v>#N/A</v>
      </c>
      <c r="AE2437" s="5" t="str" cm="1">
        <f t="array" ref="AE2437">_xlfn.IFS(I2437="解雇","NG",H2437="","OK",H2437&lt;$H$17,"NG",H2437&gt;$H$17,"OK")</f>
        <v>OK</v>
      </c>
      <c r="AF2437" s="5" t="e">
        <f t="shared" si="536"/>
        <v>#N/A</v>
      </c>
    </row>
    <row r="2438" spans="2:32" ht="20.25" customHeight="1" x14ac:dyDescent="0.55000000000000004">
      <c r="B2438" s="9">
        <v>2421</v>
      </c>
      <c r="C2438" s="42"/>
      <c r="D2438" s="43"/>
      <c r="E2438" s="44"/>
      <c r="F2438" s="44"/>
      <c r="G2438" s="43"/>
      <c r="H2438" s="44"/>
      <c r="I2438" s="45"/>
      <c r="M2438" s="5">
        <f t="shared" si="523"/>
        <v>4</v>
      </c>
      <c r="N2438" s="5">
        <f t="shared" si="524"/>
        <v>2</v>
      </c>
      <c r="O2438" s="5" t="str">
        <f t="shared" si="525"/>
        <v/>
      </c>
      <c r="P2438" s="5">
        <f t="shared" si="526"/>
        <v>0</v>
      </c>
      <c r="Q2438" s="5">
        <f t="shared" ca="1" si="527"/>
        <v>126</v>
      </c>
      <c r="R2438" s="26">
        <f t="shared" si="528"/>
        <v>5479</v>
      </c>
      <c r="S2438" s="26">
        <f t="shared" si="529"/>
        <v>5205</v>
      </c>
      <c r="T2438" s="27" t="str" cm="1">
        <f t="array" aca="1" ref="T2438" ca="1">_xlfn.IFS(Q2438="","NG",Q2438&gt;16,"OK",TODAY()&gt;S2438,"OK",Q2438&lt;16,"NG")</f>
        <v>OK</v>
      </c>
      <c r="U2438" s="5" t="str" cm="1">
        <f t="array" aca="1" ref="U2438" ca="1">IFERROR(_xlfn.IFS(T2438&lt;&gt;"OK","NG",M2438=0,"OK",TRUE,"NG"),"")</f>
        <v>NG</v>
      </c>
      <c r="V2438" s="5" t="str">
        <f t="shared" si="530"/>
        <v>NG</v>
      </c>
      <c r="W2438" s="28" t="str">
        <f t="shared" ca="1" si="531"/>
        <v>OK</v>
      </c>
      <c r="X2438" s="5" t="str">
        <f t="shared" si="532"/>
        <v>NG</v>
      </c>
      <c r="Y2438" s="5">
        <f t="shared" ca="1" si="533"/>
        <v>126</v>
      </c>
      <c r="Z2438" s="5">
        <f t="shared" ca="1" si="534"/>
        <v>126</v>
      </c>
      <c r="AA2438" s="5" t="str" cm="1">
        <f t="array" ref="AA2438">_xlfn.IFS(H2438="","OK",H2438&lt;$F$17,"NG",I2438="解雇","NG",OR(I2438="自主退職",I2438="契約満了"),"OK")</f>
        <v>OK</v>
      </c>
      <c r="AB2438" s="5" t="str" cm="1">
        <f t="array" aca="1" ref="AB2438" ca="1">_xlfn.IFS(AA2438="NG","NG",OR(X2438="NG",X2438="ERROR",X2438=FALSE),"NG",U2438="NG","NG",V2438="OK","OK",AD2438="OK","OK")</f>
        <v>NG</v>
      </c>
      <c r="AC2438" s="5" t="str">
        <f t="shared" si="535"/>
        <v>NG</v>
      </c>
      <c r="AD2438" s="5" t="e" cm="1">
        <f t="array" ref="AD2438">_xlfn.IFS(AND(G2438="〇",H2438&lt;&gt;"",I2438&lt;&gt;""),"ERROR",AND(G2438="",H2438&gt;$H$17,I2438&lt;&gt;""),"NG",AND(G2438="〇",H2438="",I2438=""),"OK")</f>
        <v>#N/A</v>
      </c>
      <c r="AE2438" s="5" t="str" cm="1">
        <f t="array" ref="AE2438">_xlfn.IFS(I2438="解雇","NG",H2438="","OK",H2438&lt;$H$17,"NG",H2438&gt;$H$17,"OK")</f>
        <v>OK</v>
      </c>
      <c r="AF2438" s="5" t="e">
        <f t="shared" si="536"/>
        <v>#N/A</v>
      </c>
    </row>
    <row r="2439" spans="2:32" ht="20.25" customHeight="1" x14ac:dyDescent="0.55000000000000004">
      <c r="B2439" s="9">
        <v>2422</v>
      </c>
      <c r="C2439" s="42"/>
      <c r="D2439" s="43"/>
      <c r="E2439" s="44"/>
      <c r="F2439" s="44"/>
      <c r="G2439" s="43"/>
      <c r="H2439" s="44"/>
      <c r="I2439" s="45"/>
      <c r="M2439" s="5">
        <f t="shared" si="523"/>
        <v>4</v>
      </c>
      <c r="N2439" s="5">
        <f t="shared" si="524"/>
        <v>2</v>
      </c>
      <c r="O2439" s="5" t="str">
        <f t="shared" si="525"/>
        <v/>
      </c>
      <c r="P2439" s="5">
        <f t="shared" si="526"/>
        <v>0</v>
      </c>
      <c r="Q2439" s="5">
        <f t="shared" ca="1" si="527"/>
        <v>126</v>
      </c>
      <c r="R2439" s="26">
        <f t="shared" si="528"/>
        <v>5479</v>
      </c>
      <c r="S2439" s="26">
        <f t="shared" si="529"/>
        <v>5205</v>
      </c>
      <c r="T2439" s="27" t="str" cm="1">
        <f t="array" aca="1" ref="T2439" ca="1">_xlfn.IFS(Q2439="","NG",Q2439&gt;16,"OK",TODAY()&gt;S2439,"OK",Q2439&lt;16,"NG")</f>
        <v>OK</v>
      </c>
      <c r="U2439" s="5" t="str" cm="1">
        <f t="array" aca="1" ref="U2439" ca="1">IFERROR(_xlfn.IFS(T2439&lt;&gt;"OK","NG",M2439=0,"OK",TRUE,"NG"),"")</f>
        <v>NG</v>
      </c>
      <c r="V2439" s="5" t="str">
        <f t="shared" si="530"/>
        <v>NG</v>
      </c>
      <c r="W2439" s="28" t="str">
        <f t="shared" ca="1" si="531"/>
        <v>OK</v>
      </c>
      <c r="X2439" s="5" t="str">
        <f t="shared" si="532"/>
        <v>NG</v>
      </c>
      <c r="Y2439" s="5">
        <f t="shared" ca="1" si="533"/>
        <v>126</v>
      </c>
      <c r="Z2439" s="5">
        <f t="shared" ca="1" si="534"/>
        <v>126</v>
      </c>
      <c r="AA2439" s="5" t="str" cm="1">
        <f t="array" ref="AA2439">_xlfn.IFS(H2439="","OK",H2439&lt;$F$17,"NG",I2439="解雇","NG",OR(I2439="自主退職",I2439="契約満了"),"OK")</f>
        <v>OK</v>
      </c>
      <c r="AB2439" s="5" t="str" cm="1">
        <f t="array" aca="1" ref="AB2439" ca="1">_xlfn.IFS(AA2439="NG","NG",OR(X2439="NG",X2439="ERROR",X2439=FALSE),"NG",U2439="NG","NG",V2439="OK","OK",AD2439="OK","OK")</f>
        <v>NG</v>
      </c>
      <c r="AC2439" s="5" t="str">
        <f t="shared" si="535"/>
        <v>NG</v>
      </c>
      <c r="AD2439" s="5" t="e" cm="1">
        <f t="array" ref="AD2439">_xlfn.IFS(AND(G2439="〇",H2439&lt;&gt;"",I2439&lt;&gt;""),"ERROR",AND(G2439="",H2439&gt;$H$17,I2439&lt;&gt;""),"NG",AND(G2439="〇",H2439="",I2439=""),"OK")</f>
        <v>#N/A</v>
      </c>
      <c r="AE2439" s="5" t="str" cm="1">
        <f t="array" ref="AE2439">_xlfn.IFS(I2439="解雇","NG",H2439="","OK",H2439&lt;$H$17,"NG",H2439&gt;$H$17,"OK")</f>
        <v>OK</v>
      </c>
      <c r="AF2439" s="5" t="e">
        <f t="shared" si="536"/>
        <v>#N/A</v>
      </c>
    </row>
    <row r="2440" spans="2:32" ht="20.25" customHeight="1" x14ac:dyDescent="0.55000000000000004">
      <c r="B2440" s="9">
        <v>2423</v>
      </c>
      <c r="C2440" s="42"/>
      <c r="D2440" s="43"/>
      <c r="E2440" s="44"/>
      <c r="F2440" s="44"/>
      <c r="G2440" s="43"/>
      <c r="H2440" s="44"/>
      <c r="I2440" s="45"/>
      <c r="M2440" s="5">
        <f t="shared" si="523"/>
        <v>4</v>
      </c>
      <c r="N2440" s="5">
        <f t="shared" si="524"/>
        <v>2</v>
      </c>
      <c r="O2440" s="5" t="str">
        <f t="shared" si="525"/>
        <v/>
      </c>
      <c r="P2440" s="5">
        <f t="shared" si="526"/>
        <v>0</v>
      </c>
      <c r="Q2440" s="5">
        <f t="shared" ca="1" si="527"/>
        <v>126</v>
      </c>
      <c r="R2440" s="26">
        <f t="shared" si="528"/>
        <v>5479</v>
      </c>
      <c r="S2440" s="26">
        <f t="shared" si="529"/>
        <v>5205</v>
      </c>
      <c r="T2440" s="27" t="str" cm="1">
        <f t="array" aca="1" ref="T2440" ca="1">_xlfn.IFS(Q2440="","NG",Q2440&gt;16,"OK",TODAY()&gt;S2440,"OK",Q2440&lt;16,"NG")</f>
        <v>OK</v>
      </c>
      <c r="U2440" s="5" t="str" cm="1">
        <f t="array" aca="1" ref="U2440" ca="1">IFERROR(_xlfn.IFS(T2440&lt;&gt;"OK","NG",M2440=0,"OK",TRUE,"NG"),"")</f>
        <v>NG</v>
      </c>
      <c r="V2440" s="5" t="str">
        <f t="shared" si="530"/>
        <v>NG</v>
      </c>
      <c r="W2440" s="28" t="str">
        <f t="shared" ca="1" si="531"/>
        <v>OK</v>
      </c>
      <c r="X2440" s="5" t="str">
        <f t="shared" si="532"/>
        <v>NG</v>
      </c>
      <c r="Y2440" s="5">
        <f t="shared" ca="1" si="533"/>
        <v>126</v>
      </c>
      <c r="Z2440" s="5">
        <f t="shared" ca="1" si="534"/>
        <v>126</v>
      </c>
      <c r="AA2440" s="5" t="str" cm="1">
        <f t="array" ref="AA2440">_xlfn.IFS(H2440="","OK",H2440&lt;$F$17,"NG",I2440="解雇","NG",OR(I2440="自主退職",I2440="契約満了"),"OK")</f>
        <v>OK</v>
      </c>
      <c r="AB2440" s="5" t="str" cm="1">
        <f t="array" aca="1" ref="AB2440" ca="1">_xlfn.IFS(AA2440="NG","NG",OR(X2440="NG",X2440="ERROR",X2440=FALSE),"NG",U2440="NG","NG",V2440="OK","OK",AD2440="OK","OK")</f>
        <v>NG</v>
      </c>
      <c r="AC2440" s="5" t="str">
        <f t="shared" si="535"/>
        <v>NG</v>
      </c>
      <c r="AD2440" s="5" t="e" cm="1">
        <f t="array" ref="AD2440">_xlfn.IFS(AND(G2440="〇",H2440&lt;&gt;"",I2440&lt;&gt;""),"ERROR",AND(G2440="",H2440&gt;$H$17,I2440&lt;&gt;""),"NG",AND(G2440="〇",H2440="",I2440=""),"OK")</f>
        <v>#N/A</v>
      </c>
      <c r="AE2440" s="5" t="str" cm="1">
        <f t="array" ref="AE2440">_xlfn.IFS(I2440="解雇","NG",H2440="","OK",H2440&lt;$H$17,"NG",H2440&gt;$H$17,"OK")</f>
        <v>OK</v>
      </c>
      <c r="AF2440" s="5" t="e">
        <f t="shared" si="536"/>
        <v>#N/A</v>
      </c>
    </row>
    <row r="2441" spans="2:32" ht="20.25" customHeight="1" x14ac:dyDescent="0.55000000000000004">
      <c r="B2441" s="9">
        <v>2424</v>
      </c>
      <c r="C2441" s="42"/>
      <c r="D2441" s="43"/>
      <c r="E2441" s="44"/>
      <c r="F2441" s="44"/>
      <c r="G2441" s="43"/>
      <c r="H2441" s="44"/>
      <c r="I2441" s="45"/>
      <c r="M2441" s="5">
        <f t="shared" si="523"/>
        <v>4</v>
      </c>
      <c r="N2441" s="5">
        <f t="shared" si="524"/>
        <v>2</v>
      </c>
      <c r="O2441" s="5" t="str">
        <f t="shared" si="525"/>
        <v/>
      </c>
      <c r="P2441" s="5">
        <f t="shared" si="526"/>
        <v>0</v>
      </c>
      <c r="Q2441" s="5">
        <f t="shared" ca="1" si="527"/>
        <v>126</v>
      </c>
      <c r="R2441" s="26">
        <f t="shared" si="528"/>
        <v>5479</v>
      </c>
      <c r="S2441" s="26">
        <f t="shared" si="529"/>
        <v>5205</v>
      </c>
      <c r="T2441" s="27" t="str" cm="1">
        <f t="array" aca="1" ref="T2441" ca="1">_xlfn.IFS(Q2441="","NG",Q2441&gt;16,"OK",TODAY()&gt;S2441,"OK",Q2441&lt;16,"NG")</f>
        <v>OK</v>
      </c>
      <c r="U2441" s="5" t="str" cm="1">
        <f t="array" aca="1" ref="U2441" ca="1">IFERROR(_xlfn.IFS(T2441&lt;&gt;"OK","NG",M2441=0,"OK",TRUE,"NG"),"")</f>
        <v>NG</v>
      </c>
      <c r="V2441" s="5" t="str">
        <f t="shared" si="530"/>
        <v>NG</v>
      </c>
      <c r="W2441" s="28" t="str">
        <f t="shared" ca="1" si="531"/>
        <v>OK</v>
      </c>
      <c r="X2441" s="5" t="str">
        <f t="shared" si="532"/>
        <v>NG</v>
      </c>
      <c r="Y2441" s="5">
        <f t="shared" ca="1" si="533"/>
        <v>126</v>
      </c>
      <c r="Z2441" s="5">
        <f t="shared" ca="1" si="534"/>
        <v>126</v>
      </c>
      <c r="AA2441" s="5" t="str" cm="1">
        <f t="array" ref="AA2441">_xlfn.IFS(H2441="","OK",H2441&lt;$F$17,"NG",I2441="解雇","NG",OR(I2441="自主退職",I2441="契約満了"),"OK")</f>
        <v>OK</v>
      </c>
      <c r="AB2441" s="5" t="str" cm="1">
        <f t="array" aca="1" ref="AB2441" ca="1">_xlfn.IFS(AA2441="NG","NG",OR(X2441="NG",X2441="ERROR",X2441=FALSE),"NG",U2441="NG","NG",V2441="OK","OK",AD2441="OK","OK")</f>
        <v>NG</v>
      </c>
      <c r="AC2441" s="5" t="str">
        <f t="shared" si="535"/>
        <v>NG</v>
      </c>
      <c r="AD2441" s="5" t="e" cm="1">
        <f t="array" ref="AD2441">_xlfn.IFS(AND(G2441="〇",H2441&lt;&gt;"",I2441&lt;&gt;""),"ERROR",AND(G2441="",H2441&gt;$H$17,I2441&lt;&gt;""),"NG",AND(G2441="〇",H2441="",I2441=""),"OK")</f>
        <v>#N/A</v>
      </c>
      <c r="AE2441" s="5" t="str" cm="1">
        <f t="array" ref="AE2441">_xlfn.IFS(I2441="解雇","NG",H2441="","OK",H2441&lt;$H$17,"NG",H2441&gt;$H$17,"OK")</f>
        <v>OK</v>
      </c>
      <c r="AF2441" s="5" t="e">
        <f t="shared" si="536"/>
        <v>#N/A</v>
      </c>
    </row>
    <row r="2442" spans="2:32" ht="20.25" customHeight="1" x14ac:dyDescent="0.55000000000000004">
      <c r="B2442" s="9">
        <v>2425</v>
      </c>
      <c r="C2442" s="42"/>
      <c r="D2442" s="43"/>
      <c r="E2442" s="44"/>
      <c r="F2442" s="44"/>
      <c r="G2442" s="43"/>
      <c r="H2442" s="44"/>
      <c r="I2442" s="45"/>
      <c r="M2442" s="5">
        <f t="shared" si="523"/>
        <v>4</v>
      </c>
      <c r="N2442" s="5">
        <f t="shared" si="524"/>
        <v>2</v>
      </c>
      <c r="O2442" s="5" t="str">
        <f t="shared" si="525"/>
        <v/>
      </c>
      <c r="P2442" s="5">
        <f t="shared" si="526"/>
        <v>0</v>
      </c>
      <c r="Q2442" s="5">
        <f t="shared" ca="1" si="527"/>
        <v>126</v>
      </c>
      <c r="R2442" s="26">
        <f t="shared" si="528"/>
        <v>5479</v>
      </c>
      <c r="S2442" s="26">
        <f t="shared" si="529"/>
        <v>5205</v>
      </c>
      <c r="T2442" s="27" t="str" cm="1">
        <f t="array" aca="1" ref="T2442" ca="1">_xlfn.IFS(Q2442="","NG",Q2442&gt;16,"OK",TODAY()&gt;S2442,"OK",Q2442&lt;16,"NG")</f>
        <v>OK</v>
      </c>
      <c r="U2442" s="5" t="str" cm="1">
        <f t="array" aca="1" ref="U2442" ca="1">IFERROR(_xlfn.IFS(T2442&lt;&gt;"OK","NG",M2442=0,"OK",TRUE,"NG"),"")</f>
        <v>NG</v>
      </c>
      <c r="V2442" s="5" t="str">
        <f t="shared" si="530"/>
        <v>NG</v>
      </c>
      <c r="W2442" s="28" t="str">
        <f t="shared" ca="1" si="531"/>
        <v>OK</v>
      </c>
      <c r="X2442" s="5" t="str">
        <f t="shared" si="532"/>
        <v>NG</v>
      </c>
      <c r="Y2442" s="5">
        <f t="shared" ca="1" si="533"/>
        <v>126</v>
      </c>
      <c r="Z2442" s="5">
        <f t="shared" ca="1" si="534"/>
        <v>126</v>
      </c>
      <c r="AA2442" s="5" t="str" cm="1">
        <f t="array" ref="AA2442">_xlfn.IFS(H2442="","OK",H2442&lt;$F$17,"NG",I2442="解雇","NG",OR(I2442="自主退職",I2442="契約満了"),"OK")</f>
        <v>OK</v>
      </c>
      <c r="AB2442" s="5" t="str" cm="1">
        <f t="array" aca="1" ref="AB2442" ca="1">_xlfn.IFS(AA2442="NG","NG",OR(X2442="NG",X2442="ERROR",X2442=FALSE),"NG",U2442="NG","NG",V2442="OK","OK",AD2442="OK","OK")</f>
        <v>NG</v>
      </c>
      <c r="AC2442" s="5" t="str">
        <f t="shared" si="535"/>
        <v>NG</v>
      </c>
      <c r="AD2442" s="5" t="e" cm="1">
        <f t="array" ref="AD2442">_xlfn.IFS(AND(G2442="〇",H2442&lt;&gt;"",I2442&lt;&gt;""),"ERROR",AND(G2442="",H2442&gt;$H$17,I2442&lt;&gt;""),"NG",AND(G2442="〇",H2442="",I2442=""),"OK")</f>
        <v>#N/A</v>
      </c>
      <c r="AE2442" s="5" t="str" cm="1">
        <f t="array" ref="AE2442">_xlfn.IFS(I2442="解雇","NG",H2442="","OK",H2442&lt;$H$17,"NG",H2442&gt;$H$17,"OK")</f>
        <v>OK</v>
      </c>
      <c r="AF2442" s="5" t="e">
        <f t="shared" si="536"/>
        <v>#N/A</v>
      </c>
    </row>
    <row r="2443" spans="2:32" ht="20.25" customHeight="1" x14ac:dyDescent="0.55000000000000004">
      <c r="B2443" s="9">
        <v>2426</v>
      </c>
      <c r="C2443" s="42"/>
      <c r="D2443" s="43"/>
      <c r="E2443" s="44"/>
      <c r="F2443" s="44"/>
      <c r="G2443" s="43"/>
      <c r="H2443" s="44"/>
      <c r="I2443" s="45"/>
      <c r="M2443" s="5">
        <f t="shared" si="523"/>
        <v>4</v>
      </c>
      <c r="N2443" s="5">
        <f t="shared" si="524"/>
        <v>2</v>
      </c>
      <c r="O2443" s="5" t="str">
        <f t="shared" si="525"/>
        <v/>
      </c>
      <c r="P2443" s="5">
        <f t="shared" si="526"/>
        <v>0</v>
      </c>
      <c r="Q2443" s="5">
        <f t="shared" ca="1" si="527"/>
        <v>126</v>
      </c>
      <c r="R2443" s="26">
        <f t="shared" si="528"/>
        <v>5479</v>
      </c>
      <c r="S2443" s="26">
        <f t="shared" si="529"/>
        <v>5205</v>
      </c>
      <c r="T2443" s="27" t="str" cm="1">
        <f t="array" aca="1" ref="T2443" ca="1">_xlfn.IFS(Q2443="","NG",Q2443&gt;16,"OK",TODAY()&gt;S2443,"OK",Q2443&lt;16,"NG")</f>
        <v>OK</v>
      </c>
      <c r="U2443" s="5" t="str" cm="1">
        <f t="array" aca="1" ref="U2443" ca="1">IFERROR(_xlfn.IFS(T2443&lt;&gt;"OK","NG",M2443=0,"OK",TRUE,"NG"),"")</f>
        <v>NG</v>
      </c>
      <c r="V2443" s="5" t="str">
        <f t="shared" si="530"/>
        <v>NG</v>
      </c>
      <c r="W2443" s="28" t="str">
        <f t="shared" ca="1" si="531"/>
        <v>OK</v>
      </c>
      <c r="X2443" s="5" t="str">
        <f t="shared" si="532"/>
        <v>NG</v>
      </c>
      <c r="Y2443" s="5">
        <f t="shared" ca="1" si="533"/>
        <v>126</v>
      </c>
      <c r="Z2443" s="5">
        <f t="shared" ca="1" si="534"/>
        <v>126</v>
      </c>
      <c r="AA2443" s="5" t="str" cm="1">
        <f t="array" ref="AA2443">_xlfn.IFS(H2443="","OK",H2443&lt;$F$17,"NG",I2443="解雇","NG",OR(I2443="自主退職",I2443="契約満了"),"OK")</f>
        <v>OK</v>
      </c>
      <c r="AB2443" s="5" t="str" cm="1">
        <f t="array" aca="1" ref="AB2443" ca="1">_xlfn.IFS(AA2443="NG","NG",OR(X2443="NG",X2443="ERROR",X2443=FALSE),"NG",U2443="NG","NG",V2443="OK","OK",AD2443="OK","OK")</f>
        <v>NG</v>
      </c>
      <c r="AC2443" s="5" t="str">
        <f t="shared" si="535"/>
        <v>NG</v>
      </c>
      <c r="AD2443" s="5" t="e" cm="1">
        <f t="array" ref="AD2443">_xlfn.IFS(AND(G2443="〇",H2443&lt;&gt;"",I2443&lt;&gt;""),"ERROR",AND(G2443="",H2443&gt;$H$17,I2443&lt;&gt;""),"NG",AND(G2443="〇",H2443="",I2443=""),"OK")</f>
        <v>#N/A</v>
      </c>
      <c r="AE2443" s="5" t="str" cm="1">
        <f t="array" ref="AE2443">_xlfn.IFS(I2443="解雇","NG",H2443="","OK",H2443&lt;$H$17,"NG",H2443&gt;$H$17,"OK")</f>
        <v>OK</v>
      </c>
      <c r="AF2443" s="5" t="e">
        <f t="shared" si="536"/>
        <v>#N/A</v>
      </c>
    </row>
    <row r="2444" spans="2:32" ht="20.25" customHeight="1" x14ac:dyDescent="0.55000000000000004">
      <c r="B2444" s="9">
        <v>2427</v>
      </c>
      <c r="C2444" s="42"/>
      <c r="D2444" s="43"/>
      <c r="E2444" s="44"/>
      <c r="F2444" s="44"/>
      <c r="G2444" s="43"/>
      <c r="H2444" s="44"/>
      <c r="I2444" s="45"/>
      <c r="M2444" s="5">
        <f t="shared" si="523"/>
        <v>4</v>
      </c>
      <c r="N2444" s="5">
        <f t="shared" si="524"/>
        <v>2</v>
      </c>
      <c r="O2444" s="5" t="str">
        <f t="shared" si="525"/>
        <v/>
      </c>
      <c r="P2444" s="5">
        <f t="shared" si="526"/>
        <v>0</v>
      </c>
      <c r="Q2444" s="5">
        <f t="shared" ca="1" si="527"/>
        <v>126</v>
      </c>
      <c r="R2444" s="26">
        <f t="shared" si="528"/>
        <v>5479</v>
      </c>
      <c r="S2444" s="26">
        <f t="shared" si="529"/>
        <v>5205</v>
      </c>
      <c r="T2444" s="27" t="str" cm="1">
        <f t="array" aca="1" ref="T2444" ca="1">_xlfn.IFS(Q2444="","NG",Q2444&gt;16,"OK",TODAY()&gt;S2444,"OK",Q2444&lt;16,"NG")</f>
        <v>OK</v>
      </c>
      <c r="U2444" s="5" t="str" cm="1">
        <f t="array" aca="1" ref="U2444" ca="1">IFERROR(_xlfn.IFS(T2444&lt;&gt;"OK","NG",M2444=0,"OK",TRUE,"NG"),"")</f>
        <v>NG</v>
      </c>
      <c r="V2444" s="5" t="str">
        <f t="shared" si="530"/>
        <v>NG</v>
      </c>
      <c r="W2444" s="28" t="str">
        <f t="shared" ca="1" si="531"/>
        <v>OK</v>
      </c>
      <c r="X2444" s="5" t="str">
        <f t="shared" si="532"/>
        <v>NG</v>
      </c>
      <c r="Y2444" s="5">
        <f t="shared" ca="1" si="533"/>
        <v>126</v>
      </c>
      <c r="Z2444" s="5">
        <f t="shared" ca="1" si="534"/>
        <v>126</v>
      </c>
      <c r="AA2444" s="5" t="str" cm="1">
        <f t="array" ref="AA2444">_xlfn.IFS(H2444="","OK",H2444&lt;$F$17,"NG",I2444="解雇","NG",OR(I2444="自主退職",I2444="契約満了"),"OK")</f>
        <v>OK</v>
      </c>
      <c r="AB2444" s="5" t="str" cm="1">
        <f t="array" aca="1" ref="AB2444" ca="1">_xlfn.IFS(AA2444="NG","NG",OR(X2444="NG",X2444="ERROR",X2444=FALSE),"NG",U2444="NG","NG",V2444="OK","OK",AD2444="OK","OK")</f>
        <v>NG</v>
      </c>
      <c r="AC2444" s="5" t="str">
        <f t="shared" si="535"/>
        <v>NG</v>
      </c>
      <c r="AD2444" s="5" t="e" cm="1">
        <f t="array" ref="AD2444">_xlfn.IFS(AND(G2444="〇",H2444&lt;&gt;"",I2444&lt;&gt;""),"ERROR",AND(G2444="",H2444&gt;$H$17,I2444&lt;&gt;""),"NG",AND(G2444="〇",H2444="",I2444=""),"OK")</f>
        <v>#N/A</v>
      </c>
      <c r="AE2444" s="5" t="str" cm="1">
        <f t="array" ref="AE2444">_xlfn.IFS(I2444="解雇","NG",H2444="","OK",H2444&lt;$H$17,"NG",H2444&gt;$H$17,"OK")</f>
        <v>OK</v>
      </c>
      <c r="AF2444" s="5" t="e">
        <f t="shared" si="536"/>
        <v>#N/A</v>
      </c>
    </row>
    <row r="2445" spans="2:32" ht="20.25" customHeight="1" x14ac:dyDescent="0.55000000000000004">
      <c r="B2445" s="9">
        <v>2428</v>
      </c>
      <c r="C2445" s="42"/>
      <c r="D2445" s="43"/>
      <c r="E2445" s="44"/>
      <c r="F2445" s="44"/>
      <c r="G2445" s="43"/>
      <c r="H2445" s="44"/>
      <c r="I2445" s="45"/>
      <c r="M2445" s="5">
        <f t="shared" si="523"/>
        <v>4</v>
      </c>
      <c r="N2445" s="5">
        <f t="shared" si="524"/>
        <v>2</v>
      </c>
      <c r="O2445" s="5" t="str">
        <f t="shared" si="525"/>
        <v/>
      </c>
      <c r="P2445" s="5">
        <f t="shared" si="526"/>
        <v>0</v>
      </c>
      <c r="Q2445" s="5">
        <f t="shared" ca="1" si="527"/>
        <v>126</v>
      </c>
      <c r="R2445" s="26">
        <f t="shared" si="528"/>
        <v>5479</v>
      </c>
      <c r="S2445" s="26">
        <f t="shared" si="529"/>
        <v>5205</v>
      </c>
      <c r="T2445" s="27" t="str" cm="1">
        <f t="array" aca="1" ref="T2445" ca="1">_xlfn.IFS(Q2445="","NG",Q2445&gt;16,"OK",TODAY()&gt;S2445,"OK",Q2445&lt;16,"NG")</f>
        <v>OK</v>
      </c>
      <c r="U2445" s="5" t="str" cm="1">
        <f t="array" aca="1" ref="U2445" ca="1">IFERROR(_xlfn.IFS(T2445&lt;&gt;"OK","NG",M2445=0,"OK",TRUE,"NG"),"")</f>
        <v>NG</v>
      </c>
      <c r="V2445" s="5" t="str">
        <f t="shared" si="530"/>
        <v>NG</v>
      </c>
      <c r="W2445" s="28" t="str">
        <f t="shared" ca="1" si="531"/>
        <v>OK</v>
      </c>
      <c r="X2445" s="5" t="str">
        <f t="shared" si="532"/>
        <v>NG</v>
      </c>
      <c r="Y2445" s="5">
        <f t="shared" ca="1" si="533"/>
        <v>126</v>
      </c>
      <c r="Z2445" s="5">
        <f t="shared" ca="1" si="534"/>
        <v>126</v>
      </c>
      <c r="AA2445" s="5" t="str" cm="1">
        <f t="array" ref="AA2445">_xlfn.IFS(H2445="","OK",H2445&lt;$F$17,"NG",I2445="解雇","NG",OR(I2445="自主退職",I2445="契約満了"),"OK")</f>
        <v>OK</v>
      </c>
      <c r="AB2445" s="5" t="str" cm="1">
        <f t="array" aca="1" ref="AB2445" ca="1">_xlfn.IFS(AA2445="NG","NG",OR(X2445="NG",X2445="ERROR",X2445=FALSE),"NG",U2445="NG","NG",V2445="OK","OK",AD2445="OK","OK")</f>
        <v>NG</v>
      </c>
      <c r="AC2445" s="5" t="str">
        <f t="shared" si="535"/>
        <v>NG</v>
      </c>
      <c r="AD2445" s="5" t="e" cm="1">
        <f t="array" ref="AD2445">_xlfn.IFS(AND(G2445="〇",H2445&lt;&gt;"",I2445&lt;&gt;""),"ERROR",AND(G2445="",H2445&gt;$H$17,I2445&lt;&gt;""),"NG",AND(G2445="〇",H2445="",I2445=""),"OK")</f>
        <v>#N/A</v>
      </c>
      <c r="AE2445" s="5" t="str" cm="1">
        <f t="array" ref="AE2445">_xlfn.IFS(I2445="解雇","NG",H2445="","OK",H2445&lt;$H$17,"NG",H2445&gt;$H$17,"OK")</f>
        <v>OK</v>
      </c>
      <c r="AF2445" s="5" t="e">
        <f t="shared" si="536"/>
        <v>#N/A</v>
      </c>
    </row>
    <row r="2446" spans="2:32" ht="20.25" customHeight="1" x14ac:dyDescent="0.55000000000000004">
      <c r="B2446" s="9">
        <v>2429</v>
      </c>
      <c r="C2446" s="42"/>
      <c r="D2446" s="43"/>
      <c r="E2446" s="44"/>
      <c r="F2446" s="44"/>
      <c r="G2446" s="43"/>
      <c r="H2446" s="44"/>
      <c r="I2446" s="45"/>
      <c r="M2446" s="5">
        <f t="shared" si="523"/>
        <v>4</v>
      </c>
      <c r="N2446" s="5">
        <f t="shared" si="524"/>
        <v>2</v>
      </c>
      <c r="O2446" s="5" t="str">
        <f t="shared" si="525"/>
        <v/>
      </c>
      <c r="P2446" s="5">
        <f t="shared" si="526"/>
        <v>0</v>
      </c>
      <c r="Q2446" s="5">
        <f t="shared" ca="1" si="527"/>
        <v>126</v>
      </c>
      <c r="R2446" s="26">
        <f t="shared" si="528"/>
        <v>5479</v>
      </c>
      <c r="S2446" s="26">
        <f t="shared" si="529"/>
        <v>5205</v>
      </c>
      <c r="T2446" s="27" t="str" cm="1">
        <f t="array" aca="1" ref="T2446" ca="1">_xlfn.IFS(Q2446="","NG",Q2446&gt;16,"OK",TODAY()&gt;S2446,"OK",Q2446&lt;16,"NG")</f>
        <v>OK</v>
      </c>
      <c r="U2446" s="5" t="str" cm="1">
        <f t="array" aca="1" ref="U2446" ca="1">IFERROR(_xlfn.IFS(T2446&lt;&gt;"OK","NG",M2446=0,"OK",TRUE,"NG"),"")</f>
        <v>NG</v>
      </c>
      <c r="V2446" s="5" t="str">
        <f t="shared" si="530"/>
        <v>NG</v>
      </c>
      <c r="W2446" s="28" t="str">
        <f t="shared" ca="1" si="531"/>
        <v>OK</v>
      </c>
      <c r="X2446" s="5" t="str">
        <f t="shared" si="532"/>
        <v>NG</v>
      </c>
      <c r="Y2446" s="5">
        <f t="shared" ca="1" si="533"/>
        <v>126</v>
      </c>
      <c r="Z2446" s="5">
        <f t="shared" ca="1" si="534"/>
        <v>126</v>
      </c>
      <c r="AA2446" s="5" t="str" cm="1">
        <f t="array" ref="AA2446">_xlfn.IFS(H2446="","OK",H2446&lt;$F$17,"NG",I2446="解雇","NG",OR(I2446="自主退職",I2446="契約満了"),"OK")</f>
        <v>OK</v>
      </c>
      <c r="AB2446" s="5" t="str" cm="1">
        <f t="array" aca="1" ref="AB2446" ca="1">_xlfn.IFS(AA2446="NG","NG",OR(X2446="NG",X2446="ERROR",X2446=FALSE),"NG",U2446="NG","NG",V2446="OK","OK",AD2446="OK","OK")</f>
        <v>NG</v>
      </c>
      <c r="AC2446" s="5" t="str">
        <f t="shared" si="535"/>
        <v>NG</v>
      </c>
      <c r="AD2446" s="5" t="e" cm="1">
        <f t="array" ref="AD2446">_xlfn.IFS(AND(G2446="〇",H2446&lt;&gt;"",I2446&lt;&gt;""),"ERROR",AND(G2446="",H2446&gt;$H$17,I2446&lt;&gt;""),"NG",AND(G2446="〇",H2446="",I2446=""),"OK")</f>
        <v>#N/A</v>
      </c>
      <c r="AE2446" s="5" t="str" cm="1">
        <f t="array" ref="AE2446">_xlfn.IFS(I2446="解雇","NG",H2446="","OK",H2446&lt;$H$17,"NG",H2446&gt;$H$17,"OK")</f>
        <v>OK</v>
      </c>
      <c r="AF2446" s="5" t="e">
        <f t="shared" si="536"/>
        <v>#N/A</v>
      </c>
    </row>
    <row r="2447" spans="2:32" ht="20.25" customHeight="1" x14ac:dyDescent="0.55000000000000004">
      <c r="B2447" s="9">
        <v>2430</v>
      </c>
      <c r="C2447" s="42"/>
      <c r="D2447" s="43"/>
      <c r="E2447" s="44"/>
      <c r="F2447" s="44"/>
      <c r="G2447" s="43"/>
      <c r="H2447" s="44"/>
      <c r="I2447" s="45"/>
      <c r="M2447" s="5">
        <f t="shared" si="523"/>
        <v>4</v>
      </c>
      <c r="N2447" s="5">
        <f t="shared" si="524"/>
        <v>2</v>
      </c>
      <c r="O2447" s="5" t="str">
        <f t="shared" si="525"/>
        <v/>
      </c>
      <c r="P2447" s="5">
        <f t="shared" si="526"/>
        <v>0</v>
      </c>
      <c r="Q2447" s="5">
        <f t="shared" ca="1" si="527"/>
        <v>126</v>
      </c>
      <c r="R2447" s="26">
        <f t="shared" si="528"/>
        <v>5479</v>
      </c>
      <c r="S2447" s="26">
        <f t="shared" si="529"/>
        <v>5205</v>
      </c>
      <c r="T2447" s="27" t="str" cm="1">
        <f t="array" aca="1" ref="T2447" ca="1">_xlfn.IFS(Q2447="","NG",Q2447&gt;16,"OK",TODAY()&gt;S2447,"OK",Q2447&lt;16,"NG")</f>
        <v>OK</v>
      </c>
      <c r="U2447" s="5" t="str" cm="1">
        <f t="array" aca="1" ref="U2447" ca="1">IFERROR(_xlfn.IFS(T2447&lt;&gt;"OK","NG",M2447=0,"OK",TRUE,"NG"),"")</f>
        <v>NG</v>
      </c>
      <c r="V2447" s="5" t="str">
        <f t="shared" si="530"/>
        <v>NG</v>
      </c>
      <c r="W2447" s="28" t="str">
        <f t="shared" ca="1" si="531"/>
        <v>OK</v>
      </c>
      <c r="X2447" s="5" t="str">
        <f t="shared" si="532"/>
        <v>NG</v>
      </c>
      <c r="Y2447" s="5">
        <f t="shared" ca="1" si="533"/>
        <v>126</v>
      </c>
      <c r="Z2447" s="5">
        <f t="shared" ca="1" si="534"/>
        <v>126</v>
      </c>
      <c r="AA2447" s="5" t="str" cm="1">
        <f t="array" ref="AA2447">_xlfn.IFS(H2447="","OK",H2447&lt;$F$17,"NG",I2447="解雇","NG",OR(I2447="自主退職",I2447="契約満了"),"OK")</f>
        <v>OK</v>
      </c>
      <c r="AB2447" s="5" t="str" cm="1">
        <f t="array" aca="1" ref="AB2447" ca="1">_xlfn.IFS(AA2447="NG","NG",OR(X2447="NG",X2447="ERROR",X2447=FALSE),"NG",U2447="NG","NG",V2447="OK","OK",AD2447="OK","OK")</f>
        <v>NG</v>
      </c>
      <c r="AC2447" s="5" t="str">
        <f t="shared" si="535"/>
        <v>NG</v>
      </c>
      <c r="AD2447" s="5" t="e" cm="1">
        <f t="array" ref="AD2447">_xlfn.IFS(AND(G2447="〇",H2447&lt;&gt;"",I2447&lt;&gt;""),"ERROR",AND(G2447="",H2447&gt;$H$17,I2447&lt;&gt;""),"NG",AND(G2447="〇",H2447="",I2447=""),"OK")</f>
        <v>#N/A</v>
      </c>
      <c r="AE2447" s="5" t="str" cm="1">
        <f t="array" ref="AE2447">_xlfn.IFS(I2447="解雇","NG",H2447="","OK",H2447&lt;$H$17,"NG",H2447&gt;$H$17,"OK")</f>
        <v>OK</v>
      </c>
      <c r="AF2447" s="5" t="e">
        <f t="shared" si="536"/>
        <v>#N/A</v>
      </c>
    </row>
    <row r="2448" spans="2:32" ht="20.25" customHeight="1" x14ac:dyDescent="0.55000000000000004">
      <c r="B2448" s="9">
        <v>2431</v>
      </c>
      <c r="C2448" s="42"/>
      <c r="D2448" s="43"/>
      <c r="E2448" s="44"/>
      <c r="F2448" s="44"/>
      <c r="G2448" s="43"/>
      <c r="H2448" s="44"/>
      <c r="I2448" s="45"/>
      <c r="M2448" s="5">
        <f t="shared" si="523"/>
        <v>4</v>
      </c>
      <c r="N2448" s="5">
        <f t="shared" si="524"/>
        <v>2</v>
      </c>
      <c r="O2448" s="5" t="str">
        <f t="shared" si="525"/>
        <v/>
      </c>
      <c r="P2448" s="5">
        <f t="shared" si="526"/>
        <v>0</v>
      </c>
      <c r="Q2448" s="5">
        <f t="shared" ca="1" si="527"/>
        <v>126</v>
      </c>
      <c r="R2448" s="26">
        <f t="shared" si="528"/>
        <v>5479</v>
      </c>
      <c r="S2448" s="26">
        <f t="shared" si="529"/>
        <v>5205</v>
      </c>
      <c r="T2448" s="27" t="str" cm="1">
        <f t="array" aca="1" ref="T2448" ca="1">_xlfn.IFS(Q2448="","NG",Q2448&gt;16,"OK",TODAY()&gt;S2448,"OK",Q2448&lt;16,"NG")</f>
        <v>OK</v>
      </c>
      <c r="U2448" s="5" t="str" cm="1">
        <f t="array" aca="1" ref="U2448" ca="1">IFERROR(_xlfn.IFS(T2448&lt;&gt;"OK","NG",M2448=0,"OK",TRUE,"NG"),"")</f>
        <v>NG</v>
      </c>
      <c r="V2448" s="5" t="str">
        <f t="shared" si="530"/>
        <v>NG</v>
      </c>
      <c r="W2448" s="28" t="str">
        <f t="shared" ca="1" si="531"/>
        <v>OK</v>
      </c>
      <c r="X2448" s="5" t="str">
        <f t="shared" si="532"/>
        <v>NG</v>
      </c>
      <c r="Y2448" s="5">
        <f t="shared" ca="1" si="533"/>
        <v>126</v>
      </c>
      <c r="Z2448" s="5">
        <f t="shared" ca="1" si="534"/>
        <v>126</v>
      </c>
      <c r="AA2448" s="5" t="str" cm="1">
        <f t="array" ref="AA2448">_xlfn.IFS(H2448="","OK",H2448&lt;$F$17,"NG",I2448="解雇","NG",OR(I2448="自主退職",I2448="契約満了"),"OK")</f>
        <v>OK</v>
      </c>
      <c r="AB2448" s="5" t="str" cm="1">
        <f t="array" aca="1" ref="AB2448" ca="1">_xlfn.IFS(AA2448="NG","NG",OR(X2448="NG",X2448="ERROR",X2448=FALSE),"NG",U2448="NG","NG",V2448="OK","OK",AD2448="OK","OK")</f>
        <v>NG</v>
      </c>
      <c r="AC2448" s="5" t="str">
        <f t="shared" si="535"/>
        <v>NG</v>
      </c>
      <c r="AD2448" s="5" t="e" cm="1">
        <f t="array" ref="AD2448">_xlfn.IFS(AND(G2448="〇",H2448&lt;&gt;"",I2448&lt;&gt;""),"ERROR",AND(G2448="",H2448&gt;$H$17,I2448&lt;&gt;""),"NG",AND(G2448="〇",H2448="",I2448=""),"OK")</f>
        <v>#N/A</v>
      </c>
      <c r="AE2448" s="5" t="str" cm="1">
        <f t="array" ref="AE2448">_xlfn.IFS(I2448="解雇","NG",H2448="","OK",H2448&lt;$H$17,"NG",H2448&gt;$H$17,"OK")</f>
        <v>OK</v>
      </c>
      <c r="AF2448" s="5" t="e">
        <f t="shared" si="536"/>
        <v>#N/A</v>
      </c>
    </row>
    <row r="2449" spans="2:32" ht="20.25" customHeight="1" x14ac:dyDescent="0.55000000000000004">
      <c r="B2449" s="9">
        <v>2432</v>
      </c>
      <c r="C2449" s="42"/>
      <c r="D2449" s="43"/>
      <c r="E2449" s="44"/>
      <c r="F2449" s="44"/>
      <c r="G2449" s="43"/>
      <c r="H2449" s="44"/>
      <c r="I2449" s="45"/>
      <c r="M2449" s="5">
        <f t="shared" si="523"/>
        <v>4</v>
      </c>
      <c r="N2449" s="5">
        <f t="shared" si="524"/>
        <v>2</v>
      </c>
      <c r="O2449" s="5" t="str">
        <f t="shared" si="525"/>
        <v/>
      </c>
      <c r="P2449" s="5">
        <f t="shared" si="526"/>
        <v>0</v>
      </c>
      <c r="Q2449" s="5">
        <f t="shared" ca="1" si="527"/>
        <v>126</v>
      </c>
      <c r="R2449" s="26">
        <f t="shared" si="528"/>
        <v>5479</v>
      </c>
      <c r="S2449" s="26">
        <f t="shared" si="529"/>
        <v>5205</v>
      </c>
      <c r="T2449" s="27" t="str" cm="1">
        <f t="array" aca="1" ref="T2449" ca="1">_xlfn.IFS(Q2449="","NG",Q2449&gt;16,"OK",TODAY()&gt;S2449,"OK",Q2449&lt;16,"NG")</f>
        <v>OK</v>
      </c>
      <c r="U2449" s="5" t="str" cm="1">
        <f t="array" aca="1" ref="U2449" ca="1">IFERROR(_xlfn.IFS(T2449&lt;&gt;"OK","NG",M2449=0,"OK",TRUE,"NG"),"")</f>
        <v>NG</v>
      </c>
      <c r="V2449" s="5" t="str">
        <f t="shared" si="530"/>
        <v>NG</v>
      </c>
      <c r="W2449" s="28" t="str">
        <f t="shared" ca="1" si="531"/>
        <v>OK</v>
      </c>
      <c r="X2449" s="5" t="str">
        <f t="shared" si="532"/>
        <v>NG</v>
      </c>
      <c r="Y2449" s="5">
        <f t="shared" ca="1" si="533"/>
        <v>126</v>
      </c>
      <c r="Z2449" s="5">
        <f t="shared" ca="1" si="534"/>
        <v>126</v>
      </c>
      <c r="AA2449" s="5" t="str" cm="1">
        <f t="array" ref="AA2449">_xlfn.IFS(H2449="","OK",H2449&lt;$F$17,"NG",I2449="解雇","NG",OR(I2449="自主退職",I2449="契約満了"),"OK")</f>
        <v>OK</v>
      </c>
      <c r="AB2449" s="5" t="str" cm="1">
        <f t="array" aca="1" ref="AB2449" ca="1">_xlfn.IFS(AA2449="NG","NG",OR(X2449="NG",X2449="ERROR",X2449=FALSE),"NG",U2449="NG","NG",V2449="OK","OK",AD2449="OK","OK")</f>
        <v>NG</v>
      </c>
      <c r="AC2449" s="5" t="str">
        <f t="shared" si="535"/>
        <v>NG</v>
      </c>
      <c r="AD2449" s="5" t="e" cm="1">
        <f t="array" ref="AD2449">_xlfn.IFS(AND(G2449="〇",H2449&lt;&gt;"",I2449&lt;&gt;""),"ERROR",AND(G2449="",H2449&gt;$H$17,I2449&lt;&gt;""),"NG",AND(G2449="〇",H2449="",I2449=""),"OK")</f>
        <v>#N/A</v>
      </c>
      <c r="AE2449" s="5" t="str" cm="1">
        <f t="array" ref="AE2449">_xlfn.IFS(I2449="解雇","NG",H2449="","OK",H2449&lt;$H$17,"NG",H2449&gt;$H$17,"OK")</f>
        <v>OK</v>
      </c>
      <c r="AF2449" s="5" t="e">
        <f t="shared" si="536"/>
        <v>#N/A</v>
      </c>
    </row>
    <row r="2450" spans="2:32" ht="20.25" customHeight="1" x14ac:dyDescent="0.55000000000000004">
      <c r="B2450" s="9">
        <v>2433</v>
      </c>
      <c r="C2450" s="42"/>
      <c r="D2450" s="43"/>
      <c r="E2450" s="44"/>
      <c r="F2450" s="44"/>
      <c r="G2450" s="43"/>
      <c r="H2450" s="44"/>
      <c r="I2450" s="45"/>
      <c r="M2450" s="5">
        <f t="shared" si="523"/>
        <v>4</v>
      </c>
      <c r="N2450" s="5">
        <f t="shared" si="524"/>
        <v>2</v>
      </c>
      <c r="O2450" s="5" t="str">
        <f t="shared" si="525"/>
        <v/>
      </c>
      <c r="P2450" s="5">
        <f t="shared" si="526"/>
        <v>0</v>
      </c>
      <c r="Q2450" s="5">
        <f t="shared" ca="1" si="527"/>
        <v>126</v>
      </c>
      <c r="R2450" s="26">
        <f t="shared" si="528"/>
        <v>5479</v>
      </c>
      <c r="S2450" s="26">
        <f t="shared" si="529"/>
        <v>5205</v>
      </c>
      <c r="T2450" s="27" t="str" cm="1">
        <f t="array" aca="1" ref="T2450" ca="1">_xlfn.IFS(Q2450="","NG",Q2450&gt;16,"OK",TODAY()&gt;S2450,"OK",Q2450&lt;16,"NG")</f>
        <v>OK</v>
      </c>
      <c r="U2450" s="5" t="str" cm="1">
        <f t="array" aca="1" ref="U2450" ca="1">IFERROR(_xlfn.IFS(T2450&lt;&gt;"OK","NG",M2450=0,"OK",TRUE,"NG"),"")</f>
        <v>NG</v>
      </c>
      <c r="V2450" s="5" t="str">
        <f t="shared" si="530"/>
        <v>NG</v>
      </c>
      <c r="W2450" s="28" t="str">
        <f t="shared" ca="1" si="531"/>
        <v>OK</v>
      </c>
      <c r="X2450" s="5" t="str">
        <f t="shared" si="532"/>
        <v>NG</v>
      </c>
      <c r="Y2450" s="5">
        <f t="shared" ca="1" si="533"/>
        <v>126</v>
      </c>
      <c r="Z2450" s="5">
        <f t="shared" ca="1" si="534"/>
        <v>126</v>
      </c>
      <c r="AA2450" s="5" t="str" cm="1">
        <f t="array" ref="AA2450">_xlfn.IFS(H2450="","OK",H2450&lt;$F$17,"NG",I2450="解雇","NG",OR(I2450="自主退職",I2450="契約満了"),"OK")</f>
        <v>OK</v>
      </c>
      <c r="AB2450" s="5" t="str" cm="1">
        <f t="array" aca="1" ref="AB2450" ca="1">_xlfn.IFS(AA2450="NG","NG",OR(X2450="NG",X2450="ERROR",X2450=FALSE),"NG",U2450="NG","NG",V2450="OK","OK",AD2450="OK","OK")</f>
        <v>NG</v>
      </c>
      <c r="AC2450" s="5" t="str">
        <f t="shared" si="535"/>
        <v>NG</v>
      </c>
      <c r="AD2450" s="5" t="e" cm="1">
        <f t="array" ref="AD2450">_xlfn.IFS(AND(G2450="〇",H2450&lt;&gt;"",I2450&lt;&gt;""),"ERROR",AND(G2450="",H2450&gt;$H$17,I2450&lt;&gt;""),"NG",AND(G2450="〇",H2450="",I2450=""),"OK")</f>
        <v>#N/A</v>
      </c>
      <c r="AE2450" s="5" t="str" cm="1">
        <f t="array" ref="AE2450">_xlfn.IFS(I2450="解雇","NG",H2450="","OK",H2450&lt;$H$17,"NG",H2450&gt;$H$17,"OK")</f>
        <v>OK</v>
      </c>
      <c r="AF2450" s="5" t="e">
        <f t="shared" si="536"/>
        <v>#N/A</v>
      </c>
    </row>
    <row r="2451" spans="2:32" ht="20.25" customHeight="1" x14ac:dyDescent="0.55000000000000004">
      <c r="B2451" s="9">
        <v>2434</v>
      </c>
      <c r="C2451" s="42"/>
      <c r="D2451" s="43"/>
      <c r="E2451" s="44"/>
      <c r="F2451" s="44"/>
      <c r="G2451" s="43"/>
      <c r="H2451" s="44"/>
      <c r="I2451" s="45"/>
      <c r="M2451" s="5">
        <f t="shared" ref="M2451:M2514" si="537">COUNTBLANK(C2451:F2451)</f>
        <v>4</v>
      </c>
      <c r="N2451" s="5">
        <f t="shared" ref="N2451:N2514" si="538">COUNTBLANK(H2451:I2451)</f>
        <v>2</v>
      </c>
      <c r="O2451" s="5" t="str">
        <f t="shared" ref="O2451:O2514" si="539">TRIM(SUBSTITUTE(C2451&amp;D2451&amp;E2451,"　",""))</f>
        <v/>
      </c>
      <c r="P2451" s="5">
        <f t="shared" ref="P2451:P2514" si="540">IF(O2451="",0,COUNTIF($O$18:$O$5017,O2451))</f>
        <v>0</v>
      </c>
      <c r="Q2451" s="5">
        <f t="shared" ref="Q2451:Q2514" ca="1" si="541">IFERROR(DATEDIF(E2451,TODAY(),"Y"),"")</f>
        <v>126</v>
      </c>
      <c r="R2451" s="26">
        <f t="shared" ref="R2451:R2514" si="542">DATE(YEAR(E2451)+15,MONTH(E2451),DAY(E2451))</f>
        <v>5479</v>
      </c>
      <c r="S2451" s="26">
        <f t="shared" ref="S2451:S2514" si="543">IF(OR(MONTH(E2451)=1,MONTH(E2451)=2,MONTH(E2451)=3),DATE(YEAR(R2451),MONTH(1)+3,DAY(1)),DATE(YEAR(R2451)+1,MONTH(1)+3,DAY(1)))</f>
        <v>5205</v>
      </c>
      <c r="T2451" s="27" t="str" cm="1">
        <f t="array" aca="1" ref="T2451" ca="1">_xlfn.IFS(Q2451="","NG",Q2451&gt;16,"OK",TODAY()&gt;S2451,"OK",Q2451&lt;16,"NG")</f>
        <v>OK</v>
      </c>
      <c r="U2451" s="5" t="str" cm="1">
        <f t="array" aca="1" ref="U2451" ca="1">IFERROR(_xlfn.IFS(T2451&lt;&gt;"OK","NG",M2451=0,"OK",TRUE,"NG"),"")</f>
        <v>NG</v>
      </c>
      <c r="V2451" s="5" t="str">
        <f t="shared" ref="V2451:V2514" si="544">IF(N2451=0,"OK","NG")</f>
        <v>NG</v>
      </c>
      <c r="W2451" s="28" t="str">
        <f t="shared" ref="W2451:W2514" ca="1" si="545">IF(F2451&lt;TODAY(),"OK","NG")</f>
        <v>OK</v>
      </c>
      <c r="X2451" s="5" t="str">
        <f t="shared" ref="X2451:X2514" si="546">IF(E2451&gt;F2451,"NG",IF(F2451&lt;S2451,"NG",IF(F2451&lt;$F$17,"OK")))</f>
        <v>NG</v>
      </c>
      <c r="Y2451" s="5">
        <f t="shared" ref="Y2451:Y2514" ca="1" si="547">IFERROR(DATEDIF(F2451,TODAY(),"Y"),"")</f>
        <v>126</v>
      </c>
      <c r="Z2451" s="5">
        <f t="shared" ref="Z2451:Z2514" ca="1" si="548">IFERROR(DATEDIF(H2451,TODAY(),"Y"),"")</f>
        <v>126</v>
      </c>
      <c r="AA2451" s="5" t="str" cm="1">
        <f t="array" ref="AA2451">_xlfn.IFS(H2451="","OK",H2451&lt;$F$17,"NG",I2451="解雇","NG",OR(I2451="自主退職",I2451="契約満了"),"OK")</f>
        <v>OK</v>
      </c>
      <c r="AB2451" s="5" t="str" cm="1">
        <f t="array" aca="1" ref="AB2451" ca="1">_xlfn.IFS(AA2451="NG","NG",OR(X2451="NG",X2451="ERROR",X2451=FALSE),"NG",U2451="NG","NG",V2451="OK","OK",AD2451="OK","OK")</f>
        <v>NG</v>
      </c>
      <c r="AC2451" s="5" t="str">
        <f t="shared" ref="AC2451:AC2514" si="549">IF(E2451&gt;F2451,"NG",IF(F2451&lt;S2451,"NG",IF(F2451&lt;$H$17,"OK","ERROR")))</f>
        <v>NG</v>
      </c>
      <c r="AD2451" s="5" t="e" cm="1">
        <f t="array" ref="AD2451">_xlfn.IFS(AND(G2451="〇",H2451&lt;&gt;"",I2451&lt;&gt;""),"ERROR",AND(G2451="",H2451&gt;$H$17,I2451&lt;&gt;""),"NG",AND(G2451="〇",H2451="",I2451=""),"OK")</f>
        <v>#N/A</v>
      </c>
      <c r="AE2451" s="5" t="str" cm="1">
        <f t="array" ref="AE2451">_xlfn.IFS(I2451="解雇","NG",H2451="","OK",H2451&lt;$H$17,"NG",H2451&gt;$H$17,"OK")</f>
        <v>OK</v>
      </c>
      <c r="AF2451" s="5" t="e">
        <f t="shared" ref="AF2451:AF2514" si="550">IF(AND(AE2451="OK",AD2451="OK",AC2451="OK"),"OK","NG")</f>
        <v>#N/A</v>
      </c>
    </row>
    <row r="2452" spans="2:32" ht="20.25" customHeight="1" x14ac:dyDescent="0.55000000000000004">
      <c r="B2452" s="9">
        <v>2435</v>
      </c>
      <c r="C2452" s="42"/>
      <c r="D2452" s="43"/>
      <c r="E2452" s="44"/>
      <c r="F2452" s="44"/>
      <c r="G2452" s="43"/>
      <c r="H2452" s="44"/>
      <c r="I2452" s="45"/>
      <c r="M2452" s="5">
        <f t="shared" si="537"/>
        <v>4</v>
      </c>
      <c r="N2452" s="5">
        <f t="shared" si="538"/>
        <v>2</v>
      </c>
      <c r="O2452" s="5" t="str">
        <f t="shared" si="539"/>
        <v/>
      </c>
      <c r="P2452" s="5">
        <f t="shared" si="540"/>
        <v>0</v>
      </c>
      <c r="Q2452" s="5">
        <f t="shared" ca="1" si="541"/>
        <v>126</v>
      </c>
      <c r="R2452" s="26">
        <f t="shared" si="542"/>
        <v>5479</v>
      </c>
      <c r="S2452" s="26">
        <f t="shared" si="543"/>
        <v>5205</v>
      </c>
      <c r="T2452" s="27" t="str" cm="1">
        <f t="array" aca="1" ref="T2452" ca="1">_xlfn.IFS(Q2452="","NG",Q2452&gt;16,"OK",TODAY()&gt;S2452,"OK",Q2452&lt;16,"NG")</f>
        <v>OK</v>
      </c>
      <c r="U2452" s="5" t="str" cm="1">
        <f t="array" aca="1" ref="U2452" ca="1">IFERROR(_xlfn.IFS(T2452&lt;&gt;"OK","NG",M2452=0,"OK",TRUE,"NG"),"")</f>
        <v>NG</v>
      </c>
      <c r="V2452" s="5" t="str">
        <f t="shared" si="544"/>
        <v>NG</v>
      </c>
      <c r="W2452" s="28" t="str">
        <f t="shared" ca="1" si="545"/>
        <v>OK</v>
      </c>
      <c r="X2452" s="5" t="str">
        <f t="shared" si="546"/>
        <v>NG</v>
      </c>
      <c r="Y2452" s="5">
        <f t="shared" ca="1" si="547"/>
        <v>126</v>
      </c>
      <c r="Z2452" s="5">
        <f t="shared" ca="1" si="548"/>
        <v>126</v>
      </c>
      <c r="AA2452" s="5" t="str" cm="1">
        <f t="array" ref="AA2452">_xlfn.IFS(H2452="","OK",H2452&lt;$F$17,"NG",I2452="解雇","NG",OR(I2452="自主退職",I2452="契約満了"),"OK")</f>
        <v>OK</v>
      </c>
      <c r="AB2452" s="5" t="str" cm="1">
        <f t="array" aca="1" ref="AB2452" ca="1">_xlfn.IFS(AA2452="NG","NG",OR(X2452="NG",X2452="ERROR",X2452=FALSE),"NG",U2452="NG","NG",V2452="OK","OK",AD2452="OK","OK")</f>
        <v>NG</v>
      </c>
      <c r="AC2452" s="5" t="str">
        <f t="shared" si="549"/>
        <v>NG</v>
      </c>
      <c r="AD2452" s="5" t="e" cm="1">
        <f t="array" ref="AD2452">_xlfn.IFS(AND(G2452="〇",H2452&lt;&gt;"",I2452&lt;&gt;""),"ERROR",AND(G2452="",H2452&gt;$H$17,I2452&lt;&gt;""),"NG",AND(G2452="〇",H2452="",I2452=""),"OK")</f>
        <v>#N/A</v>
      </c>
      <c r="AE2452" s="5" t="str" cm="1">
        <f t="array" ref="AE2452">_xlfn.IFS(I2452="解雇","NG",H2452="","OK",H2452&lt;$H$17,"NG",H2452&gt;$H$17,"OK")</f>
        <v>OK</v>
      </c>
      <c r="AF2452" s="5" t="e">
        <f t="shared" si="550"/>
        <v>#N/A</v>
      </c>
    </row>
    <row r="2453" spans="2:32" ht="20.25" customHeight="1" x14ac:dyDescent="0.55000000000000004">
      <c r="B2453" s="9">
        <v>2436</v>
      </c>
      <c r="C2453" s="42"/>
      <c r="D2453" s="43"/>
      <c r="E2453" s="44"/>
      <c r="F2453" s="44"/>
      <c r="G2453" s="43"/>
      <c r="H2453" s="44"/>
      <c r="I2453" s="45"/>
      <c r="M2453" s="5">
        <f t="shared" si="537"/>
        <v>4</v>
      </c>
      <c r="N2453" s="5">
        <f t="shared" si="538"/>
        <v>2</v>
      </c>
      <c r="O2453" s="5" t="str">
        <f t="shared" si="539"/>
        <v/>
      </c>
      <c r="P2453" s="5">
        <f t="shared" si="540"/>
        <v>0</v>
      </c>
      <c r="Q2453" s="5">
        <f t="shared" ca="1" si="541"/>
        <v>126</v>
      </c>
      <c r="R2453" s="26">
        <f t="shared" si="542"/>
        <v>5479</v>
      </c>
      <c r="S2453" s="26">
        <f t="shared" si="543"/>
        <v>5205</v>
      </c>
      <c r="T2453" s="27" t="str" cm="1">
        <f t="array" aca="1" ref="T2453" ca="1">_xlfn.IFS(Q2453="","NG",Q2453&gt;16,"OK",TODAY()&gt;S2453,"OK",Q2453&lt;16,"NG")</f>
        <v>OK</v>
      </c>
      <c r="U2453" s="5" t="str" cm="1">
        <f t="array" aca="1" ref="U2453" ca="1">IFERROR(_xlfn.IFS(T2453&lt;&gt;"OK","NG",M2453=0,"OK",TRUE,"NG"),"")</f>
        <v>NG</v>
      </c>
      <c r="V2453" s="5" t="str">
        <f t="shared" si="544"/>
        <v>NG</v>
      </c>
      <c r="W2453" s="28" t="str">
        <f t="shared" ca="1" si="545"/>
        <v>OK</v>
      </c>
      <c r="X2453" s="5" t="str">
        <f t="shared" si="546"/>
        <v>NG</v>
      </c>
      <c r="Y2453" s="5">
        <f t="shared" ca="1" si="547"/>
        <v>126</v>
      </c>
      <c r="Z2453" s="5">
        <f t="shared" ca="1" si="548"/>
        <v>126</v>
      </c>
      <c r="AA2453" s="5" t="str" cm="1">
        <f t="array" ref="AA2453">_xlfn.IFS(H2453="","OK",H2453&lt;$F$17,"NG",I2453="解雇","NG",OR(I2453="自主退職",I2453="契約満了"),"OK")</f>
        <v>OK</v>
      </c>
      <c r="AB2453" s="5" t="str" cm="1">
        <f t="array" aca="1" ref="AB2453" ca="1">_xlfn.IFS(AA2453="NG","NG",OR(X2453="NG",X2453="ERROR",X2453=FALSE),"NG",U2453="NG","NG",V2453="OK","OK",AD2453="OK","OK")</f>
        <v>NG</v>
      </c>
      <c r="AC2453" s="5" t="str">
        <f t="shared" si="549"/>
        <v>NG</v>
      </c>
      <c r="AD2453" s="5" t="e" cm="1">
        <f t="array" ref="AD2453">_xlfn.IFS(AND(G2453="〇",H2453&lt;&gt;"",I2453&lt;&gt;""),"ERROR",AND(G2453="",H2453&gt;$H$17,I2453&lt;&gt;""),"NG",AND(G2453="〇",H2453="",I2453=""),"OK")</f>
        <v>#N/A</v>
      </c>
      <c r="AE2453" s="5" t="str" cm="1">
        <f t="array" ref="AE2453">_xlfn.IFS(I2453="解雇","NG",H2453="","OK",H2453&lt;$H$17,"NG",H2453&gt;$H$17,"OK")</f>
        <v>OK</v>
      </c>
      <c r="AF2453" s="5" t="e">
        <f t="shared" si="550"/>
        <v>#N/A</v>
      </c>
    </row>
    <row r="2454" spans="2:32" ht="20.25" customHeight="1" x14ac:dyDescent="0.55000000000000004">
      <c r="B2454" s="9">
        <v>2437</v>
      </c>
      <c r="C2454" s="42"/>
      <c r="D2454" s="43"/>
      <c r="E2454" s="44"/>
      <c r="F2454" s="44"/>
      <c r="G2454" s="43"/>
      <c r="H2454" s="44"/>
      <c r="I2454" s="45"/>
      <c r="M2454" s="5">
        <f t="shared" si="537"/>
        <v>4</v>
      </c>
      <c r="N2454" s="5">
        <f t="shared" si="538"/>
        <v>2</v>
      </c>
      <c r="O2454" s="5" t="str">
        <f t="shared" si="539"/>
        <v/>
      </c>
      <c r="P2454" s="5">
        <f t="shared" si="540"/>
        <v>0</v>
      </c>
      <c r="Q2454" s="5">
        <f t="shared" ca="1" si="541"/>
        <v>126</v>
      </c>
      <c r="R2454" s="26">
        <f t="shared" si="542"/>
        <v>5479</v>
      </c>
      <c r="S2454" s="26">
        <f t="shared" si="543"/>
        <v>5205</v>
      </c>
      <c r="T2454" s="27" t="str" cm="1">
        <f t="array" aca="1" ref="T2454" ca="1">_xlfn.IFS(Q2454="","NG",Q2454&gt;16,"OK",TODAY()&gt;S2454,"OK",Q2454&lt;16,"NG")</f>
        <v>OK</v>
      </c>
      <c r="U2454" s="5" t="str" cm="1">
        <f t="array" aca="1" ref="U2454" ca="1">IFERROR(_xlfn.IFS(T2454&lt;&gt;"OK","NG",M2454=0,"OK",TRUE,"NG"),"")</f>
        <v>NG</v>
      </c>
      <c r="V2454" s="5" t="str">
        <f t="shared" si="544"/>
        <v>NG</v>
      </c>
      <c r="W2454" s="28" t="str">
        <f t="shared" ca="1" si="545"/>
        <v>OK</v>
      </c>
      <c r="X2454" s="5" t="str">
        <f t="shared" si="546"/>
        <v>NG</v>
      </c>
      <c r="Y2454" s="5">
        <f t="shared" ca="1" si="547"/>
        <v>126</v>
      </c>
      <c r="Z2454" s="5">
        <f t="shared" ca="1" si="548"/>
        <v>126</v>
      </c>
      <c r="AA2454" s="5" t="str" cm="1">
        <f t="array" ref="AA2454">_xlfn.IFS(H2454="","OK",H2454&lt;$F$17,"NG",I2454="解雇","NG",OR(I2454="自主退職",I2454="契約満了"),"OK")</f>
        <v>OK</v>
      </c>
      <c r="AB2454" s="5" t="str" cm="1">
        <f t="array" aca="1" ref="AB2454" ca="1">_xlfn.IFS(AA2454="NG","NG",OR(X2454="NG",X2454="ERROR",X2454=FALSE),"NG",U2454="NG","NG",V2454="OK","OK",AD2454="OK","OK")</f>
        <v>NG</v>
      </c>
      <c r="AC2454" s="5" t="str">
        <f t="shared" si="549"/>
        <v>NG</v>
      </c>
      <c r="AD2454" s="5" t="e" cm="1">
        <f t="array" ref="AD2454">_xlfn.IFS(AND(G2454="〇",H2454&lt;&gt;"",I2454&lt;&gt;""),"ERROR",AND(G2454="",H2454&gt;$H$17,I2454&lt;&gt;""),"NG",AND(G2454="〇",H2454="",I2454=""),"OK")</f>
        <v>#N/A</v>
      </c>
      <c r="AE2454" s="5" t="str" cm="1">
        <f t="array" ref="AE2454">_xlfn.IFS(I2454="解雇","NG",H2454="","OK",H2454&lt;$H$17,"NG",H2454&gt;$H$17,"OK")</f>
        <v>OK</v>
      </c>
      <c r="AF2454" s="5" t="e">
        <f t="shared" si="550"/>
        <v>#N/A</v>
      </c>
    </row>
    <row r="2455" spans="2:32" ht="20.25" customHeight="1" x14ac:dyDescent="0.55000000000000004">
      <c r="B2455" s="9">
        <v>2438</v>
      </c>
      <c r="C2455" s="42"/>
      <c r="D2455" s="43"/>
      <c r="E2455" s="44"/>
      <c r="F2455" s="44"/>
      <c r="G2455" s="43"/>
      <c r="H2455" s="44"/>
      <c r="I2455" s="45"/>
      <c r="M2455" s="5">
        <f t="shared" si="537"/>
        <v>4</v>
      </c>
      <c r="N2455" s="5">
        <f t="shared" si="538"/>
        <v>2</v>
      </c>
      <c r="O2455" s="5" t="str">
        <f t="shared" si="539"/>
        <v/>
      </c>
      <c r="P2455" s="5">
        <f t="shared" si="540"/>
        <v>0</v>
      </c>
      <c r="Q2455" s="5">
        <f t="shared" ca="1" si="541"/>
        <v>126</v>
      </c>
      <c r="R2455" s="26">
        <f t="shared" si="542"/>
        <v>5479</v>
      </c>
      <c r="S2455" s="26">
        <f t="shared" si="543"/>
        <v>5205</v>
      </c>
      <c r="T2455" s="27" t="str" cm="1">
        <f t="array" aca="1" ref="T2455" ca="1">_xlfn.IFS(Q2455="","NG",Q2455&gt;16,"OK",TODAY()&gt;S2455,"OK",Q2455&lt;16,"NG")</f>
        <v>OK</v>
      </c>
      <c r="U2455" s="5" t="str" cm="1">
        <f t="array" aca="1" ref="U2455" ca="1">IFERROR(_xlfn.IFS(T2455&lt;&gt;"OK","NG",M2455=0,"OK",TRUE,"NG"),"")</f>
        <v>NG</v>
      </c>
      <c r="V2455" s="5" t="str">
        <f t="shared" si="544"/>
        <v>NG</v>
      </c>
      <c r="W2455" s="28" t="str">
        <f t="shared" ca="1" si="545"/>
        <v>OK</v>
      </c>
      <c r="X2455" s="5" t="str">
        <f t="shared" si="546"/>
        <v>NG</v>
      </c>
      <c r="Y2455" s="5">
        <f t="shared" ca="1" si="547"/>
        <v>126</v>
      </c>
      <c r="Z2455" s="5">
        <f t="shared" ca="1" si="548"/>
        <v>126</v>
      </c>
      <c r="AA2455" s="5" t="str" cm="1">
        <f t="array" ref="AA2455">_xlfn.IFS(H2455="","OK",H2455&lt;$F$17,"NG",I2455="解雇","NG",OR(I2455="自主退職",I2455="契約満了"),"OK")</f>
        <v>OK</v>
      </c>
      <c r="AB2455" s="5" t="str" cm="1">
        <f t="array" aca="1" ref="AB2455" ca="1">_xlfn.IFS(AA2455="NG","NG",OR(X2455="NG",X2455="ERROR",X2455=FALSE),"NG",U2455="NG","NG",V2455="OK","OK",AD2455="OK","OK")</f>
        <v>NG</v>
      </c>
      <c r="AC2455" s="5" t="str">
        <f t="shared" si="549"/>
        <v>NG</v>
      </c>
      <c r="AD2455" s="5" t="e" cm="1">
        <f t="array" ref="AD2455">_xlfn.IFS(AND(G2455="〇",H2455&lt;&gt;"",I2455&lt;&gt;""),"ERROR",AND(G2455="",H2455&gt;$H$17,I2455&lt;&gt;""),"NG",AND(G2455="〇",H2455="",I2455=""),"OK")</f>
        <v>#N/A</v>
      </c>
      <c r="AE2455" s="5" t="str" cm="1">
        <f t="array" ref="AE2455">_xlfn.IFS(I2455="解雇","NG",H2455="","OK",H2455&lt;$H$17,"NG",H2455&gt;$H$17,"OK")</f>
        <v>OK</v>
      </c>
      <c r="AF2455" s="5" t="e">
        <f t="shared" si="550"/>
        <v>#N/A</v>
      </c>
    </row>
    <row r="2456" spans="2:32" ht="20.25" customHeight="1" x14ac:dyDescent="0.55000000000000004">
      <c r="B2456" s="9">
        <v>2439</v>
      </c>
      <c r="C2456" s="42"/>
      <c r="D2456" s="43"/>
      <c r="E2456" s="44"/>
      <c r="F2456" s="44"/>
      <c r="G2456" s="43"/>
      <c r="H2456" s="44"/>
      <c r="I2456" s="45"/>
      <c r="M2456" s="5">
        <f t="shared" si="537"/>
        <v>4</v>
      </c>
      <c r="N2456" s="5">
        <f t="shared" si="538"/>
        <v>2</v>
      </c>
      <c r="O2456" s="5" t="str">
        <f t="shared" si="539"/>
        <v/>
      </c>
      <c r="P2456" s="5">
        <f t="shared" si="540"/>
        <v>0</v>
      </c>
      <c r="Q2456" s="5">
        <f t="shared" ca="1" si="541"/>
        <v>126</v>
      </c>
      <c r="R2456" s="26">
        <f t="shared" si="542"/>
        <v>5479</v>
      </c>
      <c r="S2456" s="26">
        <f t="shared" si="543"/>
        <v>5205</v>
      </c>
      <c r="T2456" s="27" t="str" cm="1">
        <f t="array" aca="1" ref="T2456" ca="1">_xlfn.IFS(Q2456="","NG",Q2456&gt;16,"OK",TODAY()&gt;S2456,"OK",Q2456&lt;16,"NG")</f>
        <v>OK</v>
      </c>
      <c r="U2456" s="5" t="str" cm="1">
        <f t="array" aca="1" ref="U2456" ca="1">IFERROR(_xlfn.IFS(T2456&lt;&gt;"OK","NG",M2456=0,"OK",TRUE,"NG"),"")</f>
        <v>NG</v>
      </c>
      <c r="V2456" s="5" t="str">
        <f t="shared" si="544"/>
        <v>NG</v>
      </c>
      <c r="W2456" s="28" t="str">
        <f t="shared" ca="1" si="545"/>
        <v>OK</v>
      </c>
      <c r="X2456" s="5" t="str">
        <f t="shared" si="546"/>
        <v>NG</v>
      </c>
      <c r="Y2456" s="5">
        <f t="shared" ca="1" si="547"/>
        <v>126</v>
      </c>
      <c r="Z2456" s="5">
        <f t="shared" ca="1" si="548"/>
        <v>126</v>
      </c>
      <c r="AA2456" s="5" t="str" cm="1">
        <f t="array" ref="AA2456">_xlfn.IFS(H2456="","OK",H2456&lt;$F$17,"NG",I2456="解雇","NG",OR(I2456="自主退職",I2456="契約満了"),"OK")</f>
        <v>OK</v>
      </c>
      <c r="AB2456" s="5" t="str" cm="1">
        <f t="array" aca="1" ref="AB2456" ca="1">_xlfn.IFS(AA2456="NG","NG",OR(X2456="NG",X2456="ERROR",X2456=FALSE),"NG",U2456="NG","NG",V2456="OK","OK",AD2456="OK","OK")</f>
        <v>NG</v>
      </c>
      <c r="AC2456" s="5" t="str">
        <f t="shared" si="549"/>
        <v>NG</v>
      </c>
      <c r="AD2456" s="5" t="e" cm="1">
        <f t="array" ref="AD2456">_xlfn.IFS(AND(G2456="〇",H2456&lt;&gt;"",I2456&lt;&gt;""),"ERROR",AND(G2456="",H2456&gt;$H$17,I2456&lt;&gt;""),"NG",AND(G2456="〇",H2456="",I2456=""),"OK")</f>
        <v>#N/A</v>
      </c>
      <c r="AE2456" s="5" t="str" cm="1">
        <f t="array" ref="AE2456">_xlfn.IFS(I2456="解雇","NG",H2456="","OK",H2456&lt;$H$17,"NG",H2456&gt;$H$17,"OK")</f>
        <v>OK</v>
      </c>
      <c r="AF2456" s="5" t="e">
        <f t="shared" si="550"/>
        <v>#N/A</v>
      </c>
    </row>
    <row r="2457" spans="2:32" ht="20.25" customHeight="1" x14ac:dyDescent="0.55000000000000004">
      <c r="B2457" s="9">
        <v>2440</v>
      </c>
      <c r="C2457" s="42"/>
      <c r="D2457" s="43"/>
      <c r="E2457" s="44"/>
      <c r="F2457" s="44"/>
      <c r="G2457" s="43"/>
      <c r="H2457" s="44"/>
      <c r="I2457" s="45"/>
      <c r="M2457" s="5">
        <f t="shared" si="537"/>
        <v>4</v>
      </c>
      <c r="N2457" s="5">
        <f t="shared" si="538"/>
        <v>2</v>
      </c>
      <c r="O2457" s="5" t="str">
        <f t="shared" si="539"/>
        <v/>
      </c>
      <c r="P2457" s="5">
        <f t="shared" si="540"/>
        <v>0</v>
      </c>
      <c r="Q2457" s="5">
        <f t="shared" ca="1" si="541"/>
        <v>126</v>
      </c>
      <c r="R2457" s="26">
        <f t="shared" si="542"/>
        <v>5479</v>
      </c>
      <c r="S2457" s="26">
        <f t="shared" si="543"/>
        <v>5205</v>
      </c>
      <c r="T2457" s="27" t="str" cm="1">
        <f t="array" aca="1" ref="T2457" ca="1">_xlfn.IFS(Q2457="","NG",Q2457&gt;16,"OK",TODAY()&gt;S2457,"OK",Q2457&lt;16,"NG")</f>
        <v>OK</v>
      </c>
      <c r="U2457" s="5" t="str" cm="1">
        <f t="array" aca="1" ref="U2457" ca="1">IFERROR(_xlfn.IFS(T2457&lt;&gt;"OK","NG",M2457=0,"OK",TRUE,"NG"),"")</f>
        <v>NG</v>
      </c>
      <c r="V2457" s="5" t="str">
        <f t="shared" si="544"/>
        <v>NG</v>
      </c>
      <c r="W2457" s="28" t="str">
        <f t="shared" ca="1" si="545"/>
        <v>OK</v>
      </c>
      <c r="X2457" s="5" t="str">
        <f t="shared" si="546"/>
        <v>NG</v>
      </c>
      <c r="Y2457" s="5">
        <f t="shared" ca="1" si="547"/>
        <v>126</v>
      </c>
      <c r="Z2457" s="5">
        <f t="shared" ca="1" si="548"/>
        <v>126</v>
      </c>
      <c r="AA2457" s="5" t="str" cm="1">
        <f t="array" ref="AA2457">_xlfn.IFS(H2457="","OK",H2457&lt;$F$17,"NG",I2457="解雇","NG",OR(I2457="自主退職",I2457="契約満了"),"OK")</f>
        <v>OK</v>
      </c>
      <c r="AB2457" s="5" t="str" cm="1">
        <f t="array" aca="1" ref="AB2457" ca="1">_xlfn.IFS(AA2457="NG","NG",OR(X2457="NG",X2457="ERROR",X2457=FALSE),"NG",U2457="NG","NG",V2457="OK","OK",AD2457="OK","OK")</f>
        <v>NG</v>
      </c>
      <c r="AC2457" s="5" t="str">
        <f t="shared" si="549"/>
        <v>NG</v>
      </c>
      <c r="AD2457" s="5" t="e" cm="1">
        <f t="array" ref="AD2457">_xlfn.IFS(AND(G2457="〇",H2457&lt;&gt;"",I2457&lt;&gt;""),"ERROR",AND(G2457="",H2457&gt;$H$17,I2457&lt;&gt;""),"NG",AND(G2457="〇",H2457="",I2457=""),"OK")</f>
        <v>#N/A</v>
      </c>
      <c r="AE2457" s="5" t="str" cm="1">
        <f t="array" ref="AE2457">_xlfn.IFS(I2457="解雇","NG",H2457="","OK",H2457&lt;$H$17,"NG",H2457&gt;$H$17,"OK")</f>
        <v>OK</v>
      </c>
      <c r="AF2457" s="5" t="e">
        <f t="shared" si="550"/>
        <v>#N/A</v>
      </c>
    </row>
    <row r="2458" spans="2:32" ht="20.25" customHeight="1" x14ac:dyDescent="0.55000000000000004">
      <c r="B2458" s="9">
        <v>2441</v>
      </c>
      <c r="C2458" s="42"/>
      <c r="D2458" s="43"/>
      <c r="E2458" s="44"/>
      <c r="F2458" s="44"/>
      <c r="G2458" s="43"/>
      <c r="H2458" s="44"/>
      <c r="I2458" s="45"/>
      <c r="M2458" s="5">
        <f t="shared" si="537"/>
        <v>4</v>
      </c>
      <c r="N2458" s="5">
        <f t="shared" si="538"/>
        <v>2</v>
      </c>
      <c r="O2458" s="5" t="str">
        <f t="shared" si="539"/>
        <v/>
      </c>
      <c r="P2458" s="5">
        <f t="shared" si="540"/>
        <v>0</v>
      </c>
      <c r="Q2458" s="5">
        <f t="shared" ca="1" si="541"/>
        <v>126</v>
      </c>
      <c r="R2458" s="26">
        <f t="shared" si="542"/>
        <v>5479</v>
      </c>
      <c r="S2458" s="26">
        <f t="shared" si="543"/>
        <v>5205</v>
      </c>
      <c r="T2458" s="27" t="str" cm="1">
        <f t="array" aca="1" ref="T2458" ca="1">_xlfn.IFS(Q2458="","NG",Q2458&gt;16,"OK",TODAY()&gt;S2458,"OK",Q2458&lt;16,"NG")</f>
        <v>OK</v>
      </c>
      <c r="U2458" s="5" t="str" cm="1">
        <f t="array" aca="1" ref="U2458" ca="1">IFERROR(_xlfn.IFS(T2458&lt;&gt;"OK","NG",M2458=0,"OK",TRUE,"NG"),"")</f>
        <v>NG</v>
      </c>
      <c r="V2458" s="5" t="str">
        <f t="shared" si="544"/>
        <v>NG</v>
      </c>
      <c r="W2458" s="28" t="str">
        <f t="shared" ca="1" si="545"/>
        <v>OK</v>
      </c>
      <c r="X2458" s="5" t="str">
        <f t="shared" si="546"/>
        <v>NG</v>
      </c>
      <c r="Y2458" s="5">
        <f t="shared" ca="1" si="547"/>
        <v>126</v>
      </c>
      <c r="Z2458" s="5">
        <f t="shared" ca="1" si="548"/>
        <v>126</v>
      </c>
      <c r="AA2458" s="5" t="str" cm="1">
        <f t="array" ref="AA2458">_xlfn.IFS(H2458="","OK",H2458&lt;$F$17,"NG",I2458="解雇","NG",OR(I2458="自主退職",I2458="契約満了"),"OK")</f>
        <v>OK</v>
      </c>
      <c r="AB2458" s="5" t="str" cm="1">
        <f t="array" aca="1" ref="AB2458" ca="1">_xlfn.IFS(AA2458="NG","NG",OR(X2458="NG",X2458="ERROR",X2458=FALSE),"NG",U2458="NG","NG",V2458="OK","OK",AD2458="OK","OK")</f>
        <v>NG</v>
      </c>
      <c r="AC2458" s="5" t="str">
        <f t="shared" si="549"/>
        <v>NG</v>
      </c>
      <c r="AD2458" s="5" t="e" cm="1">
        <f t="array" ref="AD2458">_xlfn.IFS(AND(G2458="〇",H2458&lt;&gt;"",I2458&lt;&gt;""),"ERROR",AND(G2458="",H2458&gt;$H$17,I2458&lt;&gt;""),"NG",AND(G2458="〇",H2458="",I2458=""),"OK")</f>
        <v>#N/A</v>
      </c>
      <c r="AE2458" s="5" t="str" cm="1">
        <f t="array" ref="AE2458">_xlfn.IFS(I2458="解雇","NG",H2458="","OK",H2458&lt;$H$17,"NG",H2458&gt;$H$17,"OK")</f>
        <v>OK</v>
      </c>
      <c r="AF2458" s="5" t="e">
        <f t="shared" si="550"/>
        <v>#N/A</v>
      </c>
    </row>
    <row r="2459" spans="2:32" ht="20.25" customHeight="1" x14ac:dyDescent="0.55000000000000004">
      <c r="B2459" s="9">
        <v>2442</v>
      </c>
      <c r="C2459" s="42"/>
      <c r="D2459" s="43"/>
      <c r="E2459" s="44"/>
      <c r="F2459" s="44"/>
      <c r="G2459" s="43"/>
      <c r="H2459" s="44"/>
      <c r="I2459" s="45"/>
      <c r="M2459" s="5">
        <f t="shared" si="537"/>
        <v>4</v>
      </c>
      <c r="N2459" s="5">
        <f t="shared" si="538"/>
        <v>2</v>
      </c>
      <c r="O2459" s="5" t="str">
        <f t="shared" si="539"/>
        <v/>
      </c>
      <c r="P2459" s="5">
        <f t="shared" si="540"/>
        <v>0</v>
      </c>
      <c r="Q2459" s="5">
        <f t="shared" ca="1" si="541"/>
        <v>126</v>
      </c>
      <c r="R2459" s="26">
        <f t="shared" si="542"/>
        <v>5479</v>
      </c>
      <c r="S2459" s="26">
        <f t="shared" si="543"/>
        <v>5205</v>
      </c>
      <c r="T2459" s="27" t="str" cm="1">
        <f t="array" aca="1" ref="T2459" ca="1">_xlfn.IFS(Q2459="","NG",Q2459&gt;16,"OK",TODAY()&gt;S2459,"OK",Q2459&lt;16,"NG")</f>
        <v>OK</v>
      </c>
      <c r="U2459" s="5" t="str" cm="1">
        <f t="array" aca="1" ref="U2459" ca="1">IFERROR(_xlfn.IFS(T2459&lt;&gt;"OK","NG",M2459=0,"OK",TRUE,"NG"),"")</f>
        <v>NG</v>
      </c>
      <c r="V2459" s="5" t="str">
        <f t="shared" si="544"/>
        <v>NG</v>
      </c>
      <c r="W2459" s="28" t="str">
        <f t="shared" ca="1" si="545"/>
        <v>OK</v>
      </c>
      <c r="X2459" s="5" t="str">
        <f t="shared" si="546"/>
        <v>NG</v>
      </c>
      <c r="Y2459" s="5">
        <f t="shared" ca="1" si="547"/>
        <v>126</v>
      </c>
      <c r="Z2459" s="5">
        <f t="shared" ca="1" si="548"/>
        <v>126</v>
      </c>
      <c r="AA2459" s="5" t="str" cm="1">
        <f t="array" ref="AA2459">_xlfn.IFS(H2459="","OK",H2459&lt;$F$17,"NG",I2459="解雇","NG",OR(I2459="自主退職",I2459="契約満了"),"OK")</f>
        <v>OK</v>
      </c>
      <c r="AB2459" s="5" t="str" cm="1">
        <f t="array" aca="1" ref="AB2459" ca="1">_xlfn.IFS(AA2459="NG","NG",OR(X2459="NG",X2459="ERROR",X2459=FALSE),"NG",U2459="NG","NG",V2459="OK","OK",AD2459="OK","OK")</f>
        <v>NG</v>
      </c>
      <c r="AC2459" s="5" t="str">
        <f t="shared" si="549"/>
        <v>NG</v>
      </c>
      <c r="AD2459" s="5" t="e" cm="1">
        <f t="array" ref="AD2459">_xlfn.IFS(AND(G2459="〇",H2459&lt;&gt;"",I2459&lt;&gt;""),"ERROR",AND(G2459="",H2459&gt;$H$17,I2459&lt;&gt;""),"NG",AND(G2459="〇",H2459="",I2459=""),"OK")</f>
        <v>#N/A</v>
      </c>
      <c r="AE2459" s="5" t="str" cm="1">
        <f t="array" ref="AE2459">_xlfn.IFS(I2459="解雇","NG",H2459="","OK",H2459&lt;$H$17,"NG",H2459&gt;$H$17,"OK")</f>
        <v>OK</v>
      </c>
      <c r="AF2459" s="5" t="e">
        <f t="shared" si="550"/>
        <v>#N/A</v>
      </c>
    </row>
    <row r="2460" spans="2:32" ht="20.25" customHeight="1" x14ac:dyDescent="0.55000000000000004">
      <c r="B2460" s="9">
        <v>2443</v>
      </c>
      <c r="C2460" s="42"/>
      <c r="D2460" s="43"/>
      <c r="E2460" s="44"/>
      <c r="F2460" s="44"/>
      <c r="G2460" s="43"/>
      <c r="H2460" s="44"/>
      <c r="I2460" s="45"/>
      <c r="M2460" s="5">
        <f t="shared" si="537"/>
        <v>4</v>
      </c>
      <c r="N2460" s="5">
        <f t="shared" si="538"/>
        <v>2</v>
      </c>
      <c r="O2460" s="5" t="str">
        <f t="shared" si="539"/>
        <v/>
      </c>
      <c r="P2460" s="5">
        <f t="shared" si="540"/>
        <v>0</v>
      </c>
      <c r="Q2460" s="5">
        <f t="shared" ca="1" si="541"/>
        <v>126</v>
      </c>
      <c r="R2460" s="26">
        <f t="shared" si="542"/>
        <v>5479</v>
      </c>
      <c r="S2460" s="26">
        <f t="shared" si="543"/>
        <v>5205</v>
      </c>
      <c r="T2460" s="27" t="str" cm="1">
        <f t="array" aca="1" ref="T2460" ca="1">_xlfn.IFS(Q2460="","NG",Q2460&gt;16,"OK",TODAY()&gt;S2460,"OK",Q2460&lt;16,"NG")</f>
        <v>OK</v>
      </c>
      <c r="U2460" s="5" t="str" cm="1">
        <f t="array" aca="1" ref="U2460" ca="1">IFERROR(_xlfn.IFS(T2460&lt;&gt;"OK","NG",M2460=0,"OK",TRUE,"NG"),"")</f>
        <v>NG</v>
      </c>
      <c r="V2460" s="5" t="str">
        <f t="shared" si="544"/>
        <v>NG</v>
      </c>
      <c r="W2460" s="28" t="str">
        <f t="shared" ca="1" si="545"/>
        <v>OK</v>
      </c>
      <c r="X2460" s="5" t="str">
        <f t="shared" si="546"/>
        <v>NG</v>
      </c>
      <c r="Y2460" s="5">
        <f t="shared" ca="1" si="547"/>
        <v>126</v>
      </c>
      <c r="Z2460" s="5">
        <f t="shared" ca="1" si="548"/>
        <v>126</v>
      </c>
      <c r="AA2460" s="5" t="str" cm="1">
        <f t="array" ref="AA2460">_xlfn.IFS(H2460="","OK",H2460&lt;$F$17,"NG",I2460="解雇","NG",OR(I2460="自主退職",I2460="契約満了"),"OK")</f>
        <v>OK</v>
      </c>
      <c r="AB2460" s="5" t="str" cm="1">
        <f t="array" aca="1" ref="AB2460" ca="1">_xlfn.IFS(AA2460="NG","NG",OR(X2460="NG",X2460="ERROR",X2460=FALSE),"NG",U2460="NG","NG",V2460="OK","OK",AD2460="OK","OK")</f>
        <v>NG</v>
      </c>
      <c r="AC2460" s="5" t="str">
        <f t="shared" si="549"/>
        <v>NG</v>
      </c>
      <c r="AD2460" s="5" t="e" cm="1">
        <f t="array" ref="AD2460">_xlfn.IFS(AND(G2460="〇",H2460&lt;&gt;"",I2460&lt;&gt;""),"ERROR",AND(G2460="",H2460&gt;$H$17,I2460&lt;&gt;""),"NG",AND(G2460="〇",H2460="",I2460=""),"OK")</f>
        <v>#N/A</v>
      </c>
      <c r="AE2460" s="5" t="str" cm="1">
        <f t="array" ref="AE2460">_xlfn.IFS(I2460="解雇","NG",H2460="","OK",H2460&lt;$H$17,"NG",H2460&gt;$H$17,"OK")</f>
        <v>OK</v>
      </c>
      <c r="AF2460" s="5" t="e">
        <f t="shared" si="550"/>
        <v>#N/A</v>
      </c>
    </row>
    <row r="2461" spans="2:32" ht="20.25" customHeight="1" x14ac:dyDescent="0.55000000000000004">
      <c r="B2461" s="9">
        <v>2444</v>
      </c>
      <c r="C2461" s="42"/>
      <c r="D2461" s="43"/>
      <c r="E2461" s="44"/>
      <c r="F2461" s="44"/>
      <c r="G2461" s="43"/>
      <c r="H2461" s="44"/>
      <c r="I2461" s="45"/>
      <c r="M2461" s="5">
        <f t="shared" si="537"/>
        <v>4</v>
      </c>
      <c r="N2461" s="5">
        <f t="shared" si="538"/>
        <v>2</v>
      </c>
      <c r="O2461" s="5" t="str">
        <f t="shared" si="539"/>
        <v/>
      </c>
      <c r="P2461" s="5">
        <f t="shared" si="540"/>
        <v>0</v>
      </c>
      <c r="Q2461" s="5">
        <f t="shared" ca="1" si="541"/>
        <v>126</v>
      </c>
      <c r="R2461" s="26">
        <f t="shared" si="542"/>
        <v>5479</v>
      </c>
      <c r="S2461" s="26">
        <f t="shared" si="543"/>
        <v>5205</v>
      </c>
      <c r="T2461" s="27" t="str" cm="1">
        <f t="array" aca="1" ref="T2461" ca="1">_xlfn.IFS(Q2461="","NG",Q2461&gt;16,"OK",TODAY()&gt;S2461,"OK",Q2461&lt;16,"NG")</f>
        <v>OK</v>
      </c>
      <c r="U2461" s="5" t="str" cm="1">
        <f t="array" aca="1" ref="U2461" ca="1">IFERROR(_xlfn.IFS(T2461&lt;&gt;"OK","NG",M2461=0,"OK",TRUE,"NG"),"")</f>
        <v>NG</v>
      </c>
      <c r="V2461" s="5" t="str">
        <f t="shared" si="544"/>
        <v>NG</v>
      </c>
      <c r="W2461" s="28" t="str">
        <f t="shared" ca="1" si="545"/>
        <v>OK</v>
      </c>
      <c r="X2461" s="5" t="str">
        <f t="shared" si="546"/>
        <v>NG</v>
      </c>
      <c r="Y2461" s="5">
        <f t="shared" ca="1" si="547"/>
        <v>126</v>
      </c>
      <c r="Z2461" s="5">
        <f t="shared" ca="1" si="548"/>
        <v>126</v>
      </c>
      <c r="AA2461" s="5" t="str" cm="1">
        <f t="array" ref="AA2461">_xlfn.IFS(H2461="","OK",H2461&lt;$F$17,"NG",I2461="解雇","NG",OR(I2461="自主退職",I2461="契約満了"),"OK")</f>
        <v>OK</v>
      </c>
      <c r="AB2461" s="5" t="str" cm="1">
        <f t="array" aca="1" ref="AB2461" ca="1">_xlfn.IFS(AA2461="NG","NG",OR(X2461="NG",X2461="ERROR",X2461=FALSE),"NG",U2461="NG","NG",V2461="OK","OK",AD2461="OK","OK")</f>
        <v>NG</v>
      </c>
      <c r="AC2461" s="5" t="str">
        <f t="shared" si="549"/>
        <v>NG</v>
      </c>
      <c r="AD2461" s="5" t="e" cm="1">
        <f t="array" ref="AD2461">_xlfn.IFS(AND(G2461="〇",H2461&lt;&gt;"",I2461&lt;&gt;""),"ERROR",AND(G2461="",H2461&gt;$H$17,I2461&lt;&gt;""),"NG",AND(G2461="〇",H2461="",I2461=""),"OK")</f>
        <v>#N/A</v>
      </c>
      <c r="AE2461" s="5" t="str" cm="1">
        <f t="array" ref="AE2461">_xlfn.IFS(I2461="解雇","NG",H2461="","OK",H2461&lt;$H$17,"NG",H2461&gt;$H$17,"OK")</f>
        <v>OK</v>
      </c>
      <c r="AF2461" s="5" t="e">
        <f t="shared" si="550"/>
        <v>#N/A</v>
      </c>
    </row>
    <row r="2462" spans="2:32" ht="20.25" customHeight="1" x14ac:dyDescent="0.55000000000000004">
      <c r="B2462" s="9">
        <v>2445</v>
      </c>
      <c r="C2462" s="42"/>
      <c r="D2462" s="43"/>
      <c r="E2462" s="44"/>
      <c r="F2462" s="44"/>
      <c r="G2462" s="43"/>
      <c r="H2462" s="44"/>
      <c r="I2462" s="45"/>
      <c r="M2462" s="5">
        <f t="shared" si="537"/>
        <v>4</v>
      </c>
      <c r="N2462" s="5">
        <f t="shared" si="538"/>
        <v>2</v>
      </c>
      <c r="O2462" s="5" t="str">
        <f t="shared" si="539"/>
        <v/>
      </c>
      <c r="P2462" s="5">
        <f t="shared" si="540"/>
        <v>0</v>
      </c>
      <c r="Q2462" s="5">
        <f t="shared" ca="1" si="541"/>
        <v>126</v>
      </c>
      <c r="R2462" s="26">
        <f t="shared" si="542"/>
        <v>5479</v>
      </c>
      <c r="S2462" s="26">
        <f t="shared" si="543"/>
        <v>5205</v>
      </c>
      <c r="T2462" s="27" t="str" cm="1">
        <f t="array" aca="1" ref="T2462" ca="1">_xlfn.IFS(Q2462="","NG",Q2462&gt;16,"OK",TODAY()&gt;S2462,"OK",Q2462&lt;16,"NG")</f>
        <v>OK</v>
      </c>
      <c r="U2462" s="5" t="str" cm="1">
        <f t="array" aca="1" ref="U2462" ca="1">IFERROR(_xlfn.IFS(T2462&lt;&gt;"OK","NG",M2462=0,"OK",TRUE,"NG"),"")</f>
        <v>NG</v>
      </c>
      <c r="V2462" s="5" t="str">
        <f t="shared" si="544"/>
        <v>NG</v>
      </c>
      <c r="W2462" s="28" t="str">
        <f t="shared" ca="1" si="545"/>
        <v>OK</v>
      </c>
      <c r="X2462" s="5" t="str">
        <f t="shared" si="546"/>
        <v>NG</v>
      </c>
      <c r="Y2462" s="5">
        <f t="shared" ca="1" si="547"/>
        <v>126</v>
      </c>
      <c r="Z2462" s="5">
        <f t="shared" ca="1" si="548"/>
        <v>126</v>
      </c>
      <c r="AA2462" s="5" t="str" cm="1">
        <f t="array" ref="AA2462">_xlfn.IFS(H2462="","OK",H2462&lt;$F$17,"NG",I2462="解雇","NG",OR(I2462="自主退職",I2462="契約満了"),"OK")</f>
        <v>OK</v>
      </c>
      <c r="AB2462" s="5" t="str" cm="1">
        <f t="array" aca="1" ref="AB2462" ca="1">_xlfn.IFS(AA2462="NG","NG",OR(X2462="NG",X2462="ERROR",X2462=FALSE),"NG",U2462="NG","NG",V2462="OK","OK",AD2462="OK","OK")</f>
        <v>NG</v>
      </c>
      <c r="AC2462" s="5" t="str">
        <f t="shared" si="549"/>
        <v>NG</v>
      </c>
      <c r="AD2462" s="5" t="e" cm="1">
        <f t="array" ref="AD2462">_xlfn.IFS(AND(G2462="〇",H2462&lt;&gt;"",I2462&lt;&gt;""),"ERROR",AND(G2462="",H2462&gt;$H$17,I2462&lt;&gt;""),"NG",AND(G2462="〇",H2462="",I2462=""),"OK")</f>
        <v>#N/A</v>
      </c>
      <c r="AE2462" s="5" t="str" cm="1">
        <f t="array" ref="AE2462">_xlfn.IFS(I2462="解雇","NG",H2462="","OK",H2462&lt;$H$17,"NG",H2462&gt;$H$17,"OK")</f>
        <v>OK</v>
      </c>
      <c r="AF2462" s="5" t="e">
        <f t="shared" si="550"/>
        <v>#N/A</v>
      </c>
    </row>
    <row r="2463" spans="2:32" ht="20.25" customHeight="1" x14ac:dyDescent="0.55000000000000004">
      <c r="B2463" s="9">
        <v>2446</v>
      </c>
      <c r="C2463" s="42"/>
      <c r="D2463" s="43"/>
      <c r="E2463" s="44"/>
      <c r="F2463" s="44"/>
      <c r="G2463" s="43"/>
      <c r="H2463" s="44"/>
      <c r="I2463" s="45"/>
      <c r="M2463" s="5">
        <f t="shared" si="537"/>
        <v>4</v>
      </c>
      <c r="N2463" s="5">
        <f t="shared" si="538"/>
        <v>2</v>
      </c>
      <c r="O2463" s="5" t="str">
        <f t="shared" si="539"/>
        <v/>
      </c>
      <c r="P2463" s="5">
        <f t="shared" si="540"/>
        <v>0</v>
      </c>
      <c r="Q2463" s="5">
        <f t="shared" ca="1" si="541"/>
        <v>126</v>
      </c>
      <c r="R2463" s="26">
        <f t="shared" si="542"/>
        <v>5479</v>
      </c>
      <c r="S2463" s="26">
        <f t="shared" si="543"/>
        <v>5205</v>
      </c>
      <c r="T2463" s="27" t="str" cm="1">
        <f t="array" aca="1" ref="T2463" ca="1">_xlfn.IFS(Q2463="","NG",Q2463&gt;16,"OK",TODAY()&gt;S2463,"OK",Q2463&lt;16,"NG")</f>
        <v>OK</v>
      </c>
      <c r="U2463" s="5" t="str" cm="1">
        <f t="array" aca="1" ref="U2463" ca="1">IFERROR(_xlfn.IFS(T2463&lt;&gt;"OK","NG",M2463=0,"OK",TRUE,"NG"),"")</f>
        <v>NG</v>
      </c>
      <c r="V2463" s="5" t="str">
        <f t="shared" si="544"/>
        <v>NG</v>
      </c>
      <c r="W2463" s="28" t="str">
        <f t="shared" ca="1" si="545"/>
        <v>OK</v>
      </c>
      <c r="X2463" s="5" t="str">
        <f t="shared" si="546"/>
        <v>NG</v>
      </c>
      <c r="Y2463" s="5">
        <f t="shared" ca="1" si="547"/>
        <v>126</v>
      </c>
      <c r="Z2463" s="5">
        <f t="shared" ca="1" si="548"/>
        <v>126</v>
      </c>
      <c r="AA2463" s="5" t="str" cm="1">
        <f t="array" ref="AA2463">_xlfn.IFS(H2463="","OK",H2463&lt;$F$17,"NG",I2463="解雇","NG",OR(I2463="自主退職",I2463="契約満了"),"OK")</f>
        <v>OK</v>
      </c>
      <c r="AB2463" s="5" t="str" cm="1">
        <f t="array" aca="1" ref="AB2463" ca="1">_xlfn.IFS(AA2463="NG","NG",OR(X2463="NG",X2463="ERROR",X2463=FALSE),"NG",U2463="NG","NG",V2463="OK","OK",AD2463="OK","OK")</f>
        <v>NG</v>
      </c>
      <c r="AC2463" s="5" t="str">
        <f t="shared" si="549"/>
        <v>NG</v>
      </c>
      <c r="AD2463" s="5" t="e" cm="1">
        <f t="array" ref="AD2463">_xlfn.IFS(AND(G2463="〇",H2463&lt;&gt;"",I2463&lt;&gt;""),"ERROR",AND(G2463="",H2463&gt;$H$17,I2463&lt;&gt;""),"NG",AND(G2463="〇",H2463="",I2463=""),"OK")</f>
        <v>#N/A</v>
      </c>
      <c r="AE2463" s="5" t="str" cm="1">
        <f t="array" ref="AE2463">_xlfn.IFS(I2463="解雇","NG",H2463="","OK",H2463&lt;$H$17,"NG",H2463&gt;$H$17,"OK")</f>
        <v>OK</v>
      </c>
      <c r="AF2463" s="5" t="e">
        <f t="shared" si="550"/>
        <v>#N/A</v>
      </c>
    </row>
    <row r="2464" spans="2:32" ht="20.25" customHeight="1" x14ac:dyDescent="0.55000000000000004">
      <c r="B2464" s="9">
        <v>2447</v>
      </c>
      <c r="C2464" s="42"/>
      <c r="D2464" s="43"/>
      <c r="E2464" s="44"/>
      <c r="F2464" s="44"/>
      <c r="G2464" s="43"/>
      <c r="H2464" s="44"/>
      <c r="I2464" s="45"/>
      <c r="M2464" s="5">
        <f t="shared" si="537"/>
        <v>4</v>
      </c>
      <c r="N2464" s="5">
        <f t="shared" si="538"/>
        <v>2</v>
      </c>
      <c r="O2464" s="5" t="str">
        <f t="shared" si="539"/>
        <v/>
      </c>
      <c r="P2464" s="5">
        <f t="shared" si="540"/>
        <v>0</v>
      </c>
      <c r="Q2464" s="5">
        <f t="shared" ca="1" si="541"/>
        <v>126</v>
      </c>
      <c r="R2464" s="26">
        <f t="shared" si="542"/>
        <v>5479</v>
      </c>
      <c r="S2464" s="26">
        <f t="shared" si="543"/>
        <v>5205</v>
      </c>
      <c r="T2464" s="27" t="str" cm="1">
        <f t="array" aca="1" ref="T2464" ca="1">_xlfn.IFS(Q2464="","NG",Q2464&gt;16,"OK",TODAY()&gt;S2464,"OK",Q2464&lt;16,"NG")</f>
        <v>OK</v>
      </c>
      <c r="U2464" s="5" t="str" cm="1">
        <f t="array" aca="1" ref="U2464" ca="1">IFERROR(_xlfn.IFS(T2464&lt;&gt;"OK","NG",M2464=0,"OK",TRUE,"NG"),"")</f>
        <v>NG</v>
      </c>
      <c r="V2464" s="5" t="str">
        <f t="shared" si="544"/>
        <v>NG</v>
      </c>
      <c r="W2464" s="28" t="str">
        <f t="shared" ca="1" si="545"/>
        <v>OK</v>
      </c>
      <c r="X2464" s="5" t="str">
        <f t="shared" si="546"/>
        <v>NG</v>
      </c>
      <c r="Y2464" s="5">
        <f t="shared" ca="1" si="547"/>
        <v>126</v>
      </c>
      <c r="Z2464" s="5">
        <f t="shared" ca="1" si="548"/>
        <v>126</v>
      </c>
      <c r="AA2464" s="5" t="str" cm="1">
        <f t="array" ref="AA2464">_xlfn.IFS(H2464="","OK",H2464&lt;$F$17,"NG",I2464="解雇","NG",OR(I2464="自主退職",I2464="契約満了"),"OK")</f>
        <v>OK</v>
      </c>
      <c r="AB2464" s="5" t="str" cm="1">
        <f t="array" aca="1" ref="AB2464" ca="1">_xlfn.IFS(AA2464="NG","NG",OR(X2464="NG",X2464="ERROR",X2464=FALSE),"NG",U2464="NG","NG",V2464="OK","OK",AD2464="OK","OK")</f>
        <v>NG</v>
      </c>
      <c r="AC2464" s="5" t="str">
        <f t="shared" si="549"/>
        <v>NG</v>
      </c>
      <c r="AD2464" s="5" t="e" cm="1">
        <f t="array" ref="AD2464">_xlfn.IFS(AND(G2464="〇",H2464&lt;&gt;"",I2464&lt;&gt;""),"ERROR",AND(G2464="",H2464&gt;$H$17,I2464&lt;&gt;""),"NG",AND(G2464="〇",H2464="",I2464=""),"OK")</f>
        <v>#N/A</v>
      </c>
      <c r="AE2464" s="5" t="str" cm="1">
        <f t="array" ref="AE2464">_xlfn.IFS(I2464="解雇","NG",H2464="","OK",H2464&lt;$H$17,"NG",H2464&gt;$H$17,"OK")</f>
        <v>OK</v>
      </c>
      <c r="AF2464" s="5" t="e">
        <f t="shared" si="550"/>
        <v>#N/A</v>
      </c>
    </row>
    <row r="2465" spans="2:32" ht="20.25" customHeight="1" x14ac:dyDescent="0.55000000000000004">
      <c r="B2465" s="9">
        <v>2448</v>
      </c>
      <c r="C2465" s="42"/>
      <c r="D2465" s="43"/>
      <c r="E2465" s="44"/>
      <c r="F2465" s="44"/>
      <c r="G2465" s="43"/>
      <c r="H2465" s="44"/>
      <c r="I2465" s="45"/>
      <c r="M2465" s="5">
        <f t="shared" si="537"/>
        <v>4</v>
      </c>
      <c r="N2465" s="5">
        <f t="shared" si="538"/>
        <v>2</v>
      </c>
      <c r="O2465" s="5" t="str">
        <f t="shared" si="539"/>
        <v/>
      </c>
      <c r="P2465" s="5">
        <f t="shared" si="540"/>
        <v>0</v>
      </c>
      <c r="Q2465" s="5">
        <f t="shared" ca="1" si="541"/>
        <v>126</v>
      </c>
      <c r="R2465" s="26">
        <f t="shared" si="542"/>
        <v>5479</v>
      </c>
      <c r="S2465" s="26">
        <f t="shared" si="543"/>
        <v>5205</v>
      </c>
      <c r="T2465" s="27" t="str" cm="1">
        <f t="array" aca="1" ref="T2465" ca="1">_xlfn.IFS(Q2465="","NG",Q2465&gt;16,"OK",TODAY()&gt;S2465,"OK",Q2465&lt;16,"NG")</f>
        <v>OK</v>
      </c>
      <c r="U2465" s="5" t="str" cm="1">
        <f t="array" aca="1" ref="U2465" ca="1">IFERROR(_xlfn.IFS(T2465&lt;&gt;"OK","NG",M2465=0,"OK",TRUE,"NG"),"")</f>
        <v>NG</v>
      </c>
      <c r="V2465" s="5" t="str">
        <f t="shared" si="544"/>
        <v>NG</v>
      </c>
      <c r="W2465" s="28" t="str">
        <f t="shared" ca="1" si="545"/>
        <v>OK</v>
      </c>
      <c r="X2465" s="5" t="str">
        <f t="shared" si="546"/>
        <v>NG</v>
      </c>
      <c r="Y2465" s="5">
        <f t="shared" ca="1" si="547"/>
        <v>126</v>
      </c>
      <c r="Z2465" s="5">
        <f t="shared" ca="1" si="548"/>
        <v>126</v>
      </c>
      <c r="AA2465" s="5" t="str" cm="1">
        <f t="array" ref="AA2465">_xlfn.IFS(H2465="","OK",H2465&lt;$F$17,"NG",I2465="解雇","NG",OR(I2465="自主退職",I2465="契約満了"),"OK")</f>
        <v>OK</v>
      </c>
      <c r="AB2465" s="5" t="str" cm="1">
        <f t="array" aca="1" ref="AB2465" ca="1">_xlfn.IFS(AA2465="NG","NG",OR(X2465="NG",X2465="ERROR",X2465=FALSE),"NG",U2465="NG","NG",V2465="OK","OK",AD2465="OK","OK")</f>
        <v>NG</v>
      </c>
      <c r="AC2465" s="5" t="str">
        <f t="shared" si="549"/>
        <v>NG</v>
      </c>
      <c r="AD2465" s="5" t="e" cm="1">
        <f t="array" ref="AD2465">_xlfn.IFS(AND(G2465="〇",H2465&lt;&gt;"",I2465&lt;&gt;""),"ERROR",AND(G2465="",H2465&gt;$H$17,I2465&lt;&gt;""),"NG",AND(G2465="〇",H2465="",I2465=""),"OK")</f>
        <v>#N/A</v>
      </c>
      <c r="AE2465" s="5" t="str" cm="1">
        <f t="array" ref="AE2465">_xlfn.IFS(I2465="解雇","NG",H2465="","OK",H2465&lt;$H$17,"NG",H2465&gt;$H$17,"OK")</f>
        <v>OK</v>
      </c>
      <c r="AF2465" s="5" t="e">
        <f t="shared" si="550"/>
        <v>#N/A</v>
      </c>
    </row>
    <row r="2466" spans="2:32" ht="20.25" customHeight="1" x14ac:dyDescent="0.55000000000000004">
      <c r="B2466" s="9">
        <v>2449</v>
      </c>
      <c r="C2466" s="42"/>
      <c r="D2466" s="43"/>
      <c r="E2466" s="44"/>
      <c r="F2466" s="44"/>
      <c r="G2466" s="43"/>
      <c r="H2466" s="44"/>
      <c r="I2466" s="45"/>
      <c r="M2466" s="5">
        <f t="shared" si="537"/>
        <v>4</v>
      </c>
      <c r="N2466" s="5">
        <f t="shared" si="538"/>
        <v>2</v>
      </c>
      <c r="O2466" s="5" t="str">
        <f t="shared" si="539"/>
        <v/>
      </c>
      <c r="P2466" s="5">
        <f t="shared" si="540"/>
        <v>0</v>
      </c>
      <c r="Q2466" s="5">
        <f t="shared" ca="1" si="541"/>
        <v>126</v>
      </c>
      <c r="R2466" s="26">
        <f t="shared" si="542"/>
        <v>5479</v>
      </c>
      <c r="S2466" s="26">
        <f t="shared" si="543"/>
        <v>5205</v>
      </c>
      <c r="T2466" s="27" t="str" cm="1">
        <f t="array" aca="1" ref="T2466" ca="1">_xlfn.IFS(Q2466="","NG",Q2466&gt;16,"OK",TODAY()&gt;S2466,"OK",Q2466&lt;16,"NG")</f>
        <v>OK</v>
      </c>
      <c r="U2466" s="5" t="str" cm="1">
        <f t="array" aca="1" ref="U2466" ca="1">IFERROR(_xlfn.IFS(T2466&lt;&gt;"OK","NG",M2466=0,"OK",TRUE,"NG"),"")</f>
        <v>NG</v>
      </c>
      <c r="V2466" s="5" t="str">
        <f t="shared" si="544"/>
        <v>NG</v>
      </c>
      <c r="W2466" s="28" t="str">
        <f t="shared" ca="1" si="545"/>
        <v>OK</v>
      </c>
      <c r="X2466" s="5" t="str">
        <f t="shared" si="546"/>
        <v>NG</v>
      </c>
      <c r="Y2466" s="5">
        <f t="shared" ca="1" si="547"/>
        <v>126</v>
      </c>
      <c r="Z2466" s="5">
        <f t="shared" ca="1" si="548"/>
        <v>126</v>
      </c>
      <c r="AA2466" s="5" t="str" cm="1">
        <f t="array" ref="AA2466">_xlfn.IFS(H2466="","OK",H2466&lt;$F$17,"NG",I2466="解雇","NG",OR(I2466="自主退職",I2466="契約満了"),"OK")</f>
        <v>OK</v>
      </c>
      <c r="AB2466" s="5" t="str" cm="1">
        <f t="array" aca="1" ref="AB2466" ca="1">_xlfn.IFS(AA2466="NG","NG",OR(X2466="NG",X2466="ERROR",X2466=FALSE),"NG",U2466="NG","NG",V2466="OK","OK",AD2466="OK","OK")</f>
        <v>NG</v>
      </c>
      <c r="AC2466" s="5" t="str">
        <f t="shared" si="549"/>
        <v>NG</v>
      </c>
      <c r="AD2466" s="5" t="e" cm="1">
        <f t="array" ref="AD2466">_xlfn.IFS(AND(G2466="〇",H2466&lt;&gt;"",I2466&lt;&gt;""),"ERROR",AND(G2466="",H2466&gt;$H$17,I2466&lt;&gt;""),"NG",AND(G2466="〇",H2466="",I2466=""),"OK")</f>
        <v>#N/A</v>
      </c>
      <c r="AE2466" s="5" t="str" cm="1">
        <f t="array" ref="AE2466">_xlfn.IFS(I2466="解雇","NG",H2466="","OK",H2466&lt;$H$17,"NG",H2466&gt;$H$17,"OK")</f>
        <v>OK</v>
      </c>
      <c r="AF2466" s="5" t="e">
        <f t="shared" si="550"/>
        <v>#N/A</v>
      </c>
    </row>
    <row r="2467" spans="2:32" ht="20.25" customHeight="1" x14ac:dyDescent="0.55000000000000004">
      <c r="B2467" s="9">
        <v>2450</v>
      </c>
      <c r="C2467" s="42"/>
      <c r="D2467" s="43"/>
      <c r="E2467" s="44"/>
      <c r="F2467" s="44"/>
      <c r="G2467" s="43"/>
      <c r="H2467" s="44"/>
      <c r="I2467" s="45"/>
      <c r="M2467" s="5">
        <f t="shared" si="537"/>
        <v>4</v>
      </c>
      <c r="N2467" s="5">
        <f t="shared" si="538"/>
        <v>2</v>
      </c>
      <c r="O2467" s="5" t="str">
        <f t="shared" si="539"/>
        <v/>
      </c>
      <c r="P2467" s="5">
        <f t="shared" si="540"/>
        <v>0</v>
      </c>
      <c r="Q2467" s="5">
        <f t="shared" ca="1" si="541"/>
        <v>126</v>
      </c>
      <c r="R2467" s="26">
        <f t="shared" si="542"/>
        <v>5479</v>
      </c>
      <c r="S2467" s="26">
        <f t="shared" si="543"/>
        <v>5205</v>
      </c>
      <c r="T2467" s="27" t="str" cm="1">
        <f t="array" aca="1" ref="T2467" ca="1">_xlfn.IFS(Q2467="","NG",Q2467&gt;16,"OK",TODAY()&gt;S2467,"OK",Q2467&lt;16,"NG")</f>
        <v>OK</v>
      </c>
      <c r="U2467" s="5" t="str" cm="1">
        <f t="array" aca="1" ref="U2467" ca="1">IFERROR(_xlfn.IFS(T2467&lt;&gt;"OK","NG",M2467=0,"OK",TRUE,"NG"),"")</f>
        <v>NG</v>
      </c>
      <c r="V2467" s="5" t="str">
        <f t="shared" si="544"/>
        <v>NG</v>
      </c>
      <c r="W2467" s="28" t="str">
        <f t="shared" ca="1" si="545"/>
        <v>OK</v>
      </c>
      <c r="X2467" s="5" t="str">
        <f t="shared" si="546"/>
        <v>NG</v>
      </c>
      <c r="Y2467" s="5">
        <f t="shared" ca="1" si="547"/>
        <v>126</v>
      </c>
      <c r="Z2467" s="5">
        <f t="shared" ca="1" si="548"/>
        <v>126</v>
      </c>
      <c r="AA2467" s="5" t="str" cm="1">
        <f t="array" ref="AA2467">_xlfn.IFS(H2467="","OK",H2467&lt;$F$17,"NG",I2467="解雇","NG",OR(I2467="自主退職",I2467="契約満了"),"OK")</f>
        <v>OK</v>
      </c>
      <c r="AB2467" s="5" t="str" cm="1">
        <f t="array" aca="1" ref="AB2467" ca="1">_xlfn.IFS(AA2467="NG","NG",OR(X2467="NG",X2467="ERROR",X2467=FALSE),"NG",U2467="NG","NG",V2467="OK","OK",AD2467="OK","OK")</f>
        <v>NG</v>
      </c>
      <c r="AC2467" s="5" t="str">
        <f t="shared" si="549"/>
        <v>NG</v>
      </c>
      <c r="AD2467" s="5" t="e" cm="1">
        <f t="array" ref="AD2467">_xlfn.IFS(AND(G2467="〇",H2467&lt;&gt;"",I2467&lt;&gt;""),"ERROR",AND(G2467="",H2467&gt;$H$17,I2467&lt;&gt;""),"NG",AND(G2467="〇",H2467="",I2467=""),"OK")</f>
        <v>#N/A</v>
      </c>
      <c r="AE2467" s="5" t="str" cm="1">
        <f t="array" ref="AE2467">_xlfn.IFS(I2467="解雇","NG",H2467="","OK",H2467&lt;$H$17,"NG",H2467&gt;$H$17,"OK")</f>
        <v>OK</v>
      </c>
      <c r="AF2467" s="5" t="e">
        <f t="shared" si="550"/>
        <v>#N/A</v>
      </c>
    </row>
    <row r="2468" spans="2:32" ht="20.25" customHeight="1" x14ac:dyDescent="0.55000000000000004">
      <c r="B2468" s="9">
        <v>2451</v>
      </c>
      <c r="C2468" s="42"/>
      <c r="D2468" s="43"/>
      <c r="E2468" s="44"/>
      <c r="F2468" s="44"/>
      <c r="G2468" s="43"/>
      <c r="H2468" s="44"/>
      <c r="I2468" s="45"/>
      <c r="M2468" s="5">
        <f t="shared" si="537"/>
        <v>4</v>
      </c>
      <c r="N2468" s="5">
        <f t="shared" si="538"/>
        <v>2</v>
      </c>
      <c r="O2468" s="5" t="str">
        <f t="shared" si="539"/>
        <v/>
      </c>
      <c r="P2468" s="5">
        <f t="shared" si="540"/>
        <v>0</v>
      </c>
      <c r="Q2468" s="5">
        <f t="shared" ca="1" si="541"/>
        <v>126</v>
      </c>
      <c r="R2468" s="26">
        <f t="shared" si="542"/>
        <v>5479</v>
      </c>
      <c r="S2468" s="26">
        <f t="shared" si="543"/>
        <v>5205</v>
      </c>
      <c r="T2468" s="27" t="str" cm="1">
        <f t="array" aca="1" ref="T2468" ca="1">_xlfn.IFS(Q2468="","NG",Q2468&gt;16,"OK",TODAY()&gt;S2468,"OK",Q2468&lt;16,"NG")</f>
        <v>OK</v>
      </c>
      <c r="U2468" s="5" t="str" cm="1">
        <f t="array" aca="1" ref="U2468" ca="1">IFERROR(_xlfn.IFS(T2468&lt;&gt;"OK","NG",M2468=0,"OK",TRUE,"NG"),"")</f>
        <v>NG</v>
      </c>
      <c r="V2468" s="5" t="str">
        <f t="shared" si="544"/>
        <v>NG</v>
      </c>
      <c r="W2468" s="28" t="str">
        <f t="shared" ca="1" si="545"/>
        <v>OK</v>
      </c>
      <c r="X2468" s="5" t="str">
        <f t="shared" si="546"/>
        <v>NG</v>
      </c>
      <c r="Y2468" s="5">
        <f t="shared" ca="1" si="547"/>
        <v>126</v>
      </c>
      <c r="Z2468" s="5">
        <f t="shared" ca="1" si="548"/>
        <v>126</v>
      </c>
      <c r="AA2468" s="5" t="str" cm="1">
        <f t="array" ref="AA2468">_xlfn.IFS(H2468="","OK",H2468&lt;$F$17,"NG",I2468="解雇","NG",OR(I2468="自主退職",I2468="契約満了"),"OK")</f>
        <v>OK</v>
      </c>
      <c r="AB2468" s="5" t="str" cm="1">
        <f t="array" aca="1" ref="AB2468" ca="1">_xlfn.IFS(AA2468="NG","NG",OR(X2468="NG",X2468="ERROR",X2468=FALSE),"NG",U2468="NG","NG",V2468="OK","OK",AD2468="OK","OK")</f>
        <v>NG</v>
      </c>
      <c r="AC2468" s="5" t="str">
        <f t="shared" si="549"/>
        <v>NG</v>
      </c>
      <c r="AD2468" s="5" t="e" cm="1">
        <f t="array" ref="AD2468">_xlfn.IFS(AND(G2468="〇",H2468&lt;&gt;"",I2468&lt;&gt;""),"ERROR",AND(G2468="",H2468&gt;$H$17,I2468&lt;&gt;""),"NG",AND(G2468="〇",H2468="",I2468=""),"OK")</f>
        <v>#N/A</v>
      </c>
      <c r="AE2468" s="5" t="str" cm="1">
        <f t="array" ref="AE2468">_xlfn.IFS(I2468="解雇","NG",H2468="","OK",H2468&lt;$H$17,"NG",H2468&gt;$H$17,"OK")</f>
        <v>OK</v>
      </c>
      <c r="AF2468" s="5" t="e">
        <f t="shared" si="550"/>
        <v>#N/A</v>
      </c>
    </row>
    <row r="2469" spans="2:32" ht="20.25" customHeight="1" x14ac:dyDescent="0.55000000000000004">
      <c r="B2469" s="9">
        <v>2452</v>
      </c>
      <c r="C2469" s="42"/>
      <c r="D2469" s="43"/>
      <c r="E2469" s="44"/>
      <c r="F2469" s="44"/>
      <c r="G2469" s="43"/>
      <c r="H2469" s="44"/>
      <c r="I2469" s="45"/>
      <c r="M2469" s="5">
        <f t="shared" si="537"/>
        <v>4</v>
      </c>
      <c r="N2469" s="5">
        <f t="shared" si="538"/>
        <v>2</v>
      </c>
      <c r="O2469" s="5" t="str">
        <f t="shared" si="539"/>
        <v/>
      </c>
      <c r="P2469" s="5">
        <f t="shared" si="540"/>
        <v>0</v>
      </c>
      <c r="Q2469" s="5">
        <f t="shared" ca="1" si="541"/>
        <v>126</v>
      </c>
      <c r="R2469" s="26">
        <f t="shared" si="542"/>
        <v>5479</v>
      </c>
      <c r="S2469" s="26">
        <f t="shared" si="543"/>
        <v>5205</v>
      </c>
      <c r="T2469" s="27" t="str" cm="1">
        <f t="array" aca="1" ref="T2469" ca="1">_xlfn.IFS(Q2469="","NG",Q2469&gt;16,"OK",TODAY()&gt;S2469,"OK",Q2469&lt;16,"NG")</f>
        <v>OK</v>
      </c>
      <c r="U2469" s="5" t="str" cm="1">
        <f t="array" aca="1" ref="U2469" ca="1">IFERROR(_xlfn.IFS(T2469&lt;&gt;"OK","NG",M2469=0,"OK",TRUE,"NG"),"")</f>
        <v>NG</v>
      </c>
      <c r="V2469" s="5" t="str">
        <f t="shared" si="544"/>
        <v>NG</v>
      </c>
      <c r="W2469" s="28" t="str">
        <f t="shared" ca="1" si="545"/>
        <v>OK</v>
      </c>
      <c r="X2469" s="5" t="str">
        <f t="shared" si="546"/>
        <v>NG</v>
      </c>
      <c r="Y2469" s="5">
        <f t="shared" ca="1" si="547"/>
        <v>126</v>
      </c>
      <c r="Z2469" s="5">
        <f t="shared" ca="1" si="548"/>
        <v>126</v>
      </c>
      <c r="AA2469" s="5" t="str" cm="1">
        <f t="array" ref="AA2469">_xlfn.IFS(H2469="","OK",H2469&lt;$F$17,"NG",I2469="解雇","NG",OR(I2469="自主退職",I2469="契約満了"),"OK")</f>
        <v>OK</v>
      </c>
      <c r="AB2469" s="5" t="str" cm="1">
        <f t="array" aca="1" ref="AB2469" ca="1">_xlfn.IFS(AA2469="NG","NG",OR(X2469="NG",X2469="ERROR",X2469=FALSE),"NG",U2469="NG","NG",V2469="OK","OK",AD2469="OK","OK")</f>
        <v>NG</v>
      </c>
      <c r="AC2469" s="5" t="str">
        <f t="shared" si="549"/>
        <v>NG</v>
      </c>
      <c r="AD2469" s="5" t="e" cm="1">
        <f t="array" ref="AD2469">_xlfn.IFS(AND(G2469="〇",H2469&lt;&gt;"",I2469&lt;&gt;""),"ERROR",AND(G2469="",H2469&gt;$H$17,I2469&lt;&gt;""),"NG",AND(G2469="〇",H2469="",I2469=""),"OK")</f>
        <v>#N/A</v>
      </c>
      <c r="AE2469" s="5" t="str" cm="1">
        <f t="array" ref="AE2469">_xlfn.IFS(I2469="解雇","NG",H2469="","OK",H2469&lt;$H$17,"NG",H2469&gt;$H$17,"OK")</f>
        <v>OK</v>
      </c>
      <c r="AF2469" s="5" t="e">
        <f t="shared" si="550"/>
        <v>#N/A</v>
      </c>
    </row>
    <row r="2470" spans="2:32" ht="20.25" customHeight="1" x14ac:dyDescent="0.55000000000000004">
      <c r="B2470" s="9">
        <v>2453</v>
      </c>
      <c r="C2470" s="42"/>
      <c r="D2470" s="43"/>
      <c r="E2470" s="44"/>
      <c r="F2470" s="44"/>
      <c r="G2470" s="43"/>
      <c r="H2470" s="44"/>
      <c r="I2470" s="45"/>
      <c r="M2470" s="5">
        <f t="shared" si="537"/>
        <v>4</v>
      </c>
      <c r="N2470" s="5">
        <f t="shared" si="538"/>
        <v>2</v>
      </c>
      <c r="O2470" s="5" t="str">
        <f t="shared" si="539"/>
        <v/>
      </c>
      <c r="P2470" s="5">
        <f t="shared" si="540"/>
        <v>0</v>
      </c>
      <c r="Q2470" s="5">
        <f t="shared" ca="1" si="541"/>
        <v>126</v>
      </c>
      <c r="R2470" s="26">
        <f t="shared" si="542"/>
        <v>5479</v>
      </c>
      <c r="S2470" s="26">
        <f t="shared" si="543"/>
        <v>5205</v>
      </c>
      <c r="T2470" s="27" t="str" cm="1">
        <f t="array" aca="1" ref="T2470" ca="1">_xlfn.IFS(Q2470="","NG",Q2470&gt;16,"OK",TODAY()&gt;S2470,"OK",Q2470&lt;16,"NG")</f>
        <v>OK</v>
      </c>
      <c r="U2470" s="5" t="str" cm="1">
        <f t="array" aca="1" ref="U2470" ca="1">IFERROR(_xlfn.IFS(T2470&lt;&gt;"OK","NG",M2470=0,"OK",TRUE,"NG"),"")</f>
        <v>NG</v>
      </c>
      <c r="V2470" s="5" t="str">
        <f t="shared" si="544"/>
        <v>NG</v>
      </c>
      <c r="W2470" s="28" t="str">
        <f t="shared" ca="1" si="545"/>
        <v>OK</v>
      </c>
      <c r="X2470" s="5" t="str">
        <f t="shared" si="546"/>
        <v>NG</v>
      </c>
      <c r="Y2470" s="5">
        <f t="shared" ca="1" si="547"/>
        <v>126</v>
      </c>
      <c r="Z2470" s="5">
        <f t="shared" ca="1" si="548"/>
        <v>126</v>
      </c>
      <c r="AA2470" s="5" t="str" cm="1">
        <f t="array" ref="AA2470">_xlfn.IFS(H2470="","OK",H2470&lt;$F$17,"NG",I2470="解雇","NG",OR(I2470="自主退職",I2470="契約満了"),"OK")</f>
        <v>OK</v>
      </c>
      <c r="AB2470" s="5" t="str" cm="1">
        <f t="array" aca="1" ref="AB2470" ca="1">_xlfn.IFS(AA2470="NG","NG",OR(X2470="NG",X2470="ERROR",X2470=FALSE),"NG",U2470="NG","NG",V2470="OK","OK",AD2470="OK","OK")</f>
        <v>NG</v>
      </c>
      <c r="AC2470" s="5" t="str">
        <f t="shared" si="549"/>
        <v>NG</v>
      </c>
      <c r="AD2470" s="5" t="e" cm="1">
        <f t="array" ref="AD2470">_xlfn.IFS(AND(G2470="〇",H2470&lt;&gt;"",I2470&lt;&gt;""),"ERROR",AND(G2470="",H2470&gt;$H$17,I2470&lt;&gt;""),"NG",AND(G2470="〇",H2470="",I2470=""),"OK")</f>
        <v>#N/A</v>
      </c>
      <c r="AE2470" s="5" t="str" cm="1">
        <f t="array" ref="AE2470">_xlfn.IFS(I2470="解雇","NG",H2470="","OK",H2470&lt;$H$17,"NG",H2470&gt;$H$17,"OK")</f>
        <v>OK</v>
      </c>
      <c r="AF2470" s="5" t="e">
        <f t="shared" si="550"/>
        <v>#N/A</v>
      </c>
    </row>
    <row r="2471" spans="2:32" ht="20.25" customHeight="1" x14ac:dyDescent="0.55000000000000004">
      <c r="B2471" s="9">
        <v>2454</v>
      </c>
      <c r="C2471" s="42"/>
      <c r="D2471" s="43"/>
      <c r="E2471" s="44"/>
      <c r="F2471" s="44"/>
      <c r="G2471" s="43"/>
      <c r="H2471" s="44"/>
      <c r="I2471" s="45"/>
      <c r="M2471" s="5">
        <f t="shared" si="537"/>
        <v>4</v>
      </c>
      <c r="N2471" s="5">
        <f t="shared" si="538"/>
        <v>2</v>
      </c>
      <c r="O2471" s="5" t="str">
        <f t="shared" si="539"/>
        <v/>
      </c>
      <c r="P2471" s="5">
        <f t="shared" si="540"/>
        <v>0</v>
      </c>
      <c r="Q2471" s="5">
        <f t="shared" ca="1" si="541"/>
        <v>126</v>
      </c>
      <c r="R2471" s="26">
        <f t="shared" si="542"/>
        <v>5479</v>
      </c>
      <c r="S2471" s="26">
        <f t="shared" si="543"/>
        <v>5205</v>
      </c>
      <c r="T2471" s="27" t="str" cm="1">
        <f t="array" aca="1" ref="T2471" ca="1">_xlfn.IFS(Q2471="","NG",Q2471&gt;16,"OK",TODAY()&gt;S2471,"OK",Q2471&lt;16,"NG")</f>
        <v>OK</v>
      </c>
      <c r="U2471" s="5" t="str" cm="1">
        <f t="array" aca="1" ref="U2471" ca="1">IFERROR(_xlfn.IFS(T2471&lt;&gt;"OK","NG",M2471=0,"OK",TRUE,"NG"),"")</f>
        <v>NG</v>
      </c>
      <c r="V2471" s="5" t="str">
        <f t="shared" si="544"/>
        <v>NG</v>
      </c>
      <c r="W2471" s="28" t="str">
        <f t="shared" ca="1" si="545"/>
        <v>OK</v>
      </c>
      <c r="X2471" s="5" t="str">
        <f t="shared" si="546"/>
        <v>NG</v>
      </c>
      <c r="Y2471" s="5">
        <f t="shared" ca="1" si="547"/>
        <v>126</v>
      </c>
      <c r="Z2471" s="5">
        <f t="shared" ca="1" si="548"/>
        <v>126</v>
      </c>
      <c r="AA2471" s="5" t="str" cm="1">
        <f t="array" ref="AA2471">_xlfn.IFS(H2471="","OK",H2471&lt;$F$17,"NG",I2471="解雇","NG",OR(I2471="自主退職",I2471="契約満了"),"OK")</f>
        <v>OK</v>
      </c>
      <c r="AB2471" s="5" t="str" cm="1">
        <f t="array" aca="1" ref="AB2471" ca="1">_xlfn.IFS(AA2471="NG","NG",OR(X2471="NG",X2471="ERROR",X2471=FALSE),"NG",U2471="NG","NG",V2471="OK","OK",AD2471="OK","OK")</f>
        <v>NG</v>
      </c>
      <c r="AC2471" s="5" t="str">
        <f t="shared" si="549"/>
        <v>NG</v>
      </c>
      <c r="AD2471" s="5" t="e" cm="1">
        <f t="array" ref="AD2471">_xlfn.IFS(AND(G2471="〇",H2471&lt;&gt;"",I2471&lt;&gt;""),"ERROR",AND(G2471="",H2471&gt;$H$17,I2471&lt;&gt;""),"NG",AND(G2471="〇",H2471="",I2471=""),"OK")</f>
        <v>#N/A</v>
      </c>
      <c r="AE2471" s="5" t="str" cm="1">
        <f t="array" ref="AE2471">_xlfn.IFS(I2471="解雇","NG",H2471="","OK",H2471&lt;$H$17,"NG",H2471&gt;$H$17,"OK")</f>
        <v>OK</v>
      </c>
      <c r="AF2471" s="5" t="e">
        <f t="shared" si="550"/>
        <v>#N/A</v>
      </c>
    </row>
    <row r="2472" spans="2:32" ht="20.25" customHeight="1" x14ac:dyDescent="0.55000000000000004">
      <c r="B2472" s="9">
        <v>2455</v>
      </c>
      <c r="C2472" s="42"/>
      <c r="D2472" s="43"/>
      <c r="E2472" s="44"/>
      <c r="F2472" s="44"/>
      <c r="G2472" s="43"/>
      <c r="H2472" s="44"/>
      <c r="I2472" s="45"/>
      <c r="M2472" s="5">
        <f t="shared" si="537"/>
        <v>4</v>
      </c>
      <c r="N2472" s="5">
        <f t="shared" si="538"/>
        <v>2</v>
      </c>
      <c r="O2472" s="5" t="str">
        <f t="shared" si="539"/>
        <v/>
      </c>
      <c r="P2472" s="5">
        <f t="shared" si="540"/>
        <v>0</v>
      </c>
      <c r="Q2472" s="5">
        <f t="shared" ca="1" si="541"/>
        <v>126</v>
      </c>
      <c r="R2472" s="26">
        <f t="shared" si="542"/>
        <v>5479</v>
      </c>
      <c r="S2472" s="26">
        <f t="shared" si="543"/>
        <v>5205</v>
      </c>
      <c r="T2472" s="27" t="str" cm="1">
        <f t="array" aca="1" ref="T2472" ca="1">_xlfn.IFS(Q2472="","NG",Q2472&gt;16,"OK",TODAY()&gt;S2472,"OK",Q2472&lt;16,"NG")</f>
        <v>OK</v>
      </c>
      <c r="U2472" s="5" t="str" cm="1">
        <f t="array" aca="1" ref="U2472" ca="1">IFERROR(_xlfn.IFS(T2472&lt;&gt;"OK","NG",M2472=0,"OK",TRUE,"NG"),"")</f>
        <v>NG</v>
      </c>
      <c r="V2472" s="5" t="str">
        <f t="shared" si="544"/>
        <v>NG</v>
      </c>
      <c r="W2472" s="28" t="str">
        <f t="shared" ca="1" si="545"/>
        <v>OK</v>
      </c>
      <c r="X2472" s="5" t="str">
        <f t="shared" si="546"/>
        <v>NG</v>
      </c>
      <c r="Y2472" s="5">
        <f t="shared" ca="1" si="547"/>
        <v>126</v>
      </c>
      <c r="Z2472" s="5">
        <f t="shared" ca="1" si="548"/>
        <v>126</v>
      </c>
      <c r="AA2472" s="5" t="str" cm="1">
        <f t="array" ref="AA2472">_xlfn.IFS(H2472="","OK",H2472&lt;$F$17,"NG",I2472="解雇","NG",OR(I2472="自主退職",I2472="契約満了"),"OK")</f>
        <v>OK</v>
      </c>
      <c r="AB2472" s="5" t="str" cm="1">
        <f t="array" aca="1" ref="AB2472" ca="1">_xlfn.IFS(AA2472="NG","NG",OR(X2472="NG",X2472="ERROR",X2472=FALSE),"NG",U2472="NG","NG",V2472="OK","OK",AD2472="OK","OK")</f>
        <v>NG</v>
      </c>
      <c r="AC2472" s="5" t="str">
        <f t="shared" si="549"/>
        <v>NG</v>
      </c>
      <c r="AD2472" s="5" t="e" cm="1">
        <f t="array" ref="AD2472">_xlfn.IFS(AND(G2472="〇",H2472&lt;&gt;"",I2472&lt;&gt;""),"ERROR",AND(G2472="",H2472&gt;$H$17,I2472&lt;&gt;""),"NG",AND(G2472="〇",H2472="",I2472=""),"OK")</f>
        <v>#N/A</v>
      </c>
      <c r="AE2472" s="5" t="str" cm="1">
        <f t="array" ref="AE2472">_xlfn.IFS(I2472="解雇","NG",H2472="","OK",H2472&lt;$H$17,"NG",H2472&gt;$H$17,"OK")</f>
        <v>OK</v>
      </c>
      <c r="AF2472" s="5" t="e">
        <f t="shared" si="550"/>
        <v>#N/A</v>
      </c>
    </row>
    <row r="2473" spans="2:32" ht="20.25" customHeight="1" x14ac:dyDescent="0.55000000000000004">
      <c r="B2473" s="9">
        <v>2456</v>
      </c>
      <c r="C2473" s="42"/>
      <c r="D2473" s="43"/>
      <c r="E2473" s="44"/>
      <c r="F2473" s="44"/>
      <c r="G2473" s="43"/>
      <c r="H2473" s="44"/>
      <c r="I2473" s="45"/>
      <c r="M2473" s="5">
        <f t="shared" si="537"/>
        <v>4</v>
      </c>
      <c r="N2473" s="5">
        <f t="shared" si="538"/>
        <v>2</v>
      </c>
      <c r="O2473" s="5" t="str">
        <f t="shared" si="539"/>
        <v/>
      </c>
      <c r="P2473" s="5">
        <f t="shared" si="540"/>
        <v>0</v>
      </c>
      <c r="Q2473" s="5">
        <f t="shared" ca="1" si="541"/>
        <v>126</v>
      </c>
      <c r="R2473" s="26">
        <f t="shared" si="542"/>
        <v>5479</v>
      </c>
      <c r="S2473" s="26">
        <f t="shared" si="543"/>
        <v>5205</v>
      </c>
      <c r="T2473" s="27" t="str" cm="1">
        <f t="array" aca="1" ref="T2473" ca="1">_xlfn.IFS(Q2473="","NG",Q2473&gt;16,"OK",TODAY()&gt;S2473,"OK",Q2473&lt;16,"NG")</f>
        <v>OK</v>
      </c>
      <c r="U2473" s="5" t="str" cm="1">
        <f t="array" aca="1" ref="U2473" ca="1">IFERROR(_xlfn.IFS(T2473&lt;&gt;"OK","NG",M2473=0,"OK",TRUE,"NG"),"")</f>
        <v>NG</v>
      </c>
      <c r="V2473" s="5" t="str">
        <f t="shared" si="544"/>
        <v>NG</v>
      </c>
      <c r="W2473" s="28" t="str">
        <f t="shared" ca="1" si="545"/>
        <v>OK</v>
      </c>
      <c r="X2473" s="5" t="str">
        <f t="shared" si="546"/>
        <v>NG</v>
      </c>
      <c r="Y2473" s="5">
        <f t="shared" ca="1" si="547"/>
        <v>126</v>
      </c>
      <c r="Z2473" s="5">
        <f t="shared" ca="1" si="548"/>
        <v>126</v>
      </c>
      <c r="AA2473" s="5" t="str" cm="1">
        <f t="array" ref="AA2473">_xlfn.IFS(H2473="","OK",H2473&lt;$F$17,"NG",I2473="解雇","NG",OR(I2473="自主退職",I2473="契約満了"),"OK")</f>
        <v>OK</v>
      </c>
      <c r="AB2473" s="5" t="str" cm="1">
        <f t="array" aca="1" ref="AB2473" ca="1">_xlfn.IFS(AA2473="NG","NG",OR(X2473="NG",X2473="ERROR",X2473=FALSE),"NG",U2473="NG","NG",V2473="OK","OK",AD2473="OK","OK")</f>
        <v>NG</v>
      </c>
      <c r="AC2473" s="5" t="str">
        <f t="shared" si="549"/>
        <v>NG</v>
      </c>
      <c r="AD2473" s="5" t="e" cm="1">
        <f t="array" ref="AD2473">_xlfn.IFS(AND(G2473="〇",H2473&lt;&gt;"",I2473&lt;&gt;""),"ERROR",AND(G2473="",H2473&gt;$H$17,I2473&lt;&gt;""),"NG",AND(G2473="〇",H2473="",I2473=""),"OK")</f>
        <v>#N/A</v>
      </c>
      <c r="AE2473" s="5" t="str" cm="1">
        <f t="array" ref="AE2473">_xlfn.IFS(I2473="解雇","NG",H2473="","OK",H2473&lt;$H$17,"NG",H2473&gt;$H$17,"OK")</f>
        <v>OK</v>
      </c>
      <c r="AF2473" s="5" t="e">
        <f t="shared" si="550"/>
        <v>#N/A</v>
      </c>
    </row>
    <row r="2474" spans="2:32" ht="20.25" customHeight="1" x14ac:dyDescent="0.55000000000000004">
      <c r="B2474" s="9">
        <v>2457</v>
      </c>
      <c r="C2474" s="42"/>
      <c r="D2474" s="43"/>
      <c r="E2474" s="44"/>
      <c r="F2474" s="44"/>
      <c r="G2474" s="43"/>
      <c r="H2474" s="44"/>
      <c r="I2474" s="45"/>
      <c r="M2474" s="5">
        <f t="shared" si="537"/>
        <v>4</v>
      </c>
      <c r="N2474" s="5">
        <f t="shared" si="538"/>
        <v>2</v>
      </c>
      <c r="O2474" s="5" t="str">
        <f t="shared" si="539"/>
        <v/>
      </c>
      <c r="P2474" s="5">
        <f t="shared" si="540"/>
        <v>0</v>
      </c>
      <c r="Q2474" s="5">
        <f t="shared" ca="1" si="541"/>
        <v>126</v>
      </c>
      <c r="R2474" s="26">
        <f t="shared" si="542"/>
        <v>5479</v>
      </c>
      <c r="S2474" s="26">
        <f t="shared" si="543"/>
        <v>5205</v>
      </c>
      <c r="T2474" s="27" t="str" cm="1">
        <f t="array" aca="1" ref="T2474" ca="1">_xlfn.IFS(Q2474="","NG",Q2474&gt;16,"OK",TODAY()&gt;S2474,"OK",Q2474&lt;16,"NG")</f>
        <v>OK</v>
      </c>
      <c r="U2474" s="5" t="str" cm="1">
        <f t="array" aca="1" ref="U2474" ca="1">IFERROR(_xlfn.IFS(T2474&lt;&gt;"OK","NG",M2474=0,"OK",TRUE,"NG"),"")</f>
        <v>NG</v>
      </c>
      <c r="V2474" s="5" t="str">
        <f t="shared" si="544"/>
        <v>NG</v>
      </c>
      <c r="W2474" s="28" t="str">
        <f t="shared" ca="1" si="545"/>
        <v>OK</v>
      </c>
      <c r="X2474" s="5" t="str">
        <f t="shared" si="546"/>
        <v>NG</v>
      </c>
      <c r="Y2474" s="5">
        <f t="shared" ca="1" si="547"/>
        <v>126</v>
      </c>
      <c r="Z2474" s="5">
        <f t="shared" ca="1" si="548"/>
        <v>126</v>
      </c>
      <c r="AA2474" s="5" t="str" cm="1">
        <f t="array" ref="AA2474">_xlfn.IFS(H2474="","OK",H2474&lt;$F$17,"NG",I2474="解雇","NG",OR(I2474="自主退職",I2474="契約満了"),"OK")</f>
        <v>OK</v>
      </c>
      <c r="AB2474" s="5" t="str" cm="1">
        <f t="array" aca="1" ref="AB2474" ca="1">_xlfn.IFS(AA2474="NG","NG",OR(X2474="NG",X2474="ERROR",X2474=FALSE),"NG",U2474="NG","NG",V2474="OK","OK",AD2474="OK","OK")</f>
        <v>NG</v>
      </c>
      <c r="AC2474" s="5" t="str">
        <f t="shared" si="549"/>
        <v>NG</v>
      </c>
      <c r="AD2474" s="5" t="e" cm="1">
        <f t="array" ref="AD2474">_xlfn.IFS(AND(G2474="〇",H2474&lt;&gt;"",I2474&lt;&gt;""),"ERROR",AND(G2474="",H2474&gt;$H$17,I2474&lt;&gt;""),"NG",AND(G2474="〇",H2474="",I2474=""),"OK")</f>
        <v>#N/A</v>
      </c>
      <c r="AE2474" s="5" t="str" cm="1">
        <f t="array" ref="AE2474">_xlfn.IFS(I2474="解雇","NG",H2474="","OK",H2474&lt;$H$17,"NG",H2474&gt;$H$17,"OK")</f>
        <v>OK</v>
      </c>
      <c r="AF2474" s="5" t="e">
        <f t="shared" si="550"/>
        <v>#N/A</v>
      </c>
    </row>
    <row r="2475" spans="2:32" ht="20.25" customHeight="1" x14ac:dyDescent="0.55000000000000004">
      <c r="B2475" s="9">
        <v>2458</v>
      </c>
      <c r="C2475" s="42"/>
      <c r="D2475" s="43"/>
      <c r="E2475" s="44"/>
      <c r="F2475" s="44"/>
      <c r="G2475" s="43"/>
      <c r="H2475" s="44"/>
      <c r="I2475" s="45"/>
      <c r="M2475" s="5">
        <f t="shared" si="537"/>
        <v>4</v>
      </c>
      <c r="N2475" s="5">
        <f t="shared" si="538"/>
        <v>2</v>
      </c>
      <c r="O2475" s="5" t="str">
        <f t="shared" si="539"/>
        <v/>
      </c>
      <c r="P2475" s="5">
        <f t="shared" si="540"/>
        <v>0</v>
      </c>
      <c r="Q2475" s="5">
        <f t="shared" ca="1" si="541"/>
        <v>126</v>
      </c>
      <c r="R2475" s="26">
        <f t="shared" si="542"/>
        <v>5479</v>
      </c>
      <c r="S2475" s="26">
        <f t="shared" si="543"/>
        <v>5205</v>
      </c>
      <c r="T2475" s="27" t="str" cm="1">
        <f t="array" aca="1" ref="T2475" ca="1">_xlfn.IFS(Q2475="","NG",Q2475&gt;16,"OK",TODAY()&gt;S2475,"OK",Q2475&lt;16,"NG")</f>
        <v>OK</v>
      </c>
      <c r="U2475" s="5" t="str" cm="1">
        <f t="array" aca="1" ref="U2475" ca="1">IFERROR(_xlfn.IFS(T2475&lt;&gt;"OK","NG",M2475=0,"OK",TRUE,"NG"),"")</f>
        <v>NG</v>
      </c>
      <c r="V2475" s="5" t="str">
        <f t="shared" si="544"/>
        <v>NG</v>
      </c>
      <c r="W2475" s="28" t="str">
        <f t="shared" ca="1" si="545"/>
        <v>OK</v>
      </c>
      <c r="X2475" s="5" t="str">
        <f t="shared" si="546"/>
        <v>NG</v>
      </c>
      <c r="Y2475" s="5">
        <f t="shared" ca="1" si="547"/>
        <v>126</v>
      </c>
      <c r="Z2475" s="5">
        <f t="shared" ca="1" si="548"/>
        <v>126</v>
      </c>
      <c r="AA2475" s="5" t="str" cm="1">
        <f t="array" ref="AA2475">_xlfn.IFS(H2475="","OK",H2475&lt;$F$17,"NG",I2475="解雇","NG",OR(I2475="自主退職",I2475="契約満了"),"OK")</f>
        <v>OK</v>
      </c>
      <c r="AB2475" s="5" t="str" cm="1">
        <f t="array" aca="1" ref="AB2475" ca="1">_xlfn.IFS(AA2475="NG","NG",OR(X2475="NG",X2475="ERROR",X2475=FALSE),"NG",U2475="NG","NG",V2475="OK","OK",AD2475="OK","OK")</f>
        <v>NG</v>
      </c>
      <c r="AC2475" s="5" t="str">
        <f t="shared" si="549"/>
        <v>NG</v>
      </c>
      <c r="AD2475" s="5" t="e" cm="1">
        <f t="array" ref="AD2475">_xlfn.IFS(AND(G2475="〇",H2475&lt;&gt;"",I2475&lt;&gt;""),"ERROR",AND(G2475="",H2475&gt;$H$17,I2475&lt;&gt;""),"NG",AND(G2475="〇",H2475="",I2475=""),"OK")</f>
        <v>#N/A</v>
      </c>
      <c r="AE2475" s="5" t="str" cm="1">
        <f t="array" ref="AE2475">_xlfn.IFS(I2475="解雇","NG",H2475="","OK",H2475&lt;$H$17,"NG",H2475&gt;$H$17,"OK")</f>
        <v>OK</v>
      </c>
      <c r="AF2475" s="5" t="e">
        <f t="shared" si="550"/>
        <v>#N/A</v>
      </c>
    </row>
    <row r="2476" spans="2:32" ht="20.25" customHeight="1" x14ac:dyDescent="0.55000000000000004">
      <c r="B2476" s="9">
        <v>2459</v>
      </c>
      <c r="C2476" s="42"/>
      <c r="D2476" s="43"/>
      <c r="E2476" s="44"/>
      <c r="F2476" s="44"/>
      <c r="G2476" s="43"/>
      <c r="H2476" s="44"/>
      <c r="I2476" s="45"/>
      <c r="M2476" s="5">
        <f t="shared" si="537"/>
        <v>4</v>
      </c>
      <c r="N2476" s="5">
        <f t="shared" si="538"/>
        <v>2</v>
      </c>
      <c r="O2476" s="5" t="str">
        <f t="shared" si="539"/>
        <v/>
      </c>
      <c r="P2476" s="5">
        <f t="shared" si="540"/>
        <v>0</v>
      </c>
      <c r="Q2476" s="5">
        <f t="shared" ca="1" si="541"/>
        <v>126</v>
      </c>
      <c r="R2476" s="26">
        <f t="shared" si="542"/>
        <v>5479</v>
      </c>
      <c r="S2476" s="26">
        <f t="shared" si="543"/>
        <v>5205</v>
      </c>
      <c r="T2476" s="27" t="str" cm="1">
        <f t="array" aca="1" ref="T2476" ca="1">_xlfn.IFS(Q2476="","NG",Q2476&gt;16,"OK",TODAY()&gt;S2476,"OK",Q2476&lt;16,"NG")</f>
        <v>OK</v>
      </c>
      <c r="U2476" s="5" t="str" cm="1">
        <f t="array" aca="1" ref="U2476" ca="1">IFERROR(_xlfn.IFS(T2476&lt;&gt;"OK","NG",M2476=0,"OK",TRUE,"NG"),"")</f>
        <v>NG</v>
      </c>
      <c r="V2476" s="5" t="str">
        <f t="shared" si="544"/>
        <v>NG</v>
      </c>
      <c r="W2476" s="28" t="str">
        <f t="shared" ca="1" si="545"/>
        <v>OK</v>
      </c>
      <c r="X2476" s="5" t="str">
        <f t="shared" si="546"/>
        <v>NG</v>
      </c>
      <c r="Y2476" s="5">
        <f t="shared" ca="1" si="547"/>
        <v>126</v>
      </c>
      <c r="Z2476" s="5">
        <f t="shared" ca="1" si="548"/>
        <v>126</v>
      </c>
      <c r="AA2476" s="5" t="str" cm="1">
        <f t="array" ref="AA2476">_xlfn.IFS(H2476="","OK",H2476&lt;$F$17,"NG",I2476="解雇","NG",OR(I2476="自主退職",I2476="契約満了"),"OK")</f>
        <v>OK</v>
      </c>
      <c r="AB2476" s="5" t="str" cm="1">
        <f t="array" aca="1" ref="AB2476" ca="1">_xlfn.IFS(AA2476="NG","NG",OR(X2476="NG",X2476="ERROR",X2476=FALSE),"NG",U2476="NG","NG",V2476="OK","OK",AD2476="OK","OK")</f>
        <v>NG</v>
      </c>
      <c r="AC2476" s="5" t="str">
        <f t="shared" si="549"/>
        <v>NG</v>
      </c>
      <c r="AD2476" s="5" t="e" cm="1">
        <f t="array" ref="AD2476">_xlfn.IFS(AND(G2476="〇",H2476&lt;&gt;"",I2476&lt;&gt;""),"ERROR",AND(G2476="",H2476&gt;$H$17,I2476&lt;&gt;""),"NG",AND(G2476="〇",H2476="",I2476=""),"OK")</f>
        <v>#N/A</v>
      </c>
      <c r="AE2476" s="5" t="str" cm="1">
        <f t="array" ref="AE2476">_xlfn.IFS(I2476="解雇","NG",H2476="","OK",H2476&lt;$H$17,"NG",H2476&gt;$H$17,"OK")</f>
        <v>OK</v>
      </c>
      <c r="AF2476" s="5" t="e">
        <f t="shared" si="550"/>
        <v>#N/A</v>
      </c>
    </row>
    <row r="2477" spans="2:32" ht="20.25" customHeight="1" x14ac:dyDescent="0.55000000000000004">
      <c r="B2477" s="9">
        <v>2460</v>
      </c>
      <c r="C2477" s="42"/>
      <c r="D2477" s="43"/>
      <c r="E2477" s="44"/>
      <c r="F2477" s="44"/>
      <c r="G2477" s="43"/>
      <c r="H2477" s="44"/>
      <c r="I2477" s="45"/>
      <c r="M2477" s="5">
        <f t="shared" si="537"/>
        <v>4</v>
      </c>
      <c r="N2477" s="5">
        <f t="shared" si="538"/>
        <v>2</v>
      </c>
      <c r="O2477" s="5" t="str">
        <f t="shared" si="539"/>
        <v/>
      </c>
      <c r="P2477" s="5">
        <f t="shared" si="540"/>
        <v>0</v>
      </c>
      <c r="Q2477" s="5">
        <f t="shared" ca="1" si="541"/>
        <v>126</v>
      </c>
      <c r="R2477" s="26">
        <f t="shared" si="542"/>
        <v>5479</v>
      </c>
      <c r="S2477" s="26">
        <f t="shared" si="543"/>
        <v>5205</v>
      </c>
      <c r="T2477" s="27" t="str" cm="1">
        <f t="array" aca="1" ref="T2477" ca="1">_xlfn.IFS(Q2477="","NG",Q2477&gt;16,"OK",TODAY()&gt;S2477,"OK",Q2477&lt;16,"NG")</f>
        <v>OK</v>
      </c>
      <c r="U2477" s="5" t="str" cm="1">
        <f t="array" aca="1" ref="U2477" ca="1">IFERROR(_xlfn.IFS(T2477&lt;&gt;"OK","NG",M2477=0,"OK",TRUE,"NG"),"")</f>
        <v>NG</v>
      </c>
      <c r="V2477" s="5" t="str">
        <f t="shared" si="544"/>
        <v>NG</v>
      </c>
      <c r="W2477" s="28" t="str">
        <f t="shared" ca="1" si="545"/>
        <v>OK</v>
      </c>
      <c r="X2477" s="5" t="str">
        <f t="shared" si="546"/>
        <v>NG</v>
      </c>
      <c r="Y2477" s="5">
        <f t="shared" ca="1" si="547"/>
        <v>126</v>
      </c>
      <c r="Z2477" s="5">
        <f t="shared" ca="1" si="548"/>
        <v>126</v>
      </c>
      <c r="AA2477" s="5" t="str" cm="1">
        <f t="array" ref="AA2477">_xlfn.IFS(H2477="","OK",H2477&lt;$F$17,"NG",I2477="解雇","NG",OR(I2477="自主退職",I2477="契約満了"),"OK")</f>
        <v>OK</v>
      </c>
      <c r="AB2477" s="5" t="str" cm="1">
        <f t="array" aca="1" ref="AB2477" ca="1">_xlfn.IFS(AA2477="NG","NG",OR(X2477="NG",X2477="ERROR",X2477=FALSE),"NG",U2477="NG","NG",V2477="OK","OK",AD2477="OK","OK")</f>
        <v>NG</v>
      </c>
      <c r="AC2477" s="5" t="str">
        <f t="shared" si="549"/>
        <v>NG</v>
      </c>
      <c r="AD2477" s="5" t="e" cm="1">
        <f t="array" ref="AD2477">_xlfn.IFS(AND(G2477="〇",H2477&lt;&gt;"",I2477&lt;&gt;""),"ERROR",AND(G2477="",H2477&gt;$H$17,I2477&lt;&gt;""),"NG",AND(G2477="〇",H2477="",I2477=""),"OK")</f>
        <v>#N/A</v>
      </c>
      <c r="AE2477" s="5" t="str" cm="1">
        <f t="array" ref="AE2477">_xlfn.IFS(I2477="解雇","NG",H2477="","OK",H2477&lt;$H$17,"NG",H2477&gt;$H$17,"OK")</f>
        <v>OK</v>
      </c>
      <c r="AF2477" s="5" t="e">
        <f t="shared" si="550"/>
        <v>#N/A</v>
      </c>
    </row>
    <row r="2478" spans="2:32" ht="20.25" customHeight="1" x14ac:dyDescent="0.55000000000000004">
      <c r="B2478" s="9">
        <v>2461</v>
      </c>
      <c r="C2478" s="42"/>
      <c r="D2478" s="43"/>
      <c r="E2478" s="44"/>
      <c r="F2478" s="44"/>
      <c r="G2478" s="43"/>
      <c r="H2478" s="44"/>
      <c r="I2478" s="45"/>
      <c r="M2478" s="5">
        <f t="shared" si="537"/>
        <v>4</v>
      </c>
      <c r="N2478" s="5">
        <f t="shared" si="538"/>
        <v>2</v>
      </c>
      <c r="O2478" s="5" t="str">
        <f t="shared" si="539"/>
        <v/>
      </c>
      <c r="P2478" s="5">
        <f t="shared" si="540"/>
        <v>0</v>
      </c>
      <c r="Q2478" s="5">
        <f t="shared" ca="1" si="541"/>
        <v>126</v>
      </c>
      <c r="R2478" s="26">
        <f t="shared" si="542"/>
        <v>5479</v>
      </c>
      <c r="S2478" s="26">
        <f t="shared" si="543"/>
        <v>5205</v>
      </c>
      <c r="T2478" s="27" t="str" cm="1">
        <f t="array" aca="1" ref="T2478" ca="1">_xlfn.IFS(Q2478="","NG",Q2478&gt;16,"OK",TODAY()&gt;S2478,"OK",Q2478&lt;16,"NG")</f>
        <v>OK</v>
      </c>
      <c r="U2478" s="5" t="str" cm="1">
        <f t="array" aca="1" ref="U2478" ca="1">IFERROR(_xlfn.IFS(T2478&lt;&gt;"OK","NG",M2478=0,"OK",TRUE,"NG"),"")</f>
        <v>NG</v>
      </c>
      <c r="V2478" s="5" t="str">
        <f t="shared" si="544"/>
        <v>NG</v>
      </c>
      <c r="W2478" s="28" t="str">
        <f t="shared" ca="1" si="545"/>
        <v>OK</v>
      </c>
      <c r="X2478" s="5" t="str">
        <f t="shared" si="546"/>
        <v>NG</v>
      </c>
      <c r="Y2478" s="5">
        <f t="shared" ca="1" si="547"/>
        <v>126</v>
      </c>
      <c r="Z2478" s="5">
        <f t="shared" ca="1" si="548"/>
        <v>126</v>
      </c>
      <c r="AA2478" s="5" t="str" cm="1">
        <f t="array" ref="AA2478">_xlfn.IFS(H2478="","OK",H2478&lt;$F$17,"NG",I2478="解雇","NG",OR(I2478="自主退職",I2478="契約満了"),"OK")</f>
        <v>OK</v>
      </c>
      <c r="AB2478" s="5" t="str" cm="1">
        <f t="array" aca="1" ref="AB2478" ca="1">_xlfn.IFS(AA2478="NG","NG",OR(X2478="NG",X2478="ERROR",X2478=FALSE),"NG",U2478="NG","NG",V2478="OK","OK",AD2478="OK","OK")</f>
        <v>NG</v>
      </c>
      <c r="AC2478" s="5" t="str">
        <f t="shared" si="549"/>
        <v>NG</v>
      </c>
      <c r="AD2478" s="5" t="e" cm="1">
        <f t="array" ref="AD2478">_xlfn.IFS(AND(G2478="〇",H2478&lt;&gt;"",I2478&lt;&gt;""),"ERROR",AND(G2478="",H2478&gt;$H$17,I2478&lt;&gt;""),"NG",AND(G2478="〇",H2478="",I2478=""),"OK")</f>
        <v>#N/A</v>
      </c>
      <c r="AE2478" s="5" t="str" cm="1">
        <f t="array" ref="AE2478">_xlfn.IFS(I2478="解雇","NG",H2478="","OK",H2478&lt;$H$17,"NG",H2478&gt;$H$17,"OK")</f>
        <v>OK</v>
      </c>
      <c r="AF2478" s="5" t="e">
        <f t="shared" si="550"/>
        <v>#N/A</v>
      </c>
    </row>
    <row r="2479" spans="2:32" ht="20.25" customHeight="1" x14ac:dyDescent="0.55000000000000004">
      <c r="B2479" s="9">
        <v>2462</v>
      </c>
      <c r="C2479" s="42"/>
      <c r="D2479" s="43"/>
      <c r="E2479" s="44"/>
      <c r="F2479" s="44"/>
      <c r="G2479" s="43"/>
      <c r="H2479" s="44"/>
      <c r="I2479" s="45"/>
      <c r="M2479" s="5">
        <f t="shared" si="537"/>
        <v>4</v>
      </c>
      <c r="N2479" s="5">
        <f t="shared" si="538"/>
        <v>2</v>
      </c>
      <c r="O2479" s="5" t="str">
        <f t="shared" si="539"/>
        <v/>
      </c>
      <c r="P2479" s="5">
        <f t="shared" si="540"/>
        <v>0</v>
      </c>
      <c r="Q2479" s="5">
        <f t="shared" ca="1" si="541"/>
        <v>126</v>
      </c>
      <c r="R2479" s="26">
        <f t="shared" si="542"/>
        <v>5479</v>
      </c>
      <c r="S2479" s="26">
        <f t="shared" si="543"/>
        <v>5205</v>
      </c>
      <c r="T2479" s="27" t="str" cm="1">
        <f t="array" aca="1" ref="T2479" ca="1">_xlfn.IFS(Q2479="","NG",Q2479&gt;16,"OK",TODAY()&gt;S2479,"OK",Q2479&lt;16,"NG")</f>
        <v>OK</v>
      </c>
      <c r="U2479" s="5" t="str" cm="1">
        <f t="array" aca="1" ref="U2479" ca="1">IFERROR(_xlfn.IFS(T2479&lt;&gt;"OK","NG",M2479=0,"OK",TRUE,"NG"),"")</f>
        <v>NG</v>
      </c>
      <c r="V2479" s="5" t="str">
        <f t="shared" si="544"/>
        <v>NG</v>
      </c>
      <c r="W2479" s="28" t="str">
        <f t="shared" ca="1" si="545"/>
        <v>OK</v>
      </c>
      <c r="X2479" s="5" t="str">
        <f t="shared" si="546"/>
        <v>NG</v>
      </c>
      <c r="Y2479" s="5">
        <f t="shared" ca="1" si="547"/>
        <v>126</v>
      </c>
      <c r="Z2479" s="5">
        <f t="shared" ca="1" si="548"/>
        <v>126</v>
      </c>
      <c r="AA2479" s="5" t="str" cm="1">
        <f t="array" ref="AA2479">_xlfn.IFS(H2479="","OK",H2479&lt;$F$17,"NG",I2479="解雇","NG",OR(I2479="自主退職",I2479="契約満了"),"OK")</f>
        <v>OK</v>
      </c>
      <c r="AB2479" s="5" t="str" cm="1">
        <f t="array" aca="1" ref="AB2479" ca="1">_xlfn.IFS(AA2479="NG","NG",OR(X2479="NG",X2479="ERROR",X2479=FALSE),"NG",U2479="NG","NG",V2479="OK","OK",AD2479="OK","OK")</f>
        <v>NG</v>
      </c>
      <c r="AC2479" s="5" t="str">
        <f t="shared" si="549"/>
        <v>NG</v>
      </c>
      <c r="AD2479" s="5" t="e" cm="1">
        <f t="array" ref="AD2479">_xlfn.IFS(AND(G2479="〇",H2479&lt;&gt;"",I2479&lt;&gt;""),"ERROR",AND(G2479="",H2479&gt;$H$17,I2479&lt;&gt;""),"NG",AND(G2479="〇",H2479="",I2479=""),"OK")</f>
        <v>#N/A</v>
      </c>
      <c r="AE2479" s="5" t="str" cm="1">
        <f t="array" ref="AE2479">_xlfn.IFS(I2479="解雇","NG",H2479="","OK",H2479&lt;$H$17,"NG",H2479&gt;$H$17,"OK")</f>
        <v>OK</v>
      </c>
      <c r="AF2479" s="5" t="e">
        <f t="shared" si="550"/>
        <v>#N/A</v>
      </c>
    </row>
    <row r="2480" spans="2:32" ht="20.25" customHeight="1" x14ac:dyDescent="0.55000000000000004">
      <c r="B2480" s="9">
        <v>2463</v>
      </c>
      <c r="C2480" s="42"/>
      <c r="D2480" s="43"/>
      <c r="E2480" s="44"/>
      <c r="F2480" s="44"/>
      <c r="G2480" s="43"/>
      <c r="H2480" s="44"/>
      <c r="I2480" s="45"/>
      <c r="M2480" s="5">
        <f t="shared" si="537"/>
        <v>4</v>
      </c>
      <c r="N2480" s="5">
        <f t="shared" si="538"/>
        <v>2</v>
      </c>
      <c r="O2480" s="5" t="str">
        <f t="shared" si="539"/>
        <v/>
      </c>
      <c r="P2480" s="5">
        <f t="shared" si="540"/>
        <v>0</v>
      </c>
      <c r="Q2480" s="5">
        <f t="shared" ca="1" si="541"/>
        <v>126</v>
      </c>
      <c r="R2480" s="26">
        <f t="shared" si="542"/>
        <v>5479</v>
      </c>
      <c r="S2480" s="26">
        <f t="shared" si="543"/>
        <v>5205</v>
      </c>
      <c r="T2480" s="27" t="str" cm="1">
        <f t="array" aca="1" ref="T2480" ca="1">_xlfn.IFS(Q2480="","NG",Q2480&gt;16,"OK",TODAY()&gt;S2480,"OK",Q2480&lt;16,"NG")</f>
        <v>OK</v>
      </c>
      <c r="U2480" s="5" t="str" cm="1">
        <f t="array" aca="1" ref="U2480" ca="1">IFERROR(_xlfn.IFS(T2480&lt;&gt;"OK","NG",M2480=0,"OK",TRUE,"NG"),"")</f>
        <v>NG</v>
      </c>
      <c r="V2480" s="5" t="str">
        <f t="shared" si="544"/>
        <v>NG</v>
      </c>
      <c r="W2480" s="28" t="str">
        <f t="shared" ca="1" si="545"/>
        <v>OK</v>
      </c>
      <c r="X2480" s="5" t="str">
        <f t="shared" si="546"/>
        <v>NG</v>
      </c>
      <c r="Y2480" s="5">
        <f t="shared" ca="1" si="547"/>
        <v>126</v>
      </c>
      <c r="Z2480" s="5">
        <f t="shared" ca="1" si="548"/>
        <v>126</v>
      </c>
      <c r="AA2480" s="5" t="str" cm="1">
        <f t="array" ref="AA2480">_xlfn.IFS(H2480="","OK",H2480&lt;$F$17,"NG",I2480="解雇","NG",OR(I2480="自主退職",I2480="契約満了"),"OK")</f>
        <v>OK</v>
      </c>
      <c r="AB2480" s="5" t="str" cm="1">
        <f t="array" aca="1" ref="AB2480" ca="1">_xlfn.IFS(AA2480="NG","NG",OR(X2480="NG",X2480="ERROR",X2480=FALSE),"NG",U2480="NG","NG",V2480="OK","OK",AD2480="OK","OK")</f>
        <v>NG</v>
      </c>
      <c r="AC2480" s="5" t="str">
        <f t="shared" si="549"/>
        <v>NG</v>
      </c>
      <c r="AD2480" s="5" t="e" cm="1">
        <f t="array" ref="AD2480">_xlfn.IFS(AND(G2480="〇",H2480&lt;&gt;"",I2480&lt;&gt;""),"ERROR",AND(G2480="",H2480&gt;$H$17,I2480&lt;&gt;""),"NG",AND(G2480="〇",H2480="",I2480=""),"OK")</f>
        <v>#N/A</v>
      </c>
      <c r="AE2480" s="5" t="str" cm="1">
        <f t="array" ref="AE2480">_xlfn.IFS(I2480="解雇","NG",H2480="","OK",H2480&lt;$H$17,"NG",H2480&gt;$H$17,"OK")</f>
        <v>OK</v>
      </c>
      <c r="AF2480" s="5" t="e">
        <f t="shared" si="550"/>
        <v>#N/A</v>
      </c>
    </row>
    <row r="2481" spans="2:32" ht="20.25" customHeight="1" x14ac:dyDescent="0.55000000000000004">
      <c r="B2481" s="9">
        <v>2464</v>
      </c>
      <c r="C2481" s="42"/>
      <c r="D2481" s="43"/>
      <c r="E2481" s="44"/>
      <c r="F2481" s="44"/>
      <c r="G2481" s="43"/>
      <c r="H2481" s="44"/>
      <c r="I2481" s="45"/>
      <c r="M2481" s="5">
        <f t="shared" si="537"/>
        <v>4</v>
      </c>
      <c r="N2481" s="5">
        <f t="shared" si="538"/>
        <v>2</v>
      </c>
      <c r="O2481" s="5" t="str">
        <f t="shared" si="539"/>
        <v/>
      </c>
      <c r="P2481" s="5">
        <f t="shared" si="540"/>
        <v>0</v>
      </c>
      <c r="Q2481" s="5">
        <f t="shared" ca="1" si="541"/>
        <v>126</v>
      </c>
      <c r="R2481" s="26">
        <f t="shared" si="542"/>
        <v>5479</v>
      </c>
      <c r="S2481" s="26">
        <f t="shared" si="543"/>
        <v>5205</v>
      </c>
      <c r="T2481" s="27" t="str" cm="1">
        <f t="array" aca="1" ref="T2481" ca="1">_xlfn.IFS(Q2481="","NG",Q2481&gt;16,"OK",TODAY()&gt;S2481,"OK",Q2481&lt;16,"NG")</f>
        <v>OK</v>
      </c>
      <c r="U2481" s="5" t="str" cm="1">
        <f t="array" aca="1" ref="U2481" ca="1">IFERROR(_xlfn.IFS(T2481&lt;&gt;"OK","NG",M2481=0,"OK",TRUE,"NG"),"")</f>
        <v>NG</v>
      </c>
      <c r="V2481" s="5" t="str">
        <f t="shared" si="544"/>
        <v>NG</v>
      </c>
      <c r="W2481" s="28" t="str">
        <f t="shared" ca="1" si="545"/>
        <v>OK</v>
      </c>
      <c r="X2481" s="5" t="str">
        <f t="shared" si="546"/>
        <v>NG</v>
      </c>
      <c r="Y2481" s="5">
        <f t="shared" ca="1" si="547"/>
        <v>126</v>
      </c>
      <c r="Z2481" s="5">
        <f t="shared" ca="1" si="548"/>
        <v>126</v>
      </c>
      <c r="AA2481" s="5" t="str" cm="1">
        <f t="array" ref="AA2481">_xlfn.IFS(H2481="","OK",H2481&lt;$F$17,"NG",I2481="解雇","NG",OR(I2481="自主退職",I2481="契約満了"),"OK")</f>
        <v>OK</v>
      </c>
      <c r="AB2481" s="5" t="str" cm="1">
        <f t="array" aca="1" ref="AB2481" ca="1">_xlfn.IFS(AA2481="NG","NG",OR(X2481="NG",X2481="ERROR",X2481=FALSE),"NG",U2481="NG","NG",V2481="OK","OK",AD2481="OK","OK")</f>
        <v>NG</v>
      </c>
      <c r="AC2481" s="5" t="str">
        <f t="shared" si="549"/>
        <v>NG</v>
      </c>
      <c r="AD2481" s="5" t="e" cm="1">
        <f t="array" ref="AD2481">_xlfn.IFS(AND(G2481="〇",H2481&lt;&gt;"",I2481&lt;&gt;""),"ERROR",AND(G2481="",H2481&gt;$H$17,I2481&lt;&gt;""),"NG",AND(G2481="〇",H2481="",I2481=""),"OK")</f>
        <v>#N/A</v>
      </c>
      <c r="AE2481" s="5" t="str" cm="1">
        <f t="array" ref="AE2481">_xlfn.IFS(I2481="解雇","NG",H2481="","OK",H2481&lt;$H$17,"NG",H2481&gt;$H$17,"OK")</f>
        <v>OK</v>
      </c>
      <c r="AF2481" s="5" t="e">
        <f t="shared" si="550"/>
        <v>#N/A</v>
      </c>
    </row>
    <row r="2482" spans="2:32" ht="20.25" customHeight="1" x14ac:dyDescent="0.55000000000000004">
      <c r="B2482" s="9">
        <v>2465</v>
      </c>
      <c r="C2482" s="42"/>
      <c r="D2482" s="43"/>
      <c r="E2482" s="44"/>
      <c r="F2482" s="44"/>
      <c r="G2482" s="43"/>
      <c r="H2482" s="44"/>
      <c r="I2482" s="45"/>
      <c r="M2482" s="5">
        <f t="shared" si="537"/>
        <v>4</v>
      </c>
      <c r="N2482" s="5">
        <f t="shared" si="538"/>
        <v>2</v>
      </c>
      <c r="O2482" s="5" t="str">
        <f t="shared" si="539"/>
        <v/>
      </c>
      <c r="P2482" s="5">
        <f t="shared" si="540"/>
        <v>0</v>
      </c>
      <c r="Q2482" s="5">
        <f t="shared" ca="1" si="541"/>
        <v>126</v>
      </c>
      <c r="R2482" s="26">
        <f t="shared" si="542"/>
        <v>5479</v>
      </c>
      <c r="S2482" s="26">
        <f t="shared" si="543"/>
        <v>5205</v>
      </c>
      <c r="T2482" s="27" t="str" cm="1">
        <f t="array" aca="1" ref="T2482" ca="1">_xlfn.IFS(Q2482="","NG",Q2482&gt;16,"OK",TODAY()&gt;S2482,"OK",Q2482&lt;16,"NG")</f>
        <v>OK</v>
      </c>
      <c r="U2482" s="5" t="str" cm="1">
        <f t="array" aca="1" ref="U2482" ca="1">IFERROR(_xlfn.IFS(T2482&lt;&gt;"OK","NG",M2482=0,"OK",TRUE,"NG"),"")</f>
        <v>NG</v>
      </c>
      <c r="V2482" s="5" t="str">
        <f t="shared" si="544"/>
        <v>NG</v>
      </c>
      <c r="W2482" s="28" t="str">
        <f t="shared" ca="1" si="545"/>
        <v>OK</v>
      </c>
      <c r="X2482" s="5" t="str">
        <f t="shared" si="546"/>
        <v>NG</v>
      </c>
      <c r="Y2482" s="5">
        <f t="shared" ca="1" si="547"/>
        <v>126</v>
      </c>
      <c r="Z2482" s="5">
        <f t="shared" ca="1" si="548"/>
        <v>126</v>
      </c>
      <c r="AA2482" s="5" t="str" cm="1">
        <f t="array" ref="AA2482">_xlfn.IFS(H2482="","OK",H2482&lt;$F$17,"NG",I2482="解雇","NG",OR(I2482="自主退職",I2482="契約満了"),"OK")</f>
        <v>OK</v>
      </c>
      <c r="AB2482" s="5" t="str" cm="1">
        <f t="array" aca="1" ref="AB2482" ca="1">_xlfn.IFS(AA2482="NG","NG",OR(X2482="NG",X2482="ERROR",X2482=FALSE),"NG",U2482="NG","NG",V2482="OK","OK",AD2482="OK","OK")</f>
        <v>NG</v>
      </c>
      <c r="AC2482" s="5" t="str">
        <f t="shared" si="549"/>
        <v>NG</v>
      </c>
      <c r="AD2482" s="5" t="e" cm="1">
        <f t="array" ref="AD2482">_xlfn.IFS(AND(G2482="〇",H2482&lt;&gt;"",I2482&lt;&gt;""),"ERROR",AND(G2482="",H2482&gt;$H$17,I2482&lt;&gt;""),"NG",AND(G2482="〇",H2482="",I2482=""),"OK")</f>
        <v>#N/A</v>
      </c>
      <c r="AE2482" s="5" t="str" cm="1">
        <f t="array" ref="AE2482">_xlfn.IFS(I2482="解雇","NG",H2482="","OK",H2482&lt;$H$17,"NG",H2482&gt;$H$17,"OK")</f>
        <v>OK</v>
      </c>
      <c r="AF2482" s="5" t="e">
        <f t="shared" si="550"/>
        <v>#N/A</v>
      </c>
    </row>
    <row r="2483" spans="2:32" ht="20.25" customHeight="1" x14ac:dyDescent="0.55000000000000004">
      <c r="B2483" s="9">
        <v>2466</v>
      </c>
      <c r="C2483" s="42"/>
      <c r="D2483" s="43"/>
      <c r="E2483" s="44"/>
      <c r="F2483" s="44"/>
      <c r="G2483" s="43"/>
      <c r="H2483" s="44"/>
      <c r="I2483" s="45"/>
      <c r="M2483" s="5">
        <f t="shared" si="537"/>
        <v>4</v>
      </c>
      <c r="N2483" s="5">
        <f t="shared" si="538"/>
        <v>2</v>
      </c>
      <c r="O2483" s="5" t="str">
        <f t="shared" si="539"/>
        <v/>
      </c>
      <c r="P2483" s="5">
        <f t="shared" si="540"/>
        <v>0</v>
      </c>
      <c r="Q2483" s="5">
        <f t="shared" ca="1" si="541"/>
        <v>126</v>
      </c>
      <c r="R2483" s="26">
        <f t="shared" si="542"/>
        <v>5479</v>
      </c>
      <c r="S2483" s="26">
        <f t="shared" si="543"/>
        <v>5205</v>
      </c>
      <c r="T2483" s="27" t="str" cm="1">
        <f t="array" aca="1" ref="T2483" ca="1">_xlfn.IFS(Q2483="","NG",Q2483&gt;16,"OK",TODAY()&gt;S2483,"OK",Q2483&lt;16,"NG")</f>
        <v>OK</v>
      </c>
      <c r="U2483" s="5" t="str" cm="1">
        <f t="array" aca="1" ref="U2483" ca="1">IFERROR(_xlfn.IFS(T2483&lt;&gt;"OK","NG",M2483=0,"OK",TRUE,"NG"),"")</f>
        <v>NG</v>
      </c>
      <c r="V2483" s="5" t="str">
        <f t="shared" si="544"/>
        <v>NG</v>
      </c>
      <c r="W2483" s="28" t="str">
        <f t="shared" ca="1" si="545"/>
        <v>OK</v>
      </c>
      <c r="X2483" s="5" t="str">
        <f t="shared" si="546"/>
        <v>NG</v>
      </c>
      <c r="Y2483" s="5">
        <f t="shared" ca="1" si="547"/>
        <v>126</v>
      </c>
      <c r="Z2483" s="5">
        <f t="shared" ca="1" si="548"/>
        <v>126</v>
      </c>
      <c r="AA2483" s="5" t="str" cm="1">
        <f t="array" ref="AA2483">_xlfn.IFS(H2483="","OK",H2483&lt;$F$17,"NG",I2483="解雇","NG",OR(I2483="自主退職",I2483="契約満了"),"OK")</f>
        <v>OK</v>
      </c>
      <c r="AB2483" s="5" t="str" cm="1">
        <f t="array" aca="1" ref="AB2483" ca="1">_xlfn.IFS(AA2483="NG","NG",OR(X2483="NG",X2483="ERROR",X2483=FALSE),"NG",U2483="NG","NG",V2483="OK","OK",AD2483="OK","OK")</f>
        <v>NG</v>
      </c>
      <c r="AC2483" s="5" t="str">
        <f t="shared" si="549"/>
        <v>NG</v>
      </c>
      <c r="AD2483" s="5" t="e" cm="1">
        <f t="array" ref="AD2483">_xlfn.IFS(AND(G2483="〇",H2483&lt;&gt;"",I2483&lt;&gt;""),"ERROR",AND(G2483="",H2483&gt;$H$17,I2483&lt;&gt;""),"NG",AND(G2483="〇",H2483="",I2483=""),"OK")</f>
        <v>#N/A</v>
      </c>
      <c r="AE2483" s="5" t="str" cm="1">
        <f t="array" ref="AE2483">_xlfn.IFS(I2483="解雇","NG",H2483="","OK",H2483&lt;$H$17,"NG",H2483&gt;$H$17,"OK")</f>
        <v>OK</v>
      </c>
      <c r="AF2483" s="5" t="e">
        <f t="shared" si="550"/>
        <v>#N/A</v>
      </c>
    </row>
    <row r="2484" spans="2:32" ht="20.25" customHeight="1" x14ac:dyDescent="0.55000000000000004">
      <c r="B2484" s="9">
        <v>2467</v>
      </c>
      <c r="C2484" s="42"/>
      <c r="D2484" s="43"/>
      <c r="E2484" s="44"/>
      <c r="F2484" s="44"/>
      <c r="G2484" s="43"/>
      <c r="H2484" s="44"/>
      <c r="I2484" s="45"/>
      <c r="M2484" s="5">
        <f t="shared" si="537"/>
        <v>4</v>
      </c>
      <c r="N2484" s="5">
        <f t="shared" si="538"/>
        <v>2</v>
      </c>
      <c r="O2484" s="5" t="str">
        <f t="shared" si="539"/>
        <v/>
      </c>
      <c r="P2484" s="5">
        <f t="shared" si="540"/>
        <v>0</v>
      </c>
      <c r="Q2484" s="5">
        <f t="shared" ca="1" si="541"/>
        <v>126</v>
      </c>
      <c r="R2484" s="26">
        <f t="shared" si="542"/>
        <v>5479</v>
      </c>
      <c r="S2484" s="26">
        <f t="shared" si="543"/>
        <v>5205</v>
      </c>
      <c r="T2484" s="27" t="str" cm="1">
        <f t="array" aca="1" ref="T2484" ca="1">_xlfn.IFS(Q2484="","NG",Q2484&gt;16,"OK",TODAY()&gt;S2484,"OK",Q2484&lt;16,"NG")</f>
        <v>OK</v>
      </c>
      <c r="U2484" s="5" t="str" cm="1">
        <f t="array" aca="1" ref="U2484" ca="1">IFERROR(_xlfn.IFS(T2484&lt;&gt;"OK","NG",M2484=0,"OK",TRUE,"NG"),"")</f>
        <v>NG</v>
      </c>
      <c r="V2484" s="5" t="str">
        <f t="shared" si="544"/>
        <v>NG</v>
      </c>
      <c r="W2484" s="28" t="str">
        <f t="shared" ca="1" si="545"/>
        <v>OK</v>
      </c>
      <c r="X2484" s="5" t="str">
        <f t="shared" si="546"/>
        <v>NG</v>
      </c>
      <c r="Y2484" s="5">
        <f t="shared" ca="1" si="547"/>
        <v>126</v>
      </c>
      <c r="Z2484" s="5">
        <f t="shared" ca="1" si="548"/>
        <v>126</v>
      </c>
      <c r="AA2484" s="5" t="str" cm="1">
        <f t="array" ref="AA2484">_xlfn.IFS(H2484="","OK",H2484&lt;$F$17,"NG",I2484="解雇","NG",OR(I2484="自主退職",I2484="契約満了"),"OK")</f>
        <v>OK</v>
      </c>
      <c r="AB2484" s="5" t="str" cm="1">
        <f t="array" aca="1" ref="AB2484" ca="1">_xlfn.IFS(AA2484="NG","NG",OR(X2484="NG",X2484="ERROR",X2484=FALSE),"NG",U2484="NG","NG",V2484="OK","OK",AD2484="OK","OK")</f>
        <v>NG</v>
      </c>
      <c r="AC2484" s="5" t="str">
        <f t="shared" si="549"/>
        <v>NG</v>
      </c>
      <c r="AD2484" s="5" t="e" cm="1">
        <f t="array" ref="AD2484">_xlfn.IFS(AND(G2484="〇",H2484&lt;&gt;"",I2484&lt;&gt;""),"ERROR",AND(G2484="",H2484&gt;$H$17,I2484&lt;&gt;""),"NG",AND(G2484="〇",H2484="",I2484=""),"OK")</f>
        <v>#N/A</v>
      </c>
      <c r="AE2484" s="5" t="str" cm="1">
        <f t="array" ref="AE2484">_xlfn.IFS(I2484="解雇","NG",H2484="","OK",H2484&lt;$H$17,"NG",H2484&gt;$H$17,"OK")</f>
        <v>OK</v>
      </c>
      <c r="AF2484" s="5" t="e">
        <f t="shared" si="550"/>
        <v>#N/A</v>
      </c>
    </row>
    <row r="2485" spans="2:32" ht="20.25" customHeight="1" x14ac:dyDescent="0.55000000000000004">
      <c r="B2485" s="9">
        <v>2468</v>
      </c>
      <c r="C2485" s="42"/>
      <c r="D2485" s="43"/>
      <c r="E2485" s="44"/>
      <c r="F2485" s="44"/>
      <c r="G2485" s="43"/>
      <c r="H2485" s="44"/>
      <c r="I2485" s="45"/>
      <c r="M2485" s="5">
        <f t="shared" si="537"/>
        <v>4</v>
      </c>
      <c r="N2485" s="5">
        <f t="shared" si="538"/>
        <v>2</v>
      </c>
      <c r="O2485" s="5" t="str">
        <f t="shared" si="539"/>
        <v/>
      </c>
      <c r="P2485" s="5">
        <f t="shared" si="540"/>
        <v>0</v>
      </c>
      <c r="Q2485" s="5">
        <f t="shared" ca="1" si="541"/>
        <v>126</v>
      </c>
      <c r="R2485" s="26">
        <f t="shared" si="542"/>
        <v>5479</v>
      </c>
      <c r="S2485" s="26">
        <f t="shared" si="543"/>
        <v>5205</v>
      </c>
      <c r="T2485" s="27" t="str" cm="1">
        <f t="array" aca="1" ref="T2485" ca="1">_xlfn.IFS(Q2485="","NG",Q2485&gt;16,"OK",TODAY()&gt;S2485,"OK",Q2485&lt;16,"NG")</f>
        <v>OK</v>
      </c>
      <c r="U2485" s="5" t="str" cm="1">
        <f t="array" aca="1" ref="U2485" ca="1">IFERROR(_xlfn.IFS(T2485&lt;&gt;"OK","NG",M2485=0,"OK",TRUE,"NG"),"")</f>
        <v>NG</v>
      </c>
      <c r="V2485" s="5" t="str">
        <f t="shared" si="544"/>
        <v>NG</v>
      </c>
      <c r="W2485" s="28" t="str">
        <f t="shared" ca="1" si="545"/>
        <v>OK</v>
      </c>
      <c r="X2485" s="5" t="str">
        <f t="shared" si="546"/>
        <v>NG</v>
      </c>
      <c r="Y2485" s="5">
        <f t="shared" ca="1" si="547"/>
        <v>126</v>
      </c>
      <c r="Z2485" s="5">
        <f t="shared" ca="1" si="548"/>
        <v>126</v>
      </c>
      <c r="AA2485" s="5" t="str" cm="1">
        <f t="array" ref="AA2485">_xlfn.IFS(H2485="","OK",H2485&lt;$F$17,"NG",I2485="解雇","NG",OR(I2485="自主退職",I2485="契約満了"),"OK")</f>
        <v>OK</v>
      </c>
      <c r="AB2485" s="5" t="str" cm="1">
        <f t="array" aca="1" ref="AB2485" ca="1">_xlfn.IFS(AA2485="NG","NG",OR(X2485="NG",X2485="ERROR",X2485=FALSE),"NG",U2485="NG","NG",V2485="OK","OK",AD2485="OK","OK")</f>
        <v>NG</v>
      </c>
      <c r="AC2485" s="5" t="str">
        <f t="shared" si="549"/>
        <v>NG</v>
      </c>
      <c r="AD2485" s="5" t="e" cm="1">
        <f t="array" ref="AD2485">_xlfn.IFS(AND(G2485="〇",H2485&lt;&gt;"",I2485&lt;&gt;""),"ERROR",AND(G2485="",H2485&gt;$H$17,I2485&lt;&gt;""),"NG",AND(G2485="〇",H2485="",I2485=""),"OK")</f>
        <v>#N/A</v>
      </c>
      <c r="AE2485" s="5" t="str" cm="1">
        <f t="array" ref="AE2485">_xlfn.IFS(I2485="解雇","NG",H2485="","OK",H2485&lt;$H$17,"NG",H2485&gt;$H$17,"OK")</f>
        <v>OK</v>
      </c>
      <c r="AF2485" s="5" t="e">
        <f t="shared" si="550"/>
        <v>#N/A</v>
      </c>
    </row>
    <row r="2486" spans="2:32" ht="20.25" customHeight="1" x14ac:dyDescent="0.55000000000000004">
      <c r="B2486" s="9">
        <v>2469</v>
      </c>
      <c r="C2486" s="42"/>
      <c r="D2486" s="43"/>
      <c r="E2486" s="44"/>
      <c r="F2486" s="44"/>
      <c r="G2486" s="43"/>
      <c r="H2486" s="44"/>
      <c r="I2486" s="45"/>
      <c r="M2486" s="5">
        <f t="shared" si="537"/>
        <v>4</v>
      </c>
      <c r="N2486" s="5">
        <f t="shared" si="538"/>
        <v>2</v>
      </c>
      <c r="O2486" s="5" t="str">
        <f t="shared" si="539"/>
        <v/>
      </c>
      <c r="P2486" s="5">
        <f t="shared" si="540"/>
        <v>0</v>
      </c>
      <c r="Q2486" s="5">
        <f t="shared" ca="1" si="541"/>
        <v>126</v>
      </c>
      <c r="R2486" s="26">
        <f t="shared" si="542"/>
        <v>5479</v>
      </c>
      <c r="S2486" s="26">
        <f t="shared" si="543"/>
        <v>5205</v>
      </c>
      <c r="T2486" s="27" t="str" cm="1">
        <f t="array" aca="1" ref="T2486" ca="1">_xlfn.IFS(Q2486="","NG",Q2486&gt;16,"OK",TODAY()&gt;S2486,"OK",Q2486&lt;16,"NG")</f>
        <v>OK</v>
      </c>
      <c r="U2486" s="5" t="str" cm="1">
        <f t="array" aca="1" ref="U2486" ca="1">IFERROR(_xlfn.IFS(T2486&lt;&gt;"OK","NG",M2486=0,"OK",TRUE,"NG"),"")</f>
        <v>NG</v>
      </c>
      <c r="V2486" s="5" t="str">
        <f t="shared" si="544"/>
        <v>NG</v>
      </c>
      <c r="W2486" s="28" t="str">
        <f t="shared" ca="1" si="545"/>
        <v>OK</v>
      </c>
      <c r="X2486" s="5" t="str">
        <f t="shared" si="546"/>
        <v>NG</v>
      </c>
      <c r="Y2486" s="5">
        <f t="shared" ca="1" si="547"/>
        <v>126</v>
      </c>
      <c r="Z2486" s="5">
        <f t="shared" ca="1" si="548"/>
        <v>126</v>
      </c>
      <c r="AA2486" s="5" t="str" cm="1">
        <f t="array" ref="AA2486">_xlfn.IFS(H2486="","OK",H2486&lt;$F$17,"NG",I2486="解雇","NG",OR(I2486="自主退職",I2486="契約満了"),"OK")</f>
        <v>OK</v>
      </c>
      <c r="AB2486" s="5" t="str" cm="1">
        <f t="array" aca="1" ref="AB2486" ca="1">_xlfn.IFS(AA2486="NG","NG",OR(X2486="NG",X2486="ERROR",X2486=FALSE),"NG",U2486="NG","NG",V2486="OK","OK",AD2486="OK","OK")</f>
        <v>NG</v>
      </c>
      <c r="AC2486" s="5" t="str">
        <f t="shared" si="549"/>
        <v>NG</v>
      </c>
      <c r="AD2486" s="5" t="e" cm="1">
        <f t="array" ref="AD2486">_xlfn.IFS(AND(G2486="〇",H2486&lt;&gt;"",I2486&lt;&gt;""),"ERROR",AND(G2486="",H2486&gt;$H$17,I2486&lt;&gt;""),"NG",AND(G2486="〇",H2486="",I2486=""),"OK")</f>
        <v>#N/A</v>
      </c>
      <c r="AE2486" s="5" t="str" cm="1">
        <f t="array" ref="AE2486">_xlfn.IFS(I2486="解雇","NG",H2486="","OK",H2486&lt;$H$17,"NG",H2486&gt;$H$17,"OK")</f>
        <v>OK</v>
      </c>
      <c r="AF2486" s="5" t="e">
        <f t="shared" si="550"/>
        <v>#N/A</v>
      </c>
    </row>
    <row r="2487" spans="2:32" ht="20.25" customHeight="1" x14ac:dyDescent="0.55000000000000004">
      <c r="B2487" s="9">
        <v>2470</v>
      </c>
      <c r="C2487" s="42"/>
      <c r="D2487" s="43"/>
      <c r="E2487" s="44"/>
      <c r="F2487" s="44"/>
      <c r="G2487" s="43"/>
      <c r="H2487" s="44"/>
      <c r="I2487" s="45"/>
      <c r="M2487" s="5">
        <f t="shared" si="537"/>
        <v>4</v>
      </c>
      <c r="N2487" s="5">
        <f t="shared" si="538"/>
        <v>2</v>
      </c>
      <c r="O2487" s="5" t="str">
        <f t="shared" si="539"/>
        <v/>
      </c>
      <c r="P2487" s="5">
        <f t="shared" si="540"/>
        <v>0</v>
      </c>
      <c r="Q2487" s="5">
        <f t="shared" ca="1" si="541"/>
        <v>126</v>
      </c>
      <c r="R2487" s="26">
        <f t="shared" si="542"/>
        <v>5479</v>
      </c>
      <c r="S2487" s="26">
        <f t="shared" si="543"/>
        <v>5205</v>
      </c>
      <c r="T2487" s="27" t="str" cm="1">
        <f t="array" aca="1" ref="T2487" ca="1">_xlfn.IFS(Q2487="","NG",Q2487&gt;16,"OK",TODAY()&gt;S2487,"OK",Q2487&lt;16,"NG")</f>
        <v>OK</v>
      </c>
      <c r="U2487" s="5" t="str" cm="1">
        <f t="array" aca="1" ref="U2487" ca="1">IFERROR(_xlfn.IFS(T2487&lt;&gt;"OK","NG",M2487=0,"OK",TRUE,"NG"),"")</f>
        <v>NG</v>
      </c>
      <c r="V2487" s="5" t="str">
        <f t="shared" si="544"/>
        <v>NG</v>
      </c>
      <c r="W2487" s="28" t="str">
        <f t="shared" ca="1" si="545"/>
        <v>OK</v>
      </c>
      <c r="X2487" s="5" t="str">
        <f t="shared" si="546"/>
        <v>NG</v>
      </c>
      <c r="Y2487" s="5">
        <f t="shared" ca="1" si="547"/>
        <v>126</v>
      </c>
      <c r="Z2487" s="5">
        <f t="shared" ca="1" si="548"/>
        <v>126</v>
      </c>
      <c r="AA2487" s="5" t="str" cm="1">
        <f t="array" ref="AA2487">_xlfn.IFS(H2487="","OK",H2487&lt;$F$17,"NG",I2487="解雇","NG",OR(I2487="自主退職",I2487="契約満了"),"OK")</f>
        <v>OK</v>
      </c>
      <c r="AB2487" s="5" t="str" cm="1">
        <f t="array" aca="1" ref="AB2487" ca="1">_xlfn.IFS(AA2487="NG","NG",OR(X2487="NG",X2487="ERROR",X2487=FALSE),"NG",U2487="NG","NG",V2487="OK","OK",AD2487="OK","OK")</f>
        <v>NG</v>
      </c>
      <c r="AC2487" s="5" t="str">
        <f t="shared" si="549"/>
        <v>NG</v>
      </c>
      <c r="AD2487" s="5" t="e" cm="1">
        <f t="array" ref="AD2487">_xlfn.IFS(AND(G2487="〇",H2487&lt;&gt;"",I2487&lt;&gt;""),"ERROR",AND(G2487="",H2487&gt;$H$17,I2487&lt;&gt;""),"NG",AND(G2487="〇",H2487="",I2487=""),"OK")</f>
        <v>#N/A</v>
      </c>
      <c r="AE2487" s="5" t="str" cm="1">
        <f t="array" ref="AE2487">_xlfn.IFS(I2487="解雇","NG",H2487="","OK",H2487&lt;$H$17,"NG",H2487&gt;$H$17,"OK")</f>
        <v>OK</v>
      </c>
      <c r="AF2487" s="5" t="e">
        <f t="shared" si="550"/>
        <v>#N/A</v>
      </c>
    </row>
    <row r="2488" spans="2:32" ht="20.25" customHeight="1" x14ac:dyDescent="0.55000000000000004">
      <c r="B2488" s="9">
        <v>2471</v>
      </c>
      <c r="C2488" s="42"/>
      <c r="D2488" s="43"/>
      <c r="E2488" s="44"/>
      <c r="F2488" s="44"/>
      <c r="G2488" s="43"/>
      <c r="H2488" s="44"/>
      <c r="I2488" s="45"/>
      <c r="M2488" s="5">
        <f t="shared" si="537"/>
        <v>4</v>
      </c>
      <c r="N2488" s="5">
        <f t="shared" si="538"/>
        <v>2</v>
      </c>
      <c r="O2488" s="5" t="str">
        <f t="shared" si="539"/>
        <v/>
      </c>
      <c r="P2488" s="5">
        <f t="shared" si="540"/>
        <v>0</v>
      </c>
      <c r="Q2488" s="5">
        <f t="shared" ca="1" si="541"/>
        <v>126</v>
      </c>
      <c r="R2488" s="26">
        <f t="shared" si="542"/>
        <v>5479</v>
      </c>
      <c r="S2488" s="26">
        <f t="shared" si="543"/>
        <v>5205</v>
      </c>
      <c r="T2488" s="27" t="str" cm="1">
        <f t="array" aca="1" ref="T2488" ca="1">_xlfn.IFS(Q2488="","NG",Q2488&gt;16,"OK",TODAY()&gt;S2488,"OK",Q2488&lt;16,"NG")</f>
        <v>OK</v>
      </c>
      <c r="U2488" s="5" t="str" cm="1">
        <f t="array" aca="1" ref="U2488" ca="1">IFERROR(_xlfn.IFS(T2488&lt;&gt;"OK","NG",M2488=0,"OK",TRUE,"NG"),"")</f>
        <v>NG</v>
      </c>
      <c r="V2488" s="5" t="str">
        <f t="shared" si="544"/>
        <v>NG</v>
      </c>
      <c r="W2488" s="28" t="str">
        <f t="shared" ca="1" si="545"/>
        <v>OK</v>
      </c>
      <c r="X2488" s="5" t="str">
        <f t="shared" si="546"/>
        <v>NG</v>
      </c>
      <c r="Y2488" s="5">
        <f t="shared" ca="1" si="547"/>
        <v>126</v>
      </c>
      <c r="Z2488" s="5">
        <f t="shared" ca="1" si="548"/>
        <v>126</v>
      </c>
      <c r="AA2488" s="5" t="str" cm="1">
        <f t="array" ref="AA2488">_xlfn.IFS(H2488="","OK",H2488&lt;$F$17,"NG",I2488="解雇","NG",OR(I2488="自主退職",I2488="契約満了"),"OK")</f>
        <v>OK</v>
      </c>
      <c r="AB2488" s="5" t="str" cm="1">
        <f t="array" aca="1" ref="AB2488" ca="1">_xlfn.IFS(AA2488="NG","NG",OR(X2488="NG",X2488="ERROR",X2488=FALSE),"NG",U2488="NG","NG",V2488="OK","OK",AD2488="OK","OK")</f>
        <v>NG</v>
      </c>
      <c r="AC2488" s="5" t="str">
        <f t="shared" si="549"/>
        <v>NG</v>
      </c>
      <c r="AD2488" s="5" t="e" cm="1">
        <f t="array" ref="AD2488">_xlfn.IFS(AND(G2488="〇",H2488&lt;&gt;"",I2488&lt;&gt;""),"ERROR",AND(G2488="",H2488&gt;$H$17,I2488&lt;&gt;""),"NG",AND(G2488="〇",H2488="",I2488=""),"OK")</f>
        <v>#N/A</v>
      </c>
      <c r="AE2488" s="5" t="str" cm="1">
        <f t="array" ref="AE2488">_xlfn.IFS(I2488="解雇","NG",H2488="","OK",H2488&lt;$H$17,"NG",H2488&gt;$H$17,"OK")</f>
        <v>OK</v>
      </c>
      <c r="AF2488" s="5" t="e">
        <f t="shared" si="550"/>
        <v>#N/A</v>
      </c>
    </row>
    <row r="2489" spans="2:32" ht="20.25" customHeight="1" x14ac:dyDescent="0.55000000000000004">
      <c r="B2489" s="9">
        <v>2472</v>
      </c>
      <c r="C2489" s="42"/>
      <c r="D2489" s="43"/>
      <c r="E2489" s="44"/>
      <c r="F2489" s="44"/>
      <c r="G2489" s="43"/>
      <c r="H2489" s="44"/>
      <c r="I2489" s="45"/>
      <c r="M2489" s="5">
        <f t="shared" si="537"/>
        <v>4</v>
      </c>
      <c r="N2489" s="5">
        <f t="shared" si="538"/>
        <v>2</v>
      </c>
      <c r="O2489" s="5" t="str">
        <f t="shared" si="539"/>
        <v/>
      </c>
      <c r="P2489" s="5">
        <f t="shared" si="540"/>
        <v>0</v>
      </c>
      <c r="Q2489" s="5">
        <f t="shared" ca="1" si="541"/>
        <v>126</v>
      </c>
      <c r="R2489" s="26">
        <f t="shared" si="542"/>
        <v>5479</v>
      </c>
      <c r="S2489" s="26">
        <f t="shared" si="543"/>
        <v>5205</v>
      </c>
      <c r="T2489" s="27" t="str" cm="1">
        <f t="array" aca="1" ref="T2489" ca="1">_xlfn.IFS(Q2489="","NG",Q2489&gt;16,"OK",TODAY()&gt;S2489,"OK",Q2489&lt;16,"NG")</f>
        <v>OK</v>
      </c>
      <c r="U2489" s="5" t="str" cm="1">
        <f t="array" aca="1" ref="U2489" ca="1">IFERROR(_xlfn.IFS(T2489&lt;&gt;"OK","NG",M2489=0,"OK",TRUE,"NG"),"")</f>
        <v>NG</v>
      </c>
      <c r="V2489" s="5" t="str">
        <f t="shared" si="544"/>
        <v>NG</v>
      </c>
      <c r="W2489" s="28" t="str">
        <f t="shared" ca="1" si="545"/>
        <v>OK</v>
      </c>
      <c r="X2489" s="5" t="str">
        <f t="shared" si="546"/>
        <v>NG</v>
      </c>
      <c r="Y2489" s="5">
        <f t="shared" ca="1" si="547"/>
        <v>126</v>
      </c>
      <c r="Z2489" s="5">
        <f t="shared" ca="1" si="548"/>
        <v>126</v>
      </c>
      <c r="AA2489" s="5" t="str" cm="1">
        <f t="array" ref="AA2489">_xlfn.IFS(H2489="","OK",H2489&lt;$F$17,"NG",I2489="解雇","NG",OR(I2489="自主退職",I2489="契約満了"),"OK")</f>
        <v>OK</v>
      </c>
      <c r="AB2489" s="5" t="str" cm="1">
        <f t="array" aca="1" ref="AB2489" ca="1">_xlfn.IFS(AA2489="NG","NG",OR(X2489="NG",X2489="ERROR",X2489=FALSE),"NG",U2489="NG","NG",V2489="OK","OK",AD2489="OK","OK")</f>
        <v>NG</v>
      </c>
      <c r="AC2489" s="5" t="str">
        <f t="shared" si="549"/>
        <v>NG</v>
      </c>
      <c r="AD2489" s="5" t="e" cm="1">
        <f t="array" ref="AD2489">_xlfn.IFS(AND(G2489="〇",H2489&lt;&gt;"",I2489&lt;&gt;""),"ERROR",AND(G2489="",H2489&gt;$H$17,I2489&lt;&gt;""),"NG",AND(G2489="〇",H2489="",I2489=""),"OK")</f>
        <v>#N/A</v>
      </c>
      <c r="AE2489" s="5" t="str" cm="1">
        <f t="array" ref="AE2489">_xlfn.IFS(I2489="解雇","NG",H2489="","OK",H2489&lt;$H$17,"NG",H2489&gt;$H$17,"OK")</f>
        <v>OK</v>
      </c>
      <c r="AF2489" s="5" t="e">
        <f t="shared" si="550"/>
        <v>#N/A</v>
      </c>
    </row>
    <row r="2490" spans="2:32" ht="20.25" customHeight="1" x14ac:dyDescent="0.55000000000000004">
      <c r="B2490" s="9">
        <v>2473</v>
      </c>
      <c r="C2490" s="42"/>
      <c r="D2490" s="43"/>
      <c r="E2490" s="44"/>
      <c r="F2490" s="44"/>
      <c r="G2490" s="43"/>
      <c r="H2490" s="44"/>
      <c r="I2490" s="45"/>
      <c r="M2490" s="5">
        <f t="shared" si="537"/>
        <v>4</v>
      </c>
      <c r="N2490" s="5">
        <f t="shared" si="538"/>
        <v>2</v>
      </c>
      <c r="O2490" s="5" t="str">
        <f t="shared" si="539"/>
        <v/>
      </c>
      <c r="P2490" s="5">
        <f t="shared" si="540"/>
        <v>0</v>
      </c>
      <c r="Q2490" s="5">
        <f t="shared" ca="1" si="541"/>
        <v>126</v>
      </c>
      <c r="R2490" s="26">
        <f t="shared" si="542"/>
        <v>5479</v>
      </c>
      <c r="S2490" s="26">
        <f t="shared" si="543"/>
        <v>5205</v>
      </c>
      <c r="T2490" s="27" t="str" cm="1">
        <f t="array" aca="1" ref="T2490" ca="1">_xlfn.IFS(Q2490="","NG",Q2490&gt;16,"OK",TODAY()&gt;S2490,"OK",Q2490&lt;16,"NG")</f>
        <v>OK</v>
      </c>
      <c r="U2490" s="5" t="str" cm="1">
        <f t="array" aca="1" ref="U2490" ca="1">IFERROR(_xlfn.IFS(T2490&lt;&gt;"OK","NG",M2490=0,"OK",TRUE,"NG"),"")</f>
        <v>NG</v>
      </c>
      <c r="V2490" s="5" t="str">
        <f t="shared" si="544"/>
        <v>NG</v>
      </c>
      <c r="W2490" s="28" t="str">
        <f t="shared" ca="1" si="545"/>
        <v>OK</v>
      </c>
      <c r="X2490" s="5" t="str">
        <f t="shared" si="546"/>
        <v>NG</v>
      </c>
      <c r="Y2490" s="5">
        <f t="shared" ca="1" si="547"/>
        <v>126</v>
      </c>
      <c r="Z2490" s="5">
        <f t="shared" ca="1" si="548"/>
        <v>126</v>
      </c>
      <c r="AA2490" s="5" t="str" cm="1">
        <f t="array" ref="AA2490">_xlfn.IFS(H2490="","OK",H2490&lt;$F$17,"NG",I2490="解雇","NG",OR(I2490="自主退職",I2490="契約満了"),"OK")</f>
        <v>OK</v>
      </c>
      <c r="AB2490" s="5" t="str" cm="1">
        <f t="array" aca="1" ref="AB2490" ca="1">_xlfn.IFS(AA2490="NG","NG",OR(X2490="NG",X2490="ERROR",X2490=FALSE),"NG",U2490="NG","NG",V2490="OK","OK",AD2490="OK","OK")</f>
        <v>NG</v>
      </c>
      <c r="AC2490" s="5" t="str">
        <f t="shared" si="549"/>
        <v>NG</v>
      </c>
      <c r="AD2490" s="5" t="e" cm="1">
        <f t="array" ref="AD2490">_xlfn.IFS(AND(G2490="〇",H2490&lt;&gt;"",I2490&lt;&gt;""),"ERROR",AND(G2490="",H2490&gt;$H$17,I2490&lt;&gt;""),"NG",AND(G2490="〇",H2490="",I2490=""),"OK")</f>
        <v>#N/A</v>
      </c>
      <c r="AE2490" s="5" t="str" cm="1">
        <f t="array" ref="AE2490">_xlfn.IFS(I2490="解雇","NG",H2490="","OK",H2490&lt;$H$17,"NG",H2490&gt;$H$17,"OK")</f>
        <v>OK</v>
      </c>
      <c r="AF2490" s="5" t="e">
        <f t="shared" si="550"/>
        <v>#N/A</v>
      </c>
    </row>
    <row r="2491" spans="2:32" ht="20.25" customHeight="1" x14ac:dyDescent="0.55000000000000004">
      <c r="B2491" s="9">
        <v>2474</v>
      </c>
      <c r="C2491" s="42"/>
      <c r="D2491" s="43"/>
      <c r="E2491" s="44"/>
      <c r="F2491" s="44"/>
      <c r="G2491" s="43"/>
      <c r="H2491" s="44"/>
      <c r="I2491" s="45"/>
      <c r="M2491" s="5">
        <f t="shared" si="537"/>
        <v>4</v>
      </c>
      <c r="N2491" s="5">
        <f t="shared" si="538"/>
        <v>2</v>
      </c>
      <c r="O2491" s="5" t="str">
        <f t="shared" si="539"/>
        <v/>
      </c>
      <c r="P2491" s="5">
        <f t="shared" si="540"/>
        <v>0</v>
      </c>
      <c r="Q2491" s="5">
        <f t="shared" ca="1" si="541"/>
        <v>126</v>
      </c>
      <c r="R2491" s="26">
        <f t="shared" si="542"/>
        <v>5479</v>
      </c>
      <c r="S2491" s="26">
        <f t="shared" si="543"/>
        <v>5205</v>
      </c>
      <c r="T2491" s="27" t="str" cm="1">
        <f t="array" aca="1" ref="T2491" ca="1">_xlfn.IFS(Q2491="","NG",Q2491&gt;16,"OK",TODAY()&gt;S2491,"OK",Q2491&lt;16,"NG")</f>
        <v>OK</v>
      </c>
      <c r="U2491" s="5" t="str" cm="1">
        <f t="array" aca="1" ref="U2491" ca="1">IFERROR(_xlfn.IFS(T2491&lt;&gt;"OK","NG",M2491=0,"OK",TRUE,"NG"),"")</f>
        <v>NG</v>
      </c>
      <c r="V2491" s="5" t="str">
        <f t="shared" si="544"/>
        <v>NG</v>
      </c>
      <c r="W2491" s="28" t="str">
        <f t="shared" ca="1" si="545"/>
        <v>OK</v>
      </c>
      <c r="X2491" s="5" t="str">
        <f t="shared" si="546"/>
        <v>NG</v>
      </c>
      <c r="Y2491" s="5">
        <f t="shared" ca="1" si="547"/>
        <v>126</v>
      </c>
      <c r="Z2491" s="5">
        <f t="shared" ca="1" si="548"/>
        <v>126</v>
      </c>
      <c r="AA2491" s="5" t="str" cm="1">
        <f t="array" ref="AA2491">_xlfn.IFS(H2491="","OK",H2491&lt;$F$17,"NG",I2491="解雇","NG",OR(I2491="自主退職",I2491="契約満了"),"OK")</f>
        <v>OK</v>
      </c>
      <c r="AB2491" s="5" t="str" cm="1">
        <f t="array" aca="1" ref="AB2491" ca="1">_xlfn.IFS(AA2491="NG","NG",OR(X2491="NG",X2491="ERROR",X2491=FALSE),"NG",U2491="NG","NG",V2491="OK","OK",AD2491="OK","OK")</f>
        <v>NG</v>
      </c>
      <c r="AC2491" s="5" t="str">
        <f t="shared" si="549"/>
        <v>NG</v>
      </c>
      <c r="AD2491" s="5" t="e" cm="1">
        <f t="array" ref="AD2491">_xlfn.IFS(AND(G2491="〇",H2491&lt;&gt;"",I2491&lt;&gt;""),"ERROR",AND(G2491="",H2491&gt;$H$17,I2491&lt;&gt;""),"NG",AND(G2491="〇",H2491="",I2491=""),"OK")</f>
        <v>#N/A</v>
      </c>
      <c r="AE2491" s="5" t="str" cm="1">
        <f t="array" ref="AE2491">_xlfn.IFS(I2491="解雇","NG",H2491="","OK",H2491&lt;$H$17,"NG",H2491&gt;$H$17,"OK")</f>
        <v>OK</v>
      </c>
      <c r="AF2491" s="5" t="e">
        <f t="shared" si="550"/>
        <v>#N/A</v>
      </c>
    </row>
    <row r="2492" spans="2:32" ht="20.25" customHeight="1" x14ac:dyDescent="0.55000000000000004">
      <c r="B2492" s="9">
        <v>2475</v>
      </c>
      <c r="C2492" s="42"/>
      <c r="D2492" s="43"/>
      <c r="E2492" s="44"/>
      <c r="F2492" s="44"/>
      <c r="G2492" s="43"/>
      <c r="H2492" s="44"/>
      <c r="I2492" s="45"/>
      <c r="M2492" s="5">
        <f t="shared" si="537"/>
        <v>4</v>
      </c>
      <c r="N2492" s="5">
        <f t="shared" si="538"/>
        <v>2</v>
      </c>
      <c r="O2492" s="5" t="str">
        <f t="shared" si="539"/>
        <v/>
      </c>
      <c r="P2492" s="5">
        <f t="shared" si="540"/>
        <v>0</v>
      </c>
      <c r="Q2492" s="5">
        <f t="shared" ca="1" si="541"/>
        <v>126</v>
      </c>
      <c r="R2492" s="26">
        <f t="shared" si="542"/>
        <v>5479</v>
      </c>
      <c r="S2492" s="26">
        <f t="shared" si="543"/>
        <v>5205</v>
      </c>
      <c r="T2492" s="27" t="str" cm="1">
        <f t="array" aca="1" ref="T2492" ca="1">_xlfn.IFS(Q2492="","NG",Q2492&gt;16,"OK",TODAY()&gt;S2492,"OK",Q2492&lt;16,"NG")</f>
        <v>OK</v>
      </c>
      <c r="U2492" s="5" t="str" cm="1">
        <f t="array" aca="1" ref="U2492" ca="1">IFERROR(_xlfn.IFS(T2492&lt;&gt;"OK","NG",M2492=0,"OK",TRUE,"NG"),"")</f>
        <v>NG</v>
      </c>
      <c r="V2492" s="5" t="str">
        <f t="shared" si="544"/>
        <v>NG</v>
      </c>
      <c r="W2492" s="28" t="str">
        <f t="shared" ca="1" si="545"/>
        <v>OK</v>
      </c>
      <c r="X2492" s="5" t="str">
        <f t="shared" si="546"/>
        <v>NG</v>
      </c>
      <c r="Y2492" s="5">
        <f t="shared" ca="1" si="547"/>
        <v>126</v>
      </c>
      <c r="Z2492" s="5">
        <f t="shared" ca="1" si="548"/>
        <v>126</v>
      </c>
      <c r="AA2492" s="5" t="str" cm="1">
        <f t="array" ref="AA2492">_xlfn.IFS(H2492="","OK",H2492&lt;$F$17,"NG",I2492="解雇","NG",OR(I2492="自主退職",I2492="契約満了"),"OK")</f>
        <v>OK</v>
      </c>
      <c r="AB2492" s="5" t="str" cm="1">
        <f t="array" aca="1" ref="AB2492" ca="1">_xlfn.IFS(AA2492="NG","NG",OR(X2492="NG",X2492="ERROR",X2492=FALSE),"NG",U2492="NG","NG",V2492="OK","OK",AD2492="OK","OK")</f>
        <v>NG</v>
      </c>
      <c r="AC2492" s="5" t="str">
        <f t="shared" si="549"/>
        <v>NG</v>
      </c>
      <c r="AD2492" s="5" t="e" cm="1">
        <f t="array" ref="AD2492">_xlfn.IFS(AND(G2492="〇",H2492&lt;&gt;"",I2492&lt;&gt;""),"ERROR",AND(G2492="",H2492&gt;$H$17,I2492&lt;&gt;""),"NG",AND(G2492="〇",H2492="",I2492=""),"OK")</f>
        <v>#N/A</v>
      </c>
      <c r="AE2492" s="5" t="str" cm="1">
        <f t="array" ref="AE2492">_xlfn.IFS(I2492="解雇","NG",H2492="","OK",H2492&lt;$H$17,"NG",H2492&gt;$H$17,"OK")</f>
        <v>OK</v>
      </c>
      <c r="AF2492" s="5" t="e">
        <f t="shared" si="550"/>
        <v>#N/A</v>
      </c>
    </row>
    <row r="2493" spans="2:32" ht="20.25" customHeight="1" x14ac:dyDescent="0.55000000000000004">
      <c r="B2493" s="9">
        <v>2476</v>
      </c>
      <c r="C2493" s="42"/>
      <c r="D2493" s="43"/>
      <c r="E2493" s="44"/>
      <c r="F2493" s="44"/>
      <c r="G2493" s="43"/>
      <c r="H2493" s="44"/>
      <c r="I2493" s="45"/>
      <c r="M2493" s="5">
        <f t="shared" si="537"/>
        <v>4</v>
      </c>
      <c r="N2493" s="5">
        <f t="shared" si="538"/>
        <v>2</v>
      </c>
      <c r="O2493" s="5" t="str">
        <f t="shared" si="539"/>
        <v/>
      </c>
      <c r="P2493" s="5">
        <f t="shared" si="540"/>
        <v>0</v>
      </c>
      <c r="Q2493" s="5">
        <f t="shared" ca="1" si="541"/>
        <v>126</v>
      </c>
      <c r="R2493" s="26">
        <f t="shared" si="542"/>
        <v>5479</v>
      </c>
      <c r="S2493" s="26">
        <f t="shared" si="543"/>
        <v>5205</v>
      </c>
      <c r="T2493" s="27" t="str" cm="1">
        <f t="array" aca="1" ref="T2493" ca="1">_xlfn.IFS(Q2493="","NG",Q2493&gt;16,"OK",TODAY()&gt;S2493,"OK",Q2493&lt;16,"NG")</f>
        <v>OK</v>
      </c>
      <c r="U2493" s="5" t="str" cm="1">
        <f t="array" aca="1" ref="U2493" ca="1">IFERROR(_xlfn.IFS(T2493&lt;&gt;"OK","NG",M2493=0,"OK",TRUE,"NG"),"")</f>
        <v>NG</v>
      </c>
      <c r="V2493" s="5" t="str">
        <f t="shared" si="544"/>
        <v>NG</v>
      </c>
      <c r="W2493" s="28" t="str">
        <f t="shared" ca="1" si="545"/>
        <v>OK</v>
      </c>
      <c r="X2493" s="5" t="str">
        <f t="shared" si="546"/>
        <v>NG</v>
      </c>
      <c r="Y2493" s="5">
        <f t="shared" ca="1" si="547"/>
        <v>126</v>
      </c>
      <c r="Z2493" s="5">
        <f t="shared" ca="1" si="548"/>
        <v>126</v>
      </c>
      <c r="AA2493" s="5" t="str" cm="1">
        <f t="array" ref="AA2493">_xlfn.IFS(H2493="","OK",H2493&lt;$F$17,"NG",I2493="解雇","NG",OR(I2493="自主退職",I2493="契約満了"),"OK")</f>
        <v>OK</v>
      </c>
      <c r="AB2493" s="5" t="str" cm="1">
        <f t="array" aca="1" ref="AB2493" ca="1">_xlfn.IFS(AA2493="NG","NG",OR(X2493="NG",X2493="ERROR",X2493=FALSE),"NG",U2493="NG","NG",V2493="OK","OK",AD2493="OK","OK")</f>
        <v>NG</v>
      </c>
      <c r="AC2493" s="5" t="str">
        <f t="shared" si="549"/>
        <v>NG</v>
      </c>
      <c r="AD2493" s="5" t="e" cm="1">
        <f t="array" ref="AD2493">_xlfn.IFS(AND(G2493="〇",H2493&lt;&gt;"",I2493&lt;&gt;""),"ERROR",AND(G2493="",H2493&gt;$H$17,I2493&lt;&gt;""),"NG",AND(G2493="〇",H2493="",I2493=""),"OK")</f>
        <v>#N/A</v>
      </c>
      <c r="AE2493" s="5" t="str" cm="1">
        <f t="array" ref="AE2493">_xlfn.IFS(I2493="解雇","NG",H2493="","OK",H2493&lt;$H$17,"NG",H2493&gt;$H$17,"OK")</f>
        <v>OK</v>
      </c>
      <c r="AF2493" s="5" t="e">
        <f t="shared" si="550"/>
        <v>#N/A</v>
      </c>
    </row>
    <row r="2494" spans="2:32" ht="20.25" customHeight="1" x14ac:dyDescent="0.55000000000000004">
      <c r="B2494" s="9">
        <v>2477</v>
      </c>
      <c r="C2494" s="42"/>
      <c r="D2494" s="43"/>
      <c r="E2494" s="44"/>
      <c r="F2494" s="44"/>
      <c r="G2494" s="43"/>
      <c r="H2494" s="44"/>
      <c r="I2494" s="45"/>
      <c r="M2494" s="5">
        <f t="shared" si="537"/>
        <v>4</v>
      </c>
      <c r="N2494" s="5">
        <f t="shared" si="538"/>
        <v>2</v>
      </c>
      <c r="O2494" s="5" t="str">
        <f t="shared" si="539"/>
        <v/>
      </c>
      <c r="P2494" s="5">
        <f t="shared" si="540"/>
        <v>0</v>
      </c>
      <c r="Q2494" s="5">
        <f t="shared" ca="1" si="541"/>
        <v>126</v>
      </c>
      <c r="R2494" s="26">
        <f t="shared" si="542"/>
        <v>5479</v>
      </c>
      <c r="S2494" s="26">
        <f t="shared" si="543"/>
        <v>5205</v>
      </c>
      <c r="T2494" s="27" t="str" cm="1">
        <f t="array" aca="1" ref="T2494" ca="1">_xlfn.IFS(Q2494="","NG",Q2494&gt;16,"OK",TODAY()&gt;S2494,"OK",Q2494&lt;16,"NG")</f>
        <v>OK</v>
      </c>
      <c r="U2494" s="5" t="str" cm="1">
        <f t="array" aca="1" ref="U2494" ca="1">IFERROR(_xlfn.IFS(T2494&lt;&gt;"OK","NG",M2494=0,"OK",TRUE,"NG"),"")</f>
        <v>NG</v>
      </c>
      <c r="V2494" s="5" t="str">
        <f t="shared" si="544"/>
        <v>NG</v>
      </c>
      <c r="W2494" s="28" t="str">
        <f t="shared" ca="1" si="545"/>
        <v>OK</v>
      </c>
      <c r="X2494" s="5" t="str">
        <f t="shared" si="546"/>
        <v>NG</v>
      </c>
      <c r="Y2494" s="5">
        <f t="shared" ca="1" si="547"/>
        <v>126</v>
      </c>
      <c r="Z2494" s="5">
        <f t="shared" ca="1" si="548"/>
        <v>126</v>
      </c>
      <c r="AA2494" s="5" t="str" cm="1">
        <f t="array" ref="AA2494">_xlfn.IFS(H2494="","OK",H2494&lt;$F$17,"NG",I2494="解雇","NG",OR(I2494="自主退職",I2494="契約満了"),"OK")</f>
        <v>OK</v>
      </c>
      <c r="AB2494" s="5" t="str" cm="1">
        <f t="array" aca="1" ref="AB2494" ca="1">_xlfn.IFS(AA2494="NG","NG",OR(X2494="NG",X2494="ERROR",X2494=FALSE),"NG",U2494="NG","NG",V2494="OK","OK",AD2494="OK","OK")</f>
        <v>NG</v>
      </c>
      <c r="AC2494" s="5" t="str">
        <f t="shared" si="549"/>
        <v>NG</v>
      </c>
      <c r="AD2494" s="5" t="e" cm="1">
        <f t="array" ref="AD2494">_xlfn.IFS(AND(G2494="〇",H2494&lt;&gt;"",I2494&lt;&gt;""),"ERROR",AND(G2494="",H2494&gt;$H$17,I2494&lt;&gt;""),"NG",AND(G2494="〇",H2494="",I2494=""),"OK")</f>
        <v>#N/A</v>
      </c>
      <c r="AE2494" s="5" t="str" cm="1">
        <f t="array" ref="AE2494">_xlfn.IFS(I2494="解雇","NG",H2494="","OK",H2494&lt;$H$17,"NG",H2494&gt;$H$17,"OK")</f>
        <v>OK</v>
      </c>
      <c r="AF2494" s="5" t="e">
        <f t="shared" si="550"/>
        <v>#N/A</v>
      </c>
    </row>
    <row r="2495" spans="2:32" ht="20.25" customHeight="1" x14ac:dyDescent="0.55000000000000004">
      <c r="B2495" s="9">
        <v>2478</v>
      </c>
      <c r="C2495" s="42"/>
      <c r="D2495" s="43"/>
      <c r="E2495" s="44"/>
      <c r="F2495" s="44"/>
      <c r="G2495" s="43"/>
      <c r="H2495" s="44"/>
      <c r="I2495" s="45"/>
      <c r="M2495" s="5">
        <f t="shared" si="537"/>
        <v>4</v>
      </c>
      <c r="N2495" s="5">
        <f t="shared" si="538"/>
        <v>2</v>
      </c>
      <c r="O2495" s="5" t="str">
        <f t="shared" si="539"/>
        <v/>
      </c>
      <c r="P2495" s="5">
        <f t="shared" si="540"/>
        <v>0</v>
      </c>
      <c r="Q2495" s="5">
        <f t="shared" ca="1" si="541"/>
        <v>126</v>
      </c>
      <c r="R2495" s="26">
        <f t="shared" si="542"/>
        <v>5479</v>
      </c>
      <c r="S2495" s="26">
        <f t="shared" si="543"/>
        <v>5205</v>
      </c>
      <c r="T2495" s="27" t="str" cm="1">
        <f t="array" aca="1" ref="T2495" ca="1">_xlfn.IFS(Q2495="","NG",Q2495&gt;16,"OK",TODAY()&gt;S2495,"OK",Q2495&lt;16,"NG")</f>
        <v>OK</v>
      </c>
      <c r="U2495" s="5" t="str" cm="1">
        <f t="array" aca="1" ref="U2495" ca="1">IFERROR(_xlfn.IFS(T2495&lt;&gt;"OK","NG",M2495=0,"OK",TRUE,"NG"),"")</f>
        <v>NG</v>
      </c>
      <c r="V2495" s="5" t="str">
        <f t="shared" si="544"/>
        <v>NG</v>
      </c>
      <c r="W2495" s="28" t="str">
        <f t="shared" ca="1" si="545"/>
        <v>OK</v>
      </c>
      <c r="X2495" s="5" t="str">
        <f t="shared" si="546"/>
        <v>NG</v>
      </c>
      <c r="Y2495" s="5">
        <f t="shared" ca="1" si="547"/>
        <v>126</v>
      </c>
      <c r="Z2495" s="5">
        <f t="shared" ca="1" si="548"/>
        <v>126</v>
      </c>
      <c r="AA2495" s="5" t="str" cm="1">
        <f t="array" ref="AA2495">_xlfn.IFS(H2495="","OK",H2495&lt;$F$17,"NG",I2495="解雇","NG",OR(I2495="自主退職",I2495="契約満了"),"OK")</f>
        <v>OK</v>
      </c>
      <c r="AB2495" s="5" t="str" cm="1">
        <f t="array" aca="1" ref="AB2495" ca="1">_xlfn.IFS(AA2495="NG","NG",OR(X2495="NG",X2495="ERROR",X2495=FALSE),"NG",U2495="NG","NG",V2495="OK","OK",AD2495="OK","OK")</f>
        <v>NG</v>
      </c>
      <c r="AC2495" s="5" t="str">
        <f t="shared" si="549"/>
        <v>NG</v>
      </c>
      <c r="AD2495" s="5" t="e" cm="1">
        <f t="array" ref="AD2495">_xlfn.IFS(AND(G2495="〇",H2495&lt;&gt;"",I2495&lt;&gt;""),"ERROR",AND(G2495="",H2495&gt;$H$17,I2495&lt;&gt;""),"NG",AND(G2495="〇",H2495="",I2495=""),"OK")</f>
        <v>#N/A</v>
      </c>
      <c r="AE2495" s="5" t="str" cm="1">
        <f t="array" ref="AE2495">_xlfn.IFS(I2495="解雇","NG",H2495="","OK",H2495&lt;$H$17,"NG",H2495&gt;$H$17,"OK")</f>
        <v>OK</v>
      </c>
      <c r="AF2495" s="5" t="e">
        <f t="shared" si="550"/>
        <v>#N/A</v>
      </c>
    </row>
    <row r="2496" spans="2:32" ht="20.25" customHeight="1" x14ac:dyDescent="0.55000000000000004">
      <c r="B2496" s="9">
        <v>2479</v>
      </c>
      <c r="C2496" s="42"/>
      <c r="D2496" s="43"/>
      <c r="E2496" s="44"/>
      <c r="F2496" s="44"/>
      <c r="G2496" s="43"/>
      <c r="H2496" s="44"/>
      <c r="I2496" s="45"/>
      <c r="M2496" s="5">
        <f t="shared" si="537"/>
        <v>4</v>
      </c>
      <c r="N2496" s="5">
        <f t="shared" si="538"/>
        <v>2</v>
      </c>
      <c r="O2496" s="5" t="str">
        <f t="shared" si="539"/>
        <v/>
      </c>
      <c r="P2496" s="5">
        <f t="shared" si="540"/>
        <v>0</v>
      </c>
      <c r="Q2496" s="5">
        <f t="shared" ca="1" si="541"/>
        <v>126</v>
      </c>
      <c r="R2496" s="26">
        <f t="shared" si="542"/>
        <v>5479</v>
      </c>
      <c r="S2496" s="26">
        <f t="shared" si="543"/>
        <v>5205</v>
      </c>
      <c r="T2496" s="27" t="str" cm="1">
        <f t="array" aca="1" ref="T2496" ca="1">_xlfn.IFS(Q2496="","NG",Q2496&gt;16,"OK",TODAY()&gt;S2496,"OK",Q2496&lt;16,"NG")</f>
        <v>OK</v>
      </c>
      <c r="U2496" s="5" t="str" cm="1">
        <f t="array" aca="1" ref="U2496" ca="1">IFERROR(_xlfn.IFS(T2496&lt;&gt;"OK","NG",M2496=0,"OK",TRUE,"NG"),"")</f>
        <v>NG</v>
      </c>
      <c r="V2496" s="5" t="str">
        <f t="shared" si="544"/>
        <v>NG</v>
      </c>
      <c r="W2496" s="28" t="str">
        <f t="shared" ca="1" si="545"/>
        <v>OK</v>
      </c>
      <c r="X2496" s="5" t="str">
        <f t="shared" si="546"/>
        <v>NG</v>
      </c>
      <c r="Y2496" s="5">
        <f t="shared" ca="1" si="547"/>
        <v>126</v>
      </c>
      <c r="Z2496" s="5">
        <f t="shared" ca="1" si="548"/>
        <v>126</v>
      </c>
      <c r="AA2496" s="5" t="str" cm="1">
        <f t="array" ref="AA2496">_xlfn.IFS(H2496="","OK",H2496&lt;$F$17,"NG",I2496="解雇","NG",OR(I2496="自主退職",I2496="契約満了"),"OK")</f>
        <v>OK</v>
      </c>
      <c r="AB2496" s="5" t="str" cm="1">
        <f t="array" aca="1" ref="AB2496" ca="1">_xlfn.IFS(AA2496="NG","NG",OR(X2496="NG",X2496="ERROR",X2496=FALSE),"NG",U2496="NG","NG",V2496="OK","OK",AD2496="OK","OK")</f>
        <v>NG</v>
      </c>
      <c r="AC2496" s="5" t="str">
        <f t="shared" si="549"/>
        <v>NG</v>
      </c>
      <c r="AD2496" s="5" t="e" cm="1">
        <f t="array" ref="AD2496">_xlfn.IFS(AND(G2496="〇",H2496&lt;&gt;"",I2496&lt;&gt;""),"ERROR",AND(G2496="",H2496&gt;$H$17,I2496&lt;&gt;""),"NG",AND(G2496="〇",H2496="",I2496=""),"OK")</f>
        <v>#N/A</v>
      </c>
      <c r="AE2496" s="5" t="str" cm="1">
        <f t="array" ref="AE2496">_xlfn.IFS(I2496="解雇","NG",H2496="","OK",H2496&lt;$H$17,"NG",H2496&gt;$H$17,"OK")</f>
        <v>OK</v>
      </c>
      <c r="AF2496" s="5" t="e">
        <f t="shared" si="550"/>
        <v>#N/A</v>
      </c>
    </row>
    <row r="2497" spans="2:32" ht="20.25" customHeight="1" x14ac:dyDescent="0.55000000000000004">
      <c r="B2497" s="9">
        <v>2480</v>
      </c>
      <c r="C2497" s="42"/>
      <c r="D2497" s="43"/>
      <c r="E2497" s="44"/>
      <c r="F2497" s="44"/>
      <c r="G2497" s="43"/>
      <c r="H2497" s="44"/>
      <c r="I2497" s="45"/>
      <c r="M2497" s="5">
        <f t="shared" si="537"/>
        <v>4</v>
      </c>
      <c r="N2497" s="5">
        <f t="shared" si="538"/>
        <v>2</v>
      </c>
      <c r="O2497" s="5" t="str">
        <f t="shared" si="539"/>
        <v/>
      </c>
      <c r="P2497" s="5">
        <f t="shared" si="540"/>
        <v>0</v>
      </c>
      <c r="Q2497" s="5">
        <f t="shared" ca="1" si="541"/>
        <v>126</v>
      </c>
      <c r="R2497" s="26">
        <f t="shared" si="542"/>
        <v>5479</v>
      </c>
      <c r="S2497" s="26">
        <f t="shared" si="543"/>
        <v>5205</v>
      </c>
      <c r="T2497" s="27" t="str" cm="1">
        <f t="array" aca="1" ref="T2497" ca="1">_xlfn.IFS(Q2497="","NG",Q2497&gt;16,"OK",TODAY()&gt;S2497,"OK",Q2497&lt;16,"NG")</f>
        <v>OK</v>
      </c>
      <c r="U2497" s="5" t="str" cm="1">
        <f t="array" aca="1" ref="U2497" ca="1">IFERROR(_xlfn.IFS(T2497&lt;&gt;"OK","NG",M2497=0,"OK",TRUE,"NG"),"")</f>
        <v>NG</v>
      </c>
      <c r="V2497" s="5" t="str">
        <f t="shared" si="544"/>
        <v>NG</v>
      </c>
      <c r="W2497" s="28" t="str">
        <f t="shared" ca="1" si="545"/>
        <v>OK</v>
      </c>
      <c r="X2497" s="5" t="str">
        <f t="shared" si="546"/>
        <v>NG</v>
      </c>
      <c r="Y2497" s="5">
        <f t="shared" ca="1" si="547"/>
        <v>126</v>
      </c>
      <c r="Z2497" s="5">
        <f t="shared" ca="1" si="548"/>
        <v>126</v>
      </c>
      <c r="AA2497" s="5" t="str" cm="1">
        <f t="array" ref="AA2497">_xlfn.IFS(H2497="","OK",H2497&lt;$F$17,"NG",I2497="解雇","NG",OR(I2497="自主退職",I2497="契約満了"),"OK")</f>
        <v>OK</v>
      </c>
      <c r="AB2497" s="5" t="str" cm="1">
        <f t="array" aca="1" ref="AB2497" ca="1">_xlfn.IFS(AA2497="NG","NG",OR(X2497="NG",X2497="ERROR",X2497=FALSE),"NG",U2497="NG","NG",V2497="OK","OK",AD2497="OK","OK")</f>
        <v>NG</v>
      </c>
      <c r="AC2497" s="5" t="str">
        <f t="shared" si="549"/>
        <v>NG</v>
      </c>
      <c r="AD2497" s="5" t="e" cm="1">
        <f t="array" ref="AD2497">_xlfn.IFS(AND(G2497="〇",H2497&lt;&gt;"",I2497&lt;&gt;""),"ERROR",AND(G2497="",H2497&gt;$H$17,I2497&lt;&gt;""),"NG",AND(G2497="〇",H2497="",I2497=""),"OK")</f>
        <v>#N/A</v>
      </c>
      <c r="AE2497" s="5" t="str" cm="1">
        <f t="array" ref="AE2497">_xlfn.IFS(I2497="解雇","NG",H2497="","OK",H2497&lt;$H$17,"NG",H2497&gt;$H$17,"OK")</f>
        <v>OK</v>
      </c>
      <c r="AF2497" s="5" t="e">
        <f t="shared" si="550"/>
        <v>#N/A</v>
      </c>
    </row>
    <row r="2498" spans="2:32" ht="20.25" customHeight="1" x14ac:dyDescent="0.55000000000000004">
      <c r="B2498" s="9">
        <v>2481</v>
      </c>
      <c r="C2498" s="42"/>
      <c r="D2498" s="43"/>
      <c r="E2498" s="44"/>
      <c r="F2498" s="44"/>
      <c r="G2498" s="43"/>
      <c r="H2498" s="44"/>
      <c r="I2498" s="45"/>
      <c r="M2498" s="5">
        <f t="shared" si="537"/>
        <v>4</v>
      </c>
      <c r="N2498" s="5">
        <f t="shared" si="538"/>
        <v>2</v>
      </c>
      <c r="O2498" s="5" t="str">
        <f t="shared" si="539"/>
        <v/>
      </c>
      <c r="P2498" s="5">
        <f t="shared" si="540"/>
        <v>0</v>
      </c>
      <c r="Q2498" s="5">
        <f t="shared" ca="1" si="541"/>
        <v>126</v>
      </c>
      <c r="R2498" s="26">
        <f t="shared" si="542"/>
        <v>5479</v>
      </c>
      <c r="S2498" s="26">
        <f t="shared" si="543"/>
        <v>5205</v>
      </c>
      <c r="T2498" s="27" t="str" cm="1">
        <f t="array" aca="1" ref="T2498" ca="1">_xlfn.IFS(Q2498="","NG",Q2498&gt;16,"OK",TODAY()&gt;S2498,"OK",Q2498&lt;16,"NG")</f>
        <v>OK</v>
      </c>
      <c r="U2498" s="5" t="str" cm="1">
        <f t="array" aca="1" ref="U2498" ca="1">IFERROR(_xlfn.IFS(T2498&lt;&gt;"OK","NG",M2498=0,"OK",TRUE,"NG"),"")</f>
        <v>NG</v>
      </c>
      <c r="V2498" s="5" t="str">
        <f t="shared" si="544"/>
        <v>NG</v>
      </c>
      <c r="W2498" s="28" t="str">
        <f t="shared" ca="1" si="545"/>
        <v>OK</v>
      </c>
      <c r="X2498" s="5" t="str">
        <f t="shared" si="546"/>
        <v>NG</v>
      </c>
      <c r="Y2498" s="5">
        <f t="shared" ca="1" si="547"/>
        <v>126</v>
      </c>
      <c r="Z2498" s="5">
        <f t="shared" ca="1" si="548"/>
        <v>126</v>
      </c>
      <c r="AA2498" s="5" t="str" cm="1">
        <f t="array" ref="AA2498">_xlfn.IFS(H2498="","OK",H2498&lt;$F$17,"NG",I2498="解雇","NG",OR(I2498="自主退職",I2498="契約満了"),"OK")</f>
        <v>OK</v>
      </c>
      <c r="AB2498" s="5" t="str" cm="1">
        <f t="array" aca="1" ref="AB2498" ca="1">_xlfn.IFS(AA2498="NG","NG",OR(X2498="NG",X2498="ERROR",X2498=FALSE),"NG",U2498="NG","NG",V2498="OK","OK",AD2498="OK","OK")</f>
        <v>NG</v>
      </c>
      <c r="AC2498" s="5" t="str">
        <f t="shared" si="549"/>
        <v>NG</v>
      </c>
      <c r="AD2498" s="5" t="e" cm="1">
        <f t="array" ref="AD2498">_xlfn.IFS(AND(G2498="〇",H2498&lt;&gt;"",I2498&lt;&gt;""),"ERROR",AND(G2498="",H2498&gt;$H$17,I2498&lt;&gt;""),"NG",AND(G2498="〇",H2498="",I2498=""),"OK")</f>
        <v>#N/A</v>
      </c>
      <c r="AE2498" s="5" t="str" cm="1">
        <f t="array" ref="AE2498">_xlfn.IFS(I2498="解雇","NG",H2498="","OK",H2498&lt;$H$17,"NG",H2498&gt;$H$17,"OK")</f>
        <v>OK</v>
      </c>
      <c r="AF2498" s="5" t="e">
        <f t="shared" si="550"/>
        <v>#N/A</v>
      </c>
    </row>
    <row r="2499" spans="2:32" ht="20.25" customHeight="1" x14ac:dyDescent="0.55000000000000004">
      <c r="B2499" s="9">
        <v>2482</v>
      </c>
      <c r="C2499" s="42"/>
      <c r="D2499" s="43"/>
      <c r="E2499" s="44"/>
      <c r="F2499" s="44"/>
      <c r="G2499" s="43"/>
      <c r="H2499" s="44"/>
      <c r="I2499" s="45"/>
      <c r="M2499" s="5">
        <f t="shared" si="537"/>
        <v>4</v>
      </c>
      <c r="N2499" s="5">
        <f t="shared" si="538"/>
        <v>2</v>
      </c>
      <c r="O2499" s="5" t="str">
        <f t="shared" si="539"/>
        <v/>
      </c>
      <c r="P2499" s="5">
        <f t="shared" si="540"/>
        <v>0</v>
      </c>
      <c r="Q2499" s="5">
        <f t="shared" ca="1" si="541"/>
        <v>126</v>
      </c>
      <c r="R2499" s="26">
        <f t="shared" si="542"/>
        <v>5479</v>
      </c>
      <c r="S2499" s="26">
        <f t="shared" si="543"/>
        <v>5205</v>
      </c>
      <c r="T2499" s="27" t="str" cm="1">
        <f t="array" aca="1" ref="T2499" ca="1">_xlfn.IFS(Q2499="","NG",Q2499&gt;16,"OK",TODAY()&gt;S2499,"OK",Q2499&lt;16,"NG")</f>
        <v>OK</v>
      </c>
      <c r="U2499" s="5" t="str" cm="1">
        <f t="array" aca="1" ref="U2499" ca="1">IFERROR(_xlfn.IFS(T2499&lt;&gt;"OK","NG",M2499=0,"OK",TRUE,"NG"),"")</f>
        <v>NG</v>
      </c>
      <c r="V2499" s="5" t="str">
        <f t="shared" si="544"/>
        <v>NG</v>
      </c>
      <c r="W2499" s="28" t="str">
        <f t="shared" ca="1" si="545"/>
        <v>OK</v>
      </c>
      <c r="X2499" s="5" t="str">
        <f t="shared" si="546"/>
        <v>NG</v>
      </c>
      <c r="Y2499" s="5">
        <f t="shared" ca="1" si="547"/>
        <v>126</v>
      </c>
      <c r="Z2499" s="5">
        <f t="shared" ca="1" si="548"/>
        <v>126</v>
      </c>
      <c r="AA2499" s="5" t="str" cm="1">
        <f t="array" ref="AA2499">_xlfn.IFS(H2499="","OK",H2499&lt;$F$17,"NG",I2499="解雇","NG",OR(I2499="自主退職",I2499="契約満了"),"OK")</f>
        <v>OK</v>
      </c>
      <c r="AB2499" s="5" t="str" cm="1">
        <f t="array" aca="1" ref="AB2499" ca="1">_xlfn.IFS(AA2499="NG","NG",OR(X2499="NG",X2499="ERROR",X2499=FALSE),"NG",U2499="NG","NG",V2499="OK","OK",AD2499="OK","OK")</f>
        <v>NG</v>
      </c>
      <c r="AC2499" s="5" t="str">
        <f t="shared" si="549"/>
        <v>NG</v>
      </c>
      <c r="AD2499" s="5" t="e" cm="1">
        <f t="array" ref="AD2499">_xlfn.IFS(AND(G2499="〇",H2499&lt;&gt;"",I2499&lt;&gt;""),"ERROR",AND(G2499="",H2499&gt;$H$17,I2499&lt;&gt;""),"NG",AND(G2499="〇",H2499="",I2499=""),"OK")</f>
        <v>#N/A</v>
      </c>
      <c r="AE2499" s="5" t="str" cm="1">
        <f t="array" ref="AE2499">_xlfn.IFS(I2499="解雇","NG",H2499="","OK",H2499&lt;$H$17,"NG",H2499&gt;$H$17,"OK")</f>
        <v>OK</v>
      </c>
      <c r="AF2499" s="5" t="e">
        <f t="shared" si="550"/>
        <v>#N/A</v>
      </c>
    </row>
    <row r="2500" spans="2:32" ht="20.25" customHeight="1" x14ac:dyDescent="0.55000000000000004">
      <c r="B2500" s="9">
        <v>2483</v>
      </c>
      <c r="C2500" s="42"/>
      <c r="D2500" s="43"/>
      <c r="E2500" s="44"/>
      <c r="F2500" s="44"/>
      <c r="G2500" s="43"/>
      <c r="H2500" s="44"/>
      <c r="I2500" s="45"/>
      <c r="M2500" s="5">
        <f t="shared" si="537"/>
        <v>4</v>
      </c>
      <c r="N2500" s="5">
        <f t="shared" si="538"/>
        <v>2</v>
      </c>
      <c r="O2500" s="5" t="str">
        <f t="shared" si="539"/>
        <v/>
      </c>
      <c r="P2500" s="5">
        <f t="shared" si="540"/>
        <v>0</v>
      </c>
      <c r="Q2500" s="5">
        <f t="shared" ca="1" si="541"/>
        <v>126</v>
      </c>
      <c r="R2500" s="26">
        <f t="shared" si="542"/>
        <v>5479</v>
      </c>
      <c r="S2500" s="26">
        <f t="shared" si="543"/>
        <v>5205</v>
      </c>
      <c r="T2500" s="27" t="str" cm="1">
        <f t="array" aca="1" ref="T2500" ca="1">_xlfn.IFS(Q2500="","NG",Q2500&gt;16,"OK",TODAY()&gt;S2500,"OK",Q2500&lt;16,"NG")</f>
        <v>OK</v>
      </c>
      <c r="U2500" s="5" t="str" cm="1">
        <f t="array" aca="1" ref="U2500" ca="1">IFERROR(_xlfn.IFS(T2500&lt;&gt;"OK","NG",M2500=0,"OK",TRUE,"NG"),"")</f>
        <v>NG</v>
      </c>
      <c r="V2500" s="5" t="str">
        <f t="shared" si="544"/>
        <v>NG</v>
      </c>
      <c r="W2500" s="28" t="str">
        <f t="shared" ca="1" si="545"/>
        <v>OK</v>
      </c>
      <c r="X2500" s="5" t="str">
        <f t="shared" si="546"/>
        <v>NG</v>
      </c>
      <c r="Y2500" s="5">
        <f t="shared" ca="1" si="547"/>
        <v>126</v>
      </c>
      <c r="Z2500" s="5">
        <f t="shared" ca="1" si="548"/>
        <v>126</v>
      </c>
      <c r="AA2500" s="5" t="str" cm="1">
        <f t="array" ref="AA2500">_xlfn.IFS(H2500="","OK",H2500&lt;$F$17,"NG",I2500="解雇","NG",OR(I2500="自主退職",I2500="契約満了"),"OK")</f>
        <v>OK</v>
      </c>
      <c r="AB2500" s="5" t="str" cm="1">
        <f t="array" aca="1" ref="AB2500" ca="1">_xlfn.IFS(AA2500="NG","NG",OR(X2500="NG",X2500="ERROR",X2500=FALSE),"NG",U2500="NG","NG",V2500="OK","OK",AD2500="OK","OK")</f>
        <v>NG</v>
      </c>
      <c r="AC2500" s="5" t="str">
        <f t="shared" si="549"/>
        <v>NG</v>
      </c>
      <c r="AD2500" s="5" t="e" cm="1">
        <f t="array" ref="AD2500">_xlfn.IFS(AND(G2500="〇",H2500&lt;&gt;"",I2500&lt;&gt;""),"ERROR",AND(G2500="",H2500&gt;$H$17,I2500&lt;&gt;""),"NG",AND(G2500="〇",H2500="",I2500=""),"OK")</f>
        <v>#N/A</v>
      </c>
      <c r="AE2500" s="5" t="str" cm="1">
        <f t="array" ref="AE2500">_xlfn.IFS(I2500="解雇","NG",H2500="","OK",H2500&lt;$H$17,"NG",H2500&gt;$H$17,"OK")</f>
        <v>OK</v>
      </c>
      <c r="AF2500" s="5" t="e">
        <f t="shared" si="550"/>
        <v>#N/A</v>
      </c>
    </row>
    <row r="2501" spans="2:32" ht="20.25" customHeight="1" x14ac:dyDescent="0.55000000000000004">
      <c r="B2501" s="9">
        <v>2484</v>
      </c>
      <c r="C2501" s="42"/>
      <c r="D2501" s="43"/>
      <c r="E2501" s="44"/>
      <c r="F2501" s="44"/>
      <c r="G2501" s="43"/>
      <c r="H2501" s="44"/>
      <c r="I2501" s="45"/>
      <c r="M2501" s="5">
        <f t="shared" si="537"/>
        <v>4</v>
      </c>
      <c r="N2501" s="5">
        <f t="shared" si="538"/>
        <v>2</v>
      </c>
      <c r="O2501" s="5" t="str">
        <f t="shared" si="539"/>
        <v/>
      </c>
      <c r="P2501" s="5">
        <f t="shared" si="540"/>
        <v>0</v>
      </c>
      <c r="Q2501" s="5">
        <f t="shared" ca="1" si="541"/>
        <v>126</v>
      </c>
      <c r="R2501" s="26">
        <f t="shared" si="542"/>
        <v>5479</v>
      </c>
      <c r="S2501" s="26">
        <f t="shared" si="543"/>
        <v>5205</v>
      </c>
      <c r="T2501" s="27" t="str" cm="1">
        <f t="array" aca="1" ref="T2501" ca="1">_xlfn.IFS(Q2501="","NG",Q2501&gt;16,"OK",TODAY()&gt;S2501,"OK",Q2501&lt;16,"NG")</f>
        <v>OK</v>
      </c>
      <c r="U2501" s="5" t="str" cm="1">
        <f t="array" aca="1" ref="U2501" ca="1">IFERROR(_xlfn.IFS(T2501&lt;&gt;"OK","NG",M2501=0,"OK",TRUE,"NG"),"")</f>
        <v>NG</v>
      </c>
      <c r="V2501" s="5" t="str">
        <f t="shared" si="544"/>
        <v>NG</v>
      </c>
      <c r="W2501" s="28" t="str">
        <f t="shared" ca="1" si="545"/>
        <v>OK</v>
      </c>
      <c r="X2501" s="5" t="str">
        <f t="shared" si="546"/>
        <v>NG</v>
      </c>
      <c r="Y2501" s="5">
        <f t="shared" ca="1" si="547"/>
        <v>126</v>
      </c>
      <c r="Z2501" s="5">
        <f t="shared" ca="1" si="548"/>
        <v>126</v>
      </c>
      <c r="AA2501" s="5" t="str" cm="1">
        <f t="array" ref="AA2501">_xlfn.IFS(H2501="","OK",H2501&lt;$F$17,"NG",I2501="解雇","NG",OR(I2501="自主退職",I2501="契約満了"),"OK")</f>
        <v>OK</v>
      </c>
      <c r="AB2501" s="5" t="str" cm="1">
        <f t="array" aca="1" ref="AB2501" ca="1">_xlfn.IFS(AA2501="NG","NG",OR(X2501="NG",X2501="ERROR",X2501=FALSE),"NG",U2501="NG","NG",V2501="OK","OK",AD2501="OK","OK")</f>
        <v>NG</v>
      </c>
      <c r="AC2501" s="5" t="str">
        <f t="shared" si="549"/>
        <v>NG</v>
      </c>
      <c r="AD2501" s="5" t="e" cm="1">
        <f t="array" ref="AD2501">_xlfn.IFS(AND(G2501="〇",H2501&lt;&gt;"",I2501&lt;&gt;""),"ERROR",AND(G2501="",H2501&gt;$H$17,I2501&lt;&gt;""),"NG",AND(G2501="〇",H2501="",I2501=""),"OK")</f>
        <v>#N/A</v>
      </c>
      <c r="AE2501" s="5" t="str" cm="1">
        <f t="array" ref="AE2501">_xlfn.IFS(I2501="解雇","NG",H2501="","OK",H2501&lt;$H$17,"NG",H2501&gt;$H$17,"OK")</f>
        <v>OK</v>
      </c>
      <c r="AF2501" s="5" t="e">
        <f t="shared" si="550"/>
        <v>#N/A</v>
      </c>
    </row>
    <row r="2502" spans="2:32" ht="20.25" customHeight="1" x14ac:dyDescent="0.55000000000000004">
      <c r="B2502" s="9">
        <v>2485</v>
      </c>
      <c r="C2502" s="42"/>
      <c r="D2502" s="43"/>
      <c r="E2502" s="44"/>
      <c r="F2502" s="44"/>
      <c r="G2502" s="43"/>
      <c r="H2502" s="44"/>
      <c r="I2502" s="45"/>
      <c r="M2502" s="5">
        <f t="shared" si="537"/>
        <v>4</v>
      </c>
      <c r="N2502" s="5">
        <f t="shared" si="538"/>
        <v>2</v>
      </c>
      <c r="O2502" s="5" t="str">
        <f t="shared" si="539"/>
        <v/>
      </c>
      <c r="P2502" s="5">
        <f t="shared" si="540"/>
        <v>0</v>
      </c>
      <c r="Q2502" s="5">
        <f t="shared" ca="1" si="541"/>
        <v>126</v>
      </c>
      <c r="R2502" s="26">
        <f t="shared" si="542"/>
        <v>5479</v>
      </c>
      <c r="S2502" s="26">
        <f t="shared" si="543"/>
        <v>5205</v>
      </c>
      <c r="T2502" s="27" t="str" cm="1">
        <f t="array" aca="1" ref="T2502" ca="1">_xlfn.IFS(Q2502="","NG",Q2502&gt;16,"OK",TODAY()&gt;S2502,"OK",Q2502&lt;16,"NG")</f>
        <v>OK</v>
      </c>
      <c r="U2502" s="5" t="str" cm="1">
        <f t="array" aca="1" ref="U2502" ca="1">IFERROR(_xlfn.IFS(T2502&lt;&gt;"OK","NG",M2502=0,"OK",TRUE,"NG"),"")</f>
        <v>NG</v>
      </c>
      <c r="V2502" s="5" t="str">
        <f t="shared" si="544"/>
        <v>NG</v>
      </c>
      <c r="W2502" s="28" t="str">
        <f t="shared" ca="1" si="545"/>
        <v>OK</v>
      </c>
      <c r="X2502" s="5" t="str">
        <f t="shared" si="546"/>
        <v>NG</v>
      </c>
      <c r="Y2502" s="5">
        <f t="shared" ca="1" si="547"/>
        <v>126</v>
      </c>
      <c r="Z2502" s="5">
        <f t="shared" ca="1" si="548"/>
        <v>126</v>
      </c>
      <c r="AA2502" s="5" t="str" cm="1">
        <f t="array" ref="AA2502">_xlfn.IFS(H2502="","OK",H2502&lt;$F$17,"NG",I2502="解雇","NG",OR(I2502="自主退職",I2502="契約満了"),"OK")</f>
        <v>OK</v>
      </c>
      <c r="AB2502" s="5" t="str" cm="1">
        <f t="array" aca="1" ref="AB2502" ca="1">_xlfn.IFS(AA2502="NG","NG",OR(X2502="NG",X2502="ERROR",X2502=FALSE),"NG",U2502="NG","NG",V2502="OK","OK",AD2502="OK","OK")</f>
        <v>NG</v>
      </c>
      <c r="AC2502" s="5" t="str">
        <f t="shared" si="549"/>
        <v>NG</v>
      </c>
      <c r="AD2502" s="5" t="e" cm="1">
        <f t="array" ref="AD2502">_xlfn.IFS(AND(G2502="〇",H2502&lt;&gt;"",I2502&lt;&gt;""),"ERROR",AND(G2502="",H2502&gt;$H$17,I2502&lt;&gt;""),"NG",AND(G2502="〇",H2502="",I2502=""),"OK")</f>
        <v>#N/A</v>
      </c>
      <c r="AE2502" s="5" t="str" cm="1">
        <f t="array" ref="AE2502">_xlfn.IFS(I2502="解雇","NG",H2502="","OK",H2502&lt;$H$17,"NG",H2502&gt;$H$17,"OK")</f>
        <v>OK</v>
      </c>
      <c r="AF2502" s="5" t="e">
        <f t="shared" si="550"/>
        <v>#N/A</v>
      </c>
    </row>
    <row r="2503" spans="2:32" ht="20.25" customHeight="1" x14ac:dyDescent="0.55000000000000004">
      <c r="B2503" s="9">
        <v>2486</v>
      </c>
      <c r="C2503" s="42"/>
      <c r="D2503" s="43"/>
      <c r="E2503" s="44"/>
      <c r="F2503" s="44"/>
      <c r="G2503" s="43"/>
      <c r="H2503" s="44"/>
      <c r="I2503" s="45"/>
      <c r="M2503" s="5">
        <f t="shared" si="537"/>
        <v>4</v>
      </c>
      <c r="N2503" s="5">
        <f t="shared" si="538"/>
        <v>2</v>
      </c>
      <c r="O2503" s="5" t="str">
        <f t="shared" si="539"/>
        <v/>
      </c>
      <c r="P2503" s="5">
        <f t="shared" si="540"/>
        <v>0</v>
      </c>
      <c r="Q2503" s="5">
        <f t="shared" ca="1" si="541"/>
        <v>126</v>
      </c>
      <c r="R2503" s="26">
        <f t="shared" si="542"/>
        <v>5479</v>
      </c>
      <c r="S2503" s="26">
        <f t="shared" si="543"/>
        <v>5205</v>
      </c>
      <c r="T2503" s="27" t="str" cm="1">
        <f t="array" aca="1" ref="T2503" ca="1">_xlfn.IFS(Q2503="","NG",Q2503&gt;16,"OK",TODAY()&gt;S2503,"OK",Q2503&lt;16,"NG")</f>
        <v>OK</v>
      </c>
      <c r="U2503" s="5" t="str" cm="1">
        <f t="array" aca="1" ref="U2503" ca="1">IFERROR(_xlfn.IFS(T2503&lt;&gt;"OK","NG",M2503=0,"OK",TRUE,"NG"),"")</f>
        <v>NG</v>
      </c>
      <c r="V2503" s="5" t="str">
        <f t="shared" si="544"/>
        <v>NG</v>
      </c>
      <c r="W2503" s="28" t="str">
        <f t="shared" ca="1" si="545"/>
        <v>OK</v>
      </c>
      <c r="X2503" s="5" t="str">
        <f t="shared" si="546"/>
        <v>NG</v>
      </c>
      <c r="Y2503" s="5">
        <f t="shared" ca="1" si="547"/>
        <v>126</v>
      </c>
      <c r="Z2503" s="5">
        <f t="shared" ca="1" si="548"/>
        <v>126</v>
      </c>
      <c r="AA2503" s="5" t="str" cm="1">
        <f t="array" ref="AA2503">_xlfn.IFS(H2503="","OK",H2503&lt;$F$17,"NG",I2503="解雇","NG",OR(I2503="自主退職",I2503="契約満了"),"OK")</f>
        <v>OK</v>
      </c>
      <c r="AB2503" s="5" t="str" cm="1">
        <f t="array" aca="1" ref="AB2503" ca="1">_xlfn.IFS(AA2503="NG","NG",OR(X2503="NG",X2503="ERROR",X2503=FALSE),"NG",U2503="NG","NG",V2503="OK","OK",AD2503="OK","OK")</f>
        <v>NG</v>
      </c>
      <c r="AC2503" s="5" t="str">
        <f t="shared" si="549"/>
        <v>NG</v>
      </c>
      <c r="AD2503" s="5" t="e" cm="1">
        <f t="array" ref="AD2503">_xlfn.IFS(AND(G2503="〇",H2503&lt;&gt;"",I2503&lt;&gt;""),"ERROR",AND(G2503="",H2503&gt;$H$17,I2503&lt;&gt;""),"NG",AND(G2503="〇",H2503="",I2503=""),"OK")</f>
        <v>#N/A</v>
      </c>
      <c r="AE2503" s="5" t="str" cm="1">
        <f t="array" ref="AE2503">_xlfn.IFS(I2503="解雇","NG",H2503="","OK",H2503&lt;$H$17,"NG",H2503&gt;$H$17,"OK")</f>
        <v>OK</v>
      </c>
      <c r="AF2503" s="5" t="e">
        <f t="shared" si="550"/>
        <v>#N/A</v>
      </c>
    </row>
    <row r="2504" spans="2:32" ht="20.25" customHeight="1" x14ac:dyDescent="0.55000000000000004">
      <c r="B2504" s="9">
        <v>2487</v>
      </c>
      <c r="C2504" s="42"/>
      <c r="D2504" s="43"/>
      <c r="E2504" s="44"/>
      <c r="F2504" s="44"/>
      <c r="G2504" s="43"/>
      <c r="H2504" s="44"/>
      <c r="I2504" s="45"/>
      <c r="M2504" s="5">
        <f t="shared" si="537"/>
        <v>4</v>
      </c>
      <c r="N2504" s="5">
        <f t="shared" si="538"/>
        <v>2</v>
      </c>
      <c r="O2504" s="5" t="str">
        <f t="shared" si="539"/>
        <v/>
      </c>
      <c r="P2504" s="5">
        <f t="shared" si="540"/>
        <v>0</v>
      </c>
      <c r="Q2504" s="5">
        <f t="shared" ca="1" si="541"/>
        <v>126</v>
      </c>
      <c r="R2504" s="26">
        <f t="shared" si="542"/>
        <v>5479</v>
      </c>
      <c r="S2504" s="26">
        <f t="shared" si="543"/>
        <v>5205</v>
      </c>
      <c r="T2504" s="27" t="str" cm="1">
        <f t="array" aca="1" ref="T2504" ca="1">_xlfn.IFS(Q2504="","NG",Q2504&gt;16,"OK",TODAY()&gt;S2504,"OK",Q2504&lt;16,"NG")</f>
        <v>OK</v>
      </c>
      <c r="U2504" s="5" t="str" cm="1">
        <f t="array" aca="1" ref="U2504" ca="1">IFERROR(_xlfn.IFS(T2504&lt;&gt;"OK","NG",M2504=0,"OK",TRUE,"NG"),"")</f>
        <v>NG</v>
      </c>
      <c r="V2504" s="5" t="str">
        <f t="shared" si="544"/>
        <v>NG</v>
      </c>
      <c r="W2504" s="28" t="str">
        <f t="shared" ca="1" si="545"/>
        <v>OK</v>
      </c>
      <c r="X2504" s="5" t="str">
        <f t="shared" si="546"/>
        <v>NG</v>
      </c>
      <c r="Y2504" s="5">
        <f t="shared" ca="1" si="547"/>
        <v>126</v>
      </c>
      <c r="Z2504" s="5">
        <f t="shared" ca="1" si="548"/>
        <v>126</v>
      </c>
      <c r="AA2504" s="5" t="str" cm="1">
        <f t="array" ref="AA2504">_xlfn.IFS(H2504="","OK",H2504&lt;$F$17,"NG",I2504="解雇","NG",OR(I2504="自主退職",I2504="契約満了"),"OK")</f>
        <v>OK</v>
      </c>
      <c r="AB2504" s="5" t="str" cm="1">
        <f t="array" aca="1" ref="AB2504" ca="1">_xlfn.IFS(AA2504="NG","NG",OR(X2504="NG",X2504="ERROR",X2504=FALSE),"NG",U2504="NG","NG",V2504="OK","OK",AD2504="OK","OK")</f>
        <v>NG</v>
      </c>
      <c r="AC2504" s="5" t="str">
        <f t="shared" si="549"/>
        <v>NG</v>
      </c>
      <c r="AD2504" s="5" t="e" cm="1">
        <f t="array" ref="AD2504">_xlfn.IFS(AND(G2504="〇",H2504&lt;&gt;"",I2504&lt;&gt;""),"ERROR",AND(G2504="",H2504&gt;$H$17,I2504&lt;&gt;""),"NG",AND(G2504="〇",H2504="",I2504=""),"OK")</f>
        <v>#N/A</v>
      </c>
      <c r="AE2504" s="5" t="str" cm="1">
        <f t="array" ref="AE2504">_xlfn.IFS(I2504="解雇","NG",H2504="","OK",H2504&lt;$H$17,"NG",H2504&gt;$H$17,"OK")</f>
        <v>OK</v>
      </c>
      <c r="AF2504" s="5" t="e">
        <f t="shared" si="550"/>
        <v>#N/A</v>
      </c>
    </row>
    <row r="2505" spans="2:32" ht="20.25" customHeight="1" x14ac:dyDescent="0.55000000000000004">
      <c r="B2505" s="9">
        <v>2488</v>
      </c>
      <c r="C2505" s="42"/>
      <c r="D2505" s="43"/>
      <c r="E2505" s="44"/>
      <c r="F2505" s="44"/>
      <c r="G2505" s="43"/>
      <c r="H2505" s="44"/>
      <c r="I2505" s="45"/>
      <c r="M2505" s="5">
        <f t="shared" si="537"/>
        <v>4</v>
      </c>
      <c r="N2505" s="5">
        <f t="shared" si="538"/>
        <v>2</v>
      </c>
      <c r="O2505" s="5" t="str">
        <f t="shared" si="539"/>
        <v/>
      </c>
      <c r="P2505" s="5">
        <f t="shared" si="540"/>
        <v>0</v>
      </c>
      <c r="Q2505" s="5">
        <f t="shared" ca="1" si="541"/>
        <v>126</v>
      </c>
      <c r="R2505" s="26">
        <f t="shared" si="542"/>
        <v>5479</v>
      </c>
      <c r="S2505" s="26">
        <f t="shared" si="543"/>
        <v>5205</v>
      </c>
      <c r="T2505" s="27" t="str" cm="1">
        <f t="array" aca="1" ref="T2505" ca="1">_xlfn.IFS(Q2505="","NG",Q2505&gt;16,"OK",TODAY()&gt;S2505,"OK",Q2505&lt;16,"NG")</f>
        <v>OK</v>
      </c>
      <c r="U2505" s="5" t="str" cm="1">
        <f t="array" aca="1" ref="U2505" ca="1">IFERROR(_xlfn.IFS(T2505&lt;&gt;"OK","NG",M2505=0,"OK",TRUE,"NG"),"")</f>
        <v>NG</v>
      </c>
      <c r="V2505" s="5" t="str">
        <f t="shared" si="544"/>
        <v>NG</v>
      </c>
      <c r="W2505" s="28" t="str">
        <f t="shared" ca="1" si="545"/>
        <v>OK</v>
      </c>
      <c r="X2505" s="5" t="str">
        <f t="shared" si="546"/>
        <v>NG</v>
      </c>
      <c r="Y2505" s="5">
        <f t="shared" ca="1" si="547"/>
        <v>126</v>
      </c>
      <c r="Z2505" s="5">
        <f t="shared" ca="1" si="548"/>
        <v>126</v>
      </c>
      <c r="AA2505" s="5" t="str" cm="1">
        <f t="array" ref="AA2505">_xlfn.IFS(H2505="","OK",H2505&lt;$F$17,"NG",I2505="解雇","NG",OR(I2505="自主退職",I2505="契約満了"),"OK")</f>
        <v>OK</v>
      </c>
      <c r="AB2505" s="5" t="str" cm="1">
        <f t="array" aca="1" ref="AB2505" ca="1">_xlfn.IFS(AA2505="NG","NG",OR(X2505="NG",X2505="ERROR",X2505=FALSE),"NG",U2505="NG","NG",V2505="OK","OK",AD2505="OK","OK")</f>
        <v>NG</v>
      </c>
      <c r="AC2505" s="5" t="str">
        <f t="shared" si="549"/>
        <v>NG</v>
      </c>
      <c r="AD2505" s="5" t="e" cm="1">
        <f t="array" ref="AD2505">_xlfn.IFS(AND(G2505="〇",H2505&lt;&gt;"",I2505&lt;&gt;""),"ERROR",AND(G2505="",H2505&gt;$H$17,I2505&lt;&gt;""),"NG",AND(G2505="〇",H2505="",I2505=""),"OK")</f>
        <v>#N/A</v>
      </c>
      <c r="AE2505" s="5" t="str" cm="1">
        <f t="array" ref="AE2505">_xlfn.IFS(I2505="解雇","NG",H2505="","OK",H2505&lt;$H$17,"NG",H2505&gt;$H$17,"OK")</f>
        <v>OK</v>
      </c>
      <c r="AF2505" s="5" t="e">
        <f t="shared" si="550"/>
        <v>#N/A</v>
      </c>
    </row>
    <row r="2506" spans="2:32" ht="20.25" customHeight="1" x14ac:dyDescent="0.55000000000000004">
      <c r="B2506" s="9">
        <v>2489</v>
      </c>
      <c r="C2506" s="42"/>
      <c r="D2506" s="43"/>
      <c r="E2506" s="44"/>
      <c r="F2506" s="44"/>
      <c r="G2506" s="43"/>
      <c r="H2506" s="44"/>
      <c r="I2506" s="45"/>
      <c r="M2506" s="5">
        <f t="shared" si="537"/>
        <v>4</v>
      </c>
      <c r="N2506" s="5">
        <f t="shared" si="538"/>
        <v>2</v>
      </c>
      <c r="O2506" s="5" t="str">
        <f t="shared" si="539"/>
        <v/>
      </c>
      <c r="P2506" s="5">
        <f t="shared" si="540"/>
        <v>0</v>
      </c>
      <c r="Q2506" s="5">
        <f t="shared" ca="1" si="541"/>
        <v>126</v>
      </c>
      <c r="R2506" s="26">
        <f t="shared" si="542"/>
        <v>5479</v>
      </c>
      <c r="S2506" s="26">
        <f t="shared" si="543"/>
        <v>5205</v>
      </c>
      <c r="T2506" s="27" t="str" cm="1">
        <f t="array" aca="1" ref="T2506" ca="1">_xlfn.IFS(Q2506="","NG",Q2506&gt;16,"OK",TODAY()&gt;S2506,"OK",Q2506&lt;16,"NG")</f>
        <v>OK</v>
      </c>
      <c r="U2506" s="5" t="str" cm="1">
        <f t="array" aca="1" ref="U2506" ca="1">IFERROR(_xlfn.IFS(T2506&lt;&gt;"OK","NG",M2506=0,"OK",TRUE,"NG"),"")</f>
        <v>NG</v>
      </c>
      <c r="V2506" s="5" t="str">
        <f t="shared" si="544"/>
        <v>NG</v>
      </c>
      <c r="W2506" s="28" t="str">
        <f t="shared" ca="1" si="545"/>
        <v>OK</v>
      </c>
      <c r="X2506" s="5" t="str">
        <f t="shared" si="546"/>
        <v>NG</v>
      </c>
      <c r="Y2506" s="5">
        <f t="shared" ca="1" si="547"/>
        <v>126</v>
      </c>
      <c r="Z2506" s="5">
        <f t="shared" ca="1" si="548"/>
        <v>126</v>
      </c>
      <c r="AA2506" s="5" t="str" cm="1">
        <f t="array" ref="AA2506">_xlfn.IFS(H2506="","OK",H2506&lt;$F$17,"NG",I2506="解雇","NG",OR(I2506="自主退職",I2506="契約満了"),"OK")</f>
        <v>OK</v>
      </c>
      <c r="AB2506" s="5" t="str" cm="1">
        <f t="array" aca="1" ref="AB2506" ca="1">_xlfn.IFS(AA2506="NG","NG",OR(X2506="NG",X2506="ERROR",X2506=FALSE),"NG",U2506="NG","NG",V2506="OK","OK",AD2506="OK","OK")</f>
        <v>NG</v>
      </c>
      <c r="AC2506" s="5" t="str">
        <f t="shared" si="549"/>
        <v>NG</v>
      </c>
      <c r="AD2506" s="5" t="e" cm="1">
        <f t="array" ref="AD2506">_xlfn.IFS(AND(G2506="〇",H2506&lt;&gt;"",I2506&lt;&gt;""),"ERROR",AND(G2506="",H2506&gt;$H$17,I2506&lt;&gt;""),"NG",AND(G2506="〇",H2506="",I2506=""),"OK")</f>
        <v>#N/A</v>
      </c>
      <c r="AE2506" s="5" t="str" cm="1">
        <f t="array" ref="AE2506">_xlfn.IFS(I2506="解雇","NG",H2506="","OK",H2506&lt;$H$17,"NG",H2506&gt;$H$17,"OK")</f>
        <v>OK</v>
      </c>
      <c r="AF2506" s="5" t="e">
        <f t="shared" si="550"/>
        <v>#N/A</v>
      </c>
    </row>
    <row r="2507" spans="2:32" ht="20.25" customHeight="1" x14ac:dyDescent="0.55000000000000004">
      <c r="B2507" s="9">
        <v>2490</v>
      </c>
      <c r="C2507" s="42"/>
      <c r="D2507" s="43"/>
      <c r="E2507" s="44"/>
      <c r="F2507" s="44"/>
      <c r="G2507" s="43"/>
      <c r="H2507" s="44"/>
      <c r="I2507" s="45"/>
      <c r="M2507" s="5">
        <f t="shared" si="537"/>
        <v>4</v>
      </c>
      <c r="N2507" s="5">
        <f t="shared" si="538"/>
        <v>2</v>
      </c>
      <c r="O2507" s="5" t="str">
        <f t="shared" si="539"/>
        <v/>
      </c>
      <c r="P2507" s="5">
        <f t="shared" si="540"/>
        <v>0</v>
      </c>
      <c r="Q2507" s="5">
        <f t="shared" ca="1" si="541"/>
        <v>126</v>
      </c>
      <c r="R2507" s="26">
        <f t="shared" si="542"/>
        <v>5479</v>
      </c>
      <c r="S2507" s="26">
        <f t="shared" si="543"/>
        <v>5205</v>
      </c>
      <c r="T2507" s="27" t="str" cm="1">
        <f t="array" aca="1" ref="T2507" ca="1">_xlfn.IFS(Q2507="","NG",Q2507&gt;16,"OK",TODAY()&gt;S2507,"OK",Q2507&lt;16,"NG")</f>
        <v>OK</v>
      </c>
      <c r="U2507" s="5" t="str" cm="1">
        <f t="array" aca="1" ref="U2507" ca="1">IFERROR(_xlfn.IFS(T2507&lt;&gt;"OK","NG",M2507=0,"OK",TRUE,"NG"),"")</f>
        <v>NG</v>
      </c>
      <c r="V2507" s="5" t="str">
        <f t="shared" si="544"/>
        <v>NG</v>
      </c>
      <c r="W2507" s="28" t="str">
        <f t="shared" ca="1" si="545"/>
        <v>OK</v>
      </c>
      <c r="X2507" s="5" t="str">
        <f t="shared" si="546"/>
        <v>NG</v>
      </c>
      <c r="Y2507" s="5">
        <f t="shared" ca="1" si="547"/>
        <v>126</v>
      </c>
      <c r="Z2507" s="5">
        <f t="shared" ca="1" si="548"/>
        <v>126</v>
      </c>
      <c r="AA2507" s="5" t="str" cm="1">
        <f t="array" ref="AA2507">_xlfn.IFS(H2507="","OK",H2507&lt;$F$17,"NG",I2507="解雇","NG",OR(I2507="自主退職",I2507="契約満了"),"OK")</f>
        <v>OK</v>
      </c>
      <c r="AB2507" s="5" t="str" cm="1">
        <f t="array" aca="1" ref="AB2507" ca="1">_xlfn.IFS(AA2507="NG","NG",OR(X2507="NG",X2507="ERROR",X2507=FALSE),"NG",U2507="NG","NG",V2507="OK","OK",AD2507="OK","OK")</f>
        <v>NG</v>
      </c>
      <c r="AC2507" s="5" t="str">
        <f t="shared" si="549"/>
        <v>NG</v>
      </c>
      <c r="AD2507" s="5" t="e" cm="1">
        <f t="array" ref="AD2507">_xlfn.IFS(AND(G2507="〇",H2507&lt;&gt;"",I2507&lt;&gt;""),"ERROR",AND(G2507="",H2507&gt;$H$17,I2507&lt;&gt;""),"NG",AND(G2507="〇",H2507="",I2507=""),"OK")</f>
        <v>#N/A</v>
      </c>
      <c r="AE2507" s="5" t="str" cm="1">
        <f t="array" ref="AE2507">_xlfn.IFS(I2507="解雇","NG",H2507="","OK",H2507&lt;$H$17,"NG",H2507&gt;$H$17,"OK")</f>
        <v>OK</v>
      </c>
      <c r="AF2507" s="5" t="e">
        <f t="shared" si="550"/>
        <v>#N/A</v>
      </c>
    </row>
    <row r="2508" spans="2:32" ht="20.25" customHeight="1" x14ac:dyDescent="0.55000000000000004">
      <c r="B2508" s="9">
        <v>2491</v>
      </c>
      <c r="C2508" s="42"/>
      <c r="D2508" s="43"/>
      <c r="E2508" s="44"/>
      <c r="F2508" s="44"/>
      <c r="G2508" s="43"/>
      <c r="H2508" s="44"/>
      <c r="I2508" s="45"/>
      <c r="M2508" s="5">
        <f t="shared" si="537"/>
        <v>4</v>
      </c>
      <c r="N2508" s="5">
        <f t="shared" si="538"/>
        <v>2</v>
      </c>
      <c r="O2508" s="5" t="str">
        <f t="shared" si="539"/>
        <v/>
      </c>
      <c r="P2508" s="5">
        <f t="shared" si="540"/>
        <v>0</v>
      </c>
      <c r="Q2508" s="5">
        <f t="shared" ca="1" si="541"/>
        <v>126</v>
      </c>
      <c r="R2508" s="26">
        <f t="shared" si="542"/>
        <v>5479</v>
      </c>
      <c r="S2508" s="26">
        <f t="shared" si="543"/>
        <v>5205</v>
      </c>
      <c r="T2508" s="27" t="str" cm="1">
        <f t="array" aca="1" ref="T2508" ca="1">_xlfn.IFS(Q2508="","NG",Q2508&gt;16,"OK",TODAY()&gt;S2508,"OK",Q2508&lt;16,"NG")</f>
        <v>OK</v>
      </c>
      <c r="U2508" s="5" t="str" cm="1">
        <f t="array" aca="1" ref="U2508" ca="1">IFERROR(_xlfn.IFS(T2508&lt;&gt;"OK","NG",M2508=0,"OK",TRUE,"NG"),"")</f>
        <v>NG</v>
      </c>
      <c r="V2508" s="5" t="str">
        <f t="shared" si="544"/>
        <v>NG</v>
      </c>
      <c r="W2508" s="28" t="str">
        <f t="shared" ca="1" si="545"/>
        <v>OK</v>
      </c>
      <c r="X2508" s="5" t="str">
        <f t="shared" si="546"/>
        <v>NG</v>
      </c>
      <c r="Y2508" s="5">
        <f t="shared" ca="1" si="547"/>
        <v>126</v>
      </c>
      <c r="Z2508" s="5">
        <f t="shared" ca="1" si="548"/>
        <v>126</v>
      </c>
      <c r="AA2508" s="5" t="str" cm="1">
        <f t="array" ref="AA2508">_xlfn.IFS(H2508="","OK",H2508&lt;$F$17,"NG",I2508="解雇","NG",OR(I2508="自主退職",I2508="契約満了"),"OK")</f>
        <v>OK</v>
      </c>
      <c r="AB2508" s="5" t="str" cm="1">
        <f t="array" aca="1" ref="AB2508" ca="1">_xlfn.IFS(AA2508="NG","NG",OR(X2508="NG",X2508="ERROR",X2508=FALSE),"NG",U2508="NG","NG",V2508="OK","OK",AD2508="OK","OK")</f>
        <v>NG</v>
      </c>
      <c r="AC2508" s="5" t="str">
        <f t="shared" si="549"/>
        <v>NG</v>
      </c>
      <c r="AD2508" s="5" t="e" cm="1">
        <f t="array" ref="AD2508">_xlfn.IFS(AND(G2508="〇",H2508&lt;&gt;"",I2508&lt;&gt;""),"ERROR",AND(G2508="",H2508&gt;$H$17,I2508&lt;&gt;""),"NG",AND(G2508="〇",H2508="",I2508=""),"OK")</f>
        <v>#N/A</v>
      </c>
      <c r="AE2508" s="5" t="str" cm="1">
        <f t="array" ref="AE2508">_xlfn.IFS(I2508="解雇","NG",H2508="","OK",H2508&lt;$H$17,"NG",H2508&gt;$H$17,"OK")</f>
        <v>OK</v>
      </c>
      <c r="AF2508" s="5" t="e">
        <f t="shared" si="550"/>
        <v>#N/A</v>
      </c>
    </row>
    <row r="2509" spans="2:32" ht="20.25" customHeight="1" x14ac:dyDescent="0.55000000000000004">
      <c r="B2509" s="9">
        <v>2492</v>
      </c>
      <c r="C2509" s="42"/>
      <c r="D2509" s="43"/>
      <c r="E2509" s="44"/>
      <c r="F2509" s="44"/>
      <c r="G2509" s="43"/>
      <c r="H2509" s="44"/>
      <c r="I2509" s="45"/>
      <c r="M2509" s="5">
        <f t="shared" si="537"/>
        <v>4</v>
      </c>
      <c r="N2509" s="5">
        <f t="shared" si="538"/>
        <v>2</v>
      </c>
      <c r="O2509" s="5" t="str">
        <f t="shared" si="539"/>
        <v/>
      </c>
      <c r="P2509" s="5">
        <f t="shared" si="540"/>
        <v>0</v>
      </c>
      <c r="Q2509" s="5">
        <f t="shared" ca="1" si="541"/>
        <v>126</v>
      </c>
      <c r="R2509" s="26">
        <f t="shared" si="542"/>
        <v>5479</v>
      </c>
      <c r="S2509" s="26">
        <f t="shared" si="543"/>
        <v>5205</v>
      </c>
      <c r="T2509" s="27" t="str" cm="1">
        <f t="array" aca="1" ref="T2509" ca="1">_xlfn.IFS(Q2509="","NG",Q2509&gt;16,"OK",TODAY()&gt;S2509,"OK",Q2509&lt;16,"NG")</f>
        <v>OK</v>
      </c>
      <c r="U2509" s="5" t="str" cm="1">
        <f t="array" aca="1" ref="U2509" ca="1">IFERROR(_xlfn.IFS(T2509&lt;&gt;"OK","NG",M2509=0,"OK",TRUE,"NG"),"")</f>
        <v>NG</v>
      </c>
      <c r="V2509" s="5" t="str">
        <f t="shared" si="544"/>
        <v>NG</v>
      </c>
      <c r="W2509" s="28" t="str">
        <f t="shared" ca="1" si="545"/>
        <v>OK</v>
      </c>
      <c r="X2509" s="5" t="str">
        <f t="shared" si="546"/>
        <v>NG</v>
      </c>
      <c r="Y2509" s="5">
        <f t="shared" ca="1" si="547"/>
        <v>126</v>
      </c>
      <c r="Z2509" s="5">
        <f t="shared" ca="1" si="548"/>
        <v>126</v>
      </c>
      <c r="AA2509" s="5" t="str" cm="1">
        <f t="array" ref="AA2509">_xlfn.IFS(H2509="","OK",H2509&lt;$F$17,"NG",I2509="解雇","NG",OR(I2509="自主退職",I2509="契約満了"),"OK")</f>
        <v>OK</v>
      </c>
      <c r="AB2509" s="5" t="str" cm="1">
        <f t="array" aca="1" ref="AB2509" ca="1">_xlfn.IFS(AA2509="NG","NG",OR(X2509="NG",X2509="ERROR",X2509=FALSE),"NG",U2509="NG","NG",V2509="OK","OK",AD2509="OK","OK")</f>
        <v>NG</v>
      </c>
      <c r="AC2509" s="5" t="str">
        <f t="shared" si="549"/>
        <v>NG</v>
      </c>
      <c r="AD2509" s="5" t="e" cm="1">
        <f t="array" ref="AD2509">_xlfn.IFS(AND(G2509="〇",H2509&lt;&gt;"",I2509&lt;&gt;""),"ERROR",AND(G2509="",H2509&gt;$H$17,I2509&lt;&gt;""),"NG",AND(G2509="〇",H2509="",I2509=""),"OK")</f>
        <v>#N/A</v>
      </c>
      <c r="AE2509" s="5" t="str" cm="1">
        <f t="array" ref="AE2509">_xlfn.IFS(I2509="解雇","NG",H2509="","OK",H2509&lt;$H$17,"NG",H2509&gt;$H$17,"OK")</f>
        <v>OK</v>
      </c>
      <c r="AF2509" s="5" t="e">
        <f t="shared" si="550"/>
        <v>#N/A</v>
      </c>
    </row>
    <row r="2510" spans="2:32" ht="20.25" customHeight="1" x14ac:dyDescent="0.55000000000000004">
      <c r="B2510" s="9">
        <v>2493</v>
      </c>
      <c r="C2510" s="42"/>
      <c r="D2510" s="43"/>
      <c r="E2510" s="44"/>
      <c r="F2510" s="44"/>
      <c r="G2510" s="43"/>
      <c r="H2510" s="44"/>
      <c r="I2510" s="45"/>
      <c r="M2510" s="5">
        <f t="shared" si="537"/>
        <v>4</v>
      </c>
      <c r="N2510" s="5">
        <f t="shared" si="538"/>
        <v>2</v>
      </c>
      <c r="O2510" s="5" t="str">
        <f t="shared" si="539"/>
        <v/>
      </c>
      <c r="P2510" s="5">
        <f t="shared" si="540"/>
        <v>0</v>
      </c>
      <c r="Q2510" s="5">
        <f t="shared" ca="1" si="541"/>
        <v>126</v>
      </c>
      <c r="R2510" s="26">
        <f t="shared" si="542"/>
        <v>5479</v>
      </c>
      <c r="S2510" s="26">
        <f t="shared" si="543"/>
        <v>5205</v>
      </c>
      <c r="T2510" s="27" t="str" cm="1">
        <f t="array" aca="1" ref="T2510" ca="1">_xlfn.IFS(Q2510="","NG",Q2510&gt;16,"OK",TODAY()&gt;S2510,"OK",Q2510&lt;16,"NG")</f>
        <v>OK</v>
      </c>
      <c r="U2510" s="5" t="str" cm="1">
        <f t="array" aca="1" ref="U2510" ca="1">IFERROR(_xlfn.IFS(T2510&lt;&gt;"OK","NG",M2510=0,"OK",TRUE,"NG"),"")</f>
        <v>NG</v>
      </c>
      <c r="V2510" s="5" t="str">
        <f t="shared" si="544"/>
        <v>NG</v>
      </c>
      <c r="W2510" s="28" t="str">
        <f t="shared" ca="1" si="545"/>
        <v>OK</v>
      </c>
      <c r="X2510" s="5" t="str">
        <f t="shared" si="546"/>
        <v>NG</v>
      </c>
      <c r="Y2510" s="5">
        <f t="shared" ca="1" si="547"/>
        <v>126</v>
      </c>
      <c r="Z2510" s="5">
        <f t="shared" ca="1" si="548"/>
        <v>126</v>
      </c>
      <c r="AA2510" s="5" t="str" cm="1">
        <f t="array" ref="AA2510">_xlfn.IFS(H2510="","OK",H2510&lt;$F$17,"NG",I2510="解雇","NG",OR(I2510="自主退職",I2510="契約満了"),"OK")</f>
        <v>OK</v>
      </c>
      <c r="AB2510" s="5" t="str" cm="1">
        <f t="array" aca="1" ref="AB2510" ca="1">_xlfn.IFS(AA2510="NG","NG",OR(X2510="NG",X2510="ERROR",X2510=FALSE),"NG",U2510="NG","NG",V2510="OK","OK",AD2510="OK","OK")</f>
        <v>NG</v>
      </c>
      <c r="AC2510" s="5" t="str">
        <f t="shared" si="549"/>
        <v>NG</v>
      </c>
      <c r="AD2510" s="5" t="e" cm="1">
        <f t="array" ref="AD2510">_xlfn.IFS(AND(G2510="〇",H2510&lt;&gt;"",I2510&lt;&gt;""),"ERROR",AND(G2510="",H2510&gt;$H$17,I2510&lt;&gt;""),"NG",AND(G2510="〇",H2510="",I2510=""),"OK")</f>
        <v>#N/A</v>
      </c>
      <c r="AE2510" s="5" t="str" cm="1">
        <f t="array" ref="AE2510">_xlfn.IFS(I2510="解雇","NG",H2510="","OK",H2510&lt;$H$17,"NG",H2510&gt;$H$17,"OK")</f>
        <v>OK</v>
      </c>
      <c r="AF2510" s="5" t="e">
        <f t="shared" si="550"/>
        <v>#N/A</v>
      </c>
    </row>
    <row r="2511" spans="2:32" ht="20.25" customHeight="1" x14ac:dyDescent="0.55000000000000004">
      <c r="B2511" s="9">
        <v>2494</v>
      </c>
      <c r="C2511" s="42"/>
      <c r="D2511" s="43"/>
      <c r="E2511" s="44"/>
      <c r="F2511" s="44"/>
      <c r="G2511" s="43"/>
      <c r="H2511" s="44"/>
      <c r="I2511" s="45"/>
      <c r="M2511" s="5">
        <f t="shared" si="537"/>
        <v>4</v>
      </c>
      <c r="N2511" s="5">
        <f t="shared" si="538"/>
        <v>2</v>
      </c>
      <c r="O2511" s="5" t="str">
        <f t="shared" si="539"/>
        <v/>
      </c>
      <c r="P2511" s="5">
        <f t="shared" si="540"/>
        <v>0</v>
      </c>
      <c r="Q2511" s="5">
        <f t="shared" ca="1" si="541"/>
        <v>126</v>
      </c>
      <c r="R2511" s="26">
        <f t="shared" si="542"/>
        <v>5479</v>
      </c>
      <c r="S2511" s="26">
        <f t="shared" si="543"/>
        <v>5205</v>
      </c>
      <c r="T2511" s="27" t="str" cm="1">
        <f t="array" aca="1" ref="T2511" ca="1">_xlfn.IFS(Q2511="","NG",Q2511&gt;16,"OK",TODAY()&gt;S2511,"OK",Q2511&lt;16,"NG")</f>
        <v>OK</v>
      </c>
      <c r="U2511" s="5" t="str" cm="1">
        <f t="array" aca="1" ref="U2511" ca="1">IFERROR(_xlfn.IFS(T2511&lt;&gt;"OK","NG",M2511=0,"OK",TRUE,"NG"),"")</f>
        <v>NG</v>
      </c>
      <c r="V2511" s="5" t="str">
        <f t="shared" si="544"/>
        <v>NG</v>
      </c>
      <c r="W2511" s="28" t="str">
        <f t="shared" ca="1" si="545"/>
        <v>OK</v>
      </c>
      <c r="X2511" s="5" t="str">
        <f t="shared" si="546"/>
        <v>NG</v>
      </c>
      <c r="Y2511" s="5">
        <f t="shared" ca="1" si="547"/>
        <v>126</v>
      </c>
      <c r="Z2511" s="5">
        <f t="shared" ca="1" si="548"/>
        <v>126</v>
      </c>
      <c r="AA2511" s="5" t="str" cm="1">
        <f t="array" ref="AA2511">_xlfn.IFS(H2511="","OK",H2511&lt;$F$17,"NG",I2511="解雇","NG",OR(I2511="自主退職",I2511="契約満了"),"OK")</f>
        <v>OK</v>
      </c>
      <c r="AB2511" s="5" t="str" cm="1">
        <f t="array" aca="1" ref="AB2511" ca="1">_xlfn.IFS(AA2511="NG","NG",OR(X2511="NG",X2511="ERROR",X2511=FALSE),"NG",U2511="NG","NG",V2511="OK","OK",AD2511="OK","OK")</f>
        <v>NG</v>
      </c>
      <c r="AC2511" s="5" t="str">
        <f t="shared" si="549"/>
        <v>NG</v>
      </c>
      <c r="AD2511" s="5" t="e" cm="1">
        <f t="array" ref="AD2511">_xlfn.IFS(AND(G2511="〇",H2511&lt;&gt;"",I2511&lt;&gt;""),"ERROR",AND(G2511="",H2511&gt;$H$17,I2511&lt;&gt;""),"NG",AND(G2511="〇",H2511="",I2511=""),"OK")</f>
        <v>#N/A</v>
      </c>
      <c r="AE2511" s="5" t="str" cm="1">
        <f t="array" ref="AE2511">_xlfn.IFS(I2511="解雇","NG",H2511="","OK",H2511&lt;$H$17,"NG",H2511&gt;$H$17,"OK")</f>
        <v>OK</v>
      </c>
      <c r="AF2511" s="5" t="e">
        <f t="shared" si="550"/>
        <v>#N/A</v>
      </c>
    </row>
    <row r="2512" spans="2:32" ht="20.25" customHeight="1" x14ac:dyDescent="0.55000000000000004">
      <c r="B2512" s="9">
        <v>2495</v>
      </c>
      <c r="C2512" s="42"/>
      <c r="D2512" s="43"/>
      <c r="E2512" s="44"/>
      <c r="F2512" s="44"/>
      <c r="G2512" s="43"/>
      <c r="H2512" s="44"/>
      <c r="I2512" s="45"/>
      <c r="M2512" s="5">
        <f t="shared" si="537"/>
        <v>4</v>
      </c>
      <c r="N2512" s="5">
        <f t="shared" si="538"/>
        <v>2</v>
      </c>
      <c r="O2512" s="5" t="str">
        <f t="shared" si="539"/>
        <v/>
      </c>
      <c r="P2512" s="5">
        <f t="shared" si="540"/>
        <v>0</v>
      </c>
      <c r="Q2512" s="5">
        <f t="shared" ca="1" si="541"/>
        <v>126</v>
      </c>
      <c r="R2512" s="26">
        <f t="shared" si="542"/>
        <v>5479</v>
      </c>
      <c r="S2512" s="26">
        <f t="shared" si="543"/>
        <v>5205</v>
      </c>
      <c r="T2512" s="27" t="str" cm="1">
        <f t="array" aca="1" ref="T2512" ca="1">_xlfn.IFS(Q2512="","NG",Q2512&gt;16,"OK",TODAY()&gt;S2512,"OK",Q2512&lt;16,"NG")</f>
        <v>OK</v>
      </c>
      <c r="U2512" s="5" t="str" cm="1">
        <f t="array" aca="1" ref="U2512" ca="1">IFERROR(_xlfn.IFS(T2512&lt;&gt;"OK","NG",M2512=0,"OK",TRUE,"NG"),"")</f>
        <v>NG</v>
      </c>
      <c r="V2512" s="5" t="str">
        <f t="shared" si="544"/>
        <v>NG</v>
      </c>
      <c r="W2512" s="28" t="str">
        <f t="shared" ca="1" si="545"/>
        <v>OK</v>
      </c>
      <c r="X2512" s="5" t="str">
        <f t="shared" si="546"/>
        <v>NG</v>
      </c>
      <c r="Y2512" s="5">
        <f t="shared" ca="1" si="547"/>
        <v>126</v>
      </c>
      <c r="Z2512" s="5">
        <f t="shared" ca="1" si="548"/>
        <v>126</v>
      </c>
      <c r="AA2512" s="5" t="str" cm="1">
        <f t="array" ref="AA2512">_xlfn.IFS(H2512="","OK",H2512&lt;$F$17,"NG",I2512="解雇","NG",OR(I2512="自主退職",I2512="契約満了"),"OK")</f>
        <v>OK</v>
      </c>
      <c r="AB2512" s="5" t="str" cm="1">
        <f t="array" aca="1" ref="AB2512" ca="1">_xlfn.IFS(AA2512="NG","NG",OR(X2512="NG",X2512="ERROR",X2512=FALSE),"NG",U2512="NG","NG",V2512="OK","OK",AD2512="OK","OK")</f>
        <v>NG</v>
      </c>
      <c r="AC2512" s="5" t="str">
        <f t="shared" si="549"/>
        <v>NG</v>
      </c>
      <c r="AD2512" s="5" t="e" cm="1">
        <f t="array" ref="AD2512">_xlfn.IFS(AND(G2512="〇",H2512&lt;&gt;"",I2512&lt;&gt;""),"ERROR",AND(G2512="",H2512&gt;$H$17,I2512&lt;&gt;""),"NG",AND(G2512="〇",H2512="",I2512=""),"OK")</f>
        <v>#N/A</v>
      </c>
      <c r="AE2512" s="5" t="str" cm="1">
        <f t="array" ref="AE2512">_xlfn.IFS(I2512="解雇","NG",H2512="","OK",H2512&lt;$H$17,"NG",H2512&gt;$H$17,"OK")</f>
        <v>OK</v>
      </c>
      <c r="AF2512" s="5" t="e">
        <f t="shared" si="550"/>
        <v>#N/A</v>
      </c>
    </row>
    <row r="2513" spans="2:32" ht="20.25" customHeight="1" x14ac:dyDescent="0.55000000000000004">
      <c r="B2513" s="9">
        <v>2496</v>
      </c>
      <c r="C2513" s="42"/>
      <c r="D2513" s="43"/>
      <c r="E2513" s="44"/>
      <c r="F2513" s="44"/>
      <c r="G2513" s="43"/>
      <c r="H2513" s="44"/>
      <c r="I2513" s="45"/>
      <c r="M2513" s="5">
        <f t="shared" si="537"/>
        <v>4</v>
      </c>
      <c r="N2513" s="5">
        <f t="shared" si="538"/>
        <v>2</v>
      </c>
      <c r="O2513" s="5" t="str">
        <f t="shared" si="539"/>
        <v/>
      </c>
      <c r="P2513" s="5">
        <f t="shared" si="540"/>
        <v>0</v>
      </c>
      <c r="Q2513" s="5">
        <f t="shared" ca="1" si="541"/>
        <v>126</v>
      </c>
      <c r="R2513" s="26">
        <f t="shared" si="542"/>
        <v>5479</v>
      </c>
      <c r="S2513" s="26">
        <f t="shared" si="543"/>
        <v>5205</v>
      </c>
      <c r="T2513" s="27" t="str" cm="1">
        <f t="array" aca="1" ref="T2513" ca="1">_xlfn.IFS(Q2513="","NG",Q2513&gt;16,"OK",TODAY()&gt;S2513,"OK",Q2513&lt;16,"NG")</f>
        <v>OK</v>
      </c>
      <c r="U2513" s="5" t="str" cm="1">
        <f t="array" aca="1" ref="U2513" ca="1">IFERROR(_xlfn.IFS(T2513&lt;&gt;"OK","NG",M2513=0,"OK",TRUE,"NG"),"")</f>
        <v>NG</v>
      </c>
      <c r="V2513" s="5" t="str">
        <f t="shared" si="544"/>
        <v>NG</v>
      </c>
      <c r="W2513" s="28" t="str">
        <f t="shared" ca="1" si="545"/>
        <v>OK</v>
      </c>
      <c r="X2513" s="5" t="str">
        <f t="shared" si="546"/>
        <v>NG</v>
      </c>
      <c r="Y2513" s="5">
        <f t="shared" ca="1" si="547"/>
        <v>126</v>
      </c>
      <c r="Z2513" s="5">
        <f t="shared" ca="1" si="548"/>
        <v>126</v>
      </c>
      <c r="AA2513" s="5" t="str" cm="1">
        <f t="array" ref="AA2513">_xlfn.IFS(H2513="","OK",H2513&lt;$F$17,"NG",I2513="解雇","NG",OR(I2513="自主退職",I2513="契約満了"),"OK")</f>
        <v>OK</v>
      </c>
      <c r="AB2513" s="5" t="str" cm="1">
        <f t="array" aca="1" ref="AB2513" ca="1">_xlfn.IFS(AA2513="NG","NG",OR(X2513="NG",X2513="ERROR",X2513=FALSE),"NG",U2513="NG","NG",V2513="OK","OK",AD2513="OK","OK")</f>
        <v>NG</v>
      </c>
      <c r="AC2513" s="5" t="str">
        <f t="shared" si="549"/>
        <v>NG</v>
      </c>
      <c r="AD2513" s="5" t="e" cm="1">
        <f t="array" ref="AD2513">_xlfn.IFS(AND(G2513="〇",H2513&lt;&gt;"",I2513&lt;&gt;""),"ERROR",AND(G2513="",H2513&gt;$H$17,I2513&lt;&gt;""),"NG",AND(G2513="〇",H2513="",I2513=""),"OK")</f>
        <v>#N/A</v>
      </c>
      <c r="AE2513" s="5" t="str" cm="1">
        <f t="array" ref="AE2513">_xlfn.IFS(I2513="解雇","NG",H2513="","OK",H2513&lt;$H$17,"NG",H2513&gt;$H$17,"OK")</f>
        <v>OK</v>
      </c>
      <c r="AF2513" s="5" t="e">
        <f t="shared" si="550"/>
        <v>#N/A</v>
      </c>
    </row>
    <row r="2514" spans="2:32" ht="20.25" customHeight="1" x14ac:dyDescent="0.55000000000000004">
      <c r="B2514" s="9">
        <v>2497</v>
      </c>
      <c r="C2514" s="42"/>
      <c r="D2514" s="43"/>
      <c r="E2514" s="44"/>
      <c r="F2514" s="44"/>
      <c r="G2514" s="43"/>
      <c r="H2514" s="44"/>
      <c r="I2514" s="45"/>
      <c r="M2514" s="5">
        <f t="shared" si="537"/>
        <v>4</v>
      </c>
      <c r="N2514" s="5">
        <f t="shared" si="538"/>
        <v>2</v>
      </c>
      <c r="O2514" s="5" t="str">
        <f t="shared" si="539"/>
        <v/>
      </c>
      <c r="P2514" s="5">
        <f t="shared" si="540"/>
        <v>0</v>
      </c>
      <c r="Q2514" s="5">
        <f t="shared" ca="1" si="541"/>
        <v>126</v>
      </c>
      <c r="R2514" s="26">
        <f t="shared" si="542"/>
        <v>5479</v>
      </c>
      <c r="S2514" s="26">
        <f t="shared" si="543"/>
        <v>5205</v>
      </c>
      <c r="T2514" s="27" t="str" cm="1">
        <f t="array" aca="1" ref="T2514" ca="1">_xlfn.IFS(Q2514="","NG",Q2514&gt;16,"OK",TODAY()&gt;S2514,"OK",Q2514&lt;16,"NG")</f>
        <v>OK</v>
      </c>
      <c r="U2514" s="5" t="str" cm="1">
        <f t="array" aca="1" ref="U2514" ca="1">IFERROR(_xlfn.IFS(T2514&lt;&gt;"OK","NG",M2514=0,"OK",TRUE,"NG"),"")</f>
        <v>NG</v>
      </c>
      <c r="V2514" s="5" t="str">
        <f t="shared" si="544"/>
        <v>NG</v>
      </c>
      <c r="W2514" s="28" t="str">
        <f t="shared" ca="1" si="545"/>
        <v>OK</v>
      </c>
      <c r="X2514" s="5" t="str">
        <f t="shared" si="546"/>
        <v>NG</v>
      </c>
      <c r="Y2514" s="5">
        <f t="shared" ca="1" si="547"/>
        <v>126</v>
      </c>
      <c r="Z2514" s="5">
        <f t="shared" ca="1" si="548"/>
        <v>126</v>
      </c>
      <c r="AA2514" s="5" t="str" cm="1">
        <f t="array" ref="AA2514">_xlfn.IFS(H2514="","OK",H2514&lt;$F$17,"NG",I2514="解雇","NG",OR(I2514="自主退職",I2514="契約満了"),"OK")</f>
        <v>OK</v>
      </c>
      <c r="AB2514" s="5" t="str" cm="1">
        <f t="array" aca="1" ref="AB2514" ca="1">_xlfn.IFS(AA2514="NG","NG",OR(X2514="NG",X2514="ERROR",X2514=FALSE),"NG",U2514="NG","NG",V2514="OK","OK",AD2514="OK","OK")</f>
        <v>NG</v>
      </c>
      <c r="AC2514" s="5" t="str">
        <f t="shared" si="549"/>
        <v>NG</v>
      </c>
      <c r="AD2514" s="5" t="e" cm="1">
        <f t="array" ref="AD2514">_xlfn.IFS(AND(G2514="〇",H2514&lt;&gt;"",I2514&lt;&gt;""),"ERROR",AND(G2514="",H2514&gt;$H$17,I2514&lt;&gt;""),"NG",AND(G2514="〇",H2514="",I2514=""),"OK")</f>
        <v>#N/A</v>
      </c>
      <c r="AE2514" s="5" t="str" cm="1">
        <f t="array" ref="AE2514">_xlfn.IFS(I2514="解雇","NG",H2514="","OK",H2514&lt;$H$17,"NG",H2514&gt;$H$17,"OK")</f>
        <v>OK</v>
      </c>
      <c r="AF2514" s="5" t="e">
        <f t="shared" si="550"/>
        <v>#N/A</v>
      </c>
    </row>
    <row r="2515" spans="2:32" ht="20.25" customHeight="1" x14ac:dyDescent="0.55000000000000004">
      <c r="B2515" s="9">
        <v>2498</v>
      </c>
      <c r="C2515" s="42"/>
      <c r="D2515" s="43"/>
      <c r="E2515" s="44"/>
      <c r="F2515" s="44"/>
      <c r="G2515" s="43"/>
      <c r="H2515" s="44"/>
      <c r="I2515" s="45"/>
      <c r="M2515" s="5">
        <f t="shared" ref="M2515:M2578" si="551">COUNTBLANK(C2515:F2515)</f>
        <v>4</v>
      </c>
      <c r="N2515" s="5">
        <f t="shared" ref="N2515:N2578" si="552">COUNTBLANK(H2515:I2515)</f>
        <v>2</v>
      </c>
      <c r="O2515" s="5" t="str">
        <f t="shared" ref="O2515:O2578" si="553">TRIM(SUBSTITUTE(C2515&amp;D2515&amp;E2515,"　",""))</f>
        <v/>
      </c>
      <c r="P2515" s="5">
        <f t="shared" ref="P2515:P2578" si="554">IF(O2515="",0,COUNTIF($O$18:$O$5017,O2515))</f>
        <v>0</v>
      </c>
      <c r="Q2515" s="5">
        <f t="shared" ref="Q2515:Q2578" ca="1" si="555">IFERROR(DATEDIF(E2515,TODAY(),"Y"),"")</f>
        <v>126</v>
      </c>
      <c r="R2515" s="26">
        <f t="shared" ref="R2515:R2578" si="556">DATE(YEAR(E2515)+15,MONTH(E2515),DAY(E2515))</f>
        <v>5479</v>
      </c>
      <c r="S2515" s="26">
        <f t="shared" ref="S2515:S2578" si="557">IF(OR(MONTH(E2515)=1,MONTH(E2515)=2,MONTH(E2515)=3),DATE(YEAR(R2515),MONTH(1)+3,DAY(1)),DATE(YEAR(R2515)+1,MONTH(1)+3,DAY(1)))</f>
        <v>5205</v>
      </c>
      <c r="T2515" s="27" t="str" cm="1">
        <f t="array" aca="1" ref="T2515" ca="1">_xlfn.IFS(Q2515="","NG",Q2515&gt;16,"OK",TODAY()&gt;S2515,"OK",Q2515&lt;16,"NG")</f>
        <v>OK</v>
      </c>
      <c r="U2515" s="5" t="str" cm="1">
        <f t="array" aca="1" ref="U2515" ca="1">IFERROR(_xlfn.IFS(T2515&lt;&gt;"OK","NG",M2515=0,"OK",TRUE,"NG"),"")</f>
        <v>NG</v>
      </c>
      <c r="V2515" s="5" t="str">
        <f t="shared" ref="V2515:V2578" si="558">IF(N2515=0,"OK","NG")</f>
        <v>NG</v>
      </c>
      <c r="W2515" s="28" t="str">
        <f t="shared" ref="W2515:W2578" ca="1" si="559">IF(F2515&lt;TODAY(),"OK","NG")</f>
        <v>OK</v>
      </c>
      <c r="X2515" s="5" t="str">
        <f t="shared" ref="X2515:X2578" si="560">IF(E2515&gt;F2515,"NG",IF(F2515&lt;S2515,"NG",IF(F2515&lt;$F$17,"OK")))</f>
        <v>NG</v>
      </c>
      <c r="Y2515" s="5">
        <f t="shared" ref="Y2515:Y2578" ca="1" si="561">IFERROR(DATEDIF(F2515,TODAY(),"Y"),"")</f>
        <v>126</v>
      </c>
      <c r="Z2515" s="5">
        <f t="shared" ref="Z2515:Z2578" ca="1" si="562">IFERROR(DATEDIF(H2515,TODAY(),"Y"),"")</f>
        <v>126</v>
      </c>
      <c r="AA2515" s="5" t="str" cm="1">
        <f t="array" ref="AA2515">_xlfn.IFS(H2515="","OK",H2515&lt;$F$17,"NG",I2515="解雇","NG",OR(I2515="自主退職",I2515="契約満了"),"OK")</f>
        <v>OK</v>
      </c>
      <c r="AB2515" s="5" t="str" cm="1">
        <f t="array" aca="1" ref="AB2515" ca="1">_xlfn.IFS(AA2515="NG","NG",OR(X2515="NG",X2515="ERROR",X2515=FALSE),"NG",U2515="NG","NG",V2515="OK","OK",AD2515="OK","OK")</f>
        <v>NG</v>
      </c>
      <c r="AC2515" s="5" t="str">
        <f t="shared" ref="AC2515:AC2578" si="563">IF(E2515&gt;F2515,"NG",IF(F2515&lt;S2515,"NG",IF(F2515&lt;$H$17,"OK","ERROR")))</f>
        <v>NG</v>
      </c>
      <c r="AD2515" s="5" t="e" cm="1">
        <f t="array" ref="AD2515">_xlfn.IFS(AND(G2515="〇",H2515&lt;&gt;"",I2515&lt;&gt;""),"ERROR",AND(G2515="",H2515&gt;$H$17,I2515&lt;&gt;""),"NG",AND(G2515="〇",H2515="",I2515=""),"OK")</f>
        <v>#N/A</v>
      </c>
      <c r="AE2515" s="5" t="str" cm="1">
        <f t="array" ref="AE2515">_xlfn.IFS(I2515="解雇","NG",H2515="","OK",H2515&lt;$H$17,"NG",H2515&gt;$H$17,"OK")</f>
        <v>OK</v>
      </c>
      <c r="AF2515" s="5" t="e">
        <f t="shared" ref="AF2515:AF2578" si="564">IF(AND(AE2515="OK",AD2515="OK",AC2515="OK"),"OK","NG")</f>
        <v>#N/A</v>
      </c>
    </row>
    <row r="2516" spans="2:32" ht="20.25" customHeight="1" x14ac:dyDescent="0.55000000000000004">
      <c r="B2516" s="9">
        <v>2499</v>
      </c>
      <c r="C2516" s="42"/>
      <c r="D2516" s="43"/>
      <c r="E2516" s="44"/>
      <c r="F2516" s="44"/>
      <c r="G2516" s="43"/>
      <c r="H2516" s="44"/>
      <c r="I2516" s="45"/>
      <c r="M2516" s="5">
        <f t="shared" si="551"/>
        <v>4</v>
      </c>
      <c r="N2516" s="5">
        <f t="shared" si="552"/>
        <v>2</v>
      </c>
      <c r="O2516" s="5" t="str">
        <f t="shared" si="553"/>
        <v/>
      </c>
      <c r="P2516" s="5">
        <f t="shared" si="554"/>
        <v>0</v>
      </c>
      <c r="Q2516" s="5">
        <f t="shared" ca="1" si="555"/>
        <v>126</v>
      </c>
      <c r="R2516" s="26">
        <f t="shared" si="556"/>
        <v>5479</v>
      </c>
      <c r="S2516" s="26">
        <f t="shared" si="557"/>
        <v>5205</v>
      </c>
      <c r="T2516" s="27" t="str" cm="1">
        <f t="array" aca="1" ref="T2516" ca="1">_xlfn.IFS(Q2516="","NG",Q2516&gt;16,"OK",TODAY()&gt;S2516,"OK",Q2516&lt;16,"NG")</f>
        <v>OK</v>
      </c>
      <c r="U2516" s="5" t="str" cm="1">
        <f t="array" aca="1" ref="U2516" ca="1">IFERROR(_xlfn.IFS(T2516&lt;&gt;"OK","NG",M2516=0,"OK",TRUE,"NG"),"")</f>
        <v>NG</v>
      </c>
      <c r="V2516" s="5" t="str">
        <f t="shared" si="558"/>
        <v>NG</v>
      </c>
      <c r="W2516" s="28" t="str">
        <f t="shared" ca="1" si="559"/>
        <v>OK</v>
      </c>
      <c r="X2516" s="5" t="str">
        <f t="shared" si="560"/>
        <v>NG</v>
      </c>
      <c r="Y2516" s="5">
        <f t="shared" ca="1" si="561"/>
        <v>126</v>
      </c>
      <c r="Z2516" s="5">
        <f t="shared" ca="1" si="562"/>
        <v>126</v>
      </c>
      <c r="AA2516" s="5" t="str" cm="1">
        <f t="array" ref="AA2516">_xlfn.IFS(H2516="","OK",H2516&lt;$F$17,"NG",I2516="解雇","NG",OR(I2516="自主退職",I2516="契約満了"),"OK")</f>
        <v>OK</v>
      </c>
      <c r="AB2516" s="5" t="str" cm="1">
        <f t="array" aca="1" ref="AB2516" ca="1">_xlfn.IFS(AA2516="NG","NG",OR(X2516="NG",X2516="ERROR",X2516=FALSE),"NG",U2516="NG","NG",V2516="OK","OK",AD2516="OK","OK")</f>
        <v>NG</v>
      </c>
      <c r="AC2516" s="5" t="str">
        <f t="shared" si="563"/>
        <v>NG</v>
      </c>
      <c r="AD2516" s="5" t="e" cm="1">
        <f t="array" ref="AD2516">_xlfn.IFS(AND(G2516="〇",H2516&lt;&gt;"",I2516&lt;&gt;""),"ERROR",AND(G2516="",H2516&gt;$H$17,I2516&lt;&gt;""),"NG",AND(G2516="〇",H2516="",I2516=""),"OK")</f>
        <v>#N/A</v>
      </c>
      <c r="AE2516" s="5" t="str" cm="1">
        <f t="array" ref="AE2516">_xlfn.IFS(I2516="解雇","NG",H2516="","OK",H2516&lt;$H$17,"NG",H2516&gt;$H$17,"OK")</f>
        <v>OK</v>
      </c>
      <c r="AF2516" s="5" t="e">
        <f t="shared" si="564"/>
        <v>#N/A</v>
      </c>
    </row>
    <row r="2517" spans="2:32" ht="20.25" customHeight="1" x14ac:dyDescent="0.55000000000000004">
      <c r="B2517" s="9">
        <v>2500</v>
      </c>
      <c r="C2517" s="42"/>
      <c r="D2517" s="43"/>
      <c r="E2517" s="44"/>
      <c r="F2517" s="44"/>
      <c r="G2517" s="43"/>
      <c r="H2517" s="44"/>
      <c r="I2517" s="45"/>
      <c r="M2517" s="5">
        <f t="shared" si="551"/>
        <v>4</v>
      </c>
      <c r="N2517" s="5">
        <f t="shared" si="552"/>
        <v>2</v>
      </c>
      <c r="O2517" s="5" t="str">
        <f t="shared" si="553"/>
        <v/>
      </c>
      <c r="P2517" s="5">
        <f t="shared" si="554"/>
        <v>0</v>
      </c>
      <c r="Q2517" s="5">
        <f t="shared" ca="1" si="555"/>
        <v>126</v>
      </c>
      <c r="R2517" s="26">
        <f t="shared" si="556"/>
        <v>5479</v>
      </c>
      <c r="S2517" s="26">
        <f t="shared" si="557"/>
        <v>5205</v>
      </c>
      <c r="T2517" s="27" t="str" cm="1">
        <f t="array" aca="1" ref="T2517" ca="1">_xlfn.IFS(Q2517="","NG",Q2517&gt;16,"OK",TODAY()&gt;S2517,"OK",Q2517&lt;16,"NG")</f>
        <v>OK</v>
      </c>
      <c r="U2517" s="5" t="str" cm="1">
        <f t="array" aca="1" ref="U2517" ca="1">IFERROR(_xlfn.IFS(T2517&lt;&gt;"OK","NG",M2517=0,"OK",TRUE,"NG"),"")</f>
        <v>NG</v>
      </c>
      <c r="V2517" s="5" t="str">
        <f t="shared" si="558"/>
        <v>NG</v>
      </c>
      <c r="W2517" s="28" t="str">
        <f t="shared" ca="1" si="559"/>
        <v>OK</v>
      </c>
      <c r="X2517" s="5" t="str">
        <f t="shared" si="560"/>
        <v>NG</v>
      </c>
      <c r="Y2517" s="5">
        <f t="shared" ca="1" si="561"/>
        <v>126</v>
      </c>
      <c r="Z2517" s="5">
        <f t="shared" ca="1" si="562"/>
        <v>126</v>
      </c>
      <c r="AA2517" s="5" t="str" cm="1">
        <f t="array" ref="AA2517">_xlfn.IFS(H2517="","OK",H2517&lt;$F$17,"NG",I2517="解雇","NG",OR(I2517="自主退職",I2517="契約満了"),"OK")</f>
        <v>OK</v>
      </c>
      <c r="AB2517" s="5" t="str" cm="1">
        <f t="array" aca="1" ref="AB2517" ca="1">_xlfn.IFS(AA2517="NG","NG",OR(X2517="NG",X2517="ERROR",X2517=FALSE),"NG",U2517="NG","NG",V2517="OK","OK",AD2517="OK","OK")</f>
        <v>NG</v>
      </c>
      <c r="AC2517" s="5" t="str">
        <f t="shared" si="563"/>
        <v>NG</v>
      </c>
      <c r="AD2517" s="5" t="e" cm="1">
        <f t="array" ref="AD2517">_xlfn.IFS(AND(G2517="〇",H2517&lt;&gt;"",I2517&lt;&gt;""),"ERROR",AND(G2517="",H2517&gt;$H$17,I2517&lt;&gt;""),"NG",AND(G2517="〇",H2517="",I2517=""),"OK")</f>
        <v>#N/A</v>
      </c>
      <c r="AE2517" s="5" t="str" cm="1">
        <f t="array" ref="AE2517">_xlfn.IFS(I2517="解雇","NG",H2517="","OK",H2517&lt;$H$17,"NG",H2517&gt;$H$17,"OK")</f>
        <v>OK</v>
      </c>
      <c r="AF2517" s="5" t="e">
        <f t="shared" si="564"/>
        <v>#N/A</v>
      </c>
    </row>
    <row r="2518" spans="2:32" ht="20.25" customHeight="1" x14ac:dyDescent="0.55000000000000004">
      <c r="B2518" s="9">
        <v>2501</v>
      </c>
      <c r="C2518" s="42"/>
      <c r="D2518" s="43"/>
      <c r="E2518" s="44"/>
      <c r="F2518" s="44"/>
      <c r="G2518" s="43"/>
      <c r="H2518" s="44"/>
      <c r="I2518" s="45"/>
      <c r="M2518" s="5">
        <f t="shared" si="551"/>
        <v>4</v>
      </c>
      <c r="N2518" s="5">
        <f t="shared" si="552"/>
        <v>2</v>
      </c>
      <c r="O2518" s="5" t="str">
        <f t="shared" si="553"/>
        <v/>
      </c>
      <c r="P2518" s="5">
        <f t="shared" si="554"/>
        <v>0</v>
      </c>
      <c r="Q2518" s="5">
        <f t="shared" ca="1" si="555"/>
        <v>126</v>
      </c>
      <c r="R2518" s="26">
        <f t="shared" si="556"/>
        <v>5479</v>
      </c>
      <c r="S2518" s="26">
        <f t="shared" si="557"/>
        <v>5205</v>
      </c>
      <c r="T2518" s="27" t="str" cm="1">
        <f t="array" aca="1" ref="T2518" ca="1">_xlfn.IFS(Q2518="","NG",Q2518&gt;16,"OK",TODAY()&gt;S2518,"OK",Q2518&lt;16,"NG")</f>
        <v>OK</v>
      </c>
      <c r="U2518" s="5" t="str" cm="1">
        <f t="array" aca="1" ref="U2518" ca="1">IFERROR(_xlfn.IFS(T2518&lt;&gt;"OK","NG",M2518=0,"OK",TRUE,"NG"),"")</f>
        <v>NG</v>
      </c>
      <c r="V2518" s="5" t="str">
        <f t="shared" si="558"/>
        <v>NG</v>
      </c>
      <c r="W2518" s="28" t="str">
        <f t="shared" ca="1" si="559"/>
        <v>OK</v>
      </c>
      <c r="X2518" s="5" t="str">
        <f t="shared" si="560"/>
        <v>NG</v>
      </c>
      <c r="Y2518" s="5">
        <f t="shared" ca="1" si="561"/>
        <v>126</v>
      </c>
      <c r="Z2518" s="5">
        <f t="shared" ca="1" si="562"/>
        <v>126</v>
      </c>
      <c r="AA2518" s="5" t="str" cm="1">
        <f t="array" ref="AA2518">_xlfn.IFS(H2518="","OK",H2518&lt;$F$17,"NG",I2518="解雇","NG",OR(I2518="自主退職",I2518="契約満了"),"OK")</f>
        <v>OK</v>
      </c>
      <c r="AB2518" s="5" t="str" cm="1">
        <f t="array" aca="1" ref="AB2518" ca="1">_xlfn.IFS(AA2518="NG","NG",OR(X2518="NG",X2518="ERROR",X2518=FALSE),"NG",U2518="NG","NG",V2518="OK","OK",AD2518="OK","OK")</f>
        <v>NG</v>
      </c>
      <c r="AC2518" s="5" t="str">
        <f t="shared" si="563"/>
        <v>NG</v>
      </c>
      <c r="AD2518" s="5" t="e" cm="1">
        <f t="array" ref="AD2518">_xlfn.IFS(AND(G2518="〇",H2518&lt;&gt;"",I2518&lt;&gt;""),"ERROR",AND(G2518="",H2518&gt;$H$17,I2518&lt;&gt;""),"NG",AND(G2518="〇",H2518="",I2518=""),"OK")</f>
        <v>#N/A</v>
      </c>
      <c r="AE2518" s="5" t="str" cm="1">
        <f t="array" ref="AE2518">_xlfn.IFS(I2518="解雇","NG",H2518="","OK",H2518&lt;$H$17,"NG",H2518&gt;$H$17,"OK")</f>
        <v>OK</v>
      </c>
      <c r="AF2518" s="5" t="e">
        <f t="shared" si="564"/>
        <v>#N/A</v>
      </c>
    </row>
    <row r="2519" spans="2:32" ht="20.25" customHeight="1" x14ac:dyDescent="0.55000000000000004">
      <c r="B2519" s="9">
        <v>2502</v>
      </c>
      <c r="C2519" s="42"/>
      <c r="D2519" s="43"/>
      <c r="E2519" s="44"/>
      <c r="F2519" s="44"/>
      <c r="G2519" s="43"/>
      <c r="H2519" s="44"/>
      <c r="I2519" s="45"/>
      <c r="M2519" s="5">
        <f t="shared" si="551"/>
        <v>4</v>
      </c>
      <c r="N2519" s="5">
        <f t="shared" si="552"/>
        <v>2</v>
      </c>
      <c r="O2519" s="5" t="str">
        <f t="shared" si="553"/>
        <v/>
      </c>
      <c r="P2519" s="5">
        <f t="shared" si="554"/>
        <v>0</v>
      </c>
      <c r="Q2519" s="5">
        <f t="shared" ca="1" si="555"/>
        <v>126</v>
      </c>
      <c r="R2519" s="26">
        <f t="shared" si="556"/>
        <v>5479</v>
      </c>
      <c r="S2519" s="26">
        <f t="shared" si="557"/>
        <v>5205</v>
      </c>
      <c r="T2519" s="27" t="str" cm="1">
        <f t="array" aca="1" ref="T2519" ca="1">_xlfn.IFS(Q2519="","NG",Q2519&gt;16,"OK",TODAY()&gt;S2519,"OK",Q2519&lt;16,"NG")</f>
        <v>OK</v>
      </c>
      <c r="U2519" s="5" t="str" cm="1">
        <f t="array" aca="1" ref="U2519" ca="1">IFERROR(_xlfn.IFS(T2519&lt;&gt;"OK","NG",M2519=0,"OK",TRUE,"NG"),"")</f>
        <v>NG</v>
      </c>
      <c r="V2519" s="5" t="str">
        <f t="shared" si="558"/>
        <v>NG</v>
      </c>
      <c r="W2519" s="28" t="str">
        <f t="shared" ca="1" si="559"/>
        <v>OK</v>
      </c>
      <c r="X2519" s="5" t="str">
        <f t="shared" si="560"/>
        <v>NG</v>
      </c>
      <c r="Y2519" s="5">
        <f t="shared" ca="1" si="561"/>
        <v>126</v>
      </c>
      <c r="Z2519" s="5">
        <f t="shared" ca="1" si="562"/>
        <v>126</v>
      </c>
      <c r="AA2519" s="5" t="str" cm="1">
        <f t="array" ref="AA2519">_xlfn.IFS(H2519="","OK",H2519&lt;$F$17,"NG",I2519="解雇","NG",OR(I2519="自主退職",I2519="契約満了"),"OK")</f>
        <v>OK</v>
      </c>
      <c r="AB2519" s="5" t="str" cm="1">
        <f t="array" aca="1" ref="AB2519" ca="1">_xlfn.IFS(AA2519="NG","NG",OR(X2519="NG",X2519="ERROR",X2519=FALSE),"NG",U2519="NG","NG",V2519="OK","OK",AD2519="OK","OK")</f>
        <v>NG</v>
      </c>
      <c r="AC2519" s="5" t="str">
        <f t="shared" si="563"/>
        <v>NG</v>
      </c>
      <c r="AD2519" s="5" t="e" cm="1">
        <f t="array" ref="AD2519">_xlfn.IFS(AND(G2519="〇",H2519&lt;&gt;"",I2519&lt;&gt;""),"ERROR",AND(G2519="",H2519&gt;$H$17,I2519&lt;&gt;""),"NG",AND(G2519="〇",H2519="",I2519=""),"OK")</f>
        <v>#N/A</v>
      </c>
      <c r="AE2519" s="5" t="str" cm="1">
        <f t="array" ref="AE2519">_xlfn.IFS(I2519="解雇","NG",H2519="","OK",H2519&lt;$H$17,"NG",H2519&gt;$H$17,"OK")</f>
        <v>OK</v>
      </c>
      <c r="AF2519" s="5" t="e">
        <f t="shared" si="564"/>
        <v>#N/A</v>
      </c>
    </row>
    <row r="2520" spans="2:32" ht="20.25" customHeight="1" x14ac:dyDescent="0.55000000000000004">
      <c r="B2520" s="9">
        <v>2503</v>
      </c>
      <c r="C2520" s="42"/>
      <c r="D2520" s="43"/>
      <c r="E2520" s="44"/>
      <c r="F2520" s="44"/>
      <c r="G2520" s="43"/>
      <c r="H2520" s="44"/>
      <c r="I2520" s="45"/>
      <c r="M2520" s="5">
        <f t="shared" si="551"/>
        <v>4</v>
      </c>
      <c r="N2520" s="5">
        <f t="shared" si="552"/>
        <v>2</v>
      </c>
      <c r="O2520" s="5" t="str">
        <f t="shared" si="553"/>
        <v/>
      </c>
      <c r="P2520" s="5">
        <f t="shared" si="554"/>
        <v>0</v>
      </c>
      <c r="Q2520" s="5">
        <f t="shared" ca="1" si="555"/>
        <v>126</v>
      </c>
      <c r="R2520" s="26">
        <f t="shared" si="556"/>
        <v>5479</v>
      </c>
      <c r="S2520" s="26">
        <f t="shared" si="557"/>
        <v>5205</v>
      </c>
      <c r="T2520" s="27" t="str" cm="1">
        <f t="array" aca="1" ref="T2520" ca="1">_xlfn.IFS(Q2520="","NG",Q2520&gt;16,"OK",TODAY()&gt;S2520,"OK",Q2520&lt;16,"NG")</f>
        <v>OK</v>
      </c>
      <c r="U2520" s="5" t="str" cm="1">
        <f t="array" aca="1" ref="U2520" ca="1">IFERROR(_xlfn.IFS(T2520&lt;&gt;"OK","NG",M2520=0,"OK",TRUE,"NG"),"")</f>
        <v>NG</v>
      </c>
      <c r="V2520" s="5" t="str">
        <f t="shared" si="558"/>
        <v>NG</v>
      </c>
      <c r="W2520" s="28" t="str">
        <f t="shared" ca="1" si="559"/>
        <v>OK</v>
      </c>
      <c r="X2520" s="5" t="str">
        <f t="shared" si="560"/>
        <v>NG</v>
      </c>
      <c r="Y2520" s="5">
        <f t="shared" ca="1" si="561"/>
        <v>126</v>
      </c>
      <c r="Z2520" s="5">
        <f t="shared" ca="1" si="562"/>
        <v>126</v>
      </c>
      <c r="AA2520" s="5" t="str" cm="1">
        <f t="array" ref="AA2520">_xlfn.IFS(H2520="","OK",H2520&lt;$F$17,"NG",I2520="解雇","NG",OR(I2520="自主退職",I2520="契約満了"),"OK")</f>
        <v>OK</v>
      </c>
      <c r="AB2520" s="5" t="str" cm="1">
        <f t="array" aca="1" ref="AB2520" ca="1">_xlfn.IFS(AA2520="NG","NG",OR(X2520="NG",X2520="ERROR",X2520=FALSE),"NG",U2520="NG","NG",V2520="OK","OK",AD2520="OK","OK")</f>
        <v>NG</v>
      </c>
      <c r="AC2520" s="5" t="str">
        <f t="shared" si="563"/>
        <v>NG</v>
      </c>
      <c r="AD2520" s="5" t="e" cm="1">
        <f t="array" ref="AD2520">_xlfn.IFS(AND(G2520="〇",H2520&lt;&gt;"",I2520&lt;&gt;""),"ERROR",AND(G2520="",H2520&gt;$H$17,I2520&lt;&gt;""),"NG",AND(G2520="〇",H2520="",I2520=""),"OK")</f>
        <v>#N/A</v>
      </c>
      <c r="AE2520" s="5" t="str" cm="1">
        <f t="array" ref="AE2520">_xlfn.IFS(I2520="解雇","NG",H2520="","OK",H2520&lt;$H$17,"NG",H2520&gt;$H$17,"OK")</f>
        <v>OK</v>
      </c>
      <c r="AF2520" s="5" t="e">
        <f t="shared" si="564"/>
        <v>#N/A</v>
      </c>
    </row>
    <row r="2521" spans="2:32" ht="20.25" customHeight="1" x14ac:dyDescent="0.55000000000000004">
      <c r="B2521" s="9">
        <v>2504</v>
      </c>
      <c r="C2521" s="42"/>
      <c r="D2521" s="43"/>
      <c r="E2521" s="44"/>
      <c r="F2521" s="44"/>
      <c r="G2521" s="43"/>
      <c r="H2521" s="44"/>
      <c r="I2521" s="45"/>
      <c r="M2521" s="5">
        <f t="shared" si="551"/>
        <v>4</v>
      </c>
      <c r="N2521" s="5">
        <f t="shared" si="552"/>
        <v>2</v>
      </c>
      <c r="O2521" s="5" t="str">
        <f t="shared" si="553"/>
        <v/>
      </c>
      <c r="P2521" s="5">
        <f t="shared" si="554"/>
        <v>0</v>
      </c>
      <c r="Q2521" s="5">
        <f t="shared" ca="1" si="555"/>
        <v>126</v>
      </c>
      <c r="R2521" s="26">
        <f t="shared" si="556"/>
        <v>5479</v>
      </c>
      <c r="S2521" s="26">
        <f t="shared" si="557"/>
        <v>5205</v>
      </c>
      <c r="T2521" s="27" t="str" cm="1">
        <f t="array" aca="1" ref="T2521" ca="1">_xlfn.IFS(Q2521="","NG",Q2521&gt;16,"OK",TODAY()&gt;S2521,"OK",Q2521&lt;16,"NG")</f>
        <v>OK</v>
      </c>
      <c r="U2521" s="5" t="str" cm="1">
        <f t="array" aca="1" ref="U2521" ca="1">IFERROR(_xlfn.IFS(T2521&lt;&gt;"OK","NG",M2521=0,"OK",TRUE,"NG"),"")</f>
        <v>NG</v>
      </c>
      <c r="V2521" s="5" t="str">
        <f t="shared" si="558"/>
        <v>NG</v>
      </c>
      <c r="W2521" s="28" t="str">
        <f t="shared" ca="1" si="559"/>
        <v>OK</v>
      </c>
      <c r="X2521" s="5" t="str">
        <f t="shared" si="560"/>
        <v>NG</v>
      </c>
      <c r="Y2521" s="5">
        <f t="shared" ca="1" si="561"/>
        <v>126</v>
      </c>
      <c r="Z2521" s="5">
        <f t="shared" ca="1" si="562"/>
        <v>126</v>
      </c>
      <c r="AA2521" s="5" t="str" cm="1">
        <f t="array" ref="AA2521">_xlfn.IFS(H2521="","OK",H2521&lt;$F$17,"NG",I2521="解雇","NG",OR(I2521="自主退職",I2521="契約満了"),"OK")</f>
        <v>OK</v>
      </c>
      <c r="AB2521" s="5" t="str" cm="1">
        <f t="array" aca="1" ref="AB2521" ca="1">_xlfn.IFS(AA2521="NG","NG",OR(X2521="NG",X2521="ERROR",X2521=FALSE),"NG",U2521="NG","NG",V2521="OK","OK",AD2521="OK","OK")</f>
        <v>NG</v>
      </c>
      <c r="AC2521" s="5" t="str">
        <f t="shared" si="563"/>
        <v>NG</v>
      </c>
      <c r="AD2521" s="5" t="e" cm="1">
        <f t="array" ref="AD2521">_xlfn.IFS(AND(G2521="〇",H2521&lt;&gt;"",I2521&lt;&gt;""),"ERROR",AND(G2521="",H2521&gt;$H$17,I2521&lt;&gt;""),"NG",AND(G2521="〇",H2521="",I2521=""),"OK")</f>
        <v>#N/A</v>
      </c>
      <c r="AE2521" s="5" t="str" cm="1">
        <f t="array" ref="AE2521">_xlfn.IFS(I2521="解雇","NG",H2521="","OK",H2521&lt;$H$17,"NG",H2521&gt;$H$17,"OK")</f>
        <v>OK</v>
      </c>
      <c r="AF2521" s="5" t="e">
        <f t="shared" si="564"/>
        <v>#N/A</v>
      </c>
    </row>
    <row r="2522" spans="2:32" ht="20.25" customHeight="1" x14ac:dyDescent="0.55000000000000004">
      <c r="B2522" s="9">
        <v>2505</v>
      </c>
      <c r="C2522" s="42"/>
      <c r="D2522" s="43"/>
      <c r="E2522" s="44"/>
      <c r="F2522" s="44"/>
      <c r="G2522" s="43"/>
      <c r="H2522" s="44"/>
      <c r="I2522" s="45"/>
      <c r="M2522" s="5">
        <f t="shared" si="551"/>
        <v>4</v>
      </c>
      <c r="N2522" s="5">
        <f t="shared" si="552"/>
        <v>2</v>
      </c>
      <c r="O2522" s="5" t="str">
        <f t="shared" si="553"/>
        <v/>
      </c>
      <c r="P2522" s="5">
        <f t="shared" si="554"/>
        <v>0</v>
      </c>
      <c r="Q2522" s="5">
        <f t="shared" ca="1" si="555"/>
        <v>126</v>
      </c>
      <c r="R2522" s="26">
        <f t="shared" si="556"/>
        <v>5479</v>
      </c>
      <c r="S2522" s="26">
        <f t="shared" si="557"/>
        <v>5205</v>
      </c>
      <c r="T2522" s="27" t="str" cm="1">
        <f t="array" aca="1" ref="T2522" ca="1">_xlfn.IFS(Q2522="","NG",Q2522&gt;16,"OK",TODAY()&gt;S2522,"OK",Q2522&lt;16,"NG")</f>
        <v>OK</v>
      </c>
      <c r="U2522" s="5" t="str" cm="1">
        <f t="array" aca="1" ref="U2522" ca="1">IFERROR(_xlfn.IFS(T2522&lt;&gt;"OK","NG",M2522=0,"OK",TRUE,"NG"),"")</f>
        <v>NG</v>
      </c>
      <c r="V2522" s="5" t="str">
        <f t="shared" si="558"/>
        <v>NG</v>
      </c>
      <c r="W2522" s="28" t="str">
        <f t="shared" ca="1" si="559"/>
        <v>OK</v>
      </c>
      <c r="X2522" s="5" t="str">
        <f t="shared" si="560"/>
        <v>NG</v>
      </c>
      <c r="Y2522" s="5">
        <f t="shared" ca="1" si="561"/>
        <v>126</v>
      </c>
      <c r="Z2522" s="5">
        <f t="shared" ca="1" si="562"/>
        <v>126</v>
      </c>
      <c r="AA2522" s="5" t="str" cm="1">
        <f t="array" ref="AA2522">_xlfn.IFS(H2522="","OK",H2522&lt;$F$17,"NG",I2522="解雇","NG",OR(I2522="自主退職",I2522="契約満了"),"OK")</f>
        <v>OK</v>
      </c>
      <c r="AB2522" s="5" t="str" cm="1">
        <f t="array" aca="1" ref="AB2522" ca="1">_xlfn.IFS(AA2522="NG","NG",OR(X2522="NG",X2522="ERROR",X2522=FALSE),"NG",U2522="NG","NG",V2522="OK","OK",AD2522="OK","OK")</f>
        <v>NG</v>
      </c>
      <c r="AC2522" s="5" t="str">
        <f t="shared" si="563"/>
        <v>NG</v>
      </c>
      <c r="AD2522" s="5" t="e" cm="1">
        <f t="array" ref="AD2522">_xlfn.IFS(AND(G2522="〇",H2522&lt;&gt;"",I2522&lt;&gt;""),"ERROR",AND(G2522="",H2522&gt;$H$17,I2522&lt;&gt;""),"NG",AND(G2522="〇",H2522="",I2522=""),"OK")</f>
        <v>#N/A</v>
      </c>
      <c r="AE2522" s="5" t="str" cm="1">
        <f t="array" ref="AE2522">_xlfn.IFS(I2522="解雇","NG",H2522="","OK",H2522&lt;$H$17,"NG",H2522&gt;$H$17,"OK")</f>
        <v>OK</v>
      </c>
      <c r="AF2522" s="5" t="e">
        <f t="shared" si="564"/>
        <v>#N/A</v>
      </c>
    </row>
    <row r="2523" spans="2:32" ht="20.25" customHeight="1" x14ac:dyDescent="0.55000000000000004">
      <c r="B2523" s="9">
        <v>2506</v>
      </c>
      <c r="C2523" s="42"/>
      <c r="D2523" s="43"/>
      <c r="E2523" s="44"/>
      <c r="F2523" s="44"/>
      <c r="G2523" s="43"/>
      <c r="H2523" s="44"/>
      <c r="I2523" s="45"/>
      <c r="M2523" s="5">
        <f t="shared" si="551"/>
        <v>4</v>
      </c>
      <c r="N2523" s="5">
        <f t="shared" si="552"/>
        <v>2</v>
      </c>
      <c r="O2523" s="5" t="str">
        <f t="shared" si="553"/>
        <v/>
      </c>
      <c r="P2523" s="5">
        <f t="shared" si="554"/>
        <v>0</v>
      </c>
      <c r="Q2523" s="5">
        <f t="shared" ca="1" si="555"/>
        <v>126</v>
      </c>
      <c r="R2523" s="26">
        <f t="shared" si="556"/>
        <v>5479</v>
      </c>
      <c r="S2523" s="26">
        <f t="shared" si="557"/>
        <v>5205</v>
      </c>
      <c r="T2523" s="27" t="str" cm="1">
        <f t="array" aca="1" ref="T2523" ca="1">_xlfn.IFS(Q2523="","NG",Q2523&gt;16,"OK",TODAY()&gt;S2523,"OK",Q2523&lt;16,"NG")</f>
        <v>OK</v>
      </c>
      <c r="U2523" s="5" t="str" cm="1">
        <f t="array" aca="1" ref="U2523" ca="1">IFERROR(_xlfn.IFS(T2523&lt;&gt;"OK","NG",M2523=0,"OK",TRUE,"NG"),"")</f>
        <v>NG</v>
      </c>
      <c r="V2523" s="5" t="str">
        <f t="shared" si="558"/>
        <v>NG</v>
      </c>
      <c r="W2523" s="28" t="str">
        <f t="shared" ca="1" si="559"/>
        <v>OK</v>
      </c>
      <c r="X2523" s="5" t="str">
        <f t="shared" si="560"/>
        <v>NG</v>
      </c>
      <c r="Y2523" s="5">
        <f t="shared" ca="1" si="561"/>
        <v>126</v>
      </c>
      <c r="Z2523" s="5">
        <f t="shared" ca="1" si="562"/>
        <v>126</v>
      </c>
      <c r="AA2523" s="5" t="str" cm="1">
        <f t="array" ref="AA2523">_xlfn.IFS(H2523="","OK",H2523&lt;$F$17,"NG",I2523="解雇","NG",OR(I2523="自主退職",I2523="契約満了"),"OK")</f>
        <v>OK</v>
      </c>
      <c r="AB2523" s="5" t="str" cm="1">
        <f t="array" aca="1" ref="AB2523" ca="1">_xlfn.IFS(AA2523="NG","NG",OR(X2523="NG",X2523="ERROR",X2523=FALSE),"NG",U2523="NG","NG",V2523="OK","OK",AD2523="OK","OK")</f>
        <v>NG</v>
      </c>
      <c r="AC2523" s="5" t="str">
        <f t="shared" si="563"/>
        <v>NG</v>
      </c>
      <c r="AD2523" s="5" t="e" cm="1">
        <f t="array" ref="AD2523">_xlfn.IFS(AND(G2523="〇",H2523&lt;&gt;"",I2523&lt;&gt;""),"ERROR",AND(G2523="",H2523&gt;$H$17,I2523&lt;&gt;""),"NG",AND(G2523="〇",H2523="",I2523=""),"OK")</f>
        <v>#N/A</v>
      </c>
      <c r="AE2523" s="5" t="str" cm="1">
        <f t="array" ref="AE2523">_xlfn.IFS(I2523="解雇","NG",H2523="","OK",H2523&lt;$H$17,"NG",H2523&gt;$H$17,"OK")</f>
        <v>OK</v>
      </c>
      <c r="AF2523" s="5" t="e">
        <f t="shared" si="564"/>
        <v>#N/A</v>
      </c>
    </row>
    <row r="2524" spans="2:32" ht="20.25" customHeight="1" x14ac:dyDescent="0.55000000000000004">
      <c r="B2524" s="9">
        <v>2507</v>
      </c>
      <c r="C2524" s="42"/>
      <c r="D2524" s="43"/>
      <c r="E2524" s="44"/>
      <c r="F2524" s="44"/>
      <c r="G2524" s="43"/>
      <c r="H2524" s="44"/>
      <c r="I2524" s="45"/>
      <c r="M2524" s="5">
        <f t="shared" si="551"/>
        <v>4</v>
      </c>
      <c r="N2524" s="5">
        <f t="shared" si="552"/>
        <v>2</v>
      </c>
      <c r="O2524" s="5" t="str">
        <f t="shared" si="553"/>
        <v/>
      </c>
      <c r="P2524" s="5">
        <f t="shared" si="554"/>
        <v>0</v>
      </c>
      <c r="Q2524" s="5">
        <f t="shared" ca="1" si="555"/>
        <v>126</v>
      </c>
      <c r="R2524" s="26">
        <f t="shared" si="556"/>
        <v>5479</v>
      </c>
      <c r="S2524" s="26">
        <f t="shared" si="557"/>
        <v>5205</v>
      </c>
      <c r="T2524" s="27" t="str" cm="1">
        <f t="array" aca="1" ref="T2524" ca="1">_xlfn.IFS(Q2524="","NG",Q2524&gt;16,"OK",TODAY()&gt;S2524,"OK",Q2524&lt;16,"NG")</f>
        <v>OK</v>
      </c>
      <c r="U2524" s="5" t="str" cm="1">
        <f t="array" aca="1" ref="U2524" ca="1">IFERROR(_xlfn.IFS(T2524&lt;&gt;"OK","NG",M2524=0,"OK",TRUE,"NG"),"")</f>
        <v>NG</v>
      </c>
      <c r="V2524" s="5" t="str">
        <f t="shared" si="558"/>
        <v>NG</v>
      </c>
      <c r="W2524" s="28" t="str">
        <f t="shared" ca="1" si="559"/>
        <v>OK</v>
      </c>
      <c r="X2524" s="5" t="str">
        <f t="shared" si="560"/>
        <v>NG</v>
      </c>
      <c r="Y2524" s="5">
        <f t="shared" ca="1" si="561"/>
        <v>126</v>
      </c>
      <c r="Z2524" s="5">
        <f t="shared" ca="1" si="562"/>
        <v>126</v>
      </c>
      <c r="AA2524" s="5" t="str" cm="1">
        <f t="array" ref="AA2524">_xlfn.IFS(H2524="","OK",H2524&lt;$F$17,"NG",I2524="解雇","NG",OR(I2524="自主退職",I2524="契約満了"),"OK")</f>
        <v>OK</v>
      </c>
      <c r="AB2524" s="5" t="str" cm="1">
        <f t="array" aca="1" ref="AB2524" ca="1">_xlfn.IFS(AA2524="NG","NG",OR(X2524="NG",X2524="ERROR",X2524=FALSE),"NG",U2524="NG","NG",V2524="OK","OK",AD2524="OK","OK")</f>
        <v>NG</v>
      </c>
      <c r="AC2524" s="5" t="str">
        <f t="shared" si="563"/>
        <v>NG</v>
      </c>
      <c r="AD2524" s="5" t="e" cm="1">
        <f t="array" ref="AD2524">_xlfn.IFS(AND(G2524="〇",H2524&lt;&gt;"",I2524&lt;&gt;""),"ERROR",AND(G2524="",H2524&gt;$H$17,I2524&lt;&gt;""),"NG",AND(G2524="〇",H2524="",I2524=""),"OK")</f>
        <v>#N/A</v>
      </c>
      <c r="AE2524" s="5" t="str" cm="1">
        <f t="array" ref="AE2524">_xlfn.IFS(I2524="解雇","NG",H2524="","OK",H2524&lt;$H$17,"NG",H2524&gt;$H$17,"OK")</f>
        <v>OK</v>
      </c>
      <c r="AF2524" s="5" t="e">
        <f t="shared" si="564"/>
        <v>#N/A</v>
      </c>
    </row>
    <row r="2525" spans="2:32" ht="20.25" customHeight="1" x14ac:dyDescent="0.55000000000000004">
      <c r="B2525" s="9">
        <v>2508</v>
      </c>
      <c r="C2525" s="42"/>
      <c r="D2525" s="43"/>
      <c r="E2525" s="44"/>
      <c r="F2525" s="44"/>
      <c r="G2525" s="43"/>
      <c r="H2525" s="44"/>
      <c r="I2525" s="45"/>
      <c r="M2525" s="5">
        <f t="shared" si="551"/>
        <v>4</v>
      </c>
      <c r="N2525" s="5">
        <f t="shared" si="552"/>
        <v>2</v>
      </c>
      <c r="O2525" s="5" t="str">
        <f t="shared" si="553"/>
        <v/>
      </c>
      <c r="P2525" s="5">
        <f t="shared" si="554"/>
        <v>0</v>
      </c>
      <c r="Q2525" s="5">
        <f t="shared" ca="1" si="555"/>
        <v>126</v>
      </c>
      <c r="R2525" s="26">
        <f t="shared" si="556"/>
        <v>5479</v>
      </c>
      <c r="S2525" s="26">
        <f t="shared" si="557"/>
        <v>5205</v>
      </c>
      <c r="T2525" s="27" t="str" cm="1">
        <f t="array" aca="1" ref="T2525" ca="1">_xlfn.IFS(Q2525="","NG",Q2525&gt;16,"OK",TODAY()&gt;S2525,"OK",Q2525&lt;16,"NG")</f>
        <v>OK</v>
      </c>
      <c r="U2525" s="5" t="str" cm="1">
        <f t="array" aca="1" ref="U2525" ca="1">IFERROR(_xlfn.IFS(T2525&lt;&gt;"OK","NG",M2525=0,"OK",TRUE,"NG"),"")</f>
        <v>NG</v>
      </c>
      <c r="V2525" s="5" t="str">
        <f t="shared" si="558"/>
        <v>NG</v>
      </c>
      <c r="W2525" s="28" t="str">
        <f t="shared" ca="1" si="559"/>
        <v>OK</v>
      </c>
      <c r="X2525" s="5" t="str">
        <f t="shared" si="560"/>
        <v>NG</v>
      </c>
      <c r="Y2525" s="5">
        <f t="shared" ca="1" si="561"/>
        <v>126</v>
      </c>
      <c r="Z2525" s="5">
        <f t="shared" ca="1" si="562"/>
        <v>126</v>
      </c>
      <c r="AA2525" s="5" t="str" cm="1">
        <f t="array" ref="AA2525">_xlfn.IFS(H2525="","OK",H2525&lt;$F$17,"NG",I2525="解雇","NG",OR(I2525="自主退職",I2525="契約満了"),"OK")</f>
        <v>OK</v>
      </c>
      <c r="AB2525" s="5" t="str" cm="1">
        <f t="array" aca="1" ref="AB2525" ca="1">_xlfn.IFS(AA2525="NG","NG",OR(X2525="NG",X2525="ERROR",X2525=FALSE),"NG",U2525="NG","NG",V2525="OK","OK",AD2525="OK","OK")</f>
        <v>NG</v>
      </c>
      <c r="AC2525" s="5" t="str">
        <f t="shared" si="563"/>
        <v>NG</v>
      </c>
      <c r="AD2525" s="5" t="e" cm="1">
        <f t="array" ref="AD2525">_xlfn.IFS(AND(G2525="〇",H2525&lt;&gt;"",I2525&lt;&gt;""),"ERROR",AND(G2525="",H2525&gt;$H$17,I2525&lt;&gt;""),"NG",AND(G2525="〇",H2525="",I2525=""),"OK")</f>
        <v>#N/A</v>
      </c>
      <c r="AE2525" s="5" t="str" cm="1">
        <f t="array" ref="AE2525">_xlfn.IFS(I2525="解雇","NG",H2525="","OK",H2525&lt;$H$17,"NG",H2525&gt;$H$17,"OK")</f>
        <v>OK</v>
      </c>
      <c r="AF2525" s="5" t="e">
        <f t="shared" si="564"/>
        <v>#N/A</v>
      </c>
    </row>
    <row r="2526" spans="2:32" ht="20.25" customHeight="1" x14ac:dyDescent="0.55000000000000004">
      <c r="B2526" s="9">
        <v>2509</v>
      </c>
      <c r="C2526" s="42"/>
      <c r="D2526" s="43"/>
      <c r="E2526" s="44"/>
      <c r="F2526" s="44"/>
      <c r="G2526" s="43"/>
      <c r="H2526" s="44"/>
      <c r="I2526" s="45"/>
      <c r="M2526" s="5">
        <f t="shared" si="551"/>
        <v>4</v>
      </c>
      <c r="N2526" s="5">
        <f t="shared" si="552"/>
        <v>2</v>
      </c>
      <c r="O2526" s="5" t="str">
        <f t="shared" si="553"/>
        <v/>
      </c>
      <c r="P2526" s="5">
        <f t="shared" si="554"/>
        <v>0</v>
      </c>
      <c r="Q2526" s="5">
        <f t="shared" ca="1" si="555"/>
        <v>126</v>
      </c>
      <c r="R2526" s="26">
        <f t="shared" si="556"/>
        <v>5479</v>
      </c>
      <c r="S2526" s="26">
        <f t="shared" si="557"/>
        <v>5205</v>
      </c>
      <c r="T2526" s="27" t="str" cm="1">
        <f t="array" aca="1" ref="T2526" ca="1">_xlfn.IFS(Q2526="","NG",Q2526&gt;16,"OK",TODAY()&gt;S2526,"OK",Q2526&lt;16,"NG")</f>
        <v>OK</v>
      </c>
      <c r="U2526" s="5" t="str" cm="1">
        <f t="array" aca="1" ref="U2526" ca="1">IFERROR(_xlfn.IFS(T2526&lt;&gt;"OK","NG",M2526=0,"OK",TRUE,"NG"),"")</f>
        <v>NG</v>
      </c>
      <c r="V2526" s="5" t="str">
        <f t="shared" si="558"/>
        <v>NG</v>
      </c>
      <c r="W2526" s="28" t="str">
        <f t="shared" ca="1" si="559"/>
        <v>OK</v>
      </c>
      <c r="X2526" s="5" t="str">
        <f t="shared" si="560"/>
        <v>NG</v>
      </c>
      <c r="Y2526" s="5">
        <f t="shared" ca="1" si="561"/>
        <v>126</v>
      </c>
      <c r="Z2526" s="5">
        <f t="shared" ca="1" si="562"/>
        <v>126</v>
      </c>
      <c r="AA2526" s="5" t="str" cm="1">
        <f t="array" ref="AA2526">_xlfn.IFS(H2526="","OK",H2526&lt;$F$17,"NG",I2526="解雇","NG",OR(I2526="自主退職",I2526="契約満了"),"OK")</f>
        <v>OK</v>
      </c>
      <c r="AB2526" s="5" t="str" cm="1">
        <f t="array" aca="1" ref="AB2526" ca="1">_xlfn.IFS(AA2526="NG","NG",OR(X2526="NG",X2526="ERROR",X2526=FALSE),"NG",U2526="NG","NG",V2526="OK","OK",AD2526="OK","OK")</f>
        <v>NG</v>
      </c>
      <c r="AC2526" s="5" t="str">
        <f t="shared" si="563"/>
        <v>NG</v>
      </c>
      <c r="AD2526" s="5" t="e" cm="1">
        <f t="array" ref="AD2526">_xlfn.IFS(AND(G2526="〇",H2526&lt;&gt;"",I2526&lt;&gt;""),"ERROR",AND(G2526="",H2526&gt;$H$17,I2526&lt;&gt;""),"NG",AND(G2526="〇",H2526="",I2526=""),"OK")</f>
        <v>#N/A</v>
      </c>
      <c r="AE2526" s="5" t="str" cm="1">
        <f t="array" ref="AE2526">_xlfn.IFS(I2526="解雇","NG",H2526="","OK",H2526&lt;$H$17,"NG",H2526&gt;$H$17,"OK")</f>
        <v>OK</v>
      </c>
      <c r="AF2526" s="5" t="e">
        <f t="shared" si="564"/>
        <v>#N/A</v>
      </c>
    </row>
    <row r="2527" spans="2:32" ht="20.25" customHeight="1" x14ac:dyDescent="0.55000000000000004">
      <c r="B2527" s="9">
        <v>2510</v>
      </c>
      <c r="C2527" s="42"/>
      <c r="D2527" s="43"/>
      <c r="E2527" s="44"/>
      <c r="F2527" s="44"/>
      <c r="G2527" s="43"/>
      <c r="H2527" s="44"/>
      <c r="I2527" s="45"/>
      <c r="M2527" s="5">
        <f t="shared" si="551"/>
        <v>4</v>
      </c>
      <c r="N2527" s="5">
        <f t="shared" si="552"/>
        <v>2</v>
      </c>
      <c r="O2527" s="5" t="str">
        <f t="shared" si="553"/>
        <v/>
      </c>
      <c r="P2527" s="5">
        <f t="shared" si="554"/>
        <v>0</v>
      </c>
      <c r="Q2527" s="5">
        <f t="shared" ca="1" si="555"/>
        <v>126</v>
      </c>
      <c r="R2527" s="26">
        <f t="shared" si="556"/>
        <v>5479</v>
      </c>
      <c r="S2527" s="26">
        <f t="shared" si="557"/>
        <v>5205</v>
      </c>
      <c r="T2527" s="27" t="str" cm="1">
        <f t="array" aca="1" ref="T2527" ca="1">_xlfn.IFS(Q2527="","NG",Q2527&gt;16,"OK",TODAY()&gt;S2527,"OK",Q2527&lt;16,"NG")</f>
        <v>OK</v>
      </c>
      <c r="U2527" s="5" t="str" cm="1">
        <f t="array" aca="1" ref="U2527" ca="1">IFERROR(_xlfn.IFS(T2527&lt;&gt;"OK","NG",M2527=0,"OK",TRUE,"NG"),"")</f>
        <v>NG</v>
      </c>
      <c r="V2527" s="5" t="str">
        <f t="shared" si="558"/>
        <v>NG</v>
      </c>
      <c r="W2527" s="28" t="str">
        <f t="shared" ca="1" si="559"/>
        <v>OK</v>
      </c>
      <c r="X2527" s="5" t="str">
        <f t="shared" si="560"/>
        <v>NG</v>
      </c>
      <c r="Y2527" s="5">
        <f t="shared" ca="1" si="561"/>
        <v>126</v>
      </c>
      <c r="Z2527" s="5">
        <f t="shared" ca="1" si="562"/>
        <v>126</v>
      </c>
      <c r="AA2527" s="5" t="str" cm="1">
        <f t="array" ref="AA2527">_xlfn.IFS(H2527="","OK",H2527&lt;$F$17,"NG",I2527="解雇","NG",OR(I2527="自主退職",I2527="契約満了"),"OK")</f>
        <v>OK</v>
      </c>
      <c r="AB2527" s="5" t="str" cm="1">
        <f t="array" aca="1" ref="AB2527" ca="1">_xlfn.IFS(AA2527="NG","NG",OR(X2527="NG",X2527="ERROR",X2527=FALSE),"NG",U2527="NG","NG",V2527="OK","OK",AD2527="OK","OK")</f>
        <v>NG</v>
      </c>
      <c r="AC2527" s="5" t="str">
        <f t="shared" si="563"/>
        <v>NG</v>
      </c>
      <c r="AD2527" s="5" t="e" cm="1">
        <f t="array" ref="AD2527">_xlfn.IFS(AND(G2527="〇",H2527&lt;&gt;"",I2527&lt;&gt;""),"ERROR",AND(G2527="",H2527&gt;$H$17,I2527&lt;&gt;""),"NG",AND(G2527="〇",H2527="",I2527=""),"OK")</f>
        <v>#N/A</v>
      </c>
      <c r="AE2527" s="5" t="str" cm="1">
        <f t="array" ref="AE2527">_xlfn.IFS(I2527="解雇","NG",H2527="","OK",H2527&lt;$H$17,"NG",H2527&gt;$H$17,"OK")</f>
        <v>OK</v>
      </c>
      <c r="AF2527" s="5" t="e">
        <f t="shared" si="564"/>
        <v>#N/A</v>
      </c>
    </row>
    <row r="2528" spans="2:32" ht="20.25" customHeight="1" x14ac:dyDescent="0.55000000000000004">
      <c r="B2528" s="9">
        <v>2511</v>
      </c>
      <c r="C2528" s="42"/>
      <c r="D2528" s="43"/>
      <c r="E2528" s="44"/>
      <c r="F2528" s="44"/>
      <c r="G2528" s="43"/>
      <c r="H2528" s="44"/>
      <c r="I2528" s="45"/>
      <c r="M2528" s="5">
        <f t="shared" si="551"/>
        <v>4</v>
      </c>
      <c r="N2528" s="5">
        <f t="shared" si="552"/>
        <v>2</v>
      </c>
      <c r="O2528" s="5" t="str">
        <f t="shared" si="553"/>
        <v/>
      </c>
      <c r="P2528" s="5">
        <f t="shared" si="554"/>
        <v>0</v>
      </c>
      <c r="Q2528" s="5">
        <f t="shared" ca="1" si="555"/>
        <v>126</v>
      </c>
      <c r="R2528" s="26">
        <f t="shared" si="556"/>
        <v>5479</v>
      </c>
      <c r="S2528" s="26">
        <f t="shared" si="557"/>
        <v>5205</v>
      </c>
      <c r="T2528" s="27" t="str" cm="1">
        <f t="array" aca="1" ref="T2528" ca="1">_xlfn.IFS(Q2528="","NG",Q2528&gt;16,"OK",TODAY()&gt;S2528,"OK",Q2528&lt;16,"NG")</f>
        <v>OK</v>
      </c>
      <c r="U2528" s="5" t="str" cm="1">
        <f t="array" aca="1" ref="U2528" ca="1">IFERROR(_xlfn.IFS(T2528&lt;&gt;"OK","NG",M2528=0,"OK",TRUE,"NG"),"")</f>
        <v>NG</v>
      </c>
      <c r="V2528" s="5" t="str">
        <f t="shared" si="558"/>
        <v>NG</v>
      </c>
      <c r="W2528" s="28" t="str">
        <f t="shared" ca="1" si="559"/>
        <v>OK</v>
      </c>
      <c r="X2528" s="5" t="str">
        <f t="shared" si="560"/>
        <v>NG</v>
      </c>
      <c r="Y2528" s="5">
        <f t="shared" ca="1" si="561"/>
        <v>126</v>
      </c>
      <c r="Z2528" s="5">
        <f t="shared" ca="1" si="562"/>
        <v>126</v>
      </c>
      <c r="AA2528" s="5" t="str" cm="1">
        <f t="array" ref="AA2528">_xlfn.IFS(H2528="","OK",H2528&lt;$F$17,"NG",I2528="解雇","NG",OR(I2528="自主退職",I2528="契約満了"),"OK")</f>
        <v>OK</v>
      </c>
      <c r="AB2528" s="5" t="str" cm="1">
        <f t="array" aca="1" ref="AB2528" ca="1">_xlfn.IFS(AA2528="NG","NG",OR(X2528="NG",X2528="ERROR",X2528=FALSE),"NG",U2528="NG","NG",V2528="OK","OK",AD2528="OK","OK")</f>
        <v>NG</v>
      </c>
      <c r="AC2528" s="5" t="str">
        <f t="shared" si="563"/>
        <v>NG</v>
      </c>
      <c r="AD2528" s="5" t="e" cm="1">
        <f t="array" ref="AD2528">_xlfn.IFS(AND(G2528="〇",H2528&lt;&gt;"",I2528&lt;&gt;""),"ERROR",AND(G2528="",H2528&gt;$H$17,I2528&lt;&gt;""),"NG",AND(G2528="〇",H2528="",I2528=""),"OK")</f>
        <v>#N/A</v>
      </c>
      <c r="AE2528" s="5" t="str" cm="1">
        <f t="array" ref="AE2528">_xlfn.IFS(I2528="解雇","NG",H2528="","OK",H2528&lt;$H$17,"NG",H2528&gt;$H$17,"OK")</f>
        <v>OK</v>
      </c>
      <c r="AF2528" s="5" t="e">
        <f t="shared" si="564"/>
        <v>#N/A</v>
      </c>
    </row>
    <row r="2529" spans="2:32" ht="20.25" customHeight="1" x14ac:dyDescent="0.55000000000000004">
      <c r="B2529" s="9">
        <v>2512</v>
      </c>
      <c r="C2529" s="42"/>
      <c r="D2529" s="43"/>
      <c r="E2529" s="44"/>
      <c r="F2529" s="44"/>
      <c r="G2529" s="43"/>
      <c r="H2529" s="44"/>
      <c r="I2529" s="45"/>
      <c r="M2529" s="5">
        <f t="shared" si="551"/>
        <v>4</v>
      </c>
      <c r="N2529" s="5">
        <f t="shared" si="552"/>
        <v>2</v>
      </c>
      <c r="O2529" s="5" t="str">
        <f t="shared" si="553"/>
        <v/>
      </c>
      <c r="P2529" s="5">
        <f t="shared" si="554"/>
        <v>0</v>
      </c>
      <c r="Q2529" s="5">
        <f t="shared" ca="1" si="555"/>
        <v>126</v>
      </c>
      <c r="R2529" s="26">
        <f t="shared" si="556"/>
        <v>5479</v>
      </c>
      <c r="S2529" s="26">
        <f t="shared" si="557"/>
        <v>5205</v>
      </c>
      <c r="T2529" s="27" t="str" cm="1">
        <f t="array" aca="1" ref="T2529" ca="1">_xlfn.IFS(Q2529="","NG",Q2529&gt;16,"OK",TODAY()&gt;S2529,"OK",Q2529&lt;16,"NG")</f>
        <v>OK</v>
      </c>
      <c r="U2529" s="5" t="str" cm="1">
        <f t="array" aca="1" ref="U2529" ca="1">IFERROR(_xlfn.IFS(T2529&lt;&gt;"OK","NG",M2529=0,"OK",TRUE,"NG"),"")</f>
        <v>NG</v>
      </c>
      <c r="V2529" s="5" t="str">
        <f t="shared" si="558"/>
        <v>NG</v>
      </c>
      <c r="W2529" s="28" t="str">
        <f t="shared" ca="1" si="559"/>
        <v>OK</v>
      </c>
      <c r="X2529" s="5" t="str">
        <f t="shared" si="560"/>
        <v>NG</v>
      </c>
      <c r="Y2529" s="5">
        <f t="shared" ca="1" si="561"/>
        <v>126</v>
      </c>
      <c r="Z2529" s="5">
        <f t="shared" ca="1" si="562"/>
        <v>126</v>
      </c>
      <c r="AA2529" s="5" t="str" cm="1">
        <f t="array" ref="AA2529">_xlfn.IFS(H2529="","OK",H2529&lt;$F$17,"NG",I2529="解雇","NG",OR(I2529="自主退職",I2529="契約満了"),"OK")</f>
        <v>OK</v>
      </c>
      <c r="AB2529" s="5" t="str" cm="1">
        <f t="array" aca="1" ref="AB2529" ca="1">_xlfn.IFS(AA2529="NG","NG",OR(X2529="NG",X2529="ERROR",X2529=FALSE),"NG",U2529="NG","NG",V2529="OK","OK",AD2529="OK","OK")</f>
        <v>NG</v>
      </c>
      <c r="AC2529" s="5" t="str">
        <f t="shared" si="563"/>
        <v>NG</v>
      </c>
      <c r="AD2529" s="5" t="e" cm="1">
        <f t="array" ref="AD2529">_xlfn.IFS(AND(G2529="〇",H2529&lt;&gt;"",I2529&lt;&gt;""),"ERROR",AND(G2529="",H2529&gt;$H$17,I2529&lt;&gt;""),"NG",AND(G2529="〇",H2529="",I2529=""),"OK")</f>
        <v>#N/A</v>
      </c>
      <c r="AE2529" s="5" t="str" cm="1">
        <f t="array" ref="AE2529">_xlfn.IFS(I2529="解雇","NG",H2529="","OK",H2529&lt;$H$17,"NG",H2529&gt;$H$17,"OK")</f>
        <v>OK</v>
      </c>
      <c r="AF2529" s="5" t="e">
        <f t="shared" si="564"/>
        <v>#N/A</v>
      </c>
    </row>
    <row r="2530" spans="2:32" ht="20.25" customHeight="1" x14ac:dyDescent="0.55000000000000004">
      <c r="B2530" s="9">
        <v>2513</v>
      </c>
      <c r="C2530" s="42"/>
      <c r="D2530" s="43"/>
      <c r="E2530" s="44"/>
      <c r="F2530" s="44"/>
      <c r="G2530" s="43"/>
      <c r="H2530" s="44"/>
      <c r="I2530" s="45"/>
      <c r="M2530" s="5">
        <f t="shared" si="551"/>
        <v>4</v>
      </c>
      <c r="N2530" s="5">
        <f t="shared" si="552"/>
        <v>2</v>
      </c>
      <c r="O2530" s="5" t="str">
        <f t="shared" si="553"/>
        <v/>
      </c>
      <c r="P2530" s="5">
        <f t="shared" si="554"/>
        <v>0</v>
      </c>
      <c r="Q2530" s="5">
        <f t="shared" ca="1" si="555"/>
        <v>126</v>
      </c>
      <c r="R2530" s="26">
        <f t="shared" si="556"/>
        <v>5479</v>
      </c>
      <c r="S2530" s="26">
        <f t="shared" si="557"/>
        <v>5205</v>
      </c>
      <c r="T2530" s="27" t="str" cm="1">
        <f t="array" aca="1" ref="T2530" ca="1">_xlfn.IFS(Q2530="","NG",Q2530&gt;16,"OK",TODAY()&gt;S2530,"OK",Q2530&lt;16,"NG")</f>
        <v>OK</v>
      </c>
      <c r="U2530" s="5" t="str" cm="1">
        <f t="array" aca="1" ref="U2530" ca="1">IFERROR(_xlfn.IFS(T2530&lt;&gt;"OK","NG",M2530=0,"OK",TRUE,"NG"),"")</f>
        <v>NG</v>
      </c>
      <c r="V2530" s="5" t="str">
        <f t="shared" si="558"/>
        <v>NG</v>
      </c>
      <c r="W2530" s="28" t="str">
        <f t="shared" ca="1" si="559"/>
        <v>OK</v>
      </c>
      <c r="X2530" s="5" t="str">
        <f t="shared" si="560"/>
        <v>NG</v>
      </c>
      <c r="Y2530" s="5">
        <f t="shared" ca="1" si="561"/>
        <v>126</v>
      </c>
      <c r="Z2530" s="5">
        <f t="shared" ca="1" si="562"/>
        <v>126</v>
      </c>
      <c r="AA2530" s="5" t="str" cm="1">
        <f t="array" ref="AA2530">_xlfn.IFS(H2530="","OK",H2530&lt;$F$17,"NG",I2530="解雇","NG",OR(I2530="自主退職",I2530="契約満了"),"OK")</f>
        <v>OK</v>
      </c>
      <c r="AB2530" s="5" t="str" cm="1">
        <f t="array" aca="1" ref="AB2530" ca="1">_xlfn.IFS(AA2530="NG","NG",OR(X2530="NG",X2530="ERROR",X2530=FALSE),"NG",U2530="NG","NG",V2530="OK","OK",AD2530="OK","OK")</f>
        <v>NG</v>
      </c>
      <c r="AC2530" s="5" t="str">
        <f t="shared" si="563"/>
        <v>NG</v>
      </c>
      <c r="AD2530" s="5" t="e" cm="1">
        <f t="array" ref="AD2530">_xlfn.IFS(AND(G2530="〇",H2530&lt;&gt;"",I2530&lt;&gt;""),"ERROR",AND(G2530="",H2530&gt;$H$17,I2530&lt;&gt;""),"NG",AND(G2530="〇",H2530="",I2530=""),"OK")</f>
        <v>#N/A</v>
      </c>
      <c r="AE2530" s="5" t="str" cm="1">
        <f t="array" ref="AE2530">_xlfn.IFS(I2530="解雇","NG",H2530="","OK",H2530&lt;$H$17,"NG",H2530&gt;$H$17,"OK")</f>
        <v>OK</v>
      </c>
      <c r="AF2530" s="5" t="e">
        <f t="shared" si="564"/>
        <v>#N/A</v>
      </c>
    </row>
    <row r="2531" spans="2:32" ht="20.25" customHeight="1" x14ac:dyDescent="0.55000000000000004">
      <c r="B2531" s="9">
        <v>2514</v>
      </c>
      <c r="C2531" s="42"/>
      <c r="D2531" s="43"/>
      <c r="E2531" s="44"/>
      <c r="F2531" s="44"/>
      <c r="G2531" s="43"/>
      <c r="H2531" s="44"/>
      <c r="I2531" s="45"/>
      <c r="M2531" s="5">
        <f t="shared" si="551"/>
        <v>4</v>
      </c>
      <c r="N2531" s="5">
        <f t="shared" si="552"/>
        <v>2</v>
      </c>
      <c r="O2531" s="5" t="str">
        <f t="shared" si="553"/>
        <v/>
      </c>
      <c r="P2531" s="5">
        <f t="shared" si="554"/>
        <v>0</v>
      </c>
      <c r="Q2531" s="5">
        <f t="shared" ca="1" si="555"/>
        <v>126</v>
      </c>
      <c r="R2531" s="26">
        <f t="shared" si="556"/>
        <v>5479</v>
      </c>
      <c r="S2531" s="26">
        <f t="shared" si="557"/>
        <v>5205</v>
      </c>
      <c r="T2531" s="27" t="str" cm="1">
        <f t="array" aca="1" ref="T2531" ca="1">_xlfn.IFS(Q2531="","NG",Q2531&gt;16,"OK",TODAY()&gt;S2531,"OK",Q2531&lt;16,"NG")</f>
        <v>OK</v>
      </c>
      <c r="U2531" s="5" t="str" cm="1">
        <f t="array" aca="1" ref="U2531" ca="1">IFERROR(_xlfn.IFS(T2531&lt;&gt;"OK","NG",M2531=0,"OK",TRUE,"NG"),"")</f>
        <v>NG</v>
      </c>
      <c r="V2531" s="5" t="str">
        <f t="shared" si="558"/>
        <v>NG</v>
      </c>
      <c r="W2531" s="28" t="str">
        <f t="shared" ca="1" si="559"/>
        <v>OK</v>
      </c>
      <c r="X2531" s="5" t="str">
        <f t="shared" si="560"/>
        <v>NG</v>
      </c>
      <c r="Y2531" s="5">
        <f t="shared" ca="1" si="561"/>
        <v>126</v>
      </c>
      <c r="Z2531" s="5">
        <f t="shared" ca="1" si="562"/>
        <v>126</v>
      </c>
      <c r="AA2531" s="5" t="str" cm="1">
        <f t="array" ref="AA2531">_xlfn.IFS(H2531="","OK",H2531&lt;$F$17,"NG",I2531="解雇","NG",OR(I2531="自主退職",I2531="契約満了"),"OK")</f>
        <v>OK</v>
      </c>
      <c r="AB2531" s="5" t="str" cm="1">
        <f t="array" aca="1" ref="AB2531" ca="1">_xlfn.IFS(AA2531="NG","NG",OR(X2531="NG",X2531="ERROR",X2531=FALSE),"NG",U2531="NG","NG",V2531="OK","OK",AD2531="OK","OK")</f>
        <v>NG</v>
      </c>
      <c r="AC2531" s="5" t="str">
        <f t="shared" si="563"/>
        <v>NG</v>
      </c>
      <c r="AD2531" s="5" t="e" cm="1">
        <f t="array" ref="AD2531">_xlfn.IFS(AND(G2531="〇",H2531&lt;&gt;"",I2531&lt;&gt;""),"ERROR",AND(G2531="",H2531&gt;$H$17,I2531&lt;&gt;""),"NG",AND(G2531="〇",H2531="",I2531=""),"OK")</f>
        <v>#N/A</v>
      </c>
      <c r="AE2531" s="5" t="str" cm="1">
        <f t="array" ref="AE2531">_xlfn.IFS(I2531="解雇","NG",H2531="","OK",H2531&lt;$H$17,"NG",H2531&gt;$H$17,"OK")</f>
        <v>OK</v>
      </c>
      <c r="AF2531" s="5" t="e">
        <f t="shared" si="564"/>
        <v>#N/A</v>
      </c>
    </row>
    <row r="2532" spans="2:32" ht="20.25" customHeight="1" x14ac:dyDescent="0.55000000000000004">
      <c r="B2532" s="9">
        <v>2515</v>
      </c>
      <c r="C2532" s="42"/>
      <c r="D2532" s="43"/>
      <c r="E2532" s="44"/>
      <c r="F2532" s="44"/>
      <c r="G2532" s="43"/>
      <c r="H2532" s="44"/>
      <c r="I2532" s="45"/>
      <c r="M2532" s="5">
        <f t="shared" si="551"/>
        <v>4</v>
      </c>
      <c r="N2532" s="5">
        <f t="shared" si="552"/>
        <v>2</v>
      </c>
      <c r="O2532" s="5" t="str">
        <f t="shared" si="553"/>
        <v/>
      </c>
      <c r="P2532" s="5">
        <f t="shared" si="554"/>
        <v>0</v>
      </c>
      <c r="Q2532" s="5">
        <f t="shared" ca="1" si="555"/>
        <v>126</v>
      </c>
      <c r="R2532" s="26">
        <f t="shared" si="556"/>
        <v>5479</v>
      </c>
      <c r="S2532" s="26">
        <f t="shared" si="557"/>
        <v>5205</v>
      </c>
      <c r="T2532" s="27" t="str" cm="1">
        <f t="array" aca="1" ref="T2532" ca="1">_xlfn.IFS(Q2532="","NG",Q2532&gt;16,"OK",TODAY()&gt;S2532,"OK",Q2532&lt;16,"NG")</f>
        <v>OK</v>
      </c>
      <c r="U2532" s="5" t="str" cm="1">
        <f t="array" aca="1" ref="U2532" ca="1">IFERROR(_xlfn.IFS(T2532&lt;&gt;"OK","NG",M2532=0,"OK",TRUE,"NG"),"")</f>
        <v>NG</v>
      </c>
      <c r="V2532" s="5" t="str">
        <f t="shared" si="558"/>
        <v>NG</v>
      </c>
      <c r="W2532" s="28" t="str">
        <f t="shared" ca="1" si="559"/>
        <v>OK</v>
      </c>
      <c r="X2532" s="5" t="str">
        <f t="shared" si="560"/>
        <v>NG</v>
      </c>
      <c r="Y2532" s="5">
        <f t="shared" ca="1" si="561"/>
        <v>126</v>
      </c>
      <c r="Z2532" s="5">
        <f t="shared" ca="1" si="562"/>
        <v>126</v>
      </c>
      <c r="AA2532" s="5" t="str" cm="1">
        <f t="array" ref="AA2532">_xlfn.IFS(H2532="","OK",H2532&lt;$F$17,"NG",I2532="解雇","NG",OR(I2532="自主退職",I2532="契約満了"),"OK")</f>
        <v>OK</v>
      </c>
      <c r="AB2532" s="5" t="str" cm="1">
        <f t="array" aca="1" ref="AB2532" ca="1">_xlfn.IFS(AA2532="NG","NG",OR(X2532="NG",X2532="ERROR",X2532=FALSE),"NG",U2532="NG","NG",V2532="OK","OK",AD2532="OK","OK")</f>
        <v>NG</v>
      </c>
      <c r="AC2532" s="5" t="str">
        <f t="shared" si="563"/>
        <v>NG</v>
      </c>
      <c r="AD2532" s="5" t="e" cm="1">
        <f t="array" ref="AD2532">_xlfn.IFS(AND(G2532="〇",H2532&lt;&gt;"",I2532&lt;&gt;""),"ERROR",AND(G2532="",H2532&gt;$H$17,I2532&lt;&gt;""),"NG",AND(G2532="〇",H2532="",I2532=""),"OK")</f>
        <v>#N/A</v>
      </c>
      <c r="AE2532" s="5" t="str" cm="1">
        <f t="array" ref="AE2532">_xlfn.IFS(I2532="解雇","NG",H2532="","OK",H2532&lt;$H$17,"NG",H2532&gt;$H$17,"OK")</f>
        <v>OK</v>
      </c>
      <c r="AF2532" s="5" t="e">
        <f t="shared" si="564"/>
        <v>#N/A</v>
      </c>
    </row>
    <row r="2533" spans="2:32" ht="20.25" customHeight="1" x14ac:dyDescent="0.55000000000000004">
      <c r="B2533" s="9">
        <v>2516</v>
      </c>
      <c r="C2533" s="42"/>
      <c r="D2533" s="43"/>
      <c r="E2533" s="44"/>
      <c r="F2533" s="44"/>
      <c r="G2533" s="43"/>
      <c r="H2533" s="44"/>
      <c r="I2533" s="45"/>
      <c r="M2533" s="5">
        <f t="shared" si="551"/>
        <v>4</v>
      </c>
      <c r="N2533" s="5">
        <f t="shared" si="552"/>
        <v>2</v>
      </c>
      <c r="O2533" s="5" t="str">
        <f t="shared" si="553"/>
        <v/>
      </c>
      <c r="P2533" s="5">
        <f t="shared" si="554"/>
        <v>0</v>
      </c>
      <c r="Q2533" s="5">
        <f t="shared" ca="1" si="555"/>
        <v>126</v>
      </c>
      <c r="R2533" s="26">
        <f t="shared" si="556"/>
        <v>5479</v>
      </c>
      <c r="S2533" s="26">
        <f t="shared" si="557"/>
        <v>5205</v>
      </c>
      <c r="T2533" s="27" t="str" cm="1">
        <f t="array" aca="1" ref="T2533" ca="1">_xlfn.IFS(Q2533="","NG",Q2533&gt;16,"OK",TODAY()&gt;S2533,"OK",Q2533&lt;16,"NG")</f>
        <v>OK</v>
      </c>
      <c r="U2533" s="5" t="str" cm="1">
        <f t="array" aca="1" ref="U2533" ca="1">IFERROR(_xlfn.IFS(T2533&lt;&gt;"OK","NG",M2533=0,"OK",TRUE,"NG"),"")</f>
        <v>NG</v>
      </c>
      <c r="V2533" s="5" t="str">
        <f t="shared" si="558"/>
        <v>NG</v>
      </c>
      <c r="W2533" s="28" t="str">
        <f t="shared" ca="1" si="559"/>
        <v>OK</v>
      </c>
      <c r="X2533" s="5" t="str">
        <f t="shared" si="560"/>
        <v>NG</v>
      </c>
      <c r="Y2533" s="5">
        <f t="shared" ca="1" si="561"/>
        <v>126</v>
      </c>
      <c r="Z2533" s="5">
        <f t="shared" ca="1" si="562"/>
        <v>126</v>
      </c>
      <c r="AA2533" s="5" t="str" cm="1">
        <f t="array" ref="AA2533">_xlfn.IFS(H2533="","OK",H2533&lt;$F$17,"NG",I2533="解雇","NG",OR(I2533="自主退職",I2533="契約満了"),"OK")</f>
        <v>OK</v>
      </c>
      <c r="AB2533" s="5" t="str" cm="1">
        <f t="array" aca="1" ref="AB2533" ca="1">_xlfn.IFS(AA2533="NG","NG",OR(X2533="NG",X2533="ERROR",X2533=FALSE),"NG",U2533="NG","NG",V2533="OK","OK",AD2533="OK","OK")</f>
        <v>NG</v>
      </c>
      <c r="AC2533" s="5" t="str">
        <f t="shared" si="563"/>
        <v>NG</v>
      </c>
      <c r="AD2533" s="5" t="e" cm="1">
        <f t="array" ref="AD2533">_xlfn.IFS(AND(G2533="〇",H2533&lt;&gt;"",I2533&lt;&gt;""),"ERROR",AND(G2533="",H2533&gt;$H$17,I2533&lt;&gt;""),"NG",AND(G2533="〇",H2533="",I2533=""),"OK")</f>
        <v>#N/A</v>
      </c>
      <c r="AE2533" s="5" t="str" cm="1">
        <f t="array" ref="AE2533">_xlfn.IFS(I2533="解雇","NG",H2533="","OK",H2533&lt;$H$17,"NG",H2533&gt;$H$17,"OK")</f>
        <v>OK</v>
      </c>
      <c r="AF2533" s="5" t="e">
        <f t="shared" si="564"/>
        <v>#N/A</v>
      </c>
    </row>
    <row r="2534" spans="2:32" ht="20.25" customHeight="1" x14ac:dyDescent="0.55000000000000004">
      <c r="B2534" s="9">
        <v>2517</v>
      </c>
      <c r="C2534" s="42"/>
      <c r="D2534" s="43"/>
      <c r="E2534" s="44"/>
      <c r="F2534" s="44"/>
      <c r="G2534" s="43"/>
      <c r="H2534" s="44"/>
      <c r="I2534" s="45"/>
      <c r="M2534" s="5">
        <f t="shared" si="551"/>
        <v>4</v>
      </c>
      <c r="N2534" s="5">
        <f t="shared" si="552"/>
        <v>2</v>
      </c>
      <c r="O2534" s="5" t="str">
        <f t="shared" si="553"/>
        <v/>
      </c>
      <c r="P2534" s="5">
        <f t="shared" si="554"/>
        <v>0</v>
      </c>
      <c r="Q2534" s="5">
        <f t="shared" ca="1" si="555"/>
        <v>126</v>
      </c>
      <c r="R2534" s="26">
        <f t="shared" si="556"/>
        <v>5479</v>
      </c>
      <c r="S2534" s="26">
        <f t="shared" si="557"/>
        <v>5205</v>
      </c>
      <c r="T2534" s="27" t="str" cm="1">
        <f t="array" aca="1" ref="T2534" ca="1">_xlfn.IFS(Q2534="","NG",Q2534&gt;16,"OK",TODAY()&gt;S2534,"OK",Q2534&lt;16,"NG")</f>
        <v>OK</v>
      </c>
      <c r="U2534" s="5" t="str" cm="1">
        <f t="array" aca="1" ref="U2534" ca="1">IFERROR(_xlfn.IFS(T2534&lt;&gt;"OK","NG",M2534=0,"OK",TRUE,"NG"),"")</f>
        <v>NG</v>
      </c>
      <c r="V2534" s="5" t="str">
        <f t="shared" si="558"/>
        <v>NG</v>
      </c>
      <c r="W2534" s="28" t="str">
        <f t="shared" ca="1" si="559"/>
        <v>OK</v>
      </c>
      <c r="X2534" s="5" t="str">
        <f t="shared" si="560"/>
        <v>NG</v>
      </c>
      <c r="Y2534" s="5">
        <f t="shared" ca="1" si="561"/>
        <v>126</v>
      </c>
      <c r="Z2534" s="5">
        <f t="shared" ca="1" si="562"/>
        <v>126</v>
      </c>
      <c r="AA2534" s="5" t="str" cm="1">
        <f t="array" ref="AA2534">_xlfn.IFS(H2534="","OK",H2534&lt;$F$17,"NG",I2534="解雇","NG",OR(I2534="自主退職",I2534="契約満了"),"OK")</f>
        <v>OK</v>
      </c>
      <c r="AB2534" s="5" t="str" cm="1">
        <f t="array" aca="1" ref="AB2534" ca="1">_xlfn.IFS(AA2534="NG","NG",OR(X2534="NG",X2534="ERROR",X2534=FALSE),"NG",U2534="NG","NG",V2534="OK","OK",AD2534="OK","OK")</f>
        <v>NG</v>
      </c>
      <c r="AC2534" s="5" t="str">
        <f t="shared" si="563"/>
        <v>NG</v>
      </c>
      <c r="AD2534" s="5" t="e" cm="1">
        <f t="array" ref="AD2534">_xlfn.IFS(AND(G2534="〇",H2534&lt;&gt;"",I2534&lt;&gt;""),"ERROR",AND(G2534="",H2534&gt;$H$17,I2534&lt;&gt;""),"NG",AND(G2534="〇",H2534="",I2534=""),"OK")</f>
        <v>#N/A</v>
      </c>
      <c r="AE2534" s="5" t="str" cm="1">
        <f t="array" ref="AE2534">_xlfn.IFS(I2534="解雇","NG",H2534="","OK",H2534&lt;$H$17,"NG",H2534&gt;$H$17,"OK")</f>
        <v>OK</v>
      </c>
      <c r="AF2534" s="5" t="e">
        <f t="shared" si="564"/>
        <v>#N/A</v>
      </c>
    </row>
    <row r="2535" spans="2:32" ht="20.25" customHeight="1" x14ac:dyDescent="0.55000000000000004">
      <c r="B2535" s="9">
        <v>2518</v>
      </c>
      <c r="C2535" s="42"/>
      <c r="D2535" s="43"/>
      <c r="E2535" s="44"/>
      <c r="F2535" s="44"/>
      <c r="G2535" s="43"/>
      <c r="H2535" s="44"/>
      <c r="I2535" s="45"/>
      <c r="M2535" s="5">
        <f t="shared" si="551"/>
        <v>4</v>
      </c>
      <c r="N2535" s="5">
        <f t="shared" si="552"/>
        <v>2</v>
      </c>
      <c r="O2535" s="5" t="str">
        <f t="shared" si="553"/>
        <v/>
      </c>
      <c r="P2535" s="5">
        <f t="shared" si="554"/>
        <v>0</v>
      </c>
      <c r="Q2535" s="5">
        <f t="shared" ca="1" si="555"/>
        <v>126</v>
      </c>
      <c r="R2535" s="26">
        <f t="shared" si="556"/>
        <v>5479</v>
      </c>
      <c r="S2535" s="26">
        <f t="shared" si="557"/>
        <v>5205</v>
      </c>
      <c r="T2535" s="27" t="str" cm="1">
        <f t="array" aca="1" ref="T2535" ca="1">_xlfn.IFS(Q2535="","NG",Q2535&gt;16,"OK",TODAY()&gt;S2535,"OK",Q2535&lt;16,"NG")</f>
        <v>OK</v>
      </c>
      <c r="U2535" s="5" t="str" cm="1">
        <f t="array" aca="1" ref="U2535" ca="1">IFERROR(_xlfn.IFS(T2535&lt;&gt;"OK","NG",M2535=0,"OK",TRUE,"NG"),"")</f>
        <v>NG</v>
      </c>
      <c r="V2535" s="5" t="str">
        <f t="shared" si="558"/>
        <v>NG</v>
      </c>
      <c r="W2535" s="28" t="str">
        <f t="shared" ca="1" si="559"/>
        <v>OK</v>
      </c>
      <c r="X2535" s="5" t="str">
        <f t="shared" si="560"/>
        <v>NG</v>
      </c>
      <c r="Y2535" s="5">
        <f t="shared" ca="1" si="561"/>
        <v>126</v>
      </c>
      <c r="Z2535" s="5">
        <f t="shared" ca="1" si="562"/>
        <v>126</v>
      </c>
      <c r="AA2535" s="5" t="str" cm="1">
        <f t="array" ref="AA2535">_xlfn.IFS(H2535="","OK",H2535&lt;$F$17,"NG",I2535="解雇","NG",OR(I2535="自主退職",I2535="契約満了"),"OK")</f>
        <v>OK</v>
      </c>
      <c r="AB2535" s="5" t="str" cm="1">
        <f t="array" aca="1" ref="AB2535" ca="1">_xlfn.IFS(AA2535="NG","NG",OR(X2535="NG",X2535="ERROR",X2535=FALSE),"NG",U2535="NG","NG",V2535="OK","OK",AD2535="OK","OK")</f>
        <v>NG</v>
      </c>
      <c r="AC2535" s="5" t="str">
        <f t="shared" si="563"/>
        <v>NG</v>
      </c>
      <c r="AD2535" s="5" t="e" cm="1">
        <f t="array" ref="AD2535">_xlfn.IFS(AND(G2535="〇",H2535&lt;&gt;"",I2535&lt;&gt;""),"ERROR",AND(G2535="",H2535&gt;$H$17,I2535&lt;&gt;""),"NG",AND(G2535="〇",H2535="",I2535=""),"OK")</f>
        <v>#N/A</v>
      </c>
      <c r="AE2535" s="5" t="str" cm="1">
        <f t="array" ref="AE2535">_xlfn.IFS(I2535="解雇","NG",H2535="","OK",H2535&lt;$H$17,"NG",H2535&gt;$H$17,"OK")</f>
        <v>OK</v>
      </c>
      <c r="AF2535" s="5" t="e">
        <f t="shared" si="564"/>
        <v>#N/A</v>
      </c>
    </row>
    <row r="2536" spans="2:32" ht="20.25" customHeight="1" x14ac:dyDescent="0.55000000000000004">
      <c r="B2536" s="9">
        <v>2519</v>
      </c>
      <c r="C2536" s="42"/>
      <c r="D2536" s="43"/>
      <c r="E2536" s="44"/>
      <c r="F2536" s="44"/>
      <c r="G2536" s="43"/>
      <c r="H2536" s="44"/>
      <c r="I2536" s="45"/>
      <c r="M2536" s="5">
        <f t="shared" si="551"/>
        <v>4</v>
      </c>
      <c r="N2536" s="5">
        <f t="shared" si="552"/>
        <v>2</v>
      </c>
      <c r="O2536" s="5" t="str">
        <f t="shared" si="553"/>
        <v/>
      </c>
      <c r="P2536" s="5">
        <f t="shared" si="554"/>
        <v>0</v>
      </c>
      <c r="Q2536" s="5">
        <f t="shared" ca="1" si="555"/>
        <v>126</v>
      </c>
      <c r="R2536" s="26">
        <f t="shared" si="556"/>
        <v>5479</v>
      </c>
      <c r="S2536" s="26">
        <f t="shared" si="557"/>
        <v>5205</v>
      </c>
      <c r="T2536" s="27" t="str" cm="1">
        <f t="array" aca="1" ref="T2536" ca="1">_xlfn.IFS(Q2536="","NG",Q2536&gt;16,"OK",TODAY()&gt;S2536,"OK",Q2536&lt;16,"NG")</f>
        <v>OK</v>
      </c>
      <c r="U2536" s="5" t="str" cm="1">
        <f t="array" aca="1" ref="U2536" ca="1">IFERROR(_xlfn.IFS(T2536&lt;&gt;"OK","NG",M2536=0,"OK",TRUE,"NG"),"")</f>
        <v>NG</v>
      </c>
      <c r="V2536" s="5" t="str">
        <f t="shared" si="558"/>
        <v>NG</v>
      </c>
      <c r="W2536" s="28" t="str">
        <f t="shared" ca="1" si="559"/>
        <v>OK</v>
      </c>
      <c r="X2536" s="5" t="str">
        <f t="shared" si="560"/>
        <v>NG</v>
      </c>
      <c r="Y2536" s="5">
        <f t="shared" ca="1" si="561"/>
        <v>126</v>
      </c>
      <c r="Z2536" s="5">
        <f t="shared" ca="1" si="562"/>
        <v>126</v>
      </c>
      <c r="AA2536" s="5" t="str" cm="1">
        <f t="array" ref="AA2536">_xlfn.IFS(H2536="","OK",H2536&lt;$F$17,"NG",I2536="解雇","NG",OR(I2536="自主退職",I2536="契約満了"),"OK")</f>
        <v>OK</v>
      </c>
      <c r="AB2536" s="5" t="str" cm="1">
        <f t="array" aca="1" ref="AB2536" ca="1">_xlfn.IFS(AA2536="NG","NG",OR(X2536="NG",X2536="ERROR",X2536=FALSE),"NG",U2536="NG","NG",V2536="OK","OK",AD2536="OK","OK")</f>
        <v>NG</v>
      </c>
      <c r="AC2536" s="5" t="str">
        <f t="shared" si="563"/>
        <v>NG</v>
      </c>
      <c r="AD2536" s="5" t="e" cm="1">
        <f t="array" ref="AD2536">_xlfn.IFS(AND(G2536="〇",H2536&lt;&gt;"",I2536&lt;&gt;""),"ERROR",AND(G2536="",H2536&gt;$H$17,I2536&lt;&gt;""),"NG",AND(G2536="〇",H2536="",I2536=""),"OK")</f>
        <v>#N/A</v>
      </c>
      <c r="AE2536" s="5" t="str" cm="1">
        <f t="array" ref="AE2536">_xlfn.IFS(I2536="解雇","NG",H2536="","OK",H2536&lt;$H$17,"NG",H2536&gt;$H$17,"OK")</f>
        <v>OK</v>
      </c>
      <c r="AF2536" s="5" t="e">
        <f t="shared" si="564"/>
        <v>#N/A</v>
      </c>
    </row>
    <row r="2537" spans="2:32" ht="20.25" customHeight="1" x14ac:dyDescent="0.55000000000000004">
      <c r="B2537" s="9">
        <v>2520</v>
      </c>
      <c r="C2537" s="42"/>
      <c r="D2537" s="43"/>
      <c r="E2537" s="44"/>
      <c r="F2537" s="44"/>
      <c r="G2537" s="43"/>
      <c r="H2537" s="44"/>
      <c r="I2537" s="45"/>
      <c r="M2537" s="5">
        <f t="shared" si="551"/>
        <v>4</v>
      </c>
      <c r="N2537" s="5">
        <f t="shared" si="552"/>
        <v>2</v>
      </c>
      <c r="O2537" s="5" t="str">
        <f t="shared" si="553"/>
        <v/>
      </c>
      <c r="P2537" s="5">
        <f t="shared" si="554"/>
        <v>0</v>
      </c>
      <c r="Q2537" s="5">
        <f t="shared" ca="1" si="555"/>
        <v>126</v>
      </c>
      <c r="R2537" s="26">
        <f t="shared" si="556"/>
        <v>5479</v>
      </c>
      <c r="S2537" s="26">
        <f t="shared" si="557"/>
        <v>5205</v>
      </c>
      <c r="T2537" s="27" t="str" cm="1">
        <f t="array" aca="1" ref="T2537" ca="1">_xlfn.IFS(Q2537="","NG",Q2537&gt;16,"OK",TODAY()&gt;S2537,"OK",Q2537&lt;16,"NG")</f>
        <v>OK</v>
      </c>
      <c r="U2537" s="5" t="str" cm="1">
        <f t="array" aca="1" ref="U2537" ca="1">IFERROR(_xlfn.IFS(T2537&lt;&gt;"OK","NG",M2537=0,"OK",TRUE,"NG"),"")</f>
        <v>NG</v>
      </c>
      <c r="V2537" s="5" t="str">
        <f t="shared" si="558"/>
        <v>NG</v>
      </c>
      <c r="W2537" s="28" t="str">
        <f t="shared" ca="1" si="559"/>
        <v>OK</v>
      </c>
      <c r="X2537" s="5" t="str">
        <f t="shared" si="560"/>
        <v>NG</v>
      </c>
      <c r="Y2537" s="5">
        <f t="shared" ca="1" si="561"/>
        <v>126</v>
      </c>
      <c r="Z2537" s="5">
        <f t="shared" ca="1" si="562"/>
        <v>126</v>
      </c>
      <c r="AA2537" s="5" t="str" cm="1">
        <f t="array" ref="AA2537">_xlfn.IFS(H2537="","OK",H2537&lt;$F$17,"NG",I2537="解雇","NG",OR(I2537="自主退職",I2537="契約満了"),"OK")</f>
        <v>OK</v>
      </c>
      <c r="AB2537" s="5" t="str" cm="1">
        <f t="array" aca="1" ref="AB2537" ca="1">_xlfn.IFS(AA2537="NG","NG",OR(X2537="NG",X2537="ERROR",X2537=FALSE),"NG",U2537="NG","NG",V2537="OK","OK",AD2537="OK","OK")</f>
        <v>NG</v>
      </c>
      <c r="AC2537" s="5" t="str">
        <f t="shared" si="563"/>
        <v>NG</v>
      </c>
      <c r="AD2537" s="5" t="e" cm="1">
        <f t="array" ref="AD2537">_xlfn.IFS(AND(G2537="〇",H2537&lt;&gt;"",I2537&lt;&gt;""),"ERROR",AND(G2537="",H2537&gt;$H$17,I2537&lt;&gt;""),"NG",AND(G2537="〇",H2537="",I2537=""),"OK")</f>
        <v>#N/A</v>
      </c>
      <c r="AE2537" s="5" t="str" cm="1">
        <f t="array" ref="AE2537">_xlfn.IFS(I2537="解雇","NG",H2537="","OK",H2537&lt;$H$17,"NG",H2537&gt;$H$17,"OK")</f>
        <v>OK</v>
      </c>
      <c r="AF2537" s="5" t="e">
        <f t="shared" si="564"/>
        <v>#N/A</v>
      </c>
    </row>
    <row r="2538" spans="2:32" ht="20.25" customHeight="1" x14ac:dyDescent="0.55000000000000004">
      <c r="B2538" s="9">
        <v>2521</v>
      </c>
      <c r="C2538" s="42"/>
      <c r="D2538" s="43"/>
      <c r="E2538" s="44"/>
      <c r="F2538" s="44"/>
      <c r="G2538" s="43"/>
      <c r="H2538" s="44"/>
      <c r="I2538" s="45"/>
      <c r="M2538" s="5">
        <f t="shared" si="551"/>
        <v>4</v>
      </c>
      <c r="N2538" s="5">
        <f t="shared" si="552"/>
        <v>2</v>
      </c>
      <c r="O2538" s="5" t="str">
        <f t="shared" si="553"/>
        <v/>
      </c>
      <c r="P2538" s="5">
        <f t="shared" si="554"/>
        <v>0</v>
      </c>
      <c r="Q2538" s="5">
        <f t="shared" ca="1" si="555"/>
        <v>126</v>
      </c>
      <c r="R2538" s="26">
        <f t="shared" si="556"/>
        <v>5479</v>
      </c>
      <c r="S2538" s="26">
        <f t="shared" si="557"/>
        <v>5205</v>
      </c>
      <c r="T2538" s="27" t="str" cm="1">
        <f t="array" aca="1" ref="T2538" ca="1">_xlfn.IFS(Q2538="","NG",Q2538&gt;16,"OK",TODAY()&gt;S2538,"OK",Q2538&lt;16,"NG")</f>
        <v>OK</v>
      </c>
      <c r="U2538" s="5" t="str" cm="1">
        <f t="array" aca="1" ref="U2538" ca="1">IFERROR(_xlfn.IFS(T2538&lt;&gt;"OK","NG",M2538=0,"OK",TRUE,"NG"),"")</f>
        <v>NG</v>
      </c>
      <c r="V2538" s="5" t="str">
        <f t="shared" si="558"/>
        <v>NG</v>
      </c>
      <c r="W2538" s="28" t="str">
        <f t="shared" ca="1" si="559"/>
        <v>OK</v>
      </c>
      <c r="X2538" s="5" t="str">
        <f t="shared" si="560"/>
        <v>NG</v>
      </c>
      <c r="Y2538" s="5">
        <f t="shared" ca="1" si="561"/>
        <v>126</v>
      </c>
      <c r="Z2538" s="5">
        <f t="shared" ca="1" si="562"/>
        <v>126</v>
      </c>
      <c r="AA2538" s="5" t="str" cm="1">
        <f t="array" ref="AA2538">_xlfn.IFS(H2538="","OK",H2538&lt;$F$17,"NG",I2538="解雇","NG",OR(I2538="自主退職",I2538="契約満了"),"OK")</f>
        <v>OK</v>
      </c>
      <c r="AB2538" s="5" t="str" cm="1">
        <f t="array" aca="1" ref="AB2538" ca="1">_xlfn.IFS(AA2538="NG","NG",OR(X2538="NG",X2538="ERROR",X2538=FALSE),"NG",U2538="NG","NG",V2538="OK","OK",AD2538="OK","OK")</f>
        <v>NG</v>
      </c>
      <c r="AC2538" s="5" t="str">
        <f t="shared" si="563"/>
        <v>NG</v>
      </c>
      <c r="AD2538" s="5" t="e" cm="1">
        <f t="array" ref="AD2538">_xlfn.IFS(AND(G2538="〇",H2538&lt;&gt;"",I2538&lt;&gt;""),"ERROR",AND(G2538="",H2538&gt;$H$17,I2538&lt;&gt;""),"NG",AND(G2538="〇",H2538="",I2538=""),"OK")</f>
        <v>#N/A</v>
      </c>
      <c r="AE2538" s="5" t="str" cm="1">
        <f t="array" ref="AE2538">_xlfn.IFS(I2538="解雇","NG",H2538="","OK",H2538&lt;$H$17,"NG",H2538&gt;$H$17,"OK")</f>
        <v>OK</v>
      </c>
      <c r="AF2538" s="5" t="e">
        <f t="shared" si="564"/>
        <v>#N/A</v>
      </c>
    </row>
    <row r="2539" spans="2:32" ht="20.25" customHeight="1" x14ac:dyDescent="0.55000000000000004">
      <c r="B2539" s="9">
        <v>2522</v>
      </c>
      <c r="C2539" s="42"/>
      <c r="D2539" s="43"/>
      <c r="E2539" s="44"/>
      <c r="F2539" s="44"/>
      <c r="G2539" s="43"/>
      <c r="H2539" s="44"/>
      <c r="I2539" s="45"/>
      <c r="M2539" s="5">
        <f t="shared" si="551"/>
        <v>4</v>
      </c>
      <c r="N2539" s="5">
        <f t="shared" si="552"/>
        <v>2</v>
      </c>
      <c r="O2539" s="5" t="str">
        <f t="shared" si="553"/>
        <v/>
      </c>
      <c r="P2539" s="5">
        <f t="shared" si="554"/>
        <v>0</v>
      </c>
      <c r="Q2539" s="5">
        <f t="shared" ca="1" si="555"/>
        <v>126</v>
      </c>
      <c r="R2539" s="26">
        <f t="shared" si="556"/>
        <v>5479</v>
      </c>
      <c r="S2539" s="26">
        <f t="shared" si="557"/>
        <v>5205</v>
      </c>
      <c r="T2539" s="27" t="str" cm="1">
        <f t="array" aca="1" ref="T2539" ca="1">_xlfn.IFS(Q2539="","NG",Q2539&gt;16,"OK",TODAY()&gt;S2539,"OK",Q2539&lt;16,"NG")</f>
        <v>OK</v>
      </c>
      <c r="U2539" s="5" t="str" cm="1">
        <f t="array" aca="1" ref="U2539" ca="1">IFERROR(_xlfn.IFS(T2539&lt;&gt;"OK","NG",M2539=0,"OK",TRUE,"NG"),"")</f>
        <v>NG</v>
      </c>
      <c r="V2539" s="5" t="str">
        <f t="shared" si="558"/>
        <v>NG</v>
      </c>
      <c r="W2539" s="28" t="str">
        <f t="shared" ca="1" si="559"/>
        <v>OK</v>
      </c>
      <c r="X2539" s="5" t="str">
        <f t="shared" si="560"/>
        <v>NG</v>
      </c>
      <c r="Y2539" s="5">
        <f t="shared" ca="1" si="561"/>
        <v>126</v>
      </c>
      <c r="Z2539" s="5">
        <f t="shared" ca="1" si="562"/>
        <v>126</v>
      </c>
      <c r="AA2539" s="5" t="str" cm="1">
        <f t="array" ref="AA2539">_xlfn.IFS(H2539="","OK",H2539&lt;$F$17,"NG",I2539="解雇","NG",OR(I2539="自主退職",I2539="契約満了"),"OK")</f>
        <v>OK</v>
      </c>
      <c r="AB2539" s="5" t="str" cm="1">
        <f t="array" aca="1" ref="AB2539" ca="1">_xlfn.IFS(AA2539="NG","NG",OR(X2539="NG",X2539="ERROR",X2539=FALSE),"NG",U2539="NG","NG",V2539="OK","OK",AD2539="OK","OK")</f>
        <v>NG</v>
      </c>
      <c r="AC2539" s="5" t="str">
        <f t="shared" si="563"/>
        <v>NG</v>
      </c>
      <c r="AD2539" s="5" t="e" cm="1">
        <f t="array" ref="AD2539">_xlfn.IFS(AND(G2539="〇",H2539&lt;&gt;"",I2539&lt;&gt;""),"ERROR",AND(G2539="",H2539&gt;$H$17,I2539&lt;&gt;""),"NG",AND(G2539="〇",H2539="",I2539=""),"OK")</f>
        <v>#N/A</v>
      </c>
      <c r="AE2539" s="5" t="str" cm="1">
        <f t="array" ref="AE2539">_xlfn.IFS(I2539="解雇","NG",H2539="","OK",H2539&lt;$H$17,"NG",H2539&gt;$H$17,"OK")</f>
        <v>OK</v>
      </c>
      <c r="AF2539" s="5" t="e">
        <f t="shared" si="564"/>
        <v>#N/A</v>
      </c>
    </row>
    <row r="2540" spans="2:32" ht="20.25" customHeight="1" x14ac:dyDescent="0.55000000000000004">
      <c r="B2540" s="9">
        <v>2523</v>
      </c>
      <c r="C2540" s="42"/>
      <c r="D2540" s="43"/>
      <c r="E2540" s="44"/>
      <c r="F2540" s="44"/>
      <c r="G2540" s="43"/>
      <c r="H2540" s="44"/>
      <c r="I2540" s="45"/>
      <c r="M2540" s="5">
        <f t="shared" si="551"/>
        <v>4</v>
      </c>
      <c r="N2540" s="5">
        <f t="shared" si="552"/>
        <v>2</v>
      </c>
      <c r="O2540" s="5" t="str">
        <f t="shared" si="553"/>
        <v/>
      </c>
      <c r="P2540" s="5">
        <f t="shared" si="554"/>
        <v>0</v>
      </c>
      <c r="Q2540" s="5">
        <f t="shared" ca="1" si="555"/>
        <v>126</v>
      </c>
      <c r="R2540" s="26">
        <f t="shared" si="556"/>
        <v>5479</v>
      </c>
      <c r="S2540" s="26">
        <f t="shared" si="557"/>
        <v>5205</v>
      </c>
      <c r="T2540" s="27" t="str" cm="1">
        <f t="array" aca="1" ref="T2540" ca="1">_xlfn.IFS(Q2540="","NG",Q2540&gt;16,"OK",TODAY()&gt;S2540,"OK",Q2540&lt;16,"NG")</f>
        <v>OK</v>
      </c>
      <c r="U2540" s="5" t="str" cm="1">
        <f t="array" aca="1" ref="U2540" ca="1">IFERROR(_xlfn.IFS(T2540&lt;&gt;"OK","NG",M2540=0,"OK",TRUE,"NG"),"")</f>
        <v>NG</v>
      </c>
      <c r="V2540" s="5" t="str">
        <f t="shared" si="558"/>
        <v>NG</v>
      </c>
      <c r="W2540" s="28" t="str">
        <f t="shared" ca="1" si="559"/>
        <v>OK</v>
      </c>
      <c r="X2540" s="5" t="str">
        <f t="shared" si="560"/>
        <v>NG</v>
      </c>
      <c r="Y2540" s="5">
        <f t="shared" ca="1" si="561"/>
        <v>126</v>
      </c>
      <c r="Z2540" s="5">
        <f t="shared" ca="1" si="562"/>
        <v>126</v>
      </c>
      <c r="AA2540" s="5" t="str" cm="1">
        <f t="array" ref="AA2540">_xlfn.IFS(H2540="","OK",H2540&lt;$F$17,"NG",I2540="解雇","NG",OR(I2540="自主退職",I2540="契約満了"),"OK")</f>
        <v>OK</v>
      </c>
      <c r="AB2540" s="5" t="str" cm="1">
        <f t="array" aca="1" ref="AB2540" ca="1">_xlfn.IFS(AA2540="NG","NG",OR(X2540="NG",X2540="ERROR",X2540=FALSE),"NG",U2540="NG","NG",V2540="OK","OK",AD2540="OK","OK")</f>
        <v>NG</v>
      </c>
      <c r="AC2540" s="5" t="str">
        <f t="shared" si="563"/>
        <v>NG</v>
      </c>
      <c r="AD2540" s="5" t="e" cm="1">
        <f t="array" ref="AD2540">_xlfn.IFS(AND(G2540="〇",H2540&lt;&gt;"",I2540&lt;&gt;""),"ERROR",AND(G2540="",H2540&gt;$H$17,I2540&lt;&gt;""),"NG",AND(G2540="〇",H2540="",I2540=""),"OK")</f>
        <v>#N/A</v>
      </c>
      <c r="AE2540" s="5" t="str" cm="1">
        <f t="array" ref="AE2540">_xlfn.IFS(I2540="解雇","NG",H2540="","OK",H2540&lt;$H$17,"NG",H2540&gt;$H$17,"OK")</f>
        <v>OK</v>
      </c>
      <c r="AF2540" s="5" t="e">
        <f t="shared" si="564"/>
        <v>#N/A</v>
      </c>
    </row>
    <row r="2541" spans="2:32" ht="20.25" customHeight="1" x14ac:dyDescent="0.55000000000000004">
      <c r="B2541" s="9">
        <v>2524</v>
      </c>
      <c r="C2541" s="42"/>
      <c r="D2541" s="43"/>
      <c r="E2541" s="44"/>
      <c r="F2541" s="44"/>
      <c r="G2541" s="43"/>
      <c r="H2541" s="44"/>
      <c r="I2541" s="45"/>
      <c r="M2541" s="5">
        <f t="shared" si="551"/>
        <v>4</v>
      </c>
      <c r="N2541" s="5">
        <f t="shared" si="552"/>
        <v>2</v>
      </c>
      <c r="O2541" s="5" t="str">
        <f t="shared" si="553"/>
        <v/>
      </c>
      <c r="P2541" s="5">
        <f t="shared" si="554"/>
        <v>0</v>
      </c>
      <c r="Q2541" s="5">
        <f t="shared" ca="1" si="555"/>
        <v>126</v>
      </c>
      <c r="R2541" s="26">
        <f t="shared" si="556"/>
        <v>5479</v>
      </c>
      <c r="S2541" s="26">
        <f t="shared" si="557"/>
        <v>5205</v>
      </c>
      <c r="T2541" s="27" t="str" cm="1">
        <f t="array" aca="1" ref="T2541" ca="1">_xlfn.IFS(Q2541="","NG",Q2541&gt;16,"OK",TODAY()&gt;S2541,"OK",Q2541&lt;16,"NG")</f>
        <v>OK</v>
      </c>
      <c r="U2541" s="5" t="str" cm="1">
        <f t="array" aca="1" ref="U2541" ca="1">IFERROR(_xlfn.IFS(T2541&lt;&gt;"OK","NG",M2541=0,"OK",TRUE,"NG"),"")</f>
        <v>NG</v>
      </c>
      <c r="V2541" s="5" t="str">
        <f t="shared" si="558"/>
        <v>NG</v>
      </c>
      <c r="W2541" s="28" t="str">
        <f t="shared" ca="1" si="559"/>
        <v>OK</v>
      </c>
      <c r="X2541" s="5" t="str">
        <f t="shared" si="560"/>
        <v>NG</v>
      </c>
      <c r="Y2541" s="5">
        <f t="shared" ca="1" si="561"/>
        <v>126</v>
      </c>
      <c r="Z2541" s="5">
        <f t="shared" ca="1" si="562"/>
        <v>126</v>
      </c>
      <c r="AA2541" s="5" t="str" cm="1">
        <f t="array" ref="AA2541">_xlfn.IFS(H2541="","OK",H2541&lt;$F$17,"NG",I2541="解雇","NG",OR(I2541="自主退職",I2541="契約満了"),"OK")</f>
        <v>OK</v>
      </c>
      <c r="AB2541" s="5" t="str" cm="1">
        <f t="array" aca="1" ref="AB2541" ca="1">_xlfn.IFS(AA2541="NG","NG",OR(X2541="NG",X2541="ERROR",X2541=FALSE),"NG",U2541="NG","NG",V2541="OK","OK",AD2541="OK","OK")</f>
        <v>NG</v>
      </c>
      <c r="AC2541" s="5" t="str">
        <f t="shared" si="563"/>
        <v>NG</v>
      </c>
      <c r="AD2541" s="5" t="e" cm="1">
        <f t="array" ref="AD2541">_xlfn.IFS(AND(G2541="〇",H2541&lt;&gt;"",I2541&lt;&gt;""),"ERROR",AND(G2541="",H2541&gt;$H$17,I2541&lt;&gt;""),"NG",AND(G2541="〇",H2541="",I2541=""),"OK")</f>
        <v>#N/A</v>
      </c>
      <c r="AE2541" s="5" t="str" cm="1">
        <f t="array" ref="AE2541">_xlfn.IFS(I2541="解雇","NG",H2541="","OK",H2541&lt;$H$17,"NG",H2541&gt;$H$17,"OK")</f>
        <v>OK</v>
      </c>
      <c r="AF2541" s="5" t="e">
        <f t="shared" si="564"/>
        <v>#N/A</v>
      </c>
    </row>
    <row r="2542" spans="2:32" ht="20.25" customHeight="1" x14ac:dyDescent="0.55000000000000004">
      <c r="B2542" s="9">
        <v>2525</v>
      </c>
      <c r="C2542" s="42"/>
      <c r="D2542" s="43"/>
      <c r="E2542" s="44"/>
      <c r="F2542" s="44"/>
      <c r="G2542" s="43"/>
      <c r="H2542" s="44"/>
      <c r="I2542" s="45"/>
      <c r="M2542" s="5">
        <f t="shared" si="551"/>
        <v>4</v>
      </c>
      <c r="N2542" s="5">
        <f t="shared" si="552"/>
        <v>2</v>
      </c>
      <c r="O2542" s="5" t="str">
        <f t="shared" si="553"/>
        <v/>
      </c>
      <c r="P2542" s="5">
        <f t="shared" si="554"/>
        <v>0</v>
      </c>
      <c r="Q2542" s="5">
        <f t="shared" ca="1" si="555"/>
        <v>126</v>
      </c>
      <c r="R2542" s="26">
        <f t="shared" si="556"/>
        <v>5479</v>
      </c>
      <c r="S2542" s="26">
        <f t="shared" si="557"/>
        <v>5205</v>
      </c>
      <c r="T2542" s="27" t="str" cm="1">
        <f t="array" aca="1" ref="T2542" ca="1">_xlfn.IFS(Q2542="","NG",Q2542&gt;16,"OK",TODAY()&gt;S2542,"OK",Q2542&lt;16,"NG")</f>
        <v>OK</v>
      </c>
      <c r="U2542" s="5" t="str" cm="1">
        <f t="array" aca="1" ref="U2542" ca="1">IFERROR(_xlfn.IFS(T2542&lt;&gt;"OK","NG",M2542=0,"OK",TRUE,"NG"),"")</f>
        <v>NG</v>
      </c>
      <c r="V2542" s="5" t="str">
        <f t="shared" si="558"/>
        <v>NG</v>
      </c>
      <c r="W2542" s="28" t="str">
        <f t="shared" ca="1" si="559"/>
        <v>OK</v>
      </c>
      <c r="X2542" s="5" t="str">
        <f t="shared" si="560"/>
        <v>NG</v>
      </c>
      <c r="Y2542" s="5">
        <f t="shared" ca="1" si="561"/>
        <v>126</v>
      </c>
      <c r="Z2542" s="5">
        <f t="shared" ca="1" si="562"/>
        <v>126</v>
      </c>
      <c r="AA2542" s="5" t="str" cm="1">
        <f t="array" ref="AA2542">_xlfn.IFS(H2542="","OK",H2542&lt;$F$17,"NG",I2542="解雇","NG",OR(I2542="自主退職",I2542="契約満了"),"OK")</f>
        <v>OK</v>
      </c>
      <c r="AB2542" s="5" t="str" cm="1">
        <f t="array" aca="1" ref="AB2542" ca="1">_xlfn.IFS(AA2542="NG","NG",OR(X2542="NG",X2542="ERROR",X2542=FALSE),"NG",U2542="NG","NG",V2542="OK","OK",AD2542="OK","OK")</f>
        <v>NG</v>
      </c>
      <c r="AC2542" s="5" t="str">
        <f t="shared" si="563"/>
        <v>NG</v>
      </c>
      <c r="AD2542" s="5" t="e" cm="1">
        <f t="array" ref="AD2542">_xlfn.IFS(AND(G2542="〇",H2542&lt;&gt;"",I2542&lt;&gt;""),"ERROR",AND(G2542="",H2542&gt;$H$17,I2542&lt;&gt;""),"NG",AND(G2542="〇",H2542="",I2542=""),"OK")</f>
        <v>#N/A</v>
      </c>
      <c r="AE2542" s="5" t="str" cm="1">
        <f t="array" ref="AE2542">_xlfn.IFS(I2542="解雇","NG",H2542="","OK",H2542&lt;$H$17,"NG",H2542&gt;$H$17,"OK")</f>
        <v>OK</v>
      </c>
      <c r="AF2542" s="5" t="e">
        <f t="shared" si="564"/>
        <v>#N/A</v>
      </c>
    </row>
    <row r="2543" spans="2:32" ht="20.25" customHeight="1" x14ac:dyDescent="0.55000000000000004">
      <c r="B2543" s="9">
        <v>2526</v>
      </c>
      <c r="C2543" s="42"/>
      <c r="D2543" s="43"/>
      <c r="E2543" s="44"/>
      <c r="F2543" s="44"/>
      <c r="G2543" s="43"/>
      <c r="H2543" s="44"/>
      <c r="I2543" s="45"/>
      <c r="M2543" s="5">
        <f t="shared" si="551"/>
        <v>4</v>
      </c>
      <c r="N2543" s="5">
        <f t="shared" si="552"/>
        <v>2</v>
      </c>
      <c r="O2543" s="5" t="str">
        <f t="shared" si="553"/>
        <v/>
      </c>
      <c r="P2543" s="5">
        <f t="shared" si="554"/>
        <v>0</v>
      </c>
      <c r="Q2543" s="5">
        <f t="shared" ca="1" si="555"/>
        <v>126</v>
      </c>
      <c r="R2543" s="26">
        <f t="shared" si="556"/>
        <v>5479</v>
      </c>
      <c r="S2543" s="26">
        <f t="shared" si="557"/>
        <v>5205</v>
      </c>
      <c r="T2543" s="27" t="str" cm="1">
        <f t="array" aca="1" ref="T2543" ca="1">_xlfn.IFS(Q2543="","NG",Q2543&gt;16,"OK",TODAY()&gt;S2543,"OK",Q2543&lt;16,"NG")</f>
        <v>OK</v>
      </c>
      <c r="U2543" s="5" t="str" cm="1">
        <f t="array" aca="1" ref="U2543" ca="1">IFERROR(_xlfn.IFS(T2543&lt;&gt;"OK","NG",M2543=0,"OK",TRUE,"NG"),"")</f>
        <v>NG</v>
      </c>
      <c r="V2543" s="5" t="str">
        <f t="shared" si="558"/>
        <v>NG</v>
      </c>
      <c r="W2543" s="28" t="str">
        <f t="shared" ca="1" si="559"/>
        <v>OK</v>
      </c>
      <c r="X2543" s="5" t="str">
        <f t="shared" si="560"/>
        <v>NG</v>
      </c>
      <c r="Y2543" s="5">
        <f t="shared" ca="1" si="561"/>
        <v>126</v>
      </c>
      <c r="Z2543" s="5">
        <f t="shared" ca="1" si="562"/>
        <v>126</v>
      </c>
      <c r="AA2543" s="5" t="str" cm="1">
        <f t="array" ref="AA2543">_xlfn.IFS(H2543="","OK",H2543&lt;$F$17,"NG",I2543="解雇","NG",OR(I2543="自主退職",I2543="契約満了"),"OK")</f>
        <v>OK</v>
      </c>
      <c r="AB2543" s="5" t="str" cm="1">
        <f t="array" aca="1" ref="AB2543" ca="1">_xlfn.IFS(AA2543="NG","NG",OR(X2543="NG",X2543="ERROR",X2543=FALSE),"NG",U2543="NG","NG",V2543="OK","OK",AD2543="OK","OK")</f>
        <v>NG</v>
      </c>
      <c r="AC2543" s="5" t="str">
        <f t="shared" si="563"/>
        <v>NG</v>
      </c>
      <c r="AD2543" s="5" t="e" cm="1">
        <f t="array" ref="AD2543">_xlfn.IFS(AND(G2543="〇",H2543&lt;&gt;"",I2543&lt;&gt;""),"ERROR",AND(G2543="",H2543&gt;$H$17,I2543&lt;&gt;""),"NG",AND(G2543="〇",H2543="",I2543=""),"OK")</f>
        <v>#N/A</v>
      </c>
      <c r="AE2543" s="5" t="str" cm="1">
        <f t="array" ref="AE2543">_xlfn.IFS(I2543="解雇","NG",H2543="","OK",H2543&lt;$H$17,"NG",H2543&gt;$H$17,"OK")</f>
        <v>OK</v>
      </c>
      <c r="AF2543" s="5" t="e">
        <f t="shared" si="564"/>
        <v>#N/A</v>
      </c>
    </row>
    <row r="2544" spans="2:32" ht="20.25" customHeight="1" x14ac:dyDescent="0.55000000000000004">
      <c r="B2544" s="9">
        <v>2527</v>
      </c>
      <c r="C2544" s="42"/>
      <c r="D2544" s="43"/>
      <c r="E2544" s="44"/>
      <c r="F2544" s="44"/>
      <c r="G2544" s="43"/>
      <c r="H2544" s="44"/>
      <c r="I2544" s="45"/>
      <c r="M2544" s="5">
        <f t="shared" si="551"/>
        <v>4</v>
      </c>
      <c r="N2544" s="5">
        <f t="shared" si="552"/>
        <v>2</v>
      </c>
      <c r="O2544" s="5" t="str">
        <f t="shared" si="553"/>
        <v/>
      </c>
      <c r="P2544" s="5">
        <f t="shared" si="554"/>
        <v>0</v>
      </c>
      <c r="Q2544" s="5">
        <f t="shared" ca="1" si="555"/>
        <v>126</v>
      </c>
      <c r="R2544" s="26">
        <f t="shared" si="556"/>
        <v>5479</v>
      </c>
      <c r="S2544" s="26">
        <f t="shared" si="557"/>
        <v>5205</v>
      </c>
      <c r="T2544" s="27" t="str" cm="1">
        <f t="array" aca="1" ref="T2544" ca="1">_xlfn.IFS(Q2544="","NG",Q2544&gt;16,"OK",TODAY()&gt;S2544,"OK",Q2544&lt;16,"NG")</f>
        <v>OK</v>
      </c>
      <c r="U2544" s="5" t="str" cm="1">
        <f t="array" aca="1" ref="U2544" ca="1">IFERROR(_xlfn.IFS(T2544&lt;&gt;"OK","NG",M2544=0,"OK",TRUE,"NG"),"")</f>
        <v>NG</v>
      </c>
      <c r="V2544" s="5" t="str">
        <f t="shared" si="558"/>
        <v>NG</v>
      </c>
      <c r="W2544" s="28" t="str">
        <f t="shared" ca="1" si="559"/>
        <v>OK</v>
      </c>
      <c r="X2544" s="5" t="str">
        <f t="shared" si="560"/>
        <v>NG</v>
      </c>
      <c r="Y2544" s="5">
        <f t="shared" ca="1" si="561"/>
        <v>126</v>
      </c>
      <c r="Z2544" s="5">
        <f t="shared" ca="1" si="562"/>
        <v>126</v>
      </c>
      <c r="AA2544" s="5" t="str" cm="1">
        <f t="array" ref="AA2544">_xlfn.IFS(H2544="","OK",H2544&lt;$F$17,"NG",I2544="解雇","NG",OR(I2544="自主退職",I2544="契約満了"),"OK")</f>
        <v>OK</v>
      </c>
      <c r="AB2544" s="5" t="str" cm="1">
        <f t="array" aca="1" ref="AB2544" ca="1">_xlfn.IFS(AA2544="NG","NG",OR(X2544="NG",X2544="ERROR",X2544=FALSE),"NG",U2544="NG","NG",V2544="OK","OK",AD2544="OK","OK")</f>
        <v>NG</v>
      </c>
      <c r="AC2544" s="5" t="str">
        <f t="shared" si="563"/>
        <v>NG</v>
      </c>
      <c r="AD2544" s="5" t="e" cm="1">
        <f t="array" ref="AD2544">_xlfn.IFS(AND(G2544="〇",H2544&lt;&gt;"",I2544&lt;&gt;""),"ERROR",AND(G2544="",H2544&gt;$H$17,I2544&lt;&gt;""),"NG",AND(G2544="〇",H2544="",I2544=""),"OK")</f>
        <v>#N/A</v>
      </c>
      <c r="AE2544" s="5" t="str" cm="1">
        <f t="array" ref="AE2544">_xlfn.IFS(I2544="解雇","NG",H2544="","OK",H2544&lt;$H$17,"NG",H2544&gt;$H$17,"OK")</f>
        <v>OK</v>
      </c>
      <c r="AF2544" s="5" t="e">
        <f t="shared" si="564"/>
        <v>#N/A</v>
      </c>
    </row>
    <row r="2545" spans="2:32" ht="20.25" customHeight="1" x14ac:dyDescent="0.55000000000000004">
      <c r="B2545" s="9">
        <v>2528</v>
      </c>
      <c r="C2545" s="42"/>
      <c r="D2545" s="43"/>
      <c r="E2545" s="44"/>
      <c r="F2545" s="44"/>
      <c r="G2545" s="43"/>
      <c r="H2545" s="44"/>
      <c r="I2545" s="45"/>
      <c r="M2545" s="5">
        <f t="shared" si="551"/>
        <v>4</v>
      </c>
      <c r="N2545" s="5">
        <f t="shared" si="552"/>
        <v>2</v>
      </c>
      <c r="O2545" s="5" t="str">
        <f t="shared" si="553"/>
        <v/>
      </c>
      <c r="P2545" s="5">
        <f t="shared" si="554"/>
        <v>0</v>
      </c>
      <c r="Q2545" s="5">
        <f t="shared" ca="1" si="555"/>
        <v>126</v>
      </c>
      <c r="R2545" s="26">
        <f t="shared" si="556"/>
        <v>5479</v>
      </c>
      <c r="S2545" s="26">
        <f t="shared" si="557"/>
        <v>5205</v>
      </c>
      <c r="T2545" s="27" t="str" cm="1">
        <f t="array" aca="1" ref="T2545" ca="1">_xlfn.IFS(Q2545="","NG",Q2545&gt;16,"OK",TODAY()&gt;S2545,"OK",Q2545&lt;16,"NG")</f>
        <v>OK</v>
      </c>
      <c r="U2545" s="5" t="str" cm="1">
        <f t="array" aca="1" ref="U2545" ca="1">IFERROR(_xlfn.IFS(T2545&lt;&gt;"OK","NG",M2545=0,"OK",TRUE,"NG"),"")</f>
        <v>NG</v>
      </c>
      <c r="V2545" s="5" t="str">
        <f t="shared" si="558"/>
        <v>NG</v>
      </c>
      <c r="W2545" s="28" t="str">
        <f t="shared" ca="1" si="559"/>
        <v>OK</v>
      </c>
      <c r="X2545" s="5" t="str">
        <f t="shared" si="560"/>
        <v>NG</v>
      </c>
      <c r="Y2545" s="5">
        <f t="shared" ca="1" si="561"/>
        <v>126</v>
      </c>
      <c r="Z2545" s="5">
        <f t="shared" ca="1" si="562"/>
        <v>126</v>
      </c>
      <c r="AA2545" s="5" t="str" cm="1">
        <f t="array" ref="AA2545">_xlfn.IFS(H2545="","OK",H2545&lt;$F$17,"NG",I2545="解雇","NG",OR(I2545="自主退職",I2545="契約満了"),"OK")</f>
        <v>OK</v>
      </c>
      <c r="AB2545" s="5" t="str" cm="1">
        <f t="array" aca="1" ref="AB2545" ca="1">_xlfn.IFS(AA2545="NG","NG",OR(X2545="NG",X2545="ERROR",X2545=FALSE),"NG",U2545="NG","NG",V2545="OK","OK",AD2545="OK","OK")</f>
        <v>NG</v>
      </c>
      <c r="AC2545" s="5" t="str">
        <f t="shared" si="563"/>
        <v>NG</v>
      </c>
      <c r="AD2545" s="5" t="e" cm="1">
        <f t="array" ref="AD2545">_xlfn.IFS(AND(G2545="〇",H2545&lt;&gt;"",I2545&lt;&gt;""),"ERROR",AND(G2545="",H2545&gt;$H$17,I2545&lt;&gt;""),"NG",AND(G2545="〇",H2545="",I2545=""),"OK")</f>
        <v>#N/A</v>
      </c>
      <c r="AE2545" s="5" t="str" cm="1">
        <f t="array" ref="AE2545">_xlfn.IFS(I2545="解雇","NG",H2545="","OK",H2545&lt;$H$17,"NG",H2545&gt;$H$17,"OK")</f>
        <v>OK</v>
      </c>
      <c r="AF2545" s="5" t="e">
        <f t="shared" si="564"/>
        <v>#N/A</v>
      </c>
    </row>
    <row r="2546" spans="2:32" ht="20.25" customHeight="1" x14ac:dyDescent="0.55000000000000004">
      <c r="B2546" s="9">
        <v>2529</v>
      </c>
      <c r="C2546" s="42"/>
      <c r="D2546" s="43"/>
      <c r="E2546" s="44"/>
      <c r="F2546" s="44"/>
      <c r="G2546" s="43"/>
      <c r="H2546" s="44"/>
      <c r="I2546" s="45"/>
      <c r="M2546" s="5">
        <f t="shared" si="551"/>
        <v>4</v>
      </c>
      <c r="N2546" s="5">
        <f t="shared" si="552"/>
        <v>2</v>
      </c>
      <c r="O2546" s="5" t="str">
        <f t="shared" si="553"/>
        <v/>
      </c>
      <c r="P2546" s="5">
        <f t="shared" si="554"/>
        <v>0</v>
      </c>
      <c r="Q2546" s="5">
        <f t="shared" ca="1" si="555"/>
        <v>126</v>
      </c>
      <c r="R2546" s="26">
        <f t="shared" si="556"/>
        <v>5479</v>
      </c>
      <c r="S2546" s="26">
        <f t="shared" si="557"/>
        <v>5205</v>
      </c>
      <c r="T2546" s="27" t="str" cm="1">
        <f t="array" aca="1" ref="T2546" ca="1">_xlfn.IFS(Q2546="","NG",Q2546&gt;16,"OK",TODAY()&gt;S2546,"OK",Q2546&lt;16,"NG")</f>
        <v>OK</v>
      </c>
      <c r="U2546" s="5" t="str" cm="1">
        <f t="array" aca="1" ref="U2546" ca="1">IFERROR(_xlfn.IFS(T2546&lt;&gt;"OK","NG",M2546=0,"OK",TRUE,"NG"),"")</f>
        <v>NG</v>
      </c>
      <c r="V2546" s="5" t="str">
        <f t="shared" si="558"/>
        <v>NG</v>
      </c>
      <c r="W2546" s="28" t="str">
        <f t="shared" ca="1" si="559"/>
        <v>OK</v>
      </c>
      <c r="X2546" s="5" t="str">
        <f t="shared" si="560"/>
        <v>NG</v>
      </c>
      <c r="Y2546" s="5">
        <f t="shared" ca="1" si="561"/>
        <v>126</v>
      </c>
      <c r="Z2546" s="5">
        <f t="shared" ca="1" si="562"/>
        <v>126</v>
      </c>
      <c r="AA2546" s="5" t="str" cm="1">
        <f t="array" ref="AA2546">_xlfn.IFS(H2546="","OK",H2546&lt;$F$17,"NG",I2546="解雇","NG",OR(I2546="自主退職",I2546="契約満了"),"OK")</f>
        <v>OK</v>
      </c>
      <c r="AB2546" s="5" t="str" cm="1">
        <f t="array" aca="1" ref="AB2546" ca="1">_xlfn.IFS(AA2546="NG","NG",OR(X2546="NG",X2546="ERROR",X2546=FALSE),"NG",U2546="NG","NG",V2546="OK","OK",AD2546="OK","OK")</f>
        <v>NG</v>
      </c>
      <c r="AC2546" s="5" t="str">
        <f t="shared" si="563"/>
        <v>NG</v>
      </c>
      <c r="AD2546" s="5" t="e" cm="1">
        <f t="array" ref="AD2546">_xlfn.IFS(AND(G2546="〇",H2546&lt;&gt;"",I2546&lt;&gt;""),"ERROR",AND(G2546="",H2546&gt;$H$17,I2546&lt;&gt;""),"NG",AND(G2546="〇",H2546="",I2546=""),"OK")</f>
        <v>#N/A</v>
      </c>
      <c r="AE2546" s="5" t="str" cm="1">
        <f t="array" ref="AE2546">_xlfn.IFS(I2546="解雇","NG",H2546="","OK",H2546&lt;$H$17,"NG",H2546&gt;$H$17,"OK")</f>
        <v>OK</v>
      </c>
      <c r="AF2546" s="5" t="e">
        <f t="shared" si="564"/>
        <v>#N/A</v>
      </c>
    </row>
    <row r="2547" spans="2:32" ht="20.25" customHeight="1" x14ac:dyDescent="0.55000000000000004">
      <c r="B2547" s="9">
        <v>2530</v>
      </c>
      <c r="C2547" s="42"/>
      <c r="D2547" s="43"/>
      <c r="E2547" s="44"/>
      <c r="F2547" s="44"/>
      <c r="G2547" s="43"/>
      <c r="H2547" s="44"/>
      <c r="I2547" s="45"/>
      <c r="M2547" s="5">
        <f t="shared" si="551"/>
        <v>4</v>
      </c>
      <c r="N2547" s="5">
        <f t="shared" si="552"/>
        <v>2</v>
      </c>
      <c r="O2547" s="5" t="str">
        <f t="shared" si="553"/>
        <v/>
      </c>
      <c r="P2547" s="5">
        <f t="shared" si="554"/>
        <v>0</v>
      </c>
      <c r="Q2547" s="5">
        <f t="shared" ca="1" si="555"/>
        <v>126</v>
      </c>
      <c r="R2547" s="26">
        <f t="shared" si="556"/>
        <v>5479</v>
      </c>
      <c r="S2547" s="26">
        <f t="shared" si="557"/>
        <v>5205</v>
      </c>
      <c r="T2547" s="27" t="str" cm="1">
        <f t="array" aca="1" ref="T2547" ca="1">_xlfn.IFS(Q2547="","NG",Q2547&gt;16,"OK",TODAY()&gt;S2547,"OK",Q2547&lt;16,"NG")</f>
        <v>OK</v>
      </c>
      <c r="U2547" s="5" t="str" cm="1">
        <f t="array" aca="1" ref="U2547" ca="1">IFERROR(_xlfn.IFS(T2547&lt;&gt;"OK","NG",M2547=0,"OK",TRUE,"NG"),"")</f>
        <v>NG</v>
      </c>
      <c r="V2547" s="5" t="str">
        <f t="shared" si="558"/>
        <v>NG</v>
      </c>
      <c r="W2547" s="28" t="str">
        <f t="shared" ca="1" si="559"/>
        <v>OK</v>
      </c>
      <c r="X2547" s="5" t="str">
        <f t="shared" si="560"/>
        <v>NG</v>
      </c>
      <c r="Y2547" s="5">
        <f t="shared" ca="1" si="561"/>
        <v>126</v>
      </c>
      <c r="Z2547" s="5">
        <f t="shared" ca="1" si="562"/>
        <v>126</v>
      </c>
      <c r="AA2547" s="5" t="str" cm="1">
        <f t="array" ref="AA2547">_xlfn.IFS(H2547="","OK",H2547&lt;$F$17,"NG",I2547="解雇","NG",OR(I2547="自主退職",I2547="契約満了"),"OK")</f>
        <v>OK</v>
      </c>
      <c r="AB2547" s="5" t="str" cm="1">
        <f t="array" aca="1" ref="AB2547" ca="1">_xlfn.IFS(AA2547="NG","NG",OR(X2547="NG",X2547="ERROR",X2547=FALSE),"NG",U2547="NG","NG",V2547="OK","OK",AD2547="OK","OK")</f>
        <v>NG</v>
      </c>
      <c r="AC2547" s="5" t="str">
        <f t="shared" si="563"/>
        <v>NG</v>
      </c>
      <c r="AD2547" s="5" t="e" cm="1">
        <f t="array" ref="AD2547">_xlfn.IFS(AND(G2547="〇",H2547&lt;&gt;"",I2547&lt;&gt;""),"ERROR",AND(G2547="",H2547&gt;$H$17,I2547&lt;&gt;""),"NG",AND(G2547="〇",H2547="",I2547=""),"OK")</f>
        <v>#N/A</v>
      </c>
      <c r="AE2547" s="5" t="str" cm="1">
        <f t="array" ref="AE2547">_xlfn.IFS(I2547="解雇","NG",H2547="","OK",H2547&lt;$H$17,"NG",H2547&gt;$H$17,"OK")</f>
        <v>OK</v>
      </c>
      <c r="AF2547" s="5" t="e">
        <f t="shared" si="564"/>
        <v>#N/A</v>
      </c>
    </row>
    <row r="2548" spans="2:32" ht="20.25" customHeight="1" x14ac:dyDescent="0.55000000000000004">
      <c r="B2548" s="9">
        <v>2531</v>
      </c>
      <c r="C2548" s="42"/>
      <c r="D2548" s="43"/>
      <c r="E2548" s="44"/>
      <c r="F2548" s="44"/>
      <c r="G2548" s="43"/>
      <c r="H2548" s="44"/>
      <c r="I2548" s="45"/>
      <c r="M2548" s="5">
        <f t="shared" si="551"/>
        <v>4</v>
      </c>
      <c r="N2548" s="5">
        <f t="shared" si="552"/>
        <v>2</v>
      </c>
      <c r="O2548" s="5" t="str">
        <f t="shared" si="553"/>
        <v/>
      </c>
      <c r="P2548" s="5">
        <f t="shared" si="554"/>
        <v>0</v>
      </c>
      <c r="Q2548" s="5">
        <f t="shared" ca="1" si="555"/>
        <v>126</v>
      </c>
      <c r="R2548" s="26">
        <f t="shared" si="556"/>
        <v>5479</v>
      </c>
      <c r="S2548" s="26">
        <f t="shared" si="557"/>
        <v>5205</v>
      </c>
      <c r="T2548" s="27" t="str" cm="1">
        <f t="array" aca="1" ref="T2548" ca="1">_xlfn.IFS(Q2548="","NG",Q2548&gt;16,"OK",TODAY()&gt;S2548,"OK",Q2548&lt;16,"NG")</f>
        <v>OK</v>
      </c>
      <c r="U2548" s="5" t="str" cm="1">
        <f t="array" aca="1" ref="U2548" ca="1">IFERROR(_xlfn.IFS(T2548&lt;&gt;"OK","NG",M2548=0,"OK",TRUE,"NG"),"")</f>
        <v>NG</v>
      </c>
      <c r="V2548" s="5" t="str">
        <f t="shared" si="558"/>
        <v>NG</v>
      </c>
      <c r="W2548" s="28" t="str">
        <f t="shared" ca="1" si="559"/>
        <v>OK</v>
      </c>
      <c r="X2548" s="5" t="str">
        <f t="shared" si="560"/>
        <v>NG</v>
      </c>
      <c r="Y2548" s="5">
        <f t="shared" ca="1" si="561"/>
        <v>126</v>
      </c>
      <c r="Z2548" s="5">
        <f t="shared" ca="1" si="562"/>
        <v>126</v>
      </c>
      <c r="AA2548" s="5" t="str" cm="1">
        <f t="array" ref="AA2548">_xlfn.IFS(H2548="","OK",H2548&lt;$F$17,"NG",I2548="解雇","NG",OR(I2548="自主退職",I2548="契約満了"),"OK")</f>
        <v>OK</v>
      </c>
      <c r="AB2548" s="5" t="str" cm="1">
        <f t="array" aca="1" ref="AB2548" ca="1">_xlfn.IFS(AA2548="NG","NG",OR(X2548="NG",X2548="ERROR",X2548=FALSE),"NG",U2548="NG","NG",V2548="OK","OK",AD2548="OK","OK")</f>
        <v>NG</v>
      </c>
      <c r="AC2548" s="5" t="str">
        <f t="shared" si="563"/>
        <v>NG</v>
      </c>
      <c r="AD2548" s="5" t="e" cm="1">
        <f t="array" ref="AD2548">_xlfn.IFS(AND(G2548="〇",H2548&lt;&gt;"",I2548&lt;&gt;""),"ERROR",AND(G2548="",H2548&gt;$H$17,I2548&lt;&gt;""),"NG",AND(G2548="〇",H2548="",I2548=""),"OK")</f>
        <v>#N/A</v>
      </c>
      <c r="AE2548" s="5" t="str" cm="1">
        <f t="array" ref="AE2548">_xlfn.IFS(I2548="解雇","NG",H2548="","OK",H2548&lt;$H$17,"NG",H2548&gt;$H$17,"OK")</f>
        <v>OK</v>
      </c>
      <c r="AF2548" s="5" t="e">
        <f t="shared" si="564"/>
        <v>#N/A</v>
      </c>
    </row>
    <row r="2549" spans="2:32" ht="20.25" customHeight="1" x14ac:dyDescent="0.55000000000000004">
      <c r="B2549" s="9">
        <v>2532</v>
      </c>
      <c r="C2549" s="42"/>
      <c r="D2549" s="43"/>
      <c r="E2549" s="44"/>
      <c r="F2549" s="44"/>
      <c r="G2549" s="43"/>
      <c r="H2549" s="44"/>
      <c r="I2549" s="45"/>
      <c r="M2549" s="5">
        <f t="shared" si="551"/>
        <v>4</v>
      </c>
      <c r="N2549" s="5">
        <f t="shared" si="552"/>
        <v>2</v>
      </c>
      <c r="O2549" s="5" t="str">
        <f t="shared" si="553"/>
        <v/>
      </c>
      <c r="P2549" s="5">
        <f t="shared" si="554"/>
        <v>0</v>
      </c>
      <c r="Q2549" s="5">
        <f t="shared" ca="1" si="555"/>
        <v>126</v>
      </c>
      <c r="R2549" s="26">
        <f t="shared" si="556"/>
        <v>5479</v>
      </c>
      <c r="S2549" s="26">
        <f t="shared" si="557"/>
        <v>5205</v>
      </c>
      <c r="T2549" s="27" t="str" cm="1">
        <f t="array" aca="1" ref="T2549" ca="1">_xlfn.IFS(Q2549="","NG",Q2549&gt;16,"OK",TODAY()&gt;S2549,"OK",Q2549&lt;16,"NG")</f>
        <v>OK</v>
      </c>
      <c r="U2549" s="5" t="str" cm="1">
        <f t="array" aca="1" ref="U2549" ca="1">IFERROR(_xlfn.IFS(T2549&lt;&gt;"OK","NG",M2549=0,"OK",TRUE,"NG"),"")</f>
        <v>NG</v>
      </c>
      <c r="V2549" s="5" t="str">
        <f t="shared" si="558"/>
        <v>NG</v>
      </c>
      <c r="W2549" s="28" t="str">
        <f t="shared" ca="1" si="559"/>
        <v>OK</v>
      </c>
      <c r="X2549" s="5" t="str">
        <f t="shared" si="560"/>
        <v>NG</v>
      </c>
      <c r="Y2549" s="5">
        <f t="shared" ca="1" si="561"/>
        <v>126</v>
      </c>
      <c r="Z2549" s="5">
        <f t="shared" ca="1" si="562"/>
        <v>126</v>
      </c>
      <c r="AA2549" s="5" t="str" cm="1">
        <f t="array" ref="AA2549">_xlfn.IFS(H2549="","OK",H2549&lt;$F$17,"NG",I2549="解雇","NG",OR(I2549="自主退職",I2549="契約満了"),"OK")</f>
        <v>OK</v>
      </c>
      <c r="AB2549" s="5" t="str" cm="1">
        <f t="array" aca="1" ref="AB2549" ca="1">_xlfn.IFS(AA2549="NG","NG",OR(X2549="NG",X2549="ERROR",X2549=FALSE),"NG",U2549="NG","NG",V2549="OK","OK",AD2549="OK","OK")</f>
        <v>NG</v>
      </c>
      <c r="AC2549" s="5" t="str">
        <f t="shared" si="563"/>
        <v>NG</v>
      </c>
      <c r="AD2549" s="5" t="e" cm="1">
        <f t="array" ref="AD2549">_xlfn.IFS(AND(G2549="〇",H2549&lt;&gt;"",I2549&lt;&gt;""),"ERROR",AND(G2549="",H2549&gt;$H$17,I2549&lt;&gt;""),"NG",AND(G2549="〇",H2549="",I2549=""),"OK")</f>
        <v>#N/A</v>
      </c>
      <c r="AE2549" s="5" t="str" cm="1">
        <f t="array" ref="AE2549">_xlfn.IFS(I2549="解雇","NG",H2549="","OK",H2549&lt;$H$17,"NG",H2549&gt;$H$17,"OK")</f>
        <v>OK</v>
      </c>
      <c r="AF2549" s="5" t="e">
        <f t="shared" si="564"/>
        <v>#N/A</v>
      </c>
    </row>
    <row r="2550" spans="2:32" ht="20.25" customHeight="1" x14ac:dyDescent="0.55000000000000004">
      <c r="B2550" s="9">
        <v>2533</v>
      </c>
      <c r="C2550" s="42"/>
      <c r="D2550" s="43"/>
      <c r="E2550" s="44"/>
      <c r="F2550" s="44"/>
      <c r="G2550" s="43"/>
      <c r="H2550" s="44"/>
      <c r="I2550" s="45"/>
      <c r="M2550" s="5">
        <f t="shared" si="551"/>
        <v>4</v>
      </c>
      <c r="N2550" s="5">
        <f t="shared" si="552"/>
        <v>2</v>
      </c>
      <c r="O2550" s="5" t="str">
        <f t="shared" si="553"/>
        <v/>
      </c>
      <c r="P2550" s="5">
        <f t="shared" si="554"/>
        <v>0</v>
      </c>
      <c r="Q2550" s="5">
        <f t="shared" ca="1" si="555"/>
        <v>126</v>
      </c>
      <c r="R2550" s="26">
        <f t="shared" si="556"/>
        <v>5479</v>
      </c>
      <c r="S2550" s="26">
        <f t="shared" si="557"/>
        <v>5205</v>
      </c>
      <c r="T2550" s="27" t="str" cm="1">
        <f t="array" aca="1" ref="T2550" ca="1">_xlfn.IFS(Q2550="","NG",Q2550&gt;16,"OK",TODAY()&gt;S2550,"OK",Q2550&lt;16,"NG")</f>
        <v>OK</v>
      </c>
      <c r="U2550" s="5" t="str" cm="1">
        <f t="array" aca="1" ref="U2550" ca="1">IFERROR(_xlfn.IFS(T2550&lt;&gt;"OK","NG",M2550=0,"OK",TRUE,"NG"),"")</f>
        <v>NG</v>
      </c>
      <c r="V2550" s="5" t="str">
        <f t="shared" si="558"/>
        <v>NG</v>
      </c>
      <c r="W2550" s="28" t="str">
        <f t="shared" ca="1" si="559"/>
        <v>OK</v>
      </c>
      <c r="X2550" s="5" t="str">
        <f t="shared" si="560"/>
        <v>NG</v>
      </c>
      <c r="Y2550" s="5">
        <f t="shared" ca="1" si="561"/>
        <v>126</v>
      </c>
      <c r="Z2550" s="5">
        <f t="shared" ca="1" si="562"/>
        <v>126</v>
      </c>
      <c r="AA2550" s="5" t="str" cm="1">
        <f t="array" ref="AA2550">_xlfn.IFS(H2550="","OK",H2550&lt;$F$17,"NG",I2550="解雇","NG",OR(I2550="自主退職",I2550="契約満了"),"OK")</f>
        <v>OK</v>
      </c>
      <c r="AB2550" s="5" t="str" cm="1">
        <f t="array" aca="1" ref="AB2550" ca="1">_xlfn.IFS(AA2550="NG","NG",OR(X2550="NG",X2550="ERROR",X2550=FALSE),"NG",U2550="NG","NG",V2550="OK","OK",AD2550="OK","OK")</f>
        <v>NG</v>
      </c>
      <c r="AC2550" s="5" t="str">
        <f t="shared" si="563"/>
        <v>NG</v>
      </c>
      <c r="AD2550" s="5" t="e" cm="1">
        <f t="array" ref="AD2550">_xlfn.IFS(AND(G2550="〇",H2550&lt;&gt;"",I2550&lt;&gt;""),"ERROR",AND(G2550="",H2550&gt;$H$17,I2550&lt;&gt;""),"NG",AND(G2550="〇",H2550="",I2550=""),"OK")</f>
        <v>#N/A</v>
      </c>
      <c r="AE2550" s="5" t="str" cm="1">
        <f t="array" ref="AE2550">_xlfn.IFS(I2550="解雇","NG",H2550="","OK",H2550&lt;$H$17,"NG",H2550&gt;$H$17,"OK")</f>
        <v>OK</v>
      </c>
      <c r="AF2550" s="5" t="e">
        <f t="shared" si="564"/>
        <v>#N/A</v>
      </c>
    </row>
    <row r="2551" spans="2:32" ht="20.25" customHeight="1" x14ac:dyDescent="0.55000000000000004">
      <c r="B2551" s="9">
        <v>2534</v>
      </c>
      <c r="C2551" s="42"/>
      <c r="D2551" s="43"/>
      <c r="E2551" s="44"/>
      <c r="F2551" s="44"/>
      <c r="G2551" s="43"/>
      <c r="H2551" s="44"/>
      <c r="I2551" s="45"/>
      <c r="M2551" s="5">
        <f t="shared" si="551"/>
        <v>4</v>
      </c>
      <c r="N2551" s="5">
        <f t="shared" si="552"/>
        <v>2</v>
      </c>
      <c r="O2551" s="5" t="str">
        <f t="shared" si="553"/>
        <v/>
      </c>
      <c r="P2551" s="5">
        <f t="shared" si="554"/>
        <v>0</v>
      </c>
      <c r="Q2551" s="5">
        <f t="shared" ca="1" si="555"/>
        <v>126</v>
      </c>
      <c r="R2551" s="26">
        <f t="shared" si="556"/>
        <v>5479</v>
      </c>
      <c r="S2551" s="26">
        <f t="shared" si="557"/>
        <v>5205</v>
      </c>
      <c r="T2551" s="27" t="str" cm="1">
        <f t="array" aca="1" ref="T2551" ca="1">_xlfn.IFS(Q2551="","NG",Q2551&gt;16,"OK",TODAY()&gt;S2551,"OK",Q2551&lt;16,"NG")</f>
        <v>OK</v>
      </c>
      <c r="U2551" s="5" t="str" cm="1">
        <f t="array" aca="1" ref="U2551" ca="1">IFERROR(_xlfn.IFS(T2551&lt;&gt;"OK","NG",M2551=0,"OK",TRUE,"NG"),"")</f>
        <v>NG</v>
      </c>
      <c r="V2551" s="5" t="str">
        <f t="shared" si="558"/>
        <v>NG</v>
      </c>
      <c r="W2551" s="28" t="str">
        <f t="shared" ca="1" si="559"/>
        <v>OK</v>
      </c>
      <c r="X2551" s="5" t="str">
        <f t="shared" si="560"/>
        <v>NG</v>
      </c>
      <c r="Y2551" s="5">
        <f t="shared" ca="1" si="561"/>
        <v>126</v>
      </c>
      <c r="Z2551" s="5">
        <f t="shared" ca="1" si="562"/>
        <v>126</v>
      </c>
      <c r="AA2551" s="5" t="str" cm="1">
        <f t="array" ref="AA2551">_xlfn.IFS(H2551="","OK",H2551&lt;$F$17,"NG",I2551="解雇","NG",OR(I2551="自主退職",I2551="契約満了"),"OK")</f>
        <v>OK</v>
      </c>
      <c r="AB2551" s="5" t="str" cm="1">
        <f t="array" aca="1" ref="AB2551" ca="1">_xlfn.IFS(AA2551="NG","NG",OR(X2551="NG",X2551="ERROR",X2551=FALSE),"NG",U2551="NG","NG",V2551="OK","OK",AD2551="OK","OK")</f>
        <v>NG</v>
      </c>
      <c r="AC2551" s="5" t="str">
        <f t="shared" si="563"/>
        <v>NG</v>
      </c>
      <c r="AD2551" s="5" t="e" cm="1">
        <f t="array" ref="AD2551">_xlfn.IFS(AND(G2551="〇",H2551&lt;&gt;"",I2551&lt;&gt;""),"ERROR",AND(G2551="",H2551&gt;$H$17,I2551&lt;&gt;""),"NG",AND(G2551="〇",H2551="",I2551=""),"OK")</f>
        <v>#N/A</v>
      </c>
      <c r="AE2551" s="5" t="str" cm="1">
        <f t="array" ref="AE2551">_xlfn.IFS(I2551="解雇","NG",H2551="","OK",H2551&lt;$H$17,"NG",H2551&gt;$H$17,"OK")</f>
        <v>OK</v>
      </c>
      <c r="AF2551" s="5" t="e">
        <f t="shared" si="564"/>
        <v>#N/A</v>
      </c>
    </row>
    <row r="2552" spans="2:32" ht="20.25" customHeight="1" x14ac:dyDescent="0.55000000000000004">
      <c r="B2552" s="9">
        <v>2535</v>
      </c>
      <c r="C2552" s="42"/>
      <c r="D2552" s="43"/>
      <c r="E2552" s="44"/>
      <c r="F2552" s="44"/>
      <c r="G2552" s="43"/>
      <c r="H2552" s="44"/>
      <c r="I2552" s="45"/>
      <c r="M2552" s="5">
        <f t="shared" si="551"/>
        <v>4</v>
      </c>
      <c r="N2552" s="5">
        <f t="shared" si="552"/>
        <v>2</v>
      </c>
      <c r="O2552" s="5" t="str">
        <f t="shared" si="553"/>
        <v/>
      </c>
      <c r="P2552" s="5">
        <f t="shared" si="554"/>
        <v>0</v>
      </c>
      <c r="Q2552" s="5">
        <f t="shared" ca="1" si="555"/>
        <v>126</v>
      </c>
      <c r="R2552" s="26">
        <f t="shared" si="556"/>
        <v>5479</v>
      </c>
      <c r="S2552" s="26">
        <f t="shared" si="557"/>
        <v>5205</v>
      </c>
      <c r="T2552" s="27" t="str" cm="1">
        <f t="array" aca="1" ref="T2552" ca="1">_xlfn.IFS(Q2552="","NG",Q2552&gt;16,"OK",TODAY()&gt;S2552,"OK",Q2552&lt;16,"NG")</f>
        <v>OK</v>
      </c>
      <c r="U2552" s="5" t="str" cm="1">
        <f t="array" aca="1" ref="U2552" ca="1">IFERROR(_xlfn.IFS(T2552&lt;&gt;"OK","NG",M2552=0,"OK",TRUE,"NG"),"")</f>
        <v>NG</v>
      </c>
      <c r="V2552" s="5" t="str">
        <f t="shared" si="558"/>
        <v>NG</v>
      </c>
      <c r="W2552" s="28" t="str">
        <f t="shared" ca="1" si="559"/>
        <v>OK</v>
      </c>
      <c r="X2552" s="5" t="str">
        <f t="shared" si="560"/>
        <v>NG</v>
      </c>
      <c r="Y2552" s="5">
        <f t="shared" ca="1" si="561"/>
        <v>126</v>
      </c>
      <c r="Z2552" s="5">
        <f t="shared" ca="1" si="562"/>
        <v>126</v>
      </c>
      <c r="AA2552" s="5" t="str" cm="1">
        <f t="array" ref="AA2552">_xlfn.IFS(H2552="","OK",H2552&lt;$F$17,"NG",I2552="解雇","NG",OR(I2552="自主退職",I2552="契約満了"),"OK")</f>
        <v>OK</v>
      </c>
      <c r="AB2552" s="5" t="str" cm="1">
        <f t="array" aca="1" ref="AB2552" ca="1">_xlfn.IFS(AA2552="NG","NG",OR(X2552="NG",X2552="ERROR",X2552=FALSE),"NG",U2552="NG","NG",V2552="OK","OK",AD2552="OK","OK")</f>
        <v>NG</v>
      </c>
      <c r="AC2552" s="5" t="str">
        <f t="shared" si="563"/>
        <v>NG</v>
      </c>
      <c r="AD2552" s="5" t="e" cm="1">
        <f t="array" ref="AD2552">_xlfn.IFS(AND(G2552="〇",H2552&lt;&gt;"",I2552&lt;&gt;""),"ERROR",AND(G2552="",H2552&gt;$H$17,I2552&lt;&gt;""),"NG",AND(G2552="〇",H2552="",I2552=""),"OK")</f>
        <v>#N/A</v>
      </c>
      <c r="AE2552" s="5" t="str" cm="1">
        <f t="array" ref="AE2552">_xlfn.IFS(I2552="解雇","NG",H2552="","OK",H2552&lt;$H$17,"NG",H2552&gt;$H$17,"OK")</f>
        <v>OK</v>
      </c>
      <c r="AF2552" s="5" t="e">
        <f t="shared" si="564"/>
        <v>#N/A</v>
      </c>
    </row>
    <row r="2553" spans="2:32" ht="20.25" customHeight="1" x14ac:dyDescent="0.55000000000000004">
      <c r="B2553" s="9">
        <v>2536</v>
      </c>
      <c r="C2553" s="42"/>
      <c r="D2553" s="43"/>
      <c r="E2553" s="44"/>
      <c r="F2553" s="44"/>
      <c r="G2553" s="43"/>
      <c r="H2553" s="44"/>
      <c r="I2553" s="45"/>
      <c r="M2553" s="5">
        <f t="shared" si="551"/>
        <v>4</v>
      </c>
      <c r="N2553" s="5">
        <f t="shared" si="552"/>
        <v>2</v>
      </c>
      <c r="O2553" s="5" t="str">
        <f t="shared" si="553"/>
        <v/>
      </c>
      <c r="P2553" s="5">
        <f t="shared" si="554"/>
        <v>0</v>
      </c>
      <c r="Q2553" s="5">
        <f t="shared" ca="1" si="555"/>
        <v>126</v>
      </c>
      <c r="R2553" s="26">
        <f t="shared" si="556"/>
        <v>5479</v>
      </c>
      <c r="S2553" s="26">
        <f t="shared" si="557"/>
        <v>5205</v>
      </c>
      <c r="T2553" s="27" t="str" cm="1">
        <f t="array" aca="1" ref="T2553" ca="1">_xlfn.IFS(Q2553="","NG",Q2553&gt;16,"OK",TODAY()&gt;S2553,"OK",Q2553&lt;16,"NG")</f>
        <v>OK</v>
      </c>
      <c r="U2553" s="5" t="str" cm="1">
        <f t="array" aca="1" ref="U2553" ca="1">IFERROR(_xlfn.IFS(T2553&lt;&gt;"OK","NG",M2553=0,"OK",TRUE,"NG"),"")</f>
        <v>NG</v>
      </c>
      <c r="V2553" s="5" t="str">
        <f t="shared" si="558"/>
        <v>NG</v>
      </c>
      <c r="W2553" s="28" t="str">
        <f t="shared" ca="1" si="559"/>
        <v>OK</v>
      </c>
      <c r="X2553" s="5" t="str">
        <f t="shared" si="560"/>
        <v>NG</v>
      </c>
      <c r="Y2553" s="5">
        <f t="shared" ca="1" si="561"/>
        <v>126</v>
      </c>
      <c r="Z2553" s="5">
        <f t="shared" ca="1" si="562"/>
        <v>126</v>
      </c>
      <c r="AA2553" s="5" t="str" cm="1">
        <f t="array" ref="AA2553">_xlfn.IFS(H2553="","OK",H2553&lt;$F$17,"NG",I2553="解雇","NG",OR(I2553="自主退職",I2553="契約満了"),"OK")</f>
        <v>OK</v>
      </c>
      <c r="AB2553" s="5" t="str" cm="1">
        <f t="array" aca="1" ref="AB2553" ca="1">_xlfn.IFS(AA2553="NG","NG",OR(X2553="NG",X2553="ERROR",X2553=FALSE),"NG",U2553="NG","NG",V2553="OK","OK",AD2553="OK","OK")</f>
        <v>NG</v>
      </c>
      <c r="AC2553" s="5" t="str">
        <f t="shared" si="563"/>
        <v>NG</v>
      </c>
      <c r="AD2553" s="5" t="e" cm="1">
        <f t="array" ref="AD2553">_xlfn.IFS(AND(G2553="〇",H2553&lt;&gt;"",I2553&lt;&gt;""),"ERROR",AND(G2553="",H2553&gt;$H$17,I2553&lt;&gt;""),"NG",AND(G2553="〇",H2553="",I2553=""),"OK")</f>
        <v>#N/A</v>
      </c>
      <c r="AE2553" s="5" t="str" cm="1">
        <f t="array" ref="AE2553">_xlfn.IFS(I2553="解雇","NG",H2553="","OK",H2553&lt;$H$17,"NG",H2553&gt;$H$17,"OK")</f>
        <v>OK</v>
      </c>
      <c r="AF2553" s="5" t="e">
        <f t="shared" si="564"/>
        <v>#N/A</v>
      </c>
    </row>
    <row r="2554" spans="2:32" ht="20.25" customHeight="1" x14ac:dyDescent="0.55000000000000004">
      <c r="B2554" s="9">
        <v>2537</v>
      </c>
      <c r="C2554" s="42"/>
      <c r="D2554" s="43"/>
      <c r="E2554" s="44"/>
      <c r="F2554" s="44"/>
      <c r="G2554" s="43"/>
      <c r="H2554" s="44"/>
      <c r="I2554" s="45"/>
      <c r="M2554" s="5">
        <f t="shared" si="551"/>
        <v>4</v>
      </c>
      <c r="N2554" s="5">
        <f t="shared" si="552"/>
        <v>2</v>
      </c>
      <c r="O2554" s="5" t="str">
        <f t="shared" si="553"/>
        <v/>
      </c>
      <c r="P2554" s="5">
        <f t="shared" si="554"/>
        <v>0</v>
      </c>
      <c r="Q2554" s="5">
        <f t="shared" ca="1" si="555"/>
        <v>126</v>
      </c>
      <c r="R2554" s="26">
        <f t="shared" si="556"/>
        <v>5479</v>
      </c>
      <c r="S2554" s="26">
        <f t="shared" si="557"/>
        <v>5205</v>
      </c>
      <c r="T2554" s="27" t="str" cm="1">
        <f t="array" aca="1" ref="T2554" ca="1">_xlfn.IFS(Q2554="","NG",Q2554&gt;16,"OK",TODAY()&gt;S2554,"OK",Q2554&lt;16,"NG")</f>
        <v>OK</v>
      </c>
      <c r="U2554" s="5" t="str" cm="1">
        <f t="array" aca="1" ref="U2554" ca="1">IFERROR(_xlfn.IFS(T2554&lt;&gt;"OK","NG",M2554=0,"OK",TRUE,"NG"),"")</f>
        <v>NG</v>
      </c>
      <c r="V2554" s="5" t="str">
        <f t="shared" si="558"/>
        <v>NG</v>
      </c>
      <c r="W2554" s="28" t="str">
        <f t="shared" ca="1" si="559"/>
        <v>OK</v>
      </c>
      <c r="X2554" s="5" t="str">
        <f t="shared" si="560"/>
        <v>NG</v>
      </c>
      <c r="Y2554" s="5">
        <f t="shared" ca="1" si="561"/>
        <v>126</v>
      </c>
      <c r="Z2554" s="5">
        <f t="shared" ca="1" si="562"/>
        <v>126</v>
      </c>
      <c r="AA2554" s="5" t="str" cm="1">
        <f t="array" ref="AA2554">_xlfn.IFS(H2554="","OK",H2554&lt;$F$17,"NG",I2554="解雇","NG",OR(I2554="自主退職",I2554="契約満了"),"OK")</f>
        <v>OK</v>
      </c>
      <c r="AB2554" s="5" t="str" cm="1">
        <f t="array" aca="1" ref="AB2554" ca="1">_xlfn.IFS(AA2554="NG","NG",OR(X2554="NG",X2554="ERROR",X2554=FALSE),"NG",U2554="NG","NG",V2554="OK","OK",AD2554="OK","OK")</f>
        <v>NG</v>
      </c>
      <c r="AC2554" s="5" t="str">
        <f t="shared" si="563"/>
        <v>NG</v>
      </c>
      <c r="AD2554" s="5" t="e" cm="1">
        <f t="array" ref="AD2554">_xlfn.IFS(AND(G2554="〇",H2554&lt;&gt;"",I2554&lt;&gt;""),"ERROR",AND(G2554="",H2554&gt;$H$17,I2554&lt;&gt;""),"NG",AND(G2554="〇",H2554="",I2554=""),"OK")</f>
        <v>#N/A</v>
      </c>
      <c r="AE2554" s="5" t="str" cm="1">
        <f t="array" ref="AE2554">_xlfn.IFS(I2554="解雇","NG",H2554="","OK",H2554&lt;$H$17,"NG",H2554&gt;$H$17,"OK")</f>
        <v>OK</v>
      </c>
      <c r="AF2554" s="5" t="e">
        <f t="shared" si="564"/>
        <v>#N/A</v>
      </c>
    </row>
    <row r="2555" spans="2:32" ht="20.25" customHeight="1" x14ac:dyDescent="0.55000000000000004">
      <c r="B2555" s="9">
        <v>2538</v>
      </c>
      <c r="C2555" s="42"/>
      <c r="D2555" s="43"/>
      <c r="E2555" s="44"/>
      <c r="F2555" s="44"/>
      <c r="G2555" s="43"/>
      <c r="H2555" s="44"/>
      <c r="I2555" s="45"/>
      <c r="M2555" s="5">
        <f t="shared" si="551"/>
        <v>4</v>
      </c>
      <c r="N2555" s="5">
        <f t="shared" si="552"/>
        <v>2</v>
      </c>
      <c r="O2555" s="5" t="str">
        <f t="shared" si="553"/>
        <v/>
      </c>
      <c r="P2555" s="5">
        <f t="shared" si="554"/>
        <v>0</v>
      </c>
      <c r="Q2555" s="5">
        <f t="shared" ca="1" si="555"/>
        <v>126</v>
      </c>
      <c r="R2555" s="26">
        <f t="shared" si="556"/>
        <v>5479</v>
      </c>
      <c r="S2555" s="26">
        <f t="shared" si="557"/>
        <v>5205</v>
      </c>
      <c r="T2555" s="27" t="str" cm="1">
        <f t="array" aca="1" ref="T2555" ca="1">_xlfn.IFS(Q2555="","NG",Q2555&gt;16,"OK",TODAY()&gt;S2555,"OK",Q2555&lt;16,"NG")</f>
        <v>OK</v>
      </c>
      <c r="U2555" s="5" t="str" cm="1">
        <f t="array" aca="1" ref="U2555" ca="1">IFERROR(_xlfn.IFS(T2555&lt;&gt;"OK","NG",M2555=0,"OK",TRUE,"NG"),"")</f>
        <v>NG</v>
      </c>
      <c r="V2555" s="5" t="str">
        <f t="shared" si="558"/>
        <v>NG</v>
      </c>
      <c r="W2555" s="28" t="str">
        <f t="shared" ca="1" si="559"/>
        <v>OK</v>
      </c>
      <c r="X2555" s="5" t="str">
        <f t="shared" si="560"/>
        <v>NG</v>
      </c>
      <c r="Y2555" s="5">
        <f t="shared" ca="1" si="561"/>
        <v>126</v>
      </c>
      <c r="Z2555" s="5">
        <f t="shared" ca="1" si="562"/>
        <v>126</v>
      </c>
      <c r="AA2555" s="5" t="str" cm="1">
        <f t="array" ref="AA2555">_xlfn.IFS(H2555="","OK",H2555&lt;$F$17,"NG",I2555="解雇","NG",OR(I2555="自主退職",I2555="契約満了"),"OK")</f>
        <v>OK</v>
      </c>
      <c r="AB2555" s="5" t="str" cm="1">
        <f t="array" aca="1" ref="AB2555" ca="1">_xlfn.IFS(AA2555="NG","NG",OR(X2555="NG",X2555="ERROR",X2555=FALSE),"NG",U2555="NG","NG",V2555="OK","OK",AD2555="OK","OK")</f>
        <v>NG</v>
      </c>
      <c r="AC2555" s="5" t="str">
        <f t="shared" si="563"/>
        <v>NG</v>
      </c>
      <c r="AD2555" s="5" t="e" cm="1">
        <f t="array" ref="AD2555">_xlfn.IFS(AND(G2555="〇",H2555&lt;&gt;"",I2555&lt;&gt;""),"ERROR",AND(G2555="",H2555&gt;$H$17,I2555&lt;&gt;""),"NG",AND(G2555="〇",H2555="",I2555=""),"OK")</f>
        <v>#N/A</v>
      </c>
      <c r="AE2555" s="5" t="str" cm="1">
        <f t="array" ref="AE2555">_xlfn.IFS(I2555="解雇","NG",H2555="","OK",H2555&lt;$H$17,"NG",H2555&gt;$H$17,"OK")</f>
        <v>OK</v>
      </c>
      <c r="AF2555" s="5" t="e">
        <f t="shared" si="564"/>
        <v>#N/A</v>
      </c>
    </row>
    <row r="2556" spans="2:32" ht="20.25" customHeight="1" x14ac:dyDescent="0.55000000000000004">
      <c r="B2556" s="9">
        <v>2539</v>
      </c>
      <c r="C2556" s="42"/>
      <c r="D2556" s="43"/>
      <c r="E2556" s="44"/>
      <c r="F2556" s="44"/>
      <c r="G2556" s="43"/>
      <c r="H2556" s="44"/>
      <c r="I2556" s="45"/>
      <c r="M2556" s="5">
        <f t="shared" si="551"/>
        <v>4</v>
      </c>
      <c r="N2556" s="5">
        <f t="shared" si="552"/>
        <v>2</v>
      </c>
      <c r="O2556" s="5" t="str">
        <f t="shared" si="553"/>
        <v/>
      </c>
      <c r="P2556" s="5">
        <f t="shared" si="554"/>
        <v>0</v>
      </c>
      <c r="Q2556" s="5">
        <f t="shared" ca="1" si="555"/>
        <v>126</v>
      </c>
      <c r="R2556" s="26">
        <f t="shared" si="556"/>
        <v>5479</v>
      </c>
      <c r="S2556" s="26">
        <f t="shared" si="557"/>
        <v>5205</v>
      </c>
      <c r="T2556" s="27" t="str" cm="1">
        <f t="array" aca="1" ref="T2556" ca="1">_xlfn.IFS(Q2556="","NG",Q2556&gt;16,"OK",TODAY()&gt;S2556,"OK",Q2556&lt;16,"NG")</f>
        <v>OK</v>
      </c>
      <c r="U2556" s="5" t="str" cm="1">
        <f t="array" aca="1" ref="U2556" ca="1">IFERROR(_xlfn.IFS(T2556&lt;&gt;"OK","NG",M2556=0,"OK",TRUE,"NG"),"")</f>
        <v>NG</v>
      </c>
      <c r="V2556" s="5" t="str">
        <f t="shared" si="558"/>
        <v>NG</v>
      </c>
      <c r="W2556" s="28" t="str">
        <f t="shared" ca="1" si="559"/>
        <v>OK</v>
      </c>
      <c r="X2556" s="5" t="str">
        <f t="shared" si="560"/>
        <v>NG</v>
      </c>
      <c r="Y2556" s="5">
        <f t="shared" ca="1" si="561"/>
        <v>126</v>
      </c>
      <c r="Z2556" s="5">
        <f t="shared" ca="1" si="562"/>
        <v>126</v>
      </c>
      <c r="AA2556" s="5" t="str" cm="1">
        <f t="array" ref="AA2556">_xlfn.IFS(H2556="","OK",H2556&lt;$F$17,"NG",I2556="解雇","NG",OR(I2556="自主退職",I2556="契約満了"),"OK")</f>
        <v>OK</v>
      </c>
      <c r="AB2556" s="5" t="str" cm="1">
        <f t="array" aca="1" ref="AB2556" ca="1">_xlfn.IFS(AA2556="NG","NG",OR(X2556="NG",X2556="ERROR",X2556=FALSE),"NG",U2556="NG","NG",V2556="OK","OK",AD2556="OK","OK")</f>
        <v>NG</v>
      </c>
      <c r="AC2556" s="5" t="str">
        <f t="shared" si="563"/>
        <v>NG</v>
      </c>
      <c r="AD2556" s="5" t="e" cm="1">
        <f t="array" ref="AD2556">_xlfn.IFS(AND(G2556="〇",H2556&lt;&gt;"",I2556&lt;&gt;""),"ERROR",AND(G2556="",H2556&gt;$H$17,I2556&lt;&gt;""),"NG",AND(G2556="〇",H2556="",I2556=""),"OK")</f>
        <v>#N/A</v>
      </c>
      <c r="AE2556" s="5" t="str" cm="1">
        <f t="array" ref="AE2556">_xlfn.IFS(I2556="解雇","NG",H2556="","OK",H2556&lt;$H$17,"NG",H2556&gt;$H$17,"OK")</f>
        <v>OK</v>
      </c>
      <c r="AF2556" s="5" t="e">
        <f t="shared" si="564"/>
        <v>#N/A</v>
      </c>
    </row>
    <row r="2557" spans="2:32" ht="20.25" customHeight="1" x14ac:dyDescent="0.55000000000000004">
      <c r="B2557" s="9">
        <v>2540</v>
      </c>
      <c r="C2557" s="42"/>
      <c r="D2557" s="43"/>
      <c r="E2557" s="44"/>
      <c r="F2557" s="44"/>
      <c r="G2557" s="43"/>
      <c r="H2557" s="44"/>
      <c r="I2557" s="45"/>
      <c r="M2557" s="5">
        <f t="shared" si="551"/>
        <v>4</v>
      </c>
      <c r="N2557" s="5">
        <f t="shared" si="552"/>
        <v>2</v>
      </c>
      <c r="O2557" s="5" t="str">
        <f t="shared" si="553"/>
        <v/>
      </c>
      <c r="P2557" s="5">
        <f t="shared" si="554"/>
        <v>0</v>
      </c>
      <c r="Q2557" s="5">
        <f t="shared" ca="1" si="555"/>
        <v>126</v>
      </c>
      <c r="R2557" s="26">
        <f t="shared" si="556"/>
        <v>5479</v>
      </c>
      <c r="S2557" s="26">
        <f t="shared" si="557"/>
        <v>5205</v>
      </c>
      <c r="T2557" s="27" t="str" cm="1">
        <f t="array" aca="1" ref="T2557" ca="1">_xlfn.IFS(Q2557="","NG",Q2557&gt;16,"OK",TODAY()&gt;S2557,"OK",Q2557&lt;16,"NG")</f>
        <v>OK</v>
      </c>
      <c r="U2557" s="5" t="str" cm="1">
        <f t="array" aca="1" ref="U2557" ca="1">IFERROR(_xlfn.IFS(T2557&lt;&gt;"OK","NG",M2557=0,"OK",TRUE,"NG"),"")</f>
        <v>NG</v>
      </c>
      <c r="V2557" s="5" t="str">
        <f t="shared" si="558"/>
        <v>NG</v>
      </c>
      <c r="W2557" s="28" t="str">
        <f t="shared" ca="1" si="559"/>
        <v>OK</v>
      </c>
      <c r="X2557" s="5" t="str">
        <f t="shared" si="560"/>
        <v>NG</v>
      </c>
      <c r="Y2557" s="5">
        <f t="shared" ca="1" si="561"/>
        <v>126</v>
      </c>
      <c r="Z2557" s="5">
        <f t="shared" ca="1" si="562"/>
        <v>126</v>
      </c>
      <c r="AA2557" s="5" t="str" cm="1">
        <f t="array" ref="AA2557">_xlfn.IFS(H2557="","OK",H2557&lt;$F$17,"NG",I2557="解雇","NG",OR(I2557="自主退職",I2557="契約満了"),"OK")</f>
        <v>OK</v>
      </c>
      <c r="AB2557" s="5" t="str" cm="1">
        <f t="array" aca="1" ref="AB2557" ca="1">_xlfn.IFS(AA2557="NG","NG",OR(X2557="NG",X2557="ERROR",X2557=FALSE),"NG",U2557="NG","NG",V2557="OK","OK",AD2557="OK","OK")</f>
        <v>NG</v>
      </c>
      <c r="AC2557" s="5" t="str">
        <f t="shared" si="563"/>
        <v>NG</v>
      </c>
      <c r="AD2557" s="5" t="e" cm="1">
        <f t="array" ref="AD2557">_xlfn.IFS(AND(G2557="〇",H2557&lt;&gt;"",I2557&lt;&gt;""),"ERROR",AND(G2557="",H2557&gt;$H$17,I2557&lt;&gt;""),"NG",AND(G2557="〇",H2557="",I2557=""),"OK")</f>
        <v>#N/A</v>
      </c>
      <c r="AE2557" s="5" t="str" cm="1">
        <f t="array" ref="AE2557">_xlfn.IFS(I2557="解雇","NG",H2557="","OK",H2557&lt;$H$17,"NG",H2557&gt;$H$17,"OK")</f>
        <v>OK</v>
      </c>
      <c r="AF2557" s="5" t="e">
        <f t="shared" si="564"/>
        <v>#N/A</v>
      </c>
    </row>
    <row r="2558" spans="2:32" ht="20.25" customHeight="1" x14ac:dyDescent="0.55000000000000004">
      <c r="B2558" s="9">
        <v>2541</v>
      </c>
      <c r="C2558" s="42"/>
      <c r="D2558" s="43"/>
      <c r="E2558" s="44"/>
      <c r="F2558" s="44"/>
      <c r="G2558" s="43"/>
      <c r="H2558" s="44"/>
      <c r="I2558" s="45"/>
      <c r="M2558" s="5">
        <f t="shared" si="551"/>
        <v>4</v>
      </c>
      <c r="N2558" s="5">
        <f t="shared" si="552"/>
        <v>2</v>
      </c>
      <c r="O2558" s="5" t="str">
        <f t="shared" si="553"/>
        <v/>
      </c>
      <c r="P2558" s="5">
        <f t="shared" si="554"/>
        <v>0</v>
      </c>
      <c r="Q2558" s="5">
        <f t="shared" ca="1" si="555"/>
        <v>126</v>
      </c>
      <c r="R2558" s="26">
        <f t="shared" si="556"/>
        <v>5479</v>
      </c>
      <c r="S2558" s="26">
        <f t="shared" si="557"/>
        <v>5205</v>
      </c>
      <c r="T2558" s="27" t="str" cm="1">
        <f t="array" aca="1" ref="T2558" ca="1">_xlfn.IFS(Q2558="","NG",Q2558&gt;16,"OK",TODAY()&gt;S2558,"OK",Q2558&lt;16,"NG")</f>
        <v>OK</v>
      </c>
      <c r="U2558" s="5" t="str" cm="1">
        <f t="array" aca="1" ref="U2558" ca="1">IFERROR(_xlfn.IFS(T2558&lt;&gt;"OK","NG",M2558=0,"OK",TRUE,"NG"),"")</f>
        <v>NG</v>
      </c>
      <c r="V2558" s="5" t="str">
        <f t="shared" si="558"/>
        <v>NG</v>
      </c>
      <c r="W2558" s="28" t="str">
        <f t="shared" ca="1" si="559"/>
        <v>OK</v>
      </c>
      <c r="X2558" s="5" t="str">
        <f t="shared" si="560"/>
        <v>NG</v>
      </c>
      <c r="Y2558" s="5">
        <f t="shared" ca="1" si="561"/>
        <v>126</v>
      </c>
      <c r="Z2558" s="5">
        <f t="shared" ca="1" si="562"/>
        <v>126</v>
      </c>
      <c r="AA2558" s="5" t="str" cm="1">
        <f t="array" ref="AA2558">_xlfn.IFS(H2558="","OK",H2558&lt;$F$17,"NG",I2558="解雇","NG",OR(I2558="自主退職",I2558="契約満了"),"OK")</f>
        <v>OK</v>
      </c>
      <c r="AB2558" s="5" t="str" cm="1">
        <f t="array" aca="1" ref="AB2558" ca="1">_xlfn.IFS(AA2558="NG","NG",OR(X2558="NG",X2558="ERROR",X2558=FALSE),"NG",U2558="NG","NG",V2558="OK","OK",AD2558="OK","OK")</f>
        <v>NG</v>
      </c>
      <c r="AC2558" s="5" t="str">
        <f t="shared" si="563"/>
        <v>NG</v>
      </c>
      <c r="AD2558" s="5" t="e" cm="1">
        <f t="array" ref="AD2558">_xlfn.IFS(AND(G2558="〇",H2558&lt;&gt;"",I2558&lt;&gt;""),"ERROR",AND(G2558="",H2558&gt;$H$17,I2558&lt;&gt;""),"NG",AND(G2558="〇",H2558="",I2558=""),"OK")</f>
        <v>#N/A</v>
      </c>
      <c r="AE2558" s="5" t="str" cm="1">
        <f t="array" ref="AE2558">_xlfn.IFS(I2558="解雇","NG",H2558="","OK",H2558&lt;$H$17,"NG",H2558&gt;$H$17,"OK")</f>
        <v>OK</v>
      </c>
      <c r="AF2558" s="5" t="e">
        <f t="shared" si="564"/>
        <v>#N/A</v>
      </c>
    </row>
    <row r="2559" spans="2:32" ht="20.25" customHeight="1" x14ac:dyDescent="0.55000000000000004">
      <c r="B2559" s="9">
        <v>2542</v>
      </c>
      <c r="C2559" s="42"/>
      <c r="D2559" s="43"/>
      <c r="E2559" s="44"/>
      <c r="F2559" s="44"/>
      <c r="G2559" s="43"/>
      <c r="H2559" s="44"/>
      <c r="I2559" s="45"/>
      <c r="M2559" s="5">
        <f t="shared" si="551"/>
        <v>4</v>
      </c>
      <c r="N2559" s="5">
        <f t="shared" si="552"/>
        <v>2</v>
      </c>
      <c r="O2559" s="5" t="str">
        <f t="shared" si="553"/>
        <v/>
      </c>
      <c r="P2559" s="5">
        <f t="shared" si="554"/>
        <v>0</v>
      </c>
      <c r="Q2559" s="5">
        <f t="shared" ca="1" si="555"/>
        <v>126</v>
      </c>
      <c r="R2559" s="26">
        <f t="shared" si="556"/>
        <v>5479</v>
      </c>
      <c r="S2559" s="26">
        <f t="shared" si="557"/>
        <v>5205</v>
      </c>
      <c r="T2559" s="27" t="str" cm="1">
        <f t="array" aca="1" ref="T2559" ca="1">_xlfn.IFS(Q2559="","NG",Q2559&gt;16,"OK",TODAY()&gt;S2559,"OK",Q2559&lt;16,"NG")</f>
        <v>OK</v>
      </c>
      <c r="U2559" s="5" t="str" cm="1">
        <f t="array" aca="1" ref="U2559" ca="1">IFERROR(_xlfn.IFS(T2559&lt;&gt;"OK","NG",M2559=0,"OK",TRUE,"NG"),"")</f>
        <v>NG</v>
      </c>
      <c r="V2559" s="5" t="str">
        <f t="shared" si="558"/>
        <v>NG</v>
      </c>
      <c r="W2559" s="28" t="str">
        <f t="shared" ca="1" si="559"/>
        <v>OK</v>
      </c>
      <c r="X2559" s="5" t="str">
        <f t="shared" si="560"/>
        <v>NG</v>
      </c>
      <c r="Y2559" s="5">
        <f t="shared" ca="1" si="561"/>
        <v>126</v>
      </c>
      <c r="Z2559" s="5">
        <f t="shared" ca="1" si="562"/>
        <v>126</v>
      </c>
      <c r="AA2559" s="5" t="str" cm="1">
        <f t="array" ref="AA2559">_xlfn.IFS(H2559="","OK",H2559&lt;$F$17,"NG",I2559="解雇","NG",OR(I2559="自主退職",I2559="契約満了"),"OK")</f>
        <v>OK</v>
      </c>
      <c r="AB2559" s="5" t="str" cm="1">
        <f t="array" aca="1" ref="AB2559" ca="1">_xlfn.IFS(AA2559="NG","NG",OR(X2559="NG",X2559="ERROR",X2559=FALSE),"NG",U2559="NG","NG",V2559="OK","OK",AD2559="OK","OK")</f>
        <v>NG</v>
      </c>
      <c r="AC2559" s="5" t="str">
        <f t="shared" si="563"/>
        <v>NG</v>
      </c>
      <c r="AD2559" s="5" t="e" cm="1">
        <f t="array" ref="AD2559">_xlfn.IFS(AND(G2559="〇",H2559&lt;&gt;"",I2559&lt;&gt;""),"ERROR",AND(G2559="",H2559&gt;$H$17,I2559&lt;&gt;""),"NG",AND(G2559="〇",H2559="",I2559=""),"OK")</f>
        <v>#N/A</v>
      </c>
      <c r="AE2559" s="5" t="str" cm="1">
        <f t="array" ref="AE2559">_xlfn.IFS(I2559="解雇","NG",H2559="","OK",H2559&lt;$H$17,"NG",H2559&gt;$H$17,"OK")</f>
        <v>OK</v>
      </c>
      <c r="AF2559" s="5" t="e">
        <f t="shared" si="564"/>
        <v>#N/A</v>
      </c>
    </row>
    <row r="2560" spans="2:32" ht="20.25" customHeight="1" x14ac:dyDescent="0.55000000000000004">
      <c r="B2560" s="9">
        <v>2543</v>
      </c>
      <c r="C2560" s="42"/>
      <c r="D2560" s="43"/>
      <c r="E2560" s="44"/>
      <c r="F2560" s="44"/>
      <c r="G2560" s="43"/>
      <c r="H2560" s="44"/>
      <c r="I2560" s="45"/>
      <c r="M2560" s="5">
        <f t="shared" si="551"/>
        <v>4</v>
      </c>
      <c r="N2560" s="5">
        <f t="shared" si="552"/>
        <v>2</v>
      </c>
      <c r="O2560" s="5" t="str">
        <f t="shared" si="553"/>
        <v/>
      </c>
      <c r="P2560" s="5">
        <f t="shared" si="554"/>
        <v>0</v>
      </c>
      <c r="Q2560" s="5">
        <f t="shared" ca="1" si="555"/>
        <v>126</v>
      </c>
      <c r="R2560" s="26">
        <f t="shared" si="556"/>
        <v>5479</v>
      </c>
      <c r="S2560" s="26">
        <f t="shared" si="557"/>
        <v>5205</v>
      </c>
      <c r="T2560" s="27" t="str" cm="1">
        <f t="array" aca="1" ref="T2560" ca="1">_xlfn.IFS(Q2560="","NG",Q2560&gt;16,"OK",TODAY()&gt;S2560,"OK",Q2560&lt;16,"NG")</f>
        <v>OK</v>
      </c>
      <c r="U2560" s="5" t="str" cm="1">
        <f t="array" aca="1" ref="U2560" ca="1">IFERROR(_xlfn.IFS(T2560&lt;&gt;"OK","NG",M2560=0,"OK",TRUE,"NG"),"")</f>
        <v>NG</v>
      </c>
      <c r="V2560" s="5" t="str">
        <f t="shared" si="558"/>
        <v>NG</v>
      </c>
      <c r="W2560" s="28" t="str">
        <f t="shared" ca="1" si="559"/>
        <v>OK</v>
      </c>
      <c r="X2560" s="5" t="str">
        <f t="shared" si="560"/>
        <v>NG</v>
      </c>
      <c r="Y2560" s="5">
        <f t="shared" ca="1" si="561"/>
        <v>126</v>
      </c>
      <c r="Z2560" s="5">
        <f t="shared" ca="1" si="562"/>
        <v>126</v>
      </c>
      <c r="AA2560" s="5" t="str" cm="1">
        <f t="array" ref="AA2560">_xlfn.IFS(H2560="","OK",H2560&lt;$F$17,"NG",I2560="解雇","NG",OR(I2560="自主退職",I2560="契約満了"),"OK")</f>
        <v>OK</v>
      </c>
      <c r="AB2560" s="5" t="str" cm="1">
        <f t="array" aca="1" ref="AB2560" ca="1">_xlfn.IFS(AA2560="NG","NG",OR(X2560="NG",X2560="ERROR",X2560=FALSE),"NG",U2560="NG","NG",V2560="OK","OK",AD2560="OK","OK")</f>
        <v>NG</v>
      </c>
      <c r="AC2560" s="5" t="str">
        <f t="shared" si="563"/>
        <v>NG</v>
      </c>
      <c r="AD2560" s="5" t="e" cm="1">
        <f t="array" ref="AD2560">_xlfn.IFS(AND(G2560="〇",H2560&lt;&gt;"",I2560&lt;&gt;""),"ERROR",AND(G2560="",H2560&gt;$H$17,I2560&lt;&gt;""),"NG",AND(G2560="〇",H2560="",I2560=""),"OK")</f>
        <v>#N/A</v>
      </c>
      <c r="AE2560" s="5" t="str" cm="1">
        <f t="array" ref="AE2560">_xlfn.IFS(I2560="解雇","NG",H2560="","OK",H2560&lt;$H$17,"NG",H2560&gt;$H$17,"OK")</f>
        <v>OK</v>
      </c>
      <c r="AF2560" s="5" t="e">
        <f t="shared" si="564"/>
        <v>#N/A</v>
      </c>
    </row>
    <row r="2561" spans="2:32" ht="20.25" customHeight="1" x14ac:dyDescent="0.55000000000000004">
      <c r="B2561" s="9">
        <v>2544</v>
      </c>
      <c r="C2561" s="42"/>
      <c r="D2561" s="43"/>
      <c r="E2561" s="44"/>
      <c r="F2561" s="44"/>
      <c r="G2561" s="43"/>
      <c r="H2561" s="44"/>
      <c r="I2561" s="45"/>
      <c r="M2561" s="5">
        <f t="shared" si="551"/>
        <v>4</v>
      </c>
      <c r="N2561" s="5">
        <f t="shared" si="552"/>
        <v>2</v>
      </c>
      <c r="O2561" s="5" t="str">
        <f t="shared" si="553"/>
        <v/>
      </c>
      <c r="P2561" s="5">
        <f t="shared" si="554"/>
        <v>0</v>
      </c>
      <c r="Q2561" s="5">
        <f t="shared" ca="1" si="555"/>
        <v>126</v>
      </c>
      <c r="R2561" s="26">
        <f t="shared" si="556"/>
        <v>5479</v>
      </c>
      <c r="S2561" s="26">
        <f t="shared" si="557"/>
        <v>5205</v>
      </c>
      <c r="T2561" s="27" t="str" cm="1">
        <f t="array" aca="1" ref="T2561" ca="1">_xlfn.IFS(Q2561="","NG",Q2561&gt;16,"OK",TODAY()&gt;S2561,"OK",Q2561&lt;16,"NG")</f>
        <v>OK</v>
      </c>
      <c r="U2561" s="5" t="str" cm="1">
        <f t="array" aca="1" ref="U2561" ca="1">IFERROR(_xlfn.IFS(T2561&lt;&gt;"OK","NG",M2561=0,"OK",TRUE,"NG"),"")</f>
        <v>NG</v>
      </c>
      <c r="V2561" s="5" t="str">
        <f t="shared" si="558"/>
        <v>NG</v>
      </c>
      <c r="W2561" s="28" t="str">
        <f t="shared" ca="1" si="559"/>
        <v>OK</v>
      </c>
      <c r="X2561" s="5" t="str">
        <f t="shared" si="560"/>
        <v>NG</v>
      </c>
      <c r="Y2561" s="5">
        <f t="shared" ca="1" si="561"/>
        <v>126</v>
      </c>
      <c r="Z2561" s="5">
        <f t="shared" ca="1" si="562"/>
        <v>126</v>
      </c>
      <c r="AA2561" s="5" t="str" cm="1">
        <f t="array" ref="AA2561">_xlfn.IFS(H2561="","OK",H2561&lt;$F$17,"NG",I2561="解雇","NG",OR(I2561="自主退職",I2561="契約満了"),"OK")</f>
        <v>OK</v>
      </c>
      <c r="AB2561" s="5" t="str" cm="1">
        <f t="array" aca="1" ref="AB2561" ca="1">_xlfn.IFS(AA2561="NG","NG",OR(X2561="NG",X2561="ERROR",X2561=FALSE),"NG",U2561="NG","NG",V2561="OK","OK",AD2561="OK","OK")</f>
        <v>NG</v>
      </c>
      <c r="AC2561" s="5" t="str">
        <f t="shared" si="563"/>
        <v>NG</v>
      </c>
      <c r="AD2561" s="5" t="e" cm="1">
        <f t="array" ref="AD2561">_xlfn.IFS(AND(G2561="〇",H2561&lt;&gt;"",I2561&lt;&gt;""),"ERROR",AND(G2561="",H2561&gt;$H$17,I2561&lt;&gt;""),"NG",AND(G2561="〇",H2561="",I2561=""),"OK")</f>
        <v>#N/A</v>
      </c>
      <c r="AE2561" s="5" t="str" cm="1">
        <f t="array" ref="AE2561">_xlfn.IFS(I2561="解雇","NG",H2561="","OK",H2561&lt;$H$17,"NG",H2561&gt;$H$17,"OK")</f>
        <v>OK</v>
      </c>
      <c r="AF2561" s="5" t="e">
        <f t="shared" si="564"/>
        <v>#N/A</v>
      </c>
    </row>
    <row r="2562" spans="2:32" ht="20.25" customHeight="1" x14ac:dyDescent="0.55000000000000004">
      <c r="B2562" s="9">
        <v>2545</v>
      </c>
      <c r="C2562" s="42"/>
      <c r="D2562" s="43"/>
      <c r="E2562" s="44"/>
      <c r="F2562" s="44"/>
      <c r="G2562" s="43"/>
      <c r="H2562" s="44"/>
      <c r="I2562" s="45"/>
      <c r="M2562" s="5">
        <f t="shared" si="551"/>
        <v>4</v>
      </c>
      <c r="N2562" s="5">
        <f t="shared" si="552"/>
        <v>2</v>
      </c>
      <c r="O2562" s="5" t="str">
        <f t="shared" si="553"/>
        <v/>
      </c>
      <c r="P2562" s="5">
        <f t="shared" si="554"/>
        <v>0</v>
      </c>
      <c r="Q2562" s="5">
        <f t="shared" ca="1" si="555"/>
        <v>126</v>
      </c>
      <c r="R2562" s="26">
        <f t="shared" si="556"/>
        <v>5479</v>
      </c>
      <c r="S2562" s="26">
        <f t="shared" si="557"/>
        <v>5205</v>
      </c>
      <c r="T2562" s="27" t="str" cm="1">
        <f t="array" aca="1" ref="T2562" ca="1">_xlfn.IFS(Q2562="","NG",Q2562&gt;16,"OK",TODAY()&gt;S2562,"OK",Q2562&lt;16,"NG")</f>
        <v>OK</v>
      </c>
      <c r="U2562" s="5" t="str" cm="1">
        <f t="array" aca="1" ref="U2562" ca="1">IFERROR(_xlfn.IFS(T2562&lt;&gt;"OK","NG",M2562=0,"OK",TRUE,"NG"),"")</f>
        <v>NG</v>
      </c>
      <c r="V2562" s="5" t="str">
        <f t="shared" si="558"/>
        <v>NG</v>
      </c>
      <c r="W2562" s="28" t="str">
        <f t="shared" ca="1" si="559"/>
        <v>OK</v>
      </c>
      <c r="X2562" s="5" t="str">
        <f t="shared" si="560"/>
        <v>NG</v>
      </c>
      <c r="Y2562" s="5">
        <f t="shared" ca="1" si="561"/>
        <v>126</v>
      </c>
      <c r="Z2562" s="5">
        <f t="shared" ca="1" si="562"/>
        <v>126</v>
      </c>
      <c r="AA2562" s="5" t="str" cm="1">
        <f t="array" ref="AA2562">_xlfn.IFS(H2562="","OK",H2562&lt;$F$17,"NG",I2562="解雇","NG",OR(I2562="自主退職",I2562="契約満了"),"OK")</f>
        <v>OK</v>
      </c>
      <c r="AB2562" s="5" t="str" cm="1">
        <f t="array" aca="1" ref="AB2562" ca="1">_xlfn.IFS(AA2562="NG","NG",OR(X2562="NG",X2562="ERROR",X2562=FALSE),"NG",U2562="NG","NG",V2562="OK","OK",AD2562="OK","OK")</f>
        <v>NG</v>
      </c>
      <c r="AC2562" s="5" t="str">
        <f t="shared" si="563"/>
        <v>NG</v>
      </c>
      <c r="AD2562" s="5" t="e" cm="1">
        <f t="array" ref="AD2562">_xlfn.IFS(AND(G2562="〇",H2562&lt;&gt;"",I2562&lt;&gt;""),"ERROR",AND(G2562="",H2562&gt;$H$17,I2562&lt;&gt;""),"NG",AND(G2562="〇",H2562="",I2562=""),"OK")</f>
        <v>#N/A</v>
      </c>
      <c r="AE2562" s="5" t="str" cm="1">
        <f t="array" ref="AE2562">_xlfn.IFS(I2562="解雇","NG",H2562="","OK",H2562&lt;$H$17,"NG",H2562&gt;$H$17,"OK")</f>
        <v>OK</v>
      </c>
      <c r="AF2562" s="5" t="e">
        <f t="shared" si="564"/>
        <v>#N/A</v>
      </c>
    </row>
    <row r="2563" spans="2:32" ht="20.25" customHeight="1" x14ac:dyDescent="0.55000000000000004">
      <c r="B2563" s="9">
        <v>2546</v>
      </c>
      <c r="C2563" s="42"/>
      <c r="D2563" s="43"/>
      <c r="E2563" s="44"/>
      <c r="F2563" s="44"/>
      <c r="G2563" s="43"/>
      <c r="H2563" s="44"/>
      <c r="I2563" s="45"/>
      <c r="M2563" s="5">
        <f t="shared" si="551"/>
        <v>4</v>
      </c>
      <c r="N2563" s="5">
        <f t="shared" si="552"/>
        <v>2</v>
      </c>
      <c r="O2563" s="5" t="str">
        <f t="shared" si="553"/>
        <v/>
      </c>
      <c r="P2563" s="5">
        <f t="shared" si="554"/>
        <v>0</v>
      </c>
      <c r="Q2563" s="5">
        <f t="shared" ca="1" si="555"/>
        <v>126</v>
      </c>
      <c r="R2563" s="26">
        <f t="shared" si="556"/>
        <v>5479</v>
      </c>
      <c r="S2563" s="26">
        <f t="shared" si="557"/>
        <v>5205</v>
      </c>
      <c r="T2563" s="27" t="str" cm="1">
        <f t="array" aca="1" ref="T2563" ca="1">_xlfn.IFS(Q2563="","NG",Q2563&gt;16,"OK",TODAY()&gt;S2563,"OK",Q2563&lt;16,"NG")</f>
        <v>OK</v>
      </c>
      <c r="U2563" s="5" t="str" cm="1">
        <f t="array" aca="1" ref="U2563" ca="1">IFERROR(_xlfn.IFS(T2563&lt;&gt;"OK","NG",M2563=0,"OK",TRUE,"NG"),"")</f>
        <v>NG</v>
      </c>
      <c r="V2563" s="5" t="str">
        <f t="shared" si="558"/>
        <v>NG</v>
      </c>
      <c r="W2563" s="28" t="str">
        <f t="shared" ca="1" si="559"/>
        <v>OK</v>
      </c>
      <c r="X2563" s="5" t="str">
        <f t="shared" si="560"/>
        <v>NG</v>
      </c>
      <c r="Y2563" s="5">
        <f t="shared" ca="1" si="561"/>
        <v>126</v>
      </c>
      <c r="Z2563" s="5">
        <f t="shared" ca="1" si="562"/>
        <v>126</v>
      </c>
      <c r="AA2563" s="5" t="str" cm="1">
        <f t="array" ref="AA2563">_xlfn.IFS(H2563="","OK",H2563&lt;$F$17,"NG",I2563="解雇","NG",OR(I2563="自主退職",I2563="契約満了"),"OK")</f>
        <v>OK</v>
      </c>
      <c r="AB2563" s="5" t="str" cm="1">
        <f t="array" aca="1" ref="AB2563" ca="1">_xlfn.IFS(AA2563="NG","NG",OR(X2563="NG",X2563="ERROR",X2563=FALSE),"NG",U2563="NG","NG",V2563="OK","OK",AD2563="OK","OK")</f>
        <v>NG</v>
      </c>
      <c r="AC2563" s="5" t="str">
        <f t="shared" si="563"/>
        <v>NG</v>
      </c>
      <c r="AD2563" s="5" t="e" cm="1">
        <f t="array" ref="AD2563">_xlfn.IFS(AND(G2563="〇",H2563&lt;&gt;"",I2563&lt;&gt;""),"ERROR",AND(G2563="",H2563&gt;$H$17,I2563&lt;&gt;""),"NG",AND(G2563="〇",H2563="",I2563=""),"OK")</f>
        <v>#N/A</v>
      </c>
      <c r="AE2563" s="5" t="str" cm="1">
        <f t="array" ref="AE2563">_xlfn.IFS(I2563="解雇","NG",H2563="","OK",H2563&lt;$H$17,"NG",H2563&gt;$H$17,"OK")</f>
        <v>OK</v>
      </c>
      <c r="AF2563" s="5" t="e">
        <f t="shared" si="564"/>
        <v>#N/A</v>
      </c>
    </row>
    <row r="2564" spans="2:32" ht="20.25" customHeight="1" x14ac:dyDescent="0.55000000000000004">
      <c r="B2564" s="9">
        <v>2547</v>
      </c>
      <c r="C2564" s="42"/>
      <c r="D2564" s="43"/>
      <c r="E2564" s="44"/>
      <c r="F2564" s="44"/>
      <c r="G2564" s="43"/>
      <c r="H2564" s="44"/>
      <c r="I2564" s="45"/>
      <c r="M2564" s="5">
        <f t="shared" si="551"/>
        <v>4</v>
      </c>
      <c r="N2564" s="5">
        <f t="shared" si="552"/>
        <v>2</v>
      </c>
      <c r="O2564" s="5" t="str">
        <f t="shared" si="553"/>
        <v/>
      </c>
      <c r="P2564" s="5">
        <f t="shared" si="554"/>
        <v>0</v>
      </c>
      <c r="Q2564" s="5">
        <f t="shared" ca="1" si="555"/>
        <v>126</v>
      </c>
      <c r="R2564" s="26">
        <f t="shared" si="556"/>
        <v>5479</v>
      </c>
      <c r="S2564" s="26">
        <f t="shared" si="557"/>
        <v>5205</v>
      </c>
      <c r="T2564" s="27" t="str" cm="1">
        <f t="array" aca="1" ref="T2564" ca="1">_xlfn.IFS(Q2564="","NG",Q2564&gt;16,"OK",TODAY()&gt;S2564,"OK",Q2564&lt;16,"NG")</f>
        <v>OK</v>
      </c>
      <c r="U2564" s="5" t="str" cm="1">
        <f t="array" aca="1" ref="U2564" ca="1">IFERROR(_xlfn.IFS(T2564&lt;&gt;"OK","NG",M2564=0,"OK",TRUE,"NG"),"")</f>
        <v>NG</v>
      </c>
      <c r="V2564" s="5" t="str">
        <f t="shared" si="558"/>
        <v>NG</v>
      </c>
      <c r="W2564" s="28" t="str">
        <f t="shared" ca="1" si="559"/>
        <v>OK</v>
      </c>
      <c r="X2564" s="5" t="str">
        <f t="shared" si="560"/>
        <v>NG</v>
      </c>
      <c r="Y2564" s="5">
        <f t="shared" ca="1" si="561"/>
        <v>126</v>
      </c>
      <c r="Z2564" s="5">
        <f t="shared" ca="1" si="562"/>
        <v>126</v>
      </c>
      <c r="AA2564" s="5" t="str" cm="1">
        <f t="array" ref="AA2564">_xlfn.IFS(H2564="","OK",H2564&lt;$F$17,"NG",I2564="解雇","NG",OR(I2564="自主退職",I2564="契約満了"),"OK")</f>
        <v>OK</v>
      </c>
      <c r="AB2564" s="5" t="str" cm="1">
        <f t="array" aca="1" ref="AB2564" ca="1">_xlfn.IFS(AA2564="NG","NG",OR(X2564="NG",X2564="ERROR",X2564=FALSE),"NG",U2564="NG","NG",V2564="OK","OK",AD2564="OK","OK")</f>
        <v>NG</v>
      </c>
      <c r="AC2564" s="5" t="str">
        <f t="shared" si="563"/>
        <v>NG</v>
      </c>
      <c r="AD2564" s="5" t="e" cm="1">
        <f t="array" ref="AD2564">_xlfn.IFS(AND(G2564="〇",H2564&lt;&gt;"",I2564&lt;&gt;""),"ERROR",AND(G2564="",H2564&gt;$H$17,I2564&lt;&gt;""),"NG",AND(G2564="〇",H2564="",I2564=""),"OK")</f>
        <v>#N/A</v>
      </c>
      <c r="AE2564" s="5" t="str" cm="1">
        <f t="array" ref="AE2564">_xlfn.IFS(I2564="解雇","NG",H2564="","OK",H2564&lt;$H$17,"NG",H2564&gt;$H$17,"OK")</f>
        <v>OK</v>
      </c>
      <c r="AF2564" s="5" t="e">
        <f t="shared" si="564"/>
        <v>#N/A</v>
      </c>
    </row>
    <row r="2565" spans="2:32" ht="20.25" customHeight="1" x14ac:dyDescent="0.55000000000000004">
      <c r="B2565" s="9">
        <v>2548</v>
      </c>
      <c r="C2565" s="42"/>
      <c r="D2565" s="43"/>
      <c r="E2565" s="44"/>
      <c r="F2565" s="44"/>
      <c r="G2565" s="43"/>
      <c r="H2565" s="44"/>
      <c r="I2565" s="45"/>
      <c r="M2565" s="5">
        <f t="shared" si="551"/>
        <v>4</v>
      </c>
      <c r="N2565" s="5">
        <f t="shared" si="552"/>
        <v>2</v>
      </c>
      <c r="O2565" s="5" t="str">
        <f t="shared" si="553"/>
        <v/>
      </c>
      <c r="P2565" s="5">
        <f t="shared" si="554"/>
        <v>0</v>
      </c>
      <c r="Q2565" s="5">
        <f t="shared" ca="1" si="555"/>
        <v>126</v>
      </c>
      <c r="R2565" s="26">
        <f t="shared" si="556"/>
        <v>5479</v>
      </c>
      <c r="S2565" s="26">
        <f t="shared" si="557"/>
        <v>5205</v>
      </c>
      <c r="T2565" s="27" t="str" cm="1">
        <f t="array" aca="1" ref="T2565" ca="1">_xlfn.IFS(Q2565="","NG",Q2565&gt;16,"OK",TODAY()&gt;S2565,"OK",Q2565&lt;16,"NG")</f>
        <v>OK</v>
      </c>
      <c r="U2565" s="5" t="str" cm="1">
        <f t="array" aca="1" ref="U2565" ca="1">IFERROR(_xlfn.IFS(T2565&lt;&gt;"OK","NG",M2565=0,"OK",TRUE,"NG"),"")</f>
        <v>NG</v>
      </c>
      <c r="V2565" s="5" t="str">
        <f t="shared" si="558"/>
        <v>NG</v>
      </c>
      <c r="W2565" s="28" t="str">
        <f t="shared" ca="1" si="559"/>
        <v>OK</v>
      </c>
      <c r="X2565" s="5" t="str">
        <f t="shared" si="560"/>
        <v>NG</v>
      </c>
      <c r="Y2565" s="5">
        <f t="shared" ca="1" si="561"/>
        <v>126</v>
      </c>
      <c r="Z2565" s="5">
        <f t="shared" ca="1" si="562"/>
        <v>126</v>
      </c>
      <c r="AA2565" s="5" t="str" cm="1">
        <f t="array" ref="AA2565">_xlfn.IFS(H2565="","OK",H2565&lt;$F$17,"NG",I2565="解雇","NG",OR(I2565="自主退職",I2565="契約満了"),"OK")</f>
        <v>OK</v>
      </c>
      <c r="AB2565" s="5" t="str" cm="1">
        <f t="array" aca="1" ref="AB2565" ca="1">_xlfn.IFS(AA2565="NG","NG",OR(X2565="NG",X2565="ERROR",X2565=FALSE),"NG",U2565="NG","NG",V2565="OK","OK",AD2565="OK","OK")</f>
        <v>NG</v>
      </c>
      <c r="AC2565" s="5" t="str">
        <f t="shared" si="563"/>
        <v>NG</v>
      </c>
      <c r="AD2565" s="5" t="e" cm="1">
        <f t="array" ref="AD2565">_xlfn.IFS(AND(G2565="〇",H2565&lt;&gt;"",I2565&lt;&gt;""),"ERROR",AND(G2565="",H2565&gt;$H$17,I2565&lt;&gt;""),"NG",AND(G2565="〇",H2565="",I2565=""),"OK")</f>
        <v>#N/A</v>
      </c>
      <c r="AE2565" s="5" t="str" cm="1">
        <f t="array" ref="AE2565">_xlfn.IFS(I2565="解雇","NG",H2565="","OK",H2565&lt;$H$17,"NG",H2565&gt;$H$17,"OK")</f>
        <v>OK</v>
      </c>
      <c r="AF2565" s="5" t="e">
        <f t="shared" si="564"/>
        <v>#N/A</v>
      </c>
    </row>
    <row r="2566" spans="2:32" ht="20.25" customHeight="1" x14ac:dyDescent="0.55000000000000004">
      <c r="B2566" s="9">
        <v>2549</v>
      </c>
      <c r="C2566" s="42"/>
      <c r="D2566" s="43"/>
      <c r="E2566" s="44"/>
      <c r="F2566" s="44"/>
      <c r="G2566" s="43"/>
      <c r="H2566" s="44"/>
      <c r="I2566" s="45"/>
      <c r="M2566" s="5">
        <f t="shared" si="551"/>
        <v>4</v>
      </c>
      <c r="N2566" s="5">
        <f t="shared" si="552"/>
        <v>2</v>
      </c>
      <c r="O2566" s="5" t="str">
        <f t="shared" si="553"/>
        <v/>
      </c>
      <c r="P2566" s="5">
        <f t="shared" si="554"/>
        <v>0</v>
      </c>
      <c r="Q2566" s="5">
        <f t="shared" ca="1" si="555"/>
        <v>126</v>
      </c>
      <c r="R2566" s="26">
        <f t="shared" si="556"/>
        <v>5479</v>
      </c>
      <c r="S2566" s="26">
        <f t="shared" si="557"/>
        <v>5205</v>
      </c>
      <c r="T2566" s="27" t="str" cm="1">
        <f t="array" aca="1" ref="T2566" ca="1">_xlfn.IFS(Q2566="","NG",Q2566&gt;16,"OK",TODAY()&gt;S2566,"OK",Q2566&lt;16,"NG")</f>
        <v>OK</v>
      </c>
      <c r="U2566" s="5" t="str" cm="1">
        <f t="array" aca="1" ref="U2566" ca="1">IFERROR(_xlfn.IFS(T2566&lt;&gt;"OK","NG",M2566=0,"OK",TRUE,"NG"),"")</f>
        <v>NG</v>
      </c>
      <c r="V2566" s="5" t="str">
        <f t="shared" si="558"/>
        <v>NG</v>
      </c>
      <c r="W2566" s="28" t="str">
        <f t="shared" ca="1" si="559"/>
        <v>OK</v>
      </c>
      <c r="X2566" s="5" t="str">
        <f t="shared" si="560"/>
        <v>NG</v>
      </c>
      <c r="Y2566" s="5">
        <f t="shared" ca="1" si="561"/>
        <v>126</v>
      </c>
      <c r="Z2566" s="5">
        <f t="shared" ca="1" si="562"/>
        <v>126</v>
      </c>
      <c r="AA2566" s="5" t="str" cm="1">
        <f t="array" ref="AA2566">_xlfn.IFS(H2566="","OK",H2566&lt;$F$17,"NG",I2566="解雇","NG",OR(I2566="自主退職",I2566="契約満了"),"OK")</f>
        <v>OK</v>
      </c>
      <c r="AB2566" s="5" t="str" cm="1">
        <f t="array" aca="1" ref="AB2566" ca="1">_xlfn.IFS(AA2566="NG","NG",OR(X2566="NG",X2566="ERROR",X2566=FALSE),"NG",U2566="NG","NG",V2566="OK","OK",AD2566="OK","OK")</f>
        <v>NG</v>
      </c>
      <c r="AC2566" s="5" t="str">
        <f t="shared" si="563"/>
        <v>NG</v>
      </c>
      <c r="AD2566" s="5" t="e" cm="1">
        <f t="array" ref="AD2566">_xlfn.IFS(AND(G2566="〇",H2566&lt;&gt;"",I2566&lt;&gt;""),"ERROR",AND(G2566="",H2566&gt;$H$17,I2566&lt;&gt;""),"NG",AND(G2566="〇",H2566="",I2566=""),"OK")</f>
        <v>#N/A</v>
      </c>
      <c r="AE2566" s="5" t="str" cm="1">
        <f t="array" ref="AE2566">_xlfn.IFS(I2566="解雇","NG",H2566="","OK",H2566&lt;$H$17,"NG",H2566&gt;$H$17,"OK")</f>
        <v>OK</v>
      </c>
      <c r="AF2566" s="5" t="e">
        <f t="shared" si="564"/>
        <v>#N/A</v>
      </c>
    </row>
    <row r="2567" spans="2:32" ht="20.25" customHeight="1" x14ac:dyDescent="0.55000000000000004">
      <c r="B2567" s="9">
        <v>2550</v>
      </c>
      <c r="C2567" s="42"/>
      <c r="D2567" s="43"/>
      <c r="E2567" s="44"/>
      <c r="F2567" s="44"/>
      <c r="G2567" s="43"/>
      <c r="H2567" s="44"/>
      <c r="I2567" s="45"/>
      <c r="M2567" s="5">
        <f t="shared" si="551"/>
        <v>4</v>
      </c>
      <c r="N2567" s="5">
        <f t="shared" si="552"/>
        <v>2</v>
      </c>
      <c r="O2567" s="5" t="str">
        <f t="shared" si="553"/>
        <v/>
      </c>
      <c r="P2567" s="5">
        <f t="shared" si="554"/>
        <v>0</v>
      </c>
      <c r="Q2567" s="5">
        <f t="shared" ca="1" si="555"/>
        <v>126</v>
      </c>
      <c r="R2567" s="26">
        <f t="shared" si="556"/>
        <v>5479</v>
      </c>
      <c r="S2567" s="26">
        <f t="shared" si="557"/>
        <v>5205</v>
      </c>
      <c r="T2567" s="27" t="str" cm="1">
        <f t="array" aca="1" ref="T2567" ca="1">_xlfn.IFS(Q2567="","NG",Q2567&gt;16,"OK",TODAY()&gt;S2567,"OK",Q2567&lt;16,"NG")</f>
        <v>OK</v>
      </c>
      <c r="U2567" s="5" t="str" cm="1">
        <f t="array" aca="1" ref="U2567" ca="1">IFERROR(_xlfn.IFS(T2567&lt;&gt;"OK","NG",M2567=0,"OK",TRUE,"NG"),"")</f>
        <v>NG</v>
      </c>
      <c r="V2567" s="5" t="str">
        <f t="shared" si="558"/>
        <v>NG</v>
      </c>
      <c r="W2567" s="28" t="str">
        <f t="shared" ca="1" si="559"/>
        <v>OK</v>
      </c>
      <c r="X2567" s="5" t="str">
        <f t="shared" si="560"/>
        <v>NG</v>
      </c>
      <c r="Y2567" s="5">
        <f t="shared" ca="1" si="561"/>
        <v>126</v>
      </c>
      <c r="Z2567" s="5">
        <f t="shared" ca="1" si="562"/>
        <v>126</v>
      </c>
      <c r="AA2567" s="5" t="str" cm="1">
        <f t="array" ref="AA2567">_xlfn.IFS(H2567="","OK",H2567&lt;$F$17,"NG",I2567="解雇","NG",OR(I2567="自主退職",I2567="契約満了"),"OK")</f>
        <v>OK</v>
      </c>
      <c r="AB2567" s="5" t="str" cm="1">
        <f t="array" aca="1" ref="AB2567" ca="1">_xlfn.IFS(AA2567="NG","NG",OR(X2567="NG",X2567="ERROR",X2567=FALSE),"NG",U2567="NG","NG",V2567="OK","OK",AD2567="OK","OK")</f>
        <v>NG</v>
      </c>
      <c r="AC2567" s="5" t="str">
        <f t="shared" si="563"/>
        <v>NG</v>
      </c>
      <c r="AD2567" s="5" t="e" cm="1">
        <f t="array" ref="AD2567">_xlfn.IFS(AND(G2567="〇",H2567&lt;&gt;"",I2567&lt;&gt;""),"ERROR",AND(G2567="",H2567&gt;$H$17,I2567&lt;&gt;""),"NG",AND(G2567="〇",H2567="",I2567=""),"OK")</f>
        <v>#N/A</v>
      </c>
      <c r="AE2567" s="5" t="str" cm="1">
        <f t="array" ref="AE2567">_xlfn.IFS(I2567="解雇","NG",H2567="","OK",H2567&lt;$H$17,"NG",H2567&gt;$H$17,"OK")</f>
        <v>OK</v>
      </c>
      <c r="AF2567" s="5" t="e">
        <f t="shared" si="564"/>
        <v>#N/A</v>
      </c>
    </row>
    <row r="2568" spans="2:32" ht="20.25" customHeight="1" x14ac:dyDescent="0.55000000000000004">
      <c r="B2568" s="9">
        <v>2551</v>
      </c>
      <c r="C2568" s="42"/>
      <c r="D2568" s="43"/>
      <c r="E2568" s="44"/>
      <c r="F2568" s="44"/>
      <c r="G2568" s="43"/>
      <c r="H2568" s="44"/>
      <c r="I2568" s="45"/>
      <c r="M2568" s="5">
        <f t="shared" si="551"/>
        <v>4</v>
      </c>
      <c r="N2568" s="5">
        <f t="shared" si="552"/>
        <v>2</v>
      </c>
      <c r="O2568" s="5" t="str">
        <f t="shared" si="553"/>
        <v/>
      </c>
      <c r="P2568" s="5">
        <f t="shared" si="554"/>
        <v>0</v>
      </c>
      <c r="Q2568" s="5">
        <f t="shared" ca="1" si="555"/>
        <v>126</v>
      </c>
      <c r="R2568" s="26">
        <f t="shared" si="556"/>
        <v>5479</v>
      </c>
      <c r="S2568" s="26">
        <f t="shared" si="557"/>
        <v>5205</v>
      </c>
      <c r="T2568" s="27" t="str" cm="1">
        <f t="array" aca="1" ref="T2568" ca="1">_xlfn.IFS(Q2568="","NG",Q2568&gt;16,"OK",TODAY()&gt;S2568,"OK",Q2568&lt;16,"NG")</f>
        <v>OK</v>
      </c>
      <c r="U2568" s="5" t="str" cm="1">
        <f t="array" aca="1" ref="U2568" ca="1">IFERROR(_xlfn.IFS(T2568&lt;&gt;"OK","NG",M2568=0,"OK",TRUE,"NG"),"")</f>
        <v>NG</v>
      </c>
      <c r="V2568" s="5" t="str">
        <f t="shared" si="558"/>
        <v>NG</v>
      </c>
      <c r="W2568" s="28" t="str">
        <f t="shared" ca="1" si="559"/>
        <v>OK</v>
      </c>
      <c r="X2568" s="5" t="str">
        <f t="shared" si="560"/>
        <v>NG</v>
      </c>
      <c r="Y2568" s="5">
        <f t="shared" ca="1" si="561"/>
        <v>126</v>
      </c>
      <c r="Z2568" s="5">
        <f t="shared" ca="1" si="562"/>
        <v>126</v>
      </c>
      <c r="AA2568" s="5" t="str" cm="1">
        <f t="array" ref="AA2568">_xlfn.IFS(H2568="","OK",H2568&lt;$F$17,"NG",I2568="解雇","NG",OR(I2568="自主退職",I2568="契約満了"),"OK")</f>
        <v>OK</v>
      </c>
      <c r="AB2568" s="5" t="str" cm="1">
        <f t="array" aca="1" ref="AB2568" ca="1">_xlfn.IFS(AA2568="NG","NG",OR(X2568="NG",X2568="ERROR",X2568=FALSE),"NG",U2568="NG","NG",V2568="OK","OK",AD2568="OK","OK")</f>
        <v>NG</v>
      </c>
      <c r="AC2568" s="5" t="str">
        <f t="shared" si="563"/>
        <v>NG</v>
      </c>
      <c r="AD2568" s="5" t="e" cm="1">
        <f t="array" ref="AD2568">_xlfn.IFS(AND(G2568="〇",H2568&lt;&gt;"",I2568&lt;&gt;""),"ERROR",AND(G2568="",H2568&gt;$H$17,I2568&lt;&gt;""),"NG",AND(G2568="〇",H2568="",I2568=""),"OK")</f>
        <v>#N/A</v>
      </c>
      <c r="AE2568" s="5" t="str" cm="1">
        <f t="array" ref="AE2568">_xlfn.IFS(I2568="解雇","NG",H2568="","OK",H2568&lt;$H$17,"NG",H2568&gt;$H$17,"OK")</f>
        <v>OK</v>
      </c>
      <c r="AF2568" s="5" t="e">
        <f t="shared" si="564"/>
        <v>#N/A</v>
      </c>
    </row>
    <row r="2569" spans="2:32" ht="20.25" customHeight="1" x14ac:dyDescent="0.55000000000000004">
      <c r="B2569" s="9">
        <v>2552</v>
      </c>
      <c r="C2569" s="42"/>
      <c r="D2569" s="43"/>
      <c r="E2569" s="44"/>
      <c r="F2569" s="44"/>
      <c r="G2569" s="43"/>
      <c r="H2569" s="44"/>
      <c r="I2569" s="45"/>
      <c r="M2569" s="5">
        <f t="shared" si="551"/>
        <v>4</v>
      </c>
      <c r="N2569" s="5">
        <f t="shared" si="552"/>
        <v>2</v>
      </c>
      <c r="O2569" s="5" t="str">
        <f t="shared" si="553"/>
        <v/>
      </c>
      <c r="P2569" s="5">
        <f t="shared" si="554"/>
        <v>0</v>
      </c>
      <c r="Q2569" s="5">
        <f t="shared" ca="1" si="555"/>
        <v>126</v>
      </c>
      <c r="R2569" s="26">
        <f t="shared" si="556"/>
        <v>5479</v>
      </c>
      <c r="S2569" s="26">
        <f t="shared" si="557"/>
        <v>5205</v>
      </c>
      <c r="T2569" s="27" t="str" cm="1">
        <f t="array" aca="1" ref="T2569" ca="1">_xlfn.IFS(Q2569="","NG",Q2569&gt;16,"OK",TODAY()&gt;S2569,"OK",Q2569&lt;16,"NG")</f>
        <v>OK</v>
      </c>
      <c r="U2569" s="5" t="str" cm="1">
        <f t="array" aca="1" ref="U2569" ca="1">IFERROR(_xlfn.IFS(T2569&lt;&gt;"OK","NG",M2569=0,"OK",TRUE,"NG"),"")</f>
        <v>NG</v>
      </c>
      <c r="V2569" s="5" t="str">
        <f t="shared" si="558"/>
        <v>NG</v>
      </c>
      <c r="W2569" s="28" t="str">
        <f t="shared" ca="1" si="559"/>
        <v>OK</v>
      </c>
      <c r="X2569" s="5" t="str">
        <f t="shared" si="560"/>
        <v>NG</v>
      </c>
      <c r="Y2569" s="5">
        <f t="shared" ca="1" si="561"/>
        <v>126</v>
      </c>
      <c r="Z2569" s="5">
        <f t="shared" ca="1" si="562"/>
        <v>126</v>
      </c>
      <c r="AA2569" s="5" t="str" cm="1">
        <f t="array" ref="AA2569">_xlfn.IFS(H2569="","OK",H2569&lt;$F$17,"NG",I2569="解雇","NG",OR(I2569="自主退職",I2569="契約満了"),"OK")</f>
        <v>OK</v>
      </c>
      <c r="AB2569" s="5" t="str" cm="1">
        <f t="array" aca="1" ref="AB2569" ca="1">_xlfn.IFS(AA2569="NG","NG",OR(X2569="NG",X2569="ERROR",X2569=FALSE),"NG",U2569="NG","NG",V2569="OK","OK",AD2569="OK","OK")</f>
        <v>NG</v>
      </c>
      <c r="AC2569" s="5" t="str">
        <f t="shared" si="563"/>
        <v>NG</v>
      </c>
      <c r="AD2569" s="5" t="e" cm="1">
        <f t="array" ref="AD2569">_xlfn.IFS(AND(G2569="〇",H2569&lt;&gt;"",I2569&lt;&gt;""),"ERROR",AND(G2569="",H2569&gt;$H$17,I2569&lt;&gt;""),"NG",AND(G2569="〇",H2569="",I2569=""),"OK")</f>
        <v>#N/A</v>
      </c>
      <c r="AE2569" s="5" t="str" cm="1">
        <f t="array" ref="AE2569">_xlfn.IFS(I2569="解雇","NG",H2569="","OK",H2569&lt;$H$17,"NG",H2569&gt;$H$17,"OK")</f>
        <v>OK</v>
      </c>
      <c r="AF2569" s="5" t="e">
        <f t="shared" si="564"/>
        <v>#N/A</v>
      </c>
    </row>
    <row r="2570" spans="2:32" ht="20.25" customHeight="1" x14ac:dyDescent="0.55000000000000004">
      <c r="B2570" s="9">
        <v>2553</v>
      </c>
      <c r="C2570" s="42"/>
      <c r="D2570" s="43"/>
      <c r="E2570" s="44"/>
      <c r="F2570" s="44"/>
      <c r="G2570" s="43"/>
      <c r="H2570" s="44"/>
      <c r="I2570" s="45"/>
      <c r="M2570" s="5">
        <f t="shared" si="551"/>
        <v>4</v>
      </c>
      <c r="N2570" s="5">
        <f t="shared" si="552"/>
        <v>2</v>
      </c>
      <c r="O2570" s="5" t="str">
        <f t="shared" si="553"/>
        <v/>
      </c>
      <c r="P2570" s="5">
        <f t="shared" si="554"/>
        <v>0</v>
      </c>
      <c r="Q2570" s="5">
        <f t="shared" ca="1" si="555"/>
        <v>126</v>
      </c>
      <c r="R2570" s="26">
        <f t="shared" si="556"/>
        <v>5479</v>
      </c>
      <c r="S2570" s="26">
        <f t="shared" si="557"/>
        <v>5205</v>
      </c>
      <c r="T2570" s="27" t="str" cm="1">
        <f t="array" aca="1" ref="T2570" ca="1">_xlfn.IFS(Q2570="","NG",Q2570&gt;16,"OK",TODAY()&gt;S2570,"OK",Q2570&lt;16,"NG")</f>
        <v>OK</v>
      </c>
      <c r="U2570" s="5" t="str" cm="1">
        <f t="array" aca="1" ref="U2570" ca="1">IFERROR(_xlfn.IFS(T2570&lt;&gt;"OK","NG",M2570=0,"OK",TRUE,"NG"),"")</f>
        <v>NG</v>
      </c>
      <c r="V2570" s="5" t="str">
        <f t="shared" si="558"/>
        <v>NG</v>
      </c>
      <c r="W2570" s="28" t="str">
        <f t="shared" ca="1" si="559"/>
        <v>OK</v>
      </c>
      <c r="X2570" s="5" t="str">
        <f t="shared" si="560"/>
        <v>NG</v>
      </c>
      <c r="Y2570" s="5">
        <f t="shared" ca="1" si="561"/>
        <v>126</v>
      </c>
      <c r="Z2570" s="5">
        <f t="shared" ca="1" si="562"/>
        <v>126</v>
      </c>
      <c r="AA2570" s="5" t="str" cm="1">
        <f t="array" ref="AA2570">_xlfn.IFS(H2570="","OK",H2570&lt;$F$17,"NG",I2570="解雇","NG",OR(I2570="自主退職",I2570="契約満了"),"OK")</f>
        <v>OK</v>
      </c>
      <c r="AB2570" s="5" t="str" cm="1">
        <f t="array" aca="1" ref="AB2570" ca="1">_xlfn.IFS(AA2570="NG","NG",OR(X2570="NG",X2570="ERROR",X2570=FALSE),"NG",U2570="NG","NG",V2570="OK","OK",AD2570="OK","OK")</f>
        <v>NG</v>
      </c>
      <c r="AC2570" s="5" t="str">
        <f t="shared" si="563"/>
        <v>NG</v>
      </c>
      <c r="AD2570" s="5" t="e" cm="1">
        <f t="array" ref="AD2570">_xlfn.IFS(AND(G2570="〇",H2570&lt;&gt;"",I2570&lt;&gt;""),"ERROR",AND(G2570="",H2570&gt;$H$17,I2570&lt;&gt;""),"NG",AND(G2570="〇",H2570="",I2570=""),"OK")</f>
        <v>#N/A</v>
      </c>
      <c r="AE2570" s="5" t="str" cm="1">
        <f t="array" ref="AE2570">_xlfn.IFS(I2570="解雇","NG",H2570="","OK",H2570&lt;$H$17,"NG",H2570&gt;$H$17,"OK")</f>
        <v>OK</v>
      </c>
      <c r="AF2570" s="5" t="e">
        <f t="shared" si="564"/>
        <v>#N/A</v>
      </c>
    </row>
    <row r="2571" spans="2:32" ht="20.25" customHeight="1" x14ac:dyDescent="0.55000000000000004">
      <c r="B2571" s="9">
        <v>2554</v>
      </c>
      <c r="C2571" s="42"/>
      <c r="D2571" s="43"/>
      <c r="E2571" s="44"/>
      <c r="F2571" s="44"/>
      <c r="G2571" s="43"/>
      <c r="H2571" s="44"/>
      <c r="I2571" s="45"/>
      <c r="M2571" s="5">
        <f t="shared" si="551"/>
        <v>4</v>
      </c>
      <c r="N2571" s="5">
        <f t="shared" si="552"/>
        <v>2</v>
      </c>
      <c r="O2571" s="5" t="str">
        <f t="shared" si="553"/>
        <v/>
      </c>
      <c r="P2571" s="5">
        <f t="shared" si="554"/>
        <v>0</v>
      </c>
      <c r="Q2571" s="5">
        <f t="shared" ca="1" si="555"/>
        <v>126</v>
      </c>
      <c r="R2571" s="26">
        <f t="shared" si="556"/>
        <v>5479</v>
      </c>
      <c r="S2571" s="26">
        <f t="shared" si="557"/>
        <v>5205</v>
      </c>
      <c r="T2571" s="27" t="str" cm="1">
        <f t="array" aca="1" ref="T2571" ca="1">_xlfn.IFS(Q2571="","NG",Q2571&gt;16,"OK",TODAY()&gt;S2571,"OK",Q2571&lt;16,"NG")</f>
        <v>OK</v>
      </c>
      <c r="U2571" s="5" t="str" cm="1">
        <f t="array" aca="1" ref="U2571" ca="1">IFERROR(_xlfn.IFS(T2571&lt;&gt;"OK","NG",M2571=0,"OK",TRUE,"NG"),"")</f>
        <v>NG</v>
      </c>
      <c r="V2571" s="5" t="str">
        <f t="shared" si="558"/>
        <v>NG</v>
      </c>
      <c r="W2571" s="28" t="str">
        <f t="shared" ca="1" si="559"/>
        <v>OK</v>
      </c>
      <c r="X2571" s="5" t="str">
        <f t="shared" si="560"/>
        <v>NG</v>
      </c>
      <c r="Y2571" s="5">
        <f t="shared" ca="1" si="561"/>
        <v>126</v>
      </c>
      <c r="Z2571" s="5">
        <f t="shared" ca="1" si="562"/>
        <v>126</v>
      </c>
      <c r="AA2571" s="5" t="str" cm="1">
        <f t="array" ref="AA2571">_xlfn.IFS(H2571="","OK",H2571&lt;$F$17,"NG",I2571="解雇","NG",OR(I2571="自主退職",I2571="契約満了"),"OK")</f>
        <v>OK</v>
      </c>
      <c r="AB2571" s="5" t="str" cm="1">
        <f t="array" aca="1" ref="AB2571" ca="1">_xlfn.IFS(AA2571="NG","NG",OR(X2571="NG",X2571="ERROR",X2571=FALSE),"NG",U2571="NG","NG",V2571="OK","OK",AD2571="OK","OK")</f>
        <v>NG</v>
      </c>
      <c r="AC2571" s="5" t="str">
        <f t="shared" si="563"/>
        <v>NG</v>
      </c>
      <c r="AD2571" s="5" t="e" cm="1">
        <f t="array" ref="AD2571">_xlfn.IFS(AND(G2571="〇",H2571&lt;&gt;"",I2571&lt;&gt;""),"ERROR",AND(G2571="",H2571&gt;$H$17,I2571&lt;&gt;""),"NG",AND(G2571="〇",H2571="",I2571=""),"OK")</f>
        <v>#N/A</v>
      </c>
      <c r="AE2571" s="5" t="str" cm="1">
        <f t="array" ref="AE2571">_xlfn.IFS(I2571="解雇","NG",H2571="","OK",H2571&lt;$H$17,"NG",H2571&gt;$H$17,"OK")</f>
        <v>OK</v>
      </c>
      <c r="AF2571" s="5" t="e">
        <f t="shared" si="564"/>
        <v>#N/A</v>
      </c>
    </row>
    <row r="2572" spans="2:32" ht="20.25" customHeight="1" x14ac:dyDescent="0.55000000000000004">
      <c r="B2572" s="9">
        <v>2555</v>
      </c>
      <c r="C2572" s="42"/>
      <c r="D2572" s="43"/>
      <c r="E2572" s="44"/>
      <c r="F2572" s="44"/>
      <c r="G2572" s="43"/>
      <c r="H2572" s="44"/>
      <c r="I2572" s="45"/>
      <c r="M2572" s="5">
        <f t="shared" si="551"/>
        <v>4</v>
      </c>
      <c r="N2572" s="5">
        <f t="shared" si="552"/>
        <v>2</v>
      </c>
      <c r="O2572" s="5" t="str">
        <f t="shared" si="553"/>
        <v/>
      </c>
      <c r="P2572" s="5">
        <f t="shared" si="554"/>
        <v>0</v>
      </c>
      <c r="Q2572" s="5">
        <f t="shared" ca="1" si="555"/>
        <v>126</v>
      </c>
      <c r="R2572" s="26">
        <f t="shared" si="556"/>
        <v>5479</v>
      </c>
      <c r="S2572" s="26">
        <f t="shared" si="557"/>
        <v>5205</v>
      </c>
      <c r="T2572" s="27" t="str" cm="1">
        <f t="array" aca="1" ref="T2572" ca="1">_xlfn.IFS(Q2572="","NG",Q2572&gt;16,"OK",TODAY()&gt;S2572,"OK",Q2572&lt;16,"NG")</f>
        <v>OK</v>
      </c>
      <c r="U2572" s="5" t="str" cm="1">
        <f t="array" aca="1" ref="U2572" ca="1">IFERROR(_xlfn.IFS(T2572&lt;&gt;"OK","NG",M2572=0,"OK",TRUE,"NG"),"")</f>
        <v>NG</v>
      </c>
      <c r="V2572" s="5" t="str">
        <f t="shared" si="558"/>
        <v>NG</v>
      </c>
      <c r="W2572" s="28" t="str">
        <f t="shared" ca="1" si="559"/>
        <v>OK</v>
      </c>
      <c r="X2572" s="5" t="str">
        <f t="shared" si="560"/>
        <v>NG</v>
      </c>
      <c r="Y2572" s="5">
        <f t="shared" ca="1" si="561"/>
        <v>126</v>
      </c>
      <c r="Z2572" s="5">
        <f t="shared" ca="1" si="562"/>
        <v>126</v>
      </c>
      <c r="AA2572" s="5" t="str" cm="1">
        <f t="array" ref="AA2572">_xlfn.IFS(H2572="","OK",H2572&lt;$F$17,"NG",I2572="解雇","NG",OR(I2572="自主退職",I2572="契約満了"),"OK")</f>
        <v>OK</v>
      </c>
      <c r="AB2572" s="5" t="str" cm="1">
        <f t="array" aca="1" ref="AB2572" ca="1">_xlfn.IFS(AA2572="NG","NG",OR(X2572="NG",X2572="ERROR",X2572=FALSE),"NG",U2572="NG","NG",V2572="OK","OK",AD2572="OK","OK")</f>
        <v>NG</v>
      </c>
      <c r="AC2572" s="5" t="str">
        <f t="shared" si="563"/>
        <v>NG</v>
      </c>
      <c r="AD2572" s="5" t="e" cm="1">
        <f t="array" ref="AD2572">_xlfn.IFS(AND(G2572="〇",H2572&lt;&gt;"",I2572&lt;&gt;""),"ERROR",AND(G2572="",H2572&gt;$H$17,I2572&lt;&gt;""),"NG",AND(G2572="〇",H2572="",I2572=""),"OK")</f>
        <v>#N/A</v>
      </c>
      <c r="AE2572" s="5" t="str" cm="1">
        <f t="array" ref="AE2572">_xlfn.IFS(I2572="解雇","NG",H2572="","OK",H2572&lt;$H$17,"NG",H2572&gt;$H$17,"OK")</f>
        <v>OK</v>
      </c>
      <c r="AF2572" s="5" t="e">
        <f t="shared" si="564"/>
        <v>#N/A</v>
      </c>
    </row>
    <row r="2573" spans="2:32" ht="20.25" customHeight="1" x14ac:dyDescent="0.55000000000000004">
      <c r="B2573" s="9">
        <v>2556</v>
      </c>
      <c r="C2573" s="42"/>
      <c r="D2573" s="43"/>
      <c r="E2573" s="44"/>
      <c r="F2573" s="44"/>
      <c r="G2573" s="43"/>
      <c r="H2573" s="44"/>
      <c r="I2573" s="45"/>
      <c r="M2573" s="5">
        <f t="shared" si="551"/>
        <v>4</v>
      </c>
      <c r="N2573" s="5">
        <f t="shared" si="552"/>
        <v>2</v>
      </c>
      <c r="O2573" s="5" t="str">
        <f t="shared" si="553"/>
        <v/>
      </c>
      <c r="P2573" s="5">
        <f t="shared" si="554"/>
        <v>0</v>
      </c>
      <c r="Q2573" s="5">
        <f t="shared" ca="1" si="555"/>
        <v>126</v>
      </c>
      <c r="R2573" s="26">
        <f t="shared" si="556"/>
        <v>5479</v>
      </c>
      <c r="S2573" s="26">
        <f t="shared" si="557"/>
        <v>5205</v>
      </c>
      <c r="T2573" s="27" t="str" cm="1">
        <f t="array" aca="1" ref="T2573" ca="1">_xlfn.IFS(Q2573="","NG",Q2573&gt;16,"OK",TODAY()&gt;S2573,"OK",Q2573&lt;16,"NG")</f>
        <v>OK</v>
      </c>
      <c r="U2573" s="5" t="str" cm="1">
        <f t="array" aca="1" ref="U2573" ca="1">IFERROR(_xlfn.IFS(T2573&lt;&gt;"OK","NG",M2573=0,"OK",TRUE,"NG"),"")</f>
        <v>NG</v>
      </c>
      <c r="V2573" s="5" t="str">
        <f t="shared" si="558"/>
        <v>NG</v>
      </c>
      <c r="W2573" s="28" t="str">
        <f t="shared" ca="1" si="559"/>
        <v>OK</v>
      </c>
      <c r="X2573" s="5" t="str">
        <f t="shared" si="560"/>
        <v>NG</v>
      </c>
      <c r="Y2573" s="5">
        <f t="shared" ca="1" si="561"/>
        <v>126</v>
      </c>
      <c r="Z2573" s="5">
        <f t="shared" ca="1" si="562"/>
        <v>126</v>
      </c>
      <c r="AA2573" s="5" t="str" cm="1">
        <f t="array" ref="AA2573">_xlfn.IFS(H2573="","OK",H2573&lt;$F$17,"NG",I2573="解雇","NG",OR(I2573="自主退職",I2573="契約満了"),"OK")</f>
        <v>OK</v>
      </c>
      <c r="AB2573" s="5" t="str" cm="1">
        <f t="array" aca="1" ref="AB2573" ca="1">_xlfn.IFS(AA2573="NG","NG",OR(X2573="NG",X2573="ERROR",X2573=FALSE),"NG",U2573="NG","NG",V2573="OK","OK",AD2573="OK","OK")</f>
        <v>NG</v>
      </c>
      <c r="AC2573" s="5" t="str">
        <f t="shared" si="563"/>
        <v>NG</v>
      </c>
      <c r="AD2573" s="5" t="e" cm="1">
        <f t="array" ref="AD2573">_xlfn.IFS(AND(G2573="〇",H2573&lt;&gt;"",I2573&lt;&gt;""),"ERROR",AND(G2573="",H2573&gt;$H$17,I2573&lt;&gt;""),"NG",AND(G2573="〇",H2573="",I2573=""),"OK")</f>
        <v>#N/A</v>
      </c>
      <c r="AE2573" s="5" t="str" cm="1">
        <f t="array" ref="AE2573">_xlfn.IFS(I2573="解雇","NG",H2573="","OK",H2573&lt;$H$17,"NG",H2573&gt;$H$17,"OK")</f>
        <v>OK</v>
      </c>
      <c r="AF2573" s="5" t="e">
        <f t="shared" si="564"/>
        <v>#N/A</v>
      </c>
    </row>
    <row r="2574" spans="2:32" ht="20.25" customHeight="1" x14ac:dyDescent="0.55000000000000004">
      <c r="B2574" s="9">
        <v>2557</v>
      </c>
      <c r="C2574" s="42"/>
      <c r="D2574" s="43"/>
      <c r="E2574" s="44"/>
      <c r="F2574" s="44"/>
      <c r="G2574" s="43"/>
      <c r="H2574" s="44"/>
      <c r="I2574" s="45"/>
      <c r="M2574" s="5">
        <f t="shared" si="551"/>
        <v>4</v>
      </c>
      <c r="N2574" s="5">
        <f t="shared" si="552"/>
        <v>2</v>
      </c>
      <c r="O2574" s="5" t="str">
        <f t="shared" si="553"/>
        <v/>
      </c>
      <c r="P2574" s="5">
        <f t="shared" si="554"/>
        <v>0</v>
      </c>
      <c r="Q2574" s="5">
        <f t="shared" ca="1" si="555"/>
        <v>126</v>
      </c>
      <c r="R2574" s="26">
        <f t="shared" si="556"/>
        <v>5479</v>
      </c>
      <c r="S2574" s="26">
        <f t="shared" si="557"/>
        <v>5205</v>
      </c>
      <c r="T2574" s="27" t="str" cm="1">
        <f t="array" aca="1" ref="T2574" ca="1">_xlfn.IFS(Q2574="","NG",Q2574&gt;16,"OK",TODAY()&gt;S2574,"OK",Q2574&lt;16,"NG")</f>
        <v>OK</v>
      </c>
      <c r="U2574" s="5" t="str" cm="1">
        <f t="array" aca="1" ref="U2574" ca="1">IFERROR(_xlfn.IFS(T2574&lt;&gt;"OK","NG",M2574=0,"OK",TRUE,"NG"),"")</f>
        <v>NG</v>
      </c>
      <c r="V2574" s="5" t="str">
        <f t="shared" si="558"/>
        <v>NG</v>
      </c>
      <c r="W2574" s="28" t="str">
        <f t="shared" ca="1" si="559"/>
        <v>OK</v>
      </c>
      <c r="X2574" s="5" t="str">
        <f t="shared" si="560"/>
        <v>NG</v>
      </c>
      <c r="Y2574" s="5">
        <f t="shared" ca="1" si="561"/>
        <v>126</v>
      </c>
      <c r="Z2574" s="5">
        <f t="shared" ca="1" si="562"/>
        <v>126</v>
      </c>
      <c r="AA2574" s="5" t="str" cm="1">
        <f t="array" ref="AA2574">_xlfn.IFS(H2574="","OK",H2574&lt;$F$17,"NG",I2574="解雇","NG",OR(I2574="自主退職",I2574="契約満了"),"OK")</f>
        <v>OK</v>
      </c>
      <c r="AB2574" s="5" t="str" cm="1">
        <f t="array" aca="1" ref="AB2574" ca="1">_xlfn.IFS(AA2574="NG","NG",OR(X2574="NG",X2574="ERROR",X2574=FALSE),"NG",U2574="NG","NG",V2574="OK","OK",AD2574="OK","OK")</f>
        <v>NG</v>
      </c>
      <c r="AC2574" s="5" t="str">
        <f t="shared" si="563"/>
        <v>NG</v>
      </c>
      <c r="AD2574" s="5" t="e" cm="1">
        <f t="array" ref="AD2574">_xlfn.IFS(AND(G2574="〇",H2574&lt;&gt;"",I2574&lt;&gt;""),"ERROR",AND(G2574="",H2574&gt;$H$17,I2574&lt;&gt;""),"NG",AND(G2574="〇",H2574="",I2574=""),"OK")</f>
        <v>#N/A</v>
      </c>
      <c r="AE2574" s="5" t="str" cm="1">
        <f t="array" ref="AE2574">_xlfn.IFS(I2574="解雇","NG",H2574="","OK",H2574&lt;$H$17,"NG",H2574&gt;$H$17,"OK")</f>
        <v>OK</v>
      </c>
      <c r="AF2574" s="5" t="e">
        <f t="shared" si="564"/>
        <v>#N/A</v>
      </c>
    </row>
    <row r="2575" spans="2:32" ht="20.25" customHeight="1" x14ac:dyDescent="0.55000000000000004">
      <c r="B2575" s="9">
        <v>2558</v>
      </c>
      <c r="C2575" s="42"/>
      <c r="D2575" s="43"/>
      <c r="E2575" s="44"/>
      <c r="F2575" s="44"/>
      <c r="G2575" s="43"/>
      <c r="H2575" s="44"/>
      <c r="I2575" s="45"/>
      <c r="M2575" s="5">
        <f t="shared" si="551"/>
        <v>4</v>
      </c>
      <c r="N2575" s="5">
        <f t="shared" si="552"/>
        <v>2</v>
      </c>
      <c r="O2575" s="5" t="str">
        <f t="shared" si="553"/>
        <v/>
      </c>
      <c r="P2575" s="5">
        <f t="shared" si="554"/>
        <v>0</v>
      </c>
      <c r="Q2575" s="5">
        <f t="shared" ca="1" si="555"/>
        <v>126</v>
      </c>
      <c r="R2575" s="26">
        <f t="shared" si="556"/>
        <v>5479</v>
      </c>
      <c r="S2575" s="26">
        <f t="shared" si="557"/>
        <v>5205</v>
      </c>
      <c r="T2575" s="27" t="str" cm="1">
        <f t="array" aca="1" ref="T2575" ca="1">_xlfn.IFS(Q2575="","NG",Q2575&gt;16,"OK",TODAY()&gt;S2575,"OK",Q2575&lt;16,"NG")</f>
        <v>OK</v>
      </c>
      <c r="U2575" s="5" t="str" cm="1">
        <f t="array" aca="1" ref="U2575" ca="1">IFERROR(_xlfn.IFS(T2575&lt;&gt;"OK","NG",M2575=0,"OK",TRUE,"NG"),"")</f>
        <v>NG</v>
      </c>
      <c r="V2575" s="5" t="str">
        <f t="shared" si="558"/>
        <v>NG</v>
      </c>
      <c r="W2575" s="28" t="str">
        <f t="shared" ca="1" si="559"/>
        <v>OK</v>
      </c>
      <c r="X2575" s="5" t="str">
        <f t="shared" si="560"/>
        <v>NG</v>
      </c>
      <c r="Y2575" s="5">
        <f t="shared" ca="1" si="561"/>
        <v>126</v>
      </c>
      <c r="Z2575" s="5">
        <f t="shared" ca="1" si="562"/>
        <v>126</v>
      </c>
      <c r="AA2575" s="5" t="str" cm="1">
        <f t="array" ref="AA2575">_xlfn.IFS(H2575="","OK",H2575&lt;$F$17,"NG",I2575="解雇","NG",OR(I2575="自主退職",I2575="契約満了"),"OK")</f>
        <v>OK</v>
      </c>
      <c r="AB2575" s="5" t="str" cm="1">
        <f t="array" aca="1" ref="AB2575" ca="1">_xlfn.IFS(AA2575="NG","NG",OR(X2575="NG",X2575="ERROR",X2575=FALSE),"NG",U2575="NG","NG",V2575="OK","OK",AD2575="OK","OK")</f>
        <v>NG</v>
      </c>
      <c r="AC2575" s="5" t="str">
        <f t="shared" si="563"/>
        <v>NG</v>
      </c>
      <c r="AD2575" s="5" t="e" cm="1">
        <f t="array" ref="AD2575">_xlfn.IFS(AND(G2575="〇",H2575&lt;&gt;"",I2575&lt;&gt;""),"ERROR",AND(G2575="",H2575&gt;$H$17,I2575&lt;&gt;""),"NG",AND(G2575="〇",H2575="",I2575=""),"OK")</f>
        <v>#N/A</v>
      </c>
      <c r="AE2575" s="5" t="str" cm="1">
        <f t="array" ref="AE2575">_xlfn.IFS(I2575="解雇","NG",H2575="","OK",H2575&lt;$H$17,"NG",H2575&gt;$H$17,"OK")</f>
        <v>OK</v>
      </c>
      <c r="AF2575" s="5" t="e">
        <f t="shared" si="564"/>
        <v>#N/A</v>
      </c>
    </row>
    <row r="2576" spans="2:32" ht="20.25" customHeight="1" x14ac:dyDescent="0.55000000000000004">
      <c r="B2576" s="9">
        <v>2559</v>
      </c>
      <c r="C2576" s="42"/>
      <c r="D2576" s="43"/>
      <c r="E2576" s="44"/>
      <c r="F2576" s="44"/>
      <c r="G2576" s="43"/>
      <c r="H2576" s="44"/>
      <c r="I2576" s="45"/>
      <c r="M2576" s="5">
        <f t="shared" si="551"/>
        <v>4</v>
      </c>
      <c r="N2576" s="5">
        <f t="shared" si="552"/>
        <v>2</v>
      </c>
      <c r="O2576" s="5" t="str">
        <f t="shared" si="553"/>
        <v/>
      </c>
      <c r="P2576" s="5">
        <f t="shared" si="554"/>
        <v>0</v>
      </c>
      <c r="Q2576" s="5">
        <f t="shared" ca="1" si="555"/>
        <v>126</v>
      </c>
      <c r="R2576" s="26">
        <f t="shared" si="556"/>
        <v>5479</v>
      </c>
      <c r="S2576" s="26">
        <f t="shared" si="557"/>
        <v>5205</v>
      </c>
      <c r="T2576" s="27" t="str" cm="1">
        <f t="array" aca="1" ref="T2576" ca="1">_xlfn.IFS(Q2576="","NG",Q2576&gt;16,"OK",TODAY()&gt;S2576,"OK",Q2576&lt;16,"NG")</f>
        <v>OK</v>
      </c>
      <c r="U2576" s="5" t="str" cm="1">
        <f t="array" aca="1" ref="U2576" ca="1">IFERROR(_xlfn.IFS(T2576&lt;&gt;"OK","NG",M2576=0,"OK",TRUE,"NG"),"")</f>
        <v>NG</v>
      </c>
      <c r="V2576" s="5" t="str">
        <f t="shared" si="558"/>
        <v>NG</v>
      </c>
      <c r="W2576" s="28" t="str">
        <f t="shared" ca="1" si="559"/>
        <v>OK</v>
      </c>
      <c r="X2576" s="5" t="str">
        <f t="shared" si="560"/>
        <v>NG</v>
      </c>
      <c r="Y2576" s="5">
        <f t="shared" ca="1" si="561"/>
        <v>126</v>
      </c>
      <c r="Z2576" s="5">
        <f t="shared" ca="1" si="562"/>
        <v>126</v>
      </c>
      <c r="AA2576" s="5" t="str" cm="1">
        <f t="array" ref="AA2576">_xlfn.IFS(H2576="","OK",H2576&lt;$F$17,"NG",I2576="解雇","NG",OR(I2576="自主退職",I2576="契約満了"),"OK")</f>
        <v>OK</v>
      </c>
      <c r="AB2576" s="5" t="str" cm="1">
        <f t="array" aca="1" ref="AB2576" ca="1">_xlfn.IFS(AA2576="NG","NG",OR(X2576="NG",X2576="ERROR",X2576=FALSE),"NG",U2576="NG","NG",V2576="OK","OK",AD2576="OK","OK")</f>
        <v>NG</v>
      </c>
      <c r="AC2576" s="5" t="str">
        <f t="shared" si="563"/>
        <v>NG</v>
      </c>
      <c r="AD2576" s="5" t="e" cm="1">
        <f t="array" ref="AD2576">_xlfn.IFS(AND(G2576="〇",H2576&lt;&gt;"",I2576&lt;&gt;""),"ERROR",AND(G2576="",H2576&gt;$H$17,I2576&lt;&gt;""),"NG",AND(G2576="〇",H2576="",I2576=""),"OK")</f>
        <v>#N/A</v>
      </c>
      <c r="AE2576" s="5" t="str" cm="1">
        <f t="array" ref="AE2576">_xlfn.IFS(I2576="解雇","NG",H2576="","OK",H2576&lt;$H$17,"NG",H2576&gt;$H$17,"OK")</f>
        <v>OK</v>
      </c>
      <c r="AF2576" s="5" t="e">
        <f t="shared" si="564"/>
        <v>#N/A</v>
      </c>
    </row>
    <row r="2577" spans="2:32" ht="20.25" customHeight="1" x14ac:dyDescent="0.55000000000000004">
      <c r="B2577" s="9">
        <v>2560</v>
      </c>
      <c r="C2577" s="42"/>
      <c r="D2577" s="43"/>
      <c r="E2577" s="44"/>
      <c r="F2577" s="44"/>
      <c r="G2577" s="43"/>
      <c r="H2577" s="44"/>
      <c r="I2577" s="45"/>
      <c r="M2577" s="5">
        <f t="shared" si="551"/>
        <v>4</v>
      </c>
      <c r="N2577" s="5">
        <f t="shared" si="552"/>
        <v>2</v>
      </c>
      <c r="O2577" s="5" t="str">
        <f t="shared" si="553"/>
        <v/>
      </c>
      <c r="P2577" s="5">
        <f t="shared" si="554"/>
        <v>0</v>
      </c>
      <c r="Q2577" s="5">
        <f t="shared" ca="1" si="555"/>
        <v>126</v>
      </c>
      <c r="R2577" s="26">
        <f t="shared" si="556"/>
        <v>5479</v>
      </c>
      <c r="S2577" s="26">
        <f t="shared" si="557"/>
        <v>5205</v>
      </c>
      <c r="T2577" s="27" t="str" cm="1">
        <f t="array" aca="1" ref="T2577" ca="1">_xlfn.IFS(Q2577="","NG",Q2577&gt;16,"OK",TODAY()&gt;S2577,"OK",Q2577&lt;16,"NG")</f>
        <v>OK</v>
      </c>
      <c r="U2577" s="5" t="str" cm="1">
        <f t="array" aca="1" ref="U2577" ca="1">IFERROR(_xlfn.IFS(T2577&lt;&gt;"OK","NG",M2577=0,"OK",TRUE,"NG"),"")</f>
        <v>NG</v>
      </c>
      <c r="V2577" s="5" t="str">
        <f t="shared" si="558"/>
        <v>NG</v>
      </c>
      <c r="W2577" s="28" t="str">
        <f t="shared" ca="1" si="559"/>
        <v>OK</v>
      </c>
      <c r="X2577" s="5" t="str">
        <f t="shared" si="560"/>
        <v>NG</v>
      </c>
      <c r="Y2577" s="5">
        <f t="shared" ca="1" si="561"/>
        <v>126</v>
      </c>
      <c r="Z2577" s="5">
        <f t="shared" ca="1" si="562"/>
        <v>126</v>
      </c>
      <c r="AA2577" s="5" t="str" cm="1">
        <f t="array" ref="AA2577">_xlfn.IFS(H2577="","OK",H2577&lt;$F$17,"NG",I2577="解雇","NG",OR(I2577="自主退職",I2577="契約満了"),"OK")</f>
        <v>OK</v>
      </c>
      <c r="AB2577" s="5" t="str" cm="1">
        <f t="array" aca="1" ref="AB2577" ca="1">_xlfn.IFS(AA2577="NG","NG",OR(X2577="NG",X2577="ERROR",X2577=FALSE),"NG",U2577="NG","NG",V2577="OK","OK",AD2577="OK","OK")</f>
        <v>NG</v>
      </c>
      <c r="AC2577" s="5" t="str">
        <f t="shared" si="563"/>
        <v>NG</v>
      </c>
      <c r="AD2577" s="5" t="e" cm="1">
        <f t="array" ref="AD2577">_xlfn.IFS(AND(G2577="〇",H2577&lt;&gt;"",I2577&lt;&gt;""),"ERROR",AND(G2577="",H2577&gt;$H$17,I2577&lt;&gt;""),"NG",AND(G2577="〇",H2577="",I2577=""),"OK")</f>
        <v>#N/A</v>
      </c>
      <c r="AE2577" s="5" t="str" cm="1">
        <f t="array" ref="AE2577">_xlfn.IFS(I2577="解雇","NG",H2577="","OK",H2577&lt;$H$17,"NG",H2577&gt;$H$17,"OK")</f>
        <v>OK</v>
      </c>
      <c r="AF2577" s="5" t="e">
        <f t="shared" si="564"/>
        <v>#N/A</v>
      </c>
    </row>
    <row r="2578" spans="2:32" ht="20.25" customHeight="1" x14ac:dyDescent="0.55000000000000004">
      <c r="B2578" s="9">
        <v>2561</v>
      </c>
      <c r="C2578" s="42"/>
      <c r="D2578" s="43"/>
      <c r="E2578" s="44"/>
      <c r="F2578" s="44"/>
      <c r="G2578" s="43"/>
      <c r="H2578" s="44"/>
      <c r="I2578" s="45"/>
      <c r="M2578" s="5">
        <f t="shared" si="551"/>
        <v>4</v>
      </c>
      <c r="N2578" s="5">
        <f t="shared" si="552"/>
        <v>2</v>
      </c>
      <c r="O2578" s="5" t="str">
        <f t="shared" si="553"/>
        <v/>
      </c>
      <c r="P2578" s="5">
        <f t="shared" si="554"/>
        <v>0</v>
      </c>
      <c r="Q2578" s="5">
        <f t="shared" ca="1" si="555"/>
        <v>126</v>
      </c>
      <c r="R2578" s="26">
        <f t="shared" si="556"/>
        <v>5479</v>
      </c>
      <c r="S2578" s="26">
        <f t="shared" si="557"/>
        <v>5205</v>
      </c>
      <c r="T2578" s="27" t="str" cm="1">
        <f t="array" aca="1" ref="T2578" ca="1">_xlfn.IFS(Q2578="","NG",Q2578&gt;16,"OK",TODAY()&gt;S2578,"OK",Q2578&lt;16,"NG")</f>
        <v>OK</v>
      </c>
      <c r="U2578" s="5" t="str" cm="1">
        <f t="array" aca="1" ref="U2578" ca="1">IFERROR(_xlfn.IFS(T2578&lt;&gt;"OK","NG",M2578=0,"OK",TRUE,"NG"),"")</f>
        <v>NG</v>
      </c>
      <c r="V2578" s="5" t="str">
        <f t="shared" si="558"/>
        <v>NG</v>
      </c>
      <c r="W2578" s="28" t="str">
        <f t="shared" ca="1" si="559"/>
        <v>OK</v>
      </c>
      <c r="X2578" s="5" t="str">
        <f t="shared" si="560"/>
        <v>NG</v>
      </c>
      <c r="Y2578" s="5">
        <f t="shared" ca="1" si="561"/>
        <v>126</v>
      </c>
      <c r="Z2578" s="5">
        <f t="shared" ca="1" si="562"/>
        <v>126</v>
      </c>
      <c r="AA2578" s="5" t="str" cm="1">
        <f t="array" ref="AA2578">_xlfn.IFS(H2578="","OK",H2578&lt;$F$17,"NG",I2578="解雇","NG",OR(I2578="自主退職",I2578="契約満了"),"OK")</f>
        <v>OK</v>
      </c>
      <c r="AB2578" s="5" t="str" cm="1">
        <f t="array" aca="1" ref="AB2578" ca="1">_xlfn.IFS(AA2578="NG","NG",OR(X2578="NG",X2578="ERROR",X2578=FALSE),"NG",U2578="NG","NG",V2578="OK","OK",AD2578="OK","OK")</f>
        <v>NG</v>
      </c>
      <c r="AC2578" s="5" t="str">
        <f t="shared" si="563"/>
        <v>NG</v>
      </c>
      <c r="AD2578" s="5" t="e" cm="1">
        <f t="array" ref="AD2578">_xlfn.IFS(AND(G2578="〇",H2578&lt;&gt;"",I2578&lt;&gt;""),"ERROR",AND(G2578="",H2578&gt;$H$17,I2578&lt;&gt;""),"NG",AND(G2578="〇",H2578="",I2578=""),"OK")</f>
        <v>#N/A</v>
      </c>
      <c r="AE2578" s="5" t="str" cm="1">
        <f t="array" ref="AE2578">_xlfn.IFS(I2578="解雇","NG",H2578="","OK",H2578&lt;$H$17,"NG",H2578&gt;$H$17,"OK")</f>
        <v>OK</v>
      </c>
      <c r="AF2578" s="5" t="e">
        <f t="shared" si="564"/>
        <v>#N/A</v>
      </c>
    </row>
    <row r="2579" spans="2:32" ht="20.25" customHeight="1" x14ac:dyDescent="0.55000000000000004">
      <c r="B2579" s="9">
        <v>2562</v>
      </c>
      <c r="C2579" s="42"/>
      <c r="D2579" s="43"/>
      <c r="E2579" s="44"/>
      <c r="F2579" s="44"/>
      <c r="G2579" s="43"/>
      <c r="H2579" s="44"/>
      <c r="I2579" s="45"/>
      <c r="M2579" s="5">
        <f t="shared" ref="M2579:M2642" si="565">COUNTBLANK(C2579:F2579)</f>
        <v>4</v>
      </c>
      <c r="N2579" s="5">
        <f t="shared" ref="N2579:N2642" si="566">COUNTBLANK(H2579:I2579)</f>
        <v>2</v>
      </c>
      <c r="O2579" s="5" t="str">
        <f t="shared" ref="O2579:O2642" si="567">TRIM(SUBSTITUTE(C2579&amp;D2579&amp;E2579,"　",""))</f>
        <v/>
      </c>
      <c r="P2579" s="5">
        <f t="shared" ref="P2579:P2642" si="568">IF(O2579="",0,COUNTIF($O$18:$O$5017,O2579))</f>
        <v>0</v>
      </c>
      <c r="Q2579" s="5">
        <f t="shared" ref="Q2579:Q2642" ca="1" si="569">IFERROR(DATEDIF(E2579,TODAY(),"Y"),"")</f>
        <v>126</v>
      </c>
      <c r="R2579" s="26">
        <f t="shared" ref="R2579:R2642" si="570">DATE(YEAR(E2579)+15,MONTH(E2579),DAY(E2579))</f>
        <v>5479</v>
      </c>
      <c r="S2579" s="26">
        <f t="shared" ref="S2579:S2642" si="571">IF(OR(MONTH(E2579)=1,MONTH(E2579)=2,MONTH(E2579)=3),DATE(YEAR(R2579),MONTH(1)+3,DAY(1)),DATE(YEAR(R2579)+1,MONTH(1)+3,DAY(1)))</f>
        <v>5205</v>
      </c>
      <c r="T2579" s="27" t="str" cm="1">
        <f t="array" aca="1" ref="T2579" ca="1">_xlfn.IFS(Q2579="","NG",Q2579&gt;16,"OK",TODAY()&gt;S2579,"OK",Q2579&lt;16,"NG")</f>
        <v>OK</v>
      </c>
      <c r="U2579" s="5" t="str" cm="1">
        <f t="array" aca="1" ref="U2579" ca="1">IFERROR(_xlfn.IFS(T2579&lt;&gt;"OK","NG",M2579=0,"OK",TRUE,"NG"),"")</f>
        <v>NG</v>
      </c>
      <c r="V2579" s="5" t="str">
        <f t="shared" ref="V2579:V2642" si="572">IF(N2579=0,"OK","NG")</f>
        <v>NG</v>
      </c>
      <c r="W2579" s="28" t="str">
        <f t="shared" ref="W2579:W2642" ca="1" si="573">IF(F2579&lt;TODAY(),"OK","NG")</f>
        <v>OK</v>
      </c>
      <c r="X2579" s="5" t="str">
        <f t="shared" ref="X2579:X2642" si="574">IF(E2579&gt;F2579,"NG",IF(F2579&lt;S2579,"NG",IF(F2579&lt;$F$17,"OK")))</f>
        <v>NG</v>
      </c>
      <c r="Y2579" s="5">
        <f t="shared" ref="Y2579:Y2642" ca="1" si="575">IFERROR(DATEDIF(F2579,TODAY(),"Y"),"")</f>
        <v>126</v>
      </c>
      <c r="Z2579" s="5">
        <f t="shared" ref="Z2579:Z2642" ca="1" si="576">IFERROR(DATEDIF(H2579,TODAY(),"Y"),"")</f>
        <v>126</v>
      </c>
      <c r="AA2579" s="5" t="str" cm="1">
        <f t="array" ref="AA2579">_xlfn.IFS(H2579="","OK",H2579&lt;$F$17,"NG",I2579="解雇","NG",OR(I2579="自主退職",I2579="契約満了"),"OK")</f>
        <v>OK</v>
      </c>
      <c r="AB2579" s="5" t="str" cm="1">
        <f t="array" aca="1" ref="AB2579" ca="1">_xlfn.IFS(AA2579="NG","NG",OR(X2579="NG",X2579="ERROR",X2579=FALSE),"NG",U2579="NG","NG",V2579="OK","OK",AD2579="OK","OK")</f>
        <v>NG</v>
      </c>
      <c r="AC2579" s="5" t="str">
        <f t="shared" ref="AC2579:AC2642" si="577">IF(E2579&gt;F2579,"NG",IF(F2579&lt;S2579,"NG",IF(F2579&lt;$H$17,"OK","ERROR")))</f>
        <v>NG</v>
      </c>
      <c r="AD2579" s="5" t="e" cm="1">
        <f t="array" ref="AD2579">_xlfn.IFS(AND(G2579="〇",H2579&lt;&gt;"",I2579&lt;&gt;""),"ERROR",AND(G2579="",H2579&gt;$H$17,I2579&lt;&gt;""),"NG",AND(G2579="〇",H2579="",I2579=""),"OK")</f>
        <v>#N/A</v>
      </c>
      <c r="AE2579" s="5" t="str" cm="1">
        <f t="array" ref="AE2579">_xlfn.IFS(I2579="解雇","NG",H2579="","OK",H2579&lt;$H$17,"NG",H2579&gt;$H$17,"OK")</f>
        <v>OK</v>
      </c>
      <c r="AF2579" s="5" t="e">
        <f t="shared" ref="AF2579:AF2642" si="578">IF(AND(AE2579="OK",AD2579="OK",AC2579="OK"),"OK","NG")</f>
        <v>#N/A</v>
      </c>
    </row>
    <row r="2580" spans="2:32" ht="20.25" customHeight="1" x14ac:dyDescent="0.55000000000000004">
      <c r="B2580" s="9">
        <v>2563</v>
      </c>
      <c r="C2580" s="42"/>
      <c r="D2580" s="43"/>
      <c r="E2580" s="44"/>
      <c r="F2580" s="44"/>
      <c r="G2580" s="43"/>
      <c r="H2580" s="44"/>
      <c r="I2580" s="45"/>
      <c r="M2580" s="5">
        <f t="shared" si="565"/>
        <v>4</v>
      </c>
      <c r="N2580" s="5">
        <f t="shared" si="566"/>
        <v>2</v>
      </c>
      <c r="O2580" s="5" t="str">
        <f t="shared" si="567"/>
        <v/>
      </c>
      <c r="P2580" s="5">
        <f t="shared" si="568"/>
        <v>0</v>
      </c>
      <c r="Q2580" s="5">
        <f t="shared" ca="1" si="569"/>
        <v>126</v>
      </c>
      <c r="R2580" s="26">
        <f t="shared" si="570"/>
        <v>5479</v>
      </c>
      <c r="S2580" s="26">
        <f t="shared" si="571"/>
        <v>5205</v>
      </c>
      <c r="T2580" s="27" t="str" cm="1">
        <f t="array" aca="1" ref="T2580" ca="1">_xlfn.IFS(Q2580="","NG",Q2580&gt;16,"OK",TODAY()&gt;S2580,"OK",Q2580&lt;16,"NG")</f>
        <v>OK</v>
      </c>
      <c r="U2580" s="5" t="str" cm="1">
        <f t="array" aca="1" ref="U2580" ca="1">IFERROR(_xlfn.IFS(T2580&lt;&gt;"OK","NG",M2580=0,"OK",TRUE,"NG"),"")</f>
        <v>NG</v>
      </c>
      <c r="V2580" s="5" t="str">
        <f t="shared" si="572"/>
        <v>NG</v>
      </c>
      <c r="W2580" s="28" t="str">
        <f t="shared" ca="1" si="573"/>
        <v>OK</v>
      </c>
      <c r="X2580" s="5" t="str">
        <f t="shared" si="574"/>
        <v>NG</v>
      </c>
      <c r="Y2580" s="5">
        <f t="shared" ca="1" si="575"/>
        <v>126</v>
      </c>
      <c r="Z2580" s="5">
        <f t="shared" ca="1" si="576"/>
        <v>126</v>
      </c>
      <c r="AA2580" s="5" t="str" cm="1">
        <f t="array" ref="AA2580">_xlfn.IFS(H2580="","OK",H2580&lt;$F$17,"NG",I2580="解雇","NG",OR(I2580="自主退職",I2580="契約満了"),"OK")</f>
        <v>OK</v>
      </c>
      <c r="AB2580" s="5" t="str" cm="1">
        <f t="array" aca="1" ref="AB2580" ca="1">_xlfn.IFS(AA2580="NG","NG",OR(X2580="NG",X2580="ERROR",X2580=FALSE),"NG",U2580="NG","NG",V2580="OK","OK",AD2580="OK","OK")</f>
        <v>NG</v>
      </c>
      <c r="AC2580" s="5" t="str">
        <f t="shared" si="577"/>
        <v>NG</v>
      </c>
      <c r="AD2580" s="5" t="e" cm="1">
        <f t="array" ref="AD2580">_xlfn.IFS(AND(G2580="〇",H2580&lt;&gt;"",I2580&lt;&gt;""),"ERROR",AND(G2580="",H2580&gt;$H$17,I2580&lt;&gt;""),"NG",AND(G2580="〇",H2580="",I2580=""),"OK")</f>
        <v>#N/A</v>
      </c>
      <c r="AE2580" s="5" t="str" cm="1">
        <f t="array" ref="AE2580">_xlfn.IFS(I2580="解雇","NG",H2580="","OK",H2580&lt;$H$17,"NG",H2580&gt;$H$17,"OK")</f>
        <v>OK</v>
      </c>
      <c r="AF2580" s="5" t="e">
        <f t="shared" si="578"/>
        <v>#N/A</v>
      </c>
    </row>
    <row r="2581" spans="2:32" ht="20.25" customHeight="1" x14ac:dyDescent="0.55000000000000004">
      <c r="B2581" s="9">
        <v>2564</v>
      </c>
      <c r="C2581" s="42"/>
      <c r="D2581" s="43"/>
      <c r="E2581" s="44"/>
      <c r="F2581" s="44"/>
      <c r="G2581" s="43"/>
      <c r="H2581" s="44"/>
      <c r="I2581" s="45"/>
      <c r="M2581" s="5">
        <f t="shared" si="565"/>
        <v>4</v>
      </c>
      <c r="N2581" s="5">
        <f t="shared" si="566"/>
        <v>2</v>
      </c>
      <c r="O2581" s="5" t="str">
        <f t="shared" si="567"/>
        <v/>
      </c>
      <c r="P2581" s="5">
        <f t="shared" si="568"/>
        <v>0</v>
      </c>
      <c r="Q2581" s="5">
        <f t="shared" ca="1" si="569"/>
        <v>126</v>
      </c>
      <c r="R2581" s="26">
        <f t="shared" si="570"/>
        <v>5479</v>
      </c>
      <c r="S2581" s="26">
        <f t="shared" si="571"/>
        <v>5205</v>
      </c>
      <c r="T2581" s="27" t="str" cm="1">
        <f t="array" aca="1" ref="T2581" ca="1">_xlfn.IFS(Q2581="","NG",Q2581&gt;16,"OK",TODAY()&gt;S2581,"OK",Q2581&lt;16,"NG")</f>
        <v>OK</v>
      </c>
      <c r="U2581" s="5" t="str" cm="1">
        <f t="array" aca="1" ref="U2581" ca="1">IFERROR(_xlfn.IFS(T2581&lt;&gt;"OK","NG",M2581=0,"OK",TRUE,"NG"),"")</f>
        <v>NG</v>
      </c>
      <c r="V2581" s="5" t="str">
        <f t="shared" si="572"/>
        <v>NG</v>
      </c>
      <c r="W2581" s="28" t="str">
        <f t="shared" ca="1" si="573"/>
        <v>OK</v>
      </c>
      <c r="X2581" s="5" t="str">
        <f t="shared" si="574"/>
        <v>NG</v>
      </c>
      <c r="Y2581" s="5">
        <f t="shared" ca="1" si="575"/>
        <v>126</v>
      </c>
      <c r="Z2581" s="5">
        <f t="shared" ca="1" si="576"/>
        <v>126</v>
      </c>
      <c r="AA2581" s="5" t="str" cm="1">
        <f t="array" ref="AA2581">_xlfn.IFS(H2581="","OK",H2581&lt;$F$17,"NG",I2581="解雇","NG",OR(I2581="自主退職",I2581="契約満了"),"OK")</f>
        <v>OK</v>
      </c>
      <c r="AB2581" s="5" t="str" cm="1">
        <f t="array" aca="1" ref="AB2581" ca="1">_xlfn.IFS(AA2581="NG","NG",OR(X2581="NG",X2581="ERROR",X2581=FALSE),"NG",U2581="NG","NG",V2581="OK","OK",AD2581="OK","OK")</f>
        <v>NG</v>
      </c>
      <c r="AC2581" s="5" t="str">
        <f t="shared" si="577"/>
        <v>NG</v>
      </c>
      <c r="AD2581" s="5" t="e" cm="1">
        <f t="array" ref="AD2581">_xlfn.IFS(AND(G2581="〇",H2581&lt;&gt;"",I2581&lt;&gt;""),"ERROR",AND(G2581="",H2581&gt;$H$17,I2581&lt;&gt;""),"NG",AND(G2581="〇",H2581="",I2581=""),"OK")</f>
        <v>#N/A</v>
      </c>
      <c r="AE2581" s="5" t="str" cm="1">
        <f t="array" ref="AE2581">_xlfn.IFS(I2581="解雇","NG",H2581="","OK",H2581&lt;$H$17,"NG",H2581&gt;$H$17,"OK")</f>
        <v>OK</v>
      </c>
      <c r="AF2581" s="5" t="e">
        <f t="shared" si="578"/>
        <v>#N/A</v>
      </c>
    </row>
    <row r="2582" spans="2:32" ht="20.25" customHeight="1" x14ac:dyDescent="0.55000000000000004">
      <c r="B2582" s="9">
        <v>2565</v>
      </c>
      <c r="C2582" s="42"/>
      <c r="D2582" s="43"/>
      <c r="E2582" s="44"/>
      <c r="F2582" s="44"/>
      <c r="G2582" s="43"/>
      <c r="H2582" s="44"/>
      <c r="I2582" s="45"/>
      <c r="M2582" s="5">
        <f t="shared" si="565"/>
        <v>4</v>
      </c>
      <c r="N2582" s="5">
        <f t="shared" si="566"/>
        <v>2</v>
      </c>
      <c r="O2582" s="5" t="str">
        <f t="shared" si="567"/>
        <v/>
      </c>
      <c r="P2582" s="5">
        <f t="shared" si="568"/>
        <v>0</v>
      </c>
      <c r="Q2582" s="5">
        <f t="shared" ca="1" si="569"/>
        <v>126</v>
      </c>
      <c r="R2582" s="26">
        <f t="shared" si="570"/>
        <v>5479</v>
      </c>
      <c r="S2582" s="26">
        <f t="shared" si="571"/>
        <v>5205</v>
      </c>
      <c r="T2582" s="27" t="str" cm="1">
        <f t="array" aca="1" ref="T2582" ca="1">_xlfn.IFS(Q2582="","NG",Q2582&gt;16,"OK",TODAY()&gt;S2582,"OK",Q2582&lt;16,"NG")</f>
        <v>OK</v>
      </c>
      <c r="U2582" s="5" t="str" cm="1">
        <f t="array" aca="1" ref="U2582" ca="1">IFERROR(_xlfn.IFS(T2582&lt;&gt;"OK","NG",M2582=0,"OK",TRUE,"NG"),"")</f>
        <v>NG</v>
      </c>
      <c r="V2582" s="5" t="str">
        <f t="shared" si="572"/>
        <v>NG</v>
      </c>
      <c r="W2582" s="28" t="str">
        <f t="shared" ca="1" si="573"/>
        <v>OK</v>
      </c>
      <c r="X2582" s="5" t="str">
        <f t="shared" si="574"/>
        <v>NG</v>
      </c>
      <c r="Y2582" s="5">
        <f t="shared" ca="1" si="575"/>
        <v>126</v>
      </c>
      <c r="Z2582" s="5">
        <f t="shared" ca="1" si="576"/>
        <v>126</v>
      </c>
      <c r="AA2582" s="5" t="str" cm="1">
        <f t="array" ref="AA2582">_xlfn.IFS(H2582="","OK",H2582&lt;$F$17,"NG",I2582="解雇","NG",OR(I2582="自主退職",I2582="契約満了"),"OK")</f>
        <v>OK</v>
      </c>
      <c r="AB2582" s="5" t="str" cm="1">
        <f t="array" aca="1" ref="AB2582" ca="1">_xlfn.IFS(AA2582="NG","NG",OR(X2582="NG",X2582="ERROR",X2582=FALSE),"NG",U2582="NG","NG",V2582="OK","OK",AD2582="OK","OK")</f>
        <v>NG</v>
      </c>
      <c r="AC2582" s="5" t="str">
        <f t="shared" si="577"/>
        <v>NG</v>
      </c>
      <c r="AD2582" s="5" t="e" cm="1">
        <f t="array" ref="AD2582">_xlfn.IFS(AND(G2582="〇",H2582&lt;&gt;"",I2582&lt;&gt;""),"ERROR",AND(G2582="",H2582&gt;$H$17,I2582&lt;&gt;""),"NG",AND(G2582="〇",H2582="",I2582=""),"OK")</f>
        <v>#N/A</v>
      </c>
      <c r="AE2582" s="5" t="str" cm="1">
        <f t="array" ref="AE2582">_xlfn.IFS(I2582="解雇","NG",H2582="","OK",H2582&lt;$H$17,"NG",H2582&gt;$H$17,"OK")</f>
        <v>OK</v>
      </c>
      <c r="AF2582" s="5" t="e">
        <f t="shared" si="578"/>
        <v>#N/A</v>
      </c>
    </row>
    <row r="2583" spans="2:32" ht="20.25" customHeight="1" x14ac:dyDescent="0.55000000000000004">
      <c r="B2583" s="9">
        <v>2566</v>
      </c>
      <c r="C2583" s="42"/>
      <c r="D2583" s="43"/>
      <c r="E2583" s="44"/>
      <c r="F2583" s="44"/>
      <c r="G2583" s="43"/>
      <c r="H2583" s="44"/>
      <c r="I2583" s="45"/>
      <c r="M2583" s="5">
        <f t="shared" si="565"/>
        <v>4</v>
      </c>
      <c r="N2583" s="5">
        <f t="shared" si="566"/>
        <v>2</v>
      </c>
      <c r="O2583" s="5" t="str">
        <f t="shared" si="567"/>
        <v/>
      </c>
      <c r="P2583" s="5">
        <f t="shared" si="568"/>
        <v>0</v>
      </c>
      <c r="Q2583" s="5">
        <f t="shared" ca="1" si="569"/>
        <v>126</v>
      </c>
      <c r="R2583" s="26">
        <f t="shared" si="570"/>
        <v>5479</v>
      </c>
      <c r="S2583" s="26">
        <f t="shared" si="571"/>
        <v>5205</v>
      </c>
      <c r="T2583" s="27" t="str" cm="1">
        <f t="array" aca="1" ref="T2583" ca="1">_xlfn.IFS(Q2583="","NG",Q2583&gt;16,"OK",TODAY()&gt;S2583,"OK",Q2583&lt;16,"NG")</f>
        <v>OK</v>
      </c>
      <c r="U2583" s="5" t="str" cm="1">
        <f t="array" aca="1" ref="U2583" ca="1">IFERROR(_xlfn.IFS(T2583&lt;&gt;"OK","NG",M2583=0,"OK",TRUE,"NG"),"")</f>
        <v>NG</v>
      </c>
      <c r="V2583" s="5" t="str">
        <f t="shared" si="572"/>
        <v>NG</v>
      </c>
      <c r="W2583" s="28" t="str">
        <f t="shared" ca="1" si="573"/>
        <v>OK</v>
      </c>
      <c r="X2583" s="5" t="str">
        <f t="shared" si="574"/>
        <v>NG</v>
      </c>
      <c r="Y2583" s="5">
        <f t="shared" ca="1" si="575"/>
        <v>126</v>
      </c>
      <c r="Z2583" s="5">
        <f t="shared" ca="1" si="576"/>
        <v>126</v>
      </c>
      <c r="AA2583" s="5" t="str" cm="1">
        <f t="array" ref="AA2583">_xlfn.IFS(H2583="","OK",H2583&lt;$F$17,"NG",I2583="解雇","NG",OR(I2583="自主退職",I2583="契約満了"),"OK")</f>
        <v>OK</v>
      </c>
      <c r="AB2583" s="5" t="str" cm="1">
        <f t="array" aca="1" ref="AB2583" ca="1">_xlfn.IFS(AA2583="NG","NG",OR(X2583="NG",X2583="ERROR",X2583=FALSE),"NG",U2583="NG","NG",V2583="OK","OK",AD2583="OK","OK")</f>
        <v>NG</v>
      </c>
      <c r="AC2583" s="5" t="str">
        <f t="shared" si="577"/>
        <v>NG</v>
      </c>
      <c r="AD2583" s="5" t="e" cm="1">
        <f t="array" ref="AD2583">_xlfn.IFS(AND(G2583="〇",H2583&lt;&gt;"",I2583&lt;&gt;""),"ERROR",AND(G2583="",H2583&gt;$H$17,I2583&lt;&gt;""),"NG",AND(G2583="〇",H2583="",I2583=""),"OK")</f>
        <v>#N/A</v>
      </c>
      <c r="AE2583" s="5" t="str" cm="1">
        <f t="array" ref="AE2583">_xlfn.IFS(I2583="解雇","NG",H2583="","OK",H2583&lt;$H$17,"NG",H2583&gt;$H$17,"OK")</f>
        <v>OK</v>
      </c>
      <c r="AF2583" s="5" t="e">
        <f t="shared" si="578"/>
        <v>#N/A</v>
      </c>
    </row>
    <row r="2584" spans="2:32" ht="20.25" customHeight="1" x14ac:dyDescent="0.55000000000000004">
      <c r="B2584" s="9">
        <v>2567</v>
      </c>
      <c r="C2584" s="42"/>
      <c r="D2584" s="43"/>
      <c r="E2584" s="44"/>
      <c r="F2584" s="44"/>
      <c r="G2584" s="43"/>
      <c r="H2584" s="44"/>
      <c r="I2584" s="45"/>
      <c r="M2584" s="5">
        <f t="shared" si="565"/>
        <v>4</v>
      </c>
      <c r="N2584" s="5">
        <f t="shared" si="566"/>
        <v>2</v>
      </c>
      <c r="O2584" s="5" t="str">
        <f t="shared" si="567"/>
        <v/>
      </c>
      <c r="P2584" s="5">
        <f t="shared" si="568"/>
        <v>0</v>
      </c>
      <c r="Q2584" s="5">
        <f t="shared" ca="1" si="569"/>
        <v>126</v>
      </c>
      <c r="R2584" s="26">
        <f t="shared" si="570"/>
        <v>5479</v>
      </c>
      <c r="S2584" s="26">
        <f t="shared" si="571"/>
        <v>5205</v>
      </c>
      <c r="T2584" s="27" t="str" cm="1">
        <f t="array" aca="1" ref="T2584" ca="1">_xlfn.IFS(Q2584="","NG",Q2584&gt;16,"OK",TODAY()&gt;S2584,"OK",Q2584&lt;16,"NG")</f>
        <v>OK</v>
      </c>
      <c r="U2584" s="5" t="str" cm="1">
        <f t="array" aca="1" ref="U2584" ca="1">IFERROR(_xlfn.IFS(T2584&lt;&gt;"OK","NG",M2584=0,"OK",TRUE,"NG"),"")</f>
        <v>NG</v>
      </c>
      <c r="V2584" s="5" t="str">
        <f t="shared" si="572"/>
        <v>NG</v>
      </c>
      <c r="W2584" s="28" t="str">
        <f t="shared" ca="1" si="573"/>
        <v>OK</v>
      </c>
      <c r="X2584" s="5" t="str">
        <f t="shared" si="574"/>
        <v>NG</v>
      </c>
      <c r="Y2584" s="5">
        <f t="shared" ca="1" si="575"/>
        <v>126</v>
      </c>
      <c r="Z2584" s="5">
        <f t="shared" ca="1" si="576"/>
        <v>126</v>
      </c>
      <c r="AA2584" s="5" t="str" cm="1">
        <f t="array" ref="AA2584">_xlfn.IFS(H2584="","OK",H2584&lt;$F$17,"NG",I2584="解雇","NG",OR(I2584="自主退職",I2584="契約満了"),"OK")</f>
        <v>OK</v>
      </c>
      <c r="AB2584" s="5" t="str" cm="1">
        <f t="array" aca="1" ref="AB2584" ca="1">_xlfn.IFS(AA2584="NG","NG",OR(X2584="NG",X2584="ERROR",X2584=FALSE),"NG",U2584="NG","NG",V2584="OK","OK",AD2584="OK","OK")</f>
        <v>NG</v>
      </c>
      <c r="AC2584" s="5" t="str">
        <f t="shared" si="577"/>
        <v>NG</v>
      </c>
      <c r="AD2584" s="5" t="e" cm="1">
        <f t="array" ref="AD2584">_xlfn.IFS(AND(G2584="〇",H2584&lt;&gt;"",I2584&lt;&gt;""),"ERROR",AND(G2584="",H2584&gt;$H$17,I2584&lt;&gt;""),"NG",AND(G2584="〇",H2584="",I2584=""),"OK")</f>
        <v>#N/A</v>
      </c>
      <c r="AE2584" s="5" t="str" cm="1">
        <f t="array" ref="AE2584">_xlfn.IFS(I2584="解雇","NG",H2584="","OK",H2584&lt;$H$17,"NG",H2584&gt;$H$17,"OK")</f>
        <v>OK</v>
      </c>
      <c r="AF2584" s="5" t="e">
        <f t="shared" si="578"/>
        <v>#N/A</v>
      </c>
    </row>
    <row r="2585" spans="2:32" ht="20.25" customHeight="1" x14ac:dyDescent="0.55000000000000004">
      <c r="B2585" s="9">
        <v>2568</v>
      </c>
      <c r="C2585" s="42"/>
      <c r="D2585" s="43"/>
      <c r="E2585" s="44"/>
      <c r="F2585" s="44"/>
      <c r="G2585" s="43"/>
      <c r="H2585" s="44"/>
      <c r="I2585" s="45"/>
      <c r="M2585" s="5">
        <f t="shared" si="565"/>
        <v>4</v>
      </c>
      <c r="N2585" s="5">
        <f t="shared" si="566"/>
        <v>2</v>
      </c>
      <c r="O2585" s="5" t="str">
        <f t="shared" si="567"/>
        <v/>
      </c>
      <c r="P2585" s="5">
        <f t="shared" si="568"/>
        <v>0</v>
      </c>
      <c r="Q2585" s="5">
        <f t="shared" ca="1" si="569"/>
        <v>126</v>
      </c>
      <c r="R2585" s="26">
        <f t="shared" si="570"/>
        <v>5479</v>
      </c>
      <c r="S2585" s="26">
        <f t="shared" si="571"/>
        <v>5205</v>
      </c>
      <c r="T2585" s="27" t="str" cm="1">
        <f t="array" aca="1" ref="T2585" ca="1">_xlfn.IFS(Q2585="","NG",Q2585&gt;16,"OK",TODAY()&gt;S2585,"OK",Q2585&lt;16,"NG")</f>
        <v>OK</v>
      </c>
      <c r="U2585" s="5" t="str" cm="1">
        <f t="array" aca="1" ref="U2585" ca="1">IFERROR(_xlfn.IFS(T2585&lt;&gt;"OK","NG",M2585=0,"OK",TRUE,"NG"),"")</f>
        <v>NG</v>
      </c>
      <c r="V2585" s="5" t="str">
        <f t="shared" si="572"/>
        <v>NG</v>
      </c>
      <c r="W2585" s="28" t="str">
        <f t="shared" ca="1" si="573"/>
        <v>OK</v>
      </c>
      <c r="X2585" s="5" t="str">
        <f t="shared" si="574"/>
        <v>NG</v>
      </c>
      <c r="Y2585" s="5">
        <f t="shared" ca="1" si="575"/>
        <v>126</v>
      </c>
      <c r="Z2585" s="5">
        <f t="shared" ca="1" si="576"/>
        <v>126</v>
      </c>
      <c r="AA2585" s="5" t="str" cm="1">
        <f t="array" ref="AA2585">_xlfn.IFS(H2585="","OK",H2585&lt;$F$17,"NG",I2585="解雇","NG",OR(I2585="自主退職",I2585="契約満了"),"OK")</f>
        <v>OK</v>
      </c>
      <c r="AB2585" s="5" t="str" cm="1">
        <f t="array" aca="1" ref="AB2585" ca="1">_xlfn.IFS(AA2585="NG","NG",OR(X2585="NG",X2585="ERROR",X2585=FALSE),"NG",U2585="NG","NG",V2585="OK","OK",AD2585="OK","OK")</f>
        <v>NG</v>
      </c>
      <c r="AC2585" s="5" t="str">
        <f t="shared" si="577"/>
        <v>NG</v>
      </c>
      <c r="AD2585" s="5" t="e" cm="1">
        <f t="array" ref="AD2585">_xlfn.IFS(AND(G2585="〇",H2585&lt;&gt;"",I2585&lt;&gt;""),"ERROR",AND(G2585="",H2585&gt;$H$17,I2585&lt;&gt;""),"NG",AND(G2585="〇",H2585="",I2585=""),"OK")</f>
        <v>#N/A</v>
      </c>
      <c r="AE2585" s="5" t="str" cm="1">
        <f t="array" ref="AE2585">_xlfn.IFS(I2585="解雇","NG",H2585="","OK",H2585&lt;$H$17,"NG",H2585&gt;$H$17,"OK")</f>
        <v>OK</v>
      </c>
      <c r="AF2585" s="5" t="e">
        <f t="shared" si="578"/>
        <v>#N/A</v>
      </c>
    </row>
    <row r="2586" spans="2:32" ht="20.25" customHeight="1" x14ac:dyDescent="0.55000000000000004">
      <c r="B2586" s="9">
        <v>2569</v>
      </c>
      <c r="C2586" s="42"/>
      <c r="D2586" s="43"/>
      <c r="E2586" s="44"/>
      <c r="F2586" s="44"/>
      <c r="G2586" s="43"/>
      <c r="H2586" s="44"/>
      <c r="I2586" s="45"/>
      <c r="M2586" s="5">
        <f t="shared" si="565"/>
        <v>4</v>
      </c>
      <c r="N2586" s="5">
        <f t="shared" si="566"/>
        <v>2</v>
      </c>
      <c r="O2586" s="5" t="str">
        <f t="shared" si="567"/>
        <v/>
      </c>
      <c r="P2586" s="5">
        <f t="shared" si="568"/>
        <v>0</v>
      </c>
      <c r="Q2586" s="5">
        <f t="shared" ca="1" si="569"/>
        <v>126</v>
      </c>
      <c r="R2586" s="26">
        <f t="shared" si="570"/>
        <v>5479</v>
      </c>
      <c r="S2586" s="26">
        <f t="shared" si="571"/>
        <v>5205</v>
      </c>
      <c r="T2586" s="27" t="str" cm="1">
        <f t="array" aca="1" ref="T2586" ca="1">_xlfn.IFS(Q2586="","NG",Q2586&gt;16,"OK",TODAY()&gt;S2586,"OK",Q2586&lt;16,"NG")</f>
        <v>OK</v>
      </c>
      <c r="U2586" s="5" t="str" cm="1">
        <f t="array" aca="1" ref="U2586" ca="1">IFERROR(_xlfn.IFS(T2586&lt;&gt;"OK","NG",M2586=0,"OK",TRUE,"NG"),"")</f>
        <v>NG</v>
      </c>
      <c r="V2586" s="5" t="str">
        <f t="shared" si="572"/>
        <v>NG</v>
      </c>
      <c r="W2586" s="28" t="str">
        <f t="shared" ca="1" si="573"/>
        <v>OK</v>
      </c>
      <c r="X2586" s="5" t="str">
        <f t="shared" si="574"/>
        <v>NG</v>
      </c>
      <c r="Y2586" s="5">
        <f t="shared" ca="1" si="575"/>
        <v>126</v>
      </c>
      <c r="Z2586" s="5">
        <f t="shared" ca="1" si="576"/>
        <v>126</v>
      </c>
      <c r="AA2586" s="5" t="str" cm="1">
        <f t="array" ref="AA2586">_xlfn.IFS(H2586="","OK",H2586&lt;$F$17,"NG",I2586="解雇","NG",OR(I2586="自主退職",I2586="契約満了"),"OK")</f>
        <v>OK</v>
      </c>
      <c r="AB2586" s="5" t="str" cm="1">
        <f t="array" aca="1" ref="AB2586" ca="1">_xlfn.IFS(AA2586="NG","NG",OR(X2586="NG",X2586="ERROR",X2586=FALSE),"NG",U2586="NG","NG",V2586="OK","OK",AD2586="OK","OK")</f>
        <v>NG</v>
      </c>
      <c r="AC2586" s="5" t="str">
        <f t="shared" si="577"/>
        <v>NG</v>
      </c>
      <c r="AD2586" s="5" t="e" cm="1">
        <f t="array" ref="AD2586">_xlfn.IFS(AND(G2586="〇",H2586&lt;&gt;"",I2586&lt;&gt;""),"ERROR",AND(G2586="",H2586&gt;$H$17,I2586&lt;&gt;""),"NG",AND(G2586="〇",H2586="",I2586=""),"OK")</f>
        <v>#N/A</v>
      </c>
      <c r="AE2586" s="5" t="str" cm="1">
        <f t="array" ref="AE2586">_xlfn.IFS(I2586="解雇","NG",H2586="","OK",H2586&lt;$H$17,"NG",H2586&gt;$H$17,"OK")</f>
        <v>OK</v>
      </c>
      <c r="AF2586" s="5" t="e">
        <f t="shared" si="578"/>
        <v>#N/A</v>
      </c>
    </row>
    <row r="2587" spans="2:32" ht="20.25" customHeight="1" x14ac:dyDescent="0.55000000000000004">
      <c r="B2587" s="9">
        <v>2570</v>
      </c>
      <c r="C2587" s="42"/>
      <c r="D2587" s="43"/>
      <c r="E2587" s="44"/>
      <c r="F2587" s="44"/>
      <c r="G2587" s="43"/>
      <c r="H2587" s="44"/>
      <c r="I2587" s="45"/>
      <c r="M2587" s="5">
        <f t="shared" si="565"/>
        <v>4</v>
      </c>
      <c r="N2587" s="5">
        <f t="shared" si="566"/>
        <v>2</v>
      </c>
      <c r="O2587" s="5" t="str">
        <f t="shared" si="567"/>
        <v/>
      </c>
      <c r="P2587" s="5">
        <f t="shared" si="568"/>
        <v>0</v>
      </c>
      <c r="Q2587" s="5">
        <f t="shared" ca="1" si="569"/>
        <v>126</v>
      </c>
      <c r="R2587" s="26">
        <f t="shared" si="570"/>
        <v>5479</v>
      </c>
      <c r="S2587" s="26">
        <f t="shared" si="571"/>
        <v>5205</v>
      </c>
      <c r="T2587" s="27" t="str" cm="1">
        <f t="array" aca="1" ref="T2587" ca="1">_xlfn.IFS(Q2587="","NG",Q2587&gt;16,"OK",TODAY()&gt;S2587,"OK",Q2587&lt;16,"NG")</f>
        <v>OK</v>
      </c>
      <c r="U2587" s="5" t="str" cm="1">
        <f t="array" aca="1" ref="U2587" ca="1">IFERROR(_xlfn.IFS(T2587&lt;&gt;"OK","NG",M2587=0,"OK",TRUE,"NG"),"")</f>
        <v>NG</v>
      </c>
      <c r="V2587" s="5" t="str">
        <f t="shared" si="572"/>
        <v>NG</v>
      </c>
      <c r="W2587" s="28" t="str">
        <f t="shared" ca="1" si="573"/>
        <v>OK</v>
      </c>
      <c r="X2587" s="5" t="str">
        <f t="shared" si="574"/>
        <v>NG</v>
      </c>
      <c r="Y2587" s="5">
        <f t="shared" ca="1" si="575"/>
        <v>126</v>
      </c>
      <c r="Z2587" s="5">
        <f t="shared" ca="1" si="576"/>
        <v>126</v>
      </c>
      <c r="AA2587" s="5" t="str" cm="1">
        <f t="array" ref="AA2587">_xlfn.IFS(H2587="","OK",H2587&lt;$F$17,"NG",I2587="解雇","NG",OR(I2587="自主退職",I2587="契約満了"),"OK")</f>
        <v>OK</v>
      </c>
      <c r="AB2587" s="5" t="str" cm="1">
        <f t="array" aca="1" ref="AB2587" ca="1">_xlfn.IFS(AA2587="NG","NG",OR(X2587="NG",X2587="ERROR",X2587=FALSE),"NG",U2587="NG","NG",V2587="OK","OK",AD2587="OK","OK")</f>
        <v>NG</v>
      </c>
      <c r="AC2587" s="5" t="str">
        <f t="shared" si="577"/>
        <v>NG</v>
      </c>
      <c r="AD2587" s="5" t="e" cm="1">
        <f t="array" ref="AD2587">_xlfn.IFS(AND(G2587="〇",H2587&lt;&gt;"",I2587&lt;&gt;""),"ERROR",AND(G2587="",H2587&gt;$H$17,I2587&lt;&gt;""),"NG",AND(G2587="〇",H2587="",I2587=""),"OK")</f>
        <v>#N/A</v>
      </c>
      <c r="AE2587" s="5" t="str" cm="1">
        <f t="array" ref="AE2587">_xlfn.IFS(I2587="解雇","NG",H2587="","OK",H2587&lt;$H$17,"NG",H2587&gt;$H$17,"OK")</f>
        <v>OK</v>
      </c>
      <c r="AF2587" s="5" t="e">
        <f t="shared" si="578"/>
        <v>#N/A</v>
      </c>
    </row>
    <row r="2588" spans="2:32" ht="20.25" customHeight="1" x14ac:dyDescent="0.55000000000000004">
      <c r="B2588" s="9">
        <v>2571</v>
      </c>
      <c r="C2588" s="42"/>
      <c r="D2588" s="43"/>
      <c r="E2588" s="44"/>
      <c r="F2588" s="44"/>
      <c r="G2588" s="43"/>
      <c r="H2588" s="44"/>
      <c r="I2588" s="45"/>
      <c r="M2588" s="5">
        <f t="shared" si="565"/>
        <v>4</v>
      </c>
      <c r="N2588" s="5">
        <f t="shared" si="566"/>
        <v>2</v>
      </c>
      <c r="O2588" s="5" t="str">
        <f t="shared" si="567"/>
        <v/>
      </c>
      <c r="P2588" s="5">
        <f t="shared" si="568"/>
        <v>0</v>
      </c>
      <c r="Q2588" s="5">
        <f t="shared" ca="1" si="569"/>
        <v>126</v>
      </c>
      <c r="R2588" s="26">
        <f t="shared" si="570"/>
        <v>5479</v>
      </c>
      <c r="S2588" s="26">
        <f t="shared" si="571"/>
        <v>5205</v>
      </c>
      <c r="T2588" s="27" t="str" cm="1">
        <f t="array" aca="1" ref="T2588" ca="1">_xlfn.IFS(Q2588="","NG",Q2588&gt;16,"OK",TODAY()&gt;S2588,"OK",Q2588&lt;16,"NG")</f>
        <v>OK</v>
      </c>
      <c r="U2588" s="5" t="str" cm="1">
        <f t="array" aca="1" ref="U2588" ca="1">IFERROR(_xlfn.IFS(T2588&lt;&gt;"OK","NG",M2588=0,"OK",TRUE,"NG"),"")</f>
        <v>NG</v>
      </c>
      <c r="V2588" s="5" t="str">
        <f t="shared" si="572"/>
        <v>NG</v>
      </c>
      <c r="W2588" s="28" t="str">
        <f t="shared" ca="1" si="573"/>
        <v>OK</v>
      </c>
      <c r="X2588" s="5" t="str">
        <f t="shared" si="574"/>
        <v>NG</v>
      </c>
      <c r="Y2588" s="5">
        <f t="shared" ca="1" si="575"/>
        <v>126</v>
      </c>
      <c r="Z2588" s="5">
        <f t="shared" ca="1" si="576"/>
        <v>126</v>
      </c>
      <c r="AA2588" s="5" t="str" cm="1">
        <f t="array" ref="AA2588">_xlfn.IFS(H2588="","OK",H2588&lt;$F$17,"NG",I2588="解雇","NG",OR(I2588="自主退職",I2588="契約満了"),"OK")</f>
        <v>OK</v>
      </c>
      <c r="AB2588" s="5" t="str" cm="1">
        <f t="array" aca="1" ref="AB2588" ca="1">_xlfn.IFS(AA2588="NG","NG",OR(X2588="NG",X2588="ERROR",X2588=FALSE),"NG",U2588="NG","NG",V2588="OK","OK",AD2588="OK","OK")</f>
        <v>NG</v>
      </c>
      <c r="AC2588" s="5" t="str">
        <f t="shared" si="577"/>
        <v>NG</v>
      </c>
      <c r="AD2588" s="5" t="e" cm="1">
        <f t="array" ref="AD2588">_xlfn.IFS(AND(G2588="〇",H2588&lt;&gt;"",I2588&lt;&gt;""),"ERROR",AND(G2588="",H2588&gt;$H$17,I2588&lt;&gt;""),"NG",AND(G2588="〇",H2588="",I2588=""),"OK")</f>
        <v>#N/A</v>
      </c>
      <c r="AE2588" s="5" t="str" cm="1">
        <f t="array" ref="AE2588">_xlfn.IFS(I2588="解雇","NG",H2588="","OK",H2588&lt;$H$17,"NG",H2588&gt;$H$17,"OK")</f>
        <v>OK</v>
      </c>
      <c r="AF2588" s="5" t="e">
        <f t="shared" si="578"/>
        <v>#N/A</v>
      </c>
    </row>
    <row r="2589" spans="2:32" ht="20.25" customHeight="1" x14ac:dyDescent="0.55000000000000004">
      <c r="B2589" s="9">
        <v>2572</v>
      </c>
      <c r="C2589" s="42"/>
      <c r="D2589" s="43"/>
      <c r="E2589" s="44"/>
      <c r="F2589" s="44"/>
      <c r="G2589" s="43"/>
      <c r="H2589" s="44"/>
      <c r="I2589" s="45"/>
      <c r="M2589" s="5">
        <f t="shared" si="565"/>
        <v>4</v>
      </c>
      <c r="N2589" s="5">
        <f t="shared" si="566"/>
        <v>2</v>
      </c>
      <c r="O2589" s="5" t="str">
        <f t="shared" si="567"/>
        <v/>
      </c>
      <c r="P2589" s="5">
        <f t="shared" si="568"/>
        <v>0</v>
      </c>
      <c r="Q2589" s="5">
        <f t="shared" ca="1" si="569"/>
        <v>126</v>
      </c>
      <c r="R2589" s="26">
        <f t="shared" si="570"/>
        <v>5479</v>
      </c>
      <c r="S2589" s="26">
        <f t="shared" si="571"/>
        <v>5205</v>
      </c>
      <c r="T2589" s="27" t="str" cm="1">
        <f t="array" aca="1" ref="T2589" ca="1">_xlfn.IFS(Q2589="","NG",Q2589&gt;16,"OK",TODAY()&gt;S2589,"OK",Q2589&lt;16,"NG")</f>
        <v>OK</v>
      </c>
      <c r="U2589" s="5" t="str" cm="1">
        <f t="array" aca="1" ref="U2589" ca="1">IFERROR(_xlfn.IFS(T2589&lt;&gt;"OK","NG",M2589=0,"OK",TRUE,"NG"),"")</f>
        <v>NG</v>
      </c>
      <c r="V2589" s="5" t="str">
        <f t="shared" si="572"/>
        <v>NG</v>
      </c>
      <c r="W2589" s="28" t="str">
        <f t="shared" ca="1" si="573"/>
        <v>OK</v>
      </c>
      <c r="X2589" s="5" t="str">
        <f t="shared" si="574"/>
        <v>NG</v>
      </c>
      <c r="Y2589" s="5">
        <f t="shared" ca="1" si="575"/>
        <v>126</v>
      </c>
      <c r="Z2589" s="5">
        <f t="shared" ca="1" si="576"/>
        <v>126</v>
      </c>
      <c r="AA2589" s="5" t="str" cm="1">
        <f t="array" ref="AA2589">_xlfn.IFS(H2589="","OK",H2589&lt;$F$17,"NG",I2589="解雇","NG",OR(I2589="自主退職",I2589="契約満了"),"OK")</f>
        <v>OK</v>
      </c>
      <c r="AB2589" s="5" t="str" cm="1">
        <f t="array" aca="1" ref="AB2589" ca="1">_xlfn.IFS(AA2589="NG","NG",OR(X2589="NG",X2589="ERROR",X2589=FALSE),"NG",U2589="NG","NG",V2589="OK","OK",AD2589="OK","OK")</f>
        <v>NG</v>
      </c>
      <c r="AC2589" s="5" t="str">
        <f t="shared" si="577"/>
        <v>NG</v>
      </c>
      <c r="AD2589" s="5" t="e" cm="1">
        <f t="array" ref="AD2589">_xlfn.IFS(AND(G2589="〇",H2589&lt;&gt;"",I2589&lt;&gt;""),"ERROR",AND(G2589="",H2589&gt;$H$17,I2589&lt;&gt;""),"NG",AND(G2589="〇",H2589="",I2589=""),"OK")</f>
        <v>#N/A</v>
      </c>
      <c r="AE2589" s="5" t="str" cm="1">
        <f t="array" ref="AE2589">_xlfn.IFS(I2589="解雇","NG",H2589="","OK",H2589&lt;$H$17,"NG",H2589&gt;$H$17,"OK")</f>
        <v>OK</v>
      </c>
      <c r="AF2589" s="5" t="e">
        <f t="shared" si="578"/>
        <v>#N/A</v>
      </c>
    </row>
    <row r="2590" spans="2:32" ht="20.25" customHeight="1" x14ac:dyDescent="0.55000000000000004">
      <c r="B2590" s="9">
        <v>2573</v>
      </c>
      <c r="C2590" s="42"/>
      <c r="D2590" s="43"/>
      <c r="E2590" s="44"/>
      <c r="F2590" s="44"/>
      <c r="G2590" s="43"/>
      <c r="H2590" s="44"/>
      <c r="I2590" s="45"/>
      <c r="M2590" s="5">
        <f t="shared" si="565"/>
        <v>4</v>
      </c>
      <c r="N2590" s="5">
        <f t="shared" si="566"/>
        <v>2</v>
      </c>
      <c r="O2590" s="5" t="str">
        <f t="shared" si="567"/>
        <v/>
      </c>
      <c r="P2590" s="5">
        <f t="shared" si="568"/>
        <v>0</v>
      </c>
      <c r="Q2590" s="5">
        <f t="shared" ca="1" si="569"/>
        <v>126</v>
      </c>
      <c r="R2590" s="26">
        <f t="shared" si="570"/>
        <v>5479</v>
      </c>
      <c r="S2590" s="26">
        <f t="shared" si="571"/>
        <v>5205</v>
      </c>
      <c r="T2590" s="27" t="str" cm="1">
        <f t="array" aca="1" ref="T2590" ca="1">_xlfn.IFS(Q2590="","NG",Q2590&gt;16,"OK",TODAY()&gt;S2590,"OK",Q2590&lt;16,"NG")</f>
        <v>OK</v>
      </c>
      <c r="U2590" s="5" t="str" cm="1">
        <f t="array" aca="1" ref="U2590" ca="1">IFERROR(_xlfn.IFS(T2590&lt;&gt;"OK","NG",M2590=0,"OK",TRUE,"NG"),"")</f>
        <v>NG</v>
      </c>
      <c r="V2590" s="5" t="str">
        <f t="shared" si="572"/>
        <v>NG</v>
      </c>
      <c r="W2590" s="28" t="str">
        <f t="shared" ca="1" si="573"/>
        <v>OK</v>
      </c>
      <c r="X2590" s="5" t="str">
        <f t="shared" si="574"/>
        <v>NG</v>
      </c>
      <c r="Y2590" s="5">
        <f t="shared" ca="1" si="575"/>
        <v>126</v>
      </c>
      <c r="Z2590" s="5">
        <f t="shared" ca="1" si="576"/>
        <v>126</v>
      </c>
      <c r="AA2590" s="5" t="str" cm="1">
        <f t="array" ref="AA2590">_xlfn.IFS(H2590="","OK",H2590&lt;$F$17,"NG",I2590="解雇","NG",OR(I2590="自主退職",I2590="契約満了"),"OK")</f>
        <v>OK</v>
      </c>
      <c r="AB2590" s="5" t="str" cm="1">
        <f t="array" aca="1" ref="AB2590" ca="1">_xlfn.IFS(AA2590="NG","NG",OR(X2590="NG",X2590="ERROR",X2590=FALSE),"NG",U2590="NG","NG",V2590="OK","OK",AD2590="OK","OK")</f>
        <v>NG</v>
      </c>
      <c r="AC2590" s="5" t="str">
        <f t="shared" si="577"/>
        <v>NG</v>
      </c>
      <c r="AD2590" s="5" t="e" cm="1">
        <f t="array" ref="AD2590">_xlfn.IFS(AND(G2590="〇",H2590&lt;&gt;"",I2590&lt;&gt;""),"ERROR",AND(G2590="",H2590&gt;$H$17,I2590&lt;&gt;""),"NG",AND(G2590="〇",H2590="",I2590=""),"OK")</f>
        <v>#N/A</v>
      </c>
      <c r="AE2590" s="5" t="str" cm="1">
        <f t="array" ref="AE2590">_xlfn.IFS(I2590="解雇","NG",H2590="","OK",H2590&lt;$H$17,"NG",H2590&gt;$H$17,"OK")</f>
        <v>OK</v>
      </c>
      <c r="AF2590" s="5" t="e">
        <f t="shared" si="578"/>
        <v>#N/A</v>
      </c>
    </row>
    <row r="2591" spans="2:32" ht="20.25" customHeight="1" x14ac:dyDescent="0.55000000000000004">
      <c r="B2591" s="9">
        <v>2574</v>
      </c>
      <c r="C2591" s="42"/>
      <c r="D2591" s="43"/>
      <c r="E2591" s="44"/>
      <c r="F2591" s="44"/>
      <c r="G2591" s="43"/>
      <c r="H2591" s="44"/>
      <c r="I2591" s="45"/>
      <c r="M2591" s="5">
        <f t="shared" si="565"/>
        <v>4</v>
      </c>
      <c r="N2591" s="5">
        <f t="shared" si="566"/>
        <v>2</v>
      </c>
      <c r="O2591" s="5" t="str">
        <f t="shared" si="567"/>
        <v/>
      </c>
      <c r="P2591" s="5">
        <f t="shared" si="568"/>
        <v>0</v>
      </c>
      <c r="Q2591" s="5">
        <f t="shared" ca="1" si="569"/>
        <v>126</v>
      </c>
      <c r="R2591" s="26">
        <f t="shared" si="570"/>
        <v>5479</v>
      </c>
      <c r="S2591" s="26">
        <f t="shared" si="571"/>
        <v>5205</v>
      </c>
      <c r="T2591" s="27" t="str" cm="1">
        <f t="array" aca="1" ref="T2591" ca="1">_xlfn.IFS(Q2591="","NG",Q2591&gt;16,"OK",TODAY()&gt;S2591,"OK",Q2591&lt;16,"NG")</f>
        <v>OK</v>
      </c>
      <c r="U2591" s="5" t="str" cm="1">
        <f t="array" aca="1" ref="U2591" ca="1">IFERROR(_xlfn.IFS(T2591&lt;&gt;"OK","NG",M2591=0,"OK",TRUE,"NG"),"")</f>
        <v>NG</v>
      </c>
      <c r="V2591" s="5" t="str">
        <f t="shared" si="572"/>
        <v>NG</v>
      </c>
      <c r="W2591" s="28" t="str">
        <f t="shared" ca="1" si="573"/>
        <v>OK</v>
      </c>
      <c r="X2591" s="5" t="str">
        <f t="shared" si="574"/>
        <v>NG</v>
      </c>
      <c r="Y2591" s="5">
        <f t="shared" ca="1" si="575"/>
        <v>126</v>
      </c>
      <c r="Z2591" s="5">
        <f t="shared" ca="1" si="576"/>
        <v>126</v>
      </c>
      <c r="AA2591" s="5" t="str" cm="1">
        <f t="array" ref="AA2591">_xlfn.IFS(H2591="","OK",H2591&lt;$F$17,"NG",I2591="解雇","NG",OR(I2591="自主退職",I2591="契約満了"),"OK")</f>
        <v>OK</v>
      </c>
      <c r="AB2591" s="5" t="str" cm="1">
        <f t="array" aca="1" ref="AB2591" ca="1">_xlfn.IFS(AA2591="NG","NG",OR(X2591="NG",X2591="ERROR",X2591=FALSE),"NG",U2591="NG","NG",V2591="OK","OK",AD2591="OK","OK")</f>
        <v>NG</v>
      </c>
      <c r="AC2591" s="5" t="str">
        <f t="shared" si="577"/>
        <v>NG</v>
      </c>
      <c r="AD2591" s="5" t="e" cm="1">
        <f t="array" ref="AD2591">_xlfn.IFS(AND(G2591="〇",H2591&lt;&gt;"",I2591&lt;&gt;""),"ERROR",AND(G2591="",H2591&gt;$H$17,I2591&lt;&gt;""),"NG",AND(G2591="〇",H2591="",I2591=""),"OK")</f>
        <v>#N/A</v>
      </c>
      <c r="AE2591" s="5" t="str" cm="1">
        <f t="array" ref="AE2591">_xlfn.IFS(I2591="解雇","NG",H2591="","OK",H2591&lt;$H$17,"NG",H2591&gt;$H$17,"OK")</f>
        <v>OK</v>
      </c>
      <c r="AF2591" s="5" t="e">
        <f t="shared" si="578"/>
        <v>#N/A</v>
      </c>
    </row>
    <row r="2592" spans="2:32" ht="20.25" customHeight="1" x14ac:dyDescent="0.55000000000000004">
      <c r="B2592" s="9">
        <v>2575</v>
      </c>
      <c r="C2592" s="42"/>
      <c r="D2592" s="43"/>
      <c r="E2592" s="44"/>
      <c r="F2592" s="44"/>
      <c r="G2592" s="43"/>
      <c r="H2592" s="44"/>
      <c r="I2592" s="45"/>
      <c r="M2592" s="5">
        <f t="shared" si="565"/>
        <v>4</v>
      </c>
      <c r="N2592" s="5">
        <f t="shared" si="566"/>
        <v>2</v>
      </c>
      <c r="O2592" s="5" t="str">
        <f t="shared" si="567"/>
        <v/>
      </c>
      <c r="P2592" s="5">
        <f t="shared" si="568"/>
        <v>0</v>
      </c>
      <c r="Q2592" s="5">
        <f t="shared" ca="1" si="569"/>
        <v>126</v>
      </c>
      <c r="R2592" s="26">
        <f t="shared" si="570"/>
        <v>5479</v>
      </c>
      <c r="S2592" s="26">
        <f t="shared" si="571"/>
        <v>5205</v>
      </c>
      <c r="T2592" s="27" t="str" cm="1">
        <f t="array" aca="1" ref="T2592" ca="1">_xlfn.IFS(Q2592="","NG",Q2592&gt;16,"OK",TODAY()&gt;S2592,"OK",Q2592&lt;16,"NG")</f>
        <v>OK</v>
      </c>
      <c r="U2592" s="5" t="str" cm="1">
        <f t="array" aca="1" ref="U2592" ca="1">IFERROR(_xlfn.IFS(T2592&lt;&gt;"OK","NG",M2592=0,"OK",TRUE,"NG"),"")</f>
        <v>NG</v>
      </c>
      <c r="V2592" s="5" t="str">
        <f t="shared" si="572"/>
        <v>NG</v>
      </c>
      <c r="W2592" s="28" t="str">
        <f t="shared" ca="1" si="573"/>
        <v>OK</v>
      </c>
      <c r="X2592" s="5" t="str">
        <f t="shared" si="574"/>
        <v>NG</v>
      </c>
      <c r="Y2592" s="5">
        <f t="shared" ca="1" si="575"/>
        <v>126</v>
      </c>
      <c r="Z2592" s="5">
        <f t="shared" ca="1" si="576"/>
        <v>126</v>
      </c>
      <c r="AA2592" s="5" t="str" cm="1">
        <f t="array" ref="AA2592">_xlfn.IFS(H2592="","OK",H2592&lt;$F$17,"NG",I2592="解雇","NG",OR(I2592="自主退職",I2592="契約満了"),"OK")</f>
        <v>OK</v>
      </c>
      <c r="AB2592" s="5" t="str" cm="1">
        <f t="array" aca="1" ref="AB2592" ca="1">_xlfn.IFS(AA2592="NG","NG",OR(X2592="NG",X2592="ERROR",X2592=FALSE),"NG",U2592="NG","NG",V2592="OK","OK",AD2592="OK","OK")</f>
        <v>NG</v>
      </c>
      <c r="AC2592" s="5" t="str">
        <f t="shared" si="577"/>
        <v>NG</v>
      </c>
      <c r="AD2592" s="5" t="e" cm="1">
        <f t="array" ref="AD2592">_xlfn.IFS(AND(G2592="〇",H2592&lt;&gt;"",I2592&lt;&gt;""),"ERROR",AND(G2592="",H2592&gt;$H$17,I2592&lt;&gt;""),"NG",AND(G2592="〇",H2592="",I2592=""),"OK")</f>
        <v>#N/A</v>
      </c>
      <c r="AE2592" s="5" t="str" cm="1">
        <f t="array" ref="AE2592">_xlfn.IFS(I2592="解雇","NG",H2592="","OK",H2592&lt;$H$17,"NG",H2592&gt;$H$17,"OK")</f>
        <v>OK</v>
      </c>
      <c r="AF2592" s="5" t="e">
        <f t="shared" si="578"/>
        <v>#N/A</v>
      </c>
    </row>
    <row r="2593" spans="2:32" ht="20.25" customHeight="1" x14ac:dyDescent="0.55000000000000004">
      <c r="B2593" s="9">
        <v>2576</v>
      </c>
      <c r="C2593" s="42"/>
      <c r="D2593" s="43"/>
      <c r="E2593" s="44"/>
      <c r="F2593" s="44"/>
      <c r="G2593" s="43"/>
      <c r="H2593" s="44"/>
      <c r="I2593" s="45"/>
      <c r="M2593" s="5">
        <f t="shared" si="565"/>
        <v>4</v>
      </c>
      <c r="N2593" s="5">
        <f t="shared" si="566"/>
        <v>2</v>
      </c>
      <c r="O2593" s="5" t="str">
        <f t="shared" si="567"/>
        <v/>
      </c>
      <c r="P2593" s="5">
        <f t="shared" si="568"/>
        <v>0</v>
      </c>
      <c r="Q2593" s="5">
        <f t="shared" ca="1" si="569"/>
        <v>126</v>
      </c>
      <c r="R2593" s="26">
        <f t="shared" si="570"/>
        <v>5479</v>
      </c>
      <c r="S2593" s="26">
        <f t="shared" si="571"/>
        <v>5205</v>
      </c>
      <c r="T2593" s="27" t="str" cm="1">
        <f t="array" aca="1" ref="T2593" ca="1">_xlfn.IFS(Q2593="","NG",Q2593&gt;16,"OK",TODAY()&gt;S2593,"OK",Q2593&lt;16,"NG")</f>
        <v>OK</v>
      </c>
      <c r="U2593" s="5" t="str" cm="1">
        <f t="array" aca="1" ref="U2593" ca="1">IFERROR(_xlfn.IFS(T2593&lt;&gt;"OK","NG",M2593=0,"OK",TRUE,"NG"),"")</f>
        <v>NG</v>
      </c>
      <c r="V2593" s="5" t="str">
        <f t="shared" si="572"/>
        <v>NG</v>
      </c>
      <c r="W2593" s="28" t="str">
        <f t="shared" ca="1" si="573"/>
        <v>OK</v>
      </c>
      <c r="X2593" s="5" t="str">
        <f t="shared" si="574"/>
        <v>NG</v>
      </c>
      <c r="Y2593" s="5">
        <f t="shared" ca="1" si="575"/>
        <v>126</v>
      </c>
      <c r="Z2593" s="5">
        <f t="shared" ca="1" si="576"/>
        <v>126</v>
      </c>
      <c r="AA2593" s="5" t="str" cm="1">
        <f t="array" ref="AA2593">_xlfn.IFS(H2593="","OK",H2593&lt;$F$17,"NG",I2593="解雇","NG",OR(I2593="自主退職",I2593="契約満了"),"OK")</f>
        <v>OK</v>
      </c>
      <c r="AB2593" s="5" t="str" cm="1">
        <f t="array" aca="1" ref="AB2593" ca="1">_xlfn.IFS(AA2593="NG","NG",OR(X2593="NG",X2593="ERROR",X2593=FALSE),"NG",U2593="NG","NG",V2593="OK","OK",AD2593="OK","OK")</f>
        <v>NG</v>
      </c>
      <c r="AC2593" s="5" t="str">
        <f t="shared" si="577"/>
        <v>NG</v>
      </c>
      <c r="AD2593" s="5" t="e" cm="1">
        <f t="array" ref="AD2593">_xlfn.IFS(AND(G2593="〇",H2593&lt;&gt;"",I2593&lt;&gt;""),"ERROR",AND(G2593="",H2593&gt;$H$17,I2593&lt;&gt;""),"NG",AND(G2593="〇",H2593="",I2593=""),"OK")</f>
        <v>#N/A</v>
      </c>
      <c r="AE2593" s="5" t="str" cm="1">
        <f t="array" ref="AE2593">_xlfn.IFS(I2593="解雇","NG",H2593="","OK",H2593&lt;$H$17,"NG",H2593&gt;$H$17,"OK")</f>
        <v>OK</v>
      </c>
      <c r="AF2593" s="5" t="e">
        <f t="shared" si="578"/>
        <v>#N/A</v>
      </c>
    </row>
    <row r="2594" spans="2:32" ht="20.25" customHeight="1" x14ac:dyDescent="0.55000000000000004">
      <c r="B2594" s="9">
        <v>2577</v>
      </c>
      <c r="C2594" s="42"/>
      <c r="D2594" s="43"/>
      <c r="E2594" s="44"/>
      <c r="F2594" s="44"/>
      <c r="G2594" s="43"/>
      <c r="H2594" s="44"/>
      <c r="I2594" s="45"/>
      <c r="M2594" s="5">
        <f t="shared" si="565"/>
        <v>4</v>
      </c>
      <c r="N2594" s="5">
        <f t="shared" si="566"/>
        <v>2</v>
      </c>
      <c r="O2594" s="5" t="str">
        <f t="shared" si="567"/>
        <v/>
      </c>
      <c r="P2594" s="5">
        <f t="shared" si="568"/>
        <v>0</v>
      </c>
      <c r="Q2594" s="5">
        <f t="shared" ca="1" si="569"/>
        <v>126</v>
      </c>
      <c r="R2594" s="26">
        <f t="shared" si="570"/>
        <v>5479</v>
      </c>
      <c r="S2594" s="26">
        <f t="shared" si="571"/>
        <v>5205</v>
      </c>
      <c r="T2594" s="27" t="str" cm="1">
        <f t="array" aca="1" ref="T2594" ca="1">_xlfn.IFS(Q2594="","NG",Q2594&gt;16,"OK",TODAY()&gt;S2594,"OK",Q2594&lt;16,"NG")</f>
        <v>OK</v>
      </c>
      <c r="U2594" s="5" t="str" cm="1">
        <f t="array" aca="1" ref="U2594" ca="1">IFERROR(_xlfn.IFS(T2594&lt;&gt;"OK","NG",M2594=0,"OK",TRUE,"NG"),"")</f>
        <v>NG</v>
      </c>
      <c r="V2594" s="5" t="str">
        <f t="shared" si="572"/>
        <v>NG</v>
      </c>
      <c r="W2594" s="28" t="str">
        <f t="shared" ca="1" si="573"/>
        <v>OK</v>
      </c>
      <c r="X2594" s="5" t="str">
        <f t="shared" si="574"/>
        <v>NG</v>
      </c>
      <c r="Y2594" s="5">
        <f t="shared" ca="1" si="575"/>
        <v>126</v>
      </c>
      <c r="Z2594" s="5">
        <f t="shared" ca="1" si="576"/>
        <v>126</v>
      </c>
      <c r="AA2594" s="5" t="str" cm="1">
        <f t="array" ref="AA2594">_xlfn.IFS(H2594="","OK",H2594&lt;$F$17,"NG",I2594="解雇","NG",OR(I2594="自主退職",I2594="契約満了"),"OK")</f>
        <v>OK</v>
      </c>
      <c r="AB2594" s="5" t="str" cm="1">
        <f t="array" aca="1" ref="AB2594" ca="1">_xlfn.IFS(AA2594="NG","NG",OR(X2594="NG",X2594="ERROR",X2594=FALSE),"NG",U2594="NG","NG",V2594="OK","OK",AD2594="OK","OK")</f>
        <v>NG</v>
      </c>
      <c r="AC2594" s="5" t="str">
        <f t="shared" si="577"/>
        <v>NG</v>
      </c>
      <c r="AD2594" s="5" t="e" cm="1">
        <f t="array" ref="AD2594">_xlfn.IFS(AND(G2594="〇",H2594&lt;&gt;"",I2594&lt;&gt;""),"ERROR",AND(G2594="",H2594&gt;$H$17,I2594&lt;&gt;""),"NG",AND(G2594="〇",H2594="",I2594=""),"OK")</f>
        <v>#N/A</v>
      </c>
      <c r="AE2594" s="5" t="str" cm="1">
        <f t="array" ref="AE2594">_xlfn.IFS(I2594="解雇","NG",H2594="","OK",H2594&lt;$H$17,"NG",H2594&gt;$H$17,"OK")</f>
        <v>OK</v>
      </c>
      <c r="AF2594" s="5" t="e">
        <f t="shared" si="578"/>
        <v>#N/A</v>
      </c>
    </row>
    <row r="2595" spans="2:32" ht="20.25" customHeight="1" x14ac:dyDescent="0.55000000000000004">
      <c r="B2595" s="9">
        <v>2578</v>
      </c>
      <c r="C2595" s="42"/>
      <c r="D2595" s="43"/>
      <c r="E2595" s="44"/>
      <c r="F2595" s="44"/>
      <c r="G2595" s="43"/>
      <c r="H2595" s="44"/>
      <c r="I2595" s="45"/>
      <c r="M2595" s="5">
        <f t="shared" si="565"/>
        <v>4</v>
      </c>
      <c r="N2595" s="5">
        <f t="shared" si="566"/>
        <v>2</v>
      </c>
      <c r="O2595" s="5" t="str">
        <f t="shared" si="567"/>
        <v/>
      </c>
      <c r="P2595" s="5">
        <f t="shared" si="568"/>
        <v>0</v>
      </c>
      <c r="Q2595" s="5">
        <f t="shared" ca="1" si="569"/>
        <v>126</v>
      </c>
      <c r="R2595" s="26">
        <f t="shared" si="570"/>
        <v>5479</v>
      </c>
      <c r="S2595" s="26">
        <f t="shared" si="571"/>
        <v>5205</v>
      </c>
      <c r="T2595" s="27" t="str" cm="1">
        <f t="array" aca="1" ref="T2595" ca="1">_xlfn.IFS(Q2595="","NG",Q2595&gt;16,"OK",TODAY()&gt;S2595,"OK",Q2595&lt;16,"NG")</f>
        <v>OK</v>
      </c>
      <c r="U2595" s="5" t="str" cm="1">
        <f t="array" aca="1" ref="U2595" ca="1">IFERROR(_xlfn.IFS(T2595&lt;&gt;"OK","NG",M2595=0,"OK",TRUE,"NG"),"")</f>
        <v>NG</v>
      </c>
      <c r="V2595" s="5" t="str">
        <f t="shared" si="572"/>
        <v>NG</v>
      </c>
      <c r="W2595" s="28" t="str">
        <f t="shared" ca="1" si="573"/>
        <v>OK</v>
      </c>
      <c r="X2595" s="5" t="str">
        <f t="shared" si="574"/>
        <v>NG</v>
      </c>
      <c r="Y2595" s="5">
        <f t="shared" ca="1" si="575"/>
        <v>126</v>
      </c>
      <c r="Z2595" s="5">
        <f t="shared" ca="1" si="576"/>
        <v>126</v>
      </c>
      <c r="AA2595" s="5" t="str" cm="1">
        <f t="array" ref="AA2595">_xlfn.IFS(H2595="","OK",H2595&lt;$F$17,"NG",I2595="解雇","NG",OR(I2595="自主退職",I2595="契約満了"),"OK")</f>
        <v>OK</v>
      </c>
      <c r="AB2595" s="5" t="str" cm="1">
        <f t="array" aca="1" ref="AB2595" ca="1">_xlfn.IFS(AA2595="NG","NG",OR(X2595="NG",X2595="ERROR",X2595=FALSE),"NG",U2595="NG","NG",V2595="OK","OK",AD2595="OK","OK")</f>
        <v>NG</v>
      </c>
      <c r="AC2595" s="5" t="str">
        <f t="shared" si="577"/>
        <v>NG</v>
      </c>
      <c r="AD2595" s="5" t="e" cm="1">
        <f t="array" ref="AD2595">_xlfn.IFS(AND(G2595="〇",H2595&lt;&gt;"",I2595&lt;&gt;""),"ERROR",AND(G2595="",H2595&gt;$H$17,I2595&lt;&gt;""),"NG",AND(G2595="〇",H2595="",I2595=""),"OK")</f>
        <v>#N/A</v>
      </c>
      <c r="AE2595" s="5" t="str" cm="1">
        <f t="array" ref="AE2595">_xlfn.IFS(I2595="解雇","NG",H2595="","OK",H2595&lt;$H$17,"NG",H2595&gt;$H$17,"OK")</f>
        <v>OK</v>
      </c>
      <c r="AF2595" s="5" t="e">
        <f t="shared" si="578"/>
        <v>#N/A</v>
      </c>
    </row>
    <row r="2596" spans="2:32" ht="20.25" customHeight="1" x14ac:dyDescent="0.55000000000000004">
      <c r="B2596" s="9">
        <v>2579</v>
      </c>
      <c r="C2596" s="42"/>
      <c r="D2596" s="43"/>
      <c r="E2596" s="44"/>
      <c r="F2596" s="44"/>
      <c r="G2596" s="43"/>
      <c r="H2596" s="44"/>
      <c r="I2596" s="45"/>
      <c r="M2596" s="5">
        <f t="shared" si="565"/>
        <v>4</v>
      </c>
      <c r="N2596" s="5">
        <f t="shared" si="566"/>
        <v>2</v>
      </c>
      <c r="O2596" s="5" t="str">
        <f t="shared" si="567"/>
        <v/>
      </c>
      <c r="P2596" s="5">
        <f t="shared" si="568"/>
        <v>0</v>
      </c>
      <c r="Q2596" s="5">
        <f t="shared" ca="1" si="569"/>
        <v>126</v>
      </c>
      <c r="R2596" s="26">
        <f t="shared" si="570"/>
        <v>5479</v>
      </c>
      <c r="S2596" s="26">
        <f t="shared" si="571"/>
        <v>5205</v>
      </c>
      <c r="T2596" s="27" t="str" cm="1">
        <f t="array" aca="1" ref="T2596" ca="1">_xlfn.IFS(Q2596="","NG",Q2596&gt;16,"OK",TODAY()&gt;S2596,"OK",Q2596&lt;16,"NG")</f>
        <v>OK</v>
      </c>
      <c r="U2596" s="5" t="str" cm="1">
        <f t="array" aca="1" ref="U2596" ca="1">IFERROR(_xlfn.IFS(T2596&lt;&gt;"OK","NG",M2596=0,"OK",TRUE,"NG"),"")</f>
        <v>NG</v>
      </c>
      <c r="V2596" s="5" t="str">
        <f t="shared" si="572"/>
        <v>NG</v>
      </c>
      <c r="W2596" s="28" t="str">
        <f t="shared" ca="1" si="573"/>
        <v>OK</v>
      </c>
      <c r="X2596" s="5" t="str">
        <f t="shared" si="574"/>
        <v>NG</v>
      </c>
      <c r="Y2596" s="5">
        <f t="shared" ca="1" si="575"/>
        <v>126</v>
      </c>
      <c r="Z2596" s="5">
        <f t="shared" ca="1" si="576"/>
        <v>126</v>
      </c>
      <c r="AA2596" s="5" t="str" cm="1">
        <f t="array" ref="AA2596">_xlfn.IFS(H2596="","OK",H2596&lt;$F$17,"NG",I2596="解雇","NG",OR(I2596="自主退職",I2596="契約満了"),"OK")</f>
        <v>OK</v>
      </c>
      <c r="AB2596" s="5" t="str" cm="1">
        <f t="array" aca="1" ref="AB2596" ca="1">_xlfn.IFS(AA2596="NG","NG",OR(X2596="NG",X2596="ERROR",X2596=FALSE),"NG",U2596="NG","NG",V2596="OK","OK",AD2596="OK","OK")</f>
        <v>NG</v>
      </c>
      <c r="AC2596" s="5" t="str">
        <f t="shared" si="577"/>
        <v>NG</v>
      </c>
      <c r="AD2596" s="5" t="e" cm="1">
        <f t="array" ref="AD2596">_xlfn.IFS(AND(G2596="〇",H2596&lt;&gt;"",I2596&lt;&gt;""),"ERROR",AND(G2596="",H2596&gt;$H$17,I2596&lt;&gt;""),"NG",AND(G2596="〇",H2596="",I2596=""),"OK")</f>
        <v>#N/A</v>
      </c>
      <c r="AE2596" s="5" t="str" cm="1">
        <f t="array" ref="AE2596">_xlfn.IFS(I2596="解雇","NG",H2596="","OK",H2596&lt;$H$17,"NG",H2596&gt;$H$17,"OK")</f>
        <v>OK</v>
      </c>
      <c r="AF2596" s="5" t="e">
        <f t="shared" si="578"/>
        <v>#N/A</v>
      </c>
    </row>
    <row r="2597" spans="2:32" ht="20.25" customHeight="1" x14ac:dyDescent="0.55000000000000004">
      <c r="B2597" s="9">
        <v>2580</v>
      </c>
      <c r="C2597" s="42"/>
      <c r="D2597" s="43"/>
      <c r="E2597" s="44"/>
      <c r="F2597" s="44"/>
      <c r="G2597" s="43"/>
      <c r="H2597" s="44"/>
      <c r="I2597" s="45"/>
      <c r="M2597" s="5">
        <f t="shared" si="565"/>
        <v>4</v>
      </c>
      <c r="N2597" s="5">
        <f t="shared" si="566"/>
        <v>2</v>
      </c>
      <c r="O2597" s="5" t="str">
        <f t="shared" si="567"/>
        <v/>
      </c>
      <c r="P2597" s="5">
        <f t="shared" si="568"/>
        <v>0</v>
      </c>
      <c r="Q2597" s="5">
        <f t="shared" ca="1" si="569"/>
        <v>126</v>
      </c>
      <c r="R2597" s="26">
        <f t="shared" si="570"/>
        <v>5479</v>
      </c>
      <c r="S2597" s="26">
        <f t="shared" si="571"/>
        <v>5205</v>
      </c>
      <c r="T2597" s="27" t="str" cm="1">
        <f t="array" aca="1" ref="T2597" ca="1">_xlfn.IFS(Q2597="","NG",Q2597&gt;16,"OK",TODAY()&gt;S2597,"OK",Q2597&lt;16,"NG")</f>
        <v>OK</v>
      </c>
      <c r="U2597" s="5" t="str" cm="1">
        <f t="array" aca="1" ref="U2597" ca="1">IFERROR(_xlfn.IFS(T2597&lt;&gt;"OK","NG",M2597=0,"OK",TRUE,"NG"),"")</f>
        <v>NG</v>
      </c>
      <c r="V2597" s="5" t="str">
        <f t="shared" si="572"/>
        <v>NG</v>
      </c>
      <c r="W2597" s="28" t="str">
        <f t="shared" ca="1" si="573"/>
        <v>OK</v>
      </c>
      <c r="X2597" s="5" t="str">
        <f t="shared" si="574"/>
        <v>NG</v>
      </c>
      <c r="Y2597" s="5">
        <f t="shared" ca="1" si="575"/>
        <v>126</v>
      </c>
      <c r="Z2597" s="5">
        <f t="shared" ca="1" si="576"/>
        <v>126</v>
      </c>
      <c r="AA2597" s="5" t="str" cm="1">
        <f t="array" ref="AA2597">_xlfn.IFS(H2597="","OK",H2597&lt;$F$17,"NG",I2597="解雇","NG",OR(I2597="自主退職",I2597="契約満了"),"OK")</f>
        <v>OK</v>
      </c>
      <c r="AB2597" s="5" t="str" cm="1">
        <f t="array" aca="1" ref="AB2597" ca="1">_xlfn.IFS(AA2597="NG","NG",OR(X2597="NG",X2597="ERROR",X2597=FALSE),"NG",U2597="NG","NG",V2597="OK","OK",AD2597="OK","OK")</f>
        <v>NG</v>
      </c>
      <c r="AC2597" s="5" t="str">
        <f t="shared" si="577"/>
        <v>NG</v>
      </c>
      <c r="AD2597" s="5" t="e" cm="1">
        <f t="array" ref="AD2597">_xlfn.IFS(AND(G2597="〇",H2597&lt;&gt;"",I2597&lt;&gt;""),"ERROR",AND(G2597="",H2597&gt;$H$17,I2597&lt;&gt;""),"NG",AND(G2597="〇",H2597="",I2597=""),"OK")</f>
        <v>#N/A</v>
      </c>
      <c r="AE2597" s="5" t="str" cm="1">
        <f t="array" ref="AE2597">_xlfn.IFS(I2597="解雇","NG",H2597="","OK",H2597&lt;$H$17,"NG",H2597&gt;$H$17,"OK")</f>
        <v>OK</v>
      </c>
      <c r="AF2597" s="5" t="e">
        <f t="shared" si="578"/>
        <v>#N/A</v>
      </c>
    </row>
    <row r="2598" spans="2:32" ht="20.25" customHeight="1" x14ac:dyDescent="0.55000000000000004">
      <c r="B2598" s="9">
        <v>2581</v>
      </c>
      <c r="C2598" s="42"/>
      <c r="D2598" s="43"/>
      <c r="E2598" s="44"/>
      <c r="F2598" s="44"/>
      <c r="G2598" s="43"/>
      <c r="H2598" s="44"/>
      <c r="I2598" s="45"/>
      <c r="M2598" s="5">
        <f t="shared" si="565"/>
        <v>4</v>
      </c>
      <c r="N2598" s="5">
        <f t="shared" si="566"/>
        <v>2</v>
      </c>
      <c r="O2598" s="5" t="str">
        <f t="shared" si="567"/>
        <v/>
      </c>
      <c r="P2598" s="5">
        <f t="shared" si="568"/>
        <v>0</v>
      </c>
      <c r="Q2598" s="5">
        <f t="shared" ca="1" si="569"/>
        <v>126</v>
      </c>
      <c r="R2598" s="26">
        <f t="shared" si="570"/>
        <v>5479</v>
      </c>
      <c r="S2598" s="26">
        <f t="shared" si="571"/>
        <v>5205</v>
      </c>
      <c r="T2598" s="27" t="str" cm="1">
        <f t="array" aca="1" ref="T2598" ca="1">_xlfn.IFS(Q2598="","NG",Q2598&gt;16,"OK",TODAY()&gt;S2598,"OK",Q2598&lt;16,"NG")</f>
        <v>OK</v>
      </c>
      <c r="U2598" s="5" t="str" cm="1">
        <f t="array" aca="1" ref="U2598" ca="1">IFERROR(_xlfn.IFS(T2598&lt;&gt;"OK","NG",M2598=0,"OK",TRUE,"NG"),"")</f>
        <v>NG</v>
      </c>
      <c r="V2598" s="5" t="str">
        <f t="shared" si="572"/>
        <v>NG</v>
      </c>
      <c r="W2598" s="28" t="str">
        <f t="shared" ca="1" si="573"/>
        <v>OK</v>
      </c>
      <c r="X2598" s="5" t="str">
        <f t="shared" si="574"/>
        <v>NG</v>
      </c>
      <c r="Y2598" s="5">
        <f t="shared" ca="1" si="575"/>
        <v>126</v>
      </c>
      <c r="Z2598" s="5">
        <f t="shared" ca="1" si="576"/>
        <v>126</v>
      </c>
      <c r="AA2598" s="5" t="str" cm="1">
        <f t="array" ref="AA2598">_xlfn.IFS(H2598="","OK",H2598&lt;$F$17,"NG",I2598="解雇","NG",OR(I2598="自主退職",I2598="契約満了"),"OK")</f>
        <v>OK</v>
      </c>
      <c r="AB2598" s="5" t="str" cm="1">
        <f t="array" aca="1" ref="AB2598" ca="1">_xlfn.IFS(AA2598="NG","NG",OR(X2598="NG",X2598="ERROR",X2598=FALSE),"NG",U2598="NG","NG",V2598="OK","OK",AD2598="OK","OK")</f>
        <v>NG</v>
      </c>
      <c r="AC2598" s="5" t="str">
        <f t="shared" si="577"/>
        <v>NG</v>
      </c>
      <c r="AD2598" s="5" t="e" cm="1">
        <f t="array" ref="AD2598">_xlfn.IFS(AND(G2598="〇",H2598&lt;&gt;"",I2598&lt;&gt;""),"ERROR",AND(G2598="",H2598&gt;$H$17,I2598&lt;&gt;""),"NG",AND(G2598="〇",H2598="",I2598=""),"OK")</f>
        <v>#N/A</v>
      </c>
      <c r="AE2598" s="5" t="str" cm="1">
        <f t="array" ref="AE2598">_xlfn.IFS(I2598="解雇","NG",H2598="","OK",H2598&lt;$H$17,"NG",H2598&gt;$H$17,"OK")</f>
        <v>OK</v>
      </c>
      <c r="AF2598" s="5" t="e">
        <f t="shared" si="578"/>
        <v>#N/A</v>
      </c>
    </row>
    <row r="2599" spans="2:32" ht="20.25" customHeight="1" x14ac:dyDescent="0.55000000000000004">
      <c r="B2599" s="9">
        <v>2582</v>
      </c>
      <c r="C2599" s="42"/>
      <c r="D2599" s="43"/>
      <c r="E2599" s="44"/>
      <c r="F2599" s="44"/>
      <c r="G2599" s="43"/>
      <c r="H2599" s="44"/>
      <c r="I2599" s="45"/>
      <c r="M2599" s="5">
        <f t="shared" si="565"/>
        <v>4</v>
      </c>
      <c r="N2599" s="5">
        <f t="shared" si="566"/>
        <v>2</v>
      </c>
      <c r="O2599" s="5" t="str">
        <f t="shared" si="567"/>
        <v/>
      </c>
      <c r="P2599" s="5">
        <f t="shared" si="568"/>
        <v>0</v>
      </c>
      <c r="Q2599" s="5">
        <f t="shared" ca="1" si="569"/>
        <v>126</v>
      </c>
      <c r="R2599" s="26">
        <f t="shared" si="570"/>
        <v>5479</v>
      </c>
      <c r="S2599" s="26">
        <f t="shared" si="571"/>
        <v>5205</v>
      </c>
      <c r="T2599" s="27" t="str" cm="1">
        <f t="array" aca="1" ref="T2599" ca="1">_xlfn.IFS(Q2599="","NG",Q2599&gt;16,"OK",TODAY()&gt;S2599,"OK",Q2599&lt;16,"NG")</f>
        <v>OK</v>
      </c>
      <c r="U2599" s="5" t="str" cm="1">
        <f t="array" aca="1" ref="U2599" ca="1">IFERROR(_xlfn.IFS(T2599&lt;&gt;"OK","NG",M2599=0,"OK",TRUE,"NG"),"")</f>
        <v>NG</v>
      </c>
      <c r="V2599" s="5" t="str">
        <f t="shared" si="572"/>
        <v>NG</v>
      </c>
      <c r="W2599" s="28" t="str">
        <f t="shared" ca="1" si="573"/>
        <v>OK</v>
      </c>
      <c r="X2599" s="5" t="str">
        <f t="shared" si="574"/>
        <v>NG</v>
      </c>
      <c r="Y2599" s="5">
        <f t="shared" ca="1" si="575"/>
        <v>126</v>
      </c>
      <c r="Z2599" s="5">
        <f t="shared" ca="1" si="576"/>
        <v>126</v>
      </c>
      <c r="AA2599" s="5" t="str" cm="1">
        <f t="array" ref="AA2599">_xlfn.IFS(H2599="","OK",H2599&lt;$F$17,"NG",I2599="解雇","NG",OR(I2599="自主退職",I2599="契約満了"),"OK")</f>
        <v>OK</v>
      </c>
      <c r="AB2599" s="5" t="str" cm="1">
        <f t="array" aca="1" ref="AB2599" ca="1">_xlfn.IFS(AA2599="NG","NG",OR(X2599="NG",X2599="ERROR",X2599=FALSE),"NG",U2599="NG","NG",V2599="OK","OK",AD2599="OK","OK")</f>
        <v>NG</v>
      </c>
      <c r="AC2599" s="5" t="str">
        <f t="shared" si="577"/>
        <v>NG</v>
      </c>
      <c r="AD2599" s="5" t="e" cm="1">
        <f t="array" ref="AD2599">_xlfn.IFS(AND(G2599="〇",H2599&lt;&gt;"",I2599&lt;&gt;""),"ERROR",AND(G2599="",H2599&gt;$H$17,I2599&lt;&gt;""),"NG",AND(G2599="〇",H2599="",I2599=""),"OK")</f>
        <v>#N/A</v>
      </c>
      <c r="AE2599" s="5" t="str" cm="1">
        <f t="array" ref="AE2599">_xlfn.IFS(I2599="解雇","NG",H2599="","OK",H2599&lt;$H$17,"NG",H2599&gt;$H$17,"OK")</f>
        <v>OK</v>
      </c>
      <c r="AF2599" s="5" t="e">
        <f t="shared" si="578"/>
        <v>#N/A</v>
      </c>
    </row>
    <row r="2600" spans="2:32" ht="20.25" customHeight="1" x14ac:dyDescent="0.55000000000000004">
      <c r="B2600" s="9">
        <v>2583</v>
      </c>
      <c r="C2600" s="42"/>
      <c r="D2600" s="43"/>
      <c r="E2600" s="44"/>
      <c r="F2600" s="44"/>
      <c r="G2600" s="43"/>
      <c r="H2600" s="44"/>
      <c r="I2600" s="45"/>
      <c r="M2600" s="5">
        <f t="shared" si="565"/>
        <v>4</v>
      </c>
      <c r="N2600" s="5">
        <f t="shared" si="566"/>
        <v>2</v>
      </c>
      <c r="O2600" s="5" t="str">
        <f t="shared" si="567"/>
        <v/>
      </c>
      <c r="P2600" s="5">
        <f t="shared" si="568"/>
        <v>0</v>
      </c>
      <c r="Q2600" s="5">
        <f t="shared" ca="1" si="569"/>
        <v>126</v>
      </c>
      <c r="R2600" s="26">
        <f t="shared" si="570"/>
        <v>5479</v>
      </c>
      <c r="S2600" s="26">
        <f t="shared" si="571"/>
        <v>5205</v>
      </c>
      <c r="T2600" s="27" t="str" cm="1">
        <f t="array" aca="1" ref="T2600" ca="1">_xlfn.IFS(Q2600="","NG",Q2600&gt;16,"OK",TODAY()&gt;S2600,"OK",Q2600&lt;16,"NG")</f>
        <v>OK</v>
      </c>
      <c r="U2600" s="5" t="str" cm="1">
        <f t="array" aca="1" ref="U2600" ca="1">IFERROR(_xlfn.IFS(T2600&lt;&gt;"OK","NG",M2600=0,"OK",TRUE,"NG"),"")</f>
        <v>NG</v>
      </c>
      <c r="V2600" s="5" t="str">
        <f t="shared" si="572"/>
        <v>NG</v>
      </c>
      <c r="W2600" s="28" t="str">
        <f t="shared" ca="1" si="573"/>
        <v>OK</v>
      </c>
      <c r="X2600" s="5" t="str">
        <f t="shared" si="574"/>
        <v>NG</v>
      </c>
      <c r="Y2600" s="5">
        <f t="shared" ca="1" si="575"/>
        <v>126</v>
      </c>
      <c r="Z2600" s="5">
        <f t="shared" ca="1" si="576"/>
        <v>126</v>
      </c>
      <c r="AA2600" s="5" t="str" cm="1">
        <f t="array" ref="AA2600">_xlfn.IFS(H2600="","OK",H2600&lt;$F$17,"NG",I2600="解雇","NG",OR(I2600="自主退職",I2600="契約満了"),"OK")</f>
        <v>OK</v>
      </c>
      <c r="AB2600" s="5" t="str" cm="1">
        <f t="array" aca="1" ref="AB2600" ca="1">_xlfn.IFS(AA2600="NG","NG",OR(X2600="NG",X2600="ERROR",X2600=FALSE),"NG",U2600="NG","NG",V2600="OK","OK",AD2600="OK","OK")</f>
        <v>NG</v>
      </c>
      <c r="AC2600" s="5" t="str">
        <f t="shared" si="577"/>
        <v>NG</v>
      </c>
      <c r="AD2600" s="5" t="e" cm="1">
        <f t="array" ref="AD2600">_xlfn.IFS(AND(G2600="〇",H2600&lt;&gt;"",I2600&lt;&gt;""),"ERROR",AND(G2600="",H2600&gt;$H$17,I2600&lt;&gt;""),"NG",AND(G2600="〇",H2600="",I2600=""),"OK")</f>
        <v>#N/A</v>
      </c>
      <c r="AE2600" s="5" t="str" cm="1">
        <f t="array" ref="AE2600">_xlfn.IFS(I2600="解雇","NG",H2600="","OK",H2600&lt;$H$17,"NG",H2600&gt;$H$17,"OK")</f>
        <v>OK</v>
      </c>
      <c r="AF2600" s="5" t="e">
        <f t="shared" si="578"/>
        <v>#N/A</v>
      </c>
    </row>
    <row r="2601" spans="2:32" ht="20.25" customHeight="1" x14ac:dyDescent="0.55000000000000004">
      <c r="B2601" s="9">
        <v>2584</v>
      </c>
      <c r="C2601" s="42"/>
      <c r="D2601" s="43"/>
      <c r="E2601" s="44"/>
      <c r="F2601" s="44"/>
      <c r="G2601" s="43"/>
      <c r="H2601" s="44"/>
      <c r="I2601" s="45"/>
      <c r="M2601" s="5">
        <f t="shared" si="565"/>
        <v>4</v>
      </c>
      <c r="N2601" s="5">
        <f t="shared" si="566"/>
        <v>2</v>
      </c>
      <c r="O2601" s="5" t="str">
        <f t="shared" si="567"/>
        <v/>
      </c>
      <c r="P2601" s="5">
        <f t="shared" si="568"/>
        <v>0</v>
      </c>
      <c r="Q2601" s="5">
        <f t="shared" ca="1" si="569"/>
        <v>126</v>
      </c>
      <c r="R2601" s="26">
        <f t="shared" si="570"/>
        <v>5479</v>
      </c>
      <c r="S2601" s="26">
        <f t="shared" si="571"/>
        <v>5205</v>
      </c>
      <c r="T2601" s="27" t="str" cm="1">
        <f t="array" aca="1" ref="T2601" ca="1">_xlfn.IFS(Q2601="","NG",Q2601&gt;16,"OK",TODAY()&gt;S2601,"OK",Q2601&lt;16,"NG")</f>
        <v>OK</v>
      </c>
      <c r="U2601" s="5" t="str" cm="1">
        <f t="array" aca="1" ref="U2601" ca="1">IFERROR(_xlfn.IFS(T2601&lt;&gt;"OK","NG",M2601=0,"OK",TRUE,"NG"),"")</f>
        <v>NG</v>
      </c>
      <c r="V2601" s="5" t="str">
        <f t="shared" si="572"/>
        <v>NG</v>
      </c>
      <c r="W2601" s="28" t="str">
        <f t="shared" ca="1" si="573"/>
        <v>OK</v>
      </c>
      <c r="X2601" s="5" t="str">
        <f t="shared" si="574"/>
        <v>NG</v>
      </c>
      <c r="Y2601" s="5">
        <f t="shared" ca="1" si="575"/>
        <v>126</v>
      </c>
      <c r="Z2601" s="5">
        <f t="shared" ca="1" si="576"/>
        <v>126</v>
      </c>
      <c r="AA2601" s="5" t="str" cm="1">
        <f t="array" ref="AA2601">_xlfn.IFS(H2601="","OK",H2601&lt;$F$17,"NG",I2601="解雇","NG",OR(I2601="自主退職",I2601="契約満了"),"OK")</f>
        <v>OK</v>
      </c>
      <c r="AB2601" s="5" t="str" cm="1">
        <f t="array" aca="1" ref="AB2601" ca="1">_xlfn.IFS(AA2601="NG","NG",OR(X2601="NG",X2601="ERROR",X2601=FALSE),"NG",U2601="NG","NG",V2601="OK","OK",AD2601="OK","OK")</f>
        <v>NG</v>
      </c>
      <c r="AC2601" s="5" t="str">
        <f t="shared" si="577"/>
        <v>NG</v>
      </c>
      <c r="AD2601" s="5" t="e" cm="1">
        <f t="array" ref="AD2601">_xlfn.IFS(AND(G2601="〇",H2601&lt;&gt;"",I2601&lt;&gt;""),"ERROR",AND(G2601="",H2601&gt;$H$17,I2601&lt;&gt;""),"NG",AND(G2601="〇",H2601="",I2601=""),"OK")</f>
        <v>#N/A</v>
      </c>
      <c r="AE2601" s="5" t="str" cm="1">
        <f t="array" ref="AE2601">_xlfn.IFS(I2601="解雇","NG",H2601="","OK",H2601&lt;$H$17,"NG",H2601&gt;$H$17,"OK")</f>
        <v>OK</v>
      </c>
      <c r="AF2601" s="5" t="e">
        <f t="shared" si="578"/>
        <v>#N/A</v>
      </c>
    </row>
    <row r="2602" spans="2:32" ht="20.25" customHeight="1" x14ac:dyDescent="0.55000000000000004">
      <c r="B2602" s="9">
        <v>2585</v>
      </c>
      <c r="C2602" s="42"/>
      <c r="D2602" s="43"/>
      <c r="E2602" s="44"/>
      <c r="F2602" s="44"/>
      <c r="G2602" s="43"/>
      <c r="H2602" s="44"/>
      <c r="I2602" s="45"/>
      <c r="M2602" s="5">
        <f t="shared" si="565"/>
        <v>4</v>
      </c>
      <c r="N2602" s="5">
        <f t="shared" si="566"/>
        <v>2</v>
      </c>
      <c r="O2602" s="5" t="str">
        <f t="shared" si="567"/>
        <v/>
      </c>
      <c r="P2602" s="5">
        <f t="shared" si="568"/>
        <v>0</v>
      </c>
      <c r="Q2602" s="5">
        <f t="shared" ca="1" si="569"/>
        <v>126</v>
      </c>
      <c r="R2602" s="26">
        <f t="shared" si="570"/>
        <v>5479</v>
      </c>
      <c r="S2602" s="26">
        <f t="shared" si="571"/>
        <v>5205</v>
      </c>
      <c r="T2602" s="27" t="str" cm="1">
        <f t="array" aca="1" ref="T2602" ca="1">_xlfn.IFS(Q2602="","NG",Q2602&gt;16,"OK",TODAY()&gt;S2602,"OK",Q2602&lt;16,"NG")</f>
        <v>OK</v>
      </c>
      <c r="U2602" s="5" t="str" cm="1">
        <f t="array" aca="1" ref="U2602" ca="1">IFERROR(_xlfn.IFS(T2602&lt;&gt;"OK","NG",M2602=0,"OK",TRUE,"NG"),"")</f>
        <v>NG</v>
      </c>
      <c r="V2602" s="5" t="str">
        <f t="shared" si="572"/>
        <v>NG</v>
      </c>
      <c r="W2602" s="28" t="str">
        <f t="shared" ca="1" si="573"/>
        <v>OK</v>
      </c>
      <c r="X2602" s="5" t="str">
        <f t="shared" si="574"/>
        <v>NG</v>
      </c>
      <c r="Y2602" s="5">
        <f t="shared" ca="1" si="575"/>
        <v>126</v>
      </c>
      <c r="Z2602" s="5">
        <f t="shared" ca="1" si="576"/>
        <v>126</v>
      </c>
      <c r="AA2602" s="5" t="str" cm="1">
        <f t="array" ref="AA2602">_xlfn.IFS(H2602="","OK",H2602&lt;$F$17,"NG",I2602="解雇","NG",OR(I2602="自主退職",I2602="契約満了"),"OK")</f>
        <v>OK</v>
      </c>
      <c r="AB2602" s="5" t="str" cm="1">
        <f t="array" aca="1" ref="AB2602" ca="1">_xlfn.IFS(AA2602="NG","NG",OR(X2602="NG",X2602="ERROR",X2602=FALSE),"NG",U2602="NG","NG",V2602="OK","OK",AD2602="OK","OK")</f>
        <v>NG</v>
      </c>
      <c r="AC2602" s="5" t="str">
        <f t="shared" si="577"/>
        <v>NG</v>
      </c>
      <c r="AD2602" s="5" t="e" cm="1">
        <f t="array" ref="AD2602">_xlfn.IFS(AND(G2602="〇",H2602&lt;&gt;"",I2602&lt;&gt;""),"ERROR",AND(G2602="",H2602&gt;$H$17,I2602&lt;&gt;""),"NG",AND(G2602="〇",H2602="",I2602=""),"OK")</f>
        <v>#N/A</v>
      </c>
      <c r="AE2602" s="5" t="str" cm="1">
        <f t="array" ref="AE2602">_xlfn.IFS(I2602="解雇","NG",H2602="","OK",H2602&lt;$H$17,"NG",H2602&gt;$H$17,"OK")</f>
        <v>OK</v>
      </c>
      <c r="AF2602" s="5" t="e">
        <f t="shared" si="578"/>
        <v>#N/A</v>
      </c>
    </row>
    <row r="2603" spans="2:32" ht="20.25" customHeight="1" x14ac:dyDescent="0.55000000000000004">
      <c r="B2603" s="9">
        <v>2586</v>
      </c>
      <c r="C2603" s="42"/>
      <c r="D2603" s="43"/>
      <c r="E2603" s="44"/>
      <c r="F2603" s="44"/>
      <c r="G2603" s="43"/>
      <c r="H2603" s="44"/>
      <c r="I2603" s="45"/>
      <c r="M2603" s="5">
        <f t="shared" si="565"/>
        <v>4</v>
      </c>
      <c r="N2603" s="5">
        <f t="shared" si="566"/>
        <v>2</v>
      </c>
      <c r="O2603" s="5" t="str">
        <f t="shared" si="567"/>
        <v/>
      </c>
      <c r="P2603" s="5">
        <f t="shared" si="568"/>
        <v>0</v>
      </c>
      <c r="Q2603" s="5">
        <f t="shared" ca="1" si="569"/>
        <v>126</v>
      </c>
      <c r="R2603" s="26">
        <f t="shared" si="570"/>
        <v>5479</v>
      </c>
      <c r="S2603" s="26">
        <f t="shared" si="571"/>
        <v>5205</v>
      </c>
      <c r="T2603" s="27" t="str" cm="1">
        <f t="array" aca="1" ref="T2603" ca="1">_xlfn.IFS(Q2603="","NG",Q2603&gt;16,"OK",TODAY()&gt;S2603,"OK",Q2603&lt;16,"NG")</f>
        <v>OK</v>
      </c>
      <c r="U2603" s="5" t="str" cm="1">
        <f t="array" aca="1" ref="U2603" ca="1">IFERROR(_xlfn.IFS(T2603&lt;&gt;"OK","NG",M2603=0,"OK",TRUE,"NG"),"")</f>
        <v>NG</v>
      </c>
      <c r="V2603" s="5" t="str">
        <f t="shared" si="572"/>
        <v>NG</v>
      </c>
      <c r="W2603" s="28" t="str">
        <f t="shared" ca="1" si="573"/>
        <v>OK</v>
      </c>
      <c r="X2603" s="5" t="str">
        <f t="shared" si="574"/>
        <v>NG</v>
      </c>
      <c r="Y2603" s="5">
        <f t="shared" ca="1" si="575"/>
        <v>126</v>
      </c>
      <c r="Z2603" s="5">
        <f t="shared" ca="1" si="576"/>
        <v>126</v>
      </c>
      <c r="AA2603" s="5" t="str" cm="1">
        <f t="array" ref="AA2603">_xlfn.IFS(H2603="","OK",H2603&lt;$F$17,"NG",I2603="解雇","NG",OR(I2603="自主退職",I2603="契約満了"),"OK")</f>
        <v>OK</v>
      </c>
      <c r="AB2603" s="5" t="str" cm="1">
        <f t="array" aca="1" ref="AB2603" ca="1">_xlfn.IFS(AA2603="NG","NG",OR(X2603="NG",X2603="ERROR",X2603=FALSE),"NG",U2603="NG","NG",V2603="OK","OK",AD2603="OK","OK")</f>
        <v>NG</v>
      </c>
      <c r="AC2603" s="5" t="str">
        <f t="shared" si="577"/>
        <v>NG</v>
      </c>
      <c r="AD2603" s="5" t="e" cm="1">
        <f t="array" ref="AD2603">_xlfn.IFS(AND(G2603="〇",H2603&lt;&gt;"",I2603&lt;&gt;""),"ERROR",AND(G2603="",H2603&gt;$H$17,I2603&lt;&gt;""),"NG",AND(G2603="〇",H2603="",I2603=""),"OK")</f>
        <v>#N/A</v>
      </c>
      <c r="AE2603" s="5" t="str" cm="1">
        <f t="array" ref="AE2603">_xlfn.IFS(I2603="解雇","NG",H2603="","OK",H2603&lt;$H$17,"NG",H2603&gt;$H$17,"OK")</f>
        <v>OK</v>
      </c>
      <c r="AF2603" s="5" t="e">
        <f t="shared" si="578"/>
        <v>#N/A</v>
      </c>
    </row>
    <row r="2604" spans="2:32" ht="20.25" customHeight="1" x14ac:dyDescent="0.55000000000000004">
      <c r="B2604" s="9">
        <v>2587</v>
      </c>
      <c r="C2604" s="42"/>
      <c r="D2604" s="43"/>
      <c r="E2604" s="44"/>
      <c r="F2604" s="44"/>
      <c r="G2604" s="43"/>
      <c r="H2604" s="44"/>
      <c r="I2604" s="45"/>
      <c r="M2604" s="5">
        <f t="shared" si="565"/>
        <v>4</v>
      </c>
      <c r="N2604" s="5">
        <f t="shared" si="566"/>
        <v>2</v>
      </c>
      <c r="O2604" s="5" t="str">
        <f t="shared" si="567"/>
        <v/>
      </c>
      <c r="P2604" s="5">
        <f t="shared" si="568"/>
        <v>0</v>
      </c>
      <c r="Q2604" s="5">
        <f t="shared" ca="1" si="569"/>
        <v>126</v>
      </c>
      <c r="R2604" s="26">
        <f t="shared" si="570"/>
        <v>5479</v>
      </c>
      <c r="S2604" s="26">
        <f t="shared" si="571"/>
        <v>5205</v>
      </c>
      <c r="T2604" s="27" t="str" cm="1">
        <f t="array" aca="1" ref="T2604" ca="1">_xlfn.IFS(Q2604="","NG",Q2604&gt;16,"OK",TODAY()&gt;S2604,"OK",Q2604&lt;16,"NG")</f>
        <v>OK</v>
      </c>
      <c r="U2604" s="5" t="str" cm="1">
        <f t="array" aca="1" ref="U2604" ca="1">IFERROR(_xlfn.IFS(T2604&lt;&gt;"OK","NG",M2604=0,"OK",TRUE,"NG"),"")</f>
        <v>NG</v>
      </c>
      <c r="V2604" s="5" t="str">
        <f t="shared" si="572"/>
        <v>NG</v>
      </c>
      <c r="W2604" s="28" t="str">
        <f t="shared" ca="1" si="573"/>
        <v>OK</v>
      </c>
      <c r="X2604" s="5" t="str">
        <f t="shared" si="574"/>
        <v>NG</v>
      </c>
      <c r="Y2604" s="5">
        <f t="shared" ca="1" si="575"/>
        <v>126</v>
      </c>
      <c r="Z2604" s="5">
        <f t="shared" ca="1" si="576"/>
        <v>126</v>
      </c>
      <c r="AA2604" s="5" t="str" cm="1">
        <f t="array" ref="AA2604">_xlfn.IFS(H2604="","OK",H2604&lt;$F$17,"NG",I2604="解雇","NG",OR(I2604="自主退職",I2604="契約満了"),"OK")</f>
        <v>OK</v>
      </c>
      <c r="AB2604" s="5" t="str" cm="1">
        <f t="array" aca="1" ref="AB2604" ca="1">_xlfn.IFS(AA2604="NG","NG",OR(X2604="NG",X2604="ERROR",X2604=FALSE),"NG",U2604="NG","NG",V2604="OK","OK",AD2604="OK","OK")</f>
        <v>NG</v>
      </c>
      <c r="AC2604" s="5" t="str">
        <f t="shared" si="577"/>
        <v>NG</v>
      </c>
      <c r="AD2604" s="5" t="e" cm="1">
        <f t="array" ref="AD2604">_xlfn.IFS(AND(G2604="〇",H2604&lt;&gt;"",I2604&lt;&gt;""),"ERROR",AND(G2604="",H2604&gt;$H$17,I2604&lt;&gt;""),"NG",AND(G2604="〇",H2604="",I2604=""),"OK")</f>
        <v>#N/A</v>
      </c>
      <c r="AE2604" s="5" t="str" cm="1">
        <f t="array" ref="AE2604">_xlfn.IFS(I2604="解雇","NG",H2604="","OK",H2604&lt;$H$17,"NG",H2604&gt;$H$17,"OK")</f>
        <v>OK</v>
      </c>
      <c r="AF2604" s="5" t="e">
        <f t="shared" si="578"/>
        <v>#N/A</v>
      </c>
    </row>
    <row r="2605" spans="2:32" ht="20.25" customHeight="1" x14ac:dyDescent="0.55000000000000004">
      <c r="B2605" s="9">
        <v>2588</v>
      </c>
      <c r="C2605" s="42"/>
      <c r="D2605" s="43"/>
      <c r="E2605" s="44"/>
      <c r="F2605" s="44"/>
      <c r="G2605" s="43"/>
      <c r="H2605" s="44"/>
      <c r="I2605" s="45"/>
      <c r="M2605" s="5">
        <f t="shared" si="565"/>
        <v>4</v>
      </c>
      <c r="N2605" s="5">
        <f t="shared" si="566"/>
        <v>2</v>
      </c>
      <c r="O2605" s="5" t="str">
        <f t="shared" si="567"/>
        <v/>
      </c>
      <c r="P2605" s="5">
        <f t="shared" si="568"/>
        <v>0</v>
      </c>
      <c r="Q2605" s="5">
        <f t="shared" ca="1" si="569"/>
        <v>126</v>
      </c>
      <c r="R2605" s="26">
        <f t="shared" si="570"/>
        <v>5479</v>
      </c>
      <c r="S2605" s="26">
        <f t="shared" si="571"/>
        <v>5205</v>
      </c>
      <c r="T2605" s="27" t="str" cm="1">
        <f t="array" aca="1" ref="T2605" ca="1">_xlfn.IFS(Q2605="","NG",Q2605&gt;16,"OK",TODAY()&gt;S2605,"OK",Q2605&lt;16,"NG")</f>
        <v>OK</v>
      </c>
      <c r="U2605" s="5" t="str" cm="1">
        <f t="array" aca="1" ref="U2605" ca="1">IFERROR(_xlfn.IFS(T2605&lt;&gt;"OK","NG",M2605=0,"OK",TRUE,"NG"),"")</f>
        <v>NG</v>
      </c>
      <c r="V2605" s="5" t="str">
        <f t="shared" si="572"/>
        <v>NG</v>
      </c>
      <c r="W2605" s="28" t="str">
        <f t="shared" ca="1" si="573"/>
        <v>OK</v>
      </c>
      <c r="X2605" s="5" t="str">
        <f t="shared" si="574"/>
        <v>NG</v>
      </c>
      <c r="Y2605" s="5">
        <f t="shared" ca="1" si="575"/>
        <v>126</v>
      </c>
      <c r="Z2605" s="5">
        <f t="shared" ca="1" si="576"/>
        <v>126</v>
      </c>
      <c r="AA2605" s="5" t="str" cm="1">
        <f t="array" ref="AA2605">_xlfn.IFS(H2605="","OK",H2605&lt;$F$17,"NG",I2605="解雇","NG",OR(I2605="自主退職",I2605="契約満了"),"OK")</f>
        <v>OK</v>
      </c>
      <c r="AB2605" s="5" t="str" cm="1">
        <f t="array" aca="1" ref="AB2605" ca="1">_xlfn.IFS(AA2605="NG","NG",OR(X2605="NG",X2605="ERROR",X2605=FALSE),"NG",U2605="NG","NG",V2605="OK","OK",AD2605="OK","OK")</f>
        <v>NG</v>
      </c>
      <c r="AC2605" s="5" t="str">
        <f t="shared" si="577"/>
        <v>NG</v>
      </c>
      <c r="AD2605" s="5" t="e" cm="1">
        <f t="array" ref="AD2605">_xlfn.IFS(AND(G2605="〇",H2605&lt;&gt;"",I2605&lt;&gt;""),"ERROR",AND(G2605="",H2605&gt;$H$17,I2605&lt;&gt;""),"NG",AND(G2605="〇",H2605="",I2605=""),"OK")</f>
        <v>#N/A</v>
      </c>
      <c r="AE2605" s="5" t="str" cm="1">
        <f t="array" ref="AE2605">_xlfn.IFS(I2605="解雇","NG",H2605="","OK",H2605&lt;$H$17,"NG",H2605&gt;$H$17,"OK")</f>
        <v>OK</v>
      </c>
      <c r="AF2605" s="5" t="e">
        <f t="shared" si="578"/>
        <v>#N/A</v>
      </c>
    </row>
    <row r="2606" spans="2:32" ht="20.25" customHeight="1" x14ac:dyDescent="0.55000000000000004">
      <c r="B2606" s="9">
        <v>2589</v>
      </c>
      <c r="C2606" s="42"/>
      <c r="D2606" s="43"/>
      <c r="E2606" s="44"/>
      <c r="F2606" s="44"/>
      <c r="G2606" s="43"/>
      <c r="H2606" s="44"/>
      <c r="I2606" s="45"/>
      <c r="M2606" s="5">
        <f t="shared" si="565"/>
        <v>4</v>
      </c>
      <c r="N2606" s="5">
        <f t="shared" si="566"/>
        <v>2</v>
      </c>
      <c r="O2606" s="5" t="str">
        <f t="shared" si="567"/>
        <v/>
      </c>
      <c r="P2606" s="5">
        <f t="shared" si="568"/>
        <v>0</v>
      </c>
      <c r="Q2606" s="5">
        <f t="shared" ca="1" si="569"/>
        <v>126</v>
      </c>
      <c r="R2606" s="26">
        <f t="shared" si="570"/>
        <v>5479</v>
      </c>
      <c r="S2606" s="26">
        <f t="shared" si="571"/>
        <v>5205</v>
      </c>
      <c r="T2606" s="27" t="str" cm="1">
        <f t="array" aca="1" ref="T2606" ca="1">_xlfn.IFS(Q2606="","NG",Q2606&gt;16,"OK",TODAY()&gt;S2606,"OK",Q2606&lt;16,"NG")</f>
        <v>OK</v>
      </c>
      <c r="U2606" s="5" t="str" cm="1">
        <f t="array" aca="1" ref="U2606" ca="1">IFERROR(_xlfn.IFS(T2606&lt;&gt;"OK","NG",M2606=0,"OK",TRUE,"NG"),"")</f>
        <v>NG</v>
      </c>
      <c r="V2606" s="5" t="str">
        <f t="shared" si="572"/>
        <v>NG</v>
      </c>
      <c r="W2606" s="28" t="str">
        <f t="shared" ca="1" si="573"/>
        <v>OK</v>
      </c>
      <c r="X2606" s="5" t="str">
        <f t="shared" si="574"/>
        <v>NG</v>
      </c>
      <c r="Y2606" s="5">
        <f t="shared" ca="1" si="575"/>
        <v>126</v>
      </c>
      <c r="Z2606" s="5">
        <f t="shared" ca="1" si="576"/>
        <v>126</v>
      </c>
      <c r="AA2606" s="5" t="str" cm="1">
        <f t="array" ref="AA2606">_xlfn.IFS(H2606="","OK",H2606&lt;$F$17,"NG",I2606="解雇","NG",OR(I2606="自主退職",I2606="契約満了"),"OK")</f>
        <v>OK</v>
      </c>
      <c r="AB2606" s="5" t="str" cm="1">
        <f t="array" aca="1" ref="AB2606" ca="1">_xlfn.IFS(AA2606="NG","NG",OR(X2606="NG",X2606="ERROR",X2606=FALSE),"NG",U2606="NG","NG",V2606="OK","OK",AD2606="OK","OK")</f>
        <v>NG</v>
      </c>
      <c r="AC2606" s="5" t="str">
        <f t="shared" si="577"/>
        <v>NG</v>
      </c>
      <c r="AD2606" s="5" t="e" cm="1">
        <f t="array" ref="AD2606">_xlfn.IFS(AND(G2606="〇",H2606&lt;&gt;"",I2606&lt;&gt;""),"ERROR",AND(G2606="",H2606&gt;$H$17,I2606&lt;&gt;""),"NG",AND(G2606="〇",H2606="",I2606=""),"OK")</f>
        <v>#N/A</v>
      </c>
      <c r="AE2606" s="5" t="str" cm="1">
        <f t="array" ref="AE2606">_xlfn.IFS(I2606="解雇","NG",H2606="","OK",H2606&lt;$H$17,"NG",H2606&gt;$H$17,"OK")</f>
        <v>OK</v>
      </c>
      <c r="AF2606" s="5" t="e">
        <f t="shared" si="578"/>
        <v>#N/A</v>
      </c>
    </row>
    <row r="2607" spans="2:32" ht="20.25" customHeight="1" x14ac:dyDescent="0.55000000000000004">
      <c r="B2607" s="9">
        <v>2590</v>
      </c>
      <c r="C2607" s="42"/>
      <c r="D2607" s="43"/>
      <c r="E2607" s="44"/>
      <c r="F2607" s="44"/>
      <c r="G2607" s="43"/>
      <c r="H2607" s="44"/>
      <c r="I2607" s="45"/>
      <c r="M2607" s="5">
        <f t="shared" si="565"/>
        <v>4</v>
      </c>
      <c r="N2607" s="5">
        <f t="shared" si="566"/>
        <v>2</v>
      </c>
      <c r="O2607" s="5" t="str">
        <f t="shared" si="567"/>
        <v/>
      </c>
      <c r="P2607" s="5">
        <f t="shared" si="568"/>
        <v>0</v>
      </c>
      <c r="Q2607" s="5">
        <f t="shared" ca="1" si="569"/>
        <v>126</v>
      </c>
      <c r="R2607" s="26">
        <f t="shared" si="570"/>
        <v>5479</v>
      </c>
      <c r="S2607" s="26">
        <f t="shared" si="571"/>
        <v>5205</v>
      </c>
      <c r="T2607" s="27" t="str" cm="1">
        <f t="array" aca="1" ref="T2607" ca="1">_xlfn.IFS(Q2607="","NG",Q2607&gt;16,"OK",TODAY()&gt;S2607,"OK",Q2607&lt;16,"NG")</f>
        <v>OK</v>
      </c>
      <c r="U2607" s="5" t="str" cm="1">
        <f t="array" aca="1" ref="U2607" ca="1">IFERROR(_xlfn.IFS(T2607&lt;&gt;"OK","NG",M2607=0,"OK",TRUE,"NG"),"")</f>
        <v>NG</v>
      </c>
      <c r="V2607" s="5" t="str">
        <f t="shared" si="572"/>
        <v>NG</v>
      </c>
      <c r="W2607" s="28" t="str">
        <f t="shared" ca="1" si="573"/>
        <v>OK</v>
      </c>
      <c r="X2607" s="5" t="str">
        <f t="shared" si="574"/>
        <v>NG</v>
      </c>
      <c r="Y2607" s="5">
        <f t="shared" ca="1" si="575"/>
        <v>126</v>
      </c>
      <c r="Z2607" s="5">
        <f t="shared" ca="1" si="576"/>
        <v>126</v>
      </c>
      <c r="AA2607" s="5" t="str" cm="1">
        <f t="array" ref="AA2607">_xlfn.IFS(H2607="","OK",H2607&lt;$F$17,"NG",I2607="解雇","NG",OR(I2607="自主退職",I2607="契約満了"),"OK")</f>
        <v>OK</v>
      </c>
      <c r="AB2607" s="5" t="str" cm="1">
        <f t="array" aca="1" ref="AB2607" ca="1">_xlfn.IFS(AA2607="NG","NG",OR(X2607="NG",X2607="ERROR",X2607=FALSE),"NG",U2607="NG","NG",V2607="OK","OK",AD2607="OK","OK")</f>
        <v>NG</v>
      </c>
      <c r="AC2607" s="5" t="str">
        <f t="shared" si="577"/>
        <v>NG</v>
      </c>
      <c r="AD2607" s="5" t="e" cm="1">
        <f t="array" ref="AD2607">_xlfn.IFS(AND(G2607="〇",H2607&lt;&gt;"",I2607&lt;&gt;""),"ERROR",AND(G2607="",H2607&gt;$H$17,I2607&lt;&gt;""),"NG",AND(G2607="〇",H2607="",I2607=""),"OK")</f>
        <v>#N/A</v>
      </c>
      <c r="AE2607" s="5" t="str" cm="1">
        <f t="array" ref="AE2607">_xlfn.IFS(I2607="解雇","NG",H2607="","OK",H2607&lt;$H$17,"NG",H2607&gt;$H$17,"OK")</f>
        <v>OK</v>
      </c>
      <c r="AF2607" s="5" t="e">
        <f t="shared" si="578"/>
        <v>#N/A</v>
      </c>
    </row>
    <row r="2608" spans="2:32" ht="20.25" customHeight="1" x14ac:dyDescent="0.55000000000000004">
      <c r="B2608" s="9">
        <v>2591</v>
      </c>
      <c r="C2608" s="42"/>
      <c r="D2608" s="43"/>
      <c r="E2608" s="44"/>
      <c r="F2608" s="44"/>
      <c r="G2608" s="43"/>
      <c r="H2608" s="44"/>
      <c r="I2608" s="45"/>
      <c r="M2608" s="5">
        <f t="shared" si="565"/>
        <v>4</v>
      </c>
      <c r="N2608" s="5">
        <f t="shared" si="566"/>
        <v>2</v>
      </c>
      <c r="O2608" s="5" t="str">
        <f t="shared" si="567"/>
        <v/>
      </c>
      <c r="P2608" s="5">
        <f t="shared" si="568"/>
        <v>0</v>
      </c>
      <c r="Q2608" s="5">
        <f t="shared" ca="1" si="569"/>
        <v>126</v>
      </c>
      <c r="R2608" s="26">
        <f t="shared" si="570"/>
        <v>5479</v>
      </c>
      <c r="S2608" s="26">
        <f t="shared" si="571"/>
        <v>5205</v>
      </c>
      <c r="T2608" s="27" t="str" cm="1">
        <f t="array" aca="1" ref="T2608" ca="1">_xlfn.IFS(Q2608="","NG",Q2608&gt;16,"OK",TODAY()&gt;S2608,"OK",Q2608&lt;16,"NG")</f>
        <v>OK</v>
      </c>
      <c r="U2608" s="5" t="str" cm="1">
        <f t="array" aca="1" ref="U2608" ca="1">IFERROR(_xlfn.IFS(T2608&lt;&gt;"OK","NG",M2608=0,"OK",TRUE,"NG"),"")</f>
        <v>NG</v>
      </c>
      <c r="V2608" s="5" t="str">
        <f t="shared" si="572"/>
        <v>NG</v>
      </c>
      <c r="W2608" s="28" t="str">
        <f t="shared" ca="1" si="573"/>
        <v>OK</v>
      </c>
      <c r="X2608" s="5" t="str">
        <f t="shared" si="574"/>
        <v>NG</v>
      </c>
      <c r="Y2608" s="5">
        <f t="shared" ca="1" si="575"/>
        <v>126</v>
      </c>
      <c r="Z2608" s="5">
        <f t="shared" ca="1" si="576"/>
        <v>126</v>
      </c>
      <c r="AA2608" s="5" t="str" cm="1">
        <f t="array" ref="AA2608">_xlfn.IFS(H2608="","OK",H2608&lt;$F$17,"NG",I2608="解雇","NG",OR(I2608="自主退職",I2608="契約満了"),"OK")</f>
        <v>OK</v>
      </c>
      <c r="AB2608" s="5" t="str" cm="1">
        <f t="array" aca="1" ref="AB2608" ca="1">_xlfn.IFS(AA2608="NG","NG",OR(X2608="NG",X2608="ERROR",X2608=FALSE),"NG",U2608="NG","NG",V2608="OK","OK",AD2608="OK","OK")</f>
        <v>NG</v>
      </c>
      <c r="AC2608" s="5" t="str">
        <f t="shared" si="577"/>
        <v>NG</v>
      </c>
      <c r="AD2608" s="5" t="e" cm="1">
        <f t="array" ref="AD2608">_xlfn.IFS(AND(G2608="〇",H2608&lt;&gt;"",I2608&lt;&gt;""),"ERROR",AND(G2608="",H2608&gt;$H$17,I2608&lt;&gt;""),"NG",AND(G2608="〇",H2608="",I2608=""),"OK")</f>
        <v>#N/A</v>
      </c>
      <c r="AE2608" s="5" t="str" cm="1">
        <f t="array" ref="AE2608">_xlfn.IFS(I2608="解雇","NG",H2608="","OK",H2608&lt;$H$17,"NG",H2608&gt;$H$17,"OK")</f>
        <v>OK</v>
      </c>
      <c r="AF2608" s="5" t="e">
        <f t="shared" si="578"/>
        <v>#N/A</v>
      </c>
    </row>
    <row r="2609" spans="2:32" ht="20.25" customHeight="1" x14ac:dyDescent="0.55000000000000004">
      <c r="B2609" s="9">
        <v>2592</v>
      </c>
      <c r="C2609" s="42"/>
      <c r="D2609" s="43"/>
      <c r="E2609" s="44"/>
      <c r="F2609" s="44"/>
      <c r="G2609" s="43"/>
      <c r="H2609" s="44"/>
      <c r="I2609" s="45"/>
      <c r="M2609" s="5">
        <f t="shared" si="565"/>
        <v>4</v>
      </c>
      <c r="N2609" s="5">
        <f t="shared" si="566"/>
        <v>2</v>
      </c>
      <c r="O2609" s="5" t="str">
        <f t="shared" si="567"/>
        <v/>
      </c>
      <c r="P2609" s="5">
        <f t="shared" si="568"/>
        <v>0</v>
      </c>
      <c r="Q2609" s="5">
        <f t="shared" ca="1" si="569"/>
        <v>126</v>
      </c>
      <c r="R2609" s="26">
        <f t="shared" si="570"/>
        <v>5479</v>
      </c>
      <c r="S2609" s="26">
        <f t="shared" si="571"/>
        <v>5205</v>
      </c>
      <c r="T2609" s="27" t="str" cm="1">
        <f t="array" aca="1" ref="T2609" ca="1">_xlfn.IFS(Q2609="","NG",Q2609&gt;16,"OK",TODAY()&gt;S2609,"OK",Q2609&lt;16,"NG")</f>
        <v>OK</v>
      </c>
      <c r="U2609" s="5" t="str" cm="1">
        <f t="array" aca="1" ref="U2609" ca="1">IFERROR(_xlfn.IFS(T2609&lt;&gt;"OK","NG",M2609=0,"OK",TRUE,"NG"),"")</f>
        <v>NG</v>
      </c>
      <c r="V2609" s="5" t="str">
        <f t="shared" si="572"/>
        <v>NG</v>
      </c>
      <c r="W2609" s="28" t="str">
        <f t="shared" ca="1" si="573"/>
        <v>OK</v>
      </c>
      <c r="X2609" s="5" t="str">
        <f t="shared" si="574"/>
        <v>NG</v>
      </c>
      <c r="Y2609" s="5">
        <f t="shared" ca="1" si="575"/>
        <v>126</v>
      </c>
      <c r="Z2609" s="5">
        <f t="shared" ca="1" si="576"/>
        <v>126</v>
      </c>
      <c r="AA2609" s="5" t="str" cm="1">
        <f t="array" ref="AA2609">_xlfn.IFS(H2609="","OK",H2609&lt;$F$17,"NG",I2609="解雇","NG",OR(I2609="自主退職",I2609="契約満了"),"OK")</f>
        <v>OK</v>
      </c>
      <c r="AB2609" s="5" t="str" cm="1">
        <f t="array" aca="1" ref="AB2609" ca="1">_xlfn.IFS(AA2609="NG","NG",OR(X2609="NG",X2609="ERROR",X2609=FALSE),"NG",U2609="NG","NG",V2609="OK","OK",AD2609="OK","OK")</f>
        <v>NG</v>
      </c>
      <c r="AC2609" s="5" t="str">
        <f t="shared" si="577"/>
        <v>NG</v>
      </c>
      <c r="AD2609" s="5" t="e" cm="1">
        <f t="array" ref="AD2609">_xlfn.IFS(AND(G2609="〇",H2609&lt;&gt;"",I2609&lt;&gt;""),"ERROR",AND(G2609="",H2609&gt;$H$17,I2609&lt;&gt;""),"NG",AND(G2609="〇",H2609="",I2609=""),"OK")</f>
        <v>#N/A</v>
      </c>
      <c r="AE2609" s="5" t="str" cm="1">
        <f t="array" ref="AE2609">_xlfn.IFS(I2609="解雇","NG",H2609="","OK",H2609&lt;$H$17,"NG",H2609&gt;$H$17,"OK")</f>
        <v>OK</v>
      </c>
      <c r="AF2609" s="5" t="e">
        <f t="shared" si="578"/>
        <v>#N/A</v>
      </c>
    </row>
    <row r="2610" spans="2:32" ht="20.25" customHeight="1" x14ac:dyDescent="0.55000000000000004">
      <c r="B2610" s="9">
        <v>2593</v>
      </c>
      <c r="C2610" s="42"/>
      <c r="D2610" s="43"/>
      <c r="E2610" s="44"/>
      <c r="F2610" s="44"/>
      <c r="G2610" s="43"/>
      <c r="H2610" s="44"/>
      <c r="I2610" s="45"/>
      <c r="M2610" s="5">
        <f t="shared" si="565"/>
        <v>4</v>
      </c>
      <c r="N2610" s="5">
        <f t="shared" si="566"/>
        <v>2</v>
      </c>
      <c r="O2610" s="5" t="str">
        <f t="shared" si="567"/>
        <v/>
      </c>
      <c r="P2610" s="5">
        <f t="shared" si="568"/>
        <v>0</v>
      </c>
      <c r="Q2610" s="5">
        <f t="shared" ca="1" si="569"/>
        <v>126</v>
      </c>
      <c r="R2610" s="26">
        <f t="shared" si="570"/>
        <v>5479</v>
      </c>
      <c r="S2610" s="26">
        <f t="shared" si="571"/>
        <v>5205</v>
      </c>
      <c r="T2610" s="27" t="str" cm="1">
        <f t="array" aca="1" ref="T2610" ca="1">_xlfn.IFS(Q2610="","NG",Q2610&gt;16,"OK",TODAY()&gt;S2610,"OK",Q2610&lt;16,"NG")</f>
        <v>OK</v>
      </c>
      <c r="U2610" s="5" t="str" cm="1">
        <f t="array" aca="1" ref="U2610" ca="1">IFERROR(_xlfn.IFS(T2610&lt;&gt;"OK","NG",M2610=0,"OK",TRUE,"NG"),"")</f>
        <v>NG</v>
      </c>
      <c r="V2610" s="5" t="str">
        <f t="shared" si="572"/>
        <v>NG</v>
      </c>
      <c r="W2610" s="28" t="str">
        <f t="shared" ca="1" si="573"/>
        <v>OK</v>
      </c>
      <c r="X2610" s="5" t="str">
        <f t="shared" si="574"/>
        <v>NG</v>
      </c>
      <c r="Y2610" s="5">
        <f t="shared" ca="1" si="575"/>
        <v>126</v>
      </c>
      <c r="Z2610" s="5">
        <f t="shared" ca="1" si="576"/>
        <v>126</v>
      </c>
      <c r="AA2610" s="5" t="str" cm="1">
        <f t="array" ref="AA2610">_xlfn.IFS(H2610="","OK",H2610&lt;$F$17,"NG",I2610="解雇","NG",OR(I2610="自主退職",I2610="契約満了"),"OK")</f>
        <v>OK</v>
      </c>
      <c r="AB2610" s="5" t="str" cm="1">
        <f t="array" aca="1" ref="AB2610" ca="1">_xlfn.IFS(AA2610="NG","NG",OR(X2610="NG",X2610="ERROR",X2610=FALSE),"NG",U2610="NG","NG",V2610="OK","OK",AD2610="OK","OK")</f>
        <v>NG</v>
      </c>
      <c r="AC2610" s="5" t="str">
        <f t="shared" si="577"/>
        <v>NG</v>
      </c>
      <c r="AD2610" s="5" t="e" cm="1">
        <f t="array" ref="AD2610">_xlfn.IFS(AND(G2610="〇",H2610&lt;&gt;"",I2610&lt;&gt;""),"ERROR",AND(G2610="",H2610&gt;$H$17,I2610&lt;&gt;""),"NG",AND(G2610="〇",H2610="",I2610=""),"OK")</f>
        <v>#N/A</v>
      </c>
      <c r="AE2610" s="5" t="str" cm="1">
        <f t="array" ref="AE2610">_xlfn.IFS(I2610="解雇","NG",H2610="","OK",H2610&lt;$H$17,"NG",H2610&gt;$H$17,"OK")</f>
        <v>OK</v>
      </c>
      <c r="AF2610" s="5" t="e">
        <f t="shared" si="578"/>
        <v>#N/A</v>
      </c>
    </row>
    <row r="2611" spans="2:32" ht="20.25" customHeight="1" x14ac:dyDescent="0.55000000000000004">
      <c r="B2611" s="9">
        <v>2594</v>
      </c>
      <c r="C2611" s="42"/>
      <c r="D2611" s="43"/>
      <c r="E2611" s="44"/>
      <c r="F2611" s="44"/>
      <c r="G2611" s="43"/>
      <c r="H2611" s="44"/>
      <c r="I2611" s="45"/>
      <c r="M2611" s="5">
        <f t="shared" si="565"/>
        <v>4</v>
      </c>
      <c r="N2611" s="5">
        <f t="shared" si="566"/>
        <v>2</v>
      </c>
      <c r="O2611" s="5" t="str">
        <f t="shared" si="567"/>
        <v/>
      </c>
      <c r="P2611" s="5">
        <f t="shared" si="568"/>
        <v>0</v>
      </c>
      <c r="Q2611" s="5">
        <f t="shared" ca="1" si="569"/>
        <v>126</v>
      </c>
      <c r="R2611" s="26">
        <f t="shared" si="570"/>
        <v>5479</v>
      </c>
      <c r="S2611" s="26">
        <f t="shared" si="571"/>
        <v>5205</v>
      </c>
      <c r="T2611" s="27" t="str" cm="1">
        <f t="array" aca="1" ref="T2611" ca="1">_xlfn.IFS(Q2611="","NG",Q2611&gt;16,"OK",TODAY()&gt;S2611,"OK",Q2611&lt;16,"NG")</f>
        <v>OK</v>
      </c>
      <c r="U2611" s="5" t="str" cm="1">
        <f t="array" aca="1" ref="U2611" ca="1">IFERROR(_xlfn.IFS(T2611&lt;&gt;"OK","NG",M2611=0,"OK",TRUE,"NG"),"")</f>
        <v>NG</v>
      </c>
      <c r="V2611" s="5" t="str">
        <f t="shared" si="572"/>
        <v>NG</v>
      </c>
      <c r="W2611" s="28" t="str">
        <f t="shared" ca="1" si="573"/>
        <v>OK</v>
      </c>
      <c r="X2611" s="5" t="str">
        <f t="shared" si="574"/>
        <v>NG</v>
      </c>
      <c r="Y2611" s="5">
        <f t="shared" ca="1" si="575"/>
        <v>126</v>
      </c>
      <c r="Z2611" s="5">
        <f t="shared" ca="1" si="576"/>
        <v>126</v>
      </c>
      <c r="AA2611" s="5" t="str" cm="1">
        <f t="array" ref="AA2611">_xlfn.IFS(H2611="","OK",H2611&lt;$F$17,"NG",I2611="解雇","NG",OR(I2611="自主退職",I2611="契約満了"),"OK")</f>
        <v>OK</v>
      </c>
      <c r="AB2611" s="5" t="str" cm="1">
        <f t="array" aca="1" ref="AB2611" ca="1">_xlfn.IFS(AA2611="NG","NG",OR(X2611="NG",X2611="ERROR",X2611=FALSE),"NG",U2611="NG","NG",V2611="OK","OK",AD2611="OK","OK")</f>
        <v>NG</v>
      </c>
      <c r="AC2611" s="5" t="str">
        <f t="shared" si="577"/>
        <v>NG</v>
      </c>
      <c r="AD2611" s="5" t="e" cm="1">
        <f t="array" ref="AD2611">_xlfn.IFS(AND(G2611="〇",H2611&lt;&gt;"",I2611&lt;&gt;""),"ERROR",AND(G2611="",H2611&gt;$H$17,I2611&lt;&gt;""),"NG",AND(G2611="〇",H2611="",I2611=""),"OK")</f>
        <v>#N/A</v>
      </c>
      <c r="AE2611" s="5" t="str" cm="1">
        <f t="array" ref="AE2611">_xlfn.IFS(I2611="解雇","NG",H2611="","OK",H2611&lt;$H$17,"NG",H2611&gt;$H$17,"OK")</f>
        <v>OK</v>
      </c>
      <c r="AF2611" s="5" t="e">
        <f t="shared" si="578"/>
        <v>#N/A</v>
      </c>
    </row>
    <row r="2612" spans="2:32" ht="20.25" customHeight="1" x14ac:dyDescent="0.55000000000000004">
      <c r="B2612" s="9">
        <v>2595</v>
      </c>
      <c r="C2612" s="42"/>
      <c r="D2612" s="43"/>
      <c r="E2612" s="44"/>
      <c r="F2612" s="44"/>
      <c r="G2612" s="43"/>
      <c r="H2612" s="44"/>
      <c r="I2612" s="45"/>
      <c r="M2612" s="5">
        <f t="shared" si="565"/>
        <v>4</v>
      </c>
      <c r="N2612" s="5">
        <f t="shared" si="566"/>
        <v>2</v>
      </c>
      <c r="O2612" s="5" t="str">
        <f t="shared" si="567"/>
        <v/>
      </c>
      <c r="P2612" s="5">
        <f t="shared" si="568"/>
        <v>0</v>
      </c>
      <c r="Q2612" s="5">
        <f t="shared" ca="1" si="569"/>
        <v>126</v>
      </c>
      <c r="R2612" s="26">
        <f t="shared" si="570"/>
        <v>5479</v>
      </c>
      <c r="S2612" s="26">
        <f t="shared" si="571"/>
        <v>5205</v>
      </c>
      <c r="T2612" s="27" t="str" cm="1">
        <f t="array" aca="1" ref="T2612" ca="1">_xlfn.IFS(Q2612="","NG",Q2612&gt;16,"OK",TODAY()&gt;S2612,"OK",Q2612&lt;16,"NG")</f>
        <v>OK</v>
      </c>
      <c r="U2612" s="5" t="str" cm="1">
        <f t="array" aca="1" ref="U2612" ca="1">IFERROR(_xlfn.IFS(T2612&lt;&gt;"OK","NG",M2612=0,"OK",TRUE,"NG"),"")</f>
        <v>NG</v>
      </c>
      <c r="V2612" s="5" t="str">
        <f t="shared" si="572"/>
        <v>NG</v>
      </c>
      <c r="W2612" s="28" t="str">
        <f t="shared" ca="1" si="573"/>
        <v>OK</v>
      </c>
      <c r="X2612" s="5" t="str">
        <f t="shared" si="574"/>
        <v>NG</v>
      </c>
      <c r="Y2612" s="5">
        <f t="shared" ca="1" si="575"/>
        <v>126</v>
      </c>
      <c r="Z2612" s="5">
        <f t="shared" ca="1" si="576"/>
        <v>126</v>
      </c>
      <c r="AA2612" s="5" t="str" cm="1">
        <f t="array" ref="AA2612">_xlfn.IFS(H2612="","OK",H2612&lt;$F$17,"NG",I2612="解雇","NG",OR(I2612="自主退職",I2612="契約満了"),"OK")</f>
        <v>OK</v>
      </c>
      <c r="AB2612" s="5" t="str" cm="1">
        <f t="array" aca="1" ref="AB2612" ca="1">_xlfn.IFS(AA2612="NG","NG",OR(X2612="NG",X2612="ERROR",X2612=FALSE),"NG",U2612="NG","NG",V2612="OK","OK",AD2612="OK","OK")</f>
        <v>NG</v>
      </c>
      <c r="AC2612" s="5" t="str">
        <f t="shared" si="577"/>
        <v>NG</v>
      </c>
      <c r="AD2612" s="5" t="e" cm="1">
        <f t="array" ref="AD2612">_xlfn.IFS(AND(G2612="〇",H2612&lt;&gt;"",I2612&lt;&gt;""),"ERROR",AND(G2612="",H2612&gt;$H$17,I2612&lt;&gt;""),"NG",AND(G2612="〇",H2612="",I2612=""),"OK")</f>
        <v>#N/A</v>
      </c>
      <c r="AE2612" s="5" t="str" cm="1">
        <f t="array" ref="AE2612">_xlfn.IFS(I2612="解雇","NG",H2612="","OK",H2612&lt;$H$17,"NG",H2612&gt;$H$17,"OK")</f>
        <v>OK</v>
      </c>
      <c r="AF2612" s="5" t="e">
        <f t="shared" si="578"/>
        <v>#N/A</v>
      </c>
    </row>
    <row r="2613" spans="2:32" ht="20.25" customHeight="1" x14ac:dyDescent="0.55000000000000004">
      <c r="B2613" s="9">
        <v>2596</v>
      </c>
      <c r="C2613" s="42"/>
      <c r="D2613" s="43"/>
      <c r="E2613" s="44"/>
      <c r="F2613" s="44"/>
      <c r="G2613" s="43"/>
      <c r="H2613" s="44"/>
      <c r="I2613" s="45"/>
      <c r="M2613" s="5">
        <f t="shared" si="565"/>
        <v>4</v>
      </c>
      <c r="N2613" s="5">
        <f t="shared" si="566"/>
        <v>2</v>
      </c>
      <c r="O2613" s="5" t="str">
        <f t="shared" si="567"/>
        <v/>
      </c>
      <c r="P2613" s="5">
        <f t="shared" si="568"/>
        <v>0</v>
      </c>
      <c r="Q2613" s="5">
        <f t="shared" ca="1" si="569"/>
        <v>126</v>
      </c>
      <c r="R2613" s="26">
        <f t="shared" si="570"/>
        <v>5479</v>
      </c>
      <c r="S2613" s="26">
        <f t="shared" si="571"/>
        <v>5205</v>
      </c>
      <c r="T2613" s="27" t="str" cm="1">
        <f t="array" aca="1" ref="T2613" ca="1">_xlfn.IFS(Q2613="","NG",Q2613&gt;16,"OK",TODAY()&gt;S2613,"OK",Q2613&lt;16,"NG")</f>
        <v>OK</v>
      </c>
      <c r="U2613" s="5" t="str" cm="1">
        <f t="array" aca="1" ref="U2613" ca="1">IFERROR(_xlfn.IFS(T2613&lt;&gt;"OK","NG",M2613=0,"OK",TRUE,"NG"),"")</f>
        <v>NG</v>
      </c>
      <c r="V2613" s="5" t="str">
        <f t="shared" si="572"/>
        <v>NG</v>
      </c>
      <c r="W2613" s="28" t="str">
        <f t="shared" ca="1" si="573"/>
        <v>OK</v>
      </c>
      <c r="X2613" s="5" t="str">
        <f t="shared" si="574"/>
        <v>NG</v>
      </c>
      <c r="Y2613" s="5">
        <f t="shared" ca="1" si="575"/>
        <v>126</v>
      </c>
      <c r="Z2613" s="5">
        <f t="shared" ca="1" si="576"/>
        <v>126</v>
      </c>
      <c r="AA2613" s="5" t="str" cm="1">
        <f t="array" ref="AA2613">_xlfn.IFS(H2613="","OK",H2613&lt;$F$17,"NG",I2613="解雇","NG",OR(I2613="自主退職",I2613="契約満了"),"OK")</f>
        <v>OK</v>
      </c>
      <c r="AB2613" s="5" t="str" cm="1">
        <f t="array" aca="1" ref="AB2613" ca="1">_xlfn.IFS(AA2613="NG","NG",OR(X2613="NG",X2613="ERROR",X2613=FALSE),"NG",U2613="NG","NG",V2613="OK","OK",AD2613="OK","OK")</f>
        <v>NG</v>
      </c>
      <c r="AC2613" s="5" t="str">
        <f t="shared" si="577"/>
        <v>NG</v>
      </c>
      <c r="AD2613" s="5" t="e" cm="1">
        <f t="array" ref="AD2613">_xlfn.IFS(AND(G2613="〇",H2613&lt;&gt;"",I2613&lt;&gt;""),"ERROR",AND(G2613="",H2613&gt;$H$17,I2613&lt;&gt;""),"NG",AND(G2613="〇",H2613="",I2613=""),"OK")</f>
        <v>#N/A</v>
      </c>
      <c r="AE2613" s="5" t="str" cm="1">
        <f t="array" ref="AE2613">_xlfn.IFS(I2613="解雇","NG",H2613="","OK",H2613&lt;$H$17,"NG",H2613&gt;$H$17,"OK")</f>
        <v>OK</v>
      </c>
      <c r="AF2613" s="5" t="e">
        <f t="shared" si="578"/>
        <v>#N/A</v>
      </c>
    </row>
    <row r="2614" spans="2:32" ht="20.25" customHeight="1" x14ac:dyDescent="0.55000000000000004">
      <c r="B2614" s="9">
        <v>2597</v>
      </c>
      <c r="C2614" s="42"/>
      <c r="D2614" s="43"/>
      <c r="E2614" s="44"/>
      <c r="F2614" s="44"/>
      <c r="G2614" s="43"/>
      <c r="H2614" s="44"/>
      <c r="I2614" s="45"/>
      <c r="M2614" s="5">
        <f t="shared" si="565"/>
        <v>4</v>
      </c>
      <c r="N2614" s="5">
        <f t="shared" si="566"/>
        <v>2</v>
      </c>
      <c r="O2614" s="5" t="str">
        <f t="shared" si="567"/>
        <v/>
      </c>
      <c r="P2614" s="5">
        <f t="shared" si="568"/>
        <v>0</v>
      </c>
      <c r="Q2614" s="5">
        <f t="shared" ca="1" si="569"/>
        <v>126</v>
      </c>
      <c r="R2614" s="26">
        <f t="shared" si="570"/>
        <v>5479</v>
      </c>
      <c r="S2614" s="26">
        <f t="shared" si="571"/>
        <v>5205</v>
      </c>
      <c r="T2614" s="27" t="str" cm="1">
        <f t="array" aca="1" ref="T2614" ca="1">_xlfn.IFS(Q2614="","NG",Q2614&gt;16,"OK",TODAY()&gt;S2614,"OK",Q2614&lt;16,"NG")</f>
        <v>OK</v>
      </c>
      <c r="U2614" s="5" t="str" cm="1">
        <f t="array" aca="1" ref="U2614" ca="1">IFERROR(_xlfn.IFS(T2614&lt;&gt;"OK","NG",M2614=0,"OK",TRUE,"NG"),"")</f>
        <v>NG</v>
      </c>
      <c r="V2614" s="5" t="str">
        <f t="shared" si="572"/>
        <v>NG</v>
      </c>
      <c r="W2614" s="28" t="str">
        <f t="shared" ca="1" si="573"/>
        <v>OK</v>
      </c>
      <c r="X2614" s="5" t="str">
        <f t="shared" si="574"/>
        <v>NG</v>
      </c>
      <c r="Y2614" s="5">
        <f t="shared" ca="1" si="575"/>
        <v>126</v>
      </c>
      <c r="Z2614" s="5">
        <f t="shared" ca="1" si="576"/>
        <v>126</v>
      </c>
      <c r="AA2614" s="5" t="str" cm="1">
        <f t="array" ref="AA2614">_xlfn.IFS(H2614="","OK",H2614&lt;$F$17,"NG",I2614="解雇","NG",OR(I2614="自主退職",I2614="契約満了"),"OK")</f>
        <v>OK</v>
      </c>
      <c r="AB2614" s="5" t="str" cm="1">
        <f t="array" aca="1" ref="AB2614" ca="1">_xlfn.IFS(AA2614="NG","NG",OR(X2614="NG",X2614="ERROR",X2614=FALSE),"NG",U2614="NG","NG",V2614="OK","OK",AD2614="OK","OK")</f>
        <v>NG</v>
      </c>
      <c r="AC2614" s="5" t="str">
        <f t="shared" si="577"/>
        <v>NG</v>
      </c>
      <c r="AD2614" s="5" t="e" cm="1">
        <f t="array" ref="AD2614">_xlfn.IFS(AND(G2614="〇",H2614&lt;&gt;"",I2614&lt;&gt;""),"ERROR",AND(G2614="",H2614&gt;$H$17,I2614&lt;&gt;""),"NG",AND(G2614="〇",H2614="",I2614=""),"OK")</f>
        <v>#N/A</v>
      </c>
      <c r="AE2614" s="5" t="str" cm="1">
        <f t="array" ref="AE2614">_xlfn.IFS(I2614="解雇","NG",H2614="","OK",H2614&lt;$H$17,"NG",H2614&gt;$H$17,"OK")</f>
        <v>OK</v>
      </c>
      <c r="AF2614" s="5" t="e">
        <f t="shared" si="578"/>
        <v>#N/A</v>
      </c>
    </row>
    <row r="2615" spans="2:32" ht="20.25" customHeight="1" x14ac:dyDescent="0.55000000000000004">
      <c r="B2615" s="9">
        <v>2598</v>
      </c>
      <c r="C2615" s="42"/>
      <c r="D2615" s="43"/>
      <c r="E2615" s="44"/>
      <c r="F2615" s="44"/>
      <c r="G2615" s="43"/>
      <c r="H2615" s="44"/>
      <c r="I2615" s="45"/>
      <c r="M2615" s="5">
        <f t="shared" si="565"/>
        <v>4</v>
      </c>
      <c r="N2615" s="5">
        <f t="shared" si="566"/>
        <v>2</v>
      </c>
      <c r="O2615" s="5" t="str">
        <f t="shared" si="567"/>
        <v/>
      </c>
      <c r="P2615" s="5">
        <f t="shared" si="568"/>
        <v>0</v>
      </c>
      <c r="Q2615" s="5">
        <f t="shared" ca="1" si="569"/>
        <v>126</v>
      </c>
      <c r="R2615" s="26">
        <f t="shared" si="570"/>
        <v>5479</v>
      </c>
      <c r="S2615" s="26">
        <f t="shared" si="571"/>
        <v>5205</v>
      </c>
      <c r="T2615" s="27" t="str" cm="1">
        <f t="array" aca="1" ref="T2615" ca="1">_xlfn.IFS(Q2615="","NG",Q2615&gt;16,"OK",TODAY()&gt;S2615,"OK",Q2615&lt;16,"NG")</f>
        <v>OK</v>
      </c>
      <c r="U2615" s="5" t="str" cm="1">
        <f t="array" aca="1" ref="U2615" ca="1">IFERROR(_xlfn.IFS(T2615&lt;&gt;"OK","NG",M2615=0,"OK",TRUE,"NG"),"")</f>
        <v>NG</v>
      </c>
      <c r="V2615" s="5" t="str">
        <f t="shared" si="572"/>
        <v>NG</v>
      </c>
      <c r="W2615" s="28" t="str">
        <f t="shared" ca="1" si="573"/>
        <v>OK</v>
      </c>
      <c r="X2615" s="5" t="str">
        <f t="shared" si="574"/>
        <v>NG</v>
      </c>
      <c r="Y2615" s="5">
        <f t="shared" ca="1" si="575"/>
        <v>126</v>
      </c>
      <c r="Z2615" s="5">
        <f t="shared" ca="1" si="576"/>
        <v>126</v>
      </c>
      <c r="AA2615" s="5" t="str" cm="1">
        <f t="array" ref="AA2615">_xlfn.IFS(H2615="","OK",H2615&lt;$F$17,"NG",I2615="解雇","NG",OR(I2615="自主退職",I2615="契約満了"),"OK")</f>
        <v>OK</v>
      </c>
      <c r="AB2615" s="5" t="str" cm="1">
        <f t="array" aca="1" ref="AB2615" ca="1">_xlfn.IFS(AA2615="NG","NG",OR(X2615="NG",X2615="ERROR",X2615=FALSE),"NG",U2615="NG","NG",V2615="OK","OK",AD2615="OK","OK")</f>
        <v>NG</v>
      </c>
      <c r="AC2615" s="5" t="str">
        <f t="shared" si="577"/>
        <v>NG</v>
      </c>
      <c r="AD2615" s="5" t="e" cm="1">
        <f t="array" ref="AD2615">_xlfn.IFS(AND(G2615="〇",H2615&lt;&gt;"",I2615&lt;&gt;""),"ERROR",AND(G2615="",H2615&gt;$H$17,I2615&lt;&gt;""),"NG",AND(G2615="〇",H2615="",I2615=""),"OK")</f>
        <v>#N/A</v>
      </c>
      <c r="AE2615" s="5" t="str" cm="1">
        <f t="array" ref="AE2615">_xlfn.IFS(I2615="解雇","NG",H2615="","OK",H2615&lt;$H$17,"NG",H2615&gt;$H$17,"OK")</f>
        <v>OK</v>
      </c>
      <c r="AF2615" s="5" t="e">
        <f t="shared" si="578"/>
        <v>#N/A</v>
      </c>
    </row>
    <row r="2616" spans="2:32" ht="20.25" customHeight="1" x14ac:dyDescent="0.55000000000000004">
      <c r="B2616" s="9">
        <v>2599</v>
      </c>
      <c r="C2616" s="42"/>
      <c r="D2616" s="43"/>
      <c r="E2616" s="44"/>
      <c r="F2616" s="44"/>
      <c r="G2616" s="43"/>
      <c r="H2616" s="44"/>
      <c r="I2616" s="45"/>
      <c r="M2616" s="5">
        <f t="shared" si="565"/>
        <v>4</v>
      </c>
      <c r="N2616" s="5">
        <f t="shared" si="566"/>
        <v>2</v>
      </c>
      <c r="O2616" s="5" t="str">
        <f t="shared" si="567"/>
        <v/>
      </c>
      <c r="P2616" s="5">
        <f t="shared" si="568"/>
        <v>0</v>
      </c>
      <c r="Q2616" s="5">
        <f t="shared" ca="1" si="569"/>
        <v>126</v>
      </c>
      <c r="R2616" s="26">
        <f t="shared" si="570"/>
        <v>5479</v>
      </c>
      <c r="S2616" s="26">
        <f t="shared" si="571"/>
        <v>5205</v>
      </c>
      <c r="T2616" s="27" t="str" cm="1">
        <f t="array" aca="1" ref="T2616" ca="1">_xlfn.IFS(Q2616="","NG",Q2616&gt;16,"OK",TODAY()&gt;S2616,"OK",Q2616&lt;16,"NG")</f>
        <v>OK</v>
      </c>
      <c r="U2616" s="5" t="str" cm="1">
        <f t="array" aca="1" ref="U2616" ca="1">IFERROR(_xlfn.IFS(T2616&lt;&gt;"OK","NG",M2616=0,"OK",TRUE,"NG"),"")</f>
        <v>NG</v>
      </c>
      <c r="V2616" s="5" t="str">
        <f t="shared" si="572"/>
        <v>NG</v>
      </c>
      <c r="W2616" s="28" t="str">
        <f t="shared" ca="1" si="573"/>
        <v>OK</v>
      </c>
      <c r="X2616" s="5" t="str">
        <f t="shared" si="574"/>
        <v>NG</v>
      </c>
      <c r="Y2616" s="5">
        <f t="shared" ca="1" si="575"/>
        <v>126</v>
      </c>
      <c r="Z2616" s="5">
        <f t="shared" ca="1" si="576"/>
        <v>126</v>
      </c>
      <c r="AA2616" s="5" t="str" cm="1">
        <f t="array" ref="AA2616">_xlfn.IFS(H2616="","OK",H2616&lt;$F$17,"NG",I2616="解雇","NG",OR(I2616="自主退職",I2616="契約満了"),"OK")</f>
        <v>OK</v>
      </c>
      <c r="AB2616" s="5" t="str" cm="1">
        <f t="array" aca="1" ref="AB2616" ca="1">_xlfn.IFS(AA2616="NG","NG",OR(X2616="NG",X2616="ERROR",X2616=FALSE),"NG",U2616="NG","NG",V2616="OK","OK",AD2616="OK","OK")</f>
        <v>NG</v>
      </c>
      <c r="AC2616" s="5" t="str">
        <f t="shared" si="577"/>
        <v>NG</v>
      </c>
      <c r="AD2616" s="5" t="e" cm="1">
        <f t="array" ref="AD2616">_xlfn.IFS(AND(G2616="〇",H2616&lt;&gt;"",I2616&lt;&gt;""),"ERROR",AND(G2616="",H2616&gt;$H$17,I2616&lt;&gt;""),"NG",AND(G2616="〇",H2616="",I2616=""),"OK")</f>
        <v>#N/A</v>
      </c>
      <c r="AE2616" s="5" t="str" cm="1">
        <f t="array" ref="AE2616">_xlfn.IFS(I2616="解雇","NG",H2616="","OK",H2616&lt;$H$17,"NG",H2616&gt;$H$17,"OK")</f>
        <v>OK</v>
      </c>
      <c r="AF2616" s="5" t="e">
        <f t="shared" si="578"/>
        <v>#N/A</v>
      </c>
    </row>
    <row r="2617" spans="2:32" ht="20.25" customHeight="1" x14ac:dyDescent="0.55000000000000004">
      <c r="B2617" s="9">
        <v>2600</v>
      </c>
      <c r="C2617" s="42"/>
      <c r="D2617" s="43"/>
      <c r="E2617" s="44"/>
      <c r="F2617" s="44"/>
      <c r="G2617" s="43"/>
      <c r="H2617" s="44"/>
      <c r="I2617" s="45"/>
      <c r="M2617" s="5">
        <f t="shared" si="565"/>
        <v>4</v>
      </c>
      <c r="N2617" s="5">
        <f t="shared" si="566"/>
        <v>2</v>
      </c>
      <c r="O2617" s="5" t="str">
        <f t="shared" si="567"/>
        <v/>
      </c>
      <c r="P2617" s="5">
        <f t="shared" si="568"/>
        <v>0</v>
      </c>
      <c r="Q2617" s="5">
        <f t="shared" ca="1" si="569"/>
        <v>126</v>
      </c>
      <c r="R2617" s="26">
        <f t="shared" si="570"/>
        <v>5479</v>
      </c>
      <c r="S2617" s="26">
        <f t="shared" si="571"/>
        <v>5205</v>
      </c>
      <c r="T2617" s="27" t="str" cm="1">
        <f t="array" aca="1" ref="T2617" ca="1">_xlfn.IFS(Q2617="","NG",Q2617&gt;16,"OK",TODAY()&gt;S2617,"OK",Q2617&lt;16,"NG")</f>
        <v>OK</v>
      </c>
      <c r="U2617" s="5" t="str" cm="1">
        <f t="array" aca="1" ref="U2617" ca="1">IFERROR(_xlfn.IFS(T2617&lt;&gt;"OK","NG",M2617=0,"OK",TRUE,"NG"),"")</f>
        <v>NG</v>
      </c>
      <c r="V2617" s="5" t="str">
        <f t="shared" si="572"/>
        <v>NG</v>
      </c>
      <c r="W2617" s="28" t="str">
        <f t="shared" ca="1" si="573"/>
        <v>OK</v>
      </c>
      <c r="X2617" s="5" t="str">
        <f t="shared" si="574"/>
        <v>NG</v>
      </c>
      <c r="Y2617" s="5">
        <f t="shared" ca="1" si="575"/>
        <v>126</v>
      </c>
      <c r="Z2617" s="5">
        <f t="shared" ca="1" si="576"/>
        <v>126</v>
      </c>
      <c r="AA2617" s="5" t="str" cm="1">
        <f t="array" ref="AA2617">_xlfn.IFS(H2617="","OK",H2617&lt;$F$17,"NG",I2617="解雇","NG",OR(I2617="自主退職",I2617="契約満了"),"OK")</f>
        <v>OK</v>
      </c>
      <c r="AB2617" s="5" t="str" cm="1">
        <f t="array" aca="1" ref="AB2617" ca="1">_xlfn.IFS(AA2617="NG","NG",OR(X2617="NG",X2617="ERROR",X2617=FALSE),"NG",U2617="NG","NG",V2617="OK","OK",AD2617="OK","OK")</f>
        <v>NG</v>
      </c>
      <c r="AC2617" s="5" t="str">
        <f t="shared" si="577"/>
        <v>NG</v>
      </c>
      <c r="AD2617" s="5" t="e" cm="1">
        <f t="array" ref="AD2617">_xlfn.IFS(AND(G2617="〇",H2617&lt;&gt;"",I2617&lt;&gt;""),"ERROR",AND(G2617="",H2617&gt;$H$17,I2617&lt;&gt;""),"NG",AND(G2617="〇",H2617="",I2617=""),"OK")</f>
        <v>#N/A</v>
      </c>
      <c r="AE2617" s="5" t="str" cm="1">
        <f t="array" ref="AE2617">_xlfn.IFS(I2617="解雇","NG",H2617="","OK",H2617&lt;$H$17,"NG",H2617&gt;$H$17,"OK")</f>
        <v>OK</v>
      </c>
      <c r="AF2617" s="5" t="e">
        <f t="shared" si="578"/>
        <v>#N/A</v>
      </c>
    </row>
    <row r="2618" spans="2:32" ht="20.25" customHeight="1" x14ac:dyDescent="0.55000000000000004">
      <c r="B2618" s="9">
        <v>2601</v>
      </c>
      <c r="C2618" s="42"/>
      <c r="D2618" s="43"/>
      <c r="E2618" s="44"/>
      <c r="F2618" s="44"/>
      <c r="G2618" s="43"/>
      <c r="H2618" s="44"/>
      <c r="I2618" s="45"/>
      <c r="M2618" s="5">
        <f t="shared" si="565"/>
        <v>4</v>
      </c>
      <c r="N2618" s="5">
        <f t="shared" si="566"/>
        <v>2</v>
      </c>
      <c r="O2618" s="5" t="str">
        <f t="shared" si="567"/>
        <v/>
      </c>
      <c r="P2618" s="5">
        <f t="shared" si="568"/>
        <v>0</v>
      </c>
      <c r="Q2618" s="5">
        <f t="shared" ca="1" si="569"/>
        <v>126</v>
      </c>
      <c r="R2618" s="26">
        <f t="shared" si="570"/>
        <v>5479</v>
      </c>
      <c r="S2618" s="26">
        <f t="shared" si="571"/>
        <v>5205</v>
      </c>
      <c r="T2618" s="27" t="str" cm="1">
        <f t="array" aca="1" ref="T2618" ca="1">_xlfn.IFS(Q2618="","NG",Q2618&gt;16,"OK",TODAY()&gt;S2618,"OK",Q2618&lt;16,"NG")</f>
        <v>OK</v>
      </c>
      <c r="U2618" s="5" t="str" cm="1">
        <f t="array" aca="1" ref="U2618" ca="1">IFERROR(_xlfn.IFS(T2618&lt;&gt;"OK","NG",M2618=0,"OK",TRUE,"NG"),"")</f>
        <v>NG</v>
      </c>
      <c r="V2618" s="5" t="str">
        <f t="shared" si="572"/>
        <v>NG</v>
      </c>
      <c r="W2618" s="28" t="str">
        <f t="shared" ca="1" si="573"/>
        <v>OK</v>
      </c>
      <c r="X2618" s="5" t="str">
        <f t="shared" si="574"/>
        <v>NG</v>
      </c>
      <c r="Y2618" s="5">
        <f t="shared" ca="1" si="575"/>
        <v>126</v>
      </c>
      <c r="Z2618" s="5">
        <f t="shared" ca="1" si="576"/>
        <v>126</v>
      </c>
      <c r="AA2618" s="5" t="str" cm="1">
        <f t="array" ref="AA2618">_xlfn.IFS(H2618="","OK",H2618&lt;$F$17,"NG",I2618="解雇","NG",OR(I2618="自主退職",I2618="契約満了"),"OK")</f>
        <v>OK</v>
      </c>
      <c r="AB2618" s="5" t="str" cm="1">
        <f t="array" aca="1" ref="AB2618" ca="1">_xlfn.IFS(AA2618="NG","NG",OR(X2618="NG",X2618="ERROR",X2618=FALSE),"NG",U2618="NG","NG",V2618="OK","OK",AD2618="OK","OK")</f>
        <v>NG</v>
      </c>
      <c r="AC2618" s="5" t="str">
        <f t="shared" si="577"/>
        <v>NG</v>
      </c>
      <c r="AD2618" s="5" t="e" cm="1">
        <f t="array" ref="AD2618">_xlfn.IFS(AND(G2618="〇",H2618&lt;&gt;"",I2618&lt;&gt;""),"ERROR",AND(G2618="",H2618&gt;$H$17,I2618&lt;&gt;""),"NG",AND(G2618="〇",H2618="",I2618=""),"OK")</f>
        <v>#N/A</v>
      </c>
      <c r="AE2618" s="5" t="str" cm="1">
        <f t="array" ref="AE2618">_xlfn.IFS(I2618="解雇","NG",H2618="","OK",H2618&lt;$H$17,"NG",H2618&gt;$H$17,"OK")</f>
        <v>OK</v>
      </c>
      <c r="AF2618" s="5" t="e">
        <f t="shared" si="578"/>
        <v>#N/A</v>
      </c>
    </row>
    <row r="2619" spans="2:32" ht="20.25" customHeight="1" x14ac:dyDescent="0.55000000000000004">
      <c r="B2619" s="9">
        <v>2602</v>
      </c>
      <c r="C2619" s="42"/>
      <c r="D2619" s="43"/>
      <c r="E2619" s="44"/>
      <c r="F2619" s="44"/>
      <c r="G2619" s="43"/>
      <c r="H2619" s="44"/>
      <c r="I2619" s="45"/>
      <c r="M2619" s="5">
        <f t="shared" si="565"/>
        <v>4</v>
      </c>
      <c r="N2619" s="5">
        <f t="shared" si="566"/>
        <v>2</v>
      </c>
      <c r="O2619" s="5" t="str">
        <f t="shared" si="567"/>
        <v/>
      </c>
      <c r="P2619" s="5">
        <f t="shared" si="568"/>
        <v>0</v>
      </c>
      <c r="Q2619" s="5">
        <f t="shared" ca="1" si="569"/>
        <v>126</v>
      </c>
      <c r="R2619" s="26">
        <f t="shared" si="570"/>
        <v>5479</v>
      </c>
      <c r="S2619" s="26">
        <f t="shared" si="571"/>
        <v>5205</v>
      </c>
      <c r="T2619" s="27" t="str" cm="1">
        <f t="array" aca="1" ref="T2619" ca="1">_xlfn.IFS(Q2619="","NG",Q2619&gt;16,"OK",TODAY()&gt;S2619,"OK",Q2619&lt;16,"NG")</f>
        <v>OK</v>
      </c>
      <c r="U2619" s="5" t="str" cm="1">
        <f t="array" aca="1" ref="U2619" ca="1">IFERROR(_xlfn.IFS(T2619&lt;&gt;"OK","NG",M2619=0,"OK",TRUE,"NG"),"")</f>
        <v>NG</v>
      </c>
      <c r="V2619" s="5" t="str">
        <f t="shared" si="572"/>
        <v>NG</v>
      </c>
      <c r="W2619" s="28" t="str">
        <f t="shared" ca="1" si="573"/>
        <v>OK</v>
      </c>
      <c r="X2619" s="5" t="str">
        <f t="shared" si="574"/>
        <v>NG</v>
      </c>
      <c r="Y2619" s="5">
        <f t="shared" ca="1" si="575"/>
        <v>126</v>
      </c>
      <c r="Z2619" s="5">
        <f t="shared" ca="1" si="576"/>
        <v>126</v>
      </c>
      <c r="AA2619" s="5" t="str" cm="1">
        <f t="array" ref="AA2619">_xlfn.IFS(H2619="","OK",H2619&lt;$F$17,"NG",I2619="解雇","NG",OR(I2619="自主退職",I2619="契約満了"),"OK")</f>
        <v>OK</v>
      </c>
      <c r="AB2619" s="5" t="str" cm="1">
        <f t="array" aca="1" ref="AB2619" ca="1">_xlfn.IFS(AA2619="NG","NG",OR(X2619="NG",X2619="ERROR",X2619=FALSE),"NG",U2619="NG","NG",V2619="OK","OK",AD2619="OK","OK")</f>
        <v>NG</v>
      </c>
      <c r="AC2619" s="5" t="str">
        <f t="shared" si="577"/>
        <v>NG</v>
      </c>
      <c r="AD2619" s="5" t="e" cm="1">
        <f t="array" ref="AD2619">_xlfn.IFS(AND(G2619="〇",H2619&lt;&gt;"",I2619&lt;&gt;""),"ERROR",AND(G2619="",H2619&gt;$H$17,I2619&lt;&gt;""),"NG",AND(G2619="〇",H2619="",I2619=""),"OK")</f>
        <v>#N/A</v>
      </c>
      <c r="AE2619" s="5" t="str" cm="1">
        <f t="array" ref="AE2619">_xlfn.IFS(I2619="解雇","NG",H2619="","OK",H2619&lt;$H$17,"NG",H2619&gt;$H$17,"OK")</f>
        <v>OK</v>
      </c>
      <c r="AF2619" s="5" t="e">
        <f t="shared" si="578"/>
        <v>#N/A</v>
      </c>
    </row>
    <row r="2620" spans="2:32" ht="20.25" customHeight="1" x14ac:dyDescent="0.55000000000000004">
      <c r="B2620" s="9">
        <v>2603</v>
      </c>
      <c r="C2620" s="42"/>
      <c r="D2620" s="43"/>
      <c r="E2620" s="44"/>
      <c r="F2620" s="44"/>
      <c r="G2620" s="43"/>
      <c r="H2620" s="44"/>
      <c r="I2620" s="45"/>
      <c r="M2620" s="5">
        <f t="shared" si="565"/>
        <v>4</v>
      </c>
      <c r="N2620" s="5">
        <f t="shared" si="566"/>
        <v>2</v>
      </c>
      <c r="O2620" s="5" t="str">
        <f t="shared" si="567"/>
        <v/>
      </c>
      <c r="P2620" s="5">
        <f t="shared" si="568"/>
        <v>0</v>
      </c>
      <c r="Q2620" s="5">
        <f t="shared" ca="1" si="569"/>
        <v>126</v>
      </c>
      <c r="R2620" s="26">
        <f t="shared" si="570"/>
        <v>5479</v>
      </c>
      <c r="S2620" s="26">
        <f t="shared" si="571"/>
        <v>5205</v>
      </c>
      <c r="T2620" s="27" t="str" cm="1">
        <f t="array" aca="1" ref="T2620" ca="1">_xlfn.IFS(Q2620="","NG",Q2620&gt;16,"OK",TODAY()&gt;S2620,"OK",Q2620&lt;16,"NG")</f>
        <v>OK</v>
      </c>
      <c r="U2620" s="5" t="str" cm="1">
        <f t="array" aca="1" ref="U2620" ca="1">IFERROR(_xlfn.IFS(T2620&lt;&gt;"OK","NG",M2620=0,"OK",TRUE,"NG"),"")</f>
        <v>NG</v>
      </c>
      <c r="V2620" s="5" t="str">
        <f t="shared" si="572"/>
        <v>NG</v>
      </c>
      <c r="W2620" s="28" t="str">
        <f t="shared" ca="1" si="573"/>
        <v>OK</v>
      </c>
      <c r="X2620" s="5" t="str">
        <f t="shared" si="574"/>
        <v>NG</v>
      </c>
      <c r="Y2620" s="5">
        <f t="shared" ca="1" si="575"/>
        <v>126</v>
      </c>
      <c r="Z2620" s="5">
        <f t="shared" ca="1" si="576"/>
        <v>126</v>
      </c>
      <c r="AA2620" s="5" t="str" cm="1">
        <f t="array" ref="AA2620">_xlfn.IFS(H2620="","OK",H2620&lt;$F$17,"NG",I2620="解雇","NG",OR(I2620="自主退職",I2620="契約満了"),"OK")</f>
        <v>OK</v>
      </c>
      <c r="AB2620" s="5" t="str" cm="1">
        <f t="array" aca="1" ref="AB2620" ca="1">_xlfn.IFS(AA2620="NG","NG",OR(X2620="NG",X2620="ERROR",X2620=FALSE),"NG",U2620="NG","NG",V2620="OK","OK",AD2620="OK","OK")</f>
        <v>NG</v>
      </c>
      <c r="AC2620" s="5" t="str">
        <f t="shared" si="577"/>
        <v>NG</v>
      </c>
      <c r="AD2620" s="5" t="e" cm="1">
        <f t="array" ref="AD2620">_xlfn.IFS(AND(G2620="〇",H2620&lt;&gt;"",I2620&lt;&gt;""),"ERROR",AND(G2620="",H2620&gt;$H$17,I2620&lt;&gt;""),"NG",AND(G2620="〇",H2620="",I2620=""),"OK")</f>
        <v>#N/A</v>
      </c>
      <c r="AE2620" s="5" t="str" cm="1">
        <f t="array" ref="AE2620">_xlfn.IFS(I2620="解雇","NG",H2620="","OK",H2620&lt;$H$17,"NG",H2620&gt;$H$17,"OK")</f>
        <v>OK</v>
      </c>
      <c r="AF2620" s="5" t="e">
        <f t="shared" si="578"/>
        <v>#N/A</v>
      </c>
    </row>
    <row r="2621" spans="2:32" ht="20.25" customHeight="1" x14ac:dyDescent="0.55000000000000004">
      <c r="B2621" s="9">
        <v>2604</v>
      </c>
      <c r="C2621" s="42"/>
      <c r="D2621" s="43"/>
      <c r="E2621" s="44"/>
      <c r="F2621" s="44"/>
      <c r="G2621" s="43"/>
      <c r="H2621" s="44"/>
      <c r="I2621" s="45"/>
      <c r="M2621" s="5">
        <f t="shared" si="565"/>
        <v>4</v>
      </c>
      <c r="N2621" s="5">
        <f t="shared" si="566"/>
        <v>2</v>
      </c>
      <c r="O2621" s="5" t="str">
        <f t="shared" si="567"/>
        <v/>
      </c>
      <c r="P2621" s="5">
        <f t="shared" si="568"/>
        <v>0</v>
      </c>
      <c r="Q2621" s="5">
        <f t="shared" ca="1" si="569"/>
        <v>126</v>
      </c>
      <c r="R2621" s="26">
        <f t="shared" si="570"/>
        <v>5479</v>
      </c>
      <c r="S2621" s="26">
        <f t="shared" si="571"/>
        <v>5205</v>
      </c>
      <c r="T2621" s="27" t="str" cm="1">
        <f t="array" aca="1" ref="T2621" ca="1">_xlfn.IFS(Q2621="","NG",Q2621&gt;16,"OK",TODAY()&gt;S2621,"OK",Q2621&lt;16,"NG")</f>
        <v>OK</v>
      </c>
      <c r="U2621" s="5" t="str" cm="1">
        <f t="array" aca="1" ref="U2621" ca="1">IFERROR(_xlfn.IFS(T2621&lt;&gt;"OK","NG",M2621=0,"OK",TRUE,"NG"),"")</f>
        <v>NG</v>
      </c>
      <c r="V2621" s="5" t="str">
        <f t="shared" si="572"/>
        <v>NG</v>
      </c>
      <c r="W2621" s="28" t="str">
        <f t="shared" ca="1" si="573"/>
        <v>OK</v>
      </c>
      <c r="X2621" s="5" t="str">
        <f t="shared" si="574"/>
        <v>NG</v>
      </c>
      <c r="Y2621" s="5">
        <f t="shared" ca="1" si="575"/>
        <v>126</v>
      </c>
      <c r="Z2621" s="5">
        <f t="shared" ca="1" si="576"/>
        <v>126</v>
      </c>
      <c r="AA2621" s="5" t="str" cm="1">
        <f t="array" ref="AA2621">_xlfn.IFS(H2621="","OK",H2621&lt;$F$17,"NG",I2621="解雇","NG",OR(I2621="自主退職",I2621="契約満了"),"OK")</f>
        <v>OK</v>
      </c>
      <c r="AB2621" s="5" t="str" cm="1">
        <f t="array" aca="1" ref="AB2621" ca="1">_xlfn.IFS(AA2621="NG","NG",OR(X2621="NG",X2621="ERROR",X2621=FALSE),"NG",U2621="NG","NG",V2621="OK","OK",AD2621="OK","OK")</f>
        <v>NG</v>
      </c>
      <c r="AC2621" s="5" t="str">
        <f t="shared" si="577"/>
        <v>NG</v>
      </c>
      <c r="AD2621" s="5" t="e" cm="1">
        <f t="array" ref="AD2621">_xlfn.IFS(AND(G2621="〇",H2621&lt;&gt;"",I2621&lt;&gt;""),"ERROR",AND(G2621="",H2621&gt;$H$17,I2621&lt;&gt;""),"NG",AND(G2621="〇",H2621="",I2621=""),"OK")</f>
        <v>#N/A</v>
      </c>
      <c r="AE2621" s="5" t="str" cm="1">
        <f t="array" ref="AE2621">_xlfn.IFS(I2621="解雇","NG",H2621="","OK",H2621&lt;$H$17,"NG",H2621&gt;$H$17,"OK")</f>
        <v>OK</v>
      </c>
      <c r="AF2621" s="5" t="e">
        <f t="shared" si="578"/>
        <v>#N/A</v>
      </c>
    </row>
    <row r="2622" spans="2:32" ht="20.25" customHeight="1" x14ac:dyDescent="0.55000000000000004">
      <c r="B2622" s="9">
        <v>2605</v>
      </c>
      <c r="C2622" s="42"/>
      <c r="D2622" s="43"/>
      <c r="E2622" s="44"/>
      <c r="F2622" s="44"/>
      <c r="G2622" s="43"/>
      <c r="H2622" s="44"/>
      <c r="I2622" s="45"/>
      <c r="M2622" s="5">
        <f t="shared" si="565"/>
        <v>4</v>
      </c>
      <c r="N2622" s="5">
        <f t="shared" si="566"/>
        <v>2</v>
      </c>
      <c r="O2622" s="5" t="str">
        <f t="shared" si="567"/>
        <v/>
      </c>
      <c r="P2622" s="5">
        <f t="shared" si="568"/>
        <v>0</v>
      </c>
      <c r="Q2622" s="5">
        <f t="shared" ca="1" si="569"/>
        <v>126</v>
      </c>
      <c r="R2622" s="26">
        <f t="shared" si="570"/>
        <v>5479</v>
      </c>
      <c r="S2622" s="26">
        <f t="shared" si="571"/>
        <v>5205</v>
      </c>
      <c r="T2622" s="27" t="str" cm="1">
        <f t="array" aca="1" ref="T2622" ca="1">_xlfn.IFS(Q2622="","NG",Q2622&gt;16,"OK",TODAY()&gt;S2622,"OK",Q2622&lt;16,"NG")</f>
        <v>OK</v>
      </c>
      <c r="U2622" s="5" t="str" cm="1">
        <f t="array" aca="1" ref="U2622" ca="1">IFERROR(_xlfn.IFS(T2622&lt;&gt;"OK","NG",M2622=0,"OK",TRUE,"NG"),"")</f>
        <v>NG</v>
      </c>
      <c r="V2622" s="5" t="str">
        <f t="shared" si="572"/>
        <v>NG</v>
      </c>
      <c r="W2622" s="28" t="str">
        <f t="shared" ca="1" si="573"/>
        <v>OK</v>
      </c>
      <c r="X2622" s="5" t="str">
        <f t="shared" si="574"/>
        <v>NG</v>
      </c>
      <c r="Y2622" s="5">
        <f t="shared" ca="1" si="575"/>
        <v>126</v>
      </c>
      <c r="Z2622" s="5">
        <f t="shared" ca="1" si="576"/>
        <v>126</v>
      </c>
      <c r="AA2622" s="5" t="str" cm="1">
        <f t="array" ref="AA2622">_xlfn.IFS(H2622="","OK",H2622&lt;$F$17,"NG",I2622="解雇","NG",OR(I2622="自主退職",I2622="契約満了"),"OK")</f>
        <v>OK</v>
      </c>
      <c r="AB2622" s="5" t="str" cm="1">
        <f t="array" aca="1" ref="AB2622" ca="1">_xlfn.IFS(AA2622="NG","NG",OR(X2622="NG",X2622="ERROR",X2622=FALSE),"NG",U2622="NG","NG",V2622="OK","OK",AD2622="OK","OK")</f>
        <v>NG</v>
      </c>
      <c r="AC2622" s="5" t="str">
        <f t="shared" si="577"/>
        <v>NG</v>
      </c>
      <c r="AD2622" s="5" t="e" cm="1">
        <f t="array" ref="AD2622">_xlfn.IFS(AND(G2622="〇",H2622&lt;&gt;"",I2622&lt;&gt;""),"ERROR",AND(G2622="",H2622&gt;$H$17,I2622&lt;&gt;""),"NG",AND(G2622="〇",H2622="",I2622=""),"OK")</f>
        <v>#N/A</v>
      </c>
      <c r="AE2622" s="5" t="str" cm="1">
        <f t="array" ref="AE2622">_xlfn.IFS(I2622="解雇","NG",H2622="","OK",H2622&lt;$H$17,"NG",H2622&gt;$H$17,"OK")</f>
        <v>OK</v>
      </c>
      <c r="AF2622" s="5" t="e">
        <f t="shared" si="578"/>
        <v>#N/A</v>
      </c>
    </row>
    <row r="2623" spans="2:32" ht="20.25" customHeight="1" x14ac:dyDescent="0.55000000000000004">
      <c r="B2623" s="9">
        <v>2606</v>
      </c>
      <c r="C2623" s="42"/>
      <c r="D2623" s="43"/>
      <c r="E2623" s="44"/>
      <c r="F2623" s="44"/>
      <c r="G2623" s="43"/>
      <c r="H2623" s="44"/>
      <c r="I2623" s="45"/>
      <c r="M2623" s="5">
        <f t="shared" si="565"/>
        <v>4</v>
      </c>
      <c r="N2623" s="5">
        <f t="shared" si="566"/>
        <v>2</v>
      </c>
      <c r="O2623" s="5" t="str">
        <f t="shared" si="567"/>
        <v/>
      </c>
      <c r="P2623" s="5">
        <f t="shared" si="568"/>
        <v>0</v>
      </c>
      <c r="Q2623" s="5">
        <f t="shared" ca="1" si="569"/>
        <v>126</v>
      </c>
      <c r="R2623" s="26">
        <f t="shared" si="570"/>
        <v>5479</v>
      </c>
      <c r="S2623" s="26">
        <f t="shared" si="571"/>
        <v>5205</v>
      </c>
      <c r="T2623" s="27" t="str" cm="1">
        <f t="array" aca="1" ref="T2623" ca="1">_xlfn.IFS(Q2623="","NG",Q2623&gt;16,"OK",TODAY()&gt;S2623,"OK",Q2623&lt;16,"NG")</f>
        <v>OK</v>
      </c>
      <c r="U2623" s="5" t="str" cm="1">
        <f t="array" aca="1" ref="U2623" ca="1">IFERROR(_xlfn.IFS(T2623&lt;&gt;"OK","NG",M2623=0,"OK",TRUE,"NG"),"")</f>
        <v>NG</v>
      </c>
      <c r="V2623" s="5" t="str">
        <f t="shared" si="572"/>
        <v>NG</v>
      </c>
      <c r="W2623" s="28" t="str">
        <f t="shared" ca="1" si="573"/>
        <v>OK</v>
      </c>
      <c r="X2623" s="5" t="str">
        <f t="shared" si="574"/>
        <v>NG</v>
      </c>
      <c r="Y2623" s="5">
        <f t="shared" ca="1" si="575"/>
        <v>126</v>
      </c>
      <c r="Z2623" s="5">
        <f t="shared" ca="1" si="576"/>
        <v>126</v>
      </c>
      <c r="AA2623" s="5" t="str" cm="1">
        <f t="array" ref="AA2623">_xlfn.IFS(H2623="","OK",H2623&lt;$F$17,"NG",I2623="解雇","NG",OR(I2623="自主退職",I2623="契約満了"),"OK")</f>
        <v>OK</v>
      </c>
      <c r="AB2623" s="5" t="str" cm="1">
        <f t="array" aca="1" ref="AB2623" ca="1">_xlfn.IFS(AA2623="NG","NG",OR(X2623="NG",X2623="ERROR",X2623=FALSE),"NG",U2623="NG","NG",V2623="OK","OK",AD2623="OK","OK")</f>
        <v>NG</v>
      </c>
      <c r="AC2623" s="5" t="str">
        <f t="shared" si="577"/>
        <v>NG</v>
      </c>
      <c r="AD2623" s="5" t="e" cm="1">
        <f t="array" ref="AD2623">_xlfn.IFS(AND(G2623="〇",H2623&lt;&gt;"",I2623&lt;&gt;""),"ERROR",AND(G2623="",H2623&gt;$H$17,I2623&lt;&gt;""),"NG",AND(G2623="〇",H2623="",I2623=""),"OK")</f>
        <v>#N/A</v>
      </c>
      <c r="AE2623" s="5" t="str" cm="1">
        <f t="array" ref="AE2623">_xlfn.IFS(I2623="解雇","NG",H2623="","OK",H2623&lt;$H$17,"NG",H2623&gt;$H$17,"OK")</f>
        <v>OK</v>
      </c>
      <c r="AF2623" s="5" t="e">
        <f t="shared" si="578"/>
        <v>#N/A</v>
      </c>
    </row>
    <row r="2624" spans="2:32" ht="20.25" customHeight="1" x14ac:dyDescent="0.55000000000000004">
      <c r="B2624" s="9">
        <v>2607</v>
      </c>
      <c r="C2624" s="42"/>
      <c r="D2624" s="43"/>
      <c r="E2624" s="44"/>
      <c r="F2624" s="44"/>
      <c r="G2624" s="43"/>
      <c r="H2624" s="44"/>
      <c r="I2624" s="45"/>
      <c r="M2624" s="5">
        <f t="shared" si="565"/>
        <v>4</v>
      </c>
      <c r="N2624" s="5">
        <f t="shared" si="566"/>
        <v>2</v>
      </c>
      <c r="O2624" s="5" t="str">
        <f t="shared" si="567"/>
        <v/>
      </c>
      <c r="P2624" s="5">
        <f t="shared" si="568"/>
        <v>0</v>
      </c>
      <c r="Q2624" s="5">
        <f t="shared" ca="1" si="569"/>
        <v>126</v>
      </c>
      <c r="R2624" s="26">
        <f t="shared" si="570"/>
        <v>5479</v>
      </c>
      <c r="S2624" s="26">
        <f t="shared" si="571"/>
        <v>5205</v>
      </c>
      <c r="T2624" s="27" t="str" cm="1">
        <f t="array" aca="1" ref="T2624" ca="1">_xlfn.IFS(Q2624="","NG",Q2624&gt;16,"OK",TODAY()&gt;S2624,"OK",Q2624&lt;16,"NG")</f>
        <v>OK</v>
      </c>
      <c r="U2624" s="5" t="str" cm="1">
        <f t="array" aca="1" ref="U2624" ca="1">IFERROR(_xlfn.IFS(T2624&lt;&gt;"OK","NG",M2624=0,"OK",TRUE,"NG"),"")</f>
        <v>NG</v>
      </c>
      <c r="V2624" s="5" t="str">
        <f t="shared" si="572"/>
        <v>NG</v>
      </c>
      <c r="W2624" s="28" t="str">
        <f t="shared" ca="1" si="573"/>
        <v>OK</v>
      </c>
      <c r="X2624" s="5" t="str">
        <f t="shared" si="574"/>
        <v>NG</v>
      </c>
      <c r="Y2624" s="5">
        <f t="shared" ca="1" si="575"/>
        <v>126</v>
      </c>
      <c r="Z2624" s="5">
        <f t="shared" ca="1" si="576"/>
        <v>126</v>
      </c>
      <c r="AA2624" s="5" t="str" cm="1">
        <f t="array" ref="AA2624">_xlfn.IFS(H2624="","OK",H2624&lt;$F$17,"NG",I2624="解雇","NG",OR(I2624="自主退職",I2624="契約満了"),"OK")</f>
        <v>OK</v>
      </c>
      <c r="AB2624" s="5" t="str" cm="1">
        <f t="array" aca="1" ref="AB2624" ca="1">_xlfn.IFS(AA2624="NG","NG",OR(X2624="NG",X2624="ERROR",X2624=FALSE),"NG",U2624="NG","NG",V2624="OK","OK",AD2624="OK","OK")</f>
        <v>NG</v>
      </c>
      <c r="AC2624" s="5" t="str">
        <f t="shared" si="577"/>
        <v>NG</v>
      </c>
      <c r="AD2624" s="5" t="e" cm="1">
        <f t="array" ref="AD2624">_xlfn.IFS(AND(G2624="〇",H2624&lt;&gt;"",I2624&lt;&gt;""),"ERROR",AND(G2624="",H2624&gt;$H$17,I2624&lt;&gt;""),"NG",AND(G2624="〇",H2624="",I2624=""),"OK")</f>
        <v>#N/A</v>
      </c>
      <c r="AE2624" s="5" t="str" cm="1">
        <f t="array" ref="AE2624">_xlfn.IFS(I2624="解雇","NG",H2624="","OK",H2624&lt;$H$17,"NG",H2624&gt;$H$17,"OK")</f>
        <v>OK</v>
      </c>
      <c r="AF2624" s="5" t="e">
        <f t="shared" si="578"/>
        <v>#N/A</v>
      </c>
    </row>
    <row r="2625" spans="2:32" ht="20.25" customHeight="1" x14ac:dyDescent="0.55000000000000004">
      <c r="B2625" s="9">
        <v>2608</v>
      </c>
      <c r="C2625" s="42"/>
      <c r="D2625" s="43"/>
      <c r="E2625" s="44"/>
      <c r="F2625" s="44"/>
      <c r="G2625" s="43"/>
      <c r="H2625" s="44"/>
      <c r="I2625" s="45"/>
      <c r="M2625" s="5">
        <f t="shared" si="565"/>
        <v>4</v>
      </c>
      <c r="N2625" s="5">
        <f t="shared" si="566"/>
        <v>2</v>
      </c>
      <c r="O2625" s="5" t="str">
        <f t="shared" si="567"/>
        <v/>
      </c>
      <c r="P2625" s="5">
        <f t="shared" si="568"/>
        <v>0</v>
      </c>
      <c r="Q2625" s="5">
        <f t="shared" ca="1" si="569"/>
        <v>126</v>
      </c>
      <c r="R2625" s="26">
        <f t="shared" si="570"/>
        <v>5479</v>
      </c>
      <c r="S2625" s="26">
        <f t="shared" si="571"/>
        <v>5205</v>
      </c>
      <c r="T2625" s="27" t="str" cm="1">
        <f t="array" aca="1" ref="T2625" ca="1">_xlfn.IFS(Q2625="","NG",Q2625&gt;16,"OK",TODAY()&gt;S2625,"OK",Q2625&lt;16,"NG")</f>
        <v>OK</v>
      </c>
      <c r="U2625" s="5" t="str" cm="1">
        <f t="array" aca="1" ref="U2625" ca="1">IFERROR(_xlfn.IFS(T2625&lt;&gt;"OK","NG",M2625=0,"OK",TRUE,"NG"),"")</f>
        <v>NG</v>
      </c>
      <c r="V2625" s="5" t="str">
        <f t="shared" si="572"/>
        <v>NG</v>
      </c>
      <c r="W2625" s="28" t="str">
        <f t="shared" ca="1" si="573"/>
        <v>OK</v>
      </c>
      <c r="X2625" s="5" t="str">
        <f t="shared" si="574"/>
        <v>NG</v>
      </c>
      <c r="Y2625" s="5">
        <f t="shared" ca="1" si="575"/>
        <v>126</v>
      </c>
      <c r="Z2625" s="5">
        <f t="shared" ca="1" si="576"/>
        <v>126</v>
      </c>
      <c r="AA2625" s="5" t="str" cm="1">
        <f t="array" ref="AA2625">_xlfn.IFS(H2625="","OK",H2625&lt;$F$17,"NG",I2625="解雇","NG",OR(I2625="自主退職",I2625="契約満了"),"OK")</f>
        <v>OK</v>
      </c>
      <c r="AB2625" s="5" t="str" cm="1">
        <f t="array" aca="1" ref="AB2625" ca="1">_xlfn.IFS(AA2625="NG","NG",OR(X2625="NG",X2625="ERROR",X2625=FALSE),"NG",U2625="NG","NG",V2625="OK","OK",AD2625="OK","OK")</f>
        <v>NG</v>
      </c>
      <c r="AC2625" s="5" t="str">
        <f t="shared" si="577"/>
        <v>NG</v>
      </c>
      <c r="AD2625" s="5" t="e" cm="1">
        <f t="array" ref="AD2625">_xlfn.IFS(AND(G2625="〇",H2625&lt;&gt;"",I2625&lt;&gt;""),"ERROR",AND(G2625="",H2625&gt;$H$17,I2625&lt;&gt;""),"NG",AND(G2625="〇",H2625="",I2625=""),"OK")</f>
        <v>#N/A</v>
      </c>
      <c r="AE2625" s="5" t="str" cm="1">
        <f t="array" ref="AE2625">_xlfn.IFS(I2625="解雇","NG",H2625="","OK",H2625&lt;$H$17,"NG",H2625&gt;$H$17,"OK")</f>
        <v>OK</v>
      </c>
      <c r="AF2625" s="5" t="e">
        <f t="shared" si="578"/>
        <v>#N/A</v>
      </c>
    </row>
    <row r="2626" spans="2:32" ht="20.25" customHeight="1" x14ac:dyDescent="0.55000000000000004">
      <c r="B2626" s="9">
        <v>2609</v>
      </c>
      <c r="C2626" s="42"/>
      <c r="D2626" s="43"/>
      <c r="E2626" s="44"/>
      <c r="F2626" s="44"/>
      <c r="G2626" s="43"/>
      <c r="H2626" s="44"/>
      <c r="I2626" s="45"/>
      <c r="M2626" s="5">
        <f t="shared" si="565"/>
        <v>4</v>
      </c>
      <c r="N2626" s="5">
        <f t="shared" si="566"/>
        <v>2</v>
      </c>
      <c r="O2626" s="5" t="str">
        <f t="shared" si="567"/>
        <v/>
      </c>
      <c r="P2626" s="5">
        <f t="shared" si="568"/>
        <v>0</v>
      </c>
      <c r="Q2626" s="5">
        <f t="shared" ca="1" si="569"/>
        <v>126</v>
      </c>
      <c r="R2626" s="26">
        <f t="shared" si="570"/>
        <v>5479</v>
      </c>
      <c r="S2626" s="26">
        <f t="shared" si="571"/>
        <v>5205</v>
      </c>
      <c r="T2626" s="27" t="str" cm="1">
        <f t="array" aca="1" ref="T2626" ca="1">_xlfn.IFS(Q2626="","NG",Q2626&gt;16,"OK",TODAY()&gt;S2626,"OK",Q2626&lt;16,"NG")</f>
        <v>OK</v>
      </c>
      <c r="U2626" s="5" t="str" cm="1">
        <f t="array" aca="1" ref="U2626" ca="1">IFERROR(_xlfn.IFS(T2626&lt;&gt;"OK","NG",M2626=0,"OK",TRUE,"NG"),"")</f>
        <v>NG</v>
      </c>
      <c r="V2626" s="5" t="str">
        <f t="shared" si="572"/>
        <v>NG</v>
      </c>
      <c r="W2626" s="28" t="str">
        <f t="shared" ca="1" si="573"/>
        <v>OK</v>
      </c>
      <c r="X2626" s="5" t="str">
        <f t="shared" si="574"/>
        <v>NG</v>
      </c>
      <c r="Y2626" s="5">
        <f t="shared" ca="1" si="575"/>
        <v>126</v>
      </c>
      <c r="Z2626" s="5">
        <f t="shared" ca="1" si="576"/>
        <v>126</v>
      </c>
      <c r="AA2626" s="5" t="str" cm="1">
        <f t="array" ref="AA2626">_xlfn.IFS(H2626="","OK",H2626&lt;$F$17,"NG",I2626="解雇","NG",OR(I2626="自主退職",I2626="契約満了"),"OK")</f>
        <v>OK</v>
      </c>
      <c r="AB2626" s="5" t="str" cm="1">
        <f t="array" aca="1" ref="AB2626" ca="1">_xlfn.IFS(AA2626="NG","NG",OR(X2626="NG",X2626="ERROR",X2626=FALSE),"NG",U2626="NG","NG",V2626="OK","OK",AD2626="OK","OK")</f>
        <v>NG</v>
      </c>
      <c r="AC2626" s="5" t="str">
        <f t="shared" si="577"/>
        <v>NG</v>
      </c>
      <c r="AD2626" s="5" t="e" cm="1">
        <f t="array" ref="AD2626">_xlfn.IFS(AND(G2626="〇",H2626&lt;&gt;"",I2626&lt;&gt;""),"ERROR",AND(G2626="",H2626&gt;$H$17,I2626&lt;&gt;""),"NG",AND(G2626="〇",H2626="",I2626=""),"OK")</f>
        <v>#N/A</v>
      </c>
      <c r="AE2626" s="5" t="str" cm="1">
        <f t="array" ref="AE2626">_xlfn.IFS(I2626="解雇","NG",H2626="","OK",H2626&lt;$H$17,"NG",H2626&gt;$H$17,"OK")</f>
        <v>OK</v>
      </c>
      <c r="AF2626" s="5" t="e">
        <f t="shared" si="578"/>
        <v>#N/A</v>
      </c>
    </row>
    <row r="2627" spans="2:32" ht="20.25" customHeight="1" x14ac:dyDescent="0.55000000000000004">
      <c r="B2627" s="9">
        <v>2610</v>
      </c>
      <c r="C2627" s="42"/>
      <c r="D2627" s="43"/>
      <c r="E2627" s="44"/>
      <c r="F2627" s="44"/>
      <c r="G2627" s="43"/>
      <c r="H2627" s="44"/>
      <c r="I2627" s="45"/>
      <c r="M2627" s="5">
        <f t="shared" si="565"/>
        <v>4</v>
      </c>
      <c r="N2627" s="5">
        <f t="shared" si="566"/>
        <v>2</v>
      </c>
      <c r="O2627" s="5" t="str">
        <f t="shared" si="567"/>
        <v/>
      </c>
      <c r="P2627" s="5">
        <f t="shared" si="568"/>
        <v>0</v>
      </c>
      <c r="Q2627" s="5">
        <f t="shared" ca="1" si="569"/>
        <v>126</v>
      </c>
      <c r="R2627" s="26">
        <f t="shared" si="570"/>
        <v>5479</v>
      </c>
      <c r="S2627" s="26">
        <f t="shared" si="571"/>
        <v>5205</v>
      </c>
      <c r="T2627" s="27" t="str" cm="1">
        <f t="array" aca="1" ref="T2627" ca="1">_xlfn.IFS(Q2627="","NG",Q2627&gt;16,"OK",TODAY()&gt;S2627,"OK",Q2627&lt;16,"NG")</f>
        <v>OK</v>
      </c>
      <c r="U2627" s="5" t="str" cm="1">
        <f t="array" aca="1" ref="U2627" ca="1">IFERROR(_xlfn.IFS(T2627&lt;&gt;"OK","NG",M2627=0,"OK",TRUE,"NG"),"")</f>
        <v>NG</v>
      </c>
      <c r="V2627" s="5" t="str">
        <f t="shared" si="572"/>
        <v>NG</v>
      </c>
      <c r="W2627" s="28" t="str">
        <f t="shared" ca="1" si="573"/>
        <v>OK</v>
      </c>
      <c r="X2627" s="5" t="str">
        <f t="shared" si="574"/>
        <v>NG</v>
      </c>
      <c r="Y2627" s="5">
        <f t="shared" ca="1" si="575"/>
        <v>126</v>
      </c>
      <c r="Z2627" s="5">
        <f t="shared" ca="1" si="576"/>
        <v>126</v>
      </c>
      <c r="AA2627" s="5" t="str" cm="1">
        <f t="array" ref="AA2627">_xlfn.IFS(H2627="","OK",H2627&lt;$F$17,"NG",I2627="解雇","NG",OR(I2627="自主退職",I2627="契約満了"),"OK")</f>
        <v>OK</v>
      </c>
      <c r="AB2627" s="5" t="str" cm="1">
        <f t="array" aca="1" ref="AB2627" ca="1">_xlfn.IFS(AA2627="NG","NG",OR(X2627="NG",X2627="ERROR",X2627=FALSE),"NG",U2627="NG","NG",V2627="OK","OK",AD2627="OK","OK")</f>
        <v>NG</v>
      </c>
      <c r="AC2627" s="5" t="str">
        <f t="shared" si="577"/>
        <v>NG</v>
      </c>
      <c r="AD2627" s="5" t="e" cm="1">
        <f t="array" ref="AD2627">_xlfn.IFS(AND(G2627="〇",H2627&lt;&gt;"",I2627&lt;&gt;""),"ERROR",AND(G2627="",H2627&gt;$H$17,I2627&lt;&gt;""),"NG",AND(G2627="〇",H2627="",I2627=""),"OK")</f>
        <v>#N/A</v>
      </c>
      <c r="AE2627" s="5" t="str" cm="1">
        <f t="array" ref="AE2627">_xlfn.IFS(I2627="解雇","NG",H2627="","OK",H2627&lt;$H$17,"NG",H2627&gt;$H$17,"OK")</f>
        <v>OK</v>
      </c>
      <c r="AF2627" s="5" t="e">
        <f t="shared" si="578"/>
        <v>#N/A</v>
      </c>
    </row>
    <row r="2628" spans="2:32" ht="20.25" customHeight="1" x14ac:dyDescent="0.55000000000000004">
      <c r="B2628" s="9">
        <v>2611</v>
      </c>
      <c r="C2628" s="42"/>
      <c r="D2628" s="43"/>
      <c r="E2628" s="44"/>
      <c r="F2628" s="44"/>
      <c r="G2628" s="43"/>
      <c r="H2628" s="44"/>
      <c r="I2628" s="45"/>
      <c r="M2628" s="5">
        <f t="shared" si="565"/>
        <v>4</v>
      </c>
      <c r="N2628" s="5">
        <f t="shared" si="566"/>
        <v>2</v>
      </c>
      <c r="O2628" s="5" t="str">
        <f t="shared" si="567"/>
        <v/>
      </c>
      <c r="P2628" s="5">
        <f t="shared" si="568"/>
        <v>0</v>
      </c>
      <c r="Q2628" s="5">
        <f t="shared" ca="1" si="569"/>
        <v>126</v>
      </c>
      <c r="R2628" s="26">
        <f t="shared" si="570"/>
        <v>5479</v>
      </c>
      <c r="S2628" s="26">
        <f t="shared" si="571"/>
        <v>5205</v>
      </c>
      <c r="T2628" s="27" t="str" cm="1">
        <f t="array" aca="1" ref="T2628" ca="1">_xlfn.IFS(Q2628="","NG",Q2628&gt;16,"OK",TODAY()&gt;S2628,"OK",Q2628&lt;16,"NG")</f>
        <v>OK</v>
      </c>
      <c r="U2628" s="5" t="str" cm="1">
        <f t="array" aca="1" ref="U2628" ca="1">IFERROR(_xlfn.IFS(T2628&lt;&gt;"OK","NG",M2628=0,"OK",TRUE,"NG"),"")</f>
        <v>NG</v>
      </c>
      <c r="V2628" s="5" t="str">
        <f t="shared" si="572"/>
        <v>NG</v>
      </c>
      <c r="W2628" s="28" t="str">
        <f t="shared" ca="1" si="573"/>
        <v>OK</v>
      </c>
      <c r="X2628" s="5" t="str">
        <f t="shared" si="574"/>
        <v>NG</v>
      </c>
      <c r="Y2628" s="5">
        <f t="shared" ca="1" si="575"/>
        <v>126</v>
      </c>
      <c r="Z2628" s="5">
        <f t="shared" ca="1" si="576"/>
        <v>126</v>
      </c>
      <c r="AA2628" s="5" t="str" cm="1">
        <f t="array" ref="AA2628">_xlfn.IFS(H2628="","OK",H2628&lt;$F$17,"NG",I2628="解雇","NG",OR(I2628="自主退職",I2628="契約満了"),"OK")</f>
        <v>OK</v>
      </c>
      <c r="AB2628" s="5" t="str" cm="1">
        <f t="array" aca="1" ref="AB2628" ca="1">_xlfn.IFS(AA2628="NG","NG",OR(X2628="NG",X2628="ERROR",X2628=FALSE),"NG",U2628="NG","NG",V2628="OK","OK",AD2628="OK","OK")</f>
        <v>NG</v>
      </c>
      <c r="AC2628" s="5" t="str">
        <f t="shared" si="577"/>
        <v>NG</v>
      </c>
      <c r="AD2628" s="5" t="e" cm="1">
        <f t="array" ref="AD2628">_xlfn.IFS(AND(G2628="〇",H2628&lt;&gt;"",I2628&lt;&gt;""),"ERROR",AND(G2628="",H2628&gt;$H$17,I2628&lt;&gt;""),"NG",AND(G2628="〇",H2628="",I2628=""),"OK")</f>
        <v>#N/A</v>
      </c>
      <c r="AE2628" s="5" t="str" cm="1">
        <f t="array" ref="AE2628">_xlfn.IFS(I2628="解雇","NG",H2628="","OK",H2628&lt;$H$17,"NG",H2628&gt;$H$17,"OK")</f>
        <v>OK</v>
      </c>
      <c r="AF2628" s="5" t="e">
        <f t="shared" si="578"/>
        <v>#N/A</v>
      </c>
    </row>
    <row r="2629" spans="2:32" ht="20.25" customHeight="1" x14ac:dyDescent="0.55000000000000004">
      <c r="B2629" s="9">
        <v>2612</v>
      </c>
      <c r="C2629" s="42"/>
      <c r="D2629" s="43"/>
      <c r="E2629" s="44"/>
      <c r="F2629" s="44"/>
      <c r="G2629" s="43"/>
      <c r="H2629" s="44"/>
      <c r="I2629" s="45"/>
      <c r="M2629" s="5">
        <f t="shared" si="565"/>
        <v>4</v>
      </c>
      <c r="N2629" s="5">
        <f t="shared" si="566"/>
        <v>2</v>
      </c>
      <c r="O2629" s="5" t="str">
        <f t="shared" si="567"/>
        <v/>
      </c>
      <c r="P2629" s="5">
        <f t="shared" si="568"/>
        <v>0</v>
      </c>
      <c r="Q2629" s="5">
        <f t="shared" ca="1" si="569"/>
        <v>126</v>
      </c>
      <c r="R2629" s="26">
        <f t="shared" si="570"/>
        <v>5479</v>
      </c>
      <c r="S2629" s="26">
        <f t="shared" si="571"/>
        <v>5205</v>
      </c>
      <c r="T2629" s="27" t="str" cm="1">
        <f t="array" aca="1" ref="T2629" ca="1">_xlfn.IFS(Q2629="","NG",Q2629&gt;16,"OK",TODAY()&gt;S2629,"OK",Q2629&lt;16,"NG")</f>
        <v>OK</v>
      </c>
      <c r="U2629" s="5" t="str" cm="1">
        <f t="array" aca="1" ref="U2629" ca="1">IFERROR(_xlfn.IFS(T2629&lt;&gt;"OK","NG",M2629=0,"OK",TRUE,"NG"),"")</f>
        <v>NG</v>
      </c>
      <c r="V2629" s="5" t="str">
        <f t="shared" si="572"/>
        <v>NG</v>
      </c>
      <c r="W2629" s="28" t="str">
        <f t="shared" ca="1" si="573"/>
        <v>OK</v>
      </c>
      <c r="X2629" s="5" t="str">
        <f t="shared" si="574"/>
        <v>NG</v>
      </c>
      <c r="Y2629" s="5">
        <f t="shared" ca="1" si="575"/>
        <v>126</v>
      </c>
      <c r="Z2629" s="5">
        <f t="shared" ca="1" si="576"/>
        <v>126</v>
      </c>
      <c r="AA2629" s="5" t="str" cm="1">
        <f t="array" ref="AA2629">_xlfn.IFS(H2629="","OK",H2629&lt;$F$17,"NG",I2629="解雇","NG",OR(I2629="自主退職",I2629="契約満了"),"OK")</f>
        <v>OK</v>
      </c>
      <c r="AB2629" s="5" t="str" cm="1">
        <f t="array" aca="1" ref="AB2629" ca="1">_xlfn.IFS(AA2629="NG","NG",OR(X2629="NG",X2629="ERROR",X2629=FALSE),"NG",U2629="NG","NG",V2629="OK","OK",AD2629="OK","OK")</f>
        <v>NG</v>
      </c>
      <c r="AC2629" s="5" t="str">
        <f t="shared" si="577"/>
        <v>NG</v>
      </c>
      <c r="AD2629" s="5" t="e" cm="1">
        <f t="array" ref="AD2629">_xlfn.IFS(AND(G2629="〇",H2629&lt;&gt;"",I2629&lt;&gt;""),"ERROR",AND(G2629="",H2629&gt;$H$17,I2629&lt;&gt;""),"NG",AND(G2629="〇",H2629="",I2629=""),"OK")</f>
        <v>#N/A</v>
      </c>
      <c r="AE2629" s="5" t="str" cm="1">
        <f t="array" ref="AE2629">_xlfn.IFS(I2629="解雇","NG",H2629="","OK",H2629&lt;$H$17,"NG",H2629&gt;$H$17,"OK")</f>
        <v>OK</v>
      </c>
      <c r="AF2629" s="5" t="e">
        <f t="shared" si="578"/>
        <v>#N/A</v>
      </c>
    </row>
    <row r="2630" spans="2:32" ht="20.25" customHeight="1" x14ac:dyDescent="0.55000000000000004">
      <c r="B2630" s="9">
        <v>2613</v>
      </c>
      <c r="C2630" s="42"/>
      <c r="D2630" s="43"/>
      <c r="E2630" s="44"/>
      <c r="F2630" s="44"/>
      <c r="G2630" s="43"/>
      <c r="H2630" s="44"/>
      <c r="I2630" s="45"/>
      <c r="M2630" s="5">
        <f t="shared" si="565"/>
        <v>4</v>
      </c>
      <c r="N2630" s="5">
        <f t="shared" si="566"/>
        <v>2</v>
      </c>
      <c r="O2630" s="5" t="str">
        <f t="shared" si="567"/>
        <v/>
      </c>
      <c r="P2630" s="5">
        <f t="shared" si="568"/>
        <v>0</v>
      </c>
      <c r="Q2630" s="5">
        <f t="shared" ca="1" si="569"/>
        <v>126</v>
      </c>
      <c r="R2630" s="26">
        <f t="shared" si="570"/>
        <v>5479</v>
      </c>
      <c r="S2630" s="26">
        <f t="shared" si="571"/>
        <v>5205</v>
      </c>
      <c r="T2630" s="27" t="str" cm="1">
        <f t="array" aca="1" ref="T2630" ca="1">_xlfn.IFS(Q2630="","NG",Q2630&gt;16,"OK",TODAY()&gt;S2630,"OK",Q2630&lt;16,"NG")</f>
        <v>OK</v>
      </c>
      <c r="U2630" s="5" t="str" cm="1">
        <f t="array" aca="1" ref="U2630" ca="1">IFERROR(_xlfn.IFS(T2630&lt;&gt;"OK","NG",M2630=0,"OK",TRUE,"NG"),"")</f>
        <v>NG</v>
      </c>
      <c r="V2630" s="5" t="str">
        <f t="shared" si="572"/>
        <v>NG</v>
      </c>
      <c r="W2630" s="28" t="str">
        <f t="shared" ca="1" si="573"/>
        <v>OK</v>
      </c>
      <c r="X2630" s="5" t="str">
        <f t="shared" si="574"/>
        <v>NG</v>
      </c>
      <c r="Y2630" s="5">
        <f t="shared" ca="1" si="575"/>
        <v>126</v>
      </c>
      <c r="Z2630" s="5">
        <f t="shared" ca="1" si="576"/>
        <v>126</v>
      </c>
      <c r="AA2630" s="5" t="str" cm="1">
        <f t="array" ref="AA2630">_xlfn.IFS(H2630="","OK",H2630&lt;$F$17,"NG",I2630="解雇","NG",OR(I2630="自主退職",I2630="契約満了"),"OK")</f>
        <v>OK</v>
      </c>
      <c r="AB2630" s="5" t="str" cm="1">
        <f t="array" aca="1" ref="AB2630" ca="1">_xlfn.IFS(AA2630="NG","NG",OR(X2630="NG",X2630="ERROR",X2630=FALSE),"NG",U2630="NG","NG",V2630="OK","OK",AD2630="OK","OK")</f>
        <v>NG</v>
      </c>
      <c r="AC2630" s="5" t="str">
        <f t="shared" si="577"/>
        <v>NG</v>
      </c>
      <c r="AD2630" s="5" t="e" cm="1">
        <f t="array" ref="AD2630">_xlfn.IFS(AND(G2630="〇",H2630&lt;&gt;"",I2630&lt;&gt;""),"ERROR",AND(G2630="",H2630&gt;$H$17,I2630&lt;&gt;""),"NG",AND(G2630="〇",H2630="",I2630=""),"OK")</f>
        <v>#N/A</v>
      </c>
      <c r="AE2630" s="5" t="str" cm="1">
        <f t="array" ref="AE2630">_xlfn.IFS(I2630="解雇","NG",H2630="","OK",H2630&lt;$H$17,"NG",H2630&gt;$H$17,"OK")</f>
        <v>OK</v>
      </c>
      <c r="AF2630" s="5" t="e">
        <f t="shared" si="578"/>
        <v>#N/A</v>
      </c>
    </row>
    <row r="2631" spans="2:32" ht="20.25" customHeight="1" x14ac:dyDescent="0.55000000000000004">
      <c r="B2631" s="9">
        <v>2614</v>
      </c>
      <c r="C2631" s="42"/>
      <c r="D2631" s="43"/>
      <c r="E2631" s="44"/>
      <c r="F2631" s="44"/>
      <c r="G2631" s="43"/>
      <c r="H2631" s="44"/>
      <c r="I2631" s="45"/>
      <c r="M2631" s="5">
        <f t="shared" si="565"/>
        <v>4</v>
      </c>
      <c r="N2631" s="5">
        <f t="shared" si="566"/>
        <v>2</v>
      </c>
      <c r="O2631" s="5" t="str">
        <f t="shared" si="567"/>
        <v/>
      </c>
      <c r="P2631" s="5">
        <f t="shared" si="568"/>
        <v>0</v>
      </c>
      <c r="Q2631" s="5">
        <f t="shared" ca="1" si="569"/>
        <v>126</v>
      </c>
      <c r="R2631" s="26">
        <f t="shared" si="570"/>
        <v>5479</v>
      </c>
      <c r="S2631" s="26">
        <f t="shared" si="571"/>
        <v>5205</v>
      </c>
      <c r="T2631" s="27" t="str" cm="1">
        <f t="array" aca="1" ref="T2631" ca="1">_xlfn.IFS(Q2631="","NG",Q2631&gt;16,"OK",TODAY()&gt;S2631,"OK",Q2631&lt;16,"NG")</f>
        <v>OK</v>
      </c>
      <c r="U2631" s="5" t="str" cm="1">
        <f t="array" aca="1" ref="U2631" ca="1">IFERROR(_xlfn.IFS(T2631&lt;&gt;"OK","NG",M2631=0,"OK",TRUE,"NG"),"")</f>
        <v>NG</v>
      </c>
      <c r="V2631" s="5" t="str">
        <f t="shared" si="572"/>
        <v>NG</v>
      </c>
      <c r="W2631" s="28" t="str">
        <f t="shared" ca="1" si="573"/>
        <v>OK</v>
      </c>
      <c r="X2631" s="5" t="str">
        <f t="shared" si="574"/>
        <v>NG</v>
      </c>
      <c r="Y2631" s="5">
        <f t="shared" ca="1" si="575"/>
        <v>126</v>
      </c>
      <c r="Z2631" s="5">
        <f t="shared" ca="1" si="576"/>
        <v>126</v>
      </c>
      <c r="AA2631" s="5" t="str" cm="1">
        <f t="array" ref="AA2631">_xlfn.IFS(H2631="","OK",H2631&lt;$F$17,"NG",I2631="解雇","NG",OR(I2631="自主退職",I2631="契約満了"),"OK")</f>
        <v>OK</v>
      </c>
      <c r="AB2631" s="5" t="str" cm="1">
        <f t="array" aca="1" ref="AB2631" ca="1">_xlfn.IFS(AA2631="NG","NG",OR(X2631="NG",X2631="ERROR",X2631=FALSE),"NG",U2631="NG","NG",V2631="OK","OK",AD2631="OK","OK")</f>
        <v>NG</v>
      </c>
      <c r="AC2631" s="5" t="str">
        <f t="shared" si="577"/>
        <v>NG</v>
      </c>
      <c r="AD2631" s="5" t="e" cm="1">
        <f t="array" ref="AD2631">_xlfn.IFS(AND(G2631="〇",H2631&lt;&gt;"",I2631&lt;&gt;""),"ERROR",AND(G2631="",H2631&gt;$H$17,I2631&lt;&gt;""),"NG",AND(G2631="〇",H2631="",I2631=""),"OK")</f>
        <v>#N/A</v>
      </c>
      <c r="AE2631" s="5" t="str" cm="1">
        <f t="array" ref="AE2631">_xlfn.IFS(I2631="解雇","NG",H2631="","OK",H2631&lt;$H$17,"NG",H2631&gt;$H$17,"OK")</f>
        <v>OK</v>
      </c>
      <c r="AF2631" s="5" t="e">
        <f t="shared" si="578"/>
        <v>#N/A</v>
      </c>
    </row>
    <row r="2632" spans="2:32" ht="20.25" customHeight="1" x14ac:dyDescent="0.55000000000000004">
      <c r="B2632" s="9">
        <v>2615</v>
      </c>
      <c r="C2632" s="42"/>
      <c r="D2632" s="43"/>
      <c r="E2632" s="44"/>
      <c r="F2632" s="44"/>
      <c r="G2632" s="43"/>
      <c r="H2632" s="44"/>
      <c r="I2632" s="45"/>
      <c r="M2632" s="5">
        <f t="shared" si="565"/>
        <v>4</v>
      </c>
      <c r="N2632" s="5">
        <f t="shared" si="566"/>
        <v>2</v>
      </c>
      <c r="O2632" s="5" t="str">
        <f t="shared" si="567"/>
        <v/>
      </c>
      <c r="P2632" s="5">
        <f t="shared" si="568"/>
        <v>0</v>
      </c>
      <c r="Q2632" s="5">
        <f t="shared" ca="1" si="569"/>
        <v>126</v>
      </c>
      <c r="R2632" s="26">
        <f t="shared" si="570"/>
        <v>5479</v>
      </c>
      <c r="S2632" s="26">
        <f t="shared" si="571"/>
        <v>5205</v>
      </c>
      <c r="T2632" s="27" t="str" cm="1">
        <f t="array" aca="1" ref="T2632" ca="1">_xlfn.IFS(Q2632="","NG",Q2632&gt;16,"OK",TODAY()&gt;S2632,"OK",Q2632&lt;16,"NG")</f>
        <v>OK</v>
      </c>
      <c r="U2632" s="5" t="str" cm="1">
        <f t="array" aca="1" ref="U2632" ca="1">IFERROR(_xlfn.IFS(T2632&lt;&gt;"OK","NG",M2632=0,"OK",TRUE,"NG"),"")</f>
        <v>NG</v>
      </c>
      <c r="V2632" s="5" t="str">
        <f t="shared" si="572"/>
        <v>NG</v>
      </c>
      <c r="W2632" s="28" t="str">
        <f t="shared" ca="1" si="573"/>
        <v>OK</v>
      </c>
      <c r="X2632" s="5" t="str">
        <f t="shared" si="574"/>
        <v>NG</v>
      </c>
      <c r="Y2632" s="5">
        <f t="shared" ca="1" si="575"/>
        <v>126</v>
      </c>
      <c r="Z2632" s="5">
        <f t="shared" ca="1" si="576"/>
        <v>126</v>
      </c>
      <c r="AA2632" s="5" t="str" cm="1">
        <f t="array" ref="AA2632">_xlfn.IFS(H2632="","OK",H2632&lt;$F$17,"NG",I2632="解雇","NG",OR(I2632="自主退職",I2632="契約満了"),"OK")</f>
        <v>OK</v>
      </c>
      <c r="AB2632" s="5" t="str" cm="1">
        <f t="array" aca="1" ref="AB2632" ca="1">_xlfn.IFS(AA2632="NG","NG",OR(X2632="NG",X2632="ERROR",X2632=FALSE),"NG",U2632="NG","NG",V2632="OK","OK",AD2632="OK","OK")</f>
        <v>NG</v>
      </c>
      <c r="AC2632" s="5" t="str">
        <f t="shared" si="577"/>
        <v>NG</v>
      </c>
      <c r="AD2632" s="5" t="e" cm="1">
        <f t="array" ref="AD2632">_xlfn.IFS(AND(G2632="〇",H2632&lt;&gt;"",I2632&lt;&gt;""),"ERROR",AND(G2632="",H2632&gt;$H$17,I2632&lt;&gt;""),"NG",AND(G2632="〇",H2632="",I2632=""),"OK")</f>
        <v>#N/A</v>
      </c>
      <c r="AE2632" s="5" t="str" cm="1">
        <f t="array" ref="AE2632">_xlfn.IFS(I2632="解雇","NG",H2632="","OK",H2632&lt;$H$17,"NG",H2632&gt;$H$17,"OK")</f>
        <v>OK</v>
      </c>
      <c r="AF2632" s="5" t="e">
        <f t="shared" si="578"/>
        <v>#N/A</v>
      </c>
    </row>
    <row r="2633" spans="2:32" ht="20.25" customHeight="1" x14ac:dyDescent="0.55000000000000004">
      <c r="B2633" s="9">
        <v>2616</v>
      </c>
      <c r="C2633" s="42"/>
      <c r="D2633" s="43"/>
      <c r="E2633" s="44"/>
      <c r="F2633" s="44"/>
      <c r="G2633" s="43"/>
      <c r="H2633" s="44"/>
      <c r="I2633" s="45"/>
      <c r="M2633" s="5">
        <f t="shared" si="565"/>
        <v>4</v>
      </c>
      <c r="N2633" s="5">
        <f t="shared" si="566"/>
        <v>2</v>
      </c>
      <c r="O2633" s="5" t="str">
        <f t="shared" si="567"/>
        <v/>
      </c>
      <c r="P2633" s="5">
        <f t="shared" si="568"/>
        <v>0</v>
      </c>
      <c r="Q2633" s="5">
        <f t="shared" ca="1" si="569"/>
        <v>126</v>
      </c>
      <c r="R2633" s="26">
        <f t="shared" si="570"/>
        <v>5479</v>
      </c>
      <c r="S2633" s="26">
        <f t="shared" si="571"/>
        <v>5205</v>
      </c>
      <c r="T2633" s="27" t="str" cm="1">
        <f t="array" aca="1" ref="T2633" ca="1">_xlfn.IFS(Q2633="","NG",Q2633&gt;16,"OK",TODAY()&gt;S2633,"OK",Q2633&lt;16,"NG")</f>
        <v>OK</v>
      </c>
      <c r="U2633" s="5" t="str" cm="1">
        <f t="array" aca="1" ref="U2633" ca="1">IFERROR(_xlfn.IFS(T2633&lt;&gt;"OK","NG",M2633=0,"OK",TRUE,"NG"),"")</f>
        <v>NG</v>
      </c>
      <c r="V2633" s="5" t="str">
        <f t="shared" si="572"/>
        <v>NG</v>
      </c>
      <c r="W2633" s="28" t="str">
        <f t="shared" ca="1" si="573"/>
        <v>OK</v>
      </c>
      <c r="X2633" s="5" t="str">
        <f t="shared" si="574"/>
        <v>NG</v>
      </c>
      <c r="Y2633" s="5">
        <f t="shared" ca="1" si="575"/>
        <v>126</v>
      </c>
      <c r="Z2633" s="5">
        <f t="shared" ca="1" si="576"/>
        <v>126</v>
      </c>
      <c r="AA2633" s="5" t="str" cm="1">
        <f t="array" ref="AA2633">_xlfn.IFS(H2633="","OK",H2633&lt;$F$17,"NG",I2633="解雇","NG",OR(I2633="自主退職",I2633="契約満了"),"OK")</f>
        <v>OK</v>
      </c>
      <c r="AB2633" s="5" t="str" cm="1">
        <f t="array" aca="1" ref="AB2633" ca="1">_xlfn.IFS(AA2633="NG","NG",OR(X2633="NG",X2633="ERROR",X2633=FALSE),"NG",U2633="NG","NG",V2633="OK","OK",AD2633="OK","OK")</f>
        <v>NG</v>
      </c>
      <c r="AC2633" s="5" t="str">
        <f t="shared" si="577"/>
        <v>NG</v>
      </c>
      <c r="AD2633" s="5" t="e" cm="1">
        <f t="array" ref="AD2633">_xlfn.IFS(AND(G2633="〇",H2633&lt;&gt;"",I2633&lt;&gt;""),"ERROR",AND(G2633="",H2633&gt;$H$17,I2633&lt;&gt;""),"NG",AND(G2633="〇",H2633="",I2633=""),"OK")</f>
        <v>#N/A</v>
      </c>
      <c r="AE2633" s="5" t="str" cm="1">
        <f t="array" ref="AE2633">_xlfn.IFS(I2633="解雇","NG",H2633="","OK",H2633&lt;$H$17,"NG",H2633&gt;$H$17,"OK")</f>
        <v>OK</v>
      </c>
      <c r="AF2633" s="5" t="e">
        <f t="shared" si="578"/>
        <v>#N/A</v>
      </c>
    </row>
    <row r="2634" spans="2:32" ht="20.25" customHeight="1" x14ac:dyDescent="0.55000000000000004">
      <c r="B2634" s="9">
        <v>2617</v>
      </c>
      <c r="C2634" s="42"/>
      <c r="D2634" s="43"/>
      <c r="E2634" s="44"/>
      <c r="F2634" s="44"/>
      <c r="G2634" s="43"/>
      <c r="H2634" s="44"/>
      <c r="I2634" s="45"/>
      <c r="M2634" s="5">
        <f t="shared" si="565"/>
        <v>4</v>
      </c>
      <c r="N2634" s="5">
        <f t="shared" si="566"/>
        <v>2</v>
      </c>
      <c r="O2634" s="5" t="str">
        <f t="shared" si="567"/>
        <v/>
      </c>
      <c r="P2634" s="5">
        <f t="shared" si="568"/>
        <v>0</v>
      </c>
      <c r="Q2634" s="5">
        <f t="shared" ca="1" si="569"/>
        <v>126</v>
      </c>
      <c r="R2634" s="26">
        <f t="shared" si="570"/>
        <v>5479</v>
      </c>
      <c r="S2634" s="26">
        <f t="shared" si="571"/>
        <v>5205</v>
      </c>
      <c r="T2634" s="27" t="str" cm="1">
        <f t="array" aca="1" ref="T2634" ca="1">_xlfn.IFS(Q2634="","NG",Q2634&gt;16,"OK",TODAY()&gt;S2634,"OK",Q2634&lt;16,"NG")</f>
        <v>OK</v>
      </c>
      <c r="U2634" s="5" t="str" cm="1">
        <f t="array" aca="1" ref="U2634" ca="1">IFERROR(_xlfn.IFS(T2634&lt;&gt;"OK","NG",M2634=0,"OK",TRUE,"NG"),"")</f>
        <v>NG</v>
      </c>
      <c r="V2634" s="5" t="str">
        <f t="shared" si="572"/>
        <v>NG</v>
      </c>
      <c r="W2634" s="28" t="str">
        <f t="shared" ca="1" si="573"/>
        <v>OK</v>
      </c>
      <c r="X2634" s="5" t="str">
        <f t="shared" si="574"/>
        <v>NG</v>
      </c>
      <c r="Y2634" s="5">
        <f t="shared" ca="1" si="575"/>
        <v>126</v>
      </c>
      <c r="Z2634" s="5">
        <f t="shared" ca="1" si="576"/>
        <v>126</v>
      </c>
      <c r="AA2634" s="5" t="str" cm="1">
        <f t="array" ref="AA2634">_xlfn.IFS(H2634="","OK",H2634&lt;$F$17,"NG",I2634="解雇","NG",OR(I2634="自主退職",I2634="契約満了"),"OK")</f>
        <v>OK</v>
      </c>
      <c r="AB2634" s="5" t="str" cm="1">
        <f t="array" aca="1" ref="AB2634" ca="1">_xlfn.IFS(AA2634="NG","NG",OR(X2634="NG",X2634="ERROR",X2634=FALSE),"NG",U2634="NG","NG",V2634="OK","OK",AD2634="OK","OK")</f>
        <v>NG</v>
      </c>
      <c r="AC2634" s="5" t="str">
        <f t="shared" si="577"/>
        <v>NG</v>
      </c>
      <c r="AD2634" s="5" t="e" cm="1">
        <f t="array" ref="AD2634">_xlfn.IFS(AND(G2634="〇",H2634&lt;&gt;"",I2634&lt;&gt;""),"ERROR",AND(G2634="",H2634&gt;$H$17,I2634&lt;&gt;""),"NG",AND(G2634="〇",H2634="",I2634=""),"OK")</f>
        <v>#N/A</v>
      </c>
      <c r="AE2634" s="5" t="str" cm="1">
        <f t="array" ref="AE2634">_xlfn.IFS(I2634="解雇","NG",H2634="","OK",H2634&lt;$H$17,"NG",H2634&gt;$H$17,"OK")</f>
        <v>OK</v>
      </c>
      <c r="AF2634" s="5" t="e">
        <f t="shared" si="578"/>
        <v>#N/A</v>
      </c>
    </row>
    <row r="2635" spans="2:32" ht="20.25" customHeight="1" x14ac:dyDescent="0.55000000000000004">
      <c r="B2635" s="9">
        <v>2618</v>
      </c>
      <c r="C2635" s="42"/>
      <c r="D2635" s="43"/>
      <c r="E2635" s="44"/>
      <c r="F2635" s="44"/>
      <c r="G2635" s="43"/>
      <c r="H2635" s="44"/>
      <c r="I2635" s="45"/>
      <c r="M2635" s="5">
        <f t="shared" si="565"/>
        <v>4</v>
      </c>
      <c r="N2635" s="5">
        <f t="shared" si="566"/>
        <v>2</v>
      </c>
      <c r="O2635" s="5" t="str">
        <f t="shared" si="567"/>
        <v/>
      </c>
      <c r="P2635" s="5">
        <f t="shared" si="568"/>
        <v>0</v>
      </c>
      <c r="Q2635" s="5">
        <f t="shared" ca="1" si="569"/>
        <v>126</v>
      </c>
      <c r="R2635" s="26">
        <f t="shared" si="570"/>
        <v>5479</v>
      </c>
      <c r="S2635" s="26">
        <f t="shared" si="571"/>
        <v>5205</v>
      </c>
      <c r="T2635" s="27" t="str" cm="1">
        <f t="array" aca="1" ref="T2635" ca="1">_xlfn.IFS(Q2635="","NG",Q2635&gt;16,"OK",TODAY()&gt;S2635,"OK",Q2635&lt;16,"NG")</f>
        <v>OK</v>
      </c>
      <c r="U2635" s="5" t="str" cm="1">
        <f t="array" aca="1" ref="U2635" ca="1">IFERROR(_xlfn.IFS(T2635&lt;&gt;"OK","NG",M2635=0,"OK",TRUE,"NG"),"")</f>
        <v>NG</v>
      </c>
      <c r="V2635" s="5" t="str">
        <f t="shared" si="572"/>
        <v>NG</v>
      </c>
      <c r="W2635" s="28" t="str">
        <f t="shared" ca="1" si="573"/>
        <v>OK</v>
      </c>
      <c r="X2635" s="5" t="str">
        <f t="shared" si="574"/>
        <v>NG</v>
      </c>
      <c r="Y2635" s="5">
        <f t="shared" ca="1" si="575"/>
        <v>126</v>
      </c>
      <c r="Z2635" s="5">
        <f t="shared" ca="1" si="576"/>
        <v>126</v>
      </c>
      <c r="AA2635" s="5" t="str" cm="1">
        <f t="array" ref="AA2635">_xlfn.IFS(H2635="","OK",H2635&lt;$F$17,"NG",I2635="解雇","NG",OR(I2635="自主退職",I2635="契約満了"),"OK")</f>
        <v>OK</v>
      </c>
      <c r="AB2635" s="5" t="str" cm="1">
        <f t="array" aca="1" ref="AB2635" ca="1">_xlfn.IFS(AA2635="NG","NG",OR(X2635="NG",X2635="ERROR",X2635=FALSE),"NG",U2635="NG","NG",V2635="OK","OK",AD2635="OK","OK")</f>
        <v>NG</v>
      </c>
      <c r="AC2635" s="5" t="str">
        <f t="shared" si="577"/>
        <v>NG</v>
      </c>
      <c r="AD2635" s="5" t="e" cm="1">
        <f t="array" ref="AD2635">_xlfn.IFS(AND(G2635="〇",H2635&lt;&gt;"",I2635&lt;&gt;""),"ERROR",AND(G2635="",H2635&gt;$H$17,I2635&lt;&gt;""),"NG",AND(G2635="〇",H2635="",I2635=""),"OK")</f>
        <v>#N/A</v>
      </c>
      <c r="AE2635" s="5" t="str" cm="1">
        <f t="array" ref="AE2635">_xlfn.IFS(I2635="解雇","NG",H2635="","OK",H2635&lt;$H$17,"NG",H2635&gt;$H$17,"OK")</f>
        <v>OK</v>
      </c>
      <c r="AF2635" s="5" t="e">
        <f t="shared" si="578"/>
        <v>#N/A</v>
      </c>
    </row>
    <row r="2636" spans="2:32" ht="20.25" customHeight="1" x14ac:dyDescent="0.55000000000000004">
      <c r="B2636" s="9">
        <v>2619</v>
      </c>
      <c r="C2636" s="42"/>
      <c r="D2636" s="43"/>
      <c r="E2636" s="44"/>
      <c r="F2636" s="44"/>
      <c r="G2636" s="43"/>
      <c r="H2636" s="44"/>
      <c r="I2636" s="45"/>
      <c r="M2636" s="5">
        <f t="shared" si="565"/>
        <v>4</v>
      </c>
      <c r="N2636" s="5">
        <f t="shared" si="566"/>
        <v>2</v>
      </c>
      <c r="O2636" s="5" t="str">
        <f t="shared" si="567"/>
        <v/>
      </c>
      <c r="P2636" s="5">
        <f t="shared" si="568"/>
        <v>0</v>
      </c>
      <c r="Q2636" s="5">
        <f t="shared" ca="1" si="569"/>
        <v>126</v>
      </c>
      <c r="R2636" s="26">
        <f t="shared" si="570"/>
        <v>5479</v>
      </c>
      <c r="S2636" s="26">
        <f t="shared" si="571"/>
        <v>5205</v>
      </c>
      <c r="T2636" s="27" t="str" cm="1">
        <f t="array" aca="1" ref="T2636" ca="1">_xlfn.IFS(Q2636="","NG",Q2636&gt;16,"OK",TODAY()&gt;S2636,"OK",Q2636&lt;16,"NG")</f>
        <v>OK</v>
      </c>
      <c r="U2636" s="5" t="str" cm="1">
        <f t="array" aca="1" ref="U2636" ca="1">IFERROR(_xlfn.IFS(T2636&lt;&gt;"OK","NG",M2636=0,"OK",TRUE,"NG"),"")</f>
        <v>NG</v>
      </c>
      <c r="V2636" s="5" t="str">
        <f t="shared" si="572"/>
        <v>NG</v>
      </c>
      <c r="W2636" s="28" t="str">
        <f t="shared" ca="1" si="573"/>
        <v>OK</v>
      </c>
      <c r="X2636" s="5" t="str">
        <f t="shared" si="574"/>
        <v>NG</v>
      </c>
      <c r="Y2636" s="5">
        <f t="shared" ca="1" si="575"/>
        <v>126</v>
      </c>
      <c r="Z2636" s="5">
        <f t="shared" ca="1" si="576"/>
        <v>126</v>
      </c>
      <c r="AA2636" s="5" t="str" cm="1">
        <f t="array" ref="AA2636">_xlfn.IFS(H2636="","OK",H2636&lt;$F$17,"NG",I2636="解雇","NG",OR(I2636="自主退職",I2636="契約満了"),"OK")</f>
        <v>OK</v>
      </c>
      <c r="AB2636" s="5" t="str" cm="1">
        <f t="array" aca="1" ref="AB2636" ca="1">_xlfn.IFS(AA2636="NG","NG",OR(X2636="NG",X2636="ERROR",X2636=FALSE),"NG",U2636="NG","NG",V2636="OK","OK",AD2636="OK","OK")</f>
        <v>NG</v>
      </c>
      <c r="AC2636" s="5" t="str">
        <f t="shared" si="577"/>
        <v>NG</v>
      </c>
      <c r="AD2636" s="5" t="e" cm="1">
        <f t="array" ref="AD2636">_xlfn.IFS(AND(G2636="〇",H2636&lt;&gt;"",I2636&lt;&gt;""),"ERROR",AND(G2636="",H2636&gt;$H$17,I2636&lt;&gt;""),"NG",AND(G2636="〇",H2636="",I2636=""),"OK")</f>
        <v>#N/A</v>
      </c>
      <c r="AE2636" s="5" t="str" cm="1">
        <f t="array" ref="AE2636">_xlfn.IFS(I2636="解雇","NG",H2636="","OK",H2636&lt;$H$17,"NG",H2636&gt;$H$17,"OK")</f>
        <v>OK</v>
      </c>
      <c r="AF2636" s="5" t="e">
        <f t="shared" si="578"/>
        <v>#N/A</v>
      </c>
    </row>
    <row r="2637" spans="2:32" ht="20.25" customHeight="1" x14ac:dyDescent="0.55000000000000004">
      <c r="B2637" s="9">
        <v>2620</v>
      </c>
      <c r="C2637" s="42"/>
      <c r="D2637" s="43"/>
      <c r="E2637" s="44"/>
      <c r="F2637" s="44"/>
      <c r="G2637" s="43"/>
      <c r="H2637" s="44"/>
      <c r="I2637" s="45"/>
      <c r="M2637" s="5">
        <f t="shared" si="565"/>
        <v>4</v>
      </c>
      <c r="N2637" s="5">
        <f t="shared" si="566"/>
        <v>2</v>
      </c>
      <c r="O2637" s="5" t="str">
        <f t="shared" si="567"/>
        <v/>
      </c>
      <c r="P2637" s="5">
        <f t="shared" si="568"/>
        <v>0</v>
      </c>
      <c r="Q2637" s="5">
        <f t="shared" ca="1" si="569"/>
        <v>126</v>
      </c>
      <c r="R2637" s="26">
        <f t="shared" si="570"/>
        <v>5479</v>
      </c>
      <c r="S2637" s="26">
        <f t="shared" si="571"/>
        <v>5205</v>
      </c>
      <c r="T2637" s="27" t="str" cm="1">
        <f t="array" aca="1" ref="T2637" ca="1">_xlfn.IFS(Q2637="","NG",Q2637&gt;16,"OK",TODAY()&gt;S2637,"OK",Q2637&lt;16,"NG")</f>
        <v>OK</v>
      </c>
      <c r="U2637" s="5" t="str" cm="1">
        <f t="array" aca="1" ref="U2637" ca="1">IFERROR(_xlfn.IFS(T2637&lt;&gt;"OK","NG",M2637=0,"OK",TRUE,"NG"),"")</f>
        <v>NG</v>
      </c>
      <c r="V2637" s="5" t="str">
        <f t="shared" si="572"/>
        <v>NG</v>
      </c>
      <c r="W2637" s="28" t="str">
        <f t="shared" ca="1" si="573"/>
        <v>OK</v>
      </c>
      <c r="X2637" s="5" t="str">
        <f t="shared" si="574"/>
        <v>NG</v>
      </c>
      <c r="Y2637" s="5">
        <f t="shared" ca="1" si="575"/>
        <v>126</v>
      </c>
      <c r="Z2637" s="5">
        <f t="shared" ca="1" si="576"/>
        <v>126</v>
      </c>
      <c r="AA2637" s="5" t="str" cm="1">
        <f t="array" ref="AA2637">_xlfn.IFS(H2637="","OK",H2637&lt;$F$17,"NG",I2637="解雇","NG",OR(I2637="自主退職",I2637="契約満了"),"OK")</f>
        <v>OK</v>
      </c>
      <c r="AB2637" s="5" t="str" cm="1">
        <f t="array" aca="1" ref="AB2637" ca="1">_xlfn.IFS(AA2637="NG","NG",OR(X2637="NG",X2637="ERROR",X2637=FALSE),"NG",U2637="NG","NG",V2637="OK","OK",AD2637="OK","OK")</f>
        <v>NG</v>
      </c>
      <c r="AC2637" s="5" t="str">
        <f t="shared" si="577"/>
        <v>NG</v>
      </c>
      <c r="AD2637" s="5" t="e" cm="1">
        <f t="array" ref="AD2637">_xlfn.IFS(AND(G2637="〇",H2637&lt;&gt;"",I2637&lt;&gt;""),"ERROR",AND(G2637="",H2637&gt;$H$17,I2637&lt;&gt;""),"NG",AND(G2637="〇",H2637="",I2637=""),"OK")</f>
        <v>#N/A</v>
      </c>
      <c r="AE2637" s="5" t="str" cm="1">
        <f t="array" ref="AE2637">_xlfn.IFS(I2637="解雇","NG",H2637="","OK",H2637&lt;$H$17,"NG",H2637&gt;$H$17,"OK")</f>
        <v>OK</v>
      </c>
      <c r="AF2637" s="5" t="e">
        <f t="shared" si="578"/>
        <v>#N/A</v>
      </c>
    </row>
    <row r="2638" spans="2:32" ht="20.25" customHeight="1" x14ac:dyDescent="0.55000000000000004">
      <c r="B2638" s="9">
        <v>2621</v>
      </c>
      <c r="C2638" s="42"/>
      <c r="D2638" s="43"/>
      <c r="E2638" s="44"/>
      <c r="F2638" s="44"/>
      <c r="G2638" s="43"/>
      <c r="H2638" s="44"/>
      <c r="I2638" s="45"/>
      <c r="M2638" s="5">
        <f t="shared" si="565"/>
        <v>4</v>
      </c>
      <c r="N2638" s="5">
        <f t="shared" si="566"/>
        <v>2</v>
      </c>
      <c r="O2638" s="5" t="str">
        <f t="shared" si="567"/>
        <v/>
      </c>
      <c r="P2638" s="5">
        <f t="shared" si="568"/>
        <v>0</v>
      </c>
      <c r="Q2638" s="5">
        <f t="shared" ca="1" si="569"/>
        <v>126</v>
      </c>
      <c r="R2638" s="26">
        <f t="shared" si="570"/>
        <v>5479</v>
      </c>
      <c r="S2638" s="26">
        <f t="shared" si="571"/>
        <v>5205</v>
      </c>
      <c r="T2638" s="27" t="str" cm="1">
        <f t="array" aca="1" ref="T2638" ca="1">_xlfn.IFS(Q2638="","NG",Q2638&gt;16,"OK",TODAY()&gt;S2638,"OK",Q2638&lt;16,"NG")</f>
        <v>OK</v>
      </c>
      <c r="U2638" s="5" t="str" cm="1">
        <f t="array" aca="1" ref="U2638" ca="1">IFERROR(_xlfn.IFS(T2638&lt;&gt;"OK","NG",M2638=0,"OK",TRUE,"NG"),"")</f>
        <v>NG</v>
      </c>
      <c r="V2638" s="5" t="str">
        <f t="shared" si="572"/>
        <v>NG</v>
      </c>
      <c r="W2638" s="28" t="str">
        <f t="shared" ca="1" si="573"/>
        <v>OK</v>
      </c>
      <c r="X2638" s="5" t="str">
        <f t="shared" si="574"/>
        <v>NG</v>
      </c>
      <c r="Y2638" s="5">
        <f t="shared" ca="1" si="575"/>
        <v>126</v>
      </c>
      <c r="Z2638" s="5">
        <f t="shared" ca="1" si="576"/>
        <v>126</v>
      </c>
      <c r="AA2638" s="5" t="str" cm="1">
        <f t="array" ref="AA2638">_xlfn.IFS(H2638="","OK",H2638&lt;$F$17,"NG",I2638="解雇","NG",OR(I2638="自主退職",I2638="契約満了"),"OK")</f>
        <v>OK</v>
      </c>
      <c r="AB2638" s="5" t="str" cm="1">
        <f t="array" aca="1" ref="AB2638" ca="1">_xlfn.IFS(AA2638="NG","NG",OR(X2638="NG",X2638="ERROR",X2638=FALSE),"NG",U2638="NG","NG",V2638="OK","OK",AD2638="OK","OK")</f>
        <v>NG</v>
      </c>
      <c r="AC2638" s="5" t="str">
        <f t="shared" si="577"/>
        <v>NG</v>
      </c>
      <c r="AD2638" s="5" t="e" cm="1">
        <f t="array" ref="AD2638">_xlfn.IFS(AND(G2638="〇",H2638&lt;&gt;"",I2638&lt;&gt;""),"ERROR",AND(G2638="",H2638&gt;$H$17,I2638&lt;&gt;""),"NG",AND(G2638="〇",H2638="",I2638=""),"OK")</f>
        <v>#N/A</v>
      </c>
      <c r="AE2638" s="5" t="str" cm="1">
        <f t="array" ref="AE2638">_xlfn.IFS(I2638="解雇","NG",H2638="","OK",H2638&lt;$H$17,"NG",H2638&gt;$H$17,"OK")</f>
        <v>OK</v>
      </c>
      <c r="AF2638" s="5" t="e">
        <f t="shared" si="578"/>
        <v>#N/A</v>
      </c>
    </row>
    <row r="2639" spans="2:32" ht="20.25" customHeight="1" x14ac:dyDescent="0.55000000000000004">
      <c r="B2639" s="9">
        <v>2622</v>
      </c>
      <c r="C2639" s="42"/>
      <c r="D2639" s="43"/>
      <c r="E2639" s="44"/>
      <c r="F2639" s="44"/>
      <c r="G2639" s="43"/>
      <c r="H2639" s="44"/>
      <c r="I2639" s="45"/>
      <c r="M2639" s="5">
        <f t="shared" si="565"/>
        <v>4</v>
      </c>
      <c r="N2639" s="5">
        <f t="shared" si="566"/>
        <v>2</v>
      </c>
      <c r="O2639" s="5" t="str">
        <f t="shared" si="567"/>
        <v/>
      </c>
      <c r="P2639" s="5">
        <f t="shared" si="568"/>
        <v>0</v>
      </c>
      <c r="Q2639" s="5">
        <f t="shared" ca="1" si="569"/>
        <v>126</v>
      </c>
      <c r="R2639" s="26">
        <f t="shared" si="570"/>
        <v>5479</v>
      </c>
      <c r="S2639" s="26">
        <f t="shared" si="571"/>
        <v>5205</v>
      </c>
      <c r="T2639" s="27" t="str" cm="1">
        <f t="array" aca="1" ref="T2639" ca="1">_xlfn.IFS(Q2639="","NG",Q2639&gt;16,"OK",TODAY()&gt;S2639,"OK",Q2639&lt;16,"NG")</f>
        <v>OK</v>
      </c>
      <c r="U2639" s="5" t="str" cm="1">
        <f t="array" aca="1" ref="U2639" ca="1">IFERROR(_xlfn.IFS(T2639&lt;&gt;"OK","NG",M2639=0,"OK",TRUE,"NG"),"")</f>
        <v>NG</v>
      </c>
      <c r="V2639" s="5" t="str">
        <f t="shared" si="572"/>
        <v>NG</v>
      </c>
      <c r="W2639" s="28" t="str">
        <f t="shared" ca="1" si="573"/>
        <v>OK</v>
      </c>
      <c r="X2639" s="5" t="str">
        <f t="shared" si="574"/>
        <v>NG</v>
      </c>
      <c r="Y2639" s="5">
        <f t="shared" ca="1" si="575"/>
        <v>126</v>
      </c>
      <c r="Z2639" s="5">
        <f t="shared" ca="1" si="576"/>
        <v>126</v>
      </c>
      <c r="AA2639" s="5" t="str" cm="1">
        <f t="array" ref="AA2639">_xlfn.IFS(H2639="","OK",H2639&lt;$F$17,"NG",I2639="解雇","NG",OR(I2639="自主退職",I2639="契約満了"),"OK")</f>
        <v>OK</v>
      </c>
      <c r="AB2639" s="5" t="str" cm="1">
        <f t="array" aca="1" ref="AB2639" ca="1">_xlfn.IFS(AA2639="NG","NG",OR(X2639="NG",X2639="ERROR",X2639=FALSE),"NG",U2639="NG","NG",V2639="OK","OK",AD2639="OK","OK")</f>
        <v>NG</v>
      </c>
      <c r="AC2639" s="5" t="str">
        <f t="shared" si="577"/>
        <v>NG</v>
      </c>
      <c r="AD2639" s="5" t="e" cm="1">
        <f t="array" ref="AD2639">_xlfn.IFS(AND(G2639="〇",H2639&lt;&gt;"",I2639&lt;&gt;""),"ERROR",AND(G2639="",H2639&gt;$H$17,I2639&lt;&gt;""),"NG",AND(G2639="〇",H2639="",I2639=""),"OK")</f>
        <v>#N/A</v>
      </c>
      <c r="AE2639" s="5" t="str" cm="1">
        <f t="array" ref="AE2639">_xlfn.IFS(I2639="解雇","NG",H2639="","OK",H2639&lt;$H$17,"NG",H2639&gt;$H$17,"OK")</f>
        <v>OK</v>
      </c>
      <c r="AF2639" s="5" t="e">
        <f t="shared" si="578"/>
        <v>#N/A</v>
      </c>
    </row>
    <row r="2640" spans="2:32" ht="20.25" customHeight="1" x14ac:dyDescent="0.55000000000000004">
      <c r="B2640" s="9">
        <v>2623</v>
      </c>
      <c r="C2640" s="42"/>
      <c r="D2640" s="43"/>
      <c r="E2640" s="44"/>
      <c r="F2640" s="44"/>
      <c r="G2640" s="43"/>
      <c r="H2640" s="44"/>
      <c r="I2640" s="45"/>
      <c r="M2640" s="5">
        <f t="shared" si="565"/>
        <v>4</v>
      </c>
      <c r="N2640" s="5">
        <f t="shared" si="566"/>
        <v>2</v>
      </c>
      <c r="O2640" s="5" t="str">
        <f t="shared" si="567"/>
        <v/>
      </c>
      <c r="P2640" s="5">
        <f t="shared" si="568"/>
        <v>0</v>
      </c>
      <c r="Q2640" s="5">
        <f t="shared" ca="1" si="569"/>
        <v>126</v>
      </c>
      <c r="R2640" s="26">
        <f t="shared" si="570"/>
        <v>5479</v>
      </c>
      <c r="S2640" s="26">
        <f t="shared" si="571"/>
        <v>5205</v>
      </c>
      <c r="T2640" s="27" t="str" cm="1">
        <f t="array" aca="1" ref="T2640" ca="1">_xlfn.IFS(Q2640="","NG",Q2640&gt;16,"OK",TODAY()&gt;S2640,"OK",Q2640&lt;16,"NG")</f>
        <v>OK</v>
      </c>
      <c r="U2640" s="5" t="str" cm="1">
        <f t="array" aca="1" ref="U2640" ca="1">IFERROR(_xlfn.IFS(T2640&lt;&gt;"OK","NG",M2640=0,"OK",TRUE,"NG"),"")</f>
        <v>NG</v>
      </c>
      <c r="V2640" s="5" t="str">
        <f t="shared" si="572"/>
        <v>NG</v>
      </c>
      <c r="W2640" s="28" t="str">
        <f t="shared" ca="1" si="573"/>
        <v>OK</v>
      </c>
      <c r="X2640" s="5" t="str">
        <f t="shared" si="574"/>
        <v>NG</v>
      </c>
      <c r="Y2640" s="5">
        <f t="shared" ca="1" si="575"/>
        <v>126</v>
      </c>
      <c r="Z2640" s="5">
        <f t="shared" ca="1" si="576"/>
        <v>126</v>
      </c>
      <c r="AA2640" s="5" t="str" cm="1">
        <f t="array" ref="AA2640">_xlfn.IFS(H2640="","OK",H2640&lt;$F$17,"NG",I2640="解雇","NG",OR(I2640="自主退職",I2640="契約満了"),"OK")</f>
        <v>OK</v>
      </c>
      <c r="AB2640" s="5" t="str" cm="1">
        <f t="array" aca="1" ref="AB2640" ca="1">_xlfn.IFS(AA2640="NG","NG",OR(X2640="NG",X2640="ERROR",X2640=FALSE),"NG",U2640="NG","NG",V2640="OK","OK",AD2640="OK","OK")</f>
        <v>NG</v>
      </c>
      <c r="AC2640" s="5" t="str">
        <f t="shared" si="577"/>
        <v>NG</v>
      </c>
      <c r="AD2640" s="5" t="e" cm="1">
        <f t="array" ref="AD2640">_xlfn.IFS(AND(G2640="〇",H2640&lt;&gt;"",I2640&lt;&gt;""),"ERROR",AND(G2640="",H2640&gt;$H$17,I2640&lt;&gt;""),"NG",AND(G2640="〇",H2640="",I2640=""),"OK")</f>
        <v>#N/A</v>
      </c>
      <c r="AE2640" s="5" t="str" cm="1">
        <f t="array" ref="AE2640">_xlfn.IFS(I2640="解雇","NG",H2640="","OK",H2640&lt;$H$17,"NG",H2640&gt;$H$17,"OK")</f>
        <v>OK</v>
      </c>
      <c r="AF2640" s="5" t="e">
        <f t="shared" si="578"/>
        <v>#N/A</v>
      </c>
    </row>
    <row r="2641" spans="2:32" ht="20.25" customHeight="1" x14ac:dyDescent="0.55000000000000004">
      <c r="B2641" s="9">
        <v>2624</v>
      </c>
      <c r="C2641" s="42"/>
      <c r="D2641" s="43"/>
      <c r="E2641" s="44"/>
      <c r="F2641" s="44"/>
      <c r="G2641" s="43"/>
      <c r="H2641" s="44"/>
      <c r="I2641" s="45"/>
      <c r="M2641" s="5">
        <f t="shared" si="565"/>
        <v>4</v>
      </c>
      <c r="N2641" s="5">
        <f t="shared" si="566"/>
        <v>2</v>
      </c>
      <c r="O2641" s="5" t="str">
        <f t="shared" si="567"/>
        <v/>
      </c>
      <c r="P2641" s="5">
        <f t="shared" si="568"/>
        <v>0</v>
      </c>
      <c r="Q2641" s="5">
        <f t="shared" ca="1" si="569"/>
        <v>126</v>
      </c>
      <c r="R2641" s="26">
        <f t="shared" si="570"/>
        <v>5479</v>
      </c>
      <c r="S2641" s="26">
        <f t="shared" si="571"/>
        <v>5205</v>
      </c>
      <c r="T2641" s="27" t="str" cm="1">
        <f t="array" aca="1" ref="T2641" ca="1">_xlfn.IFS(Q2641="","NG",Q2641&gt;16,"OK",TODAY()&gt;S2641,"OK",Q2641&lt;16,"NG")</f>
        <v>OK</v>
      </c>
      <c r="U2641" s="5" t="str" cm="1">
        <f t="array" aca="1" ref="U2641" ca="1">IFERROR(_xlfn.IFS(T2641&lt;&gt;"OK","NG",M2641=0,"OK",TRUE,"NG"),"")</f>
        <v>NG</v>
      </c>
      <c r="V2641" s="5" t="str">
        <f t="shared" si="572"/>
        <v>NG</v>
      </c>
      <c r="W2641" s="28" t="str">
        <f t="shared" ca="1" si="573"/>
        <v>OK</v>
      </c>
      <c r="X2641" s="5" t="str">
        <f t="shared" si="574"/>
        <v>NG</v>
      </c>
      <c r="Y2641" s="5">
        <f t="shared" ca="1" si="575"/>
        <v>126</v>
      </c>
      <c r="Z2641" s="5">
        <f t="shared" ca="1" si="576"/>
        <v>126</v>
      </c>
      <c r="AA2641" s="5" t="str" cm="1">
        <f t="array" ref="AA2641">_xlfn.IFS(H2641="","OK",H2641&lt;$F$17,"NG",I2641="解雇","NG",OR(I2641="自主退職",I2641="契約満了"),"OK")</f>
        <v>OK</v>
      </c>
      <c r="AB2641" s="5" t="str" cm="1">
        <f t="array" aca="1" ref="AB2641" ca="1">_xlfn.IFS(AA2641="NG","NG",OR(X2641="NG",X2641="ERROR",X2641=FALSE),"NG",U2641="NG","NG",V2641="OK","OK",AD2641="OK","OK")</f>
        <v>NG</v>
      </c>
      <c r="AC2641" s="5" t="str">
        <f t="shared" si="577"/>
        <v>NG</v>
      </c>
      <c r="AD2641" s="5" t="e" cm="1">
        <f t="array" ref="AD2641">_xlfn.IFS(AND(G2641="〇",H2641&lt;&gt;"",I2641&lt;&gt;""),"ERROR",AND(G2641="",H2641&gt;$H$17,I2641&lt;&gt;""),"NG",AND(G2641="〇",H2641="",I2641=""),"OK")</f>
        <v>#N/A</v>
      </c>
      <c r="AE2641" s="5" t="str" cm="1">
        <f t="array" ref="AE2641">_xlfn.IFS(I2641="解雇","NG",H2641="","OK",H2641&lt;$H$17,"NG",H2641&gt;$H$17,"OK")</f>
        <v>OK</v>
      </c>
      <c r="AF2641" s="5" t="e">
        <f t="shared" si="578"/>
        <v>#N/A</v>
      </c>
    </row>
    <row r="2642" spans="2:32" ht="20.25" customHeight="1" x14ac:dyDescent="0.55000000000000004">
      <c r="B2642" s="9">
        <v>2625</v>
      </c>
      <c r="C2642" s="42"/>
      <c r="D2642" s="43"/>
      <c r="E2642" s="44"/>
      <c r="F2642" s="44"/>
      <c r="G2642" s="43"/>
      <c r="H2642" s="44"/>
      <c r="I2642" s="45"/>
      <c r="M2642" s="5">
        <f t="shared" si="565"/>
        <v>4</v>
      </c>
      <c r="N2642" s="5">
        <f t="shared" si="566"/>
        <v>2</v>
      </c>
      <c r="O2642" s="5" t="str">
        <f t="shared" si="567"/>
        <v/>
      </c>
      <c r="P2642" s="5">
        <f t="shared" si="568"/>
        <v>0</v>
      </c>
      <c r="Q2642" s="5">
        <f t="shared" ca="1" si="569"/>
        <v>126</v>
      </c>
      <c r="R2642" s="26">
        <f t="shared" si="570"/>
        <v>5479</v>
      </c>
      <c r="S2642" s="26">
        <f t="shared" si="571"/>
        <v>5205</v>
      </c>
      <c r="T2642" s="27" t="str" cm="1">
        <f t="array" aca="1" ref="T2642" ca="1">_xlfn.IFS(Q2642="","NG",Q2642&gt;16,"OK",TODAY()&gt;S2642,"OK",Q2642&lt;16,"NG")</f>
        <v>OK</v>
      </c>
      <c r="U2642" s="5" t="str" cm="1">
        <f t="array" aca="1" ref="U2642" ca="1">IFERROR(_xlfn.IFS(T2642&lt;&gt;"OK","NG",M2642=0,"OK",TRUE,"NG"),"")</f>
        <v>NG</v>
      </c>
      <c r="V2642" s="5" t="str">
        <f t="shared" si="572"/>
        <v>NG</v>
      </c>
      <c r="W2642" s="28" t="str">
        <f t="shared" ca="1" si="573"/>
        <v>OK</v>
      </c>
      <c r="X2642" s="5" t="str">
        <f t="shared" si="574"/>
        <v>NG</v>
      </c>
      <c r="Y2642" s="5">
        <f t="shared" ca="1" si="575"/>
        <v>126</v>
      </c>
      <c r="Z2642" s="5">
        <f t="shared" ca="1" si="576"/>
        <v>126</v>
      </c>
      <c r="AA2642" s="5" t="str" cm="1">
        <f t="array" ref="AA2642">_xlfn.IFS(H2642="","OK",H2642&lt;$F$17,"NG",I2642="解雇","NG",OR(I2642="自主退職",I2642="契約満了"),"OK")</f>
        <v>OK</v>
      </c>
      <c r="AB2642" s="5" t="str" cm="1">
        <f t="array" aca="1" ref="AB2642" ca="1">_xlfn.IFS(AA2642="NG","NG",OR(X2642="NG",X2642="ERROR",X2642=FALSE),"NG",U2642="NG","NG",V2642="OK","OK",AD2642="OK","OK")</f>
        <v>NG</v>
      </c>
      <c r="AC2642" s="5" t="str">
        <f t="shared" si="577"/>
        <v>NG</v>
      </c>
      <c r="AD2642" s="5" t="e" cm="1">
        <f t="array" ref="AD2642">_xlfn.IFS(AND(G2642="〇",H2642&lt;&gt;"",I2642&lt;&gt;""),"ERROR",AND(G2642="",H2642&gt;$H$17,I2642&lt;&gt;""),"NG",AND(G2642="〇",H2642="",I2642=""),"OK")</f>
        <v>#N/A</v>
      </c>
      <c r="AE2642" s="5" t="str" cm="1">
        <f t="array" ref="AE2642">_xlfn.IFS(I2642="解雇","NG",H2642="","OK",H2642&lt;$H$17,"NG",H2642&gt;$H$17,"OK")</f>
        <v>OK</v>
      </c>
      <c r="AF2642" s="5" t="e">
        <f t="shared" si="578"/>
        <v>#N/A</v>
      </c>
    </row>
    <row r="2643" spans="2:32" ht="20.25" customHeight="1" x14ac:dyDescent="0.55000000000000004">
      <c r="B2643" s="9">
        <v>2626</v>
      </c>
      <c r="C2643" s="42"/>
      <c r="D2643" s="43"/>
      <c r="E2643" s="44"/>
      <c r="F2643" s="44"/>
      <c r="G2643" s="43"/>
      <c r="H2643" s="44"/>
      <c r="I2643" s="45"/>
      <c r="M2643" s="5">
        <f t="shared" ref="M2643:M2706" si="579">COUNTBLANK(C2643:F2643)</f>
        <v>4</v>
      </c>
      <c r="N2643" s="5">
        <f t="shared" ref="N2643:N2706" si="580">COUNTBLANK(H2643:I2643)</f>
        <v>2</v>
      </c>
      <c r="O2643" s="5" t="str">
        <f t="shared" ref="O2643:O2706" si="581">TRIM(SUBSTITUTE(C2643&amp;D2643&amp;E2643,"　",""))</f>
        <v/>
      </c>
      <c r="P2643" s="5">
        <f t="shared" ref="P2643:P2706" si="582">IF(O2643="",0,COUNTIF($O$18:$O$5017,O2643))</f>
        <v>0</v>
      </c>
      <c r="Q2643" s="5">
        <f t="shared" ref="Q2643:Q2706" ca="1" si="583">IFERROR(DATEDIF(E2643,TODAY(),"Y"),"")</f>
        <v>126</v>
      </c>
      <c r="R2643" s="26">
        <f t="shared" ref="R2643:R2706" si="584">DATE(YEAR(E2643)+15,MONTH(E2643),DAY(E2643))</f>
        <v>5479</v>
      </c>
      <c r="S2643" s="26">
        <f t="shared" ref="S2643:S2706" si="585">IF(OR(MONTH(E2643)=1,MONTH(E2643)=2,MONTH(E2643)=3),DATE(YEAR(R2643),MONTH(1)+3,DAY(1)),DATE(YEAR(R2643)+1,MONTH(1)+3,DAY(1)))</f>
        <v>5205</v>
      </c>
      <c r="T2643" s="27" t="str" cm="1">
        <f t="array" aca="1" ref="T2643" ca="1">_xlfn.IFS(Q2643="","NG",Q2643&gt;16,"OK",TODAY()&gt;S2643,"OK",Q2643&lt;16,"NG")</f>
        <v>OK</v>
      </c>
      <c r="U2643" s="5" t="str" cm="1">
        <f t="array" aca="1" ref="U2643" ca="1">IFERROR(_xlfn.IFS(T2643&lt;&gt;"OK","NG",M2643=0,"OK",TRUE,"NG"),"")</f>
        <v>NG</v>
      </c>
      <c r="V2643" s="5" t="str">
        <f t="shared" ref="V2643:V2706" si="586">IF(N2643=0,"OK","NG")</f>
        <v>NG</v>
      </c>
      <c r="W2643" s="28" t="str">
        <f t="shared" ref="W2643:W2706" ca="1" si="587">IF(F2643&lt;TODAY(),"OK","NG")</f>
        <v>OK</v>
      </c>
      <c r="X2643" s="5" t="str">
        <f t="shared" ref="X2643:X2706" si="588">IF(E2643&gt;F2643,"NG",IF(F2643&lt;S2643,"NG",IF(F2643&lt;$F$17,"OK")))</f>
        <v>NG</v>
      </c>
      <c r="Y2643" s="5">
        <f t="shared" ref="Y2643:Y2706" ca="1" si="589">IFERROR(DATEDIF(F2643,TODAY(),"Y"),"")</f>
        <v>126</v>
      </c>
      <c r="Z2643" s="5">
        <f t="shared" ref="Z2643:Z2706" ca="1" si="590">IFERROR(DATEDIF(H2643,TODAY(),"Y"),"")</f>
        <v>126</v>
      </c>
      <c r="AA2643" s="5" t="str" cm="1">
        <f t="array" ref="AA2643">_xlfn.IFS(H2643="","OK",H2643&lt;$F$17,"NG",I2643="解雇","NG",OR(I2643="自主退職",I2643="契約満了"),"OK")</f>
        <v>OK</v>
      </c>
      <c r="AB2643" s="5" t="str" cm="1">
        <f t="array" aca="1" ref="AB2643" ca="1">_xlfn.IFS(AA2643="NG","NG",OR(X2643="NG",X2643="ERROR",X2643=FALSE),"NG",U2643="NG","NG",V2643="OK","OK",AD2643="OK","OK")</f>
        <v>NG</v>
      </c>
      <c r="AC2643" s="5" t="str">
        <f t="shared" ref="AC2643:AC2706" si="591">IF(E2643&gt;F2643,"NG",IF(F2643&lt;S2643,"NG",IF(F2643&lt;$H$17,"OK","ERROR")))</f>
        <v>NG</v>
      </c>
      <c r="AD2643" s="5" t="e" cm="1">
        <f t="array" ref="AD2643">_xlfn.IFS(AND(G2643="〇",H2643&lt;&gt;"",I2643&lt;&gt;""),"ERROR",AND(G2643="",H2643&gt;$H$17,I2643&lt;&gt;""),"NG",AND(G2643="〇",H2643="",I2643=""),"OK")</f>
        <v>#N/A</v>
      </c>
      <c r="AE2643" s="5" t="str" cm="1">
        <f t="array" ref="AE2643">_xlfn.IFS(I2643="解雇","NG",H2643="","OK",H2643&lt;$H$17,"NG",H2643&gt;$H$17,"OK")</f>
        <v>OK</v>
      </c>
      <c r="AF2643" s="5" t="e">
        <f t="shared" ref="AF2643:AF2706" si="592">IF(AND(AE2643="OK",AD2643="OK",AC2643="OK"),"OK","NG")</f>
        <v>#N/A</v>
      </c>
    </row>
    <row r="2644" spans="2:32" ht="20.25" customHeight="1" x14ac:dyDescent="0.55000000000000004">
      <c r="B2644" s="9">
        <v>2627</v>
      </c>
      <c r="C2644" s="42"/>
      <c r="D2644" s="43"/>
      <c r="E2644" s="44"/>
      <c r="F2644" s="44"/>
      <c r="G2644" s="43"/>
      <c r="H2644" s="44"/>
      <c r="I2644" s="45"/>
      <c r="M2644" s="5">
        <f t="shared" si="579"/>
        <v>4</v>
      </c>
      <c r="N2644" s="5">
        <f t="shared" si="580"/>
        <v>2</v>
      </c>
      <c r="O2644" s="5" t="str">
        <f t="shared" si="581"/>
        <v/>
      </c>
      <c r="P2644" s="5">
        <f t="shared" si="582"/>
        <v>0</v>
      </c>
      <c r="Q2644" s="5">
        <f t="shared" ca="1" si="583"/>
        <v>126</v>
      </c>
      <c r="R2644" s="26">
        <f t="shared" si="584"/>
        <v>5479</v>
      </c>
      <c r="S2644" s="26">
        <f t="shared" si="585"/>
        <v>5205</v>
      </c>
      <c r="T2644" s="27" t="str" cm="1">
        <f t="array" aca="1" ref="T2644" ca="1">_xlfn.IFS(Q2644="","NG",Q2644&gt;16,"OK",TODAY()&gt;S2644,"OK",Q2644&lt;16,"NG")</f>
        <v>OK</v>
      </c>
      <c r="U2644" s="5" t="str" cm="1">
        <f t="array" aca="1" ref="U2644" ca="1">IFERROR(_xlfn.IFS(T2644&lt;&gt;"OK","NG",M2644=0,"OK",TRUE,"NG"),"")</f>
        <v>NG</v>
      </c>
      <c r="V2644" s="5" t="str">
        <f t="shared" si="586"/>
        <v>NG</v>
      </c>
      <c r="W2644" s="28" t="str">
        <f t="shared" ca="1" si="587"/>
        <v>OK</v>
      </c>
      <c r="X2644" s="5" t="str">
        <f t="shared" si="588"/>
        <v>NG</v>
      </c>
      <c r="Y2644" s="5">
        <f t="shared" ca="1" si="589"/>
        <v>126</v>
      </c>
      <c r="Z2644" s="5">
        <f t="shared" ca="1" si="590"/>
        <v>126</v>
      </c>
      <c r="AA2644" s="5" t="str" cm="1">
        <f t="array" ref="AA2644">_xlfn.IFS(H2644="","OK",H2644&lt;$F$17,"NG",I2644="解雇","NG",OR(I2644="自主退職",I2644="契約満了"),"OK")</f>
        <v>OK</v>
      </c>
      <c r="AB2644" s="5" t="str" cm="1">
        <f t="array" aca="1" ref="AB2644" ca="1">_xlfn.IFS(AA2644="NG","NG",OR(X2644="NG",X2644="ERROR",X2644=FALSE),"NG",U2644="NG","NG",V2644="OK","OK",AD2644="OK","OK")</f>
        <v>NG</v>
      </c>
      <c r="AC2644" s="5" t="str">
        <f t="shared" si="591"/>
        <v>NG</v>
      </c>
      <c r="AD2644" s="5" t="e" cm="1">
        <f t="array" ref="AD2644">_xlfn.IFS(AND(G2644="〇",H2644&lt;&gt;"",I2644&lt;&gt;""),"ERROR",AND(G2644="",H2644&gt;$H$17,I2644&lt;&gt;""),"NG",AND(G2644="〇",H2644="",I2644=""),"OK")</f>
        <v>#N/A</v>
      </c>
      <c r="AE2644" s="5" t="str" cm="1">
        <f t="array" ref="AE2644">_xlfn.IFS(I2644="解雇","NG",H2644="","OK",H2644&lt;$H$17,"NG",H2644&gt;$H$17,"OK")</f>
        <v>OK</v>
      </c>
      <c r="AF2644" s="5" t="e">
        <f t="shared" si="592"/>
        <v>#N/A</v>
      </c>
    </row>
    <row r="2645" spans="2:32" ht="20.25" customHeight="1" x14ac:dyDescent="0.55000000000000004">
      <c r="B2645" s="9">
        <v>2628</v>
      </c>
      <c r="C2645" s="42"/>
      <c r="D2645" s="43"/>
      <c r="E2645" s="44"/>
      <c r="F2645" s="44"/>
      <c r="G2645" s="43"/>
      <c r="H2645" s="44"/>
      <c r="I2645" s="45"/>
      <c r="M2645" s="5">
        <f t="shared" si="579"/>
        <v>4</v>
      </c>
      <c r="N2645" s="5">
        <f t="shared" si="580"/>
        <v>2</v>
      </c>
      <c r="O2645" s="5" t="str">
        <f t="shared" si="581"/>
        <v/>
      </c>
      <c r="P2645" s="5">
        <f t="shared" si="582"/>
        <v>0</v>
      </c>
      <c r="Q2645" s="5">
        <f t="shared" ca="1" si="583"/>
        <v>126</v>
      </c>
      <c r="R2645" s="26">
        <f t="shared" si="584"/>
        <v>5479</v>
      </c>
      <c r="S2645" s="26">
        <f t="shared" si="585"/>
        <v>5205</v>
      </c>
      <c r="T2645" s="27" t="str" cm="1">
        <f t="array" aca="1" ref="T2645" ca="1">_xlfn.IFS(Q2645="","NG",Q2645&gt;16,"OK",TODAY()&gt;S2645,"OK",Q2645&lt;16,"NG")</f>
        <v>OK</v>
      </c>
      <c r="U2645" s="5" t="str" cm="1">
        <f t="array" aca="1" ref="U2645" ca="1">IFERROR(_xlfn.IFS(T2645&lt;&gt;"OK","NG",M2645=0,"OK",TRUE,"NG"),"")</f>
        <v>NG</v>
      </c>
      <c r="V2645" s="5" t="str">
        <f t="shared" si="586"/>
        <v>NG</v>
      </c>
      <c r="W2645" s="28" t="str">
        <f t="shared" ca="1" si="587"/>
        <v>OK</v>
      </c>
      <c r="X2645" s="5" t="str">
        <f t="shared" si="588"/>
        <v>NG</v>
      </c>
      <c r="Y2645" s="5">
        <f t="shared" ca="1" si="589"/>
        <v>126</v>
      </c>
      <c r="Z2645" s="5">
        <f t="shared" ca="1" si="590"/>
        <v>126</v>
      </c>
      <c r="AA2645" s="5" t="str" cm="1">
        <f t="array" ref="AA2645">_xlfn.IFS(H2645="","OK",H2645&lt;$F$17,"NG",I2645="解雇","NG",OR(I2645="自主退職",I2645="契約満了"),"OK")</f>
        <v>OK</v>
      </c>
      <c r="AB2645" s="5" t="str" cm="1">
        <f t="array" aca="1" ref="AB2645" ca="1">_xlfn.IFS(AA2645="NG","NG",OR(X2645="NG",X2645="ERROR",X2645=FALSE),"NG",U2645="NG","NG",V2645="OK","OK",AD2645="OK","OK")</f>
        <v>NG</v>
      </c>
      <c r="AC2645" s="5" t="str">
        <f t="shared" si="591"/>
        <v>NG</v>
      </c>
      <c r="AD2645" s="5" t="e" cm="1">
        <f t="array" ref="AD2645">_xlfn.IFS(AND(G2645="〇",H2645&lt;&gt;"",I2645&lt;&gt;""),"ERROR",AND(G2645="",H2645&gt;$H$17,I2645&lt;&gt;""),"NG",AND(G2645="〇",H2645="",I2645=""),"OK")</f>
        <v>#N/A</v>
      </c>
      <c r="AE2645" s="5" t="str" cm="1">
        <f t="array" ref="AE2645">_xlfn.IFS(I2645="解雇","NG",H2645="","OK",H2645&lt;$H$17,"NG",H2645&gt;$H$17,"OK")</f>
        <v>OK</v>
      </c>
      <c r="AF2645" s="5" t="e">
        <f t="shared" si="592"/>
        <v>#N/A</v>
      </c>
    </row>
    <row r="2646" spans="2:32" ht="20.25" customHeight="1" x14ac:dyDescent="0.55000000000000004">
      <c r="B2646" s="9">
        <v>2629</v>
      </c>
      <c r="C2646" s="42"/>
      <c r="D2646" s="43"/>
      <c r="E2646" s="44"/>
      <c r="F2646" s="44"/>
      <c r="G2646" s="43"/>
      <c r="H2646" s="44"/>
      <c r="I2646" s="45"/>
      <c r="M2646" s="5">
        <f t="shared" si="579"/>
        <v>4</v>
      </c>
      <c r="N2646" s="5">
        <f t="shared" si="580"/>
        <v>2</v>
      </c>
      <c r="O2646" s="5" t="str">
        <f t="shared" si="581"/>
        <v/>
      </c>
      <c r="P2646" s="5">
        <f t="shared" si="582"/>
        <v>0</v>
      </c>
      <c r="Q2646" s="5">
        <f t="shared" ca="1" si="583"/>
        <v>126</v>
      </c>
      <c r="R2646" s="26">
        <f t="shared" si="584"/>
        <v>5479</v>
      </c>
      <c r="S2646" s="26">
        <f t="shared" si="585"/>
        <v>5205</v>
      </c>
      <c r="T2646" s="27" t="str" cm="1">
        <f t="array" aca="1" ref="T2646" ca="1">_xlfn.IFS(Q2646="","NG",Q2646&gt;16,"OK",TODAY()&gt;S2646,"OK",Q2646&lt;16,"NG")</f>
        <v>OK</v>
      </c>
      <c r="U2646" s="5" t="str" cm="1">
        <f t="array" aca="1" ref="U2646" ca="1">IFERROR(_xlfn.IFS(T2646&lt;&gt;"OK","NG",M2646=0,"OK",TRUE,"NG"),"")</f>
        <v>NG</v>
      </c>
      <c r="V2646" s="5" t="str">
        <f t="shared" si="586"/>
        <v>NG</v>
      </c>
      <c r="W2646" s="28" t="str">
        <f t="shared" ca="1" si="587"/>
        <v>OK</v>
      </c>
      <c r="X2646" s="5" t="str">
        <f t="shared" si="588"/>
        <v>NG</v>
      </c>
      <c r="Y2646" s="5">
        <f t="shared" ca="1" si="589"/>
        <v>126</v>
      </c>
      <c r="Z2646" s="5">
        <f t="shared" ca="1" si="590"/>
        <v>126</v>
      </c>
      <c r="AA2646" s="5" t="str" cm="1">
        <f t="array" ref="AA2646">_xlfn.IFS(H2646="","OK",H2646&lt;$F$17,"NG",I2646="解雇","NG",OR(I2646="自主退職",I2646="契約満了"),"OK")</f>
        <v>OK</v>
      </c>
      <c r="AB2646" s="5" t="str" cm="1">
        <f t="array" aca="1" ref="AB2646" ca="1">_xlfn.IFS(AA2646="NG","NG",OR(X2646="NG",X2646="ERROR",X2646=FALSE),"NG",U2646="NG","NG",V2646="OK","OK",AD2646="OK","OK")</f>
        <v>NG</v>
      </c>
      <c r="AC2646" s="5" t="str">
        <f t="shared" si="591"/>
        <v>NG</v>
      </c>
      <c r="AD2646" s="5" t="e" cm="1">
        <f t="array" ref="AD2646">_xlfn.IFS(AND(G2646="〇",H2646&lt;&gt;"",I2646&lt;&gt;""),"ERROR",AND(G2646="",H2646&gt;$H$17,I2646&lt;&gt;""),"NG",AND(G2646="〇",H2646="",I2646=""),"OK")</f>
        <v>#N/A</v>
      </c>
      <c r="AE2646" s="5" t="str" cm="1">
        <f t="array" ref="AE2646">_xlfn.IFS(I2646="解雇","NG",H2646="","OK",H2646&lt;$H$17,"NG",H2646&gt;$H$17,"OK")</f>
        <v>OK</v>
      </c>
      <c r="AF2646" s="5" t="e">
        <f t="shared" si="592"/>
        <v>#N/A</v>
      </c>
    </row>
    <row r="2647" spans="2:32" ht="20.25" customHeight="1" x14ac:dyDescent="0.55000000000000004">
      <c r="B2647" s="9">
        <v>2630</v>
      </c>
      <c r="C2647" s="42"/>
      <c r="D2647" s="43"/>
      <c r="E2647" s="44"/>
      <c r="F2647" s="44"/>
      <c r="G2647" s="43"/>
      <c r="H2647" s="44"/>
      <c r="I2647" s="45"/>
      <c r="M2647" s="5">
        <f t="shared" si="579"/>
        <v>4</v>
      </c>
      <c r="N2647" s="5">
        <f t="shared" si="580"/>
        <v>2</v>
      </c>
      <c r="O2647" s="5" t="str">
        <f t="shared" si="581"/>
        <v/>
      </c>
      <c r="P2647" s="5">
        <f t="shared" si="582"/>
        <v>0</v>
      </c>
      <c r="Q2647" s="5">
        <f t="shared" ca="1" si="583"/>
        <v>126</v>
      </c>
      <c r="R2647" s="26">
        <f t="shared" si="584"/>
        <v>5479</v>
      </c>
      <c r="S2647" s="26">
        <f t="shared" si="585"/>
        <v>5205</v>
      </c>
      <c r="T2647" s="27" t="str" cm="1">
        <f t="array" aca="1" ref="T2647" ca="1">_xlfn.IFS(Q2647="","NG",Q2647&gt;16,"OK",TODAY()&gt;S2647,"OK",Q2647&lt;16,"NG")</f>
        <v>OK</v>
      </c>
      <c r="U2647" s="5" t="str" cm="1">
        <f t="array" aca="1" ref="U2647" ca="1">IFERROR(_xlfn.IFS(T2647&lt;&gt;"OK","NG",M2647=0,"OK",TRUE,"NG"),"")</f>
        <v>NG</v>
      </c>
      <c r="V2647" s="5" t="str">
        <f t="shared" si="586"/>
        <v>NG</v>
      </c>
      <c r="W2647" s="28" t="str">
        <f t="shared" ca="1" si="587"/>
        <v>OK</v>
      </c>
      <c r="X2647" s="5" t="str">
        <f t="shared" si="588"/>
        <v>NG</v>
      </c>
      <c r="Y2647" s="5">
        <f t="shared" ca="1" si="589"/>
        <v>126</v>
      </c>
      <c r="Z2647" s="5">
        <f t="shared" ca="1" si="590"/>
        <v>126</v>
      </c>
      <c r="AA2647" s="5" t="str" cm="1">
        <f t="array" ref="AA2647">_xlfn.IFS(H2647="","OK",H2647&lt;$F$17,"NG",I2647="解雇","NG",OR(I2647="自主退職",I2647="契約満了"),"OK")</f>
        <v>OK</v>
      </c>
      <c r="AB2647" s="5" t="str" cm="1">
        <f t="array" aca="1" ref="AB2647" ca="1">_xlfn.IFS(AA2647="NG","NG",OR(X2647="NG",X2647="ERROR",X2647=FALSE),"NG",U2647="NG","NG",V2647="OK","OK",AD2647="OK","OK")</f>
        <v>NG</v>
      </c>
      <c r="AC2647" s="5" t="str">
        <f t="shared" si="591"/>
        <v>NG</v>
      </c>
      <c r="AD2647" s="5" t="e" cm="1">
        <f t="array" ref="AD2647">_xlfn.IFS(AND(G2647="〇",H2647&lt;&gt;"",I2647&lt;&gt;""),"ERROR",AND(G2647="",H2647&gt;$H$17,I2647&lt;&gt;""),"NG",AND(G2647="〇",H2647="",I2647=""),"OK")</f>
        <v>#N/A</v>
      </c>
      <c r="AE2647" s="5" t="str" cm="1">
        <f t="array" ref="AE2647">_xlfn.IFS(I2647="解雇","NG",H2647="","OK",H2647&lt;$H$17,"NG",H2647&gt;$H$17,"OK")</f>
        <v>OK</v>
      </c>
      <c r="AF2647" s="5" t="e">
        <f t="shared" si="592"/>
        <v>#N/A</v>
      </c>
    </row>
    <row r="2648" spans="2:32" ht="20.25" customHeight="1" x14ac:dyDescent="0.55000000000000004">
      <c r="B2648" s="9">
        <v>2631</v>
      </c>
      <c r="C2648" s="42"/>
      <c r="D2648" s="43"/>
      <c r="E2648" s="44"/>
      <c r="F2648" s="44"/>
      <c r="G2648" s="43"/>
      <c r="H2648" s="44"/>
      <c r="I2648" s="45"/>
      <c r="M2648" s="5">
        <f t="shared" si="579"/>
        <v>4</v>
      </c>
      <c r="N2648" s="5">
        <f t="shared" si="580"/>
        <v>2</v>
      </c>
      <c r="O2648" s="5" t="str">
        <f t="shared" si="581"/>
        <v/>
      </c>
      <c r="P2648" s="5">
        <f t="shared" si="582"/>
        <v>0</v>
      </c>
      <c r="Q2648" s="5">
        <f t="shared" ca="1" si="583"/>
        <v>126</v>
      </c>
      <c r="R2648" s="26">
        <f t="shared" si="584"/>
        <v>5479</v>
      </c>
      <c r="S2648" s="26">
        <f t="shared" si="585"/>
        <v>5205</v>
      </c>
      <c r="T2648" s="27" t="str" cm="1">
        <f t="array" aca="1" ref="T2648" ca="1">_xlfn.IFS(Q2648="","NG",Q2648&gt;16,"OK",TODAY()&gt;S2648,"OK",Q2648&lt;16,"NG")</f>
        <v>OK</v>
      </c>
      <c r="U2648" s="5" t="str" cm="1">
        <f t="array" aca="1" ref="U2648" ca="1">IFERROR(_xlfn.IFS(T2648&lt;&gt;"OK","NG",M2648=0,"OK",TRUE,"NG"),"")</f>
        <v>NG</v>
      </c>
      <c r="V2648" s="5" t="str">
        <f t="shared" si="586"/>
        <v>NG</v>
      </c>
      <c r="W2648" s="28" t="str">
        <f t="shared" ca="1" si="587"/>
        <v>OK</v>
      </c>
      <c r="X2648" s="5" t="str">
        <f t="shared" si="588"/>
        <v>NG</v>
      </c>
      <c r="Y2648" s="5">
        <f t="shared" ca="1" si="589"/>
        <v>126</v>
      </c>
      <c r="Z2648" s="5">
        <f t="shared" ca="1" si="590"/>
        <v>126</v>
      </c>
      <c r="AA2648" s="5" t="str" cm="1">
        <f t="array" ref="AA2648">_xlfn.IFS(H2648="","OK",H2648&lt;$F$17,"NG",I2648="解雇","NG",OR(I2648="自主退職",I2648="契約満了"),"OK")</f>
        <v>OK</v>
      </c>
      <c r="AB2648" s="5" t="str" cm="1">
        <f t="array" aca="1" ref="AB2648" ca="1">_xlfn.IFS(AA2648="NG","NG",OR(X2648="NG",X2648="ERROR",X2648=FALSE),"NG",U2648="NG","NG",V2648="OK","OK",AD2648="OK","OK")</f>
        <v>NG</v>
      </c>
      <c r="AC2648" s="5" t="str">
        <f t="shared" si="591"/>
        <v>NG</v>
      </c>
      <c r="AD2648" s="5" t="e" cm="1">
        <f t="array" ref="AD2648">_xlfn.IFS(AND(G2648="〇",H2648&lt;&gt;"",I2648&lt;&gt;""),"ERROR",AND(G2648="",H2648&gt;$H$17,I2648&lt;&gt;""),"NG",AND(G2648="〇",H2648="",I2648=""),"OK")</f>
        <v>#N/A</v>
      </c>
      <c r="AE2648" s="5" t="str" cm="1">
        <f t="array" ref="AE2648">_xlfn.IFS(I2648="解雇","NG",H2648="","OK",H2648&lt;$H$17,"NG",H2648&gt;$H$17,"OK")</f>
        <v>OK</v>
      </c>
      <c r="AF2648" s="5" t="e">
        <f t="shared" si="592"/>
        <v>#N/A</v>
      </c>
    </row>
    <row r="2649" spans="2:32" ht="20.25" customHeight="1" x14ac:dyDescent="0.55000000000000004">
      <c r="B2649" s="9">
        <v>2632</v>
      </c>
      <c r="C2649" s="42"/>
      <c r="D2649" s="43"/>
      <c r="E2649" s="44"/>
      <c r="F2649" s="44"/>
      <c r="G2649" s="43"/>
      <c r="H2649" s="44"/>
      <c r="I2649" s="45"/>
      <c r="M2649" s="5">
        <f t="shared" si="579"/>
        <v>4</v>
      </c>
      <c r="N2649" s="5">
        <f t="shared" si="580"/>
        <v>2</v>
      </c>
      <c r="O2649" s="5" t="str">
        <f t="shared" si="581"/>
        <v/>
      </c>
      <c r="P2649" s="5">
        <f t="shared" si="582"/>
        <v>0</v>
      </c>
      <c r="Q2649" s="5">
        <f t="shared" ca="1" si="583"/>
        <v>126</v>
      </c>
      <c r="R2649" s="26">
        <f t="shared" si="584"/>
        <v>5479</v>
      </c>
      <c r="S2649" s="26">
        <f t="shared" si="585"/>
        <v>5205</v>
      </c>
      <c r="T2649" s="27" t="str" cm="1">
        <f t="array" aca="1" ref="T2649" ca="1">_xlfn.IFS(Q2649="","NG",Q2649&gt;16,"OK",TODAY()&gt;S2649,"OK",Q2649&lt;16,"NG")</f>
        <v>OK</v>
      </c>
      <c r="U2649" s="5" t="str" cm="1">
        <f t="array" aca="1" ref="U2649" ca="1">IFERROR(_xlfn.IFS(T2649&lt;&gt;"OK","NG",M2649=0,"OK",TRUE,"NG"),"")</f>
        <v>NG</v>
      </c>
      <c r="V2649" s="5" t="str">
        <f t="shared" si="586"/>
        <v>NG</v>
      </c>
      <c r="W2649" s="28" t="str">
        <f t="shared" ca="1" si="587"/>
        <v>OK</v>
      </c>
      <c r="X2649" s="5" t="str">
        <f t="shared" si="588"/>
        <v>NG</v>
      </c>
      <c r="Y2649" s="5">
        <f t="shared" ca="1" si="589"/>
        <v>126</v>
      </c>
      <c r="Z2649" s="5">
        <f t="shared" ca="1" si="590"/>
        <v>126</v>
      </c>
      <c r="AA2649" s="5" t="str" cm="1">
        <f t="array" ref="AA2649">_xlfn.IFS(H2649="","OK",H2649&lt;$F$17,"NG",I2649="解雇","NG",OR(I2649="自主退職",I2649="契約満了"),"OK")</f>
        <v>OK</v>
      </c>
      <c r="AB2649" s="5" t="str" cm="1">
        <f t="array" aca="1" ref="AB2649" ca="1">_xlfn.IFS(AA2649="NG","NG",OR(X2649="NG",X2649="ERROR",X2649=FALSE),"NG",U2649="NG","NG",V2649="OK","OK",AD2649="OK","OK")</f>
        <v>NG</v>
      </c>
      <c r="AC2649" s="5" t="str">
        <f t="shared" si="591"/>
        <v>NG</v>
      </c>
      <c r="AD2649" s="5" t="e" cm="1">
        <f t="array" ref="AD2649">_xlfn.IFS(AND(G2649="〇",H2649&lt;&gt;"",I2649&lt;&gt;""),"ERROR",AND(G2649="",H2649&gt;$H$17,I2649&lt;&gt;""),"NG",AND(G2649="〇",H2649="",I2649=""),"OK")</f>
        <v>#N/A</v>
      </c>
      <c r="AE2649" s="5" t="str" cm="1">
        <f t="array" ref="AE2649">_xlfn.IFS(I2649="解雇","NG",H2649="","OK",H2649&lt;$H$17,"NG",H2649&gt;$H$17,"OK")</f>
        <v>OK</v>
      </c>
      <c r="AF2649" s="5" t="e">
        <f t="shared" si="592"/>
        <v>#N/A</v>
      </c>
    </row>
    <row r="2650" spans="2:32" ht="20.25" customHeight="1" x14ac:dyDescent="0.55000000000000004">
      <c r="B2650" s="9">
        <v>2633</v>
      </c>
      <c r="C2650" s="42"/>
      <c r="D2650" s="43"/>
      <c r="E2650" s="44"/>
      <c r="F2650" s="44"/>
      <c r="G2650" s="43"/>
      <c r="H2650" s="44"/>
      <c r="I2650" s="45"/>
      <c r="M2650" s="5">
        <f t="shared" si="579"/>
        <v>4</v>
      </c>
      <c r="N2650" s="5">
        <f t="shared" si="580"/>
        <v>2</v>
      </c>
      <c r="O2650" s="5" t="str">
        <f t="shared" si="581"/>
        <v/>
      </c>
      <c r="P2650" s="5">
        <f t="shared" si="582"/>
        <v>0</v>
      </c>
      <c r="Q2650" s="5">
        <f t="shared" ca="1" si="583"/>
        <v>126</v>
      </c>
      <c r="R2650" s="26">
        <f t="shared" si="584"/>
        <v>5479</v>
      </c>
      <c r="S2650" s="26">
        <f t="shared" si="585"/>
        <v>5205</v>
      </c>
      <c r="T2650" s="27" t="str" cm="1">
        <f t="array" aca="1" ref="T2650" ca="1">_xlfn.IFS(Q2650="","NG",Q2650&gt;16,"OK",TODAY()&gt;S2650,"OK",Q2650&lt;16,"NG")</f>
        <v>OK</v>
      </c>
      <c r="U2650" s="5" t="str" cm="1">
        <f t="array" aca="1" ref="U2650" ca="1">IFERROR(_xlfn.IFS(T2650&lt;&gt;"OK","NG",M2650=0,"OK",TRUE,"NG"),"")</f>
        <v>NG</v>
      </c>
      <c r="V2650" s="5" t="str">
        <f t="shared" si="586"/>
        <v>NG</v>
      </c>
      <c r="W2650" s="28" t="str">
        <f t="shared" ca="1" si="587"/>
        <v>OK</v>
      </c>
      <c r="X2650" s="5" t="str">
        <f t="shared" si="588"/>
        <v>NG</v>
      </c>
      <c r="Y2650" s="5">
        <f t="shared" ca="1" si="589"/>
        <v>126</v>
      </c>
      <c r="Z2650" s="5">
        <f t="shared" ca="1" si="590"/>
        <v>126</v>
      </c>
      <c r="AA2650" s="5" t="str" cm="1">
        <f t="array" ref="AA2650">_xlfn.IFS(H2650="","OK",H2650&lt;$F$17,"NG",I2650="解雇","NG",OR(I2650="自主退職",I2650="契約満了"),"OK")</f>
        <v>OK</v>
      </c>
      <c r="AB2650" s="5" t="str" cm="1">
        <f t="array" aca="1" ref="AB2650" ca="1">_xlfn.IFS(AA2650="NG","NG",OR(X2650="NG",X2650="ERROR",X2650=FALSE),"NG",U2650="NG","NG",V2650="OK","OK",AD2650="OK","OK")</f>
        <v>NG</v>
      </c>
      <c r="AC2650" s="5" t="str">
        <f t="shared" si="591"/>
        <v>NG</v>
      </c>
      <c r="AD2650" s="5" t="e" cm="1">
        <f t="array" ref="AD2650">_xlfn.IFS(AND(G2650="〇",H2650&lt;&gt;"",I2650&lt;&gt;""),"ERROR",AND(G2650="",H2650&gt;$H$17,I2650&lt;&gt;""),"NG",AND(G2650="〇",H2650="",I2650=""),"OK")</f>
        <v>#N/A</v>
      </c>
      <c r="AE2650" s="5" t="str" cm="1">
        <f t="array" ref="AE2650">_xlfn.IFS(I2650="解雇","NG",H2650="","OK",H2650&lt;$H$17,"NG",H2650&gt;$H$17,"OK")</f>
        <v>OK</v>
      </c>
      <c r="AF2650" s="5" t="e">
        <f t="shared" si="592"/>
        <v>#N/A</v>
      </c>
    </row>
    <row r="2651" spans="2:32" ht="20.25" customHeight="1" x14ac:dyDescent="0.55000000000000004">
      <c r="B2651" s="9">
        <v>2634</v>
      </c>
      <c r="C2651" s="42"/>
      <c r="D2651" s="43"/>
      <c r="E2651" s="44"/>
      <c r="F2651" s="44"/>
      <c r="G2651" s="43"/>
      <c r="H2651" s="44"/>
      <c r="I2651" s="45"/>
      <c r="M2651" s="5">
        <f t="shared" si="579"/>
        <v>4</v>
      </c>
      <c r="N2651" s="5">
        <f t="shared" si="580"/>
        <v>2</v>
      </c>
      <c r="O2651" s="5" t="str">
        <f t="shared" si="581"/>
        <v/>
      </c>
      <c r="P2651" s="5">
        <f t="shared" si="582"/>
        <v>0</v>
      </c>
      <c r="Q2651" s="5">
        <f t="shared" ca="1" si="583"/>
        <v>126</v>
      </c>
      <c r="R2651" s="26">
        <f t="shared" si="584"/>
        <v>5479</v>
      </c>
      <c r="S2651" s="26">
        <f t="shared" si="585"/>
        <v>5205</v>
      </c>
      <c r="T2651" s="27" t="str" cm="1">
        <f t="array" aca="1" ref="T2651" ca="1">_xlfn.IFS(Q2651="","NG",Q2651&gt;16,"OK",TODAY()&gt;S2651,"OK",Q2651&lt;16,"NG")</f>
        <v>OK</v>
      </c>
      <c r="U2651" s="5" t="str" cm="1">
        <f t="array" aca="1" ref="U2651" ca="1">IFERROR(_xlfn.IFS(T2651&lt;&gt;"OK","NG",M2651=0,"OK",TRUE,"NG"),"")</f>
        <v>NG</v>
      </c>
      <c r="V2651" s="5" t="str">
        <f t="shared" si="586"/>
        <v>NG</v>
      </c>
      <c r="W2651" s="28" t="str">
        <f t="shared" ca="1" si="587"/>
        <v>OK</v>
      </c>
      <c r="X2651" s="5" t="str">
        <f t="shared" si="588"/>
        <v>NG</v>
      </c>
      <c r="Y2651" s="5">
        <f t="shared" ca="1" si="589"/>
        <v>126</v>
      </c>
      <c r="Z2651" s="5">
        <f t="shared" ca="1" si="590"/>
        <v>126</v>
      </c>
      <c r="AA2651" s="5" t="str" cm="1">
        <f t="array" ref="AA2651">_xlfn.IFS(H2651="","OK",H2651&lt;$F$17,"NG",I2651="解雇","NG",OR(I2651="自主退職",I2651="契約満了"),"OK")</f>
        <v>OK</v>
      </c>
      <c r="AB2651" s="5" t="str" cm="1">
        <f t="array" aca="1" ref="AB2651" ca="1">_xlfn.IFS(AA2651="NG","NG",OR(X2651="NG",X2651="ERROR",X2651=FALSE),"NG",U2651="NG","NG",V2651="OK","OK",AD2651="OK","OK")</f>
        <v>NG</v>
      </c>
      <c r="AC2651" s="5" t="str">
        <f t="shared" si="591"/>
        <v>NG</v>
      </c>
      <c r="AD2651" s="5" t="e" cm="1">
        <f t="array" ref="AD2651">_xlfn.IFS(AND(G2651="〇",H2651&lt;&gt;"",I2651&lt;&gt;""),"ERROR",AND(G2651="",H2651&gt;$H$17,I2651&lt;&gt;""),"NG",AND(G2651="〇",H2651="",I2651=""),"OK")</f>
        <v>#N/A</v>
      </c>
      <c r="AE2651" s="5" t="str" cm="1">
        <f t="array" ref="AE2651">_xlfn.IFS(I2651="解雇","NG",H2651="","OK",H2651&lt;$H$17,"NG",H2651&gt;$H$17,"OK")</f>
        <v>OK</v>
      </c>
      <c r="AF2651" s="5" t="e">
        <f t="shared" si="592"/>
        <v>#N/A</v>
      </c>
    </row>
    <row r="2652" spans="2:32" ht="20.25" customHeight="1" x14ac:dyDescent="0.55000000000000004">
      <c r="B2652" s="9">
        <v>2635</v>
      </c>
      <c r="C2652" s="42"/>
      <c r="D2652" s="43"/>
      <c r="E2652" s="44"/>
      <c r="F2652" s="44"/>
      <c r="G2652" s="43"/>
      <c r="H2652" s="44"/>
      <c r="I2652" s="45"/>
      <c r="M2652" s="5">
        <f t="shared" si="579"/>
        <v>4</v>
      </c>
      <c r="N2652" s="5">
        <f t="shared" si="580"/>
        <v>2</v>
      </c>
      <c r="O2652" s="5" t="str">
        <f t="shared" si="581"/>
        <v/>
      </c>
      <c r="P2652" s="5">
        <f t="shared" si="582"/>
        <v>0</v>
      </c>
      <c r="Q2652" s="5">
        <f t="shared" ca="1" si="583"/>
        <v>126</v>
      </c>
      <c r="R2652" s="26">
        <f t="shared" si="584"/>
        <v>5479</v>
      </c>
      <c r="S2652" s="26">
        <f t="shared" si="585"/>
        <v>5205</v>
      </c>
      <c r="T2652" s="27" t="str" cm="1">
        <f t="array" aca="1" ref="T2652" ca="1">_xlfn.IFS(Q2652="","NG",Q2652&gt;16,"OK",TODAY()&gt;S2652,"OK",Q2652&lt;16,"NG")</f>
        <v>OK</v>
      </c>
      <c r="U2652" s="5" t="str" cm="1">
        <f t="array" aca="1" ref="U2652" ca="1">IFERROR(_xlfn.IFS(T2652&lt;&gt;"OK","NG",M2652=0,"OK",TRUE,"NG"),"")</f>
        <v>NG</v>
      </c>
      <c r="V2652" s="5" t="str">
        <f t="shared" si="586"/>
        <v>NG</v>
      </c>
      <c r="W2652" s="28" t="str">
        <f t="shared" ca="1" si="587"/>
        <v>OK</v>
      </c>
      <c r="X2652" s="5" t="str">
        <f t="shared" si="588"/>
        <v>NG</v>
      </c>
      <c r="Y2652" s="5">
        <f t="shared" ca="1" si="589"/>
        <v>126</v>
      </c>
      <c r="Z2652" s="5">
        <f t="shared" ca="1" si="590"/>
        <v>126</v>
      </c>
      <c r="AA2652" s="5" t="str" cm="1">
        <f t="array" ref="AA2652">_xlfn.IFS(H2652="","OK",H2652&lt;$F$17,"NG",I2652="解雇","NG",OR(I2652="自主退職",I2652="契約満了"),"OK")</f>
        <v>OK</v>
      </c>
      <c r="AB2652" s="5" t="str" cm="1">
        <f t="array" aca="1" ref="AB2652" ca="1">_xlfn.IFS(AA2652="NG","NG",OR(X2652="NG",X2652="ERROR",X2652=FALSE),"NG",U2652="NG","NG",V2652="OK","OK",AD2652="OK","OK")</f>
        <v>NG</v>
      </c>
      <c r="AC2652" s="5" t="str">
        <f t="shared" si="591"/>
        <v>NG</v>
      </c>
      <c r="AD2652" s="5" t="e" cm="1">
        <f t="array" ref="AD2652">_xlfn.IFS(AND(G2652="〇",H2652&lt;&gt;"",I2652&lt;&gt;""),"ERROR",AND(G2652="",H2652&gt;$H$17,I2652&lt;&gt;""),"NG",AND(G2652="〇",H2652="",I2652=""),"OK")</f>
        <v>#N/A</v>
      </c>
      <c r="AE2652" s="5" t="str" cm="1">
        <f t="array" ref="AE2652">_xlfn.IFS(I2652="解雇","NG",H2652="","OK",H2652&lt;$H$17,"NG",H2652&gt;$H$17,"OK")</f>
        <v>OK</v>
      </c>
      <c r="AF2652" s="5" t="e">
        <f t="shared" si="592"/>
        <v>#N/A</v>
      </c>
    </row>
    <row r="2653" spans="2:32" ht="20.25" customHeight="1" x14ac:dyDescent="0.55000000000000004">
      <c r="B2653" s="9">
        <v>2636</v>
      </c>
      <c r="C2653" s="42"/>
      <c r="D2653" s="43"/>
      <c r="E2653" s="44"/>
      <c r="F2653" s="44"/>
      <c r="G2653" s="43"/>
      <c r="H2653" s="44"/>
      <c r="I2653" s="45"/>
      <c r="M2653" s="5">
        <f t="shared" si="579"/>
        <v>4</v>
      </c>
      <c r="N2653" s="5">
        <f t="shared" si="580"/>
        <v>2</v>
      </c>
      <c r="O2653" s="5" t="str">
        <f t="shared" si="581"/>
        <v/>
      </c>
      <c r="P2653" s="5">
        <f t="shared" si="582"/>
        <v>0</v>
      </c>
      <c r="Q2653" s="5">
        <f t="shared" ca="1" si="583"/>
        <v>126</v>
      </c>
      <c r="R2653" s="26">
        <f t="shared" si="584"/>
        <v>5479</v>
      </c>
      <c r="S2653" s="26">
        <f t="shared" si="585"/>
        <v>5205</v>
      </c>
      <c r="T2653" s="27" t="str" cm="1">
        <f t="array" aca="1" ref="T2653" ca="1">_xlfn.IFS(Q2653="","NG",Q2653&gt;16,"OK",TODAY()&gt;S2653,"OK",Q2653&lt;16,"NG")</f>
        <v>OK</v>
      </c>
      <c r="U2653" s="5" t="str" cm="1">
        <f t="array" aca="1" ref="U2653" ca="1">IFERROR(_xlfn.IFS(T2653&lt;&gt;"OK","NG",M2653=0,"OK",TRUE,"NG"),"")</f>
        <v>NG</v>
      </c>
      <c r="V2653" s="5" t="str">
        <f t="shared" si="586"/>
        <v>NG</v>
      </c>
      <c r="W2653" s="28" t="str">
        <f t="shared" ca="1" si="587"/>
        <v>OK</v>
      </c>
      <c r="X2653" s="5" t="str">
        <f t="shared" si="588"/>
        <v>NG</v>
      </c>
      <c r="Y2653" s="5">
        <f t="shared" ca="1" si="589"/>
        <v>126</v>
      </c>
      <c r="Z2653" s="5">
        <f t="shared" ca="1" si="590"/>
        <v>126</v>
      </c>
      <c r="AA2653" s="5" t="str" cm="1">
        <f t="array" ref="AA2653">_xlfn.IFS(H2653="","OK",H2653&lt;$F$17,"NG",I2653="解雇","NG",OR(I2653="自主退職",I2653="契約満了"),"OK")</f>
        <v>OK</v>
      </c>
      <c r="AB2653" s="5" t="str" cm="1">
        <f t="array" aca="1" ref="AB2653" ca="1">_xlfn.IFS(AA2653="NG","NG",OR(X2653="NG",X2653="ERROR",X2653=FALSE),"NG",U2653="NG","NG",V2653="OK","OK",AD2653="OK","OK")</f>
        <v>NG</v>
      </c>
      <c r="AC2653" s="5" t="str">
        <f t="shared" si="591"/>
        <v>NG</v>
      </c>
      <c r="AD2653" s="5" t="e" cm="1">
        <f t="array" ref="AD2653">_xlfn.IFS(AND(G2653="〇",H2653&lt;&gt;"",I2653&lt;&gt;""),"ERROR",AND(G2653="",H2653&gt;$H$17,I2653&lt;&gt;""),"NG",AND(G2653="〇",H2653="",I2653=""),"OK")</f>
        <v>#N/A</v>
      </c>
      <c r="AE2653" s="5" t="str" cm="1">
        <f t="array" ref="AE2653">_xlfn.IFS(I2653="解雇","NG",H2653="","OK",H2653&lt;$H$17,"NG",H2653&gt;$H$17,"OK")</f>
        <v>OK</v>
      </c>
      <c r="AF2653" s="5" t="e">
        <f t="shared" si="592"/>
        <v>#N/A</v>
      </c>
    </row>
    <row r="2654" spans="2:32" ht="20.25" customHeight="1" x14ac:dyDescent="0.55000000000000004">
      <c r="B2654" s="9">
        <v>2637</v>
      </c>
      <c r="C2654" s="42"/>
      <c r="D2654" s="43"/>
      <c r="E2654" s="44"/>
      <c r="F2654" s="44"/>
      <c r="G2654" s="43"/>
      <c r="H2654" s="44"/>
      <c r="I2654" s="45"/>
      <c r="M2654" s="5">
        <f t="shared" si="579"/>
        <v>4</v>
      </c>
      <c r="N2654" s="5">
        <f t="shared" si="580"/>
        <v>2</v>
      </c>
      <c r="O2654" s="5" t="str">
        <f t="shared" si="581"/>
        <v/>
      </c>
      <c r="P2654" s="5">
        <f t="shared" si="582"/>
        <v>0</v>
      </c>
      <c r="Q2654" s="5">
        <f t="shared" ca="1" si="583"/>
        <v>126</v>
      </c>
      <c r="R2654" s="26">
        <f t="shared" si="584"/>
        <v>5479</v>
      </c>
      <c r="S2654" s="26">
        <f t="shared" si="585"/>
        <v>5205</v>
      </c>
      <c r="T2654" s="27" t="str" cm="1">
        <f t="array" aca="1" ref="T2654" ca="1">_xlfn.IFS(Q2654="","NG",Q2654&gt;16,"OK",TODAY()&gt;S2654,"OK",Q2654&lt;16,"NG")</f>
        <v>OK</v>
      </c>
      <c r="U2654" s="5" t="str" cm="1">
        <f t="array" aca="1" ref="U2654" ca="1">IFERROR(_xlfn.IFS(T2654&lt;&gt;"OK","NG",M2654=0,"OK",TRUE,"NG"),"")</f>
        <v>NG</v>
      </c>
      <c r="V2654" s="5" t="str">
        <f t="shared" si="586"/>
        <v>NG</v>
      </c>
      <c r="W2654" s="28" t="str">
        <f t="shared" ca="1" si="587"/>
        <v>OK</v>
      </c>
      <c r="X2654" s="5" t="str">
        <f t="shared" si="588"/>
        <v>NG</v>
      </c>
      <c r="Y2654" s="5">
        <f t="shared" ca="1" si="589"/>
        <v>126</v>
      </c>
      <c r="Z2654" s="5">
        <f t="shared" ca="1" si="590"/>
        <v>126</v>
      </c>
      <c r="AA2654" s="5" t="str" cm="1">
        <f t="array" ref="AA2654">_xlfn.IFS(H2654="","OK",H2654&lt;$F$17,"NG",I2654="解雇","NG",OR(I2654="自主退職",I2654="契約満了"),"OK")</f>
        <v>OK</v>
      </c>
      <c r="AB2654" s="5" t="str" cm="1">
        <f t="array" aca="1" ref="AB2654" ca="1">_xlfn.IFS(AA2654="NG","NG",OR(X2654="NG",X2654="ERROR",X2654=FALSE),"NG",U2654="NG","NG",V2654="OK","OK",AD2654="OK","OK")</f>
        <v>NG</v>
      </c>
      <c r="AC2654" s="5" t="str">
        <f t="shared" si="591"/>
        <v>NG</v>
      </c>
      <c r="AD2654" s="5" t="e" cm="1">
        <f t="array" ref="AD2654">_xlfn.IFS(AND(G2654="〇",H2654&lt;&gt;"",I2654&lt;&gt;""),"ERROR",AND(G2654="",H2654&gt;$H$17,I2654&lt;&gt;""),"NG",AND(G2654="〇",H2654="",I2654=""),"OK")</f>
        <v>#N/A</v>
      </c>
      <c r="AE2654" s="5" t="str" cm="1">
        <f t="array" ref="AE2654">_xlfn.IFS(I2654="解雇","NG",H2654="","OK",H2654&lt;$H$17,"NG",H2654&gt;$H$17,"OK")</f>
        <v>OK</v>
      </c>
      <c r="AF2654" s="5" t="e">
        <f t="shared" si="592"/>
        <v>#N/A</v>
      </c>
    </row>
    <row r="2655" spans="2:32" ht="20.25" customHeight="1" x14ac:dyDescent="0.55000000000000004">
      <c r="B2655" s="9">
        <v>2638</v>
      </c>
      <c r="C2655" s="42"/>
      <c r="D2655" s="43"/>
      <c r="E2655" s="44"/>
      <c r="F2655" s="44"/>
      <c r="G2655" s="43"/>
      <c r="H2655" s="44"/>
      <c r="I2655" s="45"/>
      <c r="M2655" s="5">
        <f t="shared" si="579"/>
        <v>4</v>
      </c>
      <c r="N2655" s="5">
        <f t="shared" si="580"/>
        <v>2</v>
      </c>
      <c r="O2655" s="5" t="str">
        <f t="shared" si="581"/>
        <v/>
      </c>
      <c r="P2655" s="5">
        <f t="shared" si="582"/>
        <v>0</v>
      </c>
      <c r="Q2655" s="5">
        <f t="shared" ca="1" si="583"/>
        <v>126</v>
      </c>
      <c r="R2655" s="26">
        <f t="shared" si="584"/>
        <v>5479</v>
      </c>
      <c r="S2655" s="26">
        <f t="shared" si="585"/>
        <v>5205</v>
      </c>
      <c r="T2655" s="27" t="str" cm="1">
        <f t="array" aca="1" ref="T2655" ca="1">_xlfn.IFS(Q2655="","NG",Q2655&gt;16,"OK",TODAY()&gt;S2655,"OK",Q2655&lt;16,"NG")</f>
        <v>OK</v>
      </c>
      <c r="U2655" s="5" t="str" cm="1">
        <f t="array" aca="1" ref="U2655" ca="1">IFERROR(_xlfn.IFS(T2655&lt;&gt;"OK","NG",M2655=0,"OK",TRUE,"NG"),"")</f>
        <v>NG</v>
      </c>
      <c r="V2655" s="5" t="str">
        <f t="shared" si="586"/>
        <v>NG</v>
      </c>
      <c r="W2655" s="28" t="str">
        <f t="shared" ca="1" si="587"/>
        <v>OK</v>
      </c>
      <c r="X2655" s="5" t="str">
        <f t="shared" si="588"/>
        <v>NG</v>
      </c>
      <c r="Y2655" s="5">
        <f t="shared" ca="1" si="589"/>
        <v>126</v>
      </c>
      <c r="Z2655" s="5">
        <f t="shared" ca="1" si="590"/>
        <v>126</v>
      </c>
      <c r="AA2655" s="5" t="str" cm="1">
        <f t="array" ref="AA2655">_xlfn.IFS(H2655="","OK",H2655&lt;$F$17,"NG",I2655="解雇","NG",OR(I2655="自主退職",I2655="契約満了"),"OK")</f>
        <v>OK</v>
      </c>
      <c r="AB2655" s="5" t="str" cm="1">
        <f t="array" aca="1" ref="AB2655" ca="1">_xlfn.IFS(AA2655="NG","NG",OR(X2655="NG",X2655="ERROR",X2655=FALSE),"NG",U2655="NG","NG",V2655="OK","OK",AD2655="OK","OK")</f>
        <v>NG</v>
      </c>
      <c r="AC2655" s="5" t="str">
        <f t="shared" si="591"/>
        <v>NG</v>
      </c>
      <c r="AD2655" s="5" t="e" cm="1">
        <f t="array" ref="AD2655">_xlfn.IFS(AND(G2655="〇",H2655&lt;&gt;"",I2655&lt;&gt;""),"ERROR",AND(G2655="",H2655&gt;$H$17,I2655&lt;&gt;""),"NG",AND(G2655="〇",H2655="",I2655=""),"OK")</f>
        <v>#N/A</v>
      </c>
      <c r="AE2655" s="5" t="str" cm="1">
        <f t="array" ref="AE2655">_xlfn.IFS(I2655="解雇","NG",H2655="","OK",H2655&lt;$H$17,"NG",H2655&gt;$H$17,"OK")</f>
        <v>OK</v>
      </c>
      <c r="AF2655" s="5" t="e">
        <f t="shared" si="592"/>
        <v>#N/A</v>
      </c>
    </row>
    <row r="2656" spans="2:32" ht="20.25" customHeight="1" x14ac:dyDescent="0.55000000000000004">
      <c r="B2656" s="9">
        <v>2639</v>
      </c>
      <c r="C2656" s="42"/>
      <c r="D2656" s="43"/>
      <c r="E2656" s="44"/>
      <c r="F2656" s="44"/>
      <c r="G2656" s="43"/>
      <c r="H2656" s="44"/>
      <c r="I2656" s="45"/>
      <c r="M2656" s="5">
        <f t="shared" si="579"/>
        <v>4</v>
      </c>
      <c r="N2656" s="5">
        <f t="shared" si="580"/>
        <v>2</v>
      </c>
      <c r="O2656" s="5" t="str">
        <f t="shared" si="581"/>
        <v/>
      </c>
      <c r="P2656" s="5">
        <f t="shared" si="582"/>
        <v>0</v>
      </c>
      <c r="Q2656" s="5">
        <f t="shared" ca="1" si="583"/>
        <v>126</v>
      </c>
      <c r="R2656" s="26">
        <f t="shared" si="584"/>
        <v>5479</v>
      </c>
      <c r="S2656" s="26">
        <f t="shared" si="585"/>
        <v>5205</v>
      </c>
      <c r="T2656" s="27" t="str" cm="1">
        <f t="array" aca="1" ref="T2656" ca="1">_xlfn.IFS(Q2656="","NG",Q2656&gt;16,"OK",TODAY()&gt;S2656,"OK",Q2656&lt;16,"NG")</f>
        <v>OK</v>
      </c>
      <c r="U2656" s="5" t="str" cm="1">
        <f t="array" aca="1" ref="U2656" ca="1">IFERROR(_xlfn.IFS(T2656&lt;&gt;"OK","NG",M2656=0,"OK",TRUE,"NG"),"")</f>
        <v>NG</v>
      </c>
      <c r="V2656" s="5" t="str">
        <f t="shared" si="586"/>
        <v>NG</v>
      </c>
      <c r="W2656" s="28" t="str">
        <f t="shared" ca="1" si="587"/>
        <v>OK</v>
      </c>
      <c r="X2656" s="5" t="str">
        <f t="shared" si="588"/>
        <v>NG</v>
      </c>
      <c r="Y2656" s="5">
        <f t="shared" ca="1" si="589"/>
        <v>126</v>
      </c>
      <c r="Z2656" s="5">
        <f t="shared" ca="1" si="590"/>
        <v>126</v>
      </c>
      <c r="AA2656" s="5" t="str" cm="1">
        <f t="array" ref="AA2656">_xlfn.IFS(H2656="","OK",H2656&lt;$F$17,"NG",I2656="解雇","NG",OR(I2656="自主退職",I2656="契約満了"),"OK")</f>
        <v>OK</v>
      </c>
      <c r="AB2656" s="5" t="str" cm="1">
        <f t="array" aca="1" ref="AB2656" ca="1">_xlfn.IFS(AA2656="NG","NG",OR(X2656="NG",X2656="ERROR",X2656=FALSE),"NG",U2656="NG","NG",V2656="OK","OK",AD2656="OK","OK")</f>
        <v>NG</v>
      </c>
      <c r="AC2656" s="5" t="str">
        <f t="shared" si="591"/>
        <v>NG</v>
      </c>
      <c r="AD2656" s="5" t="e" cm="1">
        <f t="array" ref="AD2656">_xlfn.IFS(AND(G2656="〇",H2656&lt;&gt;"",I2656&lt;&gt;""),"ERROR",AND(G2656="",H2656&gt;$H$17,I2656&lt;&gt;""),"NG",AND(G2656="〇",H2656="",I2656=""),"OK")</f>
        <v>#N/A</v>
      </c>
      <c r="AE2656" s="5" t="str" cm="1">
        <f t="array" ref="AE2656">_xlfn.IFS(I2656="解雇","NG",H2656="","OK",H2656&lt;$H$17,"NG",H2656&gt;$H$17,"OK")</f>
        <v>OK</v>
      </c>
      <c r="AF2656" s="5" t="e">
        <f t="shared" si="592"/>
        <v>#N/A</v>
      </c>
    </row>
    <row r="2657" spans="2:32" ht="20.25" customHeight="1" x14ac:dyDescent="0.55000000000000004">
      <c r="B2657" s="9">
        <v>2640</v>
      </c>
      <c r="C2657" s="42"/>
      <c r="D2657" s="43"/>
      <c r="E2657" s="44"/>
      <c r="F2657" s="44"/>
      <c r="G2657" s="43"/>
      <c r="H2657" s="44"/>
      <c r="I2657" s="45"/>
      <c r="M2657" s="5">
        <f t="shared" si="579"/>
        <v>4</v>
      </c>
      <c r="N2657" s="5">
        <f t="shared" si="580"/>
        <v>2</v>
      </c>
      <c r="O2657" s="5" t="str">
        <f t="shared" si="581"/>
        <v/>
      </c>
      <c r="P2657" s="5">
        <f t="shared" si="582"/>
        <v>0</v>
      </c>
      <c r="Q2657" s="5">
        <f t="shared" ca="1" si="583"/>
        <v>126</v>
      </c>
      <c r="R2657" s="26">
        <f t="shared" si="584"/>
        <v>5479</v>
      </c>
      <c r="S2657" s="26">
        <f t="shared" si="585"/>
        <v>5205</v>
      </c>
      <c r="T2657" s="27" t="str" cm="1">
        <f t="array" aca="1" ref="T2657" ca="1">_xlfn.IFS(Q2657="","NG",Q2657&gt;16,"OK",TODAY()&gt;S2657,"OK",Q2657&lt;16,"NG")</f>
        <v>OK</v>
      </c>
      <c r="U2657" s="5" t="str" cm="1">
        <f t="array" aca="1" ref="U2657" ca="1">IFERROR(_xlfn.IFS(T2657&lt;&gt;"OK","NG",M2657=0,"OK",TRUE,"NG"),"")</f>
        <v>NG</v>
      </c>
      <c r="V2657" s="5" t="str">
        <f t="shared" si="586"/>
        <v>NG</v>
      </c>
      <c r="W2657" s="28" t="str">
        <f t="shared" ca="1" si="587"/>
        <v>OK</v>
      </c>
      <c r="X2657" s="5" t="str">
        <f t="shared" si="588"/>
        <v>NG</v>
      </c>
      <c r="Y2657" s="5">
        <f t="shared" ca="1" si="589"/>
        <v>126</v>
      </c>
      <c r="Z2657" s="5">
        <f t="shared" ca="1" si="590"/>
        <v>126</v>
      </c>
      <c r="AA2657" s="5" t="str" cm="1">
        <f t="array" ref="AA2657">_xlfn.IFS(H2657="","OK",H2657&lt;$F$17,"NG",I2657="解雇","NG",OR(I2657="自主退職",I2657="契約満了"),"OK")</f>
        <v>OK</v>
      </c>
      <c r="AB2657" s="5" t="str" cm="1">
        <f t="array" aca="1" ref="AB2657" ca="1">_xlfn.IFS(AA2657="NG","NG",OR(X2657="NG",X2657="ERROR",X2657=FALSE),"NG",U2657="NG","NG",V2657="OK","OK",AD2657="OK","OK")</f>
        <v>NG</v>
      </c>
      <c r="AC2657" s="5" t="str">
        <f t="shared" si="591"/>
        <v>NG</v>
      </c>
      <c r="AD2657" s="5" t="e" cm="1">
        <f t="array" ref="AD2657">_xlfn.IFS(AND(G2657="〇",H2657&lt;&gt;"",I2657&lt;&gt;""),"ERROR",AND(G2657="",H2657&gt;$H$17,I2657&lt;&gt;""),"NG",AND(G2657="〇",H2657="",I2657=""),"OK")</f>
        <v>#N/A</v>
      </c>
      <c r="AE2657" s="5" t="str" cm="1">
        <f t="array" ref="AE2657">_xlfn.IFS(I2657="解雇","NG",H2657="","OK",H2657&lt;$H$17,"NG",H2657&gt;$H$17,"OK")</f>
        <v>OK</v>
      </c>
      <c r="AF2657" s="5" t="e">
        <f t="shared" si="592"/>
        <v>#N/A</v>
      </c>
    </row>
    <row r="2658" spans="2:32" ht="20.25" customHeight="1" x14ac:dyDescent="0.55000000000000004">
      <c r="B2658" s="9">
        <v>2641</v>
      </c>
      <c r="C2658" s="42"/>
      <c r="D2658" s="43"/>
      <c r="E2658" s="44"/>
      <c r="F2658" s="44"/>
      <c r="G2658" s="43"/>
      <c r="H2658" s="44"/>
      <c r="I2658" s="45"/>
      <c r="M2658" s="5">
        <f t="shared" si="579"/>
        <v>4</v>
      </c>
      <c r="N2658" s="5">
        <f t="shared" si="580"/>
        <v>2</v>
      </c>
      <c r="O2658" s="5" t="str">
        <f t="shared" si="581"/>
        <v/>
      </c>
      <c r="P2658" s="5">
        <f t="shared" si="582"/>
        <v>0</v>
      </c>
      <c r="Q2658" s="5">
        <f t="shared" ca="1" si="583"/>
        <v>126</v>
      </c>
      <c r="R2658" s="26">
        <f t="shared" si="584"/>
        <v>5479</v>
      </c>
      <c r="S2658" s="26">
        <f t="shared" si="585"/>
        <v>5205</v>
      </c>
      <c r="T2658" s="27" t="str" cm="1">
        <f t="array" aca="1" ref="T2658" ca="1">_xlfn.IFS(Q2658="","NG",Q2658&gt;16,"OK",TODAY()&gt;S2658,"OK",Q2658&lt;16,"NG")</f>
        <v>OK</v>
      </c>
      <c r="U2658" s="5" t="str" cm="1">
        <f t="array" aca="1" ref="U2658" ca="1">IFERROR(_xlfn.IFS(T2658&lt;&gt;"OK","NG",M2658=0,"OK",TRUE,"NG"),"")</f>
        <v>NG</v>
      </c>
      <c r="V2658" s="5" t="str">
        <f t="shared" si="586"/>
        <v>NG</v>
      </c>
      <c r="W2658" s="28" t="str">
        <f t="shared" ca="1" si="587"/>
        <v>OK</v>
      </c>
      <c r="X2658" s="5" t="str">
        <f t="shared" si="588"/>
        <v>NG</v>
      </c>
      <c r="Y2658" s="5">
        <f t="shared" ca="1" si="589"/>
        <v>126</v>
      </c>
      <c r="Z2658" s="5">
        <f t="shared" ca="1" si="590"/>
        <v>126</v>
      </c>
      <c r="AA2658" s="5" t="str" cm="1">
        <f t="array" ref="AA2658">_xlfn.IFS(H2658="","OK",H2658&lt;$F$17,"NG",I2658="解雇","NG",OR(I2658="自主退職",I2658="契約満了"),"OK")</f>
        <v>OK</v>
      </c>
      <c r="AB2658" s="5" t="str" cm="1">
        <f t="array" aca="1" ref="AB2658" ca="1">_xlfn.IFS(AA2658="NG","NG",OR(X2658="NG",X2658="ERROR",X2658=FALSE),"NG",U2658="NG","NG",V2658="OK","OK",AD2658="OK","OK")</f>
        <v>NG</v>
      </c>
      <c r="AC2658" s="5" t="str">
        <f t="shared" si="591"/>
        <v>NG</v>
      </c>
      <c r="AD2658" s="5" t="e" cm="1">
        <f t="array" ref="AD2658">_xlfn.IFS(AND(G2658="〇",H2658&lt;&gt;"",I2658&lt;&gt;""),"ERROR",AND(G2658="",H2658&gt;$H$17,I2658&lt;&gt;""),"NG",AND(G2658="〇",H2658="",I2658=""),"OK")</f>
        <v>#N/A</v>
      </c>
      <c r="AE2658" s="5" t="str" cm="1">
        <f t="array" ref="AE2658">_xlfn.IFS(I2658="解雇","NG",H2658="","OK",H2658&lt;$H$17,"NG",H2658&gt;$H$17,"OK")</f>
        <v>OK</v>
      </c>
      <c r="AF2658" s="5" t="e">
        <f t="shared" si="592"/>
        <v>#N/A</v>
      </c>
    </row>
    <row r="2659" spans="2:32" ht="20.25" customHeight="1" x14ac:dyDescent="0.55000000000000004">
      <c r="B2659" s="9">
        <v>2642</v>
      </c>
      <c r="C2659" s="42"/>
      <c r="D2659" s="43"/>
      <c r="E2659" s="44"/>
      <c r="F2659" s="44"/>
      <c r="G2659" s="43"/>
      <c r="H2659" s="44"/>
      <c r="I2659" s="45"/>
      <c r="M2659" s="5">
        <f t="shared" si="579"/>
        <v>4</v>
      </c>
      <c r="N2659" s="5">
        <f t="shared" si="580"/>
        <v>2</v>
      </c>
      <c r="O2659" s="5" t="str">
        <f t="shared" si="581"/>
        <v/>
      </c>
      <c r="P2659" s="5">
        <f t="shared" si="582"/>
        <v>0</v>
      </c>
      <c r="Q2659" s="5">
        <f t="shared" ca="1" si="583"/>
        <v>126</v>
      </c>
      <c r="R2659" s="26">
        <f t="shared" si="584"/>
        <v>5479</v>
      </c>
      <c r="S2659" s="26">
        <f t="shared" si="585"/>
        <v>5205</v>
      </c>
      <c r="T2659" s="27" t="str" cm="1">
        <f t="array" aca="1" ref="T2659" ca="1">_xlfn.IFS(Q2659="","NG",Q2659&gt;16,"OK",TODAY()&gt;S2659,"OK",Q2659&lt;16,"NG")</f>
        <v>OK</v>
      </c>
      <c r="U2659" s="5" t="str" cm="1">
        <f t="array" aca="1" ref="U2659" ca="1">IFERROR(_xlfn.IFS(T2659&lt;&gt;"OK","NG",M2659=0,"OK",TRUE,"NG"),"")</f>
        <v>NG</v>
      </c>
      <c r="V2659" s="5" t="str">
        <f t="shared" si="586"/>
        <v>NG</v>
      </c>
      <c r="W2659" s="28" t="str">
        <f t="shared" ca="1" si="587"/>
        <v>OK</v>
      </c>
      <c r="X2659" s="5" t="str">
        <f t="shared" si="588"/>
        <v>NG</v>
      </c>
      <c r="Y2659" s="5">
        <f t="shared" ca="1" si="589"/>
        <v>126</v>
      </c>
      <c r="Z2659" s="5">
        <f t="shared" ca="1" si="590"/>
        <v>126</v>
      </c>
      <c r="AA2659" s="5" t="str" cm="1">
        <f t="array" ref="AA2659">_xlfn.IFS(H2659="","OK",H2659&lt;$F$17,"NG",I2659="解雇","NG",OR(I2659="自主退職",I2659="契約満了"),"OK")</f>
        <v>OK</v>
      </c>
      <c r="AB2659" s="5" t="str" cm="1">
        <f t="array" aca="1" ref="AB2659" ca="1">_xlfn.IFS(AA2659="NG","NG",OR(X2659="NG",X2659="ERROR",X2659=FALSE),"NG",U2659="NG","NG",V2659="OK","OK",AD2659="OK","OK")</f>
        <v>NG</v>
      </c>
      <c r="AC2659" s="5" t="str">
        <f t="shared" si="591"/>
        <v>NG</v>
      </c>
      <c r="AD2659" s="5" t="e" cm="1">
        <f t="array" ref="AD2659">_xlfn.IFS(AND(G2659="〇",H2659&lt;&gt;"",I2659&lt;&gt;""),"ERROR",AND(G2659="",H2659&gt;$H$17,I2659&lt;&gt;""),"NG",AND(G2659="〇",H2659="",I2659=""),"OK")</f>
        <v>#N/A</v>
      </c>
      <c r="AE2659" s="5" t="str" cm="1">
        <f t="array" ref="AE2659">_xlfn.IFS(I2659="解雇","NG",H2659="","OK",H2659&lt;$H$17,"NG",H2659&gt;$H$17,"OK")</f>
        <v>OK</v>
      </c>
      <c r="AF2659" s="5" t="e">
        <f t="shared" si="592"/>
        <v>#N/A</v>
      </c>
    </row>
    <row r="2660" spans="2:32" ht="20.25" customHeight="1" x14ac:dyDescent="0.55000000000000004">
      <c r="B2660" s="9">
        <v>2643</v>
      </c>
      <c r="C2660" s="42"/>
      <c r="D2660" s="43"/>
      <c r="E2660" s="44"/>
      <c r="F2660" s="44"/>
      <c r="G2660" s="43"/>
      <c r="H2660" s="44"/>
      <c r="I2660" s="45"/>
      <c r="M2660" s="5">
        <f t="shared" si="579"/>
        <v>4</v>
      </c>
      <c r="N2660" s="5">
        <f t="shared" si="580"/>
        <v>2</v>
      </c>
      <c r="O2660" s="5" t="str">
        <f t="shared" si="581"/>
        <v/>
      </c>
      <c r="P2660" s="5">
        <f t="shared" si="582"/>
        <v>0</v>
      </c>
      <c r="Q2660" s="5">
        <f t="shared" ca="1" si="583"/>
        <v>126</v>
      </c>
      <c r="R2660" s="26">
        <f t="shared" si="584"/>
        <v>5479</v>
      </c>
      <c r="S2660" s="26">
        <f t="shared" si="585"/>
        <v>5205</v>
      </c>
      <c r="T2660" s="27" t="str" cm="1">
        <f t="array" aca="1" ref="T2660" ca="1">_xlfn.IFS(Q2660="","NG",Q2660&gt;16,"OK",TODAY()&gt;S2660,"OK",Q2660&lt;16,"NG")</f>
        <v>OK</v>
      </c>
      <c r="U2660" s="5" t="str" cm="1">
        <f t="array" aca="1" ref="U2660" ca="1">IFERROR(_xlfn.IFS(T2660&lt;&gt;"OK","NG",M2660=0,"OK",TRUE,"NG"),"")</f>
        <v>NG</v>
      </c>
      <c r="V2660" s="5" t="str">
        <f t="shared" si="586"/>
        <v>NG</v>
      </c>
      <c r="W2660" s="28" t="str">
        <f t="shared" ca="1" si="587"/>
        <v>OK</v>
      </c>
      <c r="X2660" s="5" t="str">
        <f t="shared" si="588"/>
        <v>NG</v>
      </c>
      <c r="Y2660" s="5">
        <f t="shared" ca="1" si="589"/>
        <v>126</v>
      </c>
      <c r="Z2660" s="5">
        <f t="shared" ca="1" si="590"/>
        <v>126</v>
      </c>
      <c r="AA2660" s="5" t="str" cm="1">
        <f t="array" ref="AA2660">_xlfn.IFS(H2660="","OK",H2660&lt;$F$17,"NG",I2660="解雇","NG",OR(I2660="自主退職",I2660="契約満了"),"OK")</f>
        <v>OK</v>
      </c>
      <c r="AB2660" s="5" t="str" cm="1">
        <f t="array" aca="1" ref="AB2660" ca="1">_xlfn.IFS(AA2660="NG","NG",OR(X2660="NG",X2660="ERROR",X2660=FALSE),"NG",U2660="NG","NG",V2660="OK","OK",AD2660="OK","OK")</f>
        <v>NG</v>
      </c>
      <c r="AC2660" s="5" t="str">
        <f t="shared" si="591"/>
        <v>NG</v>
      </c>
      <c r="AD2660" s="5" t="e" cm="1">
        <f t="array" ref="AD2660">_xlfn.IFS(AND(G2660="〇",H2660&lt;&gt;"",I2660&lt;&gt;""),"ERROR",AND(G2660="",H2660&gt;$H$17,I2660&lt;&gt;""),"NG",AND(G2660="〇",H2660="",I2660=""),"OK")</f>
        <v>#N/A</v>
      </c>
      <c r="AE2660" s="5" t="str" cm="1">
        <f t="array" ref="AE2660">_xlfn.IFS(I2660="解雇","NG",H2660="","OK",H2660&lt;$H$17,"NG",H2660&gt;$H$17,"OK")</f>
        <v>OK</v>
      </c>
      <c r="AF2660" s="5" t="e">
        <f t="shared" si="592"/>
        <v>#N/A</v>
      </c>
    </row>
    <row r="2661" spans="2:32" ht="20.25" customHeight="1" x14ac:dyDescent="0.55000000000000004">
      <c r="B2661" s="9">
        <v>2644</v>
      </c>
      <c r="C2661" s="42"/>
      <c r="D2661" s="43"/>
      <c r="E2661" s="44"/>
      <c r="F2661" s="44"/>
      <c r="G2661" s="43"/>
      <c r="H2661" s="44"/>
      <c r="I2661" s="45"/>
      <c r="M2661" s="5">
        <f t="shared" si="579"/>
        <v>4</v>
      </c>
      <c r="N2661" s="5">
        <f t="shared" si="580"/>
        <v>2</v>
      </c>
      <c r="O2661" s="5" t="str">
        <f t="shared" si="581"/>
        <v/>
      </c>
      <c r="P2661" s="5">
        <f t="shared" si="582"/>
        <v>0</v>
      </c>
      <c r="Q2661" s="5">
        <f t="shared" ca="1" si="583"/>
        <v>126</v>
      </c>
      <c r="R2661" s="26">
        <f t="shared" si="584"/>
        <v>5479</v>
      </c>
      <c r="S2661" s="26">
        <f t="shared" si="585"/>
        <v>5205</v>
      </c>
      <c r="T2661" s="27" t="str" cm="1">
        <f t="array" aca="1" ref="T2661" ca="1">_xlfn.IFS(Q2661="","NG",Q2661&gt;16,"OK",TODAY()&gt;S2661,"OK",Q2661&lt;16,"NG")</f>
        <v>OK</v>
      </c>
      <c r="U2661" s="5" t="str" cm="1">
        <f t="array" aca="1" ref="U2661" ca="1">IFERROR(_xlfn.IFS(T2661&lt;&gt;"OK","NG",M2661=0,"OK",TRUE,"NG"),"")</f>
        <v>NG</v>
      </c>
      <c r="V2661" s="5" t="str">
        <f t="shared" si="586"/>
        <v>NG</v>
      </c>
      <c r="W2661" s="28" t="str">
        <f t="shared" ca="1" si="587"/>
        <v>OK</v>
      </c>
      <c r="X2661" s="5" t="str">
        <f t="shared" si="588"/>
        <v>NG</v>
      </c>
      <c r="Y2661" s="5">
        <f t="shared" ca="1" si="589"/>
        <v>126</v>
      </c>
      <c r="Z2661" s="5">
        <f t="shared" ca="1" si="590"/>
        <v>126</v>
      </c>
      <c r="AA2661" s="5" t="str" cm="1">
        <f t="array" ref="AA2661">_xlfn.IFS(H2661="","OK",H2661&lt;$F$17,"NG",I2661="解雇","NG",OR(I2661="自主退職",I2661="契約満了"),"OK")</f>
        <v>OK</v>
      </c>
      <c r="AB2661" s="5" t="str" cm="1">
        <f t="array" aca="1" ref="AB2661" ca="1">_xlfn.IFS(AA2661="NG","NG",OR(X2661="NG",X2661="ERROR",X2661=FALSE),"NG",U2661="NG","NG",V2661="OK","OK",AD2661="OK","OK")</f>
        <v>NG</v>
      </c>
      <c r="AC2661" s="5" t="str">
        <f t="shared" si="591"/>
        <v>NG</v>
      </c>
      <c r="AD2661" s="5" t="e" cm="1">
        <f t="array" ref="AD2661">_xlfn.IFS(AND(G2661="〇",H2661&lt;&gt;"",I2661&lt;&gt;""),"ERROR",AND(G2661="",H2661&gt;$H$17,I2661&lt;&gt;""),"NG",AND(G2661="〇",H2661="",I2661=""),"OK")</f>
        <v>#N/A</v>
      </c>
      <c r="AE2661" s="5" t="str" cm="1">
        <f t="array" ref="AE2661">_xlfn.IFS(I2661="解雇","NG",H2661="","OK",H2661&lt;$H$17,"NG",H2661&gt;$H$17,"OK")</f>
        <v>OK</v>
      </c>
      <c r="AF2661" s="5" t="e">
        <f t="shared" si="592"/>
        <v>#N/A</v>
      </c>
    </row>
    <row r="2662" spans="2:32" ht="20.25" customHeight="1" x14ac:dyDescent="0.55000000000000004">
      <c r="B2662" s="9">
        <v>2645</v>
      </c>
      <c r="C2662" s="42"/>
      <c r="D2662" s="43"/>
      <c r="E2662" s="44"/>
      <c r="F2662" s="44"/>
      <c r="G2662" s="43"/>
      <c r="H2662" s="44"/>
      <c r="I2662" s="45"/>
      <c r="M2662" s="5">
        <f t="shared" si="579"/>
        <v>4</v>
      </c>
      <c r="N2662" s="5">
        <f t="shared" si="580"/>
        <v>2</v>
      </c>
      <c r="O2662" s="5" t="str">
        <f t="shared" si="581"/>
        <v/>
      </c>
      <c r="P2662" s="5">
        <f t="shared" si="582"/>
        <v>0</v>
      </c>
      <c r="Q2662" s="5">
        <f t="shared" ca="1" si="583"/>
        <v>126</v>
      </c>
      <c r="R2662" s="26">
        <f t="shared" si="584"/>
        <v>5479</v>
      </c>
      <c r="S2662" s="26">
        <f t="shared" si="585"/>
        <v>5205</v>
      </c>
      <c r="T2662" s="27" t="str" cm="1">
        <f t="array" aca="1" ref="T2662" ca="1">_xlfn.IFS(Q2662="","NG",Q2662&gt;16,"OK",TODAY()&gt;S2662,"OK",Q2662&lt;16,"NG")</f>
        <v>OK</v>
      </c>
      <c r="U2662" s="5" t="str" cm="1">
        <f t="array" aca="1" ref="U2662" ca="1">IFERROR(_xlfn.IFS(T2662&lt;&gt;"OK","NG",M2662=0,"OK",TRUE,"NG"),"")</f>
        <v>NG</v>
      </c>
      <c r="V2662" s="5" t="str">
        <f t="shared" si="586"/>
        <v>NG</v>
      </c>
      <c r="W2662" s="28" t="str">
        <f t="shared" ca="1" si="587"/>
        <v>OK</v>
      </c>
      <c r="X2662" s="5" t="str">
        <f t="shared" si="588"/>
        <v>NG</v>
      </c>
      <c r="Y2662" s="5">
        <f t="shared" ca="1" si="589"/>
        <v>126</v>
      </c>
      <c r="Z2662" s="5">
        <f t="shared" ca="1" si="590"/>
        <v>126</v>
      </c>
      <c r="AA2662" s="5" t="str" cm="1">
        <f t="array" ref="AA2662">_xlfn.IFS(H2662="","OK",H2662&lt;$F$17,"NG",I2662="解雇","NG",OR(I2662="自主退職",I2662="契約満了"),"OK")</f>
        <v>OK</v>
      </c>
      <c r="AB2662" s="5" t="str" cm="1">
        <f t="array" aca="1" ref="AB2662" ca="1">_xlfn.IFS(AA2662="NG","NG",OR(X2662="NG",X2662="ERROR",X2662=FALSE),"NG",U2662="NG","NG",V2662="OK","OK",AD2662="OK","OK")</f>
        <v>NG</v>
      </c>
      <c r="AC2662" s="5" t="str">
        <f t="shared" si="591"/>
        <v>NG</v>
      </c>
      <c r="AD2662" s="5" t="e" cm="1">
        <f t="array" ref="AD2662">_xlfn.IFS(AND(G2662="〇",H2662&lt;&gt;"",I2662&lt;&gt;""),"ERROR",AND(G2662="",H2662&gt;$H$17,I2662&lt;&gt;""),"NG",AND(G2662="〇",H2662="",I2662=""),"OK")</f>
        <v>#N/A</v>
      </c>
      <c r="AE2662" s="5" t="str" cm="1">
        <f t="array" ref="AE2662">_xlfn.IFS(I2662="解雇","NG",H2662="","OK",H2662&lt;$H$17,"NG",H2662&gt;$H$17,"OK")</f>
        <v>OK</v>
      </c>
      <c r="AF2662" s="5" t="e">
        <f t="shared" si="592"/>
        <v>#N/A</v>
      </c>
    </row>
    <row r="2663" spans="2:32" ht="20.25" customHeight="1" x14ac:dyDescent="0.55000000000000004">
      <c r="B2663" s="9">
        <v>2646</v>
      </c>
      <c r="C2663" s="42"/>
      <c r="D2663" s="43"/>
      <c r="E2663" s="44"/>
      <c r="F2663" s="44"/>
      <c r="G2663" s="43"/>
      <c r="H2663" s="44"/>
      <c r="I2663" s="45"/>
      <c r="M2663" s="5">
        <f t="shared" si="579"/>
        <v>4</v>
      </c>
      <c r="N2663" s="5">
        <f t="shared" si="580"/>
        <v>2</v>
      </c>
      <c r="O2663" s="5" t="str">
        <f t="shared" si="581"/>
        <v/>
      </c>
      <c r="P2663" s="5">
        <f t="shared" si="582"/>
        <v>0</v>
      </c>
      <c r="Q2663" s="5">
        <f t="shared" ca="1" si="583"/>
        <v>126</v>
      </c>
      <c r="R2663" s="26">
        <f t="shared" si="584"/>
        <v>5479</v>
      </c>
      <c r="S2663" s="26">
        <f t="shared" si="585"/>
        <v>5205</v>
      </c>
      <c r="T2663" s="27" t="str" cm="1">
        <f t="array" aca="1" ref="T2663" ca="1">_xlfn.IFS(Q2663="","NG",Q2663&gt;16,"OK",TODAY()&gt;S2663,"OK",Q2663&lt;16,"NG")</f>
        <v>OK</v>
      </c>
      <c r="U2663" s="5" t="str" cm="1">
        <f t="array" aca="1" ref="U2663" ca="1">IFERROR(_xlfn.IFS(T2663&lt;&gt;"OK","NG",M2663=0,"OK",TRUE,"NG"),"")</f>
        <v>NG</v>
      </c>
      <c r="V2663" s="5" t="str">
        <f t="shared" si="586"/>
        <v>NG</v>
      </c>
      <c r="W2663" s="28" t="str">
        <f t="shared" ca="1" si="587"/>
        <v>OK</v>
      </c>
      <c r="X2663" s="5" t="str">
        <f t="shared" si="588"/>
        <v>NG</v>
      </c>
      <c r="Y2663" s="5">
        <f t="shared" ca="1" si="589"/>
        <v>126</v>
      </c>
      <c r="Z2663" s="5">
        <f t="shared" ca="1" si="590"/>
        <v>126</v>
      </c>
      <c r="AA2663" s="5" t="str" cm="1">
        <f t="array" ref="AA2663">_xlfn.IFS(H2663="","OK",H2663&lt;$F$17,"NG",I2663="解雇","NG",OR(I2663="自主退職",I2663="契約満了"),"OK")</f>
        <v>OK</v>
      </c>
      <c r="AB2663" s="5" t="str" cm="1">
        <f t="array" aca="1" ref="AB2663" ca="1">_xlfn.IFS(AA2663="NG","NG",OR(X2663="NG",X2663="ERROR",X2663=FALSE),"NG",U2663="NG","NG",V2663="OK","OK",AD2663="OK","OK")</f>
        <v>NG</v>
      </c>
      <c r="AC2663" s="5" t="str">
        <f t="shared" si="591"/>
        <v>NG</v>
      </c>
      <c r="AD2663" s="5" t="e" cm="1">
        <f t="array" ref="AD2663">_xlfn.IFS(AND(G2663="〇",H2663&lt;&gt;"",I2663&lt;&gt;""),"ERROR",AND(G2663="",H2663&gt;$H$17,I2663&lt;&gt;""),"NG",AND(G2663="〇",H2663="",I2663=""),"OK")</f>
        <v>#N/A</v>
      </c>
      <c r="AE2663" s="5" t="str" cm="1">
        <f t="array" ref="AE2663">_xlfn.IFS(I2663="解雇","NG",H2663="","OK",H2663&lt;$H$17,"NG",H2663&gt;$H$17,"OK")</f>
        <v>OK</v>
      </c>
      <c r="AF2663" s="5" t="e">
        <f t="shared" si="592"/>
        <v>#N/A</v>
      </c>
    </row>
    <row r="2664" spans="2:32" ht="20.25" customHeight="1" x14ac:dyDescent="0.55000000000000004">
      <c r="B2664" s="9">
        <v>2647</v>
      </c>
      <c r="C2664" s="42"/>
      <c r="D2664" s="43"/>
      <c r="E2664" s="44"/>
      <c r="F2664" s="44"/>
      <c r="G2664" s="43"/>
      <c r="H2664" s="44"/>
      <c r="I2664" s="45"/>
      <c r="M2664" s="5">
        <f t="shared" si="579"/>
        <v>4</v>
      </c>
      <c r="N2664" s="5">
        <f t="shared" si="580"/>
        <v>2</v>
      </c>
      <c r="O2664" s="5" t="str">
        <f t="shared" si="581"/>
        <v/>
      </c>
      <c r="P2664" s="5">
        <f t="shared" si="582"/>
        <v>0</v>
      </c>
      <c r="Q2664" s="5">
        <f t="shared" ca="1" si="583"/>
        <v>126</v>
      </c>
      <c r="R2664" s="26">
        <f t="shared" si="584"/>
        <v>5479</v>
      </c>
      <c r="S2664" s="26">
        <f t="shared" si="585"/>
        <v>5205</v>
      </c>
      <c r="T2664" s="27" t="str" cm="1">
        <f t="array" aca="1" ref="T2664" ca="1">_xlfn.IFS(Q2664="","NG",Q2664&gt;16,"OK",TODAY()&gt;S2664,"OK",Q2664&lt;16,"NG")</f>
        <v>OK</v>
      </c>
      <c r="U2664" s="5" t="str" cm="1">
        <f t="array" aca="1" ref="U2664" ca="1">IFERROR(_xlfn.IFS(T2664&lt;&gt;"OK","NG",M2664=0,"OK",TRUE,"NG"),"")</f>
        <v>NG</v>
      </c>
      <c r="V2664" s="5" t="str">
        <f t="shared" si="586"/>
        <v>NG</v>
      </c>
      <c r="W2664" s="28" t="str">
        <f t="shared" ca="1" si="587"/>
        <v>OK</v>
      </c>
      <c r="X2664" s="5" t="str">
        <f t="shared" si="588"/>
        <v>NG</v>
      </c>
      <c r="Y2664" s="5">
        <f t="shared" ca="1" si="589"/>
        <v>126</v>
      </c>
      <c r="Z2664" s="5">
        <f t="shared" ca="1" si="590"/>
        <v>126</v>
      </c>
      <c r="AA2664" s="5" t="str" cm="1">
        <f t="array" ref="AA2664">_xlfn.IFS(H2664="","OK",H2664&lt;$F$17,"NG",I2664="解雇","NG",OR(I2664="自主退職",I2664="契約満了"),"OK")</f>
        <v>OK</v>
      </c>
      <c r="AB2664" s="5" t="str" cm="1">
        <f t="array" aca="1" ref="AB2664" ca="1">_xlfn.IFS(AA2664="NG","NG",OR(X2664="NG",X2664="ERROR",X2664=FALSE),"NG",U2664="NG","NG",V2664="OK","OK",AD2664="OK","OK")</f>
        <v>NG</v>
      </c>
      <c r="AC2664" s="5" t="str">
        <f t="shared" si="591"/>
        <v>NG</v>
      </c>
      <c r="AD2664" s="5" t="e" cm="1">
        <f t="array" ref="AD2664">_xlfn.IFS(AND(G2664="〇",H2664&lt;&gt;"",I2664&lt;&gt;""),"ERROR",AND(G2664="",H2664&gt;$H$17,I2664&lt;&gt;""),"NG",AND(G2664="〇",H2664="",I2664=""),"OK")</f>
        <v>#N/A</v>
      </c>
      <c r="AE2664" s="5" t="str" cm="1">
        <f t="array" ref="AE2664">_xlfn.IFS(I2664="解雇","NG",H2664="","OK",H2664&lt;$H$17,"NG",H2664&gt;$H$17,"OK")</f>
        <v>OK</v>
      </c>
      <c r="AF2664" s="5" t="e">
        <f t="shared" si="592"/>
        <v>#N/A</v>
      </c>
    </row>
    <row r="2665" spans="2:32" ht="20.25" customHeight="1" x14ac:dyDescent="0.55000000000000004">
      <c r="B2665" s="9">
        <v>2648</v>
      </c>
      <c r="C2665" s="42"/>
      <c r="D2665" s="43"/>
      <c r="E2665" s="44"/>
      <c r="F2665" s="44"/>
      <c r="G2665" s="43"/>
      <c r="H2665" s="44"/>
      <c r="I2665" s="45"/>
      <c r="M2665" s="5">
        <f t="shared" si="579"/>
        <v>4</v>
      </c>
      <c r="N2665" s="5">
        <f t="shared" si="580"/>
        <v>2</v>
      </c>
      <c r="O2665" s="5" t="str">
        <f t="shared" si="581"/>
        <v/>
      </c>
      <c r="P2665" s="5">
        <f t="shared" si="582"/>
        <v>0</v>
      </c>
      <c r="Q2665" s="5">
        <f t="shared" ca="1" si="583"/>
        <v>126</v>
      </c>
      <c r="R2665" s="26">
        <f t="shared" si="584"/>
        <v>5479</v>
      </c>
      <c r="S2665" s="26">
        <f t="shared" si="585"/>
        <v>5205</v>
      </c>
      <c r="T2665" s="27" t="str" cm="1">
        <f t="array" aca="1" ref="T2665" ca="1">_xlfn.IFS(Q2665="","NG",Q2665&gt;16,"OK",TODAY()&gt;S2665,"OK",Q2665&lt;16,"NG")</f>
        <v>OK</v>
      </c>
      <c r="U2665" s="5" t="str" cm="1">
        <f t="array" aca="1" ref="U2665" ca="1">IFERROR(_xlfn.IFS(T2665&lt;&gt;"OK","NG",M2665=0,"OK",TRUE,"NG"),"")</f>
        <v>NG</v>
      </c>
      <c r="V2665" s="5" t="str">
        <f t="shared" si="586"/>
        <v>NG</v>
      </c>
      <c r="W2665" s="28" t="str">
        <f t="shared" ca="1" si="587"/>
        <v>OK</v>
      </c>
      <c r="X2665" s="5" t="str">
        <f t="shared" si="588"/>
        <v>NG</v>
      </c>
      <c r="Y2665" s="5">
        <f t="shared" ca="1" si="589"/>
        <v>126</v>
      </c>
      <c r="Z2665" s="5">
        <f t="shared" ca="1" si="590"/>
        <v>126</v>
      </c>
      <c r="AA2665" s="5" t="str" cm="1">
        <f t="array" ref="AA2665">_xlfn.IFS(H2665="","OK",H2665&lt;$F$17,"NG",I2665="解雇","NG",OR(I2665="自主退職",I2665="契約満了"),"OK")</f>
        <v>OK</v>
      </c>
      <c r="AB2665" s="5" t="str" cm="1">
        <f t="array" aca="1" ref="AB2665" ca="1">_xlfn.IFS(AA2665="NG","NG",OR(X2665="NG",X2665="ERROR",X2665=FALSE),"NG",U2665="NG","NG",V2665="OK","OK",AD2665="OK","OK")</f>
        <v>NG</v>
      </c>
      <c r="AC2665" s="5" t="str">
        <f t="shared" si="591"/>
        <v>NG</v>
      </c>
      <c r="AD2665" s="5" t="e" cm="1">
        <f t="array" ref="AD2665">_xlfn.IFS(AND(G2665="〇",H2665&lt;&gt;"",I2665&lt;&gt;""),"ERROR",AND(G2665="",H2665&gt;$H$17,I2665&lt;&gt;""),"NG",AND(G2665="〇",H2665="",I2665=""),"OK")</f>
        <v>#N/A</v>
      </c>
      <c r="AE2665" s="5" t="str" cm="1">
        <f t="array" ref="AE2665">_xlfn.IFS(I2665="解雇","NG",H2665="","OK",H2665&lt;$H$17,"NG",H2665&gt;$H$17,"OK")</f>
        <v>OK</v>
      </c>
      <c r="AF2665" s="5" t="e">
        <f t="shared" si="592"/>
        <v>#N/A</v>
      </c>
    </row>
    <row r="2666" spans="2:32" ht="20.25" customHeight="1" x14ac:dyDescent="0.55000000000000004">
      <c r="B2666" s="9">
        <v>2649</v>
      </c>
      <c r="C2666" s="42"/>
      <c r="D2666" s="43"/>
      <c r="E2666" s="44"/>
      <c r="F2666" s="44"/>
      <c r="G2666" s="43"/>
      <c r="H2666" s="44"/>
      <c r="I2666" s="45"/>
      <c r="M2666" s="5">
        <f t="shared" si="579"/>
        <v>4</v>
      </c>
      <c r="N2666" s="5">
        <f t="shared" si="580"/>
        <v>2</v>
      </c>
      <c r="O2666" s="5" t="str">
        <f t="shared" si="581"/>
        <v/>
      </c>
      <c r="P2666" s="5">
        <f t="shared" si="582"/>
        <v>0</v>
      </c>
      <c r="Q2666" s="5">
        <f t="shared" ca="1" si="583"/>
        <v>126</v>
      </c>
      <c r="R2666" s="26">
        <f t="shared" si="584"/>
        <v>5479</v>
      </c>
      <c r="S2666" s="26">
        <f t="shared" si="585"/>
        <v>5205</v>
      </c>
      <c r="T2666" s="27" t="str" cm="1">
        <f t="array" aca="1" ref="T2666" ca="1">_xlfn.IFS(Q2666="","NG",Q2666&gt;16,"OK",TODAY()&gt;S2666,"OK",Q2666&lt;16,"NG")</f>
        <v>OK</v>
      </c>
      <c r="U2666" s="5" t="str" cm="1">
        <f t="array" aca="1" ref="U2666" ca="1">IFERROR(_xlfn.IFS(T2666&lt;&gt;"OK","NG",M2666=0,"OK",TRUE,"NG"),"")</f>
        <v>NG</v>
      </c>
      <c r="V2666" s="5" t="str">
        <f t="shared" si="586"/>
        <v>NG</v>
      </c>
      <c r="W2666" s="28" t="str">
        <f t="shared" ca="1" si="587"/>
        <v>OK</v>
      </c>
      <c r="X2666" s="5" t="str">
        <f t="shared" si="588"/>
        <v>NG</v>
      </c>
      <c r="Y2666" s="5">
        <f t="shared" ca="1" si="589"/>
        <v>126</v>
      </c>
      <c r="Z2666" s="5">
        <f t="shared" ca="1" si="590"/>
        <v>126</v>
      </c>
      <c r="AA2666" s="5" t="str" cm="1">
        <f t="array" ref="AA2666">_xlfn.IFS(H2666="","OK",H2666&lt;$F$17,"NG",I2666="解雇","NG",OR(I2666="自主退職",I2666="契約満了"),"OK")</f>
        <v>OK</v>
      </c>
      <c r="AB2666" s="5" t="str" cm="1">
        <f t="array" aca="1" ref="AB2666" ca="1">_xlfn.IFS(AA2666="NG","NG",OR(X2666="NG",X2666="ERROR",X2666=FALSE),"NG",U2666="NG","NG",V2666="OK","OK",AD2666="OK","OK")</f>
        <v>NG</v>
      </c>
      <c r="AC2666" s="5" t="str">
        <f t="shared" si="591"/>
        <v>NG</v>
      </c>
      <c r="AD2666" s="5" t="e" cm="1">
        <f t="array" ref="AD2666">_xlfn.IFS(AND(G2666="〇",H2666&lt;&gt;"",I2666&lt;&gt;""),"ERROR",AND(G2666="",H2666&gt;$H$17,I2666&lt;&gt;""),"NG",AND(G2666="〇",H2666="",I2666=""),"OK")</f>
        <v>#N/A</v>
      </c>
      <c r="AE2666" s="5" t="str" cm="1">
        <f t="array" ref="AE2666">_xlfn.IFS(I2666="解雇","NG",H2666="","OK",H2666&lt;$H$17,"NG",H2666&gt;$H$17,"OK")</f>
        <v>OK</v>
      </c>
      <c r="AF2666" s="5" t="e">
        <f t="shared" si="592"/>
        <v>#N/A</v>
      </c>
    </row>
    <row r="2667" spans="2:32" ht="20.25" customHeight="1" x14ac:dyDescent="0.55000000000000004">
      <c r="B2667" s="9">
        <v>2650</v>
      </c>
      <c r="C2667" s="42"/>
      <c r="D2667" s="43"/>
      <c r="E2667" s="44"/>
      <c r="F2667" s="44"/>
      <c r="G2667" s="43"/>
      <c r="H2667" s="44"/>
      <c r="I2667" s="45"/>
      <c r="M2667" s="5">
        <f t="shared" si="579"/>
        <v>4</v>
      </c>
      <c r="N2667" s="5">
        <f t="shared" si="580"/>
        <v>2</v>
      </c>
      <c r="O2667" s="5" t="str">
        <f t="shared" si="581"/>
        <v/>
      </c>
      <c r="P2667" s="5">
        <f t="shared" si="582"/>
        <v>0</v>
      </c>
      <c r="Q2667" s="5">
        <f t="shared" ca="1" si="583"/>
        <v>126</v>
      </c>
      <c r="R2667" s="26">
        <f t="shared" si="584"/>
        <v>5479</v>
      </c>
      <c r="S2667" s="26">
        <f t="shared" si="585"/>
        <v>5205</v>
      </c>
      <c r="T2667" s="27" t="str" cm="1">
        <f t="array" aca="1" ref="T2667" ca="1">_xlfn.IFS(Q2667="","NG",Q2667&gt;16,"OK",TODAY()&gt;S2667,"OK",Q2667&lt;16,"NG")</f>
        <v>OK</v>
      </c>
      <c r="U2667" s="5" t="str" cm="1">
        <f t="array" aca="1" ref="U2667" ca="1">IFERROR(_xlfn.IFS(T2667&lt;&gt;"OK","NG",M2667=0,"OK",TRUE,"NG"),"")</f>
        <v>NG</v>
      </c>
      <c r="V2667" s="5" t="str">
        <f t="shared" si="586"/>
        <v>NG</v>
      </c>
      <c r="W2667" s="28" t="str">
        <f t="shared" ca="1" si="587"/>
        <v>OK</v>
      </c>
      <c r="X2667" s="5" t="str">
        <f t="shared" si="588"/>
        <v>NG</v>
      </c>
      <c r="Y2667" s="5">
        <f t="shared" ca="1" si="589"/>
        <v>126</v>
      </c>
      <c r="Z2667" s="5">
        <f t="shared" ca="1" si="590"/>
        <v>126</v>
      </c>
      <c r="AA2667" s="5" t="str" cm="1">
        <f t="array" ref="AA2667">_xlfn.IFS(H2667="","OK",H2667&lt;$F$17,"NG",I2667="解雇","NG",OR(I2667="自主退職",I2667="契約満了"),"OK")</f>
        <v>OK</v>
      </c>
      <c r="AB2667" s="5" t="str" cm="1">
        <f t="array" aca="1" ref="AB2667" ca="1">_xlfn.IFS(AA2667="NG","NG",OR(X2667="NG",X2667="ERROR",X2667=FALSE),"NG",U2667="NG","NG",V2667="OK","OK",AD2667="OK","OK")</f>
        <v>NG</v>
      </c>
      <c r="AC2667" s="5" t="str">
        <f t="shared" si="591"/>
        <v>NG</v>
      </c>
      <c r="AD2667" s="5" t="e" cm="1">
        <f t="array" ref="AD2667">_xlfn.IFS(AND(G2667="〇",H2667&lt;&gt;"",I2667&lt;&gt;""),"ERROR",AND(G2667="",H2667&gt;$H$17,I2667&lt;&gt;""),"NG",AND(G2667="〇",H2667="",I2667=""),"OK")</f>
        <v>#N/A</v>
      </c>
      <c r="AE2667" s="5" t="str" cm="1">
        <f t="array" ref="AE2667">_xlfn.IFS(I2667="解雇","NG",H2667="","OK",H2667&lt;$H$17,"NG",H2667&gt;$H$17,"OK")</f>
        <v>OK</v>
      </c>
      <c r="AF2667" s="5" t="e">
        <f t="shared" si="592"/>
        <v>#N/A</v>
      </c>
    </row>
    <row r="2668" spans="2:32" ht="20.25" customHeight="1" x14ac:dyDescent="0.55000000000000004">
      <c r="B2668" s="9">
        <v>2651</v>
      </c>
      <c r="C2668" s="42"/>
      <c r="D2668" s="43"/>
      <c r="E2668" s="44"/>
      <c r="F2668" s="44"/>
      <c r="G2668" s="43"/>
      <c r="H2668" s="44"/>
      <c r="I2668" s="45"/>
      <c r="M2668" s="5">
        <f t="shared" si="579"/>
        <v>4</v>
      </c>
      <c r="N2668" s="5">
        <f t="shared" si="580"/>
        <v>2</v>
      </c>
      <c r="O2668" s="5" t="str">
        <f t="shared" si="581"/>
        <v/>
      </c>
      <c r="P2668" s="5">
        <f t="shared" si="582"/>
        <v>0</v>
      </c>
      <c r="Q2668" s="5">
        <f t="shared" ca="1" si="583"/>
        <v>126</v>
      </c>
      <c r="R2668" s="26">
        <f t="shared" si="584"/>
        <v>5479</v>
      </c>
      <c r="S2668" s="26">
        <f t="shared" si="585"/>
        <v>5205</v>
      </c>
      <c r="T2668" s="27" t="str" cm="1">
        <f t="array" aca="1" ref="T2668" ca="1">_xlfn.IFS(Q2668="","NG",Q2668&gt;16,"OK",TODAY()&gt;S2668,"OK",Q2668&lt;16,"NG")</f>
        <v>OK</v>
      </c>
      <c r="U2668" s="5" t="str" cm="1">
        <f t="array" aca="1" ref="U2668" ca="1">IFERROR(_xlfn.IFS(T2668&lt;&gt;"OK","NG",M2668=0,"OK",TRUE,"NG"),"")</f>
        <v>NG</v>
      </c>
      <c r="V2668" s="5" t="str">
        <f t="shared" si="586"/>
        <v>NG</v>
      </c>
      <c r="W2668" s="28" t="str">
        <f t="shared" ca="1" si="587"/>
        <v>OK</v>
      </c>
      <c r="X2668" s="5" t="str">
        <f t="shared" si="588"/>
        <v>NG</v>
      </c>
      <c r="Y2668" s="5">
        <f t="shared" ca="1" si="589"/>
        <v>126</v>
      </c>
      <c r="Z2668" s="5">
        <f t="shared" ca="1" si="590"/>
        <v>126</v>
      </c>
      <c r="AA2668" s="5" t="str" cm="1">
        <f t="array" ref="AA2668">_xlfn.IFS(H2668="","OK",H2668&lt;$F$17,"NG",I2668="解雇","NG",OR(I2668="自主退職",I2668="契約満了"),"OK")</f>
        <v>OK</v>
      </c>
      <c r="AB2668" s="5" t="str" cm="1">
        <f t="array" aca="1" ref="AB2668" ca="1">_xlfn.IFS(AA2668="NG","NG",OR(X2668="NG",X2668="ERROR",X2668=FALSE),"NG",U2668="NG","NG",V2668="OK","OK",AD2668="OK","OK")</f>
        <v>NG</v>
      </c>
      <c r="AC2668" s="5" t="str">
        <f t="shared" si="591"/>
        <v>NG</v>
      </c>
      <c r="AD2668" s="5" t="e" cm="1">
        <f t="array" ref="AD2668">_xlfn.IFS(AND(G2668="〇",H2668&lt;&gt;"",I2668&lt;&gt;""),"ERROR",AND(G2668="",H2668&gt;$H$17,I2668&lt;&gt;""),"NG",AND(G2668="〇",H2668="",I2668=""),"OK")</f>
        <v>#N/A</v>
      </c>
      <c r="AE2668" s="5" t="str" cm="1">
        <f t="array" ref="AE2668">_xlfn.IFS(I2668="解雇","NG",H2668="","OK",H2668&lt;$H$17,"NG",H2668&gt;$H$17,"OK")</f>
        <v>OK</v>
      </c>
      <c r="AF2668" s="5" t="e">
        <f t="shared" si="592"/>
        <v>#N/A</v>
      </c>
    </row>
    <row r="2669" spans="2:32" ht="20.25" customHeight="1" x14ac:dyDescent="0.55000000000000004">
      <c r="B2669" s="9">
        <v>2652</v>
      </c>
      <c r="C2669" s="42"/>
      <c r="D2669" s="43"/>
      <c r="E2669" s="44"/>
      <c r="F2669" s="44"/>
      <c r="G2669" s="43"/>
      <c r="H2669" s="44"/>
      <c r="I2669" s="45"/>
      <c r="M2669" s="5">
        <f t="shared" si="579"/>
        <v>4</v>
      </c>
      <c r="N2669" s="5">
        <f t="shared" si="580"/>
        <v>2</v>
      </c>
      <c r="O2669" s="5" t="str">
        <f t="shared" si="581"/>
        <v/>
      </c>
      <c r="P2669" s="5">
        <f t="shared" si="582"/>
        <v>0</v>
      </c>
      <c r="Q2669" s="5">
        <f t="shared" ca="1" si="583"/>
        <v>126</v>
      </c>
      <c r="R2669" s="26">
        <f t="shared" si="584"/>
        <v>5479</v>
      </c>
      <c r="S2669" s="26">
        <f t="shared" si="585"/>
        <v>5205</v>
      </c>
      <c r="T2669" s="27" t="str" cm="1">
        <f t="array" aca="1" ref="T2669" ca="1">_xlfn.IFS(Q2669="","NG",Q2669&gt;16,"OK",TODAY()&gt;S2669,"OK",Q2669&lt;16,"NG")</f>
        <v>OK</v>
      </c>
      <c r="U2669" s="5" t="str" cm="1">
        <f t="array" aca="1" ref="U2669" ca="1">IFERROR(_xlfn.IFS(T2669&lt;&gt;"OK","NG",M2669=0,"OK",TRUE,"NG"),"")</f>
        <v>NG</v>
      </c>
      <c r="V2669" s="5" t="str">
        <f t="shared" si="586"/>
        <v>NG</v>
      </c>
      <c r="W2669" s="28" t="str">
        <f t="shared" ca="1" si="587"/>
        <v>OK</v>
      </c>
      <c r="X2669" s="5" t="str">
        <f t="shared" si="588"/>
        <v>NG</v>
      </c>
      <c r="Y2669" s="5">
        <f t="shared" ca="1" si="589"/>
        <v>126</v>
      </c>
      <c r="Z2669" s="5">
        <f t="shared" ca="1" si="590"/>
        <v>126</v>
      </c>
      <c r="AA2669" s="5" t="str" cm="1">
        <f t="array" ref="AA2669">_xlfn.IFS(H2669="","OK",H2669&lt;$F$17,"NG",I2669="解雇","NG",OR(I2669="自主退職",I2669="契約満了"),"OK")</f>
        <v>OK</v>
      </c>
      <c r="AB2669" s="5" t="str" cm="1">
        <f t="array" aca="1" ref="AB2669" ca="1">_xlfn.IFS(AA2669="NG","NG",OR(X2669="NG",X2669="ERROR",X2669=FALSE),"NG",U2669="NG","NG",V2669="OK","OK",AD2669="OK","OK")</f>
        <v>NG</v>
      </c>
      <c r="AC2669" s="5" t="str">
        <f t="shared" si="591"/>
        <v>NG</v>
      </c>
      <c r="AD2669" s="5" t="e" cm="1">
        <f t="array" ref="AD2669">_xlfn.IFS(AND(G2669="〇",H2669&lt;&gt;"",I2669&lt;&gt;""),"ERROR",AND(G2669="",H2669&gt;$H$17,I2669&lt;&gt;""),"NG",AND(G2669="〇",H2669="",I2669=""),"OK")</f>
        <v>#N/A</v>
      </c>
      <c r="AE2669" s="5" t="str" cm="1">
        <f t="array" ref="AE2669">_xlfn.IFS(I2669="解雇","NG",H2669="","OK",H2669&lt;$H$17,"NG",H2669&gt;$H$17,"OK")</f>
        <v>OK</v>
      </c>
      <c r="AF2669" s="5" t="e">
        <f t="shared" si="592"/>
        <v>#N/A</v>
      </c>
    </row>
    <row r="2670" spans="2:32" ht="20.25" customHeight="1" x14ac:dyDescent="0.55000000000000004">
      <c r="B2670" s="9">
        <v>2653</v>
      </c>
      <c r="C2670" s="42"/>
      <c r="D2670" s="43"/>
      <c r="E2670" s="44"/>
      <c r="F2670" s="44"/>
      <c r="G2670" s="43"/>
      <c r="H2670" s="44"/>
      <c r="I2670" s="45"/>
      <c r="M2670" s="5">
        <f t="shared" si="579"/>
        <v>4</v>
      </c>
      <c r="N2670" s="5">
        <f t="shared" si="580"/>
        <v>2</v>
      </c>
      <c r="O2670" s="5" t="str">
        <f t="shared" si="581"/>
        <v/>
      </c>
      <c r="P2670" s="5">
        <f t="shared" si="582"/>
        <v>0</v>
      </c>
      <c r="Q2670" s="5">
        <f t="shared" ca="1" si="583"/>
        <v>126</v>
      </c>
      <c r="R2670" s="26">
        <f t="shared" si="584"/>
        <v>5479</v>
      </c>
      <c r="S2670" s="26">
        <f t="shared" si="585"/>
        <v>5205</v>
      </c>
      <c r="T2670" s="27" t="str" cm="1">
        <f t="array" aca="1" ref="T2670" ca="1">_xlfn.IFS(Q2670="","NG",Q2670&gt;16,"OK",TODAY()&gt;S2670,"OK",Q2670&lt;16,"NG")</f>
        <v>OK</v>
      </c>
      <c r="U2670" s="5" t="str" cm="1">
        <f t="array" aca="1" ref="U2670" ca="1">IFERROR(_xlfn.IFS(T2670&lt;&gt;"OK","NG",M2670=0,"OK",TRUE,"NG"),"")</f>
        <v>NG</v>
      </c>
      <c r="V2670" s="5" t="str">
        <f t="shared" si="586"/>
        <v>NG</v>
      </c>
      <c r="W2670" s="28" t="str">
        <f t="shared" ca="1" si="587"/>
        <v>OK</v>
      </c>
      <c r="X2670" s="5" t="str">
        <f t="shared" si="588"/>
        <v>NG</v>
      </c>
      <c r="Y2670" s="5">
        <f t="shared" ca="1" si="589"/>
        <v>126</v>
      </c>
      <c r="Z2670" s="5">
        <f t="shared" ca="1" si="590"/>
        <v>126</v>
      </c>
      <c r="AA2670" s="5" t="str" cm="1">
        <f t="array" ref="AA2670">_xlfn.IFS(H2670="","OK",H2670&lt;$F$17,"NG",I2670="解雇","NG",OR(I2670="自主退職",I2670="契約満了"),"OK")</f>
        <v>OK</v>
      </c>
      <c r="AB2670" s="5" t="str" cm="1">
        <f t="array" aca="1" ref="AB2670" ca="1">_xlfn.IFS(AA2670="NG","NG",OR(X2670="NG",X2670="ERROR",X2670=FALSE),"NG",U2670="NG","NG",V2670="OK","OK",AD2670="OK","OK")</f>
        <v>NG</v>
      </c>
      <c r="AC2670" s="5" t="str">
        <f t="shared" si="591"/>
        <v>NG</v>
      </c>
      <c r="AD2670" s="5" t="e" cm="1">
        <f t="array" ref="AD2670">_xlfn.IFS(AND(G2670="〇",H2670&lt;&gt;"",I2670&lt;&gt;""),"ERROR",AND(G2670="",H2670&gt;$H$17,I2670&lt;&gt;""),"NG",AND(G2670="〇",H2670="",I2670=""),"OK")</f>
        <v>#N/A</v>
      </c>
      <c r="AE2670" s="5" t="str" cm="1">
        <f t="array" ref="AE2670">_xlfn.IFS(I2670="解雇","NG",H2670="","OK",H2670&lt;$H$17,"NG",H2670&gt;$H$17,"OK")</f>
        <v>OK</v>
      </c>
      <c r="AF2670" s="5" t="e">
        <f t="shared" si="592"/>
        <v>#N/A</v>
      </c>
    </row>
    <row r="2671" spans="2:32" ht="20.25" customHeight="1" x14ac:dyDescent="0.55000000000000004">
      <c r="B2671" s="9">
        <v>2654</v>
      </c>
      <c r="C2671" s="42"/>
      <c r="D2671" s="43"/>
      <c r="E2671" s="44"/>
      <c r="F2671" s="44"/>
      <c r="G2671" s="43"/>
      <c r="H2671" s="44"/>
      <c r="I2671" s="45"/>
      <c r="M2671" s="5">
        <f t="shared" si="579"/>
        <v>4</v>
      </c>
      <c r="N2671" s="5">
        <f t="shared" si="580"/>
        <v>2</v>
      </c>
      <c r="O2671" s="5" t="str">
        <f t="shared" si="581"/>
        <v/>
      </c>
      <c r="P2671" s="5">
        <f t="shared" si="582"/>
        <v>0</v>
      </c>
      <c r="Q2671" s="5">
        <f t="shared" ca="1" si="583"/>
        <v>126</v>
      </c>
      <c r="R2671" s="26">
        <f t="shared" si="584"/>
        <v>5479</v>
      </c>
      <c r="S2671" s="26">
        <f t="shared" si="585"/>
        <v>5205</v>
      </c>
      <c r="T2671" s="27" t="str" cm="1">
        <f t="array" aca="1" ref="T2671" ca="1">_xlfn.IFS(Q2671="","NG",Q2671&gt;16,"OK",TODAY()&gt;S2671,"OK",Q2671&lt;16,"NG")</f>
        <v>OK</v>
      </c>
      <c r="U2671" s="5" t="str" cm="1">
        <f t="array" aca="1" ref="U2671" ca="1">IFERROR(_xlfn.IFS(T2671&lt;&gt;"OK","NG",M2671=0,"OK",TRUE,"NG"),"")</f>
        <v>NG</v>
      </c>
      <c r="V2671" s="5" t="str">
        <f t="shared" si="586"/>
        <v>NG</v>
      </c>
      <c r="W2671" s="28" t="str">
        <f t="shared" ca="1" si="587"/>
        <v>OK</v>
      </c>
      <c r="X2671" s="5" t="str">
        <f t="shared" si="588"/>
        <v>NG</v>
      </c>
      <c r="Y2671" s="5">
        <f t="shared" ca="1" si="589"/>
        <v>126</v>
      </c>
      <c r="Z2671" s="5">
        <f t="shared" ca="1" si="590"/>
        <v>126</v>
      </c>
      <c r="AA2671" s="5" t="str" cm="1">
        <f t="array" ref="AA2671">_xlfn.IFS(H2671="","OK",H2671&lt;$F$17,"NG",I2671="解雇","NG",OR(I2671="自主退職",I2671="契約満了"),"OK")</f>
        <v>OK</v>
      </c>
      <c r="AB2671" s="5" t="str" cm="1">
        <f t="array" aca="1" ref="AB2671" ca="1">_xlfn.IFS(AA2671="NG","NG",OR(X2671="NG",X2671="ERROR",X2671=FALSE),"NG",U2671="NG","NG",V2671="OK","OK",AD2671="OK","OK")</f>
        <v>NG</v>
      </c>
      <c r="AC2671" s="5" t="str">
        <f t="shared" si="591"/>
        <v>NG</v>
      </c>
      <c r="AD2671" s="5" t="e" cm="1">
        <f t="array" ref="AD2671">_xlfn.IFS(AND(G2671="〇",H2671&lt;&gt;"",I2671&lt;&gt;""),"ERROR",AND(G2671="",H2671&gt;$H$17,I2671&lt;&gt;""),"NG",AND(G2671="〇",H2671="",I2671=""),"OK")</f>
        <v>#N/A</v>
      </c>
      <c r="AE2671" s="5" t="str" cm="1">
        <f t="array" ref="AE2671">_xlfn.IFS(I2671="解雇","NG",H2671="","OK",H2671&lt;$H$17,"NG",H2671&gt;$H$17,"OK")</f>
        <v>OK</v>
      </c>
      <c r="AF2671" s="5" t="e">
        <f t="shared" si="592"/>
        <v>#N/A</v>
      </c>
    </row>
    <row r="2672" spans="2:32" ht="20.25" customHeight="1" x14ac:dyDescent="0.55000000000000004">
      <c r="B2672" s="9">
        <v>2655</v>
      </c>
      <c r="C2672" s="42"/>
      <c r="D2672" s="43"/>
      <c r="E2672" s="44"/>
      <c r="F2672" s="44"/>
      <c r="G2672" s="43"/>
      <c r="H2672" s="44"/>
      <c r="I2672" s="45"/>
      <c r="M2672" s="5">
        <f t="shared" si="579"/>
        <v>4</v>
      </c>
      <c r="N2672" s="5">
        <f t="shared" si="580"/>
        <v>2</v>
      </c>
      <c r="O2672" s="5" t="str">
        <f t="shared" si="581"/>
        <v/>
      </c>
      <c r="P2672" s="5">
        <f t="shared" si="582"/>
        <v>0</v>
      </c>
      <c r="Q2672" s="5">
        <f t="shared" ca="1" si="583"/>
        <v>126</v>
      </c>
      <c r="R2672" s="26">
        <f t="shared" si="584"/>
        <v>5479</v>
      </c>
      <c r="S2672" s="26">
        <f t="shared" si="585"/>
        <v>5205</v>
      </c>
      <c r="T2672" s="27" t="str" cm="1">
        <f t="array" aca="1" ref="T2672" ca="1">_xlfn.IFS(Q2672="","NG",Q2672&gt;16,"OK",TODAY()&gt;S2672,"OK",Q2672&lt;16,"NG")</f>
        <v>OK</v>
      </c>
      <c r="U2672" s="5" t="str" cm="1">
        <f t="array" aca="1" ref="U2672" ca="1">IFERROR(_xlfn.IFS(T2672&lt;&gt;"OK","NG",M2672=0,"OK",TRUE,"NG"),"")</f>
        <v>NG</v>
      </c>
      <c r="V2672" s="5" t="str">
        <f t="shared" si="586"/>
        <v>NG</v>
      </c>
      <c r="W2672" s="28" t="str">
        <f t="shared" ca="1" si="587"/>
        <v>OK</v>
      </c>
      <c r="X2672" s="5" t="str">
        <f t="shared" si="588"/>
        <v>NG</v>
      </c>
      <c r="Y2672" s="5">
        <f t="shared" ca="1" si="589"/>
        <v>126</v>
      </c>
      <c r="Z2672" s="5">
        <f t="shared" ca="1" si="590"/>
        <v>126</v>
      </c>
      <c r="AA2672" s="5" t="str" cm="1">
        <f t="array" ref="AA2672">_xlfn.IFS(H2672="","OK",H2672&lt;$F$17,"NG",I2672="解雇","NG",OR(I2672="自主退職",I2672="契約満了"),"OK")</f>
        <v>OK</v>
      </c>
      <c r="AB2672" s="5" t="str" cm="1">
        <f t="array" aca="1" ref="AB2672" ca="1">_xlfn.IFS(AA2672="NG","NG",OR(X2672="NG",X2672="ERROR",X2672=FALSE),"NG",U2672="NG","NG",V2672="OK","OK",AD2672="OK","OK")</f>
        <v>NG</v>
      </c>
      <c r="AC2672" s="5" t="str">
        <f t="shared" si="591"/>
        <v>NG</v>
      </c>
      <c r="AD2672" s="5" t="e" cm="1">
        <f t="array" ref="AD2672">_xlfn.IFS(AND(G2672="〇",H2672&lt;&gt;"",I2672&lt;&gt;""),"ERROR",AND(G2672="",H2672&gt;$H$17,I2672&lt;&gt;""),"NG",AND(G2672="〇",H2672="",I2672=""),"OK")</f>
        <v>#N/A</v>
      </c>
      <c r="AE2672" s="5" t="str" cm="1">
        <f t="array" ref="AE2672">_xlfn.IFS(I2672="解雇","NG",H2672="","OK",H2672&lt;$H$17,"NG",H2672&gt;$H$17,"OK")</f>
        <v>OK</v>
      </c>
      <c r="AF2672" s="5" t="e">
        <f t="shared" si="592"/>
        <v>#N/A</v>
      </c>
    </row>
    <row r="2673" spans="2:32" ht="20.25" customHeight="1" x14ac:dyDescent="0.55000000000000004">
      <c r="B2673" s="9">
        <v>2656</v>
      </c>
      <c r="C2673" s="42"/>
      <c r="D2673" s="43"/>
      <c r="E2673" s="44"/>
      <c r="F2673" s="44"/>
      <c r="G2673" s="43"/>
      <c r="H2673" s="44"/>
      <c r="I2673" s="45"/>
      <c r="M2673" s="5">
        <f t="shared" si="579"/>
        <v>4</v>
      </c>
      <c r="N2673" s="5">
        <f t="shared" si="580"/>
        <v>2</v>
      </c>
      <c r="O2673" s="5" t="str">
        <f t="shared" si="581"/>
        <v/>
      </c>
      <c r="P2673" s="5">
        <f t="shared" si="582"/>
        <v>0</v>
      </c>
      <c r="Q2673" s="5">
        <f t="shared" ca="1" si="583"/>
        <v>126</v>
      </c>
      <c r="R2673" s="26">
        <f t="shared" si="584"/>
        <v>5479</v>
      </c>
      <c r="S2673" s="26">
        <f t="shared" si="585"/>
        <v>5205</v>
      </c>
      <c r="T2673" s="27" t="str" cm="1">
        <f t="array" aca="1" ref="T2673" ca="1">_xlfn.IFS(Q2673="","NG",Q2673&gt;16,"OK",TODAY()&gt;S2673,"OK",Q2673&lt;16,"NG")</f>
        <v>OK</v>
      </c>
      <c r="U2673" s="5" t="str" cm="1">
        <f t="array" aca="1" ref="U2673" ca="1">IFERROR(_xlfn.IFS(T2673&lt;&gt;"OK","NG",M2673=0,"OK",TRUE,"NG"),"")</f>
        <v>NG</v>
      </c>
      <c r="V2673" s="5" t="str">
        <f t="shared" si="586"/>
        <v>NG</v>
      </c>
      <c r="W2673" s="28" t="str">
        <f t="shared" ca="1" si="587"/>
        <v>OK</v>
      </c>
      <c r="X2673" s="5" t="str">
        <f t="shared" si="588"/>
        <v>NG</v>
      </c>
      <c r="Y2673" s="5">
        <f t="shared" ca="1" si="589"/>
        <v>126</v>
      </c>
      <c r="Z2673" s="5">
        <f t="shared" ca="1" si="590"/>
        <v>126</v>
      </c>
      <c r="AA2673" s="5" t="str" cm="1">
        <f t="array" ref="AA2673">_xlfn.IFS(H2673="","OK",H2673&lt;$F$17,"NG",I2673="解雇","NG",OR(I2673="自主退職",I2673="契約満了"),"OK")</f>
        <v>OK</v>
      </c>
      <c r="AB2673" s="5" t="str" cm="1">
        <f t="array" aca="1" ref="AB2673" ca="1">_xlfn.IFS(AA2673="NG","NG",OR(X2673="NG",X2673="ERROR",X2673=FALSE),"NG",U2673="NG","NG",V2673="OK","OK",AD2673="OK","OK")</f>
        <v>NG</v>
      </c>
      <c r="AC2673" s="5" t="str">
        <f t="shared" si="591"/>
        <v>NG</v>
      </c>
      <c r="AD2673" s="5" t="e" cm="1">
        <f t="array" ref="AD2673">_xlfn.IFS(AND(G2673="〇",H2673&lt;&gt;"",I2673&lt;&gt;""),"ERROR",AND(G2673="",H2673&gt;$H$17,I2673&lt;&gt;""),"NG",AND(G2673="〇",H2673="",I2673=""),"OK")</f>
        <v>#N/A</v>
      </c>
      <c r="AE2673" s="5" t="str" cm="1">
        <f t="array" ref="AE2673">_xlfn.IFS(I2673="解雇","NG",H2673="","OK",H2673&lt;$H$17,"NG",H2673&gt;$H$17,"OK")</f>
        <v>OK</v>
      </c>
      <c r="AF2673" s="5" t="e">
        <f t="shared" si="592"/>
        <v>#N/A</v>
      </c>
    </row>
    <row r="2674" spans="2:32" ht="20.25" customHeight="1" x14ac:dyDescent="0.55000000000000004">
      <c r="B2674" s="9">
        <v>2657</v>
      </c>
      <c r="C2674" s="42"/>
      <c r="D2674" s="43"/>
      <c r="E2674" s="44"/>
      <c r="F2674" s="44"/>
      <c r="G2674" s="43"/>
      <c r="H2674" s="44"/>
      <c r="I2674" s="45"/>
      <c r="M2674" s="5">
        <f t="shared" si="579"/>
        <v>4</v>
      </c>
      <c r="N2674" s="5">
        <f t="shared" si="580"/>
        <v>2</v>
      </c>
      <c r="O2674" s="5" t="str">
        <f t="shared" si="581"/>
        <v/>
      </c>
      <c r="P2674" s="5">
        <f t="shared" si="582"/>
        <v>0</v>
      </c>
      <c r="Q2674" s="5">
        <f t="shared" ca="1" si="583"/>
        <v>126</v>
      </c>
      <c r="R2674" s="26">
        <f t="shared" si="584"/>
        <v>5479</v>
      </c>
      <c r="S2674" s="26">
        <f t="shared" si="585"/>
        <v>5205</v>
      </c>
      <c r="T2674" s="27" t="str" cm="1">
        <f t="array" aca="1" ref="T2674" ca="1">_xlfn.IFS(Q2674="","NG",Q2674&gt;16,"OK",TODAY()&gt;S2674,"OK",Q2674&lt;16,"NG")</f>
        <v>OK</v>
      </c>
      <c r="U2674" s="5" t="str" cm="1">
        <f t="array" aca="1" ref="U2674" ca="1">IFERROR(_xlfn.IFS(T2674&lt;&gt;"OK","NG",M2674=0,"OK",TRUE,"NG"),"")</f>
        <v>NG</v>
      </c>
      <c r="V2674" s="5" t="str">
        <f t="shared" si="586"/>
        <v>NG</v>
      </c>
      <c r="W2674" s="28" t="str">
        <f t="shared" ca="1" si="587"/>
        <v>OK</v>
      </c>
      <c r="X2674" s="5" t="str">
        <f t="shared" si="588"/>
        <v>NG</v>
      </c>
      <c r="Y2674" s="5">
        <f t="shared" ca="1" si="589"/>
        <v>126</v>
      </c>
      <c r="Z2674" s="5">
        <f t="shared" ca="1" si="590"/>
        <v>126</v>
      </c>
      <c r="AA2674" s="5" t="str" cm="1">
        <f t="array" ref="AA2674">_xlfn.IFS(H2674="","OK",H2674&lt;$F$17,"NG",I2674="解雇","NG",OR(I2674="自主退職",I2674="契約満了"),"OK")</f>
        <v>OK</v>
      </c>
      <c r="AB2674" s="5" t="str" cm="1">
        <f t="array" aca="1" ref="AB2674" ca="1">_xlfn.IFS(AA2674="NG","NG",OR(X2674="NG",X2674="ERROR",X2674=FALSE),"NG",U2674="NG","NG",V2674="OK","OK",AD2674="OK","OK")</f>
        <v>NG</v>
      </c>
      <c r="AC2674" s="5" t="str">
        <f t="shared" si="591"/>
        <v>NG</v>
      </c>
      <c r="AD2674" s="5" t="e" cm="1">
        <f t="array" ref="AD2674">_xlfn.IFS(AND(G2674="〇",H2674&lt;&gt;"",I2674&lt;&gt;""),"ERROR",AND(G2674="",H2674&gt;$H$17,I2674&lt;&gt;""),"NG",AND(G2674="〇",H2674="",I2674=""),"OK")</f>
        <v>#N/A</v>
      </c>
      <c r="AE2674" s="5" t="str" cm="1">
        <f t="array" ref="AE2674">_xlfn.IFS(I2674="解雇","NG",H2674="","OK",H2674&lt;$H$17,"NG",H2674&gt;$H$17,"OK")</f>
        <v>OK</v>
      </c>
      <c r="AF2674" s="5" t="e">
        <f t="shared" si="592"/>
        <v>#N/A</v>
      </c>
    </row>
    <row r="2675" spans="2:32" ht="20.25" customHeight="1" x14ac:dyDescent="0.55000000000000004">
      <c r="B2675" s="9">
        <v>2658</v>
      </c>
      <c r="C2675" s="42"/>
      <c r="D2675" s="43"/>
      <c r="E2675" s="44"/>
      <c r="F2675" s="44"/>
      <c r="G2675" s="43"/>
      <c r="H2675" s="44"/>
      <c r="I2675" s="45"/>
      <c r="M2675" s="5">
        <f t="shared" si="579"/>
        <v>4</v>
      </c>
      <c r="N2675" s="5">
        <f t="shared" si="580"/>
        <v>2</v>
      </c>
      <c r="O2675" s="5" t="str">
        <f t="shared" si="581"/>
        <v/>
      </c>
      <c r="P2675" s="5">
        <f t="shared" si="582"/>
        <v>0</v>
      </c>
      <c r="Q2675" s="5">
        <f t="shared" ca="1" si="583"/>
        <v>126</v>
      </c>
      <c r="R2675" s="26">
        <f t="shared" si="584"/>
        <v>5479</v>
      </c>
      <c r="S2675" s="26">
        <f t="shared" si="585"/>
        <v>5205</v>
      </c>
      <c r="T2675" s="27" t="str" cm="1">
        <f t="array" aca="1" ref="T2675" ca="1">_xlfn.IFS(Q2675="","NG",Q2675&gt;16,"OK",TODAY()&gt;S2675,"OK",Q2675&lt;16,"NG")</f>
        <v>OK</v>
      </c>
      <c r="U2675" s="5" t="str" cm="1">
        <f t="array" aca="1" ref="U2675" ca="1">IFERROR(_xlfn.IFS(T2675&lt;&gt;"OK","NG",M2675=0,"OK",TRUE,"NG"),"")</f>
        <v>NG</v>
      </c>
      <c r="V2675" s="5" t="str">
        <f t="shared" si="586"/>
        <v>NG</v>
      </c>
      <c r="W2675" s="28" t="str">
        <f t="shared" ca="1" si="587"/>
        <v>OK</v>
      </c>
      <c r="X2675" s="5" t="str">
        <f t="shared" si="588"/>
        <v>NG</v>
      </c>
      <c r="Y2675" s="5">
        <f t="shared" ca="1" si="589"/>
        <v>126</v>
      </c>
      <c r="Z2675" s="5">
        <f t="shared" ca="1" si="590"/>
        <v>126</v>
      </c>
      <c r="AA2675" s="5" t="str" cm="1">
        <f t="array" ref="AA2675">_xlfn.IFS(H2675="","OK",H2675&lt;$F$17,"NG",I2675="解雇","NG",OR(I2675="自主退職",I2675="契約満了"),"OK")</f>
        <v>OK</v>
      </c>
      <c r="AB2675" s="5" t="str" cm="1">
        <f t="array" aca="1" ref="AB2675" ca="1">_xlfn.IFS(AA2675="NG","NG",OR(X2675="NG",X2675="ERROR",X2675=FALSE),"NG",U2675="NG","NG",V2675="OK","OK",AD2675="OK","OK")</f>
        <v>NG</v>
      </c>
      <c r="AC2675" s="5" t="str">
        <f t="shared" si="591"/>
        <v>NG</v>
      </c>
      <c r="AD2675" s="5" t="e" cm="1">
        <f t="array" ref="AD2675">_xlfn.IFS(AND(G2675="〇",H2675&lt;&gt;"",I2675&lt;&gt;""),"ERROR",AND(G2675="",H2675&gt;$H$17,I2675&lt;&gt;""),"NG",AND(G2675="〇",H2675="",I2675=""),"OK")</f>
        <v>#N/A</v>
      </c>
      <c r="AE2675" s="5" t="str" cm="1">
        <f t="array" ref="AE2675">_xlfn.IFS(I2675="解雇","NG",H2675="","OK",H2675&lt;$H$17,"NG",H2675&gt;$H$17,"OK")</f>
        <v>OK</v>
      </c>
      <c r="AF2675" s="5" t="e">
        <f t="shared" si="592"/>
        <v>#N/A</v>
      </c>
    </row>
    <row r="2676" spans="2:32" ht="20.25" customHeight="1" x14ac:dyDescent="0.55000000000000004">
      <c r="B2676" s="9">
        <v>2659</v>
      </c>
      <c r="C2676" s="42"/>
      <c r="D2676" s="43"/>
      <c r="E2676" s="44"/>
      <c r="F2676" s="44"/>
      <c r="G2676" s="43"/>
      <c r="H2676" s="44"/>
      <c r="I2676" s="45"/>
      <c r="M2676" s="5">
        <f t="shared" si="579"/>
        <v>4</v>
      </c>
      <c r="N2676" s="5">
        <f t="shared" si="580"/>
        <v>2</v>
      </c>
      <c r="O2676" s="5" t="str">
        <f t="shared" si="581"/>
        <v/>
      </c>
      <c r="P2676" s="5">
        <f t="shared" si="582"/>
        <v>0</v>
      </c>
      <c r="Q2676" s="5">
        <f t="shared" ca="1" si="583"/>
        <v>126</v>
      </c>
      <c r="R2676" s="26">
        <f t="shared" si="584"/>
        <v>5479</v>
      </c>
      <c r="S2676" s="26">
        <f t="shared" si="585"/>
        <v>5205</v>
      </c>
      <c r="T2676" s="27" t="str" cm="1">
        <f t="array" aca="1" ref="T2676" ca="1">_xlfn.IFS(Q2676="","NG",Q2676&gt;16,"OK",TODAY()&gt;S2676,"OK",Q2676&lt;16,"NG")</f>
        <v>OK</v>
      </c>
      <c r="U2676" s="5" t="str" cm="1">
        <f t="array" aca="1" ref="U2676" ca="1">IFERROR(_xlfn.IFS(T2676&lt;&gt;"OK","NG",M2676=0,"OK",TRUE,"NG"),"")</f>
        <v>NG</v>
      </c>
      <c r="V2676" s="5" t="str">
        <f t="shared" si="586"/>
        <v>NG</v>
      </c>
      <c r="W2676" s="28" t="str">
        <f t="shared" ca="1" si="587"/>
        <v>OK</v>
      </c>
      <c r="X2676" s="5" t="str">
        <f t="shared" si="588"/>
        <v>NG</v>
      </c>
      <c r="Y2676" s="5">
        <f t="shared" ca="1" si="589"/>
        <v>126</v>
      </c>
      <c r="Z2676" s="5">
        <f t="shared" ca="1" si="590"/>
        <v>126</v>
      </c>
      <c r="AA2676" s="5" t="str" cm="1">
        <f t="array" ref="AA2676">_xlfn.IFS(H2676="","OK",H2676&lt;$F$17,"NG",I2676="解雇","NG",OR(I2676="自主退職",I2676="契約満了"),"OK")</f>
        <v>OK</v>
      </c>
      <c r="AB2676" s="5" t="str" cm="1">
        <f t="array" aca="1" ref="AB2676" ca="1">_xlfn.IFS(AA2676="NG","NG",OR(X2676="NG",X2676="ERROR",X2676=FALSE),"NG",U2676="NG","NG",V2676="OK","OK",AD2676="OK","OK")</f>
        <v>NG</v>
      </c>
      <c r="AC2676" s="5" t="str">
        <f t="shared" si="591"/>
        <v>NG</v>
      </c>
      <c r="AD2676" s="5" t="e" cm="1">
        <f t="array" ref="AD2676">_xlfn.IFS(AND(G2676="〇",H2676&lt;&gt;"",I2676&lt;&gt;""),"ERROR",AND(G2676="",H2676&gt;$H$17,I2676&lt;&gt;""),"NG",AND(G2676="〇",H2676="",I2676=""),"OK")</f>
        <v>#N/A</v>
      </c>
      <c r="AE2676" s="5" t="str" cm="1">
        <f t="array" ref="AE2676">_xlfn.IFS(I2676="解雇","NG",H2676="","OK",H2676&lt;$H$17,"NG",H2676&gt;$H$17,"OK")</f>
        <v>OK</v>
      </c>
      <c r="AF2676" s="5" t="e">
        <f t="shared" si="592"/>
        <v>#N/A</v>
      </c>
    </row>
    <row r="2677" spans="2:32" ht="20.25" customHeight="1" x14ac:dyDescent="0.55000000000000004">
      <c r="B2677" s="9">
        <v>2660</v>
      </c>
      <c r="C2677" s="42"/>
      <c r="D2677" s="43"/>
      <c r="E2677" s="44"/>
      <c r="F2677" s="44"/>
      <c r="G2677" s="43"/>
      <c r="H2677" s="44"/>
      <c r="I2677" s="45"/>
      <c r="M2677" s="5">
        <f t="shared" si="579"/>
        <v>4</v>
      </c>
      <c r="N2677" s="5">
        <f t="shared" si="580"/>
        <v>2</v>
      </c>
      <c r="O2677" s="5" t="str">
        <f t="shared" si="581"/>
        <v/>
      </c>
      <c r="P2677" s="5">
        <f t="shared" si="582"/>
        <v>0</v>
      </c>
      <c r="Q2677" s="5">
        <f t="shared" ca="1" si="583"/>
        <v>126</v>
      </c>
      <c r="R2677" s="26">
        <f t="shared" si="584"/>
        <v>5479</v>
      </c>
      <c r="S2677" s="26">
        <f t="shared" si="585"/>
        <v>5205</v>
      </c>
      <c r="T2677" s="27" t="str" cm="1">
        <f t="array" aca="1" ref="T2677" ca="1">_xlfn.IFS(Q2677="","NG",Q2677&gt;16,"OK",TODAY()&gt;S2677,"OK",Q2677&lt;16,"NG")</f>
        <v>OK</v>
      </c>
      <c r="U2677" s="5" t="str" cm="1">
        <f t="array" aca="1" ref="U2677" ca="1">IFERROR(_xlfn.IFS(T2677&lt;&gt;"OK","NG",M2677=0,"OK",TRUE,"NG"),"")</f>
        <v>NG</v>
      </c>
      <c r="V2677" s="5" t="str">
        <f t="shared" si="586"/>
        <v>NG</v>
      </c>
      <c r="W2677" s="28" t="str">
        <f t="shared" ca="1" si="587"/>
        <v>OK</v>
      </c>
      <c r="X2677" s="5" t="str">
        <f t="shared" si="588"/>
        <v>NG</v>
      </c>
      <c r="Y2677" s="5">
        <f t="shared" ca="1" si="589"/>
        <v>126</v>
      </c>
      <c r="Z2677" s="5">
        <f t="shared" ca="1" si="590"/>
        <v>126</v>
      </c>
      <c r="AA2677" s="5" t="str" cm="1">
        <f t="array" ref="AA2677">_xlfn.IFS(H2677="","OK",H2677&lt;$F$17,"NG",I2677="解雇","NG",OR(I2677="自主退職",I2677="契約満了"),"OK")</f>
        <v>OK</v>
      </c>
      <c r="AB2677" s="5" t="str" cm="1">
        <f t="array" aca="1" ref="AB2677" ca="1">_xlfn.IFS(AA2677="NG","NG",OR(X2677="NG",X2677="ERROR",X2677=FALSE),"NG",U2677="NG","NG",V2677="OK","OK",AD2677="OK","OK")</f>
        <v>NG</v>
      </c>
      <c r="AC2677" s="5" t="str">
        <f t="shared" si="591"/>
        <v>NG</v>
      </c>
      <c r="AD2677" s="5" t="e" cm="1">
        <f t="array" ref="AD2677">_xlfn.IFS(AND(G2677="〇",H2677&lt;&gt;"",I2677&lt;&gt;""),"ERROR",AND(G2677="",H2677&gt;$H$17,I2677&lt;&gt;""),"NG",AND(G2677="〇",H2677="",I2677=""),"OK")</f>
        <v>#N/A</v>
      </c>
      <c r="AE2677" s="5" t="str" cm="1">
        <f t="array" ref="AE2677">_xlfn.IFS(I2677="解雇","NG",H2677="","OK",H2677&lt;$H$17,"NG",H2677&gt;$H$17,"OK")</f>
        <v>OK</v>
      </c>
      <c r="AF2677" s="5" t="e">
        <f t="shared" si="592"/>
        <v>#N/A</v>
      </c>
    </row>
    <row r="2678" spans="2:32" ht="20.25" customHeight="1" x14ac:dyDescent="0.55000000000000004">
      <c r="B2678" s="9">
        <v>2661</v>
      </c>
      <c r="C2678" s="42"/>
      <c r="D2678" s="43"/>
      <c r="E2678" s="44"/>
      <c r="F2678" s="44"/>
      <c r="G2678" s="43"/>
      <c r="H2678" s="44"/>
      <c r="I2678" s="45"/>
      <c r="M2678" s="5">
        <f t="shared" si="579"/>
        <v>4</v>
      </c>
      <c r="N2678" s="5">
        <f t="shared" si="580"/>
        <v>2</v>
      </c>
      <c r="O2678" s="5" t="str">
        <f t="shared" si="581"/>
        <v/>
      </c>
      <c r="P2678" s="5">
        <f t="shared" si="582"/>
        <v>0</v>
      </c>
      <c r="Q2678" s="5">
        <f t="shared" ca="1" si="583"/>
        <v>126</v>
      </c>
      <c r="R2678" s="26">
        <f t="shared" si="584"/>
        <v>5479</v>
      </c>
      <c r="S2678" s="26">
        <f t="shared" si="585"/>
        <v>5205</v>
      </c>
      <c r="T2678" s="27" t="str" cm="1">
        <f t="array" aca="1" ref="T2678" ca="1">_xlfn.IFS(Q2678="","NG",Q2678&gt;16,"OK",TODAY()&gt;S2678,"OK",Q2678&lt;16,"NG")</f>
        <v>OK</v>
      </c>
      <c r="U2678" s="5" t="str" cm="1">
        <f t="array" aca="1" ref="U2678" ca="1">IFERROR(_xlfn.IFS(T2678&lt;&gt;"OK","NG",M2678=0,"OK",TRUE,"NG"),"")</f>
        <v>NG</v>
      </c>
      <c r="V2678" s="5" t="str">
        <f t="shared" si="586"/>
        <v>NG</v>
      </c>
      <c r="W2678" s="28" t="str">
        <f t="shared" ca="1" si="587"/>
        <v>OK</v>
      </c>
      <c r="X2678" s="5" t="str">
        <f t="shared" si="588"/>
        <v>NG</v>
      </c>
      <c r="Y2678" s="5">
        <f t="shared" ca="1" si="589"/>
        <v>126</v>
      </c>
      <c r="Z2678" s="5">
        <f t="shared" ca="1" si="590"/>
        <v>126</v>
      </c>
      <c r="AA2678" s="5" t="str" cm="1">
        <f t="array" ref="AA2678">_xlfn.IFS(H2678="","OK",H2678&lt;$F$17,"NG",I2678="解雇","NG",OR(I2678="自主退職",I2678="契約満了"),"OK")</f>
        <v>OK</v>
      </c>
      <c r="AB2678" s="5" t="str" cm="1">
        <f t="array" aca="1" ref="AB2678" ca="1">_xlfn.IFS(AA2678="NG","NG",OR(X2678="NG",X2678="ERROR",X2678=FALSE),"NG",U2678="NG","NG",V2678="OK","OK",AD2678="OK","OK")</f>
        <v>NG</v>
      </c>
      <c r="AC2678" s="5" t="str">
        <f t="shared" si="591"/>
        <v>NG</v>
      </c>
      <c r="AD2678" s="5" t="e" cm="1">
        <f t="array" ref="AD2678">_xlfn.IFS(AND(G2678="〇",H2678&lt;&gt;"",I2678&lt;&gt;""),"ERROR",AND(G2678="",H2678&gt;$H$17,I2678&lt;&gt;""),"NG",AND(G2678="〇",H2678="",I2678=""),"OK")</f>
        <v>#N/A</v>
      </c>
      <c r="AE2678" s="5" t="str" cm="1">
        <f t="array" ref="AE2678">_xlfn.IFS(I2678="解雇","NG",H2678="","OK",H2678&lt;$H$17,"NG",H2678&gt;$H$17,"OK")</f>
        <v>OK</v>
      </c>
      <c r="AF2678" s="5" t="e">
        <f t="shared" si="592"/>
        <v>#N/A</v>
      </c>
    </row>
    <row r="2679" spans="2:32" ht="20.25" customHeight="1" x14ac:dyDescent="0.55000000000000004">
      <c r="B2679" s="9">
        <v>2662</v>
      </c>
      <c r="C2679" s="42"/>
      <c r="D2679" s="43"/>
      <c r="E2679" s="44"/>
      <c r="F2679" s="44"/>
      <c r="G2679" s="43"/>
      <c r="H2679" s="44"/>
      <c r="I2679" s="45"/>
      <c r="M2679" s="5">
        <f t="shared" si="579"/>
        <v>4</v>
      </c>
      <c r="N2679" s="5">
        <f t="shared" si="580"/>
        <v>2</v>
      </c>
      <c r="O2679" s="5" t="str">
        <f t="shared" si="581"/>
        <v/>
      </c>
      <c r="P2679" s="5">
        <f t="shared" si="582"/>
        <v>0</v>
      </c>
      <c r="Q2679" s="5">
        <f t="shared" ca="1" si="583"/>
        <v>126</v>
      </c>
      <c r="R2679" s="26">
        <f t="shared" si="584"/>
        <v>5479</v>
      </c>
      <c r="S2679" s="26">
        <f t="shared" si="585"/>
        <v>5205</v>
      </c>
      <c r="T2679" s="27" t="str" cm="1">
        <f t="array" aca="1" ref="T2679" ca="1">_xlfn.IFS(Q2679="","NG",Q2679&gt;16,"OK",TODAY()&gt;S2679,"OK",Q2679&lt;16,"NG")</f>
        <v>OK</v>
      </c>
      <c r="U2679" s="5" t="str" cm="1">
        <f t="array" aca="1" ref="U2679" ca="1">IFERROR(_xlfn.IFS(T2679&lt;&gt;"OK","NG",M2679=0,"OK",TRUE,"NG"),"")</f>
        <v>NG</v>
      </c>
      <c r="V2679" s="5" t="str">
        <f t="shared" si="586"/>
        <v>NG</v>
      </c>
      <c r="W2679" s="28" t="str">
        <f t="shared" ca="1" si="587"/>
        <v>OK</v>
      </c>
      <c r="X2679" s="5" t="str">
        <f t="shared" si="588"/>
        <v>NG</v>
      </c>
      <c r="Y2679" s="5">
        <f t="shared" ca="1" si="589"/>
        <v>126</v>
      </c>
      <c r="Z2679" s="5">
        <f t="shared" ca="1" si="590"/>
        <v>126</v>
      </c>
      <c r="AA2679" s="5" t="str" cm="1">
        <f t="array" ref="AA2679">_xlfn.IFS(H2679="","OK",H2679&lt;$F$17,"NG",I2679="解雇","NG",OR(I2679="自主退職",I2679="契約満了"),"OK")</f>
        <v>OK</v>
      </c>
      <c r="AB2679" s="5" t="str" cm="1">
        <f t="array" aca="1" ref="AB2679" ca="1">_xlfn.IFS(AA2679="NG","NG",OR(X2679="NG",X2679="ERROR",X2679=FALSE),"NG",U2679="NG","NG",V2679="OK","OK",AD2679="OK","OK")</f>
        <v>NG</v>
      </c>
      <c r="AC2679" s="5" t="str">
        <f t="shared" si="591"/>
        <v>NG</v>
      </c>
      <c r="AD2679" s="5" t="e" cm="1">
        <f t="array" ref="AD2679">_xlfn.IFS(AND(G2679="〇",H2679&lt;&gt;"",I2679&lt;&gt;""),"ERROR",AND(G2679="",H2679&gt;$H$17,I2679&lt;&gt;""),"NG",AND(G2679="〇",H2679="",I2679=""),"OK")</f>
        <v>#N/A</v>
      </c>
      <c r="AE2679" s="5" t="str" cm="1">
        <f t="array" ref="AE2679">_xlfn.IFS(I2679="解雇","NG",H2679="","OK",H2679&lt;$H$17,"NG",H2679&gt;$H$17,"OK")</f>
        <v>OK</v>
      </c>
      <c r="AF2679" s="5" t="e">
        <f t="shared" si="592"/>
        <v>#N/A</v>
      </c>
    </row>
    <row r="2680" spans="2:32" ht="20.25" customHeight="1" x14ac:dyDescent="0.55000000000000004">
      <c r="B2680" s="9">
        <v>2663</v>
      </c>
      <c r="C2680" s="42"/>
      <c r="D2680" s="43"/>
      <c r="E2680" s="44"/>
      <c r="F2680" s="44"/>
      <c r="G2680" s="43"/>
      <c r="H2680" s="44"/>
      <c r="I2680" s="45"/>
      <c r="M2680" s="5">
        <f t="shared" si="579"/>
        <v>4</v>
      </c>
      <c r="N2680" s="5">
        <f t="shared" si="580"/>
        <v>2</v>
      </c>
      <c r="O2680" s="5" t="str">
        <f t="shared" si="581"/>
        <v/>
      </c>
      <c r="P2680" s="5">
        <f t="shared" si="582"/>
        <v>0</v>
      </c>
      <c r="Q2680" s="5">
        <f t="shared" ca="1" si="583"/>
        <v>126</v>
      </c>
      <c r="R2680" s="26">
        <f t="shared" si="584"/>
        <v>5479</v>
      </c>
      <c r="S2680" s="26">
        <f t="shared" si="585"/>
        <v>5205</v>
      </c>
      <c r="T2680" s="27" t="str" cm="1">
        <f t="array" aca="1" ref="T2680" ca="1">_xlfn.IFS(Q2680="","NG",Q2680&gt;16,"OK",TODAY()&gt;S2680,"OK",Q2680&lt;16,"NG")</f>
        <v>OK</v>
      </c>
      <c r="U2680" s="5" t="str" cm="1">
        <f t="array" aca="1" ref="U2680" ca="1">IFERROR(_xlfn.IFS(T2680&lt;&gt;"OK","NG",M2680=0,"OK",TRUE,"NG"),"")</f>
        <v>NG</v>
      </c>
      <c r="V2680" s="5" t="str">
        <f t="shared" si="586"/>
        <v>NG</v>
      </c>
      <c r="W2680" s="28" t="str">
        <f t="shared" ca="1" si="587"/>
        <v>OK</v>
      </c>
      <c r="X2680" s="5" t="str">
        <f t="shared" si="588"/>
        <v>NG</v>
      </c>
      <c r="Y2680" s="5">
        <f t="shared" ca="1" si="589"/>
        <v>126</v>
      </c>
      <c r="Z2680" s="5">
        <f t="shared" ca="1" si="590"/>
        <v>126</v>
      </c>
      <c r="AA2680" s="5" t="str" cm="1">
        <f t="array" ref="AA2680">_xlfn.IFS(H2680="","OK",H2680&lt;$F$17,"NG",I2680="解雇","NG",OR(I2680="自主退職",I2680="契約満了"),"OK")</f>
        <v>OK</v>
      </c>
      <c r="AB2680" s="5" t="str" cm="1">
        <f t="array" aca="1" ref="AB2680" ca="1">_xlfn.IFS(AA2680="NG","NG",OR(X2680="NG",X2680="ERROR",X2680=FALSE),"NG",U2680="NG","NG",V2680="OK","OK",AD2680="OK","OK")</f>
        <v>NG</v>
      </c>
      <c r="AC2680" s="5" t="str">
        <f t="shared" si="591"/>
        <v>NG</v>
      </c>
      <c r="AD2680" s="5" t="e" cm="1">
        <f t="array" ref="AD2680">_xlfn.IFS(AND(G2680="〇",H2680&lt;&gt;"",I2680&lt;&gt;""),"ERROR",AND(G2680="",H2680&gt;$H$17,I2680&lt;&gt;""),"NG",AND(G2680="〇",H2680="",I2680=""),"OK")</f>
        <v>#N/A</v>
      </c>
      <c r="AE2680" s="5" t="str" cm="1">
        <f t="array" ref="AE2680">_xlfn.IFS(I2680="解雇","NG",H2680="","OK",H2680&lt;$H$17,"NG",H2680&gt;$H$17,"OK")</f>
        <v>OK</v>
      </c>
      <c r="AF2680" s="5" t="e">
        <f t="shared" si="592"/>
        <v>#N/A</v>
      </c>
    </row>
    <row r="2681" spans="2:32" ht="20.25" customHeight="1" x14ac:dyDescent="0.55000000000000004">
      <c r="B2681" s="9">
        <v>2664</v>
      </c>
      <c r="C2681" s="42"/>
      <c r="D2681" s="43"/>
      <c r="E2681" s="44"/>
      <c r="F2681" s="44"/>
      <c r="G2681" s="43"/>
      <c r="H2681" s="44"/>
      <c r="I2681" s="45"/>
      <c r="M2681" s="5">
        <f t="shared" si="579"/>
        <v>4</v>
      </c>
      <c r="N2681" s="5">
        <f t="shared" si="580"/>
        <v>2</v>
      </c>
      <c r="O2681" s="5" t="str">
        <f t="shared" si="581"/>
        <v/>
      </c>
      <c r="P2681" s="5">
        <f t="shared" si="582"/>
        <v>0</v>
      </c>
      <c r="Q2681" s="5">
        <f t="shared" ca="1" si="583"/>
        <v>126</v>
      </c>
      <c r="R2681" s="26">
        <f t="shared" si="584"/>
        <v>5479</v>
      </c>
      <c r="S2681" s="26">
        <f t="shared" si="585"/>
        <v>5205</v>
      </c>
      <c r="T2681" s="27" t="str" cm="1">
        <f t="array" aca="1" ref="T2681" ca="1">_xlfn.IFS(Q2681="","NG",Q2681&gt;16,"OK",TODAY()&gt;S2681,"OK",Q2681&lt;16,"NG")</f>
        <v>OK</v>
      </c>
      <c r="U2681" s="5" t="str" cm="1">
        <f t="array" aca="1" ref="U2681" ca="1">IFERROR(_xlfn.IFS(T2681&lt;&gt;"OK","NG",M2681=0,"OK",TRUE,"NG"),"")</f>
        <v>NG</v>
      </c>
      <c r="V2681" s="5" t="str">
        <f t="shared" si="586"/>
        <v>NG</v>
      </c>
      <c r="W2681" s="28" t="str">
        <f t="shared" ca="1" si="587"/>
        <v>OK</v>
      </c>
      <c r="X2681" s="5" t="str">
        <f t="shared" si="588"/>
        <v>NG</v>
      </c>
      <c r="Y2681" s="5">
        <f t="shared" ca="1" si="589"/>
        <v>126</v>
      </c>
      <c r="Z2681" s="5">
        <f t="shared" ca="1" si="590"/>
        <v>126</v>
      </c>
      <c r="AA2681" s="5" t="str" cm="1">
        <f t="array" ref="AA2681">_xlfn.IFS(H2681="","OK",H2681&lt;$F$17,"NG",I2681="解雇","NG",OR(I2681="自主退職",I2681="契約満了"),"OK")</f>
        <v>OK</v>
      </c>
      <c r="AB2681" s="5" t="str" cm="1">
        <f t="array" aca="1" ref="AB2681" ca="1">_xlfn.IFS(AA2681="NG","NG",OR(X2681="NG",X2681="ERROR",X2681=FALSE),"NG",U2681="NG","NG",V2681="OK","OK",AD2681="OK","OK")</f>
        <v>NG</v>
      </c>
      <c r="AC2681" s="5" t="str">
        <f t="shared" si="591"/>
        <v>NG</v>
      </c>
      <c r="AD2681" s="5" t="e" cm="1">
        <f t="array" ref="AD2681">_xlfn.IFS(AND(G2681="〇",H2681&lt;&gt;"",I2681&lt;&gt;""),"ERROR",AND(G2681="",H2681&gt;$H$17,I2681&lt;&gt;""),"NG",AND(G2681="〇",H2681="",I2681=""),"OK")</f>
        <v>#N/A</v>
      </c>
      <c r="AE2681" s="5" t="str" cm="1">
        <f t="array" ref="AE2681">_xlfn.IFS(I2681="解雇","NG",H2681="","OK",H2681&lt;$H$17,"NG",H2681&gt;$H$17,"OK")</f>
        <v>OK</v>
      </c>
      <c r="AF2681" s="5" t="e">
        <f t="shared" si="592"/>
        <v>#N/A</v>
      </c>
    </row>
    <row r="2682" spans="2:32" ht="20.25" customHeight="1" x14ac:dyDescent="0.55000000000000004">
      <c r="B2682" s="9">
        <v>2665</v>
      </c>
      <c r="C2682" s="42"/>
      <c r="D2682" s="43"/>
      <c r="E2682" s="44"/>
      <c r="F2682" s="44"/>
      <c r="G2682" s="43"/>
      <c r="H2682" s="44"/>
      <c r="I2682" s="45"/>
      <c r="M2682" s="5">
        <f t="shared" si="579"/>
        <v>4</v>
      </c>
      <c r="N2682" s="5">
        <f t="shared" si="580"/>
        <v>2</v>
      </c>
      <c r="O2682" s="5" t="str">
        <f t="shared" si="581"/>
        <v/>
      </c>
      <c r="P2682" s="5">
        <f t="shared" si="582"/>
        <v>0</v>
      </c>
      <c r="Q2682" s="5">
        <f t="shared" ca="1" si="583"/>
        <v>126</v>
      </c>
      <c r="R2682" s="26">
        <f t="shared" si="584"/>
        <v>5479</v>
      </c>
      <c r="S2682" s="26">
        <f t="shared" si="585"/>
        <v>5205</v>
      </c>
      <c r="T2682" s="27" t="str" cm="1">
        <f t="array" aca="1" ref="T2682" ca="1">_xlfn.IFS(Q2682="","NG",Q2682&gt;16,"OK",TODAY()&gt;S2682,"OK",Q2682&lt;16,"NG")</f>
        <v>OK</v>
      </c>
      <c r="U2682" s="5" t="str" cm="1">
        <f t="array" aca="1" ref="U2682" ca="1">IFERROR(_xlfn.IFS(T2682&lt;&gt;"OK","NG",M2682=0,"OK",TRUE,"NG"),"")</f>
        <v>NG</v>
      </c>
      <c r="V2682" s="5" t="str">
        <f t="shared" si="586"/>
        <v>NG</v>
      </c>
      <c r="W2682" s="28" t="str">
        <f t="shared" ca="1" si="587"/>
        <v>OK</v>
      </c>
      <c r="X2682" s="5" t="str">
        <f t="shared" si="588"/>
        <v>NG</v>
      </c>
      <c r="Y2682" s="5">
        <f t="shared" ca="1" si="589"/>
        <v>126</v>
      </c>
      <c r="Z2682" s="5">
        <f t="shared" ca="1" si="590"/>
        <v>126</v>
      </c>
      <c r="AA2682" s="5" t="str" cm="1">
        <f t="array" ref="AA2682">_xlfn.IFS(H2682="","OK",H2682&lt;$F$17,"NG",I2682="解雇","NG",OR(I2682="自主退職",I2682="契約満了"),"OK")</f>
        <v>OK</v>
      </c>
      <c r="AB2682" s="5" t="str" cm="1">
        <f t="array" aca="1" ref="AB2682" ca="1">_xlfn.IFS(AA2682="NG","NG",OR(X2682="NG",X2682="ERROR",X2682=FALSE),"NG",U2682="NG","NG",V2682="OK","OK",AD2682="OK","OK")</f>
        <v>NG</v>
      </c>
      <c r="AC2682" s="5" t="str">
        <f t="shared" si="591"/>
        <v>NG</v>
      </c>
      <c r="AD2682" s="5" t="e" cm="1">
        <f t="array" ref="AD2682">_xlfn.IFS(AND(G2682="〇",H2682&lt;&gt;"",I2682&lt;&gt;""),"ERROR",AND(G2682="",H2682&gt;$H$17,I2682&lt;&gt;""),"NG",AND(G2682="〇",H2682="",I2682=""),"OK")</f>
        <v>#N/A</v>
      </c>
      <c r="AE2682" s="5" t="str" cm="1">
        <f t="array" ref="AE2682">_xlfn.IFS(I2682="解雇","NG",H2682="","OK",H2682&lt;$H$17,"NG",H2682&gt;$H$17,"OK")</f>
        <v>OK</v>
      </c>
      <c r="AF2682" s="5" t="e">
        <f t="shared" si="592"/>
        <v>#N/A</v>
      </c>
    </row>
    <row r="2683" spans="2:32" ht="20.25" customHeight="1" x14ac:dyDescent="0.55000000000000004">
      <c r="B2683" s="9">
        <v>2666</v>
      </c>
      <c r="C2683" s="42"/>
      <c r="D2683" s="43"/>
      <c r="E2683" s="44"/>
      <c r="F2683" s="44"/>
      <c r="G2683" s="43"/>
      <c r="H2683" s="44"/>
      <c r="I2683" s="45"/>
      <c r="M2683" s="5">
        <f t="shared" si="579"/>
        <v>4</v>
      </c>
      <c r="N2683" s="5">
        <f t="shared" si="580"/>
        <v>2</v>
      </c>
      <c r="O2683" s="5" t="str">
        <f t="shared" si="581"/>
        <v/>
      </c>
      <c r="P2683" s="5">
        <f t="shared" si="582"/>
        <v>0</v>
      </c>
      <c r="Q2683" s="5">
        <f t="shared" ca="1" si="583"/>
        <v>126</v>
      </c>
      <c r="R2683" s="26">
        <f t="shared" si="584"/>
        <v>5479</v>
      </c>
      <c r="S2683" s="26">
        <f t="shared" si="585"/>
        <v>5205</v>
      </c>
      <c r="T2683" s="27" t="str" cm="1">
        <f t="array" aca="1" ref="T2683" ca="1">_xlfn.IFS(Q2683="","NG",Q2683&gt;16,"OK",TODAY()&gt;S2683,"OK",Q2683&lt;16,"NG")</f>
        <v>OK</v>
      </c>
      <c r="U2683" s="5" t="str" cm="1">
        <f t="array" aca="1" ref="U2683" ca="1">IFERROR(_xlfn.IFS(T2683&lt;&gt;"OK","NG",M2683=0,"OK",TRUE,"NG"),"")</f>
        <v>NG</v>
      </c>
      <c r="V2683" s="5" t="str">
        <f t="shared" si="586"/>
        <v>NG</v>
      </c>
      <c r="W2683" s="28" t="str">
        <f t="shared" ca="1" si="587"/>
        <v>OK</v>
      </c>
      <c r="X2683" s="5" t="str">
        <f t="shared" si="588"/>
        <v>NG</v>
      </c>
      <c r="Y2683" s="5">
        <f t="shared" ca="1" si="589"/>
        <v>126</v>
      </c>
      <c r="Z2683" s="5">
        <f t="shared" ca="1" si="590"/>
        <v>126</v>
      </c>
      <c r="AA2683" s="5" t="str" cm="1">
        <f t="array" ref="AA2683">_xlfn.IFS(H2683="","OK",H2683&lt;$F$17,"NG",I2683="解雇","NG",OR(I2683="自主退職",I2683="契約満了"),"OK")</f>
        <v>OK</v>
      </c>
      <c r="AB2683" s="5" t="str" cm="1">
        <f t="array" aca="1" ref="AB2683" ca="1">_xlfn.IFS(AA2683="NG","NG",OR(X2683="NG",X2683="ERROR",X2683=FALSE),"NG",U2683="NG","NG",V2683="OK","OK",AD2683="OK","OK")</f>
        <v>NG</v>
      </c>
      <c r="AC2683" s="5" t="str">
        <f t="shared" si="591"/>
        <v>NG</v>
      </c>
      <c r="AD2683" s="5" t="e" cm="1">
        <f t="array" ref="AD2683">_xlfn.IFS(AND(G2683="〇",H2683&lt;&gt;"",I2683&lt;&gt;""),"ERROR",AND(G2683="",H2683&gt;$H$17,I2683&lt;&gt;""),"NG",AND(G2683="〇",H2683="",I2683=""),"OK")</f>
        <v>#N/A</v>
      </c>
      <c r="AE2683" s="5" t="str" cm="1">
        <f t="array" ref="AE2683">_xlfn.IFS(I2683="解雇","NG",H2683="","OK",H2683&lt;$H$17,"NG",H2683&gt;$H$17,"OK")</f>
        <v>OK</v>
      </c>
      <c r="AF2683" s="5" t="e">
        <f t="shared" si="592"/>
        <v>#N/A</v>
      </c>
    </row>
    <row r="2684" spans="2:32" ht="20.25" customHeight="1" x14ac:dyDescent="0.55000000000000004">
      <c r="B2684" s="9">
        <v>2667</v>
      </c>
      <c r="C2684" s="42"/>
      <c r="D2684" s="43"/>
      <c r="E2684" s="44"/>
      <c r="F2684" s="44"/>
      <c r="G2684" s="43"/>
      <c r="H2684" s="44"/>
      <c r="I2684" s="45"/>
      <c r="M2684" s="5">
        <f t="shared" si="579"/>
        <v>4</v>
      </c>
      <c r="N2684" s="5">
        <f t="shared" si="580"/>
        <v>2</v>
      </c>
      <c r="O2684" s="5" t="str">
        <f t="shared" si="581"/>
        <v/>
      </c>
      <c r="P2684" s="5">
        <f t="shared" si="582"/>
        <v>0</v>
      </c>
      <c r="Q2684" s="5">
        <f t="shared" ca="1" si="583"/>
        <v>126</v>
      </c>
      <c r="R2684" s="26">
        <f t="shared" si="584"/>
        <v>5479</v>
      </c>
      <c r="S2684" s="26">
        <f t="shared" si="585"/>
        <v>5205</v>
      </c>
      <c r="T2684" s="27" t="str" cm="1">
        <f t="array" aca="1" ref="T2684" ca="1">_xlfn.IFS(Q2684="","NG",Q2684&gt;16,"OK",TODAY()&gt;S2684,"OK",Q2684&lt;16,"NG")</f>
        <v>OK</v>
      </c>
      <c r="U2684" s="5" t="str" cm="1">
        <f t="array" aca="1" ref="U2684" ca="1">IFERROR(_xlfn.IFS(T2684&lt;&gt;"OK","NG",M2684=0,"OK",TRUE,"NG"),"")</f>
        <v>NG</v>
      </c>
      <c r="V2684" s="5" t="str">
        <f t="shared" si="586"/>
        <v>NG</v>
      </c>
      <c r="W2684" s="28" t="str">
        <f t="shared" ca="1" si="587"/>
        <v>OK</v>
      </c>
      <c r="X2684" s="5" t="str">
        <f t="shared" si="588"/>
        <v>NG</v>
      </c>
      <c r="Y2684" s="5">
        <f t="shared" ca="1" si="589"/>
        <v>126</v>
      </c>
      <c r="Z2684" s="5">
        <f t="shared" ca="1" si="590"/>
        <v>126</v>
      </c>
      <c r="AA2684" s="5" t="str" cm="1">
        <f t="array" ref="AA2684">_xlfn.IFS(H2684="","OK",H2684&lt;$F$17,"NG",I2684="解雇","NG",OR(I2684="自主退職",I2684="契約満了"),"OK")</f>
        <v>OK</v>
      </c>
      <c r="AB2684" s="5" t="str" cm="1">
        <f t="array" aca="1" ref="AB2684" ca="1">_xlfn.IFS(AA2684="NG","NG",OR(X2684="NG",X2684="ERROR",X2684=FALSE),"NG",U2684="NG","NG",V2684="OK","OK",AD2684="OK","OK")</f>
        <v>NG</v>
      </c>
      <c r="AC2684" s="5" t="str">
        <f t="shared" si="591"/>
        <v>NG</v>
      </c>
      <c r="AD2684" s="5" t="e" cm="1">
        <f t="array" ref="AD2684">_xlfn.IFS(AND(G2684="〇",H2684&lt;&gt;"",I2684&lt;&gt;""),"ERROR",AND(G2684="",H2684&gt;$H$17,I2684&lt;&gt;""),"NG",AND(G2684="〇",H2684="",I2684=""),"OK")</f>
        <v>#N/A</v>
      </c>
      <c r="AE2684" s="5" t="str" cm="1">
        <f t="array" ref="AE2684">_xlfn.IFS(I2684="解雇","NG",H2684="","OK",H2684&lt;$H$17,"NG",H2684&gt;$H$17,"OK")</f>
        <v>OK</v>
      </c>
      <c r="AF2684" s="5" t="e">
        <f t="shared" si="592"/>
        <v>#N/A</v>
      </c>
    </row>
    <row r="2685" spans="2:32" ht="20.25" customHeight="1" x14ac:dyDescent="0.55000000000000004">
      <c r="B2685" s="9">
        <v>2668</v>
      </c>
      <c r="C2685" s="42"/>
      <c r="D2685" s="43"/>
      <c r="E2685" s="44"/>
      <c r="F2685" s="44"/>
      <c r="G2685" s="43"/>
      <c r="H2685" s="44"/>
      <c r="I2685" s="45"/>
      <c r="M2685" s="5">
        <f t="shared" si="579"/>
        <v>4</v>
      </c>
      <c r="N2685" s="5">
        <f t="shared" si="580"/>
        <v>2</v>
      </c>
      <c r="O2685" s="5" t="str">
        <f t="shared" si="581"/>
        <v/>
      </c>
      <c r="P2685" s="5">
        <f t="shared" si="582"/>
        <v>0</v>
      </c>
      <c r="Q2685" s="5">
        <f t="shared" ca="1" si="583"/>
        <v>126</v>
      </c>
      <c r="R2685" s="26">
        <f t="shared" si="584"/>
        <v>5479</v>
      </c>
      <c r="S2685" s="26">
        <f t="shared" si="585"/>
        <v>5205</v>
      </c>
      <c r="T2685" s="27" t="str" cm="1">
        <f t="array" aca="1" ref="T2685" ca="1">_xlfn.IFS(Q2685="","NG",Q2685&gt;16,"OK",TODAY()&gt;S2685,"OK",Q2685&lt;16,"NG")</f>
        <v>OK</v>
      </c>
      <c r="U2685" s="5" t="str" cm="1">
        <f t="array" aca="1" ref="U2685" ca="1">IFERROR(_xlfn.IFS(T2685&lt;&gt;"OK","NG",M2685=0,"OK",TRUE,"NG"),"")</f>
        <v>NG</v>
      </c>
      <c r="V2685" s="5" t="str">
        <f t="shared" si="586"/>
        <v>NG</v>
      </c>
      <c r="W2685" s="28" t="str">
        <f t="shared" ca="1" si="587"/>
        <v>OK</v>
      </c>
      <c r="X2685" s="5" t="str">
        <f t="shared" si="588"/>
        <v>NG</v>
      </c>
      <c r="Y2685" s="5">
        <f t="shared" ca="1" si="589"/>
        <v>126</v>
      </c>
      <c r="Z2685" s="5">
        <f t="shared" ca="1" si="590"/>
        <v>126</v>
      </c>
      <c r="AA2685" s="5" t="str" cm="1">
        <f t="array" ref="AA2685">_xlfn.IFS(H2685="","OK",H2685&lt;$F$17,"NG",I2685="解雇","NG",OR(I2685="自主退職",I2685="契約満了"),"OK")</f>
        <v>OK</v>
      </c>
      <c r="AB2685" s="5" t="str" cm="1">
        <f t="array" aca="1" ref="AB2685" ca="1">_xlfn.IFS(AA2685="NG","NG",OR(X2685="NG",X2685="ERROR",X2685=FALSE),"NG",U2685="NG","NG",V2685="OK","OK",AD2685="OK","OK")</f>
        <v>NG</v>
      </c>
      <c r="AC2685" s="5" t="str">
        <f t="shared" si="591"/>
        <v>NG</v>
      </c>
      <c r="AD2685" s="5" t="e" cm="1">
        <f t="array" ref="AD2685">_xlfn.IFS(AND(G2685="〇",H2685&lt;&gt;"",I2685&lt;&gt;""),"ERROR",AND(G2685="",H2685&gt;$H$17,I2685&lt;&gt;""),"NG",AND(G2685="〇",H2685="",I2685=""),"OK")</f>
        <v>#N/A</v>
      </c>
      <c r="AE2685" s="5" t="str" cm="1">
        <f t="array" ref="AE2685">_xlfn.IFS(I2685="解雇","NG",H2685="","OK",H2685&lt;$H$17,"NG",H2685&gt;$H$17,"OK")</f>
        <v>OK</v>
      </c>
      <c r="AF2685" s="5" t="e">
        <f t="shared" si="592"/>
        <v>#N/A</v>
      </c>
    </row>
    <row r="2686" spans="2:32" ht="20.25" customHeight="1" x14ac:dyDescent="0.55000000000000004">
      <c r="B2686" s="9">
        <v>2669</v>
      </c>
      <c r="C2686" s="42"/>
      <c r="D2686" s="43"/>
      <c r="E2686" s="44"/>
      <c r="F2686" s="44"/>
      <c r="G2686" s="43"/>
      <c r="H2686" s="44"/>
      <c r="I2686" s="45"/>
      <c r="M2686" s="5">
        <f t="shared" si="579"/>
        <v>4</v>
      </c>
      <c r="N2686" s="5">
        <f t="shared" si="580"/>
        <v>2</v>
      </c>
      <c r="O2686" s="5" t="str">
        <f t="shared" si="581"/>
        <v/>
      </c>
      <c r="P2686" s="5">
        <f t="shared" si="582"/>
        <v>0</v>
      </c>
      <c r="Q2686" s="5">
        <f t="shared" ca="1" si="583"/>
        <v>126</v>
      </c>
      <c r="R2686" s="26">
        <f t="shared" si="584"/>
        <v>5479</v>
      </c>
      <c r="S2686" s="26">
        <f t="shared" si="585"/>
        <v>5205</v>
      </c>
      <c r="T2686" s="27" t="str" cm="1">
        <f t="array" aca="1" ref="T2686" ca="1">_xlfn.IFS(Q2686="","NG",Q2686&gt;16,"OK",TODAY()&gt;S2686,"OK",Q2686&lt;16,"NG")</f>
        <v>OK</v>
      </c>
      <c r="U2686" s="5" t="str" cm="1">
        <f t="array" aca="1" ref="U2686" ca="1">IFERROR(_xlfn.IFS(T2686&lt;&gt;"OK","NG",M2686=0,"OK",TRUE,"NG"),"")</f>
        <v>NG</v>
      </c>
      <c r="V2686" s="5" t="str">
        <f t="shared" si="586"/>
        <v>NG</v>
      </c>
      <c r="W2686" s="28" t="str">
        <f t="shared" ca="1" si="587"/>
        <v>OK</v>
      </c>
      <c r="X2686" s="5" t="str">
        <f t="shared" si="588"/>
        <v>NG</v>
      </c>
      <c r="Y2686" s="5">
        <f t="shared" ca="1" si="589"/>
        <v>126</v>
      </c>
      <c r="Z2686" s="5">
        <f t="shared" ca="1" si="590"/>
        <v>126</v>
      </c>
      <c r="AA2686" s="5" t="str" cm="1">
        <f t="array" ref="AA2686">_xlfn.IFS(H2686="","OK",H2686&lt;$F$17,"NG",I2686="解雇","NG",OR(I2686="自主退職",I2686="契約満了"),"OK")</f>
        <v>OK</v>
      </c>
      <c r="AB2686" s="5" t="str" cm="1">
        <f t="array" aca="1" ref="AB2686" ca="1">_xlfn.IFS(AA2686="NG","NG",OR(X2686="NG",X2686="ERROR",X2686=FALSE),"NG",U2686="NG","NG",V2686="OK","OK",AD2686="OK","OK")</f>
        <v>NG</v>
      </c>
      <c r="AC2686" s="5" t="str">
        <f t="shared" si="591"/>
        <v>NG</v>
      </c>
      <c r="AD2686" s="5" t="e" cm="1">
        <f t="array" ref="AD2686">_xlfn.IFS(AND(G2686="〇",H2686&lt;&gt;"",I2686&lt;&gt;""),"ERROR",AND(G2686="",H2686&gt;$H$17,I2686&lt;&gt;""),"NG",AND(G2686="〇",H2686="",I2686=""),"OK")</f>
        <v>#N/A</v>
      </c>
      <c r="AE2686" s="5" t="str" cm="1">
        <f t="array" ref="AE2686">_xlfn.IFS(I2686="解雇","NG",H2686="","OK",H2686&lt;$H$17,"NG",H2686&gt;$H$17,"OK")</f>
        <v>OK</v>
      </c>
      <c r="AF2686" s="5" t="e">
        <f t="shared" si="592"/>
        <v>#N/A</v>
      </c>
    </row>
    <row r="2687" spans="2:32" ht="20.25" customHeight="1" x14ac:dyDescent="0.55000000000000004">
      <c r="B2687" s="9">
        <v>2670</v>
      </c>
      <c r="C2687" s="42"/>
      <c r="D2687" s="43"/>
      <c r="E2687" s="44"/>
      <c r="F2687" s="44"/>
      <c r="G2687" s="43"/>
      <c r="H2687" s="44"/>
      <c r="I2687" s="45"/>
      <c r="M2687" s="5">
        <f t="shared" si="579"/>
        <v>4</v>
      </c>
      <c r="N2687" s="5">
        <f t="shared" si="580"/>
        <v>2</v>
      </c>
      <c r="O2687" s="5" t="str">
        <f t="shared" si="581"/>
        <v/>
      </c>
      <c r="P2687" s="5">
        <f t="shared" si="582"/>
        <v>0</v>
      </c>
      <c r="Q2687" s="5">
        <f t="shared" ca="1" si="583"/>
        <v>126</v>
      </c>
      <c r="R2687" s="26">
        <f t="shared" si="584"/>
        <v>5479</v>
      </c>
      <c r="S2687" s="26">
        <f t="shared" si="585"/>
        <v>5205</v>
      </c>
      <c r="T2687" s="27" t="str" cm="1">
        <f t="array" aca="1" ref="T2687" ca="1">_xlfn.IFS(Q2687="","NG",Q2687&gt;16,"OK",TODAY()&gt;S2687,"OK",Q2687&lt;16,"NG")</f>
        <v>OK</v>
      </c>
      <c r="U2687" s="5" t="str" cm="1">
        <f t="array" aca="1" ref="U2687" ca="1">IFERROR(_xlfn.IFS(T2687&lt;&gt;"OK","NG",M2687=0,"OK",TRUE,"NG"),"")</f>
        <v>NG</v>
      </c>
      <c r="V2687" s="5" t="str">
        <f t="shared" si="586"/>
        <v>NG</v>
      </c>
      <c r="W2687" s="28" t="str">
        <f t="shared" ca="1" si="587"/>
        <v>OK</v>
      </c>
      <c r="X2687" s="5" t="str">
        <f t="shared" si="588"/>
        <v>NG</v>
      </c>
      <c r="Y2687" s="5">
        <f t="shared" ca="1" si="589"/>
        <v>126</v>
      </c>
      <c r="Z2687" s="5">
        <f t="shared" ca="1" si="590"/>
        <v>126</v>
      </c>
      <c r="AA2687" s="5" t="str" cm="1">
        <f t="array" ref="AA2687">_xlfn.IFS(H2687="","OK",H2687&lt;$F$17,"NG",I2687="解雇","NG",OR(I2687="自主退職",I2687="契約満了"),"OK")</f>
        <v>OK</v>
      </c>
      <c r="AB2687" s="5" t="str" cm="1">
        <f t="array" aca="1" ref="AB2687" ca="1">_xlfn.IFS(AA2687="NG","NG",OR(X2687="NG",X2687="ERROR",X2687=FALSE),"NG",U2687="NG","NG",V2687="OK","OK",AD2687="OK","OK")</f>
        <v>NG</v>
      </c>
      <c r="AC2687" s="5" t="str">
        <f t="shared" si="591"/>
        <v>NG</v>
      </c>
      <c r="AD2687" s="5" t="e" cm="1">
        <f t="array" ref="AD2687">_xlfn.IFS(AND(G2687="〇",H2687&lt;&gt;"",I2687&lt;&gt;""),"ERROR",AND(G2687="",H2687&gt;$H$17,I2687&lt;&gt;""),"NG",AND(G2687="〇",H2687="",I2687=""),"OK")</f>
        <v>#N/A</v>
      </c>
      <c r="AE2687" s="5" t="str" cm="1">
        <f t="array" ref="AE2687">_xlfn.IFS(I2687="解雇","NG",H2687="","OK",H2687&lt;$H$17,"NG",H2687&gt;$H$17,"OK")</f>
        <v>OK</v>
      </c>
      <c r="AF2687" s="5" t="e">
        <f t="shared" si="592"/>
        <v>#N/A</v>
      </c>
    </row>
    <row r="2688" spans="2:32" ht="20.25" customHeight="1" x14ac:dyDescent="0.55000000000000004">
      <c r="B2688" s="9">
        <v>2671</v>
      </c>
      <c r="C2688" s="42"/>
      <c r="D2688" s="43"/>
      <c r="E2688" s="44"/>
      <c r="F2688" s="44"/>
      <c r="G2688" s="43"/>
      <c r="H2688" s="44"/>
      <c r="I2688" s="45"/>
      <c r="M2688" s="5">
        <f t="shared" si="579"/>
        <v>4</v>
      </c>
      <c r="N2688" s="5">
        <f t="shared" si="580"/>
        <v>2</v>
      </c>
      <c r="O2688" s="5" t="str">
        <f t="shared" si="581"/>
        <v/>
      </c>
      <c r="P2688" s="5">
        <f t="shared" si="582"/>
        <v>0</v>
      </c>
      <c r="Q2688" s="5">
        <f t="shared" ca="1" si="583"/>
        <v>126</v>
      </c>
      <c r="R2688" s="26">
        <f t="shared" si="584"/>
        <v>5479</v>
      </c>
      <c r="S2688" s="26">
        <f t="shared" si="585"/>
        <v>5205</v>
      </c>
      <c r="T2688" s="27" t="str" cm="1">
        <f t="array" aca="1" ref="T2688" ca="1">_xlfn.IFS(Q2688="","NG",Q2688&gt;16,"OK",TODAY()&gt;S2688,"OK",Q2688&lt;16,"NG")</f>
        <v>OK</v>
      </c>
      <c r="U2688" s="5" t="str" cm="1">
        <f t="array" aca="1" ref="U2688" ca="1">IFERROR(_xlfn.IFS(T2688&lt;&gt;"OK","NG",M2688=0,"OK",TRUE,"NG"),"")</f>
        <v>NG</v>
      </c>
      <c r="V2688" s="5" t="str">
        <f t="shared" si="586"/>
        <v>NG</v>
      </c>
      <c r="W2688" s="28" t="str">
        <f t="shared" ca="1" si="587"/>
        <v>OK</v>
      </c>
      <c r="X2688" s="5" t="str">
        <f t="shared" si="588"/>
        <v>NG</v>
      </c>
      <c r="Y2688" s="5">
        <f t="shared" ca="1" si="589"/>
        <v>126</v>
      </c>
      <c r="Z2688" s="5">
        <f t="shared" ca="1" si="590"/>
        <v>126</v>
      </c>
      <c r="AA2688" s="5" t="str" cm="1">
        <f t="array" ref="AA2688">_xlfn.IFS(H2688="","OK",H2688&lt;$F$17,"NG",I2688="解雇","NG",OR(I2688="自主退職",I2688="契約満了"),"OK")</f>
        <v>OK</v>
      </c>
      <c r="AB2688" s="5" t="str" cm="1">
        <f t="array" aca="1" ref="AB2688" ca="1">_xlfn.IFS(AA2688="NG","NG",OR(X2688="NG",X2688="ERROR",X2688=FALSE),"NG",U2688="NG","NG",V2688="OK","OK",AD2688="OK","OK")</f>
        <v>NG</v>
      </c>
      <c r="AC2688" s="5" t="str">
        <f t="shared" si="591"/>
        <v>NG</v>
      </c>
      <c r="AD2688" s="5" t="e" cm="1">
        <f t="array" ref="AD2688">_xlfn.IFS(AND(G2688="〇",H2688&lt;&gt;"",I2688&lt;&gt;""),"ERROR",AND(G2688="",H2688&gt;$H$17,I2688&lt;&gt;""),"NG",AND(G2688="〇",H2688="",I2688=""),"OK")</f>
        <v>#N/A</v>
      </c>
      <c r="AE2688" s="5" t="str" cm="1">
        <f t="array" ref="AE2688">_xlfn.IFS(I2688="解雇","NG",H2688="","OK",H2688&lt;$H$17,"NG",H2688&gt;$H$17,"OK")</f>
        <v>OK</v>
      </c>
      <c r="AF2688" s="5" t="e">
        <f t="shared" si="592"/>
        <v>#N/A</v>
      </c>
    </row>
    <row r="2689" spans="2:32" ht="20.25" customHeight="1" x14ac:dyDescent="0.55000000000000004">
      <c r="B2689" s="9">
        <v>2672</v>
      </c>
      <c r="C2689" s="42"/>
      <c r="D2689" s="43"/>
      <c r="E2689" s="44"/>
      <c r="F2689" s="44"/>
      <c r="G2689" s="43"/>
      <c r="H2689" s="44"/>
      <c r="I2689" s="45"/>
      <c r="M2689" s="5">
        <f t="shared" si="579"/>
        <v>4</v>
      </c>
      <c r="N2689" s="5">
        <f t="shared" si="580"/>
        <v>2</v>
      </c>
      <c r="O2689" s="5" t="str">
        <f t="shared" si="581"/>
        <v/>
      </c>
      <c r="P2689" s="5">
        <f t="shared" si="582"/>
        <v>0</v>
      </c>
      <c r="Q2689" s="5">
        <f t="shared" ca="1" si="583"/>
        <v>126</v>
      </c>
      <c r="R2689" s="26">
        <f t="shared" si="584"/>
        <v>5479</v>
      </c>
      <c r="S2689" s="26">
        <f t="shared" si="585"/>
        <v>5205</v>
      </c>
      <c r="T2689" s="27" t="str" cm="1">
        <f t="array" aca="1" ref="T2689" ca="1">_xlfn.IFS(Q2689="","NG",Q2689&gt;16,"OK",TODAY()&gt;S2689,"OK",Q2689&lt;16,"NG")</f>
        <v>OK</v>
      </c>
      <c r="U2689" s="5" t="str" cm="1">
        <f t="array" aca="1" ref="U2689" ca="1">IFERROR(_xlfn.IFS(T2689&lt;&gt;"OK","NG",M2689=0,"OK",TRUE,"NG"),"")</f>
        <v>NG</v>
      </c>
      <c r="V2689" s="5" t="str">
        <f t="shared" si="586"/>
        <v>NG</v>
      </c>
      <c r="W2689" s="28" t="str">
        <f t="shared" ca="1" si="587"/>
        <v>OK</v>
      </c>
      <c r="X2689" s="5" t="str">
        <f t="shared" si="588"/>
        <v>NG</v>
      </c>
      <c r="Y2689" s="5">
        <f t="shared" ca="1" si="589"/>
        <v>126</v>
      </c>
      <c r="Z2689" s="5">
        <f t="shared" ca="1" si="590"/>
        <v>126</v>
      </c>
      <c r="AA2689" s="5" t="str" cm="1">
        <f t="array" ref="AA2689">_xlfn.IFS(H2689="","OK",H2689&lt;$F$17,"NG",I2689="解雇","NG",OR(I2689="自主退職",I2689="契約満了"),"OK")</f>
        <v>OK</v>
      </c>
      <c r="AB2689" s="5" t="str" cm="1">
        <f t="array" aca="1" ref="AB2689" ca="1">_xlfn.IFS(AA2689="NG","NG",OR(X2689="NG",X2689="ERROR",X2689=FALSE),"NG",U2689="NG","NG",V2689="OK","OK",AD2689="OK","OK")</f>
        <v>NG</v>
      </c>
      <c r="AC2689" s="5" t="str">
        <f t="shared" si="591"/>
        <v>NG</v>
      </c>
      <c r="AD2689" s="5" t="e" cm="1">
        <f t="array" ref="AD2689">_xlfn.IFS(AND(G2689="〇",H2689&lt;&gt;"",I2689&lt;&gt;""),"ERROR",AND(G2689="",H2689&gt;$H$17,I2689&lt;&gt;""),"NG",AND(G2689="〇",H2689="",I2689=""),"OK")</f>
        <v>#N/A</v>
      </c>
      <c r="AE2689" s="5" t="str" cm="1">
        <f t="array" ref="AE2689">_xlfn.IFS(I2689="解雇","NG",H2689="","OK",H2689&lt;$H$17,"NG",H2689&gt;$H$17,"OK")</f>
        <v>OK</v>
      </c>
      <c r="AF2689" s="5" t="e">
        <f t="shared" si="592"/>
        <v>#N/A</v>
      </c>
    </row>
    <row r="2690" spans="2:32" ht="20.25" customHeight="1" x14ac:dyDescent="0.55000000000000004">
      <c r="B2690" s="9">
        <v>2673</v>
      </c>
      <c r="C2690" s="42"/>
      <c r="D2690" s="43"/>
      <c r="E2690" s="44"/>
      <c r="F2690" s="44"/>
      <c r="G2690" s="43"/>
      <c r="H2690" s="44"/>
      <c r="I2690" s="45"/>
      <c r="M2690" s="5">
        <f t="shared" si="579"/>
        <v>4</v>
      </c>
      <c r="N2690" s="5">
        <f t="shared" si="580"/>
        <v>2</v>
      </c>
      <c r="O2690" s="5" t="str">
        <f t="shared" si="581"/>
        <v/>
      </c>
      <c r="P2690" s="5">
        <f t="shared" si="582"/>
        <v>0</v>
      </c>
      <c r="Q2690" s="5">
        <f t="shared" ca="1" si="583"/>
        <v>126</v>
      </c>
      <c r="R2690" s="26">
        <f t="shared" si="584"/>
        <v>5479</v>
      </c>
      <c r="S2690" s="26">
        <f t="shared" si="585"/>
        <v>5205</v>
      </c>
      <c r="T2690" s="27" t="str" cm="1">
        <f t="array" aca="1" ref="T2690" ca="1">_xlfn.IFS(Q2690="","NG",Q2690&gt;16,"OK",TODAY()&gt;S2690,"OK",Q2690&lt;16,"NG")</f>
        <v>OK</v>
      </c>
      <c r="U2690" s="5" t="str" cm="1">
        <f t="array" aca="1" ref="U2690" ca="1">IFERROR(_xlfn.IFS(T2690&lt;&gt;"OK","NG",M2690=0,"OK",TRUE,"NG"),"")</f>
        <v>NG</v>
      </c>
      <c r="V2690" s="5" t="str">
        <f t="shared" si="586"/>
        <v>NG</v>
      </c>
      <c r="W2690" s="28" t="str">
        <f t="shared" ca="1" si="587"/>
        <v>OK</v>
      </c>
      <c r="X2690" s="5" t="str">
        <f t="shared" si="588"/>
        <v>NG</v>
      </c>
      <c r="Y2690" s="5">
        <f t="shared" ca="1" si="589"/>
        <v>126</v>
      </c>
      <c r="Z2690" s="5">
        <f t="shared" ca="1" si="590"/>
        <v>126</v>
      </c>
      <c r="AA2690" s="5" t="str" cm="1">
        <f t="array" ref="AA2690">_xlfn.IFS(H2690="","OK",H2690&lt;$F$17,"NG",I2690="解雇","NG",OR(I2690="自主退職",I2690="契約満了"),"OK")</f>
        <v>OK</v>
      </c>
      <c r="AB2690" s="5" t="str" cm="1">
        <f t="array" aca="1" ref="AB2690" ca="1">_xlfn.IFS(AA2690="NG","NG",OR(X2690="NG",X2690="ERROR",X2690=FALSE),"NG",U2690="NG","NG",V2690="OK","OK",AD2690="OK","OK")</f>
        <v>NG</v>
      </c>
      <c r="AC2690" s="5" t="str">
        <f t="shared" si="591"/>
        <v>NG</v>
      </c>
      <c r="AD2690" s="5" t="e" cm="1">
        <f t="array" ref="AD2690">_xlfn.IFS(AND(G2690="〇",H2690&lt;&gt;"",I2690&lt;&gt;""),"ERROR",AND(G2690="",H2690&gt;$H$17,I2690&lt;&gt;""),"NG",AND(G2690="〇",H2690="",I2690=""),"OK")</f>
        <v>#N/A</v>
      </c>
      <c r="AE2690" s="5" t="str" cm="1">
        <f t="array" ref="AE2690">_xlfn.IFS(I2690="解雇","NG",H2690="","OK",H2690&lt;$H$17,"NG",H2690&gt;$H$17,"OK")</f>
        <v>OK</v>
      </c>
      <c r="AF2690" s="5" t="e">
        <f t="shared" si="592"/>
        <v>#N/A</v>
      </c>
    </row>
    <row r="2691" spans="2:32" ht="20.25" customHeight="1" x14ac:dyDescent="0.55000000000000004">
      <c r="B2691" s="9">
        <v>2674</v>
      </c>
      <c r="C2691" s="42"/>
      <c r="D2691" s="43"/>
      <c r="E2691" s="44"/>
      <c r="F2691" s="44"/>
      <c r="G2691" s="43"/>
      <c r="H2691" s="44"/>
      <c r="I2691" s="45"/>
      <c r="M2691" s="5">
        <f t="shared" si="579"/>
        <v>4</v>
      </c>
      <c r="N2691" s="5">
        <f t="shared" si="580"/>
        <v>2</v>
      </c>
      <c r="O2691" s="5" t="str">
        <f t="shared" si="581"/>
        <v/>
      </c>
      <c r="P2691" s="5">
        <f t="shared" si="582"/>
        <v>0</v>
      </c>
      <c r="Q2691" s="5">
        <f t="shared" ca="1" si="583"/>
        <v>126</v>
      </c>
      <c r="R2691" s="26">
        <f t="shared" si="584"/>
        <v>5479</v>
      </c>
      <c r="S2691" s="26">
        <f t="shared" si="585"/>
        <v>5205</v>
      </c>
      <c r="T2691" s="27" t="str" cm="1">
        <f t="array" aca="1" ref="T2691" ca="1">_xlfn.IFS(Q2691="","NG",Q2691&gt;16,"OK",TODAY()&gt;S2691,"OK",Q2691&lt;16,"NG")</f>
        <v>OK</v>
      </c>
      <c r="U2691" s="5" t="str" cm="1">
        <f t="array" aca="1" ref="U2691" ca="1">IFERROR(_xlfn.IFS(T2691&lt;&gt;"OK","NG",M2691=0,"OK",TRUE,"NG"),"")</f>
        <v>NG</v>
      </c>
      <c r="V2691" s="5" t="str">
        <f t="shared" si="586"/>
        <v>NG</v>
      </c>
      <c r="W2691" s="28" t="str">
        <f t="shared" ca="1" si="587"/>
        <v>OK</v>
      </c>
      <c r="X2691" s="5" t="str">
        <f t="shared" si="588"/>
        <v>NG</v>
      </c>
      <c r="Y2691" s="5">
        <f t="shared" ca="1" si="589"/>
        <v>126</v>
      </c>
      <c r="Z2691" s="5">
        <f t="shared" ca="1" si="590"/>
        <v>126</v>
      </c>
      <c r="AA2691" s="5" t="str" cm="1">
        <f t="array" ref="AA2691">_xlfn.IFS(H2691="","OK",H2691&lt;$F$17,"NG",I2691="解雇","NG",OR(I2691="自主退職",I2691="契約満了"),"OK")</f>
        <v>OK</v>
      </c>
      <c r="AB2691" s="5" t="str" cm="1">
        <f t="array" aca="1" ref="AB2691" ca="1">_xlfn.IFS(AA2691="NG","NG",OR(X2691="NG",X2691="ERROR",X2691=FALSE),"NG",U2691="NG","NG",V2691="OK","OK",AD2691="OK","OK")</f>
        <v>NG</v>
      </c>
      <c r="AC2691" s="5" t="str">
        <f t="shared" si="591"/>
        <v>NG</v>
      </c>
      <c r="AD2691" s="5" t="e" cm="1">
        <f t="array" ref="AD2691">_xlfn.IFS(AND(G2691="〇",H2691&lt;&gt;"",I2691&lt;&gt;""),"ERROR",AND(G2691="",H2691&gt;$H$17,I2691&lt;&gt;""),"NG",AND(G2691="〇",H2691="",I2691=""),"OK")</f>
        <v>#N/A</v>
      </c>
      <c r="AE2691" s="5" t="str" cm="1">
        <f t="array" ref="AE2691">_xlfn.IFS(I2691="解雇","NG",H2691="","OK",H2691&lt;$H$17,"NG",H2691&gt;$H$17,"OK")</f>
        <v>OK</v>
      </c>
      <c r="AF2691" s="5" t="e">
        <f t="shared" si="592"/>
        <v>#N/A</v>
      </c>
    </row>
    <row r="2692" spans="2:32" ht="20.25" customHeight="1" x14ac:dyDescent="0.55000000000000004">
      <c r="B2692" s="9">
        <v>2675</v>
      </c>
      <c r="C2692" s="42"/>
      <c r="D2692" s="43"/>
      <c r="E2692" s="44"/>
      <c r="F2692" s="44"/>
      <c r="G2692" s="43"/>
      <c r="H2692" s="44"/>
      <c r="I2692" s="45"/>
      <c r="M2692" s="5">
        <f t="shared" si="579"/>
        <v>4</v>
      </c>
      <c r="N2692" s="5">
        <f t="shared" si="580"/>
        <v>2</v>
      </c>
      <c r="O2692" s="5" t="str">
        <f t="shared" si="581"/>
        <v/>
      </c>
      <c r="P2692" s="5">
        <f t="shared" si="582"/>
        <v>0</v>
      </c>
      <c r="Q2692" s="5">
        <f t="shared" ca="1" si="583"/>
        <v>126</v>
      </c>
      <c r="R2692" s="26">
        <f t="shared" si="584"/>
        <v>5479</v>
      </c>
      <c r="S2692" s="26">
        <f t="shared" si="585"/>
        <v>5205</v>
      </c>
      <c r="T2692" s="27" t="str" cm="1">
        <f t="array" aca="1" ref="T2692" ca="1">_xlfn.IFS(Q2692="","NG",Q2692&gt;16,"OK",TODAY()&gt;S2692,"OK",Q2692&lt;16,"NG")</f>
        <v>OK</v>
      </c>
      <c r="U2692" s="5" t="str" cm="1">
        <f t="array" aca="1" ref="U2692" ca="1">IFERROR(_xlfn.IFS(T2692&lt;&gt;"OK","NG",M2692=0,"OK",TRUE,"NG"),"")</f>
        <v>NG</v>
      </c>
      <c r="V2692" s="5" t="str">
        <f t="shared" si="586"/>
        <v>NG</v>
      </c>
      <c r="W2692" s="28" t="str">
        <f t="shared" ca="1" si="587"/>
        <v>OK</v>
      </c>
      <c r="X2692" s="5" t="str">
        <f t="shared" si="588"/>
        <v>NG</v>
      </c>
      <c r="Y2692" s="5">
        <f t="shared" ca="1" si="589"/>
        <v>126</v>
      </c>
      <c r="Z2692" s="5">
        <f t="shared" ca="1" si="590"/>
        <v>126</v>
      </c>
      <c r="AA2692" s="5" t="str" cm="1">
        <f t="array" ref="AA2692">_xlfn.IFS(H2692="","OK",H2692&lt;$F$17,"NG",I2692="解雇","NG",OR(I2692="自主退職",I2692="契約満了"),"OK")</f>
        <v>OK</v>
      </c>
      <c r="AB2692" s="5" t="str" cm="1">
        <f t="array" aca="1" ref="AB2692" ca="1">_xlfn.IFS(AA2692="NG","NG",OR(X2692="NG",X2692="ERROR",X2692=FALSE),"NG",U2692="NG","NG",V2692="OK","OK",AD2692="OK","OK")</f>
        <v>NG</v>
      </c>
      <c r="AC2692" s="5" t="str">
        <f t="shared" si="591"/>
        <v>NG</v>
      </c>
      <c r="AD2692" s="5" t="e" cm="1">
        <f t="array" ref="AD2692">_xlfn.IFS(AND(G2692="〇",H2692&lt;&gt;"",I2692&lt;&gt;""),"ERROR",AND(G2692="",H2692&gt;$H$17,I2692&lt;&gt;""),"NG",AND(G2692="〇",H2692="",I2692=""),"OK")</f>
        <v>#N/A</v>
      </c>
      <c r="AE2692" s="5" t="str" cm="1">
        <f t="array" ref="AE2692">_xlfn.IFS(I2692="解雇","NG",H2692="","OK",H2692&lt;$H$17,"NG",H2692&gt;$H$17,"OK")</f>
        <v>OK</v>
      </c>
      <c r="AF2692" s="5" t="e">
        <f t="shared" si="592"/>
        <v>#N/A</v>
      </c>
    </row>
    <row r="2693" spans="2:32" ht="20.25" customHeight="1" x14ac:dyDescent="0.55000000000000004">
      <c r="B2693" s="9">
        <v>2676</v>
      </c>
      <c r="C2693" s="42"/>
      <c r="D2693" s="43"/>
      <c r="E2693" s="44"/>
      <c r="F2693" s="44"/>
      <c r="G2693" s="43"/>
      <c r="H2693" s="44"/>
      <c r="I2693" s="45"/>
      <c r="M2693" s="5">
        <f t="shared" si="579"/>
        <v>4</v>
      </c>
      <c r="N2693" s="5">
        <f t="shared" si="580"/>
        <v>2</v>
      </c>
      <c r="O2693" s="5" t="str">
        <f t="shared" si="581"/>
        <v/>
      </c>
      <c r="P2693" s="5">
        <f t="shared" si="582"/>
        <v>0</v>
      </c>
      <c r="Q2693" s="5">
        <f t="shared" ca="1" si="583"/>
        <v>126</v>
      </c>
      <c r="R2693" s="26">
        <f t="shared" si="584"/>
        <v>5479</v>
      </c>
      <c r="S2693" s="26">
        <f t="shared" si="585"/>
        <v>5205</v>
      </c>
      <c r="T2693" s="27" t="str" cm="1">
        <f t="array" aca="1" ref="T2693" ca="1">_xlfn.IFS(Q2693="","NG",Q2693&gt;16,"OK",TODAY()&gt;S2693,"OK",Q2693&lt;16,"NG")</f>
        <v>OK</v>
      </c>
      <c r="U2693" s="5" t="str" cm="1">
        <f t="array" aca="1" ref="U2693" ca="1">IFERROR(_xlfn.IFS(T2693&lt;&gt;"OK","NG",M2693=0,"OK",TRUE,"NG"),"")</f>
        <v>NG</v>
      </c>
      <c r="V2693" s="5" t="str">
        <f t="shared" si="586"/>
        <v>NG</v>
      </c>
      <c r="W2693" s="28" t="str">
        <f t="shared" ca="1" si="587"/>
        <v>OK</v>
      </c>
      <c r="X2693" s="5" t="str">
        <f t="shared" si="588"/>
        <v>NG</v>
      </c>
      <c r="Y2693" s="5">
        <f t="shared" ca="1" si="589"/>
        <v>126</v>
      </c>
      <c r="Z2693" s="5">
        <f t="shared" ca="1" si="590"/>
        <v>126</v>
      </c>
      <c r="AA2693" s="5" t="str" cm="1">
        <f t="array" ref="AA2693">_xlfn.IFS(H2693="","OK",H2693&lt;$F$17,"NG",I2693="解雇","NG",OR(I2693="自主退職",I2693="契約満了"),"OK")</f>
        <v>OK</v>
      </c>
      <c r="AB2693" s="5" t="str" cm="1">
        <f t="array" aca="1" ref="AB2693" ca="1">_xlfn.IFS(AA2693="NG","NG",OR(X2693="NG",X2693="ERROR",X2693=FALSE),"NG",U2693="NG","NG",V2693="OK","OK",AD2693="OK","OK")</f>
        <v>NG</v>
      </c>
      <c r="AC2693" s="5" t="str">
        <f t="shared" si="591"/>
        <v>NG</v>
      </c>
      <c r="AD2693" s="5" t="e" cm="1">
        <f t="array" ref="AD2693">_xlfn.IFS(AND(G2693="〇",H2693&lt;&gt;"",I2693&lt;&gt;""),"ERROR",AND(G2693="",H2693&gt;$H$17,I2693&lt;&gt;""),"NG",AND(G2693="〇",H2693="",I2693=""),"OK")</f>
        <v>#N/A</v>
      </c>
      <c r="AE2693" s="5" t="str" cm="1">
        <f t="array" ref="AE2693">_xlfn.IFS(I2693="解雇","NG",H2693="","OK",H2693&lt;$H$17,"NG",H2693&gt;$H$17,"OK")</f>
        <v>OK</v>
      </c>
      <c r="AF2693" s="5" t="e">
        <f t="shared" si="592"/>
        <v>#N/A</v>
      </c>
    </row>
    <row r="2694" spans="2:32" ht="20.25" customHeight="1" x14ac:dyDescent="0.55000000000000004">
      <c r="B2694" s="9">
        <v>2677</v>
      </c>
      <c r="C2694" s="42"/>
      <c r="D2694" s="43"/>
      <c r="E2694" s="44"/>
      <c r="F2694" s="44"/>
      <c r="G2694" s="43"/>
      <c r="H2694" s="44"/>
      <c r="I2694" s="45"/>
      <c r="M2694" s="5">
        <f t="shared" si="579"/>
        <v>4</v>
      </c>
      <c r="N2694" s="5">
        <f t="shared" si="580"/>
        <v>2</v>
      </c>
      <c r="O2694" s="5" t="str">
        <f t="shared" si="581"/>
        <v/>
      </c>
      <c r="P2694" s="5">
        <f t="shared" si="582"/>
        <v>0</v>
      </c>
      <c r="Q2694" s="5">
        <f t="shared" ca="1" si="583"/>
        <v>126</v>
      </c>
      <c r="R2694" s="26">
        <f t="shared" si="584"/>
        <v>5479</v>
      </c>
      <c r="S2694" s="26">
        <f t="shared" si="585"/>
        <v>5205</v>
      </c>
      <c r="T2694" s="27" t="str" cm="1">
        <f t="array" aca="1" ref="T2694" ca="1">_xlfn.IFS(Q2694="","NG",Q2694&gt;16,"OK",TODAY()&gt;S2694,"OK",Q2694&lt;16,"NG")</f>
        <v>OK</v>
      </c>
      <c r="U2694" s="5" t="str" cm="1">
        <f t="array" aca="1" ref="U2694" ca="1">IFERROR(_xlfn.IFS(T2694&lt;&gt;"OK","NG",M2694=0,"OK",TRUE,"NG"),"")</f>
        <v>NG</v>
      </c>
      <c r="V2694" s="5" t="str">
        <f t="shared" si="586"/>
        <v>NG</v>
      </c>
      <c r="W2694" s="28" t="str">
        <f t="shared" ca="1" si="587"/>
        <v>OK</v>
      </c>
      <c r="X2694" s="5" t="str">
        <f t="shared" si="588"/>
        <v>NG</v>
      </c>
      <c r="Y2694" s="5">
        <f t="shared" ca="1" si="589"/>
        <v>126</v>
      </c>
      <c r="Z2694" s="5">
        <f t="shared" ca="1" si="590"/>
        <v>126</v>
      </c>
      <c r="AA2694" s="5" t="str" cm="1">
        <f t="array" ref="AA2694">_xlfn.IFS(H2694="","OK",H2694&lt;$F$17,"NG",I2694="解雇","NG",OR(I2694="自主退職",I2694="契約満了"),"OK")</f>
        <v>OK</v>
      </c>
      <c r="AB2694" s="5" t="str" cm="1">
        <f t="array" aca="1" ref="AB2694" ca="1">_xlfn.IFS(AA2694="NG","NG",OR(X2694="NG",X2694="ERROR",X2694=FALSE),"NG",U2694="NG","NG",V2694="OK","OK",AD2694="OK","OK")</f>
        <v>NG</v>
      </c>
      <c r="AC2694" s="5" t="str">
        <f t="shared" si="591"/>
        <v>NG</v>
      </c>
      <c r="AD2694" s="5" t="e" cm="1">
        <f t="array" ref="AD2694">_xlfn.IFS(AND(G2694="〇",H2694&lt;&gt;"",I2694&lt;&gt;""),"ERROR",AND(G2694="",H2694&gt;$H$17,I2694&lt;&gt;""),"NG",AND(G2694="〇",H2694="",I2694=""),"OK")</f>
        <v>#N/A</v>
      </c>
      <c r="AE2694" s="5" t="str" cm="1">
        <f t="array" ref="AE2694">_xlfn.IFS(I2694="解雇","NG",H2694="","OK",H2694&lt;$H$17,"NG",H2694&gt;$H$17,"OK")</f>
        <v>OK</v>
      </c>
      <c r="AF2694" s="5" t="e">
        <f t="shared" si="592"/>
        <v>#N/A</v>
      </c>
    </row>
    <row r="2695" spans="2:32" ht="20.25" customHeight="1" x14ac:dyDescent="0.55000000000000004">
      <c r="B2695" s="9">
        <v>2678</v>
      </c>
      <c r="C2695" s="42"/>
      <c r="D2695" s="43"/>
      <c r="E2695" s="44"/>
      <c r="F2695" s="44"/>
      <c r="G2695" s="43"/>
      <c r="H2695" s="44"/>
      <c r="I2695" s="45"/>
      <c r="M2695" s="5">
        <f t="shared" si="579"/>
        <v>4</v>
      </c>
      <c r="N2695" s="5">
        <f t="shared" si="580"/>
        <v>2</v>
      </c>
      <c r="O2695" s="5" t="str">
        <f t="shared" si="581"/>
        <v/>
      </c>
      <c r="P2695" s="5">
        <f t="shared" si="582"/>
        <v>0</v>
      </c>
      <c r="Q2695" s="5">
        <f t="shared" ca="1" si="583"/>
        <v>126</v>
      </c>
      <c r="R2695" s="26">
        <f t="shared" si="584"/>
        <v>5479</v>
      </c>
      <c r="S2695" s="26">
        <f t="shared" si="585"/>
        <v>5205</v>
      </c>
      <c r="T2695" s="27" t="str" cm="1">
        <f t="array" aca="1" ref="T2695" ca="1">_xlfn.IFS(Q2695="","NG",Q2695&gt;16,"OK",TODAY()&gt;S2695,"OK",Q2695&lt;16,"NG")</f>
        <v>OK</v>
      </c>
      <c r="U2695" s="5" t="str" cm="1">
        <f t="array" aca="1" ref="U2695" ca="1">IFERROR(_xlfn.IFS(T2695&lt;&gt;"OK","NG",M2695=0,"OK",TRUE,"NG"),"")</f>
        <v>NG</v>
      </c>
      <c r="V2695" s="5" t="str">
        <f t="shared" si="586"/>
        <v>NG</v>
      </c>
      <c r="W2695" s="28" t="str">
        <f t="shared" ca="1" si="587"/>
        <v>OK</v>
      </c>
      <c r="X2695" s="5" t="str">
        <f t="shared" si="588"/>
        <v>NG</v>
      </c>
      <c r="Y2695" s="5">
        <f t="shared" ca="1" si="589"/>
        <v>126</v>
      </c>
      <c r="Z2695" s="5">
        <f t="shared" ca="1" si="590"/>
        <v>126</v>
      </c>
      <c r="AA2695" s="5" t="str" cm="1">
        <f t="array" ref="AA2695">_xlfn.IFS(H2695="","OK",H2695&lt;$F$17,"NG",I2695="解雇","NG",OR(I2695="自主退職",I2695="契約満了"),"OK")</f>
        <v>OK</v>
      </c>
      <c r="AB2695" s="5" t="str" cm="1">
        <f t="array" aca="1" ref="AB2695" ca="1">_xlfn.IFS(AA2695="NG","NG",OR(X2695="NG",X2695="ERROR",X2695=FALSE),"NG",U2695="NG","NG",V2695="OK","OK",AD2695="OK","OK")</f>
        <v>NG</v>
      </c>
      <c r="AC2695" s="5" t="str">
        <f t="shared" si="591"/>
        <v>NG</v>
      </c>
      <c r="AD2695" s="5" t="e" cm="1">
        <f t="array" ref="AD2695">_xlfn.IFS(AND(G2695="〇",H2695&lt;&gt;"",I2695&lt;&gt;""),"ERROR",AND(G2695="",H2695&gt;$H$17,I2695&lt;&gt;""),"NG",AND(G2695="〇",H2695="",I2695=""),"OK")</f>
        <v>#N/A</v>
      </c>
      <c r="AE2695" s="5" t="str" cm="1">
        <f t="array" ref="AE2695">_xlfn.IFS(I2695="解雇","NG",H2695="","OK",H2695&lt;$H$17,"NG",H2695&gt;$H$17,"OK")</f>
        <v>OK</v>
      </c>
      <c r="AF2695" s="5" t="e">
        <f t="shared" si="592"/>
        <v>#N/A</v>
      </c>
    </row>
    <row r="2696" spans="2:32" ht="20.25" customHeight="1" x14ac:dyDescent="0.55000000000000004">
      <c r="B2696" s="9">
        <v>2679</v>
      </c>
      <c r="C2696" s="42"/>
      <c r="D2696" s="43"/>
      <c r="E2696" s="44"/>
      <c r="F2696" s="44"/>
      <c r="G2696" s="43"/>
      <c r="H2696" s="44"/>
      <c r="I2696" s="45"/>
      <c r="M2696" s="5">
        <f t="shared" si="579"/>
        <v>4</v>
      </c>
      <c r="N2696" s="5">
        <f t="shared" si="580"/>
        <v>2</v>
      </c>
      <c r="O2696" s="5" t="str">
        <f t="shared" si="581"/>
        <v/>
      </c>
      <c r="P2696" s="5">
        <f t="shared" si="582"/>
        <v>0</v>
      </c>
      <c r="Q2696" s="5">
        <f t="shared" ca="1" si="583"/>
        <v>126</v>
      </c>
      <c r="R2696" s="26">
        <f t="shared" si="584"/>
        <v>5479</v>
      </c>
      <c r="S2696" s="26">
        <f t="shared" si="585"/>
        <v>5205</v>
      </c>
      <c r="T2696" s="27" t="str" cm="1">
        <f t="array" aca="1" ref="T2696" ca="1">_xlfn.IFS(Q2696="","NG",Q2696&gt;16,"OK",TODAY()&gt;S2696,"OK",Q2696&lt;16,"NG")</f>
        <v>OK</v>
      </c>
      <c r="U2696" s="5" t="str" cm="1">
        <f t="array" aca="1" ref="U2696" ca="1">IFERROR(_xlfn.IFS(T2696&lt;&gt;"OK","NG",M2696=0,"OK",TRUE,"NG"),"")</f>
        <v>NG</v>
      </c>
      <c r="V2696" s="5" t="str">
        <f t="shared" si="586"/>
        <v>NG</v>
      </c>
      <c r="W2696" s="28" t="str">
        <f t="shared" ca="1" si="587"/>
        <v>OK</v>
      </c>
      <c r="X2696" s="5" t="str">
        <f t="shared" si="588"/>
        <v>NG</v>
      </c>
      <c r="Y2696" s="5">
        <f t="shared" ca="1" si="589"/>
        <v>126</v>
      </c>
      <c r="Z2696" s="5">
        <f t="shared" ca="1" si="590"/>
        <v>126</v>
      </c>
      <c r="AA2696" s="5" t="str" cm="1">
        <f t="array" ref="AA2696">_xlfn.IFS(H2696="","OK",H2696&lt;$F$17,"NG",I2696="解雇","NG",OR(I2696="自主退職",I2696="契約満了"),"OK")</f>
        <v>OK</v>
      </c>
      <c r="AB2696" s="5" t="str" cm="1">
        <f t="array" aca="1" ref="AB2696" ca="1">_xlfn.IFS(AA2696="NG","NG",OR(X2696="NG",X2696="ERROR",X2696=FALSE),"NG",U2696="NG","NG",V2696="OK","OK",AD2696="OK","OK")</f>
        <v>NG</v>
      </c>
      <c r="AC2696" s="5" t="str">
        <f t="shared" si="591"/>
        <v>NG</v>
      </c>
      <c r="AD2696" s="5" t="e" cm="1">
        <f t="array" ref="AD2696">_xlfn.IFS(AND(G2696="〇",H2696&lt;&gt;"",I2696&lt;&gt;""),"ERROR",AND(G2696="",H2696&gt;$H$17,I2696&lt;&gt;""),"NG",AND(G2696="〇",H2696="",I2696=""),"OK")</f>
        <v>#N/A</v>
      </c>
      <c r="AE2696" s="5" t="str" cm="1">
        <f t="array" ref="AE2696">_xlfn.IFS(I2696="解雇","NG",H2696="","OK",H2696&lt;$H$17,"NG",H2696&gt;$H$17,"OK")</f>
        <v>OK</v>
      </c>
      <c r="AF2696" s="5" t="e">
        <f t="shared" si="592"/>
        <v>#N/A</v>
      </c>
    </row>
    <row r="2697" spans="2:32" ht="20.25" customHeight="1" x14ac:dyDescent="0.55000000000000004">
      <c r="B2697" s="9">
        <v>2680</v>
      </c>
      <c r="C2697" s="42"/>
      <c r="D2697" s="43"/>
      <c r="E2697" s="44"/>
      <c r="F2697" s="44"/>
      <c r="G2697" s="43"/>
      <c r="H2697" s="44"/>
      <c r="I2697" s="45"/>
      <c r="M2697" s="5">
        <f t="shared" si="579"/>
        <v>4</v>
      </c>
      <c r="N2697" s="5">
        <f t="shared" si="580"/>
        <v>2</v>
      </c>
      <c r="O2697" s="5" t="str">
        <f t="shared" si="581"/>
        <v/>
      </c>
      <c r="P2697" s="5">
        <f t="shared" si="582"/>
        <v>0</v>
      </c>
      <c r="Q2697" s="5">
        <f t="shared" ca="1" si="583"/>
        <v>126</v>
      </c>
      <c r="R2697" s="26">
        <f t="shared" si="584"/>
        <v>5479</v>
      </c>
      <c r="S2697" s="26">
        <f t="shared" si="585"/>
        <v>5205</v>
      </c>
      <c r="T2697" s="27" t="str" cm="1">
        <f t="array" aca="1" ref="T2697" ca="1">_xlfn.IFS(Q2697="","NG",Q2697&gt;16,"OK",TODAY()&gt;S2697,"OK",Q2697&lt;16,"NG")</f>
        <v>OK</v>
      </c>
      <c r="U2697" s="5" t="str" cm="1">
        <f t="array" aca="1" ref="U2697" ca="1">IFERROR(_xlfn.IFS(T2697&lt;&gt;"OK","NG",M2697=0,"OK",TRUE,"NG"),"")</f>
        <v>NG</v>
      </c>
      <c r="V2697" s="5" t="str">
        <f t="shared" si="586"/>
        <v>NG</v>
      </c>
      <c r="W2697" s="28" t="str">
        <f t="shared" ca="1" si="587"/>
        <v>OK</v>
      </c>
      <c r="X2697" s="5" t="str">
        <f t="shared" si="588"/>
        <v>NG</v>
      </c>
      <c r="Y2697" s="5">
        <f t="shared" ca="1" si="589"/>
        <v>126</v>
      </c>
      <c r="Z2697" s="5">
        <f t="shared" ca="1" si="590"/>
        <v>126</v>
      </c>
      <c r="AA2697" s="5" t="str" cm="1">
        <f t="array" ref="AA2697">_xlfn.IFS(H2697="","OK",H2697&lt;$F$17,"NG",I2697="解雇","NG",OR(I2697="自主退職",I2697="契約満了"),"OK")</f>
        <v>OK</v>
      </c>
      <c r="AB2697" s="5" t="str" cm="1">
        <f t="array" aca="1" ref="AB2697" ca="1">_xlfn.IFS(AA2697="NG","NG",OR(X2697="NG",X2697="ERROR",X2697=FALSE),"NG",U2697="NG","NG",V2697="OK","OK",AD2697="OK","OK")</f>
        <v>NG</v>
      </c>
      <c r="AC2697" s="5" t="str">
        <f t="shared" si="591"/>
        <v>NG</v>
      </c>
      <c r="AD2697" s="5" t="e" cm="1">
        <f t="array" ref="AD2697">_xlfn.IFS(AND(G2697="〇",H2697&lt;&gt;"",I2697&lt;&gt;""),"ERROR",AND(G2697="",H2697&gt;$H$17,I2697&lt;&gt;""),"NG",AND(G2697="〇",H2697="",I2697=""),"OK")</f>
        <v>#N/A</v>
      </c>
      <c r="AE2697" s="5" t="str" cm="1">
        <f t="array" ref="AE2697">_xlfn.IFS(I2697="解雇","NG",H2697="","OK",H2697&lt;$H$17,"NG",H2697&gt;$H$17,"OK")</f>
        <v>OK</v>
      </c>
      <c r="AF2697" s="5" t="e">
        <f t="shared" si="592"/>
        <v>#N/A</v>
      </c>
    </row>
    <row r="2698" spans="2:32" ht="20.25" customHeight="1" x14ac:dyDescent="0.55000000000000004">
      <c r="B2698" s="9">
        <v>2681</v>
      </c>
      <c r="C2698" s="42"/>
      <c r="D2698" s="43"/>
      <c r="E2698" s="44"/>
      <c r="F2698" s="44"/>
      <c r="G2698" s="43"/>
      <c r="H2698" s="44"/>
      <c r="I2698" s="45"/>
      <c r="M2698" s="5">
        <f t="shared" si="579"/>
        <v>4</v>
      </c>
      <c r="N2698" s="5">
        <f t="shared" si="580"/>
        <v>2</v>
      </c>
      <c r="O2698" s="5" t="str">
        <f t="shared" si="581"/>
        <v/>
      </c>
      <c r="P2698" s="5">
        <f t="shared" si="582"/>
        <v>0</v>
      </c>
      <c r="Q2698" s="5">
        <f t="shared" ca="1" si="583"/>
        <v>126</v>
      </c>
      <c r="R2698" s="26">
        <f t="shared" si="584"/>
        <v>5479</v>
      </c>
      <c r="S2698" s="26">
        <f t="shared" si="585"/>
        <v>5205</v>
      </c>
      <c r="T2698" s="27" t="str" cm="1">
        <f t="array" aca="1" ref="T2698" ca="1">_xlfn.IFS(Q2698="","NG",Q2698&gt;16,"OK",TODAY()&gt;S2698,"OK",Q2698&lt;16,"NG")</f>
        <v>OK</v>
      </c>
      <c r="U2698" s="5" t="str" cm="1">
        <f t="array" aca="1" ref="U2698" ca="1">IFERROR(_xlfn.IFS(T2698&lt;&gt;"OK","NG",M2698=0,"OK",TRUE,"NG"),"")</f>
        <v>NG</v>
      </c>
      <c r="V2698" s="5" t="str">
        <f t="shared" si="586"/>
        <v>NG</v>
      </c>
      <c r="W2698" s="28" t="str">
        <f t="shared" ca="1" si="587"/>
        <v>OK</v>
      </c>
      <c r="X2698" s="5" t="str">
        <f t="shared" si="588"/>
        <v>NG</v>
      </c>
      <c r="Y2698" s="5">
        <f t="shared" ca="1" si="589"/>
        <v>126</v>
      </c>
      <c r="Z2698" s="5">
        <f t="shared" ca="1" si="590"/>
        <v>126</v>
      </c>
      <c r="AA2698" s="5" t="str" cm="1">
        <f t="array" ref="AA2698">_xlfn.IFS(H2698="","OK",H2698&lt;$F$17,"NG",I2698="解雇","NG",OR(I2698="自主退職",I2698="契約満了"),"OK")</f>
        <v>OK</v>
      </c>
      <c r="AB2698" s="5" t="str" cm="1">
        <f t="array" aca="1" ref="AB2698" ca="1">_xlfn.IFS(AA2698="NG","NG",OR(X2698="NG",X2698="ERROR",X2698=FALSE),"NG",U2698="NG","NG",V2698="OK","OK",AD2698="OK","OK")</f>
        <v>NG</v>
      </c>
      <c r="AC2698" s="5" t="str">
        <f t="shared" si="591"/>
        <v>NG</v>
      </c>
      <c r="AD2698" s="5" t="e" cm="1">
        <f t="array" ref="AD2698">_xlfn.IFS(AND(G2698="〇",H2698&lt;&gt;"",I2698&lt;&gt;""),"ERROR",AND(G2698="",H2698&gt;$H$17,I2698&lt;&gt;""),"NG",AND(G2698="〇",H2698="",I2698=""),"OK")</f>
        <v>#N/A</v>
      </c>
      <c r="AE2698" s="5" t="str" cm="1">
        <f t="array" ref="AE2698">_xlfn.IFS(I2698="解雇","NG",H2698="","OK",H2698&lt;$H$17,"NG",H2698&gt;$H$17,"OK")</f>
        <v>OK</v>
      </c>
      <c r="AF2698" s="5" t="e">
        <f t="shared" si="592"/>
        <v>#N/A</v>
      </c>
    </row>
    <row r="2699" spans="2:32" ht="20.25" customHeight="1" x14ac:dyDescent="0.55000000000000004">
      <c r="B2699" s="9">
        <v>2682</v>
      </c>
      <c r="C2699" s="42"/>
      <c r="D2699" s="43"/>
      <c r="E2699" s="44"/>
      <c r="F2699" s="44"/>
      <c r="G2699" s="43"/>
      <c r="H2699" s="44"/>
      <c r="I2699" s="45"/>
      <c r="M2699" s="5">
        <f t="shared" si="579"/>
        <v>4</v>
      </c>
      <c r="N2699" s="5">
        <f t="shared" si="580"/>
        <v>2</v>
      </c>
      <c r="O2699" s="5" t="str">
        <f t="shared" si="581"/>
        <v/>
      </c>
      <c r="P2699" s="5">
        <f t="shared" si="582"/>
        <v>0</v>
      </c>
      <c r="Q2699" s="5">
        <f t="shared" ca="1" si="583"/>
        <v>126</v>
      </c>
      <c r="R2699" s="26">
        <f t="shared" si="584"/>
        <v>5479</v>
      </c>
      <c r="S2699" s="26">
        <f t="shared" si="585"/>
        <v>5205</v>
      </c>
      <c r="T2699" s="27" t="str" cm="1">
        <f t="array" aca="1" ref="T2699" ca="1">_xlfn.IFS(Q2699="","NG",Q2699&gt;16,"OK",TODAY()&gt;S2699,"OK",Q2699&lt;16,"NG")</f>
        <v>OK</v>
      </c>
      <c r="U2699" s="5" t="str" cm="1">
        <f t="array" aca="1" ref="U2699" ca="1">IFERROR(_xlfn.IFS(T2699&lt;&gt;"OK","NG",M2699=0,"OK",TRUE,"NG"),"")</f>
        <v>NG</v>
      </c>
      <c r="V2699" s="5" t="str">
        <f t="shared" si="586"/>
        <v>NG</v>
      </c>
      <c r="W2699" s="28" t="str">
        <f t="shared" ca="1" si="587"/>
        <v>OK</v>
      </c>
      <c r="X2699" s="5" t="str">
        <f t="shared" si="588"/>
        <v>NG</v>
      </c>
      <c r="Y2699" s="5">
        <f t="shared" ca="1" si="589"/>
        <v>126</v>
      </c>
      <c r="Z2699" s="5">
        <f t="shared" ca="1" si="590"/>
        <v>126</v>
      </c>
      <c r="AA2699" s="5" t="str" cm="1">
        <f t="array" ref="AA2699">_xlfn.IFS(H2699="","OK",H2699&lt;$F$17,"NG",I2699="解雇","NG",OR(I2699="自主退職",I2699="契約満了"),"OK")</f>
        <v>OK</v>
      </c>
      <c r="AB2699" s="5" t="str" cm="1">
        <f t="array" aca="1" ref="AB2699" ca="1">_xlfn.IFS(AA2699="NG","NG",OR(X2699="NG",X2699="ERROR",X2699=FALSE),"NG",U2699="NG","NG",V2699="OK","OK",AD2699="OK","OK")</f>
        <v>NG</v>
      </c>
      <c r="AC2699" s="5" t="str">
        <f t="shared" si="591"/>
        <v>NG</v>
      </c>
      <c r="AD2699" s="5" t="e" cm="1">
        <f t="array" ref="AD2699">_xlfn.IFS(AND(G2699="〇",H2699&lt;&gt;"",I2699&lt;&gt;""),"ERROR",AND(G2699="",H2699&gt;$H$17,I2699&lt;&gt;""),"NG",AND(G2699="〇",H2699="",I2699=""),"OK")</f>
        <v>#N/A</v>
      </c>
      <c r="AE2699" s="5" t="str" cm="1">
        <f t="array" ref="AE2699">_xlfn.IFS(I2699="解雇","NG",H2699="","OK",H2699&lt;$H$17,"NG",H2699&gt;$H$17,"OK")</f>
        <v>OK</v>
      </c>
      <c r="AF2699" s="5" t="e">
        <f t="shared" si="592"/>
        <v>#N/A</v>
      </c>
    </row>
    <row r="2700" spans="2:32" ht="20.25" customHeight="1" x14ac:dyDescent="0.55000000000000004">
      <c r="B2700" s="9">
        <v>2683</v>
      </c>
      <c r="C2700" s="42"/>
      <c r="D2700" s="43"/>
      <c r="E2700" s="44"/>
      <c r="F2700" s="44"/>
      <c r="G2700" s="43"/>
      <c r="H2700" s="44"/>
      <c r="I2700" s="45"/>
      <c r="M2700" s="5">
        <f t="shared" si="579"/>
        <v>4</v>
      </c>
      <c r="N2700" s="5">
        <f t="shared" si="580"/>
        <v>2</v>
      </c>
      <c r="O2700" s="5" t="str">
        <f t="shared" si="581"/>
        <v/>
      </c>
      <c r="P2700" s="5">
        <f t="shared" si="582"/>
        <v>0</v>
      </c>
      <c r="Q2700" s="5">
        <f t="shared" ca="1" si="583"/>
        <v>126</v>
      </c>
      <c r="R2700" s="26">
        <f t="shared" si="584"/>
        <v>5479</v>
      </c>
      <c r="S2700" s="26">
        <f t="shared" si="585"/>
        <v>5205</v>
      </c>
      <c r="T2700" s="27" t="str" cm="1">
        <f t="array" aca="1" ref="T2700" ca="1">_xlfn.IFS(Q2700="","NG",Q2700&gt;16,"OK",TODAY()&gt;S2700,"OK",Q2700&lt;16,"NG")</f>
        <v>OK</v>
      </c>
      <c r="U2700" s="5" t="str" cm="1">
        <f t="array" aca="1" ref="U2700" ca="1">IFERROR(_xlfn.IFS(T2700&lt;&gt;"OK","NG",M2700=0,"OK",TRUE,"NG"),"")</f>
        <v>NG</v>
      </c>
      <c r="V2700" s="5" t="str">
        <f t="shared" si="586"/>
        <v>NG</v>
      </c>
      <c r="W2700" s="28" t="str">
        <f t="shared" ca="1" si="587"/>
        <v>OK</v>
      </c>
      <c r="X2700" s="5" t="str">
        <f t="shared" si="588"/>
        <v>NG</v>
      </c>
      <c r="Y2700" s="5">
        <f t="shared" ca="1" si="589"/>
        <v>126</v>
      </c>
      <c r="Z2700" s="5">
        <f t="shared" ca="1" si="590"/>
        <v>126</v>
      </c>
      <c r="AA2700" s="5" t="str" cm="1">
        <f t="array" ref="AA2700">_xlfn.IFS(H2700="","OK",H2700&lt;$F$17,"NG",I2700="解雇","NG",OR(I2700="自主退職",I2700="契約満了"),"OK")</f>
        <v>OK</v>
      </c>
      <c r="AB2700" s="5" t="str" cm="1">
        <f t="array" aca="1" ref="AB2700" ca="1">_xlfn.IFS(AA2700="NG","NG",OR(X2700="NG",X2700="ERROR",X2700=FALSE),"NG",U2700="NG","NG",V2700="OK","OK",AD2700="OK","OK")</f>
        <v>NG</v>
      </c>
      <c r="AC2700" s="5" t="str">
        <f t="shared" si="591"/>
        <v>NG</v>
      </c>
      <c r="AD2700" s="5" t="e" cm="1">
        <f t="array" ref="AD2700">_xlfn.IFS(AND(G2700="〇",H2700&lt;&gt;"",I2700&lt;&gt;""),"ERROR",AND(G2700="",H2700&gt;$H$17,I2700&lt;&gt;""),"NG",AND(G2700="〇",H2700="",I2700=""),"OK")</f>
        <v>#N/A</v>
      </c>
      <c r="AE2700" s="5" t="str" cm="1">
        <f t="array" ref="AE2700">_xlfn.IFS(I2700="解雇","NG",H2700="","OK",H2700&lt;$H$17,"NG",H2700&gt;$H$17,"OK")</f>
        <v>OK</v>
      </c>
      <c r="AF2700" s="5" t="e">
        <f t="shared" si="592"/>
        <v>#N/A</v>
      </c>
    </row>
    <row r="2701" spans="2:32" ht="20.25" customHeight="1" x14ac:dyDescent="0.55000000000000004">
      <c r="B2701" s="9">
        <v>2684</v>
      </c>
      <c r="C2701" s="42"/>
      <c r="D2701" s="43"/>
      <c r="E2701" s="44"/>
      <c r="F2701" s="44"/>
      <c r="G2701" s="43"/>
      <c r="H2701" s="44"/>
      <c r="I2701" s="45"/>
      <c r="M2701" s="5">
        <f t="shared" si="579"/>
        <v>4</v>
      </c>
      <c r="N2701" s="5">
        <f t="shared" si="580"/>
        <v>2</v>
      </c>
      <c r="O2701" s="5" t="str">
        <f t="shared" si="581"/>
        <v/>
      </c>
      <c r="P2701" s="5">
        <f t="shared" si="582"/>
        <v>0</v>
      </c>
      <c r="Q2701" s="5">
        <f t="shared" ca="1" si="583"/>
        <v>126</v>
      </c>
      <c r="R2701" s="26">
        <f t="shared" si="584"/>
        <v>5479</v>
      </c>
      <c r="S2701" s="26">
        <f t="shared" si="585"/>
        <v>5205</v>
      </c>
      <c r="T2701" s="27" t="str" cm="1">
        <f t="array" aca="1" ref="T2701" ca="1">_xlfn.IFS(Q2701="","NG",Q2701&gt;16,"OK",TODAY()&gt;S2701,"OK",Q2701&lt;16,"NG")</f>
        <v>OK</v>
      </c>
      <c r="U2701" s="5" t="str" cm="1">
        <f t="array" aca="1" ref="U2701" ca="1">IFERROR(_xlfn.IFS(T2701&lt;&gt;"OK","NG",M2701=0,"OK",TRUE,"NG"),"")</f>
        <v>NG</v>
      </c>
      <c r="V2701" s="5" t="str">
        <f t="shared" si="586"/>
        <v>NG</v>
      </c>
      <c r="W2701" s="28" t="str">
        <f t="shared" ca="1" si="587"/>
        <v>OK</v>
      </c>
      <c r="X2701" s="5" t="str">
        <f t="shared" si="588"/>
        <v>NG</v>
      </c>
      <c r="Y2701" s="5">
        <f t="shared" ca="1" si="589"/>
        <v>126</v>
      </c>
      <c r="Z2701" s="5">
        <f t="shared" ca="1" si="590"/>
        <v>126</v>
      </c>
      <c r="AA2701" s="5" t="str" cm="1">
        <f t="array" ref="AA2701">_xlfn.IFS(H2701="","OK",H2701&lt;$F$17,"NG",I2701="解雇","NG",OR(I2701="自主退職",I2701="契約満了"),"OK")</f>
        <v>OK</v>
      </c>
      <c r="AB2701" s="5" t="str" cm="1">
        <f t="array" aca="1" ref="AB2701" ca="1">_xlfn.IFS(AA2701="NG","NG",OR(X2701="NG",X2701="ERROR",X2701=FALSE),"NG",U2701="NG","NG",V2701="OK","OK",AD2701="OK","OK")</f>
        <v>NG</v>
      </c>
      <c r="AC2701" s="5" t="str">
        <f t="shared" si="591"/>
        <v>NG</v>
      </c>
      <c r="AD2701" s="5" t="e" cm="1">
        <f t="array" ref="AD2701">_xlfn.IFS(AND(G2701="〇",H2701&lt;&gt;"",I2701&lt;&gt;""),"ERROR",AND(G2701="",H2701&gt;$H$17,I2701&lt;&gt;""),"NG",AND(G2701="〇",H2701="",I2701=""),"OK")</f>
        <v>#N/A</v>
      </c>
      <c r="AE2701" s="5" t="str" cm="1">
        <f t="array" ref="AE2701">_xlfn.IFS(I2701="解雇","NG",H2701="","OK",H2701&lt;$H$17,"NG",H2701&gt;$H$17,"OK")</f>
        <v>OK</v>
      </c>
      <c r="AF2701" s="5" t="e">
        <f t="shared" si="592"/>
        <v>#N/A</v>
      </c>
    </row>
    <row r="2702" spans="2:32" ht="20.25" customHeight="1" x14ac:dyDescent="0.55000000000000004">
      <c r="B2702" s="9">
        <v>2685</v>
      </c>
      <c r="C2702" s="42"/>
      <c r="D2702" s="43"/>
      <c r="E2702" s="44"/>
      <c r="F2702" s="44"/>
      <c r="G2702" s="43"/>
      <c r="H2702" s="44"/>
      <c r="I2702" s="45"/>
      <c r="M2702" s="5">
        <f t="shared" si="579"/>
        <v>4</v>
      </c>
      <c r="N2702" s="5">
        <f t="shared" si="580"/>
        <v>2</v>
      </c>
      <c r="O2702" s="5" t="str">
        <f t="shared" si="581"/>
        <v/>
      </c>
      <c r="P2702" s="5">
        <f t="shared" si="582"/>
        <v>0</v>
      </c>
      <c r="Q2702" s="5">
        <f t="shared" ca="1" si="583"/>
        <v>126</v>
      </c>
      <c r="R2702" s="26">
        <f t="shared" si="584"/>
        <v>5479</v>
      </c>
      <c r="S2702" s="26">
        <f t="shared" si="585"/>
        <v>5205</v>
      </c>
      <c r="T2702" s="27" t="str" cm="1">
        <f t="array" aca="1" ref="T2702" ca="1">_xlfn.IFS(Q2702="","NG",Q2702&gt;16,"OK",TODAY()&gt;S2702,"OK",Q2702&lt;16,"NG")</f>
        <v>OK</v>
      </c>
      <c r="U2702" s="5" t="str" cm="1">
        <f t="array" aca="1" ref="U2702" ca="1">IFERROR(_xlfn.IFS(T2702&lt;&gt;"OK","NG",M2702=0,"OK",TRUE,"NG"),"")</f>
        <v>NG</v>
      </c>
      <c r="V2702" s="5" t="str">
        <f t="shared" si="586"/>
        <v>NG</v>
      </c>
      <c r="W2702" s="28" t="str">
        <f t="shared" ca="1" si="587"/>
        <v>OK</v>
      </c>
      <c r="X2702" s="5" t="str">
        <f t="shared" si="588"/>
        <v>NG</v>
      </c>
      <c r="Y2702" s="5">
        <f t="shared" ca="1" si="589"/>
        <v>126</v>
      </c>
      <c r="Z2702" s="5">
        <f t="shared" ca="1" si="590"/>
        <v>126</v>
      </c>
      <c r="AA2702" s="5" t="str" cm="1">
        <f t="array" ref="AA2702">_xlfn.IFS(H2702="","OK",H2702&lt;$F$17,"NG",I2702="解雇","NG",OR(I2702="自主退職",I2702="契約満了"),"OK")</f>
        <v>OK</v>
      </c>
      <c r="AB2702" s="5" t="str" cm="1">
        <f t="array" aca="1" ref="AB2702" ca="1">_xlfn.IFS(AA2702="NG","NG",OR(X2702="NG",X2702="ERROR",X2702=FALSE),"NG",U2702="NG","NG",V2702="OK","OK",AD2702="OK","OK")</f>
        <v>NG</v>
      </c>
      <c r="AC2702" s="5" t="str">
        <f t="shared" si="591"/>
        <v>NG</v>
      </c>
      <c r="AD2702" s="5" t="e" cm="1">
        <f t="array" ref="AD2702">_xlfn.IFS(AND(G2702="〇",H2702&lt;&gt;"",I2702&lt;&gt;""),"ERROR",AND(G2702="",H2702&gt;$H$17,I2702&lt;&gt;""),"NG",AND(G2702="〇",H2702="",I2702=""),"OK")</f>
        <v>#N/A</v>
      </c>
      <c r="AE2702" s="5" t="str" cm="1">
        <f t="array" ref="AE2702">_xlfn.IFS(I2702="解雇","NG",H2702="","OK",H2702&lt;$H$17,"NG",H2702&gt;$H$17,"OK")</f>
        <v>OK</v>
      </c>
      <c r="AF2702" s="5" t="e">
        <f t="shared" si="592"/>
        <v>#N/A</v>
      </c>
    </row>
    <row r="2703" spans="2:32" ht="20.25" customHeight="1" x14ac:dyDescent="0.55000000000000004">
      <c r="B2703" s="9">
        <v>2686</v>
      </c>
      <c r="C2703" s="42"/>
      <c r="D2703" s="43"/>
      <c r="E2703" s="44"/>
      <c r="F2703" s="44"/>
      <c r="G2703" s="43"/>
      <c r="H2703" s="44"/>
      <c r="I2703" s="45"/>
      <c r="M2703" s="5">
        <f t="shared" si="579"/>
        <v>4</v>
      </c>
      <c r="N2703" s="5">
        <f t="shared" si="580"/>
        <v>2</v>
      </c>
      <c r="O2703" s="5" t="str">
        <f t="shared" si="581"/>
        <v/>
      </c>
      <c r="P2703" s="5">
        <f t="shared" si="582"/>
        <v>0</v>
      </c>
      <c r="Q2703" s="5">
        <f t="shared" ca="1" si="583"/>
        <v>126</v>
      </c>
      <c r="R2703" s="26">
        <f t="shared" si="584"/>
        <v>5479</v>
      </c>
      <c r="S2703" s="26">
        <f t="shared" si="585"/>
        <v>5205</v>
      </c>
      <c r="T2703" s="27" t="str" cm="1">
        <f t="array" aca="1" ref="T2703" ca="1">_xlfn.IFS(Q2703="","NG",Q2703&gt;16,"OK",TODAY()&gt;S2703,"OK",Q2703&lt;16,"NG")</f>
        <v>OK</v>
      </c>
      <c r="U2703" s="5" t="str" cm="1">
        <f t="array" aca="1" ref="U2703" ca="1">IFERROR(_xlfn.IFS(T2703&lt;&gt;"OK","NG",M2703=0,"OK",TRUE,"NG"),"")</f>
        <v>NG</v>
      </c>
      <c r="V2703" s="5" t="str">
        <f t="shared" si="586"/>
        <v>NG</v>
      </c>
      <c r="W2703" s="28" t="str">
        <f t="shared" ca="1" si="587"/>
        <v>OK</v>
      </c>
      <c r="X2703" s="5" t="str">
        <f t="shared" si="588"/>
        <v>NG</v>
      </c>
      <c r="Y2703" s="5">
        <f t="shared" ca="1" si="589"/>
        <v>126</v>
      </c>
      <c r="Z2703" s="5">
        <f t="shared" ca="1" si="590"/>
        <v>126</v>
      </c>
      <c r="AA2703" s="5" t="str" cm="1">
        <f t="array" ref="AA2703">_xlfn.IFS(H2703="","OK",H2703&lt;$F$17,"NG",I2703="解雇","NG",OR(I2703="自主退職",I2703="契約満了"),"OK")</f>
        <v>OK</v>
      </c>
      <c r="AB2703" s="5" t="str" cm="1">
        <f t="array" aca="1" ref="AB2703" ca="1">_xlfn.IFS(AA2703="NG","NG",OR(X2703="NG",X2703="ERROR",X2703=FALSE),"NG",U2703="NG","NG",V2703="OK","OK",AD2703="OK","OK")</f>
        <v>NG</v>
      </c>
      <c r="AC2703" s="5" t="str">
        <f t="shared" si="591"/>
        <v>NG</v>
      </c>
      <c r="AD2703" s="5" t="e" cm="1">
        <f t="array" ref="AD2703">_xlfn.IFS(AND(G2703="〇",H2703&lt;&gt;"",I2703&lt;&gt;""),"ERROR",AND(G2703="",H2703&gt;$H$17,I2703&lt;&gt;""),"NG",AND(G2703="〇",H2703="",I2703=""),"OK")</f>
        <v>#N/A</v>
      </c>
      <c r="AE2703" s="5" t="str" cm="1">
        <f t="array" ref="AE2703">_xlfn.IFS(I2703="解雇","NG",H2703="","OK",H2703&lt;$H$17,"NG",H2703&gt;$H$17,"OK")</f>
        <v>OK</v>
      </c>
      <c r="AF2703" s="5" t="e">
        <f t="shared" si="592"/>
        <v>#N/A</v>
      </c>
    </row>
    <row r="2704" spans="2:32" ht="20.25" customHeight="1" x14ac:dyDescent="0.55000000000000004">
      <c r="B2704" s="9">
        <v>2687</v>
      </c>
      <c r="C2704" s="42"/>
      <c r="D2704" s="43"/>
      <c r="E2704" s="44"/>
      <c r="F2704" s="44"/>
      <c r="G2704" s="43"/>
      <c r="H2704" s="44"/>
      <c r="I2704" s="45"/>
      <c r="M2704" s="5">
        <f t="shared" si="579"/>
        <v>4</v>
      </c>
      <c r="N2704" s="5">
        <f t="shared" si="580"/>
        <v>2</v>
      </c>
      <c r="O2704" s="5" t="str">
        <f t="shared" si="581"/>
        <v/>
      </c>
      <c r="P2704" s="5">
        <f t="shared" si="582"/>
        <v>0</v>
      </c>
      <c r="Q2704" s="5">
        <f t="shared" ca="1" si="583"/>
        <v>126</v>
      </c>
      <c r="R2704" s="26">
        <f t="shared" si="584"/>
        <v>5479</v>
      </c>
      <c r="S2704" s="26">
        <f t="shared" si="585"/>
        <v>5205</v>
      </c>
      <c r="T2704" s="27" t="str" cm="1">
        <f t="array" aca="1" ref="T2704" ca="1">_xlfn.IFS(Q2704="","NG",Q2704&gt;16,"OK",TODAY()&gt;S2704,"OK",Q2704&lt;16,"NG")</f>
        <v>OK</v>
      </c>
      <c r="U2704" s="5" t="str" cm="1">
        <f t="array" aca="1" ref="U2704" ca="1">IFERROR(_xlfn.IFS(T2704&lt;&gt;"OK","NG",M2704=0,"OK",TRUE,"NG"),"")</f>
        <v>NG</v>
      </c>
      <c r="V2704" s="5" t="str">
        <f t="shared" si="586"/>
        <v>NG</v>
      </c>
      <c r="W2704" s="28" t="str">
        <f t="shared" ca="1" si="587"/>
        <v>OK</v>
      </c>
      <c r="X2704" s="5" t="str">
        <f t="shared" si="588"/>
        <v>NG</v>
      </c>
      <c r="Y2704" s="5">
        <f t="shared" ca="1" si="589"/>
        <v>126</v>
      </c>
      <c r="Z2704" s="5">
        <f t="shared" ca="1" si="590"/>
        <v>126</v>
      </c>
      <c r="AA2704" s="5" t="str" cm="1">
        <f t="array" ref="AA2704">_xlfn.IFS(H2704="","OK",H2704&lt;$F$17,"NG",I2704="解雇","NG",OR(I2704="自主退職",I2704="契約満了"),"OK")</f>
        <v>OK</v>
      </c>
      <c r="AB2704" s="5" t="str" cm="1">
        <f t="array" aca="1" ref="AB2704" ca="1">_xlfn.IFS(AA2704="NG","NG",OR(X2704="NG",X2704="ERROR",X2704=FALSE),"NG",U2704="NG","NG",V2704="OK","OK",AD2704="OK","OK")</f>
        <v>NG</v>
      </c>
      <c r="AC2704" s="5" t="str">
        <f t="shared" si="591"/>
        <v>NG</v>
      </c>
      <c r="AD2704" s="5" t="e" cm="1">
        <f t="array" ref="AD2704">_xlfn.IFS(AND(G2704="〇",H2704&lt;&gt;"",I2704&lt;&gt;""),"ERROR",AND(G2704="",H2704&gt;$H$17,I2704&lt;&gt;""),"NG",AND(G2704="〇",H2704="",I2704=""),"OK")</f>
        <v>#N/A</v>
      </c>
      <c r="AE2704" s="5" t="str" cm="1">
        <f t="array" ref="AE2704">_xlfn.IFS(I2704="解雇","NG",H2704="","OK",H2704&lt;$H$17,"NG",H2704&gt;$H$17,"OK")</f>
        <v>OK</v>
      </c>
      <c r="AF2704" s="5" t="e">
        <f t="shared" si="592"/>
        <v>#N/A</v>
      </c>
    </row>
    <row r="2705" spans="2:32" ht="20.25" customHeight="1" x14ac:dyDescent="0.55000000000000004">
      <c r="B2705" s="9">
        <v>2688</v>
      </c>
      <c r="C2705" s="42"/>
      <c r="D2705" s="43"/>
      <c r="E2705" s="44"/>
      <c r="F2705" s="44"/>
      <c r="G2705" s="43"/>
      <c r="H2705" s="44"/>
      <c r="I2705" s="45"/>
      <c r="M2705" s="5">
        <f t="shared" si="579"/>
        <v>4</v>
      </c>
      <c r="N2705" s="5">
        <f t="shared" si="580"/>
        <v>2</v>
      </c>
      <c r="O2705" s="5" t="str">
        <f t="shared" si="581"/>
        <v/>
      </c>
      <c r="P2705" s="5">
        <f t="shared" si="582"/>
        <v>0</v>
      </c>
      <c r="Q2705" s="5">
        <f t="shared" ca="1" si="583"/>
        <v>126</v>
      </c>
      <c r="R2705" s="26">
        <f t="shared" si="584"/>
        <v>5479</v>
      </c>
      <c r="S2705" s="26">
        <f t="shared" si="585"/>
        <v>5205</v>
      </c>
      <c r="T2705" s="27" t="str" cm="1">
        <f t="array" aca="1" ref="T2705" ca="1">_xlfn.IFS(Q2705="","NG",Q2705&gt;16,"OK",TODAY()&gt;S2705,"OK",Q2705&lt;16,"NG")</f>
        <v>OK</v>
      </c>
      <c r="U2705" s="5" t="str" cm="1">
        <f t="array" aca="1" ref="U2705" ca="1">IFERROR(_xlfn.IFS(T2705&lt;&gt;"OK","NG",M2705=0,"OK",TRUE,"NG"),"")</f>
        <v>NG</v>
      </c>
      <c r="V2705" s="5" t="str">
        <f t="shared" si="586"/>
        <v>NG</v>
      </c>
      <c r="W2705" s="28" t="str">
        <f t="shared" ca="1" si="587"/>
        <v>OK</v>
      </c>
      <c r="X2705" s="5" t="str">
        <f t="shared" si="588"/>
        <v>NG</v>
      </c>
      <c r="Y2705" s="5">
        <f t="shared" ca="1" si="589"/>
        <v>126</v>
      </c>
      <c r="Z2705" s="5">
        <f t="shared" ca="1" si="590"/>
        <v>126</v>
      </c>
      <c r="AA2705" s="5" t="str" cm="1">
        <f t="array" ref="AA2705">_xlfn.IFS(H2705="","OK",H2705&lt;$F$17,"NG",I2705="解雇","NG",OR(I2705="自主退職",I2705="契約満了"),"OK")</f>
        <v>OK</v>
      </c>
      <c r="AB2705" s="5" t="str" cm="1">
        <f t="array" aca="1" ref="AB2705" ca="1">_xlfn.IFS(AA2705="NG","NG",OR(X2705="NG",X2705="ERROR",X2705=FALSE),"NG",U2705="NG","NG",V2705="OK","OK",AD2705="OK","OK")</f>
        <v>NG</v>
      </c>
      <c r="AC2705" s="5" t="str">
        <f t="shared" si="591"/>
        <v>NG</v>
      </c>
      <c r="AD2705" s="5" t="e" cm="1">
        <f t="array" ref="AD2705">_xlfn.IFS(AND(G2705="〇",H2705&lt;&gt;"",I2705&lt;&gt;""),"ERROR",AND(G2705="",H2705&gt;$H$17,I2705&lt;&gt;""),"NG",AND(G2705="〇",H2705="",I2705=""),"OK")</f>
        <v>#N/A</v>
      </c>
      <c r="AE2705" s="5" t="str" cm="1">
        <f t="array" ref="AE2705">_xlfn.IFS(I2705="解雇","NG",H2705="","OK",H2705&lt;$H$17,"NG",H2705&gt;$H$17,"OK")</f>
        <v>OK</v>
      </c>
      <c r="AF2705" s="5" t="e">
        <f t="shared" si="592"/>
        <v>#N/A</v>
      </c>
    </row>
    <row r="2706" spans="2:32" ht="20.25" customHeight="1" x14ac:dyDescent="0.55000000000000004">
      <c r="B2706" s="9">
        <v>2689</v>
      </c>
      <c r="C2706" s="42"/>
      <c r="D2706" s="43"/>
      <c r="E2706" s="44"/>
      <c r="F2706" s="44"/>
      <c r="G2706" s="43"/>
      <c r="H2706" s="44"/>
      <c r="I2706" s="45"/>
      <c r="M2706" s="5">
        <f t="shared" si="579"/>
        <v>4</v>
      </c>
      <c r="N2706" s="5">
        <f t="shared" si="580"/>
        <v>2</v>
      </c>
      <c r="O2706" s="5" t="str">
        <f t="shared" si="581"/>
        <v/>
      </c>
      <c r="P2706" s="5">
        <f t="shared" si="582"/>
        <v>0</v>
      </c>
      <c r="Q2706" s="5">
        <f t="shared" ca="1" si="583"/>
        <v>126</v>
      </c>
      <c r="R2706" s="26">
        <f t="shared" si="584"/>
        <v>5479</v>
      </c>
      <c r="S2706" s="26">
        <f t="shared" si="585"/>
        <v>5205</v>
      </c>
      <c r="T2706" s="27" t="str" cm="1">
        <f t="array" aca="1" ref="T2706" ca="1">_xlfn.IFS(Q2706="","NG",Q2706&gt;16,"OK",TODAY()&gt;S2706,"OK",Q2706&lt;16,"NG")</f>
        <v>OK</v>
      </c>
      <c r="U2706" s="5" t="str" cm="1">
        <f t="array" aca="1" ref="U2706" ca="1">IFERROR(_xlfn.IFS(T2706&lt;&gt;"OK","NG",M2706=0,"OK",TRUE,"NG"),"")</f>
        <v>NG</v>
      </c>
      <c r="V2706" s="5" t="str">
        <f t="shared" si="586"/>
        <v>NG</v>
      </c>
      <c r="W2706" s="28" t="str">
        <f t="shared" ca="1" si="587"/>
        <v>OK</v>
      </c>
      <c r="X2706" s="5" t="str">
        <f t="shared" si="588"/>
        <v>NG</v>
      </c>
      <c r="Y2706" s="5">
        <f t="shared" ca="1" si="589"/>
        <v>126</v>
      </c>
      <c r="Z2706" s="5">
        <f t="shared" ca="1" si="590"/>
        <v>126</v>
      </c>
      <c r="AA2706" s="5" t="str" cm="1">
        <f t="array" ref="AA2706">_xlfn.IFS(H2706="","OK",H2706&lt;$F$17,"NG",I2706="解雇","NG",OR(I2706="自主退職",I2706="契約満了"),"OK")</f>
        <v>OK</v>
      </c>
      <c r="AB2706" s="5" t="str" cm="1">
        <f t="array" aca="1" ref="AB2706" ca="1">_xlfn.IFS(AA2706="NG","NG",OR(X2706="NG",X2706="ERROR",X2706=FALSE),"NG",U2706="NG","NG",V2706="OK","OK",AD2706="OK","OK")</f>
        <v>NG</v>
      </c>
      <c r="AC2706" s="5" t="str">
        <f t="shared" si="591"/>
        <v>NG</v>
      </c>
      <c r="AD2706" s="5" t="e" cm="1">
        <f t="array" ref="AD2706">_xlfn.IFS(AND(G2706="〇",H2706&lt;&gt;"",I2706&lt;&gt;""),"ERROR",AND(G2706="",H2706&gt;$H$17,I2706&lt;&gt;""),"NG",AND(G2706="〇",H2706="",I2706=""),"OK")</f>
        <v>#N/A</v>
      </c>
      <c r="AE2706" s="5" t="str" cm="1">
        <f t="array" ref="AE2706">_xlfn.IFS(I2706="解雇","NG",H2706="","OK",H2706&lt;$H$17,"NG",H2706&gt;$H$17,"OK")</f>
        <v>OK</v>
      </c>
      <c r="AF2706" s="5" t="e">
        <f t="shared" si="592"/>
        <v>#N/A</v>
      </c>
    </row>
    <row r="2707" spans="2:32" ht="20.25" customHeight="1" x14ac:dyDescent="0.55000000000000004">
      <c r="B2707" s="9">
        <v>2690</v>
      </c>
      <c r="C2707" s="42"/>
      <c r="D2707" s="43"/>
      <c r="E2707" s="44"/>
      <c r="F2707" s="44"/>
      <c r="G2707" s="43"/>
      <c r="H2707" s="44"/>
      <c r="I2707" s="45"/>
      <c r="M2707" s="5">
        <f t="shared" ref="M2707:M2770" si="593">COUNTBLANK(C2707:F2707)</f>
        <v>4</v>
      </c>
      <c r="N2707" s="5">
        <f t="shared" ref="N2707:N2770" si="594">COUNTBLANK(H2707:I2707)</f>
        <v>2</v>
      </c>
      <c r="O2707" s="5" t="str">
        <f t="shared" ref="O2707:O2770" si="595">TRIM(SUBSTITUTE(C2707&amp;D2707&amp;E2707,"　",""))</f>
        <v/>
      </c>
      <c r="P2707" s="5">
        <f t="shared" ref="P2707:P2770" si="596">IF(O2707="",0,COUNTIF($O$18:$O$5017,O2707))</f>
        <v>0</v>
      </c>
      <c r="Q2707" s="5">
        <f t="shared" ref="Q2707:Q2770" ca="1" si="597">IFERROR(DATEDIF(E2707,TODAY(),"Y"),"")</f>
        <v>126</v>
      </c>
      <c r="R2707" s="26">
        <f t="shared" ref="R2707:R2770" si="598">DATE(YEAR(E2707)+15,MONTH(E2707),DAY(E2707))</f>
        <v>5479</v>
      </c>
      <c r="S2707" s="26">
        <f t="shared" ref="S2707:S2770" si="599">IF(OR(MONTH(E2707)=1,MONTH(E2707)=2,MONTH(E2707)=3),DATE(YEAR(R2707),MONTH(1)+3,DAY(1)),DATE(YEAR(R2707)+1,MONTH(1)+3,DAY(1)))</f>
        <v>5205</v>
      </c>
      <c r="T2707" s="27" t="str" cm="1">
        <f t="array" aca="1" ref="T2707" ca="1">_xlfn.IFS(Q2707="","NG",Q2707&gt;16,"OK",TODAY()&gt;S2707,"OK",Q2707&lt;16,"NG")</f>
        <v>OK</v>
      </c>
      <c r="U2707" s="5" t="str" cm="1">
        <f t="array" aca="1" ref="U2707" ca="1">IFERROR(_xlfn.IFS(T2707&lt;&gt;"OK","NG",M2707=0,"OK",TRUE,"NG"),"")</f>
        <v>NG</v>
      </c>
      <c r="V2707" s="5" t="str">
        <f t="shared" ref="V2707:V2770" si="600">IF(N2707=0,"OK","NG")</f>
        <v>NG</v>
      </c>
      <c r="W2707" s="28" t="str">
        <f t="shared" ref="W2707:W2770" ca="1" si="601">IF(F2707&lt;TODAY(),"OK","NG")</f>
        <v>OK</v>
      </c>
      <c r="X2707" s="5" t="str">
        <f t="shared" ref="X2707:X2770" si="602">IF(E2707&gt;F2707,"NG",IF(F2707&lt;S2707,"NG",IF(F2707&lt;$F$17,"OK")))</f>
        <v>NG</v>
      </c>
      <c r="Y2707" s="5">
        <f t="shared" ref="Y2707:Y2770" ca="1" si="603">IFERROR(DATEDIF(F2707,TODAY(),"Y"),"")</f>
        <v>126</v>
      </c>
      <c r="Z2707" s="5">
        <f t="shared" ref="Z2707:Z2770" ca="1" si="604">IFERROR(DATEDIF(H2707,TODAY(),"Y"),"")</f>
        <v>126</v>
      </c>
      <c r="AA2707" s="5" t="str" cm="1">
        <f t="array" ref="AA2707">_xlfn.IFS(H2707="","OK",H2707&lt;$F$17,"NG",I2707="解雇","NG",OR(I2707="自主退職",I2707="契約満了"),"OK")</f>
        <v>OK</v>
      </c>
      <c r="AB2707" s="5" t="str" cm="1">
        <f t="array" aca="1" ref="AB2707" ca="1">_xlfn.IFS(AA2707="NG","NG",OR(X2707="NG",X2707="ERROR",X2707=FALSE),"NG",U2707="NG","NG",V2707="OK","OK",AD2707="OK","OK")</f>
        <v>NG</v>
      </c>
      <c r="AC2707" s="5" t="str">
        <f t="shared" ref="AC2707:AC2770" si="605">IF(E2707&gt;F2707,"NG",IF(F2707&lt;S2707,"NG",IF(F2707&lt;$H$17,"OK","ERROR")))</f>
        <v>NG</v>
      </c>
      <c r="AD2707" s="5" t="e" cm="1">
        <f t="array" ref="AD2707">_xlfn.IFS(AND(G2707="〇",H2707&lt;&gt;"",I2707&lt;&gt;""),"ERROR",AND(G2707="",H2707&gt;$H$17,I2707&lt;&gt;""),"NG",AND(G2707="〇",H2707="",I2707=""),"OK")</f>
        <v>#N/A</v>
      </c>
      <c r="AE2707" s="5" t="str" cm="1">
        <f t="array" ref="AE2707">_xlfn.IFS(I2707="解雇","NG",H2707="","OK",H2707&lt;$H$17,"NG",H2707&gt;$H$17,"OK")</f>
        <v>OK</v>
      </c>
      <c r="AF2707" s="5" t="e">
        <f t="shared" ref="AF2707:AF2770" si="606">IF(AND(AE2707="OK",AD2707="OK",AC2707="OK"),"OK","NG")</f>
        <v>#N/A</v>
      </c>
    </row>
    <row r="2708" spans="2:32" ht="20.25" customHeight="1" x14ac:dyDescent="0.55000000000000004">
      <c r="B2708" s="9">
        <v>2691</v>
      </c>
      <c r="C2708" s="42"/>
      <c r="D2708" s="43"/>
      <c r="E2708" s="44"/>
      <c r="F2708" s="44"/>
      <c r="G2708" s="43"/>
      <c r="H2708" s="44"/>
      <c r="I2708" s="45"/>
      <c r="M2708" s="5">
        <f t="shared" si="593"/>
        <v>4</v>
      </c>
      <c r="N2708" s="5">
        <f t="shared" si="594"/>
        <v>2</v>
      </c>
      <c r="O2708" s="5" t="str">
        <f t="shared" si="595"/>
        <v/>
      </c>
      <c r="P2708" s="5">
        <f t="shared" si="596"/>
        <v>0</v>
      </c>
      <c r="Q2708" s="5">
        <f t="shared" ca="1" si="597"/>
        <v>126</v>
      </c>
      <c r="R2708" s="26">
        <f t="shared" si="598"/>
        <v>5479</v>
      </c>
      <c r="S2708" s="26">
        <f t="shared" si="599"/>
        <v>5205</v>
      </c>
      <c r="T2708" s="27" t="str" cm="1">
        <f t="array" aca="1" ref="T2708" ca="1">_xlfn.IFS(Q2708="","NG",Q2708&gt;16,"OK",TODAY()&gt;S2708,"OK",Q2708&lt;16,"NG")</f>
        <v>OK</v>
      </c>
      <c r="U2708" s="5" t="str" cm="1">
        <f t="array" aca="1" ref="U2708" ca="1">IFERROR(_xlfn.IFS(T2708&lt;&gt;"OK","NG",M2708=0,"OK",TRUE,"NG"),"")</f>
        <v>NG</v>
      </c>
      <c r="V2708" s="5" t="str">
        <f t="shared" si="600"/>
        <v>NG</v>
      </c>
      <c r="W2708" s="28" t="str">
        <f t="shared" ca="1" si="601"/>
        <v>OK</v>
      </c>
      <c r="X2708" s="5" t="str">
        <f t="shared" si="602"/>
        <v>NG</v>
      </c>
      <c r="Y2708" s="5">
        <f t="shared" ca="1" si="603"/>
        <v>126</v>
      </c>
      <c r="Z2708" s="5">
        <f t="shared" ca="1" si="604"/>
        <v>126</v>
      </c>
      <c r="AA2708" s="5" t="str" cm="1">
        <f t="array" ref="AA2708">_xlfn.IFS(H2708="","OK",H2708&lt;$F$17,"NG",I2708="解雇","NG",OR(I2708="自主退職",I2708="契約満了"),"OK")</f>
        <v>OK</v>
      </c>
      <c r="AB2708" s="5" t="str" cm="1">
        <f t="array" aca="1" ref="AB2708" ca="1">_xlfn.IFS(AA2708="NG","NG",OR(X2708="NG",X2708="ERROR",X2708=FALSE),"NG",U2708="NG","NG",V2708="OK","OK",AD2708="OK","OK")</f>
        <v>NG</v>
      </c>
      <c r="AC2708" s="5" t="str">
        <f t="shared" si="605"/>
        <v>NG</v>
      </c>
      <c r="AD2708" s="5" t="e" cm="1">
        <f t="array" ref="AD2708">_xlfn.IFS(AND(G2708="〇",H2708&lt;&gt;"",I2708&lt;&gt;""),"ERROR",AND(G2708="",H2708&gt;$H$17,I2708&lt;&gt;""),"NG",AND(G2708="〇",H2708="",I2708=""),"OK")</f>
        <v>#N/A</v>
      </c>
      <c r="AE2708" s="5" t="str" cm="1">
        <f t="array" ref="AE2708">_xlfn.IFS(I2708="解雇","NG",H2708="","OK",H2708&lt;$H$17,"NG",H2708&gt;$H$17,"OK")</f>
        <v>OK</v>
      </c>
      <c r="AF2708" s="5" t="e">
        <f t="shared" si="606"/>
        <v>#N/A</v>
      </c>
    </row>
    <row r="2709" spans="2:32" ht="20.25" customHeight="1" x14ac:dyDescent="0.55000000000000004">
      <c r="B2709" s="9">
        <v>2692</v>
      </c>
      <c r="C2709" s="42"/>
      <c r="D2709" s="43"/>
      <c r="E2709" s="44"/>
      <c r="F2709" s="44"/>
      <c r="G2709" s="43"/>
      <c r="H2709" s="44"/>
      <c r="I2709" s="45"/>
      <c r="M2709" s="5">
        <f t="shared" si="593"/>
        <v>4</v>
      </c>
      <c r="N2709" s="5">
        <f t="shared" si="594"/>
        <v>2</v>
      </c>
      <c r="O2709" s="5" t="str">
        <f t="shared" si="595"/>
        <v/>
      </c>
      <c r="P2709" s="5">
        <f t="shared" si="596"/>
        <v>0</v>
      </c>
      <c r="Q2709" s="5">
        <f t="shared" ca="1" si="597"/>
        <v>126</v>
      </c>
      <c r="R2709" s="26">
        <f t="shared" si="598"/>
        <v>5479</v>
      </c>
      <c r="S2709" s="26">
        <f t="shared" si="599"/>
        <v>5205</v>
      </c>
      <c r="T2709" s="27" t="str" cm="1">
        <f t="array" aca="1" ref="T2709" ca="1">_xlfn.IFS(Q2709="","NG",Q2709&gt;16,"OK",TODAY()&gt;S2709,"OK",Q2709&lt;16,"NG")</f>
        <v>OK</v>
      </c>
      <c r="U2709" s="5" t="str" cm="1">
        <f t="array" aca="1" ref="U2709" ca="1">IFERROR(_xlfn.IFS(T2709&lt;&gt;"OK","NG",M2709=0,"OK",TRUE,"NG"),"")</f>
        <v>NG</v>
      </c>
      <c r="V2709" s="5" t="str">
        <f t="shared" si="600"/>
        <v>NG</v>
      </c>
      <c r="W2709" s="28" t="str">
        <f t="shared" ca="1" si="601"/>
        <v>OK</v>
      </c>
      <c r="X2709" s="5" t="str">
        <f t="shared" si="602"/>
        <v>NG</v>
      </c>
      <c r="Y2709" s="5">
        <f t="shared" ca="1" si="603"/>
        <v>126</v>
      </c>
      <c r="Z2709" s="5">
        <f t="shared" ca="1" si="604"/>
        <v>126</v>
      </c>
      <c r="AA2709" s="5" t="str" cm="1">
        <f t="array" ref="AA2709">_xlfn.IFS(H2709="","OK",H2709&lt;$F$17,"NG",I2709="解雇","NG",OR(I2709="自主退職",I2709="契約満了"),"OK")</f>
        <v>OK</v>
      </c>
      <c r="AB2709" s="5" t="str" cm="1">
        <f t="array" aca="1" ref="AB2709" ca="1">_xlfn.IFS(AA2709="NG","NG",OR(X2709="NG",X2709="ERROR",X2709=FALSE),"NG",U2709="NG","NG",V2709="OK","OK",AD2709="OK","OK")</f>
        <v>NG</v>
      </c>
      <c r="AC2709" s="5" t="str">
        <f t="shared" si="605"/>
        <v>NG</v>
      </c>
      <c r="AD2709" s="5" t="e" cm="1">
        <f t="array" ref="AD2709">_xlfn.IFS(AND(G2709="〇",H2709&lt;&gt;"",I2709&lt;&gt;""),"ERROR",AND(G2709="",H2709&gt;$H$17,I2709&lt;&gt;""),"NG",AND(G2709="〇",H2709="",I2709=""),"OK")</f>
        <v>#N/A</v>
      </c>
      <c r="AE2709" s="5" t="str" cm="1">
        <f t="array" ref="AE2709">_xlfn.IFS(I2709="解雇","NG",H2709="","OK",H2709&lt;$H$17,"NG",H2709&gt;$H$17,"OK")</f>
        <v>OK</v>
      </c>
      <c r="AF2709" s="5" t="e">
        <f t="shared" si="606"/>
        <v>#N/A</v>
      </c>
    </row>
    <row r="2710" spans="2:32" ht="20.25" customHeight="1" x14ac:dyDescent="0.55000000000000004">
      <c r="B2710" s="9">
        <v>2693</v>
      </c>
      <c r="C2710" s="42"/>
      <c r="D2710" s="43"/>
      <c r="E2710" s="44"/>
      <c r="F2710" s="44"/>
      <c r="G2710" s="43"/>
      <c r="H2710" s="44"/>
      <c r="I2710" s="45"/>
      <c r="M2710" s="5">
        <f t="shared" si="593"/>
        <v>4</v>
      </c>
      <c r="N2710" s="5">
        <f t="shared" si="594"/>
        <v>2</v>
      </c>
      <c r="O2710" s="5" t="str">
        <f t="shared" si="595"/>
        <v/>
      </c>
      <c r="P2710" s="5">
        <f t="shared" si="596"/>
        <v>0</v>
      </c>
      <c r="Q2710" s="5">
        <f t="shared" ca="1" si="597"/>
        <v>126</v>
      </c>
      <c r="R2710" s="26">
        <f t="shared" si="598"/>
        <v>5479</v>
      </c>
      <c r="S2710" s="26">
        <f t="shared" si="599"/>
        <v>5205</v>
      </c>
      <c r="T2710" s="27" t="str" cm="1">
        <f t="array" aca="1" ref="T2710" ca="1">_xlfn.IFS(Q2710="","NG",Q2710&gt;16,"OK",TODAY()&gt;S2710,"OK",Q2710&lt;16,"NG")</f>
        <v>OK</v>
      </c>
      <c r="U2710" s="5" t="str" cm="1">
        <f t="array" aca="1" ref="U2710" ca="1">IFERROR(_xlfn.IFS(T2710&lt;&gt;"OK","NG",M2710=0,"OK",TRUE,"NG"),"")</f>
        <v>NG</v>
      </c>
      <c r="V2710" s="5" t="str">
        <f t="shared" si="600"/>
        <v>NG</v>
      </c>
      <c r="W2710" s="28" t="str">
        <f t="shared" ca="1" si="601"/>
        <v>OK</v>
      </c>
      <c r="X2710" s="5" t="str">
        <f t="shared" si="602"/>
        <v>NG</v>
      </c>
      <c r="Y2710" s="5">
        <f t="shared" ca="1" si="603"/>
        <v>126</v>
      </c>
      <c r="Z2710" s="5">
        <f t="shared" ca="1" si="604"/>
        <v>126</v>
      </c>
      <c r="AA2710" s="5" t="str" cm="1">
        <f t="array" ref="AA2710">_xlfn.IFS(H2710="","OK",H2710&lt;$F$17,"NG",I2710="解雇","NG",OR(I2710="自主退職",I2710="契約満了"),"OK")</f>
        <v>OK</v>
      </c>
      <c r="AB2710" s="5" t="str" cm="1">
        <f t="array" aca="1" ref="AB2710" ca="1">_xlfn.IFS(AA2710="NG","NG",OR(X2710="NG",X2710="ERROR",X2710=FALSE),"NG",U2710="NG","NG",V2710="OK","OK",AD2710="OK","OK")</f>
        <v>NG</v>
      </c>
      <c r="AC2710" s="5" t="str">
        <f t="shared" si="605"/>
        <v>NG</v>
      </c>
      <c r="AD2710" s="5" t="e" cm="1">
        <f t="array" ref="AD2710">_xlfn.IFS(AND(G2710="〇",H2710&lt;&gt;"",I2710&lt;&gt;""),"ERROR",AND(G2710="",H2710&gt;$H$17,I2710&lt;&gt;""),"NG",AND(G2710="〇",H2710="",I2710=""),"OK")</f>
        <v>#N/A</v>
      </c>
      <c r="AE2710" s="5" t="str" cm="1">
        <f t="array" ref="AE2710">_xlfn.IFS(I2710="解雇","NG",H2710="","OK",H2710&lt;$H$17,"NG",H2710&gt;$H$17,"OK")</f>
        <v>OK</v>
      </c>
      <c r="AF2710" s="5" t="e">
        <f t="shared" si="606"/>
        <v>#N/A</v>
      </c>
    </row>
    <row r="2711" spans="2:32" ht="20.25" customHeight="1" x14ac:dyDescent="0.55000000000000004">
      <c r="B2711" s="9">
        <v>2694</v>
      </c>
      <c r="C2711" s="42"/>
      <c r="D2711" s="43"/>
      <c r="E2711" s="44"/>
      <c r="F2711" s="44"/>
      <c r="G2711" s="43"/>
      <c r="H2711" s="44"/>
      <c r="I2711" s="45"/>
      <c r="M2711" s="5">
        <f t="shared" si="593"/>
        <v>4</v>
      </c>
      <c r="N2711" s="5">
        <f t="shared" si="594"/>
        <v>2</v>
      </c>
      <c r="O2711" s="5" t="str">
        <f t="shared" si="595"/>
        <v/>
      </c>
      <c r="P2711" s="5">
        <f t="shared" si="596"/>
        <v>0</v>
      </c>
      <c r="Q2711" s="5">
        <f t="shared" ca="1" si="597"/>
        <v>126</v>
      </c>
      <c r="R2711" s="26">
        <f t="shared" si="598"/>
        <v>5479</v>
      </c>
      <c r="S2711" s="26">
        <f t="shared" si="599"/>
        <v>5205</v>
      </c>
      <c r="T2711" s="27" t="str" cm="1">
        <f t="array" aca="1" ref="T2711" ca="1">_xlfn.IFS(Q2711="","NG",Q2711&gt;16,"OK",TODAY()&gt;S2711,"OK",Q2711&lt;16,"NG")</f>
        <v>OK</v>
      </c>
      <c r="U2711" s="5" t="str" cm="1">
        <f t="array" aca="1" ref="U2711" ca="1">IFERROR(_xlfn.IFS(T2711&lt;&gt;"OK","NG",M2711=0,"OK",TRUE,"NG"),"")</f>
        <v>NG</v>
      </c>
      <c r="V2711" s="5" t="str">
        <f t="shared" si="600"/>
        <v>NG</v>
      </c>
      <c r="W2711" s="28" t="str">
        <f t="shared" ca="1" si="601"/>
        <v>OK</v>
      </c>
      <c r="X2711" s="5" t="str">
        <f t="shared" si="602"/>
        <v>NG</v>
      </c>
      <c r="Y2711" s="5">
        <f t="shared" ca="1" si="603"/>
        <v>126</v>
      </c>
      <c r="Z2711" s="5">
        <f t="shared" ca="1" si="604"/>
        <v>126</v>
      </c>
      <c r="AA2711" s="5" t="str" cm="1">
        <f t="array" ref="AA2711">_xlfn.IFS(H2711="","OK",H2711&lt;$F$17,"NG",I2711="解雇","NG",OR(I2711="自主退職",I2711="契約満了"),"OK")</f>
        <v>OK</v>
      </c>
      <c r="AB2711" s="5" t="str" cm="1">
        <f t="array" aca="1" ref="AB2711" ca="1">_xlfn.IFS(AA2711="NG","NG",OR(X2711="NG",X2711="ERROR",X2711=FALSE),"NG",U2711="NG","NG",V2711="OK","OK",AD2711="OK","OK")</f>
        <v>NG</v>
      </c>
      <c r="AC2711" s="5" t="str">
        <f t="shared" si="605"/>
        <v>NG</v>
      </c>
      <c r="AD2711" s="5" t="e" cm="1">
        <f t="array" ref="AD2711">_xlfn.IFS(AND(G2711="〇",H2711&lt;&gt;"",I2711&lt;&gt;""),"ERROR",AND(G2711="",H2711&gt;$H$17,I2711&lt;&gt;""),"NG",AND(G2711="〇",H2711="",I2711=""),"OK")</f>
        <v>#N/A</v>
      </c>
      <c r="AE2711" s="5" t="str" cm="1">
        <f t="array" ref="AE2711">_xlfn.IFS(I2711="解雇","NG",H2711="","OK",H2711&lt;$H$17,"NG",H2711&gt;$H$17,"OK")</f>
        <v>OK</v>
      </c>
      <c r="AF2711" s="5" t="e">
        <f t="shared" si="606"/>
        <v>#N/A</v>
      </c>
    </row>
    <row r="2712" spans="2:32" ht="20.25" customHeight="1" x14ac:dyDescent="0.55000000000000004">
      <c r="B2712" s="9">
        <v>2695</v>
      </c>
      <c r="C2712" s="42"/>
      <c r="D2712" s="43"/>
      <c r="E2712" s="44"/>
      <c r="F2712" s="44"/>
      <c r="G2712" s="43"/>
      <c r="H2712" s="44"/>
      <c r="I2712" s="45"/>
      <c r="M2712" s="5">
        <f t="shared" si="593"/>
        <v>4</v>
      </c>
      <c r="N2712" s="5">
        <f t="shared" si="594"/>
        <v>2</v>
      </c>
      <c r="O2712" s="5" t="str">
        <f t="shared" si="595"/>
        <v/>
      </c>
      <c r="P2712" s="5">
        <f t="shared" si="596"/>
        <v>0</v>
      </c>
      <c r="Q2712" s="5">
        <f t="shared" ca="1" si="597"/>
        <v>126</v>
      </c>
      <c r="R2712" s="26">
        <f t="shared" si="598"/>
        <v>5479</v>
      </c>
      <c r="S2712" s="26">
        <f t="shared" si="599"/>
        <v>5205</v>
      </c>
      <c r="T2712" s="27" t="str" cm="1">
        <f t="array" aca="1" ref="T2712" ca="1">_xlfn.IFS(Q2712="","NG",Q2712&gt;16,"OK",TODAY()&gt;S2712,"OK",Q2712&lt;16,"NG")</f>
        <v>OK</v>
      </c>
      <c r="U2712" s="5" t="str" cm="1">
        <f t="array" aca="1" ref="U2712" ca="1">IFERROR(_xlfn.IFS(T2712&lt;&gt;"OK","NG",M2712=0,"OK",TRUE,"NG"),"")</f>
        <v>NG</v>
      </c>
      <c r="V2712" s="5" t="str">
        <f t="shared" si="600"/>
        <v>NG</v>
      </c>
      <c r="W2712" s="28" t="str">
        <f t="shared" ca="1" si="601"/>
        <v>OK</v>
      </c>
      <c r="X2712" s="5" t="str">
        <f t="shared" si="602"/>
        <v>NG</v>
      </c>
      <c r="Y2712" s="5">
        <f t="shared" ca="1" si="603"/>
        <v>126</v>
      </c>
      <c r="Z2712" s="5">
        <f t="shared" ca="1" si="604"/>
        <v>126</v>
      </c>
      <c r="AA2712" s="5" t="str" cm="1">
        <f t="array" ref="AA2712">_xlfn.IFS(H2712="","OK",H2712&lt;$F$17,"NG",I2712="解雇","NG",OR(I2712="自主退職",I2712="契約満了"),"OK")</f>
        <v>OK</v>
      </c>
      <c r="AB2712" s="5" t="str" cm="1">
        <f t="array" aca="1" ref="AB2712" ca="1">_xlfn.IFS(AA2712="NG","NG",OR(X2712="NG",X2712="ERROR",X2712=FALSE),"NG",U2712="NG","NG",V2712="OK","OK",AD2712="OK","OK")</f>
        <v>NG</v>
      </c>
      <c r="AC2712" s="5" t="str">
        <f t="shared" si="605"/>
        <v>NG</v>
      </c>
      <c r="AD2712" s="5" t="e" cm="1">
        <f t="array" ref="AD2712">_xlfn.IFS(AND(G2712="〇",H2712&lt;&gt;"",I2712&lt;&gt;""),"ERROR",AND(G2712="",H2712&gt;$H$17,I2712&lt;&gt;""),"NG",AND(G2712="〇",H2712="",I2712=""),"OK")</f>
        <v>#N/A</v>
      </c>
      <c r="AE2712" s="5" t="str" cm="1">
        <f t="array" ref="AE2712">_xlfn.IFS(I2712="解雇","NG",H2712="","OK",H2712&lt;$H$17,"NG",H2712&gt;$H$17,"OK")</f>
        <v>OK</v>
      </c>
      <c r="AF2712" s="5" t="e">
        <f t="shared" si="606"/>
        <v>#N/A</v>
      </c>
    </row>
    <row r="2713" spans="2:32" ht="20.25" customHeight="1" x14ac:dyDescent="0.55000000000000004">
      <c r="B2713" s="9">
        <v>2696</v>
      </c>
      <c r="C2713" s="42"/>
      <c r="D2713" s="43"/>
      <c r="E2713" s="44"/>
      <c r="F2713" s="44"/>
      <c r="G2713" s="43"/>
      <c r="H2713" s="44"/>
      <c r="I2713" s="45"/>
      <c r="M2713" s="5">
        <f t="shared" si="593"/>
        <v>4</v>
      </c>
      <c r="N2713" s="5">
        <f t="shared" si="594"/>
        <v>2</v>
      </c>
      <c r="O2713" s="5" t="str">
        <f t="shared" si="595"/>
        <v/>
      </c>
      <c r="P2713" s="5">
        <f t="shared" si="596"/>
        <v>0</v>
      </c>
      <c r="Q2713" s="5">
        <f t="shared" ca="1" si="597"/>
        <v>126</v>
      </c>
      <c r="R2713" s="26">
        <f t="shared" si="598"/>
        <v>5479</v>
      </c>
      <c r="S2713" s="26">
        <f t="shared" si="599"/>
        <v>5205</v>
      </c>
      <c r="T2713" s="27" t="str" cm="1">
        <f t="array" aca="1" ref="T2713" ca="1">_xlfn.IFS(Q2713="","NG",Q2713&gt;16,"OK",TODAY()&gt;S2713,"OK",Q2713&lt;16,"NG")</f>
        <v>OK</v>
      </c>
      <c r="U2713" s="5" t="str" cm="1">
        <f t="array" aca="1" ref="U2713" ca="1">IFERROR(_xlfn.IFS(T2713&lt;&gt;"OK","NG",M2713=0,"OK",TRUE,"NG"),"")</f>
        <v>NG</v>
      </c>
      <c r="V2713" s="5" t="str">
        <f t="shared" si="600"/>
        <v>NG</v>
      </c>
      <c r="W2713" s="28" t="str">
        <f t="shared" ca="1" si="601"/>
        <v>OK</v>
      </c>
      <c r="X2713" s="5" t="str">
        <f t="shared" si="602"/>
        <v>NG</v>
      </c>
      <c r="Y2713" s="5">
        <f t="shared" ca="1" si="603"/>
        <v>126</v>
      </c>
      <c r="Z2713" s="5">
        <f t="shared" ca="1" si="604"/>
        <v>126</v>
      </c>
      <c r="AA2713" s="5" t="str" cm="1">
        <f t="array" ref="AA2713">_xlfn.IFS(H2713="","OK",H2713&lt;$F$17,"NG",I2713="解雇","NG",OR(I2713="自主退職",I2713="契約満了"),"OK")</f>
        <v>OK</v>
      </c>
      <c r="AB2713" s="5" t="str" cm="1">
        <f t="array" aca="1" ref="AB2713" ca="1">_xlfn.IFS(AA2713="NG","NG",OR(X2713="NG",X2713="ERROR",X2713=FALSE),"NG",U2713="NG","NG",V2713="OK","OK",AD2713="OK","OK")</f>
        <v>NG</v>
      </c>
      <c r="AC2713" s="5" t="str">
        <f t="shared" si="605"/>
        <v>NG</v>
      </c>
      <c r="AD2713" s="5" t="e" cm="1">
        <f t="array" ref="AD2713">_xlfn.IFS(AND(G2713="〇",H2713&lt;&gt;"",I2713&lt;&gt;""),"ERROR",AND(G2713="",H2713&gt;$H$17,I2713&lt;&gt;""),"NG",AND(G2713="〇",H2713="",I2713=""),"OK")</f>
        <v>#N/A</v>
      </c>
      <c r="AE2713" s="5" t="str" cm="1">
        <f t="array" ref="AE2713">_xlfn.IFS(I2713="解雇","NG",H2713="","OK",H2713&lt;$H$17,"NG",H2713&gt;$H$17,"OK")</f>
        <v>OK</v>
      </c>
      <c r="AF2713" s="5" t="e">
        <f t="shared" si="606"/>
        <v>#N/A</v>
      </c>
    </row>
    <row r="2714" spans="2:32" ht="20.25" customHeight="1" x14ac:dyDescent="0.55000000000000004">
      <c r="B2714" s="9">
        <v>2697</v>
      </c>
      <c r="C2714" s="42"/>
      <c r="D2714" s="43"/>
      <c r="E2714" s="44"/>
      <c r="F2714" s="44"/>
      <c r="G2714" s="43"/>
      <c r="H2714" s="44"/>
      <c r="I2714" s="45"/>
      <c r="M2714" s="5">
        <f t="shared" si="593"/>
        <v>4</v>
      </c>
      <c r="N2714" s="5">
        <f t="shared" si="594"/>
        <v>2</v>
      </c>
      <c r="O2714" s="5" t="str">
        <f t="shared" si="595"/>
        <v/>
      </c>
      <c r="P2714" s="5">
        <f t="shared" si="596"/>
        <v>0</v>
      </c>
      <c r="Q2714" s="5">
        <f t="shared" ca="1" si="597"/>
        <v>126</v>
      </c>
      <c r="R2714" s="26">
        <f t="shared" si="598"/>
        <v>5479</v>
      </c>
      <c r="S2714" s="26">
        <f t="shared" si="599"/>
        <v>5205</v>
      </c>
      <c r="T2714" s="27" t="str" cm="1">
        <f t="array" aca="1" ref="T2714" ca="1">_xlfn.IFS(Q2714="","NG",Q2714&gt;16,"OK",TODAY()&gt;S2714,"OK",Q2714&lt;16,"NG")</f>
        <v>OK</v>
      </c>
      <c r="U2714" s="5" t="str" cm="1">
        <f t="array" aca="1" ref="U2714" ca="1">IFERROR(_xlfn.IFS(T2714&lt;&gt;"OK","NG",M2714=0,"OK",TRUE,"NG"),"")</f>
        <v>NG</v>
      </c>
      <c r="V2714" s="5" t="str">
        <f t="shared" si="600"/>
        <v>NG</v>
      </c>
      <c r="W2714" s="28" t="str">
        <f t="shared" ca="1" si="601"/>
        <v>OK</v>
      </c>
      <c r="X2714" s="5" t="str">
        <f t="shared" si="602"/>
        <v>NG</v>
      </c>
      <c r="Y2714" s="5">
        <f t="shared" ca="1" si="603"/>
        <v>126</v>
      </c>
      <c r="Z2714" s="5">
        <f t="shared" ca="1" si="604"/>
        <v>126</v>
      </c>
      <c r="AA2714" s="5" t="str" cm="1">
        <f t="array" ref="AA2714">_xlfn.IFS(H2714="","OK",H2714&lt;$F$17,"NG",I2714="解雇","NG",OR(I2714="自主退職",I2714="契約満了"),"OK")</f>
        <v>OK</v>
      </c>
      <c r="AB2714" s="5" t="str" cm="1">
        <f t="array" aca="1" ref="AB2714" ca="1">_xlfn.IFS(AA2714="NG","NG",OR(X2714="NG",X2714="ERROR",X2714=FALSE),"NG",U2714="NG","NG",V2714="OK","OK",AD2714="OK","OK")</f>
        <v>NG</v>
      </c>
      <c r="AC2714" s="5" t="str">
        <f t="shared" si="605"/>
        <v>NG</v>
      </c>
      <c r="AD2714" s="5" t="e" cm="1">
        <f t="array" ref="AD2714">_xlfn.IFS(AND(G2714="〇",H2714&lt;&gt;"",I2714&lt;&gt;""),"ERROR",AND(G2714="",H2714&gt;$H$17,I2714&lt;&gt;""),"NG",AND(G2714="〇",H2714="",I2714=""),"OK")</f>
        <v>#N/A</v>
      </c>
      <c r="AE2714" s="5" t="str" cm="1">
        <f t="array" ref="AE2714">_xlfn.IFS(I2714="解雇","NG",H2714="","OK",H2714&lt;$H$17,"NG",H2714&gt;$H$17,"OK")</f>
        <v>OK</v>
      </c>
      <c r="AF2714" s="5" t="e">
        <f t="shared" si="606"/>
        <v>#N/A</v>
      </c>
    </row>
    <row r="2715" spans="2:32" ht="20.25" customHeight="1" x14ac:dyDescent="0.55000000000000004">
      <c r="B2715" s="9">
        <v>2698</v>
      </c>
      <c r="C2715" s="42"/>
      <c r="D2715" s="43"/>
      <c r="E2715" s="44"/>
      <c r="F2715" s="44"/>
      <c r="G2715" s="43"/>
      <c r="H2715" s="44"/>
      <c r="I2715" s="45"/>
      <c r="M2715" s="5">
        <f t="shared" si="593"/>
        <v>4</v>
      </c>
      <c r="N2715" s="5">
        <f t="shared" si="594"/>
        <v>2</v>
      </c>
      <c r="O2715" s="5" t="str">
        <f t="shared" si="595"/>
        <v/>
      </c>
      <c r="P2715" s="5">
        <f t="shared" si="596"/>
        <v>0</v>
      </c>
      <c r="Q2715" s="5">
        <f t="shared" ca="1" si="597"/>
        <v>126</v>
      </c>
      <c r="R2715" s="26">
        <f t="shared" si="598"/>
        <v>5479</v>
      </c>
      <c r="S2715" s="26">
        <f t="shared" si="599"/>
        <v>5205</v>
      </c>
      <c r="T2715" s="27" t="str" cm="1">
        <f t="array" aca="1" ref="T2715" ca="1">_xlfn.IFS(Q2715="","NG",Q2715&gt;16,"OK",TODAY()&gt;S2715,"OK",Q2715&lt;16,"NG")</f>
        <v>OK</v>
      </c>
      <c r="U2715" s="5" t="str" cm="1">
        <f t="array" aca="1" ref="U2715" ca="1">IFERROR(_xlfn.IFS(T2715&lt;&gt;"OK","NG",M2715=0,"OK",TRUE,"NG"),"")</f>
        <v>NG</v>
      </c>
      <c r="V2715" s="5" t="str">
        <f t="shared" si="600"/>
        <v>NG</v>
      </c>
      <c r="W2715" s="28" t="str">
        <f t="shared" ca="1" si="601"/>
        <v>OK</v>
      </c>
      <c r="X2715" s="5" t="str">
        <f t="shared" si="602"/>
        <v>NG</v>
      </c>
      <c r="Y2715" s="5">
        <f t="shared" ca="1" si="603"/>
        <v>126</v>
      </c>
      <c r="Z2715" s="5">
        <f t="shared" ca="1" si="604"/>
        <v>126</v>
      </c>
      <c r="AA2715" s="5" t="str" cm="1">
        <f t="array" ref="AA2715">_xlfn.IFS(H2715="","OK",H2715&lt;$F$17,"NG",I2715="解雇","NG",OR(I2715="自主退職",I2715="契約満了"),"OK")</f>
        <v>OK</v>
      </c>
      <c r="AB2715" s="5" t="str" cm="1">
        <f t="array" aca="1" ref="AB2715" ca="1">_xlfn.IFS(AA2715="NG","NG",OR(X2715="NG",X2715="ERROR",X2715=FALSE),"NG",U2715="NG","NG",V2715="OK","OK",AD2715="OK","OK")</f>
        <v>NG</v>
      </c>
      <c r="AC2715" s="5" t="str">
        <f t="shared" si="605"/>
        <v>NG</v>
      </c>
      <c r="AD2715" s="5" t="e" cm="1">
        <f t="array" ref="AD2715">_xlfn.IFS(AND(G2715="〇",H2715&lt;&gt;"",I2715&lt;&gt;""),"ERROR",AND(G2715="",H2715&gt;$H$17,I2715&lt;&gt;""),"NG",AND(G2715="〇",H2715="",I2715=""),"OK")</f>
        <v>#N/A</v>
      </c>
      <c r="AE2715" s="5" t="str" cm="1">
        <f t="array" ref="AE2715">_xlfn.IFS(I2715="解雇","NG",H2715="","OK",H2715&lt;$H$17,"NG",H2715&gt;$H$17,"OK")</f>
        <v>OK</v>
      </c>
      <c r="AF2715" s="5" t="e">
        <f t="shared" si="606"/>
        <v>#N/A</v>
      </c>
    </row>
    <row r="2716" spans="2:32" ht="20.25" customHeight="1" x14ac:dyDescent="0.55000000000000004">
      <c r="B2716" s="9">
        <v>2699</v>
      </c>
      <c r="C2716" s="42"/>
      <c r="D2716" s="43"/>
      <c r="E2716" s="44"/>
      <c r="F2716" s="44"/>
      <c r="G2716" s="43"/>
      <c r="H2716" s="44"/>
      <c r="I2716" s="45"/>
      <c r="M2716" s="5">
        <f t="shared" si="593"/>
        <v>4</v>
      </c>
      <c r="N2716" s="5">
        <f t="shared" si="594"/>
        <v>2</v>
      </c>
      <c r="O2716" s="5" t="str">
        <f t="shared" si="595"/>
        <v/>
      </c>
      <c r="P2716" s="5">
        <f t="shared" si="596"/>
        <v>0</v>
      </c>
      <c r="Q2716" s="5">
        <f t="shared" ca="1" si="597"/>
        <v>126</v>
      </c>
      <c r="R2716" s="26">
        <f t="shared" si="598"/>
        <v>5479</v>
      </c>
      <c r="S2716" s="26">
        <f t="shared" si="599"/>
        <v>5205</v>
      </c>
      <c r="T2716" s="27" t="str" cm="1">
        <f t="array" aca="1" ref="T2716" ca="1">_xlfn.IFS(Q2716="","NG",Q2716&gt;16,"OK",TODAY()&gt;S2716,"OK",Q2716&lt;16,"NG")</f>
        <v>OK</v>
      </c>
      <c r="U2716" s="5" t="str" cm="1">
        <f t="array" aca="1" ref="U2716" ca="1">IFERROR(_xlfn.IFS(T2716&lt;&gt;"OK","NG",M2716=0,"OK",TRUE,"NG"),"")</f>
        <v>NG</v>
      </c>
      <c r="V2716" s="5" t="str">
        <f t="shared" si="600"/>
        <v>NG</v>
      </c>
      <c r="W2716" s="28" t="str">
        <f t="shared" ca="1" si="601"/>
        <v>OK</v>
      </c>
      <c r="X2716" s="5" t="str">
        <f t="shared" si="602"/>
        <v>NG</v>
      </c>
      <c r="Y2716" s="5">
        <f t="shared" ca="1" si="603"/>
        <v>126</v>
      </c>
      <c r="Z2716" s="5">
        <f t="shared" ca="1" si="604"/>
        <v>126</v>
      </c>
      <c r="AA2716" s="5" t="str" cm="1">
        <f t="array" ref="AA2716">_xlfn.IFS(H2716="","OK",H2716&lt;$F$17,"NG",I2716="解雇","NG",OR(I2716="自主退職",I2716="契約満了"),"OK")</f>
        <v>OK</v>
      </c>
      <c r="AB2716" s="5" t="str" cm="1">
        <f t="array" aca="1" ref="AB2716" ca="1">_xlfn.IFS(AA2716="NG","NG",OR(X2716="NG",X2716="ERROR",X2716=FALSE),"NG",U2716="NG","NG",V2716="OK","OK",AD2716="OK","OK")</f>
        <v>NG</v>
      </c>
      <c r="AC2716" s="5" t="str">
        <f t="shared" si="605"/>
        <v>NG</v>
      </c>
      <c r="AD2716" s="5" t="e" cm="1">
        <f t="array" ref="AD2716">_xlfn.IFS(AND(G2716="〇",H2716&lt;&gt;"",I2716&lt;&gt;""),"ERROR",AND(G2716="",H2716&gt;$H$17,I2716&lt;&gt;""),"NG",AND(G2716="〇",H2716="",I2716=""),"OK")</f>
        <v>#N/A</v>
      </c>
      <c r="AE2716" s="5" t="str" cm="1">
        <f t="array" ref="AE2716">_xlfn.IFS(I2716="解雇","NG",H2716="","OK",H2716&lt;$H$17,"NG",H2716&gt;$H$17,"OK")</f>
        <v>OK</v>
      </c>
      <c r="AF2716" s="5" t="e">
        <f t="shared" si="606"/>
        <v>#N/A</v>
      </c>
    </row>
    <row r="2717" spans="2:32" ht="20.25" customHeight="1" x14ac:dyDescent="0.55000000000000004">
      <c r="B2717" s="9">
        <v>2700</v>
      </c>
      <c r="C2717" s="42"/>
      <c r="D2717" s="43"/>
      <c r="E2717" s="44"/>
      <c r="F2717" s="44"/>
      <c r="G2717" s="43"/>
      <c r="H2717" s="44"/>
      <c r="I2717" s="45"/>
      <c r="M2717" s="5">
        <f t="shared" si="593"/>
        <v>4</v>
      </c>
      <c r="N2717" s="5">
        <f t="shared" si="594"/>
        <v>2</v>
      </c>
      <c r="O2717" s="5" t="str">
        <f t="shared" si="595"/>
        <v/>
      </c>
      <c r="P2717" s="5">
        <f t="shared" si="596"/>
        <v>0</v>
      </c>
      <c r="Q2717" s="5">
        <f t="shared" ca="1" si="597"/>
        <v>126</v>
      </c>
      <c r="R2717" s="26">
        <f t="shared" si="598"/>
        <v>5479</v>
      </c>
      <c r="S2717" s="26">
        <f t="shared" si="599"/>
        <v>5205</v>
      </c>
      <c r="T2717" s="27" t="str" cm="1">
        <f t="array" aca="1" ref="T2717" ca="1">_xlfn.IFS(Q2717="","NG",Q2717&gt;16,"OK",TODAY()&gt;S2717,"OK",Q2717&lt;16,"NG")</f>
        <v>OK</v>
      </c>
      <c r="U2717" s="5" t="str" cm="1">
        <f t="array" aca="1" ref="U2717" ca="1">IFERROR(_xlfn.IFS(T2717&lt;&gt;"OK","NG",M2717=0,"OK",TRUE,"NG"),"")</f>
        <v>NG</v>
      </c>
      <c r="V2717" s="5" t="str">
        <f t="shared" si="600"/>
        <v>NG</v>
      </c>
      <c r="W2717" s="28" t="str">
        <f t="shared" ca="1" si="601"/>
        <v>OK</v>
      </c>
      <c r="X2717" s="5" t="str">
        <f t="shared" si="602"/>
        <v>NG</v>
      </c>
      <c r="Y2717" s="5">
        <f t="shared" ca="1" si="603"/>
        <v>126</v>
      </c>
      <c r="Z2717" s="5">
        <f t="shared" ca="1" si="604"/>
        <v>126</v>
      </c>
      <c r="AA2717" s="5" t="str" cm="1">
        <f t="array" ref="AA2717">_xlfn.IFS(H2717="","OK",H2717&lt;$F$17,"NG",I2717="解雇","NG",OR(I2717="自主退職",I2717="契約満了"),"OK")</f>
        <v>OK</v>
      </c>
      <c r="AB2717" s="5" t="str" cm="1">
        <f t="array" aca="1" ref="AB2717" ca="1">_xlfn.IFS(AA2717="NG","NG",OR(X2717="NG",X2717="ERROR",X2717=FALSE),"NG",U2717="NG","NG",V2717="OK","OK",AD2717="OK","OK")</f>
        <v>NG</v>
      </c>
      <c r="AC2717" s="5" t="str">
        <f t="shared" si="605"/>
        <v>NG</v>
      </c>
      <c r="AD2717" s="5" t="e" cm="1">
        <f t="array" ref="AD2717">_xlfn.IFS(AND(G2717="〇",H2717&lt;&gt;"",I2717&lt;&gt;""),"ERROR",AND(G2717="",H2717&gt;$H$17,I2717&lt;&gt;""),"NG",AND(G2717="〇",H2717="",I2717=""),"OK")</f>
        <v>#N/A</v>
      </c>
      <c r="AE2717" s="5" t="str" cm="1">
        <f t="array" ref="AE2717">_xlfn.IFS(I2717="解雇","NG",H2717="","OK",H2717&lt;$H$17,"NG",H2717&gt;$H$17,"OK")</f>
        <v>OK</v>
      </c>
      <c r="AF2717" s="5" t="e">
        <f t="shared" si="606"/>
        <v>#N/A</v>
      </c>
    </row>
    <row r="2718" spans="2:32" ht="20.25" customHeight="1" x14ac:dyDescent="0.55000000000000004">
      <c r="B2718" s="9">
        <v>2701</v>
      </c>
      <c r="C2718" s="42"/>
      <c r="D2718" s="43"/>
      <c r="E2718" s="44"/>
      <c r="F2718" s="44"/>
      <c r="G2718" s="43"/>
      <c r="H2718" s="44"/>
      <c r="I2718" s="45"/>
      <c r="M2718" s="5">
        <f t="shared" si="593"/>
        <v>4</v>
      </c>
      <c r="N2718" s="5">
        <f t="shared" si="594"/>
        <v>2</v>
      </c>
      <c r="O2718" s="5" t="str">
        <f t="shared" si="595"/>
        <v/>
      </c>
      <c r="P2718" s="5">
        <f t="shared" si="596"/>
        <v>0</v>
      </c>
      <c r="Q2718" s="5">
        <f t="shared" ca="1" si="597"/>
        <v>126</v>
      </c>
      <c r="R2718" s="26">
        <f t="shared" si="598"/>
        <v>5479</v>
      </c>
      <c r="S2718" s="26">
        <f t="shared" si="599"/>
        <v>5205</v>
      </c>
      <c r="T2718" s="27" t="str" cm="1">
        <f t="array" aca="1" ref="T2718" ca="1">_xlfn.IFS(Q2718="","NG",Q2718&gt;16,"OK",TODAY()&gt;S2718,"OK",Q2718&lt;16,"NG")</f>
        <v>OK</v>
      </c>
      <c r="U2718" s="5" t="str" cm="1">
        <f t="array" aca="1" ref="U2718" ca="1">IFERROR(_xlfn.IFS(T2718&lt;&gt;"OK","NG",M2718=0,"OK",TRUE,"NG"),"")</f>
        <v>NG</v>
      </c>
      <c r="V2718" s="5" t="str">
        <f t="shared" si="600"/>
        <v>NG</v>
      </c>
      <c r="W2718" s="28" t="str">
        <f t="shared" ca="1" si="601"/>
        <v>OK</v>
      </c>
      <c r="X2718" s="5" t="str">
        <f t="shared" si="602"/>
        <v>NG</v>
      </c>
      <c r="Y2718" s="5">
        <f t="shared" ca="1" si="603"/>
        <v>126</v>
      </c>
      <c r="Z2718" s="5">
        <f t="shared" ca="1" si="604"/>
        <v>126</v>
      </c>
      <c r="AA2718" s="5" t="str" cm="1">
        <f t="array" ref="AA2718">_xlfn.IFS(H2718="","OK",H2718&lt;$F$17,"NG",I2718="解雇","NG",OR(I2718="自主退職",I2718="契約満了"),"OK")</f>
        <v>OK</v>
      </c>
      <c r="AB2718" s="5" t="str" cm="1">
        <f t="array" aca="1" ref="AB2718" ca="1">_xlfn.IFS(AA2718="NG","NG",OR(X2718="NG",X2718="ERROR",X2718=FALSE),"NG",U2718="NG","NG",V2718="OK","OK",AD2718="OK","OK")</f>
        <v>NG</v>
      </c>
      <c r="AC2718" s="5" t="str">
        <f t="shared" si="605"/>
        <v>NG</v>
      </c>
      <c r="AD2718" s="5" t="e" cm="1">
        <f t="array" ref="AD2718">_xlfn.IFS(AND(G2718="〇",H2718&lt;&gt;"",I2718&lt;&gt;""),"ERROR",AND(G2718="",H2718&gt;$H$17,I2718&lt;&gt;""),"NG",AND(G2718="〇",H2718="",I2718=""),"OK")</f>
        <v>#N/A</v>
      </c>
      <c r="AE2718" s="5" t="str" cm="1">
        <f t="array" ref="AE2718">_xlfn.IFS(I2718="解雇","NG",H2718="","OK",H2718&lt;$H$17,"NG",H2718&gt;$H$17,"OK")</f>
        <v>OK</v>
      </c>
      <c r="AF2718" s="5" t="e">
        <f t="shared" si="606"/>
        <v>#N/A</v>
      </c>
    </row>
    <row r="2719" spans="2:32" ht="20.25" customHeight="1" x14ac:dyDescent="0.55000000000000004">
      <c r="B2719" s="9">
        <v>2702</v>
      </c>
      <c r="C2719" s="42"/>
      <c r="D2719" s="43"/>
      <c r="E2719" s="44"/>
      <c r="F2719" s="44"/>
      <c r="G2719" s="43"/>
      <c r="H2719" s="44"/>
      <c r="I2719" s="45"/>
      <c r="M2719" s="5">
        <f t="shared" si="593"/>
        <v>4</v>
      </c>
      <c r="N2719" s="5">
        <f t="shared" si="594"/>
        <v>2</v>
      </c>
      <c r="O2719" s="5" t="str">
        <f t="shared" si="595"/>
        <v/>
      </c>
      <c r="P2719" s="5">
        <f t="shared" si="596"/>
        <v>0</v>
      </c>
      <c r="Q2719" s="5">
        <f t="shared" ca="1" si="597"/>
        <v>126</v>
      </c>
      <c r="R2719" s="26">
        <f t="shared" si="598"/>
        <v>5479</v>
      </c>
      <c r="S2719" s="26">
        <f t="shared" si="599"/>
        <v>5205</v>
      </c>
      <c r="T2719" s="27" t="str" cm="1">
        <f t="array" aca="1" ref="T2719" ca="1">_xlfn.IFS(Q2719="","NG",Q2719&gt;16,"OK",TODAY()&gt;S2719,"OK",Q2719&lt;16,"NG")</f>
        <v>OK</v>
      </c>
      <c r="U2719" s="5" t="str" cm="1">
        <f t="array" aca="1" ref="U2719" ca="1">IFERROR(_xlfn.IFS(T2719&lt;&gt;"OK","NG",M2719=0,"OK",TRUE,"NG"),"")</f>
        <v>NG</v>
      </c>
      <c r="V2719" s="5" t="str">
        <f t="shared" si="600"/>
        <v>NG</v>
      </c>
      <c r="W2719" s="28" t="str">
        <f t="shared" ca="1" si="601"/>
        <v>OK</v>
      </c>
      <c r="X2719" s="5" t="str">
        <f t="shared" si="602"/>
        <v>NG</v>
      </c>
      <c r="Y2719" s="5">
        <f t="shared" ca="1" si="603"/>
        <v>126</v>
      </c>
      <c r="Z2719" s="5">
        <f t="shared" ca="1" si="604"/>
        <v>126</v>
      </c>
      <c r="AA2719" s="5" t="str" cm="1">
        <f t="array" ref="AA2719">_xlfn.IFS(H2719="","OK",H2719&lt;$F$17,"NG",I2719="解雇","NG",OR(I2719="自主退職",I2719="契約満了"),"OK")</f>
        <v>OK</v>
      </c>
      <c r="AB2719" s="5" t="str" cm="1">
        <f t="array" aca="1" ref="AB2719" ca="1">_xlfn.IFS(AA2719="NG","NG",OR(X2719="NG",X2719="ERROR",X2719=FALSE),"NG",U2719="NG","NG",V2719="OK","OK",AD2719="OK","OK")</f>
        <v>NG</v>
      </c>
      <c r="AC2719" s="5" t="str">
        <f t="shared" si="605"/>
        <v>NG</v>
      </c>
      <c r="AD2719" s="5" t="e" cm="1">
        <f t="array" ref="AD2719">_xlfn.IFS(AND(G2719="〇",H2719&lt;&gt;"",I2719&lt;&gt;""),"ERROR",AND(G2719="",H2719&gt;$H$17,I2719&lt;&gt;""),"NG",AND(G2719="〇",H2719="",I2719=""),"OK")</f>
        <v>#N/A</v>
      </c>
      <c r="AE2719" s="5" t="str" cm="1">
        <f t="array" ref="AE2719">_xlfn.IFS(I2719="解雇","NG",H2719="","OK",H2719&lt;$H$17,"NG",H2719&gt;$H$17,"OK")</f>
        <v>OK</v>
      </c>
      <c r="AF2719" s="5" t="e">
        <f t="shared" si="606"/>
        <v>#N/A</v>
      </c>
    </row>
    <row r="2720" spans="2:32" ht="20.25" customHeight="1" x14ac:dyDescent="0.55000000000000004">
      <c r="B2720" s="9">
        <v>2703</v>
      </c>
      <c r="C2720" s="42"/>
      <c r="D2720" s="43"/>
      <c r="E2720" s="44"/>
      <c r="F2720" s="44"/>
      <c r="G2720" s="43"/>
      <c r="H2720" s="44"/>
      <c r="I2720" s="45"/>
      <c r="M2720" s="5">
        <f t="shared" si="593"/>
        <v>4</v>
      </c>
      <c r="N2720" s="5">
        <f t="shared" si="594"/>
        <v>2</v>
      </c>
      <c r="O2720" s="5" t="str">
        <f t="shared" si="595"/>
        <v/>
      </c>
      <c r="P2720" s="5">
        <f t="shared" si="596"/>
        <v>0</v>
      </c>
      <c r="Q2720" s="5">
        <f t="shared" ca="1" si="597"/>
        <v>126</v>
      </c>
      <c r="R2720" s="26">
        <f t="shared" si="598"/>
        <v>5479</v>
      </c>
      <c r="S2720" s="26">
        <f t="shared" si="599"/>
        <v>5205</v>
      </c>
      <c r="T2720" s="27" t="str" cm="1">
        <f t="array" aca="1" ref="T2720" ca="1">_xlfn.IFS(Q2720="","NG",Q2720&gt;16,"OK",TODAY()&gt;S2720,"OK",Q2720&lt;16,"NG")</f>
        <v>OK</v>
      </c>
      <c r="U2720" s="5" t="str" cm="1">
        <f t="array" aca="1" ref="U2720" ca="1">IFERROR(_xlfn.IFS(T2720&lt;&gt;"OK","NG",M2720=0,"OK",TRUE,"NG"),"")</f>
        <v>NG</v>
      </c>
      <c r="V2720" s="5" t="str">
        <f t="shared" si="600"/>
        <v>NG</v>
      </c>
      <c r="W2720" s="28" t="str">
        <f t="shared" ca="1" si="601"/>
        <v>OK</v>
      </c>
      <c r="X2720" s="5" t="str">
        <f t="shared" si="602"/>
        <v>NG</v>
      </c>
      <c r="Y2720" s="5">
        <f t="shared" ca="1" si="603"/>
        <v>126</v>
      </c>
      <c r="Z2720" s="5">
        <f t="shared" ca="1" si="604"/>
        <v>126</v>
      </c>
      <c r="AA2720" s="5" t="str" cm="1">
        <f t="array" ref="AA2720">_xlfn.IFS(H2720="","OK",H2720&lt;$F$17,"NG",I2720="解雇","NG",OR(I2720="自主退職",I2720="契約満了"),"OK")</f>
        <v>OK</v>
      </c>
      <c r="AB2720" s="5" t="str" cm="1">
        <f t="array" aca="1" ref="AB2720" ca="1">_xlfn.IFS(AA2720="NG","NG",OR(X2720="NG",X2720="ERROR",X2720=FALSE),"NG",U2720="NG","NG",V2720="OK","OK",AD2720="OK","OK")</f>
        <v>NG</v>
      </c>
      <c r="AC2720" s="5" t="str">
        <f t="shared" si="605"/>
        <v>NG</v>
      </c>
      <c r="AD2720" s="5" t="e" cm="1">
        <f t="array" ref="AD2720">_xlfn.IFS(AND(G2720="〇",H2720&lt;&gt;"",I2720&lt;&gt;""),"ERROR",AND(G2720="",H2720&gt;$H$17,I2720&lt;&gt;""),"NG",AND(G2720="〇",H2720="",I2720=""),"OK")</f>
        <v>#N/A</v>
      </c>
      <c r="AE2720" s="5" t="str" cm="1">
        <f t="array" ref="AE2720">_xlfn.IFS(I2720="解雇","NG",H2720="","OK",H2720&lt;$H$17,"NG",H2720&gt;$H$17,"OK")</f>
        <v>OK</v>
      </c>
      <c r="AF2720" s="5" t="e">
        <f t="shared" si="606"/>
        <v>#N/A</v>
      </c>
    </row>
    <row r="2721" spans="2:32" ht="20.25" customHeight="1" x14ac:dyDescent="0.55000000000000004">
      <c r="B2721" s="9">
        <v>2704</v>
      </c>
      <c r="C2721" s="42"/>
      <c r="D2721" s="43"/>
      <c r="E2721" s="44"/>
      <c r="F2721" s="44"/>
      <c r="G2721" s="43"/>
      <c r="H2721" s="44"/>
      <c r="I2721" s="45"/>
      <c r="M2721" s="5">
        <f t="shared" si="593"/>
        <v>4</v>
      </c>
      <c r="N2721" s="5">
        <f t="shared" si="594"/>
        <v>2</v>
      </c>
      <c r="O2721" s="5" t="str">
        <f t="shared" si="595"/>
        <v/>
      </c>
      <c r="P2721" s="5">
        <f t="shared" si="596"/>
        <v>0</v>
      </c>
      <c r="Q2721" s="5">
        <f t="shared" ca="1" si="597"/>
        <v>126</v>
      </c>
      <c r="R2721" s="26">
        <f t="shared" si="598"/>
        <v>5479</v>
      </c>
      <c r="S2721" s="26">
        <f t="shared" si="599"/>
        <v>5205</v>
      </c>
      <c r="T2721" s="27" t="str" cm="1">
        <f t="array" aca="1" ref="T2721" ca="1">_xlfn.IFS(Q2721="","NG",Q2721&gt;16,"OK",TODAY()&gt;S2721,"OK",Q2721&lt;16,"NG")</f>
        <v>OK</v>
      </c>
      <c r="U2721" s="5" t="str" cm="1">
        <f t="array" aca="1" ref="U2721" ca="1">IFERROR(_xlfn.IFS(T2721&lt;&gt;"OK","NG",M2721=0,"OK",TRUE,"NG"),"")</f>
        <v>NG</v>
      </c>
      <c r="V2721" s="5" t="str">
        <f t="shared" si="600"/>
        <v>NG</v>
      </c>
      <c r="W2721" s="28" t="str">
        <f t="shared" ca="1" si="601"/>
        <v>OK</v>
      </c>
      <c r="X2721" s="5" t="str">
        <f t="shared" si="602"/>
        <v>NG</v>
      </c>
      <c r="Y2721" s="5">
        <f t="shared" ca="1" si="603"/>
        <v>126</v>
      </c>
      <c r="Z2721" s="5">
        <f t="shared" ca="1" si="604"/>
        <v>126</v>
      </c>
      <c r="AA2721" s="5" t="str" cm="1">
        <f t="array" ref="AA2721">_xlfn.IFS(H2721="","OK",H2721&lt;$F$17,"NG",I2721="解雇","NG",OR(I2721="自主退職",I2721="契約満了"),"OK")</f>
        <v>OK</v>
      </c>
      <c r="AB2721" s="5" t="str" cm="1">
        <f t="array" aca="1" ref="AB2721" ca="1">_xlfn.IFS(AA2721="NG","NG",OR(X2721="NG",X2721="ERROR",X2721=FALSE),"NG",U2721="NG","NG",V2721="OK","OK",AD2721="OK","OK")</f>
        <v>NG</v>
      </c>
      <c r="AC2721" s="5" t="str">
        <f t="shared" si="605"/>
        <v>NG</v>
      </c>
      <c r="AD2721" s="5" t="e" cm="1">
        <f t="array" ref="AD2721">_xlfn.IFS(AND(G2721="〇",H2721&lt;&gt;"",I2721&lt;&gt;""),"ERROR",AND(G2721="",H2721&gt;$H$17,I2721&lt;&gt;""),"NG",AND(G2721="〇",H2721="",I2721=""),"OK")</f>
        <v>#N/A</v>
      </c>
      <c r="AE2721" s="5" t="str" cm="1">
        <f t="array" ref="AE2721">_xlfn.IFS(I2721="解雇","NG",H2721="","OK",H2721&lt;$H$17,"NG",H2721&gt;$H$17,"OK")</f>
        <v>OK</v>
      </c>
      <c r="AF2721" s="5" t="e">
        <f t="shared" si="606"/>
        <v>#N/A</v>
      </c>
    </row>
    <row r="2722" spans="2:32" ht="20.25" customHeight="1" x14ac:dyDescent="0.55000000000000004">
      <c r="B2722" s="9">
        <v>2705</v>
      </c>
      <c r="C2722" s="42"/>
      <c r="D2722" s="43"/>
      <c r="E2722" s="44"/>
      <c r="F2722" s="44"/>
      <c r="G2722" s="43"/>
      <c r="H2722" s="44"/>
      <c r="I2722" s="45"/>
      <c r="M2722" s="5">
        <f t="shared" si="593"/>
        <v>4</v>
      </c>
      <c r="N2722" s="5">
        <f t="shared" si="594"/>
        <v>2</v>
      </c>
      <c r="O2722" s="5" t="str">
        <f t="shared" si="595"/>
        <v/>
      </c>
      <c r="P2722" s="5">
        <f t="shared" si="596"/>
        <v>0</v>
      </c>
      <c r="Q2722" s="5">
        <f t="shared" ca="1" si="597"/>
        <v>126</v>
      </c>
      <c r="R2722" s="26">
        <f t="shared" si="598"/>
        <v>5479</v>
      </c>
      <c r="S2722" s="26">
        <f t="shared" si="599"/>
        <v>5205</v>
      </c>
      <c r="T2722" s="27" t="str" cm="1">
        <f t="array" aca="1" ref="T2722" ca="1">_xlfn.IFS(Q2722="","NG",Q2722&gt;16,"OK",TODAY()&gt;S2722,"OK",Q2722&lt;16,"NG")</f>
        <v>OK</v>
      </c>
      <c r="U2722" s="5" t="str" cm="1">
        <f t="array" aca="1" ref="U2722" ca="1">IFERROR(_xlfn.IFS(T2722&lt;&gt;"OK","NG",M2722=0,"OK",TRUE,"NG"),"")</f>
        <v>NG</v>
      </c>
      <c r="V2722" s="5" t="str">
        <f t="shared" si="600"/>
        <v>NG</v>
      </c>
      <c r="W2722" s="28" t="str">
        <f t="shared" ca="1" si="601"/>
        <v>OK</v>
      </c>
      <c r="X2722" s="5" t="str">
        <f t="shared" si="602"/>
        <v>NG</v>
      </c>
      <c r="Y2722" s="5">
        <f t="shared" ca="1" si="603"/>
        <v>126</v>
      </c>
      <c r="Z2722" s="5">
        <f t="shared" ca="1" si="604"/>
        <v>126</v>
      </c>
      <c r="AA2722" s="5" t="str" cm="1">
        <f t="array" ref="AA2722">_xlfn.IFS(H2722="","OK",H2722&lt;$F$17,"NG",I2722="解雇","NG",OR(I2722="自主退職",I2722="契約満了"),"OK")</f>
        <v>OK</v>
      </c>
      <c r="AB2722" s="5" t="str" cm="1">
        <f t="array" aca="1" ref="AB2722" ca="1">_xlfn.IFS(AA2722="NG","NG",OR(X2722="NG",X2722="ERROR",X2722=FALSE),"NG",U2722="NG","NG",V2722="OK","OK",AD2722="OK","OK")</f>
        <v>NG</v>
      </c>
      <c r="AC2722" s="5" t="str">
        <f t="shared" si="605"/>
        <v>NG</v>
      </c>
      <c r="AD2722" s="5" t="e" cm="1">
        <f t="array" ref="AD2722">_xlfn.IFS(AND(G2722="〇",H2722&lt;&gt;"",I2722&lt;&gt;""),"ERROR",AND(G2722="",H2722&gt;$H$17,I2722&lt;&gt;""),"NG",AND(G2722="〇",H2722="",I2722=""),"OK")</f>
        <v>#N/A</v>
      </c>
      <c r="AE2722" s="5" t="str" cm="1">
        <f t="array" ref="AE2722">_xlfn.IFS(I2722="解雇","NG",H2722="","OK",H2722&lt;$H$17,"NG",H2722&gt;$H$17,"OK")</f>
        <v>OK</v>
      </c>
      <c r="AF2722" s="5" t="e">
        <f t="shared" si="606"/>
        <v>#N/A</v>
      </c>
    </row>
    <row r="2723" spans="2:32" ht="20.25" customHeight="1" x14ac:dyDescent="0.55000000000000004">
      <c r="B2723" s="9">
        <v>2706</v>
      </c>
      <c r="C2723" s="42"/>
      <c r="D2723" s="43"/>
      <c r="E2723" s="44"/>
      <c r="F2723" s="44"/>
      <c r="G2723" s="43"/>
      <c r="H2723" s="44"/>
      <c r="I2723" s="45"/>
      <c r="M2723" s="5">
        <f t="shared" si="593"/>
        <v>4</v>
      </c>
      <c r="N2723" s="5">
        <f t="shared" si="594"/>
        <v>2</v>
      </c>
      <c r="O2723" s="5" t="str">
        <f t="shared" si="595"/>
        <v/>
      </c>
      <c r="P2723" s="5">
        <f t="shared" si="596"/>
        <v>0</v>
      </c>
      <c r="Q2723" s="5">
        <f t="shared" ca="1" si="597"/>
        <v>126</v>
      </c>
      <c r="R2723" s="26">
        <f t="shared" si="598"/>
        <v>5479</v>
      </c>
      <c r="S2723" s="26">
        <f t="shared" si="599"/>
        <v>5205</v>
      </c>
      <c r="T2723" s="27" t="str" cm="1">
        <f t="array" aca="1" ref="T2723" ca="1">_xlfn.IFS(Q2723="","NG",Q2723&gt;16,"OK",TODAY()&gt;S2723,"OK",Q2723&lt;16,"NG")</f>
        <v>OK</v>
      </c>
      <c r="U2723" s="5" t="str" cm="1">
        <f t="array" aca="1" ref="U2723" ca="1">IFERROR(_xlfn.IFS(T2723&lt;&gt;"OK","NG",M2723=0,"OK",TRUE,"NG"),"")</f>
        <v>NG</v>
      </c>
      <c r="V2723" s="5" t="str">
        <f t="shared" si="600"/>
        <v>NG</v>
      </c>
      <c r="W2723" s="28" t="str">
        <f t="shared" ca="1" si="601"/>
        <v>OK</v>
      </c>
      <c r="X2723" s="5" t="str">
        <f t="shared" si="602"/>
        <v>NG</v>
      </c>
      <c r="Y2723" s="5">
        <f t="shared" ca="1" si="603"/>
        <v>126</v>
      </c>
      <c r="Z2723" s="5">
        <f t="shared" ca="1" si="604"/>
        <v>126</v>
      </c>
      <c r="AA2723" s="5" t="str" cm="1">
        <f t="array" ref="AA2723">_xlfn.IFS(H2723="","OK",H2723&lt;$F$17,"NG",I2723="解雇","NG",OR(I2723="自主退職",I2723="契約満了"),"OK")</f>
        <v>OK</v>
      </c>
      <c r="AB2723" s="5" t="str" cm="1">
        <f t="array" aca="1" ref="AB2723" ca="1">_xlfn.IFS(AA2723="NG","NG",OR(X2723="NG",X2723="ERROR",X2723=FALSE),"NG",U2723="NG","NG",V2723="OK","OK",AD2723="OK","OK")</f>
        <v>NG</v>
      </c>
      <c r="AC2723" s="5" t="str">
        <f t="shared" si="605"/>
        <v>NG</v>
      </c>
      <c r="AD2723" s="5" t="e" cm="1">
        <f t="array" ref="AD2723">_xlfn.IFS(AND(G2723="〇",H2723&lt;&gt;"",I2723&lt;&gt;""),"ERROR",AND(G2723="",H2723&gt;$H$17,I2723&lt;&gt;""),"NG",AND(G2723="〇",H2723="",I2723=""),"OK")</f>
        <v>#N/A</v>
      </c>
      <c r="AE2723" s="5" t="str" cm="1">
        <f t="array" ref="AE2723">_xlfn.IFS(I2723="解雇","NG",H2723="","OK",H2723&lt;$H$17,"NG",H2723&gt;$H$17,"OK")</f>
        <v>OK</v>
      </c>
      <c r="AF2723" s="5" t="e">
        <f t="shared" si="606"/>
        <v>#N/A</v>
      </c>
    </row>
    <row r="2724" spans="2:32" ht="20.25" customHeight="1" x14ac:dyDescent="0.55000000000000004">
      <c r="B2724" s="9">
        <v>2707</v>
      </c>
      <c r="C2724" s="42"/>
      <c r="D2724" s="43"/>
      <c r="E2724" s="44"/>
      <c r="F2724" s="44"/>
      <c r="G2724" s="43"/>
      <c r="H2724" s="44"/>
      <c r="I2724" s="45"/>
      <c r="M2724" s="5">
        <f t="shared" si="593"/>
        <v>4</v>
      </c>
      <c r="N2724" s="5">
        <f t="shared" si="594"/>
        <v>2</v>
      </c>
      <c r="O2724" s="5" t="str">
        <f t="shared" si="595"/>
        <v/>
      </c>
      <c r="P2724" s="5">
        <f t="shared" si="596"/>
        <v>0</v>
      </c>
      <c r="Q2724" s="5">
        <f t="shared" ca="1" si="597"/>
        <v>126</v>
      </c>
      <c r="R2724" s="26">
        <f t="shared" si="598"/>
        <v>5479</v>
      </c>
      <c r="S2724" s="26">
        <f t="shared" si="599"/>
        <v>5205</v>
      </c>
      <c r="T2724" s="27" t="str" cm="1">
        <f t="array" aca="1" ref="T2724" ca="1">_xlfn.IFS(Q2724="","NG",Q2724&gt;16,"OK",TODAY()&gt;S2724,"OK",Q2724&lt;16,"NG")</f>
        <v>OK</v>
      </c>
      <c r="U2724" s="5" t="str" cm="1">
        <f t="array" aca="1" ref="U2724" ca="1">IFERROR(_xlfn.IFS(T2724&lt;&gt;"OK","NG",M2724=0,"OK",TRUE,"NG"),"")</f>
        <v>NG</v>
      </c>
      <c r="V2724" s="5" t="str">
        <f t="shared" si="600"/>
        <v>NG</v>
      </c>
      <c r="W2724" s="28" t="str">
        <f t="shared" ca="1" si="601"/>
        <v>OK</v>
      </c>
      <c r="X2724" s="5" t="str">
        <f t="shared" si="602"/>
        <v>NG</v>
      </c>
      <c r="Y2724" s="5">
        <f t="shared" ca="1" si="603"/>
        <v>126</v>
      </c>
      <c r="Z2724" s="5">
        <f t="shared" ca="1" si="604"/>
        <v>126</v>
      </c>
      <c r="AA2724" s="5" t="str" cm="1">
        <f t="array" ref="AA2724">_xlfn.IFS(H2724="","OK",H2724&lt;$F$17,"NG",I2724="解雇","NG",OR(I2724="自主退職",I2724="契約満了"),"OK")</f>
        <v>OK</v>
      </c>
      <c r="AB2724" s="5" t="str" cm="1">
        <f t="array" aca="1" ref="AB2724" ca="1">_xlfn.IFS(AA2724="NG","NG",OR(X2724="NG",X2724="ERROR",X2724=FALSE),"NG",U2724="NG","NG",V2724="OK","OK",AD2724="OK","OK")</f>
        <v>NG</v>
      </c>
      <c r="AC2724" s="5" t="str">
        <f t="shared" si="605"/>
        <v>NG</v>
      </c>
      <c r="AD2724" s="5" t="e" cm="1">
        <f t="array" ref="AD2724">_xlfn.IFS(AND(G2724="〇",H2724&lt;&gt;"",I2724&lt;&gt;""),"ERROR",AND(G2724="",H2724&gt;$H$17,I2724&lt;&gt;""),"NG",AND(G2724="〇",H2724="",I2724=""),"OK")</f>
        <v>#N/A</v>
      </c>
      <c r="AE2724" s="5" t="str" cm="1">
        <f t="array" ref="AE2724">_xlfn.IFS(I2724="解雇","NG",H2724="","OK",H2724&lt;$H$17,"NG",H2724&gt;$H$17,"OK")</f>
        <v>OK</v>
      </c>
      <c r="AF2724" s="5" t="e">
        <f t="shared" si="606"/>
        <v>#N/A</v>
      </c>
    </row>
    <row r="2725" spans="2:32" ht="20.25" customHeight="1" x14ac:dyDescent="0.55000000000000004">
      <c r="B2725" s="9">
        <v>2708</v>
      </c>
      <c r="C2725" s="42"/>
      <c r="D2725" s="43"/>
      <c r="E2725" s="44"/>
      <c r="F2725" s="44"/>
      <c r="G2725" s="43"/>
      <c r="H2725" s="44"/>
      <c r="I2725" s="45"/>
      <c r="M2725" s="5">
        <f t="shared" si="593"/>
        <v>4</v>
      </c>
      <c r="N2725" s="5">
        <f t="shared" si="594"/>
        <v>2</v>
      </c>
      <c r="O2725" s="5" t="str">
        <f t="shared" si="595"/>
        <v/>
      </c>
      <c r="P2725" s="5">
        <f t="shared" si="596"/>
        <v>0</v>
      </c>
      <c r="Q2725" s="5">
        <f t="shared" ca="1" si="597"/>
        <v>126</v>
      </c>
      <c r="R2725" s="26">
        <f t="shared" si="598"/>
        <v>5479</v>
      </c>
      <c r="S2725" s="26">
        <f t="shared" si="599"/>
        <v>5205</v>
      </c>
      <c r="T2725" s="27" t="str" cm="1">
        <f t="array" aca="1" ref="T2725" ca="1">_xlfn.IFS(Q2725="","NG",Q2725&gt;16,"OK",TODAY()&gt;S2725,"OK",Q2725&lt;16,"NG")</f>
        <v>OK</v>
      </c>
      <c r="U2725" s="5" t="str" cm="1">
        <f t="array" aca="1" ref="U2725" ca="1">IFERROR(_xlfn.IFS(T2725&lt;&gt;"OK","NG",M2725=0,"OK",TRUE,"NG"),"")</f>
        <v>NG</v>
      </c>
      <c r="V2725" s="5" t="str">
        <f t="shared" si="600"/>
        <v>NG</v>
      </c>
      <c r="W2725" s="28" t="str">
        <f t="shared" ca="1" si="601"/>
        <v>OK</v>
      </c>
      <c r="X2725" s="5" t="str">
        <f t="shared" si="602"/>
        <v>NG</v>
      </c>
      <c r="Y2725" s="5">
        <f t="shared" ca="1" si="603"/>
        <v>126</v>
      </c>
      <c r="Z2725" s="5">
        <f t="shared" ca="1" si="604"/>
        <v>126</v>
      </c>
      <c r="AA2725" s="5" t="str" cm="1">
        <f t="array" ref="AA2725">_xlfn.IFS(H2725="","OK",H2725&lt;$F$17,"NG",I2725="解雇","NG",OR(I2725="自主退職",I2725="契約満了"),"OK")</f>
        <v>OK</v>
      </c>
      <c r="AB2725" s="5" t="str" cm="1">
        <f t="array" aca="1" ref="AB2725" ca="1">_xlfn.IFS(AA2725="NG","NG",OR(X2725="NG",X2725="ERROR",X2725=FALSE),"NG",U2725="NG","NG",V2725="OK","OK",AD2725="OK","OK")</f>
        <v>NG</v>
      </c>
      <c r="AC2725" s="5" t="str">
        <f t="shared" si="605"/>
        <v>NG</v>
      </c>
      <c r="AD2725" s="5" t="e" cm="1">
        <f t="array" ref="AD2725">_xlfn.IFS(AND(G2725="〇",H2725&lt;&gt;"",I2725&lt;&gt;""),"ERROR",AND(G2725="",H2725&gt;$H$17,I2725&lt;&gt;""),"NG",AND(G2725="〇",H2725="",I2725=""),"OK")</f>
        <v>#N/A</v>
      </c>
      <c r="AE2725" s="5" t="str" cm="1">
        <f t="array" ref="AE2725">_xlfn.IFS(I2725="解雇","NG",H2725="","OK",H2725&lt;$H$17,"NG",H2725&gt;$H$17,"OK")</f>
        <v>OK</v>
      </c>
      <c r="AF2725" s="5" t="e">
        <f t="shared" si="606"/>
        <v>#N/A</v>
      </c>
    </row>
    <row r="2726" spans="2:32" ht="20.25" customHeight="1" x14ac:dyDescent="0.55000000000000004">
      <c r="B2726" s="9">
        <v>2709</v>
      </c>
      <c r="C2726" s="42"/>
      <c r="D2726" s="43"/>
      <c r="E2726" s="44"/>
      <c r="F2726" s="44"/>
      <c r="G2726" s="43"/>
      <c r="H2726" s="44"/>
      <c r="I2726" s="45"/>
      <c r="M2726" s="5">
        <f t="shared" si="593"/>
        <v>4</v>
      </c>
      <c r="N2726" s="5">
        <f t="shared" si="594"/>
        <v>2</v>
      </c>
      <c r="O2726" s="5" t="str">
        <f t="shared" si="595"/>
        <v/>
      </c>
      <c r="P2726" s="5">
        <f t="shared" si="596"/>
        <v>0</v>
      </c>
      <c r="Q2726" s="5">
        <f t="shared" ca="1" si="597"/>
        <v>126</v>
      </c>
      <c r="R2726" s="26">
        <f t="shared" si="598"/>
        <v>5479</v>
      </c>
      <c r="S2726" s="26">
        <f t="shared" si="599"/>
        <v>5205</v>
      </c>
      <c r="T2726" s="27" t="str" cm="1">
        <f t="array" aca="1" ref="T2726" ca="1">_xlfn.IFS(Q2726="","NG",Q2726&gt;16,"OK",TODAY()&gt;S2726,"OK",Q2726&lt;16,"NG")</f>
        <v>OK</v>
      </c>
      <c r="U2726" s="5" t="str" cm="1">
        <f t="array" aca="1" ref="U2726" ca="1">IFERROR(_xlfn.IFS(T2726&lt;&gt;"OK","NG",M2726=0,"OK",TRUE,"NG"),"")</f>
        <v>NG</v>
      </c>
      <c r="V2726" s="5" t="str">
        <f t="shared" si="600"/>
        <v>NG</v>
      </c>
      <c r="W2726" s="28" t="str">
        <f t="shared" ca="1" si="601"/>
        <v>OK</v>
      </c>
      <c r="X2726" s="5" t="str">
        <f t="shared" si="602"/>
        <v>NG</v>
      </c>
      <c r="Y2726" s="5">
        <f t="shared" ca="1" si="603"/>
        <v>126</v>
      </c>
      <c r="Z2726" s="5">
        <f t="shared" ca="1" si="604"/>
        <v>126</v>
      </c>
      <c r="AA2726" s="5" t="str" cm="1">
        <f t="array" ref="AA2726">_xlfn.IFS(H2726="","OK",H2726&lt;$F$17,"NG",I2726="解雇","NG",OR(I2726="自主退職",I2726="契約満了"),"OK")</f>
        <v>OK</v>
      </c>
      <c r="AB2726" s="5" t="str" cm="1">
        <f t="array" aca="1" ref="AB2726" ca="1">_xlfn.IFS(AA2726="NG","NG",OR(X2726="NG",X2726="ERROR",X2726=FALSE),"NG",U2726="NG","NG",V2726="OK","OK",AD2726="OK","OK")</f>
        <v>NG</v>
      </c>
      <c r="AC2726" s="5" t="str">
        <f t="shared" si="605"/>
        <v>NG</v>
      </c>
      <c r="AD2726" s="5" t="e" cm="1">
        <f t="array" ref="AD2726">_xlfn.IFS(AND(G2726="〇",H2726&lt;&gt;"",I2726&lt;&gt;""),"ERROR",AND(G2726="",H2726&gt;$H$17,I2726&lt;&gt;""),"NG",AND(G2726="〇",H2726="",I2726=""),"OK")</f>
        <v>#N/A</v>
      </c>
      <c r="AE2726" s="5" t="str" cm="1">
        <f t="array" ref="AE2726">_xlfn.IFS(I2726="解雇","NG",H2726="","OK",H2726&lt;$H$17,"NG",H2726&gt;$H$17,"OK")</f>
        <v>OK</v>
      </c>
      <c r="AF2726" s="5" t="e">
        <f t="shared" si="606"/>
        <v>#N/A</v>
      </c>
    </row>
    <row r="2727" spans="2:32" ht="20.25" customHeight="1" x14ac:dyDescent="0.55000000000000004">
      <c r="B2727" s="9">
        <v>2710</v>
      </c>
      <c r="C2727" s="42"/>
      <c r="D2727" s="43"/>
      <c r="E2727" s="44"/>
      <c r="F2727" s="44"/>
      <c r="G2727" s="43"/>
      <c r="H2727" s="44"/>
      <c r="I2727" s="45"/>
      <c r="M2727" s="5">
        <f t="shared" si="593"/>
        <v>4</v>
      </c>
      <c r="N2727" s="5">
        <f t="shared" si="594"/>
        <v>2</v>
      </c>
      <c r="O2727" s="5" t="str">
        <f t="shared" si="595"/>
        <v/>
      </c>
      <c r="P2727" s="5">
        <f t="shared" si="596"/>
        <v>0</v>
      </c>
      <c r="Q2727" s="5">
        <f t="shared" ca="1" si="597"/>
        <v>126</v>
      </c>
      <c r="R2727" s="26">
        <f t="shared" si="598"/>
        <v>5479</v>
      </c>
      <c r="S2727" s="26">
        <f t="shared" si="599"/>
        <v>5205</v>
      </c>
      <c r="T2727" s="27" t="str" cm="1">
        <f t="array" aca="1" ref="T2727" ca="1">_xlfn.IFS(Q2727="","NG",Q2727&gt;16,"OK",TODAY()&gt;S2727,"OK",Q2727&lt;16,"NG")</f>
        <v>OK</v>
      </c>
      <c r="U2727" s="5" t="str" cm="1">
        <f t="array" aca="1" ref="U2727" ca="1">IFERROR(_xlfn.IFS(T2727&lt;&gt;"OK","NG",M2727=0,"OK",TRUE,"NG"),"")</f>
        <v>NG</v>
      </c>
      <c r="V2727" s="5" t="str">
        <f t="shared" si="600"/>
        <v>NG</v>
      </c>
      <c r="W2727" s="28" t="str">
        <f t="shared" ca="1" si="601"/>
        <v>OK</v>
      </c>
      <c r="X2727" s="5" t="str">
        <f t="shared" si="602"/>
        <v>NG</v>
      </c>
      <c r="Y2727" s="5">
        <f t="shared" ca="1" si="603"/>
        <v>126</v>
      </c>
      <c r="Z2727" s="5">
        <f t="shared" ca="1" si="604"/>
        <v>126</v>
      </c>
      <c r="AA2727" s="5" t="str" cm="1">
        <f t="array" ref="AA2727">_xlfn.IFS(H2727="","OK",H2727&lt;$F$17,"NG",I2727="解雇","NG",OR(I2727="自主退職",I2727="契約満了"),"OK")</f>
        <v>OK</v>
      </c>
      <c r="AB2727" s="5" t="str" cm="1">
        <f t="array" aca="1" ref="AB2727" ca="1">_xlfn.IFS(AA2727="NG","NG",OR(X2727="NG",X2727="ERROR",X2727=FALSE),"NG",U2727="NG","NG",V2727="OK","OK",AD2727="OK","OK")</f>
        <v>NG</v>
      </c>
      <c r="AC2727" s="5" t="str">
        <f t="shared" si="605"/>
        <v>NG</v>
      </c>
      <c r="AD2727" s="5" t="e" cm="1">
        <f t="array" ref="AD2727">_xlfn.IFS(AND(G2727="〇",H2727&lt;&gt;"",I2727&lt;&gt;""),"ERROR",AND(G2727="",H2727&gt;$H$17,I2727&lt;&gt;""),"NG",AND(G2727="〇",H2727="",I2727=""),"OK")</f>
        <v>#N/A</v>
      </c>
      <c r="AE2727" s="5" t="str" cm="1">
        <f t="array" ref="AE2727">_xlfn.IFS(I2727="解雇","NG",H2727="","OK",H2727&lt;$H$17,"NG",H2727&gt;$H$17,"OK")</f>
        <v>OK</v>
      </c>
      <c r="AF2727" s="5" t="e">
        <f t="shared" si="606"/>
        <v>#N/A</v>
      </c>
    </row>
    <row r="2728" spans="2:32" ht="20.25" customHeight="1" x14ac:dyDescent="0.55000000000000004">
      <c r="B2728" s="9">
        <v>2711</v>
      </c>
      <c r="C2728" s="42"/>
      <c r="D2728" s="43"/>
      <c r="E2728" s="44"/>
      <c r="F2728" s="44"/>
      <c r="G2728" s="43"/>
      <c r="H2728" s="44"/>
      <c r="I2728" s="45"/>
      <c r="M2728" s="5">
        <f t="shared" si="593"/>
        <v>4</v>
      </c>
      <c r="N2728" s="5">
        <f t="shared" si="594"/>
        <v>2</v>
      </c>
      <c r="O2728" s="5" t="str">
        <f t="shared" si="595"/>
        <v/>
      </c>
      <c r="P2728" s="5">
        <f t="shared" si="596"/>
        <v>0</v>
      </c>
      <c r="Q2728" s="5">
        <f t="shared" ca="1" si="597"/>
        <v>126</v>
      </c>
      <c r="R2728" s="26">
        <f t="shared" si="598"/>
        <v>5479</v>
      </c>
      <c r="S2728" s="26">
        <f t="shared" si="599"/>
        <v>5205</v>
      </c>
      <c r="T2728" s="27" t="str" cm="1">
        <f t="array" aca="1" ref="T2728" ca="1">_xlfn.IFS(Q2728="","NG",Q2728&gt;16,"OK",TODAY()&gt;S2728,"OK",Q2728&lt;16,"NG")</f>
        <v>OK</v>
      </c>
      <c r="U2728" s="5" t="str" cm="1">
        <f t="array" aca="1" ref="U2728" ca="1">IFERROR(_xlfn.IFS(T2728&lt;&gt;"OK","NG",M2728=0,"OK",TRUE,"NG"),"")</f>
        <v>NG</v>
      </c>
      <c r="V2728" s="5" t="str">
        <f t="shared" si="600"/>
        <v>NG</v>
      </c>
      <c r="W2728" s="28" t="str">
        <f t="shared" ca="1" si="601"/>
        <v>OK</v>
      </c>
      <c r="X2728" s="5" t="str">
        <f t="shared" si="602"/>
        <v>NG</v>
      </c>
      <c r="Y2728" s="5">
        <f t="shared" ca="1" si="603"/>
        <v>126</v>
      </c>
      <c r="Z2728" s="5">
        <f t="shared" ca="1" si="604"/>
        <v>126</v>
      </c>
      <c r="AA2728" s="5" t="str" cm="1">
        <f t="array" ref="AA2728">_xlfn.IFS(H2728="","OK",H2728&lt;$F$17,"NG",I2728="解雇","NG",OR(I2728="自主退職",I2728="契約満了"),"OK")</f>
        <v>OK</v>
      </c>
      <c r="AB2728" s="5" t="str" cm="1">
        <f t="array" aca="1" ref="AB2728" ca="1">_xlfn.IFS(AA2728="NG","NG",OR(X2728="NG",X2728="ERROR",X2728=FALSE),"NG",U2728="NG","NG",V2728="OK","OK",AD2728="OK","OK")</f>
        <v>NG</v>
      </c>
      <c r="AC2728" s="5" t="str">
        <f t="shared" si="605"/>
        <v>NG</v>
      </c>
      <c r="AD2728" s="5" t="e" cm="1">
        <f t="array" ref="AD2728">_xlfn.IFS(AND(G2728="〇",H2728&lt;&gt;"",I2728&lt;&gt;""),"ERROR",AND(G2728="",H2728&gt;$H$17,I2728&lt;&gt;""),"NG",AND(G2728="〇",H2728="",I2728=""),"OK")</f>
        <v>#N/A</v>
      </c>
      <c r="AE2728" s="5" t="str" cm="1">
        <f t="array" ref="AE2728">_xlfn.IFS(I2728="解雇","NG",H2728="","OK",H2728&lt;$H$17,"NG",H2728&gt;$H$17,"OK")</f>
        <v>OK</v>
      </c>
      <c r="AF2728" s="5" t="e">
        <f t="shared" si="606"/>
        <v>#N/A</v>
      </c>
    </row>
    <row r="2729" spans="2:32" ht="20.25" customHeight="1" x14ac:dyDescent="0.55000000000000004">
      <c r="B2729" s="9">
        <v>2712</v>
      </c>
      <c r="C2729" s="42"/>
      <c r="D2729" s="43"/>
      <c r="E2729" s="44"/>
      <c r="F2729" s="44"/>
      <c r="G2729" s="43"/>
      <c r="H2729" s="44"/>
      <c r="I2729" s="45"/>
      <c r="M2729" s="5">
        <f t="shared" si="593"/>
        <v>4</v>
      </c>
      <c r="N2729" s="5">
        <f t="shared" si="594"/>
        <v>2</v>
      </c>
      <c r="O2729" s="5" t="str">
        <f t="shared" si="595"/>
        <v/>
      </c>
      <c r="P2729" s="5">
        <f t="shared" si="596"/>
        <v>0</v>
      </c>
      <c r="Q2729" s="5">
        <f t="shared" ca="1" si="597"/>
        <v>126</v>
      </c>
      <c r="R2729" s="26">
        <f t="shared" si="598"/>
        <v>5479</v>
      </c>
      <c r="S2729" s="26">
        <f t="shared" si="599"/>
        <v>5205</v>
      </c>
      <c r="T2729" s="27" t="str" cm="1">
        <f t="array" aca="1" ref="T2729" ca="1">_xlfn.IFS(Q2729="","NG",Q2729&gt;16,"OK",TODAY()&gt;S2729,"OK",Q2729&lt;16,"NG")</f>
        <v>OK</v>
      </c>
      <c r="U2729" s="5" t="str" cm="1">
        <f t="array" aca="1" ref="U2729" ca="1">IFERROR(_xlfn.IFS(T2729&lt;&gt;"OK","NG",M2729=0,"OK",TRUE,"NG"),"")</f>
        <v>NG</v>
      </c>
      <c r="V2729" s="5" t="str">
        <f t="shared" si="600"/>
        <v>NG</v>
      </c>
      <c r="W2729" s="28" t="str">
        <f t="shared" ca="1" si="601"/>
        <v>OK</v>
      </c>
      <c r="X2729" s="5" t="str">
        <f t="shared" si="602"/>
        <v>NG</v>
      </c>
      <c r="Y2729" s="5">
        <f t="shared" ca="1" si="603"/>
        <v>126</v>
      </c>
      <c r="Z2729" s="5">
        <f t="shared" ca="1" si="604"/>
        <v>126</v>
      </c>
      <c r="AA2729" s="5" t="str" cm="1">
        <f t="array" ref="AA2729">_xlfn.IFS(H2729="","OK",H2729&lt;$F$17,"NG",I2729="解雇","NG",OR(I2729="自主退職",I2729="契約満了"),"OK")</f>
        <v>OK</v>
      </c>
      <c r="AB2729" s="5" t="str" cm="1">
        <f t="array" aca="1" ref="AB2729" ca="1">_xlfn.IFS(AA2729="NG","NG",OR(X2729="NG",X2729="ERROR",X2729=FALSE),"NG",U2729="NG","NG",V2729="OK","OK",AD2729="OK","OK")</f>
        <v>NG</v>
      </c>
      <c r="AC2729" s="5" t="str">
        <f t="shared" si="605"/>
        <v>NG</v>
      </c>
      <c r="AD2729" s="5" t="e" cm="1">
        <f t="array" ref="AD2729">_xlfn.IFS(AND(G2729="〇",H2729&lt;&gt;"",I2729&lt;&gt;""),"ERROR",AND(G2729="",H2729&gt;$H$17,I2729&lt;&gt;""),"NG",AND(G2729="〇",H2729="",I2729=""),"OK")</f>
        <v>#N/A</v>
      </c>
      <c r="AE2729" s="5" t="str" cm="1">
        <f t="array" ref="AE2729">_xlfn.IFS(I2729="解雇","NG",H2729="","OK",H2729&lt;$H$17,"NG",H2729&gt;$H$17,"OK")</f>
        <v>OK</v>
      </c>
      <c r="AF2729" s="5" t="e">
        <f t="shared" si="606"/>
        <v>#N/A</v>
      </c>
    </row>
    <row r="2730" spans="2:32" ht="20.25" customHeight="1" x14ac:dyDescent="0.55000000000000004">
      <c r="B2730" s="9">
        <v>2713</v>
      </c>
      <c r="C2730" s="42"/>
      <c r="D2730" s="43"/>
      <c r="E2730" s="44"/>
      <c r="F2730" s="44"/>
      <c r="G2730" s="43"/>
      <c r="H2730" s="44"/>
      <c r="I2730" s="45"/>
      <c r="M2730" s="5">
        <f t="shared" si="593"/>
        <v>4</v>
      </c>
      <c r="N2730" s="5">
        <f t="shared" si="594"/>
        <v>2</v>
      </c>
      <c r="O2730" s="5" t="str">
        <f t="shared" si="595"/>
        <v/>
      </c>
      <c r="P2730" s="5">
        <f t="shared" si="596"/>
        <v>0</v>
      </c>
      <c r="Q2730" s="5">
        <f t="shared" ca="1" si="597"/>
        <v>126</v>
      </c>
      <c r="R2730" s="26">
        <f t="shared" si="598"/>
        <v>5479</v>
      </c>
      <c r="S2730" s="26">
        <f t="shared" si="599"/>
        <v>5205</v>
      </c>
      <c r="T2730" s="27" t="str" cm="1">
        <f t="array" aca="1" ref="T2730" ca="1">_xlfn.IFS(Q2730="","NG",Q2730&gt;16,"OK",TODAY()&gt;S2730,"OK",Q2730&lt;16,"NG")</f>
        <v>OK</v>
      </c>
      <c r="U2730" s="5" t="str" cm="1">
        <f t="array" aca="1" ref="U2730" ca="1">IFERROR(_xlfn.IFS(T2730&lt;&gt;"OK","NG",M2730=0,"OK",TRUE,"NG"),"")</f>
        <v>NG</v>
      </c>
      <c r="V2730" s="5" t="str">
        <f t="shared" si="600"/>
        <v>NG</v>
      </c>
      <c r="W2730" s="28" t="str">
        <f t="shared" ca="1" si="601"/>
        <v>OK</v>
      </c>
      <c r="X2730" s="5" t="str">
        <f t="shared" si="602"/>
        <v>NG</v>
      </c>
      <c r="Y2730" s="5">
        <f t="shared" ca="1" si="603"/>
        <v>126</v>
      </c>
      <c r="Z2730" s="5">
        <f t="shared" ca="1" si="604"/>
        <v>126</v>
      </c>
      <c r="AA2730" s="5" t="str" cm="1">
        <f t="array" ref="AA2730">_xlfn.IFS(H2730="","OK",H2730&lt;$F$17,"NG",I2730="解雇","NG",OR(I2730="自主退職",I2730="契約満了"),"OK")</f>
        <v>OK</v>
      </c>
      <c r="AB2730" s="5" t="str" cm="1">
        <f t="array" aca="1" ref="AB2730" ca="1">_xlfn.IFS(AA2730="NG","NG",OR(X2730="NG",X2730="ERROR",X2730=FALSE),"NG",U2730="NG","NG",V2730="OK","OK",AD2730="OK","OK")</f>
        <v>NG</v>
      </c>
      <c r="AC2730" s="5" t="str">
        <f t="shared" si="605"/>
        <v>NG</v>
      </c>
      <c r="AD2730" s="5" t="e" cm="1">
        <f t="array" ref="AD2730">_xlfn.IFS(AND(G2730="〇",H2730&lt;&gt;"",I2730&lt;&gt;""),"ERROR",AND(G2730="",H2730&gt;$H$17,I2730&lt;&gt;""),"NG",AND(G2730="〇",H2730="",I2730=""),"OK")</f>
        <v>#N/A</v>
      </c>
      <c r="AE2730" s="5" t="str" cm="1">
        <f t="array" ref="AE2730">_xlfn.IFS(I2730="解雇","NG",H2730="","OK",H2730&lt;$H$17,"NG",H2730&gt;$H$17,"OK")</f>
        <v>OK</v>
      </c>
      <c r="AF2730" s="5" t="e">
        <f t="shared" si="606"/>
        <v>#N/A</v>
      </c>
    </row>
    <row r="2731" spans="2:32" ht="20.25" customHeight="1" x14ac:dyDescent="0.55000000000000004">
      <c r="B2731" s="9">
        <v>2714</v>
      </c>
      <c r="C2731" s="42"/>
      <c r="D2731" s="43"/>
      <c r="E2731" s="44"/>
      <c r="F2731" s="44"/>
      <c r="G2731" s="43"/>
      <c r="H2731" s="44"/>
      <c r="I2731" s="45"/>
      <c r="M2731" s="5">
        <f t="shared" si="593"/>
        <v>4</v>
      </c>
      <c r="N2731" s="5">
        <f t="shared" si="594"/>
        <v>2</v>
      </c>
      <c r="O2731" s="5" t="str">
        <f t="shared" si="595"/>
        <v/>
      </c>
      <c r="P2731" s="5">
        <f t="shared" si="596"/>
        <v>0</v>
      </c>
      <c r="Q2731" s="5">
        <f t="shared" ca="1" si="597"/>
        <v>126</v>
      </c>
      <c r="R2731" s="26">
        <f t="shared" si="598"/>
        <v>5479</v>
      </c>
      <c r="S2731" s="26">
        <f t="shared" si="599"/>
        <v>5205</v>
      </c>
      <c r="T2731" s="27" t="str" cm="1">
        <f t="array" aca="1" ref="T2731" ca="1">_xlfn.IFS(Q2731="","NG",Q2731&gt;16,"OK",TODAY()&gt;S2731,"OK",Q2731&lt;16,"NG")</f>
        <v>OK</v>
      </c>
      <c r="U2731" s="5" t="str" cm="1">
        <f t="array" aca="1" ref="U2731" ca="1">IFERROR(_xlfn.IFS(T2731&lt;&gt;"OK","NG",M2731=0,"OK",TRUE,"NG"),"")</f>
        <v>NG</v>
      </c>
      <c r="V2731" s="5" t="str">
        <f t="shared" si="600"/>
        <v>NG</v>
      </c>
      <c r="W2731" s="28" t="str">
        <f t="shared" ca="1" si="601"/>
        <v>OK</v>
      </c>
      <c r="X2731" s="5" t="str">
        <f t="shared" si="602"/>
        <v>NG</v>
      </c>
      <c r="Y2731" s="5">
        <f t="shared" ca="1" si="603"/>
        <v>126</v>
      </c>
      <c r="Z2731" s="5">
        <f t="shared" ca="1" si="604"/>
        <v>126</v>
      </c>
      <c r="AA2731" s="5" t="str" cm="1">
        <f t="array" ref="AA2731">_xlfn.IFS(H2731="","OK",H2731&lt;$F$17,"NG",I2731="解雇","NG",OR(I2731="自主退職",I2731="契約満了"),"OK")</f>
        <v>OK</v>
      </c>
      <c r="AB2731" s="5" t="str" cm="1">
        <f t="array" aca="1" ref="AB2731" ca="1">_xlfn.IFS(AA2731="NG","NG",OR(X2731="NG",X2731="ERROR",X2731=FALSE),"NG",U2731="NG","NG",V2731="OK","OK",AD2731="OK","OK")</f>
        <v>NG</v>
      </c>
      <c r="AC2731" s="5" t="str">
        <f t="shared" si="605"/>
        <v>NG</v>
      </c>
      <c r="AD2731" s="5" t="e" cm="1">
        <f t="array" ref="AD2731">_xlfn.IFS(AND(G2731="〇",H2731&lt;&gt;"",I2731&lt;&gt;""),"ERROR",AND(G2731="",H2731&gt;$H$17,I2731&lt;&gt;""),"NG",AND(G2731="〇",H2731="",I2731=""),"OK")</f>
        <v>#N/A</v>
      </c>
      <c r="AE2731" s="5" t="str" cm="1">
        <f t="array" ref="AE2731">_xlfn.IFS(I2731="解雇","NG",H2731="","OK",H2731&lt;$H$17,"NG",H2731&gt;$H$17,"OK")</f>
        <v>OK</v>
      </c>
      <c r="AF2731" s="5" t="e">
        <f t="shared" si="606"/>
        <v>#N/A</v>
      </c>
    </row>
    <row r="2732" spans="2:32" ht="20.25" customHeight="1" x14ac:dyDescent="0.55000000000000004">
      <c r="B2732" s="9">
        <v>2715</v>
      </c>
      <c r="C2732" s="42"/>
      <c r="D2732" s="43"/>
      <c r="E2732" s="44"/>
      <c r="F2732" s="44"/>
      <c r="G2732" s="43"/>
      <c r="H2732" s="44"/>
      <c r="I2732" s="45"/>
      <c r="M2732" s="5">
        <f t="shared" si="593"/>
        <v>4</v>
      </c>
      <c r="N2732" s="5">
        <f t="shared" si="594"/>
        <v>2</v>
      </c>
      <c r="O2732" s="5" t="str">
        <f t="shared" si="595"/>
        <v/>
      </c>
      <c r="P2732" s="5">
        <f t="shared" si="596"/>
        <v>0</v>
      </c>
      <c r="Q2732" s="5">
        <f t="shared" ca="1" si="597"/>
        <v>126</v>
      </c>
      <c r="R2732" s="26">
        <f t="shared" si="598"/>
        <v>5479</v>
      </c>
      <c r="S2732" s="26">
        <f t="shared" si="599"/>
        <v>5205</v>
      </c>
      <c r="T2732" s="27" t="str" cm="1">
        <f t="array" aca="1" ref="T2732" ca="1">_xlfn.IFS(Q2732="","NG",Q2732&gt;16,"OK",TODAY()&gt;S2732,"OK",Q2732&lt;16,"NG")</f>
        <v>OK</v>
      </c>
      <c r="U2732" s="5" t="str" cm="1">
        <f t="array" aca="1" ref="U2732" ca="1">IFERROR(_xlfn.IFS(T2732&lt;&gt;"OK","NG",M2732=0,"OK",TRUE,"NG"),"")</f>
        <v>NG</v>
      </c>
      <c r="V2732" s="5" t="str">
        <f t="shared" si="600"/>
        <v>NG</v>
      </c>
      <c r="W2732" s="28" t="str">
        <f t="shared" ca="1" si="601"/>
        <v>OK</v>
      </c>
      <c r="X2732" s="5" t="str">
        <f t="shared" si="602"/>
        <v>NG</v>
      </c>
      <c r="Y2732" s="5">
        <f t="shared" ca="1" si="603"/>
        <v>126</v>
      </c>
      <c r="Z2732" s="5">
        <f t="shared" ca="1" si="604"/>
        <v>126</v>
      </c>
      <c r="AA2732" s="5" t="str" cm="1">
        <f t="array" ref="AA2732">_xlfn.IFS(H2732="","OK",H2732&lt;$F$17,"NG",I2732="解雇","NG",OR(I2732="自主退職",I2732="契約満了"),"OK")</f>
        <v>OK</v>
      </c>
      <c r="AB2732" s="5" t="str" cm="1">
        <f t="array" aca="1" ref="AB2732" ca="1">_xlfn.IFS(AA2732="NG","NG",OR(X2732="NG",X2732="ERROR",X2732=FALSE),"NG",U2732="NG","NG",V2732="OK","OK",AD2732="OK","OK")</f>
        <v>NG</v>
      </c>
      <c r="AC2732" s="5" t="str">
        <f t="shared" si="605"/>
        <v>NG</v>
      </c>
      <c r="AD2732" s="5" t="e" cm="1">
        <f t="array" ref="AD2732">_xlfn.IFS(AND(G2732="〇",H2732&lt;&gt;"",I2732&lt;&gt;""),"ERROR",AND(G2732="",H2732&gt;$H$17,I2732&lt;&gt;""),"NG",AND(G2732="〇",H2732="",I2732=""),"OK")</f>
        <v>#N/A</v>
      </c>
      <c r="AE2732" s="5" t="str" cm="1">
        <f t="array" ref="AE2732">_xlfn.IFS(I2732="解雇","NG",H2732="","OK",H2732&lt;$H$17,"NG",H2732&gt;$H$17,"OK")</f>
        <v>OK</v>
      </c>
      <c r="AF2732" s="5" t="e">
        <f t="shared" si="606"/>
        <v>#N/A</v>
      </c>
    </row>
    <row r="2733" spans="2:32" ht="20.25" customHeight="1" x14ac:dyDescent="0.55000000000000004">
      <c r="B2733" s="9">
        <v>2716</v>
      </c>
      <c r="C2733" s="42"/>
      <c r="D2733" s="43"/>
      <c r="E2733" s="44"/>
      <c r="F2733" s="44"/>
      <c r="G2733" s="43"/>
      <c r="H2733" s="44"/>
      <c r="I2733" s="45"/>
      <c r="M2733" s="5">
        <f t="shared" si="593"/>
        <v>4</v>
      </c>
      <c r="N2733" s="5">
        <f t="shared" si="594"/>
        <v>2</v>
      </c>
      <c r="O2733" s="5" t="str">
        <f t="shared" si="595"/>
        <v/>
      </c>
      <c r="P2733" s="5">
        <f t="shared" si="596"/>
        <v>0</v>
      </c>
      <c r="Q2733" s="5">
        <f t="shared" ca="1" si="597"/>
        <v>126</v>
      </c>
      <c r="R2733" s="26">
        <f t="shared" si="598"/>
        <v>5479</v>
      </c>
      <c r="S2733" s="26">
        <f t="shared" si="599"/>
        <v>5205</v>
      </c>
      <c r="T2733" s="27" t="str" cm="1">
        <f t="array" aca="1" ref="T2733" ca="1">_xlfn.IFS(Q2733="","NG",Q2733&gt;16,"OK",TODAY()&gt;S2733,"OK",Q2733&lt;16,"NG")</f>
        <v>OK</v>
      </c>
      <c r="U2733" s="5" t="str" cm="1">
        <f t="array" aca="1" ref="U2733" ca="1">IFERROR(_xlfn.IFS(T2733&lt;&gt;"OK","NG",M2733=0,"OK",TRUE,"NG"),"")</f>
        <v>NG</v>
      </c>
      <c r="V2733" s="5" t="str">
        <f t="shared" si="600"/>
        <v>NG</v>
      </c>
      <c r="W2733" s="28" t="str">
        <f t="shared" ca="1" si="601"/>
        <v>OK</v>
      </c>
      <c r="X2733" s="5" t="str">
        <f t="shared" si="602"/>
        <v>NG</v>
      </c>
      <c r="Y2733" s="5">
        <f t="shared" ca="1" si="603"/>
        <v>126</v>
      </c>
      <c r="Z2733" s="5">
        <f t="shared" ca="1" si="604"/>
        <v>126</v>
      </c>
      <c r="AA2733" s="5" t="str" cm="1">
        <f t="array" ref="AA2733">_xlfn.IFS(H2733="","OK",H2733&lt;$F$17,"NG",I2733="解雇","NG",OR(I2733="自主退職",I2733="契約満了"),"OK")</f>
        <v>OK</v>
      </c>
      <c r="AB2733" s="5" t="str" cm="1">
        <f t="array" aca="1" ref="AB2733" ca="1">_xlfn.IFS(AA2733="NG","NG",OR(X2733="NG",X2733="ERROR",X2733=FALSE),"NG",U2733="NG","NG",V2733="OK","OK",AD2733="OK","OK")</f>
        <v>NG</v>
      </c>
      <c r="AC2733" s="5" t="str">
        <f t="shared" si="605"/>
        <v>NG</v>
      </c>
      <c r="AD2733" s="5" t="e" cm="1">
        <f t="array" ref="AD2733">_xlfn.IFS(AND(G2733="〇",H2733&lt;&gt;"",I2733&lt;&gt;""),"ERROR",AND(G2733="",H2733&gt;$H$17,I2733&lt;&gt;""),"NG",AND(G2733="〇",H2733="",I2733=""),"OK")</f>
        <v>#N/A</v>
      </c>
      <c r="AE2733" s="5" t="str" cm="1">
        <f t="array" ref="AE2733">_xlfn.IFS(I2733="解雇","NG",H2733="","OK",H2733&lt;$H$17,"NG",H2733&gt;$H$17,"OK")</f>
        <v>OK</v>
      </c>
      <c r="AF2733" s="5" t="e">
        <f t="shared" si="606"/>
        <v>#N/A</v>
      </c>
    </row>
    <row r="2734" spans="2:32" ht="20.25" customHeight="1" x14ac:dyDescent="0.55000000000000004">
      <c r="B2734" s="9">
        <v>2717</v>
      </c>
      <c r="C2734" s="42"/>
      <c r="D2734" s="43"/>
      <c r="E2734" s="44"/>
      <c r="F2734" s="44"/>
      <c r="G2734" s="43"/>
      <c r="H2734" s="44"/>
      <c r="I2734" s="45"/>
      <c r="M2734" s="5">
        <f t="shared" si="593"/>
        <v>4</v>
      </c>
      <c r="N2734" s="5">
        <f t="shared" si="594"/>
        <v>2</v>
      </c>
      <c r="O2734" s="5" t="str">
        <f t="shared" si="595"/>
        <v/>
      </c>
      <c r="P2734" s="5">
        <f t="shared" si="596"/>
        <v>0</v>
      </c>
      <c r="Q2734" s="5">
        <f t="shared" ca="1" si="597"/>
        <v>126</v>
      </c>
      <c r="R2734" s="26">
        <f t="shared" si="598"/>
        <v>5479</v>
      </c>
      <c r="S2734" s="26">
        <f t="shared" si="599"/>
        <v>5205</v>
      </c>
      <c r="T2734" s="27" t="str" cm="1">
        <f t="array" aca="1" ref="T2734" ca="1">_xlfn.IFS(Q2734="","NG",Q2734&gt;16,"OK",TODAY()&gt;S2734,"OK",Q2734&lt;16,"NG")</f>
        <v>OK</v>
      </c>
      <c r="U2734" s="5" t="str" cm="1">
        <f t="array" aca="1" ref="U2734" ca="1">IFERROR(_xlfn.IFS(T2734&lt;&gt;"OK","NG",M2734=0,"OK",TRUE,"NG"),"")</f>
        <v>NG</v>
      </c>
      <c r="V2734" s="5" t="str">
        <f t="shared" si="600"/>
        <v>NG</v>
      </c>
      <c r="W2734" s="28" t="str">
        <f t="shared" ca="1" si="601"/>
        <v>OK</v>
      </c>
      <c r="X2734" s="5" t="str">
        <f t="shared" si="602"/>
        <v>NG</v>
      </c>
      <c r="Y2734" s="5">
        <f t="shared" ca="1" si="603"/>
        <v>126</v>
      </c>
      <c r="Z2734" s="5">
        <f t="shared" ca="1" si="604"/>
        <v>126</v>
      </c>
      <c r="AA2734" s="5" t="str" cm="1">
        <f t="array" ref="AA2734">_xlfn.IFS(H2734="","OK",H2734&lt;$F$17,"NG",I2734="解雇","NG",OR(I2734="自主退職",I2734="契約満了"),"OK")</f>
        <v>OK</v>
      </c>
      <c r="AB2734" s="5" t="str" cm="1">
        <f t="array" aca="1" ref="AB2734" ca="1">_xlfn.IFS(AA2734="NG","NG",OR(X2734="NG",X2734="ERROR",X2734=FALSE),"NG",U2734="NG","NG",V2734="OK","OK",AD2734="OK","OK")</f>
        <v>NG</v>
      </c>
      <c r="AC2734" s="5" t="str">
        <f t="shared" si="605"/>
        <v>NG</v>
      </c>
      <c r="AD2734" s="5" t="e" cm="1">
        <f t="array" ref="AD2734">_xlfn.IFS(AND(G2734="〇",H2734&lt;&gt;"",I2734&lt;&gt;""),"ERROR",AND(G2734="",H2734&gt;$H$17,I2734&lt;&gt;""),"NG",AND(G2734="〇",H2734="",I2734=""),"OK")</f>
        <v>#N/A</v>
      </c>
      <c r="AE2734" s="5" t="str" cm="1">
        <f t="array" ref="AE2734">_xlfn.IFS(I2734="解雇","NG",H2734="","OK",H2734&lt;$H$17,"NG",H2734&gt;$H$17,"OK")</f>
        <v>OK</v>
      </c>
      <c r="AF2734" s="5" t="e">
        <f t="shared" si="606"/>
        <v>#N/A</v>
      </c>
    </row>
    <row r="2735" spans="2:32" ht="20.25" customHeight="1" x14ac:dyDescent="0.55000000000000004">
      <c r="B2735" s="9">
        <v>2718</v>
      </c>
      <c r="C2735" s="42"/>
      <c r="D2735" s="43"/>
      <c r="E2735" s="44"/>
      <c r="F2735" s="44"/>
      <c r="G2735" s="43"/>
      <c r="H2735" s="44"/>
      <c r="I2735" s="45"/>
      <c r="M2735" s="5">
        <f t="shared" si="593"/>
        <v>4</v>
      </c>
      <c r="N2735" s="5">
        <f t="shared" si="594"/>
        <v>2</v>
      </c>
      <c r="O2735" s="5" t="str">
        <f t="shared" si="595"/>
        <v/>
      </c>
      <c r="P2735" s="5">
        <f t="shared" si="596"/>
        <v>0</v>
      </c>
      <c r="Q2735" s="5">
        <f t="shared" ca="1" si="597"/>
        <v>126</v>
      </c>
      <c r="R2735" s="26">
        <f t="shared" si="598"/>
        <v>5479</v>
      </c>
      <c r="S2735" s="26">
        <f t="shared" si="599"/>
        <v>5205</v>
      </c>
      <c r="T2735" s="27" t="str" cm="1">
        <f t="array" aca="1" ref="T2735" ca="1">_xlfn.IFS(Q2735="","NG",Q2735&gt;16,"OK",TODAY()&gt;S2735,"OK",Q2735&lt;16,"NG")</f>
        <v>OK</v>
      </c>
      <c r="U2735" s="5" t="str" cm="1">
        <f t="array" aca="1" ref="U2735" ca="1">IFERROR(_xlfn.IFS(T2735&lt;&gt;"OK","NG",M2735=0,"OK",TRUE,"NG"),"")</f>
        <v>NG</v>
      </c>
      <c r="V2735" s="5" t="str">
        <f t="shared" si="600"/>
        <v>NG</v>
      </c>
      <c r="W2735" s="28" t="str">
        <f t="shared" ca="1" si="601"/>
        <v>OK</v>
      </c>
      <c r="X2735" s="5" t="str">
        <f t="shared" si="602"/>
        <v>NG</v>
      </c>
      <c r="Y2735" s="5">
        <f t="shared" ca="1" si="603"/>
        <v>126</v>
      </c>
      <c r="Z2735" s="5">
        <f t="shared" ca="1" si="604"/>
        <v>126</v>
      </c>
      <c r="AA2735" s="5" t="str" cm="1">
        <f t="array" ref="AA2735">_xlfn.IFS(H2735="","OK",H2735&lt;$F$17,"NG",I2735="解雇","NG",OR(I2735="自主退職",I2735="契約満了"),"OK")</f>
        <v>OK</v>
      </c>
      <c r="AB2735" s="5" t="str" cm="1">
        <f t="array" aca="1" ref="AB2735" ca="1">_xlfn.IFS(AA2735="NG","NG",OR(X2735="NG",X2735="ERROR",X2735=FALSE),"NG",U2735="NG","NG",V2735="OK","OK",AD2735="OK","OK")</f>
        <v>NG</v>
      </c>
      <c r="AC2735" s="5" t="str">
        <f t="shared" si="605"/>
        <v>NG</v>
      </c>
      <c r="AD2735" s="5" t="e" cm="1">
        <f t="array" ref="AD2735">_xlfn.IFS(AND(G2735="〇",H2735&lt;&gt;"",I2735&lt;&gt;""),"ERROR",AND(G2735="",H2735&gt;$H$17,I2735&lt;&gt;""),"NG",AND(G2735="〇",H2735="",I2735=""),"OK")</f>
        <v>#N/A</v>
      </c>
      <c r="AE2735" s="5" t="str" cm="1">
        <f t="array" ref="AE2735">_xlfn.IFS(I2735="解雇","NG",H2735="","OK",H2735&lt;$H$17,"NG",H2735&gt;$H$17,"OK")</f>
        <v>OK</v>
      </c>
      <c r="AF2735" s="5" t="e">
        <f t="shared" si="606"/>
        <v>#N/A</v>
      </c>
    </row>
    <row r="2736" spans="2:32" ht="20.25" customHeight="1" x14ac:dyDescent="0.55000000000000004">
      <c r="B2736" s="9">
        <v>2719</v>
      </c>
      <c r="C2736" s="42"/>
      <c r="D2736" s="43"/>
      <c r="E2736" s="44"/>
      <c r="F2736" s="44"/>
      <c r="G2736" s="43"/>
      <c r="H2736" s="44"/>
      <c r="I2736" s="45"/>
      <c r="M2736" s="5">
        <f t="shared" si="593"/>
        <v>4</v>
      </c>
      <c r="N2736" s="5">
        <f t="shared" si="594"/>
        <v>2</v>
      </c>
      <c r="O2736" s="5" t="str">
        <f t="shared" si="595"/>
        <v/>
      </c>
      <c r="P2736" s="5">
        <f t="shared" si="596"/>
        <v>0</v>
      </c>
      <c r="Q2736" s="5">
        <f t="shared" ca="1" si="597"/>
        <v>126</v>
      </c>
      <c r="R2736" s="26">
        <f t="shared" si="598"/>
        <v>5479</v>
      </c>
      <c r="S2736" s="26">
        <f t="shared" si="599"/>
        <v>5205</v>
      </c>
      <c r="T2736" s="27" t="str" cm="1">
        <f t="array" aca="1" ref="T2736" ca="1">_xlfn.IFS(Q2736="","NG",Q2736&gt;16,"OK",TODAY()&gt;S2736,"OK",Q2736&lt;16,"NG")</f>
        <v>OK</v>
      </c>
      <c r="U2736" s="5" t="str" cm="1">
        <f t="array" aca="1" ref="U2736" ca="1">IFERROR(_xlfn.IFS(T2736&lt;&gt;"OK","NG",M2736=0,"OK",TRUE,"NG"),"")</f>
        <v>NG</v>
      </c>
      <c r="V2736" s="5" t="str">
        <f t="shared" si="600"/>
        <v>NG</v>
      </c>
      <c r="W2736" s="28" t="str">
        <f t="shared" ca="1" si="601"/>
        <v>OK</v>
      </c>
      <c r="X2736" s="5" t="str">
        <f t="shared" si="602"/>
        <v>NG</v>
      </c>
      <c r="Y2736" s="5">
        <f t="shared" ca="1" si="603"/>
        <v>126</v>
      </c>
      <c r="Z2736" s="5">
        <f t="shared" ca="1" si="604"/>
        <v>126</v>
      </c>
      <c r="AA2736" s="5" t="str" cm="1">
        <f t="array" ref="AA2736">_xlfn.IFS(H2736="","OK",H2736&lt;$F$17,"NG",I2736="解雇","NG",OR(I2736="自主退職",I2736="契約満了"),"OK")</f>
        <v>OK</v>
      </c>
      <c r="AB2736" s="5" t="str" cm="1">
        <f t="array" aca="1" ref="AB2736" ca="1">_xlfn.IFS(AA2736="NG","NG",OR(X2736="NG",X2736="ERROR",X2736=FALSE),"NG",U2736="NG","NG",V2736="OK","OK",AD2736="OK","OK")</f>
        <v>NG</v>
      </c>
      <c r="AC2736" s="5" t="str">
        <f t="shared" si="605"/>
        <v>NG</v>
      </c>
      <c r="AD2736" s="5" t="e" cm="1">
        <f t="array" ref="AD2736">_xlfn.IFS(AND(G2736="〇",H2736&lt;&gt;"",I2736&lt;&gt;""),"ERROR",AND(G2736="",H2736&gt;$H$17,I2736&lt;&gt;""),"NG",AND(G2736="〇",H2736="",I2736=""),"OK")</f>
        <v>#N/A</v>
      </c>
      <c r="AE2736" s="5" t="str" cm="1">
        <f t="array" ref="AE2736">_xlfn.IFS(I2736="解雇","NG",H2736="","OK",H2736&lt;$H$17,"NG",H2736&gt;$H$17,"OK")</f>
        <v>OK</v>
      </c>
      <c r="AF2736" s="5" t="e">
        <f t="shared" si="606"/>
        <v>#N/A</v>
      </c>
    </row>
    <row r="2737" spans="2:32" ht="20.25" customHeight="1" x14ac:dyDescent="0.55000000000000004">
      <c r="B2737" s="9">
        <v>2720</v>
      </c>
      <c r="C2737" s="42"/>
      <c r="D2737" s="43"/>
      <c r="E2737" s="44"/>
      <c r="F2737" s="44"/>
      <c r="G2737" s="43"/>
      <c r="H2737" s="44"/>
      <c r="I2737" s="45"/>
      <c r="M2737" s="5">
        <f t="shared" si="593"/>
        <v>4</v>
      </c>
      <c r="N2737" s="5">
        <f t="shared" si="594"/>
        <v>2</v>
      </c>
      <c r="O2737" s="5" t="str">
        <f t="shared" si="595"/>
        <v/>
      </c>
      <c r="P2737" s="5">
        <f t="shared" si="596"/>
        <v>0</v>
      </c>
      <c r="Q2737" s="5">
        <f t="shared" ca="1" si="597"/>
        <v>126</v>
      </c>
      <c r="R2737" s="26">
        <f t="shared" si="598"/>
        <v>5479</v>
      </c>
      <c r="S2737" s="26">
        <f t="shared" si="599"/>
        <v>5205</v>
      </c>
      <c r="T2737" s="27" t="str" cm="1">
        <f t="array" aca="1" ref="T2737" ca="1">_xlfn.IFS(Q2737="","NG",Q2737&gt;16,"OK",TODAY()&gt;S2737,"OK",Q2737&lt;16,"NG")</f>
        <v>OK</v>
      </c>
      <c r="U2737" s="5" t="str" cm="1">
        <f t="array" aca="1" ref="U2737" ca="1">IFERROR(_xlfn.IFS(T2737&lt;&gt;"OK","NG",M2737=0,"OK",TRUE,"NG"),"")</f>
        <v>NG</v>
      </c>
      <c r="V2737" s="5" t="str">
        <f t="shared" si="600"/>
        <v>NG</v>
      </c>
      <c r="W2737" s="28" t="str">
        <f t="shared" ca="1" si="601"/>
        <v>OK</v>
      </c>
      <c r="X2737" s="5" t="str">
        <f t="shared" si="602"/>
        <v>NG</v>
      </c>
      <c r="Y2737" s="5">
        <f t="shared" ca="1" si="603"/>
        <v>126</v>
      </c>
      <c r="Z2737" s="5">
        <f t="shared" ca="1" si="604"/>
        <v>126</v>
      </c>
      <c r="AA2737" s="5" t="str" cm="1">
        <f t="array" ref="AA2737">_xlfn.IFS(H2737="","OK",H2737&lt;$F$17,"NG",I2737="解雇","NG",OR(I2737="自主退職",I2737="契約満了"),"OK")</f>
        <v>OK</v>
      </c>
      <c r="AB2737" s="5" t="str" cm="1">
        <f t="array" aca="1" ref="AB2737" ca="1">_xlfn.IFS(AA2737="NG","NG",OR(X2737="NG",X2737="ERROR",X2737=FALSE),"NG",U2737="NG","NG",V2737="OK","OK",AD2737="OK","OK")</f>
        <v>NG</v>
      </c>
      <c r="AC2737" s="5" t="str">
        <f t="shared" si="605"/>
        <v>NG</v>
      </c>
      <c r="AD2737" s="5" t="e" cm="1">
        <f t="array" ref="AD2737">_xlfn.IFS(AND(G2737="〇",H2737&lt;&gt;"",I2737&lt;&gt;""),"ERROR",AND(G2737="",H2737&gt;$H$17,I2737&lt;&gt;""),"NG",AND(G2737="〇",H2737="",I2737=""),"OK")</f>
        <v>#N/A</v>
      </c>
      <c r="AE2737" s="5" t="str" cm="1">
        <f t="array" ref="AE2737">_xlfn.IFS(I2737="解雇","NG",H2737="","OK",H2737&lt;$H$17,"NG",H2737&gt;$H$17,"OK")</f>
        <v>OK</v>
      </c>
      <c r="AF2737" s="5" t="e">
        <f t="shared" si="606"/>
        <v>#N/A</v>
      </c>
    </row>
    <row r="2738" spans="2:32" ht="20.25" customHeight="1" x14ac:dyDescent="0.55000000000000004">
      <c r="B2738" s="9">
        <v>2721</v>
      </c>
      <c r="C2738" s="42"/>
      <c r="D2738" s="43"/>
      <c r="E2738" s="44"/>
      <c r="F2738" s="44"/>
      <c r="G2738" s="43"/>
      <c r="H2738" s="44"/>
      <c r="I2738" s="45"/>
      <c r="M2738" s="5">
        <f t="shared" si="593"/>
        <v>4</v>
      </c>
      <c r="N2738" s="5">
        <f t="shared" si="594"/>
        <v>2</v>
      </c>
      <c r="O2738" s="5" t="str">
        <f t="shared" si="595"/>
        <v/>
      </c>
      <c r="P2738" s="5">
        <f t="shared" si="596"/>
        <v>0</v>
      </c>
      <c r="Q2738" s="5">
        <f t="shared" ca="1" si="597"/>
        <v>126</v>
      </c>
      <c r="R2738" s="26">
        <f t="shared" si="598"/>
        <v>5479</v>
      </c>
      <c r="S2738" s="26">
        <f t="shared" si="599"/>
        <v>5205</v>
      </c>
      <c r="T2738" s="27" t="str" cm="1">
        <f t="array" aca="1" ref="T2738" ca="1">_xlfn.IFS(Q2738="","NG",Q2738&gt;16,"OK",TODAY()&gt;S2738,"OK",Q2738&lt;16,"NG")</f>
        <v>OK</v>
      </c>
      <c r="U2738" s="5" t="str" cm="1">
        <f t="array" aca="1" ref="U2738" ca="1">IFERROR(_xlfn.IFS(T2738&lt;&gt;"OK","NG",M2738=0,"OK",TRUE,"NG"),"")</f>
        <v>NG</v>
      </c>
      <c r="V2738" s="5" t="str">
        <f t="shared" si="600"/>
        <v>NG</v>
      </c>
      <c r="W2738" s="28" t="str">
        <f t="shared" ca="1" si="601"/>
        <v>OK</v>
      </c>
      <c r="X2738" s="5" t="str">
        <f t="shared" si="602"/>
        <v>NG</v>
      </c>
      <c r="Y2738" s="5">
        <f t="shared" ca="1" si="603"/>
        <v>126</v>
      </c>
      <c r="Z2738" s="5">
        <f t="shared" ca="1" si="604"/>
        <v>126</v>
      </c>
      <c r="AA2738" s="5" t="str" cm="1">
        <f t="array" ref="AA2738">_xlfn.IFS(H2738="","OK",H2738&lt;$F$17,"NG",I2738="解雇","NG",OR(I2738="自主退職",I2738="契約満了"),"OK")</f>
        <v>OK</v>
      </c>
      <c r="AB2738" s="5" t="str" cm="1">
        <f t="array" aca="1" ref="AB2738" ca="1">_xlfn.IFS(AA2738="NG","NG",OR(X2738="NG",X2738="ERROR",X2738=FALSE),"NG",U2738="NG","NG",V2738="OK","OK",AD2738="OK","OK")</f>
        <v>NG</v>
      </c>
      <c r="AC2738" s="5" t="str">
        <f t="shared" si="605"/>
        <v>NG</v>
      </c>
      <c r="AD2738" s="5" t="e" cm="1">
        <f t="array" ref="AD2738">_xlfn.IFS(AND(G2738="〇",H2738&lt;&gt;"",I2738&lt;&gt;""),"ERROR",AND(G2738="",H2738&gt;$H$17,I2738&lt;&gt;""),"NG",AND(G2738="〇",H2738="",I2738=""),"OK")</f>
        <v>#N/A</v>
      </c>
      <c r="AE2738" s="5" t="str" cm="1">
        <f t="array" ref="AE2738">_xlfn.IFS(I2738="解雇","NG",H2738="","OK",H2738&lt;$H$17,"NG",H2738&gt;$H$17,"OK")</f>
        <v>OK</v>
      </c>
      <c r="AF2738" s="5" t="e">
        <f t="shared" si="606"/>
        <v>#N/A</v>
      </c>
    </row>
    <row r="2739" spans="2:32" ht="20.25" customHeight="1" x14ac:dyDescent="0.55000000000000004">
      <c r="B2739" s="9">
        <v>2722</v>
      </c>
      <c r="C2739" s="42"/>
      <c r="D2739" s="43"/>
      <c r="E2739" s="44"/>
      <c r="F2739" s="44"/>
      <c r="G2739" s="43"/>
      <c r="H2739" s="44"/>
      <c r="I2739" s="45"/>
      <c r="M2739" s="5">
        <f t="shared" si="593"/>
        <v>4</v>
      </c>
      <c r="N2739" s="5">
        <f t="shared" si="594"/>
        <v>2</v>
      </c>
      <c r="O2739" s="5" t="str">
        <f t="shared" si="595"/>
        <v/>
      </c>
      <c r="P2739" s="5">
        <f t="shared" si="596"/>
        <v>0</v>
      </c>
      <c r="Q2739" s="5">
        <f t="shared" ca="1" si="597"/>
        <v>126</v>
      </c>
      <c r="R2739" s="26">
        <f t="shared" si="598"/>
        <v>5479</v>
      </c>
      <c r="S2739" s="26">
        <f t="shared" si="599"/>
        <v>5205</v>
      </c>
      <c r="T2739" s="27" t="str" cm="1">
        <f t="array" aca="1" ref="T2739" ca="1">_xlfn.IFS(Q2739="","NG",Q2739&gt;16,"OK",TODAY()&gt;S2739,"OK",Q2739&lt;16,"NG")</f>
        <v>OK</v>
      </c>
      <c r="U2739" s="5" t="str" cm="1">
        <f t="array" aca="1" ref="U2739" ca="1">IFERROR(_xlfn.IFS(T2739&lt;&gt;"OK","NG",M2739=0,"OK",TRUE,"NG"),"")</f>
        <v>NG</v>
      </c>
      <c r="V2739" s="5" t="str">
        <f t="shared" si="600"/>
        <v>NG</v>
      </c>
      <c r="W2739" s="28" t="str">
        <f t="shared" ca="1" si="601"/>
        <v>OK</v>
      </c>
      <c r="X2739" s="5" t="str">
        <f t="shared" si="602"/>
        <v>NG</v>
      </c>
      <c r="Y2739" s="5">
        <f t="shared" ca="1" si="603"/>
        <v>126</v>
      </c>
      <c r="Z2739" s="5">
        <f t="shared" ca="1" si="604"/>
        <v>126</v>
      </c>
      <c r="AA2739" s="5" t="str" cm="1">
        <f t="array" ref="AA2739">_xlfn.IFS(H2739="","OK",H2739&lt;$F$17,"NG",I2739="解雇","NG",OR(I2739="自主退職",I2739="契約満了"),"OK")</f>
        <v>OK</v>
      </c>
      <c r="AB2739" s="5" t="str" cm="1">
        <f t="array" aca="1" ref="AB2739" ca="1">_xlfn.IFS(AA2739="NG","NG",OR(X2739="NG",X2739="ERROR",X2739=FALSE),"NG",U2739="NG","NG",V2739="OK","OK",AD2739="OK","OK")</f>
        <v>NG</v>
      </c>
      <c r="AC2739" s="5" t="str">
        <f t="shared" si="605"/>
        <v>NG</v>
      </c>
      <c r="AD2739" s="5" t="e" cm="1">
        <f t="array" ref="AD2739">_xlfn.IFS(AND(G2739="〇",H2739&lt;&gt;"",I2739&lt;&gt;""),"ERROR",AND(G2739="",H2739&gt;$H$17,I2739&lt;&gt;""),"NG",AND(G2739="〇",H2739="",I2739=""),"OK")</f>
        <v>#N/A</v>
      </c>
      <c r="AE2739" s="5" t="str" cm="1">
        <f t="array" ref="AE2739">_xlfn.IFS(I2739="解雇","NG",H2739="","OK",H2739&lt;$H$17,"NG",H2739&gt;$H$17,"OK")</f>
        <v>OK</v>
      </c>
      <c r="AF2739" s="5" t="e">
        <f t="shared" si="606"/>
        <v>#N/A</v>
      </c>
    </row>
    <row r="2740" spans="2:32" ht="20.25" customHeight="1" x14ac:dyDescent="0.55000000000000004">
      <c r="B2740" s="9">
        <v>2723</v>
      </c>
      <c r="C2740" s="42"/>
      <c r="D2740" s="43"/>
      <c r="E2740" s="44"/>
      <c r="F2740" s="44"/>
      <c r="G2740" s="43"/>
      <c r="H2740" s="44"/>
      <c r="I2740" s="45"/>
      <c r="M2740" s="5">
        <f t="shared" si="593"/>
        <v>4</v>
      </c>
      <c r="N2740" s="5">
        <f t="shared" si="594"/>
        <v>2</v>
      </c>
      <c r="O2740" s="5" t="str">
        <f t="shared" si="595"/>
        <v/>
      </c>
      <c r="P2740" s="5">
        <f t="shared" si="596"/>
        <v>0</v>
      </c>
      <c r="Q2740" s="5">
        <f t="shared" ca="1" si="597"/>
        <v>126</v>
      </c>
      <c r="R2740" s="26">
        <f t="shared" si="598"/>
        <v>5479</v>
      </c>
      <c r="S2740" s="26">
        <f t="shared" si="599"/>
        <v>5205</v>
      </c>
      <c r="T2740" s="27" t="str" cm="1">
        <f t="array" aca="1" ref="T2740" ca="1">_xlfn.IFS(Q2740="","NG",Q2740&gt;16,"OK",TODAY()&gt;S2740,"OK",Q2740&lt;16,"NG")</f>
        <v>OK</v>
      </c>
      <c r="U2740" s="5" t="str" cm="1">
        <f t="array" aca="1" ref="U2740" ca="1">IFERROR(_xlfn.IFS(T2740&lt;&gt;"OK","NG",M2740=0,"OK",TRUE,"NG"),"")</f>
        <v>NG</v>
      </c>
      <c r="V2740" s="5" t="str">
        <f t="shared" si="600"/>
        <v>NG</v>
      </c>
      <c r="W2740" s="28" t="str">
        <f t="shared" ca="1" si="601"/>
        <v>OK</v>
      </c>
      <c r="X2740" s="5" t="str">
        <f t="shared" si="602"/>
        <v>NG</v>
      </c>
      <c r="Y2740" s="5">
        <f t="shared" ca="1" si="603"/>
        <v>126</v>
      </c>
      <c r="Z2740" s="5">
        <f t="shared" ca="1" si="604"/>
        <v>126</v>
      </c>
      <c r="AA2740" s="5" t="str" cm="1">
        <f t="array" ref="AA2740">_xlfn.IFS(H2740="","OK",H2740&lt;$F$17,"NG",I2740="解雇","NG",OR(I2740="自主退職",I2740="契約満了"),"OK")</f>
        <v>OK</v>
      </c>
      <c r="AB2740" s="5" t="str" cm="1">
        <f t="array" aca="1" ref="AB2740" ca="1">_xlfn.IFS(AA2740="NG","NG",OR(X2740="NG",X2740="ERROR",X2740=FALSE),"NG",U2740="NG","NG",V2740="OK","OK",AD2740="OK","OK")</f>
        <v>NG</v>
      </c>
      <c r="AC2740" s="5" t="str">
        <f t="shared" si="605"/>
        <v>NG</v>
      </c>
      <c r="AD2740" s="5" t="e" cm="1">
        <f t="array" ref="AD2740">_xlfn.IFS(AND(G2740="〇",H2740&lt;&gt;"",I2740&lt;&gt;""),"ERROR",AND(G2740="",H2740&gt;$H$17,I2740&lt;&gt;""),"NG",AND(G2740="〇",H2740="",I2740=""),"OK")</f>
        <v>#N/A</v>
      </c>
      <c r="AE2740" s="5" t="str" cm="1">
        <f t="array" ref="AE2740">_xlfn.IFS(I2740="解雇","NG",H2740="","OK",H2740&lt;$H$17,"NG",H2740&gt;$H$17,"OK")</f>
        <v>OK</v>
      </c>
      <c r="AF2740" s="5" t="e">
        <f t="shared" si="606"/>
        <v>#N/A</v>
      </c>
    </row>
    <row r="2741" spans="2:32" ht="20.25" customHeight="1" x14ac:dyDescent="0.55000000000000004">
      <c r="B2741" s="9">
        <v>2724</v>
      </c>
      <c r="C2741" s="42"/>
      <c r="D2741" s="43"/>
      <c r="E2741" s="44"/>
      <c r="F2741" s="44"/>
      <c r="G2741" s="43"/>
      <c r="H2741" s="44"/>
      <c r="I2741" s="45"/>
      <c r="M2741" s="5">
        <f t="shared" si="593"/>
        <v>4</v>
      </c>
      <c r="N2741" s="5">
        <f t="shared" si="594"/>
        <v>2</v>
      </c>
      <c r="O2741" s="5" t="str">
        <f t="shared" si="595"/>
        <v/>
      </c>
      <c r="P2741" s="5">
        <f t="shared" si="596"/>
        <v>0</v>
      </c>
      <c r="Q2741" s="5">
        <f t="shared" ca="1" si="597"/>
        <v>126</v>
      </c>
      <c r="R2741" s="26">
        <f t="shared" si="598"/>
        <v>5479</v>
      </c>
      <c r="S2741" s="26">
        <f t="shared" si="599"/>
        <v>5205</v>
      </c>
      <c r="T2741" s="27" t="str" cm="1">
        <f t="array" aca="1" ref="T2741" ca="1">_xlfn.IFS(Q2741="","NG",Q2741&gt;16,"OK",TODAY()&gt;S2741,"OK",Q2741&lt;16,"NG")</f>
        <v>OK</v>
      </c>
      <c r="U2741" s="5" t="str" cm="1">
        <f t="array" aca="1" ref="U2741" ca="1">IFERROR(_xlfn.IFS(T2741&lt;&gt;"OK","NG",M2741=0,"OK",TRUE,"NG"),"")</f>
        <v>NG</v>
      </c>
      <c r="V2741" s="5" t="str">
        <f t="shared" si="600"/>
        <v>NG</v>
      </c>
      <c r="W2741" s="28" t="str">
        <f t="shared" ca="1" si="601"/>
        <v>OK</v>
      </c>
      <c r="X2741" s="5" t="str">
        <f t="shared" si="602"/>
        <v>NG</v>
      </c>
      <c r="Y2741" s="5">
        <f t="shared" ca="1" si="603"/>
        <v>126</v>
      </c>
      <c r="Z2741" s="5">
        <f t="shared" ca="1" si="604"/>
        <v>126</v>
      </c>
      <c r="AA2741" s="5" t="str" cm="1">
        <f t="array" ref="AA2741">_xlfn.IFS(H2741="","OK",H2741&lt;$F$17,"NG",I2741="解雇","NG",OR(I2741="自主退職",I2741="契約満了"),"OK")</f>
        <v>OK</v>
      </c>
      <c r="AB2741" s="5" t="str" cm="1">
        <f t="array" aca="1" ref="AB2741" ca="1">_xlfn.IFS(AA2741="NG","NG",OR(X2741="NG",X2741="ERROR",X2741=FALSE),"NG",U2741="NG","NG",V2741="OK","OK",AD2741="OK","OK")</f>
        <v>NG</v>
      </c>
      <c r="AC2741" s="5" t="str">
        <f t="shared" si="605"/>
        <v>NG</v>
      </c>
      <c r="AD2741" s="5" t="e" cm="1">
        <f t="array" ref="AD2741">_xlfn.IFS(AND(G2741="〇",H2741&lt;&gt;"",I2741&lt;&gt;""),"ERROR",AND(G2741="",H2741&gt;$H$17,I2741&lt;&gt;""),"NG",AND(G2741="〇",H2741="",I2741=""),"OK")</f>
        <v>#N/A</v>
      </c>
      <c r="AE2741" s="5" t="str" cm="1">
        <f t="array" ref="AE2741">_xlfn.IFS(I2741="解雇","NG",H2741="","OK",H2741&lt;$H$17,"NG",H2741&gt;$H$17,"OK")</f>
        <v>OK</v>
      </c>
      <c r="AF2741" s="5" t="e">
        <f t="shared" si="606"/>
        <v>#N/A</v>
      </c>
    </row>
    <row r="2742" spans="2:32" ht="20.25" customHeight="1" x14ac:dyDescent="0.55000000000000004">
      <c r="B2742" s="9">
        <v>2725</v>
      </c>
      <c r="C2742" s="42"/>
      <c r="D2742" s="43"/>
      <c r="E2742" s="44"/>
      <c r="F2742" s="44"/>
      <c r="G2742" s="43"/>
      <c r="H2742" s="44"/>
      <c r="I2742" s="45"/>
      <c r="M2742" s="5">
        <f t="shared" si="593"/>
        <v>4</v>
      </c>
      <c r="N2742" s="5">
        <f t="shared" si="594"/>
        <v>2</v>
      </c>
      <c r="O2742" s="5" t="str">
        <f t="shared" si="595"/>
        <v/>
      </c>
      <c r="P2742" s="5">
        <f t="shared" si="596"/>
        <v>0</v>
      </c>
      <c r="Q2742" s="5">
        <f t="shared" ca="1" si="597"/>
        <v>126</v>
      </c>
      <c r="R2742" s="26">
        <f t="shared" si="598"/>
        <v>5479</v>
      </c>
      <c r="S2742" s="26">
        <f t="shared" si="599"/>
        <v>5205</v>
      </c>
      <c r="T2742" s="27" t="str" cm="1">
        <f t="array" aca="1" ref="T2742" ca="1">_xlfn.IFS(Q2742="","NG",Q2742&gt;16,"OK",TODAY()&gt;S2742,"OK",Q2742&lt;16,"NG")</f>
        <v>OK</v>
      </c>
      <c r="U2742" s="5" t="str" cm="1">
        <f t="array" aca="1" ref="U2742" ca="1">IFERROR(_xlfn.IFS(T2742&lt;&gt;"OK","NG",M2742=0,"OK",TRUE,"NG"),"")</f>
        <v>NG</v>
      </c>
      <c r="V2742" s="5" t="str">
        <f t="shared" si="600"/>
        <v>NG</v>
      </c>
      <c r="W2742" s="28" t="str">
        <f t="shared" ca="1" si="601"/>
        <v>OK</v>
      </c>
      <c r="X2742" s="5" t="str">
        <f t="shared" si="602"/>
        <v>NG</v>
      </c>
      <c r="Y2742" s="5">
        <f t="shared" ca="1" si="603"/>
        <v>126</v>
      </c>
      <c r="Z2742" s="5">
        <f t="shared" ca="1" si="604"/>
        <v>126</v>
      </c>
      <c r="AA2742" s="5" t="str" cm="1">
        <f t="array" ref="AA2742">_xlfn.IFS(H2742="","OK",H2742&lt;$F$17,"NG",I2742="解雇","NG",OR(I2742="自主退職",I2742="契約満了"),"OK")</f>
        <v>OK</v>
      </c>
      <c r="AB2742" s="5" t="str" cm="1">
        <f t="array" aca="1" ref="AB2742" ca="1">_xlfn.IFS(AA2742="NG","NG",OR(X2742="NG",X2742="ERROR",X2742=FALSE),"NG",U2742="NG","NG",V2742="OK","OK",AD2742="OK","OK")</f>
        <v>NG</v>
      </c>
      <c r="AC2742" s="5" t="str">
        <f t="shared" si="605"/>
        <v>NG</v>
      </c>
      <c r="AD2742" s="5" t="e" cm="1">
        <f t="array" ref="AD2742">_xlfn.IFS(AND(G2742="〇",H2742&lt;&gt;"",I2742&lt;&gt;""),"ERROR",AND(G2742="",H2742&gt;$H$17,I2742&lt;&gt;""),"NG",AND(G2742="〇",H2742="",I2742=""),"OK")</f>
        <v>#N/A</v>
      </c>
      <c r="AE2742" s="5" t="str" cm="1">
        <f t="array" ref="AE2742">_xlfn.IFS(I2742="解雇","NG",H2742="","OK",H2742&lt;$H$17,"NG",H2742&gt;$H$17,"OK")</f>
        <v>OK</v>
      </c>
      <c r="AF2742" s="5" t="e">
        <f t="shared" si="606"/>
        <v>#N/A</v>
      </c>
    </row>
    <row r="2743" spans="2:32" ht="20.25" customHeight="1" x14ac:dyDescent="0.55000000000000004">
      <c r="B2743" s="9">
        <v>2726</v>
      </c>
      <c r="C2743" s="42"/>
      <c r="D2743" s="43"/>
      <c r="E2743" s="44"/>
      <c r="F2743" s="44"/>
      <c r="G2743" s="43"/>
      <c r="H2743" s="44"/>
      <c r="I2743" s="45"/>
      <c r="M2743" s="5">
        <f t="shared" si="593"/>
        <v>4</v>
      </c>
      <c r="N2743" s="5">
        <f t="shared" si="594"/>
        <v>2</v>
      </c>
      <c r="O2743" s="5" t="str">
        <f t="shared" si="595"/>
        <v/>
      </c>
      <c r="P2743" s="5">
        <f t="shared" si="596"/>
        <v>0</v>
      </c>
      <c r="Q2743" s="5">
        <f t="shared" ca="1" si="597"/>
        <v>126</v>
      </c>
      <c r="R2743" s="26">
        <f t="shared" si="598"/>
        <v>5479</v>
      </c>
      <c r="S2743" s="26">
        <f t="shared" si="599"/>
        <v>5205</v>
      </c>
      <c r="T2743" s="27" t="str" cm="1">
        <f t="array" aca="1" ref="T2743" ca="1">_xlfn.IFS(Q2743="","NG",Q2743&gt;16,"OK",TODAY()&gt;S2743,"OK",Q2743&lt;16,"NG")</f>
        <v>OK</v>
      </c>
      <c r="U2743" s="5" t="str" cm="1">
        <f t="array" aca="1" ref="U2743" ca="1">IFERROR(_xlfn.IFS(T2743&lt;&gt;"OK","NG",M2743=0,"OK",TRUE,"NG"),"")</f>
        <v>NG</v>
      </c>
      <c r="V2743" s="5" t="str">
        <f t="shared" si="600"/>
        <v>NG</v>
      </c>
      <c r="W2743" s="28" t="str">
        <f t="shared" ca="1" si="601"/>
        <v>OK</v>
      </c>
      <c r="X2743" s="5" t="str">
        <f t="shared" si="602"/>
        <v>NG</v>
      </c>
      <c r="Y2743" s="5">
        <f t="shared" ca="1" si="603"/>
        <v>126</v>
      </c>
      <c r="Z2743" s="5">
        <f t="shared" ca="1" si="604"/>
        <v>126</v>
      </c>
      <c r="AA2743" s="5" t="str" cm="1">
        <f t="array" ref="AA2743">_xlfn.IFS(H2743="","OK",H2743&lt;$F$17,"NG",I2743="解雇","NG",OR(I2743="自主退職",I2743="契約満了"),"OK")</f>
        <v>OK</v>
      </c>
      <c r="AB2743" s="5" t="str" cm="1">
        <f t="array" aca="1" ref="AB2743" ca="1">_xlfn.IFS(AA2743="NG","NG",OR(X2743="NG",X2743="ERROR",X2743=FALSE),"NG",U2743="NG","NG",V2743="OK","OK",AD2743="OK","OK")</f>
        <v>NG</v>
      </c>
      <c r="AC2743" s="5" t="str">
        <f t="shared" si="605"/>
        <v>NG</v>
      </c>
      <c r="AD2743" s="5" t="e" cm="1">
        <f t="array" ref="AD2743">_xlfn.IFS(AND(G2743="〇",H2743&lt;&gt;"",I2743&lt;&gt;""),"ERROR",AND(G2743="",H2743&gt;$H$17,I2743&lt;&gt;""),"NG",AND(G2743="〇",H2743="",I2743=""),"OK")</f>
        <v>#N/A</v>
      </c>
      <c r="AE2743" s="5" t="str" cm="1">
        <f t="array" ref="AE2743">_xlfn.IFS(I2743="解雇","NG",H2743="","OK",H2743&lt;$H$17,"NG",H2743&gt;$H$17,"OK")</f>
        <v>OK</v>
      </c>
      <c r="AF2743" s="5" t="e">
        <f t="shared" si="606"/>
        <v>#N/A</v>
      </c>
    </row>
    <row r="2744" spans="2:32" ht="20.25" customHeight="1" x14ac:dyDescent="0.55000000000000004">
      <c r="B2744" s="9">
        <v>2727</v>
      </c>
      <c r="C2744" s="42"/>
      <c r="D2744" s="43"/>
      <c r="E2744" s="44"/>
      <c r="F2744" s="44"/>
      <c r="G2744" s="43"/>
      <c r="H2744" s="44"/>
      <c r="I2744" s="45"/>
      <c r="M2744" s="5">
        <f t="shared" si="593"/>
        <v>4</v>
      </c>
      <c r="N2744" s="5">
        <f t="shared" si="594"/>
        <v>2</v>
      </c>
      <c r="O2744" s="5" t="str">
        <f t="shared" si="595"/>
        <v/>
      </c>
      <c r="P2744" s="5">
        <f t="shared" si="596"/>
        <v>0</v>
      </c>
      <c r="Q2744" s="5">
        <f t="shared" ca="1" si="597"/>
        <v>126</v>
      </c>
      <c r="R2744" s="26">
        <f t="shared" si="598"/>
        <v>5479</v>
      </c>
      <c r="S2744" s="26">
        <f t="shared" si="599"/>
        <v>5205</v>
      </c>
      <c r="T2744" s="27" t="str" cm="1">
        <f t="array" aca="1" ref="T2744" ca="1">_xlfn.IFS(Q2744="","NG",Q2744&gt;16,"OK",TODAY()&gt;S2744,"OK",Q2744&lt;16,"NG")</f>
        <v>OK</v>
      </c>
      <c r="U2744" s="5" t="str" cm="1">
        <f t="array" aca="1" ref="U2744" ca="1">IFERROR(_xlfn.IFS(T2744&lt;&gt;"OK","NG",M2744=0,"OK",TRUE,"NG"),"")</f>
        <v>NG</v>
      </c>
      <c r="V2744" s="5" t="str">
        <f t="shared" si="600"/>
        <v>NG</v>
      </c>
      <c r="W2744" s="28" t="str">
        <f t="shared" ca="1" si="601"/>
        <v>OK</v>
      </c>
      <c r="X2744" s="5" t="str">
        <f t="shared" si="602"/>
        <v>NG</v>
      </c>
      <c r="Y2744" s="5">
        <f t="shared" ca="1" si="603"/>
        <v>126</v>
      </c>
      <c r="Z2744" s="5">
        <f t="shared" ca="1" si="604"/>
        <v>126</v>
      </c>
      <c r="AA2744" s="5" t="str" cm="1">
        <f t="array" ref="AA2744">_xlfn.IFS(H2744="","OK",H2744&lt;$F$17,"NG",I2744="解雇","NG",OR(I2744="自主退職",I2744="契約満了"),"OK")</f>
        <v>OK</v>
      </c>
      <c r="AB2744" s="5" t="str" cm="1">
        <f t="array" aca="1" ref="AB2744" ca="1">_xlfn.IFS(AA2744="NG","NG",OR(X2744="NG",X2744="ERROR",X2744=FALSE),"NG",U2744="NG","NG",V2744="OK","OK",AD2744="OK","OK")</f>
        <v>NG</v>
      </c>
      <c r="AC2744" s="5" t="str">
        <f t="shared" si="605"/>
        <v>NG</v>
      </c>
      <c r="AD2744" s="5" t="e" cm="1">
        <f t="array" ref="AD2744">_xlfn.IFS(AND(G2744="〇",H2744&lt;&gt;"",I2744&lt;&gt;""),"ERROR",AND(G2744="",H2744&gt;$H$17,I2744&lt;&gt;""),"NG",AND(G2744="〇",H2744="",I2744=""),"OK")</f>
        <v>#N/A</v>
      </c>
      <c r="AE2744" s="5" t="str" cm="1">
        <f t="array" ref="AE2744">_xlfn.IFS(I2744="解雇","NG",H2744="","OK",H2744&lt;$H$17,"NG",H2744&gt;$H$17,"OK")</f>
        <v>OK</v>
      </c>
      <c r="AF2744" s="5" t="e">
        <f t="shared" si="606"/>
        <v>#N/A</v>
      </c>
    </row>
    <row r="2745" spans="2:32" ht="20.25" customHeight="1" x14ac:dyDescent="0.55000000000000004">
      <c r="B2745" s="9">
        <v>2728</v>
      </c>
      <c r="C2745" s="42"/>
      <c r="D2745" s="43"/>
      <c r="E2745" s="44"/>
      <c r="F2745" s="44"/>
      <c r="G2745" s="43"/>
      <c r="H2745" s="44"/>
      <c r="I2745" s="45"/>
      <c r="M2745" s="5">
        <f t="shared" si="593"/>
        <v>4</v>
      </c>
      <c r="N2745" s="5">
        <f t="shared" si="594"/>
        <v>2</v>
      </c>
      <c r="O2745" s="5" t="str">
        <f t="shared" si="595"/>
        <v/>
      </c>
      <c r="P2745" s="5">
        <f t="shared" si="596"/>
        <v>0</v>
      </c>
      <c r="Q2745" s="5">
        <f t="shared" ca="1" si="597"/>
        <v>126</v>
      </c>
      <c r="R2745" s="26">
        <f t="shared" si="598"/>
        <v>5479</v>
      </c>
      <c r="S2745" s="26">
        <f t="shared" si="599"/>
        <v>5205</v>
      </c>
      <c r="T2745" s="27" t="str" cm="1">
        <f t="array" aca="1" ref="T2745" ca="1">_xlfn.IFS(Q2745="","NG",Q2745&gt;16,"OK",TODAY()&gt;S2745,"OK",Q2745&lt;16,"NG")</f>
        <v>OK</v>
      </c>
      <c r="U2745" s="5" t="str" cm="1">
        <f t="array" aca="1" ref="U2745" ca="1">IFERROR(_xlfn.IFS(T2745&lt;&gt;"OK","NG",M2745=0,"OK",TRUE,"NG"),"")</f>
        <v>NG</v>
      </c>
      <c r="V2745" s="5" t="str">
        <f t="shared" si="600"/>
        <v>NG</v>
      </c>
      <c r="W2745" s="28" t="str">
        <f t="shared" ca="1" si="601"/>
        <v>OK</v>
      </c>
      <c r="X2745" s="5" t="str">
        <f t="shared" si="602"/>
        <v>NG</v>
      </c>
      <c r="Y2745" s="5">
        <f t="shared" ca="1" si="603"/>
        <v>126</v>
      </c>
      <c r="Z2745" s="5">
        <f t="shared" ca="1" si="604"/>
        <v>126</v>
      </c>
      <c r="AA2745" s="5" t="str" cm="1">
        <f t="array" ref="AA2745">_xlfn.IFS(H2745="","OK",H2745&lt;$F$17,"NG",I2745="解雇","NG",OR(I2745="自主退職",I2745="契約満了"),"OK")</f>
        <v>OK</v>
      </c>
      <c r="AB2745" s="5" t="str" cm="1">
        <f t="array" aca="1" ref="AB2745" ca="1">_xlfn.IFS(AA2745="NG","NG",OR(X2745="NG",X2745="ERROR",X2745=FALSE),"NG",U2745="NG","NG",V2745="OK","OK",AD2745="OK","OK")</f>
        <v>NG</v>
      </c>
      <c r="AC2745" s="5" t="str">
        <f t="shared" si="605"/>
        <v>NG</v>
      </c>
      <c r="AD2745" s="5" t="e" cm="1">
        <f t="array" ref="AD2745">_xlfn.IFS(AND(G2745="〇",H2745&lt;&gt;"",I2745&lt;&gt;""),"ERROR",AND(G2745="",H2745&gt;$H$17,I2745&lt;&gt;""),"NG",AND(G2745="〇",H2745="",I2745=""),"OK")</f>
        <v>#N/A</v>
      </c>
      <c r="AE2745" s="5" t="str" cm="1">
        <f t="array" ref="AE2745">_xlfn.IFS(I2745="解雇","NG",H2745="","OK",H2745&lt;$H$17,"NG",H2745&gt;$H$17,"OK")</f>
        <v>OK</v>
      </c>
      <c r="AF2745" s="5" t="e">
        <f t="shared" si="606"/>
        <v>#N/A</v>
      </c>
    </row>
    <row r="2746" spans="2:32" ht="20.25" customHeight="1" x14ac:dyDescent="0.55000000000000004">
      <c r="B2746" s="9">
        <v>2729</v>
      </c>
      <c r="C2746" s="42"/>
      <c r="D2746" s="43"/>
      <c r="E2746" s="44"/>
      <c r="F2746" s="44"/>
      <c r="G2746" s="43"/>
      <c r="H2746" s="44"/>
      <c r="I2746" s="45"/>
      <c r="M2746" s="5">
        <f t="shared" si="593"/>
        <v>4</v>
      </c>
      <c r="N2746" s="5">
        <f t="shared" si="594"/>
        <v>2</v>
      </c>
      <c r="O2746" s="5" t="str">
        <f t="shared" si="595"/>
        <v/>
      </c>
      <c r="P2746" s="5">
        <f t="shared" si="596"/>
        <v>0</v>
      </c>
      <c r="Q2746" s="5">
        <f t="shared" ca="1" si="597"/>
        <v>126</v>
      </c>
      <c r="R2746" s="26">
        <f t="shared" si="598"/>
        <v>5479</v>
      </c>
      <c r="S2746" s="26">
        <f t="shared" si="599"/>
        <v>5205</v>
      </c>
      <c r="T2746" s="27" t="str" cm="1">
        <f t="array" aca="1" ref="T2746" ca="1">_xlfn.IFS(Q2746="","NG",Q2746&gt;16,"OK",TODAY()&gt;S2746,"OK",Q2746&lt;16,"NG")</f>
        <v>OK</v>
      </c>
      <c r="U2746" s="5" t="str" cm="1">
        <f t="array" aca="1" ref="U2746" ca="1">IFERROR(_xlfn.IFS(T2746&lt;&gt;"OK","NG",M2746=0,"OK",TRUE,"NG"),"")</f>
        <v>NG</v>
      </c>
      <c r="V2746" s="5" t="str">
        <f t="shared" si="600"/>
        <v>NG</v>
      </c>
      <c r="W2746" s="28" t="str">
        <f t="shared" ca="1" si="601"/>
        <v>OK</v>
      </c>
      <c r="X2746" s="5" t="str">
        <f t="shared" si="602"/>
        <v>NG</v>
      </c>
      <c r="Y2746" s="5">
        <f t="shared" ca="1" si="603"/>
        <v>126</v>
      </c>
      <c r="Z2746" s="5">
        <f t="shared" ca="1" si="604"/>
        <v>126</v>
      </c>
      <c r="AA2746" s="5" t="str" cm="1">
        <f t="array" ref="AA2746">_xlfn.IFS(H2746="","OK",H2746&lt;$F$17,"NG",I2746="解雇","NG",OR(I2746="自主退職",I2746="契約満了"),"OK")</f>
        <v>OK</v>
      </c>
      <c r="AB2746" s="5" t="str" cm="1">
        <f t="array" aca="1" ref="AB2746" ca="1">_xlfn.IFS(AA2746="NG","NG",OR(X2746="NG",X2746="ERROR",X2746=FALSE),"NG",U2746="NG","NG",V2746="OK","OK",AD2746="OK","OK")</f>
        <v>NG</v>
      </c>
      <c r="AC2746" s="5" t="str">
        <f t="shared" si="605"/>
        <v>NG</v>
      </c>
      <c r="AD2746" s="5" t="e" cm="1">
        <f t="array" ref="AD2746">_xlfn.IFS(AND(G2746="〇",H2746&lt;&gt;"",I2746&lt;&gt;""),"ERROR",AND(G2746="",H2746&gt;$H$17,I2746&lt;&gt;""),"NG",AND(G2746="〇",H2746="",I2746=""),"OK")</f>
        <v>#N/A</v>
      </c>
      <c r="AE2746" s="5" t="str" cm="1">
        <f t="array" ref="AE2746">_xlfn.IFS(I2746="解雇","NG",H2746="","OK",H2746&lt;$H$17,"NG",H2746&gt;$H$17,"OK")</f>
        <v>OK</v>
      </c>
      <c r="AF2746" s="5" t="e">
        <f t="shared" si="606"/>
        <v>#N/A</v>
      </c>
    </row>
    <row r="2747" spans="2:32" ht="20.25" customHeight="1" x14ac:dyDescent="0.55000000000000004">
      <c r="B2747" s="9">
        <v>2730</v>
      </c>
      <c r="C2747" s="42"/>
      <c r="D2747" s="43"/>
      <c r="E2747" s="44"/>
      <c r="F2747" s="44"/>
      <c r="G2747" s="43"/>
      <c r="H2747" s="44"/>
      <c r="I2747" s="45"/>
      <c r="M2747" s="5">
        <f t="shared" si="593"/>
        <v>4</v>
      </c>
      <c r="N2747" s="5">
        <f t="shared" si="594"/>
        <v>2</v>
      </c>
      <c r="O2747" s="5" t="str">
        <f t="shared" si="595"/>
        <v/>
      </c>
      <c r="P2747" s="5">
        <f t="shared" si="596"/>
        <v>0</v>
      </c>
      <c r="Q2747" s="5">
        <f t="shared" ca="1" si="597"/>
        <v>126</v>
      </c>
      <c r="R2747" s="26">
        <f t="shared" si="598"/>
        <v>5479</v>
      </c>
      <c r="S2747" s="26">
        <f t="shared" si="599"/>
        <v>5205</v>
      </c>
      <c r="T2747" s="27" t="str" cm="1">
        <f t="array" aca="1" ref="T2747" ca="1">_xlfn.IFS(Q2747="","NG",Q2747&gt;16,"OK",TODAY()&gt;S2747,"OK",Q2747&lt;16,"NG")</f>
        <v>OK</v>
      </c>
      <c r="U2747" s="5" t="str" cm="1">
        <f t="array" aca="1" ref="U2747" ca="1">IFERROR(_xlfn.IFS(T2747&lt;&gt;"OK","NG",M2747=0,"OK",TRUE,"NG"),"")</f>
        <v>NG</v>
      </c>
      <c r="V2747" s="5" t="str">
        <f t="shared" si="600"/>
        <v>NG</v>
      </c>
      <c r="W2747" s="28" t="str">
        <f t="shared" ca="1" si="601"/>
        <v>OK</v>
      </c>
      <c r="X2747" s="5" t="str">
        <f t="shared" si="602"/>
        <v>NG</v>
      </c>
      <c r="Y2747" s="5">
        <f t="shared" ca="1" si="603"/>
        <v>126</v>
      </c>
      <c r="Z2747" s="5">
        <f t="shared" ca="1" si="604"/>
        <v>126</v>
      </c>
      <c r="AA2747" s="5" t="str" cm="1">
        <f t="array" ref="AA2747">_xlfn.IFS(H2747="","OK",H2747&lt;$F$17,"NG",I2747="解雇","NG",OR(I2747="自主退職",I2747="契約満了"),"OK")</f>
        <v>OK</v>
      </c>
      <c r="AB2747" s="5" t="str" cm="1">
        <f t="array" aca="1" ref="AB2747" ca="1">_xlfn.IFS(AA2747="NG","NG",OR(X2747="NG",X2747="ERROR",X2747=FALSE),"NG",U2747="NG","NG",V2747="OK","OK",AD2747="OK","OK")</f>
        <v>NG</v>
      </c>
      <c r="AC2747" s="5" t="str">
        <f t="shared" si="605"/>
        <v>NG</v>
      </c>
      <c r="AD2747" s="5" t="e" cm="1">
        <f t="array" ref="AD2747">_xlfn.IFS(AND(G2747="〇",H2747&lt;&gt;"",I2747&lt;&gt;""),"ERROR",AND(G2747="",H2747&gt;$H$17,I2747&lt;&gt;""),"NG",AND(G2747="〇",H2747="",I2747=""),"OK")</f>
        <v>#N/A</v>
      </c>
      <c r="AE2747" s="5" t="str" cm="1">
        <f t="array" ref="AE2747">_xlfn.IFS(I2747="解雇","NG",H2747="","OK",H2747&lt;$H$17,"NG",H2747&gt;$H$17,"OK")</f>
        <v>OK</v>
      </c>
      <c r="AF2747" s="5" t="e">
        <f t="shared" si="606"/>
        <v>#N/A</v>
      </c>
    </row>
    <row r="2748" spans="2:32" ht="20.25" customHeight="1" x14ac:dyDescent="0.55000000000000004">
      <c r="B2748" s="9">
        <v>2731</v>
      </c>
      <c r="C2748" s="42"/>
      <c r="D2748" s="43"/>
      <c r="E2748" s="44"/>
      <c r="F2748" s="44"/>
      <c r="G2748" s="43"/>
      <c r="H2748" s="44"/>
      <c r="I2748" s="45"/>
      <c r="M2748" s="5">
        <f t="shared" si="593"/>
        <v>4</v>
      </c>
      <c r="N2748" s="5">
        <f t="shared" si="594"/>
        <v>2</v>
      </c>
      <c r="O2748" s="5" t="str">
        <f t="shared" si="595"/>
        <v/>
      </c>
      <c r="P2748" s="5">
        <f t="shared" si="596"/>
        <v>0</v>
      </c>
      <c r="Q2748" s="5">
        <f t="shared" ca="1" si="597"/>
        <v>126</v>
      </c>
      <c r="R2748" s="26">
        <f t="shared" si="598"/>
        <v>5479</v>
      </c>
      <c r="S2748" s="26">
        <f t="shared" si="599"/>
        <v>5205</v>
      </c>
      <c r="T2748" s="27" t="str" cm="1">
        <f t="array" aca="1" ref="T2748" ca="1">_xlfn.IFS(Q2748="","NG",Q2748&gt;16,"OK",TODAY()&gt;S2748,"OK",Q2748&lt;16,"NG")</f>
        <v>OK</v>
      </c>
      <c r="U2748" s="5" t="str" cm="1">
        <f t="array" aca="1" ref="U2748" ca="1">IFERROR(_xlfn.IFS(T2748&lt;&gt;"OK","NG",M2748=0,"OK",TRUE,"NG"),"")</f>
        <v>NG</v>
      </c>
      <c r="V2748" s="5" t="str">
        <f t="shared" si="600"/>
        <v>NG</v>
      </c>
      <c r="W2748" s="28" t="str">
        <f t="shared" ca="1" si="601"/>
        <v>OK</v>
      </c>
      <c r="X2748" s="5" t="str">
        <f t="shared" si="602"/>
        <v>NG</v>
      </c>
      <c r="Y2748" s="5">
        <f t="shared" ca="1" si="603"/>
        <v>126</v>
      </c>
      <c r="Z2748" s="5">
        <f t="shared" ca="1" si="604"/>
        <v>126</v>
      </c>
      <c r="AA2748" s="5" t="str" cm="1">
        <f t="array" ref="AA2748">_xlfn.IFS(H2748="","OK",H2748&lt;$F$17,"NG",I2748="解雇","NG",OR(I2748="自主退職",I2748="契約満了"),"OK")</f>
        <v>OK</v>
      </c>
      <c r="AB2748" s="5" t="str" cm="1">
        <f t="array" aca="1" ref="AB2748" ca="1">_xlfn.IFS(AA2748="NG","NG",OR(X2748="NG",X2748="ERROR",X2748=FALSE),"NG",U2748="NG","NG",V2748="OK","OK",AD2748="OK","OK")</f>
        <v>NG</v>
      </c>
      <c r="AC2748" s="5" t="str">
        <f t="shared" si="605"/>
        <v>NG</v>
      </c>
      <c r="AD2748" s="5" t="e" cm="1">
        <f t="array" ref="AD2748">_xlfn.IFS(AND(G2748="〇",H2748&lt;&gt;"",I2748&lt;&gt;""),"ERROR",AND(G2748="",H2748&gt;$H$17,I2748&lt;&gt;""),"NG",AND(G2748="〇",H2748="",I2748=""),"OK")</f>
        <v>#N/A</v>
      </c>
      <c r="AE2748" s="5" t="str" cm="1">
        <f t="array" ref="AE2748">_xlfn.IFS(I2748="解雇","NG",H2748="","OK",H2748&lt;$H$17,"NG",H2748&gt;$H$17,"OK")</f>
        <v>OK</v>
      </c>
      <c r="AF2748" s="5" t="e">
        <f t="shared" si="606"/>
        <v>#N/A</v>
      </c>
    </row>
    <row r="2749" spans="2:32" ht="20.25" customHeight="1" x14ac:dyDescent="0.55000000000000004">
      <c r="B2749" s="9">
        <v>2732</v>
      </c>
      <c r="C2749" s="42"/>
      <c r="D2749" s="43"/>
      <c r="E2749" s="44"/>
      <c r="F2749" s="44"/>
      <c r="G2749" s="43"/>
      <c r="H2749" s="44"/>
      <c r="I2749" s="45"/>
      <c r="M2749" s="5">
        <f t="shared" si="593"/>
        <v>4</v>
      </c>
      <c r="N2749" s="5">
        <f t="shared" si="594"/>
        <v>2</v>
      </c>
      <c r="O2749" s="5" t="str">
        <f t="shared" si="595"/>
        <v/>
      </c>
      <c r="P2749" s="5">
        <f t="shared" si="596"/>
        <v>0</v>
      </c>
      <c r="Q2749" s="5">
        <f t="shared" ca="1" si="597"/>
        <v>126</v>
      </c>
      <c r="R2749" s="26">
        <f t="shared" si="598"/>
        <v>5479</v>
      </c>
      <c r="S2749" s="26">
        <f t="shared" si="599"/>
        <v>5205</v>
      </c>
      <c r="T2749" s="27" t="str" cm="1">
        <f t="array" aca="1" ref="T2749" ca="1">_xlfn.IFS(Q2749="","NG",Q2749&gt;16,"OK",TODAY()&gt;S2749,"OK",Q2749&lt;16,"NG")</f>
        <v>OK</v>
      </c>
      <c r="U2749" s="5" t="str" cm="1">
        <f t="array" aca="1" ref="U2749" ca="1">IFERROR(_xlfn.IFS(T2749&lt;&gt;"OK","NG",M2749=0,"OK",TRUE,"NG"),"")</f>
        <v>NG</v>
      </c>
      <c r="V2749" s="5" t="str">
        <f t="shared" si="600"/>
        <v>NG</v>
      </c>
      <c r="W2749" s="28" t="str">
        <f t="shared" ca="1" si="601"/>
        <v>OK</v>
      </c>
      <c r="X2749" s="5" t="str">
        <f t="shared" si="602"/>
        <v>NG</v>
      </c>
      <c r="Y2749" s="5">
        <f t="shared" ca="1" si="603"/>
        <v>126</v>
      </c>
      <c r="Z2749" s="5">
        <f t="shared" ca="1" si="604"/>
        <v>126</v>
      </c>
      <c r="AA2749" s="5" t="str" cm="1">
        <f t="array" ref="AA2749">_xlfn.IFS(H2749="","OK",H2749&lt;$F$17,"NG",I2749="解雇","NG",OR(I2749="自主退職",I2749="契約満了"),"OK")</f>
        <v>OK</v>
      </c>
      <c r="AB2749" s="5" t="str" cm="1">
        <f t="array" aca="1" ref="AB2749" ca="1">_xlfn.IFS(AA2749="NG","NG",OR(X2749="NG",X2749="ERROR",X2749=FALSE),"NG",U2749="NG","NG",V2749="OK","OK",AD2749="OK","OK")</f>
        <v>NG</v>
      </c>
      <c r="AC2749" s="5" t="str">
        <f t="shared" si="605"/>
        <v>NG</v>
      </c>
      <c r="AD2749" s="5" t="e" cm="1">
        <f t="array" ref="AD2749">_xlfn.IFS(AND(G2749="〇",H2749&lt;&gt;"",I2749&lt;&gt;""),"ERROR",AND(G2749="",H2749&gt;$H$17,I2749&lt;&gt;""),"NG",AND(G2749="〇",H2749="",I2749=""),"OK")</f>
        <v>#N/A</v>
      </c>
      <c r="AE2749" s="5" t="str" cm="1">
        <f t="array" ref="AE2749">_xlfn.IFS(I2749="解雇","NG",H2749="","OK",H2749&lt;$H$17,"NG",H2749&gt;$H$17,"OK")</f>
        <v>OK</v>
      </c>
      <c r="AF2749" s="5" t="e">
        <f t="shared" si="606"/>
        <v>#N/A</v>
      </c>
    </row>
    <row r="2750" spans="2:32" ht="20.25" customHeight="1" x14ac:dyDescent="0.55000000000000004">
      <c r="B2750" s="9">
        <v>2733</v>
      </c>
      <c r="C2750" s="42"/>
      <c r="D2750" s="43"/>
      <c r="E2750" s="44"/>
      <c r="F2750" s="44"/>
      <c r="G2750" s="43"/>
      <c r="H2750" s="44"/>
      <c r="I2750" s="45"/>
      <c r="M2750" s="5">
        <f t="shared" si="593"/>
        <v>4</v>
      </c>
      <c r="N2750" s="5">
        <f t="shared" si="594"/>
        <v>2</v>
      </c>
      <c r="O2750" s="5" t="str">
        <f t="shared" si="595"/>
        <v/>
      </c>
      <c r="P2750" s="5">
        <f t="shared" si="596"/>
        <v>0</v>
      </c>
      <c r="Q2750" s="5">
        <f t="shared" ca="1" si="597"/>
        <v>126</v>
      </c>
      <c r="R2750" s="26">
        <f t="shared" si="598"/>
        <v>5479</v>
      </c>
      <c r="S2750" s="26">
        <f t="shared" si="599"/>
        <v>5205</v>
      </c>
      <c r="T2750" s="27" t="str" cm="1">
        <f t="array" aca="1" ref="T2750" ca="1">_xlfn.IFS(Q2750="","NG",Q2750&gt;16,"OK",TODAY()&gt;S2750,"OK",Q2750&lt;16,"NG")</f>
        <v>OK</v>
      </c>
      <c r="U2750" s="5" t="str" cm="1">
        <f t="array" aca="1" ref="U2750" ca="1">IFERROR(_xlfn.IFS(T2750&lt;&gt;"OK","NG",M2750=0,"OK",TRUE,"NG"),"")</f>
        <v>NG</v>
      </c>
      <c r="V2750" s="5" t="str">
        <f t="shared" si="600"/>
        <v>NG</v>
      </c>
      <c r="W2750" s="28" t="str">
        <f t="shared" ca="1" si="601"/>
        <v>OK</v>
      </c>
      <c r="X2750" s="5" t="str">
        <f t="shared" si="602"/>
        <v>NG</v>
      </c>
      <c r="Y2750" s="5">
        <f t="shared" ca="1" si="603"/>
        <v>126</v>
      </c>
      <c r="Z2750" s="5">
        <f t="shared" ca="1" si="604"/>
        <v>126</v>
      </c>
      <c r="AA2750" s="5" t="str" cm="1">
        <f t="array" ref="AA2750">_xlfn.IFS(H2750="","OK",H2750&lt;$F$17,"NG",I2750="解雇","NG",OR(I2750="自主退職",I2750="契約満了"),"OK")</f>
        <v>OK</v>
      </c>
      <c r="AB2750" s="5" t="str" cm="1">
        <f t="array" aca="1" ref="AB2750" ca="1">_xlfn.IFS(AA2750="NG","NG",OR(X2750="NG",X2750="ERROR",X2750=FALSE),"NG",U2750="NG","NG",V2750="OK","OK",AD2750="OK","OK")</f>
        <v>NG</v>
      </c>
      <c r="AC2750" s="5" t="str">
        <f t="shared" si="605"/>
        <v>NG</v>
      </c>
      <c r="AD2750" s="5" t="e" cm="1">
        <f t="array" ref="AD2750">_xlfn.IFS(AND(G2750="〇",H2750&lt;&gt;"",I2750&lt;&gt;""),"ERROR",AND(G2750="",H2750&gt;$H$17,I2750&lt;&gt;""),"NG",AND(G2750="〇",H2750="",I2750=""),"OK")</f>
        <v>#N/A</v>
      </c>
      <c r="AE2750" s="5" t="str" cm="1">
        <f t="array" ref="AE2750">_xlfn.IFS(I2750="解雇","NG",H2750="","OK",H2750&lt;$H$17,"NG",H2750&gt;$H$17,"OK")</f>
        <v>OK</v>
      </c>
      <c r="AF2750" s="5" t="e">
        <f t="shared" si="606"/>
        <v>#N/A</v>
      </c>
    </row>
    <row r="2751" spans="2:32" ht="20.25" customHeight="1" x14ac:dyDescent="0.55000000000000004">
      <c r="B2751" s="9">
        <v>2734</v>
      </c>
      <c r="C2751" s="42"/>
      <c r="D2751" s="43"/>
      <c r="E2751" s="44"/>
      <c r="F2751" s="44"/>
      <c r="G2751" s="43"/>
      <c r="H2751" s="44"/>
      <c r="I2751" s="45"/>
      <c r="M2751" s="5">
        <f t="shared" si="593"/>
        <v>4</v>
      </c>
      <c r="N2751" s="5">
        <f t="shared" si="594"/>
        <v>2</v>
      </c>
      <c r="O2751" s="5" t="str">
        <f t="shared" si="595"/>
        <v/>
      </c>
      <c r="P2751" s="5">
        <f t="shared" si="596"/>
        <v>0</v>
      </c>
      <c r="Q2751" s="5">
        <f t="shared" ca="1" si="597"/>
        <v>126</v>
      </c>
      <c r="R2751" s="26">
        <f t="shared" si="598"/>
        <v>5479</v>
      </c>
      <c r="S2751" s="26">
        <f t="shared" si="599"/>
        <v>5205</v>
      </c>
      <c r="T2751" s="27" t="str" cm="1">
        <f t="array" aca="1" ref="T2751" ca="1">_xlfn.IFS(Q2751="","NG",Q2751&gt;16,"OK",TODAY()&gt;S2751,"OK",Q2751&lt;16,"NG")</f>
        <v>OK</v>
      </c>
      <c r="U2751" s="5" t="str" cm="1">
        <f t="array" aca="1" ref="U2751" ca="1">IFERROR(_xlfn.IFS(T2751&lt;&gt;"OK","NG",M2751=0,"OK",TRUE,"NG"),"")</f>
        <v>NG</v>
      </c>
      <c r="V2751" s="5" t="str">
        <f t="shared" si="600"/>
        <v>NG</v>
      </c>
      <c r="W2751" s="28" t="str">
        <f t="shared" ca="1" si="601"/>
        <v>OK</v>
      </c>
      <c r="X2751" s="5" t="str">
        <f t="shared" si="602"/>
        <v>NG</v>
      </c>
      <c r="Y2751" s="5">
        <f t="shared" ca="1" si="603"/>
        <v>126</v>
      </c>
      <c r="Z2751" s="5">
        <f t="shared" ca="1" si="604"/>
        <v>126</v>
      </c>
      <c r="AA2751" s="5" t="str" cm="1">
        <f t="array" ref="AA2751">_xlfn.IFS(H2751="","OK",H2751&lt;$F$17,"NG",I2751="解雇","NG",OR(I2751="自主退職",I2751="契約満了"),"OK")</f>
        <v>OK</v>
      </c>
      <c r="AB2751" s="5" t="str" cm="1">
        <f t="array" aca="1" ref="AB2751" ca="1">_xlfn.IFS(AA2751="NG","NG",OR(X2751="NG",X2751="ERROR",X2751=FALSE),"NG",U2751="NG","NG",V2751="OK","OK",AD2751="OK","OK")</f>
        <v>NG</v>
      </c>
      <c r="AC2751" s="5" t="str">
        <f t="shared" si="605"/>
        <v>NG</v>
      </c>
      <c r="AD2751" s="5" t="e" cm="1">
        <f t="array" ref="AD2751">_xlfn.IFS(AND(G2751="〇",H2751&lt;&gt;"",I2751&lt;&gt;""),"ERROR",AND(G2751="",H2751&gt;$H$17,I2751&lt;&gt;""),"NG",AND(G2751="〇",H2751="",I2751=""),"OK")</f>
        <v>#N/A</v>
      </c>
      <c r="AE2751" s="5" t="str" cm="1">
        <f t="array" ref="AE2751">_xlfn.IFS(I2751="解雇","NG",H2751="","OK",H2751&lt;$H$17,"NG",H2751&gt;$H$17,"OK")</f>
        <v>OK</v>
      </c>
      <c r="AF2751" s="5" t="e">
        <f t="shared" si="606"/>
        <v>#N/A</v>
      </c>
    </row>
    <row r="2752" spans="2:32" ht="20.25" customHeight="1" x14ac:dyDescent="0.55000000000000004">
      <c r="B2752" s="9">
        <v>2735</v>
      </c>
      <c r="C2752" s="42"/>
      <c r="D2752" s="43"/>
      <c r="E2752" s="44"/>
      <c r="F2752" s="44"/>
      <c r="G2752" s="43"/>
      <c r="H2752" s="44"/>
      <c r="I2752" s="45"/>
      <c r="M2752" s="5">
        <f t="shared" si="593"/>
        <v>4</v>
      </c>
      <c r="N2752" s="5">
        <f t="shared" si="594"/>
        <v>2</v>
      </c>
      <c r="O2752" s="5" t="str">
        <f t="shared" si="595"/>
        <v/>
      </c>
      <c r="P2752" s="5">
        <f t="shared" si="596"/>
        <v>0</v>
      </c>
      <c r="Q2752" s="5">
        <f t="shared" ca="1" si="597"/>
        <v>126</v>
      </c>
      <c r="R2752" s="26">
        <f t="shared" si="598"/>
        <v>5479</v>
      </c>
      <c r="S2752" s="26">
        <f t="shared" si="599"/>
        <v>5205</v>
      </c>
      <c r="T2752" s="27" t="str" cm="1">
        <f t="array" aca="1" ref="T2752" ca="1">_xlfn.IFS(Q2752="","NG",Q2752&gt;16,"OK",TODAY()&gt;S2752,"OK",Q2752&lt;16,"NG")</f>
        <v>OK</v>
      </c>
      <c r="U2752" s="5" t="str" cm="1">
        <f t="array" aca="1" ref="U2752" ca="1">IFERROR(_xlfn.IFS(T2752&lt;&gt;"OK","NG",M2752=0,"OK",TRUE,"NG"),"")</f>
        <v>NG</v>
      </c>
      <c r="V2752" s="5" t="str">
        <f t="shared" si="600"/>
        <v>NG</v>
      </c>
      <c r="W2752" s="28" t="str">
        <f t="shared" ca="1" si="601"/>
        <v>OK</v>
      </c>
      <c r="X2752" s="5" t="str">
        <f t="shared" si="602"/>
        <v>NG</v>
      </c>
      <c r="Y2752" s="5">
        <f t="shared" ca="1" si="603"/>
        <v>126</v>
      </c>
      <c r="Z2752" s="5">
        <f t="shared" ca="1" si="604"/>
        <v>126</v>
      </c>
      <c r="AA2752" s="5" t="str" cm="1">
        <f t="array" ref="AA2752">_xlfn.IFS(H2752="","OK",H2752&lt;$F$17,"NG",I2752="解雇","NG",OR(I2752="自主退職",I2752="契約満了"),"OK")</f>
        <v>OK</v>
      </c>
      <c r="AB2752" s="5" t="str" cm="1">
        <f t="array" aca="1" ref="AB2752" ca="1">_xlfn.IFS(AA2752="NG","NG",OR(X2752="NG",X2752="ERROR",X2752=FALSE),"NG",U2752="NG","NG",V2752="OK","OK",AD2752="OK","OK")</f>
        <v>NG</v>
      </c>
      <c r="AC2752" s="5" t="str">
        <f t="shared" si="605"/>
        <v>NG</v>
      </c>
      <c r="AD2752" s="5" t="e" cm="1">
        <f t="array" ref="AD2752">_xlfn.IFS(AND(G2752="〇",H2752&lt;&gt;"",I2752&lt;&gt;""),"ERROR",AND(G2752="",H2752&gt;$H$17,I2752&lt;&gt;""),"NG",AND(G2752="〇",H2752="",I2752=""),"OK")</f>
        <v>#N/A</v>
      </c>
      <c r="AE2752" s="5" t="str" cm="1">
        <f t="array" ref="AE2752">_xlfn.IFS(I2752="解雇","NG",H2752="","OK",H2752&lt;$H$17,"NG",H2752&gt;$H$17,"OK")</f>
        <v>OK</v>
      </c>
      <c r="AF2752" s="5" t="e">
        <f t="shared" si="606"/>
        <v>#N/A</v>
      </c>
    </row>
    <row r="2753" spans="2:32" ht="20.25" customHeight="1" x14ac:dyDescent="0.55000000000000004">
      <c r="B2753" s="9">
        <v>2736</v>
      </c>
      <c r="C2753" s="42"/>
      <c r="D2753" s="43"/>
      <c r="E2753" s="44"/>
      <c r="F2753" s="44"/>
      <c r="G2753" s="43"/>
      <c r="H2753" s="44"/>
      <c r="I2753" s="45"/>
      <c r="M2753" s="5">
        <f t="shared" si="593"/>
        <v>4</v>
      </c>
      <c r="N2753" s="5">
        <f t="shared" si="594"/>
        <v>2</v>
      </c>
      <c r="O2753" s="5" t="str">
        <f t="shared" si="595"/>
        <v/>
      </c>
      <c r="P2753" s="5">
        <f t="shared" si="596"/>
        <v>0</v>
      </c>
      <c r="Q2753" s="5">
        <f t="shared" ca="1" si="597"/>
        <v>126</v>
      </c>
      <c r="R2753" s="26">
        <f t="shared" si="598"/>
        <v>5479</v>
      </c>
      <c r="S2753" s="26">
        <f t="shared" si="599"/>
        <v>5205</v>
      </c>
      <c r="T2753" s="27" t="str" cm="1">
        <f t="array" aca="1" ref="T2753" ca="1">_xlfn.IFS(Q2753="","NG",Q2753&gt;16,"OK",TODAY()&gt;S2753,"OK",Q2753&lt;16,"NG")</f>
        <v>OK</v>
      </c>
      <c r="U2753" s="5" t="str" cm="1">
        <f t="array" aca="1" ref="U2753" ca="1">IFERROR(_xlfn.IFS(T2753&lt;&gt;"OK","NG",M2753=0,"OK",TRUE,"NG"),"")</f>
        <v>NG</v>
      </c>
      <c r="V2753" s="5" t="str">
        <f t="shared" si="600"/>
        <v>NG</v>
      </c>
      <c r="W2753" s="28" t="str">
        <f t="shared" ca="1" si="601"/>
        <v>OK</v>
      </c>
      <c r="X2753" s="5" t="str">
        <f t="shared" si="602"/>
        <v>NG</v>
      </c>
      <c r="Y2753" s="5">
        <f t="shared" ca="1" si="603"/>
        <v>126</v>
      </c>
      <c r="Z2753" s="5">
        <f t="shared" ca="1" si="604"/>
        <v>126</v>
      </c>
      <c r="AA2753" s="5" t="str" cm="1">
        <f t="array" ref="AA2753">_xlfn.IFS(H2753="","OK",H2753&lt;$F$17,"NG",I2753="解雇","NG",OR(I2753="自主退職",I2753="契約満了"),"OK")</f>
        <v>OK</v>
      </c>
      <c r="AB2753" s="5" t="str" cm="1">
        <f t="array" aca="1" ref="AB2753" ca="1">_xlfn.IFS(AA2753="NG","NG",OR(X2753="NG",X2753="ERROR",X2753=FALSE),"NG",U2753="NG","NG",V2753="OK","OK",AD2753="OK","OK")</f>
        <v>NG</v>
      </c>
      <c r="AC2753" s="5" t="str">
        <f t="shared" si="605"/>
        <v>NG</v>
      </c>
      <c r="AD2753" s="5" t="e" cm="1">
        <f t="array" ref="AD2753">_xlfn.IFS(AND(G2753="〇",H2753&lt;&gt;"",I2753&lt;&gt;""),"ERROR",AND(G2753="",H2753&gt;$H$17,I2753&lt;&gt;""),"NG",AND(G2753="〇",H2753="",I2753=""),"OK")</f>
        <v>#N/A</v>
      </c>
      <c r="AE2753" s="5" t="str" cm="1">
        <f t="array" ref="AE2753">_xlfn.IFS(I2753="解雇","NG",H2753="","OK",H2753&lt;$H$17,"NG",H2753&gt;$H$17,"OK")</f>
        <v>OK</v>
      </c>
      <c r="AF2753" s="5" t="e">
        <f t="shared" si="606"/>
        <v>#N/A</v>
      </c>
    </row>
    <row r="2754" spans="2:32" ht="20.25" customHeight="1" x14ac:dyDescent="0.55000000000000004">
      <c r="B2754" s="9">
        <v>2737</v>
      </c>
      <c r="C2754" s="42"/>
      <c r="D2754" s="43"/>
      <c r="E2754" s="44"/>
      <c r="F2754" s="44"/>
      <c r="G2754" s="43"/>
      <c r="H2754" s="44"/>
      <c r="I2754" s="45"/>
      <c r="M2754" s="5">
        <f t="shared" si="593"/>
        <v>4</v>
      </c>
      <c r="N2754" s="5">
        <f t="shared" si="594"/>
        <v>2</v>
      </c>
      <c r="O2754" s="5" t="str">
        <f t="shared" si="595"/>
        <v/>
      </c>
      <c r="P2754" s="5">
        <f t="shared" si="596"/>
        <v>0</v>
      </c>
      <c r="Q2754" s="5">
        <f t="shared" ca="1" si="597"/>
        <v>126</v>
      </c>
      <c r="R2754" s="26">
        <f t="shared" si="598"/>
        <v>5479</v>
      </c>
      <c r="S2754" s="26">
        <f t="shared" si="599"/>
        <v>5205</v>
      </c>
      <c r="T2754" s="27" t="str" cm="1">
        <f t="array" aca="1" ref="T2754" ca="1">_xlfn.IFS(Q2754="","NG",Q2754&gt;16,"OK",TODAY()&gt;S2754,"OK",Q2754&lt;16,"NG")</f>
        <v>OK</v>
      </c>
      <c r="U2754" s="5" t="str" cm="1">
        <f t="array" aca="1" ref="U2754" ca="1">IFERROR(_xlfn.IFS(T2754&lt;&gt;"OK","NG",M2754=0,"OK",TRUE,"NG"),"")</f>
        <v>NG</v>
      </c>
      <c r="V2754" s="5" t="str">
        <f t="shared" si="600"/>
        <v>NG</v>
      </c>
      <c r="W2754" s="28" t="str">
        <f t="shared" ca="1" si="601"/>
        <v>OK</v>
      </c>
      <c r="X2754" s="5" t="str">
        <f t="shared" si="602"/>
        <v>NG</v>
      </c>
      <c r="Y2754" s="5">
        <f t="shared" ca="1" si="603"/>
        <v>126</v>
      </c>
      <c r="Z2754" s="5">
        <f t="shared" ca="1" si="604"/>
        <v>126</v>
      </c>
      <c r="AA2754" s="5" t="str" cm="1">
        <f t="array" ref="AA2754">_xlfn.IFS(H2754="","OK",H2754&lt;$F$17,"NG",I2754="解雇","NG",OR(I2754="自主退職",I2754="契約満了"),"OK")</f>
        <v>OK</v>
      </c>
      <c r="AB2754" s="5" t="str" cm="1">
        <f t="array" aca="1" ref="AB2754" ca="1">_xlfn.IFS(AA2754="NG","NG",OR(X2754="NG",X2754="ERROR",X2754=FALSE),"NG",U2754="NG","NG",V2754="OK","OK",AD2754="OK","OK")</f>
        <v>NG</v>
      </c>
      <c r="AC2754" s="5" t="str">
        <f t="shared" si="605"/>
        <v>NG</v>
      </c>
      <c r="AD2754" s="5" t="e" cm="1">
        <f t="array" ref="AD2754">_xlfn.IFS(AND(G2754="〇",H2754&lt;&gt;"",I2754&lt;&gt;""),"ERROR",AND(G2754="",H2754&gt;$H$17,I2754&lt;&gt;""),"NG",AND(G2754="〇",H2754="",I2754=""),"OK")</f>
        <v>#N/A</v>
      </c>
      <c r="AE2754" s="5" t="str" cm="1">
        <f t="array" ref="AE2754">_xlfn.IFS(I2754="解雇","NG",H2754="","OK",H2754&lt;$H$17,"NG",H2754&gt;$H$17,"OK")</f>
        <v>OK</v>
      </c>
      <c r="AF2754" s="5" t="e">
        <f t="shared" si="606"/>
        <v>#N/A</v>
      </c>
    </row>
    <row r="2755" spans="2:32" ht="20.25" customHeight="1" x14ac:dyDescent="0.55000000000000004">
      <c r="B2755" s="9">
        <v>2738</v>
      </c>
      <c r="C2755" s="42"/>
      <c r="D2755" s="43"/>
      <c r="E2755" s="44"/>
      <c r="F2755" s="44"/>
      <c r="G2755" s="43"/>
      <c r="H2755" s="44"/>
      <c r="I2755" s="45"/>
      <c r="M2755" s="5">
        <f t="shared" si="593"/>
        <v>4</v>
      </c>
      <c r="N2755" s="5">
        <f t="shared" si="594"/>
        <v>2</v>
      </c>
      <c r="O2755" s="5" t="str">
        <f t="shared" si="595"/>
        <v/>
      </c>
      <c r="P2755" s="5">
        <f t="shared" si="596"/>
        <v>0</v>
      </c>
      <c r="Q2755" s="5">
        <f t="shared" ca="1" si="597"/>
        <v>126</v>
      </c>
      <c r="R2755" s="26">
        <f t="shared" si="598"/>
        <v>5479</v>
      </c>
      <c r="S2755" s="26">
        <f t="shared" si="599"/>
        <v>5205</v>
      </c>
      <c r="T2755" s="27" t="str" cm="1">
        <f t="array" aca="1" ref="T2755" ca="1">_xlfn.IFS(Q2755="","NG",Q2755&gt;16,"OK",TODAY()&gt;S2755,"OK",Q2755&lt;16,"NG")</f>
        <v>OK</v>
      </c>
      <c r="U2755" s="5" t="str" cm="1">
        <f t="array" aca="1" ref="U2755" ca="1">IFERROR(_xlfn.IFS(T2755&lt;&gt;"OK","NG",M2755=0,"OK",TRUE,"NG"),"")</f>
        <v>NG</v>
      </c>
      <c r="V2755" s="5" t="str">
        <f t="shared" si="600"/>
        <v>NG</v>
      </c>
      <c r="W2755" s="28" t="str">
        <f t="shared" ca="1" si="601"/>
        <v>OK</v>
      </c>
      <c r="X2755" s="5" t="str">
        <f t="shared" si="602"/>
        <v>NG</v>
      </c>
      <c r="Y2755" s="5">
        <f t="shared" ca="1" si="603"/>
        <v>126</v>
      </c>
      <c r="Z2755" s="5">
        <f t="shared" ca="1" si="604"/>
        <v>126</v>
      </c>
      <c r="AA2755" s="5" t="str" cm="1">
        <f t="array" ref="AA2755">_xlfn.IFS(H2755="","OK",H2755&lt;$F$17,"NG",I2755="解雇","NG",OR(I2755="自主退職",I2755="契約満了"),"OK")</f>
        <v>OK</v>
      </c>
      <c r="AB2755" s="5" t="str" cm="1">
        <f t="array" aca="1" ref="AB2755" ca="1">_xlfn.IFS(AA2755="NG","NG",OR(X2755="NG",X2755="ERROR",X2755=FALSE),"NG",U2755="NG","NG",V2755="OK","OK",AD2755="OK","OK")</f>
        <v>NG</v>
      </c>
      <c r="AC2755" s="5" t="str">
        <f t="shared" si="605"/>
        <v>NG</v>
      </c>
      <c r="AD2755" s="5" t="e" cm="1">
        <f t="array" ref="AD2755">_xlfn.IFS(AND(G2755="〇",H2755&lt;&gt;"",I2755&lt;&gt;""),"ERROR",AND(G2755="",H2755&gt;$H$17,I2755&lt;&gt;""),"NG",AND(G2755="〇",H2755="",I2755=""),"OK")</f>
        <v>#N/A</v>
      </c>
      <c r="AE2755" s="5" t="str" cm="1">
        <f t="array" ref="AE2755">_xlfn.IFS(I2755="解雇","NG",H2755="","OK",H2755&lt;$H$17,"NG",H2755&gt;$H$17,"OK")</f>
        <v>OK</v>
      </c>
      <c r="AF2755" s="5" t="e">
        <f t="shared" si="606"/>
        <v>#N/A</v>
      </c>
    </row>
    <row r="2756" spans="2:32" ht="20.25" customHeight="1" x14ac:dyDescent="0.55000000000000004">
      <c r="B2756" s="9">
        <v>2739</v>
      </c>
      <c r="C2756" s="42"/>
      <c r="D2756" s="43"/>
      <c r="E2756" s="44"/>
      <c r="F2756" s="44"/>
      <c r="G2756" s="43"/>
      <c r="H2756" s="44"/>
      <c r="I2756" s="45"/>
      <c r="M2756" s="5">
        <f t="shared" si="593"/>
        <v>4</v>
      </c>
      <c r="N2756" s="5">
        <f t="shared" si="594"/>
        <v>2</v>
      </c>
      <c r="O2756" s="5" t="str">
        <f t="shared" si="595"/>
        <v/>
      </c>
      <c r="P2756" s="5">
        <f t="shared" si="596"/>
        <v>0</v>
      </c>
      <c r="Q2756" s="5">
        <f t="shared" ca="1" si="597"/>
        <v>126</v>
      </c>
      <c r="R2756" s="26">
        <f t="shared" si="598"/>
        <v>5479</v>
      </c>
      <c r="S2756" s="26">
        <f t="shared" si="599"/>
        <v>5205</v>
      </c>
      <c r="T2756" s="27" t="str" cm="1">
        <f t="array" aca="1" ref="T2756" ca="1">_xlfn.IFS(Q2756="","NG",Q2756&gt;16,"OK",TODAY()&gt;S2756,"OK",Q2756&lt;16,"NG")</f>
        <v>OK</v>
      </c>
      <c r="U2756" s="5" t="str" cm="1">
        <f t="array" aca="1" ref="U2756" ca="1">IFERROR(_xlfn.IFS(T2756&lt;&gt;"OK","NG",M2756=0,"OK",TRUE,"NG"),"")</f>
        <v>NG</v>
      </c>
      <c r="V2756" s="5" t="str">
        <f t="shared" si="600"/>
        <v>NG</v>
      </c>
      <c r="W2756" s="28" t="str">
        <f t="shared" ca="1" si="601"/>
        <v>OK</v>
      </c>
      <c r="X2756" s="5" t="str">
        <f t="shared" si="602"/>
        <v>NG</v>
      </c>
      <c r="Y2756" s="5">
        <f t="shared" ca="1" si="603"/>
        <v>126</v>
      </c>
      <c r="Z2756" s="5">
        <f t="shared" ca="1" si="604"/>
        <v>126</v>
      </c>
      <c r="AA2756" s="5" t="str" cm="1">
        <f t="array" ref="AA2756">_xlfn.IFS(H2756="","OK",H2756&lt;$F$17,"NG",I2756="解雇","NG",OR(I2756="自主退職",I2756="契約満了"),"OK")</f>
        <v>OK</v>
      </c>
      <c r="AB2756" s="5" t="str" cm="1">
        <f t="array" aca="1" ref="AB2756" ca="1">_xlfn.IFS(AA2756="NG","NG",OR(X2756="NG",X2756="ERROR",X2756=FALSE),"NG",U2756="NG","NG",V2756="OK","OK",AD2756="OK","OK")</f>
        <v>NG</v>
      </c>
      <c r="AC2756" s="5" t="str">
        <f t="shared" si="605"/>
        <v>NG</v>
      </c>
      <c r="AD2756" s="5" t="e" cm="1">
        <f t="array" ref="AD2756">_xlfn.IFS(AND(G2756="〇",H2756&lt;&gt;"",I2756&lt;&gt;""),"ERROR",AND(G2756="",H2756&gt;$H$17,I2756&lt;&gt;""),"NG",AND(G2756="〇",H2756="",I2756=""),"OK")</f>
        <v>#N/A</v>
      </c>
      <c r="AE2756" s="5" t="str" cm="1">
        <f t="array" ref="AE2756">_xlfn.IFS(I2756="解雇","NG",H2756="","OK",H2756&lt;$H$17,"NG",H2756&gt;$H$17,"OK")</f>
        <v>OK</v>
      </c>
      <c r="AF2756" s="5" t="e">
        <f t="shared" si="606"/>
        <v>#N/A</v>
      </c>
    </row>
    <row r="2757" spans="2:32" ht="20.25" customHeight="1" x14ac:dyDescent="0.55000000000000004">
      <c r="B2757" s="9">
        <v>2740</v>
      </c>
      <c r="C2757" s="42"/>
      <c r="D2757" s="43"/>
      <c r="E2757" s="44"/>
      <c r="F2757" s="44"/>
      <c r="G2757" s="43"/>
      <c r="H2757" s="44"/>
      <c r="I2757" s="45"/>
      <c r="M2757" s="5">
        <f t="shared" si="593"/>
        <v>4</v>
      </c>
      <c r="N2757" s="5">
        <f t="shared" si="594"/>
        <v>2</v>
      </c>
      <c r="O2757" s="5" t="str">
        <f t="shared" si="595"/>
        <v/>
      </c>
      <c r="P2757" s="5">
        <f t="shared" si="596"/>
        <v>0</v>
      </c>
      <c r="Q2757" s="5">
        <f t="shared" ca="1" si="597"/>
        <v>126</v>
      </c>
      <c r="R2757" s="26">
        <f t="shared" si="598"/>
        <v>5479</v>
      </c>
      <c r="S2757" s="26">
        <f t="shared" si="599"/>
        <v>5205</v>
      </c>
      <c r="T2757" s="27" t="str" cm="1">
        <f t="array" aca="1" ref="T2757" ca="1">_xlfn.IFS(Q2757="","NG",Q2757&gt;16,"OK",TODAY()&gt;S2757,"OK",Q2757&lt;16,"NG")</f>
        <v>OK</v>
      </c>
      <c r="U2757" s="5" t="str" cm="1">
        <f t="array" aca="1" ref="U2757" ca="1">IFERROR(_xlfn.IFS(T2757&lt;&gt;"OK","NG",M2757=0,"OK",TRUE,"NG"),"")</f>
        <v>NG</v>
      </c>
      <c r="V2757" s="5" t="str">
        <f t="shared" si="600"/>
        <v>NG</v>
      </c>
      <c r="W2757" s="28" t="str">
        <f t="shared" ca="1" si="601"/>
        <v>OK</v>
      </c>
      <c r="X2757" s="5" t="str">
        <f t="shared" si="602"/>
        <v>NG</v>
      </c>
      <c r="Y2757" s="5">
        <f t="shared" ca="1" si="603"/>
        <v>126</v>
      </c>
      <c r="Z2757" s="5">
        <f t="shared" ca="1" si="604"/>
        <v>126</v>
      </c>
      <c r="AA2757" s="5" t="str" cm="1">
        <f t="array" ref="AA2757">_xlfn.IFS(H2757="","OK",H2757&lt;$F$17,"NG",I2757="解雇","NG",OR(I2757="自主退職",I2757="契約満了"),"OK")</f>
        <v>OK</v>
      </c>
      <c r="AB2757" s="5" t="str" cm="1">
        <f t="array" aca="1" ref="AB2757" ca="1">_xlfn.IFS(AA2757="NG","NG",OR(X2757="NG",X2757="ERROR",X2757=FALSE),"NG",U2757="NG","NG",V2757="OK","OK",AD2757="OK","OK")</f>
        <v>NG</v>
      </c>
      <c r="AC2757" s="5" t="str">
        <f t="shared" si="605"/>
        <v>NG</v>
      </c>
      <c r="AD2757" s="5" t="e" cm="1">
        <f t="array" ref="AD2757">_xlfn.IFS(AND(G2757="〇",H2757&lt;&gt;"",I2757&lt;&gt;""),"ERROR",AND(G2757="",H2757&gt;$H$17,I2757&lt;&gt;""),"NG",AND(G2757="〇",H2757="",I2757=""),"OK")</f>
        <v>#N/A</v>
      </c>
      <c r="AE2757" s="5" t="str" cm="1">
        <f t="array" ref="AE2757">_xlfn.IFS(I2757="解雇","NG",H2757="","OK",H2757&lt;$H$17,"NG",H2757&gt;$H$17,"OK")</f>
        <v>OK</v>
      </c>
      <c r="AF2757" s="5" t="e">
        <f t="shared" si="606"/>
        <v>#N/A</v>
      </c>
    </row>
    <row r="2758" spans="2:32" ht="20.25" customHeight="1" x14ac:dyDescent="0.55000000000000004">
      <c r="B2758" s="9">
        <v>2741</v>
      </c>
      <c r="C2758" s="42"/>
      <c r="D2758" s="43"/>
      <c r="E2758" s="44"/>
      <c r="F2758" s="44"/>
      <c r="G2758" s="43"/>
      <c r="H2758" s="44"/>
      <c r="I2758" s="45"/>
      <c r="M2758" s="5">
        <f t="shared" si="593"/>
        <v>4</v>
      </c>
      <c r="N2758" s="5">
        <f t="shared" si="594"/>
        <v>2</v>
      </c>
      <c r="O2758" s="5" t="str">
        <f t="shared" si="595"/>
        <v/>
      </c>
      <c r="P2758" s="5">
        <f t="shared" si="596"/>
        <v>0</v>
      </c>
      <c r="Q2758" s="5">
        <f t="shared" ca="1" si="597"/>
        <v>126</v>
      </c>
      <c r="R2758" s="26">
        <f t="shared" si="598"/>
        <v>5479</v>
      </c>
      <c r="S2758" s="26">
        <f t="shared" si="599"/>
        <v>5205</v>
      </c>
      <c r="T2758" s="27" t="str" cm="1">
        <f t="array" aca="1" ref="T2758" ca="1">_xlfn.IFS(Q2758="","NG",Q2758&gt;16,"OK",TODAY()&gt;S2758,"OK",Q2758&lt;16,"NG")</f>
        <v>OK</v>
      </c>
      <c r="U2758" s="5" t="str" cm="1">
        <f t="array" aca="1" ref="U2758" ca="1">IFERROR(_xlfn.IFS(T2758&lt;&gt;"OK","NG",M2758=0,"OK",TRUE,"NG"),"")</f>
        <v>NG</v>
      </c>
      <c r="V2758" s="5" t="str">
        <f t="shared" si="600"/>
        <v>NG</v>
      </c>
      <c r="W2758" s="28" t="str">
        <f t="shared" ca="1" si="601"/>
        <v>OK</v>
      </c>
      <c r="X2758" s="5" t="str">
        <f t="shared" si="602"/>
        <v>NG</v>
      </c>
      <c r="Y2758" s="5">
        <f t="shared" ca="1" si="603"/>
        <v>126</v>
      </c>
      <c r="Z2758" s="5">
        <f t="shared" ca="1" si="604"/>
        <v>126</v>
      </c>
      <c r="AA2758" s="5" t="str" cm="1">
        <f t="array" ref="AA2758">_xlfn.IFS(H2758="","OK",H2758&lt;$F$17,"NG",I2758="解雇","NG",OR(I2758="自主退職",I2758="契約満了"),"OK")</f>
        <v>OK</v>
      </c>
      <c r="AB2758" s="5" t="str" cm="1">
        <f t="array" aca="1" ref="AB2758" ca="1">_xlfn.IFS(AA2758="NG","NG",OR(X2758="NG",X2758="ERROR",X2758=FALSE),"NG",U2758="NG","NG",V2758="OK","OK",AD2758="OK","OK")</f>
        <v>NG</v>
      </c>
      <c r="AC2758" s="5" t="str">
        <f t="shared" si="605"/>
        <v>NG</v>
      </c>
      <c r="AD2758" s="5" t="e" cm="1">
        <f t="array" ref="AD2758">_xlfn.IFS(AND(G2758="〇",H2758&lt;&gt;"",I2758&lt;&gt;""),"ERROR",AND(G2758="",H2758&gt;$H$17,I2758&lt;&gt;""),"NG",AND(G2758="〇",H2758="",I2758=""),"OK")</f>
        <v>#N/A</v>
      </c>
      <c r="AE2758" s="5" t="str" cm="1">
        <f t="array" ref="AE2758">_xlfn.IFS(I2758="解雇","NG",H2758="","OK",H2758&lt;$H$17,"NG",H2758&gt;$H$17,"OK")</f>
        <v>OK</v>
      </c>
      <c r="AF2758" s="5" t="e">
        <f t="shared" si="606"/>
        <v>#N/A</v>
      </c>
    </row>
    <row r="2759" spans="2:32" ht="20.25" customHeight="1" x14ac:dyDescent="0.55000000000000004">
      <c r="B2759" s="9">
        <v>2742</v>
      </c>
      <c r="C2759" s="42"/>
      <c r="D2759" s="43"/>
      <c r="E2759" s="44"/>
      <c r="F2759" s="44"/>
      <c r="G2759" s="43"/>
      <c r="H2759" s="44"/>
      <c r="I2759" s="45"/>
      <c r="M2759" s="5">
        <f t="shared" si="593"/>
        <v>4</v>
      </c>
      <c r="N2759" s="5">
        <f t="shared" si="594"/>
        <v>2</v>
      </c>
      <c r="O2759" s="5" t="str">
        <f t="shared" si="595"/>
        <v/>
      </c>
      <c r="P2759" s="5">
        <f t="shared" si="596"/>
        <v>0</v>
      </c>
      <c r="Q2759" s="5">
        <f t="shared" ca="1" si="597"/>
        <v>126</v>
      </c>
      <c r="R2759" s="26">
        <f t="shared" si="598"/>
        <v>5479</v>
      </c>
      <c r="S2759" s="26">
        <f t="shared" si="599"/>
        <v>5205</v>
      </c>
      <c r="T2759" s="27" t="str" cm="1">
        <f t="array" aca="1" ref="T2759" ca="1">_xlfn.IFS(Q2759="","NG",Q2759&gt;16,"OK",TODAY()&gt;S2759,"OK",Q2759&lt;16,"NG")</f>
        <v>OK</v>
      </c>
      <c r="U2759" s="5" t="str" cm="1">
        <f t="array" aca="1" ref="U2759" ca="1">IFERROR(_xlfn.IFS(T2759&lt;&gt;"OK","NG",M2759=0,"OK",TRUE,"NG"),"")</f>
        <v>NG</v>
      </c>
      <c r="V2759" s="5" t="str">
        <f t="shared" si="600"/>
        <v>NG</v>
      </c>
      <c r="W2759" s="28" t="str">
        <f t="shared" ca="1" si="601"/>
        <v>OK</v>
      </c>
      <c r="X2759" s="5" t="str">
        <f t="shared" si="602"/>
        <v>NG</v>
      </c>
      <c r="Y2759" s="5">
        <f t="shared" ca="1" si="603"/>
        <v>126</v>
      </c>
      <c r="Z2759" s="5">
        <f t="shared" ca="1" si="604"/>
        <v>126</v>
      </c>
      <c r="AA2759" s="5" t="str" cm="1">
        <f t="array" ref="AA2759">_xlfn.IFS(H2759="","OK",H2759&lt;$F$17,"NG",I2759="解雇","NG",OR(I2759="自主退職",I2759="契約満了"),"OK")</f>
        <v>OK</v>
      </c>
      <c r="AB2759" s="5" t="str" cm="1">
        <f t="array" aca="1" ref="AB2759" ca="1">_xlfn.IFS(AA2759="NG","NG",OR(X2759="NG",X2759="ERROR",X2759=FALSE),"NG",U2759="NG","NG",V2759="OK","OK",AD2759="OK","OK")</f>
        <v>NG</v>
      </c>
      <c r="AC2759" s="5" t="str">
        <f t="shared" si="605"/>
        <v>NG</v>
      </c>
      <c r="AD2759" s="5" t="e" cm="1">
        <f t="array" ref="AD2759">_xlfn.IFS(AND(G2759="〇",H2759&lt;&gt;"",I2759&lt;&gt;""),"ERROR",AND(G2759="",H2759&gt;$H$17,I2759&lt;&gt;""),"NG",AND(G2759="〇",H2759="",I2759=""),"OK")</f>
        <v>#N/A</v>
      </c>
      <c r="AE2759" s="5" t="str" cm="1">
        <f t="array" ref="AE2759">_xlfn.IFS(I2759="解雇","NG",H2759="","OK",H2759&lt;$H$17,"NG",H2759&gt;$H$17,"OK")</f>
        <v>OK</v>
      </c>
      <c r="AF2759" s="5" t="e">
        <f t="shared" si="606"/>
        <v>#N/A</v>
      </c>
    </row>
    <row r="2760" spans="2:32" ht="20.25" customHeight="1" x14ac:dyDescent="0.55000000000000004">
      <c r="B2760" s="9">
        <v>2743</v>
      </c>
      <c r="C2760" s="42"/>
      <c r="D2760" s="43"/>
      <c r="E2760" s="44"/>
      <c r="F2760" s="44"/>
      <c r="G2760" s="43"/>
      <c r="H2760" s="44"/>
      <c r="I2760" s="45"/>
      <c r="M2760" s="5">
        <f t="shared" si="593"/>
        <v>4</v>
      </c>
      <c r="N2760" s="5">
        <f t="shared" si="594"/>
        <v>2</v>
      </c>
      <c r="O2760" s="5" t="str">
        <f t="shared" si="595"/>
        <v/>
      </c>
      <c r="P2760" s="5">
        <f t="shared" si="596"/>
        <v>0</v>
      </c>
      <c r="Q2760" s="5">
        <f t="shared" ca="1" si="597"/>
        <v>126</v>
      </c>
      <c r="R2760" s="26">
        <f t="shared" si="598"/>
        <v>5479</v>
      </c>
      <c r="S2760" s="26">
        <f t="shared" si="599"/>
        <v>5205</v>
      </c>
      <c r="T2760" s="27" t="str" cm="1">
        <f t="array" aca="1" ref="T2760" ca="1">_xlfn.IFS(Q2760="","NG",Q2760&gt;16,"OK",TODAY()&gt;S2760,"OK",Q2760&lt;16,"NG")</f>
        <v>OK</v>
      </c>
      <c r="U2760" s="5" t="str" cm="1">
        <f t="array" aca="1" ref="U2760" ca="1">IFERROR(_xlfn.IFS(T2760&lt;&gt;"OK","NG",M2760=0,"OK",TRUE,"NG"),"")</f>
        <v>NG</v>
      </c>
      <c r="V2760" s="5" t="str">
        <f t="shared" si="600"/>
        <v>NG</v>
      </c>
      <c r="W2760" s="28" t="str">
        <f t="shared" ca="1" si="601"/>
        <v>OK</v>
      </c>
      <c r="X2760" s="5" t="str">
        <f t="shared" si="602"/>
        <v>NG</v>
      </c>
      <c r="Y2760" s="5">
        <f t="shared" ca="1" si="603"/>
        <v>126</v>
      </c>
      <c r="Z2760" s="5">
        <f t="shared" ca="1" si="604"/>
        <v>126</v>
      </c>
      <c r="AA2760" s="5" t="str" cm="1">
        <f t="array" ref="AA2760">_xlfn.IFS(H2760="","OK",H2760&lt;$F$17,"NG",I2760="解雇","NG",OR(I2760="自主退職",I2760="契約満了"),"OK")</f>
        <v>OK</v>
      </c>
      <c r="AB2760" s="5" t="str" cm="1">
        <f t="array" aca="1" ref="AB2760" ca="1">_xlfn.IFS(AA2760="NG","NG",OR(X2760="NG",X2760="ERROR",X2760=FALSE),"NG",U2760="NG","NG",V2760="OK","OK",AD2760="OK","OK")</f>
        <v>NG</v>
      </c>
      <c r="AC2760" s="5" t="str">
        <f t="shared" si="605"/>
        <v>NG</v>
      </c>
      <c r="AD2760" s="5" t="e" cm="1">
        <f t="array" ref="AD2760">_xlfn.IFS(AND(G2760="〇",H2760&lt;&gt;"",I2760&lt;&gt;""),"ERROR",AND(G2760="",H2760&gt;$H$17,I2760&lt;&gt;""),"NG",AND(G2760="〇",H2760="",I2760=""),"OK")</f>
        <v>#N/A</v>
      </c>
      <c r="AE2760" s="5" t="str" cm="1">
        <f t="array" ref="AE2760">_xlfn.IFS(I2760="解雇","NG",H2760="","OK",H2760&lt;$H$17,"NG",H2760&gt;$H$17,"OK")</f>
        <v>OK</v>
      </c>
      <c r="AF2760" s="5" t="e">
        <f t="shared" si="606"/>
        <v>#N/A</v>
      </c>
    </row>
    <row r="2761" spans="2:32" ht="20.25" customHeight="1" x14ac:dyDescent="0.55000000000000004">
      <c r="B2761" s="9">
        <v>2744</v>
      </c>
      <c r="C2761" s="42"/>
      <c r="D2761" s="43"/>
      <c r="E2761" s="44"/>
      <c r="F2761" s="44"/>
      <c r="G2761" s="43"/>
      <c r="H2761" s="44"/>
      <c r="I2761" s="45"/>
      <c r="M2761" s="5">
        <f t="shared" si="593"/>
        <v>4</v>
      </c>
      <c r="N2761" s="5">
        <f t="shared" si="594"/>
        <v>2</v>
      </c>
      <c r="O2761" s="5" t="str">
        <f t="shared" si="595"/>
        <v/>
      </c>
      <c r="P2761" s="5">
        <f t="shared" si="596"/>
        <v>0</v>
      </c>
      <c r="Q2761" s="5">
        <f t="shared" ca="1" si="597"/>
        <v>126</v>
      </c>
      <c r="R2761" s="26">
        <f t="shared" si="598"/>
        <v>5479</v>
      </c>
      <c r="S2761" s="26">
        <f t="shared" si="599"/>
        <v>5205</v>
      </c>
      <c r="T2761" s="27" t="str" cm="1">
        <f t="array" aca="1" ref="T2761" ca="1">_xlfn.IFS(Q2761="","NG",Q2761&gt;16,"OK",TODAY()&gt;S2761,"OK",Q2761&lt;16,"NG")</f>
        <v>OK</v>
      </c>
      <c r="U2761" s="5" t="str" cm="1">
        <f t="array" aca="1" ref="U2761" ca="1">IFERROR(_xlfn.IFS(T2761&lt;&gt;"OK","NG",M2761=0,"OK",TRUE,"NG"),"")</f>
        <v>NG</v>
      </c>
      <c r="V2761" s="5" t="str">
        <f t="shared" si="600"/>
        <v>NG</v>
      </c>
      <c r="W2761" s="28" t="str">
        <f t="shared" ca="1" si="601"/>
        <v>OK</v>
      </c>
      <c r="X2761" s="5" t="str">
        <f t="shared" si="602"/>
        <v>NG</v>
      </c>
      <c r="Y2761" s="5">
        <f t="shared" ca="1" si="603"/>
        <v>126</v>
      </c>
      <c r="Z2761" s="5">
        <f t="shared" ca="1" si="604"/>
        <v>126</v>
      </c>
      <c r="AA2761" s="5" t="str" cm="1">
        <f t="array" ref="AA2761">_xlfn.IFS(H2761="","OK",H2761&lt;$F$17,"NG",I2761="解雇","NG",OR(I2761="自主退職",I2761="契約満了"),"OK")</f>
        <v>OK</v>
      </c>
      <c r="AB2761" s="5" t="str" cm="1">
        <f t="array" aca="1" ref="AB2761" ca="1">_xlfn.IFS(AA2761="NG","NG",OR(X2761="NG",X2761="ERROR",X2761=FALSE),"NG",U2761="NG","NG",V2761="OK","OK",AD2761="OK","OK")</f>
        <v>NG</v>
      </c>
      <c r="AC2761" s="5" t="str">
        <f t="shared" si="605"/>
        <v>NG</v>
      </c>
      <c r="AD2761" s="5" t="e" cm="1">
        <f t="array" ref="AD2761">_xlfn.IFS(AND(G2761="〇",H2761&lt;&gt;"",I2761&lt;&gt;""),"ERROR",AND(G2761="",H2761&gt;$H$17,I2761&lt;&gt;""),"NG",AND(G2761="〇",H2761="",I2761=""),"OK")</f>
        <v>#N/A</v>
      </c>
      <c r="AE2761" s="5" t="str" cm="1">
        <f t="array" ref="AE2761">_xlfn.IFS(I2761="解雇","NG",H2761="","OK",H2761&lt;$H$17,"NG",H2761&gt;$H$17,"OK")</f>
        <v>OK</v>
      </c>
      <c r="AF2761" s="5" t="e">
        <f t="shared" si="606"/>
        <v>#N/A</v>
      </c>
    </row>
    <row r="2762" spans="2:32" ht="20.25" customHeight="1" x14ac:dyDescent="0.55000000000000004">
      <c r="B2762" s="9">
        <v>2745</v>
      </c>
      <c r="C2762" s="42"/>
      <c r="D2762" s="43"/>
      <c r="E2762" s="44"/>
      <c r="F2762" s="44"/>
      <c r="G2762" s="43"/>
      <c r="H2762" s="44"/>
      <c r="I2762" s="45"/>
      <c r="M2762" s="5">
        <f t="shared" si="593"/>
        <v>4</v>
      </c>
      <c r="N2762" s="5">
        <f t="shared" si="594"/>
        <v>2</v>
      </c>
      <c r="O2762" s="5" t="str">
        <f t="shared" si="595"/>
        <v/>
      </c>
      <c r="P2762" s="5">
        <f t="shared" si="596"/>
        <v>0</v>
      </c>
      <c r="Q2762" s="5">
        <f t="shared" ca="1" si="597"/>
        <v>126</v>
      </c>
      <c r="R2762" s="26">
        <f t="shared" si="598"/>
        <v>5479</v>
      </c>
      <c r="S2762" s="26">
        <f t="shared" si="599"/>
        <v>5205</v>
      </c>
      <c r="T2762" s="27" t="str" cm="1">
        <f t="array" aca="1" ref="T2762" ca="1">_xlfn.IFS(Q2762="","NG",Q2762&gt;16,"OK",TODAY()&gt;S2762,"OK",Q2762&lt;16,"NG")</f>
        <v>OK</v>
      </c>
      <c r="U2762" s="5" t="str" cm="1">
        <f t="array" aca="1" ref="U2762" ca="1">IFERROR(_xlfn.IFS(T2762&lt;&gt;"OK","NG",M2762=0,"OK",TRUE,"NG"),"")</f>
        <v>NG</v>
      </c>
      <c r="V2762" s="5" t="str">
        <f t="shared" si="600"/>
        <v>NG</v>
      </c>
      <c r="W2762" s="28" t="str">
        <f t="shared" ca="1" si="601"/>
        <v>OK</v>
      </c>
      <c r="X2762" s="5" t="str">
        <f t="shared" si="602"/>
        <v>NG</v>
      </c>
      <c r="Y2762" s="5">
        <f t="shared" ca="1" si="603"/>
        <v>126</v>
      </c>
      <c r="Z2762" s="5">
        <f t="shared" ca="1" si="604"/>
        <v>126</v>
      </c>
      <c r="AA2762" s="5" t="str" cm="1">
        <f t="array" ref="AA2762">_xlfn.IFS(H2762="","OK",H2762&lt;$F$17,"NG",I2762="解雇","NG",OR(I2762="自主退職",I2762="契約満了"),"OK")</f>
        <v>OK</v>
      </c>
      <c r="AB2762" s="5" t="str" cm="1">
        <f t="array" aca="1" ref="AB2762" ca="1">_xlfn.IFS(AA2762="NG","NG",OR(X2762="NG",X2762="ERROR",X2762=FALSE),"NG",U2762="NG","NG",V2762="OK","OK",AD2762="OK","OK")</f>
        <v>NG</v>
      </c>
      <c r="AC2762" s="5" t="str">
        <f t="shared" si="605"/>
        <v>NG</v>
      </c>
      <c r="AD2762" s="5" t="e" cm="1">
        <f t="array" ref="AD2762">_xlfn.IFS(AND(G2762="〇",H2762&lt;&gt;"",I2762&lt;&gt;""),"ERROR",AND(G2762="",H2762&gt;$H$17,I2762&lt;&gt;""),"NG",AND(G2762="〇",H2762="",I2762=""),"OK")</f>
        <v>#N/A</v>
      </c>
      <c r="AE2762" s="5" t="str" cm="1">
        <f t="array" ref="AE2762">_xlfn.IFS(I2762="解雇","NG",H2762="","OK",H2762&lt;$H$17,"NG",H2762&gt;$H$17,"OK")</f>
        <v>OK</v>
      </c>
      <c r="AF2762" s="5" t="e">
        <f t="shared" si="606"/>
        <v>#N/A</v>
      </c>
    </row>
    <row r="2763" spans="2:32" ht="20.25" customHeight="1" x14ac:dyDescent="0.55000000000000004">
      <c r="B2763" s="9">
        <v>2746</v>
      </c>
      <c r="C2763" s="42"/>
      <c r="D2763" s="43"/>
      <c r="E2763" s="44"/>
      <c r="F2763" s="44"/>
      <c r="G2763" s="43"/>
      <c r="H2763" s="44"/>
      <c r="I2763" s="45"/>
      <c r="M2763" s="5">
        <f t="shared" si="593"/>
        <v>4</v>
      </c>
      <c r="N2763" s="5">
        <f t="shared" si="594"/>
        <v>2</v>
      </c>
      <c r="O2763" s="5" t="str">
        <f t="shared" si="595"/>
        <v/>
      </c>
      <c r="P2763" s="5">
        <f t="shared" si="596"/>
        <v>0</v>
      </c>
      <c r="Q2763" s="5">
        <f t="shared" ca="1" si="597"/>
        <v>126</v>
      </c>
      <c r="R2763" s="26">
        <f t="shared" si="598"/>
        <v>5479</v>
      </c>
      <c r="S2763" s="26">
        <f t="shared" si="599"/>
        <v>5205</v>
      </c>
      <c r="T2763" s="27" t="str" cm="1">
        <f t="array" aca="1" ref="T2763" ca="1">_xlfn.IFS(Q2763="","NG",Q2763&gt;16,"OK",TODAY()&gt;S2763,"OK",Q2763&lt;16,"NG")</f>
        <v>OK</v>
      </c>
      <c r="U2763" s="5" t="str" cm="1">
        <f t="array" aca="1" ref="U2763" ca="1">IFERROR(_xlfn.IFS(T2763&lt;&gt;"OK","NG",M2763=0,"OK",TRUE,"NG"),"")</f>
        <v>NG</v>
      </c>
      <c r="V2763" s="5" t="str">
        <f t="shared" si="600"/>
        <v>NG</v>
      </c>
      <c r="W2763" s="28" t="str">
        <f t="shared" ca="1" si="601"/>
        <v>OK</v>
      </c>
      <c r="X2763" s="5" t="str">
        <f t="shared" si="602"/>
        <v>NG</v>
      </c>
      <c r="Y2763" s="5">
        <f t="shared" ca="1" si="603"/>
        <v>126</v>
      </c>
      <c r="Z2763" s="5">
        <f t="shared" ca="1" si="604"/>
        <v>126</v>
      </c>
      <c r="AA2763" s="5" t="str" cm="1">
        <f t="array" ref="AA2763">_xlfn.IFS(H2763="","OK",H2763&lt;$F$17,"NG",I2763="解雇","NG",OR(I2763="自主退職",I2763="契約満了"),"OK")</f>
        <v>OK</v>
      </c>
      <c r="AB2763" s="5" t="str" cm="1">
        <f t="array" aca="1" ref="AB2763" ca="1">_xlfn.IFS(AA2763="NG","NG",OR(X2763="NG",X2763="ERROR",X2763=FALSE),"NG",U2763="NG","NG",V2763="OK","OK",AD2763="OK","OK")</f>
        <v>NG</v>
      </c>
      <c r="AC2763" s="5" t="str">
        <f t="shared" si="605"/>
        <v>NG</v>
      </c>
      <c r="AD2763" s="5" t="e" cm="1">
        <f t="array" ref="AD2763">_xlfn.IFS(AND(G2763="〇",H2763&lt;&gt;"",I2763&lt;&gt;""),"ERROR",AND(G2763="",H2763&gt;$H$17,I2763&lt;&gt;""),"NG",AND(G2763="〇",H2763="",I2763=""),"OK")</f>
        <v>#N/A</v>
      </c>
      <c r="AE2763" s="5" t="str" cm="1">
        <f t="array" ref="AE2763">_xlfn.IFS(I2763="解雇","NG",H2763="","OK",H2763&lt;$H$17,"NG",H2763&gt;$H$17,"OK")</f>
        <v>OK</v>
      </c>
      <c r="AF2763" s="5" t="e">
        <f t="shared" si="606"/>
        <v>#N/A</v>
      </c>
    </row>
    <row r="2764" spans="2:32" ht="20.25" customHeight="1" x14ac:dyDescent="0.55000000000000004">
      <c r="B2764" s="9">
        <v>2747</v>
      </c>
      <c r="C2764" s="42"/>
      <c r="D2764" s="43"/>
      <c r="E2764" s="44"/>
      <c r="F2764" s="44"/>
      <c r="G2764" s="43"/>
      <c r="H2764" s="44"/>
      <c r="I2764" s="45"/>
      <c r="M2764" s="5">
        <f t="shared" si="593"/>
        <v>4</v>
      </c>
      <c r="N2764" s="5">
        <f t="shared" si="594"/>
        <v>2</v>
      </c>
      <c r="O2764" s="5" t="str">
        <f t="shared" si="595"/>
        <v/>
      </c>
      <c r="P2764" s="5">
        <f t="shared" si="596"/>
        <v>0</v>
      </c>
      <c r="Q2764" s="5">
        <f t="shared" ca="1" si="597"/>
        <v>126</v>
      </c>
      <c r="R2764" s="26">
        <f t="shared" si="598"/>
        <v>5479</v>
      </c>
      <c r="S2764" s="26">
        <f t="shared" si="599"/>
        <v>5205</v>
      </c>
      <c r="T2764" s="27" t="str" cm="1">
        <f t="array" aca="1" ref="T2764" ca="1">_xlfn.IFS(Q2764="","NG",Q2764&gt;16,"OK",TODAY()&gt;S2764,"OK",Q2764&lt;16,"NG")</f>
        <v>OK</v>
      </c>
      <c r="U2764" s="5" t="str" cm="1">
        <f t="array" aca="1" ref="U2764" ca="1">IFERROR(_xlfn.IFS(T2764&lt;&gt;"OK","NG",M2764=0,"OK",TRUE,"NG"),"")</f>
        <v>NG</v>
      </c>
      <c r="V2764" s="5" t="str">
        <f t="shared" si="600"/>
        <v>NG</v>
      </c>
      <c r="W2764" s="28" t="str">
        <f t="shared" ca="1" si="601"/>
        <v>OK</v>
      </c>
      <c r="X2764" s="5" t="str">
        <f t="shared" si="602"/>
        <v>NG</v>
      </c>
      <c r="Y2764" s="5">
        <f t="shared" ca="1" si="603"/>
        <v>126</v>
      </c>
      <c r="Z2764" s="5">
        <f t="shared" ca="1" si="604"/>
        <v>126</v>
      </c>
      <c r="AA2764" s="5" t="str" cm="1">
        <f t="array" ref="AA2764">_xlfn.IFS(H2764="","OK",H2764&lt;$F$17,"NG",I2764="解雇","NG",OR(I2764="自主退職",I2764="契約満了"),"OK")</f>
        <v>OK</v>
      </c>
      <c r="AB2764" s="5" t="str" cm="1">
        <f t="array" aca="1" ref="AB2764" ca="1">_xlfn.IFS(AA2764="NG","NG",OR(X2764="NG",X2764="ERROR",X2764=FALSE),"NG",U2764="NG","NG",V2764="OK","OK",AD2764="OK","OK")</f>
        <v>NG</v>
      </c>
      <c r="AC2764" s="5" t="str">
        <f t="shared" si="605"/>
        <v>NG</v>
      </c>
      <c r="AD2764" s="5" t="e" cm="1">
        <f t="array" ref="AD2764">_xlfn.IFS(AND(G2764="〇",H2764&lt;&gt;"",I2764&lt;&gt;""),"ERROR",AND(G2764="",H2764&gt;$H$17,I2764&lt;&gt;""),"NG",AND(G2764="〇",H2764="",I2764=""),"OK")</f>
        <v>#N/A</v>
      </c>
      <c r="AE2764" s="5" t="str" cm="1">
        <f t="array" ref="AE2764">_xlfn.IFS(I2764="解雇","NG",H2764="","OK",H2764&lt;$H$17,"NG",H2764&gt;$H$17,"OK")</f>
        <v>OK</v>
      </c>
      <c r="AF2764" s="5" t="e">
        <f t="shared" si="606"/>
        <v>#N/A</v>
      </c>
    </row>
    <row r="2765" spans="2:32" ht="20.25" customHeight="1" x14ac:dyDescent="0.55000000000000004">
      <c r="B2765" s="9">
        <v>2748</v>
      </c>
      <c r="C2765" s="42"/>
      <c r="D2765" s="43"/>
      <c r="E2765" s="44"/>
      <c r="F2765" s="44"/>
      <c r="G2765" s="43"/>
      <c r="H2765" s="44"/>
      <c r="I2765" s="45"/>
      <c r="M2765" s="5">
        <f t="shared" si="593"/>
        <v>4</v>
      </c>
      <c r="N2765" s="5">
        <f t="shared" si="594"/>
        <v>2</v>
      </c>
      <c r="O2765" s="5" t="str">
        <f t="shared" si="595"/>
        <v/>
      </c>
      <c r="P2765" s="5">
        <f t="shared" si="596"/>
        <v>0</v>
      </c>
      <c r="Q2765" s="5">
        <f t="shared" ca="1" si="597"/>
        <v>126</v>
      </c>
      <c r="R2765" s="26">
        <f t="shared" si="598"/>
        <v>5479</v>
      </c>
      <c r="S2765" s="26">
        <f t="shared" si="599"/>
        <v>5205</v>
      </c>
      <c r="T2765" s="27" t="str" cm="1">
        <f t="array" aca="1" ref="T2765" ca="1">_xlfn.IFS(Q2765="","NG",Q2765&gt;16,"OK",TODAY()&gt;S2765,"OK",Q2765&lt;16,"NG")</f>
        <v>OK</v>
      </c>
      <c r="U2765" s="5" t="str" cm="1">
        <f t="array" aca="1" ref="U2765" ca="1">IFERROR(_xlfn.IFS(T2765&lt;&gt;"OK","NG",M2765=0,"OK",TRUE,"NG"),"")</f>
        <v>NG</v>
      </c>
      <c r="V2765" s="5" t="str">
        <f t="shared" si="600"/>
        <v>NG</v>
      </c>
      <c r="W2765" s="28" t="str">
        <f t="shared" ca="1" si="601"/>
        <v>OK</v>
      </c>
      <c r="X2765" s="5" t="str">
        <f t="shared" si="602"/>
        <v>NG</v>
      </c>
      <c r="Y2765" s="5">
        <f t="shared" ca="1" si="603"/>
        <v>126</v>
      </c>
      <c r="Z2765" s="5">
        <f t="shared" ca="1" si="604"/>
        <v>126</v>
      </c>
      <c r="AA2765" s="5" t="str" cm="1">
        <f t="array" ref="AA2765">_xlfn.IFS(H2765="","OK",H2765&lt;$F$17,"NG",I2765="解雇","NG",OR(I2765="自主退職",I2765="契約満了"),"OK")</f>
        <v>OK</v>
      </c>
      <c r="AB2765" s="5" t="str" cm="1">
        <f t="array" aca="1" ref="AB2765" ca="1">_xlfn.IFS(AA2765="NG","NG",OR(X2765="NG",X2765="ERROR",X2765=FALSE),"NG",U2765="NG","NG",V2765="OK","OK",AD2765="OK","OK")</f>
        <v>NG</v>
      </c>
      <c r="AC2765" s="5" t="str">
        <f t="shared" si="605"/>
        <v>NG</v>
      </c>
      <c r="AD2765" s="5" t="e" cm="1">
        <f t="array" ref="AD2765">_xlfn.IFS(AND(G2765="〇",H2765&lt;&gt;"",I2765&lt;&gt;""),"ERROR",AND(G2765="",H2765&gt;$H$17,I2765&lt;&gt;""),"NG",AND(G2765="〇",H2765="",I2765=""),"OK")</f>
        <v>#N/A</v>
      </c>
      <c r="AE2765" s="5" t="str" cm="1">
        <f t="array" ref="AE2765">_xlfn.IFS(I2765="解雇","NG",H2765="","OK",H2765&lt;$H$17,"NG",H2765&gt;$H$17,"OK")</f>
        <v>OK</v>
      </c>
      <c r="AF2765" s="5" t="e">
        <f t="shared" si="606"/>
        <v>#N/A</v>
      </c>
    </row>
    <row r="2766" spans="2:32" ht="20.25" customHeight="1" x14ac:dyDescent="0.55000000000000004">
      <c r="B2766" s="9">
        <v>2749</v>
      </c>
      <c r="C2766" s="42"/>
      <c r="D2766" s="43"/>
      <c r="E2766" s="44"/>
      <c r="F2766" s="44"/>
      <c r="G2766" s="43"/>
      <c r="H2766" s="44"/>
      <c r="I2766" s="45"/>
      <c r="M2766" s="5">
        <f t="shared" si="593"/>
        <v>4</v>
      </c>
      <c r="N2766" s="5">
        <f t="shared" si="594"/>
        <v>2</v>
      </c>
      <c r="O2766" s="5" t="str">
        <f t="shared" si="595"/>
        <v/>
      </c>
      <c r="P2766" s="5">
        <f t="shared" si="596"/>
        <v>0</v>
      </c>
      <c r="Q2766" s="5">
        <f t="shared" ca="1" si="597"/>
        <v>126</v>
      </c>
      <c r="R2766" s="26">
        <f t="shared" si="598"/>
        <v>5479</v>
      </c>
      <c r="S2766" s="26">
        <f t="shared" si="599"/>
        <v>5205</v>
      </c>
      <c r="T2766" s="27" t="str" cm="1">
        <f t="array" aca="1" ref="T2766" ca="1">_xlfn.IFS(Q2766="","NG",Q2766&gt;16,"OK",TODAY()&gt;S2766,"OK",Q2766&lt;16,"NG")</f>
        <v>OK</v>
      </c>
      <c r="U2766" s="5" t="str" cm="1">
        <f t="array" aca="1" ref="U2766" ca="1">IFERROR(_xlfn.IFS(T2766&lt;&gt;"OK","NG",M2766=0,"OK",TRUE,"NG"),"")</f>
        <v>NG</v>
      </c>
      <c r="V2766" s="5" t="str">
        <f t="shared" si="600"/>
        <v>NG</v>
      </c>
      <c r="W2766" s="28" t="str">
        <f t="shared" ca="1" si="601"/>
        <v>OK</v>
      </c>
      <c r="X2766" s="5" t="str">
        <f t="shared" si="602"/>
        <v>NG</v>
      </c>
      <c r="Y2766" s="5">
        <f t="shared" ca="1" si="603"/>
        <v>126</v>
      </c>
      <c r="Z2766" s="5">
        <f t="shared" ca="1" si="604"/>
        <v>126</v>
      </c>
      <c r="AA2766" s="5" t="str" cm="1">
        <f t="array" ref="AA2766">_xlfn.IFS(H2766="","OK",H2766&lt;$F$17,"NG",I2766="解雇","NG",OR(I2766="自主退職",I2766="契約満了"),"OK")</f>
        <v>OK</v>
      </c>
      <c r="AB2766" s="5" t="str" cm="1">
        <f t="array" aca="1" ref="AB2766" ca="1">_xlfn.IFS(AA2766="NG","NG",OR(X2766="NG",X2766="ERROR",X2766=FALSE),"NG",U2766="NG","NG",V2766="OK","OK",AD2766="OK","OK")</f>
        <v>NG</v>
      </c>
      <c r="AC2766" s="5" t="str">
        <f t="shared" si="605"/>
        <v>NG</v>
      </c>
      <c r="AD2766" s="5" t="e" cm="1">
        <f t="array" ref="AD2766">_xlfn.IFS(AND(G2766="〇",H2766&lt;&gt;"",I2766&lt;&gt;""),"ERROR",AND(G2766="",H2766&gt;$H$17,I2766&lt;&gt;""),"NG",AND(G2766="〇",H2766="",I2766=""),"OK")</f>
        <v>#N/A</v>
      </c>
      <c r="AE2766" s="5" t="str" cm="1">
        <f t="array" ref="AE2766">_xlfn.IFS(I2766="解雇","NG",H2766="","OK",H2766&lt;$H$17,"NG",H2766&gt;$H$17,"OK")</f>
        <v>OK</v>
      </c>
      <c r="AF2766" s="5" t="e">
        <f t="shared" si="606"/>
        <v>#N/A</v>
      </c>
    </row>
    <row r="2767" spans="2:32" ht="20.25" customHeight="1" x14ac:dyDescent="0.55000000000000004">
      <c r="B2767" s="9">
        <v>2750</v>
      </c>
      <c r="C2767" s="42"/>
      <c r="D2767" s="43"/>
      <c r="E2767" s="44"/>
      <c r="F2767" s="44"/>
      <c r="G2767" s="43"/>
      <c r="H2767" s="44"/>
      <c r="I2767" s="45"/>
      <c r="M2767" s="5">
        <f t="shared" si="593"/>
        <v>4</v>
      </c>
      <c r="N2767" s="5">
        <f t="shared" si="594"/>
        <v>2</v>
      </c>
      <c r="O2767" s="5" t="str">
        <f t="shared" si="595"/>
        <v/>
      </c>
      <c r="P2767" s="5">
        <f t="shared" si="596"/>
        <v>0</v>
      </c>
      <c r="Q2767" s="5">
        <f t="shared" ca="1" si="597"/>
        <v>126</v>
      </c>
      <c r="R2767" s="26">
        <f t="shared" si="598"/>
        <v>5479</v>
      </c>
      <c r="S2767" s="26">
        <f t="shared" si="599"/>
        <v>5205</v>
      </c>
      <c r="T2767" s="27" t="str" cm="1">
        <f t="array" aca="1" ref="T2767" ca="1">_xlfn.IFS(Q2767="","NG",Q2767&gt;16,"OK",TODAY()&gt;S2767,"OK",Q2767&lt;16,"NG")</f>
        <v>OK</v>
      </c>
      <c r="U2767" s="5" t="str" cm="1">
        <f t="array" aca="1" ref="U2767" ca="1">IFERROR(_xlfn.IFS(T2767&lt;&gt;"OK","NG",M2767=0,"OK",TRUE,"NG"),"")</f>
        <v>NG</v>
      </c>
      <c r="V2767" s="5" t="str">
        <f t="shared" si="600"/>
        <v>NG</v>
      </c>
      <c r="W2767" s="28" t="str">
        <f t="shared" ca="1" si="601"/>
        <v>OK</v>
      </c>
      <c r="X2767" s="5" t="str">
        <f t="shared" si="602"/>
        <v>NG</v>
      </c>
      <c r="Y2767" s="5">
        <f t="shared" ca="1" si="603"/>
        <v>126</v>
      </c>
      <c r="Z2767" s="5">
        <f t="shared" ca="1" si="604"/>
        <v>126</v>
      </c>
      <c r="AA2767" s="5" t="str" cm="1">
        <f t="array" ref="AA2767">_xlfn.IFS(H2767="","OK",H2767&lt;$F$17,"NG",I2767="解雇","NG",OR(I2767="自主退職",I2767="契約満了"),"OK")</f>
        <v>OK</v>
      </c>
      <c r="AB2767" s="5" t="str" cm="1">
        <f t="array" aca="1" ref="AB2767" ca="1">_xlfn.IFS(AA2767="NG","NG",OR(X2767="NG",X2767="ERROR",X2767=FALSE),"NG",U2767="NG","NG",V2767="OK","OK",AD2767="OK","OK")</f>
        <v>NG</v>
      </c>
      <c r="AC2767" s="5" t="str">
        <f t="shared" si="605"/>
        <v>NG</v>
      </c>
      <c r="AD2767" s="5" t="e" cm="1">
        <f t="array" ref="AD2767">_xlfn.IFS(AND(G2767="〇",H2767&lt;&gt;"",I2767&lt;&gt;""),"ERROR",AND(G2767="",H2767&gt;$H$17,I2767&lt;&gt;""),"NG",AND(G2767="〇",H2767="",I2767=""),"OK")</f>
        <v>#N/A</v>
      </c>
      <c r="AE2767" s="5" t="str" cm="1">
        <f t="array" ref="AE2767">_xlfn.IFS(I2767="解雇","NG",H2767="","OK",H2767&lt;$H$17,"NG",H2767&gt;$H$17,"OK")</f>
        <v>OK</v>
      </c>
      <c r="AF2767" s="5" t="e">
        <f t="shared" si="606"/>
        <v>#N/A</v>
      </c>
    </row>
    <row r="2768" spans="2:32" ht="20.25" customHeight="1" x14ac:dyDescent="0.55000000000000004">
      <c r="B2768" s="9">
        <v>2751</v>
      </c>
      <c r="C2768" s="42"/>
      <c r="D2768" s="43"/>
      <c r="E2768" s="44"/>
      <c r="F2768" s="44"/>
      <c r="G2768" s="43"/>
      <c r="H2768" s="44"/>
      <c r="I2768" s="45"/>
      <c r="M2768" s="5">
        <f t="shared" si="593"/>
        <v>4</v>
      </c>
      <c r="N2768" s="5">
        <f t="shared" si="594"/>
        <v>2</v>
      </c>
      <c r="O2768" s="5" t="str">
        <f t="shared" si="595"/>
        <v/>
      </c>
      <c r="P2768" s="5">
        <f t="shared" si="596"/>
        <v>0</v>
      </c>
      <c r="Q2768" s="5">
        <f t="shared" ca="1" si="597"/>
        <v>126</v>
      </c>
      <c r="R2768" s="26">
        <f t="shared" si="598"/>
        <v>5479</v>
      </c>
      <c r="S2768" s="26">
        <f t="shared" si="599"/>
        <v>5205</v>
      </c>
      <c r="T2768" s="27" t="str" cm="1">
        <f t="array" aca="1" ref="T2768" ca="1">_xlfn.IFS(Q2768="","NG",Q2768&gt;16,"OK",TODAY()&gt;S2768,"OK",Q2768&lt;16,"NG")</f>
        <v>OK</v>
      </c>
      <c r="U2768" s="5" t="str" cm="1">
        <f t="array" aca="1" ref="U2768" ca="1">IFERROR(_xlfn.IFS(T2768&lt;&gt;"OK","NG",M2768=0,"OK",TRUE,"NG"),"")</f>
        <v>NG</v>
      </c>
      <c r="V2768" s="5" t="str">
        <f t="shared" si="600"/>
        <v>NG</v>
      </c>
      <c r="W2768" s="28" t="str">
        <f t="shared" ca="1" si="601"/>
        <v>OK</v>
      </c>
      <c r="X2768" s="5" t="str">
        <f t="shared" si="602"/>
        <v>NG</v>
      </c>
      <c r="Y2768" s="5">
        <f t="shared" ca="1" si="603"/>
        <v>126</v>
      </c>
      <c r="Z2768" s="5">
        <f t="shared" ca="1" si="604"/>
        <v>126</v>
      </c>
      <c r="AA2768" s="5" t="str" cm="1">
        <f t="array" ref="AA2768">_xlfn.IFS(H2768="","OK",H2768&lt;$F$17,"NG",I2768="解雇","NG",OR(I2768="自主退職",I2768="契約満了"),"OK")</f>
        <v>OK</v>
      </c>
      <c r="AB2768" s="5" t="str" cm="1">
        <f t="array" aca="1" ref="AB2768" ca="1">_xlfn.IFS(AA2768="NG","NG",OR(X2768="NG",X2768="ERROR",X2768=FALSE),"NG",U2768="NG","NG",V2768="OK","OK",AD2768="OK","OK")</f>
        <v>NG</v>
      </c>
      <c r="AC2768" s="5" t="str">
        <f t="shared" si="605"/>
        <v>NG</v>
      </c>
      <c r="AD2768" s="5" t="e" cm="1">
        <f t="array" ref="AD2768">_xlfn.IFS(AND(G2768="〇",H2768&lt;&gt;"",I2768&lt;&gt;""),"ERROR",AND(G2768="",H2768&gt;$H$17,I2768&lt;&gt;""),"NG",AND(G2768="〇",H2768="",I2768=""),"OK")</f>
        <v>#N/A</v>
      </c>
      <c r="AE2768" s="5" t="str" cm="1">
        <f t="array" ref="AE2768">_xlfn.IFS(I2768="解雇","NG",H2768="","OK",H2768&lt;$H$17,"NG",H2768&gt;$H$17,"OK")</f>
        <v>OK</v>
      </c>
      <c r="AF2768" s="5" t="e">
        <f t="shared" si="606"/>
        <v>#N/A</v>
      </c>
    </row>
    <row r="2769" spans="2:32" ht="20.25" customHeight="1" x14ac:dyDescent="0.55000000000000004">
      <c r="B2769" s="9">
        <v>2752</v>
      </c>
      <c r="C2769" s="42"/>
      <c r="D2769" s="43"/>
      <c r="E2769" s="44"/>
      <c r="F2769" s="44"/>
      <c r="G2769" s="43"/>
      <c r="H2769" s="44"/>
      <c r="I2769" s="45"/>
      <c r="M2769" s="5">
        <f t="shared" si="593"/>
        <v>4</v>
      </c>
      <c r="N2769" s="5">
        <f t="shared" si="594"/>
        <v>2</v>
      </c>
      <c r="O2769" s="5" t="str">
        <f t="shared" si="595"/>
        <v/>
      </c>
      <c r="P2769" s="5">
        <f t="shared" si="596"/>
        <v>0</v>
      </c>
      <c r="Q2769" s="5">
        <f t="shared" ca="1" si="597"/>
        <v>126</v>
      </c>
      <c r="R2769" s="26">
        <f t="shared" si="598"/>
        <v>5479</v>
      </c>
      <c r="S2769" s="26">
        <f t="shared" si="599"/>
        <v>5205</v>
      </c>
      <c r="T2769" s="27" t="str" cm="1">
        <f t="array" aca="1" ref="T2769" ca="1">_xlfn.IFS(Q2769="","NG",Q2769&gt;16,"OK",TODAY()&gt;S2769,"OK",Q2769&lt;16,"NG")</f>
        <v>OK</v>
      </c>
      <c r="U2769" s="5" t="str" cm="1">
        <f t="array" aca="1" ref="U2769" ca="1">IFERROR(_xlfn.IFS(T2769&lt;&gt;"OK","NG",M2769=0,"OK",TRUE,"NG"),"")</f>
        <v>NG</v>
      </c>
      <c r="V2769" s="5" t="str">
        <f t="shared" si="600"/>
        <v>NG</v>
      </c>
      <c r="W2769" s="28" t="str">
        <f t="shared" ca="1" si="601"/>
        <v>OK</v>
      </c>
      <c r="X2769" s="5" t="str">
        <f t="shared" si="602"/>
        <v>NG</v>
      </c>
      <c r="Y2769" s="5">
        <f t="shared" ca="1" si="603"/>
        <v>126</v>
      </c>
      <c r="Z2769" s="5">
        <f t="shared" ca="1" si="604"/>
        <v>126</v>
      </c>
      <c r="AA2769" s="5" t="str" cm="1">
        <f t="array" ref="AA2769">_xlfn.IFS(H2769="","OK",H2769&lt;$F$17,"NG",I2769="解雇","NG",OR(I2769="自主退職",I2769="契約満了"),"OK")</f>
        <v>OK</v>
      </c>
      <c r="AB2769" s="5" t="str" cm="1">
        <f t="array" aca="1" ref="AB2769" ca="1">_xlfn.IFS(AA2769="NG","NG",OR(X2769="NG",X2769="ERROR",X2769=FALSE),"NG",U2769="NG","NG",V2769="OK","OK",AD2769="OK","OK")</f>
        <v>NG</v>
      </c>
      <c r="AC2769" s="5" t="str">
        <f t="shared" si="605"/>
        <v>NG</v>
      </c>
      <c r="AD2769" s="5" t="e" cm="1">
        <f t="array" ref="AD2769">_xlfn.IFS(AND(G2769="〇",H2769&lt;&gt;"",I2769&lt;&gt;""),"ERROR",AND(G2769="",H2769&gt;$H$17,I2769&lt;&gt;""),"NG",AND(G2769="〇",H2769="",I2769=""),"OK")</f>
        <v>#N/A</v>
      </c>
      <c r="AE2769" s="5" t="str" cm="1">
        <f t="array" ref="AE2769">_xlfn.IFS(I2769="解雇","NG",H2769="","OK",H2769&lt;$H$17,"NG",H2769&gt;$H$17,"OK")</f>
        <v>OK</v>
      </c>
      <c r="AF2769" s="5" t="e">
        <f t="shared" si="606"/>
        <v>#N/A</v>
      </c>
    </row>
    <row r="2770" spans="2:32" ht="20.25" customHeight="1" x14ac:dyDescent="0.55000000000000004">
      <c r="B2770" s="9">
        <v>2753</v>
      </c>
      <c r="C2770" s="42"/>
      <c r="D2770" s="43"/>
      <c r="E2770" s="44"/>
      <c r="F2770" s="44"/>
      <c r="G2770" s="43"/>
      <c r="H2770" s="44"/>
      <c r="I2770" s="45"/>
      <c r="M2770" s="5">
        <f t="shared" si="593"/>
        <v>4</v>
      </c>
      <c r="N2770" s="5">
        <f t="shared" si="594"/>
        <v>2</v>
      </c>
      <c r="O2770" s="5" t="str">
        <f t="shared" si="595"/>
        <v/>
      </c>
      <c r="P2770" s="5">
        <f t="shared" si="596"/>
        <v>0</v>
      </c>
      <c r="Q2770" s="5">
        <f t="shared" ca="1" si="597"/>
        <v>126</v>
      </c>
      <c r="R2770" s="26">
        <f t="shared" si="598"/>
        <v>5479</v>
      </c>
      <c r="S2770" s="26">
        <f t="shared" si="599"/>
        <v>5205</v>
      </c>
      <c r="T2770" s="27" t="str" cm="1">
        <f t="array" aca="1" ref="T2770" ca="1">_xlfn.IFS(Q2770="","NG",Q2770&gt;16,"OK",TODAY()&gt;S2770,"OK",Q2770&lt;16,"NG")</f>
        <v>OK</v>
      </c>
      <c r="U2770" s="5" t="str" cm="1">
        <f t="array" aca="1" ref="U2770" ca="1">IFERROR(_xlfn.IFS(T2770&lt;&gt;"OK","NG",M2770=0,"OK",TRUE,"NG"),"")</f>
        <v>NG</v>
      </c>
      <c r="V2770" s="5" t="str">
        <f t="shared" si="600"/>
        <v>NG</v>
      </c>
      <c r="W2770" s="28" t="str">
        <f t="shared" ca="1" si="601"/>
        <v>OK</v>
      </c>
      <c r="X2770" s="5" t="str">
        <f t="shared" si="602"/>
        <v>NG</v>
      </c>
      <c r="Y2770" s="5">
        <f t="shared" ca="1" si="603"/>
        <v>126</v>
      </c>
      <c r="Z2770" s="5">
        <f t="shared" ca="1" si="604"/>
        <v>126</v>
      </c>
      <c r="AA2770" s="5" t="str" cm="1">
        <f t="array" ref="AA2770">_xlfn.IFS(H2770="","OK",H2770&lt;$F$17,"NG",I2770="解雇","NG",OR(I2770="自主退職",I2770="契約満了"),"OK")</f>
        <v>OK</v>
      </c>
      <c r="AB2770" s="5" t="str" cm="1">
        <f t="array" aca="1" ref="AB2770" ca="1">_xlfn.IFS(AA2770="NG","NG",OR(X2770="NG",X2770="ERROR",X2770=FALSE),"NG",U2770="NG","NG",V2770="OK","OK",AD2770="OK","OK")</f>
        <v>NG</v>
      </c>
      <c r="AC2770" s="5" t="str">
        <f t="shared" si="605"/>
        <v>NG</v>
      </c>
      <c r="AD2770" s="5" t="e" cm="1">
        <f t="array" ref="AD2770">_xlfn.IFS(AND(G2770="〇",H2770&lt;&gt;"",I2770&lt;&gt;""),"ERROR",AND(G2770="",H2770&gt;$H$17,I2770&lt;&gt;""),"NG",AND(G2770="〇",H2770="",I2770=""),"OK")</f>
        <v>#N/A</v>
      </c>
      <c r="AE2770" s="5" t="str" cm="1">
        <f t="array" ref="AE2770">_xlfn.IFS(I2770="解雇","NG",H2770="","OK",H2770&lt;$H$17,"NG",H2770&gt;$H$17,"OK")</f>
        <v>OK</v>
      </c>
      <c r="AF2770" s="5" t="e">
        <f t="shared" si="606"/>
        <v>#N/A</v>
      </c>
    </row>
    <row r="2771" spans="2:32" ht="20.25" customHeight="1" x14ac:dyDescent="0.55000000000000004">
      <c r="B2771" s="9">
        <v>2754</v>
      </c>
      <c r="C2771" s="42"/>
      <c r="D2771" s="43"/>
      <c r="E2771" s="44"/>
      <c r="F2771" s="44"/>
      <c r="G2771" s="43"/>
      <c r="H2771" s="44"/>
      <c r="I2771" s="45"/>
      <c r="M2771" s="5">
        <f t="shared" ref="M2771:M2834" si="607">COUNTBLANK(C2771:F2771)</f>
        <v>4</v>
      </c>
      <c r="N2771" s="5">
        <f t="shared" ref="N2771:N2834" si="608">COUNTBLANK(H2771:I2771)</f>
        <v>2</v>
      </c>
      <c r="O2771" s="5" t="str">
        <f t="shared" ref="O2771:O2834" si="609">TRIM(SUBSTITUTE(C2771&amp;D2771&amp;E2771,"　",""))</f>
        <v/>
      </c>
      <c r="P2771" s="5">
        <f t="shared" ref="P2771:P2834" si="610">IF(O2771="",0,COUNTIF($O$18:$O$5017,O2771))</f>
        <v>0</v>
      </c>
      <c r="Q2771" s="5">
        <f t="shared" ref="Q2771:Q2834" ca="1" si="611">IFERROR(DATEDIF(E2771,TODAY(),"Y"),"")</f>
        <v>126</v>
      </c>
      <c r="R2771" s="26">
        <f t="shared" ref="R2771:R2834" si="612">DATE(YEAR(E2771)+15,MONTH(E2771),DAY(E2771))</f>
        <v>5479</v>
      </c>
      <c r="S2771" s="26">
        <f t="shared" ref="S2771:S2834" si="613">IF(OR(MONTH(E2771)=1,MONTH(E2771)=2,MONTH(E2771)=3),DATE(YEAR(R2771),MONTH(1)+3,DAY(1)),DATE(YEAR(R2771)+1,MONTH(1)+3,DAY(1)))</f>
        <v>5205</v>
      </c>
      <c r="T2771" s="27" t="str" cm="1">
        <f t="array" aca="1" ref="T2771" ca="1">_xlfn.IFS(Q2771="","NG",Q2771&gt;16,"OK",TODAY()&gt;S2771,"OK",Q2771&lt;16,"NG")</f>
        <v>OK</v>
      </c>
      <c r="U2771" s="5" t="str" cm="1">
        <f t="array" aca="1" ref="U2771" ca="1">IFERROR(_xlfn.IFS(T2771&lt;&gt;"OK","NG",M2771=0,"OK",TRUE,"NG"),"")</f>
        <v>NG</v>
      </c>
      <c r="V2771" s="5" t="str">
        <f t="shared" ref="V2771:V2834" si="614">IF(N2771=0,"OK","NG")</f>
        <v>NG</v>
      </c>
      <c r="W2771" s="28" t="str">
        <f t="shared" ref="W2771:W2834" ca="1" si="615">IF(F2771&lt;TODAY(),"OK","NG")</f>
        <v>OK</v>
      </c>
      <c r="X2771" s="5" t="str">
        <f t="shared" ref="X2771:X2834" si="616">IF(E2771&gt;F2771,"NG",IF(F2771&lt;S2771,"NG",IF(F2771&lt;$F$17,"OK")))</f>
        <v>NG</v>
      </c>
      <c r="Y2771" s="5">
        <f t="shared" ref="Y2771:Y2834" ca="1" si="617">IFERROR(DATEDIF(F2771,TODAY(),"Y"),"")</f>
        <v>126</v>
      </c>
      <c r="Z2771" s="5">
        <f t="shared" ref="Z2771:Z2834" ca="1" si="618">IFERROR(DATEDIF(H2771,TODAY(),"Y"),"")</f>
        <v>126</v>
      </c>
      <c r="AA2771" s="5" t="str" cm="1">
        <f t="array" ref="AA2771">_xlfn.IFS(H2771="","OK",H2771&lt;$F$17,"NG",I2771="解雇","NG",OR(I2771="自主退職",I2771="契約満了"),"OK")</f>
        <v>OK</v>
      </c>
      <c r="AB2771" s="5" t="str" cm="1">
        <f t="array" aca="1" ref="AB2771" ca="1">_xlfn.IFS(AA2771="NG","NG",OR(X2771="NG",X2771="ERROR",X2771=FALSE),"NG",U2771="NG","NG",V2771="OK","OK",AD2771="OK","OK")</f>
        <v>NG</v>
      </c>
      <c r="AC2771" s="5" t="str">
        <f t="shared" ref="AC2771:AC2834" si="619">IF(E2771&gt;F2771,"NG",IF(F2771&lt;S2771,"NG",IF(F2771&lt;$H$17,"OK","ERROR")))</f>
        <v>NG</v>
      </c>
      <c r="AD2771" s="5" t="e" cm="1">
        <f t="array" ref="AD2771">_xlfn.IFS(AND(G2771="〇",H2771&lt;&gt;"",I2771&lt;&gt;""),"ERROR",AND(G2771="",H2771&gt;$H$17,I2771&lt;&gt;""),"NG",AND(G2771="〇",H2771="",I2771=""),"OK")</f>
        <v>#N/A</v>
      </c>
      <c r="AE2771" s="5" t="str" cm="1">
        <f t="array" ref="AE2771">_xlfn.IFS(I2771="解雇","NG",H2771="","OK",H2771&lt;$H$17,"NG",H2771&gt;$H$17,"OK")</f>
        <v>OK</v>
      </c>
      <c r="AF2771" s="5" t="e">
        <f t="shared" ref="AF2771:AF2834" si="620">IF(AND(AE2771="OK",AD2771="OK",AC2771="OK"),"OK","NG")</f>
        <v>#N/A</v>
      </c>
    </row>
    <row r="2772" spans="2:32" ht="20.25" customHeight="1" x14ac:dyDescent="0.55000000000000004">
      <c r="B2772" s="9">
        <v>2755</v>
      </c>
      <c r="C2772" s="42"/>
      <c r="D2772" s="43"/>
      <c r="E2772" s="44"/>
      <c r="F2772" s="44"/>
      <c r="G2772" s="43"/>
      <c r="H2772" s="44"/>
      <c r="I2772" s="45"/>
      <c r="M2772" s="5">
        <f t="shared" si="607"/>
        <v>4</v>
      </c>
      <c r="N2772" s="5">
        <f t="shared" si="608"/>
        <v>2</v>
      </c>
      <c r="O2772" s="5" t="str">
        <f t="shared" si="609"/>
        <v/>
      </c>
      <c r="P2772" s="5">
        <f t="shared" si="610"/>
        <v>0</v>
      </c>
      <c r="Q2772" s="5">
        <f t="shared" ca="1" si="611"/>
        <v>126</v>
      </c>
      <c r="R2772" s="26">
        <f t="shared" si="612"/>
        <v>5479</v>
      </c>
      <c r="S2772" s="26">
        <f t="shared" si="613"/>
        <v>5205</v>
      </c>
      <c r="T2772" s="27" t="str" cm="1">
        <f t="array" aca="1" ref="T2772" ca="1">_xlfn.IFS(Q2772="","NG",Q2772&gt;16,"OK",TODAY()&gt;S2772,"OK",Q2772&lt;16,"NG")</f>
        <v>OK</v>
      </c>
      <c r="U2772" s="5" t="str" cm="1">
        <f t="array" aca="1" ref="U2772" ca="1">IFERROR(_xlfn.IFS(T2772&lt;&gt;"OK","NG",M2772=0,"OK",TRUE,"NG"),"")</f>
        <v>NG</v>
      </c>
      <c r="V2772" s="5" t="str">
        <f t="shared" si="614"/>
        <v>NG</v>
      </c>
      <c r="W2772" s="28" t="str">
        <f t="shared" ca="1" si="615"/>
        <v>OK</v>
      </c>
      <c r="X2772" s="5" t="str">
        <f t="shared" si="616"/>
        <v>NG</v>
      </c>
      <c r="Y2772" s="5">
        <f t="shared" ca="1" si="617"/>
        <v>126</v>
      </c>
      <c r="Z2772" s="5">
        <f t="shared" ca="1" si="618"/>
        <v>126</v>
      </c>
      <c r="AA2772" s="5" t="str" cm="1">
        <f t="array" ref="AA2772">_xlfn.IFS(H2772="","OK",H2772&lt;$F$17,"NG",I2772="解雇","NG",OR(I2772="自主退職",I2772="契約満了"),"OK")</f>
        <v>OK</v>
      </c>
      <c r="AB2772" s="5" t="str" cm="1">
        <f t="array" aca="1" ref="AB2772" ca="1">_xlfn.IFS(AA2772="NG","NG",OR(X2772="NG",X2772="ERROR",X2772=FALSE),"NG",U2772="NG","NG",V2772="OK","OK",AD2772="OK","OK")</f>
        <v>NG</v>
      </c>
      <c r="AC2772" s="5" t="str">
        <f t="shared" si="619"/>
        <v>NG</v>
      </c>
      <c r="AD2772" s="5" t="e" cm="1">
        <f t="array" ref="AD2772">_xlfn.IFS(AND(G2772="〇",H2772&lt;&gt;"",I2772&lt;&gt;""),"ERROR",AND(G2772="",H2772&gt;$H$17,I2772&lt;&gt;""),"NG",AND(G2772="〇",H2772="",I2772=""),"OK")</f>
        <v>#N/A</v>
      </c>
      <c r="AE2772" s="5" t="str" cm="1">
        <f t="array" ref="AE2772">_xlfn.IFS(I2772="解雇","NG",H2772="","OK",H2772&lt;$H$17,"NG",H2772&gt;$H$17,"OK")</f>
        <v>OK</v>
      </c>
      <c r="AF2772" s="5" t="e">
        <f t="shared" si="620"/>
        <v>#N/A</v>
      </c>
    </row>
    <row r="2773" spans="2:32" ht="20.25" customHeight="1" x14ac:dyDescent="0.55000000000000004">
      <c r="B2773" s="9">
        <v>2756</v>
      </c>
      <c r="C2773" s="42"/>
      <c r="D2773" s="43"/>
      <c r="E2773" s="44"/>
      <c r="F2773" s="44"/>
      <c r="G2773" s="43"/>
      <c r="H2773" s="44"/>
      <c r="I2773" s="45"/>
      <c r="M2773" s="5">
        <f t="shared" si="607"/>
        <v>4</v>
      </c>
      <c r="N2773" s="5">
        <f t="shared" si="608"/>
        <v>2</v>
      </c>
      <c r="O2773" s="5" t="str">
        <f t="shared" si="609"/>
        <v/>
      </c>
      <c r="P2773" s="5">
        <f t="shared" si="610"/>
        <v>0</v>
      </c>
      <c r="Q2773" s="5">
        <f t="shared" ca="1" si="611"/>
        <v>126</v>
      </c>
      <c r="R2773" s="26">
        <f t="shared" si="612"/>
        <v>5479</v>
      </c>
      <c r="S2773" s="26">
        <f t="shared" si="613"/>
        <v>5205</v>
      </c>
      <c r="T2773" s="27" t="str" cm="1">
        <f t="array" aca="1" ref="T2773" ca="1">_xlfn.IFS(Q2773="","NG",Q2773&gt;16,"OK",TODAY()&gt;S2773,"OK",Q2773&lt;16,"NG")</f>
        <v>OK</v>
      </c>
      <c r="U2773" s="5" t="str" cm="1">
        <f t="array" aca="1" ref="U2773" ca="1">IFERROR(_xlfn.IFS(T2773&lt;&gt;"OK","NG",M2773=0,"OK",TRUE,"NG"),"")</f>
        <v>NG</v>
      </c>
      <c r="V2773" s="5" t="str">
        <f t="shared" si="614"/>
        <v>NG</v>
      </c>
      <c r="W2773" s="28" t="str">
        <f t="shared" ca="1" si="615"/>
        <v>OK</v>
      </c>
      <c r="X2773" s="5" t="str">
        <f t="shared" si="616"/>
        <v>NG</v>
      </c>
      <c r="Y2773" s="5">
        <f t="shared" ca="1" si="617"/>
        <v>126</v>
      </c>
      <c r="Z2773" s="5">
        <f t="shared" ca="1" si="618"/>
        <v>126</v>
      </c>
      <c r="AA2773" s="5" t="str" cm="1">
        <f t="array" ref="AA2773">_xlfn.IFS(H2773="","OK",H2773&lt;$F$17,"NG",I2773="解雇","NG",OR(I2773="自主退職",I2773="契約満了"),"OK")</f>
        <v>OK</v>
      </c>
      <c r="AB2773" s="5" t="str" cm="1">
        <f t="array" aca="1" ref="AB2773" ca="1">_xlfn.IFS(AA2773="NG","NG",OR(X2773="NG",X2773="ERROR",X2773=FALSE),"NG",U2773="NG","NG",V2773="OK","OK",AD2773="OK","OK")</f>
        <v>NG</v>
      </c>
      <c r="AC2773" s="5" t="str">
        <f t="shared" si="619"/>
        <v>NG</v>
      </c>
      <c r="AD2773" s="5" t="e" cm="1">
        <f t="array" ref="AD2773">_xlfn.IFS(AND(G2773="〇",H2773&lt;&gt;"",I2773&lt;&gt;""),"ERROR",AND(G2773="",H2773&gt;$H$17,I2773&lt;&gt;""),"NG",AND(G2773="〇",H2773="",I2773=""),"OK")</f>
        <v>#N/A</v>
      </c>
      <c r="AE2773" s="5" t="str" cm="1">
        <f t="array" ref="AE2773">_xlfn.IFS(I2773="解雇","NG",H2773="","OK",H2773&lt;$H$17,"NG",H2773&gt;$H$17,"OK")</f>
        <v>OK</v>
      </c>
      <c r="AF2773" s="5" t="e">
        <f t="shared" si="620"/>
        <v>#N/A</v>
      </c>
    </row>
    <row r="2774" spans="2:32" ht="20.25" customHeight="1" x14ac:dyDescent="0.55000000000000004">
      <c r="B2774" s="9">
        <v>2757</v>
      </c>
      <c r="C2774" s="42"/>
      <c r="D2774" s="43"/>
      <c r="E2774" s="44"/>
      <c r="F2774" s="44"/>
      <c r="G2774" s="43"/>
      <c r="H2774" s="44"/>
      <c r="I2774" s="45"/>
      <c r="M2774" s="5">
        <f t="shared" si="607"/>
        <v>4</v>
      </c>
      <c r="N2774" s="5">
        <f t="shared" si="608"/>
        <v>2</v>
      </c>
      <c r="O2774" s="5" t="str">
        <f t="shared" si="609"/>
        <v/>
      </c>
      <c r="P2774" s="5">
        <f t="shared" si="610"/>
        <v>0</v>
      </c>
      <c r="Q2774" s="5">
        <f t="shared" ca="1" si="611"/>
        <v>126</v>
      </c>
      <c r="R2774" s="26">
        <f t="shared" si="612"/>
        <v>5479</v>
      </c>
      <c r="S2774" s="26">
        <f t="shared" si="613"/>
        <v>5205</v>
      </c>
      <c r="T2774" s="27" t="str" cm="1">
        <f t="array" aca="1" ref="T2774" ca="1">_xlfn.IFS(Q2774="","NG",Q2774&gt;16,"OK",TODAY()&gt;S2774,"OK",Q2774&lt;16,"NG")</f>
        <v>OK</v>
      </c>
      <c r="U2774" s="5" t="str" cm="1">
        <f t="array" aca="1" ref="U2774" ca="1">IFERROR(_xlfn.IFS(T2774&lt;&gt;"OK","NG",M2774=0,"OK",TRUE,"NG"),"")</f>
        <v>NG</v>
      </c>
      <c r="V2774" s="5" t="str">
        <f t="shared" si="614"/>
        <v>NG</v>
      </c>
      <c r="W2774" s="28" t="str">
        <f t="shared" ca="1" si="615"/>
        <v>OK</v>
      </c>
      <c r="X2774" s="5" t="str">
        <f t="shared" si="616"/>
        <v>NG</v>
      </c>
      <c r="Y2774" s="5">
        <f t="shared" ca="1" si="617"/>
        <v>126</v>
      </c>
      <c r="Z2774" s="5">
        <f t="shared" ca="1" si="618"/>
        <v>126</v>
      </c>
      <c r="AA2774" s="5" t="str" cm="1">
        <f t="array" ref="AA2774">_xlfn.IFS(H2774="","OK",H2774&lt;$F$17,"NG",I2774="解雇","NG",OR(I2774="自主退職",I2774="契約満了"),"OK")</f>
        <v>OK</v>
      </c>
      <c r="AB2774" s="5" t="str" cm="1">
        <f t="array" aca="1" ref="AB2774" ca="1">_xlfn.IFS(AA2774="NG","NG",OR(X2774="NG",X2774="ERROR",X2774=FALSE),"NG",U2774="NG","NG",V2774="OK","OK",AD2774="OK","OK")</f>
        <v>NG</v>
      </c>
      <c r="AC2774" s="5" t="str">
        <f t="shared" si="619"/>
        <v>NG</v>
      </c>
      <c r="AD2774" s="5" t="e" cm="1">
        <f t="array" ref="AD2774">_xlfn.IFS(AND(G2774="〇",H2774&lt;&gt;"",I2774&lt;&gt;""),"ERROR",AND(G2774="",H2774&gt;$H$17,I2774&lt;&gt;""),"NG",AND(G2774="〇",H2774="",I2774=""),"OK")</f>
        <v>#N/A</v>
      </c>
      <c r="AE2774" s="5" t="str" cm="1">
        <f t="array" ref="AE2774">_xlfn.IFS(I2774="解雇","NG",H2774="","OK",H2774&lt;$H$17,"NG",H2774&gt;$H$17,"OK")</f>
        <v>OK</v>
      </c>
      <c r="AF2774" s="5" t="e">
        <f t="shared" si="620"/>
        <v>#N/A</v>
      </c>
    </row>
    <row r="2775" spans="2:32" ht="20.25" customHeight="1" x14ac:dyDescent="0.55000000000000004">
      <c r="B2775" s="9">
        <v>2758</v>
      </c>
      <c r="C2775" s="42"/>
      <c r="D2775" s="43"/>
      <c r="E2775" s="44"/>
      <c r="F2775" s="44"/>
      <c r="G2775" s="43"/>
      <c r="H2775" s="44"/>
      <c r="I2775" s="45"/>
      <c r="M2775" s="5">
        <f t="shared" si="607"/>
        <v>4</v>
      </c>
      <c r="N2775" s="5">
        <f t="shared" si="608"/>
        <v>2</v>
      </c>
      <c r="O2775" s="5" t="str">
        <f t="shared" si="609"/>
        <v/>
      </c>
      <c r="P2775" s="5">
        <f t="shared" si="610"/>
        <v>0</v>
      </c>
      <c r="Q2775" s="5">
        <f t="shared" ca="1" si="611"/>
        <v>126</v>
      </c>
      <c r="R2775" s="26">
        <f t="shared" si="612"/>
        <v>5479</v>
      </c>
      <c r="S2775" s="26">
        <f t="shared" si="613"/>
        <v>5205</v>
      </c>
      <c r="T2775" s="27" t="str" cm="1">
        <f t="array" aca="1" ref="T2775" ca="1">_xlfn.IFS(Q2775="","NG",Q2775&gt;16,"OK",TODAY()&gt;S2775,"OK",Q2775&lt;16,"NG")</f>
        <v>OK</v>
      </c>
      <c r="U2775" s="5" t="str" cm="1">
        <f t="array" aca="1" ref="U2775" ca="1">IFERROR(_xlfn.IFS(T2775&lt;&gt;"OK","NG",M2775=0,"OK",TRUE,"NG"),"")</f>
        <v>NG</v>
      </c>
      <c r="V2775" s="5" t="str">
        <f t="shared" si="614"/>
        <v>NG</v>
      </c>
      <c r="W2775" s="28" t="str">
        <f t="shared" ca="1" si="615"/>
        <v>OK</v>
      </c>
      <c r="X2775" s="5" t="str">
        <f t="shared" si="616"/>
        <v>NG</v>
      </c>
      <c r="Y2775" s="5">
        <f t="shared" ca="1" si="617"/>
        <v>126</v>
      </c>
      <c r="Z2775" s="5">
        <f t="shared" ca="1" si="618"/>
        <v>126</v>
      </c>
      <c r="AA2775" s="5" t="str" cm="1">
        <f t="array" ref="AA2775">_xlfn.IFS(H2775="","OK",H2775&lt;$F$17,"NG",I2775="解雇","NG",OR(I2775="自主退職",I2775="契約満了"),"OK")</f>
        <v>OK</v>
      </c>
      <c r="AB2775" s="5" t="str" cm="1">
        <f t="array" aca="1" ref="AB2775" ca="1">_xlfn.IFS(AA2775="NG","NG",OR(X2775="NG",X2775="ERROR",X2775=FALSE),"NG",U2775="NG","NG",V2775="OK","OK",AD2775="OK","OK")</f>
        <v>NG</v>
      </c>
      <c r="AC2775" s="5" t="str">
        <f t="shared" si="619"/>
        <v>NG</v>
      </c>
      <c r="AD2775" s="5" t="e" cm="1">
        <f t="array" ref="AD2775">_xlfn.IFS(AND(G2775="〇",H2775&lt;&gt;"",I2775&lt;&gt;""),"ERROR",AND(G2775="",H2775&gt;$H$17,I2775&lt;&gt;""),"NG",AND(G2775="〇",H2775="",I2775=""),"OK")</f>
        <v>#N/A</v>
      </c>
      <c r="AE2775" s="5" t="str" cm="1">
        <f t="array" ref="AE2775">_xlfn.IFS(I2775="解雇","NG",H2775="","OK",H2775&lt;$H$17,"NG",H2775&gt;$H$17,"OK")</f>
        <v>OK</v>
      </c>
      <c r="AF2775" s="5" t="e">
        <f t="shared" si="620"/>
        <v>#N/A</v>
      </c>
    </row>
    <row r="2776" spans="2:32" ht="20.25" customHeight="1" x14ac:dyDescent="0.55000000000000004">
      <c r="B2776" s="9">
        <v>2759</v>
      </c>
      <c r="C2776" s="42"/>
      <c r="D2776" s="43"/>
      <c r="E2776" s="44"/>
      <c r="F2776" s="44"/>
      <c r="G2776" s="43"/>
      <c r="H2776" s="44"/>
      <c r="I2776" s="45"/>
      <c r="M2776" s="5">
        <f t="shared" si="607"/>
        <v>4</v>
      </c>
      <c r="N2776" s="5">
        <f t="shared" si="608"/>
        <v>2</v>
      </c>
      <c r="O2776" s="5" t="str">
        <f t="shared" si="609"/>
        <v/>
      </c>
      <c r="P2776" s="5">
        <f t="shared" si="610"/>
        <v>0</v>
      </c>
      <c r="Q2776" s="5">
        <f t="shared" ca="1" si="611"/>
        <v>126</v>
      </c>
      <c r="R2776" s="26">
        <f t="shared" si="612"/>
        <v>5479</v>
      </c>
      <c r="S2776" s="26">
        <f t="shared" si="613"/>
        <v>5205</v>
      </c>
      <c r="T2776" s="27" t="str" cm="1">
        <f t="array" aca="1" ref="T2776" ca="1">_xlfn.IFS(Q2776="","NG",Q2776&gt;16,"OK",TODAY()&gt;S2776,"OK",Q2776&lt;16,"NG")</f>
        <v>OK</v>
      </c>
      <c r="U2776" s="5" t="str" cm="1">
        <f t="array" aca="1" ref="U2776" ca="1">IFERROR(_xlfn.IFS(T2776&lt;&gt;"OK","NG",M2776=0,"OK",TRUE,"NG"),"")</f>
        <v>NG</v>
      </c>
      <c r="V2776" s="5" t="str">
        <f t="shared" si="614"/>
        <v>NG</v>
      </c>
      <c r="W2776" s="28" t="str">
        <f t="shared" ca="1" si="615"/>
        <v>OK</v>
      </c>
      <c r="X2776" s="5" t="str">
        <f t="shared" si="616"/>
        <v>NG</v>
      </c>
      <c r="Y2776" s="5">
        <f t="shared" ca="1" si="617"/>
        <v>126</v>
      </c>
      <c r="Z2776" s="5">
        <f t="shared" ca="1" si="618"/>
        <v>126</v>
      </c>
      <c r="AA2776" s="5" t="str" cm="1">
        <f t="array" ref="AA2776">_xlfn.IFS(H2776="","OK",H2776&lt;$F$17,"NG",I2776="解雇","NG",OR(I2776="自主退職",I2776="契約満了"),"OK")</f>
        <v>OK</v>
      </c>
      <c r="AB2776" s="5" t="str" cm="1">
        <f t="array" aca="1" ref="AB2776" ca="1">_xlfn.IFS(AA2776="NG","NG",OR(X2776="NG",X2776="ERROR",X2776=FALSE),"NG",U2776="NG","NG",V2776="OK","OK",AD2776="OK","OK")</f>
        <v>NG</v>
      </c>
      <c r="AC2776" s="5" t="str">
        <f t="shared" si="619"/>
        <v>NG</v>
      </c>
      <c r="AD2776" s="5" t="e" cm="1">
        <f t="array" ref="AD2776">_xlfn.IFS(AND(G2776="〇",H2776&lt;&gt;"",I2776&lt;&gt;""),"ERROR",AND(G2776="",H2776&gt;$H$17,I2776&lt;&gt;""),"NG",AND(G2776="〇",H2776="",I2776=""),"OK")</f>
        <v>#N/A</v>
      </c>
      <c r="AE2776" s="5" t="str" cm="1">
        <f t="array" ref="AE2776">_xlfn.IFS(I2776="解雇","NG",H2776="","OK",H2776&lt;$H$17,"NG",H2776&gt;$H$17,"OK")</f>
        <v>OK</v>
      </c>
      <c r="AF2776" s="5" t="e">
        <f t="shared" si="620"/>
        <v>#N/A</v>
      </c>
    </row>
    <row r="2777" spans="2:32" ht="20.25" customHeight="1" x14ac:dyDescent="0.55000000000000004">
      <c r="B2777" s="9">
        <v>2760</v>
      </c>
      <c r="C2777" s="42"/>
      <c r="D2777" s="43"/>
      <c r="E2777" s="44"/>
      <c r="F2777" s="44"/>
      <c r="G2777" s="43"/>
      <c r="H2777" s="44"/>
      <c r="I2777" s="45"/>
      <c r="M2777" s="5">
        <f t="shared" si="607"/>
        <v>4</v>
      </c>
      <c r="N2777" s="5">
        <f t="shared" si="608"/>
        <v>2</v>
      </c>
      <c r="O2777" s="5" t="str">
        <f t="shared" si="609"/>
        <v/>
      </c>
      <c r="P2777" s="5">
        <f t="shared" si="610"/>
        <v>0</v>
      </c>
      <c r="Q2777" s="5">
        <f t="shared" ca="1" si="611"/>
        <v>126</v>
      </c>
      <c r="R2777" s="26">
        <f t="shared" si="612"/>
        <v>5479</v>
      </c>
      <c r="S2777" s="26">
        <f t="shared" si="613"/>
        <v>5205</v>
      </c>
      <c r="T2777" s="27" t="str" cm="1">
        <f t="array" aca="1" ref="T2777" ca="1">_xlfn.IFS(Q2777="","NG",Q2777&gt;16,"OK",TODAY()&gt;S2777,"OK",Q2777&lt;16,"NG")</f>
        <v>OK</v>
      </c>
      <c r="U2777" s="5" t="str" cm="1">
        <f t="array" aca="1" ref="U2777" ca="1">IFERROR(_xlfn.IFS(T2777&lt;&gt;"OK","NG",M2777=0,"OK",TRUE,"NG"),"")</f>
        <v>NG</v>
      </c>
      <c r="V2777" s="5" t="str">
        <f t="shared" si="614"/>
        <v>NG</v>
      </c>
      <c r="W2777" s="28" t="str">
        <f t="shared" ca="1" si="615"/>
        <v>OK</v>
      </c>
      <c r="X2777" s="5" t="str">
        <f t="shared" si="616"/>
        <v>NG</v>
      </c>
      <c r="Y2777" s="5">
        <f t="shared" ca="1" si="617"/>
        <v>126</v>
      </c>
      <c r="Z2777" s="5">
        <f t="shared" ca="1" si="618"/>
        <v>126</v>
      </c>
      <c r="AA2777" s="5" t="str" cm="1">
        <f t="array" ref="AA2777">_xlfn.IFS(H2777="","OK",H2777&lt;$F$17,"NG",I2777="解雇","NG",OR(I2777="自主退職",I2777="契約満了"),"OK")</f>
        <v>OK</v>
      </c>
      <c r="AB2777" s="5" t="str" cm="1">
        <f t="array" aca="1" ref="AB2777" ca="1">_xlfn.IFS(AA2777="NG","NG",OR(X2777="NG",X2777="ERROR",X2777=FALSE),"NG",U2777="NG","NG",V2777="OK","OK",AD2777="OK","OK")</f>
        <v>NG</v>
      </c>
      <c r="AC2777" s="5" t="str">
        <f t="shared" si="619"/>
        <v>NG</v>
      </c>
      <c r="AD2777" s="5" t="e" cm="1">
        <f t="array" ref="AD2777">_xlfn.IFS(AND(G2777="〇",H2777&lt;&gt;"",I2777&lt;&gt;""),"ERROR",AND(G2777="",H2777&gt;$H$17,I2777&lt;&gt;""),"NG",AND(G2777="〇",H2777="",I2777=""),"OK")</f>
        <v>#N/A</v>
      </c>
      <c r="AE2777" s="5" t="str" cm="1">
        <f t="array" ref="AE2777">_xlfn.IFS(I2777="解雇","NG",H2777="","OK",H2777&lt;$H$17,"NG",H2777&gt;$H$17,"OK")</f>
        <v>OK</v>
      </c>
      <c r="AF2777" s="5" t="e">
        <f t="shared" si="620"/>
        <v>#N/A</v>
      </c>
    </row>
    <row r="2778" spans="2:32" ht="20.25" customHeight="1" x14ac:dyDescent="0.55000000000000004">
      <c r="B2778" s="9">
        <v>2761</v>
      </c>
      <c r="C2778" s="42"/>
      <c r="D2778" s="43"/>
      <c r="E2778" s="44"/>
      <c r="F2778" s="44"/>
      <c r="G2778" s="43"/>
      <c r="H2778" s="44"/>
      <c r="I2778" s="45"/>
      <c r="M2778" s="5">
        <f t="shared" si="607"/>
        <v>4</v>
      </c>
      <c r="N2778" s="5">
        <f t="shared" si="608"/>
        <v>2</v>
      </c>
      <c r="O2778" s="5" t="str">
        <f t="shared" si="609"/>
        <v/>
      </c>
      <c r="P2778" s="5">
        <f t="shared" si="610"/>
        <v>0</v>
      </c>
      <c r="Q2778" s="5">
        <f t="shared" ca="1" si="611"/>
        <v>126</v>
      </c>
      <c r="R2778" s="26">
        <f t="shared" si="612"/>
        <v>5479</v>
      </c>
      <c r="S2778" s="26">
        <f t="shared" si="613"/>
        <v>5205</v>
      </c>
      <c r="T2778" s="27" t="str" cm="1">
        <f t="array" aca="1" ref="T2778" ca="1">_xlfn.IFS(Q2778="","NG",Q2778&gt;16,"OK",TODAY()&gt;S2778,"OK",Q2778&lt;16,"NG")</f>
        <v>OK</v>
      </c>
      <c r="U2778" s="5" t="str" cm="1">
        <f t="array" aca="1" ref="U2778" ca="1">IFERROR(_xlfn.IFS(T2778&lt;&gt;"OK","NG",M2778=0,"OK",TRUE,"NG"),"")</f>
        <v>NG</v>
      </c>
      <c r="V2778" s="5" t="str">
        <f t="shared" si="614"/>
        <v>NG</v>
      </c>
      <c r="W2778" s="28" t="str">
        <f t="shared" ca="1" si="615"/>
        <v>OK</v>
      </c>
      <c r="X2778" s="5" t="str">
        <f t="shared" si="616"/>
        <v>NG</v>
      </c>
      <c r="Y2778" s="5">
        <f t="shared" ca="1" si="617"/>
        <v>126</v>
      </c>
      <c r="Z2778" s="5">
        <f t="shared" ca="1" si="618"/>
        <v>126</v>
      </c>
      <c r="AA2778" s="5" t="str" cm="1">
        <f t="array" ref="AA2778">_xlfn.IFS(H2778="","OK",H2778&lt;$F$17,"NG",I2778="解雇","NG",OR(I2778="自主退職",I2778="契約満了"),"OK")</f>
        <v>OK</v>
      </c>
      <c r="AB2778" s="5" t="str" cm="1">
        <f t="array" aca="1" ref="AB2778" ca="1">_xlfn.IFS(AA2778="NG","NG",OR(X2778="NG",X2778="ERROR",X2778=FALSE),"NG",U2778="NG","NG",V2778="OK","OK",AD2778="OK","OK")</f>
        <v>NG</v>
      </c>
      <c r="AC2778" s="5" t="str">
        <f t="shared" si="619"/>
        <v>NG</v>
      </c>
      <c r="AD2778" s="5" t="e" cm="1">
        <f t="array" ref="AD2778">_xlfn.IFS(AND(G2778="〇",H2778&lt;&gt;"",I2778&lt;&gt;""),"ERROR",AND(G2778="",H2778&gt;$H$17,I2778&lt;&gt;""),"NG",AND(G2778="〇",H2778="",I2778=""),"OK")</f>
        <v>#N/A</v>
      </c>
      <c r="AE2778" s="5" t="str" cm="1">
        <f t="array" ref="AE2778">_xlfn.IFS(I2778="解雇","NG",H2778="","OK",H2778&lt;$H$17,"NG",H2778&gt;$H$17,"OK")</f>
        <v>OK</v>
      </c>
      <c r="AF2778" s="5" t="e">
        <f t="shared" si="620"/>
        <v>#N/A</v>
      </c>
    </row>
    <row r="2779" spans="2:32" ht="20.25" customHeight="1" x14ac:dyDescent="0.55000000000000004">
      <c r="B2779" s="9">
        <v>2762</v>
      </c>
      <c r="C2779" s="42"/>
      <c r="D2779" s="43"/>
      <c r="E2779" s="44"/>
      <c r="F2779" s="44"/>
      <c r="G2779" s="43"/>
      <c r="H2779" s="44"/>
      <c r="I2779" s="45"/>
      <c r="M2779" s="5">
        <f t="shared" si="607"/>
        <v>4</v>
      </c>
      <c r="N2779" s="5">
        <f t="shared" si="608"/>
        <v>2</v>
      </c>
      <c r="O2779" s="5" t="str">
        <f t="shared" si="609"/>
        <v/>
      </c>
      <c r="P2779" s="5">
        <f t="shared" si="610"/>
        <v>0</v>
      </c>
      <c r="Q2779" s="5">
        <f t="shared" ca="1" si="611"/>
        <v>126</v>
      </c>
      <c r="R2779" s="26">
        <f t="shared" si="612"/>
        <v>5479</v>
      </c>
      <c r="S2779" s="26">
        <f t="shared" si="613"/>
        <v>5205</v>
      </c>
      <c r="T2779" s="27" t="str" cm="1">
        <f t="array" aca="1" ref="T2779" ca="1">_xlfn.IFS(Q2779="","NG",Q2779&gt;16,"OK",TODAY()&gt;S2779,"OK",Q2779&lt;16,"NG")</f>
        <v>OK</v>
      </c>
      <c r="U2779" s="5" t="str" cm="1">
        <f t="array" aca="1" ref="U2779" ca="1">IFERROR(_xlfn.IFS(T2779&lt;&gt;"OK","NG",M2779=0,"OK",TRUE,"NG"),"")</f>
        <v>NG</v>
      </c>
      <c r="V2779" s="5" t="str">
        <f t="shared" si="614"/>
        <v>NG</v>
      </c>
      <c r="W2779" s="28" t="str">
        <f t="shared" ca="1" si="615"/>
        <v>OK</v>
      </c>
      <c r="X2779" s="5" t="str">
        <f t="shared" si="616"/>
        <v>NG</v>
      </c>
      <c r="Y2779" s="5">
        <f t="shared" ca="1" si="617"/>
        <v>126</v>
      </c>
      <c r="Z2779" s="5">
        <f t="shared" ca="1" si="618"/>
        <v>126</v>
      </c>
      <c r="AA2779" s="5" t="str" cm="1">
        <f t="array" ref="AA2779">_xlfn.IFS(H2779="","OK",H2779&lt;$F$17,"NG",I2779="解雇","NG",OR(I2779="自主退職",I2779="契約満了"),"OK")</f>
        <v>OK</v>
      </c>
      <c r="AB2779" s="5" t="str" cm="1">
        <f t="array" aca="1" ref="AB2779" ca="1">_xlfn.IFS(AA2779="NG","NG",OR(X2779="NG",X2779="ERROR",X2779=FALSE),"NG",U2779="NG","NG",V2779="OK","OK",AD2779="OK","OK")</f>
        <v>NG</v>
      </c>
      <c r="AC2779" s="5" t="str">
        <f t="shared" si="619"/>
        <v>NG</v>
      </c>
      <c r="AD2779" s="5" t="e" cm="1">
        <f t="array" ref="AD2779">_xlfn.IFS(AND(G2779="〇",H2779&lt;&gt;"",I2779&lt;&gt;""),"ERROR",AND(G2779="",H2779&gt;$H$17,I2779&lt;&gt;""),"NG",AND(G2779="〇",H2779="",I2779=""),"OK")</f>
        <v>#N/A</v>
      </c>
      <c r="AE2779" s="5" t="str" cm="1">
        <f t="array" ref="AE2779">_xlfn.IFS(I2779="解雇","NG",H2779="","OK",H2779&lt;$H$17,"NG",H2779&gt;$H$17,"OK")</f>
        <v>OK</v>
      </c>
      <c r="AF2779" s="5" t="e">
        <f t="shared" si="620"/>
        <v>#N/A</v>
      </c>
    </row>
    <row r="2780" spans="2:32" ht="20.25" customHeight="1" x14ac:dyDescent="0.55000000000000004">
      <c r="B2780" s="9">
        <v>2763</v>
      </c>
      <c r="C2780" s="42"/>
      <c r="D2780" s="43"/>
      <c r="E2780" s="44"/>
      <c r="F2780" s="44"/>
      <c r="G2780" s="43"/>
      <c r="H2780" s="44"/>
      <c r="I2780" s="45"/>
      <c r="M2780" s="5">
        <f t="shared" si="607"/>
        <v>4</v>
      </c>
      <c r="N2780" s="5">
        <f t="shared" si="608"/>
        <v>2</v>
      </c>
      <c r="O2780" s="5" t="str">
        <f t="shared" si="609"/>
        <v/>
      </c>
      <c r="P2780" s="5">
        <f t="shared" si="610"/>
        <v>0</v>
      </c>
      <c r="Q2780" s="5">
        <f t="shared" ca="1" si="611"/>
        <v>126</v>
      </c>
      <c r="R2780" s="26">
        <f t="shared" si="612"/>
        <v>5479</v>
      </c>
      <c r="S2780" s="26">
        <f t="shared" si="613"/>
        <v>5205</v>
      </c>
      <c r="T2780" s="27" t="str" cm="1">
        <f t="array" aca="1" ref="T2780" ca="1">_xlfn.IFS(Q2780="","NG",Q2780&gt;16,"OK",TODAY()&gt;S2780,"OK",Q2780&lt;16,"NG")</f>
        <v>OK</v>
      </c>
      <c r="U2780" s="5" t="str" cm="1">
        <f t="array" aca="1" ref="U2780" ca="1">IFERROR(_xlfn.IFS(T2780&lt;&gt;"OK","NG",M2780=0,"OK",TRUE,"NG"),"")</f>
        <v>NG</v>
      </c>
      <c r="V2780" s="5" t="str">
        <f t="shared" si="614"/>
        <v>NG</v>
      </c>
      <c r="W2780" s="28" t="str">
        <f t="shared" ca="1" si="615"/>
        <v>OK</v>
      </c>
      <c r="X2780" s="5" t="str">
        <f t="shared" si="616"/>
        <v>NG</v>
      </c>
      <c r="Y2780" s="5">
        <f t="shared" ca="1" si="617"/>
        <v>126</v>
      </c>
      <c r="Z2780" s="5">
        <f t="shared" ca="1" si="618"/>
        <v>126</v>
      </c>
      <c r="AA2780" s="5" t="str" cm="1">
        <f t="array" ref="AA2780">_xlfn.IFS(H2780="","OK",H2780&lt;$F$17,"NG",I2780="解雇","NG",OR(I2780="自主退職",I2780="契約満了"),"OK")</f>
        <v>OK</v>
      </c>
      <c r="AB2780" s="5" t="str" cm="1">
        <f t="array" aca="1" ref="AB2780" ca="1">_xlfn.IFS(AA2780="NG","NG",OR(X2780="NG",X2780="ERROR",X2780=FALSE),"NG",U2780="NG","NG",V2780="OK","OK",AD2780="OK","OK")</f>
        <v>NG</v>
      </c>
      <c r="AC2780" s="5" t="str">
        <f t="shared" si="619"/>
        <v>NG</v>
      </c>
      <c r="AD2780" s="5" t="e" cm="1">
        <f t="array" ref="AD2780">_xlfn.IFS(AND(G2780="〇",H2780&lt;&gt;"",I2780&lt;&gt;""),"ERROR",AND(G2780="",H2780&gt;$H$17,I2780&lt;&gt;""),"NG",AND(G2780="〇",H2780="",I2780=""),"OK")</f>
        <v>#N/A</v>
      </c>
      <c r="AE2780" s="5" t="str" cm="1">
        <f t="array" ref="AE2780">_xlfn.IFS(I2780="解雇","NG",H2780="","OK",H2780&lt;$H$17,"NG",H2780&gt;$H$17,"OK")</f>
        <v>OK</v>
      </c>
      <c r="AF2780" s="5" t="e">
        <f t="shared" si="620"/>
        <v>#N/A</v>
      </c>
    </row>
    <row r="2781" spans="2:32" ht="20.25" customHeight="1" x14ac:dyDescent="0.55000000000000004">
      <c r="B2781" s="9">
        <v>2764</v>
      </c>
      <c r="C2781" s="42"/>
      <c r="D2781" s="43"/>
      <c r="E2781" s="44"/>
      <c r="F2781" s="44"/>
      <c r="G2781" s="43"/>
      <c r="H2781" s="44"/>
      <c r="I2781" s="45"/>
      <c r="M2781" s="5">
        <f t="shared" si="607"/>
        <v>4</v>
      </c>
      <c r="N2781" s="5">
        <f t="shared" si="608"/>
        <v>2</v>
      </c>
      <c r="O2781" s="5" t="str">
        <f t="shared" si="609"/>
        <v/>
      </c>
      <c r="P2781" s="5">
        <f t="shared" si="610"/>
        <v>0</v>
      </c>
      <c r="Q2781" s="5">
        <f t="shared" ca="1" si="611"/>
        <v>126</v>
      </c>
      <c r="R2781" s="26">
        <f t="shared" si="612"/>
        <v>5479</v>
      </c>
      <c r="S2781" s="26">
        <f t="shared" si="613"/>
        <v>5205</v>
      </c>
      <c r="T2781" s="27" t="str" cm="1">
        <f t="array" aca="1" ref="T2781" ca="1">_xlfn.IFS(Q2781="","NG",Q2781&gt;16,"OK",TODAY()&gt;S2781,"OK",Q2781&lt;16,"NG")</f>
        <v>OK</v>
      </c>
      <c r="U2781" s="5" t="str" cm="1">
        <f t="array" aca="1" ref="U2781" ca="1">IFERROR(_xlfn.IFS(T2781&lt;&gt;"OK","NG",M2781=0,"OK",TRUE,"NG"),"")</f>
        <v>NG</v>
      </c>
      <c r="V2781" s="5" t="str">
        <f t="shared" si="614"/>
        <v>NG</v>
      </c>
      <c r="W2781" s="28" t="str">
        <f t="shared" ca="1" si="615"/>
        <v>OK</v>
      </c>
      <c r="X2781" s="5" t="str">
        <f t="shared" si="616"/>
        <v>NG</v>
      </c>
      <c r="Y2781" s="5">
        <f t="shared" ca="1" si="617"/>
        <v>126</v>
      </c>
      <c r="Z2781" s="5">
        <f t="shared" ca="1" si="618"/>
        <v>126</v>
      </c>
      <c r="AA2781" s="5" t="str" cm="1">
        <f t="array" ref="AA2781">_xlfn.IFS(H2781="","OK",H2781&lt;$F$17,"NG",I2781="解雇","NG",OR(I2781="自主退職",I2781="契約満了"),"OK")</f>
        <v>OK</v>
      </c>
      <c r="AB2781" s="5" t="str" cm="1">
        <f t="array" aca="1" ref="AB2781" ca="1">_xlfn.IFS(AA2781="NG","NG",OR(X2781="NG",X2781="ERROR",X2781=FALSE),"NG",U2781="NG","NG",V2781="OK","OK",AD2781="OK","OK")</f>
        <v>NG</v>
      </c>
      <c r="AC2781" s="5" t="str">
        <f t="shared" si="619"/>
        <v>NG</v>
      </c>
      <c r="AD2781" s="5" t="e" cm="1">
        <f t="array" ref="AD2781">_xlfn.IFS(AND(G2781="〇",H2781&lt;&gt;"",I2781&lt;&gt;""),"ERROR",AND(G2781="",H2781&gt;$H$17,I2781&lt;&gt;""),"NG",AND(G2781="〇",H2781="",I2781=""),"OK")</f>
        <v>#N/A</v>
      </c>
      <c r="AE2781" s="5" t="str" cm="1">
        <f t="array" ref="AE2781">_xlfn.IFS(I2781="解雇","NG",H2781="","OK",H2781&lt;$H$17,"NG",H2781&gt;$H$17,"OK")</f>
        <v>OK</v>
      </c>
      <c r="AF2781" s="5" t="e">
        <f t="shared" si="620"/>
        <v>#N/A</v>
      </c>
    </row>
    <row r="2782" spans="2:32" ht="20.25" customHeight="1" x14ac:dyDescent="0.55000000000000004">
      <c r="B2782" s="9">
        <v>2765</v>
      </c>
      <c r="C2782" s="42"/>
      <c r="D2782" s="43"/>
      <c r="E2782" s="44"/>
      <c r="F2782" s="44"/>
      <c r="G2782" s="43"/>
      <c r="H2782" s="44"/>
      <c r="I2782" s="45"/>
      <c r="M2782" s="5">
        <f t="shared" si="607"/>
        <v>4</v>
      </c>
      <c r="N2782" s="5">
        <f t="shared" si="608"/>
        <v>2</v>
      </c>
      <c r="O2782" s="5" t="str">
        <f t="shared" si="609"/>
        <v/>
      </c>
      <c r="P2782" s="5">
        <f t="shared" si="610"/>
        <v>0</v>
      </c>
      <c r="Q2782" s="5">
        <f t="shared" ca="1" si="611"/>
        <v>126</v>
      </c>
      <c r="R2782" s="26">
        <f t="shared" si="612"/>
        <v>5479</v>
      </c>
      <c r="S2782" s="26">
        <f t="shared" si="613"/>
        <v>5205</v>
      </c>
      <c r="T2782" s="27" t="str" cm="1">
        <f t="array" aca="1" ref="T2782" ca="1">_xlfn.IFS(Q2782="","NG",Q2782&gt;16,"OK",TODAY()&gt;S2782,"OK",Q2782&lt;16,"NG")</f>
        <v>OK</v>
      </c>
      <c r="U2782" s="5" t="str" cm="1">
        <f t="array" aca="1" ref="U2782" ca="1">IFERROR(_xlfn.IFS(T2782&lt;&gt;"OK","NG",M2782=0,"OK",TRUE,"NG"),"")</f>
        <v>NG</v>
      </c>
      <c r="V2782" s="5" t="str">
        <f t="shared" si="614"/>
        <v>NG</v>
      </c>
      <c r="W2782" s="28" t="str">
        <f t="shared" ca="1" si="615"/>
        <v>OK</v>
      </c>
      <c r="X2782" s="5" t="str">
        <f t="shared" si="616"/>
        <v>NG</v>
      </c>
      <c r="Y2782" s="5">
        <f t="shared" ca="1" si="617"/>
        <v>126</v>
      </c>
      <c r="Z2782" s="5">
        <f t="shared" ca="1" si="618"/>
        <v>126</v>
      </c>
      <c r="AA2782" s="5" t="str" cm="1">
        <f t="array" ref="AA2782">_xlfn.IFS(H2782="","OK",H2782&lt;$F$17,"NG",I2782="解雇","NG",OR(I2782="自主退職",I2782="契約満了"),"OK")</f>
        <v>OK</v>
      </c>
      <c r="AB2782" s="5" t="str" cm="1">
        <f t="array" aca="1" ref="AB2782" ca="1">_xlfn.IFS(AA2782="NG","NG",OR(X2782="NG",X2782="ERROR",X2782=FALSE),"NG",U2782="NG","NG",V2782="OK","OK",AD2782="OK","OK")</f>
        <v>NG</v>
      </c>
      <c r="AC2782" s="5" t="str">
        <f t="shared" si="619"/>
        <v>NG</v>
      </c>
      <c r="AD2782" s="5" t="e" cm="1">
        <f t="array" ref="AD2782">_xlfn.IFS(AND(G2782="〇",H2782&lt;&gt;"",I2782&lt;&gt;""),"ERROR",AND(G2782="",H2782&gt;$H$17,I2782&lt;&gt;""),"NG",AND(G2782="〇",H2782="",I2782=""),"OK")</f>
        <v>#N/A</v>
      </c>
      <c r="AE2782" s="5" t="str" cm="1">
        <f t="array" ref="AE2782">_xlfn.IFS(I2782="解雇","NG",H2782="","OK",H2782&lt;$H$17,"NG",H2782&gt;$H$17,"OK")</f>
        <v>OK</v>
      </c>
      <c r="AF2782" s="5" t="e">
        <f t="shared" si="620"/>
        <v>#N/A</v>
      </c>
    </row>
    <row r="2783" spans="2:32" ht="20.25" customHeight="1" x14ac:dyDescent="0.55000000000000004">
      <c r="B2783" s="9">
        <v>2766</v>
      </c>
      <c r="C2783" s="42"/>
      <c r="D2783" s="43"/>
      <c r="E2783" s="44"/>
      <c r="F2783" s="44"/>
      <c r="G2783" s="43"/>
      <c r="H2783" s="44"/>
      <c r="I2783" s="45"/>
      <c r="M2783" s="5">
        <f t="shared" si="607"/>
        <v>4</v>
      </c>
      <c r="N2783" s="5">
        <f t="shared" si="608"/>
        <v>2</v>
      </c>
      <c r="O2783" s="5" t="str">
        <f t="shared" si="609"/>
        <v/>
      </c>
      <c r="P2783" s="5">
        <f t="shared" si="610"/>
        <v>0</v>
      </c>
      <c r="Q2783" s="5">
        <f t="shared" ca="1" si="611"/>
        <v>126</v>
      </c>
      <c r="R2783" s="26">
        <f t="shared" si="612"/>
        <v>5479</v>
      </c>
      <c r="S2783" s="26">
        <f t="shared" si="613"/>
        <v>5205</v>
      </c>
      <c r="T2783" s="27" t="str" cm="1">
        <f t="array" aca="1" ref="T2783" ca="1">_xlfn.IFS(Q2783="","NG",Q2783&gt;16,"OK",TODAY()&gt;S2783,"OK",Q2783&lt;16,"NG")</f>
        <v>OK</v>
      </c>
      <c r="U2783" s="5" t="str" cm="1">
        <f t="array" aca="1" ref="U2783" ca="1">IFERROR(_xlfn.IFS(T2783&lt;&gt;"OK","NG",M2783=0,"OK",TRUE,"NG"),"")</f>
        <v>NG</v>
      </c>
      <c r="V2783" s="5" t="str">
        <f t="shared" si="614"/>
        <v>NG</v>
      </c>
      <c r="W2783" s="28" t="str">
        <f t="shared" ca="1" si="615"/>
        <v>OK</v>
      </c>
      <c r="X2783" s="5" t="str">
        <f t="shared" si="616"/>
        <v>NG</v>
      </c>
      <c r="Y2783" s="5">
        <f t="shared" ca="1" si="617"/>
        <v>126</v>
      </c>
      <c r="Z2783" s="5">
        <f t="shared" ca="1" si="618"/>
        <v>126</v>
      </c>
      <c r="AA2783" s="5" t="str" cm="1">
        <f t="array" ref="AA2783">_xlfn.IFS(H2783="","OK",H2783&lt;$F$17,"NG",I2783="解雇","NG",OR(I2783="自主退職",I2783="契約満了"),"OK")</f>
        <v>OK</v>
      </c>
      <c r="AB2783" s="5" t="str" cm="1">
        <f t="array" aca="1" ref="AB2783" ca="1">_xlfn.IFS(AA2783="NG","NG",OR(X2783="NG",X2783="ERROR",X2783=FALSE),"NG",U2783="NG","NG",V2783="OK","OK",AD2783="OK","OK")</f>
        <v>NG</v>
      </c>
      <c r="AC2783" s="5" t="str">
        <f t="shared" si="619"/>
        <v>NG</v>
      </c>
      <c r="AD2783" s="5" t="e" cm="1">
        <f t="array" ref="AD2783">_xlfn.IFS(AND(G2783="〇",H2783&lt;&gt;"",I2783&lt;&gt;""),"ERROR",AND(G2783="",H2783&gt;$H$17,I2783&lt;&gt;""),"NG",AND(G2783="〇",H2783="",I2783=""),"OK")</f>
        <v>#N/A</v>
      </c>
      <c r="AE2783" s="5" t="str" cm="1">
        <f t="array" ref="AE2783">_xlfn.IFS(I2783="解雇","NG",H2783="","OK",H2783&lt;$H$17,"NG",H2783&gt;$H$17,"OK")</f>
        <v>OK</v>
      </c>
      <c r="AF2783" s="5" t="e">
        <f t="shared" si="620"/>
        <v>#N/A</v>
      </c>
    </row>
    <row r="2784" spans="2:32" ht="20.25" customHeight="1" x14ac:dyDescent="0.55000000000000004">
      <c r="B2784" s="9">
        <v>2767</v>
      </c>
      <c r="C2784" s="42"/>
      <c r="D2784" s="43"/>
      <c r="E2784" s="44"/>
      <c r="F2784" s="44"/>
      <c r="G2784" s="43"/>
      <c r="H2784" s="44"/>
      <c r="I2784" s="45"/>
      <c r="M2784" s="5">
        <f t="shared" si="607"/>
        <v>4</v>
      </c>
      <c r="N2784" s="5">
        <f t="shared" si="608"/>
        <v>2</v>
      </c>
      <c r="O2784" s="5" t="str">
        <f t="shared" si="609"/>
        <v/>
      </c>
      <c r="P2784" s="5">
        <f t="shared" si="610"/>
        <v>0</v>
      </c>
      <c r="Q2784" s="5">
        <f t="shared" ca="1" si="611"/>
        <v>126</v>
      </c>
      <c r="R2784" s="26">
        <f t="shared" si="612"/>
        <v>5479</v>
      </c>
      <c r="S2784" s="26">
        <f t="shared" si="613"/>
        <v>5205</v>
      </c>
      <c r="T2784" s="27" t="str" cm="1">
        <f t="array" aca="1" ref="T2784" ca="1">_xlfn.IFS(Q2784="","NG",Q2784&gt;16,"OK",TODAY()&gt;S2784,"OK",Q2784&lt;16,"NG")</f>
        <v>OK</v>
      </c>
      <c r="U2784" s="5" t="str" cm="1">
        <f t="array" aca="1" ref="U2784" ca="1">IFERROR(_xlfn.IFS(T2784&lt;&gt;"OK","NG",M2784=0,"OK",TRUE,"NG"),"")</f>
        <v>NG</v>
      </c>
      <c r="V2784" s="5" t="str">
        <f t="shared" si="614"/>
        <v>NG</v>
      </c>
      <c r="W2784" s="28" t="str">
        <f t="shared" ca="1" si="615"/>
        <v>OK</v>
      </c>
      <c r="X2784" s="5" t="str">
        <f t="shared" si="616"/>
        <v>NG</v>
      </c>
      <c r="Y2784" s="5">
        <f t="shared" ca="1" si="617"/>
        <v>126</v>
      </c>
      <c r="Z2784" s="5">
        <f t="shared" ca="1" si="618"/>
        <v>126</v>
      </c>
      <c r="AA2784" s="5" t="str" cm="1">
        <f t="array" ref="AA2784">_xlfn.IFS(H2784="","OK",H2784&lt;$F$17,"NG",I2784="解雇","NG",OR(I2784="自主退職",I2784="契約満了"),"OK")</f>
        <v>OK</v>
      </c>
      <c r="AB2784" s="5" t="str" cm="1">
        <f t="array" aca="1" ref="AB2784" ca="1">_xlfn.IFS(AA2784="NG","NG",OR(X2784="NG",X2784="ERROR",X2784=FALSE),"NG",U2784="NG","NG",V2784="OK","OK",AD2784="OK","OK")</f>
        <v>NG</v>
      </c>
      <c r="AC2784" s="5" t="str">
        <f t="shared" si="619"/>
        <v>NG</v>
      </c>
      <c r="AD2784" s="5" t="e" cm="1">
        <f t="array" ref="AD2784">_xlfn.IFS(AND(G2784="〇",H2784&lt;&gt;"",I2784&lt;&gt;""),"ERROR",AND(G2784="",H2784&gt;$H$17,I2784&lt;&gt;""),"NG",AND(G2784="〇",H2784="",I2784=""),"OK")</f>
        <v>#N/A</v>
      </c>
      <c r="AE2784" s="5" t="str" cm="1">
        <f t="array" ref="AE2784">_xlfn.IFS(I2784="解雇","NG",H2784="","OK",H2784&lt;$H$17,"NG",H2784&gt;$H$17,"OK")</f>
        <v>OK</v>
      </c>
      <c r="AF2784" s="5" t="e">
        <f t="shared" si="620"/>
        <v>#N/A</v>
      </c>
    </row>
    <row r="2785" spans="2:32" ht="20.25" customHeight="1" x14ac:dyDescent="0.55000000000000004">
      <c r="B2785" s="9">
        <v>2768</v>
      </c>
      <c r="C2785" s="42"/>
      <c r="D2785" s="43"/>
      <c r="E2785" s="44"/>
      <c r="F2785" s="44"/>
      <c r="G2785" s="43"/>
      <c r="H2785" s="44"/>
      <c r="I2785" s="45"/>
      <c r="M2785" s="5">
        <f t="shared" si="607"/>
        <v>4</v>
      </c>
      <c r="N2785" s="5">
        <f t="shared" si="608"/>
        <v>2</v>
      </c>
      <c r="O2785" s="5" t="str">
        <f t="shared" si="609"/>
        <v/>
      </c>
      <c r="P2785" s="5">
        <f t="shared" si="610"/>
        <v>0</v>
      </c>
      <c r="Q2785" s="5">
        <f t="shared" ca="1" si="611"/>
        <v>126</v>
      </c>
      <c r="R2785" s="26">
        <f t="shared" si="612"/>
        <v>5479</v>
      </c>
      <c r="S2785" s="26">
        <f t="shared" si="613"/>
        <v>5205</v>
      </c>
      <c r="T2785" s="27" t="str" cm="1">
        <f t="array" aca="1" ref="T2785" ca="1">_xlfn.IFS(Q2785="","NG",Q2785&gt;16,"OK",TODAY()&gt;S2785,"OK",Q2785&lt;16,"NG")</f>
        <v>OK</v>
      </c>
      <c r="U2785" s="5" t="str" cm="1">
        <f t="array" aca="1" ref="U2785" ca="1">IFERROR(_xlfn.IFS(T2785&lt;&gt;"OK","NG",M2785=0,"OK",TRUE,"NG"),"")</f>
        <v>NG</v>
      </c>
      <c r="V2785" s="5" t="str">
        <f t="shared" si="614"/>
        <v>NG</v>
      </c>
      <c r="W2785" s="28" t="str">
        <f t="shared" ca="1" si="615"/>
        <v>OK</v>
      </c>
      <c r="X2785" s="5" t="str">
        <f t="shared" si="616"/>
        <v>NG</v>
      </c>
      <c r="Y2785" s="5">
        <f t="shared" ca="1" si="617"/>
        <v>126</v>
      </c>
      <c r="Z2785" s="5">
        <f t="shared" ca="1" si="618"/>
        <v>126</v>
      </c>
      <c r="AA2785" s="5" t="str" cm="1">
        <f t="array" ref="AA2785">_xlfn.IFS(H2785="","OK",H2785&lt;$F$17,"NG",I2785="解雇","NG",OR(I2785="自主退職",I2785="契約満了"),"OK")</f>
        <v>OK</v>
      </c>
      <c r="AB2785" s="5" t="str" cm="1">
        <f t="array" aca="1" ref="AB2785" ca="1">_xlfn.IFS(AA2785="NG","NG",OR(X2785="NG",X2785="ERROR",X2785=FALSE),"NG",U2785="NG","NG",V2785="OK","OK",AD2785="OK","OK")</f>
        <v>NG</v>
      </c>
      <c r="AC2785" s="5" t="str">
        <f t="shared" si="619"/>
        <v>NG</v>
      </c>
      <c r="AD2785" s="5" t="e" cm="1">
        <f t="array" ref="AD2785">_xlfn.IFS(AND(G2785="〇",H2785&lt;&gt;"",I2785&lt;&gt;""),"ERROR",AND(G2785="",H2785&gt;$H$17,I2785&lt;&gt;""),"NG",AND(G2785="〇",H2785="",I2785=""),"OK")</f>
        <v>#N/A</v>
      </c>
      <c r="AE2785" s="5" t="str" cm="1">
        <f t="array" ref="AE2785">_xlfn.IFS(I2785="解雇","NG",H2785="","OK",H2785&lt;$H$17,"NG",H2785&gt;$H$17,"OK")</f>
        <v>OK</v>
      </c>
      <c r="AF2785" s="5" t="e">
        <f t="shared" si="620"/>
        <v>#N/A</v>
      </c>
    </row>
    <row r="2786" spans="2:32" ht="20.25" customHeight="1" x14ac:dyDescent="0.55000000000000004">
      <c r="B2786" s="9">
        <v>2769</v>
      </c>
      <c r="C2786" s="42"/>
      <c r="D2786" s="43"/>
      <c r="E2786" s="44"/>
      <c r="F2786" s="44"/>
      <c r="G2786" s="43"/>
      <c r="H2786" s="44"/>
      <c r="I2786" s="45"/>
      <c r="M2786" s="5">
        <f t="shared" si="607"/>
        <v>4</v>
      </c>
      <c r="N2786" s="5">
        <f t="shared" si="608"/>
        <v>2</v>
      </c>
      <c r="O2786" s="5" t="str">
        <f t="shared" si="609"/>
        <v/>
      </c>
      <c r="P2786" s="5">
        <f t="shared" si="610"/>
        <v>0</v>
      </c>
      <c r="Q2786" s="5">
        <f t="shared" ca="1" si="611"/>
        <v>126</v>
      </c>
      <c r="R2786" s="26">
        <f t="shared" si="612"/>
        <v>5479</v>
      </c>
      <c r="S2786" s="26">
        <f t="shared" si="613"/>
        <v>5205</v>
      </c>
      <c r="T2786" s="27" t="str" cm="1">
        <f t="array" aca="1" ref="T2786" ca="1">_xlfn.IFS(Q2786="","NG",Q2786&gt;16,"OK",TODAY()&gt;S2786,"OK",Q2786&lt;16,"NG")</f>
        <v>OK</v>
      </c>
      <c r="U2786" s="5" t="str" cm="1">
        <f t="array" aca="1" ref="U2786" ca="1">IFERROR(_xlfn.IFS(T2786&lt;&gt;"OK","NG",M2786=0,"OK",TRUE,"NG"),"")</f>
        <v>NG</v>
      </c>
      <c r="V2786" s="5" t="str">
        <f t="shared" si="614"/>
        <v>NG</v>
      </c>
      <c r="W2786" s="28" t="str">
        <f t="shared" ca="1" si="615"/>
        <v>OK</v>
      </c>
      <c r="X2786" s="5" t="str">
        <f t="shared" si="616"/>
        <v>NG</v>
      </c>
      <c r="Y2786" s="5">
        <f t="shared" ca="1" si="617"/>
        <v>126</v>
      </c>
      <c r="Z2786" s="5">
        <f t="shared" ca="1" si="618"/>
        <v>126</v>
      </c>
      <c r="AA2786" s="5" t="str" cm="1">
        <f t="array" ref="AA2786">_xlfn.IFS(H2786="","OK",H2786&lt;$F$17,"NG",I2786="解雇","NG",OR(I2786="自主退職",I2786="契約満了"),"OK")</f>
        <v>OK</v>
      </c>
      <c r="AB2786" s="5" t="str" cm="1">
        <f t="array" aca="1" ref="AB2786" ca="1">_xlfn.IFS(AA2786="NG","NG",OR(X2786="NG",X2786="ERROR",X2786=FALSE),"NG",U2786="NG","NG",V2786="OK","OK",AD2786="OK","OK")</f>
        <v>NG</v>
      </c>
      <c r="AC2786" s="5" t="str">
        <f t="shared" si="619"/>
        <v>NG</v>
      </c>
      <c r="AD2786" s="5" t="e" cm="1">
        <f t="array" ref="AD2786">_xlfn.IFS(AND(G2786="〇",H2786&lt;&gt;"",I2786&lt;&gt;""),"ERROR",AND(G2786="",H2786&gt;$H$17,I2786&lt;&gt;""),"NG",AND(G2786="〇",H2786="",I2786=""),"OK")</f>
        <v>#N/A</v>
      </c>
      <c r="AE2786" s="5" t="str" cm="1">
        <f t="array" ref="AE2786">_xlfn.IFS(I2786="解雇","NG",H2786="","OK",H2786&lt;$H$17,"NG",H2786&gt;$H$17,"OK")</f>
        <v>OK</v>
      </c>
      <c r="AF2786" s="5" t="e">
        <f t="shared" si="620"/>
        <v>#N/A</v>
      </c>
    </row>
    <row r="2787" spans="2:32" ht="20.25" customHeight="1" x14ac:dyDescent="0.55000000000000004">
      <c r="B2787" s="9">
        <v>2770</v>
      </c>
      <c r="C2787" s="42"/>
      <c r="D2787" s="43"/>
      <c r="E2787" s="44"/>
      <c r="F2787" s="44"/>
      <c r="G2787" s="43"/>
      <c r="H2787" s="44"/>
      <c r="I2787" s="45"/>
      <c r="M2787" s="5">
        <f t="shared" si="607"/>
        <v>4</v>
      </c>
      <c r="N2787" s="5">
        <f t="shared" si="608"/>
        <v>2</v>
      </c>
      <c r="O2787" s="5" t="str">
        <f t="shared" si="609"/>
        <v/>
      </c>
      <c r="P2787" s="5">
        <f t="shared" si="610"/>
        <v>0</v>
      </c>
      <c r="Q2787" s="5">
        <f t="shared" ca="1" si="611"/>
        <v>126</v>
      </c>
      <c r="R2787" s="26">
        <f t="shared" si="612"/>
        <v>5479</v>
      </c>
      <c r="S2787" s="26">
        <f t="shared" si="613"/>
        <v>5205</v>
      </c>
      <c r="T2787" s="27" t="str" cm="1">
        <f t="array" aca="1" ref="T2787" ca="1">_xlfn.IFS(Q2787="","NG",Q2787&gt;16,"OK",TODAY()&gt;S2787,"OK",Q2787&lt;16,"NG")</f>
        <v>OK</v>
      </c>
      <c r="U2787" s="5" t="str" cm="1">
        <f t="array" aca="1" ref="U2787" ca="1">IFERROR(_xlfn.IFS(T2787&lt;&gt;"OK","NG",M2787=0,"OK",TRUE,"NG"),"")</f>
        <v>NG</v>
      </c>
      <c r="V2787" s="5" t="str">
        <f t="shared" si="614"/>
        <v>NG</v>
      </c>
      <c r="W2787" s="28" t="str">
        <f t="shared" ca="1" si="615"/>
        <v>OK</v>
      </c>
      <c r="X2787" s="5" t="str">
        <f t="shared" si="616"/>
        <v>NG</v>
      </c>
      <c r="Y2787" s="5">
        <f t="shared" ca="1" si="617"/>
        <v>126</v>
      </c>
      <c r="Z2787" s="5">
        <f t="shared" ca="1" si="618"/>
        <v>126</v>
      </c>
      <c r="AA2787" s="5" t="str" cm="1">
        <f t="array" ref="AA2787">_xlfn.IFS(H2787="","OK",H2787&lt;$F$17,"NG",I2787="解雇","NG",OR(I2787="自主退職",I2787="契約満了"),"OK")</f>
        <v>OK</v>
      </c>
      <c r="AB2787" s="5" t="str" cm="1">
        <f t="array" aca="1" ref="AB2787" ca="1">_xlfn.IFS(AA2787="NG","NG",OR(X2787="NG",X2787="ERROR",X2787=FALSE),"NG",U2787="NG","NG",V2787="OK","OK",AD2787="OK","OK")</f>
        <v>NG</v>
      </c>
      <c r="AC2787" s="5" t="str">
        <f t="shared" si="619"/>
        <v>NG</v>
      </c>
      <c r="AD2787" s="5" t="e" cm="1">
        <f t="array" ref="AD2787">_xlfn.IFS(AND(G2787="〇",H2787&lt;&gt;"",I2787&lt;&gt;""),"ERROR",AND(G2787="",H2787&gt;$H$17,I2787&lt;&gt;""),"NG",AND(G2787="〇",H2787="",I2787=""),"OK")</f>
        <v>#N/A</v>
      </c>
      <c r="AE2787" s="5" t="str" cm="1">
        <f t="array" ref="AE2787">_xlfn.IFS(I2787="解雇","NG",H2787="","OK",H2787&lt;$H$17,"NG",H2787&gt;$H$17,"OK")</f>
        <v>OK</v>
      </c>
      <c r="AF2787" s="5" t="e">
        <f t="shared" si="620"/>
        <v>#N/A</v>
      </c>
    </row>
    <row r="2788" spans="2:32" ht="20.25" customHeight="1" x14ac:dyDescent="0.55000000000000004">
      <c r="B2788" s="9">
        <v>2771</v>
      </c>
      <c r="C2788" s="42"/>
      <c r="D2788" s="43"/>
      <c r="E2788" s="44"/>
      <c r="F2788" s="44"/>
      <c r="G2788" s="43"/>
      <c r="H2788" s="44"/>
      <c r="I2788" s="45"/>
      <c r="M2788" s="5">
        <f t="shared" si="607"/>
        <v>4</v>
      </c>
      <c r="N2788" s="5">
        <f t="shared" si="608"/>
        <v>2</v>
      </c>
      <c r="O2788" s="5" t="str">
        <f t="shared" si="609"/>
        <v/>
      </c>
      <c r="P2788" s="5">
        <f t="shared" si="610"/>
        <v>0</v>
      </c>
      <c r="Q2788" s="5">
        <f t="shared" ca="1" si="611"/>
        <v>126</v>
      </c>
      <c r="R2788" s="26">
        <f t="shared" si="612"/>
        <v>5479</v>
      </c>
      <c r="S2788" s="26">
        <f t="shared" si="613"/>
        <v>5205</v>
      </c>
      <c r="T2788" s="27" t="str" cm="1">
        <f t="array" aca="1" ref="T2788" ca="1">_xlfn.IFS(Q2788="","NG",Q2788&gt;16,"OK",TODAY()&gt;S2788,"OK",Q2788&lt;16,"NG")</f>
        <v>OK</v>
      </c>
      <c r="U2788" s="5" t="str" cm="1">
        <f t="array" aca="1" ref="U2788" ca="1">IFERROR(_xlfn.IFS(T2788&lt;&gt;"OK","NG",M2788=0,"OK",TRUE,"NG"),"")</f>
        <v>NG</v>
      </c>
      <c r="V2788" s="5" t="str">
        <f t="shared" si="614"/>
        <v>NG</v>
      </c>
      <c r="W2788" s="28" t="str">
        <f t="shared" ca="1" si="615"/>
        <v>OK</v>
      </c>
      <c r="X2788" s="5" t="str">
        <f t="shared" si="616"/>
        <v>NG</v>
      </c>
      <c r="Y2788" s="5">
        <f t="shared" ca="1" si="617"/>
        <v>126</v>
      </c>
      <c r="Z2788" s="5">
        <f t="shared" ca="1" si="618"/>
        <v>126</v>
      </c>
      <c r="AA2788" s="5" t="str" cm="1">
        <f t="array" ref="AA2788">_xlfn.IFS(H2788="","OK",H2788&lt;$F$17,"NG",I2788="解雇","NG",OR(I2788="自主退職",I2788="契約満了"),"OK")</f>
        <v>OK</v>
      </c>
      <c r="AB2788" s="5" t="str" cm="1">
        <f t="array" aca="1" ref="AB2788" ca="1">_xlfn.IFS(AA2788="NG","NG",OR(X2788="NG",X2788="ERROR",X2788=FALSE),"NG",U2788="NG","NG",V2788="OK","OK",AD2788="OK","OK")</f>
        <v>NG</v>
      </c>
      <c r="AC2788" s="5" t="str">
        <f t="shared" si="619"/>
        <v>NG</v>
      </c>
      <c r="AD2788" s="5" t="e" cm="1">
        <f t="array" ref="AD2788">_xlfn.IFS(AND(G2788="〇",H2788&lt;&gt;"",I2788&lt;&gt;""),"ERROR",AND(G2788="",H2788&gt;$H$17,I2788&lt;&gt;""),"NG",AND(G2788="〇",H2788="",I2788=""),"OK")</f>
        <v>#N/A</v>
      </c>
      <c r="AE2788" s="5" t="str" cm="1">
        <f t="array" ref="AE2788">_xlfn.IFS(I2788="解雇","NG",H2788="","OK",H2788&lt;$H$17,"NG",H2788&gt;$H$17,"OK")</f>
        <v>OK</v>
      </c>
      <c r="AF2788" s="5" t="e">
        <f t="shared" si="620"/>
        <v>#N/A</v>
      </c>
    </row>
    <row r="2789" spans="2:32" ht="20.25" customHeight="1" x14ac:dyDescent="0.55000000000000004">
      <c r="B2789" s="9">
        <v>2772</v>
      </c>
      <c r="C2789" s="42"/>
      <c r="D2789" s="43"/>
      <c r="E2789" s="44"/>
      <c r="F2789" s="44"/>
      <c r="G2789" s="43"/>
      <c r="H2789" s="44"/>
      <c r="I2789" s="45"/>
      <c r="M2789" s="5">
        <f t="shared" si="607"/>
        <v>4</v>
      </c>
      <c r="N2789" s="5">
        <f t="shared" si="608"/>
        <v>2</v>
      </c>
      <c r="O2789" s="5" t="str">
        <f t="shared" si="609"/>
        <v/>
      </c>
      <c r="P2789" s="5">
        <f t="shared" si="610"/>
        <v>0</v>
      </c>
      <c r="Q2789" s="5">
        <f t="shared" ca="1" si="611"/>
        <v>126</v>
      </c>
      <c r="R2789" s="26">
        <f t="shared" si="612"/>
        <v>5479</v>
      </c>
      <c r="S2789" s="26">
        <f t="shared" si="613"/>
        <v>5205</v>
      </c>
      <c r="T2789" s="27" t="str" cm="1">
        <f t="array" aca="1" ref="T2789" ca="1">_xlfn.IFS(Q2789="","NG",Q2789&gt;16,"OK",TODAY()&gt;S2789,"OK",Q2789&lt;16,"NG")</f>
        <v>OK</v>
      </c>
      <c r="U2789" s="5" t="str" cm="1">
        <f t="array" aca="1" ref="U2789" ca="1">IFERROR(_xlfn.IFS(T2789&lt;&gt;"OK","NG",M2789=0,"OK",TRUE,"NG"),"")</f>
        <v>NG</v>
      </c>
      <c r="V2789" s="5" t="str">
        <f t="shared" si="614"/>
        <v>NG</v>
      </c>
      <c r="W2789" s="28" t="str">
        <f t="shared" ca="1" si="615"/>
        <v>OK</v>
      </c>
      <c r="X2789" s="5" t="str">
        <f t="shared" si="616"/>
        <v>NG</v>
      </c>
      <c r="Y2789" s="5">
        <f t="shared" ca="1" si="617"/>
        <v>126</v>
      </c>
      <c r="Z2789" s="5">
        <f t="shared" ca="1" si="618"/>
        <v>126</v>
      </c>
      <c r="AA2789" s="5" t="str" cm="1">
        <f t="array" ref="AA2789">_xlfn.IFS(H2789="","OK",H2789&lt;$F$17,"NG",I2789="解雇","NG",OR(I2789="自主退職",I2789="契約満了"),"OK")</f>
        <v>OK</v>
      </c>
      <c r="AB2789" s="5" t="str" cm="1">
        <f t="array" aca="1" ref="AB2789" ca="1">_xlfn.IFS(AA2789="NG","NG",OR(X2789="NG",X2789="ERROR",X2789=FALSE),"NG",U2789="NG","NG",V2789="OK","OK",AD2789="OK","OK")</f>
        <v>NG</v>
      </c>
      <c r="AC2789" s="5" t="str">
        <f t="shared" si="619"/>
        <v>NG</v>
      </c>
      <c r="AD2789" s="5" t="e" cm="1">
        <f t="array" ref="AD2789">_xlfn.IFS(AND(G2789="〇",H2789&lt;&gt;"",I2789&lt;&gt;""),"ERROR",AND(G2789="",H2789&gt;$H$17,I2789&lt;&gt;""),"NG",AND(G2789="〇",H2789="",I2789=""),"OK")</f>
        <v>#N/A</v>
      </c>
      <c r="AE2789" s="5" t="str" cm="1">
        <f t="array" ref="AE2789">_xlfn.IFS(I2789="解雇","NG",H2789="","OK",H2789&lt;$H$17,"NG",H2789&gt;$H$17,"OK")</f>
        <v>OK</v>
      </c>
      <c r="AF2789" s="5" t="e">
        <f t="shared" si="620"/>
        <v>#N/A</v>
      </c>
    </row>
    <row r="2790" spans="2:32" ht="20.25" customHeight="1" x14ac:dyDescent="0.55000000000000004">
      <c r="B2790" s="9">
        <v>2773</v>
      </c>
      <c r="C2790" s="42"/>
      <c r="D2790" s="43"/>
      <c r="E2790" s="44"/>
      <c r="F2790" s="44"/>
      <c r="G2790" s="43"/>
      <c r="H2790" s="44"/>
      <c r="I2790" s="45"/>
      <c r="M2790" s="5">
        <f t="shared" si="607"/>
        <v>4</v>
      </c>
      <c r="N2790" s="5">
        <f t="shared" si="608"/>
        <v>2</v>
      </c>
      <c r="O2790" s="5" t="str">
        <f t="shared" si="609"/>
        <v/>
      </c>
      <c r="P2790" s="5">
        <f t="shared" si="610"/>
        <v>0</v>
      </c>
      <c r="Q2790" s="5">
        <f t="shared" ca="1" si="611"/>
        <v>126</v>
      </c>
      <c r="R2790" s="26">
        <f t="shared" si="612"/>
        <v>5479</v>
      </c>
      <c r="S2790" s="26">
        <f t="shared" si="613"/>
        <v>5205</v>
      </c>
      <c r="T2790" s="27" t="str" cm="1">
        <f t="array" aca="1" ref="T2790" ca="1">_xlfn.IFS(Q2790="","NG",Q2790&gt;16,"OK",TODAY()&gt;S2790,"OK",Q2790&lt;16,"NG")</f>
        <v>OK</v>
      </c>
      <c r="U2790" s="5" t="str" cm="1">
        <f t="array" aca="1" ref="U2790" ca="1">IFERROR(_xlfn.IFS(T2790&lt;&gt;"OK","NG",M2790=0,"OK",TRUE,"NG"),"")</f>
        <v>NG</v>
      </c>
      <c r="V2790" s="5" t="str">
        <f t="shared" si="614"/>
        <v>NG</v>
      </c>
      <c r="W2790" s="28" t="str">
        <f t="shared" ca="1" si="615"/>
        <v>OK</v>
      </c>
      <c r="X2790" s="5" t="str">
        <f t="shared" si="616"/>
        <v>NG</v>
      </c>
      <c r="Y2790" s="5">
        <f t="shared" ca="1" si="617"/>
        <v>126</v>
      </c>
      <c r="Z2790" s="5">
        <f t="shared" ca="1" si="618"/>
        <v>126</v>
      </c>
      <c r="AA2790" s="5" t="str" cm="1">
        <f t="array" ref="AA2790">_xlfn.IFS(H2790="","OK",H2790&lt;$F$17,"NG",I2790="解雇","NG",OR(I2790="自主退職",I2790="契約満了"),"OK")</f>
        <v>OK</v>
      </c>
      <c r="AB2790" s="5" t="str" cm="1">
        <f t="array" aca="1" ref="AB2790" ca="1">_xlfn.IFS(AA2790="NG","NG",OR(X2790="NG",X2790="ERROR",X2790=FALSE),"NG",U2790="NG","NG",V2790="OK","OK",AD2790="OK","OK")</f>
        <v>NG</v>
      </c>
      <c r="AC2790" s="5" t="str">
        <f t="shared" si="619"/>
        <v>NG</v>
      </c>
      <c r="AD2790" s="5" t="e" cm="1">
        <f t="array" ref="AD2790">_xlfn.IFS(AND(G2790="〇",H2790&lt;&gt;"",I2790&lt;&gt;""),"ERROR",AND(G2790="",H2790&gt;$H$17,I2790&lt;&gt;""),"NG",AND(G2790="〇",H2790="",I2790=""),"OK")</f>
        <v>#N/A</v>
      </c>
      <c r="AE2790" s="5" t="str" cm="1">
        <f t="array" ref="AE2790">_xlfn.IFS(I2790="解雇","NG",H2790="","OK",H2790&lt;$H$17,"NG",H2790&gt;$H$17,"OK")</f>
        <v>OK</v>
      </c>
      <c r="AF2790" s="5" t="e">
        <f t="shared" si="620"/>
        <v>#N/A</v>
      </c>
    </row>
    <row r="2791" spans="2:32" ht="20.25" customHeight="1" x14ac:dyDescent="0.55000000000000004">
      <c r="B2791" s="9">
        <v>2774</v>
      </c>
      <c r="C2791" s="42"/>
      <c r="D2791" s="43"/>
      <c r="E2791" s="44"/>
      <c r="F2791" s="44"/>
      <c r="G2791" s="43"/>
      <c r="H2791" s="44"/>
      <c r="I2791" s="45"/>
      <c r="M2791" s="5">
        <f t="shared" si="607"/>
        <v>4</v>
      </c>
      <c r="N2791" s="5">
        <f t="shared" si="608"/>
        <v>2</v>
      </c>
      <c r="O2791" s="5" t="str">
        <f t="shared" si="609"/>
        <v/>
      </c>
      <c r="P2791" s="5">
        <f t="shared" si="610"/>
        <v>0</v>
      </c>
      <c r="Q2791" s="5">
        <f t="shared" ca="1" si="611"/>
        <v>126</v>
      </c>
      <c r="R2791" s="26">
        <f t="shared" si="612"/>
        <v>5479</v>
      </c>
      <c r="S2791" s="26">
        <f t="shared" si="613"/>
        <v>5205</v>
      </c>
      <c r="T2791" s="27" t="str" cm="1">
        <f t="array" aca="1" ref="T2791" ca="1">_xlfn.IFS(Q2791="","NG",Q2791&gt;16,"OK",TODAY()&gt;S2791,"OK",Q2791&lt;16,"NG")</f>
        <v>OK</v>
      </c>
      <c r="U2791" s="5" t="str" cm="1">
        <f t="array" aca="1" ref="U2791" ca="1">IFERROR(_xlfn.IFS(T2791&lt;&gt;"OK","NG",M2791=0,"OK",TRUE,"NG"),"")</f>
        <v>NG</v>
      </c>
      <c r="V2791" s="5" t="str">
        <f t="shared" si="614"/>
        <v>NG</v>
      </c>
      <c r="W2791" s="28" t="str">
        <f t="shared" ca="1" si="615"/>
        <v>OK</v>
      </c>
      <c r="X2791" s="5" t="str">
        <f t="shared" si="616"/>
        <v>NG</v>
      </c>
      <c r="Y2791" s="5">
        <f t="shared" ca="1" si="617"/>
        <v>126</v>
      </c>
      <c r="Z2791" s="5">
        <f t="shared" ca="1" si="618"/>
        <v>126</v>
      </c>
      <c r="AA2791" s="5" t="str" cm="1">
        <f t="array" ref="AA2791">_xlfn.IFS(H2791="","OK",H2791&lt;$F$17,"NG",I2791="解雇","NG",OR(I2791="自主退職",I2791="契約満了"),"OK")</f>
        <v>OK</v>
      </c>
      <c r="AB2791" s="5" t="str" cm="1">
        <f t="array" aca="1" ref="AB2791" ca="1">_xlfn.IFS(AA2791="NG","NG",OR(X2791="NG",X2791="ERROR",X2791=FALSE),"NG",U2791="NG","NG",V2791="OK","OK",AD2791="OK","OK")</f>
        <v>NG</v>
      </c>
      <c r="AC2791" s="5" t="str">
        <f t="shared" si="619"/>
        <v>NG</v>
      </c>
      <c r="AD2791" s="5" t="e" cm="1">
        <f t="array" ref="AD2791">_xlfn.IFS(AND(G2791="〇",H2791&lt;&gt;"",I2791&lt;&gt;""),"ERROR",AND(G2791="",H2791&gt;$H$17,I2791&lt;&gt;""),"NG",AND(G2791="〇",H2791="",I2791=""),"OK")</f>
        <v>#N/A</v>
      </c>
      <c r="AE2791" s="5" t="str" cm="1">
        <f t="array" ref="AE2791">_xlfn.IFS(I2791="解雇","NG",H2791="","OK",H2791&lt;$H$17,"NG",H2791&gt;$H$17,"OK")</f>
        <v>OK</v>
      </c>
      <c r="AF2791" s="5" t="e">
        <f t="shared" si="620"/>
        <v>#N/A</v>
      </c>
    </row>
    <row r="2792" spans="2:32" ht="20.25" customHeight="1" x14ac:dyDescent="0.55000000000000004">
      <c r="B2792" s="9">
        <v>2775</v>
      </c>
      <c r="C2792" s="42"/>
      <c r="D2792" s="43"/>
      <c r="E2792" s="44"/>
      <c r="F2792" s="44"/>
      <c r="G2792" s="43"/>
      <c r="H2792" s="44"/>
      <c r="I2792" s="45"/>
      <c r="M2792" s="5">
        <f t="shared" si="607"/>
        <v>4</v>
      </c>
      <c r="N2792" s="5">
        <f t="shared" si="608"/>
        <v>2</v>
      </c>
      <c r="O2792" s="5" t="str">
        <f t="shared" si="609"/>
        <v/>
      </c>
      <c r="P2792" s="5">
        <f t="shared" si="610"/>
        <v>0</v>
      </c>
      <c r="Q2792" s="5">
        <f t="shared" ca="1" si="611"/>
        <v>126</v>
      </c>
      <c r="R2792" s="26">
        <f t="shared" si="612"/>
        <v>5479</v>
      </c>
      <c r="S2792" s="26">
        <f t="shared" si="613"/>
        <v>5205</v>
      </c>
      <c r="T2792" s="27" t="str" cm="1">
        <f t="array" aca="1" ref="T2792" ca="1">_xlfn.IFS(Q2792="","NG",Q2792&gt;16,"OK",TODAY()&gt;S2792,"OK",Q2792&lt;16,"NG")</f>
        <v>OK</v>
      </c>
      <c r="U2792" s="5" t="str" cm="1">
        <f t="array" aca="1" ref="U2792" ca="1">IFERROR(_xlfn.IFS(T2792&lt;&gt;"OK","NG",M2792=0,"OK",TRUE,"NG"),"")</f>
        <v>NG</v>
      </c>
      <c r="V2792" s="5" t="str">
        <f t="shared" si="614"/>
        <v>NG</v>
      </c>
      <c r="W2792" s="28" t="str">
        <f t="shared" ca="1" si="615"/>
        <v>OK</v>
      </c>
      <c r="X2792" s="5" t="str">
        <f t="shared" si="616"/>
        <v>NG</v>
      </c>
      <c r="Y2792" s="5">
        <f t="shared" ca="1" si="617"/>
        <v>126</v>
      </c>
      <c r="Z2792" s="5">
        <f t="shared" ca="1" si="618"/>
        <v>126</v>
      </c>
      <c r="AA2792" s="5" t="str" cm="1">
        <f t="array" ref="AA2792">_xlfn.IFS(H2792="","OK",H2792&lt;$F$17,"NG",I2792="解雇","NG",OR(I2792="自主退職",I2792="契約満了"),"OK")</f>
        <v>OK</v>
      </c>
      <c r="AB2792" s="5" t="str" cm="1">
        <f t="array" aca="1" ref="AB2792" ca="1">_xlfn.IFS(AA2792="NG","NG",OR(X2792="NG",X2792="ERROR",X2792=FALSE),"NG",U2792="NG","NG",V2792="OK","OK",AD2792="OK","OK")</f>
        <v>NG</v>
      </c>
      <c r="AC2792" s="5" t="str">
        <f t="shared" si="619"/>
        <v>NG</v>
      </c>
      <c r="AD2792" s="5" t="e" cm="1">
        <f t="array" ref="AD2792">_xlfn.IFS(AND(G2792="〇",H2792&lt;&gt;"",I2792&lt;&gt;""),"ERROR",AND(G2792="",H2792&gt;$H$17,I2792&lt;&gt;""),"NG",AND(G2792="〇",H2792="",I2792=""),"OK")</f>
        <v>#N/A</v>
      </c>
      <c r="AE2792" s="5" t="str" cm="1">
        <f t="array" ref="AE2792">_xlfn.IFS(I2792="解雇","NG",H2792="","OK",H2792&lt;$H$17,"NG",H2792&gt;$H$17,"OK")</f>
        <v>OK</v>
      </c>
      <c r="AF2792" s="5" t="e">
        <f t="shared" si="620"/>
        <v>#N/A</v>
      </c>
    </row>
    <row r="2793" spans="2:32" ht="20.25" customHeight="1" x14ac:dyDescent="0.55000000000000004">
      <c r="B2793" s="9">
        <v>2776</v>
      </c>
      <c r="C2793" s="42"/>
      <c r="D2793" s="43"/>
      <c r="E2793" s="44"/>
      <c r="F2793" s="44"/>
      <c r="G2793" s="43"/>
      <c r="H2793" s="44"/>
      <c r="I2793" s="45"/>
      <c r="M2793" s="5">
        <f t="shared" si="607"/>
        <v>4</v>
      </c>
      <c r="N2793" s="5">
        <f t="shared" si="608"/>
        <v>2</v>
      </c>
      <c r="O2793" s="5" t="str">
        <f t="shared" si="609"/>
        <v/>
      </c>
      <c r="P2793" s="5">
        <f t="shared" si="610"/>
        <v>0</v>
      </c>
      <c r="Q2793" s="5">
        <f t="shared" ca="1" si="611"/>
        <v>126</v>
      </c>
      <c r="R2793" s="26">
        <f t="shared" si="612"/>
        <v>5479</v>
      </c>
      <c r="S2793" s="26">
        <f t="shared" si="613"/>
        <v>5205</v>
      </c>
      <c r="T2793" s="27" t="str" cm="1">
        <f t="array" aca="1" ref="T2793" ca="1">_xlfn.IFS(Q2793="","NG",Q2793&gt;16,"OK",TODAY()&gt;S2793,"OK",Q2793&lt;16,"NG")</f>
        <v>OK</v>
      </c>
      <c r="U2793" s="5" t="str" cm="1">
        <f t="array" aca="1" ref="U2793" ca="1">IFERROR(_xlfn.IFS(T2793&lt;&gt;"OK","NG",M2793=0,"OK",TRUE,"NG"),"")</f>
        <v>NG</v>
      </c>
      <c r="V2793" s="5" t="str">
        <f t="shared" si="614"/>
        <v>NG</v>
      </c>
      <c r="W2793" s="28" t="str">
        <f t="shared" ca="1" si="615"/>
        <v>OK</v>
      </c>
      <c r="X2793" s="5" t="str">
        <f t="shared" si="616"/>
        <v>NG</v>
      </c>
      <c r="Y2793" s="5">
        <f t="shared" ca="1" si="617"/>
        <v>126</v>
      </c>
      <c r="Z2793" s="5">
        <f t="shared" ca="1" si="618"/>
        <v>126</v>
      </c>
      <c r="AA2793" s="5" t="str" cm="1">
        <f t="array" ref="AA2793">_xlfn.IFS(H2793="","OK",H2793&lt;$F$17,"NG",I2793="解雇","NG",OR(I2793="自主退職",I2793="契約満了"),"OK")</f>
        <v>OK</v>
      </c>
      <c r="AB2793" s="5" t="str" cm="1">
        <f t="array" aca="1" ref="AB2793" ca="1">_xlfn.IFS(AA2793="NG","NG",OR(X2793="NG",X2793="ERROR",X2793=FALSE),"NG",U2793="NG","NG",V2793="OK","OK",AD2793="OK","OK")</f>
        <v>NG</v>
      </c>
      <c r="AC2793" s="5" t="str">
        <f t="shared" si="619"/>
        <v>NG</v>
      </c>
      <c r="AD2793" s="5" t="e" cm="1">
        <f t="array" ref="AD2793">_xlfn.IFS(AND(G2793="〇",H2793&lt;&gt;"",I2793&lt;&gt;""),"ERROR",AND(G2793="",H2793&gt;$H$17,I2793&lt;&gt;""),"NG",AND(G2793="〇",H2793="",I2793=""),"OK")</f>
        <v>#N/A</v>
      </c>
      <c r="AE2793" s="5" t="str" cm="1">
        <f t="array" ref="AE2793">_xlfn.IFS(I2793="解雇","NG",H2793="","OK",H2793&lt;$H$17,"NG",H2793&gt;$H$17,"OK")</f>
        <v>OK</v>
      </c>
      <c r="AF2793" s="5" t="e">
        <f t="shared" si="620"/>
        <v>#N/A</v>
      </c>
    </row>
    <row r="2794" spans="2:32" ht="20.25" customHeight="1" x14ac:dyDescent="0.55000000000000004">
      <c r="B2794" s="9">
        <v>2777</v>
      </c>
      <c r="C2794" s="42"/>
      <c r="D2794" s="43"/>
      <c r="E2794" s="44"/>
      <c r="F2794" s="44"/>
      <c r="G2794" s="43"/>
      <c r="H2794" s="44"/>
      <c r="I2794" s="45"/>
      <c r="M2794" s="5">
        <f t="shared" si="607"/>
        <v>4</v>
      </c>
      <c r="N2794" s="5">
        <f t="shared" si="608"/>
        <v>2</v>
      </c>
      <c r="O2794" s="5" t="str">
        <f t="shared" si="609"/>
        <v/>
      </c>
      <c r="P2794" s="5">
        <f t="shared" si="610"/>
        <v>0</v>
      </c>
      <c r="Q2794" s="5">
        <f t="shared" ca="1" si="611"/>
        <v>126</v>
      </c>
      <c r="R2794" s="26">
        <f t="shared" si="612"/>
        <v>5479</v>
      </c>
      <c r="S2794" s="26">
        <f t="shared" si="613"/>
        <v>5205</v>
      </c>
      <c r="T2794" s="27" t="str" cm="1">
        <f t="array" aca="1" ref="T2794" ca="1">_xlfn.IFS(Q2794="","NG",Q2794&gt;16,"OK",TODAY()&gt;S2794,"OK",Q2794&lt;16,"NG")</f>
        <v>OK</v>
      </c>
      <c r="U2794" s="5" t="str" cm="1">
        <f t="array" aca="1" ref="U2794" ca="1">IFERROR(_xlfn.IFS(T2794&lt;&gt;"OK","NG",M2794=0,"OK",TRUE,"NG"),"")</f>
        <v>NG</v>
      </c>
      <c r="V2794" s="5" t="str">
        <f t="shared" si="614"/>
        <v>NG</v>
      </c>
      <c r="W2794" s="28" t="str">
        <f t="shared" ca="1" si="615"/>
        <v>OK</v>
      </c>
      <c r="X2794" s="5" t="str">
        <f t="shared" si="616"/>
        <v>NG</v>
      </c>
      <c r="Y2794" s="5">
        <f t="shared" ca="1" si="617"/>
        <v>126</v>
      </c>
      <c r="Z2794" s="5">
        <f t="shared" ca="1" si="618"/>
        <v>126</v>
      </c>
      <c r="AA2794" s="5" t="str" cm="1">
        <f t="array" ref="AA2794">_xlfn.IFS(H2794="","OK",H2794&lt;$F$17,"NG",I2794="解雇","NG",OR(I2794="自主退職",I2794="契約満了"),"OK")</f>
        <v>OK</v>
      </c>
      <c r="AB2794" s="5" t="str" cm="1">
        <f t="array" aca="1" ref="AB2794" ca="1">_xlfn.IFS(AA2794="NG","NG",OR(X2794="NG",X2794="ERROR",X2794=FALSE),"NG",U2794="NG","NG",V2794="OK","OK",AD2794="OK","OK")</f>
        <v>NG</v>
      </c>
      <c r="AC2794" s="5" t="str">
        <f t="shared" si="619"/>
        <v>NG</v>
      </c>
      <c r="AD2794" s="5" t="e" cm="1">
        <f t="array" ref="AD2794">_xlfn.IFS(AND(G2794="〇",H2794&lt;&gt;"",I2794&lt;&gt;""),"ERROR",AND(G2794="",H2794&gt;$H$17,I2794&lt;&gt;""),"NG",AND(G2794="〇",H2794="",I2794=""),"OK")</f>
        <v>#N/A</v>
      </c>
      <c r="AE2794" s="5" t="str" cm="1">
        <f t="array" ref="AE2794">_xlfn.IFS(I2794="解雇","NG",H2794="","OK",H2794&lt;$H$17,"NG",H2794&gt;$H$17,"OK")</f>
        <v>OK</v>
      </c>
      <c r="AF2794" s="5" t="e">
        <f t="shared" si="620"/>
        <v>#N/A</v>
      </c>
    </row>
    <row r="2795" spans="2:32" ht="20.25" customHeight="1" x14ac:dyDescent="0.55000000000000004">
      <c r="B2795" s="9">
        <v>2778</v>
      </c>
      <c r="C2795" s="42"/>
      <c r="D2795" s="43"/>
      <c r="E2795" s="44"/>
      <c r="F2795" s="44"/>
      <c r="G2795" s="43"/>
      <c r="H2795" s="44"/>
      <c r="I2795" s="45"/>
      <c r="M2795" s="5">
        <f t="shared" si="607"/>
        <v>4</v>
      </c>
      <c r="N2795" s="5">
        <f t="shared" si="608"/>
        <v>2</v>
      </c>
      <c r="O2795" s="5" t="str">
        <f t="shared" si="609"/>
        <v/>
      </c>
      <c r="P2795" s="5">
        <f t="shared" si="610"/>
        <v>0</v>
      </c>
      <c r="Q2795" s="5">
        <f t="shared" ca="1" si="611"/>
        <v>126</v>
      </c>
      <c r="R2795" s="26">
        <f t="shared" si="612"/>
        <v>5479</v>
      </c>
      <c r="S2795" s="26">
        <f t="shared" si="613"/>
        <v>5205</v>
      </c>
      <c r="T2795" s="27" t="str" cm="1">
        <f t="array" aca="1" ref="T2795" ca="1">_xlfn.IFS(Q2795="","NG",Q2795&gt;16,"OK",TODAY()&gt;S2795,"OK",Q2795&lt;16,"NG")</f>
        <v>OK</v>
      </c>
      <c r="U2795" s="5" t="str" cm="1">
        <f t="array" aca="1" ref="U2795" ca="1">IFERROR(_xlfn.IFS(T2795&lt;&gt;"OK","NG",M2795=0,"OK",TRUE,"NG"),"")</f>
        <v>NG</v>
      </c>
      <c r="V2795" s="5" t="str">
        <f t="shared" si="614"/>
        <v>NG</v>
      </c>
      <c r="W2795" s="28" t="str">
        <f t="shared" ca="1" si="615"/>
        <v>OK</v>
      </c>
      <c r="X2795" s="5" t="str">
        <f t="shared" si="616"/>
        <v>NG</v>
      </c>
      <c r="Y2795" s="5">
        <f t="shared" ca="1" si="617"/>
        <v>126</v>
      </c>
      <c r="Z2795" s="5">
        <f t="shared" ca="1" si="618"/>
        <v>126</v>
      </c>
      <c r="AA2795" s="5" t="str" cm="1">
        <f t="array" ref="AA2795">_xlfn.IFS(H2795="","OK",H2795&lt;$F$17,"NG",I2795="解雇","NG",OR(I2795="自主退職",I2795="契約満了"),"OK")</f>
        <v>OK</v>
      </c>
      <c r="AB2795" s="5" t="str" cm="1">
        <f t="array" aca="1" ref="AB2795" ca="1">_xlfn.IFS(AA2795="NG","NG",OR(X2795="NG",X2795="ERROR",X2795=FALSE),"NG",U2795="NG","NG",V2795="OK","OK",AD2795="OK","OK")</f>
        <v>NG</v>
      </c>
      <c r="AC2795" s="5" t="str">
        <f t="shared" si="619"/>
        <v>NG</v>
      </c>
      <c r="AD2795" s="5" t="e" cm="1">
        <f t="array" ref="AD2795">_xlfn.IFS(AND(G2795="〇",H2795&lt;&gt;"",I2795&lt;&gt;""),"ERROR",AND(G2795="",H2795&gt;$H$17,I2795&lt;&gt;""),"NG",AND(G2795="〇",H2795="",I2795=""),"OK")</f>
        <v>#N/A</v>
      </c>
      <c r="AE2795" s="5" t="str" cm="1">
        <f t="array" ref="AE2795">_xlfn.IFS(I2795="解雇","NG",H2795="","OK",H2795&lt;$H$17,"NG",H2795&gt;$H$17,"OK")</f>
        <v>OK</v>
      </c>
      <c r="AF2795" s="5" t="e">
        <f t="shared" si="620"/>
        <v>#N/A</v>
      </c>
    </row>
    <row r="2796" spans="2:32" ht="20.25" customHeight="1" x14ac:dyDescent="0.55000000000000004">
      <c r="B2796" s="9">
        <v>2779</v>
      </c>
      <c r="C2796" s="42"/>
      <c r="D2796" s="43"/>
      <c r="E2796" s="44"/>
      <c r="F2796" s="44"/>
      <c r="G2796" s="43"/>
      <c r="H2796" s="44"/>
      <c r="I2796" s="45"/>
      <c r="M2796" s="5">
        <f t="shared" si="607"/>
        <v>4</v>
      </c>
      <c r="N2796" s="5">
        <f t="shared" si="608"/>
        <v>2</v>
      </c>
      <c r="O2796" s="5" t="str">
        <f t="shared" si="609"/>
        <v/>
      </c>
      <c r="P2796" s="5">
        <f t="shared" si="610"/>
        <v>0</v>
      </c>
      <c r="Q2796" s="5">
        <f t="shared" ca="1" si="611"/>
        <v>126</v>
      </c>
      <c r="R2796" s="26">
        <f t="shared" si="612"/>
        <v>5479</v>
      </c>
      <c r="S2796" s="26">
        <f t="shared" si="613"/>
        <v>5205</v>
      </c>
      <c r="T2796" s="27" t="str" cm="1">
        <f t="array" aca="1" ref="T2796" ca="1">_xlfn.IFS(Q2796="","NG",Q2796&gt;16,"OK",TODAY()&gt;S2796,"OK",Q2796&lt;16,"NG")</f>
        <v>OK</v>
      </c>
      <c r="U2796" s="5" t="str" cm="1">
        <f t="array" aca="1" ref="U2796" ca="1">IFERROR(_xlfn.IFS(T2796&lt;&gt;"OK","NG",M2796=0,"OK",TRUE,"NG"),"")</f>
        <v>NG</v>
      </c>
      <c r="V2796" s="5" t="str">
        <f t="shared" si="614"/>
        <v>NG</v>
      </c>
      <c r="W2796" s="28" t="str">
        <f t="shared" ca="1" si="615"/>
        <v>OK</v>
      </c>
      <c r="X2796" s="5" t="str">
        <f t="shared" si="616"/>
        <v>NG</v>
      </c>
      <c r="Y2796" s="5">
        <f t="shared" ca="1" si="617"/>
        <v>126</v>
      </c>
      <c r="Z2796" s="5">
        <f t="shared" ca="1" si="618"/>
        <v>126</v>
      </c>
      <c r="AA2796" s="5" t="str" cm="1">
        <f t="array" ref="AA2796">_xlfn.IFS(H2796="","OK",H2796&lt;$F$17,"NG",I2796="解雇","NG",OR(I2796="自主退職",I2796="契約満了"),"OK")</f>
        <v>OK</v>
      </c>
      <c r="AB2796" s="5" t="str" cm="1">
        <f t="array" aca="1" ref="AB2796" ca="1">_xlfn.IFS(AA2796="NG","NG",OR(X2796="NG",X2796="ERROR",X2796=FALSE),"NG",U2796="NG","NG",V2796="OK","OK",AD2796="OK","OK")</f>
        <v>NG</v>
      </c>
      <c r="AC2796" s="5" t="str">
        <f t="shared" si="619"/>
        <v>NG</v>
      </c>
      <c r="AD2796" s="5" t="e" cm="1">
        <f t="array" ref="AD2796">_xlfn.IFS(AND(G2796="〇",H2796&lt;&gt;"",I2796&lt;&gt;""),"ERROR",AND(G2796="",H2796&gt;$H$17,I2796&lt;&gt;""),"NG",AND(G2796="〇",H2796="",I2796=""),"OK")</f>
        <v>#N/A</v>
      </c>
      <c r="AE2796" s="5" t="str" cm="1">
        <f t="array" ref="AE2796">_xlfn.IFS(I2796="解雇","NG",H2796="","OK",H2796&lt;$H$17,"NG",H2796&gt;$H$17,"OK")</f>
        <v>OK</v>
      </c>
      <c r="AF2796" s="5" t="e">
        <f t="shared" si="620"/>
        <v>#N/A</v>
      </c>
    </row>
    <row r="2797" spans="2:32" ht="20.25" customHeight="1" x14ac:dyDescent="0.55000000000000004">
      <c r="B2797" s="9">
        <v>2780</v>
      </c>
      <c r="C2797" s="42"/>
      <c r="D2797" s="43"/>
      <c r="E2797" s="44"/>
      <c r="F2797" s="44"/>
      <c r="G2797" s="43"/>
      <c r="H2797" s="44"/>
      <c r="I2797" s="45"/>
      <c r="M2797" s="5">
        <f t="shared" si="607"/>
        <v>4</v>
      </c>
      <c r="N2797" s="5">
        <f t="shared" si="608"/>
        <v>2</v>
      </c>
      <c r="O2797" s="5" t="str">
        <f t="shared" si="609"/>
        <v/>
      </c>
      <c r="P2797" s="5">
        <f t="shared" si="610"/>
        <v>0</v>
      </c>
      <c r="Q2797" s="5">
        <f t="shared" ca="1" si="611"/>
        <v>126</v>
      </c>
      <c r="R2797" s="26">
        <f t="shared" si="612"/>
        <v>5479</v>
      </c>
      <c r="S2797" s="26">
        <f t="shared" si="613"/>
        <v>5205</v>
      </c>
      <c r="T2797" s="27" t="str" cm="1">
        <f t="array" aca="1" ref="T2797" ca="1">_xlfn.IFS(Q2797="","NG",Q2797&gt;16,"OK",TODAY()&gt;S2797,"OK",Q2797&lt;16,"NG")</f>
        <v>OK</v>
      </c>
      <c r="U2797" s="5" t="str" cm="1">
        <f t="array" aca="1" ref="U2797" ca="1">IFERROR(_xlfn.IFS(T2797&lt;&gt;"OK","NG",M2797=0,"OK",TRUE,"NG"),"")</f>
        <v>NG</v>
      </c>
      <c r="V2797" s="5" t="str">
        <f t="shared" si="614"/>
        <v>NG</v>
      </c>
      <c r="W2797" s="28" t="str">
        <f t="shared" ca="1" si="615"/>
        <v>OK</v>
      </c>
      <c r="X2797" s="5" t="str">
        <f t="shared" si="616"/>
        <v>NG</v>
      </c>
      <c r="Y2797" s="5">
        <f t="shared" ca="1" si="617"/>
        <v>126</v>
      </c>
      <c r="Z2797" s="5">
        <f t="shared" ca="1" si="618"/>
        <v>126</v>
      </c>
      <c r="AA2797" s="5" t="str" cm="1">
        <f t="array" ref="AA2797">_xlfn.IFS(H2797="","OK",H2797&lt;$F$17,"NG",I2797="解雇","NG",OR(I2797="自主退職",I2797="契約満了"),"OK")</f>
        <v>OK</v>
      </c>
      <c r="AB2797" s="5" t="str" cm="1">
        <f t="array" aca="1" ref="AB2797" ca="1">_xlfn.IFS(AA2797="NG","NG",OR(X2797="NG",X2797="ERROR",X2797=FALSE),"NG",U2797="NG","NG",V2797="OK","OK",AD2797="OK","OK")</f>
        <v>NG</v>
      </c>
      <c r="AC2797" s="5" t="str">
        <f t="shared" si="619"/>
        <v>NG</v>
      </c>
      <c r="AD2797" s="5" t="e" cm="1">
        <f t="array" ref="AD2797">_xlfn.IFS(AND(G2797="〇",H2797&lt;&gt;"",I2797&lt;&gt;""),"ERROR",AND(G2797="",H2797&gt;$H$17,I2797&lt;&gt;""),"NG",AND(G2797="〇",H2797="",I2797=""),"OK")</f>
        <v>#N/A</v>
      </c>
      <c r="AE2797" s="5" t="str" cm="1">
        <f t="array" ref="AE2797">_xlfn.IFS(I2797="解雇","NG",H2797="","OK",H2797&lt;$H$17,"NG",H2797&gt;$H$17,"OK")</f>
        <v>OK</v>
      </c>
      <c r="AF2797" s="5" t="e">
        <f t="shared" si="620"/>
        <v>#N/A</v>
      </c>
    </row>
    <row r="2798" spans="2:32" ht="20.25" customHeight="1" x14ac:dyDescent="0.55000000000000004">
      <c r="B2798" s="9">
        <v>2781</v>
      </c>
      <c r="C2798" s="42"/>
      <c r="D2798" s="43"/>
      <c r="E2798" s="44"/>
      <c r="F2798" s="44"/>
      <c r="G2798" s="43"/>
      <c r="H2798" s="44"/>
      <c r="I2798" s="45"/>
      <c r="M2798" s="5">
        <f t="shared" si="607"/>
        <v>4</v>
      </c>
      <c r="N2798" s="5">
        <f t="shared" si="608"/>
        <v>2</v>
      </c>
      <c r="O2798" s="5" t="str">
        <f t="shared" si="609"/>
        <v/>
      </c>
      <c r="P2798" s="5">
        <f t="shared" si="610"/>
        <v>0</v>
      </c>
      <c r="Q2798" s="5">
        <f t="shared" ca="1" si="611"/>
        <v>126</v>
      </c>
      <c r="R2798" s="26">
        <f t="shared" si="612"/>
        <v>5479</v>
      </c>
      <c r="S2798" s="26">
        <f t="shared" si="613"/>
        <v>5205</v>
      </c>
      <c r="T2798" s="27" t="str" cm="1">
        <f t="array" aca="1" ref="T2798" ca="1">_xlfn.IFS(Q2798="","NG",Q2798&gt;16,"OK",TODAY()&gt;S2798,"OK",Q2798&lt;16,"NG")</f>
        <v>OK</v>
      </c>
      <c r="U2798" s="5" t="str" cm="1">
        <f t="array" aca="1" ref="U2798" ca="1">IFERROR(_xlfn.IFS(T2798&lt;&gt;"OK","NG",M2798=0,"OK",TRUE,"NG"),"")</f>
        <v>NG</v>
      </c>
      <c r="V2798" s="5" t="str">
        <f t="shared" si="614"/>
        <v>NG</v>
      </c>
      <c r="W2798" s="28" t="str">
        <f t="shared" ca="1" si="615"/>
        <v>OK</v>
      </c>
      <c r="X2798" s="5" t="str">
        <f t="shared" si="616"/>
        <v>NG</v>
      </c>
      <c r="Y2798" s="5">
        <f t="shared" ca="1" si="617"/>
        <v>126</v>
      </c>
      <c r="Z2798" s="5">
        <f t="shared" ca="1" si="618"/>
        <v>126</v>
      </c>
      <c r="AA2798" s="5" t="str" cm="1">
        <f t="array" ref="AA2798">_xlfn.IFS(H2798="","OK",H2798&lt;$F$17,"NG",I2798="解雇","NG",OR(I2798="自主退職",I2798="契約満了"),"OK")</f>
        <v>OK</v>
      </c>
      <c r="AB2798" s="5" t="str" cm="1">
        <f t="array" aca="1" ref="AB2798" ca="1">_xlfn.IFS(AA2798="NG","NG",OR(X2798="NG",X2798="ERROR",X2798=FALSE),"NG",U2798="NG","NG",V2798="OK","OK",AD2798="OK","OK")</f>
        <v>NG</v>
      </c>
      <c r="AC2798" s="5" t="str">
        <f t="shared" si="619"/>
        <v>NG</v>
      </c>
      <c r="AD2798" s="5" t="e" cm="1">
        <f t="array" ref="AD2798">_xlfn.IFS(AND(G2798="〇",H2798&lt;&gt;"",I2798&lt;&gt;""),"ERROR",AND(G2798="",H2798&gt;$H$17,I2798&lt;&gt;""),"NG",AND(G2798="〇",H2798="",I2798=""),"OK")</f>
        <v>#N/A</v>
      </c>
      <c r="AE2798" s="5" t="str" cm="1">
        <f t="array" ref="AE2798">_xlfn.IFS(I2798="解雇","NG",H2798="","OK",H2798&lt;$H$17,"NG",H2798&gt;$H$17,"OK")</f>
        <v>OK</v>
      </c>
      <c r="AF2798" s="5" t="e">
        <f t="shared" si="620"/>
        <v>#N/A</v>
      </c>
    </row>
    <row r="2799" spans="2:32" ht="20.25" customHeight="1" x14ac:dyDescent="0.55000000000000004">
      <c r="B2799" s="9">
        <v>2782</v>
      </c>
      <c r="C2799" s="42"/>
      <c r="D2799" s="43"/>
      <c r="E2799" s="44"/>
      <c r="F2799" s="44"/>
      <c r="G2799" s="43"/>
      <c r="H2799" s="44"/>
      <c r="I2799" s="45"/>
      <c r="M2799" s="5">
        <f t="shared" si="607"/>
        <v>4</v>
      </c>
      <c r="N2799" s="5">
        <f t="shared" si="608"/>
        <v>2</v>
      </c>
      <c r="O2799" s="5" t="str">
        <f t="shared" si="609"/>
        <v/>
      </c>
      <c r="P2799" s="5">
        <f t="shared" si="610"/>
        <v>0</v>
      </c>
      <c r="Q2799" s="5">
        <f t="shared" ca="1" si="611"/>
        <v>126</v>
      </c>
      <c r="R2799" s="26">
        <f t="shared" si="612"/>
        <v>5479</v>
      </c>
      <c r="S2799" s="26">
        <f t="shared" si="613"/>
        <v>5205</v>
      </c>
      <c r="T2799" s="27" t="str" cm="1">
        <f t="array" aca="1" ref="T2799" ca="1">_xlfn.IFS(Q2799="","NG",Q2799&gt;16,"OK",TODAY()&gt;S2799,"OK",Q2799&lt;16,"NG")</f>
        <v>OK</v>
      </c>
      <c r="U2799" s="5" t="str" cm="1">
        <f t="array" aca="1" ref="U2799" ca="1">IFERROR(_xlfn.IFS(T2799&lt;&gt;"OK","NG",M2799=0,"OK",TRUE,"NG"),"")</f>
        <v>NG</v>
      </c>
      <c r="V2799" s="5" t="str">
        <f t="shared" si="614"/>
        <v>NG</v>
      </c>
      <c r="W2799" s="28" t="str">
        <f t="shared" ca="1" si="615"/>
        <v>OK</v>
      </c>
      <c r="X2799" s="5" t="str">
        <f t="shared" si="616"/>
        <v>NG</v>
      </c>
      <c r="Y2799" s="5">
        <f t="shared" ca="1" si="617"/>
        <v>126</v>
      </c>
      <c r="Z2799" s="5">
        <f t="shared" ca="1" si="618"/>
        <v>126</v>
      </c>
      <c r="AA2799" s="5" t="str" cm="1">
        <f t="array" ref="AA2799">_xlfn.IFS(H2799="","OK",H2799&lt;$F$17,"NG",I2799="解雇","NG",OR(I2799="自主退職",I2799="契約満了"),"OK")</f>
        <v>OK</v>
      </c>
      <c r="AB2799" s="5" t="str" cm="1">
        <f t="array" aca="1" ref="AB2799" ca="1">_xlfn.IFS(AA2799="NG","NG",OR(X2799="NG",X2799="ERROR",X2799=FALSE),"NG",U2799="NG","NG",V2799="OK","OK",AD2799="OK","OK")</f>
        <v>NG</v>
      </c>
      <c r="AC2799" s="5" t="str">
        <f t="shared" si="619"/>
        <v>NG</v>
      </c>
      <c r="AD2799" s="5" t="e" cm="1">
        <f t="array" ref="AD2799">_xlfn.IFS(AND(G2799="〇",H2799&lt;&gt;"",I2799&lt;&gt;""),"ERROR",AND(G2799="",H2799&gt;$H$17,I2799&lt;&gt;""),"NG",AND(G2799="〇",H2799="",I2799=""),"OK")</f>
        <v>#N/A</v>
      </c>
      <c r="AE2799" s="5" t="str" cm="1">
        <f t="array" ref="AE2799">_xlfn.IFS(I2799="解雇","NG",H2799="","OK",H2799&lt;$H$17,"NG",H2799&gt;$H$17,"OK")</f>
        <v>OK</v>
      </c>
      <c r="AF2799" s="5" t="e">
        <f t="shared" si="620"/>
        <v>#N/A</v>
      </c>
    </row>
    <row r="2800" spans="2:32" ht="20.25" customHeight="1" x14ac:dyDescent="0.55000000000000004">
      <c r="B2800" s="9">
        <v>2783</v>
      </c>
      <c r="C2800" s="42"/>
      <c r="D2800" s="43"/>
      <c r="E2800" s="44"/>
      <c r="F2800" s="44"/>
      <c r="G2800" s="43"/>
      <c r="H2800" s="44"/>
      <c r="I2800" s="45"/>
      <c r="M2800" s="5">
        <f t="shared" si="607"/>
        <v>4</v>
      </c>
      <c r="N2800" s="5">
        <f t="shared" si="608"/>
        <v>2</v>
      </c>
      <c r="O2800" s="5" t="str">
        <f t="shared" si="609"/>
        <v/>
      </c>
      <c r="P2800" s="5">
        <f t="shared" si="610"/>
        <v>0</v>
      </c>
      <c r="Q2800" s="5">
        <f t="shared" ca="1" si="611"/>
        <v>126</v>
      </c>
      <c r="R2800" s="26">
        <f t="shared" si="612"/>
        <v>5479</v>
      </c>
      <c r="S2800" s="26">
        <f t="shared" si="613"/>
        <v>5205</v>
      </c>
      <c r="T2800" s="27" t="str" cm="1">
        <f t="array" aca="1" ref="T2800" ca="1">_xlfn.IFS(Q2800="","NG",Q2800&gt;16,"OK",TODAY()&gt;S2800,"OK",Q2800&lt;16,"NG")</f>
        <v>OK</v>
      </c>
      <c r="U2800" s="5" t="str" cm="1">
        <f t="array" aca="1" ref="U2800" ca="1">IFERROR(_xlfn.IFS(T2800&lt;&gt;"OK","NG",M2800=0,"OK",TRUE,"NG"),"")</f>
        <v>NG</v>
      </c>
      <c r="V2800" s="5" t="str">
        <f t="shared" si="614"/>
        <v>NG</v>
      </c>
      <c r="W2800" s="28" t="str">
        <f t="shared" ca="1" si="615"/>
        <v>OK</v>
      </c>
      <c r="X2800" s="5" t="str">
        <f t="shared" si="616"/>
        <v>NG</v>
      </c>
      <c r="Y2800" s="5">
        <f t="shared" ca="1" si="617"/>
        <v>126</v>
      </c>
      <c r="Z2800" s="5">
        <f t="shared" ca="1" si="618"/>
        <v>126</v>
      </c>
      <c r="AA2800" s="5" t="str" cm="1">
        <f t="array" ref="AA2800">_xlfn.IFS(H2800="","OK",H2800&lt;$F$17,"NG",I2800="解雇","NG",OR(I2800="自主退職",I2800="契約満了"),"OK")</f>
        <v>OK</v>
      </c>
      <c r="AB2800" s="5" t="str" cm="1">
        <f t="array" aca="1" ref="AB2800" ca="1">_xlfn.IFS(AA2800="NG","NG",OR(X2800="NG",X2800="ERROR",X2800=FALSE),"NG",U2800="NG","NG",V2800="OK","OK",AD2800="OK","OK")</f>
        <v>NG</v>
      </c>
      <c r="AC2800" s="5" t="str">
        <f t="shared" si="619"/>
        <v>NG</v>
      </c>
      <c r="AD2800" s="5" t="e" cm="1">
        <f t="array" ref="AD2800">_xlfn.IFS(AND(G2800="〇",H2800&lt;&gt;"",I2800&lt;&gt;""),"ERROR",AND(G2800="",H2800&gt;$H$17,I2800&lt;&gt;""),"NG",AND(G2800="〇",H2800="",I2800=""),"OK")</f>
        <v>#N/A</v>
      </c>
      <c r="AE2800" s="5" t="str" cm="1">
        <f t="array" ref="AE2800">_xlfn.IFS(I2800="解雇","NG",H2800="","OK",H2800&lt;$H$17,"NG",H2800&gt;$H$17,"OK")</f>
        <v>OK</v>
      </c>
      <c r="AF2800" s="5" t="e">
        <f t="shared" si="620"/>
        <v>#N/A</v>
      </c>
    </row>
    <row r="2801" spans="2:32" ht="20.25" customHeight="1" x14ac:dyDescent="0.55000000000000004">
      <c r="B2801" s="9">
        <v>2784</v>
      </c>
      <c r="C2801" s="42"/>
      <c r="D2801" s="43"/>
      <c r="E2801" s="44"/>
      <c r="F2801" s="44"/>
      <c r="G2801" s="43"/>
      <c r="H2801" s="44"/>
      <c r="I2801" s="45"/>
      <c r="M2801" s="5">
        <f t="shared" si="607"/>
        <v>4</v>
      </c>
      <c r="N2801" s="5">
        <f t="shared" si="608"/>
        <v>2</v>
      </c>
      <c r="O2801" s="5" t="str">
        <f t="shared" si="609"/>
        <v/>
      </c>
      <c r="P2801" s="5">
        <f t="shared" si="610"/>
        <v>0</v>
      </c>
      <c r="Q2801" s="5">
        <f t="shared" ca="1" si="611"/>
        <v>126</v>
      </c>
      <c r="R2801" s="26">
        <f t="shared" si="612"/>
        <v>5479</v>
      </c>
      <c r="S2801" s="26">
        <f t="shared" si="613"/>
        <v>5205</v>
      </c>
      <c r="T2801" s="27" t="str" cm="1">
        <f t="array" aca="1" ref="T2801" ca="1">_xlfn.IFS(Q2801="","NG",Q2801&gt;16,"OK",TODAY()&gt;S2801,"OK",Q2801&lt;16,"NG")</f>
        <v>OK</v>
      </c>
      <c r="U2801" s="5" t="str" cm="1">
        <f t="array" aca="1" ref="U2801" ca="1">IFERROR(_xlfn.IFS(T2801&lt;&gt;"OK","NG",M2801=0,"OK",TRUE,"NG"),"")</f>
        <v>NG</v>
      </c>
      <c r="V2801" s="5" t="str">
        <f t="shared" si="614"/>
        <v>NG</v>
      </c>
      <c r="W2801" s="28" t="str">
        <f t="shared" ca="1" si="615"/>
        <v>OK</v>
      </c>
      <c r="X2801" s="5" t="str">
        <f t="shared" si="616"/>
        <v>NG</v>
      </c>
      <c r="Y2801" s="5">
        <f t="shared" ca="1" si="617"/>
        <v>126</v>
      </c>
      <c r="Z2801" s="5">
        <f t="shared" ca="1" si="618"/>
        <v>126</v>
      </c>
      <c r="AA2801" s="5" t="str" cm="1">
        <f t="array" ref="AA2801">_xlfn.IFS(H2801="","OK",H2801&lt;$F$17,"NG",I2801="解雇","NG",OR(I2801="自主退職",I2801="契約満了"),"OK")</f>
        <v>OK</v>
      </c>
      <c r="AB2801" s="5" t="str" cm="1">
        <f t="array" aca="1" ref="AB2801" ca="1">_xlfn.IFS(AA2801="NG","NG",OR(X2801="NG",X2801="ERROR",X2801=FALSE),"NG",U2801="NG","NG",V2801="OK","OK",AD2801="OK","OK")</f>
        <v>NG</v>
      </c>
      <c r="AC2801" s="5" t="str">
        <f t="shared" si="619"/>
        <v>NG</v>
      </c>
      <c r="AD2801" s="5" t="e" cm="1">
        <f t="array" ref="AD2801">_xlfn.IFS(AND(G2801="〇",H2801&lt;&gt;"",I2801&lt;&gt;""),"ERROR",AND(G2801="",H2801&gt;$H$17,I2801&lt;&gt;""),"NG",AND(G2801="〇",H2801="",I2801=""),"OK")</f>
        <v>#N/A</v>
      </c>
      <c r="AE2801" s="5" t="str" cm="1">
        <f t="array" ref="AE2801">_xlfn.IFS(I2801="解雇","NG",H2801="","OK",H2801&lt;$H$17,"NG",H2801&gt;$H$17,"OK")</f>
        <v>OK</v>
      </c>
      <c r="AF2801" s="5" t="e">
        <f t="shared" si="620"/>
        <v>#N/A</v>
      </c>
    </row>
    <row r="2802" spans="2:32" ht="20.25" customHeight="1" x14ac:dyDescent="0.55000000000000004">
      <c r="B2802" s="9">
        <v>2785</v>
      </c>
      <c r="C2802" s="42"/>
      <c r="D2802" s="43"/>
      <c r="E2802" s="44"/>
      <c r="F2802" s="44"/>
      <c r="G2802" s="43"/>
      <c r="H2802" s="44"/>
      <c r="I2802" s="45"/>
      <c r="M2802" s="5">
        <f t="shared" si="607"/>
        <v>4</v>
      </c>
      <c r="N2802" s="5">
        <f t="shared" si="608"/>
        <v>2</v>
      </c>
      <c r="O2802" s="5" t="str">
        <f t="shared" si="609"/>
        <v/>
      </c>
      <c r="P2802" s="5">
        <f t="shared" si="610"/>
        <v>0</v>
      </c>
      <c r="Q2802" s="5">
        <f t="shared" ca="1" si="611"/>
        <v>126</v>
      </c>
      <c r="R2802" s="26">
        <f t="shared" si="612"/>
        <v>5479</v>
      </c>
      <c r="S2802" s="26">
        <f t="shared" si="613"/>
        <v>5205</v>
      </c>
      <c r="T2802" s="27" t="str" cm="1">
        <f t="array" aca="1" ref="T2802" ca="1">_xlfn.IFS(Q2802="","NG",Q2802&gt;16,"OK",TODAY()&gt;S2802,"OK",Q2802&lt;16,"NG")</f>
        <v>OK</v>
      </c>
      <c r="U2802" s="5" t="str" cm="1">
        <f t="array" aca="1" ref="U2802" ca="1">IFERROR(_xlfn.IFS(T2802&lt;&gt;"OK","NG",M2802=0,"OK",TRUE,"NG"),"")</f>
        <v>NG</v>
      </c>
      <c r="V2802" s="5" t="str">
        <f t="shared" si="614"/>
        <v>NG</v>
      </c>
      <c r="W2802" s="28" t="str">
        <f t="shared" ca="1" si="615"/>
        <v>OK</v>
      </c>
      <c r="X2802" s="5" t="str">
        <f t="shared" si="616"/>
        <v>NG</v>
      </c>
      <c r="Y2802" s="5">
        <f t="shared" ca="1" si="617"/>
        <v>126</v>
      </c>
      <c r="Z2802" s="5">
        <f t="shared" ca="1" si="618"/>
        <v>126</v>
      </c>
      <c r="AA2802" s="5" t="str" cm="1">
        <f t="array" ref="AA2802">_xlfn.IFS(H2802="","OK",H2802&lt;$F$17,"NG",I2802="解雇","NG",OR(I2802="自主退職",I2802="契約満了"),"OK")</f>
        <v>OK</v>
      </c>
      <c r="AB2802" s="5" t="str" cm="1">
        <f t="array" aca="1" ref="AB2802" ca="1">_xlfn.IFS(AA2802="NG","NG",OR(X2802="NG",X2802="ERROR",X2802=FALSE),"NG",U2802="NG","NG",V2802="OK","OK",AD2802="OK","OK")</f>
        <v>NG</v>
      </c>
      <c r="AC2802" s="5" t="str">
        <f t="shared" si="619"/>
        <v>NG</v>
      </c>
      <c r="AD2802" s="5" t="e" cm="1">
        <f t="array" ref="AD2802">_xlfn.IFS(AND(G2802="〇",H2802&lt;&gt;"",I2802&lt;&gt;""),"ERROR",AND(G2802="",H2802&gt;$H$17,I2802&lt;&gt;""),"NG",AND(G2802="〇",H2802="",I2802=""),"OK")</f>
        <v>#N/A</v>
      </c>
      <c r="AE2802" s="5" t="str" cm="1">
        <f t="array" ref="AE2802">_xlfn.IFS(I2802="解雇","NG",H2802="","OK",H2802&lt;$H$17,"NG",H2802&gt;$H$17,"OK")</f>
        <v>OK</v>
      </c>
      <c r="AF2802" s="5" t="e">
        <f t="shared" si="620"/>
        <v>#N/A</v>
      </c>
    </row>
    <row r="2803" spans="2:32" ht="20.25" customHeight="1" x14ac:dyDescent="0.55000000000000004">
      <c r="B2803" s="9">
        <v>2786</v>
      </c>
      <c r="C2803" s="42"/>
      <c r="D2803" s="43"/>
      <c r="E2803" s="44"/>
      <c r="F2803" s="44"/>
      <c r="G2803" s="43"/>
      <c r="H2803" s="44"/>
      <c r="I2803" s="45"/>
      <c r="M2803" s="5">
        <f t="shared" si="607"/>
        <v>4</v>
      </c>
      <c r="N2803" s="5">
        <f t="shared" si="608"/>
        <v>2</v>
      </c>
      <c r="O2803" s="5" t="str">
        <f t="shared" si="609"/>
        <v/>
      </c>
      <c r="P2803" s="5">
        <f t="shared" si="610"/>
        <v>0</v>
      </c>
      <c r="Q2803" s="5">
        <f t="shared" ca="1" si="611"/>
        <v>126</v>
      </c>
      <c r="R2803" s="26">
        <f t="shared" si="612"/>
        <v>5479</v>
      </c>
      <c r="S2803" s="26">
        <f t="shared" si="613"/>
        <v>5205</v>
      </c>
      <c r="T2803" s="27" t="str" cm="1">
        <f t="array" aca="1" ref="T2803" ca="1">_xlfn.IFS(Q2803="","NG",Q2803&gt;16,"OK",TODAY()&gt;S2803,"OK",Q2803&lt;16,"NG")</f>
        <v>OK</v>
      </c>
      <c r="U2803" s="5" t="str" cm="1">
        <f t="array" aca="1" ref="U2803" ca="1">IFERROR(_xlfn.IFS(T2803&lt;&gt;"OK","NG",M2803=0,"OK",TRUE,"NG"),"")</f>
        <v>NG</v>
      </c>
      <c r="V2803" s="5" t="str">
        <f t="shared" si="614"/>
        <v>NG</v>
      </c>
      <c r="W2803" s="28" t="str">
        <f t="shared" ca="1" si="615"/>
        <v>OK</v>
      </c>
      <c r="X2803" s="5" t="str">
        <f t="shared" si="616"/>
        <v>NG</v>
      </c>
      <c r="Y2803" s="5">
        <f t="shared" ca="1" si="617"/>
        <v>126</v>
      </c>
      <c r="Z2803" s="5">
        <f t="shared" ca="1" si="618"/>
        <v>126</v>
      </c>
      <c r="AA2803" s="5" t="str" cm="1">
        <f t="array" ref="AA2803">_xlfn.IFS(H2803="","OK",H2803&lt;$F$17,"NG",I2803="解雇","NG",OR(I2803="自主退職",I2803="契約満了"),"OK")</f>
        <v>OK</v>
      </c>
      <c r="AB2803" s="5" t="str" cm="1">
        <f t="array" aca="1" ref="AB2803" ca="1">_xlfn.IFS(AA2803="NG","NG",OR(X2803="NG",X2803="ERROR",X2803=FALSE),"NG",U2803="NG","NG",V2803="OK","OK",AD2803="OK","OK")</f>
        <v>NG</v>
      </c>
      <c r="AC2803" s="5" t="str">
        <f t="shared" si="619"/>
        <v>NG</v>
      </c>
      <c r="AD2803" s="5" t="e" cm="1">
        <f t="array" ref="AD2803">_xlfn.IFS(AND(G2803="〇",H2803&lt;&gt;"",I2803&lt;&gt;""),"ERROR",AND(G2803="",H2803&gt;$H$17,I2803&lt;&gt;""),"NG",AND(G2803="〇",H2803="",I2803=""),"OK")</f>
        <v>#N/A</v>
      </c>
      <c r="AE2803" s="5" t="str" cm="1">
        <f t="array" ref="AE2803">_xlfn.IFS(I2803="解雇","NG",H2803="","OK",H2803&lt;$H$17,"NG",H2803&gt;$H$17,"OK")</f>
        <v>OK</v>
      </c>
      <c r="AF2803" s="5" t="e">
        <f t="shared" si="620"/>
        <v>#N/A</v>
      </c>
    </row>
    <row r="2804" spans="2:32" ht="20.25" customHeight="1" x14ac:dyDescent="0.55000000000000004">
      <c r="B2804" s="9">
        <v>2787</v>
      </c>
      <c r="C2804" s="42"/>
      <c r="D2804" s="43"/>
      <c r="E2804" s="44"/>
      <c r="F2804" s="44"/>
      <c r="G2804" s="43"/>
      <c r="H2804" s="44"/>
      <c r="I2804" s="45"/>
      <c r="M2804" s="5">
        <f t="shared" si="607"/>
        <v>4</v>
      </c>
      <c r="N2804" s="5">
        <f t="shared" si="608"/>
        <v>2</v>
      </c>
      <c r="O2804" s="5" t="str">
        <f t="shared" si="609"/>
        <v/>
      </c>
      <c r="P2804" s="5">
        <f t="shared" si="610"/>
        <v>0</v>
      </c>
      <c r="Q2804" s="5">
        <f t="shared" ca="1" si="611"/>
        <v>126</v>
      </c>
      <c r="R2804" s="26">
        <f t="shared" si="612"/>
        <v>5479</v>
      </c>
      <c r="S2804" s="26">
        <f t="shared" si="613"/>
        <v>5205</v>
      </c>
      <c r="T2804" s="27" t="str" cm="1">
        <f t="array" aca="1" ref="T2804" ca="1">_xlfn.IFS(Q2804="","NG",Q2804&gt;16,"OK",TODAY()&gt;S2804,"OK",Q2804&lt;16,"NG")</f>
        <v>OK</v>
      </c>
      <c r="U2804" s="5" t="str" cm="1">
        <f t="array" aca="1" ref="U2804" ca="1">IFERROR(_xlfn.IFS(T2804&lt;&gt;"OK","NG",M2804=0,"OK",TRUE,"NG"),"")</f>
        <v>NG</v>
      </c>
      <c r="V2804" s="5" t="str">
        <f t="shared" si="614"/>
        <v>NG</v>
      </c>
      <c r="W2804" s="28" t="str">
        <f t="shared" ca="1" si="615"/>
        <v>OK</v>
      </c>
      <c r="X2804" s="5" t="str">
        <f t="shared" si="616"/>
        <v>NG</v>
      </c>
      <c r="Y2804" s="5">
        <f t="shared" ca="1" si="617"/>
        <v>126</v>
      </c>
      <c r="Z2804" s="5">
        <f t="shared" ca="1" si="618"/>
        <v>126</v>
      </c>
      <c r="AA2804" s="5" t="str" cm="1">
        <f t="array" ref="AA2804">_xlfn.IFS(H2804="","OK",H2804&lt;$F$17,"NG",I2804="解雇","NG",OR(I2804="自主退職",I2804="契約満了"),"OK")</f>
        <v>OK</v>
      </c>
      <c r="AB2804" s="5" t="str" cm="1">
        <f t="array" aca="1" ref="AB2804" ca="1">_xlfn.IFS(AA2804="NG","NG",OR(X2804="NG",X2804="ERROR",X2804=FALSE),"NG",U2804="NG","NG",V2804="OK","OK",AD2804="OK","OK")</f>
        <v>NG</v>
      </c>
      <c r="AC2804" s="5" t="str">
        <f t="shared" si="619"/>
        <v>NG</v>
      </c>
      <c r="AD2804" s="5" t="e" cm="1">
        <f t="array" ref="AD2804">_xlfn.IFS(AND(G2804="〇",H2804&lt;&gt;"",I2804&lt;&gt;""),"ERROR",AND(G2804="",H2804&gt;$H$17,I2804&lt;&gt;""),"NG",AND(G2804="〇",H2804="",I2804=""),"OK")</f>
        <v>#N/A</v>
      </c>
      <c r="AE2804" s="5" t="str" cm="1">
        <f t="array" ref="AE2804">_xlfn.IFS(I2804="解雇","NG",H2804="","OK",H2804&lt;$H$17,"NG",H2804&gt;$H$17,"OK")</f>
        <v>OK</v>
      </c>
      <c r="AF2804" s="5" t="e">
        <f t="shared" si="620"/>
        <v>#N/A</v>
      </c>
    </row>
    <row r="2805" spans="2:32" ht="20.25" customHeight="1" x14ac:dyDescent="0.55000000000000004">
      <c r="B2805" s="9">
        <v>2788</v>
      </c>
      <c r="C2805" s="42"/>
      <c r="D2805" s="43"/>
      <c r="E2805" s="44"/>
      <c r="F2805" s="44"/>
      <c r="G2805" s="43"/>
      <c r="H2805" s="44"/>
      <c r="I2805" s="45"/>
      <c r="M2805" s="5">
        <f t="shared" si="607"/>
        <v>4</v>
      </c>
      <c r="N2805" s="5">
        <f t="shared" si="608"/>
        <v>2</v>
      </c>
      <c r="O2805" s="5" t="str">
        <f t="shared" si="609"/>
        <v/>
      </c>
      <c r="P2805" s="5">
        <f t="shared" si="610"/>
        <v>0</v>
      </c>
      <c r="Q2805" s="5">
        <f t="shared" ca="1" si="611"/>
        <v>126</v>
      </c>
      <c r="R2805" s="26">
        <f t="shared" si="612"/>
        <v>5479</v>
      </c>
      <c r="S2805" s="26">
        <f t="shared" si="613"/>
        <v>5205</v>
      </c>
      <c r="T2805" s="27" t="str" cm="1">
        <f t="array" aca="1" ref="T2805" ca="1">_xlfn.IFS(Q2805="","NG",Q2805&gt;16,"OK",TODAY()&gt;S2805,"OK",Q2805&lt;16,"NG")</f>
        <v>OK</v>
      </c>
      <c r="U2805" s="5" t="str" cm="1">
        <f t="array" aca="1" ref="U2805" ca="1">IFERROR(_xlfn.IFS(T2805&lt;&gt;"OK","NG",M2805=0,"OK",TRUE,"NG"),"")</f>
        <v>NG</v>
      </c>
      <c r="V2805" s="5" t="str">
        <f t="shared" si="614"/>
        <v>NG</v>
      </c>
      <c r="W2805" s="28" t="str">
        <f t="shared" ca="1" si="615"/>
        <v>OK</v>
      </c>
      <c r="X2805" s="5" t="str">
        <f t="shared" si="616"/>
        <v>NG</v>
      </c>
      <c r="Y2805" s="5">
        <f t="shared" ca="1" si="617"/>
        <v>126</v>
      </c>
      <c r="Z2805" s="5">
        <f t="shared" ca="1" si="618"/>
        <v>126</v>
      </c>
      <c r="AA2805" s="5" t="str" cm="1">
        <f t="array" ref="AA2805">_xlfn.IFS(H2805="","OK",H2805&lt;$F$17,"NG",I2805="解雇","NG",OR(I2805="自主退職",I2805="契約満了"),"OK")</f>
        <v>OK</v>
      </c>
      <c r="AB2805" s="5" t="str" cm="1">
        <f t="array" aca="1" ref="AB2805" ca="1">_xlfn.IFS(AA2805="NG","NG",OR(X2805="NG",X2805="ERROR",X2805=FALSE),"NG",U2805="NG","NG",V2805="OK","OK",AD2805="OK","OK")</f>
        <v>NG</v>
      </c>
      <c r="AC2805" s="5" t="str">
        <f t="shared" si="619"/>
        <v>NG</v>
      </c>
      <c r="AD2805" s="5" t="e" cm="1">
        <f t="array" ref="AD2805">_xlfn.IFS(AND(G2805="〇",H2805&lt;&gt;"",I2805&lt;&gt;""),"ERROR",AND(G2805="",H2805&gt;$H$17,I2805&lt;&gt;""),"NG",AND(G2805="〇",H2805="",I2805=""),"OK")</f>
        <v>#N/A</v>
      </c>
      <c r="AE2805" s="5" t="str" cm="1">
        <f t="array" ref="AE2805">_xlfn.IFS(I2805="解雇","NG",H2805="","OK",H2805&lt;$H$17,"NG",H2805&gt;$H$17,"OK")</f>
        <v>OK</v>
      </c>
      <c r="AF2805" s="5" t="e">
        <f t="shared" si="620"/>
        <v>#N/A</v>
      </c>
    </row>
    <row r="2806" spans="2:32" ht="20.25" customHeight="1" x14ac:dyDescent="0.55000000000000004">
      <c r="B2806" s="9">
        <v>2789</v>
      </c>
      <c r="C2806" s="42"/>
      <c r="D2806" s="43"/>
      <c r="E2806" s="44"/>
      <c r="F2806" s="44"/>
      <c r="G2806" s="43"/>
      <c r="H2806" s="44"/>
      <c r="I2806" s="45"/>
      <c r="M2806" s="5">
        <f t="shared" si="607"/>
        <v>4</v>
      </c>
      <c r="N2806" s="5">
        <f t="shared" si="608"/>
        <v>2</v>
      </c>
      <c r="O2806" s="5" t="str">
        <f t="shared" si="609"/>
        <v/>
      </c>
      <c r="P2806" s="5">
        <f t="shared" si="610"/>
        <v>0</v>
      </c>
      <c r="Q2806" s="5">
        <f t="shared" ca="1" si="611"/>
        <v>126</v>
      </c>
      <c r="R2806" s="26">
        <f t="shared" si="612"/>
        <v>5479</v>
      </c>
      <c r="S2806" s="26">
        <f t="shared" si="613"/>
        <v>5205</v>
      </c>
      <c r="T2806" s="27" t="str" cm="1">
        <f t="array" aca="1" ref="T2806" ca="1">_xlfn.IFS(Q2806="","NG",Q2806&gt;16,"OK",TODAY()&gt;S2806,"OK",Q2806&lt;16,"NG")</f>
        <v>OK</v>
      </c>
      <c r="U2806" s="5" t="str" cm="1">
        <f t="array" aca="1" ref="U2806" ca="1">IFERROR(_xlfn.IFS(T2806&lt;&gt;"OK","NG",M2806=0,"OK",TRUE,"NG"),"")</f>
        <v>NG</v>
      </c>
      <c r="V2806" s="5" t="str">
        <f t="shared" si="614"/>
        <v>NG</v>
      </c>
      <c r="W2806" s="28" t="str">
        <f t="shared" ca="1" si="615"/>
        <v>OK</v>
      </c>
      <c r="X2806" s="5" t="str">
        <f t="shared" si="616"/>
        <v>NG</v>
      </c>
      <c r="Y2806" s="5">
        <f t="shared" ca="1" si="617"/>
        <v>126</v>
      </c>
      <c r="Z2806" s="5">
        <f t="shared" ca="1" si="618"/>
        <v>126</v>
      </c>
      <c r="AA2806" s="5" t="str" cm="1">
        <f t="array" ref="AA2806">_xlfn.IFS(H2806="","OK",H2806&lt;$F$17,"NG",I2806="解雇","NG",OR(I2806="自主退職",I2806="契約満了"),"OK")</f>
        <v>OK</v>
      </c>
      <c r="AB2806" s="5" t="str" cm="1">
        <f t="array" aca="1" ref="AB2806" ca="1">_xlfn.IFS(AA2806="NG","NG",OR(X2806="NG",X2806="ERROR",X2806=FALSE),"NG",U2806="NG","NG",V2806="OK","OK",AD2806="OK","OK")</f>
        <v>NG</v>
      </c>
      <c r="AC2806" s="5" t="str">
        <f t="shared" si="619"/>
        <v>NG</v>
      </c>
      <c r="AD2806" s="5" t="e" cm="1">
        <f t="array" ref="AD2806">_xlfn.IFS(AND(G2806="〇",H2806&lt;&gt;"",I2806&lt;&gt;""),"ERROR",AND(G2806="",H2806&gt;$H$17,I2806&lt;&gt;""),"NG",AND(G2806="〇",H2806="",I2806=""),"OK")</f>
        <v>#N/A</v>
      </c>
      <c r="AE2806" s="5" t="str" cm="1">
        <f t="array" ref="AE2806">_xlfn.IFS(I2806="解雇","NG",H2806="","OK",H2806&lt;$H$17,"NG",H2806&gt;$H$17,"OK")</f>
        <v>OK</v>
      </c>
      <c r="AF2806" s="5" t="e">
        <f t="shared" si="620"/>
        <v>#N/A</v>
      </c>
    </row>
    <row r="2807" spans="2:32" ht="20.25" customHeight="1" x14ac:dyDescent="0.55000000000000004">
      <c r="B2807" s="9">
        <v>2790</v>
      </c>
      <c r="C2807" s="42"/>
      <c r="D2807" s="43"/>
      <c r="E2807" s="44"/>
      <c r="F2807" s="44"/>
      <c r="G2807" s="43"/>
      <c r="H2807" s="44"/>
      <c r="I2807" s="45"/>
      <c r="M2807" s="5">
        <f t="shared" si="607"/>
        <v>4</v>
      </c>
      <c r="N2807" s="5">
        <f t="shared" si="608"/>
        <v>2</v>
      </c>
      <c r="O2807" s="5" t="str">
        <f t="shared" si="609"/>
        <v/>
      </c>
      <c r="P2807" s="5">
        <f t="shared" si="610"/>
        <v>0</v>
      </c>
      <c r="Q2807" s="5">
        <f t="shared" ca="1" si="611"/>
        <v>126</v>
      </c>
      <c r="R2807" s="26">
        <f t="shared" si="612"/>
        <v>5479</v>
      </c>
      <c r="S2807" s="26">
        <f t="shared" si="613"/>
        <v>5205</v>
      </c>
      <c r="T2807" s="27" t="str" cm="1">
        <f t="array" aca="1" ref="T2807" ca="1">_xlfn.IFS(Q2807="","NG",Q2807&gt;16,"OK",TODAY()&gt;S2807,"OK",Q2807&lt;16,"NG")</f>
        <v>OK</v>
      </c>
      <c r="U2807" s="5" t="str" cm="1">
        <f t="array" aca="1" ref="U2807" ca="1">IFERROR(_xlfn.IFS(T2807&lt;&gt;"OK","NG",M2807=0,"OK",TRUE,"NG"),"")</f>
        <v>NG</v>
      </c>
      <c r="V2807" s="5" t="str">
        <f t="shared" si="614"/>
        <v>NG</v>
      </c>
      <c r="W2807" s="28" t="str">
        <f t="shared" ca="1" si="615"/>
        <v>OK</v>
      </c>
      <c r="X2807" s="5" t="str">
        <f t="shared" si="616"/>
        <v>NG</v>
      </c>
      <c r="Y2807" s="5">
        <f t="shared" ca="1" si="617"/>
        <v>126</v>
      </c>
      <c r="Z2807" s="5">
        <f t="shared" ca="1" si="618"/>
        <v>126</v>
      </c>
      <c r="AA2807" s="5" t="str" cm="1">
        <f t="array" ref="AA2807">_xlfn.IFS(H2807="","OK",H2807&lt;$F$17,"NG",I2807="解雇","NG",OR(I2807="自主退職",I2807="契約満了"),"OK")</f>
        <v>OK</v>
      </c>
      <c r="AB2807" s="5" t="str" cm="1">
        <f t="array" aca="1" ref="AB2807" ca="1">_xlfn.IFS(AA2807="NG","NG",OR(X2807="NG",X2807="ERROR",X2807=FALSE),"NG",U2807="NG","NG",V2807="OK","OK",AD2807="OK","OK")</f>
        <v>NG</v>
      </c>
      <c r="AC2807" s="5" t="str">
        <f t="shared" si="619"/>
        <v>NG</v>
      </c>
      <c r="AD2807" s="5" t="e" cm="1">
        <f t="array" ref="AD2807">_xlfn.IFS(AND(G2807="〇",H2807&lt;&gt;"",I2807&lt;&gt;""),"ERROR",AND(G2807="",H2807&gt;$H$17,I2807&lt;&gt;""),"NG",AND(G2807="〇",H2807="",I2807=""),"OK")</f>
        <v>#N/A</v>
      </c>
      <c r="AE2807" s="5" t="str" cm="1">
        <f t="array" ref="AE2807">_xlfn.IFS(I2807="解雇","NG",H2807="","OK",H2807&lt;$H$17,"NG",H2807&gt;$H$17,"OK")</f>
        <v>OK</v>
      </c>
      <c r="AF2807" s="5" t="e">
        <f t="shared" si="620"/>
        <v>#N/A</v>
      </c>
    </row>
    <row r="2808" spans="2:32" ht="20.25" customHeight="1" x14ac:dyDescent="0.55000000000000004">
      <c r="B2808" s="9">
        <v>2791</v>
      </c>
      <c r="C2808" s="42"/>
      <c r="D2808" s="43"/>
      <c r="E2808" s="44"/>
      <c r="F2808" s="44"/>
      <c r="G2808" s="43"/>
      <c r="H2808" s="44"/>
      <c r="I2808" s="45"/>
      <c r="M2808" s="5">
        <f t="shared" si="607"/>
        <v>4</v>
      </c>
      <c r="N2808" s="5">
        <f t="shared" si="608"/>
        <v>2</v>
      </c>
      <c r="O2808" s="5" t="str">
        <f t="shared" si="609"/>
        <v/>
      </c>
      <c r="P2808" s="5">
        <f t="shared" si="610"/>
        <v>0</v>
      </c>
      <c r="Q2808" s="5">
        <f t="shared" ca="1" si="611"/>
        <v>126</v>
      </c>
      <c r="R2808" s="26">
        <f t="shared" si="612"/>
        <v>5479</v>
      </c>
      <c r="S2808" s="26">
        <f t="shared" si="613"/>
        <v>5205</v>
      </c>
      <c r="T2808" s="27" t="str" cm="1">
        <f t="array" aca="1" ref="T2808" ca="1">_xlfn.IFS(Q2808="","NG",Q2808&gt;16,"OK",TODAY()&gt;S2808,"OK",Q2808&lt;16,"NG")</f>
        <v>OK</v>
      </c>
      <c r="U2808" s="5" t="str" cm="1">
        <f t="array" aca="1" ref="U2808" ca="1">IFERROR(_xlfn.IFS(T2808&lt;&gt;"OK","NG",M2808=0,"OK",TRUE,"NG"),"")</f>
        <v>NG</v>
      </c>
      <c r="V2808" s="5" t="str">
        <f t="shared" si="614"/>
        <v>NG</v>
      </c>
      <c r="W2808" s="28" t="str">
        <f t="shared" ca="1" si="615"/>
        <v>OK</v>
      </c>
      <c r="X2808" s="5" t="str">
        <f t="shared" si="616"/>
        <v>NG</v>
      </c>
      <c r="Y2808" s="5">
        <f t="shared" ca="1" si="617"/>
        <v>126</v>
      </c>
      <c r="Z2808" s="5">
        <f t="shared" ca="1" si="618"/>
        <v>126</v>
      </c>
      <c r="AA2808" s="5" t="str" cm="1">
        <f t="array" ref="AA2808">_xlfn.IFS(H2808="","OK",H2808&lt;$F$17,"NG",I2808="解雇","NG",OR(I2808="自主退職",I2808="契約満了"),"OK")</f>
        <v>OK</v>
      </c>
      <c r="AB2808" s="5" t="str" cm="1">
        <f t="array" aca="1" ref="AB2808" ca="1">_xlfn.IFS(AA2808="NG","NG",OR(X2808="NG",X2808="ERROR",X2808=FALSE),"NG",U2808="NG","NG",V2808="OK","OK",AD2808="OK","OK")</f>
        <v>NG</v>
      </c>
      <c r="AC2808" s="5" t="str">
        <f t="shared" si="619"/>
        <v>NG</v>
      </c>
      <c r="AD2808" s="5" t="e" cm="1">
        <f t="array" ref="AD2808">_xlfn.IFS(AND(G2808="〇",H2808&lt;&gt;"",I2808&lt;&gt;""),"ERROR",AND(G2808="",H2808&gt;$H$17,I2808&lt;&gt;""),"NG",AND(G2808="〇",H2808="",I2808=""),"OK")</f>
        <v>#N/A</v>
      </c>
      <c r="AE2808" s="5" t="str" cm="1">
        <f t="array" ref="AE2808">_xlfn.IFS(I2808="解雇","NG",H2808="","OK",H2808&lt;$H$17,"NG",H2808&gt;$H$17,"OK")</f>
        <v>OK</v>
      </c>
      <c r="AF2808" s="5" t="e">
        <f t="shared" si="620"/>
        <v>#N/A</v>
      </c>
    </row>
    <row r="2809" spans="2:32" ht="20.25" customHeight="1" x14ac:dyDescent="0.55000000000000004">
      <c r="B2809" s="9">
        <v>2792</v>
      </c>
      <c r="C2809" s="42"/>
      <c r="D2809" s="43"/>
      <c r="E2809" s="44"/>
      <c r="F2809" s="44"/>
      <c r="G2809" s="43"/>
      <c r="H2809" s="44"/>
      <c r="I2809" s="45"/>
      <c r="M2809" s="5">
        <f t="shared" si="607"/>
        <v>4</v>
      </c>
      <c r="N2809" s="5">
        <f t="shared" si="608"/>
        <v>2</v>
      </c>
      <c r="O2809" s="5" t="str">
        <f t="shared" si="609"/>
        <v/>
      </c>
      <c r="P2809" s="5">
        <f t="shared" si="610"/>
        <v>0</v>
      </c>
      <c r="Q2809" s="5">
        <f t="shared" ca="1" si="611"/>
        <v>126</v>
      </c>
      <c r="R2809" s="26">
        <f t="shared" si="612"/>
        <v>5479</v>
      </c>
      <c r="S2809" s="26">
        <f t="shared" si="613"/>
        <v>5205</v>
      </c>
      <c r="T2809" s="27" t="str" cm="1">
        <f t="array" aca="1" ref="T2809" ca="1">_xlfn.IFS(Q2809="","NG",Q2809&gt;16,"OK",TODAY()&gt;S2809,"OK",Q2809&lt;16,"NG")</f>
        <v>OK</v>
      </c>
      <c r="U2809" s="5" t="str" cm="1">
        <f t="array" aca="1" ref="U2809" ca="1">IFERROR(_xlfn.IFS(T2809&lt;&gt;"OK","NG",M2809=0,"OK",TRUE,"NG"),"")</f>
        <v>NG</v>
      </c>
      <c r="V2809" s="5" t="str">
        <f t="shared" si="614"/>
        <v>NG</v>
      </c>
      <c r="W2809" s="28" t="str">
        <f t="shared" ca="1" si="615"/>
        <v>OK</v>
      </c>
      <c r="X2809" s="5" t="str">
        <f t="shared" si="616"/>
        <v>NG</v>
      </c>
      <c r="Y2809" s="5">
        <f t="shared" ca="1" si="617"/>
        <v>126</v>
      </c>
      <c r="Z2809" s="5">
        <f t="shared" ca="1" si="618"/>
        <v>126</v>
      </c>
      <c r="AA2809" s="5" t="str" cm="1">
        <f t="array" ref="AA2809">_xlfn.IFS(H2809="","OK",H2809&lt;$F$17,"NG",I2809="解雇","NG",OR(I2809="自主退職",I2809="契約満了"),"OK")</f>
        <v>OK</v>
      </c>
      <c r="AB2809" s="5" t="str" cm="1">
        <f t="array" aca="1" ref="AB2809" ca="1">_xlfn.IFS(AA2809="NG","NG",OR(X2809="NG",X2809="ERROR",X2809=FALSE),"NG",U2809="NG","NG",V2809="OK","OK",AD2809="OK","OK")</f>
        <v>NG</v>
      </c>
      <c r="AC2809" s="5" t="str">
        <f t="shared" si="619"/>
        <v>NG</v>
      </c>
      <c r="AD2809" s="5" t="e" cm="1">
        <f t="array" ref="AD2809">_xlfn.IFS(AND(G2809="〇",H2809&lt;&gt;"",I2809&lt;&gt;""),"ERROR",AND(G2809="",H2809&gt;$H$17,I2809&lt;&gt;""),"NG",AND(G2809="〇",H2809="",I2809=""),"OK")</f>
        <v>#N/A</v>
      </c>
      <c r="AE2809" s="5" t="str" cm="1">
        <f t="array" ref="AE2809">_xlfn.IFS(I2809="解雇","NG",H2809="","OK",H2809&lt;$H$17,"NG",H2809&gt;$H$17,"OK")</f>
        <v>OK</v>
      </c>
      <c r="AF2809" s="5" t="e">
        <f t="shared" si="620"/>
        <v>#N/A</v>
      </c>
    </row>
    <row r="2810" spans="2:32" ht="20.25" customHeight="1" x14ac:dyDescent="0.55000000000000004">
      <c r="B2810" s="9">
        <v>2793</v>
      </c>
      <c r="C2810" s="42"/>
      <c r="D2810" s="43"/>
      <c r="E2810" s="44"/>
      <c r="F2810" s="44"/>
      <c r="G2810" s="43"/>
      <c r="H2810" s="44"/>
      <c r="I2810" s="45"/>
      <c r="M2810" s="5">
        <f t="shared" si="607"/>
        <v>4</v>
      </c>
      <c r="N2810" s="5">
        <f t="shared" si="608"/>
        <v>2</v>
      </c>
      <c r="O2810" s="5" t="str">
        <f t="shared" si="609"/>
        <v/>
      </c>
      <c r="P2810" s="5">
        <f t="shared" si="610"/>
        <v>0</v>
      </c>
      <c r="Q2810" s="5">
        <f t="shared" ca="1" si="611"/>
        <v>126</v>
      </c>
      <c r="R2810" s="26">
        <f t="shared" si="612"/>
        <v>5479</v>
      </c>
      <c r="S2810" s="26">
        <f t="shared" si="613"/>
        <v>5205</v>
      </c>
      <c r="T2810" s="27" t="str" cm="1">
        <f t="array" aca="1" ref="T2810" ca="1">_xlfn.IFS(Q2810="","NG",Q2810&gt;16,"OK",TODAY()&gt;S2810,"OK",Q2810&lt;16,"NG")</f>
        <v>OK</v>
      </c>
      <c r="U2810" s="5" t="str" cm="1">
        <f t="array" aca="1" ref="U2810" ca="1">IFERROR(_xlfn.IFS(T2810&lt;&gt;"OK","NG",M2810=0,"OK",TRUE,"NG"),"")</f>
        <v>NG</v>
      </c>
      <c r="V2810" s="5" t="str">
        <f t="shared" si="614"/>
        <v>NG</v>
      </c>
      <c r="W2810" s="28" t="str">
        <f t="shared" ca="1" si="615"/>
        <v>OK</v>
      </c>
      <c r="X2810" s="5" t="str">
        <f t="shared" si="616"/>
        <v>NG</v>
      </c>
      <c r="Y2810" s="5">
        <f t="shared" ca="1" si="617"/>
        <v>126</v>
      </c>
      <c r="Z2810" s="5">
        <f t="shared" ca="1" si="618"/>
        <v>126</v>
      </c>
      <c r="AA2810" s="5" t="str" cm="1">
        <f t="array" ref="AA2810">_xlfn.IFS(H2810="","OK",H2810&lt;$F$17,"NG",I2810="解雇","NG",OR(I2810="自主退職",I2810="契約満了"),"OK")</f>
        <v>OK</v>
      </c>
      <c r="AB2810" s="5" t="str" cm="1">
        <f t="array" aca="1" ref="AB2810" ca="1">_xlfn.IFS(AA2810="NG","NG",OR(X2810="NG",X2810="ERROR",X2810=FALSE),"NG",U2810="NG","NG",V2810="OK","OK",AD2810="OK","OK")</f>
        <v>NG</v>
      </c>
      <c r="AC2810" s="5" t="str">
        <f t="shared" si="619"/>
        <v>NG</v>
      </c>
      <c r="AD2810" s="5" t="e" cm="1">
        <f t="array" ref="AD2810">_xlfn.IFS(AND(G2810="〇",H2810&lt;&gt;"",I2810&lt;&gt;""),"ERROR",AND(G2810="",H2810&gt;$H$17,I2810&lt;&gt;""),"NG",AND(G2810="〇",H2810="",I2810=""),"OK")</f>
        <v>#N/A</v>
      </c>
      <c r="AE2810" s="5" t="str" cm="1">
        <f t="array" ref="AE2810">_xlfn.IFS(I2810="解雇","NG",H2810="","OK",H2810&lt;$H$17,"NG",H2810&gt;$H$17,"OK")</f>
        <v>OK</v>
      </c>
      <c r="AF2810" s="5" t="e">
        <f t="shared" si="620"/>
        <v>#N/A</v>
      </c>
    </row>
    <row r="2811" spans="2:32" ht="20.25" customHeight="1" x14ac:dyDescent="0.55000000000000004">
      <c r="B2811" s="9">
        <v>2794</v>
      </c>
      <c r="C2811" s="42"/>
      <c r="D2811" s="43"/>
      <c r="E2811" s="44"/>
      <c r="F2811" s="44"/>
      <c r="G2811" s="43"/>
      <c r="H2811" s="44"/>
      <c r="I2811" s="45"/>
      <c r="M2811" s="5">
        <f t="shared" si="607"/>
        <v>4</v>
      </c>
      <c r="N2811" s="5">
        <f t="shared" si="608"/>
        <v>2</v>
      </c>
      <c r="O2811" s="5" t="str">
        <f t="shared" si="609"/>
        <v/>
      </c>
      <c r="P2811" s="5">
        <f t="shared" si="610"/>
        <v>0</v>
      </c>
      <c r="Q2811" s="5">
        <f t="shared" ca="1" si="611"/>
        <v>126</v>
      </c>
      <c r="R2811" s="26">
        <f t="shared" si="612"/>
        <v>5479</v>
      </c>
      <c r="S2811" s="26">
        <f t="shared" si="613"/>
        <v>5205</v>
      </c>
      <c r="T2811" s="27" t="str" cm="1">
        <f t="array" aca="1" ref="T2811" ca="1">_xlfn.IFS(Q2811="","NG",Q2811&gt;16,"OK",TODAY()&gt;S2811,"OK",Q2811&lt;16,"NG")</f>
        <v>OK</v>
      </c>
      <c r="U2811" s="5" t="str" cm="1">
        <f t="array" aca="1" ref="U2811" ca="1">IFERROR(_xlfn.IFS(T2811&lt;&gt;"OK","NG",M2811=0,"OK",TRUE,"NG"),"")</f>
        <v>NG</v>
      </c>
      <c r="V2811" s="5" t="str">
        <f t="shared" si="614"/>
        <v>NG</v>
      </c>
      <c r="W2811" s="28" t="str">
        <f t="shared" ca="1" si="615"/>
        <v>OK</v>
      </c>
      <c r="X2811" s="5" t="str">
        <f t="shared" si="616"/>
        <v>NG</v>
      </c>
      <c r="Y2811" s="5">
        <f t="shared" ca="1" si="617"/>
        <v>126</v>
      </c>
      <c r="Z2811" s="5">
        <f t="shared" ca="1" si="618"/>
        <v>126</v>
      </c>
      <c r="AA2811" s="5" t="str" cm="1">
        <f t="array" ref="AA2811">_xlfn.IFS(H2811="","OK",H2811&lt;$F$17,"NG",I2811="解雇","NG",OR(I2811="自主退職",I2811="契約満了"),"OK")</f>
        <v>OK</v>
      </c>
      <c r="AB2811" s="5" t="str" cm="1">
        <f t="array" aca="1" ref="AB2811" ca="1">_xlfn.IFS(AA2811="NG","NG",OR(X2811="NG",X2811="ERROR",X2811=FALSE),"NG",U2811="NG","NG",V2811="OK","OK",AD2811="OK","OK")</f>
        <v>NG</v>
      </c>
      <c r="AC2811" s="5" t="str">
        <f t="shared" si="619"/>
        <v>NG</v>
      </c>
      <c r="AD2811" s="5" t="e" cm="1">
        <f t="array" ref="AD2811">_xlfn.IFS(AND(G2811="〇",H2811&lt;&gt;"",I2811&lt;&gt;""),"ERROR",AND(G2811="",H2811&gt;$H$17,I2811&lt;&gt;""),"NG",AND(G2811="〇",H2811="",I2811=""),"OK")</f>
        <v>#N/A</v>
      </c>
      <c r="AE2811" s="5" t="str" cm="1">
        <f t="array" ref="AE2811">_xlfn.IFS(I2811="解雇","NG",H2811="","OK",H2811&lt;$H$17,"NG",H2811&gt;$H$17,"OK")</f>
        <v>OK</v>
      </c>
      <c r="AF2811" s="5" t="e">
        <f t="shared" si="620"/>
        <v>#N/A</v>
      </c>
    </row>
    <row r="2812" spans="2:32" ht="20.25" customHeight="1" x14ac:dyDescent="0.55000000000000004">
      <c r="B2812" s="9">
        <v>2795</v>
      </c>
      <c r="C2812" s="42"/>
      <c r="D2812" s="43"/>
      <c r="E2812" s="44"/>
      <c r="F2812" s="44"/>
      <c r="G2812" s="43"/>
      <c r="H2812" s="44"/>
      <c r="I2812" s="45"/>
      <c r="M2812" s="5">
        <f t="shared" si="607"/>
        <v>4</v>
      </c>
      <c r="N2812" s="5">
        <f t="shared" si="608"/>
        <v>2</v>
      </c>
      <c r="O2812" s="5" t="str">
        <f t="shared" si="609"/>
        <v/>
      </c>
      <c r="P2812" s="5">
        <f t="shared" si="610"/>
        <v>0</v>
      </c>
      <c r="Q2812" s="5">
        <f t="shared" ca="1" si="611"/>
        <v>126</v>
      </c>
      <c r="R2812" s="26">
        <f t="shared" si="612"/>
        <v>5479</v>
      </c>
      <c r="S2812" s="26">
        <f t="shared" si="613"/>
        <v>5205</v>
      </c>
      <c r="T2812" s="27" t="str" cm="1">
        <f t="array" aca="1" ref="T2812" ca="1">_xlfn.IFS(Q2812="","NG",Q2812&gt;16,"OK",TODAY()&gt;S2812,"OK",Q2812&lt;16,"NG")</f>
        <v>OK</v>
      </c>
      <c r="U2812" s="5" t="str" cm="1">
        <f t="array" aca="1" ref="U2812" ca="1">IFERROR(_xlfn.IFS(T2812&lt;&gt;"OK","NG",M2812=0,"OK",TRUE,"NG"),"")</f>
        <v>NG</v>
      </c>
      <c r="V2812" s="5" t="str">
        <f t="shared" si="614"/>
        <v>NG</v>
      </c>
      <c r="W2812" s="28" t="str">
        <f t="shared" ca="1" si="615"/>
        <v>OK</v>
      </c>
      <c r="X2812" s="5" t="str">
        <f t="shared" si="616"/>
        <v>NG</v>
      </c>
      <c r="Y2812" s="5">
        <f t="shared" ca="1" si="617"/>
        <v>126</v>
      </c>
      <c r="Z2812" s="5">
        <f t="shared" ca="1" si="618"/>
        <v>126</v>
      </c>
      <c r="AA2812" s="5" t="str" cm="1">
        <f t="array" ref="AA2812">_xlfn.IFS(H2812="","OK",H2812&lt;$F$17,"NG",I2812="解雇","NG",OR(I2812="自主退職",I2812="契約満了"),"OK")</f>
        <v>OK</v>
      </c>
      <c r="AB2812" s="5" t="str" cm="1">
        <f t="array" aca="1" ref="AB2812" ca="1">_xlfn.IFS(AA2812="NG","NG",OR(X2812="NG",X2812="ERROR",X2812=FALSE),"NG",U2812="NG","NG",V2812="OK","OK",AD2812="OK","OK")</f>
        <v>NG</v>
      </c>
      <c r="AC2812" s="5" t="str">
        <f t="shared" si="619"/>
        <v>NG</v>
      </c>
      <c r="AD2812" s="5" t="e" cm="1">
        <f t="array" ref="AD2812">_xlfn.IFS(AND(G2812="〇",H2812&lt;&gt;"",I2812&lt;&gt;""),"ERROR",AND(G2812="",H2812&gt;$H$17,I2812&lt;&gt;""),"NG",AND(G2812="〇",H2812="",I2812=""),"OK")</f>
        <v>#N/A</v>
      </c>
      <c r="AE2812" s="5" t="str" cm="1">
        <f t="array" ref="AE2812">_xlfn.IFS(I2812="解雇","NG",H2812="","OK",H2812&lt;$H$17,"NG",H2812&gt;$H$17,"OK")</f>
        <v>OK</v>
      </c>
      <c r="AF2812" s="5" t="e">
        <f t="shared" si="620"/>
        <v>#N/A</v>
      </c>
    </row>
    <row r="2813" spans="2:32" ht="20.25" customHeight="1" x14ac:dyDescent="0.55000000000000004">
      <c r="B2813" s="9">
        <v>2796</v>
      </c>
      <c r="C2813" s="42"/>
      <c r="D2813" s="43"/>
      <c r="E2813" s="44"/>
      <c r="F2813" s="44"/>
      <c r="G2813" s="43"/>
      <c r="H2813" s="44"/>
      <c r="I2813" s="45"/>
      <c r="M2813" s="5">
        <f t="shared" si="607"/>
        <v>4</v>
      </c>
      <c r="N2813" s="5">
        <f t="shared" si="608"/>
        <v>2</v>
      </c>
      <c r="O2813" s="5" t="str">
        <f t="shared" si="609"/>
        <v/>
      </c>
      <c r="P2813" s="5">
        <f t="shared" si="610"/>
        <v>0</v>
      </c>
      <c r="Q2813" s="5">
        <f t="shared" ca="1" si="611"/>
        <v>126</v>
      </c>
      <c r="R2813" s="26">
        <f t="shared" si="612"/>
        <v>5479</v>
      </c>
      <c r="S2813" s="26">
        <f t="shared" si="613"/>
        <v>5205</v>
      </c>
      <c r="T2813" s="27" t="str" cm="1">
        <f t="array" aca="1" ref="T2813" ca="1">_xlfn.IFS(Q2813="","NG",Q2813&gt;16,"OK",TODAY()&gt;S2813,"OK",Q2813&lt;16,"NG")</f>
        <v>OK</v>
      </c>
      <c r="U2813" s="5" t="str" cm="1">
        <f t="array" aca="1" ref="U2813" ca="1">IFERROR(_xlfn.IFS(T2813&lt;&gt;"OK","NG",M2813=0,"OK",TRUE,"NG"),"")</f>
        <v>NG</v>
      </c>
      <c r="V2813" s="5" t="str">
        <f t="shared" si="614"/>
        <v>NG</v>
      </c>
      <c r="W2813" s="28" t="str">
        <f t="shared" ca="1" si="615"/>
        <v>OK</v>
      </c>
      <c r="X2813" s="5" t="str">
        <f t="shared" si="616"/>
        <v>NG</v>
      </c>
      <c r="Y2813" s="5">
        <f t="shared" ca="1" si="617"/>
        <v>126</v>
      </c>
      <c r="Z2813" s="5">
        <f t="shared" ca="1" si="618"/>
        <v>126</v>
      </c>
      <c r="AA2813" s="5" t="str" cm="1">
        <f t="array" ref="AA2813">_xlfn.IFS(H2813="","OK",H2813&lt;$F$17,"NG",I2813="解雇","NG",OR(I2813="自主退職",I2813="契約満了"),"OK")</f>
        <v>OK</v>
      </c>
      <c r="AB2813" s="5" t="str" cm="1">
        <f t="array" aca="1" ref="AB2813" ca="1">_xlfn.IFS(AA2813="NG","NG",OR(X2813="NG",X2813="ERROR",X2813=FALSE),"NG",U2813="NG","NG",V2813="OK","OK",AD2813="OK","OK")</f>
        <v>NG</v>
      </c>
      <c r="AC2813" s="5" t="str">
        <f t="shared" si="619"/>
        <v>NG</v>
      </c>
      <c r="AD2813" s="5" t="e" cm="1">
        <f t="array" ref="AD2813">_xlfn.IFS(AND(G2813="〇",H2813&lt;&gt;"",I2813&lt;&gt;""),"ERROR",AND(G2813="",H2813&gt;$H$17,I2813&lt;&gt;""),"NG",AND(G2813="〇",H2813="",I2813=""),"OK")</f>
        <v>#N/A</v>
      </c>
      <c r="AE2813" s="5" t="str" cm="1">
        <f t="array" ref="AE2813">_xlfn.IFS(I2813="解雇","NG",H2813="","OK",H2813&lt;$H$17,"NG",H2813&gt;$H$17,"OK")</f>
        <v>OK</v>
      </c>
      <c r="AF2813" s="5" t="e">
        <f t="shared" si="620"/>
        <v>#N/A</v>
      </c>
    </row>
    <row r="2814" spans="2:32" ht="20.25" customHeight="1" x14ac:dyDescent="0.55000000000000004">
      <c r="B2814" s="9">
        <v>2797</v>
      </c>
      <c r="C2814" s="42"/>
      <c r="D2814" s="43"/>
      <c r="E2814" s="44"/>
      <c r="F2814" s="44"/>
      <c r="G2814" s="43"/>
      <c r="H2814" s="44"/>
      <c r="I2814" s="45"/>
      <c r="M2814" s="5">
        <f t="shared" si="607"/>
        <v>4</v>
      </c>
      <c r="N2814" s="5">
        <f t="shared" si="608"/>
        <v>2</v>
      </c>
      <c r="O2814" s="5" t="str">
        <f t="shared" si="609"/>
        <v/>
      </c>
      <c r="P2814" s="5">
        <f t="shared" si="610"/>
        <v>0</v>
      </c>
      <c r="Q2814" s="5">
        <f t="shared" ca="1" si="611"/>
        <v>126</v>
      </c>
      <c r="R2814" s="26">
        <f t="shared" si="612"/>
        <v>5479</v>
      </c>
      <c r="S2814" s="26">
        <f t="shared" si="613"/>
        <v>5205</v>
      </c>
      <c r="T2814" s="27" t="str" cm="1">
        <f t="array" aca="1" ref="T2814" ca="1">_xlfn.IFS(Q2814="","NG",Q2814&gt;16,"OK",TODAY()&gt;S2814,"OK",Q2814&lt;16,"NG")</f>
        <v>OK</v>
      </c>
      <c r="U2814" s="5" t="str" cm="1">
        <f t="array" aca="1" ref="U2814" ca="1">IFERROR(_xlfn.IFS(T2814&lt;&gt;"OK","NG",M2814=0,"OK",TRUE,"NG"),"")</f>
        <v>NG</v>
      </c>
      <c r="V2814" s="5" t="str">
        <f t="shared" si="614"/>
        <v>NG</v>
      </c>
      <c r="W2814" s="28" t="str">
        <f t="shared" ca="1" si="615"/>
        <v>OK</v>
      </c>
      <c r="X2814" s="5" t="str">
        <f t="shared" si="616"/>
        <v>NG</v>
      </c>
      <c r="Y2814" s="5">
        <f t="shared" ca="1" si="617"/>
        <v>126</v>
      </c>
      <c r="Z2814" s="5">
        <f t="shared" ca="1" si="618"/>
        <v>126</v>
      </c>
      <c r="AA2814" s="5" t="str" cm="1">
        <f t="array" ref="AA2814">_xlfn.IFS(H2814="","OK",H2814&lt;$F$17,"NG",I2814="解雇","NG",OR(I2814="自主退職",I2814="契約満了"),"OK")</f>
        <v>OK</v>
      </c>
      <c r="AB2814" s="5" t="str" cm="1">
        <f t="array" aca="1" ref="AB2814" ca="1">_xlfn.IFS(AA2814="NG","NG",OR(X2814="NG",X2814="ERROR",X2814=FALSE),"NG",U2814="NG","NG",V2814="OK","OK",AD2814="OK","OK")</f>
        <v>NG</v>
      </c>
      <c r="AC2814" s="5" t="str">
        <f t="shared" si="619"/>
        <v>NG</v>
      </c>
      <c r="AD2814" s="5" t="e" cm="1">
        <f t="array" ref="AD2814">_xlfn.IFS(AND(G2814="〇",H2814&lt;&gt;"",I2814&lt;&gt;""),"ERROR",AND(G2814="",H2814&gt;$H$17,I2814&lt;&gt;""),"NG",AND(G2814="〇",H2814="",I2814=""),"OK")</f>
        <v>#N/A</v>
      </c>
      <c r="AE2814" s="5" t="str" cm="1">
        <f t="array" ref="AE2814">_xlfn.IFS(I2814="解雇","NG",H2814="","OK",H2814&lt;$H$17,"NG",H2814&gt;$H$17,"OK")</f>
        <v>OK</v>
      </c>
      <c r="AF2814" s="5" t="e">
        <f t="shared" si="620"/>
        <v>#N/A</v>
      </c>
    </row>
    <row r="2815" spans="2:32" ht="20.25" customHeight="1" x14ac:dyDescent="0.55000000000000004">
      <c r="B2815" s="9">
        <v>2798</v>
      </c>
      <c r="C2815" s="42"/>
      <c r="D2815" s="43"/>
      <c r="E2815" s="44"/>
      <c r="F2815" s="44"/>
      <c r="G2815" s="43"/>
      <c r="H2815" s="44"/>
      <c r="I2815" s="45"/>
      <c r="M2815" s="5">
        <f t="shared" si="607"/>
        <v>4</v>
      </c>
      <c r="N2815" s="5">
        <f t="shared" si="608"/>
        <v>2</v>
      </c>
      <c r="O2815" s="5" t="str">
        <f t="shared" si="609"/>
        <v/>
      </c>
      <c r="P2815" s="5">
        <f t="shared" si="610"/>
        <v>0</v>
      </c>
      <c r="Q2815" s="5">
        <f t="shared" ca="1" si="611"/>
        <v>126</v>
      </c>
      <c r="R2815" s="26">
        <f t="shared" si="612"/>
        <v>5479</v>
      </c>
      <c r="S2815" s="26">
        <f t="shared" si="613"/>
        <v>5205</v>
      </c>
      <c r="T2815" s="27" t="str" cm="1">
        <f t="array" aca="1" ref="T2815" ca="1">_xlfn.IFS(Q2815="","NG",Q2815&gt;16,"OK",TODAY()&gt;S2815,"OK",Q2815&lt;16,"NG")</f>
        <v>OK</v>
      </c>
      <c r="U2815" s="5" t="str" cm="1">
        <f t="array" aca="1" ref="U2815" ca="1">IFERROR(_xlfn.IFS(T2815&lt;&gt;"OK","NG",M2815=0,"OK",TRUE,"NG"),"")</f>
        <v>NG</v>
      </c>
      <c r="V2815" s="5" t="str">
        <f t="shared" si="614"/>
        <v>NG</v>
      </c>
      <c r="W2815" s="28" t="str">
        <f t="shared" ca="1" si="615"/>
        <v>OK</v>
      </c>
      <c r="X2815" s="5" t="str">
        <f t="shared" si="616"/>
        <v>NG</v>
      </c>
      <c r="Y2815" s="5">
        <f t="shared" ca="1" si="617"/>
        <v>126</v>
      </c>
      <c r="Z2815" s="5">
        <f t="shared" ca="1" si="618"/>
        <v>126</v>
      </c>
      <c r="AA2815" s="5" t="str" cm="1">
        <f t="array" ref="AA2815">_xlfn.IFS(H2815="","OK",H2815&lt;$F$17,"NG",I2815="解雇","NG",OR(I2815="自主退職",I2815="契約満了"),"OK")</f>
        <v>OK</v>
      </c>
      <c r="AB2815" s="5" t="str" cm="1">
        <f t="array" aca="1" ref="AB2815" ca="1">_xlfn.IFS(AA2815="NG","NG",OR(X2815="NG",X2815="ERROR",X2815=FALSE),"NG",U2815="NG","NG",V2815="OK","OK",AD2815="OK","OK")</f>
        <v>NG</v>
      </c>
      <c r="AC2815" s="5" t="str">
        <f t="shared" si="619"/>
        <v>NG</v>
      </c>
      <c r="AD2815" s="5" t="e" cm="1">
        <f t="array" ref="AD2815">_xlfn.IFS(AND(G2815="〇",H2815&lt;&gt;"",I2815&lt;&gt;""),"ERROR",AND(G2815="",H2815&gt;$H$17,I2815&lt;&gt;""),"NG",AND(G2815="〇",H2815="",I2815=""),"OK")</f>
        <v>#N/A</v>
      </c>
      <c r="AE2815" s="5" t="str" cm="1">
        <f t="array" ref="AE2815">_xlfn.IFS(I2815="解雇","NG",H2815="","OK",H2815&lt;$H$17,"NG",H2815&gt;$H$17,"OK")</f>
        <v>OK</v>
      </c>
      <c r="AF2815" s="5" t="e">
        <f t="shared" si="620"/>
        <v>#N/A</v>
      </c>
    </row>
    <row r="2816" spans="2:32" ht="20.25" customHeight="1" x14ac:dyDescent="0.55000000000000004">
      <c r="B2816" s="9">
        <v>2799</v>
      </c>
      <c r="C2816" s="42"/>
      <c r="D2816" s="43"/>
      <c r="E2816" s="44"/>
      <c r="F2816" s="44"/>
      <c r="G2816" s="43"/>
      <c r="H2816" s="44"/>
      <c r="I2816" s="45"/>
      <c r="M2816" s="5">
        <f t="shared" si="607"/>
        <v>4</v>
      </c>
      <c r="N2816" s="5">
        <f t="shared" si="608"/>
        <v>2</v>
      </c>
      <c r="O2816" s="5" t="str">
        <f t="shared" si="609"/>
        <v/>
      </c>
      <c r="P2816" s="5">
        <f t="shared" si="610"/>
        <v>0</v>
      </c>
      <c r="Q2816" s="5">
        <f t="shared" ca="1" si="611"/>
        <v>126</v>
      </c>
      <c r="R2816" s="26">
        <f t="shared" si="612"/>
        <v>5479</v>
      </c>
      <c r="S2816" s="26">
        <f t="shared" si="613"/>
        <v>5205</v>
      </c>
      <c r="T2816" s="27" t="str" cm="1">
        <f t="array" aca="1" ref="T2816" ca="1">_xlfn.IFS(Q2816="","NG",Q2816&gt;16,"OK",TODAY()&gt;S2816,"OK",Q2816&lt;16,"NG")</f>
        <v>OK</v>
      </c>
      <c r="U2816" s="5" t="str" cm="1">
        <f t="array" aca="1" ref="U2816" ca="1">IFERROR(_xlfn.IFS(T2816&lt;&gt;"OK","NG",M2816=0,"OK",TRUE,"NG"),"")</f>
        <v>NG</v>
      </c>
      <c r="V2816" s="5" t="str">
        <f t="shared" si="614"/>
        <v>NG</v>
      </c>
      <c r="W2816" s="28" t="str">
        <f t="shared" ca="1" si="615"/>
        <v>OK</v>
      </c>
      <c r="X2816" s="5" t="str">
        <f t="shared" si="616"/>
        <v>NG</v>
      </c>
      <c r="Y2816" s="5">
        <f t="shared" ca="1" si="617"/>
        <v>126</v>
      </c>
      <c r="Z2816" s="5">
        <f t="shared" ca="1" si="618"/>
        <v>126</v>
      </c>
      <c r="AA2816" s="5" t="str" cm="1">
        <f t="array" ref="AA2816">_xlfn.IFS(H2816="","OK",H2816&lt;$F$17,"NG",I2816="解雇","NG",OR(I2816="自主退職",I2816="契約満了"),"OK")</f>
        <v>OK</v>
      </c>
      <c r="AB2816" s="5" t="str" cm="1">
        <f t="array" aca="1" ref="AB2816" ca="1">_xlfn.IFS(AA2816="NG","NG",OR(X2816="NG",X2816="ERROR",X2816=FALSE),"NG",U2816="NG","NG",V2816="OK","OK",AD2816="OK","OK")</f>
        <v>NG</v>
      </c>
      <c r="AC2816" s="5" t="str">
        <f t="shared" si="619"/>
        <v>NG</v>
      </c>
      <c r="AD2816" s="5" t="e" cm="1">
        <f t="array" ref="AD2816">_xlfn.IFS(AND(G2816="〇",H2816&lt;&gt;"",I2816&lt;&gt;""),"ERROR",AND(G2816="",H2816&gt;$H$17,I2816&lt;&gt;""),"NG",AND(G2816="〇",H2816="",I2816=""),"OK")</f>
        <v>#N/A</v>
      </c>
      <c r="AE2816" s="5" t="str" cm="1">
        <f t="array" ref="AE2816">_xlfn.IFS(I2816="解雇","NG",H2816="","OK",H2816&lt;$H$17,"NG",H2816&gt;$H$17,"OK")</f>
        <v>OK</v>
      </c>
      <c r="AF2816" s="5" t="e">
        <f t="shared" si="620"/>
        <v>#N/A</v>
      </c>
    </row>
    <row r="2817" spans="2:32" ht="20.25" customHeight="1" x14ac:dyDescent="0.55000000000000004">
      <c r="B2817" s="9">
        <v>2800</v>
      </c>
      <c r="C2817" s="42"/>
      <c r="D2817" s="43"/>
      <c r="E2817" s="44"/>
      <c r="F2817" s="44"/>
      <c r="G2817" s="43"/>
      <c r="H2817" s="44"/>
      <c r="I2817" s="45"/>
      <c r="M2817" s="5">
        <f t="shared" si="607"/>
        <v>4</v>
      </c>
      <c r="N2817" s="5">
        <f t="shared" si="608"/>
        <v>2</v>
      </c>
      <c r="O2817" s="5" t="str">
        <f t="shared" si="609"/>
        <v/>
      </c>
      <c r="P2817" s="5">
        <f t="shared" si="610"/>
        <v>0</v>
      </c>
      <c r="Q2817" s="5">
        <f t="shared" ca="1" si="611"/>
        <v>126</v>
      </c>
      <c r="R2817" s="26">
        <f t="shared" si="612"/>
        <v>5479</v>
      </c>
      <c r="S2817" s="26">
        <f t="shared" si="613"/>
        <v>5205</v>
      </c>
      <c r="T2817" s="27" t="str" cm="1">
        <f t="array" aca="1" ref="T2817" ca="1">_xlfn.IFS(Q2817="","NG",Q2817&gt;16,"OK",TODAY()&gt;S2817,"OK",Q2817&lt;16,"NG")</f>
        <v>OK</v>
      </c>
      <c r="U2817" s="5" t="str" cm="1">
        <f t="array" aca="1" ref="U2817" ca="1">IFERROR(_xlfn.IFS(T2817&lt;&gt;"OK","NG",M2817=0,"OK",TRUE,"NG"),"")</f>
        <v>NG</v>
      </c>
      <c r="V2817" s="5" t="str">
        <f t="shared" si="614"/>
        <v>NG</v>
      </c>
      <c r="W2817" s="28" t="str">
        <f t="shared" ca="1" si="615"/>
        <v>OK</v>
      </c>
      <c r="X2817" s="5" t="str">
        <f t="shared" si="616"/>
        <v>NG</v>
      </c>
      <c r="Y2817" s="5">
        <f t="shared" ca="1" si="617"/>
        <v>126</v>
      </c>
      <c r="Z2817" s="5">
        <f t="shared" ca="1" si="618"/>
        <v>126</v>
      </c>
      <c r="AA2817" s="5" t="str" cm="1">
        <f t="array" ref="AA2817">_xlfn.IFS(H2817="","OK",H2817&lt;$F$17,"NG",I2817="解雇","NG",OR(I2817="自主退職",I2817="契約満了"),"OK")</f>
        <v>OK</v>
      </c>
      <c r="AB2817" s="5" t="str" cm="1">
        <f t="array" aca="1" ref="AB2817" ca="1">_xlfn.IFS(AA2817="NG","NG",OR(X2817="NG",X2817="ERROR",X2817=FALSE),"NG",U2817="NG","NG",V2817="OK","OK",AD2817="OK","OK")</f>
        <v>NG</v>
      </c>
      <c r="AC2817" s="5" t="str">
        <f t="shared" si="619"/>
        <v>NG</v>
      </c>
      <c r="AD2817" s="5" t="e" cm="1">
        <f t="array" ref="AD2817">_xlfn.IFS(AND(G2817="〇",H2817&lt;&gt;"",I2817&lt;&gt;""),"ERROR",AND(G2817="",H2817&gt;$H$17,I2817&lt;&gt;""),"NG",AND(G2817="〇",H2817="",I2817=""),"OK")</f>
        <v>#N/A</v>
      </c>
      <c r="AE2817" s="5" t="str" cm="1">
        <f t="array" ref="AE2817">_xlfn.IFS(I2817="解雇","NG",H2817="","OK",H2817&lt;$H$17,"NG",H2817&gt;$H$17,"OK")</f>
        <v>OK</v>
      </c>
      <c r="AF2817" s="5" t="e">
        <f t="shared" si="620"/>
        <v>#N/A</v>
      </c>
    </row>
    <row r="2818" spans="2:32" ht="20.25" customHeight="1" x14ac:dyDescent="0.55000000000000004">
      <c r="B2818" s="9">
        <v>2801</v>
      </c>
      <c r="C2818" s="42"/>
      <c r="D2818" s="43"/>
      <c r="E2818" s="44"/>
      <c r="F2818" s="44"/>
      <c r="G2818" s="43"/>
      <c r="H2818" s="44"/>
      <c r="I2818" s="45"/>
      <c r="M2818" s="5">
        <f t="shared" si="607"/>
        <v>4</v>
      </c>
      <c r="N2818" s="5">
        <f t="shared" si="608"/>
        <v>2</v>
      </c>
      <c r="O2818" s="5" t="str">
        <f t="shared" si="609"/>
        <v/>
      </c>
      <c r="P2818" s="5">
        <f t="shared" si="610"/>
        <v>0</v>
      </c>
      <c r="Q2818" s="5">
        <f t="shared" ca="1" si="611"/>
        <v>126</v>
      </c>
      <c r="R2818" s="26">
        <f t="shared" si="612"/>
        <v>5479</v>
      </c>
      <c r="S2818" s="26">
        <f t="shared" si="613"/>
        <v>5205</v>
      </c>
      <c r="T2818" s="27" t="str" cm="1">
        <f t="array" aca="1" ref="T2818" ca="1">_xlfn.IFS(Q2818="","NG",Q2818&gt;16,"OK",TODAY()&gt;S2818,"OK",Q2818&lt;16,"NG")</f>
        <v>OK</v>
      </c>
      <c r="U2818" s="5" t="str" cm="1">
        <f t="array" aca="1" ref="U2818" ca="1">IFERROR(_xlfn.IFS(T2818&lt;&gt;"OK","NG",M2818=0,"OK",TRUE,"NG"),"")</f>
        <v>NG</v>
      </c>
      <c r="V2818" s="5" t="str">
        <f t="shared" si="614"/>
        <v>NG</v>
      </c>
      <c r="W2818" s="28" t="str">
        <f t="shared" ca="1" si="615"/>
        <v>OK</v>
      </c>
      <c r="X2818" s="5" t="str">
        <f t="shared" si="616"/>
        <v>NG</v>
      </c>
      <c r="Y2818" s="5">
        <f t="shared" ca="1" si="617"/>
        <v>126</v>
      </c>
      <c r="Z2818" s="5">
        <f t="shared" ca="1" si="618"/>
        <v>126</v>
      </c>
      <c r="AA2818" s="5" t="str" cm="1">
        <f t="array" ref="AA2818">_xlfn.IFS(H2818="","OK",H2818&lt;$F$17,"NG",I2818="解雇","NG",OR(I2818="自主退職",I2818="契約満了"),"OK")</f>
        <v>OK</v>
      </c>
      <c r="AB2818" s="5" t="str" cm="1">
        <f t="array" aca="1" ref="AB2818" ca="1">_xlfn.IFS(AA2818="NG","NG",OR(X2818="NG",X2818="ERROR",X2818=FALSE),"NG",U2818="NG","NG",V2818="OK","OK",AD2818="OK","OK")</f>
        <v>NG</v>
      </c>
      <c r="AC2818" s="5" t="str">
        <f t="shared" si="619"/>
        <v>NG</v>
      </c>
      <c r="AD2818" s="5" t="e" cm="1">
        <f t="array" ref="AD2818">_xlfn.IFS(AND(G2818="〇",H2818&lt;&gt;"",I2818&lt;&gt;""),"ERROR",AND(G2818="",H2818&gt;$H$17,I2818&lt;&gt;""),"NG",AND(G2818="〇",H2818="",I2818=""),"OK")</f>
        <v>#N/A</v>
      </c>
      <c r="AE2818" s="5" t="str" cm="1">
        <f t="array" ref="AE2818">_xlfn.IFS(I2818="解雇","NG",H2818="","OK",H2818&lt;$H$17,"NG",H2818&gt;$H$17,"OK")</f>
        <v>OK</v>
      </c>
      <c r="AF2818" s="5" t="e">
        <f t="shared" si="620"/>
        <v>#N/A</v>
      </c>
    </row>
    <row r="2819" spans="2:32" ht="20.25" customHeight="1" x14ac:dyDescent="0.55000000000000004">
      <c r="B2819" s="9">
        <v>2802</v>
      </c>
      <c r="C2819" s="42"/>
      <c r="D2819" s="43"/>
      <c r="E2819" s="44"/>
      <c r="F2819" s="44"/>
      <c r="G2819" s="43"/>
      <c r="H2819" s="44"/>
      <c r="I2819" s="45"/>
      <c r="M2819" s="5">
        <f t="shared" si="607"/>
        <v>4</v>
      </c>
      <c r="N2819" s="5">
        <f t="shared" si="608"/>
        <v>2</v>
      </c>
      <c r="O2819" s="5" t="str">
        <f t="shared" si="609"/>
        <v/>
      </c>
      <c r="P2819" s="5">
        <f t="shared" si="610"/>
        <v>0</v>
      </c>
      <c r="Q2819" s="5">
        <f t="shared" ca="1" si="611"/>
        <v>126</v>
      </c>
      <c r="R2819" s="26">
        <f t="shared" si="612"/>
        <v>5479</v>
      </c>
      <c r="S2819" s="26">
        <f t="shared" si="613"/>
        <v>5205</v>
      </c>
      <c r="T2819" s="27" t="str" cm="1">
        <f t="array" aca="1" ref="T2819" ca="1">_xlfn.IFS(Q2819="","NG",Q2819&gt;16,"OK",TODAY()&gt;S2819,"OK",Q2819&lt;16,"NG")</f>
        <v>OK</v>
      </c>
      <c r="U2819" s="5" t="str" cm="1">
        <f t="array" aca="1" ref="U2819" ca="1">IFERROR(_xlfn.IFS(T2819&lt;&gt;"OK","NG",M2819=0,"OK",TRUE,"NG"),"")</f>
        <v>NG</v>
      </c>
      <c r="V2819" s="5" t="str">
        <f t="shared" si="614"/>
        <v>NG</v>
      </c>
      <c r="W2819" s="28" t="str">
        <f t="shared" ca="1" si="615"/>
        <v>OK</v>
      </c>
      <c r="X2819" s="5" t="str">
        <f t="shared" si="616"/>
        <v>NG</v>
      </c>
      <c r="Y2819" s="5">
        <f t="shared" ca="1" si="617"/>
        <v>126</v>
      </c>
      <c r="Z2819" s="5">
        <f t="shared" ca="1" si="618"/>
        <v>126</v>
      </c>
      <c r="AA2819" s="5" t="str" cm="1">
        <f t="array" ref="AA2819">_xlfn.IFS(H2819="","OK",H2819&lt;$F$17,"NG",I2819="解雇","NG",OR(I2819="自主退職",I2819="契約満了"),"OK")</f>
        <v>OK</v>
      </c>
      <c r="AB2819" s="5" t="str" cm="1">
        <f t="array" aca="1" ref="AB2819" ca="1">_xlfn.IFS(AA2819="NG","NG",OR(X2819="NG",X2819="ERROR",X2819=FALSE),"NG",U2819="NG","NG",V2819="OK","OK",AD2819="OK","OK")</f>
        <v>NG</v>
      </c>
      <c r="AC2819" s="5" t="str">
        <f t="shared" si="619"/>
        <v>NG</v>
      </c>
      <c r="AD2819" s="5" t="e" cm="1">
        <f t="array" ref="AD2819">_xlfn.IFS(AND(G2819="〇",H2819&lt;&gt;"",I2819&lt;&gt;""),"ERROR",AND(G2819="",H2819&gt;$H$17,I2819&lt;&gt;""),"NG",AND(G2819="〇",H2819="",I2819=""),"OK")</f>
        <v>#N/A</v>
      </c>
      <c r="AE2819" s="5" t="str" cm="1">
        <f t="array" ref="AE2819">_xlfn.IFS(I2819="解雇","NG",H2819="","OK",H2819&lt;$H$17,"NG",H2819&gt;$H$17,"OK")</f>
        <v>OK</v>
      </c>
      <c r="AF2819" s="5" t="e">
        <f t="shared" si="620"/>
        <v>#N/A</v>
      </c>
    </row>
    <row r="2820" spans="2:32" ht="20.25" customHeight="1" x14ac:dyDescent="0.55000000000000004">
      <c r="B2820" s="9">
        <v>2803</v>
      </c>
      <c r="C2820" s="42"/>
      <c r="D2820" s="43"/>
      <c r="E2820" s="44"/>
      <c r="F2820" s="44"/>
      <c r="G2820" s="43"/>
      <c r="H2820" s="44"/>
      <c r="I2820" s="45"/>
      <c r="M2820" s="5">
        <f t="shared" si="607"/>
        <v>4</v>
      </c>
      <c r="N2820" s="5">
        <f t="shared" si="608"/>
        <v>2</v>
      </c>
      <c r="O2820" s="5" t="str">
        <f t="shared" si="609"/>
        <v/>
      </c>
      <c r="P2820" s="5">
        <f t="shared" si="610"/>
        <v>0</v>
      </c>
      <c r="Q2820" s="5">
        <f t="shared" ca="1" si="611"/>
        <v>126</v>
      </c>
      <c r="R2820" s="26">
        <f t="shared" si="612"/>
        <v>5479</v>
      </c>
      <c r="S2820" s="26">
        <f t="shared" si="613"/>
        <v>5205</v>
      </c>
      <c r="T2820" s="27" t="str" cm="1">
        <f t="array" aca="1" ref="T2820" ca="1">_xlfn.IFS(Q2820="","NG",Q2820&gt;16,"OK",TODAY()&gt;S2820,"OK",Q2820&lt;16,"NG")</f>
        <v>OK</v>
      </c>
      <c r="U2820" s="5" t="str" cm="1">
        <f t="array" aca="1" ref="U2820" ca="1">IFERROR(_xlfn.IFS(T2820&lt;&gt;"OK","NG",M2820=0,"OK",TRUE,"NG"),"")</f>
        <v>NG</v>
      </c>
      <c r="V2820" s="5" t="str">
        <f t="shared" si="614"/>
        <v>NG</v>
      </c>
      <c r="W2820" s="28" t="str">
        <f t="shared" ca="1" si="615"/>
        <v>OK</v>
      </c>
      <c r="X2820" s="5" t="str">
        <f t="shared" si="616"/>
        <v>NG</v>
      </c>
      <c r="Y2820" s="5">
        <f t="shared" ca="1" si="617"/>
        <v>126</v>
      </c>
      <c r="Z2820" s="5">
        <f t="shared" ca="1" si="618"/>
        <v>126</v>
      </c>
      <c r="AA2820" s="5" t="str" cm="1">
        <f t="array" ref="AA2820">_xlfn.IFS(H2820="","OK",H2820&lt;$F$17,"NG",I2820="解雇","NG",OR(I2820="自主退職",I2820="契約満了"),"OK")</f>
        <v>OK</v>
      </c>
      <c r="AB2820" s="5" t="str" cm="1">
        <f t="array" aca="1" ref="AB2820" ca="1">_xlfn.IFS(AA2820="NG","NG",OR(X2820="NG",X2820="ERROR",X2820=FALSE),"NG",U2820="NG","NG",V2820="OK","OK",AD2820="OK","OK")</f>
        <v>NG</v>
      </c>
      <c r="AC2820" s="5" t="str">
        <f t="shared" si="619"/>
        <v>NG</v>
      </c>
      <c r="AD2820" s="5" t="e" cm="1">
        <f t="array" ref="AD2820">_xlfn.IFS(AND(G2820="〇",H2820&lt;&gt;"",I2820&lt;&gt;""),"ERROR",AND(G2820="",H2820&gt;$H$17,I2820&lt;&gt;""),"NG",AND(G2820="〇",H2820="",I2820=""),"OK")</f>
        <v>#N/A</v>
      </c>
      <c r="AE2820" s="5" t="str" cm="1">
        <f t="array" ref="AE2820">_xlfn.IFS(I2820="解雇","NG",H2820="","OK",H2820&lt;$H$17,"NG",H2820&gt;$H$17,"OK")</f>
        <v>OK</v>
      </c>
      <c r="AF2820" s="5" t="e">
        <f t="shared" si="620"/>
        <v>#N/A</v>
      </c>
    </row>
    <row r="2821" spans="2:32" ht="20.25" customHeight="1" x14ac:dyDescent="0.55000000000000004">
      <c r="B2821" s="9">
        <v>2804</v>
      </c>
      <c r="C2821" s="42"/>
      <c r="D2821" s="43"/>
      <c r="E2821" s="44"/>
      <c r="F2821" s="44"/>
      <c r="G2821" s="43"/>
      <c r="H2821" s="44"/>
      <c r="I2821" s="45"/>
      <c r="M2821" s="5">
        <f t="shared" si="607"/>
        <v>4</v>
      </c>
      <c r="N2821" s="5">
        <f t="shared" si="608"/>
        <v>2</v>
      </c>
      <c r="O2821" s="5" t="str">
        <f t="shared" si="609"/>
        <v/>
      </c>
      <c r="P2821" s="5">
        <f t="shared" si="610"/>
        <v>0</v>
      </c>
      <c r="Q2821" s="5">
        <f t="shared" ca="1" si="611"/>
        <v>126</v>
      </c>
      <c r="R2821" s="26">
        <f t="shared" si="612"/>
        <v>5479</v>
      </c>
      <c r="S2821" s="26">
        <f t="shared" si="613"/>
        <v>5205</v>
      </c>
      <c r="T2821" s="27" t="str" cm="1">
        <f t="array" aca="1" ref="T2821" ca="1">_xlfn.IFS(Q2821="","NG",Q2821&gt;16,"OK",TODAY()&gt;S2821,"OK",Q2821&lt;16,"NG")</f>
        <v>OK</v>
      </c>
      <c r="U2821" s="5" t="str" cm="1">
        <f t="array" aca="1" ref="U2821" ca="1">IFERROR(_xlfn.IFS(T2821&lt;&gt;"OK","NG",M2821=0,"OK",TRUE,"NG"),"")</f>
        <v>NG</v>
      </c>
      <c r="V2821" s="5" t="str">
        <f t="shared" si="614"/>
        <v>NG</v>
      </c>
      <c r="W2821" s="28" t="str">
        <f t="shared" ca="1" si="615"/>
        <v>OK</v>
      </c>
      <c r="X2821" s="5" t="str">
        <f t="shared" si="616"/>
        <v>NG</v>
      </c>
      <c r="Y2821" s="5">
        <f t="shared" ca="1" si="617"/>
        <v>126</v>
      </c>
      <c r="Z2821" s="5">
        <f t="shared" ca="1" si="618"/>
        <v>126</v>
      </c>
      <c r="AA2821" s="5" t="str" cm="1">
        <f t="array" ref="AA2821">_xlfn.IFS(H2821="","OK",H2821&lt;$F$17,"NG",I2821="解雇","NG",OR(I2821="自主退職",I2821="契約満了"),"OK")</f>
        <v>OK</v>
      </c>
      <c r="AB2821" s="5" t="str" cm="1">
        <f t="array" aca="1" ref="AB2821" ca="1">_xlfn.IFS(AA2821="NG","NG",OR(X2821="NG",X2821="ERROR",X2821=FALSE),"NG",U2821="NG","NG",V2821="OK","OK",AD2821="OK","OK")</f>
        <v>NG</v>
      </c>
      <c r="AC2821" s="5" t="str">
        <f t="shared" si="619"/>
        <v>NG</v>
      </c>
      <c r="AD2821" s="5" t="e" cm="1">
        <f t="array" ref="AD2821">_xlfn.IFS(AND(G2821="〇",H2821&lt;&gt;"",I2821&lt;&gt;""),"ERROR",AND(G2821="",H2821&gt;$H$17,I2821&lt;&gt;""),"NG",AND(G2821="〇",H2821="",I2821=""),"OK")</f>
        <v>#N/A</v>
      </c>
      <c r="AE2821" s="5" t="str" cm="1">
        <f t="array" ref="AE2821">_xlfn.IFS(I2821="解雇","NG",H2821="","OK",H2821&lt;$H$17,"NG",H2821&gt;$H$17,"OK")</f>
        <v>OK</v>
      </c>
      <c r="AF2821" s="5" t="e">
        <f t="shared" si="620"/>
        <v>#N/A</v>
      </c>
    </row>
    <row r="2822" spans="2:32" ht="20.25" customHeight="1" x14ac:dyDescent="0.55000000000000004">
      <c r="B2822" s="9">
        <v>2805</v>
      </c>
      <c r="C2822" s="42"/>
      <c r="D2822" s="43"/>
      <c r="E2822" s="44"/>
      <c r="F2822" s="44"/>
      <c r="G2822" s="43"/>
      <c r="H2822" s="44"/>
      <c r="I2822" s="45"/>
      <c r="M2822" s="5">
        <f t="shared" si="607"/>
        <v>4</v>
      </c>
      <c r="N2822" s="5">
        <f t="shared" si="608"/>
        <v>2</v>
      </c>
      <c r="O2822" s="5" t="str">
        <f t="shared" si="609"/>
        <v/>
      </c>
      <c r="P2822" s="5">
        <f t="shared" si="610"/>
        <v>0</v>
      </c>
      <c r="Q2822" s="5">
        <f t="shared" ca="1" si="611"/>
        <v>126</v>
      </c>
      <c r="R2822" s="26">
        <f t="shared" si="612"/>
        <v>5479</v>
      </c>
      <c r="S2822" s="26">
        <f t="shared" si="613"/>
        <v>5205</v>
      </c>
      <c r="T2822" s="27" t="str" cm="1">
        <f t="array" aca="1" ref="T2822" ca="1">_xlfn.IFS(Q2822="","NG",Q2822&gt;16,"OK",TODAY()&gt;S2822,"OK",Q2822&lt;16,"NG")</f>
        <v>OK</v>
      </c>
      <c r="U2822" s="5" t="str" cm="1">
        <f t="array" aca="1" ref="U2822" ca="1">IFERROR(_xlfn.IFS(T2822&lt;&gt;"OK","NG",M2822=0,"OK",TRUE,"NG"),"")</f>
        <v>NG</v>
      </c>
      <c r="V2822" s="5" t="str">
        <f t="shared" si="614"/>
        <v>NG</v>
      </c>
      <c r="W2822" s="28" t="str">
        <f t="shared" ca="1" si="615"/>
        <v>OK</v>
      </c>
      <c r="X2822" s="5" t="str">
        <f t="shared" si="616"/>
        <v>NG</v>
      </c>
      <c r="Y2822" s="5">
        <f t="shared" ca="1" si="617"/>
        <v>126</v>
      </c>
      <c r="Z2822" s="5">
        <f t="shared" ca="1" si="618"/>
        <v>126</v>
      </c>
      <c r="AA2822" s="5" t="str" cm="1">
        <f t="array" ref="AA2822">_xlfn.IFS(H2822="","OK",H2822&lt;$F$17,"NG",I2822="解雇","NG",OR(I2822="自主退職",I2822="契約満了"),"OK")</f>
        <v>OK</v>
      </c>
      <c r="AB2822" s="5" t="str" cm="1">
        <f t="array" aca="1" ref="AB2822" ca="1">_xlfn.IFS(AA2822="NG","NG",OR(X2822="NG",X2822="ERROR",X2822=FALSE),"NG",U2822="NG","NG",V2822="OK","OK",AD2822="OK","OK")</f>
        <v>NG</v>
      </c>
      <c r="AC2822" s="5" t="str">
        <f t="shared" si="619"/>
        <v>NG</v>
      </c>
      <c r="AD2822" s="5" t="e" cm="1">
        <f t="array" ref="AD2822">_xlfn.IFS(AND(G2822="〇",H2822&lt;&gt;"",I2822&lt;&gt;""),"ERROR",AND(G2822="",H2822&gt;$H$17,I2822&lt;&gt;""),"NG",AND(G2822="〇",H2822="",I2822=""),"OK")</f>
        <v>#N/A</v>
      </c>
      <c r="AE2822" s="5" t="str" cm="1">
        <f t="array" ref="AE2822">_xlfn.IFS(I2822="解雇","NG",H2822="","OK",H2822&lt;$H$17,"NG",H2822&gt;$H$17,"OK")</f>
        <v>OK</v>
      </c>
      <c r="AF2822" s="5" t="e">
        <f t="shared" si="620"/>
        <v>#N/A</v>
      </c>
    </row>
    <row r="2823" spans="2:32" ht="20.25" customHeight="1" x14ac:dyDescent="0.55000000000000004">
      <c r="B2823" s="9">
        <v>2806</v>
      </c>
      <c r="C2823" s="42"/>
      <c r="D2823" s="43"/>
      <c r="E2823" s="44"/>
      <c r="F2823" s="44"/>
      <c r="G2823" s="43"/>
      <c r="H2823" s="44"/>
      <c r="I2823" s="45"/>
      <c r="M2823" s="5">
        <f t="shared" si="607"/>
        <v>4</v>
      </c>
      <c r="N2823" s="5">
        <f t="shared" si="608"/>
        <v>2</v>
      </c>
      <c r="O2823" s="5" t="str">
        <f t="shared" si="609"/>
        <v/>
      </c>
      <c r="P2823" s="5">
        <f t="shared" si="610"/>
        <v>0</v>
      </c>
      <c r="Q2823" s="5">
        <f t="shared" ca="1" si="611"/>
        <v>126</v>
      </c>
      <c r="R2823" s="26">
        <f t="shared" si="612"/>
        <v>5479</v>
      </c>
      <c r="S2823" s="26">
        <f t="shared" si="613"/>
        <v>5205</v>
      </c>
      <c r="T2823" s="27" t="str" cm="1">
        <f t="array" aca="1" ref="T2823" ca="1">_xlfn.IFS(Q2823="","NG",Q2823&gt;16,"OK",TODAY()&gt;S2823,"OK",Q2823&lt;16,"NG")</f>
        <v>OK</v>
      </c>
      <c r="U2823" s="5" t="str" cm="1">
        <f t="array" aca="1" ref="U2823" ca="1">IFERROR(_xlfn.IFS(T2823&lt;&gt;"OK","NG",M2823=0,"OK",TRUE,"NG"),"")</f>
        <v>NG</v>
      </c>
      <c r="V2823" s="5" t="str">
        <f t="shared" si="614"/>
        <v>NG</v>
      </c>
      <c r="W2823" s="28" t="str">
        <f t="shared" ca="1" si="615"/>
        <v>OK</v>
      </c>
      <c r="X2823" s="5" t="str">
        <f t="shared" si="616"/>
        <v>NG</v>
      </c>
      <c r="Y2823" s="5">
        <f t="shared" ca="1" si="617"/>
        <v>126</v>
      </c>
      <c r="Z2823" s="5">
        <f t="shared" ca="1" si="618"/>
        <v>126</v>
      </c>
      <c r="AA2823" s="5" t="str" cm="1">
        <f t="array" ref="AA2823">_xlfn.IFS(H2823="","OK",H2823&lt;$F$17,"NG",I2823="解雇","NG",OR(I2823="自主退職",I2823="契約満了"),"OK")</f>
        <v>OK</v>
      </c>
      <c r="AB2823" s="5" t="str" cm="1">
        <f t="array" aca="1" ref="AB2823" ca="1">_xlfn.IFS(AA2823="NG","NG",OR(X2823="NG",X2823="ERROR",X2823=FALSE),"NG",U2823="NG","NG",V2823="OK","OK",AD2823="OK","OK")</f>
        <v>NG</v>
      </c>
      <c r="AC2823" s="5" t="str">
        <f t="shared" si="619"/>
        <v>NG</v>
      </c>
      <c r="AD2823" s="5" t="e" cm="1">
        <f t="array" ref="AD2823">_xlfn.IFS(AND(G2823="〇",H2823&lt;&gt;"",I2823&lt;&gt;""),"ERROR",AND(G2823="",H2823&gt;$H$17,I2823&lt;&gt;""),"NG",AND(G2823="〇",H2823="",I2823=""),"OK")</f>
        <v>#N/A</v>
      </c>
      <c r="AE2823" s="5" t="str" cm="1">
        <f t="array" ref="AE2823">_xlfn.IFS(I2823="解雇","NG",H2823="","OK",H2823&lt;$H$17,"NG",H2823&gt;$H$17,"OK")</f>
        <v>OK</v>
      </c>
      <c r="AF2823" s="5" t="e">
        <f t="shared" si="620"/>
        <v>#N/A</v>
      </c>
    </row>
    <row r="2824" spans="2:32" ht="20.25" customHeight="1" x14ac:dyDescent="0.55000000000000004">
      <c r="B2824" s="9">
        <v>2807</v>
      </c>
      <c r="C2824" s="42"/>
      <c r="D2824" s="43"/>
      <c r="E2824" s="44"/>
      <c r="F2824" s="44"/>
      <c r="G2824" s="43"/>
      <c r="H2824" s="44"/>
      <c r="I2824" s="45"/>
      <c r="M2824" s="5">
        <f t="shared" si="607"/>
        <v>4</v>
      </c>
      <c r="N2824" s="5">
        <f t="shared" si="608"/>
        <v>2</v>
      </c>
      <c r="O2824" s="5" t="str">
        <f t="shared" si="609"/>
        <v/>
      </c>
      <c r="P2824" s="5">
        <f t="shared" si="610"/>
        <v>0</v>
      </c>
      <c r="Q2824" s="5">
        <f t="shared" ca="1" si="611"/>
        <v>126</v>
      </c>
      <c r="R2824" s="26">
        <f t="shared" si="612"/>
        <v>5479</v>
      </c>
      <c r="S2824" s="26">
        <f t="shared" si="613"/>
        <v>5205</v>
      </c>
      <c r="T2824" s="27" t="str" cm="1">
        <f t="array" aca="1" ref="T2824" ca="1">_xlfn.IFS(Q2824="","NG",Q2824&gt;16,"OK",TODAY()&gt;S2824,"OK",Q2824&lt;16,"NG")</f>
        <v>OK</v>
      </c>
      <c r="U2824" s="5" t="str" cm="1">
        <f t="array" aca="1" ref="U2824" ca="1">IFERROR(_xlfn.IFS(T2824&lt;&gt;"OK","NG",M2824=0,"OK",TRUE,"NG"),"")</f>
        <v>NG</v>
      </c>
      <c r="V2824" s="5" t="str">
        <f t="shared" si="614"/>
        <v>NG</v>
      </c>
      <c r="W2824" s="28" t="str">
        <f t="shared" ca="1" si="615"/>
        <v>OK</v>
      </c>
      <c r="X2824" s="5" t="str">
        <f t="shared" si="616"/>
        <v>NG</v>
      </c>
      <c r="Y2824" s="5">
        <f t="shared" ca="1" si="617"/>
        <v>126</v>
      </c>
      <c r="Z2824" s="5">
        <f t="shared" ca="1" si="618"/>
        <v>126</v>
      </c>
      <c r="AA2824" s="5" t="str" cm="1">
        <f t="array" ref="AA2824">_xlfn.IFS(H2824="","OK",H2824&lt;$F$17,"NG",I2824="解雇","NG",OR(I2824="自主退職",I2824="契約満了"),"OK")</f>
        <v>OK</v>
      </c>
      <c r="AB2824" s="5" t="str" cm="1">
        <f t="array" aca="1" ref="AB2824" ca="1">_xlfn.IFS(AA2824="NG","NG",OR(X2824="NG",X2824="ERROR",X2824=FALSE),"NG",U2824="NG","NG",V2824="OK","OK",AD2824="OK","OK")</f>
        <v>NG</v>
      </c>
      <c r="AC2824" s="5" t="str">
        <f t="shared" si="619"/>
        <v>NG</v>
      </c>
      <c r="AD2824" s="5" t="e" cm="1">
        <f t="array" ref="AD2824">_xlfn.IFS(AND(G2824="〇",H2824&lt;&gt;"",I2824&lt;&gt;""),"ERROR",AND(G2824="",H2824&gt;$H$17,I2824&lt;&gt;""),"NG",AND(G2824="〇",H2824="",I2824=""),"OK")</f>
        <v>#N/A</v>
      </c>
      <c r="AE2824" s="5" t="str" cm="1">
        <f t="array" ref="AE2824">_xlfn.IFS(I2824="解雇","NG",H2824="","OK",H2824&lt;$H$17,"NG",H2824&gt;$H$17,"OK")</f>
        <v>OK</v>
      </c>
      <c r="AF2824" s="5" t="e">
        <f t="shared" si="620"/>
        <v>#N/A</v>
      </c>
    </row>
    <row r="2825" spans="2:32" ht="20.25" customHeight="1" x14ac:dyDescent="0.55000000000000004">
      <c r="B2825" s="9">
        <v>2808</v>
      </c>
      <c r="C2825" s="42"/>
      <c r="D2825" s="43"/>
      <c r="E2825" s="44"/>
      <c r="F2825" s="44"/>
      <c r="G2825" s="43"/>
      <c r="H2825" s="44"/>
      <c r="I2825" s="45"/>
      <c r="M2825" s="5">
        <f t="shared" si="607"/>
        <v>4</v>
      </c>
      <c r="N2825" s="5">
        <f t="shared" si="608"/>
        <v>2</v>
      </c>
      <c r="O2825" s="5" t="str">
        <f t="shared" si="609"/>
        <v/>
      </c>
      <c r="P2825" s="5">
        <f t="shared" si="610"/>
        <v>0</v>
      </c>
      <c r="Q2825" s="5">
        <f t="shared" ca="1" si="611"/>
        <v>126</v>
      </c>
      <c r="R2825" s="26">
        <f t="shared" si="612"/>
        <v>5479</v>
      </c>
      <c r="S2825" s="26">
        <f t="shared" si="613"/>
        <v>5205</v>
      </c>
      <c r="T2825" s="27" t="str" cm="1">
        <f t="array" aca="1" ref="T2825" ca="1">_xlfn.IFS(Q2825="","NG",Q2825&gt;16,"OK",TODAY()&gt;S2825,"OK",Q2825&lt;16,"NG")</f>
        <v>OK</v>
      </c>
      <c r="U2825" s="5" t="str" cm="1">
        <f t="array" aca="1" ref="U2825" ca="1">IFERROR(_xlfn.IFS(T2825&lt;&gt;"OK","NG",M2825=0,"OK",TRUE,"NG"),"")</f>
        <v>NG</v>
      </c>
      <c r="V2825" s="5" t="str">
        <f t="shared" si="614"/>
        <v>NG</v>
      </c>
      <c r="W2825" s="28" t="str">
        <f t="shared" ca="1" si="615"/>
        <v>OK</v>
      </c>
      <c r="X2825" s="5" t="str">
        <f t="shared" si="616"/>
        <v>NG</v>
      </c>
      <c r="Y2825" s="5">
        <f t="shared" ca="1" si="617"/>
        <v>126</v>
      </c>
      <c r="Z2825" s="5">
        <f t="shared" ca="1" si="618"/>
        <v>126</v>
      </c>
      <c r="AA2825" s="5" t="str" cm="1">
        <f t="array" ref="AA2825">_xlfn.IFS(H2825="","OK",H2825&lt;$F$17,"NG",I2825="解雇","NG",OR(I2825="自主退職",I2825="契約満了"),"OK")</f>
        <v>OK</v>
      </c>
      <c r="AB2825" s="5" t="str" cm="1">
        <f t="array" aca="1" ref="AB2825" ca="1">_xlfn.IFS(AA2825="NG","NG",OR(X2825="NG",X2825="ERROR",X2825=FALSE),"NG",U2825="NG","NG",V2825="OK","OK",AD2825="OK","OK")</f>
        <v>NG</v>
      </c>
      <c r="AC2825" s="5" t="str">
        <f t="shared" si="619"/>
        <v>NG</v>
      </c>
      <c r="AD2825" s="5" t="e" cm="1">
        <f t="array" ref="AD2825">_xlfn.IFS(AND(G2825="〇",H2825&lt;&gt;"",I2825&lt;&gt;""),"ERROR",AND(G2825="",H2825&gt;$H$17,I2825&lt;&gt;""),"NG",AND(G2825="〇",H2825="",I2825=""),"OK")</f>
        <v>#N/A</v>
      </c>
      <c r="AE2825" s="5" t="str" cm="1">
        <f t="array" ref="AE2825">_xlfn.IFS(I2825="解雇","NG",H2825="","OK",H2825&lt;$H$17,"NG",H2825&gt;$H$17,"OK")</f>
        <v>OK</v>
      </c>
      <c r="AF2825" s="5" t="e">
        <f t="shared" si="620"/>
        <v>#N/A</v>
      </c>
    </row>
    <row r="2826" spans="2:32" ht="20.25" customHeight="1" x14ac:dyDescent="0.55000000000000004">
      <c r="B2826" s="9">
        <v>2809</v>
      </c>
      <c r="C2826" s="42"/>
      <c r="D2826" s="43"/>
      <c r="E2826" s="44"/>
      <c r="F2826" s="44"/>
      <c r="G2826" s="43"/>
      <c r="H2826" s="44"/>
      <c r="I2826" s="45"/>
      <c r="M2826" s="5">
        <f t="shared" si="607"/>
        <v>4</v>
      </c>
      <c r="N2826" s="5">
        <f t="shared" si="608"/>
        <v>2</v>
      </c>
      <c r="O2826" s="5" t="str">
        <f t="shared" si="609"/>
        <v/>
      </c>
      <c r="P2826" s="5">
        <f t="shared" si="610"/>
        <v>0</v>
      </c>
      <c r="Q2826" s="5">
        <f t="shared" ca="1" si="611"/>
        <v>126</v>
      </c>
      <c r="R2826" s="26">
        <f t="shared" si="612"/>
        <v>5479</v>
      </c>
      <c r="S2826" s="26">
        <f t="shared" si="613"/>
        <v>5205</v>
      </c>
      <c r="T2826" s="27" t="str" cm="1">
        <f t="array" aca="1" ref="T2826" ca="1">_xlfn.IFS(Q2826="","NG",Q2826&gt;16,"OK",TODAY()&gt;S2826,"OK",Q2826&lt;16,"NG")</f>
        <v>OK</v>
      </c>
      <c r="U2826" s="5" t="str" cm="1">
        <f t="array" aca="1" ref="U2826" ca="1">IFERROR(_xlfn.IFS(T2826&lt;&gt;"OK","NG",M2826=0,"OK",TRUE,"NG"),"")</f>
        <v>NG</v>
      </c>
      <c r="V2826" s="5" t="str">
        <f t="shared" si="614"/>
        <v>NG</v>
      </c>
      <c r="W2826" s="28" t="str">
        <f t="shared" ca="1" si="615"/>
        <v>OK</v>
      </c>
      <c r="X2826" s="5" t="str">
        <f t="shared" si="616"/>
        <v>NG</v>
      </c>
      <c r="Y2826" s="5">
        <f t="shared" ca="1" si="617"/>
        <v>126</v>
      </c>
      <c r="Z2826" s="5">
        <f t="shared" ca="1" si="618"/>
        <v>126</v>
      </c>
      <c r="AA2826" s="5" t="str" cm="1">
        <f t="array" ref="AA2826">_xlfn.IFS(H2826="","OK",H2826&lt;$F$17,"NG",I2826="解雇","NG",OR(I2826="自主退職",I2826="契約満了"),"OK")</f>
        <v>OK</v>
      </c>
      <c r="AB2826" s="5" t="str" cm="1">
        <f t="array" aca="1" ref="AB2826" ca="1">_xlfn.IFS(AA2826="NG","NG",OR(X2826="NG",X2826="ERROR",X2826=FALSE),"NG",U2826="NG","NG",V2826="OK","OK",AD2826="OK","OK")</f>
        <v>NG</v>
      </c>
      <c r="AC2826" s="5" t="str">
        <f t="shared" si="619"/>
        <v>NG</v>
      </c>
      <c r="AD2826" s="5" t="e" cm="1">
        <f t="array" ref="AD2826">_xlfn.IFS(AND(G2826="〇",H2826&lt;&gt;"",I2826&lt;&gt;""),"ERROR",AND(G2826="",H2826&gt;$H$17,I2826&lt;&gt;""),"NG",AND(G2826="〇",H2826="",I2826=""),"OK")</f>
        <v>#N/A</v>
      </c>
      <c r="AE2826" s="5" t="str" cm="1">
        <f t="array" ref="AE2826">_xlfn.IFS(I2826="解雇","NG",H2826="","OK",H2826&lt;$H$17,"NG",H2826&gt;$H$17,"OK")</f>
        <v>OK</v>
      </c>
      <c r="AF2826" s="5" t="e">
        <f t="shared" si="620"/>
        <v>#N/A</v>
      </c>
    </row>
    <row r="2827" spans="2:32" ht="20.25" customHeight="1" x14ac:dyDescent="0.55000000000000004">
      <c r="B2827" s="9">
        <v>2810</v>
      </c>
      <c r="C2827" s="42"/>
      <c r="D2827" s="43"/>
      <c r="E2827" s="44"/>
      <c r="F2827" s="44"/>
      <c r="G2827" s="43"/>
      <c r="H2827" s="44"/>
      <c r="I2827" s="45"/>
      <c r="M2827" s="5">
        <f t="shared" si="607"/>
        <v>4</v>
      </c>
      <c r="N2827" s="5">
        <f t="shared" si="608"/>
        <v>2</v>
      </c>
      <c r="O2827" s="5" t="str">
        <f t="shared" si="609"/>
        <v/>
      </c>
      <c r="P2827" s="5">
        <f t="shared" si="610"/>
        <v>0</v>
      </c>
      <c r="Q2827" s="5">
        <f t="shared" ca="1" si="611"/>
        <v>126</v>
      </c>
      <c r="R2827" s="26">
        <f t="shared" si="612"/>
        <v>5479</v>
      </c>
      <c r="S2827" s="26">
        <f t="shared" si="613"/>
        <v>5205</v>
      </c>
      <c r="T2827" s="27" t="str" cm="1">
        <f t="array" aca="1" ref="T2827" ca="1">_xlfn.IFS(Q2827="","NG",Q2827&gt;16,"OK",TODAY()&gt;S2827,"OK",Q2827&lt;16,"NG")</f>
        <v>OK</v>
      </c>
      <c r="U2827" s="5" t="str" cm="1">
        <f t="array" aca="1" ref="U2827" ca="1">IFERROR(_xlfn.IFS(T2827&lt;&gt;"OK","NG",M2827=0,"OK",TRUE,"NG"),"")</f>
        <v>NG</v>
      </c>
      <c r="V2827" s="5" t="str">
        <f t="shared" si="614"/>
        <v>NG</v>
      </c>
      <c r="W2827" s="28" t="str">
        <f t="shared" ca="1" si="615"/>
        <v>OK</v>
      </c>
      <c r="X2827" s="5" t="str">
        <f t="shared" si="616"/>
        <v>NG</v>
      </c>
      <c r="Y2827" s="5">
        <f t="shared" ca="1" si="617"/>
        <v>126</v>
      </c>
      <c r="Z2827" s="5">
        <f t="shared" ca="1" si="618"/>
        <v>126</v>
      </c>
      <c r="AA2827" s="5" t="str" cm="1">
        <f t="array" ref="AA2827">_xlfn.IFS(H2827="","OK",H2827&lt;$F$17,"NG",I2827="解雇","NG",OR(I2827="自主退職",I2827="契約満了"),"OK")</f>
        <v>OK</v>
      </c>
      <c r="AB2827" s="5" t="str" cm="1">
        <f t="array" aca="1" ref="AB2827" ca="1">_xlfn.IFS(AA2827="NG","NG",OR(X2827="NG",X2827="ERROR",X2827=FALSE),"NG",U2827="NG","NG",V2827="OK","OK",AD2827="OK","OK")</f>
        <v>NG</v>
      </c>
      <c r="AC2827" s="5" t="str">
        <f t="shared" si="619"/>
        <v>NG</v>
      </c>
      <c r="AD2827" s="5" t="e" cm="1">
        <f t="array" ref="AD2827">_xlfn.IFS(AND(G2827="〇",H2827&lt;&gt;"",I2827&lt;&gt;""),"ERROR",AND(G2827="",H2827&gt;$H$17,I2827&lt;&gt;""),"NG",AND(G2827="〇",H2827="",I2827=""),"OK")</f>
        <v>#N/A</v>
      </c>
      <c r="AE2827" s="5" t="str" cm="1">
        <f t="array" ref="AE2827">_xlfn.IFS(I2827="解雇","NG",H2827="","OK",H2827&lt;$H$17,"NG",H2827&gt;$H$17,"OK")</f>
        <v>OK</v>
      </c>
      <c r="AF2827" s="5" t="e">
        <f t="shared" si="620"/>
        <v>#N/A</v>
      </c>
    </row>
    <row r="2828" spans="2:32" ht="20.25" customHeight="1" x14ac:dyDescent="0.55000000000000004">
      <c r="B2828" s="9">
        <v>2811</v>
      </c>
      <c r="C2828" s="42"/>
      <c r="D2828" s="43"/>
      <c r="E2828" s="44"/>
      <c r="F2828" s="44"/>
      <c r="G2828" s="43"/>
      <c r="H2828" s="44"/>
      <c r="I2828" s="45"/>
      <c r="M2828" s="5">
        <f t="shared" si="607"/>
        <v>4</v>
      </c>
      <c r="N2828" s="5">
        <f t="shared" si="608"/>
        <v>2</v>
      </c>
      <c r="O2828" s="5" t="str">
        <f t="shared" si="609"/>
        <v/>
      </c>
      <c r="P2828" s="5">
        <f t="shared" si="610"/>
        <v>0</v>
      </c>
      <c r="Q2828" s="5">
        <f t="shared" ca="1" si="611"/>
        <v>126</v>
      </c>
      <c r="R2828" s="26">
        <f t="shared" si="612"/>
        <v>5479</v>
      </c>
      <c r="S2828" s="26">
        <f t="shared" si="613"/>
        <v>5205</v>
      </c>
      <c r="T2828" s="27" t="str" cm="1">
        <f t="array" aca="1" ref="T2828" ca="1">_xlfn.IFS(Q2828="","NG",Q2828&gt;16,"OK",TODAY()&gt;S2828,"OK",Q2828&lt;16,"NG")</f>
        <v>OK</v>
      </c>
      <c r="U2828" s="5" t="str" cm="1">
        <f t="array" aca="1" ref="U2828" ca="1">IFERROR(_xlfn.IFS(T2828&lt;&gt;"OK","NG",M2828=0,"OK",TRUE,"NG"),"")</f>
        <v>NG</v>
      </c>
      <c r="V2828" s="5" t="str">
        <f t="shared" si="614"/>
        <v>NG</v>
      </c>
      <c r="W2828" s="28" t="str">
        <f t="shared" ca="1" si="615"/>
        <v>OK</v>
      </c>
      <c r="X2828" s="5" t="str">
        <f t="shared" si="616"/>
        <v>NG</v>
      </c>
      <c r="Y2828" s="5">
        <f t="shared" ca="1" si="617"/>
        <v>126</v>
      </c>
      <c r="Z2828" s="5">
        <f t="shared" ca="1" si="618"/>
        <v>126</v>
      </c>
      <c r="AA2828" s="5" t="str" cm="1">
        <f t="array" ref="AA2828">_xlfn.IFS(H2828="","OK",H2828&lt;$F$17,"NG",I2828="解雇","NG",OR(I2828="自主退職",I2828="契約満了"),"OK")</f>
        <v>OK</v>
      </c>
      <c r="AB2828" s="5" t="str" cm="1">
        <f t="array" aca="1" ref="AB2828" ca="1">_xlfn.IFS(AA2828="NG","NG",OR(X2828="NG",X2828="ERROR",X2828=FALSE),"NG",U2828="NG","NG",V2828="OK","OK",AD2828="OK","OK")</f>
        <v>NG</v>
      </c>
      <c r="AC2828" s="5" t="str">
        <f t="shared" si="619"/>
        <v>NG</v>
      </c>
      <c r="AD2828" s="5" t="e" cm="1">
        <f t="array" ref="AD2828">_xlfn.IFS(AND(G2828="〇",H2828&lt;&gt;"",I2828&lt;&gt;""),"ERROR",AND(G2828="",H2828&gt;$H$17,I2828&lt;&gt;""),"NG",AND(G2828="〇",H2828="",I2828=""),"OK")</f>
        <v>#N/A</v>
      </c>
      <c r="AE2828" s="5" t="str" cm="1">
        <f t="array" ref="AE2828">_xlfn.IFS(I2828="解雇","NG",H2828="","OK",H2828&lt;$H$17,"NG",H2828&gt;$H$17,"OK")</f>
        <v>OK</v>
      </c>
      <c r="AF2828" s="5" t="e">
        <f t="shared" si="620"/>
        <v>#N/A</v>
      </c>
    </row>
    <row r="2829" spans="2:32" ht="20.25" customHeight="1" x14ac:dyDescent="0.55000000000000004">
      <c r="B2829" s="9">
        <v>2812</v>
      </c>
      <c r="C2829" s="42"/>
      <c r="D2829" s="43"/>
      <c r="E2829" s="44"/>
      <c r="F2829" s="44"/>
      <c r="G2829" s="43"/>
      <c r="H2829" s="44"/>
      <c r="I2829" s="45"/>
      <c r="M2829" s="5">
        <f t="shared" si="607"/>
        <v>4</v>
      </c>
      <c r="N2829" s="5">
        <f t="shared" si="608"/>
        <v>2</v>
      </c>
      <c r="O2829" s="5" t="str">
        <f t="shared" si="609"/>
        <v/>
      </c>
      <c r="P2829" s="5">
        <f t="shared" si="610"/>
        <v>0</v>
      </c>
      <c r="Q2829" s="5">
        <f t="shared" ca="1" si="611"/>
        <v>126</v>
      </c>
      <c r="R2829" s="26">
        <f t="shared" si="612"/>
        <v>5479</v>
      </c>
      <c r="S2829" s="26">
        <f t="shared" si="613"/>
        <v>5205</v>
      </c>
      <c r="T2829" s="27" t="str" cm="1">
        <f t="array" aca="1" ref="T2829" ca="1">_xlfn.IFS(Q2829="","NG",Q2829&gt;16,"OK",TODAY()&gt;S2829,"OK",Q2829&lt;16,"NG")</f>
        <v>OK</v>
      </c>
      <c r="U2829" s="5" t="str" cm="1">
        <f t="array" aca="1" ref="U2829" ca="1">IFERROR(_xlfn.IFS(T2829&lt;&gt;"OK","NG",M2829=0,"OK",TRUE,"NG"),"")</f>
        <v>NG</v>
      </c>
      <c r="V2829" s="5" t="str">
        <f t="shared" si="614"/>
        <v>NG</v>
      </c>
      <c r="W2829" s="28" t="str">
        <f t="shared" ca="1" si="615"/>
        <v>OK</v>
      </c>
      <c r="X2829" s="5" t="str">
        <f t="shared" si="616"/>
        <v>NG</v>
      </c>
      <c r="Y2829" s="5">
        <f t="shared" ca="1" si="617"/>
        <v>126</v>
      </c>
      <c r="Z2829" s="5">
        <f t="shared" ca="1" si="618"/>
        <v>126</v>
      </c>
      <c r="AA2829" s="5" t="str" cm="1">
        <f t="array" ref="AA2829">_xlfn.IFS(H2829="","OK",H2829&lt;$F$17,"NG",I2829="解雇","NG",OR(I2829="自主退職",I2829="契約満了"),"OK")</f>
        <v>OK</v>
      </c>
      <c r="AB2829" s="5" t="str" cm="1">
        <f t="array" aca="1" ref="AB2829" ca="1">_xlfn.IFS(AA2829="NG","NG",OR(X2829="NG",X2829="ERROR",X2829=FALSE),"NG",U2829="NG","NG",V2829="OK","OK",AD2829="OK","OK")</f>
        <v>NG</v>
      </c>
      <c r="AC2829" s="5" t="str">
        <f t="shared" si="619"/>
        <v>NG</v>
      </c>
      <c r="AD2829" s="5" t="e" cm="1">
        <f t="array" ref="AD2829">_xlfn.IFS(AND(G2829="〇",H2829&lt;&gt;"",I2829&lt;&gt;""),"ERROR",AND(G2829="",H2829&gt;$H$17,I2829&lt;&gt;""),"NG",AND(G2829="〇",H2829="",I2829=""),"OK")</f>
        <v>#N/A</v>
      </c>
      <c r="AE2829" s="5" t="str" cm="1">
        <f t="array" ref="AE2829">_xlfn.IFS(I2829="解雇","NG",H2829="","OK",H2829&lt;$H$17,"NG",H2829&gt;$H$17,"OK")</f>
        <v>OK</v>
      </c>
      <c r="AF2829" s="5" t="e">
        <f t="shared" si="620"/>
        <v>#N/A</v>
      </c>
    </row>
    <row r="2830" spans="2:32" ht="20.25" customHeight="1" x14ac:dyDescent="0.55000000000000004">
      <c r="B2830" s="9">
        <v>2813</v>
      </c>
      <c r="C2830" s="42"/>
      <c r="D2830" s="43"/>
      <c r="E2830" s="44"/>
      <c r="F2830" s="44"/>
      <c r="G2830" s="43"/>
      <c r="H2830" s="44"/>
      <c r="I2830" s="45"/>
      <c r="M2830" s="5">
        <f t="shared" si="607"/>
        <v>4</v>
      </c>
      <c r="N2830" s="5">
        <f t="shared" si="608"/>
        <v>2</v>
      </c>
      <c r="O2830" s="5" t="str">
        <f t="shared" si="609"/>
        <v/>
      </c>
      <c r="P2830" s="5">
        <f t="shared" si="610"/>
        <v>0</v>
      </c>
      <c r="Q2830" s="5">
        <f t="shared" ca="1" si="611"/>
        <v>126</v>
      </c>
      <c r="R2830" s="26">
        <f t="shared" si="612"/>
        <v>5479</v>
      </c>
      <c r="S2830" s="26">
        <f t="shared" si="613"/>
        <v>5205</v>
      </c>
      <c r="T2830" s="27" t="str" cm="1">
        <f t="array" aca="1" ref="T2830" ca="1">_xlfn.IFS(Q2830="","NG",Q2830&gt;16,"OK",TODAY()&gt;S2830,"OK",Q2830&lt;16,"NG")</f>
        <v>OK</v>
      </c>
      <c r="U2830" s="5" t="str" cm="1">
        <f t="array" aca="1" ref="U2830" ca="1">IFERROR(_xlfn.IFS(T2830&lt;&gt;"OK","NG",M2830=0,"OK",TRUE,"NG"),"")</f>
        <v>NG</v>
      </c>
      <c r="V2830" s="5" t="str">
        <f t="shared" si="614"/>
        <v>NG</v>
      </c>
      <c r="W2830" s="28" t="str">
        <f t="shared" ca="1" si="615"/>
        <v>OK</v>
      </c>
      <c r="X2830" s="5" t="str">
        <f t="shared" si="616"/>
        <v>NG</v>
      </c>
      <c r="Y2830" s="5">
        <f t="shared" ca="1" si="617"/>
        <v>126</v>
      </c>
      <c r="Z2830" s="5">
        <f t="shared" ca="1" si="618"/>
        <v>126</v>
      </c>
      <c r="AA2830" s="5" t="str" cm="1">
        <f t="array" ref="AA2830">_xlfn.IFS(H2830="","OK",H2830&lt;$F$17,"NG",I2830="解雇","NG",OR(I2830="自主退職",I2830="契約満了"),"OK")</f>
        <v>OK</v>
      </c>
      <c r="AB2830" s="5" t="str" cm="1">
        <f t="array" aca="1" ref="AB2830" ca="1">_xlfn.IFS(AA2830="NG","NG",OR(X2830="NG",X2830="ERROR",X2830=FALSE),"NG",U2830="NG","NG",V2830="OK","OK",AD2830="OK","OK")</f>
        <v>NG</v>
      </c>
      <c r="AC2830" s="5" t="str">
        <f t="shared" si="619"/>
        <v>NG</v>
      </c>
      <c r="AD2830" s="5" t="e" cm="1">
        <f t="array" ref="AD2830">_xlfn.IFS(AND(G2830="〇",H2830&lt;&gt;"",I2830&lt;&gt;""),"ERROR",AND(G2830="",H2830&gt;$H$17,I2830&lt;&gt;""),"NG",AND(G2830="〇",H2830="",I2830=""),"OK")</f>
        <v>#N/A</v>
      </c>
      <c r="AE2830" s="5" t="str" cm="1">
        <f t="array" ref="AE2830">_xlfn.IFS(I2830="解雇","NG",H2830="","OK",H2830&lt;$H$17,"NG",H2830&gt;$H$17,"OK")</f>
        <v>OK</v>
      </c>
      <c r="AF2830" s="5" t="e">
        <f t="shared" si="620"/>
        <v>#N/A</v>
      </c>
    </row>
    <row r="2831" spans="2:32" ht="20.25" customHeight="1" x14ac:dyDescent="0.55000000000000004">
      <c r="B2831" s="9">
        <v>2814</v>
      </c>
      <c r="C2831" s="42"/>
      <c r="D2831" s="43"/>
      <c r="E2831" s="44"/>
      <c r="F2831" s="44"/>
      <c r="G2831" s="43"/>
      <c r="H2831" s="44"/>
      <c r="I2831" s="45"/>
      <c r="M2831" s="5">
        <f t="shared" si="607"/>
        <v>4</v>
      </c>
      <c r="N2831" s="5">
        <f t="shared" si="608"/>
        <v>2</v>
      </c>
      <c r="O2831" s="5" t="str">
        <f t="shared" si="609"/>
        <v/>
      </c>
      <c r="P2831" s="5">
        <f t="shared" si="610"/>
        <v>0</v>
      </c>
      <c r="Q2831" s="5">
        <f t="shared" ca="1" si="611"/>
        <v>126</v>
      </c>
      <c r="R2831" s="26">
        <f t="shared" si="612"/>
        <v>5479</v>
      </c>
      <c r="S2831" s="26">
        <f t="shared" si="613"/>
        <v>5205</v>
      </c>
      <c r="T2831" s="27" t="str" cm="1">
        <f t="array" aca="1" ref="T2831" ca="1">_xlfn.IFS(Q2831="","NG",Q2831&gt;16,"OK",TODAY()&gt;S2831,"OK",Q2831&lt;16,"NG")</f>
        <v>OK</v>
      </c>
      <c r="U2831" s="5" t="str" cm="1">
        <f t="array" aca="1" ref="U2831" ca="1">IFERROR(_xlfn.IFS(T2831&lt;&gt;"OK","NG",M2831=0,"OK",TRUE,"NG"),"")</f>
        <v>NG</v>
      </c>
      <c r="V2831" s="5" t="str">
        <f t="shared" si="614"/>
        <v>NG</v>
      </c>
      <c r="W2831" s="28" t="str">
        <f t="shared" ca="1" si="615"/>
        <v>OK</v>
      </c>
      <c r="X2831" s="5" t="str">
        <f t="shared" si="616"/>
        <v>NG</v>
      </c>
      <c r="Y2831" s="5">
        <f t="shared" ca="1" si="617"/>
        <v>126</v>
      </c>
      <c r="Z2831" s="5">
        <f t="shared" ca="1" si="618"/>
        <v>126</v>
      </c>
      <c r="AA2831" s="5" t="str" cm="1">
        <f t="array" ref="AA2831">_xlfn.IFS(H2831="","OK",H2831&lt;$F$17,"NG",I2831="解雇","NG",OR(I2831="自主退職",I2831="契約満了"),"OK")</f>
        <v>OK</v>
      </c>
      <c r="AB2831" s="5" t="str" cm="1">
        <f t="array" aca="1" ref="AB2831" ca="1">_xlfn.IFS(AA2831="NG","NG",OR(X2831="NG",X2831="ERROR",X2831=FALSE),"NG",U2831="NG","NG",V2831="OK","OK",AD2831="OK","OK")</f>
        <v>NG</v>
      </c>
      <c r="AC2831" s="5" t="str">
        <f t="shared" si="619"/>
        <v>NG</v>
      </c>
      <c r="AD2831" s="5" t="e" cm="1">
        <f t="array" ref="AD2831">_xlfn.IFS(AND(G2831="〇",H2831&lt;&gt;"",I2831&lt;&gt;""),"ERROR",AND(G2831="",H2831&gt;$H$17,I2831&lt;&gt;""),"NG",AND(G2831="〇",H2831="",I2831=""),"OK")</f>
        <v>#N/A</v>
      </c>
      <c r="AE2831" s="5" t="str" cm="1">
        <f t="array" ref="AE2831">_xlfn.IFS(I2831="解雇","NG",H2831="","OK",H2831&lt;$H$17,"NG",H2831&gt;$H$17,"OK")</f>
        <v>OK</v>
      </c>
      <c r="AF2831" s="5" t="e">
        <f t="shared" si="620"/>
        <v>#N/A</v>
      </c>
    </row>
    <row r="2832" spans="2:32" ht="20.25" customHeight="1" x14ac:dyDescent="0.55000000000000004">
      <c r="B2832" s="9">
        <v>2815</v>
      </c>
      <c r="C2832" s="42"/>
      <c r="D2832" s="43"/>
      <c r="E2832" s="44"/>
      <c r="F2832" s="44"/>
      <c r="G2832" s="43"/>
      <c r="H2832" s="44"/>
      <c r="I2832" s="45"/>
      <c r="M2832" s="5">
        <f t="shared" si="607"/>
        <v>4</v>
      </c>
      <c r="N2832" s="5">
        <f t="shared" si="608"/>
        <v>2</v>
      </c>
      <c r="O2832" s="5" t="str">
        <f t="shared" si="609"/>
        <v/>
      </c>
      <c r="P2832" s="5">
        <f t="shared" si="610"/>
        <v>0</v>
      </c>
      <c r="Q2832" s="5">
        <f t="shared" ca="1" si="611"/>
        <v>126</v>
      </c>
      <c r="R2832" s="26">
        <f t="shared" si="612"/>
        <v>5479</v>
      </c>
      <c r="S2832" s="26">
        <f t="shared" si="613"/>
        <v>5205</v>
      </c>
      <c r="T2832" s="27" t="str" cm="1">
        <f t="array" aca="1" ref="T2832" ca="1">_xlfn.IFS(Q2832="","NG",Q2832&gt;16,"OK",TODAY()&gt;S2832,"OK",Q2832&lt;16,"NG")</f>
        <v>OK</v>
      </c>
      <c r="U2832" s="5" t="str" cm="1">
        <f t="array" aca="1" ref="U2832" ca="1">IFERROR(_xlfn.IFS(T2832&lt;&gt;"OK","NG",M2832=0,"OK",TRUE,"NG"),"")</f>
        <v>NG</v>
      </c>
      <c r="V2832" s="5" t="str">
        <f t="shared" si="614"/>
        <v>NG</v>
      </c>
      <c r="W2832" s="28" t="str">
        <f t="shared" ca="1" si="615"/>
        <v>OK</v>
      </c>
      <c r="X2832" s="5" t="str">
        <f t="shared" si="616"/>
        <v>NG</v>
      </c>
      <c r="Y2832" s="5">
        <f t="shared" ca="1" si="617"/>
        <v>126</v>
      </c>
      <c r="Z2832" s="5">
        <f t="shared" ca="1" si="618"/>
        <v>126</v>
      </c>
      <c r="AA2832" s="5" t="str" cm="1">
        <f t="array" ref="AA2832">_xlfn.IFS(H2832="","OK",H2832&lt;$F$17,"NG",I2832="解雇","NG",OR(I2832="自主退職",I2832="契約満了"),"OK")</f>
        <v>OK</v>
      </c>
      <c r="AB2832" s="5" t="str" cm="1">
        <f t="array" aca="1" ref="AB2832" ca="1">_xlfn.IFS(AA2832="NG","NG",OR(X2832="NG",X2832="ERROR",X2832=FALSE),"NG",U2832="NG","NG",V2832="OK","OK",AD2832="OK","OK")</f>
        <v>NG</v>
      </c>
      <c r="AC2832" s="5" t="str">
        <f t="shared" si="619"/>
        <v>NG</v>
      </c>
      <c r="AD2832" s="5" t="e" cm="1">
        <f t="array" ref="AD2832">_xlfn.IFS(AND(G2832="〇",H2832&lt;&gt;"",I2832&lt;&gt;""),"ERROR",AND(G2832="",H2832&gt;$H$17,I2832&lt;&gt;""),"NG",AND(G2832="〇",H2832="",I2832=""),"OK")</f>
        <v>#N/A</v>
      </c>
      <c r="AE2832" s="5" t="str" cm="1">
        <f t="array" ref="AE2832">_xlfn.IFS(I2832="解雇","NG",H2832="","OK",H2832&lt;$H$17,"NG",H2832&gt;$H$17,"OK")</f>
        <v>OK</v>
      </c>
      <c r="AF2832" s="5" t="e">
        <f t="shared" si="620"/>
        <v>#N/A</v>
      </c>
    </row>
    <row r="2833" spans="2:32" ht="20.25" customHeight="1" x14ac:dyDescent="0.55000000000000004">
      <c r="B2833" s="9">
        <v>2816</v>
      </c>
      <c r="C2833" s="42"/>
      <c r="D2833" s="43"/>
      <c r="E2833" s="44"/>
      <c r="F2833" s="44"/>
      <c r="G2833" s="43"/>
      <c r="H2833" s="44"/>
      <c r="I2833" s="45"/>
      <c r="M2833" s="5">
        <f t="shared" si="607"/>
        <v>4</v>
      </c>
      <c r="N2833" s="5">
        <f t="shared" si="608"/>
        <v>2</v>
      </c>
      <c r="O2833" s="5" t="str">
        <f t="shared" si="609"/>
        <v/>
      </c>
      <c r="P2833" s="5">
        <f t="shared" si="610"/>
        <v>0</v>
      </c>
      <c r="Q2833" s="5">
        <f t="shared" ca="1" si="611"/>
        <v>126</v>
      </c>
      <c r="R2833" s="26">
        <f t="shared" si="612"/>
        <v>5479</v>
      </c>
      <c r="S2833" s="26">
        <f t="shared" si="613"/>
        <v>5205</v>
      </c>
      <c r="T2833" s="27" t="str" cm="1">
        <f t="array" aca="1" ref="T2833" ca="1">_xlfn.IFS(Q2833="","NG",Q2833&gt;16,"OK",TODAY()&gt;S2833,"OK",Q2833&lt;16,"NG")</f>
        <v>OK</v>
      </c>
      <c r="U2833" s="5" t="str" cm="1">
        <f t="array" aca="1" ref="U2833" ca="1">IFERROR(_xlfn.IFS(T2833&lt;&gt;"OK","NG",M2833=0,"OK",TRUE,"NG"),"")</f>
        <v>NG</v>
      </c>
      <c r="V2833" s="5" t="str">
        <f t="shared" si="614"/>
        <v>NG</v>
      </c>
      <c r="W2833" s="28" t="str">
        <f t="shared" ca="1" si="615"/>
        <v>OK</v>
      </c>
      <c r="X2833" s="5" t="str">
        <f t="shared" si="616"/>
        <v>NG</v>
      </c>
      <c r="Y2833" s="5">
        <f t="shared" ca="1" si="617"/>
        <v>126</v>
      </c>
      <c r="Z2833" s="5">
        <f t="shared" ca="1" si="618"/>
        <v>126</v>
      </c>
      <c r="AA2833" s="5" t="str" cm="1">
        <f t="array" ref="AA2833">_xlfn.IFS(H2833="","OK",H2833&lt;$F$17,"NG",I2833="解雇","NG",OR(I2833="自主退職",I2833="契約満了"),"OK")</f>
        <v>OK</v>
      </c>
      <c r="AB2833" s="5" t="str" cm="1">
        <f t="array" aca="1" ref="AB2833" ca="1">_xlfn.IFS(AA2833="NG","NG",OR(X2833="NG",X2833="ERROR",X2833=FALSE),"NG",U2833="NG","NG",V2833="OK","OK",AD2833="OK","OK")</f>
        <v>NG</v>
      </c>
      <c r="AC2833" s="5" t="str">
        <f t="shared" si="619"/>
        <v>NG</v>
      </c>
      <c r="AD2833" s="5" t="e" cm="1">
        <f t="array" ref="AD2833">_xlfn.IFS(AND(G2833="〇",H2833&lt;&gt;"",I2833&lt;&gt;""),"ERROR",AND(G2833="",H2833&gt;$H$17,I2833&lt;&gt;""),"NG",AND(G2833="〇",H2833="",I2833=""),"OK")</f>
        <v>#N/A</v>
      </c>
      <c r="AE2833" s="5" t="str" cm="1">
        <f t="array" ref="AE2833">_xlfn.IFS(I2833="解雇","NG",H2833="","OK",H2833&lt;$H$17,"NG",H2833&gt;$H$17,"OK")</f>
        <v>OK</v>
      </c>
      <c r="AF2833" s="5" t="e">
        <f t="shared" si="620"/>
        <v>#N/A</v>
      </c>
    </row>
    <row r="2834" spans="2:32" ht="20.25" customHeight="1" x14ac:dyDescent="0.55000000000000004">
      <c r="B2834" s="9">
        <v>2817</v>
      </c>
      <c r="C2834" s="42"/>
      <c r="D2834" s="43"/>
      <c r="E2834" s="44"/>
      <c r="F2834" s="44"/>
      <c r="G2834" s="43"/>
      <c r="H2834" s="44"/>
      <c r="I2834" s="45"/>
      <c r="M2834" s="5">
        <f t="shared" si="607"/>
        <v>4</v>
      </c>
      <c r="N2834" s="5">
        <f t="shared" si="608"/>
        <v>2</v>
      </c>
      <c r="O2834" s="5" t="str">
        <f t="shared" si="609"/>
        <v/>
      </c>
      <c r="P2834" s="5">
        <f t="shared" si="610"/>
        <v>0</v>
      </c>
      <c r="Q2834" s="5">
        <f t="shared" ca="1" si="611"/>
        <v>126</v>
      </c>
      <c r="R2834" s="26">
        <f t="shared" si="612"/>
        <v>5479</v>
      </c>
      <c r="S2834" s="26">
        <f t="shared" si="613"/>
        <v>5205</v>
      </c>
      <c r="T2834" s="27" t="str" cm="1">
        <f t="array" aca="1" ref="T2834" ca="1">_xlfn.IFS(Q2834="","NG",Q2834&gt;16,"OK",TODAY()&gt;S2834,"OK",Q2834&lt;16,"NG")</f>
        <v>OK</v>
      </c>
      <c r="U2834" s="5" t="str" cm="1">
        <f t="array" aca="1" ref="U2834" ca="1">IFERROR(_xlfn.IFS(T2834&lt;&gt;"OK","NG",M2834=0,"OK",TRUE,"NG"),"")</f>
        <v>NG</v>
      </c>
      <c r="V2834" s="5" t="str">
        <f t="shared" si="614"/>
        <v>NG</v>
      </c>
      <c r="W2834" s="28" t="str">
        <f t="shared" ca="1" si="615"/>
        <v>OK</v>
      </c>
      <c r="X2834" s="5" t="str">
        <f t="shared" si="616"/>
        <v>NG</v>
      </c>
      <c r="Y2834" s="5">
        <f t="shared" ca="1" si="617"/>
        <v>126</v>
      </c>
      <c r="Z2834" s="5">
        <f t="shared" ca="1" si="618"/>
        <v>126</v>
      </c>
      <c r="AA2834" s="5" t="str" cm="1">
        <f t="array" ref="AA2834">_xlfn.IFS(H2834="","OK",H2834&lt;$F$17,"NG",I2834="解雇","NG",OR(I2834="自主退職",I2834="契約満了"),"OK")</f>
        <v>OK</v>
      </c>
      <c r="AB2834" s="5" t="str" cm="1">
        <f t="array" aca="1" ref="AB2834" ca="1">_xlfn.IFS(AA2834="NG","NG",OR(X2834="NG",X2834="ERROR",X2834=FALSE),"NG",U2834="NG","NG",V2834="OK","OK",AD2834="OK","OK")</f>
        <v>NG</v>
      </c>
      <c r="AC2834" s="5" t="str">
        <f t="shared" si="619"/>
        <v>NG</v>
      </c>
      <c r="AD2834" s="5" t="e" cm="1">
        <f t="array" ref="AD2834">_xlfn.IFS(AND(G2834="〇",H2834&lt;&gt;"",I2834&lt;&gt;""),"ERROR",AND(G2834="",H2834&gt;$H$17,I2834&lt;&gt;""),"NG",AND(G2834="〇",H2834="",I2834=""),"OK")</f>
        <v>#N/A</v>
      </c>
      <c r="AE2834" s="5" t="str" cm="1">
        <f t="array" ref="AE2834">_xlfn.IFS(I2834="解雇","NG",H2834="","OK",H2834&lt;$H$17,"NG",H2834&gt;$H$17,"OK")</f>
        <v>OK</v>
      </c>
      <c r="AF2834" s="5" t="e">
        <f t="shared" si="620"/>
        <v>#N/A</v>
      </c>
    </row>
    <row r="2835" spans="2:32" ht="20.25" customHeight="1" x14ac:dyDescent="0.55000000000000004">
      <c r="B2835" s="9">
        <v>2818</v>
      </c>
      <c r="C2835" s="42"/>
      <c r="D2835" s="43"/>
      <c r="E2835" s="44"/>
      <c r="F2835" s="44"/>
      <c r="G2835" s="43"/>
      <c r="H2835" s="44"/>
      <c r="I2835" s="45"/>
      <c r="M2835" s="5">
        <f t="shared" ref="M2835:M2898" si="621">COUNTBLANK(C2835:F2835)</f>
        <v>4</v>
      </c>
      <c r="N2835" s="5">
        <f t="shared" ref="N2835:N2898" si="622">COUNTBLANK(H2835:I2835)</f>
        <v>2</v>
      </c>
      <c r="O2835" s="5" t="str">
        <f t="shared" ref="O2835:O2898" si="623">TRIM(SUBSTITUTE(C2835&amp;D2835&amp;E2835,"　",""))</f>
        <v/>
      </c>
      <c r="P2835" s="5">
        <f t="shared" ref="P2835:P2898" si="624">IF(O2835="",0,COUNTIF($O$18:$O$5017,O2835))</f>
        <v>0</v>
      </c>
      <c r="Q2835" s="5">
        <f t="shared" ref="Q2835:Q2898" ca="1" si="625">IFERROR(DATEDIF(E2835,TODAY(),"Y"),"")</f>
        <v>126</v>
      </c>
      <c r="R2835" s="26">
        <f t="shared" ref="R2835:R2898" si="626">DATE(YEAR(E2835)+15,MONTH(E2835),DAY(E2835))</f>
        <v>5479</v>
      </c>
      <c r="S2835" s="26">
        <f t="shared" ref="S2835:S2898" si="627">IF(OR(MONTH(E2835)=1,MONTH(E2835)=2,MONTH(E2835)=3),DATE(YEAR(R2835),MONTH(1)+3,DAY(1)),DATE(YEAR(R2835)+1,MONTH(1)+3,DAY(1)))</f>
        <v>5205</v>
      </c>
      <c r="T2835" s="27" t="str" cm="1">
        <f t="array" aca="1" ref="T2835" ca="1">_xlfn.IFS(Q2835="","NG",Q2835&gt;16,"OK",TODAY()&gt;S2835,"OK",Q2835&lt;16,"NG")</f>
        <v>OK</v>
      </c>
      <c r="U2835" s="5" t="str" cm="1">
        <f t="array" aca="1" ref="U2835" ca="1">IFERROR(_xlfn.IFS(T2835&lt;&gt;"OK","NG",M2835=0,"OK",TRUE,"NG"),"")</f>
        <v>NG</v>
      </c>
      <c r="V2835" s="5" t="str">
        <f t="shared" ref="V2835:V2898" si="628">IF(N2835=0,"OK","NG")</f>
        <v>NG</v>
      </c>
      <c r="W2835" s="28" t="str">
        <f t="shared" ref="W2835:W2898" ca="1" si="629">IF(F2835&lt;TODAY(),"OK","NG")</f>
        <v>OK</v>
      </c>
      <c r="X2835" s="5" t="str">
        <f t="shared" ref="X2835:X2898" si="630">IF(E2835&gt;F2835,"NG",IF(F2835&lt;S2835,"NG",IF(F2835&lt;$F$17,"OK")))</f>
        <v>NG</v>
      </c>
      <c r="Y2835" s="5">
        <f t="shared" ref="Y2835:Y2898" ca="1" si="631">IFERROR(DATEDIF(F2835,TODAY(),"Y"),"")</f>
        <v>126</v>
      </c>
      <c r="Z2835" s="5">
        <f t="shared" ref="Z2835:Z2898" ca="1" si="632">IFERROR(DATEDIF(H2835,TODAY(),"Y"),"")</f>
        <v>126</v>
      </c>
      <c r="AA2835" s="5" t="str" cm="1">
        <f t="array" ref="AA2835">_xlfn.IFS(H2835="","OK",H2835&lt;$F$17,"NG",I2835="解雇","NG",OR(I2835="自主退職",I2835="契約満了"),"OK")</f>
        <v>OK</v>
      </c>
      <c r="AB2835" s="5" t="str" cm="1">
        <f t="array" aca="1" ref="AB2835" ca="1">_xlfn.IFS(AA2835="NG","NG",OR(X2835="NG",X2835="ERROR",X2835=FALSE),"NG",U2835="NG","NG",V2835="OK","OK",AD2835="OK","OK")</f>
        <v>NG</v>
      </c>
      <c r="AC2835" s="5" t="str">
        <f t="shared" ref="AC2835:AC2898" si="633">IF(E2835&gt;F2835,"NG",IF(F2835&lt;S2835,"NG",IF(F2835&lt;$H$17,"OK","ERROR")))</f>
        <v>NG</v>
      </c>
      <c r="AD2835" s="5" t="e" cm="1">
        <f t="array" ref="AD2835">_xlfn.IFS(AND(G2835="〇",H2835&lt;&gt;"",I2835&lt;&gt;""),"ERROR",AND(G2835="",H2835&gt;$H$17,I2835&lt;&gt;""),"NG",AND(G2835="〇",H2835="",I2835=""),"OK")</f>
        <v>#N/A</v>
      </c>
      <c r="AE2835" s="5" t="str" cm="1">
        <f t="array" ref="AE2835">_xlfn.IFS(I2835="解雇","NG",H2835="","OK",H2835&lt;$H$17,"NG",H2835&gt;$H$17,"OK")</f>
        <v>OK</v>
      </c>
      <c r="AF2835" s="5" t="e">
        <f t="shared" ref="AF2835:AF2898" si="634">IF(AND(AE2835="OK",AD2835="OK",AC2835="OK"),"OK","NG")</f>
        <v>#N/A</v>
      </c>
    </row>
    <row r="2836" spans="2:32" ht="20.25" customHeight="1" x14ac:dyDescent="0.55000000000000004">
      <c r="B2836" s="9">
        <v>2819</v>
      </c>
      <c r="C2836" s="42"/>
      <c r="D2836" s="43"/>
      <c r="E2836" s="44"/>
      <c r="F2836" s="44"/>
      <c r="G2836" s="43"/>
      <c r="H2836" s="44"/>
      <c r="I2836" s="45"/>
      <c r="M2836" s="5">
        <f t="shared" si="621"/>
        <v>4</v>
      </c>
      <c r="N2836" s="5">
        <f t="shared" si="622"/>
        <v>2</v>
      </c>
      <c r="O2836" s="5" t="str">
        <f t="shared" si="623"/>
        <v/>
      </c>
      <c r="P2836" s="5">
        <f t="shared" si="624"/>
        <v>0</v>
      </c>
      <c r="Q2836" s="5">
        <f t="shared" ca="1" si="625"/>
        <v>126</v>
      </c>
      <c r="R2836" s="26">
        <f t="shared" si="626"/>
        <v>5479</v>
      </c>
      <c r="S2836" s="26">
        <f t="shared" si="627"/>
        <v>5205</v>
      </c>
      <c r="T2836" s="27" t="str" cm="1">
        <f t="array" aca="1" ref="T2836" ca="1">_xlfn.IFS(Q2836="","NG",Q2836&gt;16,"OK",TODAY()&gt;S2836,"OK",Q2836&lt;16,"NG")</f>
        <v>OK</v>
      </c>
      <c r="U2836" s="5" t="str" cm="1">
        <f t="array" aca="1" ref="U2836" ca="1">IFERROR(_xlfn.IFS(T2836&lt;&gt;"OK","NG",M2836=0,"OK",TRUE,"NG"),"")</f>
        <v>NG</v>
      </c>
      <c r="V2836" s="5" t="str">
        <f t="shared" si="628"/>
        <v>NG</v>
      </c>
      <c r="W2836" s="28" t="str">
        <f t="shared" ca="1" si="629"/>
        <v>OK</v>
      </c>
      <c r="X2836" s="5" t="str">
        <f t="shared" si="630"/>
        <v>NG</v>
      </c>
      <c r="Y2836" s="5">
        <f t="shared" ca="1" si="631"/>
        <v>126</v>
      </c>
      <c r="Z2836" s="5">
        <f t="shared" ca="1" si="632"/>
        <v>126</v>
      </c>
      <c r="AA2836" s="5" t="str" cm="1">
        <f t="array" ref="AA2836">_xlfn.IFS(H2836="","OK",H2836&lt;$F$17,"NG",I2836="解雇","NG",OR(I2836="自主退職",I2836="契約満了"),"OK")</f>
        <v>OK</v>
      </c>
      <c r="AB2836" s="5" t="str" cm="1">
        <f t="array" aca="1" ref="AB2836" ca="1">_xlfn.IFS(AA2836="NG","NG",OR(X2836="NG",X2836="ERROR",X2836=FALSE),"NG",U2836="NG","NG",V2836="OK","OK",AD2836="OK","OK")</f>
        <v>NG</v>
      </c>
      <c r="AC2836" s="5" t="str">
        <f t="shared" si="633"/>
        <v>NG</v>
      </c>
      <c r="AD2836" s="5" t="e" cm="1">
        <f t="array" ref="AD2836">_xlfn.IFS(AND(G2836="〇",H2836&lt;&gt;"",I2836&lt;&gt;""),"ERROR",AND(G2836="",H2836&gt;$H$17,I2836&lt;&gt;""),"NG",AND(G2836="〇",H2836="",I2836=""),"OK")</f>
        <v>#N/A</v>
      </c>
      <c r="AE2836" s="5" t="str" cm="1">
        <f t="array" ref="AE2836">_xlfn.IFS(I2836="解雇","NG",H2836="","OK",H2836&lt;$H$17,"NG",H2836&gt;$H$17,"OK")</f>
        <v>OK</v>
      </c>
      <c r="AF2836" s="5" t="e">
        <f t="shared" si="634"/>
        <v>#N/A</v>
      </c>
    </row>
    <row r="2837" spans="2:32" ht="20.25" customHeight="1" x14ac:dyDescent="0.55000000000000004">
      <c r="B2837" s="9">
        <v>2820</v>
      </c>
      <c r="C2837" s="42"/>
      <c r="D2837" s="43"/>
      <c r="E2837" s="44"/>
      <c r="F2837" s="44"/>
      <c r="G2837" s="43"/>
      <c r="H2837" s="44"/>
      <c r="I2837" s="45"/>
      <c r="M2837" s="5">
        <f t="shared" si="621"/>
        <v>4</v>
      </c>
      <c r="N2837" s="5">
        <f t="shared" si="622"/>
        <v>2</v>
      </c>
      <c r="O2837" s="5" t="str">
        <f t="shared" si="623"/>
        <v/>
      </c>
      <c r="P2837" s="5">
        <f t="shared" si="624"/>
        <v>0</v>
      </c>
      <c r="Q2837" s="5">
        <f t="shared" ca="1" si="625"/>
        <v>126</v>
      </c>
      <c r="R2837" s="26">
        <f t="shared" si="626"/>
        <v>5479</v>
      </c>
      <c r="S2837" s="26">
        <f t="shared" si="627"/>
        <v>5205</v>
      </c>
      <c r="T2837" s="27" t="str" cm="1">
        <f t="array" aca="1" ref="T2837" ca="1">_xlfn.IFS(Q2837="","NG",Q2837&gt;16,"OK",TODAY()&gt;S2837,"OK",Q2837&lt;16,"NG")</f>
        <v>OK</v>
      </c>
      <c r="U2837" s="5" t="str" cm="1">
        <f t="array" aca="1" ref="U2837" ca="1">IFERROR(_xlfn.IFS(T2837&lt;&gt;"OK","NG",M2837=0,"OK",TRUE,"NG"),"")</f>
        <v>NG</v>
      </c>
      <c r="V2837" s="5" t="str">
        <f t="shared" si="628"/>
        <v>NG</v>
      </c>
      <c r="W2837" s="28" t="str">
        <f t="shared" ca="1" si="629"/>
        <v>OK</v>
      </c>
      <c r="X2837" s="5" t="str">
        <f t="shared" si="630"/>
        <v>NG</v>
      </c>
      <c r="Y2837" s="5">
        <f t="shared" ca="1" si="631"/>
        <v>126</v>
      </c>
      <c r="Z2837" s="5">
        <f t="shared" ca="1" si="632"/>
        <v>126</v>
      </c>
      <c r="AA2837" s="5" t="str" cm="1">
        <f t="array" ref="AA2837">_xlfn.IFS(H2837="","OK",H2837&lt;$F$17,"NG",I2837="解雇","NG",OR(I2837="自主退職",I2837="契約満了"),"OK")</f>
        <v>OK</v>
      </c>
      <c r="AB2837" s="5" t="str" cm="1">
        <f t="array" aca="1" ref="AB2837" ca="1">_xlfn.IFS(AA2837="NG","NG",OR(X2837="NG",X2837="ERROR",X2837=FALSE),"NG",U2837="NG","NG",V2837="OK","OK",AD2837="OK","OK")</f>
        <v>NG</v>
      </c>
      <c r="AC2837" s="5" t="str">
        <f t="shared" si="633"/>
        <v>NG</v>
      </c>
      <c r="AD2837" s="5" t="e" cm="1">
        <f t="array" ref="AD2837">_xlfn.IFS(AND(G2837="〇",H2837&lt;&gt;"",I2837&lt;&gt;""),"ERROR",AND(G2837="",H2837&gt;$H$17,I2837&lt;&gt;""),"NG",AND(G2837="〇",H2837="",I2837=""),"OK")</f>
        <v>#N/A</v>
      </c>
      <c r="AE2837" s="5" t="str" cm="1">
        <f t="array" ref="AE2837">_xlfn.IFS(I2837="解雇","NG",H2837="","OK",H2837&lt;$H$17,"NG",H2837&gt;$H$17,"OK")</f>
        <v>OK</v>
      </c>
      <c r="AF2837" s="5" t="e">
        <f t="shared" si="634"/>
        <v>#N/A</v>
      </c>
    </row>
    <row r="2838" spans="2:32" ht="20.25" customHeight="1" x14ac:dyDescent="0.55000000000000004">
      <c r="B2838" s="9">
        <v>2821</v>
      </c>
      <c r="C2838" s="42"/>
      <c r="D2838" s="43"/>
      <c r="E2838" s="44"/>
      <c r="F2838" s="44"/>
      <c r="G2838" s="43"/>
      <c r="H2838" s="44"/>
      <c r="I2838" s="45"/>
      <c r="M2838" s="5">
        <f t="shared" si="621"/>
        <v>4</v>
      </c>
      <c r="N2838" s="5">
        <f t="shared" si="622"/>
        <v>2</v>
      </c>
      <c r="O2838" s="5" t="str">
        <f t="shared" si="623"/>
        <v/>
      </c>
      <c r="P2838" s="5">
        <f t="shared" si="624"/>
        <v>0</v>
      </c>
      <c r="Q2838" s="5">
        <f t="shared" ca="1" si="625"/>
        <v>126</v>
      </c>
      <c r="R2838" s="26">
        <f t="shared" si="626"/>
        <v>5479</v>
      </c>
      <c r="S2838" s="26">
        <f t="shared" si="627"/>
        <v>5205</v>
      </c>
      <c r="T2838" s="27" t="str" cm="1">
        <f t="array" aca="1" ref="T2838" ca="1">_xlfn.IFS(Q2838="","NG",Q2838&gt;16,"OK",TODAY()&gt;S2838,"OK",Q2838&lt;16,"NG")</f>
        <v>OK</v>
      </c>
      <c r="U2838" s="5" t="str" cm="1">
        <f t="array" aca="1" ref="U2838" ca="1">IFERROR(_xlfn.IFS(T2838&lt;&gt;"OK","NG",M2838=0,"OK",TRUE,"NG"),"")</f>
        <v>NG</v>
      </c>
      <c r="V2838" s="5" t="str">
        <f t="shared" si="628"/>
        <v>NG</v>
      </c>
      <c r="W2838" s="28" t="str">
        <f t="shared" ca="1" si="629"/>
        <v>OK</v>
      </c>
      <c r="X2838" s="5" t="str">
        <f t="shared" si="630"/>
        <v>NG</v>
      </c>
      <c r="Y2838" s="5">
        <f t="shared" ca="1" si="631"/>
        <v>126</v>
      </c>
      <c r="Z2838" s="5">
        <f t="shared" ca="1" si="632"/>
        <v>126</v>
      </c>
      <c r="AA2838" s="5" t="str" cm="1">
        <f t="array" ref="AA2838">_xlfn.IFS(H2838="","OK",H2838&lt;$F$17,"NG",I2838="解雇","NG",OR(I2838="自主退職",I2838="契約満了"),"OK")</f>
        <v>OK</v>
      </c>
      <c r="AB2838" s="5" t="str" cm="1">
        <f t="array" aca="1" ref="AB2838" ca="1">_xlfn.IFS(AA2838="NG","NG",OR(X2838="NG",X2838="ERROR",X2838=FALSE),"NG",U2838="NG","NG",V2838="OK","OK",AD2838="OK","OK")</f>
        <v>NG</v>
      </c>
      <c r="AC2838" s="5" t="str">
        <f t="shared" si="633"/>
        <v>NG</v>
      </c>
      <c r="AD2838" s="5" t="e" cm="1">
        <f t="array" ref="AD2838">_xlfn.IFS(AND(G2838="〇",H2838&lt;&gt;"",I2838&lt;&gt;""),"ERROR",AND(G2838="",H2838&gt;$H$17,I2838&lt;&gt;""),"NG",AND(G2838="〇",H2838="",I2838=""),"OK")</f>
        <v>#N/A</v>
      </c>
      <c r="AE2838" s="5" t="str" cm="1">
        <f t="array" ref="AE2838">_xlfn.IFS(I2838="解雇","NG",H2838="","OK",H2838&lt;$H$17,"NG",H2838&gt;$H$17,"OK")</f>
        <v>OK</v>
      </c>
      <c r="AF2838" s="5" t="e">
        <f t="shared" si="634"/>
        <v>#N/A</v>
      </c>
    </row>
    <row r="2839" spans="2:32" ht="20.25" customHeight="1" x14ac:dyDescent="0.55000000000000004">
      <c r="B2839" s="9">
        <v>2822</v>
      </c>
      <c r="C2839" s="42"/>
      <c r="D2839" s="43"/>
      <c r="E2839" s="44"/>
      <c r="F2839" s="44"/>
      <c r="G2839" s="43"/>
      <c r="H2839" s="44"/>
      <c r="I2839" s="45"/>
      <c r="M2839" s="5">
        <f t="shared" si="621"/>
        <v>4</v>
      </c>
      <c r="N2839" s="5">
        <f t="shared" si="622"/>
        <v>2</v>
      </c>
      <c r="O2839" s="5" t="str">
        <f t="shared" si="623"/>
        <v/>
      </c>
      <c r="P2839" s="5">
        <f t="shared" si="624"/>
        <v>0</v>
      </c>
      <c r="Q2839" s="5">
        <f t="shared" ca="1" si="625"/>
        <v>126</v>
      </c>
      <c r="R2839" s="26">
        <f t="shared" si="626"/>
        <v>5479</v>
      </c>
      <c r="S2839" s="26">
        <f t="shared" si="627"/>
        <v>5205</v>
      </c>
      <c r="T2839" s="27" t="str" cm="1">
        <f t="array" aca="1" ref="T2839" ca="1">_xlfn.IFS(Q2839="","NG",Q2839&gt;16,"OK",TODAY()&gt;S2839,"OK",Q2839&lt;16,"NG")</f>
        <v>OK</v>
      </c>
      <c r="U2839" s="5" t="str" cm="1">
        <f t="array" aca="1" ref="U2839" ca="1">IFERROR(_xlfn.IFS(T2839&lt;&gt;"OK","NG",M2839=0,"OK",TRUE,"NG"),"")</f>
        <v>NG</v>
      </c>
      <c r="V2839" s="5" t="str">
        <f t="shared" si="628"/>
        <v>NG</v>
      </c>
      <c r="W2839" s="28" t="str">
        <f t="shared" ca="1" si="629"/>
        <v>OK</v>
      </c>
      <c r="X2839" s="5" t="str">
        <f t="shared" si="630"/>
        <v>NG</v>
      </c>
      <c r="Y2839" s="5">
        <f t="shared" ca="1" si="631"/>
        <v>126</v>
      </c>
      <c r="Z2839" s="5">
        <f t="shared" ca="1" si="632"/>
        <v>126</v>
      </c>
      <c r="AA2839" s="5" t="str" cm="1">
        <f t="array" ref="AA2839">_xlfn.IFS(H2839="","OK",H2839&lt;$F$17,"NG",I2839="解雇","NG",OR(I2839="自主退職",I2839="契約満了"),"OK")</f>
        <v>OK</v>
      </c>
      <c r="AB2839" s="5" t="str" cm="1">
        <f t="array" aca="1" ref="AB2839" ca="1">_xlfn.IFS(AA2839="NG","NG",OR(X2839="NG",X2839="ERROR",X2839=FALSE),"NG",U2839="NG","NG",V2839="OK","OK",AD2839="OK","OK")</f>
        <v>NG</v>
      </c>
      <c r="AC2839" s="5" t="str">
        <f t="shared" si="633"/>
        <v>NG</v>
      </c>
      <c r="AD2839" s="5" t="e" cm="1">
        <f t="array" ref="AD2839">_xlfn.IFS(AND(G2839="〇",H2839&lt;&gt;"",I2839&lt;&gt;""),"ERROR",AND(G2839="",H2839&gt;$H$17,I2839&lt;&gt;""),"NG",AND(G2839="〇",H2839="",I2839=""),"OK")</f>
        <v>#N/A</v>
      </c>
      <c r="AE2839" s="5" t="str" cm="1">
        <f t="array" ref="AE2839">_xlfn.IFS(I2839="解雇","NG",H2839="","OK",H2839&lt;$H$17,"NG",H2839&gt;$H$17,"OK")</f>
        <v>OK</v>
      </c>
      <c r="AF2839" s="5" t="e">
        <f t="shared" si="634"/>
        <v>#N/A</v>
      </c>
    </row>
    <row r="2840" spans="2:32" ht="20.25" customHeight="1" x14ac:dyDescent="0.55000000000000004">
      <c r="B2840" s="9">
        <v>2823</v>
      </c>
      <c r="C2840" s="42"/>
      <c r="D2840" s="43"/>
      <c r="E2840" s="44"/>
      <c r="F2840" s="44"/>
      <c r="G2840" s="43"/>
      <c r="H2840" s="44"/>
      <c r="I2840" s="45"/>
      <c r="M2840" s="5">
        <f t="shared" si="621"/>
        <v>4</v>
      </c>
      <c r="N2840" s="5">
        <f t="shared" si="622"/>
        <v>2</v>
      </c>
      <c r="O2840" s="5" t="str">
        <f t="shared" si="623"/>
        <v/>
      </c>
      <c r="P2840" s="5">
        <f t="shared" si="624"/>
        <v>0</v>
      </c>
      <c r="Q2840" s="5">
        <f t="shared" ca="1" si="625"/>
        <v>126</v>
      </c>
      <c r="R2840" s="26">
        <f t="shared" si="626"/>
        <v>5479</v>
      </c>
      <c r="S2840" s="26">
        <f t="shared" si="627"/>
        <v>5205</v>
      </c>
      <c r="T2840" s="27" t="str" cm="1">
        <f t="array" aca="1" ref="T2840" ca="1">_xlfn.IFS(Q2840="","NG",Q2840&gt;16,"OK",TODAY()&gt;S2840,"OK",Q2840&lt;16,"NG")</f>
        <v>OK</v>
      </c>
      <c r="U2840" s="5" t="str" cm="1">
        <f t="array" aca="1" ref="U2840" ca="1">IFERROR(_xlfn.IFS(T2840&lt;&gt;"OK","NG",M2840=0,"OK",TRUE,"NG"),"")</f>
        <v>NG</v>
      </c>
      <c r="V2840" s="5" t="str">
        <f t="shared" si="628"/>
        <v>NG</v>
      </c>
      <c r="W2840" s="28" t="str">
        <f t="shared" ca="1" si="629"/>
        <v>OK</v>
      </c>
      <c r="X2840" s="5" t="str">
        <f t="shared" si="630"/>
        <v>NG</v>
      </c>
      <c r="Y2840" s="5">
        <f t="shared" ca="1" si="631"/>
        <v>126</v>
      </c>
      <c r="Z2840" s="5">
        <f t="shared" ca="1" si="632"/>
        <v>126</v>
      </c>
      <c r="AA2840" s="5" t="str" cm="1">
        <f t="array" ref="AA2840">_xlfn.IFS(H2840="","OK",H2840&lt;$F$17,"NG",I2840="解雇","NG",OR(I2840="自主退職",I2840="契約満了"),"OK")</f>
        <v>OK</v>
      </c>
      <c r="AB2840" s="5" t="str" cm="1">
        <f t="array" aca="1" ref="AB2840" ca="1">_xlfn.IFS(AA2840="NG","NG",OR(X2840="NG",X2840="ERROR",X2840=FALSE),"NG",U2840="NG","NG",V2840="OK","OK",AD2840="OK","OK")</f>
        <v>NG</v>
      </c>
      <c r="AC2840" s="5" t="str">
        <f t="shared" si="633"/>
        <v>NG</v>
      </c>
      <c r="AD2840" s="5" t="e" cm="1">
        <f t="array" ref="AD2840">_xlfn.IFS(AND(G2840="〇",H2840&lt;&gt;"",I2840&lt;&gt;""),"ERROR",AND(G2840="",H2840&gt;$H$17,I2840&lt;&gt;""),"NG",AND(G2840="〇",H2840="",I2840=""),"OK")</f>
        <v>#N/A</v>
      </c>
      <c r="AE2840" s="5" t="str" cm="1">
        <f t="array" ref="AE2840">_xlfn.IFS(I2840="解雇","NG",H2840="","OK",H2840&lt;$H$17,"NG",H2840&gt;$H$17,"OK")</f>
        <v>OK</v>
      </c>
      <c r="AF2840" s="5" t="e">
        <f t="shared" si="634"/>
        <v>#N/A</v>
      </c>
    </row>
    <row r="2841" spans="2:32" ht="20.25" customHeight="1" x14ac:dyDescent="0.55000000000000004">
      <c r="B2841" s="9">
        <v>2824</v>
      </c>
      <c r="C2841" s="42"/>
      <c r="D2841" s="43"/>
      <c r="E2841" s="44"/>
      <c r="F2841" s="44"/>
      <c r="G2841" s="43"/>
      <c r="H2841" s="44"/>
      <c r="I2841" s="45"/>
      <c r="M2841" s="5">
        <f t="shared" si="621"/>
        <v>4</v>
      </c>
      <c r="N2841" s="5">
        <f t="shared" si="622"/>
        <v>2</v>
      </c>
      <c r="O2841" s="5" t="str">
        <f t="shared" si="623"/>
        <v/>
      </c>
      <c r="P2841" s="5">
        <f t="shared" si="624"/>
        <v>0</v>
      </c>
      <c r="Q2841" s="5">
        <f t="shared" ca="1" si="625"/>
        <v>126</v>
      </c>
      <c r="R2841" s="26">
        <f t="shared" si="626"/>
        <v>5479</v>
      </c>
      <c r="S2841" s="26">
        <f t="shared" si="627"/>
        <v>5205</v>
      </c>
      <c r="T2841" s="27" t="str" cm="1">
        <f t="array" aca="1" ref="T2841" ca="1">_xlfn.IFS(Q2841="","NG",Q2841&gt;16,"OK",TODAY()&gt;S2841,"OK",Q2841&lt;16,"NG")</f>
        <v>OK</v>
      </c>
      <c r="U2841" s="5" t="str" cm="1">
        <f t="array" aca="1" ref="U2841" ca="1">IFERROR(_xlfn.IFS(T2841&lt;&gt;"OK","NG",M2841=0,"OK",TRUE,"NG"),"")</f>
        <v>NG</v>
      </c>
      <c r="V2841" s="5" t="str">
        <f t="shared" si="628"/>
        <v>NG</v>
      </c>
      <c r="W2841" s="28" t="str">
        <f t="shared" ca="1" si="629"/>
        <v>OK</v>
      </c>
      <c r="X2841" s="5" t="str">
        <f t="shared" si="630"/>
        <v>NG</v>
      </c>
      <c r="Y2841" s="5">
        <f t="shared" ca="1" si="631"/>
        <v>126</v>
      </c>
      <c r="Z2841" s="5">
        <f t="shared" ca="1" si="632"/>
        <v>126</v>
      </c>
      <c r="AA2841" s="5" t="str" cm="1">
        <f t="array" ref="AA2841">_xlfn.IFS(H2841="","OK",H2841&lt;$F$17,"NG",I2841="解雇","NG",OR(I2841="自主退職",I2841="契約満了"),"OK")</f>
        <v>OK</v>
      </c>
      <c r="AB2841" s="5" t="str" cm="1">
        <f t="array" aca="1" ref="AB2841" ca="1">_xlfn.IFS(AA2841="NG","NG",OR(X2841="NG",X2841="ERROR",X2841=FALSE),"NG",U2841="NG","NG",V2841="OK","OK",AD2841="OK","OK")</f>
        <v>NG</v>
      </c>
      <c r="AC2841" s="5" t="str">
        <f t="shared" si="633"/>
        <v>NG</v>
      </c>
      <c r="AD2841" s="5" t="e" cm="1">
        <f t="array" ref="AD2841">_xlfn.IFS(AND(G2841="〇",H2841&lt;&gt;"",I2841&lt;&gt;""),"ERROR",AND(G2841="",H2841&gt;$H$17,I2841&lt;&gt;""),"NG",AND(G2841="〇",H2841="",I2841=""),"OK")</f>
        <v>#N/A</v>
      </c>
      <c r="AE2841" s="5" t="str" cm="1">
        <f t="array" ref="AE2841">_xlfn.IFS(I2841="解雇","NG",H2841="","OK",H2841&lt;$H$17,"NG",H2841&gt;$H$17,"OK")</f>
        <v>OK</v>
      </c>
      <c r="AF2841" s="5" t="e">
        <f t="shared" si="634"/>
        <v>#N/A</v>
      </c>
    </row>
    <row r="2842" spans="2:32" ht="20.25" customHeight="1" x14ac:dyDescent="0.55000000000000004">
      <c r="B2842" s="9">
        <v>2825</v>
      </c>
      <c r="C2842" s="42"/>
      <c r="D2842" s="43"/>
      <c r="E2842" s="44"/>
      <c r="F2842" s="44"/>
      <c r="G2842" s="43"/>
      <c r="H2842" s="44"/>
      <c r="I2842" s="45"/>
      <c r="M2842" s="5">
        <f t="shared" si="621"/>
        <v>4</v>
      </c>
      <c r="N2842" s="5">
        <f t="shared" si="622"/>
        <v>2</v>
      </c>
      <c r="O2842" s="5" t="str">
        <f t="shared" si="623"/>
        <v/>
      </c>
      <c r="P2842" s="5">
        <f t="shared" si="624"/>
        <v>0</v>
      </c>
      <c r="Q2842" s="5">
        <f t="shared" ca="1" si="625"/>
        <v>126</v>
      </c>
      <c r="R2842" s="26">
        <f t="shared" si="626"/>
        <v>5479</v>
      </c>
      <c r="S2842" s="26">
        <f t="shared" si="627"/>
        <v>5205</v>
      </c>
      <c r="T2842" s="27" t="str" cm="1">
        <f t="array" aca="1" ref="T2842" ca="1">_xlfn.IFS(Q2842="","NG",Q2842&gt;16,"OK",TODAY()&gt;S2842,"OK",Q2842&lt;16,"NG")</f>
        <v>OK</v>
      </c>
      <c r="U2842" s="5" t="str" cm="1">
        <f t="array" aca="1" ref="U2842" ca="1">IFERROR(_xlfn.IFS(T2842&lt;&gt;"OK","NG",M2842=0,"OK",TRUE,"NG"),"")</f>
        <v>NG</v>
      </c>
      <c r="V2842" s="5" t="str">
        <f t="shared" si="628"/>
        <v>NG</v>
      </c>
      <c r="W2842" s="28" t="str">
        <f t="shared" ca="1" si="629"/>
        <v>OK</v>
      </c>
      <c r="X2842" s="5" t="str">
        <f t="shared" si="630"/>
        <v>NG</v>
      </c>
      <c r="Y2842" s="5">
        <f t="shared" ca="1" si="631"/>
        <v>126</v>
      </c>
      <c r="Z2842" s="5">
        <f t="shared" ca="1" si="632"/>
        <v>126</v>
      </c>
      <c r="AA2842" s="5" t="str" cm="1">
        <f t="array" ref="AA2842">_xlfn.IFS(H2842="","OK",H2842&lt;$F$17,"NG",I2842="解雇","NG",OR(I2842="自主退職",I2842="契約満了"),"OK")</f>
        <v>OK</v>
      </c>
      <c r="AB2842" s="5" t="str" cm="1">
        <f t="array" aca="1" ref="AB2842" ca="1">_xlfn.IFS(AA2842="NG","NG",OR(X2842="NG",X2842="ERROR",X2842=FALSE),"NG",U2842="NG","NG",V2842="OK","OK",AD2842="OK","OK")</f>
        <v>NG</v>
      </c>
      <c r="AC2842" s="5" t="str">
        <f t="shared" si="633"/>
        <v>NG</v>
      </c>
      <c r="AD2842" s="5" t="e" cm="1">
        <f t="array" ref="AD2842">_xlfn.IFS(AND(G2842="〇",H2842&lt;&gt;"",I2842&lt;&gt;""),"ERROR",AND(G2842="",H2842&gt;$H$17,I2842&lt;&gt;""),"NG",AND(G2842="〇",H2842="",I2842=""),"OK")</f>
        <v>#N/A</v>
      </c>
      <c r="AE2842" s="5" t="str" cm="1">
        <f t="array" ref="AE2842">_xlfn.IFS(I2842="解雇","NG",H2842="","OK",H2842&lt;$H$17,"NG",H2842&gt;$H$17,"OK")</f>
        <v>OK</v>
      </c>
      <c r="AF2842" s="5" t="e">
        <f t="shared" si="634"/>
        <v>#N/A</v>
      </c>
    </row>
    <row r="2843" spans="2:32" ht="20.25" customHeight="1" x14ac:dyDescent="0.55000000000000004">
      <c r="B2843" s="9">
        <v>2826</v>
      </c>
      <c r="C2843" s="42"/>
      <c r="D2843" s="43"/>
      <c r="E2843" s="44"/>
      <c r="F2843" s="44"/>
      <c r="G2843" s="43"/>
      <c r="H2843" s="44"/>
      <c r="I2843" s="45"/>
      <c r="M2843" s="5">
        <f t="shared" si="621"/>
        <v>4</v>
      </c>
      <c r="N2843" s="5">
        <f t="shared" si="622"/>
        <v>2</v>
      </c>
      <c r="O2843" s="5" t="str">
        <f t="shared" si="623"/>
        <v/>
      </c>
      <c r="P2843" s="5">
        <f t="shared" si="624"/>
        <v>0</v>
      </c>
      <c r="Q2843" s="5">
        <f t="shared" ca="1" si="625"/>
        <v>126</v>
      </c>
      <c r="R2843" s="26">
        <f t="shared" si="626"/>
        <v>5479</v>
      </c>
      <c r="S2843" s="26">
        <f t="shared" si="627"/>
        <v>5205</v>
      </c>
      <c r="T2843" s="27" t="str" cm="1">
        <f t="array" aca="1" ref="T2843" ca="1">_xlfn.IFS(Q2843="","NG",Q2843&gt;16,"OK",TODAY()&gt;S2843,"OK",Q2843&lt;16,"NG")</f>
        <v>OK</v>
      </c>
      <c r="U2843" s="5" t="str" cm="1">
        <f t="array" aca="1" ref="U2843" ca="1">IFERROR(_xlfn.IFS(T2843&lt;&gt;"OK","NG",M2843=0,"OK",TRUE,"NG"),"")</f>
        <v>NG</v>
      </c>
      <c r="V2843" s="5" t="str">
        <f t="shared" si="628"/>
        <v>NG</v>
      </c>
      <c r="W2843" s="28" t="str">
        <f t="shared" ca="1" si="629"/>
        <v>OK</v>
      </c>
      <c r="X2843" s="5" t="str">
        <f t="shared" si="630"/>
        <v>NG</v>
      </c>
      <c r="Y2843" s="5">
        <f t="shared" ca="1" si="631"/>
        <v>126</v>
      </c>
      <c r="Z2843" s="5">
        <f t="shared" ca="1" si="632"/>
        <v>126</v>
      </c>
      <c r="AA2843" s="5" t="str" cm="1">
        <f t="array" ref="AA2843">_xlfn.IFS(H2843="","OK",H2843&lt;$F$17,"NG",I2843="解雇","NG",OR(I2843="自主退職",I2843="契約満了"),"OK")</f>
        <v>OK</v>
      </c>
      <c r="AB2843" s="5" t="str" cm="1">
        <f t="array" aca="1" ref="AB2843" ca="1">_xlfn.IFS(AA2843="NG","NG",OR(X2843="NG",X2843="ERROR",X2843=FALSE),"NG",U2843="NG","NG",V2843="OK","OK",AD2843="OK","OK")</f>
        <v>NG</v>
      </c>
      <c r="AC2843" s="5" t="str">
        <f t="shared" si="633"/>
        <v>NG</v>
      </c>
      <c r="AD2843" s="5" t="e" cm="1">
        <f t="array" ref="AD2843">_xlfn.IFS(AND(G2843="〇",H2843&lt;&gt;"",I2843&lt;&gt;""),"ERROR",AND(G2843="",H2843&gt;$H$17,I2843&lt;&gt;""),"NG",AND(G2843="〇",H2843="",I2843=""),"OK")</f>
        <v>#N/A</v>
      </c>
      <c r="AE2843" s="5" t="str" cm="1">
        <f t="array" ref="AE2843">_xlfn.IFS(I2843="解雇","NG",H2843="","OK",H2843&lt;$H$17,"NG",H2843&gt;$H$17,"OK")</f>
        <v>OK</v>
      </c>
      <c r="AF2843" s="5" t="e">
        <f t="shared" si="634"/>
        <v>#N/A</v>
      </c>
    </row>
    <row r="2844" spans="2:32" ht="20.25" customHeight="1" x14ac:dyDescent="0.55000000000000004">
      <c r="B2844" s="9">
        <v>2827</v>
      </c>
      <c r="C2844" s="42"/>
      <c r="D2844" s="43"/>
      <c r="E2844" s="44"/>
      <c r="F2844" s="44"/>
      <c r="G2844" s="43"/>
      <c r="H2844" s="44"/>
      <c r="I2844" s="45"/>
      <c r="M2844" s="5">
        <f t="shared" si="621"/>
        <v>4</v>
      </c>
      <c r="N2844" s="5">
        <f t="shared" si="622"/>
        <v>2</v>
      </c>
      <c r="O2844" s="5" t="str">
        <f t="shared" si="623"/>
        <v/>
      </c>
      <c r="P2844" s="5">
        <f t="shared" si="624"/>
        <v>0</v>
      </c>
      <c r="Q2844" s="5">
        <f t="shared" ca="1" si="625"/>
        <v>126</v>
      </c>
      <c r="R2844" s="26">
        <f t="shared" si="626"/>
        <v>5479</v>
      </c>
      <c r="S2844" s="26">
        <f t="shared" si="627"/>
        <v>5205</v>
      </c>
      <c r="T2844" s="27" t="str" cm="1">
        <f t="array" aca="1" ref="T2844" ca="1">_xlfn.IFS(Q2844="","NG",Q2844&gt;16,"OK",TODAY()&gt;S2844,"OK",Q2844&lt;16,"NG")</f>
        <v>OK</v>
      </c>
      <c r="U2844" s="5" t="str" cm="1">
        <f t="array" aca="1" ref="U2844" ca="1">IFERROR(_xlfn.IFS(T2844&lt;&gt;"OK","NG",M2844=0,"OK",TRUE,"NG"),"")</f>
        <v>NG</v>
      </c>
      <c r="V2844" s="5" t="str">
        <f t="shared" si="628"/>
        <v>NG</v>
      </c>
      <c r="W2844" s="28" t="str">
        <f t="shared" ca="1" si="629"/>
        <v>OK</v>
      </c>
      <c r="X2844" s="5" t="str">
        <f t="shared" si="630"/>
        <v>NG</v>
      </c>
      <c r="Y2844" s="5">
        <f t="shared" ca="1" si="631"/>
        <v>126</v>
      </c>
      <c r="Z2844" s="5">
        <f t="shared" ca="1" si="632"/>
        <v>126</v>
      </c>
      <c r="AA2844" s="5" t="str" cm="1">
        <f t="array" ref="AA2844">_xlfn.IFS(H2844="","OK",H2844&lt;$F$17,"NG",I2844="解雇","NG",OR(I2844="自主退職",I2844="契約満了"),"OK")</f>
        <v>OK</v>
      </c>
      <c r="AB2844" s="5" t="str" cm="1">
        <f t="array" aca="1" ref="AB2844" ca="1">_xlfn.IFS(AA2844="NG","NG",OR(X2844="NG",X2844="ERROR",X2844=FALSE),"NG",U2844="NG","NG",V2844="OK","OK",AD2844="OK","OK")</f>
        <v>NG</v>
      </c>
      <c r="AC2844" s="5" t="str">
        <f t="shared" si="633"/>
        <v>NG</v>
      </c>
      <c r="AD2844" s="5" t="e" cm="1">
        <f t="array" ref="AD2844">_xlfn.IFS(AND(G2844="〇",H2844&lt;&gt;"",I2844&lt;&gt;""),"ERROR",AND(G2844="",H2844&gt;$H$17,I2844&lt;&gt;""),"NG",AND(G2844="〇",H2844="",I2844=""),"OK")</f>
        <v>#N/A</v>
      </c>
      <c r="AE2844" s="5" t="str" cm="1">
        <f t="array" ref="AE2844">_xlfn.IFS(I2844="解雇","NG",H2844="","OK",H2844&lt;$H$17,"NG",H2844&gt;$H$17,"OK")</f>
        <v>OK</v>
      </c>
      <c r="AF2844" s="5" t="e">
        <f t="shared" si="634"/>
        <v>#N/A</v>
      </c>
    </row>
    <row r="2845" spans="2:32" ht="20.25" customHeight="1" x14ac:dyDescent="0.55000000000000004">
      <c r="B2845" s="9">
        <v>2828</v>
      </c>
      <c r="C2845" s="42"/>
      <c r="D2845" s="43"/>
      <c r="E2845" s="44"/>
      <c r="F2845" s="44"/>
      <c r="G2845" s="43"/>
      <c r="H2845" s="44"/>
      <c r="I2845" s="45"/>
      <c r="M2845" s="5">
        <f t="shared" si="621"/>
        <v>4</v>
      </c>
      <c r="N2845" s="5">
        <f t="shared" si="622"/>
        <v>2</v>
      </c>
      <c r="O2845" s="5" t="str">
        <f t="shared" si="623"/>
        <v/>
      </c>
      <c r="P2845" s="5">
        <f t="shared" si="624"/>
        <v>0</v>
      </c>
      <c r="Q2845" s="5">
        <f t="shared" ca="1" si="625"/>
        <v>126</v>
      </c>
      <c r="R2845" s="26">
        <f t="shared" si="626"/>
        <v>5479</v>
      </c>
      <c r="S2845" s="26">
        <f t="shared" si="627"/>
        <v>5205</v>
      </c>
      <c r="T2845" s="27" t="str" cm="1">
        <f t="array" aca="1" ref="T2845" ca="1">_xlfn.IFS(Q2845="","NG",Q2845&gt;16,"OK",TODAY()&gt;S2845,"OK",Q2845&lt;16,"NG")</f>
        <v>OK</v>
      </c>
      <c r="U2845" s="5" t="str" cm="1">
        <f t="array" aca="1" ref="U2845" ca="1">IFERROR(_xlfn.IFS(T2845&lt;&gt;"OK","NG",M2845=0,"OK",TRUE,"NG"),"")</f>
        <v>NG</v>
      </c>
      <c r="V2845" s="5" t="str">
        <f t="shared" si="628"/>
        <v>NG</v>
      </c>
      <c r="W2845" s="28" t="str">
        <f t="shared" ca="1" si="629"/>
        <v>OK</v>
      </c>
      <c r="X2845" s="5" t="str">
        <f t="shared" si="630"/>
        <v>NG</v>
      </c>
      <c r="Y2845" s="5">
        <f t="shared" ca="1" si="631"/>
        <v>126</v>
      </c>
      <c r="Z2845" s="5">
        <f t="shared" ca="1" si="632"/>
        <v>126</v>
      </c>
      <c r="AA2845" s="5" t="str" cm="1">
        <f t="array" ref="AA2845">_xlfn.IFS(H2845="","OK",H2845&lt;$F$17,"NG",I2845="解雇","NG",OR(I2845="自主退職",I2845="契約満了"),"OK")</f>
        <v>OK</v>
      </c>
      <c r="AB2845" s="5" t="str" cm="1">
        <f t="array" aca="1" ref="AB2845" ca="1">_xlfn.IFS(AA2845="NG","NG",OR(X2845="NG",X2845="ERROR",X2845=FALSE),"NG",U2845="NG","NG",V2845="OK","OK",AD2845="OK","OK")</f>
        <v>NG</v>
      </c>
      <c r="AC2845" s="5" t="str">
        <f t="shared" si="633"/>
        <v>NG</v>
      </c>
      <c r="AD2845" s="5" t="e" cm="1">
        <f t="array" ref="AD2845">_xlfn.IFS(AND(G2845="〇",H2845&lt;&gt;"",I2845&lt;&gt;""),"ERROR",AND(G2845="",H2845&gt;$H$17,I2845&lt;&gt;""),"NG",AND(G2845="〇",H2845="",I2845=""),"OK")</f>
        <v>#N/A</v>
      </c>
      <c r="AE2845" s="5" t="str" cm="1">
        <f t="array" ref="AE2845">_xlfn.IFS(I2845="解雇","NG",H2845="","OK",H2845&lt;$H$17,"NG",H2845&gt;$H$17,"OK")</f>
        <v>OK</v>
      </c>
      <c r="AF2845" s="5" t="e">
        <f t="shared" si="634"/>
        <v>#N/A</v>
      </c>
    </row>
    <row r="2846" spans="2:32" ht="20.25" customHeight="1" x14ac:dyDescent="0.55000000000000004">
      <c r="B2846" s="9">
        <v>2829</v>
      </c>
      <c r="C2846" s="42"/>
      <c r="D2846" s="43"/>
      <c r="E2846" s="44"/>
      <c r="F2846" s="44"/>
      <c r="G2846" s="43"/>
      <c r="H2846" s="44"/>
      <c r="I2846" s="45"/>
      <c r="M2846" s="5">
        <f t="shared" si="621"/>
        <v>4</v>
      </c>
      <c r="N2846" s="5">
        <f t="shared" si="622"/>
        <v>2</v>
      </c>
      <c r="O2846" s="5" t="str">
        <f t="shared" si="623"/>
        <v/>
      </c>
      <c r="P2846" s="5">
        <f t="shared" si="624"/>
        <v>0</v>
      </c>
      <c r="Q2846" s="5">
        <f t="shared" ca="1" si="625"/>
        <v>126</v>
      </c>
      <c r="R2846" s="26">
        <f t="shared" si="626"/>
        <v>5479</v>
      </c>
      <c r="S2846" s="26">
        <f t="shared" si="627"/>
        <v>5205</v>
      </c>
      <c r="T2846" s="27" t="str" cm="1">
        <f t="array" aca="1" ref="T2846" ca="1">_xlfn.IFS(Q2846="","NG",Q2846&gt;16,"OK",TODAY()&gt;S2846,"OK",Q2846&lt;16,"NG")</f>
        <v>OK</v>
      </c>
      <c r="U2846" s="5" t="str" cm="1">
        <f t="array" aca="1" ref="U2846" ca="1">IFERROR(_xlfn.IFS(T2846&lt;&gt;"OK","NG",M2846=0,"OK",TRUE,"NG"),"")</f>
        <v>NG</v>
      </c>
      <c r="V2846" s="5" t="str">
        <f t="shared" si="628"/>
        <v>NG</v>
      </c>
      <c r="W2846" s="28" t="str">
        <f t="shared" ca="1" si="629"/>
        <v>OK</v>
      </c>
      <c r="X2846" s="5" t="str">
        <f t="shared" si="630"/>
        <v>NG</v>
      </c>
      <c r="Y2846" s="5">
        <f t="shared" ca="1" si="631"/>
        <v>126</v>
      </c>
      <c r="Z2846" s="5">
        <f t="shared" ca="1" si="632"/>
        <v>126</v>
      </c>
      <c r="AA2846" s="5" t="str" cm="1">
        <f t="array" ref="AA2846">_xlfn.IFS(H2846="","OK",H2846&lt;$F$17,"NG",I2846="解雇","NG",OR(I2846="自主退職",I2846="契約満了"),"OK")</f>
        <v>OK</v>
      </c>
      <c r="AB2846" s="5" t="str" cm="1">
        <f t="array" aca="1" ref="AB2846" ca="1">_xlfn.IFS(AA2846="NG","NG",OR(X2846="NG",X2846="ERROR",X2846=FALSE),"NG",U2846="NG","NG",V2846="OK","OK",AD2846="OK","OK")</f>
        <v>NG</v>
      </c>
      <c r="AC2846" s="5" t="str">
        <f t="shared" si="633"/>
        <v>NG</v>
      </c>
      <c r="AD2846" s="5" t="e" cm="1">
        <f t="array" ref="AD2846">_xlfn.IFS(AND(G2846="〇",H2846&lt;&gt;"",I2846&lt;&gt;""),"ERROR",AND(G2846="",H2846&gt;$H$17,I2846&lt;&gt;""),"NG",AND(G2846="〇",H2846="",I2846=""),"OK")</f>
        <v>#N/A</v>
      </c>
      <c r="AE2846" s="5" t="str" cm="1">
        <f t="array" ref="AE2846">_xlfn.IFS(I2846="解雇","NG",H2846="","OK",H2846&lt;$H$17,"NG",H2846&gt;$H$17,"OK")</f>
        <v>OK</v>
      </c>
      <c r="AF2846" s="5" t="e">
        <f t="shared" si="634"/>
        <v>#N/A</v>
      </c>
    </row>
    <row r="2847" spans="2:32" ht="20.25" customHeight="1" x14ac:dyDescent="0.55000000000000004">
      <c r="B2847" s="9">
        <v>2830</v>
      </c>
      <c r="C2847" s="42"/>
      <c r="D2847" s="43"/>
      <c r="E2847" s="44"/>
      <c r="F2847" s="44"/>
      <c r="G2847" s="43"/>
      <c r="H2847" s="44"/>
      <c r="I2847" s="45"/>
      <c r="M2847" s="5">
        <f t="shared" si="621"/>
        <v>4</v>
      </c>
      <c r="N2847" s="5">
        <f t="shared" si="622"/>
        <v>2</v>
      </c>
      <c r="O2847" s="5" t="str">
        <f t="shared" si="623"/>
        <v/>
      </c>
      <c r="P2847" s="5">
        <f t="shared" si="624"/>
        <v>0</v>
      </c>
      <c r="Q2847" s="5">
        <f t="shared" ca="1" si="625"/>
        <v>126</v>
      </c>
      <c r="R2847" s="26">
        <f t="shared" si="626"/>
        <v>5479</v>
      </c>
      <c r="S2847" s="26">
        <f t="shared" si="627"/>
        <v>5205</v>
      </c>
      <c r="T2847" s="27" t="str" cm="1">
        <f t="array" aca="1" ref="T2847" ca="1">_xlfn.IFS(Q2847="","NG",Q2847&gt;16,"OK",TODAY()&gt;S2847,"OK",Q2847&lt;16,"NG")</f>
        <v>OK</v>
      </c>
      <c r="U2847" s="5" t="str" cm="1">
        <f t="array" aca="1" ref="U2847" ca="1">IFERROR(_xlfn.IFS(T2847&lt;&gt;"OK","NG",M2847=0,"OK",TRUE,"NG"),"")</f>
        <v>NG</v>
      </c>
      <c r="V2847" s="5" t="str">
        <f t="shared" si="628"/>
        <v>NG</v>
      </c>
      <c r="W2847" s="28" t="str">
        <f t="shared" ca="1" si="629"/>
        <v>OK</v>
      </c>
      <c r="X2847" s="5" t="str">
        <f t="shared" si="630"/>
        <v>NG</v>
      </c>
      <c r="Y2847" s="5">
        <f t="shared" ca="1" si="631"/>
        <v>126</v>
      </c>
      <c r="Z2847" s="5">
        <f t="shared" ca="1" si="632"/>
        <v>126</v>
      </c>
      <c r="AA2847" s="5" t="str" cm="1">
        <f t="array" ref="AA2847">_xlfn.IFS(H2847="","OK",H2847&lt;$F$17,"NG",I2847="解雇","NG",OR(I2847="自主退職",I2847="契約満了"),"OK")</f>
        <v>OK</v>
      </c>
      <c r="AB2847" s="5" t="str" cm="1">
        <f t="array" aca="1" ref="AB2847" ca="1">_xlfn.IFS(AA2847="NG","NG",OR(X2847="NG",X2847="ERROR",X2847=FALSE),"NG",U2847="NG","NG",V2847="OK","OK",AD2847="OK","OK")</f>
        <v>NG</v>
      </c>
      <c r="AC2847" s="5" t="str">
        <f t="shared" si="633"/>
        <v>NG</v>
      </c>
      <c r="AD2847" s="5" t="e" cm="1">
        <f t="array" ref="AD2847">_xlfn.IFS(AND(G2847="〇",H2847&lt;&gt;"",I2847&lt;&gt;""),"ERROR",AND(G2847="",H2847&gt;$H$17,I2847&lt;&gt;""),"NG",AND(G2847="〇",H2847="",I2847=""),"OK")</f>
        <v>#N/A</v>
      </c>
      <c r="AE2847" s="5" t="str" cm="1">
        <f t="array" ref="AE2847">_xlfn.IFS(I2847="解雇","NG",H2847="","OK",H2847&lt;$H$17,"NG",H2847&gt;$H$17,"OK")</f>
        <v>OK</v>
      </c>
      <c r="AF2847" s="5" t="e">
        <f t="shared" si="634"/>
        <v>#N/A</v>
      </c>
    </row>
    <row r="2848" spans="2:32" ht="20.25" customHeight="1" x14ac:dyDescent="0.55000000000000004">
      <c r="B2848" s="9">
        <v>2831</v>
      </c>
      <c r="C2848" s="42"/>
      <c r="D2848" s="43"/>
      <c r="E2848" s="44"/>
      <c r="F2848" s="44"/>
      <c r="G2848" s="43"/>
      <c r="H2848" s="44"/>
      <c r="I2848" s="45"/>
      <c r="M2848" s="5">
        <f t="shared" si="621"/>
        <v>4</v>
      </c>
      <c r="N2848" s="5">
        <f t="shared" si="622"/>
        <v>2</v>
      </c>
      <c r="O2848" s="5" t="str">
        <f t="shared" si="623"/>
        <v/>
      </c>
      <c r="P2848" s="5">
        <f t="shared" si="624"/>
        <v>0</v>
      </c>
      <c r="Q2848" s="5">
        <f t="shared" ca="1" si="625"/>
        <v>126</v>
      </c>
      <c r="R2848" s="26">
        <f t="shared" si="626"/>
        <v>5479</v>
      </c>
      <c r="S2848" s="26">
        <f t="shared" si="627"/>
        <v>5205</v>
      </c>
      <c r="T2848" s="27" t="str" cm="1">
        <f t="array" aca="1" ref="T2848" ca="1">_xlfn.IFS(Q2848="","NG",Q2848&gt;16,"OK",TODAY()&gt;S2848,"OK",Q2848&lt;16,"NG")</f>
        <v>OK</v>
      </c>
      <c r="U2848" s="5" t="str" cm="1">
        <f t="array" aca="1" ref="U2848" ca="1">IFERROR(_xlfn.IFS(T2848&lt;&gt;"OK","NG",M2848=0,"OK",TRUE,"NG"),"")</f>
        <v>NG</v>
      </c>
      <c r="V2848" s="5" t="str">
        <f t="shared" si="628"/>
        <v>NG</v>
      </c>
      <c r="W2848" s="28" t="str">
        <f t="shared" ca="1" si="629"/>
        <v>OK</v>
      </c>
      <c r="X2848" s="5" t="str">
        <f t="shared" si="630"/>
        <v>NG</v>
      </c>
      <c r="Y2848" s="5">
        <f t="shared" ca="1" si="631"/>
        <v>126</v>
      </c>
      <c r="Z2848" s="5">
        <f t="shared" ca="1" si="632"/>
        <v>126</v>
      </c>
      <c r="AA2848" s="5" t="str" cm="1">
        <f t="array" ref="AA2848">_xlfn.IFS(H2848="","OK",H2848&lt;$F$17,"NG",I2848="解雇","NG",OR(I2848="自主退職",I2848="契約満了"),"OK")</f>
        <v>OK</v>
      </c>
      <c r="AB2848" s="5" t="str" cm="1">
        <f t="array" aca="1" ref="AB2848" ca="1">_xlfn.IFS(AA2848="NG","NG",OR(X2848="NG",X2848="ERROR",X2848=FALSE),"NG",U2848="NG","NG",V2848="OK","OK",AD2848="OK","OK")</f>
        <v>NG</v>
      </c>
      <c r="AC2848" s="5" t="str">
        <f t="shared" si="633"/>
        <v>NG</v>
      </c>
      <c r="AD2848" s="5" t="e" cm="1">
        <f t="array" ref="AD2848">_xlfn.IFS(AND(G2848="〇",H2848&lt;&gt;"",I2848&lt;&gt;""),"ERROR",AND(G2848="",H2848&gt;$H$17,I2848&lt;&gt;""),"NG",AND(G2848="〇",H2848="",I2848=""),"OK")</f>
        <v>#N/A</v>
      </c>
      <c r="AE2848" s="5" t="str" cm="1">
        <f t="array" ref="AE2848">_xlfn.IFS(I2848="解雇","NG",H2848="","OK",H2848&lt;$H$17,"NG",H2848&gt;$H$17,"OK")</f>
        <v>OK</v>
      </c>
      <c r="AF2848" s="5" t="e">
        <f t="shared" si="634"/>
        <v>#N/A</v>
      </c>
    </row>
    <row r="2849" spans="2:32" ht="20.25" customHeight="1" x14ac:dyDescent="0.55000000000000004">
      <c r="B2849" s="9">
        <v>2832</v>
      </c>
      <c r="C2849" s="42"/>
      <c r="D2849" s="43"/>
      <c r="E2849" s="44"/>
      <c r="F2849" s="44"/>
      <c r="G2849" s="43"/>
      <c r="H2849" s="44"/>
      <c r="I2849" s="45"/>
      <c r="M2849" s="5">
        <f t="shared" si="621"/>
        <v>4</v>
      </c>
      <c r="N2849" s="5">
        <f t="shared" si="622"/>
        <v>2</v>
      </c>
      <c r="O2849" s="5" t="str">
        <f t="shared" si="623"/>
        <v/>
      </c>
      <c r="P2849" s="5">
        <f t="shared" si="624"/>
        <v>0</v>
      </c>
      <c r="Q2849" s="5">
        <f t="shared" ca="1" si="625"/>
        <v>126</v>
      </c>
      <c r="R2849" s="26">
        <f t="shared" si="626"/>
        <v>5479</v>
      </c>
      <c r="S2849" s="26">
        <f t="shared" si="627"/>
        <v>5205</v>
      </c>
      <c r="T2849" s="27" t="str" cm="1">
        <f t="array" aca="1" ref="T2849" ca="1">_xlfn.IFS(Q2849="","NG",Q2849&gt;16,"OK",TODAY()&gt;S2849,"OK",Q2849&lt;16,"NG")</f>
        <v>OK</v>
      </c>
      <c r="U2849" s="5" t="str" cm="1">
        <f t="array" aca="1" ref="U2849" ca="1">IFERROR(_xlfn.IFS(T2849&lt;&gt;"OK","NG",M2849=0,"OK",TRUE,"NG"),"")</f>
        <v>NG</v>
      </c>
      <c r="V2849" s="5" t="str">
        <f t="shared" si="628"/>
        <v>NG</v>
      </c>
      <c r="W2849" s="28" t="str">
        <f t="shared" ca="1" si="629"/>
        <v>OK</v>
      </c>
      <c r="X2849" s="5" t="str">
        <f t="shared" si="630"/>
        <v>NG</v>
      </c>
      <c r="Y2849" s="5">
        <f t="shared" ca="1" si="631"/>
        <v>126</v>
      </c>
      <c r="Z2849" s="5">
        <f t="shared" ca="1" si="632"/>
        <v>126</v>
      </c>
      <c r="AA2849" s="5" t="str" cm="1">
        <f t="array" ref="AA2849">_xlfn.IFS(H2849="","OK",H2849&lt;$F$17,"NG",I2849="解雇","NG",OR(I2849="自主退職",I2849="契約満了"),"OK")</f>
        <v>OK</v>
      </c>
      <c r="AB2849" s="5" t="str" cm="1">
        <f t="array" aca="1" ref="AB2849" ca="1">_xlfn.IFS(AA2849="NG","NG",OR(X2849="NG",X2849="ERROR",X2849=FALSE),"NG",U2849="NG","NG",V2849="OK","OK",AD2849="OK","OK")</f>
        <v>NG</v>
      </c>
      <c r="AC2849" s="5" t="str">
        <f t="shared" si="633"/>
        <v>NG</v>
      </c>
      <c r="AD2849" s="5" t="e" cm="1">
        <f t="array" ref="AD2849">_xlfn.IFS(AND(G2849="〇",H2849&lt;&gt;"",I2849&lt;&gt;""),"ERROR",AND(G2849="",H2849&gt;$H$17,I2849&lt;&gt;""),"NG",AND(G2849="〇",H2849="",I2849=""),"OK")</f>
        <v>#N/A</v>
      </c>
      <c r="AE2849" s="5" t="str" cm="1">
        <f t="array" ref="AE2849">_xlfn.IFS(I2849="解雇","NG",H2849="","OK",H2849&lt;$H$17,"NG",H2849&gt;$H$17,"OK")</f>
        <v>OK</v>
      </c>
      <c r="AF2849" s="5" t="e">
        <f t="shared" si="634"/>
        <v>#N/A</v>
      </c>
    </row>
    <row r="2850" spans="2:32" ht="20.25" customHeight="1" x14ac:dyDescent="0.55000000000000004">
      <c r="B2850" s="9">
        <v>2833</v>
      </c>
      <c r="C2850" s="42"/>
      <c r="D2850" s="43"/>
      <c r="E2850" s="44"/>
      <c r="F2850" s="44"/>
      <c r="G2850" s="43"/>
      <c r="H2850" s="44"/>
      <c r="I2850" s="45"/>
      <c r="M2850" s="5">
        <f t="shared" si="621"/>
        <v>4</v>
      </c>
      <c r="N2850" s="5">
        <f t="shared" si="622"/>
        <v>2</v>
      </c>
      <c r="O2850" s="5" t="str">
        <f t="shared" si="623"/>
        <v/>
      </c>
      <c r="P2850" s="5">
        <f t="shared" si="624"/>
        <v>0</v>
      </c>
      <c r="Q2850" s="5">
        <f t="shared" ca="1" si="625"/>
        <v>126</v>
      </c>
      <c r="R2850" s="26">
        <f t="shared" si="626"/>
        <v>5479</v>
      </c>
      <c r="S2850" s="26">
        <f t="shared" si="627"/>
        <v>5205</v>
      </c>
      <c r="T2850" s="27" t="str" cm="1">
        <f t="array" aca="1" ref="T2850" ca="1">_xlfn.IFS(Q2850="","NG",Q2850&gt;16,"OK",TODAY()&gt;S2850,"OK",Q2850&lt;16,"NG")</f>
        <v>OK</v>
      </c>
      <c r="U2850" s="5" t="str" cm="1">
        <f t="array" aca="1" ref="U2850" ca="1">IFERROR(_xlfn.IFS(T2850&lt;&gt;"OK","NG",M2850=0,"OK",TRUE,"NG"),"")</f>
        <v>NG</v>
      </c>
      <c r="V2850" s="5" t="str">
        <f t="shared" si="628"/>
        <v>NG</v>
      </c>
      <c r="W2850" s="28" t="str">
        <f t="shared" ca="1" si="629"/>
        <v>OK</v>
      </c>
      <c r="X2850" s="5" t="str">
        <f t="shared" si="630"/>
        <v>NG</v>
      </c>
      <c r="Y2850" s="5">
        <f t="shared" ca="1" si="631"/>
        <v>126</v>
      </c>
      <c r="Z2850" s="5">
        <f t="shared" ca="1" si="632"/>
        <v>126</v>
      </c>
      <c r="AA2850" s="5" t="str" cm="1">
        <f t="array" ref="AA2850">_xlfn.IFS(H2850="","OK",H2850&lt;$F$17,"NG",I2850="解雇","NG",OR(I2850="自主退職",I2850="契約満了"),"OK")</f>
        <v>OK</v>
      </c>
      <c r="AB2850" s="5" t="str" cm="1">
        <f t="array" aca="1" ref="AB2850" ca="1">_xlfn.IFS(AA2850="NG","NG",OR(X2850="NG",X2850="ERROR",X2850=FALSE),"NG",U2850="NG","NG",V2850="OK","OK",AD2850="OK","OK")</f>
        <v>NG</v>
      </c>
      <c r="AC2850" s="5" t="str">
        <f t="shared" si="633"/>
        <v>NG</v>
      </c>
      <c r="AD2850" s="5" t="e" cm="1">
        <f t="array" ref="AD2850">_xlfn.IFS(AND(G2850="〇",H2850&lt;&gt;"",I2850&lt;&gt;""),"ERROR",AND(G2850="",H2850&gt;$H$17,I2850&lt;&gt;""),"NG",AND(G2850="〇",H2850="",I2850=""),"OK")</f>
        <v>#N/A</v>
      </c>
      <c r="AE2850" s="5" t="str" cm="1">
        <f t="array" ref="AE2850">_xlfn.IFS(I2850="解雇","NG",H2850="","OK",H2850&lt;$H$17,"NG",H2850&gt;$H$17,"OK")</f>
        <v>OK</v>
      </c>
      <c r="AF2850" s="5" t="e">
        <f t="shared" si="634"/>
        <v>#N/A</v>
      </c>
    </row>
    <row r="2851" spans="2:32" ht="20.25" customHeight="1" x14ac:dyDescent="0.55000000000000004">
      <c r="B2851" s="9">
        <v>2834</v>
      </c>
      <c r="C2851" s="42"/>
      <c r="D2851" s="43"/>
      <c r="E2851" s="44"/>
      <c r="F2851" s="44"/>
      <c r="G2851" s="43"/>
      <c r="H2851" s="44"/>
      <c r="I2851" s="45"/>
      <c r="M2851" s="5">
        <f t="shared" si="621"/>
        <v>4</v>
      </c>
      <c r="N2851" s="5">
        <f t="shared" si="622"/>
        <v>2</v>
      </c>
      <c r="O2851" s="5" t="str">
        <f t="shared" si="623"/>
        <v/>
      </c>
      <c r="P2851" s="5">
        <f t="shared" si="624"/>
        <v>0</v>
      </c>
      <c r="Q2851" s="5">
        <f t="shared" ca="1" si="625"/>
        <v>126</v>
      </c>
      <c r="R2851" s="26">
        <f t="shared" si="626"/>
        <v>5479</v>
      </c>
      <c r="S2851" s="26">
        <f t="shared" si="627"/>
        <v>5205</v>
      </c>
      <c r="T2851" s="27" t="str" cm="1">
        <f t="array" aca="1" ref="T2851" ca="1">_xlfn.IFS(Q2851="","NG",Q2851&gt;16,"OK",TODAY()&gt;S2851,"OK",Q2851&lt;16,"NG")</f>
        <v>OK</v>
      </c>
      <c r="U2851" s="5" t="str" cm="1">
        <f t="array" aca="1" ref="U2851" ca="1">IFERROR(_xlfn.IFS(T2851&lt;&gt;"OK","NG",M2851=0,"OK",TRUE,"NG"),"")</f>
        <v>NG</v>
      </c>
      <c r="V2851" s="5" t="str">
        <f t="shared" si="628"/>
        <v>NG</v>
      </c>
      <c r="W2851" s="28" t="str">
        <f t="shared" ca="1" si="629"/>
        <v>OK</v>
      </c>
      <c r="X2851" s="5" t="str">
        <f t="shared" si="630"/>
        <v>NG</v>
      </c>
      <c r="Y2851" s="5">
        <f t="shared" ca="1" si="631"/>
        <v>126</v>
      </c>
      <c r="Z2851" s="5">
        <f t="shared" ca="1" si="632"/>
        <v>126</v>
      </c>
      <c r="AA2851" s="5" t="str" cm="1">
        <f t="array" ref="AA2851">_xlfn.IFS(H2851="","OK",H2851&lt;$F$17,"NG",I2851="解雇","NG",OR(I2851="自主退職",I2851="契約満了"),"OK")</f>
        <v>OK</v>
      </c>
      <c r="AB2851" s="5" t="str" cm="1">
        <f t="array" aca="1" ref="AB2851" ca="1">_xlfn.IFS(AA2851="NG","NG",OR(X2851="NG",X2851="ERROR",X2851=FALSE),"NG",U2851="NG","NG",V2851="OK","OK",AD2851="OK","OK")</f>
        <v>NG</v>
      </c>
      <c r="AC2851" s="5" t="str">
        <f t="shared" si="633"/>
        <v>NG</v>
      </c>
      <c r="AD2851" s="5" t="e" cm="1">
        <f t="array" ref="AD2851">_xlfn.IFS(AND(G2851="〇",H2851&lt;&gt;"",I2851&lt;&gt;""),"ERROR",AND(G2851="",H2851&gt;$H$17,I2851&lt;&gt;""),"NG",AND(G2851="〇",H2851="",I2851=""),"OK")</f>
        <v>#N/A</v>
      </c>
      <c r="AE2851" s="5" t="str" cm="1">
        <f t="array" ref="AE2851">_xlfn.IFS(I2851="解雇","NG",H2851="","OK",H2851&lt;$H$17,"NG",H2851&gt;$H$17,"OK")</f>
        <v>OK</v>
      </c>
      <c r="AF2851" s="5" t="e">
        <f t="shared" si="634"/>
        <v>#N/A</v>
      </c>
    </row>
    <row r="2852" spans="2:32" ht="20.25" customHeight="1" x14ac:dyDescent="0.55000000000000004">
      <c r="B2852" s="9">
        <v>2835</v>
      </c>
      <c r="C2852" s="42"/>
      <c r="D2852" s="43"/>
      <c r="E2852" s="44"/>
      <c r="F2852" s="44"/>
      <c r="G2852" s="43"/>
      <c r="H2852" s="44"/>
      <c r="I2852" s="45"/>
      <c r="M2852" s="5">
        <f t="shared" si="621"/>
        <v>4</v>
      </c>
      <c r="N2852" s="5">
        <f t="shared" si="622"/>
        <v>2</v>
      </c>
      <c r="O2852" s="5" t="str">
        <f t="shared" si="623"/>
        <v/>
      </c>
      <c r="P2852" s="5">
        <f t="shared" si="624"/>
        <v>0</v>
      </c>
      <c r="Q2852" s="5">
        <f t="shared" ca="1" si="625"/>
        <v>126</v>
      </c>
      <c r="R2852" s="26">
        <f t="shared" si="626"/>
        <v>5479</v>
      </c>
      <c r="S2852" s="26">
        <f t="shared" si="627"/>
        <v>5205</v>
      </c>
      <c r="T2852" s="27" t="str" cm="1">
        <f t="array" aca="1" ref="T2852" ca="1">_xlfn.IFS(Q2852="","NG",Q2852&gt;16,"OK",TODAY()&gt;S2852,"OK",Q2852&lt;16,"NG")</f>
        <v>OK</v>
      </c>
      <c r="U2852" s="5" t="str" cm="1">
        <f t="array" aca="1" ref="U2852" ca="1">IFERROR(_xlfn.IFS(T2852&lt;&gt;"OK","NG",M2852=0,"OK",TRUE,"NG"),"")</f>
        <v>NG</v>
      </c>
      <c r="V2852" s="5" t="str">
        <f t="shared" si="628"/>
        <v>NG</v>
      </c>
      <c r="W2852" s="28" t="str">
        <f t="shared" ca="1" si="629"/>
        <v>OK</v>
      </c>
      <c r="X2852" s="5" t="str">
        <f t="shared" si="630"/>
        <v>NG</v>
      </c>
      <c r="Y2852" s="5">
        <f t="shared" ca="1" si="631"/>
        <v>126</v>
      </c>
      <c r="Z2852" s="5">
        <f t="shared" ca="1" si="632"/>
        <v>126</v>
      </c>
      <c r="AA2852" s="5" t="str" cm="1">
        <f t="array" ref="AA2852">_xlfn.IFS(H2852="","OK",H2852&lt;$F$17,"NG",I2852="解雇","NG",OR(I2852="自主退職",I2852="契約満了"),"OK")</f>
        <v>OK</v>
      </c>
      <c r="AB2852" s="5" t="str" cm="1">
        <f t="array" aca="1" ref="AB2852" ca="1">_xlfn.IFS(AA2852="NG","NG",OR(X2852="NG",X2852="ERROR",X2852=FALSE),"NG",U2852="NG","NG",V2852="OK","OK",AD2852="OK","OK")</f>
        <v>NG</v>
      </c>
      <c r="AC2852" s="5" t="str">
        <f t="shared" si="633"/>
        <v>NG</v>
      </c>
      <c r="AD2852" s="5" t="e" cm="1">
        <f t="array" ref="AD2852">_xlfn.IFS(AND(G2852="〇",H2852&lt;&gt;"",I2852&lt;&gt;""),"ERROR",AND(G2852="",H2852&gt;$H$17,I2852&lt;&gt;""),"NG",AND(G2852="〇",H2852="",I2852=""),"OK")</f>
        <v>#N/A</v>
      </c>
      <c r="AE2852" s="5" t="str" cm="1">
        <f t="array" ref="AE2852">_xlfn.IFS(I2852="解雇","NG",H2852="","OK",H2852&lt;$H$17,"NG",H2852&gt;$H$17,"OK")</f>
        <v>OK</v>
      </c>
      <c r="AF2852" s="5" t="e">
        <f t="shared" si="634"/>
        <v>#N/A</v>
      </c>
    </row>
    <row r="2853" spans="2:32" ht="20.25" customHeight="1" x14ac:dyDescent="0.55000000000000004">
      <c r="B2853" s="9">
        <v>2836</v>
      </c>
      <c r="C2853" s="42"/>
      <c r="D2853" s="43"/>
      <c r="E2853" s="44"/>
      <c r="F2853" s="44"/>
      <c r="G2853" s="43"/>
      <c r="H2853" s="44"/>
      <c r="I2853" s="45"/>
      <c r="M2853" s="5">
        <f t="shared" si="621"/>
        <v>4</v>
      </c>
      <c r="N2853" s="5">
        <f t="shared" si="622"/>
        <v>2</v>
      </c>
      <c r="O2853" s="5" t="str">
        <f t="shared" si="623"/>
        <v/>
      </c>
      <c r="P2853" s="5">
        <f t="shared" si="624"/>
        <v>0</v>
      </c>
      <c r="Q2853" s="5">
        <f t="shared" ca="1" si="625"/>
        <v>126</v>
      </c>
      <c r="R2853" s="26">
        <f t="shared" si="626"/>
        <v>5479</v>
      </c>
      <c r="S2853" s="26">
        <f t="shared" si="627"/>
        <v>5205</v>
      </c>
      <c r="T2853" s="27" t="str" cm="1">
        <f t="array" aca="1" ref="T2853" ca="1">_xlfn.IFS(Q2853="","NG",Q2853&gt;16,"OK",TODAY()&gt;S2853,"OK",Q2853&lt;16,"NG")</f>
        <v>OK</v>
      </c>
      <c r="U2853" s="5" t="str" cm="1">
        <f t="array" aca="1" ref="U2853" ca="1">IFERROR(_xlfn.IFS(T2853&lt;&gt;"OK","NG",M2853=0,"OK",TRUE,"NG"),"")</f>
        <v>NG</v>
      </c>
      <c r="V2853" s="5" t="str">
        <f t="shared" si="628"/>
        <v>NG</v>
      </c>
      <c r="W2853" s="28" t="str">
        <f t="shared" ca="1" si="629"/>
        <v>OK</v>
      </c>
      <c r="X2853" s="5" t="str">
        <f t="shared" si="630"/>
        <v>NG</v>
      </c>
      <c r="Y2853" s="5">
        <f t="shared" ca="1" si="631"/>
        <v>126</v>
      </c>
      <c r="Z2853" s="5">
        <f t="shared" ca="1" si="632"/>
        <v>126</v>
      </c>
      <c r="AA2853" s="5" t="str" cm="1">
        <f t="array" ref="AA2853">_xlfn.IFS(H2853="","OK",H2853&lt;$F$17,"NG",I2853="解雇","NG",OR(I2853="自主退職",I2853="契約満了"),"OK")</f>
        <v>OK</v>
      </c>
      <c r="AB2853" s="5" t="str" cm="1">
        <f t="array" aca="1" ref="AB2853" ca="1">_xlfn.IFS(AA2853="NG","NG",OR(X2853="NG",X2853="ERROR",X2853=FALSE),"NG",U2853="NG","NG",V2853="OK","OK",AD2853="OK","OK")</f>
        <v>NG</v>
      </c>
      <c r="AC2853" s="5" t="str">
        <f t="shared" si="633"/>
        <v>NG</v>
      </c>
      <c r="AD2853" s="5" t="e" cm="1">
        <f t="array" ref="AD2853">_xlfn.IFS(AND(G2853="〇",H2853&lt;&gt;"",I2853&lt;&gt;""),"ERROR",AND(G2853="",H2853&gt;$H$17,I2853&lt;&gt;""),"NG",AND(G2853="〇",H2853="",I2853=""),"OK")</f>
        <v>#N/A</v>
      </c>
      <c r="AE2853" s="5" t="str" cm="1">
        <f t="array" ref="AE2853">_xlfn.IFS(I2853="解雇","NG",H2853="","OK",H2853&lt;$H$17,"NG",H2853&gt;$H$17,"OK")</f>
        <v>OK</v>
      </c>
      <c r="AF2853" s="5" t="e">
        <f t="shared" si="634"/>
        <v>#N/A</v>
      </c>
    </row>
    <row r="2854" spans="2:32" ht="20.25" customHeight="1" x14ac:dyDescent="0.55000000000000004">
      <c r="B2854" s="9">
        <v>2837</v>
      </c>
      <c r="C2854" s="42"/>
      <c r="D2854" s="43"/>
      <c r="E2854" s="44"/>
      <c r="F2854" s="44"/>
      <c r="G2854" s="43"/>
      <c r="H2854" s="44"/>
      <c r="I2854" s="45"/>
      <c r="M2854" s="5">
        <f t="shared" si="621"/>
        <v>4</v>
      </c>
      <c r="N2854" s="5">
        <f t="shared" si="622"/>
        <v>2</v>
      </c>
      <c r="O2854" s="5" t="str">
        <f t="shared" si="623"/>
        <v/>
      </c>
      <c r="P2854" s="5">
        <f t="shared" si="624"/>
        <v>0</v>
      </c>
      <c r="Q2854" s="5">
        <f t="shared" ca="1" si="625"/>
        <v>126</v>
      </c>
      <c r="R2854" s="26">
        <f t="shared" si="626"/>
        <v>5479</v>
      </c>
      <c r="S2854" s="26">
        <f t="shared" si="627"/>
        <v>5205</v>
      </c>
      <c r="T2854" s="27" t="str" cm="1">
        <f t="array" aca="1" ref="T2854" ca="1">_xlfn.IFS(Q2854="","NG",Q2854&gt;16,"OK",TODAY()&gt;S2854,"OK",Q2854&lt;16,"NG")</f>
        <v>OK</v>
      </c>
      <c r="U2854" s="5" t="str" cm="1">
        <f t="array" aca="1" ref="U2854" ca="1">IFERROR(_xlfn.IFS(T2854&lt;&gt;"OK","NG",M2854=0,"OK",TRUE,"NG"),"")</f>
        <v>NG</v>
      </c>
      <c r="V2854" s="5" t="str">
        <f t="shared" si="628"/>
        <v>NG</v>
      </c>
      <c r="W2854" s="28" t="str">
        <f t="shared" ca="1" si="629"/>
        <v>OK</v>
      </c>
      <c r="X2854" s="5" t="str">
        <f t="shared" si="630"/>
        <v>NG</v>
      </c>
      <c r="Y2854" s="5">
        <f t="shared" ca="1" si="631"/>
        <v>126</v>
      </c>
      <c r="Z2854" s="5">
        <f t="shared" ca="1" si="632"/>
        <v>126</v>
      </c>
      <c r="AA2854" s="5" t="str" cm="1">
        <f t="array" ref="AA2854">_xlfn.IFS(H2854="","OK",H2854&lt;$F$17,"NG",I2854="解雇","NG",OR(I2854="自主退職",I2854="契約満了"),"OK")</f>
        <v>OK</v>
      </c>
      <c r="AB2854" s="5" t="str" cm="1">
        <f t="array" aca="1" ref="AB2854" ca="1">_xlfn.IFS(AA2854="NG","NG",OR(X2854="NG",X2854="ERROR",X2854=FALSE),"NG",U2854="NG","NG",V2854="OK","OK",AD2854="OK","OK")</f>
        <v>NG</v>
      </c>
      <c r="AC2854" s="5" t="str">
        <f t="shared" si="633"/>
        <v>NG</v>
      </c>
      <c r="AD2854" s="5" t="e" cm="1">
        <f t="array" ref="AD2854">_xlfn.IFS(AND(G2854="〇",H2854&lt;&gt;"",I2854&lt;&gt;""),"ERROR",AND(G2854="",H2854&gt;$H$17,I2854&lt;&gt;""),"NG",AND(G2854="〇",H2854="",I2854=""),"OK")</f>
        <v>#N/A</v>
      </c>
      <c r="AE2854" s="5" t="str" cm="1">
        <f t="array" ref="AE2854">_xlfn.IFS(I2854="解雇","NG",H2854="","OK",H2854&lt;$H$17,"NG",H2854&gt;$H$17,"OK")</f>
        <v>OK</v>
      </c>
      <c r="AF2854" s="5" t="e">
        <f t="shared" si="634"/>
        <v>#N/A</v>
      </c>
    </row>
    <row r="2855" spans="2:32" ht="20.25" customHeight="1" x14ac:dyDescent="0.55000000000000004">
      <c r="B2855" s="9">
        <v>2838</v>
      </c>
      <c r="C2855" s="42"/>
      <c r="D2855" s="43"/>
      <c r="E2855" s="44"/>
      <c r="F2855" s="44"/>
      <c r="G2855" s="43"/>
      <c r="H2855" s="44"/>
      <c r="I2855" s="45"/>
      <c r="M2855" s="5">
        <f t="shared" si="621"/>
        <v>4</v>
      </c>
      <c r="N2855" s="5">
        <f t="shared" si="622"/>
        <v>2</v>
      </c>
      <c r="O2855" s="5" t="str">
        <f t="shared" si="623"/>
        <v/>
      </c>
      <c r="P2855" s="5">
        <f t="shared" si="624"/>
        <v>0</v>
      </c>
      <c r="Q2855" s="5">
        <f t="shared" ca="1" si="625"/>
        <v>126</v>
      </c>
      <c r="R2855" s="26">
        <f t="shared" si="626"/>
        <v>5479</v>
      </c>
      <c r="S2855" s="26">
        <f t="shared" si="627"/>
        <v>5205</v>
      </c>
      <c r="T2855" s="27" t="str" cm="1">
        <f t="array" aca="1" ref="T2855" ca="1">_xlfn.IFS(Q2855="","NG",Q2855&gt;16,"OK",TODAY()&gt;S2855,"OK",Q2855&lt;16,"NG")</f>
        <v>OK</v>
      </c>
      <c r="U2855" s="5" t="str" cm="1">
        <f t="array" aca="1" ref="U2855" ca="1">IFERROR(_xlfn.IFS(T2855&lt;&gt;"OK","NG",M2855=0,"OK",TRUE,"NG"),"")</f>
        <v>NG</v>
      </c>
      <c r="V2855" s="5" t="str">
        <f t="shared" si="628"/>
        <v>NG</v>
      </c>
      <c r="W2855" s="28" t="str">
        <f t="shared" ca="1" si="629"/>
        <v>OK</v>
      </c>
      <c r="X2855" s="5" t="str">
        <f t="shared" si="630"/>
        <v>NG</v>
      </c>
      <c r="Y2855" s="5">
        <f t="shared" ca="1" si="631"/>
        <v>126</v>
      </c>
      <c r="Z2855" s="5">
        <f t="shared" ca="1" si="632"/>
        <v>126</v>
      </c>
      <c r="AA2855" s="5" t="str" cm="1">
        <f t="array" ref="AA2855">_xlfn.IFS(H2855="","OK",H2855&lt;$F$17,"NG",I2855="解雇","NG",OR(I2855="自主退職",I2855="契約満了"),"OK")</f>
        <v>OK</v>
      </c>
      <c r="AB2855" s="5" t="str" cm="1">
        <f t="array" aca="1" ref="AB2855" ca="1">_xlfn.IFS(AA2855="NG","NG",OR(X2855="NG",X2855="ERROR",X2855=FALSE),"NG",U2855="NG","NG",V2855="OK","OK",AD2855="OK","OK")</f>
        <v>NG</v>
      </c>
      <c r="AC2855" s="5" t="str">
        <f t="shared" si="633"/>
        <v>NG</v>
      </c>
      <c r="AD2855" s="5" t="e" cm="1">
        <f t="array" ref="AD2855">_xlfn.IFS(AND(G2855="〇",H2855&lt;&gt;"",I2855&lt;&gt;""),"ERROR",AND(G2855="",H2855&gt;$H$17,I2855&lt;&gt;""),"NG",AND(G2855="〇",H2855="",I2855=""),"OK")</f>
        <v>#N/A</v>
      </c>
      <c r="AE2855" s="5" t="str" cm="1">
        <f t="array" ref="AE2855">_xlfn.IFS(I2855="解雇","NG",H2855="","OK",H2855&lt;$H$17,"NG",H2855&gt;$H$17,"OK")</f>
        <v>OK</v>
      </c>
      <c r="AF2855" s="5" t="e">
        <f t="shared" si="634"/>
        <v>#N/A</v>
      </c>
    </row>
    <row r="2856" spans="2:32" ht="20.25" customHeight="1" x14ac:dyDescent="0.55000000000000004">
      <c r="B2856" s="9">
        <v>2839</v>
      </c>
      <c r="C2856" s="42"/>
      <c r="D2856" s="43"/>
      <c r="E2856" s="44"/>
      <c r="F2856" s="44"/>
      <c r="G2856" s="43"/>
      <c r="H2856" s="44"/>
      <c r="I2856" s="45"/>
      <c r="M2856" s="5">
        <f t="shared" si="621"/>
        <v>4</v>
      </c>
      <c r="N2856" s="5">
        <f t="shared" si="622"/>
        <v>2</v>
      </c>
      <c r="O2856" s="5" t="str">
        <f t="shared" si="623"/>
        <v/>
      </c>
      <c r="P2856" s="5">
        <f t="shared" si="624"/>
        <v>0</v>
      </c>
      <c r="Q2856" s="5">
        <f t="shared" ca="1" si="625"/>
        <v>126</v>
      </c>
      <c r="R2856" s="26">
        <f t="shared" si="626"/>
        <v>5479</v>
      </c>
      <c r="S2856" s="26">
        <f t="shared" si="627"/>
        <v>5205</v>
      </c>
      <c r="T2856" s="27" t="str" cm="1">
        <f t="array" aca="1" ref="T2856" ca="1">_xlfn.IFS(Q2856="","NG",Q2856&gt;16,"OK",TODAY()&gt;S2856,"OK",Q2856&lt;16,"NG")</f>
        <v>OK</v>
      </c>
      <c r="U2856" s="5" t="str" cm="1">
        <f t="array" aca="1" ref="U2856" ca="1">IFERROR(_xlfn.IFS(T2856&lt;&gt;"OK","NG",M2856=0,"OK",TRUE,"NG"),"")</f>
        <v>NG</v>
      </c>
      <c r="V2856" s="5" t="str">
        <f t="shared" si="628"/>
        <v>NG</v>
      </c>
      <c r="W2856" s="28" t="str">
        <f t="shared" ca="1" si="629"/>
        <v>OK</v>
      </c>
      <c r="X2856" s="5" t="str">
        <f t="shared" si="630"/>
        <v>NG</v>
      </c>
      <c r="Y2856" s="5">
        <f t="shared" ca="1" si="631"/>
        <v>126</v>
      </c>
      <c r="Z2856" s="5">
        <f t="shared" ca="1" si="632"/>
        <v>126</v>
      </c>
      <c r="AA2856" s="5" t="str" cm="1">
        <f t="array" ref="AA2856">_xlfn.IFS(H2856="","OK",H2856&lt;$F$17,"NG",I2856="解雇","NG",OR(I2856="自主退職",I2856="契約満了"),"OK")</f>
        <v>OK</v>
      </c>
      <c r="AB2856" s="5" t="str" cm="1">
        <f t="array" aca="1" ref="AB2856" ca="1">_xlfn.IFS(AA2856="NG","NG",OR(X2856="NG",X2856="ERROR",X2856=FALSE),"NG",U2856="NG","NG",V2856="OK","OK",AD2856="OK","OK")</f>
        <v>NG</v>
      </c>
      <c r="AC2856" s="5" t="str">
        <f t="shared" si="633"/>
        <v>NG</v>
      </c>
      <c r="AD2856" s="5" t="e" cm="1">
        <f t="array" ref="AD2856">_xlfn.IFS(AND(G2856="〇",H2856&lt;&gt;"",I2856&lt;&gt;""),"ERROR",AND(G2856="",H2856&gt;$H$17,I2856&lt;&gt;""),"NG",AND(G2856="〇",H2856="",I2856=""),"OK")</f>
        <v>#N/A</v>
      </c>
      <c r="AE2856" s="5" t="str" cm="1">
        <f t="array" ref="AE2856">_xlfn.IFS(I2856="解雇","NG",H2856="","OK",H2856&lt;$H$17,"NG",H2856&gt;$H$17,"OK")</f>
        <v>OK</v>
      </c>
      <c r="AF2856" s="5" t="e">
        <f t="shared" si="634"/>
        <v>#N/A</v>
      </c>
    </row>
    <row r="2857" spans="2:32" ht="20.25" customHeight="1" x14ac:dyDescent="0.55000000000000004">
      <c r="B2857" s="9">
        <v>2840</v>
      </c>
      <c r="C2857" s="42"/>
      <c r="D2857" s="43"/>
      <c r="E2857" s="44"/>
      <c r="F2857" s="44"/>
      <c r="G2857" s="43"/>
      <c r="H2857" s="44"/>
      <c r="I2857" s="45"/>
      <c r="M2857" s="5">
        <f t="shared" si="621"/>
        <v>4</v>
      </c>
      <c r="N2857" s="5">
        <f t="shared" si="622"/>
        <v>2</v>
      </c>
      <c r="O2857" s="5" t="str">
        <f t="shared" si="623"/>
        <v/>
      </c>
      <c r="P2857" s="5">
        <f t="shared" si="624"/>
        <v>0</v>
      </c>
      <c r="Q2857" s="5">
        <f t="shared" ca="1" si="625"/>
        <v>126</v>
      </c>
      <c r="R2857" s="26">
        <f t="shared" si="626"/>
        <v>5479</v>
      </c>
      <c r="S2857" s="26">
        <f t="shared" si="627"/>
        <v>5205</v>
      </c>
      <c r="T2857" s="27" t="str" cm="1">
        <f t="array" aca="1" ref="T2857" ca="1">_xlfn.IFS(Q2857="","NG",Q2857&gt;16,"OK",TODAY()&gt;S2857,"OK",Q2857&lt;16,"NG")</f>
        <v>OK</v>
      </c>
      <c r="U2857" s="5" t="str" cm="1">
        <f t="array" aca="1" ref="U2857" ca="1">IFERROR(_xlfn.IFS(T2857&lt;&gt;"OK","NG",M2857=0,"OK",TRUE,"NG"),"")</f>
        <v>NG</v>
      </c>
      <c r="V2857" s="5" t="str">
        <f t="shared" si="628"/>
        <v>NG</v>
      </c>
      <c r="W2857" s="28" t="str">
        <f t="shared" ca="1" si="629"/>
        <v>OK</v>
      </c>
      <c r="X2857" s="5" t="str">
        <f t="shared" si="630"/>
        <v>NG</v>
      </c>
      <c r="Y2857" s="5">
        <f t="shared" ca="1" si="631"/>
        <v>126</v>
      </c>
      <c r="Z2857" s="5">
        <f t="shared" ca="1" si="632"/>
        <v>126</v>
      </c>
      <c r="AA2857" s="5" t="str" cm="1">
        <f t="array" ref="AA2857">_xlfn.IFS(H2857="","OK",H2857&lt;$F$17,"NG",I2857="解雇","NG",OR(I2857="自主退職",I2857="契約満了"),"OK")</f>
        <v>OK</v>
      </c>
      <c r="AB2857" s="5" t="str" cm="1">
        <f t="array" aca="1" ref="AB2857" ca="1">_xlfn.IFS(AA2857="NG","NG",OR(X2857="NG",X2857="ERROR",X2857=FALSE),"NG",U2857="NG","NG",V2857="OK","OK",AD2857="OK","OK")</f>
        <v>NG</v>
      </c>
      <c r="AC2857" s="5" t="str">
        <f t="shared" si="633"/>
        <v>NG</v>
      </c>
      <c r="AD2857" s="5" t="e" cm="1">
        <f t="array" ref="AD2857">_xlfn.IFS(AND(G2857="〇",H2857&lt;&gt;"",I2857&lt;&gt;""),"ERROR",AND(G2857="",H2857&gt;$H$17,I2857&lt;&gt;""),"NG",AND(G2857="〇",H2857="",I2857=""),"OK")</f>
        <v>#N/A</v>
      </c>
      <c r="AE2857" s="5" t="str" cm="1">
        <f t="array" ref="AE2857">_xlfn.IFS(I2857="解雇","NG",H2857="","OK",H2857&lt;$H$17,"NG",H2857&gt;$H$17,"OK")</f>
        <v>OK</v>
      </c>
      <c r="AF2857" s="5" t="e">
        <f t="shared" si="634"/>
        <v>#N/A</v>
      </c>
    </row>
    <row r="2858" spans="2:32" ht="20.25" customHeight="1" x14ac:dyDescent="0.55000000000000004">
      <c r="B2858" s="9">
        <v>2841</v>
      </c>
      <c r="C2858" s="42"/>
      <c r="D2858" s="43"/>
      <c r="E2858" s="44"/>
      <c r="F2858" s="44"/>
      <c r="G2858" s="43"/>
      <c r="H2858" s="44"/>
      <c r="I2858" s="45"/>
      <c r="M2858" s="5">
        <f t="shared" si="621"/>
        <v>4</v>
      </c>
      <c r="N2858" s="5">
        <f t="shared" si="622"/>
        <v>2</v>
      </c>
      <c r="O2858" s="5" t="str">
        <f t="shared" si="623"/>
        <v/>
      </c>
      <c r="P2858" s="5">
        <f t="shared" si="624"/>
        <v>0</v>
      </c>
      <c r="Q2858" s="5">
        <f t="shared" ca="1" si="625"/>
        <v>126</v>
      </c>
      <c r="R2858" s="26">
        <f t="shared" si="626"/>
        <v>5479</v>
      </c>
      <c r="S2858" s="26">
        <f t="shared" si="627"/>
        <v>5205</v>
      </c>
      <c r="T2858" s="27" t="str" cm="1">
        <f t="array" aca="1" ref="T2858" ca="1">_xlfn.IFS(Q2858="","NG",Q2858&gt;16,"OK",TODAY()&gt;S2858,"OK",Q2858&lt;16,"NG")</f>
        <v>OK</v>
      </c>
      <c r="U2858" s="5" t="str" cm="1">
        <f t="array" aca="1" ref="U2858" ca="1">IFERROR(_xlfn.IFS(T2858&lt;&gt;"OK","NG",M2858=0,"OK",TRUE,"NG"),"")</f>
        <v>NG</v>
      </c>
      <c r="V2858" s="5" t="str">
        <f t="shared" si="628"/>
        <v>NG</v>
      </c>
      <c r="W2858" s="28" t="str">
        <f t="shared" ca="1" si="629"/>
        <v>OK</v>
      </c>
      <c r="X2858" s="5" t="str">
        <f t="shared" si="630"/>
        <v>NG</v>
      </c>
      <c r="Y2858" s="5">
        <f t="shared" ca="1" si="631"/>
        <v>126</v>
      </c>
      <c r="Z2858" s="5">
        <f t="shared" ca="1" si="632"/>
        <v>126</v>
      </c>
      <c r="AA2858" s="5" t="str" cm="1">
        <f t="array" ref="AA2858">_xlfn.IFS(H2858="","OK",H2858&lt;$F$17,"NG",I2858="解雇","NG",OR(I2858="自主退職",I2858="契約満了"),"OK")</f>
        <v>OK</v>
      </c>
      <c r="AB2858" s="5" t="str" cm="1">
        <f t="array" aca="1" ref="AB2858" ca="1">_xlfn.IFS(AA2858="NG","NG",OR(X2858="NG",X2858="ERROR",X2858=FALSE),"NG",U2858="NG","NG",V2858="OK","OK",AD2858="OK","OK")</f>
        <v>NG</v>
      </c>
      <c r="AC2858" s="5" t="str">
        <f t="shared" si="633"/>
        <v>NG</v>
      </c>
      <c r="AD2858" s="5" t="e" cm="1">
        <f t="array" ref="AD2858">_xlfn.IFS(AND(G2858="〇",H2858&lt;&gt;"",I2858&lt;&gt;""),"ERROR",AND(G2858="",H2858&gt;$H$17,I2858&lt;&gt;""),"NG",AND(G2858="〇",H2858="",I2858=""),"OK")</f>
        <v>#N/A</v>
      </c>
      <c r="AE2858" s="5" t="str" cm="1">
        <f t="array" ref="AE2858">_xlfn.IFS(I2858="解雇","NG",H2858="","OK",H2858&lt;$H$17,"NG",H2858&gt;$H$17,"OK")</f>
        <v>OK</v>
      </c>
      <c r="AF2858" s="5" t="e">
        <f t="shared" si="634"/>
        <v>#N/A</v>
      </c>
    </row>
    <row r="2859" spans="2:32" ht="20.25" customHeight="1" x14ac:dyDescent="0.55000000000000004">
      <c r="B2859" s="9">
        <v>2842</v>
      </c>
      <c r="C2859" s="42"/>
      <c r="D2859" s="43"/>
      <c r="E2859" s="44"/>
      <c r="F2859" s="44"/>
      <c r="G2859" s="43"/>
      <c r="H2859" s="44"/>
      <c r="I2859" s="45"/>
      <c r="M2859" s="5">
        <f t="shared" si="621"/>
        <v>4</v>
      </c>
      <c r="N2859" s="5">
        <f t="shared" si="622"/>
        <v>2</v>
      </c>
      <c r="O2859" s="5" t="str">
        <f t="shared" si="623"/>
        <v/>
      </c>
      <c r="P2859" s="5">
        <f t="shared" si="624"/>
        <v>0</v>
      </c>
      <c r="Q2859" s="5">
        <f t="shared" ca="1" si="625"/>
        <v>126</v>
      </c>
      <c r="R2859" s="26">
        <f t="shared" si="626"/>
        <v>5479</v>
      </c>
      <c r="S2859" s="26">
        <f t="shared" si="627"/>
        <v>5205</v>
      </c>
      <c r="T2859" s="27" t="str" cm="1">
        <f t="array" aca="1" ref="T2859" ca="1">_xlfn.IFS(Q2859="","NG",Q2859&gt;16,"OK",TODAY()&gt;S2859,"OK",Q2859&lt;16,"NG")</f>
        <v>OK</v>
      </c>
      <c r="U2859" s="5" t="str" cm="1">
        <f t="array" aca="1" ref="U2859" ca="1">IFERROR(_xlfn.IFS(T2859&lt;&gt;"OK","NG",M2859=0,"OK",TRUE,"NG"),"")</f>
        <v>NG</v>
      </c>
      <c r="V2859" s="5" t="str">
        <f t="shared" si="628"/>
        <v>NG</v>
      </c>
      <c r="W2859" s="28" t="str">
        <f t="shared" ca="1" si="629"/>
        <v>OK</v>
      </c>
      <c r="X2859" s="5" t="str">
        <f t="shared" si="630"/>
        <v>NG</v>
      </c>
      <c r="Y2859" s="5">
        <f t="shared" ca="1" si="631"/>
        <v>126</v>
      </c>
      <c r="Z2859" s="5">
        <f t="shared" ca="1" si="632"/>
        <v>126</v>
      </c>
      <c r="AA2859" s="5" t="str" cm="1">
        <f t="array" ref="AA2859">_xlfn.IFS(H2859="","OK",H2859&lt;$F$17,"NG",I2859="解雇","NG",OR(I2859="自主退職",I2859="契約満了"),"OK")</f>
        <v>OK</v>
      </c>
      <c r="AB2859" s="5" t="str" cm="1">
        <f t="array" aca="1" ref="AB2859" ca="1">_xlfn.IFS(AA2859="NG","NG",OR(X2859="NG",X2859="ERROR",X2859=FALSE),"NG",U2859="NG","NG",V2859="OK","OK",AD2859="OK","OK")</f>
        <v>NG</v>
      </c>
      <c r="AC2859" s="5" t="str">
        <f t="shared" si="633"/>
        <v>NG</v>
      </c>
      <c r="AD2859" s="5" t="e" cm="1">
        <f t="array" ref="AD2859">_xlfn.IFS(AND(G2859="〇",H2859&lt;&gt;"",I2859&lt;&gt;""),"ERROR",AND(G2859="",H2859&gt;$H$17,I2859&lt;&gt;""),"NG",AND(G2859="〇",H2859="",I2859=""),"OK")</f>
        <v>#N/A</v>
      </c>
      <c r="AE2859" s="5" t="str" cm="1">
        <f t="array" ref="AE2859">_xlfn.IFS(I2859="解雇","NG",H2859="","OK",H2859&lt;$H$17,"NG",H2859&gt;$H$17,"OK")</f>
        <v>OK</v>
      </c>
      <c r="AF2859" s="5" t="e">
        <f t="shared" si="634"/>
        <v>#N/A</v>
      </c>
    </row>
    <row r="2860" spans="2:32" ht="20.25" customHeight="1" x14ac:dyDescent="0.55000000000000004">
      <c r="B2860" s="9">
        <v>2843</v>
      </c>
      <c r="C2860" s="42"/>
      <c r="D2860" s="43"/>
      <c r="E2860" s="44"/>
      <c r="F2860" s="44"/>
      <c r="G2860" s="43"/>
      <c r="H2860" s="44"/>
      <c r="I2860" s="45"/>
      <c r="M2860" s="5">
        <f t="shared" si="621"/>
        <v>4</v>
      </c>
      <c r="N2860" s="5">
        <f t="shared" si="622"/>
        <v>2</v>
      </c>
      <c r="O2860" s="5" t="str">
        <f t="shared" si="623"/>
        <v/>
      </c>
      <c r="P2860" s="5">
        <f t="shared" si="624"/>
        <v>0</v>
      </c>
      <c r="Q2860" s="5">
        <f t="shared" ca="1" si="625"/>
        <v>126</v>
      </c>
      <c r="R2860" s="26">
        <f t="shared" si="626"/>
        <v>5479</v>
      </c>
      <c r="S2860" s="26">
        <f t="shared" si="627"/>
        <v>5205</v>
      </c>
      <c r="T2860" s="27" t="str" cm="1">
        <f t="array" aca="1" ref="T2860" ca="1">_xlfn.IFS(Q2860="","NG",Q2860&gt;16,"OK",TODAY()&gt;S2860,"OK",Q2860&lt;16,"NG")</f>
        <v>OK</v>
      </c>
      <c r="U2860" s="5" t="str" cm="1">
        <f t="array" aca="1" ref="U2860" ca="1">IFERROR(_xlfn.IFS(T2860&lt;&gt;"OK","NG",M2860=0,"OK",TRUE,"NG"),"")</f>
        <v>NG</v>
      </c>
      <c r="V2860" s="5" t="str">
        <f t="shared" si="628"/>
        <v>NG</v>
      </c>
      <c r="W2860" s="28" t="str">
        <f t="shared" ca="1" si="629"/>
        <v>OK</v>
      </c>
      <c r="X2860" s="5" t="str">
        <f t="shared" si="630"/>
        <v>NG</v>
      </c>
      <c r="Y2860" s="5">
        <f t="shared" ca="1" si="631"/>
        <v>126</v>
      </c>
      <c r="Z2860" s="5">
        <f t="shared" ca="1" si="632"/>
        <v>126</v>
      </c>
      <c r="AA2860" s="5" t="str" cm="1">
        <f t="array" ref="AA2860">_xlfn.IFS(H2860="","OK",H2860&lt;$F$17,"NG",I2860="解雇","NG",OR(I2860="自主退職",I2860="契約満了"),"OK")</f>
        <v>OK</v>
      </c>
      <c r="AB2860" s="5" t="str" cm="1">
        <f t="array" aca="1" ref="AB2860" ca="1">_xlfn.IFS(AA2860="NG","NG",OR(X2860="NG",X2860="ERROR",X2860=FALSE),"NG",U2860="NG","NG",V2860="OK","OK",AD2860="OK","OK")</f>
        <v>NG</v>
      </c>
      <c r="AC2860" s="5" t="str">
        <f t="shared" si="633"/>
        <v>NG</v>
      </c>
      <c r="AD2860" s="5" t="e" cm="1">
        <f t="array" ref="AD2860">_xlfn.IFS(AND(G2860="〇",H2860&lt;&gt;"",I2860&lt;&gt;""),"ERROR",AND(G2860="",H2860&gt;$H$17,I2860&lt;&gt;""),"NG",AND(G2860="〇",H2860="",I2860=""),"OK")</f>
        <v>#N/A</v>
      </c>
      <c r="AE2860" s="5" t="str" cm="1">
        <f t="array" ref="AE2860">_xlfn.IFS(I2860="解雇","NG",H2860="","OK",H2860&lt;$H$17,"NG",H2860&gt;$H$17,"OK")</f>
        <v>OK</v>
      </c>
      <c r="AF2860" s="5" t="e">
        <f t="shared" si="634"/>
        <v>#N/A</v>
      </c>
    </row>
    <row r="2861" spans="2:32" ht="20.25" customHeight="1" x14ac:dyDescent="0.55000000000000004">
      <c r="B2861" s="9">
        <v>2844</v>
      </c>
      <c r="C2861" s="42"/>
      <c r="D2861" s="43"/>
      <c r="E2861" s="44"/>
      <c r="F2861" s="44"/>
      <c r="G2861" s="43"/>
      <c r="H2861" s="44"/>
      <c r="I2861" s="45"/>
      <c r="M2861" s="5">
        <f t="shared" si="621"/>
        <v>4</v>
      </c>
      <c r="N2861" s="5">
        <f t="shared" si="622"/>
        <v>2</v>
      </c>
      <c r="O2861" s="5" t="str">
        <f t="shared" si="623"/>
        <v/>
      </c>
      <c r="P2861" s="5">
        <f t="shared" si="624"/>
        <v>0</v>
      </c>
      <c r="Q2861" s="5">
        <f t="shared" ca="1" si="625"/>
        <v>126</v>
      </c>
      <c r="R2861" s="26">
        <f t="shared" si="626"/>
        <v>5479</v>
      </c>
      <c r="S2861" s="26">
        <f t="shared" si="627"/>
        <v>5205</v>
      </c>
      <c r="T2861" s="27" t="str" cm="1">
        <f t="array" aca="1" ref="T2861" ca="1">_xlfn.IFS(Q2861="","NG",Q2861&gt;16,"OK",TODAY()&gt;S2861,"OK",Q2861&lt;16,"NG")</f>
        <v>OK</v>
      </c>
      <c r="U2861" s="5" t="str" cm="1">
        <f t="array" aca="1" ref="U2861" ca="1">IFERROR(_xlfn.IFS(T2861&lt;&gt;"OK","NG",M2861=0,"OK",TRUE,"NG"),"")</f>
        <v>NG</v>
      </c>
      <c r="V2861" s="5" t="str">
        <f t="shared" si="628"/>
        <v>NG</v>
      </c>
      <c r="W2861" s="28" t="str">
        <f t="shared" ca="1" si="629"/>
        <v>OK</v>
      </c>
      <c r="X2861" s="5" t="str">
        <f t="shared" si="630"/>
        <v>NG</v>
      </c>
      <c r="Y2861" s="5">
        <f t="shared" ca="1" si="631"/>
        <v>126</v>
      </c>
      <c r="Z2861" s="5">
        <f t="shared" ca="1" si="632"/>
        <v>126</v>
      </c>
      <c r="AA2861" s="5" t="str" cm="1">
        <f t="array" ref="AA2861">_xlfn.IFS(H2861="","OK",H2861&lt;$F$17,"NG",I2861="解雇","NG",OR(I2861="自主退職",I2861="契約満了"),"OK")</f>
        <v>OK</v>
      </c>
      <c r="AB2861" s="5" t="str" cm="1">
        <f t="array" aca="1" ref="AB2861" ca="1">_xlfn.IFS(AA2861="NG","NG",OR(X2861="NG",X2861="ERROR",X2861=FALSE),"NG",U2861="NG","NG",V2861="OK","OK",AD2861="OK","OK")</f>
        <v>NG</v>
      </c>
      <c r="AC2861" s="5" t="str">
        <f t="shared" si="633"/>
        <v>NG</v>
      </c>
      <c r="AD2861" s="5" t="e" cm="1">
        <f t="array" ref="AD2861">_xlfn.IFS(AND(G2861="〇",H2861&lt;&gt;"",I2861&lt;&gt;""),"ERROR",AND(G2861="",H2861&gt;$H$17,I2861&lt;&gt;""),"NG",AND(G2861="〇",H2861="",I2861=""),"OK")</f>
        <v>#N/A</v>
      </c>
      <c r="AE2861" s="5" t="str" cm="1">
        <f t="array" ref="AE2861">_xlfn.IFS(I2861="解雇","NG",H2861="","OK",H2861&lt;$H$17,"NG",H2861&gt;$H$17,"OK")</f>
        <v>OK</v>
      </c>
      <c r="AF2861" s="5" t="e">
        <f t="shared" si="634"/>
        <v>#N/A</v>
      </c>
    </row>
    <row r="2862" spans="2:32" ht="20.25" customHeight="1" x14ac:dyDescent="0.55000000000000004">
      <c r="B2862" s="9">
        <v>2845</v>
      </c>
      <c r="C2862" s="42"/>
      <c r="D2862" s="43"/>
      <c r="E2862" s="44"/>
      <c r="F2862" s="44"/>
      <c r="G2862" s="43"/>
      <c r="H2862" s="44"/>
      <c r="I2862" s="45"/>
      <c r="M2862" s="5">
        <f t="shared" si="621"/>
        <v>4</v>
      </c>
      <c r="N2862" s="5">
        <f t="shared" si="622"/>
        <v>2</v>
      </c>
      <c r="O2862" s="5" t="str">
        <f t="shared" si="623"/>
        <v/>
      </c>
      <c r="P2862" s="5">
        <f t="shared" si="624"/>
        <v>0</v>
      </c>
      <c r="Q2862" s="5">
        <f t="shared" ca="1" si="625"/>
        <v>126</v>
      </c>
      <c r="R2862" s="26">
        <f t="shared" si="626"/>
        <v>5479</v>
      </c>
      <c r="S2862" s="26">
        <f t="shared" si="627"/>
        <v>5205</v>
      </c>
      <c r="T2862" s="27" t="str" cm="1">
        <f t="array" aca="1" ref="T2862" ca="1">_xlfn.IFS(Q2862="","NG",Q2862&gt;16,"OK",TODAY()&gt;S2862,"OK",Q2862&lt;16,"NG")</f>
        <v>OK</v>
      </c>
      <c r="U2862" s="5" t="str" cm="1">
        <f t="array" aca="1" ref="U2862" ca="1">IFERROR(_xlfn.IFS(T2862&lt;&gt;"OK","NG",M2862=0,"OK",TRUE,"NG"),"")</f>
        <v>NG</v>
      </c>
      <c r="V2862" s="5" t="str">
        <f t="shared" si="628"/>
        <v>NG</v>
      </c>
      <c r="W2862" s="28" t="str">
        <f t="shared" ca="1" si="629"/>
        <v>OK</v>
      </c>
      <c r="X2862" s="5" t="str">
        <f t="shared" si="630"/>
        <v>NG</v>
      </c>
      <c r="Y2862" s="5">
        <f t="shared" ca="1" si="631"/>
        <v>126</v>
      </c>
      <c r="Z2862" s="5">
        <f t="shared" ca="1" si="632"/>
        <v>126</v>
      </c>
      <c r="AA2862" s="5" t="str" cm="1">
        <f t="array" ref="AA2862">_xlfn.IFS(H2862="","OK",H2862&lt;$F$17,"NG",I2862="解雇","NG",OR(I2862="自主退職",I2862="契約満了"),"OK")</f>
        <v>OK</v>
      </c>
      <c r="AB2862" s="5" t="str" cm="1">
        <f t="array" aca="1" ref="AB2862" ca="1">_xlfn.IFS(AA2862="NG","NG",OR(X2862="NG",X2862="ERROR",X2862=FALSE),"NG",U2862="NG","NG",V2862="OK","OK",AD2862="OK","OK")</f>
        <v>NG</v>
      </c>
      <c r="AC2862" s="5" t="str">
        <f t="shared" si="633"/>
        <v>NG</v>
      </c>
      <c r="AD2862" s="5" t="e" cm="1">
        <f t="array" ref="AD2862">_xlfn.IFS(AND(G2862="〇",H2862&lt;&gt;"",I2862&lt;&gt;""),"ERROR",AND(G2862="",H2862&gt;$H$17,I2862&lt;&gt;""),"NG",AND(G2862="〇",H2862="",I2862=""),"OK")</f>
        <v>#N/A</v>
      </c>
      <c r="AE2862" s="5" t="str" cm="1">
        <f t="array" ref="AE2862">_xlfn.IFS(I2862="解雇","NG",H2862="","OK",H2862&lt;$H$17,"NG",H2862&gt;$H$17,"OK")</f>
        <v>OK</v>
      </c>
      <c r="AF2862" s="5" t="e">
        <f t="shared" si="634"/>
        <v>#N/A</v>
      </c>
    </row>
    <row r="2863" spans="2:32" ht="20.25" customHeight="1" x14ac:dyDescent="0.55000000000000004">
      <c r="B2863" s="9">
        <v>2846</v>
      </c>
      <c r="C2863" s="42"/>
      <c r="D2863" s="43"/>
      <c r="E2863" s="44"/>
      <c r="F2863" s="44"/>
      <c r="G2863" s="43"/>
      <c r="H2863" s="44"/>
      <c r="I2863" s="45"/>
      <c r="M2863" s="5">
        <f t="shared" si="621"/>
        <v>4</v>
      </c>
      <c r="N2863" s="5">
        <f t="shared" si="622"/>
        <v>2</v>
      </c>
      <c r="O2863" s="5" t="str">
        <f t="shared" si="623"/>
        <v/>
      </c>
      <c r="P2863" s="5">
        <f t="shared" si="624"/>
        <v>0</v>
      </c>
      <c r="Q2863" s="5">
        <f t="shared" ca="1" si="625"/>
        <v>126</v>
      </c>
      <c r="R2863" s="26">
        <f t="shared" si="626"/>
        <v>5479</v>
      </c>
      <c r="S2863" s="26">
        <f t="shared" si="627"/>
        <v>5205</v>
      </c>
      <c r="T2863" s="27" t="str" cm="1">
        <f t="array" aca="1" ref="T2863" ca="1">_xlfn.IFS(Q2863="","NG",Q2863&gt;16,"OK",TODAY()&gt;S2863,"OK",Q2863&lt;16,"NG")</f>
        <v>OK</v>
      </c>
      <c r="U2863" s="5" t="str" cm="1">
        <f t="array" aca="1" ref="U2863" ca="1">IFERROR(_xlfn.IFS(T2863&lt;&gt;"OK","NG",M2863=0,"OK",TRUE,"NG"),"")</f>
        <v>NG</v>
      </c>
      <c r="V2863" s="5" t="str">
        <f t="shared" si="628"/>
        <v>NG</v>
      </c>
      <c r="W2863" s="28" t="str">
        <f t="shared" ca="1" si="629"/>
        <v>OK</v>
      </c>
      <c r="X2863" s="5" t="str">
        <f t="shared" si="630"/>
        <v>NG</v>
      </c>
      <c r="Y2863" s="5">
        <f t="shared" ca="1" si="631"/>
        <v>126</v>
      </c>
      <c r="Z2863" s="5">
        <f t="shared" ca="1" si="632"/>
        <v>126</v>
      </c>
      <c r="AA2863" s="5" t="str" cm="1">
        <f t="array" ref="AA2863">_xlfn.IFS(H2863="","OK",H2863&lt;$F$17,"NG",I2863="解雇","NG",OR(I2863="自主退職",I2863="契約満了"),"OK")</f>
        <v>OK</v>
      </c>
      <c r="AB2863" s="5" t="str" cm="1">
        <f t="array" aca="1" ref="AB2863" ca="1">_xlfn.IFS(AA2863="NG","NG",OR(X2863="NG",X2863="ERROR",X2863=FALSE),"NG",U2863="NG","NG",V2863="OK","OK",AD2863="OK","OK")</f>
        <v>NG</v>
      </c>
      <c r="AC2863" s="5" t="str">
        <f t="shared" si="633"/>
        <v>NG</v>
      </c>
      <c r="AD2863" s="5" t="e" cm="1">
        <f t="array" ref="AD2863">_xlfn.IFS(AND(G2863="〇",H2863&lt;&gt;"",I2863&lt;&gt;""),"ERROR",AND(G2863="",H2863&gt;$H$17,I2863&lt;&gt;""),"NG",AND(G2863="〇",H2863="",I2863=""),"OK")</f>
        <v>#N/A</v>
      </c>
      <c r="AE2863" s="5" t="str" cm="1">
        <f t="array" ref="AE2863">_xlfn.IFS(I2863="解雇","NG",H2863="","OK",H2863&lt;$H$17,"NG",H2863&gt;$H$17,"OK")</f>
        <v>OK</v>
      </c>
      <c r="AF2863" s="5" t="e">
        <f t="shared" si="634"/>
        <v>#N/A</v>
      </c>
    </row>
    <row r="2864" spans="2:32" ht="20.25" customHeight="1" x14ac:dyDescent="0.55000000000000004">
      <c r="B2864" s="9">
        <v>2847</v>
      </c>
      <c r="C2864" s="42"/>
      <c r="D2864" s="43"/>
      <c r="E2864" s="44"/>
      <c r="F2864" s="44"/>
      <c r="G2864" s="43"/>
      <c r="H2864" s="44"/>
      <c r="I2864" s="45"/>
      <c r="M2864" s="5">
        <f t="shared" si="621"/>
        <v>4</v>
      </c>
      <c r="N2864" s="5">
        <f t="shared" si="622"/>
        <v>2</v>
      </c>
      <c r="O2864" s="5" t="str">
        <f t="shared" si="623"/>
        <v/>
      </c>
      <c r="P2864" s="5">
        <f t="shared" si="624"/>
        <v>0</v>
      </c>
      <c r="Q2864" s="5">
        <f t="shared" ca="1" si="625"/>
        <v>126</v>
      </c>
      <c r="R2864" s="26">
        <f t="shared" si="626"/>
        <v>5479</v>
      </c>
      <c r="S2864" s="26">
        <f t="shared" si="627"/>
        <v>5205</v>
      </c>
      <c r="T2864" s="27" t="str" cm="1">
        <f t="array" aca="1" ref="T2864" ca="1">_xlfn.IFS(Q2864="","NG",Q2864&gt;16,"OK",TODAY()&gt;S2864,"OK",Q2864&lt;16,"NG")</f>
        <v>OK</v>
      </c>
      <c r="U2864" s="5" t="str" cm="1">
        <f t="array" aca="1" ref="U2864" ca="1">IFERROR(_xlfn.IFS(T2864&lt;&gt;"OK","NG",M2864=0,"OK",TRUE,"NG"),"")</f>
        <v>NG</v>
      </c>
      <c r="V2864" s="5" t="str">
        <f t="shared" si="628"/>
        <v>NG</v>
      </c>
      <c r="W2864" s="28" t="str">
        <f t="shared" ca="1" si="629"/>
        <v>OK</v>
      </c>
      <c r="X2864" s="5" t="str">
        <f t="shared" si="630"/>
        <v>NG</v>
      </c>
      <c r="Y2864" s="5">
        <f t="shared" ca="1" si="631"/>
        <v>126</v>
      </c>
      <c r="Z2864" s="5">
        <f t="shared" ca="1" si="632"/>
        <v>126</v>
      </c>
      <c r="AA2864" s="5" t="str" cm="1">
        <f t="array" ref="AA2864">_xlfn.IFS(H2864="","OK",H2864&lt;$F$17,"NG",I2864="解雇","NG",OR(I2864="自主退職",I2864="契約満了"),"OK")</f>
        <v>OK</v>
      </c>
      <c r="AB2864" s="5" t="str" cm="1">
        <f t="array" aca="1" ref="AB2864" ca="1">_xlfn.IFS(AA2864="NG","NG",OR(X2864="NG",X2864="ERROR",X2864=FALSE),"NG",U2864="NG","NG",V2864="OK","OK",AD2864="OK","OK")</f>
        <v>NG</v>
      </c>
      <c r="AC2864" s="5" t="str">
        <f t="shared" si="633"/>
        <v>NG</v>
      </c>
      <c r="AD2864" s="5" t="e" cm="1">
        <f t="array" ref="AD2864">_xlfn.IFS(AND(G2864="〇",H2864&lt;&gt;"",I2864&lt;&gt;""),"ERROR",AND(G2864="",H2864&gt;$H$17,I2864&lt;&gt;""),"NG",AND(G2864="〇",H2864="",I2864=""),"OK")</f>
        <v>#N/A</v>
      </c>
      <c r="AE2864" s="5" t="str" cm="1">
        <f t="array" ref="AE2864">_xlfn.IFS(I2864="解雇","NG",H2864="","OK",H2864&lt;$H$17,"NG",H2864&gt;$H$17,"OK")</f>
        <v>OK</v>
      </c>
      <c r="AF2864" s="5" t="e">
        <f t="shared" si="634"/>
        <v>#N/A</v>
      </c>
    </row>
    <row r="2865" spans="2:32" ht="20.25" customHeight="1" x14ac:dyDescent="0.55000000000000004">
      <c r="B2865" s="9">
        <v>2848</v>
      </c>
      <c r="C2865" s="42"/>
      <c r="D2865" s="43"/>
      <c r="E2865" s="44"/>
      <c r="F2865" s="44"/>
      <c r="G2865" s="43"/>
      <c r="H2865" s="44"/>
      <c r="I2865" s="45"/>
      <c r="M2865" s="5">
        <f t="shared" si="621"/>
        <v>4</v>
      </c>
      <c r="N2865" s="5">
        <f t="shared" si="622"/>
        <v>2</v>
      </c>
      <c r="O2865" s="5" t="str">
        <f t="shared" si="623"/>
        <v/>
      </c>
      <c r="P2865" s="5">
        <f t="shared" si="624"/>
        <v>0</v>
      </c>
      <c r="Q2865" s="5">
        <f t="shared" ca="1" si="625"/>
        <v>126</v>
      </c>
      <c r="R2865" s="26">
        <f t="shared" si="626"/>
        <v>5479</v>
      </c>
      <c r="S2865" s="26">
        <f t="shared" si="627"/>
        <v>5205</v>
      </c>
      <c r="T2865" s="27" t="str" cm="1">
        <f t="array" aca="1" ref="T2865" ca="1">_xlfn.IFS(Q2865="","NG",Q2865&gt;16,"OK",TODAY()&gt;S2865,"OK",Q2865&lt;16,"NG")</f>
        <v>OK</v>
      </c>
      <c r="U2865" s="5" t="str" cm="1">
        <f t="array" aca="1" ref="U2865" ca="1">IFERROR(_xlfn.IFS(T2865&lt;&gt;"OK","NG",M2865=0,"OK",TRUE,"NG"),"")</f>
        <v>NG</v>
      </c>
      <c r="V2865" s="5" t="str">
        <f t="shared" si="628"/>
        <v>NG</v>
      </c>
      <c r="W2865" s="28" t="str">
        <f t="shared" ca="1" si="629"/>
        <v>OK</v>
      </c>
      <c r="X2865" s="5" t="str">
        <f t="shared" si="630"/>
        <v>NG</v>
      </c>
      <c r="Y2865" s="5">
        <f t="shared" ca="1" si="631"/>
        <v>126</v>
      </c>
      <c r="Z2865" s="5">
        <f t="shared" ca="1" si="632"/>
        <v>126</v>
      </c>
      <c r="AA2865" s="5" t="str" cm="1">
        <f t="array" ref="AA2865">_xlfn.IFS(H2865="","OK",H2865&lt;$F$17,"NG",I2865="解雇","NG",OR(I2865="自主退職",I2865="契約満了"),"OK")</f>
        <v>OK</v>
      </c>
      <c r="AB2865" s="5" t="str" cm="1">
        <f t="array" aca="1" ref="AB2865" ca="1">_xlfn.IFS(AA2865="NG","NG",OR(X2865="NG",X2865="ERROR",X2865=FALSE),"NG",U2865="NG","NG",V2865="OK","OK",AD2865="OK","OK")</f>
        <v>NG</v>
      </c>
      <c r="AC2865" s="5" t="str">
        <f t="shared" si="633"/>
        <v>NG</v>
      </c>
      <c r="AD2865" s="5" t="e" cm="1">
        <f t="array" ref="AD2865">_xlfn.IFS(AND(G2865="〇",H2865&lt;&gt;"",I2865&lt;&gt;""),"ERROR",AND(G2865="",H2865&gt;$H$17,I2865&lt;&gt;""),"NG",AND(G2865="〇",H2865="",I2865=""),"OK")</f>
        <v>#N/A</v>
      </c>
      <c r="AE2865" s="5" t="str" cm="1">
        <f t="array" ref="AE2865">_xlfn.IFS(I2865="解雇","NG",H2865="","OK",H2865&lt;$H$17,"NG",H2865&gt;$H$17,"OK")</f>
        <v>OK</v>
      </c>
      <c r="AF2865" s="5" t="e">
        <f t="shared" si="634"/>
        <v>#N/A</v>
      </c>
    </row>
    <row r="2866" spans="2:32" ht="20.25" customHeight="1" x14ac:dyDescent="0.55000000000000004">
      <c r="B2866" s="9">
        <v>2849</v>
      </c>
      <c r="C2866" s="42"/>
      <c r="D2866" s="43"/>
      <c r="E2866" s="44"/>
      <c r="F2866" s="44"/>
      <c r="G2866" s="43"/>
      <c r="H2866" s="44"/>
      <c r="I2866" s="45"/>
      <c r="M2866" s="5">
        <f t="shared" si="621"/>
        <v>4</v>
      </c>
      <c r="N2866" s="5">
        <f t="shared" si="622"/>
        <v>2</v>
      </c>
      <c r="O2866" s="5" t="str">
        <f t="shared" si="623"/>
        <v/>
      </c>
      <c r="P2866" s="5">
        <f t="shared" si="624"/>
        <v>0</v>
      </c>
      <c r="Q2866" s="5">
        <f t="shared" ca="1" si="625"/>
        <v>126</v>
      </c>
      <c r="R2866" s="26">
        <f t="shared" si="626"/>
        <v>5479</v>
      </c>
      <c r="S2866" s="26">
        <f t="shared" si="627"/>
        <v>5205</v>
      </c>
      <c r="T2866" s="27" t="str" cm="1">
        <f t="array" aca="1" ref="T2866" ca="1">_xlfn.IFS(Q2866="","NG",Q2866&gt;16,"OK",TODAY()&gt;S2866,"OK",Q2866&lt;16,"NG")</f>
        <v>OK</v>
      </c>
      <c r="U2866" s="5" t="str" cm="1">
        <f t="array" aca="1" ref="U2866" ca="1">IFERROR(_xlfn.IFS(T2866&lt;&gt;"OK","NG",M2866=0,"OK",TRUE,"NG"),"")</f>
        <v>NG</v>
      </c>
      <c r="V2866" s="5" t="str">
        <f t="shared" si="628"/>
        <v>NG</v>
      </c>
      <c r="W2866" s="28" t="str">
        <f t="shared" ca="1" si="629"/>
        <v>OK</v>
      </c>
      <c r="X2866" s="5" t="str">
        <f t="shared" si="630"/>
        <v>NG</v>
      </c>
      <c r="Y2866" s="5">
        <f t="shared" ca="1" si="631"/>
        <v>126</v>
      </c>
      <c r="Z2866" s="5">
        <f t="shared" ca="1" si="632"/>
        <v>126</v>
      </c>
      <c r="AA2866" s="5" t="str" cm="1">
        <f t="array" ref="AA2866">_xlfn.IFS(H2866="","OK",H2866&lt;$F$17,"NG",I2866="解雇","NG",OR(I2866="自主退職",I2866="契約満了"),"OK")</f>
        <v>OK</v>
      </c>
      <c r="AB2866" s="5" t="str" cm="1">
        <f t="array" aca="1" ref="AB2866" ca="1">_xlfn.IFS(AA2866="NG","NG",OR(X2866="NG",X2866="ERROR",X2866=FALSE),"NG",U2866="NG","NG",V2866="OK","OK",AD2866="OK","OK")</f>
        <v>NG</v>
      </c>
      <c r="AC2866" s="5" t="str">
        <f t="shared" si="633"/>
        <v>NG</v>
      </c>
      <c r="AD2866" s="5" t="e" cm="1">
        <f t="array" ref="AD2866">_xlfn.IFS(AND(G2866="〇",H2866&lt;&gt;"",I2866&lt;&gt;""),"ERROR",AND(G2866="",H2866&gt;$H$17,I2866&lt;&gt;""),"NG",AND(G2866="〇",H2866="",I2866=""),"OK")</f>
        <v>#N/A</v>
      </c>
      <c r="AE2866" s="5" t="str" cm="1">
        <f t="array" ref="AE2866">_xlfn.IFS(I2866="解雇","NG",H2866="","OK",H2866&lt;$H$17,"NG",H2866&gt;$H$17,"OK")</f>
        <v>OK</v>
      </c>
      <c r="AF2866" s="5" t="e">
        <f t="shared" si="634"/>
        <v>#N/A</v>
      </c>
    </row>
    <row r="2867" spans="2:32" ht="20.25" customHeight="1" x14ac:dyDescent="0.55000000000000004">
      <c r="B2867" s="9">
        <v>2850</v>
      </c>
      <c r="C2867" s="42"/>
      <c r="D2867" s="43"/>
      <c r="E2867" s="44"/>
      <c r="F2867" s="44"/>
      <c r="G2867" s="43"/>
      <c r="H2867" s="44"/>
      <c r="I2867" s="45"/>
      <c r="M2867" s="5">
        <f t="shared" si="621"/>
        <v>4</v>
      </c>
      <c r="N2867" s="5">
        <f t="shared" si="622"/>
        <v>2</v>
      </c>
      <c r="O2867" s="5" t="str">
        <f t="shared" si="623"/>
        <v/>
      </c>
      <c r="P2867" s="5">
        <f t="shared" si="624"/>
        <v>0</v>
      </c>
      <c r="Q2867" s="5">
        <f t="shared" ca="1" si="625"/>
        <v>126</v>
      </c>
      <c r="R2867" s="26">
        <f t="shared" si="626"/>
        <v>5479</v>
      </c>
      <c r="S2867" s="26">
        <f t="shared" si="627"/>
        <v>5205</v>
      </c>
      <c r="T2867" s="27" t="str" cm="1">
        <f t="array" aca="1" ref="T2867" ca="1">_xlfn.IFS(Q2867="","NG",Q2867&gt;16,"OK",TODAY()&gt;S2867,"OK",Q2867&lt;16,"NG")</f>
        <v>OK</v>
      </c>
      <c r="U2867" s="5" t="str" cm="1">
        <f t="array" aca="1" ref="U2867" ca="1">IFERROR(_xlfn.IFS(T2867&lt;&gt;"OK","NG",M2867=0,"OK",TRUE,"NG"),"")</f>
        <v>NG</v>
      </c>
      <c r="V2867" s="5" t="str">
        <f t="shared" si="628"/>
        <v>NG</v>
      </c>
      <c r="W2867" s="28" t="str">
        <f t="shared" ca="1" si="629"/>
        <v>OK</v>
      </c>
      <c r="X2867" s="5" t="str">
        <f t="shared" si="630"/>
        <v>NG</v>
      </c>
      <c r="Y2867" s="5">
        <f t="shared" ca="1" si="631"/>
        <v>126</v>
      </c>
      <c r="Z2867" s="5">
        <f t="shared" ca="1" si="632"/>
        <v>126</v>
      </c>
      <c r="AA2867" s="5" t="str" cm="1">
        <f t="array" ref="AA2867">_xlfn.IFS(H2867="","OK",H2867&lt;$F$17,"NG",I2867="解雇","NG",OR(I2867="自主退職",I2867="契約満了"),"OK")</f>
        <v>OK</v>
      </c>
      <c r="AB2867" s="5" t="str" cm="1">
        <f t="array" aca="1" ref="AB2867" ca="1">_xlfn.IFS(AA2867="NG","NG",OR(X2867="NG",X2867="ERROR",X2867=FALSE),"NG",U2867="NG","NG",V2867="OK","OK",AD2867="OK","OK")</f>
        <v>NG</v>
      </c>
      <c r="AC2867" s="5" t="str">
        <f t="shared" si="633"/>
        <v>NG</v>
      </c>
      <c r="AD2867" s="5" t="e" cm="1">
        <f t="array" ref="AD2867">_xlfn.IFS(AND(G2867="〇",H2867&lt;&gt;"",I2867&lt;&gt;""),"ERROR",AND(G2867="",H2867&gt;$H$17,I2867&lt;&gt;""),"NG",AND(G2867="〇",H2867="",I2867=""),"OK")</f>
        <v>#N/A</v>
      </c>
      <c r="AE2867" s="5" t="str" cm="1">
        <f t="array" ref="AE2867">_xlfn.IFS(I2867="解雇","NG",H2867="","OK",H2867&lt;$H$17,"NG",H2867&gt;$H$17,"OK")</f>
        <v>OK</v>
      </c>
      <c r="AF2867" s="5" t="e">
        <f t="shared" si="634"/>
        <v>#N/A</v>
      </c>
    </row>
    <row r="2868" spans="2:32" ht="20.25" customHeight="1" x14ac:dyDescent="0.55000000000000004">
      <c r="B2868" s="9">
        <v>2851</v>
      </c>
      <c r="C2868" s="42"/>
      <c r="D2868" s="43"/>
      <c r="E2868" s="44"/>
      <c r="F2868" s="44"/>
      <c r="G2868" s="43"/>
      <c r="H2868" s="44"/>
      <c r="I2868" s="45"/>
      <c r="M2868" s="5">
        <f t="shared" si="621"/>
        <v>4</v>
      </c>
      <c r="N2868" s="5">
        <f t="shared" si="622"/>
        <v>2</v>
      </c>
      <c r="O2868" s="5" t="str">
        <f t="shared" si="623"/>
        <v/>
      </c>
      <c r="P2868" s="5">
        <f t="shared" si="624"/>
        <v>0</v>
      </c>
      <c r="Q2868" s="5">
        <f t="shared" ca="1" si="625"/>
        <v>126</v>
      </c>
      <c r="R2868" s="26">
        <f t="shared" si="626"/>
        <v>5479</v>
      </c>
      <c r="S2868" s="26">
        <f t="shared" si="627"/>
        <v>5205</v>
      </c>
      <c r="T2868" s="27" t="str" cm="1">
        <f t="array" aca="1" ref="T2868" ca="1">_xlfn.IFS(Q2868="","NG",Q2868&gt;16,"OK",TODAY()&gt;S2868,"OK",Q2868&lt;16,"NG")</f>
        <v>OK</v>
      </c>
      <c r="U2868" s="5" t="str" cm="1">
        <f t="array" aca="1" ref="U2868" ca="1">IFERROR(_xlfn.IFS(T2868&lt;&gt;"OK","NG",M2868=0,"OK",TRUE,"NG"),"")</f>
        <v>NG</v>
      </c>
      <c r="V2868" s="5" t="str">
        <f t="shared" si="628"/>
        <v>NG</v>
      </c>
      <c r="W2868" s="28" t="str">
        <f t="shared" ca="1" si="629"/>
        <v>OK</v>
      </c>
      <c r="X2868" s="5" t="str">
        <f t="shared" si="630"/>
        <v>NG</v>
      </c>
      <c r="Y2868" s="5">
        <f t="shared" ca="1" si="631"/>
        <v>126</v>
      </c>
      <c r="Z2868" s="5">
        <f t="shared" ca="1" si="632"/>
        <v>126</v>
      </c>
      <c r="AA2868" s="5" t="str" cm="1">
        <f t="array" ref="AA2868">_xlfn.IFS(H2868="","OK",H2868&lt;$F$17,"NG",I2868="解雇","NG",OR(I2868="自主退職",I2868="契約満了"),"OK")</f>
        <v>OK</v>
      </c>
      <c r="AB2868" s="5" t="str" cm="1">
        <f t="array" aca="1" ref="AB2868" ca="1">_xlfn.IFS(AA2868="NG","NG",OR(X2868="NG",X2868="ERROR",X2868=FALSE),"NG",U2868="NG","NG",V2868="OK","OK",AD2868="OK","OK")</f>
        <v>NG</v>
      </c>
      <c r="AC2868" s="5" t="str">
        <f t="shared" si="633"/>
        <v>NG</v>
      </c>
      <c r="AD2868" s="5" t="e" cm="1">
        <f t="array" ref="AD2868">_xlfn.IFS(AND(G2868="〇",H2868&lt;&gt;"",I2868&lt;&gt;""),"ERROR",AND(G2868="",H2868&gt;$H$17,I2868&lt;&gt;""),"NG",AND(G2868="〇",H2868="",I2868=""),"OK")</f>
        <v>#N/A</v>
      </c>
      <c r="AE2868" s="5" t="str" cm="1">
        <f t="array" ref="AE2868">_xlfn.IFS(I2868="解雇","NG",H2868="","OK",H2868&lt;$H$17,"NG",H2868&gt;$H$17,"OK")</f>
        <v>OK</v>
      </c>
      <c r="AF2868" s="5" t="e">
        <f t="shared" si="634"/>
        <v>#N/A</v>
      </c>
    </row>
    <row r="2869" spans="2:32" ht="20.25" customHeight="1" x14ac:dyDescent="0.55000000000000004">
      <c r="B2869" s="9">
        <v>2852</v>
      </c>
      <c r="C2869" s="42"/>
      <c r="D2869" s="43"/>
      <c r="E2869" s="44"/>
      <c r="F2869" s="44"/>
      <c r="G2869" s="43"/>
      <c r="H2869" s="44"/>
      <c r="I2869" s="45"/>
      <c r="M2869" s="5">
        <f t="shared" si="621"/>
        <v>4</v>
      </c>
      <c r="N2869" s="5">
        <f t="shared" si="622"/>
        <v>2</v>
      </c>
      <c r="O2869" s="5" t="str">
        <f t="shared" si="623"/>
        <v/>
      </c>
      <c r="P2869" s="5">
        <f t="shared" si="624"/>
        <v>0</v>
      </c>
      <c r="Q2869" s="5">
        <f t="shared" ca="1" si="625"/>
        <v>126</v>
      </c>
      <c r="R2869" s="26">
        <f t="shared" si="626"/>
        <v>5479</v>
      </c>
      <c r="S2869" s="26">
        <f t="shared" si="627"/>
        <v>5205</v>
      </c>
      <c r="T2869" s="27" t="str" cm="1">
        <f t="array" aca="1" ref="T2869" ca="1">_xlfn.IFS(Q2869="","NG",Q2869&gt;16,"OK",TODAY()&gt;S2869,"OK",Q2869&lt;16,"NG")</f>
        <v>OK</v>
      </c>
      <c r="U2869" s="5" t="str" cm="1">
        <f t="array" aca="1" ref="U2869" ca="1">IFERROR(_xlfn.IFS(T2869&lt;&gt;"OK","NG",M2869=0,"OK",TRUE,"NG"),"")</f>
        <v>NG</v>
      </c>
      <c r="V2869" s="5" t="str">
        <f t="shared" si="628"/>
        <v>NG</v>
      </c>
      <c r="W2869" s="28" t="str">
        <f t="shared" ca="1" si="629"/>
        <v>OK</v>
      </c>
      <c r="X2869" s="5" t="str">
        <f t="shared" si="630"/>
        <v>NG</v>
      </c>
      <c r="Y2869" s="5">
        <f t="shared" ca="1" si="631"/>
        <v>126</v>
      </c>
      <c r="Z2869" s="5">
        <f t="shared" ca="1" si="632"/>
        <v>126</v>
      </c>
      <c r="AA2869" s="5" t="str" cm="1">
        <f t="array" ref="AA2869">_xlfn.IFS(H2869="","OK",H2869&lt;$F$17,"NG",I2869="解雇","NG",OR(I2869="自主退職",I2869="契約満了"),"OK")</f>
        <v>OK</v>
      </c>
      <c r="AB2869" s="5" t="str" cm="1">
        <f t="array" aca="1" ref="AB2869" ca="1">_xlfn.IFS(AA2869="NG","NG",OR(X2869="NG",X2869="ERROR",X2869=FALSE),"NG",U2869="NG","NG",V2869="OK","OK",AD2869="OK","OK")</f>
        <v>NG</v>
      </c>
      <c r="AC2869" s="5" t="str">
        <f t="shared" si="633"/>
        <v>NG</v>
      </c>
      <c r="AD2869" s="5" t="e" cm="1">
        <f t="array" ref="AD2869">_xlfn.IFS(AND(G2869="〇",H2869&lt;&gt;"",I2869&lt;&gt;""),"ERROR",AND(G2869="",H2869&gt;$H$17,I2869&lt;&gt;""),"NG",AND(G2869="〇",H2869="",I2869=""),"OK")</f>
        <v>#N/A</v>
      </c>
      <c r="AE2869" s="5" t="str" cm="1">
        <f t="array" ref="AE2869">_xlfn.IFS(I2869="解雇","NG",H2869="","OK",H2869&lt;$H$17,"NG",H2869&gt;$H$17,"OK")</f>
        <v>OK</v>
      </c>
      <c r="AF2869" s="5" t="e">
        <f t="shared" si="634"/>
        <v>#N/A</v>
      </c>
    </row>
    <row r="2870" spans="2:32" ht="20.25" customHeight="1" x14ac:dyDescent="0.55000000000000004">
      <c r="B2870" s="9">
        <v>2853</v>
      </c>
      <c r="C2870" s="42"/>
      <c r="D2870" s="43"/>
      <c r="E2870" s="44"/>
      <c r="F2870" s="44"/>
      <c r="G2870" s="43"/>
      <c r="H2870" s="44"/>
      <c r="I2870" s="45"/>
      <c r="M2870" s="5">
        <f t="shared" si="621"/>
        <v>4</v>
      </c>
      <c r="N2870" s="5">
        <f t="shared" si="622"/>
        <v>2</v>
      </c>
      <c r="O2870" s="5" t="str">
        <f t="shared" si="623"/>
        <v/>
      </c>
      <c r="P2870" s="5">
        <f t="shared" si="624"/>
        <v>0</v>
      </c>
      <c r="Q2870" s="5">
        <f t="shared" ca="1" si="625"/>
        <v>126</v>
      </c>
      <c r="R2870" s="26">
        <f t="shared" si="626"/>
        <v>5479</v>
      </c>
      <c r="S2870" s="26">
        <f t="shared" si="627"/>
        <v>5205</v>
      </c>
      <c r="T2870" s="27" t="str" cm="1">
        <f t="array" aca="1" ref="T2870" ca="1">_xlfn.IFS(Q2870="","NG",Q2870&gt;16,"OK",TODAY()&gt;S2870,"OK",Q2870&lt;16,"NG")</f>
        <v>OK</v>
      </c>
      <c r="U2870" s="5" t="str" cm="1">
        <f t="array" aca="1" ref="U2870" ca="1">IFERROR(_xlfn.IFS(T2870&lt;&gt;"OK","NG",M2870=0,"OK",TRUE,"NG"),"")</f>
        <v>NG</v>
      </c>
      <c r="V2870" s="5" t="str">
        <f t="shared" si="628"/>
        <v>NG</v>
      </c>
      <c r="W2870" s="28" t="str">
        <f t="shared" ca="1" si="629"/>
        <v>OK</v>
      </c>
      <c r="X2870" s="5" t="str">
        <f t="shared" si="630"/>
        <v>NG</v>
      </c>
      <c r="Y2870" s="5">
        <f t="shared" ca="1" si="631"/>
        <v>126</v>
      </c>
      <c r="Z2870" s="5">
        <f t="shared" ca="1" si="632"/>
        <v>126</v>
      </c>
      <c r="AA2870" s="5" t="str" cm="1">
        <f t="array" ref="AA2870">_xlfn.IFS(H2870="","OK",H2870&lt;$F$17,"NG",I2870="解雇","NG",OR(I2870="自主退職",I2870="契約満了"),"OK")</f>
        <v>OK</v>
      </c>
      <c r="AB2870" s="5" t="str" cm="1">
        <f t="array" aca="1" ref="AB2870" ca="1">_xlfn.IFS(AA2870="NG","NG",OR(X2870="NG",X2870="ERROR",X2870=FALSE),"NG",U2870="NG","NG",V2870="OK","OK",AD2870="OK","OK")</f>
        <v>NG</v>
      </c>
      <c r="AC2870" s="5" t="str">
        <f t="shared" si="633"/>
        <v>NG</v>
      </c>
      <c r="AD2870" s="5" t="e" cm="1">
        <f t="array" ref="AD2870">_xlfn.IFS(AND(G2870="〇",H2870&lt;&gt;"",I2870&lt;&gt;""),"ERROR",AND(G2870="",H2870&gt;$H$17,I2870&lt;&gt;""),"NG",AND(G2870="〇",H2870="",I2870=""),"OK")</f>
        <v>#N/A</v>
      </c>
      <c r="AE2870" s="5" t="str" cm="1">
        <f t="array" ref="AE2870">_xlfn.IFS(I2870="解雇","NG",H2870="","OK",H2870&lt;$H$17,"NG",H2870&gt;$H$17,"OK")</f>
        <v>OK</v>
      </c>
      <c r="AF2870" s="5" t="e">
        <f t="shared" si="634"/>
        <v>#N/A</v>
      </c>
    </row>
    <row r="2871" spans="2:32" ht="20.25" customHeight="1" x14ac:dyDescent="0.55000000000000004">
      <c r="B2871" s="9">
        <v>2854</v>
      </c>
      <c r="C2871" s="42"/>
      <c r="D2871" s="43"/>
      <c r="E2871" s="44"/>
      <c r="F2871" s="44"/>
      <c r="G2871" s="43"/>
      <c r="H2871" s="44"/>
      <c r="I2871" s="45"/>
      <c r="M2871" s="5">
        <f t="shared" si="621"/>
        <v>4</v>
      </c>
      <c r="N2871" s="5">
        <f t="shared" si="622"/>
        <v>2</v>
      </c>
      <c r="O2871" s="5" t="str">
        <f t="shared" si="623"/>
        <v/>
      </c>
      <c r="P2871" s="5">
        <f t="shared" si="624"/>
        <v>0</v>
      </c>
      <c r="Q2871" s="5">
        <f t="shared" ca="1" si="625"/>
        <v>126</v>
      </c>
      <c r="R2871" s="26">
        <f t="shared" si="626"/>
        <v>5479</v>
      </c>
      <c r="S2871" s="26">
        <f t="shared" si="627"/>
        <v>5205</v>
      </c>
      <c r="T2871" s="27" t="str" cm="1">
        <f t="array" aca="1" ref="T2871" ca="1">_xlfn.IFS(Q2871="","NG",Q2871&gt;16,"OK",TODAY()&gt;S2871,"OK",Q2871&lt;16,"NG")</f>
        <v>OK</v>
      </c>
      <c r="U2871" s="5" t="str" cm="1">
        <f t="array" aca="1" ref="U2871" ca="1">IFERROR(_xlfn.IFS(T2871&lt;&gt;"OK","NG",M2871=0,"OK",TRUE,"NG"),"")</f>
        <v>NG</v>
      </c>
      <c r="V2871" s="5" t="str">
        <f t="shared" si="628"/>
        <v>NG</v>
      </c>
      <c r="W2871" s="28" t="str">
        <f t="shared" ca="1" si="629"/>
        <v>OK</v>
      </c>
      <c r="X2871" s="5" t="str">
        <f t="shared" si="630"/>
        <v>NG</v>
      </c>
      <c r="Y2871" s="5">
        <f t="shared" ca="1" si="631"/>
        <v>126</v>
      </c>
      <c r="Z2871" s="5">
        <f t="shared" ca="1" si="632"/>
        <v>126</v>
      </c>
      <c r="AA2871" s="5" t="str" cm="1">
        <f t="array" ref="AA2871">_xlfn.IFS(H2871="","OK",H2871&lt;$F$17,"NG",I2871="解雇","NG",OR(I2871="自主退職",I2871="契約満了"),"OK")</f>
        <v>OK</v>
      </c>
      <c r="AB2871" s="5" t="str" cm="1">
        <f t="array" aca="1" ref="AB2871" ca="1">_xlfn.IFS(AA2871="NG","NG",OR(X2871="NG",X2871="ERROR",X2871=FALSE),"NG",U2871="NG","NG",V2871="OK","OK",AD2871="OK","OK")</f>
        <v>NG</v>
      </c>
      <c r="AC2871" s="5" t="str">
        <f t="shared" si="633"/>
        <v>NG</v>
      </c>
      <c r="AD2871" s="5" t="e" cm="1">
        <f t="array" ref="AD2871">_xlfn.IFS(AND(G2871="〇",H2871&lt;&gt;"",I2871&lt;&gt;""),"ERROR",AND(G2871="",H2871&gt;$H$17,I2871&lt;&gt;""),"NG",AND(G2871="〇",H2871="",I2871=""),"OK")</f>
        <v>#N/A</v>
      </c>
      <c r="AE2871" s="5" t="str" cm="1">
        <f t="array" ref="AE2871">_xlfn.IFS(I2871="解雇","NG",H2871="","OK",H2871&lt;$H$17,"NG",H2871&gt;$H$17,"OK")</f>
        <v>OK</v>
      </c>
      <c r="AF2871" s="5" t="e">
        <f t="shared" si="634"/>
        <v>#N/A</v>
      </c>
    </row>
    <row r="2872" spans="2:32" ht="20.25" customHeight="1" x14ac:dyDescent="0.55000000000000004">
      <c r="B2872" s="9">
        <v>2855</v>
      </c>
      <c r="C2872" s="42"/>
      <c r="D2872" s="43"/>
      <c r="E2872" s="44"/>
      <c r="F2872" s="44"/>
      <c r="G2872" s="43"/>
      <c r="H2872" s="44"/>
      <c r="I2872" s="45"/>
      <c r="M2872" s="5">
        <f t="shared" si="621"/>
        <v>4</v>
      </c>
      <c r="N2872" s="5">
        <f t="shared" si="622"/>
        <v>2</v>
      </c>
      <c r="O2872" s="5" t="str">
        <f t="shared" si="623"/>
        <v/>
      </c>
      <c r="P2872" s="5">
        <f t="shared" si="624"/>
        <v>0</v>
      </c>
      <c r="Q2872" s="5">
        <f t="shared" ca="1" si="625"/>
        <v>126</v>
      </c>
      <c r="R2872" s="26">
        <f t="shared" si="626"/>
        <v>5479</v>
      </c>
      <c r="S2872" s="26">
        <f t="shared" si="627"/>
        <v>5205</v>
      </c>
      <c r="T2872" s="27" t="str" cm="1">
        <f t="array" aca="1" ref="T2872" ca="1">_xlfn.IFS(Q2872="","NG",Q2872&gt;16,"OK",TODAY()&gt;S2872,"OK",Q2872&lt;16,"NG")</f>
        <v>OK</v>
      </c>
      <c r="U2872" s="5" t="str" cm="1">
        <f t="array" aca="1" ref="U2872" ca="1">IFERROR(_xlfn.IFS(T2872&lt;&gt;"OK","NG",M2872=0,"OK",TRUE,"NG"),"")</f>
        <v>NG</v>
      </c>
      <c r="V2872" s="5" t="str">
        <f t="shared" si="628"/>
        <v>NG</v>
      </c>
      <c r="W2872" s="28" t="str">
        <f t="shared" ca="1" si="629"/>
        <v>OK</v>
      </c>
      <c r="X2872" s="5" t="str">
        <f t="shared" si="630"/>
        <v>NG</v>
      </c>
      <c r="Y2872" s="5">
        <f t="shared" ca="1" si="631"/>
        <v>126</v>
      </c>
      <c r="Z2872" s="5">
        <f t="shared" ca="1" si="632"/>
        <v>126</v>
      </c>
      <c r="AA2872" s="5" t="str" cm="1">
        <f t="array" ref="AA2872">_xlfn.IFS(H2872="","OK",H2872&lt;$F$17,"NG",I2872="解雇","NG",OR(I2872="自主退職",I2872="契約満了"),"OK")</f>
        <v>OK</v>
      </c>
      <c r="AB2872" s="5" t="str" cm="1">
        <f t="array" aca="1" ref="AB2872" ca="1">_xlfn.IFS(AA2872="NG","NG",OR(X2872="NG",X2872="ERROR",X2872=FALSE),"NG",U2872="NG","NG",V2872="OK","OK",AD2872="OK","OK")</f>
        <v>NG</v>
      </c>
      <c r="AC2872" s="5" t="str">
        <f t="shared" si="633"/>
        <v>NG</v>
      </c>
      <c r="AD2872" s="5" t="e" cm="1">
        <f t="array" ref="AD2872">_xlfn.IFS(AND(G2872="〇",H2872&lt;&gt;"",I2872&lt;&gt;""),"ERROR",AND(G2872="",H2872&gt;$H$17,I2872&lt;&gt;""),"NG",AND(G2872="〇",H2872="",I2872=""),"OK")</f>
        <v>#N/A</v>
      </c>
      <c r="AE2872" s="5" t="str" cm="1">
        <f t="array" ref="AE2872">_xlfn.IFS(I2872="解雇","NG",H2872="","OK",H2872&lt;$H$17,"NG",H2872&gt;$H$17,"OK")</f>
        <v>OK</v>
      </c>
      <c r="AF2872" s="5" t="e">
        <f t="shared" si="634"/>
        <v>#N/A</v>
      </c>
    </row>
    <row r="2873" spans="2:32" ht="20.25" customHeight="1" x14ac:dyDescent="0.55000000000000004">
      <c r="B2873" s="9">
        <v>2856</v>
      </c>
      <c r="C2873" s="42"/>
      <c r="D2873" s="43"/>
      <c r="E2873" s="44"/>
      <c r="F2873" s="44"/>
      <c r="G2873" s="43"/>
      <c r="H2873" s="44"/>
      <c r="I2873" s="45"/>
      <c r="M2873" s="5">
        <f t="shared" si="621"/>
        <v>4</v>
      </c>
      <c r="N2873" s="5">
        <f t="shared" si="622"/>
        <v>2</v>
      </c>
      <c r="O2873" s="5" t="str">
        <f t="shared" si="623"/>
        <v/>
      </c>
      <c r="P2873" s="5">
        <f t="shared" si="624"/>
        <v>0</v>
      </c>
      <c r="Q2873" s="5">
        <f t="shared" ca="1" si="625"/>
        <v>126</v>
      </c>
      <c r="R2873" s="26">
        <f t="shared" si="626"/>
        <v>5479</v>
      </c>
      <c r="S2873" s="26">
        <f t="shared" si="627"/>
        <v>5205</v>
      </c>
      <c r="T2873" s="27" t="str" cm="1">
        <f t="array" aca="1" ref="T2873" ca="1">_xlfn.IFS(Q2873="","NG",Q2873&gt;16,"OK",TODAY()&gt;S2873,"OK",Q2873&lt;16,"NG")</f>
        <v>OK</v>
      </c>
      <c r="U2873" s="5" t="str" cm="1">
        <f t="array" aca="1" ref="U2873" ca="1">IFERROR(_xlfn.IFS(T2873&lt;&gt;"OK","NG",M2873=0,"OK",TRUE,"NG"),"")</f>
        <v>NG</v>
      </c>
      <c r="V2873" s="5" t="str">
        <f t="shared" si="628"/>
        <v>NG</v>
      </c>
      <c r="W2873" s="28" t="str">
        <f t="shared" ca="1" si="629"/>
        <v>OK</v>
      </c>
      <c r="X2873" s="5" t="str">
        <f t="shared" si="630"/>
        <v>NG</v>
      </c>
      <c r="Y2873" s="5">
        <f t="shared" ca="1" si="631"/>
        <v>126</v>
      </c>
      <c r="Z2873" s="5">
        <f t="shared" ca="1" si="632"/>
        <v>126</v>
      </c>
      <c r="AA2873" s="5" t="str" cm="1">
        <f t="array" ref="AA2873">_xlfn.IFS(H2873="","OK",H2873&lt;$F$17,"NG",I2873="解雇","NG",OR(I2873="自主退職",I2873="契約満了"),"OK")</f>
        <v>OK</v>
      </c>
      <c r="AB2873" s="5" t="str" cm="1">
        <f t="array" aca="1" ref="AB2873" ca="1">_xlfn.IFS(AA2873="NG","NG",OR(X2873="NG",X2873="ERROR",X2873=FALSE),"NG",U2873="NG","NG",V2873="OK","OK",AD2873="OK","OK")</f>
        <v>NG</v>
      </c>
      <c r="AC2873" s="5" t="str">
        <f t="shared" si="633"/>
        <v>NG</v>
      </c>
      <c r="AD2873" s="5" t="e" cm="1">
        <f t="array" ref="AD2873">_xlfn.IFS(AND(G2873="〇",H2873&lt;&gt;"",I2873&lt;&gt;""),"ERROR",AND(G2873="",H2873&gt;$H$17,I2873&lt;&gt;""),"NG",AND(G2873="〇",H2873="",I2873=""),"OK")</f>
        <v>#N/A</v>
      </c>
      <c r="AE2873" s="5" t="str" cm="1">
        <f t="array" ref="AE2873">_xlfn.IFS(I2873="解雇","NG",H2873="","OK",H2873&lt;$H$17,"NG",H2873&gt;$H$17,"OK")</f>
        <v>OK</v>
      </c>
      <c r="AF2873" s="5" t="e">
        <f t="shared" si="634"/>
        <v>#N/A</v>
      </c>
    </row>
    <row r="2874" spans="2:32" ht="20.25" customHeight="1" x14ac:dyDescent="0.55000000000000004">
      <c r="B2874" s="9">
        <v>2857</v>
      </c>
      <c r="C2874" s="42"/>
      <c r="D2874" s="43"/>
      <c r="E2874" s="44"/>
      <c r="F2874" s="44"/>
      <c r="G2874" s="43"/>
      <c r="H2874" s="44"/>
      <c r="I2874" s="45"/>
      <c r="M2874" s="5">
        <f t="shared" si="621"/>
        <v>4</v>
      </c>
      <c r="N2874" s="5">
        <f t="shared" si="622"/>
        <v>2</v>
      </c>
      <c r="O2874" s="5" t="str">
        <f t="shared" si="623"/>
        <v/>
      </c>
      <c r="P2874" s="5">
        <f t="shared" si="624"/>
        <v>0</v>
      </c>
      <c r="Q2874" s="5">
        <f t="shared" ca="1" si="625"/>
        <v>126</v>
      </c>
      <c r="R2874" s="26">
        <f t="shared" si="626"/>
        <v>5479</v>
      </c>
      <c r="S2874" s="26">
        <f t="shared" si="627"/>
        <v>5205</v>
      </c>
      <c r="T2874" s="27" t="str" cm="1">
        <f t="array" aca="1" ref="T2874" ca="1">_xlfn.IFS(Q2874="","NG",Q2874&gt;16,"OK",TODAY()&gt;S2874,"OK",Q2874&lt;16,"NG")</f>
        <v>OK</v>
      </c>
      <c r="U2874" s="5" t="str" cm="1">
        <f t="array" aca="1" ref="U2874" ca="1">IFERROR(_xlfn.IFS(T2874&lt;&gt;"OK","NG",M2874=0,"OK",TRUE,"NG"),"")</f>
        <v>NG</v>
      </c>
      <c r="V2874" s="5" t="str">
        <f t="shared" si="628"/>
        <v>NG</v>
      </c>
      <c r="W2874" s="28" t="str">
        <f t="shared" ca="1" si="629"/>
        <v>OK</v>
      </c>
      <c r="X2874" s="5" t="str">
        <f t="shared" si="630"/>
        <v>NG</v>
      </c>
      <c r="Y2874" s="5">
        <f t="shared" ca="1" si="631"/>
        <v>126</v>
      </c>
      <c r="Z2874" s="5">
        <f t="shared" ca="1" si="632"/>
        <v>126</v>
      </c>
      <c r="AA2874" s="5" t="str" cm="1">
        <f t="array" ref="AA2874">_xlfn.IFS(H2874="","OK",H2874&lt;$F$17,"NG",I2874="解雇","NG",OR(I2874="自主退職",I2874="契約満了"),"OK")</f>
        <v>OK</v>
      </c>
      <c r="AB2874" s="5" t="str" cm="1">
        <f t="array" aca="1" ref="AB2874" ca="1">_xlfn.IFS(AA2874="NG","NG",OR(X2874="NG",X2874="ERROR",X2874=FALSE),"NG",U2874="NG","NG",V2874="OK","OK",AD2874="OK","OK")</f>
        <v>NG</v>
      </c>
      <c r="AC2874" s="5" t="str">
        <f t="shared" si="633"/>
        <v>NG</v>
      </c>
      <c r="AD2874" s="5" t="e" cm="1">
        <f t="array" ref="AD2874">_xlfn.IFS(AND(G2874="〇",H2874&lt;&gt;"",I2874&lt;&gt;""),"ERROR",AND(G2874="",H2874&gt;$H$17,I2874&lt;&gt;""),"NG",AND(G2874="〇",H2874="",I2874=""),"OK")</f>
        <v>#N/A</v>
      </c>
      <c r="AE2874" s="5" t="str" cm="1">
        <f t="array" ref="AE2874">_xlfn.IFS(I2874="解雇","NG",H2874="","OK",H2874&lt;$H$17,"NG",H2874&gt;$H$17,"OK")</f>
        <v>OK</v>
      </c>
      <c r="AF2874" s="5" t="e">
        <f t="shared" si="634"/>
        <v>#N/A</v>
      </c>
    </row>
    <row r="2875" spans="2:32" ht="20.25" customHeight="1" x14ac:dyDescent="0.55000000000000004">
      <c r="B2875" s="9">
        <v>2858</v>
      </c>
      <c r="C2875" s="42"/>
      <c r="D2875" s="43"/>
      <c r="E2875" s="44"/>
      <c r="F2875" s="44"/>
      <c r="G2875" s="43"/>
      <c r="H2875" s="44"/>
      <c r="I2875" s="45"/>
      <c r="M2875" s="5">
        <f t="shared" si="621"/>
        <v>4</v>
      </c>
      <c r="N2875" s="5">
        <f t="shared" si="622"/>
        <v>2</v>
      </c>
      <c r="O2875" s="5" t="str">
        <f t="shared" si="623"/>
        <v/>
      </c>
      <c r="P2875" s="5">
        <f t="shared" si="624"/>
        <v>0</v>
      </c>
      <c r="Q2875" s="5">
        <f t="shared" ca="1" si="625"/>
        <v>126</v>
      </c>
      <c r="R2875" s="26">
        <f t="shared" si="626"/>
        <v>5479</v>
      </c>
      <c r="S2875" s="26">
        <f t="shared" si="627"/>
        <v>5205</v>
      </c>
      <c r="T2875" s="27" t="str" cm="1">
        <f t="array" aca="1" ref="T2875" ca="1">_xlfn.IFS(Q2875="","NG",Q2875&gt;16,"OK",TODAY()&gt;S2875,"OK",Q2875&lt;16,"NG")</f>
        <v>OK</v>
      </c>
      <c r="U2875" s="5" t="str" cm="1">
        <f t="array" aca="1" ref="U2875" ca="1">IFERROR(_xlfn.IFS(T2875&lt;&gt;"OK","NG",M2875=0,"OK",TRUE,"NG"),"")</f>
        <v>NG</v>
      </c>
      <c r="V2875" s="5" t="str">
        <f t="shared" si="628"/>
        <v>NG</v>
      </c>
      <c r="W2875" s="28" t="str">
        <f t="shared" ca="1" si="629"/>
        <v>OK</v>
      </c>
      <c r="X2875" s="5" t="str">
        <f t="shared" si="630"/>
        <v>NG</v>
      </c>
      <c r="Y2875" s="5">
        <f t="shared" ca="1" si="631"/>
        <v>126</v>
      </c>
      <c r="Z2875" s="5">
        <f t="shared" ca="1" si="632"/>
        <v>126</v>
      </c>
      <c r="AA2875" s="5" t="str" cm="1">
        <f t="array" ref="AA2875">_xlfn.IFS(H2875="","OK",H2875&lt;$F$17,"NG",I2875="解雇","NG",OR(I2875="自主退職",I2875="契約満了"),"OK")</f>
        <v>OK</v>
      </c>
      <c r="AB2875" s="5" t="str" cm="1">
        <f t="array" aca="1" ref="AB2875" ca="1">_xlfn.IFS(AA2875="NG","NG",OR(X2875="NG",X2875="ERROR",X2875=FALSE),"NG",U2875="NG","NG",V2875="OK","OK",AD2875="OK","OK")</f>
        <v>NG</v>
      </c>
      <c r="AC2875" s="5" t="str">
        <f t="shared" si="633"/>
        <v>NG</v>
      </c>
      <c r="AD2875" s="5" t="e" cm="1">
        <f t="array" ref="AD2875">_xlfn.IFS(AND(G2875="〇",H2875&lt;&gt;"",I2875&lt;&gt;""),"ERROR",AND(G2875="",H2875&gt;$H$17,I2875&lt;&gt;""),"NG",AND(G2875="〇",H2875="",I2875=""),"OK")</f>
        <v>#N/A</v>
      </c>
      <c r="AE2875" s="5" t="str" cm="1">
        <f t="array" ref="AE2875">_xlfn.IFS(I2875="解雇","NG",H2875="","OK",H2875&lt;$H$17,"NG",H2875&gt;$H$17,"OK")</f>
        <v>OK</v>
      </c>
      <c r="AF2875" s="5" t="e">
        <f t="shared" si="634"/>
        <v>#N/A</v>
      </c>
    </row>
    <row r="2876" spans="2:32" ht="20.25" customHeight="1" x14ac:dyDescent="0.55000000000000004">
      <c r="B2876" s="9">
        <v>2859</v>
      </c>
      <c r="C2876" s="42"/>
      <c r="D2876" s="43"/>
      <c r="E2876" s="44"/>
      <c r="F2876" s="44"/>
      <c r="G2876" s="43"/>
      <c r="H2876" s="44"/>
      <c r="I2876" s="45"/>
      <c r="M2876" s="5">
        <f t="shared" si="621"/>
        <v>4</v>
      </c>
      <c r="N2876" s="5">
        <f t="shared" si="622"/>
        <v>2</v>
      </c>
      <c r="O2876" s="5" t="str">
        <f t="shared" si="623"/>
        <v/>
      </c>
      <c r="P2876" s="5">
        <f t="shared" si="624"/>
        <v>0</v>
      </c>
      <c r="Q2876" s="5">
        <f t="shared" ca="1" si="625"/>
        <v>126</v>
      </c>
      <c r="R2876" s="26">
        <f t="shared" si="626"/>
        <v>5479</v>
      </c>
      <c r="S2876" s="26">
        <f t="shared" si="627"/>
        <v>5205</v>
      </c>
      <c r="T2876" s="27" t="str" cm="1">
        <f t="array" aca="1" ref="T2876" ca="1">_xlfn.IFS(Q2876="","NG",Q2876&gt;16,"OK",TODAY()&gt;S2876,"OK",Q2876&lt;16,"NG")</f>
        <v>OK</v>
      </c>
      <c r="U2876" s="5" t="str" cm="1">
        <f t="array" aca="1" ref="U2876" ca="1">IFERROR(_xlfn.IFS(T2876&lt;&gt;"OK","NG",M2876=0,"OK",TRUE,"NG"),"")</f>
        <v>NG</v>
      </c>
      <c r="V2876" s="5" t="str">
        <f t="shared" si="628"/>
        <v>NG</v>
      </c>
      <c r="W2876" s="28" t="str">
        <f t="shared" ca="1" si="629"/>
        <v>OK</v>
      </c>
      <c r="X2876" s="5" t="str">
        <f t="shared" si="630"/>
        <v>NG</v>
      </c>
      <c r="Y2876" s="5">
        <f t="shared" ca="1" si="631"/>
        <v>126</v>
      </c>
      <c r="Z2876" s="5">
        <f t="shared" ca="1" si="632"/>
        <v>126</v>
      </c>
      <c r="AA2876" s="5" t="str" cm="1">
        <f t="array" ref="AA2876">_xlfn.IFS(H2876="","OK",H2876&lt;$F$17,"NG",I2876="解雇","NG",OR(I2876="自主退職",I2876="契約満了"),"OK")</f>
        <v>OK</v>
      </c>
      <c r="AB2876" s="5" t="str" cm="1">
        <f t="array" aca="1" ref="AB2876" ca="1">_xlfn.IFS(AA2876="NG","NG",OR(X2876="NG",X2876="ERROR",X2876=FALSE),"NG",U2876="NG","NG",V2876="OK","OK",AD2876="OK","OK")</f>
        <v>NG</v>
      </c>
      <c r="AC2876" s="5" t="str">
        <f t="shared" si="633"/>
        <v>NG</v>
      </c>
      <c r="AD2876" s="5" t="e" cm="1">
        <f t="array" ref="AD2876">_xlfn.IFS(AND(G2876="〇",H2876&lt;&gt;"",I2876&lt;&gt;""),"ERROR",AND(G2876="",H2876&gt;$H$17,I2876&lt;&gt;""),"NG",AND(G2876="〇",H2876="",I2876=""),"OK")</f>
        <v>#N/A</v>
      </c>
      <c r="AE2876" s="5" t="str" cm="1">
        <f t="array" ref="AE2876">_xlfn.IFS(I2876="解雇","NG",H2876="","OK",H2876&lt;$H$17,"NG",H2876&gt;$H$17,"OK")</f>
        <v>OK</v>
      </c>
      <c r="AF2876" s="5" t="e">
        <f t="shared" si="634"/>
        <v>#N/A</v>
      </c>
    </row>
    <row r="2877" spans="2:32" ht="20.25" customHeight="1" x14ac:dyDescent="0.55000000000000004">
      <c r="B2877" s="9">
        <v>2860</v>
      </c>
      <c r="C2877" s="42"/>
      <c r="D2877" s="43"/>
      <c r="E2877" s="44"/>
      <c r="F2877" s="44"/>
      <c r="G2877" s="43"/>
      <c r="H2877" s="44"/>
      <c r="I2877" s="45"/>
      <c r="M2877" s="5">
        <f t="shared" si="621"/>
        <v>4</v>
      </c>
      <c r="N2877" s="5">
        <f t="shared" si="622"/>
        <v>2</v>
      </c>
      <c r="O2877" s="5" t="str">
        <f t="shared" si="623"/>
        <v/>
      </c>
      <c r="P2877" s="5">
        <f t="shared" si="624"/>
        <v>0</v>
      </c>
      <c r="Q2877" s="5">
        <f t="shared" ca="1" si="625"/>
        <v>126</v>
      </c>
      <c r="R2877" s="26">
        <f t="shared" si="626"/>
        <v>5479</v>
      </c>
      <c r="S2877" s="26">
        <f t="shared" si="627"/>
        <v>5205</v>
      </c>
      <c r="T2877" s="27" t="str" cm="1">
        <f t="array" aca="1" ref="T2877" ca="1">_xlfn.IFS(Q2877="","NG",Q2877&gt;16,"OK",TODAY()&gt;S2877,"OK",Q2877&lt;16,"NG")</f>
        <v>OK</v>
      </c>
      <c r="U2877" s="5" t="str" cm="1">
        <f t="array" aca="1" ref="U2877" ca="1">IFERROR(_xlfn.IFS(T2877&lt;&gt;"OK","NG",M2877=0,"OK",TRUE,"NG"),"")</f>
        <v>NG</v>
      </c>
      <c r="V2877" s="5" t="str">
        <f t="shared" si="628"/>
        <v>NG</v>
      </c>
      <c r="W2877" s="28" t="str">
        <f t="shared" ca="1" si="629"/>
        <v>OK</v>
      </c>
      <c r="X2877" s="5" t="str">
        <f t="shared" si="630"/>
        <v>NG</v>
      </c>
      <c r="Y2877" s="5">
        <f t="shared" ca="1" si="631"/>
        <v>126</v>
      </c>
      <c r="Z2877" s="5">
        <f t="shared" ca="1" si="632"/>
        <v>126</v>
      </c>
      <c r="AA2877" s="5" t="str" cm="1">
        <f t="array" ref="AA2877">_xlfn.IFS(H2877="","OK",H2877&lt;$F$17,"NG",I2877="解雇","NG",OR(I2877="自主退職",I2877="契約満了"),"OK")</f>
        <v>OK</v>
      </c>
      <c r="AB2877" s="5" t="str" cm="1">
        <f t="array" aca="1" ref="AB2877" ca="1">_xlfn.IFS(AA2877="NG","NG",OR(X2877="NG",X2877="ERROR",X2877=FALSE),"NG",U2877="NG","NG",V2877="OK","OK",AD2877="OK","OK")</f>
        <v>NG</v>
      </c>
      <c r="AC2877" s="5" t="str">
        <f t="shared" si="633"/>
        <v>NG</v>
      </c>
      <c r="AD2877" s="5" t="e" cm="1">
        <f t="array" ref="AD2877">_xlfn.IFS(AND(G2877="〇",H2877&lt;&gt;"",I2877&lt;&gt;""),"ERROR",AND(G2877="",H2877&gt;$H$17,I2877&lt;&gt;""),"NG",AND(G2877="〇",H2877="",I2877=""),"OK")</f>
        <v>#N/A</v>
      </c>
      <c r="AE2877" s="5" t="str" cm="1">
        <f t="array" ref="AE2877">_xlfn.IFS(I2877="解雇","NG",H2877="","OK",H2877&lt;$H$17,"NG",H2877&gt;$H$17,"OK")</f>
        <v>OK</v>
      </c>
      <c r="AF2877" s="5" t="e">
        <f t="shared" si="634"/>
        <v>#N/A</v>
      </c>
    </row>
    <row r="2878" spans="2:32" ht="20.25" customHeight="1" x14ac:dyDescent="0.55000000000000004">
      <c r="B2878" s="9">
        <v>2861</v>
      </c>
      <c r="C2878" s="42"/>
      <c r="D2878" s="43"/>
      <c r="E2878" s="44"/>
      <c r="F2878" s="44"/>
      <c r="G2878" s="43"/>
      <c r="H2878" s="44"/>
      <c r="I2878" s="45"/>
      <c r="M2878" s="5">
        <f t="shared" si="621"/>
        <v>4</v>
      </c>
      <c r="N2878" s="5">
        <f t="shared" si="622"/>
        <v>2</v>
      </c>
      <c r="O2878" s="5" t="str">
        <f t="shared" si="623"/>
        <v/>
      </c>
      <c r="P2878" s="5">
        <f t="shared" si="624"/>
        <v>0</v>
      </c>
      <c r="Q2878" s="5">
        <f t="shared" ca="1" si="625"/>
        <v>126</v>
      </c>
      <c r="R2878" s="26">
        <f t="shared" si="626"/>
        <v>5479</v>
      </c>
      <c r="S2878" s="26">
        <f t="shared" si="627"/>
        <v>5205</v>
      </c>
      <c r="T2878" s="27" t="str" cm="1">
        <f t="array" aca="1" ref="T2878" ca="1">_xlfn.IFS(Q2878="","NG",Q2878&gt;16,"OK",TODAY()&gt;S2878,"OK",Q2878&lt;16,"NG")</f>
        <v>OK</v>
      </c>
      <c r="U2878" s="5" t="str" cm="1">
        <f t="array" aca="1" ref="U2878" ca="1">IFERROR(_xlfn.IFS(T2878&lt;&gt;"OK","NG",M2878=0,"OK",TRUE,"NG"),"")</f>
        <v>NG</v>
      </c>
      <c r="V2878" s="5" t="str">
        <f t="shared" si="628"/>
        <v>NG</v>
      </c>
      <c r="W2878" s="28" t="str">
        <f t="shared" ca="1" si="629"/>
        <v>OK</v>
      </c>
      <c r="X2878" s="5" t="str">
        <f t="shared" si="630"/>
        <v>NG</v>
      </c>
      <c r="Y2878" s="5">
        <f t="shared" ca="1" si="631"/>
        <v>126</v>
      </c>
      <c r="Z2878" s="5">
        <f t="shared" ca="1" si="632"/>
        <v>126</v>
      </c>
      <c r="AA2878" s="5" t="str" cm="1">
        <f t="array" ref="AA2878">_xlfn.IFS(H2878="","OK",H2878&lt;$F$17,"NG",I2878="解雇","NG",OR(I2878="自主退職",I2878="契約満了"),"OK")</f>
        <v>OK</v>
      </c>
      <c r="AB2878" s="5" t="str" cm="1">
        <f t="array" aca="1" ref="AB2878" ca="1">_xlfn.IFS(AA2878="NG","NG",OR(X2878="NG",X2878="ERROR",X2878=FALSE),"NG",U2878="NG","NG",V2878="OK","OK",AD2878="OK","OK")</f>
        <v>NG</v>
      </c>
      <c r="AC2878" s="5" t="str">
        <f t="shared" si="633"/>
        <v>NG</v>
      </c>
      <c r="AD2878" s="5" t="e" cm="1">
        <f t="array" ref="AD2878">_xlfn.IFS(AND(G2878="〇",H2878&lt;&gt;"",I2878&lt;&gt;""),"ERROR",AND(G2878="",H2878&gt;$H$17,I2878&lt;&gt;""),"NG",AND(G2878="〇",H2878="",I2878=""),"OK")</f>
        <v>#N/A</v>
      </c>
      <c r="AE2878" s="5" t="str" cm="1">
        <f t="array" ref="AE2878">_xlfn.IFS(I2878="解雇","NG",H2878="","OK",H2878&lt;$H$17,"NG",H2878&gt;$H$17,"OK")</f>
        <v>OK</v>
      </c>
      <c r="AF2878" s="5" t="e">
        <f t="shared" si="634"/>
        <v>#N/A</v>
      </c>
    </row>
    <row r="2879" spans="2:32" ht="20.25" customHeight="1" x14ac:dyDescent="0.55000000000000004">
      <c r="B2879" s="9">
        <v>2862</v>
      </c>
      <c r="C2879" s="42"/>
      <c r="D2879" s="43"/>
      <c r="E2879" s="44"/>
      <c r="F2879" s="44"/>
      <c r="G2879" s="43"/>
      <c r="H2879" s="44"/>
      <c r="I2879" s="45"/>
      <c r="M2879" s="5">
        <f t="shared" si="621"/>
        <v>4</v>
      </c>
      <c r="N2879" s="5">
        <f t="shared" si="622"/>
        <v>2</v>
      </c>
      <c r="O2879" s="5" t="str">
        <f t="shared" si="623"/>
        <v/>
      </c>
      <c r="P2879" s="5">
        <f t="shared" si="624"/>
        <v>0</v>
      </c>
      <c r="Q2879" s="5">
        <f t="shared" ca="1" si="625"/>
        <v>126</v>
      </c>
      <c r="R2879" s="26">
        <f t="shared" si="626"/>
        <v>5479</v>
      </c>
      <c r="S2879" s="26">
        <f t="shared" si="627"/>
        <v>5205</v>
      </c>
      <c r="T2879" s="27" t="str" cm="1">
        <f t="array" aca="1" ref="T2879" ca="1">_xlfn.IFS(Q2879="","NG",Q2879&gt;16,"OK",TODAY()&gt;S2879,"OK",Q2879&lt;16,"NG")</f>
        <v>OK</v>
      </c>
      <c r="U2879" s="5" t="str" cm="1">
        <f t="array" aca="1" ref="U2879" ca="1">IFERROR(_xlfn.IFS(T2879&lt;&gt;"OK","NG",M2879=0,"OK",TRUE,"NG"),"")</f>
        <v>NG</v>
      </c>
      <c r="V2879" s="5" t="str">
        <f t="shared" si="628"/>
        <v>NG</v>
      </c>
      <c r="W2879" s="28" t="str">
        <f t="shared" ca="1" si="629"/>
        <v>OK</v>
      </c>
      <c r="X2879" s="5" t="str">
        <f t="shared" si="630"/>
        <v>NG</v>
      </c>
      <c r="Y2879" s="5">
        <f t="shared" ca="1" si="631"/>
        <v>126</v>
      </c>
      <c r="Z2879" s="5">
        <f t="shared" ca="1" si="632"/>
        <v>126</v>
      </c>
      <c r="AA2879" s="5" t="str" cm="1">
        <f t="array" ref="AA2879">_xlfn.IFS(H2879="","OK",H2879&lt;$F$17,"NG",I2879="解雇","NG",OR(I2879="自主退職",I2879="契約満了"),"OK")</f>
        <v>OK</v>
      </c>
      <c r="AB2879" s="5" t="str" cm="1">
        <f t="array" aca="1" ref="AB2879" ca="1">_xlfn.IFS(AA2879="NG","NG",OR(X2879="NG",X2879="ERROR",X2879=FALSE),"NG",U2879="NG","NG",V2879="OK","OK",AD2879="OK","OK")</f>
        <v>NG</v>
      </c>
      <c r="AC2879" s="5" t="str">
        <f t="shared" si="633"/>
        <v>NG</v>
      </c>
      <c r="AD2879" s="5" t="e" cm="1">
        <f t="array" ref="AD2879">_xlfn.IFS(AND(G2879="〇",H2879&lt;&gt;"",I2879&lt;&gt;""),"ERROR",AND(G2879="",H2879&gt;$H$17,I2879&lt;&gt;""),"NG",AND(G2879="〇",H2879="",I2879=""),"OK")</f>
        <v>#N/A</v>
      </c>
      <c r="AE2879" s="5" t="str" cm="1">
        <f t="array" ref="AE2879">_xlfn.IFS(I2879="解雇","NG",H2879="","OK",H2879&lt;$H$17,"NG",H2879&gt;$H$17,"OK")</f>
        <v>OK</v>
      </c>
      <c r="AF2879" s="5" t="e">
        <f t="shared" si="634"/>
        <v>#N/A</v>
      </c>
    </row>
    <row r="2880" spans="2:32" ht="20.25" customHeight="1" x14ac:dyDescent="0.55000000000000004">
      <c r="B2880" s="9">
        <v>2863</v>
      </c>
      <c r="C2880" s="42"/>
      <c r="D2880" s="43"/>
      <c r="E2880" s="44"/>
      <c r="F2880" s="44"/>
      <c r="G2880" s="43"/>
      <c r="H2880" s="44"/>
      <c r="I2880" s="45"/>
      <c r="M2880" s="5">
        <f t="shared" si="621"/>
        <v>4</v>
      </c>
      <c r="N2880" s="5">
        <f t="shared" si="622"/>
        <v>2</v>
      </c>
      <c r="O2880" s="5" t="str">
        <f t="shared" si="623"/>
        <v/>
      </c>
      <c r="P2880" s="5">
        <f t="shared" si="624"/>
        <v>0</v>
      </c>
      <c r="Q2880" s="5">
        <f t="shared" ca="1" si="625"/>
        <v>126</v>
      </c>
      <c r="R2880" s="26">
        <f t="shared" si="626"/>
        <v>5479</v>
      </c>
      <c r="S2880" s="26">
        <f t="shared" si="627"/>
        <v>5205</v>
      </c>
      <c r="T2880" s="27" t="str" cm="1">
        <f t="array" aca="1" ref="T2880" ca="1">_xlfn.IFS(Q2880="","NG",Q2880&gt;16,"OK",TODAY()&gt;S2880,"OK",Q2880&lt;16,"NG")</f>
        <v>OK</v>
      </c>
      <c r="U2880" s="5" t="str" cm="1">
        <f t="array" aca="1" ref="U2880" ca="1">IFERROR(_xlfn.IFS(T2880&lt;&gt;"OK","NG",M2880=0,"OK",TRUE,"NG"),"")</f>
        <v>NG</v>
      </c>
      <c r="V2880" s="5" t="str">
        <f t="shared" si="628"/>
        <v>NG</v>
      </c>
      <c r="W2880" s="28" t="str">
        <f t="shared" ca="1" si="629"/>
        <v>OK</v>
      </c>
      <c r="X2880" s="5" t="str">
        <f t="shared" si="630"/>
        <v>NG</v>
      </c>
      <c r="Y2880" s="5">
        <f t="shared" ca="1" si="631"/>
        <v>126</v>
      </c>
      <c r="Z2880" s="5">
        <f t="shared" ca="1" si="632"/>
        <v>126</v>
      </c>
      <c r="AA2880" s="5" t="str" cm="1">
        <f t="array" ref="AA2880">_xlfn.IFS(H2880="","OK",H2880&lt;$F$17,"NG",I2880="解雇","NG",OR(I2880="自主退職",I2880="契約満了"),"OK")</f>
        <v>OK</v>
      </c>
      <c r="AB2880" s="5" t="str" cm="1">
        <f t="array" aca="1" ref="AB2880" ca="1">_xlfn.IFS(AA2880="NG","NG",OR(X2880="NG",X2880="ERROR",X2880=FALSE),"NG",U2880="NG","NG",V2880="OK","OK",AD2880="OK","OK")</f>
        <v>NG</v>
      </c>
      <c r="AC2880" s="5" t="str">
        <f t="shared" si="633"/>
        <v>NG</v>
      </c>
      <c r="AD2880" s="5" t="e" cm="1">
        <f t="array" ref="AD2880">_xlfn.IFS(AND(G2880="〇",H2880&lt;&gt;"",I2880&lt;&gt;""),"ERROR",AND(G2880="",H2880&gt;$H$17,I2880&lt;&gt;""),"NG",AND(G2880="〇",H2880="",I2880=""),"OK")</f>
        <v>#N/A</v>
      </c>
      <c r="AE2880" s="5" t="str" cm="1">
        <f t="array" ref="AE2880">_xlfn.IFS(I2880="解雇","NG",H2880="","OK",H2880&lt;$H$17,"NG",H2880&gt;$H$17,"OK")</f>
        <v>OK</v>
      </c>
      <c r="AF2880" s="5" t="e">
        <f t="shared" si="634"/>
        <v>#N/A</v>
      </c>
    </row>
    <row r="2881" spans="2:32" ht="20.25" customHeight="1" x14ac:dyDescent="0.55000000000000004">
      <c r="B2881" s="9">
        <v>2864</v>
      </c>
      <c r="C2881" s="42"/>
      <c r="D2881" s="43"/>
      <c r="E2881" s="44"/>
      <c r="F2881" s="44"/>
      <c r="G2881" s="43"/>
      <c r="H2881" s="44"/>
      <c r="I2881" s="45"/>
      <c r="M2881" s="5">
        <f t="shared" si="621"/>
        <v>4</v>
      </c>
      <c r="N2881" s="5">
        <f t="shared" si="622"/>
        <v>2</v>
      </c>
      <c r="O2881" s="5" t="str">
        <f t="shared" si="623"/>
        <v/>
      </c>
      <c r="P2881" s="5">
        <f t="shared" si="624"/>
        <v>0</v>
      </c>
      <c r="Q2881" s="5">
        <f t="shared" ca="1" si="625"/>
        <v>126</v>
      </c>
      <c r="R2881" s="26">
        <f t="shared" si="626"/>
        <v>5479</v>
      </c>
      <c r="S2881" s="26">
        <f t="shared" si="627"/>
        <v>5205</v>
      </c>
      <c r="T2881" s="27" t="str" cm="1">
        <f t="array" aca="1" ref="T2881" ca="1">_xlfn.IFS(Q2881="","NG",Q2881&gt;16,"OK",TODAY()&gt;S2881,"OK",Q2881&lt;16,"NG")</f>
        <v>OK</v>
      </c>
      <c r="U2881" s="5" t="str" cm="1">
        <f t="array" aca="1" ref="U2881" ca="1">IFERROR(_xlfn.IFS(T2881&lt;&gt;"OK","NG",M2881=0,"OK",TRUE,"NG"),"")</f>
        <v>NG</v>
      </c>
      <c r="V2881" s="5" t="str">
        <f t="shared" si="628"/>
        <v>NG</v>
      </c>
      <c r="W2881" s="28" t="str">
        <f t="shared" ca="1" si="629"/>
        <v>OK</v>
      </c>
      <c r="X2881" s="5" t="str">
        <f t="shared" si="630"/>
        <v>NG</v>
      </c>
      <c r="Y2881" s="5">
        <f t="shared" ca="1" si="631"/>
        <v>126</v>
      </c>
      <c r="Z2881" s="5">
        <f t="shared" ca="1" si="632"/>
        <v>126</v>
      </c>
      <c r="AA2881" s="5" t="str" cm="1">
        <f t="array" ref="AA2881">_xlfn.IFS(H2881="","OK",H2881&lt;$F$17,"NG",I2881="解雇","NG",OR(I2881="自主退職",I2881="契約満了"),"OK")</f>
        <v>OK</v>
      </c>
      <c r="AB2881" s="5" t="str" cm="1">
        <f t="array" aca="1" ref="AB2881" ca="1">_xlfn.IFS(AA2881="NG","NG",OR(X2881="NG",X2881="ERROR",X2881=FALSE),"NG",U2881="NG","NG",V2881="OK","OK",AD2881="OK","OK")</f>
        <v>NG</v>
      </c>
      <c r="AC2881" s="5" t="str">
        <f t="shared" si="633"/>
        <v>NG</v>
      </c>
      <c r="AD2881" s="5" t="e" cm="1">
        <f t="array" ref="AD2881">_xlfn.IFS(AND(G2881="〇",H2881&lt;&gt;"",I2881&lt;&gt;""),"ERROR",AND(G2881="",H2881&gt;$H$17,I2881&lt;&gt;""),"NG",AND(G2881="〇",H2881="",I2881=""),"OK")</f>
        <v>#N/A</v>
      </c>
      <c r="AE2881" s="5" t="str" cm="1">
        <f t="array" ref="AE2881">_xlfn.IFS(I2881="解雇","NG",H2881="","OK",H2881&lt;$H$17,"NG",H2881&gt;$H$17,"OK")</f>
        <v>OK</v>
      </c>
      <c r="AF2881" s="5" t="e">
        <f t="shared" si="634"/>
        <v>#N/A</v>
      </c>
    </row>
    <row r="2882" spans="2:32" ht="20.25" customHeight="1" x14ac:dyDescent="0.55000000000000004">
      <c r="B2882" s="9">
        <v>2865</v>
      </c>
      <c r="C2882" s="42"/>
      <c r="D2882" s="43"/>
      <c r="E2882" s="44"/>
      <c r="F2882" s="44"/>
      <c r="G2882" s="43"/>
      <c r="H2882" s="44"/>
      <c r="I2882" s="45"/>
      <c r="M2882" s="5">
        <f t="shared" si="621"/>
        <v>4</v>
      </c>
      <c r="N2882" s="5">
        <f t="shared" si="622"/>
        <v>2</v>
      </c>
      <c r="O2882" s="5" t="str">
        <f t="shared" si="623"/>
        <v/>
      </c>
      <c r="P2882" s="5">
        <f t="shared" si="624"/>
        <v>0</v>
      </c>
      <c r="Q2882" s="5">
        <f t="shared" ca="1" si="625"/>
        <v>126</v>
      </c>
      <c r="R2882" s="26">
        <f t="shared" si="626"/>
        <v>5479</v>
      </c>
      <c r="S2882" s="26">
        <f t="shared" si="627"/>
        <v>5205</v>
      </c>
      <c r="T2882" s="27" t="str" cm="1">
        <f t="array" aca="1" ref="T2882" ca="1">_xlfn.IFS(Q2882="","NG",Q2882&gt;16,"OK",TODAY()&gt;S2882,"OK",Q2882&lt;16,"NG")</f>
        <v>OK</v>
      </c>
      <c r="U2882" s="5" t="str" cm="1">
        <f t="array" aca="1" ref="U2882" ca="1">IFERROR(_xlfn.IFS(T2882&lt;&gt;"OK","NG",M2882=0,"OK",TRUE,"NG"),"")</f>
        <v>NG</v>
      </c>
      <c r="V2882" s="5" t="str">
        <f t="shared" si="628"/>
        <v>NG</v>
      </c>
      <c r="W2882" s="28" t="str">
        <f t="shared" ca="1" si="629"/>
        <v>OK</v>
      </c>
      <c r="X2882" s="5" t="str">
        <f t="shared" si="630"/>
        <v>NG</v>
      </c>
      <c r="Y2882" s="5">
        <f t="shared" ca="1" si="631"/>
        <v>126</v>
      </c>
      <c r="Z2882" s="5">
        <f t="shared" ca="1" si="632"/>
        <v>126</v>
      </c>
      <c r="AA2882" s="5" t="str" cm="1">
        <f t="array" ref="AA2882">_xlfn.IFS(H2882="","OK",H2882&lt;$F$17,"NG",I2882="解雇","NG",OR(I2882="自主退職",I2882="契約満了"),"OK")</f>
        <v>OK</v>
      </c>
      <c r="AB2882" s="5" t="str" cm="1">
        <f t="array" aca="1" ref="AB2882" ca="1">_xlfn.IFS(AA2882="NG","NG",OR(X2882="NG",X2882="ERROR",X2882=FALSE),"NG",U2882="NG","NG",V2882="OK","OK",AD2882="OK","OK")</f>
        <v>NG</v>
      </c>
      <c r="AC2882" s="5" t="str">
        <f t="shared" si="633"/>
        <v>NG</v>
      </c>
      <c r="AD2882" s="5" t="e" cm="1">
        <f t="array" ref="AD2882">_xlfn.IFS(AND(G2882="〇",H2882&lt;&gt;"",I2882&lt;&gt;""),"ERROR",AND(G2882="",H2882&gt;$H$17,I2882&lt;&gt;""),"NG",AND(G2882="〇",H2882="",I2882=""),"OK")</f>
        <v>#N/A</v>
      </c>
      <c r="AE2882" s="5" t="str" cm="1">
        <f t="array" ref="AE2882">_xlfn.IFS(I2882="解雇","NG",H2882="","OK",H2882&lt;$H$17,"NG",H2882&gt;$H$17,"OK")</f>
        <v>OK</v>
      </c>
      <c r="AF2882" s="5" t="e">
        <f t="shared" si="634"/>
        <v>#N/A</v>
      </c>
    </row>
    <row r="2883" spans="2:32" ht="20.25" customHeight="1" x14ac:dyDescent="0.55000000000000004">
      <c r="B2883" s="9">
        <v>2866</v>
      </c>
      <c r="C2883" s="42"/>
      <c r="D2883" s="43"/>
      <c r="E2883" s="44"/>
      <c r="F2883" s="44"/>
      <c r="G2883" s="43"/>
      <c r="H2883" s="44"/>
      <c r="I2883" s="45"/>
      <c r="M2883" s="5">
        <f t="shared" si="621"/>
        <v>4</v>
      </c>
      <c r="N2883" s="5">
        <f t="shared" si="622"/>
        <v>2</v>
      </c>
      <c r="O2883" s="5" t="str">
        <f t="shared" si="623"/>
        <v/>
      </c>
      <c r="P2883" s="5">
        <f t="shared" si="624"/>
        <v>0</v>
      </c>
      <c r="Q2883" s="5">
        <f t="shared" ca="1" si="625"/>
        <v>126</v>
      </c>
      <c r="R2883" s="26">
        <f t="shared" si="626"/>
        <v>5479</v>
      </c>
      <c r="S2883" s="26">
        <f t="shared" si="627"/>
        <v>5205</v>
      </c>
      <c r="T2883" s="27" t="str" cm="1">
        <f t="array" aca="1" ref="T2883" ca="1">_xlfn.IFS(Q2883="","NG",Q2883&gt;16,"OK",TODAY()&gt;S2883,"OK",Q2883&lt;16,"NG")</f>
        <v>OK</v>
      </c>
      <c r="U2883" s="5" t="str" cm="1">
        <f t="array" aca="1" ref="U2883" ca="1">IFERROR(_xlfn.IFS(T2883&lt;&gt;"OK","NG",M2883=0,"OK",TRUE,"NG"),"")</f>
        <v>NG</v>
      </c>
      <c r="V2883" s="5" t="str">
        <f t="shared" si="628"/>
        <v>NG</v>
      </c>
      <c r="W2883" s="28" t="str">
        <f t="shared" ca="1" si="629"/>
        <v>OK</v>
      </c>
      <c r="X2883" s="5" t="str">
        <f t="shared" si="630"/>
        <v>NG</v>
      </c>
      <c r="Y2883" s="5">
        <f t="shared" ca="1" si="631"/>
        <v>126</v>
      </c>
      <c r="Z2883" s="5">
        <f t="shared" ca="1" si="632"/>
        <v>126</v>
      </c>
      <c r="AA2883" s="5" t="str" cm="1">
        <f t="array" ref="AA2883">_xlfn.IFS(H2883="","OK",H2883&lt;$F$17,"NG",I2883="解雇","NG",OR(I2883="自主退職",I2883="契約満了"),"OK")</f>
        <v>OK</v>
      </c>
      <c r="AB2883" s="5" t="str" cm="1">
        <f t="array" aca="1" ref="AB2883" ca="1">_xlfn.IFS(AA2883="NG","NG",OR(X2883="NG",X2883="ERROR",X2883=FALSE),"NG",U2883="NG","NG",V2883="OK","OK",AD2883="OK","OK")</f>
        <v>NG</v>
      </c>
      <c r="AC2883" s="5" t="str">
        <f t="shared" si="633"/>
        <v>NG</v>
      </c>
      <c r="AD2883" s="5" t="e" cm="1">
        <f t="array" ref="AD2883">_xlfn.IFS(AND(G2883="〇",H2883&lt;&gt;"",I2883&lt;&gt;""),"ERROR",AND(G2883="",H2883&gt;$H$17,I2883&lt;&gt;""),"NG",AND(G2883="〇",H2883="",I2883=""),"OK")</f>
        <v>#N/A</v>
      </c>
      <c r="AE2883" s="5" t="str" cm="1">
        <f t="array" ref="AE2883">_xlfn.IFS(I2883="解雇","NG",H2883="","OK",H2883&lt;$H$17,"NG",H2883&gt;$H$17,"OK")</f>
        <v>OK</v>
      </c>
      <c r="AF2883" s="5" t="e">
        <f t="shared" si="634"/>
        <v>#N/A</v>
      </c>
    </row>
    <row r="2884" spans="2:32" ht="20.25" customHeight="1" x14ac:dyDescent="0.55000000000000004">
      <c r="B2884" s="9">
        <v>2867</v>
      </c>
      <c r="C2884" s="42"/>
      <c r="D2884" s="43"/>
      <c r="E2884" s="44"/>
      <c r="F2884" s="44"/>
      <c r="G2884" s="43"/>
      <c r="H2884" s="44"/>
      <c r="I2884" s="45"/>
      <c r="M2884" s="5">
        <f t="shared" si="621"/>
        <v>4</v>
      </c>
      <c r="N2884" s="5">
        <f t="shared" si="622"/>
        <v>2</v>
      </c>
      <c r="O2884" s="5" t="str">
        <f t="shared" si="623"/>
        <v/>
      </c>
      <c r="P2884" s="5">
        <f t="shared" si="624"/>
        <v>0</v>
      </c>
      <c r="Q2884" s="5">
        <f t="shared" ca="1" si="625"/>
        <v>126</v>
      </c>
      <c r="R2884" s="26">
        <f t="shared" si="626"/>
        <v>5479</v>
      </c>
      <c r="S2884" s="26">
        <f t="shared" si="627"/>
        <v>5205</v>
      </c>
      <c r="T2884" s="27" t="str" cm="1">
        <f t="array" aca="1" ref="T2884" ca="1">_xlfn.IFS(Q2884="","NG",Q2884&gt;16,"OK",TODAY()&gt;S2884,"OK",Q2884&lt;16,"NG")</f>
        <v>OK</v>
      </c>
      <c r="U2884" s="5" t="str" cm="1">
        <f t="array" aca="1" ref="U2884" ca="1">IFERROR(_xlfn.IFS(T2884&lt;&gt;"OK","NG",M2884=0,"OK",TRUE,"NG"),"")</f>
        <v>NG</v>
      </c>
      <c r="V2884" s="5" t="str">
        <f t="shared" si="628"/>
        <v>NG</v>
      </c>
      <c r="W2884" s="28" t="str">
        <f t="shared" ca="1" si="629"/>
        <v>OK</v>
      </c>
      <c r="X2884" s="5" t="str">
        <f t="shared" si="630"/>
        <v>NG</v>
      </c>
      <c r="Y2884" s="5">
        <f t="shared" ca="1" si="631"/>
        <v>126</v>
      </c>
      <c r="Z2884" s="5">
        <f t="shared" ca="1" si="632"/>
        <v>126</v>
      </c>
      <c r="AA2884" s="5" t="str" cm="1">
        <f t="array" ref="AA2884">_xlfn.IFS(H2884="","OK",H2884&lt;$F$17,"NG",I2884="解雇","NG",OR(I2884="自主退職",I2884="契約満了"),"OK")</f>
        <v>OK</v>
      </c>
      <c r="AB2884" s="5" t="str" cm="1">
        <f t="array" aca="1" ref="AB2884" ca="1">_xlfn.IFS(AA2884="NG","NG",OR(X2884="NG",X2884="ERROR",X2884=FALSE),"NG",U2884="NG","NG",V2884="OK","OK",AD2884="OK","OK")</f>
        <v>NG</v>
      </c>
      <c r="AC2884" s="5" t="str">
        <f t="shared" si="633"/>
        <v>NG</v>
      </c>
      <c r="AD2884" s="5" t="e" cm="1">
        <f t="array" ref="AD2884">_xlfn.IFS(AND(G2884="〇",H2884&lt;&gt;"",I2884&lt;&gt;""),"ERROR",AND(G2884="",H2884&gt;$H$17,I2884&lt;&gt;""),"NG",AND(G2884="〇",H2884="",I2884=""),"OK")</f>
        <v>#N/A</v>
      </c>
      <c r="AE2884" s="5" t="str" cm="1">
        <f t="array" ref="AE2884">_xlfn.IFS(I2884="解雇","NG",H2884="","OK",H2884&lt;$H$17,"NG",H2884&gt;$H$17,"OK")</f>
        <v>OK</v>
      </c>
      <c r="AF2884" s="5" t="e">
        <f t="shared" si="634"/>
        <v>#N/A</v>
      </c>
    </row>
    <row r="2885" spans="2:32" ht="20.25" customHeight="1" x14ac:dyDescent="0.55000000000000004">
      <c r="B2885" s="9">
        <v>2868</v>
      </c>
      <c r="C2885" s="42"/>
      <c r="D2885" s="43"/>
      <c r="E2885" s="44"/>
      <c r="F2885" s="44"/>
      <c r="G2885" s="43"/>
      <c r="H2885" s="44"/>
      <c r="I2885" s="45"/>
      <c r="M2885" s="5">
        <f t="shared" si="621"/>
        <v>4</v>
      </c>
      <c r="N2885" s="5">
        <f t="shared" si="622"/>
        <v>2</v>
      </c>
      <c r="O2885" s="5" t="str">
        <f t="shared" si="623"/>
        <v/>
      </c>
      <c r="P2885" s="5">
        <f t="shared" si="624"/>
        <v>0</v>
      </c>
      <c r="Q2885" s="5">
        <f t="shared" ca="1" si="625"/>
        <v>126</v>
      </c>
      <c r="R2885" s="26">
        <f t="shared" si="626"/>
        <v>5479</v>
      </c>
      <c r="S2885" s="26">
        <f t="shared" si="627"/>
        <v>5205</v>
      </c>
      <c r="T2885" s="27" t="str" cm="1">
        <f t="array" aca="1" ref="T2885" ca="1">_xlfn.IFS(Q2885="","NG",Q2885&gt;16,"OK",TODAY()&gt;S2885,"OK",Q2885&lt;16,"NG")</f>
        <v>OK</v>
      </c>
      <c r="U2885" s="5" t="str" cm="1">
        <f t="array" aca="1" ref="U2885" ca="1">IFERROR(_xlfn.IFS(T2885&lt;&gt;"OK","NG",M2885=0,"OK",TRUE,"NG"),"")</f>
        <v>NG</v>
      </c>
      <c r="V2885" s="5" t="str">
        <f t="shared" si="628"/>
        <v>NG</v>
      </c>
      <c r="W2885" s="28" t="str">
        <f t="shared" ca="1" si="629"/>
        <v>OK</v>
      </c>
      <c r="X2885" s="5" t="str">
        <f t="shared" si="630"/>
        <v>NG</v>
      </c>
      <c r="Y2885" s="5">
        <f t="shared" ca="1" si="631"/>
        <v>126</v>
      </c>
      <c r="Z2885" s="5">
        <f t="shared" ca="1" si="632"/>
        <v>126</v>
      </c>
      <c r="AA2885" s="5" t="str" cm="1">
        <f t="array" ref="AA2885">_xlfn.IFS(H2885="","OK",H2885&lt;$F$17,"NG",I2885="解雇","NG",OR(I2885="自主退職",I2885="契約満了"),"OK")</f>
        <v>OK</v>
      </c>
      <c r="AB2885" s="5" t="str" cm="1">
        <f t="array" aca="1" ref="AB2885" ca="1">_xlfn.IFS(AA2885="NG","NG",OR(X2885="NG",X2885="ERROR",X2885=FALSE),"NG",U2885="NG","NG",V2885="OK","OK",AD2885="OK","OK")</f>
        <v>NG</v>
      </c>
      <c r="AC2885" s="5" t="str">
        <f t="shared" si="633"/>
        <v>NG</v>
      </c>
      <c r="AD2885" s="5" t="e" cm="1">
        <f t="array" ref="AD2885">_xlfn.IFS(AND(G2885="〇",H2885&lt;&gt;"",I2885&lt;&gt;""),"ERROR",AND(G2885="",H2885&gt;$H$17,I2885&lt;&gt;""),"NG",AND(G2885="〇",H2885="",I2885=""),"OK")</f>
        <v>#N/A</v>
      </c>
      <c r="AE2885" s="5" t="str" cm="1">
        <f t="array" ref="AE2885">_xlfn.IFS(I2885="解雇","NG",H2885="","OK",H2885&lt;$H$17,"NG",H2885&gt;$H$17,"OK")</f>
        <v>OK</v>
      </c>
      <c r="AF2885" s="5" t="e">
        <f t="shared" si="634"/>
        <v>#N/A</v>
      </c>
    </row>
    <row r="2886" spans="2:32" ht="20.25" customHeight="1" x14ac:dyDescent="0.55000000000000004">
      <c r="B2886" s="9">
        <v>2869</v>
      </c>
      <c r="C2886" s="42"/>
      <c r="D2886" s="43"/>
      <c r="E2886" s="44"/>
      <c r="F2886" s="44"/>
      <c r="G2886" s="43"/>
      <c r="H2886" s="44"/>
      <c r="I2886" s="45"/>
      <c r="M2886" s="5">
        <f t="shared" si="621"/>
        <v>4</v>
      </c>
      <c r="N2886" s="5">
        <f t="shared" si="622"/>
        <v>2</v>
      </c>
      <c r="O2886" s="5" t="str">
        <f t="shared" si="623"/>
        <v/>
      </c>
      <c r="P2886" s="5">
        <f t="shared" si="624"/>
        <v>0</v>
      </c>
      <c r="Q2886" s="5">
        <f t="shared" ca="1" si="625"/>
        <v>126</v>
      </c>
      <c r="R2886" s="26">
        <f t="shared" si="626"/>
        <v>5479</v>
      </c>
      <c r="S2886" s="26">
        <f t="shared" si="627"/>
        <v>5205</v>
      </c>
      <c r="T2886" s="27" t="str" cm="1">
        <f t="array" aca="1" ref="T2886" ca="1">_xlfn.IFS(Q2886="","NG",Q2886&gt;16,"OK",TODAY()&gt;S2886,"OK",Q2886&lt;16,"NG")</f>
        <v>OK</v>
      </c>
      <c r="U2886" s="5" t="str" cm="1">
        <f t="array" aca="1" ref="U2886" ca="1">IFERROR(_xlfn.IFS(T2886&lt;&gt;"OK","NG",M2886=0,"OK",TRUE,"NG"),"")</f>
        <v>NG</v>
      </c>
      <c r="V2886" s="5" t="str">
        <f t="shared" si="628"/>
        <v>NG</v>
      </c>
      <c r="W2886" s="28" t="str">
        <f t="shared" ca="1" si="629"/>
        <v>OK</v>
      </c>
      <c r="X2886" s="5" t="str">
        <f t="shared" si="630"/>
        <v>NG</v>
      </c>
      <c r="Y2886" s="5">
        <f t="shared" ca="1" si="631"/>
        <v>126</v>
      </c>
      <c r="Z2886" s="5">
        <f t="shared" ca="1" si="632"/>
        <v>126</v>
      </c>
      <c r="AA2886" s="5" t="str" cm="1">
        <f t="array" ref="AA2886">_xlfn.IFS(H2886="","OK",H2886&lt;$F$17,"NG",I2886="解雇","NG",OR(I2886="自主退職",I2886="契約満了"),"OK")</f>
        <v>OK</v>
      </c>
      <c r="AB2886" s="5" t="str" cm="1">
        <f t="array" aca="1" ref="AB2886" ca="1">_xlfn.IFS(AA2886="NG","NG",OR(X2886="NG",X2886="ERROR",X2886=FALSE),"NG",U2886="NG","NG",V2886="OK","OK",AD2886="OK","OK")</f>
        <v>NG</v>
      </c>
      <c r="AC2886" s="5" t="str">
        <f t="shared" si="633"/>
        <v>NG</v>
      </c>
      <c r="AD2886" s="5" t="e" cm="1">
        <f t="array" ref="AD2886">_xlfn.IFS(AND(G2886="〇",H2886&lt;&gt;"",I2886&lt;&gt;""),"ERROR",AND(G2886="",H2886&gt;$H$17,I2886&lt;&gt;""),"NG",AND(G2886="〇",H2886="",I2886=""),"OK")</f>
        <v>#N/A</v>
      </c>
      <c r="AE2886" s="5" t="str" cm="1">
        <f t="array" ref="AE2886">_xlfn.IFS(I2886="解雇","NG",H2886="","OK",H2886&lt;$H$17,"NG",H2886&gt;$H$17,"OK")</f>
        <v>OK</v>
      </c>
      <c r="AF2886" s="5" t="e">
        <f t="shared" si="634"/>
        <v>#N/A</v>
      </c>
    </row>
    <row r="2887" spans="2:32" ht="20.25" customHeight="1" x14ac:dyDescent="0.55000000000000004">
      <c r="B2887" s="9">
        <v>2870</v>
      </c>
      <c r="C2887" s="42"/>
      <c r="D2887" s="43"/>
      <c r="E2887" s="44"/>
      <c r="F2887" s="44"/>
      <c r="G2887" s="43"/>
      <c r="H2887" s="44"/>
      <c r="I2887" s="45"/>
      <c r="M2887" s="5">
        <f t="shared" si="621"/>
        <v>4</v>
      </c>
      <c r="N2887" s="5">
        <f t="shared" si="622"/>
        <v>2</v>
      </c>
      <c r="O2887" s="5" t="str">
        <f t="shared" si="623"/>
        <v/>
      </c>
      <c r="P2887" s="5">
        <f t="shared" si="624"/>
        <v>0</v>
      </c>
      <c r="Q2887" s="5">
        <f t="shared" ca="1" si="625"/>
        <v>126</v>
      </c>
      <c r="R2887" s="26">
        <f t="shared" si="626"/>
        <v>5479</v>
      </c>
      <c r="S2887" s="26">
        <f t="shared" si="627"/>
        <v>5205</v>
      </c>
      <c r="T2887" s="27" t="str" cm="1">
        <f t="array" aca="1" ref="T2887" ca="1">_xlfn.IFS(Q2887="","NG",Q2887&gt;16,"OK",TODAY()&gt;S2887,"OK",Q2887&lt;16,"NG")</f>
        <v>OK</v>
      </c>
      <c r="U2887" s="5" t="str" cm="1">
        <f t="array" aca="1" ref="U2887" ca="1">IFERROR(_xlfn.IFS(T2887&lt;&gt;"OK","NG",M2887=0,"OK",TRUE,"NG"),"")</f>
        <v>NG</v>
      </c>
      <c r="V2887" s="5" t="str">
        <f t="shared" si="628"/>
        <v>NG</v>
      </c>
      <c r="W2887" s="28" t="str">
        <f t="shared" ca="1" si="629"/>
        <v>OK</v>
      </c>
      <c r="X2887" s="5" t="str">
        <f t="shared" si="630"/>
        <v>NG</v>
      </c>
      <c r="Y2887" s="5">
        <f t="shared" ca="1" si="631"/>
        <v>126</v>
      </c>
      <c r="Z2887" s="5">
        <f t="shared" ca="1" si="632"/>
        <v>126</v>
      </c>
      <c r="AA2887" s="5" t="str" cm="1">
        <f t="array" ref="AA2887">_xlfn.IFS(H2887="","OK",H2887&lt;$F$17,"NG",I2887="解雇","NG",OR(I2887="自主退職",I2887="契約満了"),"OK")</f>
        <v>OK</v>
      </c>
      <c r="AB2887" s="5" t="str" cm="1">
        <f t="array" aca="1" ref="AB2887" ca="1">_xlfn.IFS(AA2887="NG","NG",OR(X2887="NG",X2887="ERROR",X2887=FALSE),"NG",U2887="NG","NG",V2887="OK","OK",AD2887="OK","OK")</f>
        <v>NG</v>
      </c>
      <c r="AC2887" s="5" t="str">
        <f t="shared" si="633"/>
        <v>NG</v>
      </c>
      <c r="AD2887" s="5" t="e" cm="1">
        <f t="array" ref="AD2887">_xlfn.IFS(AND(G2887="〇",H2887&lt;&gt;"",I2887&lt;&gt;""),"ERROR",AND(G2887="",H2887&gt;$H$17,I2887&lt;&gt;""),"NG",AND(G2887="〇",H2887="",I2887=""),"OK")</f>
        <v>#N/A</v>
      </c>
      <c r="AE2887" s="5" t="str" cm="1">
        <f t="array" ref="AE2887">_xlfn.IFS(I2887="解雇","NG",H2887="","OK",H2887&lt;$H$17,"NG",H2887&gt;$H$17,"OK")</f>
        <v>OK</v>
      </c>
      <c r="AF2887" s="5" t="e">
        <f t="shared" si="634"/>
        <v>#N/A</v>
      </c>
    </row>
    <row r="2888" spans="2:32" ht="20.25" customHeight="1" x14ac:dyDescent="0.55000000000000004">
      <c r="B2888" s="9">
        <v>2871</v>
      </c>
      <c r="C2888" s="42"/>
      <c r="D2888" s="43"/>
      <c r="E2888" s="44"/>
      <c r="F2888" s="44"/>
      <c r="G2888" s="43"/>
      <c r="H2888" s="44"/>
      <c r="I2888" s="45"/>
      <c r="M2888" s="5">
        <f t="shared" si="621"/>
        <v>4</v>
      </c>
      <c r="N2888" s="5">
        <f t="shared" si="622"/>
        <v>2</v>
      </c>
      <c r="O2888" s="5" t="str">
        <f t="shared" si="623"/>
        <v/>
      </c>
      <c r="P2888" s="5">
        <f t="shared" si="624"/>
        <v>0</v>
      </c>
      <c r="Q2888" s="5">
        <f t="shared" ca="1" si="625"/>
        <v>126</v>
      </c>
      <c r="R2888" s="26">
        <f t="shared" si="626"/>
        <v>5479</v>
      </c>
      <c r="S2888" s="26">
        <f t="shared" si="627"/>
        <v>5205</v>
      </c>
      <c r="T2888" s="27" t="str" cm="1">
        <f t="array" aca="1" ref="T2888" ca="1">_xlfn.IFS(Q2888="","NG",Q2888&gt;16,"OK",TODAY()&gt;S2888,"OK",Q2888&lt;16,"NG")</f>
        <v>OK</v>
      </c>
      <c r="U2888" s="5" t="str" cm="1">
        <f t="array" aca="1" ref="U2888" ca="1">IFERROR(_xlfn.IFS(T2888&lt;&gt;"OK","NG",M2888=0,"OK",TRUE,"NG"),"")</f>
        <v>NG</v>
      </c>
      <c r="V2888" s="5" t="str">
        <f t="shared" si="628"/>
        <v>NG</v>
      </c>
      <c r="W2888" s="28" t="str">
        <f t="shared" ca="1" si="629"/>
        <v>OK</v>
      </c>
      <c r="X2888" s="5" t="str">
        <f t="shared" si="630"/>
        <v>NG</v>
      </c>
      <c r="Y2888" s="5">
        <f t="shared" ca="1" si="631"/>
        <v>126</v>
      </c>
      <c r="Z2888" s="5">
        <f t="shared" ca="1" si="632"/>
        <v>126</v>
      </c>
      <c r="AA2888" s="5" t="str" cm="1">
        <f t="array" ref="AA2888">_xlfn.IFS(H2888="","OK",H2888&lt;$F$17,"NG",I2888="解雇","NG",OR(I2888="自主退職",I2888="契約満了"),"OK")</f>
        <v>OK</v>
      </c>
      <c r="AB2888" s="5" t="str" cm="1">
        <f t="array" aca="1" ref="AB2888" ca="1">_xlfn.IFS(AA2888="NG","NG",OR(X2888="NG",X2888="ERROR",X2888=FALSE),"NG",U2888="NG","NG",V2888="OK","OK",AD2888="OK","OK")</f>
        <v>NG</v>
      </c>
      <c r="AC2888" s="5" t="str">
        <f t="shared" si="633"/>
        <v>NG</v>
      </c>
      <c r="AD2888" s="5" t="e" cm="1">
        <f t="array" ref="AD2888">_xlfn.IFS(AND(G2888="〇",H2888&lt;&gt;"",I2888&lt;&gt;""),"ERROR",AND(G2888="",H2888&gt;$H$17,I2888&lt;&gt;""),"NG",AND(G2888="〇",H2888="",I2888=""),"OK")</f>
        <v>#N/A</v>
      </c>
      <c r="AE2888" s="5" t="str" cm="1">
        <f t="array" ref="AE2888">_xlfn.IFS(I2888="解雇","NG",H2888="","OK",H2888&lt;$H$17,"NG",H2888&gt;$H$17,"OK")</f>
        <v>OK</v>
      </c>
      <c r="AF2888" s="5" t="e">
        <f t="shared" si="634"/>
        <v>#N/A</v>
      </c>
    </row>
    <row r="2889" spans="2:32" ht="20.25" customHeight="1" x14ac:dyDescent="0.55000000000000004">
      <c r="B2889" s="9">
        <v>2872</v>
      </c>
      <c r="C2889" s="42"/>
      <c r="D2889" s="43"/>
      <c r="E2889" s="44"/>
      <c r="F2889" s="44"/>
      <c r="G2889" s="43"/>
      <c r="H2889" s="44"/>
      <c r="I2889" s="45"/>
      <c r="M2889" s="5">
        <f t="shared" si="621"/>
        <v>4</v>
      </c>
      <c r="N2889" s="5">
        <f t="shared" si="622"/>
        <v>2</v>
      </c>
      <c r="O2889" s="5" t="str">
        <f t="shared" si="623"/>
        <v/>
      </c>
      <c r="P2889" s="5">
        <f t="shared" si="624"/>
        <v>0</v>
      </c>
      <c r="Q2889" s="5">
        <f t="shared" ca="1" si="625"/>
        <v>126</v>
      </c>
      <c r="R2889" s="26">
        <f t="shared" si="626"/>
        <v>5479</v>
      </c>
      <c r="S2889" s="26">
        <f t="shared" si="627"/>
        <v>5205</v>
      </c>
      <c r="T2889" s="27" t="str" cm="1">
        <f t="array" aca="1" ref="T2889" ca="1">_xlfn.IFS(Q2889="","NG",Q2889&gt;16,"OK",TODAY()&gt;S2889,"OK",Q2889&lt;16,"NG")</f>
        <v>OK</v>
      </c>
      <c r="U2889" s="5" t="str" cm="1">
        <f t="array" aca="1" ref="U2889" ca="1">IFERROR(_xlfn.IFS(T2889&lt;&gt;"OK","NG",M2889=0,"OK",TRUE,"NG"),"")</f>
        <v>NG</v>
      </c>
      <c r="V2889" s="5" t="str">
        <f t="shared" si="628"/>
        <v>NG</v>
      </c>
      <c r="W2889" s="28" t="str">
        <f t="shared" ca="1" si="629"/>
        <v>OK</v>
      </c>
      <c r="X2889" s="5" t="str">
        <f t="shared" si="630"/>
        <v>NG</v>
      </c>
      <c r="Y2889" s="5">
        <f t="shared" ca="1" si="631"/>
        <v>126</v>
      </c>
      <c r="Z2889" s="5">
        <f t="shared" ca="1" si="632"/>
        <v>126</v>
      </c>
      <c r="AA2889" s="5" t="str" cm="1">
        <f t="array" ref="AA2889">_xlfn.IFS(H2889="","OK",H2889&lt;$F$17,"NG",I2889="解雇","NG",OR(I2889="自主退職",I2889="契約満了"),"OK")</f>
        <v>OK</v>
      </c>
      <c r="AB2889" s="5" t="str" cm="1">
        <f t="array" aca="1" ref="AB2889" ca="1">_xlfn.IFS(AA2889="NG","NG",OR(X2889="NG",X2889="ERROR",X2889=FALSE),"NG",U2889="NG","NG",V2889="OK","OK",AD2889="OK","OK")</f>
        <v>NG</v>
      </c>
      <c r="AC2889" s="5" t="str">
        <f t="shared" si="633"/>
        <v>NG</v>
      </c>
      <c r="AD2889" s="5" t="e" cm="1">
        <f t="array" ref="AD2889">_xlfn.IFS(AND(G2889="〇",H2889&lt;&gt;"",I2889&lt;&gt;""),"ERROR",AND(G2889="",H2889&gt;$H$17,I2889&lt;&gt;""),"NG",AND(G2889="〇",H2889="",I2889=""),"OK")</f>
        <v>#N/A</v>
      </c>
      <c r="AE2889" s="5" t="str" cm="1">
        <f t="array" ref="AE2889">_xlfn.IFS(I2889="解雇","NG",H2889="","OK",H2889&lt;$H$17,"NG",H2889&gt;$H$17,"OK")</f>
        <v>OK</v>
      </c>
      <c r="AF2889" s="5" t="e">
        <f t="shared" si="634"/>
        <v>#N/A</v>
      </c>
    </row>
    <row r="2890" spans="2:32" ht="20.25" customHeight="1" x14ac:dyDescent="0.55000000000000004">
      <c r="B2890" s="9">
        <v>2873</v>
      </c>
      <c r="C2890" s="42"/>
      <c r="D2890" s="43"/>
      <c r="E2890" s="44"/>
      <c r="F2890" s="44"/>
      <c r="G2890" s="43"/>
      <c r="H2890" s="44"/>
      <c r="I2890" s="45"/>
      <c r="M2890" s="5">
        <f t="shared" si="621"/>
        <v>4</v>
      </c>
      <c r="N2890" s="5">
        <f t="shared" si="622"/>
        <v>2</v>
      </c>
      <c r="O2890" s="5" t="str">
        <f t="shared" si="623"/>
        <v/>
      </c>
      <c r="P2890" s="5">
        <f t="shared" si="624"/>
        <v>0</v>
      </c>
      <c r="Q2890" s="5">
        <f t="shared" ca="1" si="625"/>
        <v>126</v>
      </c>
      <c r="R2890" s="26">
        <f t="shared" si="626"/>
        <v>5479</v>
      </c>
      <c r="S2890" s="26">
        <f t="shared" si="627"/>
        <v>5205</v>
      </c>
      <c r="T2890" s="27" t="str" cm="1">
        <f t="array" aca="1" ref="T2890" ca="1">_xlfn.IFS(Q2890="","NG",Q2890&gt;16,"OK",TODAY()&gt;S2890,"OK",Q2890&lt;16,"NG")</f>
        <v>OK</v>
      </c>
      <c r="U2890" s="5" t="str" cm="1">
        <f t="array" aca="1" ref="U2890" ca="1">IFERROR(_xlfn.IFS(T2890&lt;&gt;"OK","NG",M2890=0,"OK",TRUE,"NG"),"")</f>
        <v>NG</v>
      </c>
      <c r="V2890" s="5" t="str">
        <f t="shared" si="628"/>
        <v>NG</v>
      </c>
      <c r="W2890" s="28" t="str">
        <f t="shared" ca="1" si="629"/>
        <v>OK</v>
      </c>
      <c r="X2890" s="5" t="str">
        <f t="shared" si="630"/>
        <v>NG</v>
      </c>
      <c r="Y2890" s="5">
        <f t="shared" ca="1" si="631"/>
        <v>126</v>
      </c>
      <c r="Z2890" s="5">
        <f t="shared" ca="1" si="632"/>
        <v>126</v>
      </c>
      <c r="AA2890" s="5" t="str" cm="1">
        <f t="array" ref="AA2890">_xlfn.IFS(H2890="","OK",H2890&lt;$F$17,"NG",I2890="解雇","NG",OR(I2890="自主退職",I2890="契約満了"),"OK")</f>
        <v>OK</v>
      </c>
      <c r="AB2890" s="5" t="str" cm="1">
        <f t="array" aca="1" ref="AB2890" ca="1">_xlfn.IFS(AA2890="NG","NG",OR(X2890="NG",X2890="ERROR",X2890=FALSE),"NG",U2890="NG","NG",V2890="OK","OK",AD2890="OK","OK")</f>
        <v>NG</v>
      </c>
      <c r="AC2890" s="5" t="str">
        <f t="shared" si="633"/>
        <v>NG</v>
      </c>
      <c r="AD2890" s="5" t="e" cm="1">
        <f t="array" ref="AD2890">_xlfn.IFS(AND(G2890="〇",H2890&lt;&gt;"",I2890&lt;&gt;""),"ERROR",AND(G2890="",H2890&gt;$H$17,I2890&lt;&gt;""),"NG",AND(G2890="〇",H2890="",I2890=""),"OK")</f>
        <v>#N/A</v>
      </c>
      <c r="AE2890" s="5" t="str" cm="1">
        <f t="array" ref="AE2890">_xlfn.IFS(I2890="解雇","NG",H2890="","OK",H2890&lt;$H$17,"NG",H2890&gt;$H$17,"OK")</f>
        <v>OK</v>
      </c>
      <c r="AF2890" s="5" t="e">
        <f t="shared" si="634"/>
        <v>#N/A</v>
      </c>
    </row>
    <row r="2891" spans="2:32" ht="20.25" customHeight="1" x14ac:dyDescent="0.55000000000000004">
      <c r="B2891" s="9">
        <v>2874</v>
      </c>
      <c r="C2891" s="42"/>
      <c r="D2891" s="43"/>
      <c r="E2891" s="44"/>
      <c r="F2891" s="44"/>
      <c r="G2891" s="43"/>
      <c r="H2891" s="44"/>
      <c r="I2891" s="45"/>
      <c r="M2891" s="5">
        <f t="shared" si="621"/>
        <v>4</v>
      </c>
      <c r="N2891" s="5">
        <f t="shared" si="622"/>
        <v>2</v>
      </c>
      <c r="O2891" s="5" t="str">
        <f t="shared" si="623"/>
        <v/>
      </c>
      <c r="P2891" s="5">
        <f t="shared" si="624"/>
        <v>0</v>
      </c>
      <c r="Q2891" s="5">
        <f t="shared" ca="1" si="625"/>
        <v>126</v>
      </c>
      <c r="R2891" s="26">
        <f t="shared" si="626"/>
        <v>5479</v>
      </c>
      <c r="S2891" s="26">
        <f t="shared" si="627"/>
        <v>5205</v>
      </c>
      <c r="T2891" s="27" t="str" cm="1">
        <f t="array" aca="1" ref="T2891" ca="1">_xlfn.IFS(Q2891="","NG",Q2891&gt;16,"OK",TODAY()&gt;S2891,"OK",Q2891&lt;16,"NG")</f>
        <v>OK</v>
      </c>
      <c r="U2891" s="5" t="str" cm="1">
        <f t="array" aca="1" ref="U2891" ca="1">IFERROR(_xlfn.IFS(T2891&lt;&gt;"OK","NG",M2891=0,"OK",TRUE,"NG"),"")</f>
        <v>NG</v>
      </c>
      <c r="V2891" s="5" t="str">
        <f t="shared" si="628"/>
        <v>NG</v>
      </c>
      <c r="W2891" s="28" t="str">
        <f t="shared" ca="1" si="629"/>
        <v>OK</v>
      </c>
      <c r="X2891" s="5" t="str">
        <f t="shared" si="630"/>
        <v>NG</v>
      </c>
      <c r="Y2891" s="5">
        <f t="shared" ca="1" si="631"/>
        <v>126</v>
      </c>
      <c r="Z2891" s="5">
        <f t="shared" ca="1" si="632"/>
        <v>126</v>
      </c>
      <c r="AA2891" s="5" t="str" cm="1">
        <f t="array" ref="AA2891">_xlfn.IFS(H2891="","OK",H2891&lt;$F$17,"NG",I2891="解雇","NG",OR(I2891="自主退職",I2891="契約満了"),"OK")</f>
        <v>OK</v>
      </c>
      <c r="AB2891" s="5" t="str" cm="1">
        <f t="array" aca="1" ref="AB2891" ca="1">_xlfn.IFS(AA2891="NG","NG",OR(X2891="NG",X2891="ERROR",X2891=FALSE),"NG",U2891="NG","NG",V2891="OK","OK",AD2891="OK","OK")</f>
        <v>NG</v>
      </c>
      <c r="AC2891" s="5" t="str">
        <f t="shared" si="633"/>
        <v>NG</v>
      </c>
      <c r="AD2891" s="5" t="e" cm="1">
        <f t="array" ref="AD2891">_xlfn.IFS(AND(G2891="〇",H2891&lt;&gt;"",I2891&lt;&gt;""),"ERROR",AND(G2891="",H2891&gt;$H$17,I2891&lt;&gt;""),"NG",AND(G2891="〇",H2891="",I2891=""),"OK")</f>
        <v>#N/A</v>
      </c>
      <c r="AE2891" s="5" t="str" cm="1">
        <f t="array" ref="AE2891">_xlfn.IFS(I2891="解雇","NG",H2891="","OK",H2891&lt;$H$17,"NG",H2891&gt;$H$17,"OK")</f>
        <v>OK</v>
      </c>
      <c r="AF2891" s="5" t="e">
        <f t="shared" si="634"/>
        <v>#N/A</v>
      </c>
    </row>
    <row r="2892" spans="2:32" ht="20.25" customHeight="1" x14ac:dyDescent="0.55000000000000004">
      <c r="B2892" s="9">
        <v>2875</v>
      </c>
      <c r="C2892" s="42"/>
      <c r="D2892" s="43"/>
      <c r="E2892" s="44"/>
      <c r="F2892" s="44"/>
      <c r="G2892" s="43"/>
      <c r="H2892" s="44"/>
      <c r="I2892" s="45"/>
      <c r="M2892" s="5">
        <f t="shared" si="621"/>
        <v>4</v>
      </c>
      <c r="N2892" s="5">
        <f t="shared" si="622"/>
        <v>2</v>
      </c>
      <c r="O2892" s="5" t="str">
        <f t="shared" si="623"/>
        <v/>
      </c>
      <c r="P2892" s="5">
        <f t="shared" si="624"/>
        <v>0</v>
      </c>
      <c r="Q2892" s="5">
        <f t="shared" ca="1" si="625"/>
        <v>126</v>
      </c>
      <c r="R2892" s="26">
        <f t="shared" si="626"/>
        <v>5479</v>
      </c>
      <c r="S2892" s="26">
        <f t="shared" si="627"/>
        <v>5205</v>
      </c>
      <c r="T2892" s="27" t="str" cm="1">
        <f t="array" aca="1" ref="T2892" ca="1">_xlfn.IFS(Q2892="","NG",Q2892&gt;16,"OK",TODAY()&gt;S2892,"OK",Q2892&lt;16,"NG")</f>
        <v>OK</v>
      </c>
      <c r="U2892" s="5" t="str" cm="1">
        <f t="array" aca="1" ref="U2892" ca="1">IFERROR(_xlfn.IFS(T2892&lt;&gt;"OK","NG",M2892=0,"OK",TRUE,"NG"),"")</f>
        <v>NG</v>
      </c>
      <c r="V2892" s="5" t="str">
        <f t="shared" si="628"/>
        <v>NG</v>
      </c>
      <c r="W2892" s="28" t="str">
        <f t="shared" ca="1" si="629"/>
        <v>OK</v>
      </c>
      <c r="X2892" s="5" t="str">
        <f t="shared" si="630"/>
        <v>NG</v>
      </c>
      <c r="Y2892" s="5">
        <f t="shared" ca="1" si="631"/>
        <v>126</v>
      </c>
      <c r="Z2892" s="5">
        <f t="shared" ca="1" si="632"/>
        <v>126</v>
      </c>
      <c r="AA2892" s="5" t="str" cm="1">
        <f t="array" ref="AA2892">_xlfn.IFS(H2892="","OK",H2892&lt;$F$17,"NG",I2892="解雇","NG",OR(I2892="自主退職",I2892="契約満了"),"OK")</f>
        <v>OK</v>
      </c>
      <c r="AB2892" s="5" t="str" cm="1">
        <f t="array" aca="1" ref="AB2892" ca="1">_xlfn.IFS(AA2892="NG","NG",OR(X2892="NG",X2892="ERROR",X2892=FALSE),"NG",U2892="NG","NG",V2892="OK","OK",AD2892="OK","OK")</f>
        <v>NG</v>
      </c>
      <c r="AC2892" s="5" t="str">
        <f t="shared" si="633"/>
        <v>NG</v>
      </c>
      <c r="AD2892" s="5" t="e" cm="1">
        <f t="array" ref="AD2892">_xlfn.IFS(AND(G2892="〇",H2892&lt;&gt;"",I2892&lt;&gt;""),"ERROR",AND(G2892="",H2892&gt;$H$17,I2892&lt;&gt;""),"NG",AND(G2892="〇",H2892="",I2892=""),"OK")</f>
        <v>#N/A</v>
      </c>
      <c r="AE2892" s="5" t="str" cm="1">
        <f t="array" ref="AE2892">_xlfn.IFS(I2892="解雇","NG",H2892="","OK",H2892&lt;$H$17,"NG",H2892&gt;$H$17,"OK")</f>
        <v>OK</v>
      </c>
      <c r="AF2892" s="5" t="e">
        <f t="shared" si="634"/>
        <v>#N/A</v>
      </c>
    </row>
    <row r="2893" spans="2:32" ht="20.25" customHeight="1" x14ac:dyDescent="0.55000000000000004">
      <c r="B2893" s="9">
        <v>2876</v>
      </c>
      <c r="C2893" s="42"/>
      <c r="D2893" s="43"/>
      <c r="E2893" s="44"/>
      <c r="F2893" s="44"/>
      <c r="G2893" s="43"/>
      <c r="H2893" s="44"/>
      <c r="I2893" s="45"/>
      <c r="M2893" s="5">
        <f t="shared" si="621"/>
        <v>4</v>
      </c>
      <c r="N2893" s="5">
        <f t="shared" si="622"/>
        <v>2</v>
      </c>
      <c r="O2893" s="5" t="str">
        <f t="shared" si="623"/>
        <v/>
      </c>
      <c r="P2893" s="5">
        <f t="shared" si="624"/>
        <v>0</v>
      </c>
      <c r="Q2893" s="5">
        <f t="shared" ca="1" si="625"/>
        <v>126</v>
      </c>
      <c r="R2893" s="26">
        <f t="shared" si="626"/>
        <v>5479</v>
      </c>
      <c r="S2893" s="26">
        <f t="shared" si="627"/>
        <v>5205</v>
      </c>
      <c r="T2893" s="27" t="str" cm="1">
        <f t="array" aca="1" ref="T2893" ca="1">_xlfn.IFS(Q2893="","NG",Q2893&gt;16,"OK",TODAY()&gt;S2893,"OK",Q2893&lt;16,"NG")</f>
        <v>OK</v>
      </c>
      <c r="U2893" s="5" t="str" cm="1">
        <f t="array" aca="1" ref="U2893" ca="1">IFERROR(_xlfn.IFS(T2893&lt;&gt;"OK","NG",M2893=0,"OK",TRUE,"NG"),"")</f>
        <v>NG</v>
      </c>
      <c r="V2893" s="5" t="str">
        <f t="shared" si="628"/>
        <v>NG</v>
      </c>
      <c r="W2893" s="28" t="str">
        <f t="shared" ca="1" si="629"/>
        <v>OK</v>
      </c>
      <c r="X2893" s="5" t="str">
        <f t="shared" si="630"/>
        <v>NG</v>
      </c>
      <c r="Y2893" s="5">
        <f t="shared" ca="1" si="631"/>
        <v>126</v>
      </c>
      <c r="Z2893" s="5">
        <f t="shared" ca="1" si="632"/>
        <v>126</v>
      </c>
      <c r="AA2893" s="5" t="str" cm="1">
        <f t="array" ref="AA2893">_xlfn.IFS(H2893="","OK",H2893&lt;$F$17,"NG",I2893="解雇","NG",OR(I2893="自主退職",I2893="契約満了"),"OK")</f>
        <v>OK</v>
      </c>
      <c r="AB2893" s="5" t="str" cm="1">
        <f t="array" aca="1" ref="AB2893" ca="1">_xlfn.IFS(AA2893="NG","NG",OR(X2893="NG",X2893="ERROR",X2893=FALSE),"NG",U2893="NG","NG",V2893="OK","OK",AD2893="OK","OK")</f>
        <v>NG</v>
      </c>
      <c r="AC2893" s="5" t="str">
        <f t="shared" si="633"/>
        <v>NG</v>
      </c>
      <c r="AD2893" s="5" t="e" cm="1">
        <f t="array" ref="AD2893">_xlfn.IFS(AND(G2893="〇",H2893&lt;&gt;"",I2893&lt;&gt;""),"ERROR",AND(G2893="",H2893&gt;$H$17,I2893&lt;&gt;""),"NG",AND(G2893="〇",H2893="",I2893=""),"OK")</f>
        <v>#N/A</v>
      </c>
      <c r="AE2893" s="5" t="str" cm="1">
        <f t="array" ref="AE2893">_xlfn.IFS(I2893="解雇","NG",H2893="","OK",H2893&lt;$H$17,"NG",H2893&gt;$H$17,"OK")</f>
        <v>OK</v>
      </c>
      <c r="AF2893" s="5" t="e">
        <f t="shared" si="634"/>
        <v>#N/A</v>
      </c>
    </row>
    <row r="2894" spans="2:32" ht="20.25" customHeight="1" x14ac:dyDescent="0.55000000000000004">
      <c r="B2894" s="9">
        <v>2877</v>
      </c>
      <c r="C2894" s="42"/>
      <c r="D2894" s="43"/>
      <c r="E2894" s="44"/>
      <c r="F2894" s="44"/>
      <c r="G2894" s="43"/>
      <c r="H2894" s="44"/>
      <c r="I2894" s="45"/>
      <c r="M2894" s="5">
        <f t="shared" si="621"/>
        <v>4</v>
      </c>
      <c r="N2894" s="5">
        <f t="shared" si="622"/>
        <v>2</v>
      </c>
      <c r="O2894" s="5" t="str">
        <f t="shared" si="623"/>
        <v/>
      </c>
      <c r="P2894" s="5">
        <f t="shared" si="624"/>
        <v>0</v>
      </c>
      <c r="Q2894" s="5">
        <f t="shared" ca="1" si="625"/>
        <v>126</v>
      </c>
      <c r="R2894" s="26">
        <f t="shared" si="626"/>
        <v>5479</v>
      </c>
      <c r="S2894" s="26">
        <f t="shared" si="627"/>
        <v>5205</v>
      </c>
      <c r="T2894" s="27" t="str" cm="1">
        <f t="array" aca="1" ref="T2894" ca="1">_xlfn.IFS(Q2894="","NG",Q2894&gt;16,"OK",TODAY()&gt;S2894,"OK",Q2894&lt;16,"NG")</f>
        <v>OK</v>
      </c>
      <c r="U2894" s="5" t="str" cm="1">
        <f t="array" aca="1" ref="U2894" ca="1">IFERROR(_xlfn.IFS(T2894&lt;&gt;"OK","NG",M2894=0,"OK",TRUE,"NG"),"")</f>
        <v>NG</v>
      </c>
      <c r="V2894" s="5" t="str">
        <f t="shared" si="628"/>
        <v>NG</v>
      </c>
      <c r="W2894" s="28" t="str">
        <f t="shared" ca="1" si="629"/>
        <v>OK</v>
      </c>
      <c r="X2894" s="5" t="str">
        <f t="shared" si="630"/>
        <v>NG</v>
      </c>
      <c r="Y2894" s="5">
        <f t="shared" ca="1" si="631"/>
        <v>126</v>
      </c>
      <c r="Z2894" s="5">
        <f t="shared" ca="1" si="632"/>
        <v>126</v>
      </c>
      <c r="AA2894" s="5" t="str" cm="1">
        <f t="array" ref="AA2894">_xlfn.IFS(H2894="","OK",H2894&lt;$F$17,"NG",I2894="解雇","NG",OR(I2894="自主退職",I2894="契約満了"),"OK")</f>
        <v>OK</v>
      </c>
      <c r="AB2894" s="5" t="str" cm="1">
        <f t="array" aca="1" ref="AB2894" ca="1">_xlfn.IFS(AA2894="NG","NG",OR(X2894="NG",X2894="ERROR",X2894=FALSE),"NG",U2894="NG","NG",V2894="OK","OK",AD2894="OK","OK")</f>
        <v>NG</v>
      </c>
      <c r="AC2894" s="5" t="str">
        <f t="shared" si="633"/>
        <v>NG</v>
      </c>
      <c r="AD2894" s="5" t="e" cm="1">
        <f t="array" ref="AD2894">_xlfn.IFS(AND(G2894="〇",H2894&lt;&gt;"",I2894&lt;&gt;""),"ERROR",AND(G2894="",H2894&gt;$H$17,I2894&lt;&gt;""),"NG",AND(G2894="〇",H2894="",I2894=""),"OK")</f>
        <v>#N/A</v>
      </c>
      <c r="AE2894" s="5" t="str" cm="1">
        <f t="array" ref="AE2894">_xlfn.IFS(I2894="解雇","NG",H2894="","OK",H2894&lt;$H$17,"NG",H2894&gt;$H$17,"OK")</f>
        <v>OK</v>
      </c>
      <c r="AF2894" s="5" t="e">
        <f t="shared" si="634"/>
        <v>#N/A</v>
      </c>
    </row>
    <row r="2895" spans="2:32" ht="20.25" customHeight="1" x14ac:dyDescent="0.55000000000000004">
      <c r="B2895" s="9">
        <v>2878</v>
      </c>
      <c r="C2895" s="42"/>
      <c r="D2895" s="43"/>
      <c r="E2895" s="44"/>
      <c r="F2895" s="44"/>
      <c r="G2895" s="43"/>
      <c r="H2895" s="44"/>
      <c r="I2895" s="45"/>
      <c r="M2895" s="5">
        <f t="shared" si="621"/>
        <v>4</v>
      </c>
      <c r="N2895" s="5">
        <f t="shared" si="622"/>
        <v>2</v>
      </c>
      <c r="O2895" s="5" t="str">
        <f t="shared" si="623"/>
        <v/>
      </c>
      <c r="P2895" s="5">
        <f t="shared" si="624"/>
        <v>0</v>
      </c>
      <c r="Q2895" s="5">
        <f t="shared" ca="1" si="625"/>
        <v>126</v>
      </c>
      <c r="R2895" s="26">
        <f t="shared" si="626"/>
        <v>5479</v>
      </c>
      <c r="S2895" s="26">
        <f t="shared" si="627"/>
        <v>5205</v>
      </c>
      <c r="T2895" s="27" t="str" cm="1">
        <f t="array" aca="1" ref="T2895" ca="1">_xlfn.IFS(Q2895="","NG",Q2895&gt;16,"OK",TODAY()&gt;S2895,"OK",Q2895&lt;16,"NG")</f>
        <v>OK</v>
      </c>
      <c r="U2895" s="5" t="str" cm="1">
        <f t="array" aca="1" ref="U2895" ca="1">IFERROR(_xlfn.IFS(T2895&lt;&gt;"OK","NG",M2895=0,"OK",TRUE,"NG"),"")</f>
        <v>NG</v>
      </c>
      <c r="V2895" s="5" t="str">
        <f t="shared" si="628"/>
        <v>NG</v>
      </c>
      <c r="W2895" s="28" t="str">
        <f t="shared" ca="1" si="629"/>
        <v>OK</v>
      </c>
      <c r="X2895" s="5" t="str">
        <f t="shared" si="630"/>
        <v>NG</v>
      </c>
      <c r="Y2895" s="5">
        <f t="shared" ca="1" si="631"/>
        <v>126</v>
      </c>
      <c r="Z2895" s="5">
        <f t="shared" ca="1" si="632"/>
        <v>126</v>
      </c>
      <c r="AA2895" s="5" t="str" cm="1">
        <f t="array" ref="AA2895">_xlfn.IFS(H2895="","OK",H2895&lt;$F$17,"NG",I2895="解雇","NG",OR(I2895="自主退職",I2895="契約満了"),"OK")</f>
        <v>OK</v>
      </c>
      <c r="AB2895" s="5" t="str" cm="1">
        <f t="array" aca="1" ref="AB2895" ca="1">_xlfn.IFS(AA2895="NG","NG",OR(X2895="NG",X2895="ERROR",X2895=FALSE),"NG",U2895="NG","NG",V2895="OK","OK",AD2895="OK","OK")</f>
        <v>NG</v>
      </c>
      <c r="AC2895" s="5" t="str">
        <f t="shared" si="633"/>
        <v>NG</v>
      </c>
      <c r="AD2895" s="5" t="e" cm="1">
        <f t="array" ref="AD2895">_xlfn.IFS(AND(G2895="〇",H2895&lt;&gt;"",I2895&lt;&gt;""),"ERROR",AND(G2895="",H2895&gt;$H$17,I2895&lt;&gt;""),"NG",AND(G2895="〇",H2895="",I2895=""),"OK")</f>
        <v>#N/A</v>
      </c>
      <c r="AE2895" s="5" t="str" cm="1">
        <f t="array" ref="AE2895">_xlfn.IFS(I2895="解雇","NG",H2895="","OK",H2895&lt;$H$17,"NG",H2895&gt;$H$17,"OK")</f>
        <v>OK</v>
      </c>
      <c r="AF2895" s="5" t="e">
        <f t="shared" si="634"/>
        <v>#N/A</v>
      </c>
    </row>
    <row r="2896" spans="2:32" ht="20.25" customHeight="1" x14ac:dyDescent="0.55000000000000004">
      <c r="B2896" s="9">
        <v>2879</v>
      </c>
      <c r="C2896" s="42"/>
      <c r="D2896" s="43"/>
      <c r="E2896" s="44"/>
      <c r="F2896" s="44"/>
      <c r="G2896" s="43"/>
      <c r="H2896" s="44"/>
      <c r="I2896" s="45"/>
      <c r="M2896" s="5">
        <f t="shared" si="621"/>
        <v>4</v>
      </c>
      <c r="N2896" s="5">
        <f t="shared" si="622"/>
        <v>2</v>
      </c>
      <c r="O2896" s="5" t="str">
        <f t="shared" si="623"/>
        <v/>
      </c>
      <c r="P2896" s="5">
        <f t="shared" si="624"/>
        <v>0</v>
      </c>
      <c r="Q2896" s="5">
        <f t="shared" ca="1" si="625"/>
        <v>126</v>
      </c>
      <c r="R2896" s="26">
        <f t="shared" si="626"/>
        <v>5479</v>
      </c>
      <c r="S2896" s="26">
        <f t="shared" si="627"/>
        <v>5205</v>
      </c>
      <c r="T2896" s="27" t="str" cm="1">
        <f t="array" aca="1" ref="T2896" ca="1">_xlfn.IFS(Q2896="","NG",Q2896&gt;16,"OK",TODAY()&gt;S2896,"OK",Q2896&lt;16,"NG")</f>
        <v>OK</v>
      </c>
      <c r="U2896" s="5" t="str" cm="1">
        <f t="array" aca="1" ref="U2896" ca="1">IFERROR(_xlfn.IFS(T2896&lt;&gt;"OK","NG",M2896=0,"OK",TRUE,"NG"),"")</f>
        <v>NG</v>
      </c>
      <c r="V2896" s="5" t="str">
        <f t="shared" si="628"/>
        <v>NG</v>
      </c>
      <c r="W2896" s="28" t="str">
        <f t="shared" ca="1" si="629"/>
        <v>OK</v>
      </c>
      <c r="X2896" s="5" t="str">
        <f t="shared" si="630"/>
        <v>NG</v>
      </c>
      <c r="Y2896" s="5">
        <f t="shared" ca="1" si="631"/>
        <v>126</v>
      </c>
      <c r="Z2896" s="5">
        <f t="shared" ca="1" si="632"/>
        <v>126</v>
      </c>
      <c r="AA2896" s="5" t="str" cm="1">
        <f t="array" ref="AA2896">_xlfn.IFS(H2896="","OK",H2896&lt;$F$17,"NG",I2896="解雇","NG",OR(I2896="自主退職",I2896="契約満了"),"OK")</f>
        <v>OK</v>
      </c>
      <c r="AB2896" s="5" t="str" cm="1">
        <f t="array" aca="1" ref="AB2896" ca="1">_xlfn.IFS(AA2896="NG","NG",OR(X2896="NG",X2896="ERROR",X2896=FALSE),"NG",U2896="NG","NG",V2896="OK","OK",AD2896="OK","OK")</f>
        <v>NG</v>
      </c>
      <c r="AC2896" s="5" t="str">
        <f t="shared" si="633"/>
        <v>NG</v>
      </c>
      <c r="AD2896" s="5" t="e" cm="1">
        <f t="array" ref="AD2896">_xlfn.IFS(AND(G2896="〇",H2896&lt;&gt;"",I2896&lt;&gt;""),"ERROR",AND(G2896="",H2896&gt;$H$17,I2896&lt;&gt;""),"NG",AND(G2896="〇",H2896="",I2896=""),"OK")</f>
        <v>#N/A</v>
      </c>
      <c r="AE2896" s="5" t="str" cm="1">
        <f t="array" ref="AE2896">_xlfn.IFS(I2896="解雇","NG",H2896="","OK",H2896&lt;$H$17,"NG",H2896&gt;$H$17,"OK")</f>
        <v>OK</v>
      </c>
      <c r="AF2896" s="5" t="e">
        <f t="shared" si="634"/>
        <v>#N/A</v>
      </c>
    </row>
    <row r="2897" spans="2:32" ht="20.25" customHeight="1" x14ac:dyDescent="0.55000000000000004">
      <c r="B2897" s="9">
        <v>2880</v>
      </c>
      <c r="C2897" s="42"/>
      <c r="D2897" s="43"/>
      <c r="E2897" s="44"/>
      <c r="F2897" s="44"/>
      <c r="G2897" s="43"/>
      <c r="H2897" s="44"/>
      <c r="I2897" s="45"/>
      <c r="M2897" s="5">
        <f t="shared" si="621"/>
        <v>4</v>
      </c>
      <c r="N2897" s="5">
        <f t="shared" si="622"/>
        <v>2</v>
      </c>
      <c r="O2897" s="5" t="str">
        <f t="shared" si="623"/>
        <v/>
      </c>
      <c r="P2897" s="5">
        <f t="shared" si="624"/>
        <v>0</v>
      </c>
      <c r="Q2897" s="5">
        <f t="shared" ca="1" si="625"/>
        <v>126</v>
      </c>
      <c r="R2897" s="26">
        <f t="shared" si="626"/>
        <v>5479</v>
      </c>
      <c r="S2897" s="26">
        <f t="shared" si="627"/>
        <v>5205</v>
      </c>
      <c r="T2897" s="27" t="str" cm="1">
        <f t="array" aca="1" ref="T2897" ca="1">_xlfn.IFS(Q2897="","NG",Q2897&gt;16,"OK",TODAY()&gt;S2897,"OK",Q2897&lt;16,"NG")</f>
        <v>OK</v>
      </c>
      <c r="U2897" s="5" t="str" cm="1">
        <f t="array" aca="1" ref="U2897" ca="1">IFERROR(_xlfn.IFS(T2897&lt;&gt;"OK","NG",M2897=0,"OK",TRUE,"NG"),"")</f>
        <v>NG</v>
      </c>
      <c r="V2897" s="5" t="str">
        <f t="shared" si="628"/>
        <v>NG</v>
      </c>
      <c r="W2897" s="28" t="str">
        <f t="shared" ca="1" si="629"/>
        <v>OK</v>
      </c>
      <c r="X2897" s="5" t="str">
        <f t="shared" si="630"/>
        <v>NG</v>
      </c>
      <c r="Y2897" s="5">
        <f t="shared" ca="1" si="631"/>
        <v>126</v>
      </c>
      <c r="Z2897" s="5">
        <f t="shared" ca="1" si="632"/>
        <v>126</v>
      </c>
      <c r="AA2897" s="5" t="str" cm="1">
        <f t="array" ref="AA2897">_xlfn.IFS(H2897="","OK",H2897&lt;$F$17,"NG",I2897="解雇","NG",OR(I2897="自主退職",I2897="契約満了"),"OK")</f>
        <v>OK</v>
      </c>
      <c r="AB2897" s="5" t="str" cm="1">
        <f t="array" aca="1" ref="AB2897" ca="1">_xlfn.IFS(AA2897="NG","NG",OR(X2897="NG",X2897="ERROR",X2897=FALSE),"NG",U2897="NG","NG",V2897="OK","OK",AD2897="OK","OK")</f>
        <v>NG</v>
      </c>
      <c r="AC2897" s="5" t="str">
        <f t="shared" si="633"/>
        <v>NG</v>
      </c>
      <c r="AD2897" s="5" t="e" cm="1">
        <f t="array" ref="AD2897">_xlfn.IFS(AND(G2897="〇",H2897&lt;&gt;"",I2897&lt;&gt;""),"ERROR",AND(G2897="",H2897&gt;$H$17,I2897&lt;&gt;""),"NG",AND(G2897="〇",H2897="",I2897=""),"OK")</f>
        <v>#N/A</v>
      </c>
      <c r="AE2897" s="5" t="str" cm="1">
        <f t="array" ref="AE2897">_xlfn.IFS(I2897="解雇","NG",H2897="","OK",H2897&lt;$H$17,"NG",H2897&gt;$H$17,"OK")</f>
        <v>OK</v>
      </c>
      <c r="AF2897" s="5" t="e">
        <f t="shared" si="634"/>
        <v>#N/A</v>
      </c>
    </row>
    <row r="2898" spans="2:32" ht="20.25" customHeight="1" x14ac:dyDescent="0.55000000000000004">
      <c r="B2898" s="9">
        <v>2881</v>
      </c>
      <c r="C2898" s="42"/>
      <c r="D2898" s="43"/>
      <c r="E2898" s="44"/>
      <c r="F2898" s="44"/>
      <c r="G2898" s="43"/>
      <c r="H2898" s="44"/>
      <c r="I2898" s="45"/>
      <c r="M2898" s="5">
        <f t="shared" si="621"/>
        <v>4</v>
      </c>
      <c r="N2898" s="5">
        <f t="shared" si="622"/>
        <v>2</v>
      </c>
      <c r="O2898" s="5" t="str">
        <f t="shared" si="623"/>
        <v/>
      </c>
      <c r="P2898" s="5">
        <f t="shared" si="624"/>
        <v>0</v>
      </c>
      <c r="Q2898" s="5">
        <f t="shared" ca="1" si="625"/>
        <v>126</v>
      </c>
      <c r="R2898" s="26">
        <f t="shared" si="626"/>
        <v>5479</v>
      </c>
      <c r="S2898" s="26">
        <f t="shared" si="627"/>
        <v>5205</v>
      </c>
      <c r="T2898" s="27" t="str" cm="1">
        <f t="array" aca="1" ref="T2898" ca="1">_xlfn.IFS(Q2898="","NG",Q2898&gt;16,"OK",TODAY()&gt;S2898,"OK",Q2898&lt;16,"NG")</f>
        <v>OK</v>
      </c>
      <c r="U2898" s="5" t="str" cm="1">
        <f t="array" aca="1" ref="U2898" ca="1">IFERROR(_xlfn.IFS(T2898&lt;&gt;"OK","NG",M2898=0,"OK",TRUE,"NG"),"")</f>
        <v>NG</v>
      </c>
      <c r="V2898" s="5" t="str">
        <f t="shared" si="628"/>
        <v>NG</v>
      </c>
      <c r="W2898" s="28" t="str">
        <f t="shared" ca="1" si="629"/>
        <v>OK</v>
      </c>
      <c r="X2898" s="5" t="str">
        <f t="shared" si="630"/>
        <v>NG</v>
      </c>
      <c r="Y2898" s="5">
        <f t="shared" ca="1" si="631"/>
        <v>126</v>
      </c>
      <c r="Z2898" s="5">
        <f t="shared" ca="1" si="632"/>
        <v>126</v>
      </c>
      <c r="AA2898" s="5" t="str" cm="1">
        <f t="array" ref="AA2898">_xlfn.IFS(H2898="","OK",H2898&lt;$F$17,"NG",I2898="解雇","NG",OR(I2898="自主退職",I2898="契約満了"),"OK")</f>
        <v>OK</v>
      </c>
      <c r="AB2898" s="5" t="str" cm="1">
        <f t="array" aca="1" ref="AB2898" ca="1">_xlfn.IFS(AA2898="NG","NG",OR(X2898="NG",X2898="ERROR",X2898=FALSE),"NG",U2898="NG","NG",V2898="OK","OK",AD2898="OK","OK")</f>
        <v>NG</v>
      </c>
      <c r="AC2898" s="5" t="str">
        <f t="shared" si="633"/>
        <v>NG</v>
      </c>
      <c r="AD2898" s="5" t="e" cm="1">
        <f t="array" ref="AD2898">_xlfn.IFS(AND(G2898="〇",H2898&lt;&gt;"",I2898&lt;&gt;""),"ERROR",AND(G2898="",H2898&gt;$H$17,I2898&lt;&gt;""),"NG",AND(G2898="〇",H2898="",I2898=""),"OK")</f>
        <v>#N/A</v>
      </c>
      <c r="AE2898" s="5" t="str" cm="1">
        <f t="array" ref="AE2898">_xlfn.IFS(I2898="解雇","NG",H2898="","OK",H2898&lt;$H$17,"NG",H2898&gt;$H$17,"OK")</f>
        <v>OK</v>
      </c>
      <c r="AF2898" s="5" t="e">
        <f t="shared" si="634"/>
        <v>#N/A</v>
      </c>
    </row>
    <row r="2899" spans="2:32" ht="20.25" customHeight="1" x14ac:dyDescent="0.55000000000000004">
      <c r="B2899" s="9">
        <v>2882</v>
      </c>
      <c r="C2899" s="42"/>
      <c r="D2899" s="43"/>
      <c r="E2899" s="44"/>
      <c r="F2899" s="44"/>
      <c r="G2899" s="43"/>
      <c r="H2899" s="44"/>
      <c r="I2899" s="45"/>
      <c r="M2899" s="5">
        <f t="shared" ref="M2899:M2962" si="635">COUNTBLANK(C2899:F2899)</f>
        <v>4</v>
      </c>
      <c r="N2899" s="5">
        <f t="shared" ref="N2899:N2962" si="636">COUNTBLANK(H2899:I2899)</f>
        <v>2</v>
      </c>
      <c r="O2899" s="5" t="str">
        <f t="shared" ref="O2899:O2962" si="637">TRIM(SUBSTITUTE(C2899&amp;D2899&amp;E2899,"　",""))</f>
        <v/>
      </c>
      <c r="P2899" s="5">
        <f t="shared" ref="P2899:P2962" si="638">IF(O2899="",0,COUNTIF($O$18:$O$5017,O2899))</f>
        <v>0</v>
      </c>
      <c r="Q2899" s="5">
        <f t="shared" ref="Q2899:Q2962" ca="1" si="639">IFERROR(DATEDIF(E2899,TODAY(),"Y"),"")</f>
        <v>126</v>
      </c>
      <c r="R2899" s="26">
        <f t="shared" ref="R2899:R2962" si="640">DATE(YEAR(E2899)+15,MONTH(E2899),DAY(E2899))</f>
        <v>5479</v>
      </c>
      <c r="S2899" s="26">
        <f t="shared" ref="S2899:S2962" si="641">IF(OR(MONTH(E2899)=1,MONTH(E2899)=2,MONTH(E2899)=3),DATE(YEAR(R2899),MONTH(1)+3,DAY(1)),DATE(YEAR(R2899)+1,MONTH(1)+3,DAY(1)))</f>
        <v>5205</v>
      </c>
      <c r="T2899" s="27" t="str" cm="1">
        <f t="array" aca="1" ref="T2899" ca="1">_xlfn.IFS(Q2899="","NG",Q2899&gt;16,"OK",TODAY()&gt;S2899,"OK",Q2899&lt;16,"NG")</f>
        <v>OK</v>
      </c>
      <c r="U2899" s="5" t="str" cm="1">
        <f t="array" aca="1" ref="U2899" ca="1">IFERROR(_xlfn.IFS(T2899&lt;&gt;"OK","NG",M2899=0,"OK",TRUE,"NG"),"")</f>
        <v>NG</v>
      </c>
      <c r="V2899" s="5" t="str">
        <f t="shared" ref="V2899:V2962" si="642">IF(N2899=0,"OK","NG")</f>
        <v>NG</v>
      </c>
      <c r="W2899" s="28" t="str">
        <f t="shared" ref="W2899:W2962" ca="1" si="643">IF(F2899&lt;TODAY(),"OK","NG")</f>
        <v>OK</v>
      </c>
      <c r="X2899" s="5" t="str">
        <f t="shared" ref="X2899:X2962" si="644">IF(E2899&gt;F2899,"NG",IF(F2899&lt;S2899,"NG",IF(F2899&lt;$F$17,"OK")))</f>
        <v>NG</v>
      </c>
      <c r="Y2899" s="5">
        <f t="shared" ref="Y2899:Y2962" ca="1" si="645">IFERROR(DATEDIF(F2899,TODAY(),"Y"),"")</f>
        <v>126</v>
      </c>
      <c r="Z2899" s="5">
        <f t="shared" ref="Z2899:Z2962" ca="1" si="646">IFERROR(DATEDIF(H2899,TODAY(),"Y"),"")</f>
        <v>126</v>
      </c>
      <c r="AA2899" s="5" t="str" cm="1">
        <f t="array" ref="AA2899">_xlfn.IFS(H2899="","OK",H2899&lt;$F$17,"NG",I2899="解雇","NG",OR(I2899="自主退職",I2899="契約満了"),"OK")</f>
        <v>OK</v>
      </c>
      <c r="AB2899" s="5" t="str" cm="1">
        <f t="array" aca="1" ref="AB2899" ca="1">_xlfn.IFS(AA2899="NG","NG",OR(X2899="NG",X2899="ERROR",X2899=FALSE),"NG",U2899="NG","NG",V2899="OK","OK",AD2899="OK","OK")</f>
        <v>NG</v>
      </c>
      <c r="AC2899" s="5" t="str">
        <f t="shared" ref="AC2899:AC2962" si="647">IF(E2899&gt;F2899,"NG",IF(F2899&lt;S2899,"NG",IF(F2899&lt;$H$17,"OK","ERROR")))</f>
        <v>NG</v>
      </c>
      <c r="AD2899" s="5" t="e" cm="1">
        <f t="array" ref="AD2899">_xlfn.IFS(AND(G2899="〇",H2899&lt;&gt;"",I2899&lt;&gt;""),"ERROR",AND(G2899="",H2899&gt;$H$17,I2899&lt;&gt;""),"NG",AND(G2899="〇",H2899="",I2899=""),"OK")</f>
        <v>#N/A</v>
      </c>
      <c r="AE2899" s="5" t="str" cm="1">
        <f t="array" ref="AE2899">_xlfn.IFS(I2899="解雇","NG",H2899="","OK",H2899&lt;$H$17,"NG",H2899&gt;$H$17,"OK")</f>
        <v>OK</v>
      </c>
      <c r="AF2899" s="5" t="e">
        <f t="shared" ref="AF2899:AF2962" si="648">IF(AND(AE2899="OK",AD2899="OK",AC2899="OK"),"OK","NG")</f>
        <v>#N/A</v>
      </c>
    </row>
    <row r="2900" spans="2:32" ht="20.25" customHeight="1" x14ac:dyDescent="0.55000000000000004">
      <c r="B2900" s="9">
        <v>2883</v>
      </c>
      <c r="C2900" s="42"/>
      <c r="D2900" s="43"/>
      <c r="E2900" s="44"/>
      <c r="F2900" s="44"/>
      <c r="G2900" s="43"/>
      <c r="H2900" s="44"/>
      <c r="I2900" s="45"/>
      <c r="M2900" s="5">
        <f t="shared" si="635"/>
        <v>4</v>
      </c>
      <c r="N2900" s="5">
        <f t="shared" si="636"/>
        <v>2</v>
      </c>
      <c r="O2900" s="5" t="str">
        <f t="shared" si="637"/>
        <v/>
      </c>
      <c r="P2900" s="5">
        <f t="shared" si="638"/>
        <v>0</v>
      </c>
      <c r="Q2900" s="5">
        <f t="shared" ca="1" si="639"/>
        <v>126</v>
      </c>
      <c r="R2900" s="26">
        <f t="shared" si="640"/>
        <v>5479</v>
      </c>
      <c r="S2900" s="26">
        <f t="shared" si="641"/>
        <v>5205</v>
      </c>
      <c r="T2900" s="27" t="str" cm="1">
        <f t="array" aca="1" ref="T2900" ca="1">_xlfn.IFS(Q2900="","NG",Q2900&gt;16,"OK",TODAY()&gt;S2900,"OK",Q2900&lt;16,"NG")</f>
        <v>OK</v>
      </c>
      <c r="U2900" s="5" t="str" cm="1">
        <f t="array" aca="1" ref="U2900" ca="1">IFERROR(_xlfn.IFS(T2900&lt;&gt;"OK","NG",M2900=0,"OK",TRUE,"NG"),"")</f>
        <v>NG</v>
      </c>
      <c r="V2900" s="5" t="str">
        <f t="shared" si="642"/>
        <v>NG</v>
      </c>
      <c r="W2900" s="28" t="str">
        <f t="shared" ca="1" si="643"/>
        <v>OK</v>
      </c>
      <c r="X2900" s="5" t="str">
        <f t="shared" si="644"/>
        <v>NG</v>
      </c>
      <c r="Y2900" s="5">
        <f t="shared" ca="1" si="645"/>
        <v>126</v>
      </c>
      <c r="Z2900" s="5">
        <f t="shared" ca="1" si="646"/>
        <v>126</v>
      </c>
      <c r="AA2900" s="5" t="str" cm="1">
        <f t="array" ref="AA2900">_xlfn.IFS(H2900="","OK",H2900&lt;$F$17,"NG",I2900="解雇","NG",OR(I2900="自主退職",I2900="契約満了"),"OK")</f>
        <v>OK</v>
      </c>
      <c r="AB2900" s="5" t="str" cm="1">
        <f t="array" aca="1" ref="AB2900" ca="1">_xlfn.IFS(AA2900="NG","NG",OR(X2900="NG",X2900="ERROR",X2900=FALSE),"NG",U2900="NG","NG",V2900="OK","OK",AD2900="OK","OK")</f>
        <v>NG</v>
      </c>
      <c r="AC2900" s="5" t="str">
        <f t="shared" si="647"/>
        <v>NG</v>
      </c>
      <c r="AD2900" s="5" t="e" cm="1">
        <f t="array" ref="AD2900">_xlfn.IFS(AND(G2900="〇",H2900&lt;&gt;"",I2900&lt;&gt;""),"ERROR",AND(G2900="",H2900&gt;$H$17,I2900&lt;&gt;""),"NG",AND(G2900="〇",H2900="",I2900=""),"OK")</f>
        <v>#N/A</v>
      </c>
      <c r="AE2900" s="5" t="str" cm="1">
        <f t="array" ref="AE2900">_xlfn.IFS(I2900="解雇","NG",H2900="","OK",H2900&lt;$H$17,"NG",H2900&gt;$H$17,"OK")</f>
        <v>OK</v>
      </c>
      <c r="AF2900" s="5" t="e">
        <f t="shared" si="648"/>
        <v>#N/A</v>
      </c>
    </row>
    <row r="2901" spans="2:32" ht="20.25" customHeight="1" x14ac:dyDescent="0.55000000000000004">
      <c r="B2901" s="9">
        <v>2884</v>
      </c>
      <c r="C2901" s="42"/>
      <c r="D2901" s="43"/>
      <c r="E2901" s="44"/>
      <c r="F2901" s="44"/>
      <c r="G2901" s="43"/>
      <c r="H2901" s="44"/>
      <c r="I2901" s="45"/>
      <c r="M2901" s="5">
        <f t="shared" si="635"/>
        <v>4</v>
      </c>
      <c r="N2901" s="5">
        <f t="shared" si="636"/>
        <v>2</v>
      </c>
      <c r="O2901" s="5" t="str">
        <f t="shared" si="637"/>
        <v/>
      </c>
      <c r="P2901" s="5">
        <f t="shared" si="638"/>
        <v>0</v>
      </c>
      <c r="Q2901" s="5">
        <f t="shared" ca="1" si="639"/>
        <v>126</v>
      </c>
      <c r="R2901" s="26">
        <f t="shared" si="640"/>
        <v>5479</v>
      </c>
      <c r="S2901" s="26">
        <f t="shared" si="641"/>
        <v>5205</v>
      </c>
      <c r="T2901" s="27" t="str" cm="1">
        <f t="array" aca="1" ref="T2901" ca="1">_xlfn.IFS(Q2901="","NG",Q2901&gt;16,"OK",TODAY()&gt;S2901,"OK",Q2901&lt;16,"NG")</f>
        <v>OK</v>
      </c>
      <c r="U2901" s="5" t="str" cm="1">
        <f t="array" aca="1" ref="U2901" ca="1">IFERROR(_xlfn.IFS(T2901&lt;&gt;"OK","NG",M2901=0,"OK",TRUE,"NG"),"")</f>
        <v>NG</v>
      </c>
      <c r="V2901" s="5" t="str">
        <f t="shared" si="642"/>
        <v>NG</v>
      </c>
      <c r="W2901" s="28" t="str">
        <f t="shared" ca="1" si="643"/>
        <v>OK</v>
      </c>
      <c r="X2901" s="5" t="str">
        <f t="shared" si="644"/>
        <v>NG</v>
      </c>
      <c r="Y2901" s="5">
        <f t="shared" ca="1" si="645"/>
        <v>126</v>
      </c>
      <c r="Z2901" s="5">
        <f t="shared" ca="1" si="646"/>
        <v>126</v>
      </c>
      <c r="AA2901" s="5" t="str" cm="1">
        <f t="array" ref="AA2901">_xlfn.IFS(H2901="","OK",H2901&lt;$F$17,"NG",I2901="解雇","NG",OR(I2901="自主退職",I2901="契約満了"),"OK")</f>
        <v>OK</v>
      </c>
      <c r="AB2901" s="5" t="str" cm="1">
        <f t="array" aca="1" ref="AB2901" ca="1">_xlfn.IFS(AA2901="NG","NG",OR(X2901="NG",X2901="ERROR",X2901=FALSE),"NG",U2901="NG","NG",V2901="OK","OK",AD2901="OK","OK")</f>
        <v>NG</v>
      </c>
      <c r="AC2901" s="5" t="str">
        <f t="shared" si="647"/>
        <v>NG</v>
      </c>
      <c r="AD2901" s="5" t="e" cm="1">
        <f t="array" ref="AD2901">_xlfn.IFS(AND(G2901="〇",H2901&lt;&gt;"",I2901&lt;&gt;""),"ERROR",AND(G2901="",H2901&gt;$H$17,I2901&lt;&gt;""),"NG",AND(G2901="〇",H2901="",I2901=""),"OK")</f>
        <v>#N/A</v>
      </c>
      <c r="AE2901" s="5" t="str" cm="1">
        <f t="array" ref="AE2901">_xlfn.IFS(I2901="解雇","NG",H2901="","OK",H2901&lt;$H$17,"NG",H2901&gt;$H$17,"OK")</f>
        <v>OK</v>
      </c>
      <c r="AF2901" s="5" t="e">
        <f t="shared" si="648"/>
        <v>#N/A</v>
      </c>
    </row>
    <row r="2902" spans="2:32" ht="20.25" customHeight="1" x14ac:dyDescent="0.55000000000000004">
      <c r="B2902" s="9">
        <v>2885</v>
      </c>
      <c r="C2902" s="42"/>
      <c r="D2902" s="43"/>
      <c r="E2902" s="44"/>
      <c r="F2902" s="44"/>
      <c r="G2902" s="43"/>
      <c r="H2902" s="44"/>
      <c r="I2902" s="45"/>
      <c r="M2902" s="5">
        <f t="shared" si="635"/>
        <v>4</v>
      </c>
      <c r="N2902" s="5">
        <f t="shared" si="636"/>
        <v>2</v>
      </c>
      <c r="O2902" s="5" t="str">
        <f t="shared" si="637"/>
        <v/>
      </c>
      <c r="P2902" s="5">
        <f t="shared" si="638"/>
        <v>0</v>
      </c>
      <c r="Q2902" s="5">
        <f t="shared" ca="1" si="639"/>
        <v>126</v>
      </c>
      <c r="R2902" s="26">
        <f t="shared" si="640"/>
        <v>5479</v>
      </c>
      <c r="S2902" s="26">
        <f t="shared" si="641"/>
        <v>5205</v>
      </c>
      <c r="T2902" s="27" t="str" cm="1">
        <f t="array" aca="1" ref="T2902" ca="1">_xlfn.IFS(Q2902="","NG",Q2902&gt;16,"OK",TODAY()&gt;S2902,"OK",Q2902&lt;16,"NG")</f>
        <v>OK</v>
      </c>
      <c r="U2902" s="5" t="str" cm="1">
        <f t="array" aca="1" ref="U2902" ca="1">IFERROR(_xlfn.IFS(T2902&lt;&gt;"OK","NG",M2902=0,"OK",TRUE,"NG"),"")</f>
        <v>NG</v>
      </c>
      <c r="V2902" s="5" t="str">
        <f t="shared" si="642"/>
        <v>NG</v>
      </c>
      <c r="W2902" s="28" t="str">
        <f t="shared" ca="1" si="643"/>
        <v>OK</v>
      </c>
      <c r="X2902" s="5" t="str">
        <f t="shared" si="644"/>
        <v>NG</v>
      </c>
      <c r="Y2902" s="5">
        <f t="shared" ca="1" si="645"/>
        <v>126</v>
      </c>
      <c r="Z2902" s="5">
        <f t="shared" ca="1" si="646"/>
        <v>126</v>
      </c>
      <c r="AA2902" s="5" t="str" cm="1">
        <f t="array" ref="AA2902">_xlfn.IFS(H2902="","OK",H2902&lt;$F$17,"NG",I2902="解雇","NG",OR(I2902="自主退職",I2902="契約満了"),"OK")</f>
        <v>OK</v>
      </c>
      <c r="AB2902" s="5" t="str" cm="1">
        <f t="array" aca="1" ref="AB2902" ca="1">_xlfn.IFS(AA2902="NG","NG",OR(X2902="NG",X2902="ERROR",X2902=FALSE),"NG",U2902="NG","NG",V2902="OK","OK",AD2902="OK","OK")</f>
        <v>NG</v>
      </c>
      <c r="AC2902" s="5" t="str">
        <f t="shared" si="647"/>
        <v>NG</v>
      </c>
      <c r="AD2902" s="5" t="e" cm="1">
        <f t="array" ref="AD2902">_xlfn.IFS(AND(G2902="〇",H2902&lt;&gt;"",I2902&lt;&gt;""),"ERROR",AND(G2902="",H2902&gt;$H$17,I2902&lt;&gt;""),"NG",AND(G2902="〇",H2902="",I2902=""),"OK")</f>
        <v>#N/A</v>
      </c>
      <c r="AE2902" s="5" t="str" cm="1">
        <f t="array" ref="AE2902">_xlfn.IFS(I2902="解雇","NG",H2902="","OK",H2902&lt;$H$17,"NG",H2902&gt;$H$17,"OK")</f>
        <v>OK</v>
      </c>
      <c r="AF2902" s="5" t="e">
        <f t="shared" si="648"/>
        <v>#N/A</v>
      </c>
    </row>
    <row r="2903" spans="2:32" ht="20.25" customHeight="1" x14ac:dyDescent="0.55000000000000004">
      <c r="B2903" s="9">
        <v>2886</v>
      </c>
      <c r="C2903" s="42"/>
      <c r="D2903" s="43"/>
      <c r="E2903" s="44"/>
      <c r="F2903" s="44"/>
      <c r="G2903" s="43"/>
      <c r="H2903" s="44"/>
      <c r="I2903" s="45"/>
      <c r="M2903" s="5">
        <f t="shared" si="635"/>
        <v>4</v>
      </c>
      <c r="N2903" s="5">
        <f t="shared" si="636"/>
        <v>2</v>
      </c>
      <c r="O2903" s="5" t="str">
        <f t="shared" si="637"/>
        <v/>
      </c>
      <c r="P2903" s="5">
        <f t="shared" si="638"/>
        <v>0</v>
      </c>
      <c r="Q2903" s="5">
        <f t="shared" ca="1" si="639"/>
        <v>126</v>
      </c>
      <c r="R2903" s="26">
        <f t="shared" si="640"/>
        <v>5479</v>
      </c>
      <c r="S2903" s="26">
        <f t="shared" si="641"/>
        <v>5205</v>
      </c>
      <c r="T2903" s="27" t="str" cm="1">
        <f t="array" aca="1" ref="T2903" ca="1">_xlfn.IFS(Q2903="","NG",Q2903&gt;16,"OK",TODAY()&gt;S2903,"OK",Q2903&lt;16,"NG")</f>
        <v>OK</v>
      </c>
      <c r="U2903" s="5" t="str" cm="1">
        <f t="array" aca="1" ref="U2903" ca="1">IFERROR(_xlfn.IFS(T2903&lt;&gt;"OK","NG",M2903=0,"OK",TRUE,"NG"),"")</f>
        <v>NG</v>
      </c>
      <c r="V2903" s="5" t="str">
        <f t="shared" si="642"/>
        <v>NG</v>
      </c>
      <c r="W2903" s="28" t="str">
        <f t="shared" ca="1" si="643"/>
        <v>OK</v>
      </c>
      <c r="X2903" s="5" t="str">
        <f t="shared" si="644"/>
        <v>NG</v>
      </c>
      <c r="Y2903" s="5">
        <f t="shared" ca="1" si="645"/>
        <v>126</v>
      </c>
      <c r="Z2903" s="5">
        <f t="shared" ca="1" si="646"/>
        <v>126</v>
      </c>
      <c r="AA2903" s="5" t="str" cm="1">
        <f t="array" ref="AA2903">_xlfn.IFS(H2903="","OK",H2903&lt;$F$17,"NG",I2903="解雇","NG",OR(I2903="自主退職",I2903="契約満了"),"OK")</f>
        <v>OK</v>
      </c>
      <c r="AB2903" s="5" t="str" cm="1">
        <f t="array" aca="1" ref="AB2903" ca="1">_xlfn.IFS(AA2903="NG","NG",OR(X2903="NG",X2903="ERROR",X2903=FALSE),"NG",U2903="NG","NG",V2903="OK","OK",AD2903="OK","OK")</f>
        <v>NG</v>
      </c>
      <c r="AC2903" s="5" t="str">
        <f t="shared" si="647"/>
        <v>NG</v>
      </c>
      <c r="AD2903" s="5" t="e" cm="1">
        <f t="array" ref="AD2903">_xlfn.IFS(AND(G2903="〇",H2903&lt;&gt;"",I2903&lt;&gt;""),"ERROR",AND(G2903="",H2903&gt;$H$17,I2903&lt;&gt;""),"NG",AND(G2903="〇",H2903="",I2903=""),"OK")</f>
        <v>#N/A</v>
      </c>
      <c r="AE2903" s="5" t="str" cm="1">
        <f t="array" ref="AE2903">_xlfn.IFS(I2903="解雇","NG",H2903="","OK",H2903&lt;$H$17,"NG",H2903&gt;$H$17,"OK")</f>
        <v>OK</v>
      </c>
      <c r="AF2903" s="5" t="e">
        <f t="shared" si="648"/>
        <v>#N/A</v>
      </c>
    </row>
    <row r="2904" spans="2:32" ht="20.25" customHeight="1" x14ac:dyDescent="0.55000000000000004">
      <c r="B2904" s="9">
        <v>2887</v>
      </c>
      <c r="C2904" s="42"/>
      <c r="D2904" s="43"/>
      <c r="E2904" s="44"/>
      <c r="F2904" s="44"/>
      <c r="G2904" s="43"/>
      <c r="H2904" s="44"/>
      <c r="I2904" s="45"/>
      <c r="M2904" s="5">
        <f t="shared" si="635"/>
        <v>4</v>
      </c>
      <c r="N2904" s="5">
        <f t="shared" si="636"/>
        <v>2</v>
      </c>
      <c r="O2904" s="5" t="str">
        <f t="shared" si="637"/>
        <v/>
      </c>
      <c r="P2904" s="5">
        <f t="shared" si="638"/>
        <v>0</v>
      </c>
      <c r="Q2904" s="5">
        <f t="shared" ca="1" si="639"/>
        <v>126</v>
      </c>
      <c r="R2904" s="26">
        <f t="shared" si="640"/>
        <v>5479</v>
      </c>
      <c r="S2904" s="26">
        <f t="shared" si="641"/>
        <v>5205</v>
      </c>
      <c r="T2904" s="27" t="str" cm="1">
        <f t="array" aca="1" ref="T2904" ca="1">_xlfn.IFS(Q2904="","NG",Q2904&gt;16,"OK",TODAY()&gt;S2904,"OK",Q2904&lt;16,"NG")</f>
        <v>OK</v>
      </c>
      <c r="U2904" s="5" t="str" cm="1">
        <f t="array" aca="1" ref="U2904" ca="1">IFERROR(_xlfn.IFS(T2904&lt;&gt;"OK","NG",M2904=0,"OK",TRUE,"NG"),"")</f>
        <v>NG</v>
      </c>
      <c r="V2904" s="5" t="str">
        <f t="shared" si="642"/>
        <v>NG</v>
      </c>
      <c r="W2904" s="28" t="str">
        <f t="shared" ca="1" si="643"/>
        <v>OK</v>
      </c>
      <c r="X2904" s="5" t="str">
        <f t="shared" si="644"/>
        <v>NG</v>
      </c>
      <c r="Y2904" s="5">
        <f t="shared" ca="1" si="645"/>
        <v>126</v>
      </c>
      <c r="Z2904" s="5">
        <f t="shared" ca="1" si="646"/>
        <v>126</v>
      </c>
      <c r="AA2904" s="5" t="str" cm="1">
        <f t="array" ref="AA2904">_xlfn.IFS(H2904="","OK",H2904&lt;$F$17,"NG",I2904="解雇","NG",OR(I2904="自主退職",I2904="契約満了"),"OK")</f>
        <v>OK</v>
      </c>
      <c r="AB2904" s="5" t="str" cm="1">
        <f t="array" aca="1" ref="AB2904" ca="1">_xlfn.IFS(AA2904="NG","NG",OR(X2904="NG",X2904="ERROR",X2904=FALSE),"NG",U2904="NG","NG",V2904="OK","OK",AD2904="OK","OK")</f>
        <v>NG</v>
      </c>
      <c r="AC2904" s="5" t="str">
        <f t="shared" si="647"/>
        <v>NG</v>
      </c>
      <c r="AD2904" s="5" t="e" cm="1">
        <f t="array" ref="AD2904">_xlfn.IFS(AND(G2904="〇",H2904&lt;&gt;"",I2904&lt;&gt;""),"ERROR",AND(G2904="",H2904&gt;$H$17,I2904&lt;&gt;""),"NG",AND(G2904="〇",H2904="",I2904=""),"OK")</f>
        <v>#N/A</v>
      </c>
      <c r="AE2904" s="5" t="str" cm="1">
        <f t="array" ref="AE2904">_xlfn.IFS(I2904="解雇","NG",H2904="","OK",H2904&lt;$H$17,"NG",H2904&gt;$H$17,"OK")</f>
        <v>OK</v>
      </c>
      <c r="AF2904" s="5" t="e">
        <f t="shared" si="648"/>
        <v>#N/A</v>
      </c>
    </row>
    <row r="2905" spans="2:32" ht="20.25" customHeight="1" x14ac:dyDescent="0.55000000000000004">
      <c r="B2905" s="9">
        <v>2888</v>
      </c>
      <c r="C2905" s="42"/>
      <c r="D2905" s="43"/>
      <c r="E2905" s="44"/>
      <c r="F2905" s="44"/>
      <c r="G2905" s="43"/>
      <c r="H2905" s="44"/>
      <c r="I2905" s="45"/>
      <c r="M2905" s="5">
        <f t="shared" si="635"/>
        <v>4</v>
      </c>
      <c r="N2905" s="5">
        <f t="shared" si="636"/>
        <v>2</v>
      </c>
      <c r="O2905" s="5" t="str">
        <f t="shared" si="637"/>
        <v/>
      </c>
      <c r="P2905" s="5">
        <f t="shared" si="638"/>
        <v>0</v>
      </c>
      <c r="Q2905" s="5">
        <f t="shared" ca="1" si="639"/>
        <v>126</v>
      </c>
      <c r="R2905" s="26">
        <f t="shared" si="640"/>
        <v>5479</v>
      </c>
      <c r="S2905" s="26">
        <f t="shared" si="641"/>
        <v>5205</v>
      </c>
      <c r="T2905" s="27" t="str" cm="1">
        <f t="array" aca="1" ref="T2905" ca="1">_xlfn.IFS(Q2905="","NG",Q2905&gt;16,"OK",TODAY()&gt;S2905,"OK",Q2905&lt;16,"NG")</f>
        <v>OK</v>
      </c>
      <c r="U2905" s="5" t="str" cm="1">
        <f t="array" aca="1" ref="U2905" ca="1">IFERROR(_xlfn.IFS(T2905&lt;&gt;"OK","NG",M2905=0,"OK",TRUE,"NG"),"")</f>
        <v>NG</v>
      </c>
      <c r="V2905" s="5" t="str">
        <f t="shared" si="642"/>
        <v>NG</v>
      </c>
      <c r="W2905" s="28" t="str">
        <f t="shared" ca="1" si="643"/>
        <v>OK</v>
      </c>
      <c r="X2905" s="5" t="str">
        <f t="shared" si="644"/>
        <v>NG</v>
      </c>
      <c r="Y2905" s="5">
        <f t="shared" ca="1" si="645"/>
        <v>126</v>
      </c>
      <c r="Z2905" s="5">
        <f t="shared" ca="1" si="646"/>
        <v>126</v>
      </c>
      <c r="AA2905" s="5" t="str" cm="1">
        <f t="array" ref="AA2905">_xlfn.IFS(H2905="","OK",H2905&lt;$F$17,"NG",I2905="解雇","NG",OR(I2905="自主退職",I2905="契約満了"),"OK")</f>
        <v>OK</v>
      </c>
      <c r="AB2905" s="5" t="str" cm="1">
        <f t="array" aca="1" ref="AB2905" ca="1">_xlfn.IFS(AA2905="NG","NG",OR(X2905="NG",X2905="ERROR",X2905=FALSE),"NG",U2905="NG","NG",V2905="OK","OK",AD2905="OK","OK")</f>
        <v>NG</v>
      </c>
      <c r="AC2905" s="5" t="str">
        <f t="shared" si="647"/>
        <v>NG</v>
      </c>
      <c r="AD2905" s="5" t="e" cm="1">
        <f t="array" ref="AD2905">_xlfn.IFS(AND(G2905="〇",H2905&lt;&gt;"",I2905&lt;&gt;""),"ERROR",AND(G2905="",H2905&gt;$H$17,I2905&lt;&gt;""),"NG",AND(G2905="〇",H2905="",I2905=""),"OK")</f>
        <v>#N/A</v>
      </c>
      <c r="AE2905" s="5" t="str" cm="1">
        <f t="array" ref="AE2905">_xlfn.IFS(I2905="解雇","NG",H2905="","OK",H2905&lt;$H$17,"NG",H2905&gt;$H$17,"OK")</f>
        <v>OK</v>
      </c>
      <c r="AF2905" s="5" t="e">
        <f t="shared" si="648"/>
        <v>#N/A</v>
      </c>
    </row>
    <row r="2906" spans="2:32" ht="20.25" customHeight="1" x14ac:dyDescent="0.55000000000000004">
      <c r="B2906" s="9">
        <v>2889</v>
      </c>
      <c r="C2906" s="42"/>
      <c r="D2906" s="43"/>
      <c r="E2906" s="44"/>
      <c r="F2906" s="44"/>
      <c r="G2906" s="43"/>
      <c r="H2906" s="44"/>
      <c r="I2906" s="45"/>
      <c r="M2906" s="5">
        <f t="shared" si="635"/>
        <v>4</v>
      </c>
      <c r="N2906" s="5">
        <f t="shared" si="636"/>
        <v>2</v>
      </c>
      <c r="O2906" s="5" t="str">
        <f t="shared" si="637"/>
        <v/>
      </c>
      <c r="P2906" s="5">
        <f t="shared" si="638"/>
        <v>0</v>
      </c>
      <c r="Q2906" s="5">
        <f t="shared" ca="1" si="639"/>
        <v>126</v>
      </c>
      <c r="R2906" s="26">
        <f t="shared" si="640"/>
        <v>5479</v>
      </c>
      <c r="S2906" s="26">
        <f t="shared" si="641"/>
        <v>5205</v>
      </c>
      <c r="T2906" s="27" t="str" cm="1">
        <f t="array" aca="1" ref="T2906" ca="1">_xlfn.IFS(Q2906="","NG",Q2906&gt;16,"OK",TODAY()&gt;S2906,"OK",Q2906&lt;16,"NG")</f>
        <v>OK</v>
      </c>
      <c r="U2906" s="5" t="str" cm="1">
        <f t="array" aca="1" ref="U2906" ca="1">IFERROR(_xlfn.IFS(T2906&lt;&gt;"OK","NG",M2906=0,"OK",TRUE,"NG"),"")</f>
        <v>NG</v>
      </c>
      <c r="V2906" s="5" t="str">
        <f t="shared" si="642"/>
        <v>NG</v>
      </c>
      <c r="W2906" s="28" t="str">
        <f t="shared" ca="1" si="643"/>
        <v>OK</v>
      </c>
      <c r="X2906" s="5" t="str">
        <f t="shared" si="644"/>
        <v>NG</v>
      </c>
      <c r="Y2906" s="5">
        <f t="shared" ca="1" si="645"/>
        <v>126</v>
      </c>
      <c r="Z2906" s="5">
        <f t="shared" ca="1" si="646"/>
        <v>126</v>
      </c>
      <c r="AA2906" s="5" t="str" cm="1">
        <f t="array" ref="AA2906">_xlfn.IFS(H2906="","OK",H2906&lt;$F$17,"NG",I2906="解雇","NG",OR(I2906="自主退職",I2906="契約満了"),"OK")</f>
        <v>OK</v>
      </c>
      <c r="AB2906" s="5" t="str" cm="1">
        <f t="array" aca="1" ref="AB2906" ca="1">_xlfn.IFS(AA2906="NG","NG",OR(X2906="NG",X2906="ERROR",X2906=FALSE),"NG",U2906="NG","NG",V2906="OK","OK",AD2906="OK","OK")</f>
        <v>NG</v>
      </c>
      <c r="AC2906" s="5" t="str">
        <f t="shared" si="647"/>
        <v>NG</v>
      </c>
      <c r="AD2906" s="5" t="e" cm="1">
        <f t="array" ref="AD2906">_xlfn.IFS(AND(G2906="〇",H2906&lt;&gt;"",I2906&lt;&gt;""),"ERROR",AND(G2906="",H2906&gt;$H$17,I2906&lt;&gt;""),"NG",AND(G2906="〇",H2906="",I2906=""),"OK")</f>
        <v>#N/A</v>
      </c>
      <c r="AE2906" s="5" t="str" cm="1">
        <f t="array" ref="AE2906">_xlfn.IFS(I2906="解雇","NG",H2906="","OK",H2906&lt;$H$17,"NG",H2906&gt;$H$17,"OK")</f>
        <v>OK</v>
      </c>
      <c r="AF2906" s="5" t="e">
        <f t="shared" si="648"/>
        <v>#N/A</v>
      </c>
    </row>
    <row r="2907" spans="2:32" ht="20.25" customHeight="1" x14ac:dyDescent="0.55000000000000004">
      <c r="B2907" s="9">
        <v>2890</v>
      </c>
      <c r="C2907" s="42"/>
      <c r="D2907" s="43"/>
      <c r="E2907" s="44"/>
      <c r="F2907" s="44"/>
      <c r="G2907" s="43"/>
      <c r="H2907" s="44"/>
      <c r="I2907" s="45"/>
      <c r="M2907" s="5">
        <f t="shared" si="635"/>
        <v>4</v>
      </c>
      <c r="N2907" s="5">
        <f t="shared" si="636"/>
        <v>2</v>
      </c>
      <c r="O2907" s="5" t="str">
        <f t="shared" si="637"/>
        <v/>
      </c>
      <c r="P2907" s="5">
        <f t="shared" si="638"/>
        <v>0</v>
      </c>
      <c r="Q2907" s="5">
        <f t="shared" ca="1" si="639"/>
        <v>126</v>
      </c>
      <c r="R2907" s="26">
        <f t="shared" si="640"/>
        <v>5479</v>
      </c>
      <c r="S2907" s="26">
        <f t="shared" si="641"/>
        <v>5205</v>
      </c>
      <c r="T2907" s="27" t="str" cm="1">
        <f t="array" aca="1" ref="T2907" ca="1">_xlfn.IFS(Q2907="","NG",Q2907&gt;16,"OK",TODAY()&gt;S2907,"OK",Q2907&lt;16,"NG")</f>
        <v>OK</v>
      </c>
      <c r="U2907" s="5" t="str" cm="1">
        <f t="array" aca="1" ref="U2907" ca="1">IFERROR(_xlfn.IFS(T2907&lt;&gt;"OK","NG",M2907=0,"OK",TRUE,"NG"),"")</f>
        <v>NG</v>
      </c>
      <c r="V2907" s="5" t="str">
        <f t="shared" si="642"/>
        <v>NG</v>
      </c>
      <c r="W2907" s="28" t="str">
        <f t="shared" ca="1" si="643"/>
        <v>OK</v>
      </c>
      <c r="X2907" s="5" t="str">
        <f t="shared" si="644"/>
        <v>NG</v>
      </c>
      <c r="Y2907" s="5">
        <f t="shared" ca="1" si="645"/>
        <v>126</v>
      </c>
      <c r="Z2907" s="5">
        <f t="shared" ca="1" si="646"/>
        <v>126</v>
      </c>
      <c r="AA2907" s="5" t="str" cm="1">
        <f t="array" ref="AA2907">_xlfn.IFS(H2907="","OK",H2907&lt;$F$17,"NG",I2907="解雇","NG",OR(I2907="自主退職",I2907="契約満了"),"OK")</f>
        <v>OK</v>
      </c>
      <c r="AB2907" s="5" t="str" cm="1">
        <f t="array" aca="1" ref="AB2907" ca="1">_xlfn.IFS(AA2907="NG","NG",OR(X2907="NG",X2907="ERROR",X2907=FALSE),"NG",U2907="NG","NG",V2907="OK","OK",AD2907="OK","OK")</f>
        <v>NG</v>
      </c>
      <c r="AC2907" s="5" t="str">
        <f t="shared" si="647"/>
        <v>NG</v>
      </c>
      <c r="AD2907" s="5" t="e" cm="1">
        <f t="array" ref="AD2907">_xlfn.IFS(AND(G2907="〇",H2907&lt;&gt;"",I2907&lt;&gt;""),"ERROR",AND(G2907="",H2907&gt;$H$17,I2907&lt;&gt;""),"NG",AND(G2907="〇",H2907="",I2907=""),"OK")</f>
        <v>#N/A</v>
      </c>
      <c r="AE2907" s="5" t="str" cm="1">
        <f t="array" ref="AE2907">_xlfn.IFS(I2907="解雇","NG",H2907="","OK",H2907&lt;$H$17,"NG",H2907&gt;$H$17,"OK")</f>
        <v>OK</v>
      </c>
      <c r="AF2907" s="5" t="e">
        <f t="shared" si="648"/>
        <v>#N/A</v>
      </c>
    </row>
    <row r="2908" spans="2:32" ht="20.25" customHeight="1" x14ac:dyDescent="0.55000000000000004">
      <c r="B2908" s="9">
        <v>2891</v>
      </c>
      <c r="C2908" s="42"/>
      <c r="D2908" s="43"/>
      <c r="E2908" s="44"/>
      <c r="F2908" s="44"/>
      <c r="G2908" s="43"/>
      <c r="H2908" s="44"/>
      <c r="I2908" s="45"/>
      <c r="M2908" s="5">
        <f t="shared" si="635"/>
        <v>4</v>
      </c>
      <c r="N2908" s="5">
        <f t="shared" si="636"/>
        <v>2</v>
      </c>
      <c r="O2908" s="5" t="str">
        <f t="shared" si="637"/>
        <v/>
      </c>
      <c r="P2908" s="5">
        <f t="shared" si="638"/>
        <v>0</v>
      </c>
      <c r="Q2908" s="5">
        <f t="shared" ca="1" si="639"/>
        <v>126</v>
      </c>
      <c r="R2908" s="26">
        <f t="shared" si="640"/>
        <v>5479</v>
      </c>
      <c r="S2908" s="26">
        <f t="shared" si="641"/>
        <v>5205</v>
      </c>
      <c r="T2908" s="27" t="str" cm="1">
        <f t="array" aca="1" ref="T2908" ca="1">_xlfn.IFS(Q2908="","NG",Q2908&gt;16,"OK",TODAY()&gt;S2908,"OK",Q2908&lt;16,"NG")</f>
        <v>OK</v>
      </c>
      <c r="U2908" s="5" t="str" cm="1">
        <f t="array" aca="1" ref="U2908" ca="1">IFERROR(_xlfn.IFS(T2908&lt;&gt;"OK","NG",M2908=0,"OK",TRUE,"NG"),"")</f>
        <v>NG</v>
      </c>
      <c r="V2908" s="5" t="str">
        <f t="shared" si="642"/>
        <v>NG</v>
      </c>
      <c r="W2908" s="28" t="str">
        <f t="shared" ca="1" si="643"/>
        <v>OK</v>
      </c>
      <c r="X2908" s="5" t="str">
        <f t="shared" si="644"/>
        <v>NG</v>
      </c>
      <c r="Y2908" s="5">
        <f t="shared" ca="1" si="645"/>
        <v>126</v>
      </c>
      <c r="Z2908" s="5">
        <f t="shared" ca="1" si="646"/>
        <v>126</v>
      </c>
      <c r="AA2908" s="5" t="str" cm="1">
        <f t="array" ref="AA2908">_xlfn.IFS(H2908="","OK",H2908&lt;$F$17,"NG",I2908="解雇","NG",OR(I2908="自主退職",I2908="契約満了"),"OK")</f>
        <v>OK</v>
      </c>
      <c r="AB2908" s="5" t="str" cm="1">
        <f t="array" aca="1" ref="AB2908" ca="1">_xlfn.IFS(AA2908="NG","NG",OR(X2908="NG",X2908="ERROR",X2908=FALSE),"NG",U2908="NG","NG",V2908="OK","OK",AD2908="OK","OK")</f>
        <v>NG</v>
      </c>
      <c r="AC2908" s="5" t="str">
        <f t="shared" si="647"/>
        <v>NG</v>
      </c>
      <c r="AD2908" s="5" t="e" cm="1">
        <f t="array" ref="AD2908">_xlfn.IFS(AND(G2908="〇",H2908&lt;&gt;"",I2908&lt;&gt;""),"ERROR",AND(G2908="",H2908&gt;$H$17,I2908&lt;&gt;""),"NG",AND(G2908="〇",H2908="",I2908=""),"OK")</f>
        <v>#N/A</v>
      </c>
      <c r="AE2908" s="5" t="str" cm="1">
        <f t="array" ref="AE2908">_xlfn.IFS(I2908="解雇","NG",H2908="","OK",H2908&lt;$H$17,"NG",H2908&gt;$H$17,"OK")</f>
        <v>OK</v>
      </c>
      <c r="AF2908" s="5" t="e">
        <f t="shared" si="648"/>
        <v>#N/A</v>
      </c>
    </row>
    <row r="2909" spans="2:32" ht="20.25" customHeight="1" x14ac:dyDescent="0.55000000000000004">
      <c r="B2909" s="9">
        <v>2892</v>
      </c>
      <c r="C2909" s="42"/>
      <c r="D2909" s="43"/>
      <c r="E2909" s="44"/>
      <c r="F2909" s="44"/>
      <c r="G2909" s="43"/>
      <c r="H2909" s="44"/>
      <c r="I2909" s="45"/>
      <c r="M2909" s="5">
        <f t="shared" si="635"/>
        <v>4</v>
      </c>
      <c r="N2909" s="5">
        <f t="shared" si="636"/>
        <v>2</v>
      </c>
      <c r="O2909" s="5" t="str">
        <f t="shared" si="637"/>
        <v/>
      </c>
      <c r="P2909" s="5">
        <f t="shared" si="638"/>
        <v>0</v>
      </c>
      <c r="Q2909" s="5">
        <f t="shared" ca="1" si="639"/>
        <v>126</v>
      </c>
      <c r="R2909" s="26">
        <f t="shared" si="640"/>
        <v>5479</v>
      </c>
      <c r="S2909" s="26">
        <f t="shared" si="641"/>
        <v>5205</v>
      </c>
      <c r="T2909" s="27" t="str" cm="1">
        <f t="array" aca="1" ref="T2909" ca="1">_xlfn.IFS(Q2909="","NG",Q2909&gt;16,"OK",TODAY()&gt;S2909,"OK",Q2909&lt;16,"NG")</f>
        <v>OK</v>
      </c>
      <c r="U2909" s="5" t="str" cm="1">
        <f t="array" aca="1" ref="U2909" ca="1">IFERROR(_xlfn.IFS(T2909&lt;&gt;"OK","NG",M2909=0,"OK",TRUE,"NG"),"")</f>
        <v>NG</v>
      </c>
      <c r="V2909" s="5" t="str">
        <f t="shared" si="642"/>
        <v>NG</v>
      </c>
      <c r="W2909" s="28" t="str">
        <f t="shared" ca="1" si="643"/>
        <v>OK</v>
      </c>
      <c r="X2909" s="5" t="str">
        <f t="shared" si="644"/>
        <v>NG</v>
      </c>
      <c r="Y2909" s="5">
        <f t="shared" ca="1" si="645"/>
        <v>126</v>
      </c>
      <c r="Z2909" s="5">
        <f t="shared" ca="1" si="646"/>
        <v>126</v>
      </c>
      <c r="AA2909" s="5" t="str" cm="1">
        <f t="array" ref="AA2909">_xlfn.IFS(H2909="","OK",H2909&lt;$F$17,"NG",I2909="解雇","NG",OR(I2909="自主退職",I2909="契約満了"),"OK")</f>
        <v>OK</v>
      </c>
      <c r="AB2909" s="5" t="str" cm="1">
        <f t="array" aca="1" ref="AB2909" ca="1">_xlfn.IFS(AA2909="NG","NG",OR(X2909="NG",X2909="ERROR",X2909=FALSE),"NG",U2909="NG","NG",V2909="OK","OK",AD2909="OK","OK")</f>
        <v>NG</v>
      </c>
      <c r="AC2909" s="5" t="str">
        <f t="shared" si="647"/>
        <v>NG</v>
      </c>
      <c r="AD2909" s="5" t="e" cm="1">
        <f t="array" ref="AD2909">_xlfn.IFS(AND(G2909="〇",H2909&lt;&gt;"",I2909&lt;&gt;""),"ERROR",AND(G2909="",H2909&gt;$H$17,I2909&lt;&gt;""),"NG",AND(G2909="〇",H2909="",I2909=""),"OK")</f>
        <v>#N/A</v>
      </c>
      <c r="AE2909" s="5" t="str" cm="1">
        <f t="array" ref="AE2909">_xlfn.IFS(I2909="解雇","NG",H2909="","OK",H2909&lt;$H$17,"NG",H2909&gt;$H$17,"OK")</f>
        <v>OK</v>
      </c>
      <c r="AF2909" s="5" t="e">
        <f t="shared" si="648"/>
        <v>#N/A</v>
      </c>
    </row>
    <row r="2910" spans="2:32" ht="20.25" customHeight="1" x14ac:dyDescent="0.55000000000000004">
      <c r="B2910" s="9">
        <v>2893</v>
      </c>
      <c r="C2910" s="42"/>
      <c r="D2910" s="43"/>
      <c r="E2910" s="44"/>
      <c r="F2910" s="44"/>
      <c r="G2910" s="43"/>
      <c r="H2910" s="44"/>
      <c r="I2910" s="45"/>
      <c r="M2910" s="5">
        <f t="shared" si="635"/>
        <v>4</v>
      </c>
      <c r="N2910" s="5">
        <f t="shared" si="636"/>
        <v>2</v>
      </c>
      <c r="O2910" s="5" t="str">
        <f t="shared" si="637"/>
        <v/>
      </c>
      <c r="P2910" s="5">
        <f t="shared" si="638"/>
        <v>0</v>
      </c>
      <c r="Q2910" s="5">
        <f t="shared" ca="1" si="639"/>
        <v>126</v>
      </c>
      <c r="R2910" s="26">
        <f t="shared" si="640"/>
        <v>5479</v>
      </c>
      <c r="S2910" s="26">
        <f t="shared" si="641"/>
        <v>5205</v>
      </c>
      <c r="T2910" s="27" t="str" cm="1">
        <f t="array" aca="1" ref="T2910" ca="1">_xlfn.IFS(Q2910="","NG",Q2910&gt;16,"OK",TODAY()&gt;S2910,"OK",Q2910&lt;16,"NG")</f>
        <v>OK</v>
      </c>
      <c r="U2910" s="5" t="str" cm="1">
        <f t="array" aca="1" ref="U2910" ca="1">IFERROR(_xlfn.IFS(T2910&lt;&gt;"OK","NG",M2910=0,"OK",TRUE,"NG"),"")</f>
        <v>NG</v>
      </c>
      <c r="V2910" s="5" t="str">
        <f t="shared" si="642"/>
        <v>NG</v>
      </c>
      <c r="W2910" s="28" t="str">
        <f t="shared" ca="1" si="643"/>
        <v>OK</v>
      </c>
      <c r="X2910" s="5" t="str">
        <f t="shared" si="644"/>
        <v>NG</v>
      </c>
      <c r="Y2910" s="5">
        <f t="shared" ca="1" si="645"/>
        <v>126</v>
      </c>
      <c r="Z2910" s="5">
        <f t="shared" ca="1" si="646"/>
        <v>126</v>
      </c>
      <c r="AA2910" s="5" t="str" cm="1">
        <f t="array" ref="AA2910">_xlfn.IFS(H2910="","OK",H2910&lt;$F$17,"NG",I2910="解雇","NG",OR(I2910="自主退職",I2910="契約満了"),"OK")</f>
        <v>OK</v>
      </c>
      <c r="AB2910" s="5" t="str" cm="1">
        <f t="array" aca="1" ref="AB2910" ca="1">_xlfn.IFS(AA2910="NG","NG",OR(X2910="NG",X2910="ERROR",X2910=FALSE),"NG",U2910="NG","NG",V2910="OK","OK",AD2910="OK","OK")</f>
        <v>NG</v>
      </c>
      <c r="AC2910" s="5" t="str">
        <f t="shared" si="647"/>
        <v>NG</v>
      </c>
      <c r="AD2910" s="5" t="e" cm="1">
        <f t="array" ref="AD2910">_xlfn.IFS(AND(G2910="〇",H2910&lt;&gt;"",I2910&lt;&gt;""),"ERROR",AND(G2910="",H2910&gt;$H$17,I2910&lt;&gt;""),"NG",AND(G2910="〇",H2910="",I2910=""),"OK")</f>
        <v>#N/A</v>
      </c>
      <c r="AE2910" s="5" t="str" cm="1">
        <f t="array" ref="AE2910">_xlfn.IFS(I2910="解雇","NG",H2910="","OK",H2910&lt;$H$17,"NG",H2910&gt;$H$17,"OK")</f>
        <v>OK</v>
      </c>
      <c r="AF2910" s="5" t="e">
        <f t="shared" si="648"/>
        <v>#N/A</v>
      </c>
    </row>
    <row r="2911" spans="2:32" ht="20.25" customHeight="1" x14ac:dyDescent="0.55000000000000004">
      <c r="B2911" s="9">
        <v>2894</v>
      </c>
      <c r="C2911" s="42"/>
      <c r="D2911" s="43"/>
      <c r="E2911" s="44"/>
      <c r="F2911" s="44"/>
      <c r="G2911" s="43"/>
      <c r="H2911" s="44"/>
      <c r="I2911" s="45"/>
      <c r="M2911" s="5">
        <f t="shared" si="635"/>
        <v>4</v>
      </c>
      <c r="N2911" s="5">
        <f t="shared" si="636"/>
        <v>2</v>
      </c>
      <c r="O2911" s="5" t="str">
        <f t="shared" si="637"/>
        <v/>
      </c>
      <c r="P2911" s="5">
        <f t="shared" si="638"/>
        <v>0</v>
      </c>
      <c r="Q2911" s="5">
        <f t="shared" ca="1" si="639"/>
        <v>126</v>
      </c>
      <c r="R2911" s="26">
        <f t="shared" si="640"/>
        <v>5479</v>
      </c>
      <c r="S2911" s="26">
        <f t="shared" si="641"/>
        <v>5205</v>
      </c>
      <c r="T2911" s="27" t="str" cm="1">
        <f t="array" aca="1" ref="T2911" ca="1">_xlfn.IFS(Q2911="","NG",Q2911&gt;16,"OK",TODAY()&gt;S2911,"OK",Q2911&lt;16,"NG")</f>
        <v>OK</v>
      </c>
      <c r="U2911" s="5" t="str" cm="1">
        <f t="array" aca="1" ref="U2911" ca="1">IFERROR(_xlfn.IFS(T2911&lt;&gt;"OK","NG",M2911=0,"OK",TRUE,"NG"),"")</f>
        <v>NG</v>
      </c>
      <c r="V2911" s="5" t="str">
        <f t="shared" si="642"/>
        <v>NG</v>
      </c>
      <c r="W2911" s="28" t="str">
        <f t="shared" ca="1" si="643"/>
        <v>OK</v>
      </c>
      <c r="X2911" s="5" t="str">
        <f t="shared" si="644"/>
        <v>NG</v>
      </c>
      <c r="Y2911" s="5">
        <f t="shared" ca="1" si="645"/>
        <v>126</v>
      </c>
      <c r="Z2911" s="5">
        <f t="shared" ca="1" si="646"/>
        <v>126</v>
      </c>
      <c r="AA2911" s="5" t="str" cm="1">
        <f t="array" ref="AA2911">_xlfn.IFS(H2911="","OK",H2911&lt;$F$17,"NG",I2911="解雇","NG",OR(I2911="自主退職",I2911="契約満了"),"OK")</f>
        <v>OK</v>
      </c>
      <c r="AB2911" s="5" t="str" cm="1">
        <f t="array" aca="1" ref="AB2911" ca="1">_xlfn.IFS(AA2911="NG","NG",OR(X2911="NG",X2911="ERROR",X2911=FALSE),"NG",U2911="NG","NG",V2911="OK","OK",AD2911="OK","OK")</f>
        <v>NG</v>
      </c>
      <c r="AC2911" s="5" t="str">
        <f t="shared" si="647"/>
        <v>NG</v>
      </c>
      <c r="AD2911" s="5" t="e" cm="1">
        <f t="array" ref="AD2911">_xlfn.IFS(AND(G2911="〇",H2911&lt;&gt;"",I2911&lt;&gt;""),"ERROR",AND(G2911="",H2911&gt;$H$17,I2911&lt;&gt;""),"NG",AND(G2911="〇",H2911="",I2911=""),"OK")</f>
        <v>#N/A</v>
      </c>
      <c r="AE2911" s="5" t="str" cm="1">
        <f t="array" ref="AE2911">_xlfn.IFS(I2911="解雇","NG",H2911="","OK",H2911&lt;$H$17,"NG",H2911&gt;$H$17,"OK")</f>
        <v>OK</v>
      </c>
      <c r="AF2911" s="5" t="e">
        <f t="shared" si="648"/>
        <v>#N/A</v>
      </c>
    </row>
    <row r="2912" spans="2:32" ht="20.25" customHeight="1" x14ac:dyDescent="0.55000000000000004">
      <c r="B2912" s="9">
        <v>2895</v>
      </c>
      <c r="C2912" s="42"/>
      <c r="D2912" s="43"/>
      <c r="E2912" s="44"/>
      <c r="F2912" s="44"/>
      <c r="G2912" s="43"/>
      <c r="H2912" s="44"/>
      <c r="I2912" s="45"/>
      <c r="M2912" s="5">
        <f t="shared" si="635"/>
        <v>4</v>
      </c>
      <c r="N2912" s="5">
        <f t="shared" si="636"/>
        <v>2</v>
      </c>
      <c r="O2912" s="5" t="str">
        <f t="shared" si="637"/>
        <v/>
      </c>
      <c r="P2912" s="5">
        <f t="shared" si="638"/>
        <v>0</v>
      </c>
      <c r="Q2912" s="5">
        <f t="shared" ca="1" si="639"/>
        <v>126</v>
      </c>
      <c r="R2912" s="26">
        <f t="shared" si="640"/>
        <v>5479</v>
      </c>
      <c r="S2912" s="26">
        <f t="shared" si="641"/>
        <v>5205</v>
      </c>
      <c r="T2912" s="27" t="str" cm="1">
        <f t="array" aca="1" ref="T2912" ca="1">_xlfn.IFS(Q2912="","NG",Q2912&gt;16,"OK",TODAY()&gt;S2912,"OK",Q2912&lt;16,"NG")</f>
        <v>OK</v>
      </c>
      <c r="U2912" s="5" t="str" cm="1">
        <f t="array" aca="1" ref="U2912" ca="1">IFERROR(_xlfn.IFS(T2912&lt;&gt;"OK","NG",M2912=0,"OK",TRUE,"NG"),"")</f>
        <v>NG</v>
      </c>
      <c r="V2912" s="5" t="str">
        <f t="shared" si="642"/>
        <v>NG</v>
      </c>
      <c r="W2912" s="28" t="str">
        <f t="shared" ca="1" si="643"/>
        <v>OK</v>
      </c>
      <c r="X2912" s="5" t="str">
        <f t="shared" si="644"/>
        <v>NG</v>
      </c>
      <c r="Y2912" s="5">
        <f t="shared" ca="1" si="645"/>
        <v>126</v>
      </c>
      <c r="Z2912" s="5">
        <f t="shared" ca="1" si="646"/>
        <v>126</v>
      </c>
      <c r="AA2912" s="5" t="str" cm="1">
        <f t="array" ref="AA2912">_xlfn.IFS(H2912="","OK",H2912&lt;$F$17,"NG",I2912="解雇","NG",OR(I2912="自主退職",I2912="契約満了"),"OK")</f>
        <v>OK</v>
      </c>
      <c r="AB2912" s="5" t="str" cm="1">
        <f t="array" aca="1" ref="AB2912" ca="1">_xlfn.IFS(AA2912="NG","NG",OR(X2912="NG",X2912="ERROR",X2912=FALSE),"NG",U2912="NG","NG",V2912="OK","OK",AD2912="OK","OK")</f>
        <v>NG</v>
      </c>
      <c r="AC2912" s="5" t="str">
        <f t="shared" si="647"/>
        <v>NG</v>
      </c>
      <c r="AD2912" s="5" t="e" cm="1">
        <f t="array" ref="AD2912">_xlfn.IFS(AND(G2912="〇",H2912&lt;&gt;"",I2912&lt;&gt;""),"ERROR",AND(G2912="",H2912&gt;$H$17,I2912&lt;&gt;""),"NG",AND(G2912="〇",H2912="",I2912=""),"OK")</f>
        <v>#N/A</v>
      </c>
      <c r="AE2912" s="5" t="str" cm="1">
        <f t="array" ref="AE2912">_xlfn.IFS(I2912="解雇","NG",H2912="","OK",H2912&lt;$H$17,"NG",H2912&gt;$H$17,"OK")</f>
        <v>OK</v>
      </c>
      <c r="AF2912" s="5" t="e">
        <f t="shared" si="648"/>
        <v>#N/A</v>
      </c>
    </row>
    <row r="2913" spans="2:32" ht="20.25" customHeight="1" x14ac:dyDescent="0.55000000000000004">
      <c r="B2913" s="9">
        <v>2896</v>
      </c>
      <c r="C2913" s="42"/>
      <c r="D2913" s="43"/>
      <c r="E2913" s="44"/>
      <c r="F2913" s="44"/>
      <c r="G2913" s="43"/>
      <c r="H2913" s="44"/>
      <c r="I2913" s="45"/>
      <c r="M2913" s="5">
        <f t="shared" si="635"/>
        <v>4</v>
      </c>
      <c r="N2913" s="5">
        <f t="shared" si="636"/>
        <v>2</v>
      </c>
      <c r="O2913" s="5" t="str">
        <f t="shared" si="637"/>
        <v/>
      </c>
      <c r="P2913" s="5">
        <f t="shared" si="638"/>
        <v>0</v>
      </c>
      <c r="Q2913" s="5">
        <f t="shared" ca="1" si="639"/>
        <v>126</v>
      </c>
      <c r="R2913" s="26">
        <f t="shared" si="640"/>
        <v>5479</v>
      </c>
      <c r="S2913" s="26">
        <f t="shared" si="641"/>
        <v>5205</v>
      </c>
      <c r="T2913" s="27" t="str" cm="1">
        <f t="array" aca="1" ref="T2913" ca="1">_xlfn.IFS(Q2913="","NG",Q2913&gt;16,"OK",TODAY()&gt;S2913,"OK",Q2913&lt;16,"NG")</f>
        <v>OK</v>
      </c>
      <c r="U2913" s="5" t="str" cm="1">
        <f t="array" aca="1" ref="U2913" ca="1">IFERROR(_xlfn.IFS(T2913&lt;&gt;"OK","NG",M2913=0,"OK",TRUE,"NG"),"")</f>
        <v>NG</v>
      </c>
      <c r="V2913" s="5" t="str">
        <f t="shared" si="642"/>
        <v>NG</v>
      </c>
      <c r="W2913" s="28" t="str">
        <f t="shared" ca="1" si="643"/>
        <v>OK</v>
      </c>
      <c r="X2913" s="5" t="str">
        <f t="shared" si="644"/>
        <v>NG</v>
      </c>
      <c r="Y2913" s="5">
        <f t="shared" ca="1" si="645"/>
        <v>126</v>
      </c>
      <c r="Z2913" s="5">
        <f t="shared" ca="1" si="646"/>
        <v>126</v>
      </c>
      <c r="AA2913" s="5" t="str" cm="1">
        <f t="array" ref="AA2913">_xlfn.IFS(H2913="","OK",H2913&lt;$F$17,"NG",I2913="解雇","NG",OR(I2913="自主退職",I2913="契約満了"),"OK")</f>
        <v>OK</v>
      </c>
      <c r="AB2913" s="5" t="str" cm="1">
        <f t="array" aca="1" ref="AB2913" ca="1">_xlfn.IFS(AA2913="NG","NG",OR(X2913="NG",X2913="ERROR",X2913=FALSE),"NG",U2913="NG","NG",V2913="OK","OK",AD2913="OK","OK")</f>
        <v>NG</v>
      </c>
      <c r="AC2913" s="5" t="str">
        <f t="shared" si="647"/>
        <v>NG</v>
      </c>
      <c r="AD2913" s="5" t="e" cm="1">
        <f t="array" ref="AD2913">_xlfn.IFS(AND(G2913="〇",H2913&lt;&gt;"",I2913&lt;&gt;""),"ERROR",AND(G2913="",H2913&gt;$H$17,I2913&lt;&gt;""),"NG",AND(G2913="〇",H2913="",I2913=""),"OK")</f>
        <v>#N/A</v>
      </c>
      <c r="AE2913" s="5" t="str" cm="1">
        <f t="array" ref="AE2913">_xlfn.IFS(I2913="解雇","NG",H2913="","OK",H2913&lt;$H$17,"NG",H2913&gt;$H$17,"OK")</f>
        <v>OK</v>
      </c>
      <c r="AF2913" s="5" t="e">
        <f t="shared" si="648"/>
        <v>#N/A</v>
      </c>
    </row>
    <row r="2914" spans="2:32" ht="20.25" customHeight="1" x14ac:dyDescent="0.55000000000000004">
      <c r="B2914" s="9">
        <v>2897</v>
      </c>
      <c r="C2914" s="42"/>
      <c r="D2914" s="43"/>
      <c r="E2914" s="44"/>
      <c r="F2914" s="44"/>
      <c r="G2914" s="43"/>
      <c r="H2914" s="44"/>
      <c r="I2914" s="45"/>
      <c r="M2914" s="5">
        <f t="shared" si="635"/>
        <v>4</v>
      </c>
      <c r="N2914" s="5">
        <f t="shared" si="636"/>
        <v>2</v>
      </c>
      <c r="O2914" s="5" t="str">
        <f t="shared" si="637"/>
        <v/>
      </c>
      <c r="P2914" s="5">
        <f t="shared" si="638"/>
        <v>0</v>
      </c>
      <c r="Q2914" s="5">
        <f t="shared" ca="1" si="639"/>
        <v>126</v>
      </c>
      <c r="R2914" s="26">
        <f t="shared" si="640"/>
        <v>5479</v>
      </c>
      <c r="S2914" s="26">
        <f t="shared" si="641"/>
        <v>5205</v>
      </c>
      <c r="T2914" s="27" t="str" cm="1">
        <f t="array" aca="1" ref="T2914" ca="1">_xlfn.IFS(Q2914="","NG",Q2914&gt;16,"OK",TODAY()&gt;S2914,"OK",Q2914&lt;16,"NG")</f>
        <v>OK</v>
      </c>
      <c r="U2914" s="5" t="str" cm="1">
        <f t="array" aca="1" ref="U2914" ca="1">IFERROR(_xlfn.IFS(T2914&lt;&gt;"OK","NG",M2914=0,"OK",TRUE,"NG"),"")</f>
        <v>NG</v>
      </c>
      <c r="V2914" s="5" t="str">
        <f t="shared" si="642"/>
        <v>NG</v>
      </c>
      <c r="W2914" s="28" t="str">
        <f t="shared" ca="1" si="643"/>
        <v>OK</v>
      </c>
      <c r="X2914" s="5" t="str">
        <f t="shared" si="644"/>
        <v>NG</v>
      </c>
      <c r="Y2914" s="5">
        <f t="shared" ca="1" si="645"/>
        <v>126</v>
      </c>
      <c r="Z2914" s="5">
        <f t="shared" ca="1" si="646"/>
        <v>126</v>
      </c>
      <c r="AA2914" s="5" t="str" cm="1">
        <f t="array" ref="AA2914">_xlfn.IFS(H2914="","OK",H2914&lt;$F$17,"NG",I2914="解雇","NG",OR(I2914="自主退職",I2914="契約満了"),"OK")</f>
        <v>OK</v>
      </c>
      <c r="AB2914" s="5" t="str" cm="1">
        <f t="array" aca="1" ref="AB2914" ca="1">_xlfn.IFS(AA2914="NG","NG",OR(X2914="NG",X2914="ERROR",X2914=FALSE),"NG",U2914="NG","NG",V2914="OK","OK",AD2914="OK","OK")</f>
        <v>NG</v>
      </c>
      <c r="AC2914" s="5" t="str">
        <f t="shared" si="647"/>
        <v>NG</v>
      </c>
      <c r="AD2914" s="5" t="e" cm="1">
        <f t="array" ref="AD2914">_xlfn.IFS(AND(G2914="〇",H2914&lt;&gt;"",I2914&lt;&gt;""),"ERROR",AND(G2914="",H2914&gt;$H$17,I2914&lt;&gt;""),"NG",AND(G2914="〇",H2914="",I2914=""),"OK")</f>
        <v>#N/A</v>
      </c>
      <c r="AE2914" s="5" t="str" cm="1">
        <f t="array" ref="AE2914">_xlfn.IFS(I2914="解雇","NG",H2914="","OK",H2914&lt;$H$17,"NG",H2914&gt;$H$17,"OK")</f>
        <v>OK</v>
      </c>
      <c r="AF2914" s="5" t="e">
        <f t="shared" si="648"/>
        <v>#N/A</v>
      </c>
    </row>
    <row r="2915" spans="2:32" ht="20.25" customHeight="1" x14ac:dyDescent="0.55000000000000004">
      <c r="B2915" s="9">
        <v>2898</v>
      </c>
      <c r="C2915" s="42"/>
      <c r="D2915" s="43"/>
      <c r="E2915" s="44"/>
      <c r="F2915" s="44"/>
      <c r="G2915" s="43"/>
      <c r="H2915" s="44"/>
      <c r="I2915" s="45"/>
      <c r="M2915" s="5">
        <f t="shared" si="635"/>
        <v>4</v>
      </c>
      <c r="N2915" s="5">
        <f t="shared" si="636"/>
        <v>2</v>
      </c>
      <c r="O2915" s="5" t="str">
        <f t="shared" si="637"/>
        <v/>
      </c>
      <c r="P2915" s="5">
        <f t="shared" si="638"/>
        <v>0</v>
      </c>
      <c r="Q2915" s="5">
        <f t="shared" ca="1" si="639"/>
        <v>126</v>
      </c>
      <c r="R2915" s="26">
        <f t="shared" si="640"/>
        <v>5479</v>
      </c>
      <c r="S2915" s="26">
        <f t="shared" si="641"/>
        <v>5205</v>
      </c>
      <c r="T2915" s="27" t="str" cm="1">
        <f t="array" aca="1" ref="T2915" ca="1">_xlfn.IFS(Q2915="","NG",Q2915&gt;16,"OK",TODAY()&gt;S2915,"OK",Q2915&lt;16,"NG")</f>
        <v>OK</v>
      </c>
      <c r="U2915" s="5" t="str" cm="1">
        <f t="array" aca="1" ref="U2915" ca="1">IFERROR(_xlfn.IFS(T2915&lt;&gt;"OK","NG",M2915=0,"OK",TRUE,"NG"),"")</f>
        <v>NG</v>
      </c>
      <c r="V2915" s="5" t="str">
        <f t="shared" si="642"/>
        <v>NG</v>
      </c>
      <c r="W2915" s="28" t="str">
        <f t="shared" ca="1" si="643"/>
        <v>OK</v>
      </c>
      <c r="X2915" s="5" t="str">
        <f t="shared" si="644"/>
        <v>NG</v>
      </c>
      <c r="Y2915" s="5">
        <f t="shared" ca="1" si="645"/>
        <v>126</v>
      </c>
      <c r="Z2915" s="5">
        <f t="shared" ca="1" si="646"/>
        <v>126</v>
      </c>
      <c r="AA2915" s="5" t="str" cm="1">
        <f t="array" ref="AA2915">_xlfn.IFS(H2915="","OK",H2915&lt;$F$17,"NG",I2915="解雇","NG",OR(I2915="自主退職",I2915="契約満了"),"OK")</f>
        <v>OK</v>
      </c>
      <c r="AB2915" s="5" t="str" cm="1">
        <f t="array" aca="1" ref="AB2915" ca="1">_xlfn.IFS(AA2915="NG","NG",OR(X2915="NG",X2915="ERROR",X2915=FALSE),"NG",U2915="NG","NG",V2915="OK","OK",AD2915="OK","OK")</f>
        <v>NG</v>
      </c>
      <c r="AC2915" s="5" t="str">
        <f t="shared" si="647"/>
        <v>NG</v>
      </c>
      <c r="AD2915" s="5" t="e" cm="1">
        <f t="array" ref="AD2915">_xlfn.IFS(AND(G2915="〇",H2915&lt;&gt;"",I2915&lt;&gt;""),"ERROR",AND(G2915="",H2915&gt;$H$17,I2915&lt;&gt;""),"NG",AND(G2915="〇",H2915="",I2915=""),"OK")</f>
        <v>#N/A</v>
      </c>
      <c r="AE2915" s="5" t="str" cm="1">
        <f t="array" ref="AE2915">_xlfn.IFS(I2915="解雇","NG",H2915="","OK",H2915&lt;$H$17,"NG",H2915&gt;$H$17,"OK")</f>
        <v>OK</v>
      </c>
      <c r="AF2915" s="5" t="e">
        <f t="shared" si="648"/>
        <v>#N/A</v>
      </c>
    </row>
    <row r="2916" spans="2:32" ht="20.25" customHeight="1" x14ac:dyDescent="0.55000000000000004">
      <c r="B2916" s="9">
        <v>2899</v>
      </c>
      <c r="C2916" s="42"/>
      <c r="D2916" s="43"/>
      <c r="E2916" s="44"/>
      <c r="F2916" s="44"/>
      <c r="G2916" s="43"/>
      <c r="H2916" s="44"/>
      <c r="I2916" s="45"/>
      <c r="M2916" s="5">
        <f t="shared" si="635"/>
        <v>4</v>
      </c>
      <c r="N2916" s="5">
        <f t="shared" si="636"/>
        <v>2</v>
      </c>
      <c r="O2916" s="5" t="str">
        <f t="shared" si="637"/>
        <v/>
      </c>
      <c r="P2916" s="5">
        <f t="shared" si="638"/>
        <v>0</v>
      </c>
      <c r="Q2916" s="5">
        <f t="shared" ca="1" si="639"/>
        <v>126</v>
      </c>
      <c r="R2916" s="26">
        <f t="shared" si="640"/>
        <v>5479</v>
      </c>
      <c r="S2916" s="26">
        <f t="shared" si="641"/>
        <v>5205</v>
      </c>
      <c r="T2916" s="27" t="str" cm="1">
        <f t="array" aca="1" ref="T2916" ca="1">_xlfn.IFS(Q2916="","NG",Q2916&gt;16,"OK",TODAY()&gt;S2916,"OK",Q2916&lt;16,"NG")</f>
        <v>OK</v>
      </c>
      <c r="U2916" s="5" t="str" cm="1">
        <f t="array" aca="1" ref="U2916" ca="1">IFERROR(_xlfn.IFS(T2916&lt;&gt;"OK","NG",M2916=0,"OK",TRUE,"NG"),"")</f>
        <v>NG</v>
      </c>
      <c r="V2916" s="5" t="str">
        <f t="shared" si="642"/>
        <v>NG</v>
      </c>
      <c r="W2916" s="28" t="str">
        <f t="shared" ca="1" si="643"/>
        <v>OK</v>
      </c>
      <c r="X2916" s="5" t="str">
        <f t="shared" si="644"/>
        <v>NG</v>
      </c>
      <c r="Y2916" s="5">
        <f t="shared" ca="1" si="645"/>
        <v>126</v>
      </c>
      <c r="Z2916" s="5">
        <f t="shared" ca="1" si="646"/>
        <v>126</v>
      </c>
      <c r="AA2916" s="5" t="str" cm="1">
        <f t="array" ref="AA2916">_xlfn.IFS(H2916="","OK",H2916&lt;$F$17,"NG",I2916="解雇","NG",OR(I2916="自主退職",I2916="契約満了"),"OK")</f>
        <v>OK</v>
      </c>
      <c r="AB2916" s="5" t="str" cm="1">
        <f t="array" aca="1" ref="AB2916" ca="1">_xlfn.IFS(AA2916="NG","NG",OR(X2916="NG",X2916="ERROR",X2916=FALSE),"NG",U2916="NG","NG",V2916="OK","OK",AD2916="OK","OK")</f>
        <v>NG</v>
      </c>
      <c r="AC2916" s="5" t="str">
        <f t="shared" si="647"/>
        <v>NG</v>
      </c>
      <c r="AD2916" s="5" t="e" cm="1">
        <f t="array" ref="AD2916">_xlfn.IFS(AND(G2916="〇",H2916&lt;&gt;"",I2916&lt;&gt;""),"ERROR",AND(G2916="",H2916&gt;$H$17,I2916&lt;&gt;""),"NG",AND(G2916="〇",H2916="",I2916=""),"OK")</f>
        <v>#N/A</v>
      </c>
      <c r="AE2916" s="5" t="str" cm="1">
        <f t="array" ref="AE2916">_xlfn.IFS(I2916="解雇","NG",H2916="","OK",H2916&lt;$H$17,"NG",H2916&gt;$H$17,"OK")</f>
        <v>OK</v>
      </c>
      <c r="AF2916" s="5" t="e">
        <f t="shared" si="648"/>
        <v>#N/A</v>
      </c>
    </row>
    <row r="2917" spans="2:32" ht="20.25" customHeight="1" x14ac:dyDescent="0.55000000000000004">
      <c r="B2917" s="9">
        <v>2900</v>
      </c>
      <c r="C2917" s="42"/>
      <c r="D2917" s="43"/>
      <c r="E2917" s="44"/>
      <c r="F2917" s="44"/>
      <c r="G2917" s="43"/>
      <c r="H2917" s="44"/>
      <c r="I2917" s="45"/>
      <c r="M2917" s="5">
        <f t="shared" si="635"/>
        <v>4</v>
      </c>
      <c r="N2917" s="5">
        <f t="shared" si="636"/>
        <v>2</v>
      </c>
      <c r="O2917" s="5" t="str">
        <f t="shared" si="637"/>
        <v/>
      </c>
      <c r="P2917" s="5">
        <f t="shared" si="638"/>
        <v>0</v>
      </c>
      <c r="Q2917" s="5">
        <f t="shared" ca="1" si="639"/>
        <v>126</v>
      </c>
      <c r="R2917" s="26">
        <f t="shared" si="640"/>
        <v>5479</v>
      </c>
      <c r="S2917" s="26">
        <f t="shared" si="641"/>
        <v>5205</v>
      </c>
      <c r="T2917" s="27" t="str" cm="1">
        <f t="array" aca="1" ref="T2917" ca="1">_xlfn.IFS(Q2917="","NG",Q2917&gt;16,"OK",TODAY()&gt;S2917,"OK",Q2917&lt;16,"NG")</f>
        <v>OK</v>
      </c>
      <c r="U2917" s="5" t="str" cm="1">
        <f t="array" aca="1" ref="U2917" ca="1">IFERROR(_xlfn.IFS(T2917&lt;&gt;"OK","NG",M2917=0,"OK",TRUE,"NG"),"")</f>
        <v>NG</v>
      </c>
      <c r="V2917" s="5" t="str">
        <f t="shared" si="642"/>
        <v>NG</v>
      </c>
      <c r="W2917" s="28" t="str">
        <f t="shared" ca="1" si="643"/>
        <v>OK</v>
      </c>
      <c r="X2917" s="5" t="str">
        <f t="shared" si="644"/>
        <v>NG</v>
      </c>
      <c r="Y2917" s="5">
        <f t="shared" ca="1" si="645"/>
        <v>126</v>
      </c>
      <c r="Z2917" s="5">
        <f t="shared" ca="1" si="646"/>
        <v>126</v>
      </c>
      <c r="AA2917" s="5" t="str" cm="1">
        <f t="array" ref="AA2917">_xlfn.IFS(H2917="","OK",H2917&lt;$F$17,"NG",I2917="解雇","NG",OR(I2917="自主退職",I2917="契約満了"),"OK")</f>
        <v>OK</v>
      </c>
      <c r="AB2917" s="5" t="str" cm="1">
        <f t="array" aca="1" ref="AB2917" ca="1">_xlfn.IFS(AA2917="NG","NG",OR(X2917="NG",X2917="ERROR",X2917=FALSE),"NG",U2917="NG","NG",V2917="OK","OK",AD2917="OK","OK")</f>
        <v>NG</v>
      </c>
      <c r="AC2917" s="5" t="str">
        <f t="shared" si="647"/>
        <v>NG</v>
      </c>
      <c r="AD2917" s="5" t="e" cm="1">
        <f t="array" ref="AD2917">_xlfn.IFS(AND(G2917="〇",H2917&lt;&gt;"",I2917&lt;&gt;""),"ERROR",AND(G2917="",H2917&gt;$H$17,I2917&lt;&gt;""),"NG",AND(G2917="〇",H2917="",I2917=""),"OK")</f>
        <v>#N/A</v>
      </c>
      <c r="AE2917" s="5" t="str" cm="1">
        <f t="array" ref="AE2917">_xlfn.IFS(I2917="解雇","NG",H2917="","OK",H2917&lt;$H$17,"NG",H2917&gt;$H$17,"OK")</f>
        <v>OK</v>
      </c>
      <c r="AF2917" s="5" t="e">
        <f t="shared" si="648"/>
        <v>#N/A</v>
      </c>
    </row>
    <row r="2918" spans="2:32" ht="20.25" customHeight="1" x14ac:dyDescent="0.55000000000000004">
      <c r="B2918" s="9">
        <v>2901</v>
      </c>
      <c r="C2918" s="42"/>
      <c r="D2918" s="43"/>
      <c r="E2918" s="44"/>
      <c r="F2918" s="44"/>
      <c r="G2918" s="43"/>
      <c r="H2918" s="44"/>
      <c r="I2918" s="45"/>
      <c r="M2918" s="5">
        <f t="shared" si="635"/>
        <v>4</v>
      </c>
      <c r="N2918" s="5">
        <f t="shared" si="636"/>
        <v>2</v>
      </c>
      <c r="O2918" s="5" t="str">
        <f t="shared" si="637"/>
        <v/>
      </c>
      <c r="P2918" s="5">
        <f t="shared" si="638"/>
        <v>0</v>
      </c>
      <c r="Q2918" s="5">
        <f t="shared" ca="1" si="639"/>
        <v>126</v>
      </c>
      <c r="R2918" s="26">
        <f t="shared" si="640"/>
        <v>5479</v>
      </c>
      <c r="S2918" s="26">
        <f t="shared" si="641"/>
        <v>5205</v>
      </c>
      <c r="T2918" s="27" t="str" cm="1">
        <f t="array" aca="1" ref="T2918" ca="1">_xlfn.IFS(Q2918="","NG",Q2918&gt;16,"OK",TODAY()&gt;S2918,"OK",Q2918&lt;16,"NG")</f>
        <v>OK</v>
      </c>
      <c r="U2918" s="5" t="str" cm="1">
        <f t="array" aca="1" ref="U2918" ca="1">IFERROR(_xlfn.IFS(T2918&lt;&gt;"OK","NG",M2918=0,"OK",TRUE,"NG"),"")</f>
        <v>NG</v>
      </c>
      <c r="V2918" s="5" t="str">
        <f t="shared" si="642"/>
        <v>NG</v>
      </c>
      <c r="W2918" s="28" t="str">
        <f t="shared" ca="1" si="643"/>
        <v>OK</v>
      </c>
      <c r="X2918" s="5" t="str">
        <f t="shared" si="644"/>
        <v>NG</v>
      </c>
      <c r="Y2918" s="5">
        <f t="shared" ca="1" si="645"/>
        <v>126</v>
      </c>
      <c r="Z2918" s="5">
        <f t="shared" ca="1" si="646"/>
        <v>126</v>
      </c>
      <c r="AA2918" s="5" t="str" cm="1">
        <f t="array" ref="AA2918">_xlfn.IFS(H2918="","OK",H2918&lt;$F$17,"NG",I2918="解雇","NG",OR(I2918="自主退職",I2918="契約満了"),"OK")</f>
        <v>OK</v>
      </c>
      <c r="AB2918" s="5" t="str" cm="1">
        <f t="array" aca="1" ref="AB2918" ca="1">_xlfn.IFS(AA2918="NG","NG",OR(X2918="NG",X2918="ERROR",X2918=FALSE),"NG",U2918="NG","NG",V2918="OK","OK",AD2918="OK","OK")</f>
        <v>NG</v>
      </c>
      <c r="AC2918" s="5" t="str">
        <f t="shared" si="647"/>
        <v>NG</v>
      </c>
      <c r="AD2918" s="5" t="e" cm="1">
        <f t="array" ref="AD2918">_xlfn.IFS(AND(G2918="〇",H2918&lt;&gt;"",I2918&lt;&gt;""),"ERROR",AND(G2918="",H2918&gt;$H$17,I2918&lt;&gt;""),"NG",AND(G2918="〇",H2918="",I2918=""),"OK")</f>
        <v>#N/A</v>
      </c>
      <c r="AE2918" s="5" t="str" cm="1">
        <f t="array" ref="AE2918">_xlfn.IFS(I2918="解雇","NG",H2918="","OK",H2918&lt;$H$17,"NG",H2918&gt;$H$17,"OK")</f>
        <v>OK</v>
      </c>
      <c r="AF2918" s="5" t="e">
        <f t="shared" si="648"/>
        <v>#N/A</v>
      </c>
    </row>
    <row r="2919" spans="2:32" ht="20.25" customHeight="1" x14ac:dyDescent="0.55000000000000004">
      <c r="B2919" s="9">
        <v>2902</v>
      </c>
      <c r="C2919" s="42"/>
      <c r="D2919" s="43"/>
      <c r="E2919" s="44"/>
      <c r="F2919" s="44"/>
      <c r="G2919" s="43"/>
      <c r="H2919" s="44"/>
      <c r="I2919" s="45"/>
      <c r="M2919" s="5">
        <f t="shared" si="635"/>
        <v>4</v>
      </c>
      <c r="N2919" s="5">
        <f t="shared" si="636"/>
        <v>2</v>
      </c>
      <c r="O2919" s="5" t="str">
        <f t="shared" si="637"/>
        <v/>
      </c>
      <c r="P2919" s="5">
        <f t="shared" si="638"/>
        <v>0</v>
      </c>
      <c r="Q2919" s="5">
        <f t="shared" ca="1" si="639"/>
        <v>126</v>
      </c>
      <c r="R2919" s="26">
        <f t="shared" si="640"/>
        <v>5479</v>
      </c>
      <c r="S2919" s="26">
        <f t="shared" si="641"/>
        <v>5205</v>
      </c>
      <c r="T2919" s="27" t="str" cm="1">
        <f t="array" aca="1" ref="T2919" ca="1">_xlfn.IFS(Q2919="","NG",Q2919&gt;16,"OK",TODAY()&gt;S2919,"OK",Q2919&lt;16,"NG")</f>
        <v>OK</v>
      </c>
      <c r="U2919" s="5" t="str" cm="1">
        <f t="array" aca="1" ref="U2919" ca="1">IFERROR(_xlfn.IFS(T2919&lt;&gt;"OK","NG",M2919=0,"OK",TRUE,"NG"),"")</f>
        <v>NG</v>
      </c>
      <c r="V2919" s="5" t="str">
        <f t="shared" si="642"/>
        <v>NG</v>
      </c>
      <c r="W2919" s="28" t="str">
        <f t="shared" ca="1" si="643"/>
        <v>OK</v>
      </c>
      <c r="X2919" s="5" t="str">
        <f t="shared" si="644"/>
        <v>NG</v>
      </c>
      <c r="Y2919" s="5">
        <f t="shared" ca="1" si="645"/>
        <v>126</v>
      </c>
      <c r="Z2919" s="5">
        <f t="shared" ca="1" si="646"/>
        <v>126</v>
      </c>
      <c r="AA2919" s="5" t="str" cm="1">
        <f t="array" ref="AA2919">_xlfn.IFS(H2919="","OK",H2919&lt;$F$17,"NG",I2919="解雇","NG",OR(I2919="自主退職",I2919="契約満了"),"OK")</f>
        <v>OK</v>
      </c>
      <c r="AB2919" s="5" t="str" cm="1">
        <f t="array" aca="1" ref="AB2919" ca="1">_xlfn.IFS(AA2919="NG","NG",OR(X2919="NG",X2919="ERROR",X2919=FALSE),"NG",U2919="NG","NG",V2919="OK","OK",AD2919="OK","OK")</f>
        <v>NG</v>
      </c>
      <c r="AC2919" s="5" t="str">
        <f t="shared" si="647"/>
        <v>NG</v>
      </c>
      <c r="AD2919" s="5" t="e" cm="1">
        <f t="array" ref="AD2919">_xlfn.IFS(AND(G2919="〇",H2919&lt;&gt;"",I2919&lt;&gt;""),"ERROR",AND(G2919="",H2919&gt;$H$17,I2919&lt;&gt;""),"NG",AND(G2919="〇",H2919="",I2919=""),"OK")</f>
        <v>#N/A</v>
      </c>
      <c r="AE2919" s="5" t="str" cm="1">
        <f t="array" ref="AE2919">_xlfn.IFS(I2919="解雇","NG",H2919="","OK",H2919&lt;$H$17,"NG",H2919&gt;$H$17,"OK")</f>
        <v>OK</v>
      </c>
      <c r="AF2919" s="5" t="e">
        <f t="shared" si="648"/>
        <v>#N/A</v>
      </c>
    </row>
    <row r="2920" spans="2:32" ht="20.25" customHeight="1" x14ac:dyDescent="0.55000000000000004">
      <c r="B2920" s="9">
        <v>2903</v>
      </c>
      <c r="C2920" s="42"/>
      <c r="D2920" s="43"/>
      <c r="E2920" s="44"/>
      <c r="F2920" s="44"/>
      <c r="G2920" s="43"/>
      <c r="H2920" s="44"/>
      <c r="I2920" s="45"/>
      <c r="M2920" s="5">
        <f t="shared" si="635"/>
        <v>4</v>
      </c>
      <c r="N2920" s="5">
        <f t="shared" si="636"/>
        <v>2</v>
      </c>
      <c r="O2920" s="5" t="str">
        <f t="shared" si="637"/>
        <v/>
      </c>
      <c r="P2920" s="5">
        <f t="shared" si="638"/>
        <v>0</v>
      </c>
      <c r="Q2920" s="5">
        <f t="shared" ca="1" si="639"/>
        <v>126</v>
      </c>
      <c r="R2920" s="26">
        <f t="shared" si="640"/>
        <v>5479</v>
      </c>
      <c r="S2920" s="26">
        <f t="shared" si="641"/>
        <v>5205</v>
      </c>
      <c r="T2920" s="27" t="str" cm="1">
        <f t="array" aca="1" ref="T2920" ca="1">_xlfn.IFS(Q2920="","NG",Q2920&gt;16,"OK",TODAY()&gt;S2920,"OK",Q2920&lt;16,"NG")</f>
        <v>OK</v>
      </c>
      <c r="U2920" s="5" t="str" cm="1">
        <f t="array" aca="1" ref="U2920" ca="1">IFERROR(_xlfn.IFS(T2920&lt;&gt;"OK","NG",M2920=0,"OK",TRUE,"NG"),"")</f>
        <v>NG</v>
      </c>
      <c r="V2920" s="5" t="str">
        <f t="shared" si="642"/>
        <v>NG</v>
      </c>
      <c r="W2920" s="28" t="str">
        <f t="shared" ca="1" si="643"/>
        <v>OK</v>
      </c>
      <c r="X2920" s="5" t="str">
        <f t="shared" si="644"/>
        <v>NG</v>
      </c>
      <c r="Y2920" s="5">
        <f t="shared" ca="1" si="645"/>
        <v>126</v>
      </c>
      <c r="Z2920" s="5">
        <f t="shared" ca="1" si="646"/>
        <v>126</v>
      </c>
      <c r="AA2920" s="5" t="str" cm="1">
        <f t="array" ref="AA2920">_xlfn.IFS(H2920="","OK",H2920&lt;$F$17,"NG",I2920="解雇","NG",OR(I2920="自主退職",I2920="契約満了"),"OK")</f>
        <v>OK</v>
      </c>
      <c r="AB2920" s="5" t="str" cm="1">
        <f t="array" aca="1" ref="AB2920" ca="1">_xlfn.IFS(AA2920="NG","NG",OR(X2920="NG",X2920="ERROR",X2920=FALSE),"NG",U2920="NG","NG",V2920="OK","OK",AD2920="OK","OK")</f>
        <v>NG</v>
      </c>
      <c r="AC2920" s="5" t="str">
        <f t="shared" si="647"/>
        <v>NG</v>
      </c>
      <c r="AD2920" s="5" t="e" cm="1">
        <f t="array" ref="AD2920">_xlfn.IFS(AND(G2920="〇",H2920&lt;&gt;"",I2920&lt;&gt;""),"ERROR",AND(G2920="",H2920&gt;$H$17,I2920&lt;&gt;""),"NG",AND(G2920="〇",H2920="",I2920=""),"OK")</f>
        <v>#N/A</v>
      </c>
      <c r="AE2920" s="5" t="str" cm="1">
        <f t="array" ref="AE2920">_xlfn.IFS(I2920="解雇","NG",H2920="","OK",H2920&lt;$H$17,"NG",H2920&gt;$H$17,"OK")</f>
        <v>OK</v>
      </c>
      <c r="AF2920" s="5" t="e">
        <f t="shared" si="648"/>
        <v>#N/A</v>
      </c>
    </row>
    <row r="2921" spans="2:32" ht="20.25" customHeight="1" x14ac:dyDescent="0.55000000000000004">
      <c r="B2921" s="9">
        <v>2904</v>
      </c>
      <c r="C2921" s="42"/>
      <c r="D2921" s="43"/>
      <c r="E2921" s="44"/>
      <c r="F2921" s="44"/>
      <c r="G2921" s="43"/>
      <c r="H2921" s="44"/>
      <c r="I2921" s="45"/>
      <c r="M2921" s="5">
        <f t="shared" si="635"/>
        <v>4</v>
      </c>
      <c r="N2921" s="5">
        <f t="shared" si="636"/>
        <v>2</v>
      </c>
      <c r="O2921" s="5" t="str">
        <f t="shared" si="637"/>
        <v/>
      </c>
      <c r="P2921" s="5">
        <f t="shared" si="638"/>
        <v>0</v>
      </c>
      <c r="Q2921" s="5">
        <f t="shared" ca="1" si="639"/>
        <v>126</v>
      </c>
      <c r="R2921" s="26">
        <f t="shared" si="640"/>
        <v>5479</v>
      </c>
      <c r="S2921" s="26">
        <f t="shared" si="641"/>
        <v>5205</v>
      </c>
      <c r="T2921" s="27" t="str" cm="1">
        <f t="array" aca="1" ref="T2921" ca="1">_xlfn.IFS(Q2921="","NG",Q2921&gt;16,"OK",TODAY()&gt;S2921,"OK",Q2921&lt;16,"NG")</f>
        <v>OK</v>
      </c>
      <c r="U2921" s="5" t="str" cm="1">
        <f t="array" aca="1" ref="U2921" ca="1">IFERROR(_xlfn.IFS(T2921&lt;&gt;"OK","NG",M2921=0,"OK",TRUE,"NG"),"")</f>
        <v>NG</v>
      </c>
      <c r="V2921" s="5" t="str">
        <f t="shared" si="642"/>
        <v>NG</v>
      </c>
      <c r="W2921" s="28" t="str">
        <f t="shared" ca="1" si="643"/>
        <v>OK</v>
      </c>
      <c r="X2921" s="5" t="str">
        <f t="shared" si="644"/>
        <v>NG</v>
      </c>
      <c r="Y2921" s="5">
        <f t="shared" ca="1" si="645"/>
        <v>126</v>
      </c>
      <c r="Z2921" s="5">
        <f t="shared" ca="1" si="646"/>
        <v>126</v>
      </c>
      <c r="AA2921" s="5" t="str" cm="1">
        <f t="array" ref="AA2921">_xlfn.IFS(H2921="","OK",H2921&lt;$F$17,"NG",I2921="解雇","NG",OR(I2921="自主退職",I2921="契約満了"),"OK")</f>
        <v>OK</v>
      </c>
      <c r="AB2921" s="5" t="str" cm="1">
        <f t="array" aca="1" ref="AB2921" ca="1">_xlfn.IFS(AA2921="NG","NG",OR(X2921="NG",X2921="ERROR",X2921=FALSE),"NG",U2921="NG","NG",V2921="OK","OK",AD2921="OK","OK")</f>
        <v>NG</v>
      </c>
      <c r="AC2921" s="5" t="str">
        <f t="shared" si="647"/>
        <v>NG</v>
      </c>
      <c r="AD2921" s="5" t="e" cm="1">
        <f t="array" ref="AD2921">_xlfn.IFS(AND(G2921="〇",H2921&lt;&gt;"",I2921&lt;&gt;""),"ERROR",AND(G2921="",H2921&gt;$H$17,I2921&lt;&gt;""),"NG",AND(G2921="〇",H2921="",I2921=""),"OK")</f>
        <v>#N/A</v>
      </c>
      <c r="AE2921" s="5" t="str" cm="1">
        <f t="array" ref="AE2921">_xlfn.IFS(I2921="解雇","NG",H2921="","OK",H2921&lt;$H$17,"NG",H2921&gt;$H$17,"OK")</f>
        <v>OK</v>
      </c>
      <c r="AF2921" s="5" t="e">
        <f t="shared" si="648"/>
        <v>#N/A</v>
      </c>
    </row>
    <row r="2922" spans="2:32" ht="20.25" customHeight="1" x14ac:dyDescent="0.55000000000000004">
      <c r="B2922" s="9">
        <v>2905</v>
      </c>
      <c r="C2922" s="42"/>
      <c r="D2922" s="43"/>
      <c r="E2922" s="44"/>
      <c r="F2922" s="44"/>
      <c r="G2922" s="43"/>
      <c r="H2922" s="44"/>
      <c r="I2922" s="45"/>
      <c r="M2922" s="5">
        <f t="shared" si="635"/>
        <v>4</v>
      </c>
      <c r="N2922" s="5">
        <f t="shared" si="636"/>
        <v>2</v>
      </c>
      <c r="O2922" s="5" t="str">
        <f t="shared" si="637"/>
        <v/>
      </c>
      <c r="P2922" s="5">
        <f t="shared" si="638"/>
        <v>0</v>
      </c>
      <c r="Q2922" s="5">
        <f t="shared" ca="1" si="639"/>
        <v>126</v>
      </c>
      <c r="R2922" s="26">
        <f t="shared" si="640"/>
        <v>5479</v>
      </c>
      <c r="S2922" s="26">
        <f t="shared" si="641"/>
        <v>5205</v>
      </c>
      <c r="T2922" s="27" t="str" cm="1">
        <f t="array" aca="1" ref="T2922" ca="1">_xlfn.IFS(Q2922="","NG",Q2922&gt;16,"OK",TODAY()&gt;S2922,"OK",Q2922&lt;16,"NG")</f>
        <v>OK</v>
      </c>
      <c r="U2922" s="5" t="str" cm="1">
        <f t="array" aca="1" ref="U2922" ca="1">IFERROR(_xlfn.IFS(T2922&lt;&gt;"OK","NG",M2922=0,"OK",TRUE,"NG"),"")</f>
        <v>NG</v>
      </c>
      <c r="V2922" s="5" t="str">
        <f t="shared" si="642"/>
        <v>NG</v>
      </c>
      <c r="W2922" s="28" t="str">
        <f t="shared" ca="1" si="643"/>
        <v>OK</v>
      </c>
      <c r="X2922" s="5" t="str">
        <f t="shared" si="644"/>
        <v>NG</v>
      </c>
      <c r="Y2922" s="5">
        <f t="shared" ca="1" si="645"/>
        <v>126</v>
      </c>
      <c r="Z2922" s="5">
        <f t="shared" ca="1" si="646"/>
        <v>126</v>
      </c>
      <c r="AA2922" s="5" t="str" cm="1">
        <f t="array" ref="AA2922">_xlfn.IFS(H2922="","OK",H2922&lt;$F$17,"NG",I2922="解雇","NG",OR(I2922="自主退職",I2922="契約満了"),"OK")</f>
        <v>OK</v>
      </c>
      <c r="AB2922" s="5" t="str" cm="1">
        <f t="array" aca="1" ref="AB2922" ca="1">_xlfn.IFS(AA2922="NG","NG",OR(X2922="NG",X2922="ERROR",X2922=FALSE),"NG",U2922="NG","NG",V2922="OK","OK",AD2922="OK","OK")</f>
        <v>NG</v>
      </c>
      <c r="AC2922" s="5" t="str">
        <f t="shared" si="647"/>
        <v>NG</v>
      </c>
      <c r="AD2922" s="5" t="e" cm="1">
        <f t="array" ref="AD2922">_xlfn.IFS(AND(G2922="〇",H2922&lt;&gt;"",I2922&lt;&gt;""),"ERROR",AND(G2922="",H2922&gt;$H$17,I2922&lt;&gt;""),"NG",AND(G2922="〇",H2922="",I2922=""),"OK")</f>
        <v>#N/A</v>
      </c>
      <c r="AE2922" s="5" t="str" cm="1">
        <f t="array" ref="AE2922">_xlfn.IFS(I2922="解雇","NG",H2922="","OK",H2922&lt;$H$17,"NG",H2922&gt;$H$17,"OK")</f>
        <v>OK</v>
      </c>
      <c r="AF2922" s="5" t="e">
        <f t="shared" si="648"/>
        <v>#N/A</v>
      </c>
    </row>
    <row r="2923" spans="2:32" ht="20.25" customHeight="1" x14ac:dyDescent="0.55000000000000004">
      <c r="B2923" s="9">
        <v>2906</v>
      </c>
      <c r="C2923" s="42"/>
      <c r="D2923" s="43"/>
      <c r="E2923" s="44"/>
      <c r="F2923" s="44"/>
      <c r="G2923" s="43"/>
      <c r="H2923" s="44"/>
      <c r="I2923" s="45"/>
      <c r="M2923" s="5">
        <f t="shared" si="635"/>
        <v>4</v>
      </c>
      <c r="N2923" s="5">
        <f t="shared" si="636"/>
        <v>2</v>
      </c>
      <c r="O2923" s="5" t="str">
        <f t="shared" si="637"/>
        <v/>
      </c>
      <c r="P2923" s="5">
        <f t="shared" si="638"/>
        <v>0</v>
      </c>
      <c r="Q2923" s="5">
        <f t="shared" ca="1" si="639"/>
        <v>126</v>
      </c>
      <c r="R2923" s="26">
        <f t="shared" si="640"/>
        <v>5479</v>
      </c>
      <c r="S2923" s="26">
        <f t="shared" si="641"/>
        <v>5205</v>
      </c>
      <c r="T2923" s="27" t="str" cm="1">
        <f t="array" aca="1" ref="T2923" ca="1">_xlfn.IFS(Q2923="","NG",Q2923&gt;16,"OK",TODAY()&gt;S2923,"OK",Q2923&lt;16,"NG")</f>
        <v>OK</v>
      </c>
      <c r="U2923" s="5" t="str" cm="1">
        <f t="array" aca="1" ref="U2923" ca="1">IFERROR(_xlfn.IFS(T2923&lt;&gt;"OK","NG",M2923=0,"OK",TRUE,"NG"),"")</f>
        <v>NG</v>
      </c>
      <c r="V2923" s="5" t="str">
        <f t="shared" si="642"/>
        <v>NG</v>
      </c>
      <c r="W2923" s="28" t="str">
        <f t="shared" ca="1" si="643"/>
        <v>OK</v>
      </c>
      <c r="X2923" s="5" t="str">
        <f t="shared" si="644"/>
        <v>NG</v>
      </c>
      <c r="Y2923" s="5">
        <f t="shared" ca="1" si="645"/>
        <v>126</v>
      </c>
      <c r="Z2923" s="5">
        <f t="shared" ca="1" si="646"/>
        <v>126</v>
      </c>
      <c r="AA2923" s="5" t="str" cm="1">
        <f t="array" ref="AA2923">_xlfn.IFS(H2923="","OK",H2923&lt;$F$17,"NG",I2923="解雇","NG",OR(I2923="自主退職",I2923="契約満了"),"OK")</f>
        <v>OK</v>
      </c>
      <c r="AB2923" s="5" t="str" cm="1">
        <f t="array" aca="1" ref="AB2923" ca="1">_xlfn.IFS(AA2923="NG","NG",OR(X2923="NG",X2923="ERROR",X2923=FALSE),"NG",U2923="NG","NG",V2923="OK","OK",AD2923="OK","OK")</f>
        <v>NG</v>
      </c>
      <c r="AC2923" s="5" t="str">
        <f t="shared" si="647"/>
        <v>NG</v>
      </c>
      <c r="AD2923" s="5" t="e" cm="1">
        <f t="array" ref="AD2923">_xlfn.IFS(AND(G2923="〇",H2923&lt;&gt;"",I2923&lt;&gt;""),"ERROR",AND(G2923="",H2923&gt;$H$17,I2923&lt;&gt;""),"NG",AND(G2923="〇",H2923="",I2923=""),"OK")</f>
        <v>#N/A</v>
      </c>
      <c r="AE2923" s="5" t="str" cm="1">
        <f t="array" ref="AE2923">_xlfn.IFS(I2923="解雇","NG",H2923="","OK",H2923&lt;$H$17,"NG",H2923&gt;$H$17,"OK")</f>
        <v>OK</v>
      </c>
      <c r="AF2923" s="5" t="e">
        <f t="shared" si="648"/>
        <v>#N/A</v>
      </c>
    </row>
    <row r="2924" spans="2:32" ht="20.25" customHeight="1" x14ac:dyDescent="0.55000000000000004">
      <c r="B2924" s="9">
        <v>2907</v>
      </c>
      <c r="C2924" s="42"/>
      <c r="D2924" s="43"/>
      <c r="E2924" s="44"/>
      <c r="F2924" s="44"/>
      <c r="G2924" s="43"/>
      <c r="H2924" s="44"/>
      <c r="I2924" s="45"/>
      <c r="M2924" s="5">
        <f t="shared" si="635"/>
        <v>4</v>
      </c>
      <c r="N2924" s="5">
        <f t="shared" si="636"/>
        <v>2</v>
      </c>
      <c r="O2924" s="5" t="str">
        <f t="shared" si="637"/>
        <v/>
      </c>
      <c r="P2924" s="5">
        <f t="shared" si="638"/>
        <v>0</v>
      </c>
      <c r="Q2924" s="5">
        <f t="shared" ca="1" si="639"/>
        <v>126</v>
      </c>
      <c r="R2924" s="26">
        <f t="shared" si="640"/>
        <v>5479</v>
      </c>
      <c r="S2924" s="26">
        <f t="shared" si="641"/>
        <v>5205</v>
      </c>
      <c r="T2924" s="27" t="str" cm="1">
        <f t="array" aca="1" ref="T2924" ca="1">_xlfn.IFS(Q2924="","NG",Q2924&gt;16,"OK",TODAY()&gt;S2924,"OK",Q2924&lt;16,"NG")</f>
        <v>OK</v>
      </c>
      <c r="U2924" s="5" t="str" cm="1">
        <f t="array" aca="1" ref="U2924" ca="1">IFERROR(_xlfn.IFS(T2924&lt;&gt;"OK","NG",M2924=0,"OK",TRUE,"NG"),"")</f>
        <v>NG</v>
      </c>
      <c r="V2924" s="5" t="str">
        <f t="shared" si="642"/>
        <v>NG</v>
      </c>
      <c r="W2924" s="28" t="str">
        <f t="shared" ca="1" si="643"/>
        <v>OK</v>
      </c>
      <c r="X2924" s="5" t="str">
        <f t="shared" si="644"/>
        <v>NG</v>
      </c>
      <c r="Y2924" s="5">
        <f t="shared" ca="1" si="645"/>
        <v>126</v>
      </c>
      <c r="Z2924" s="5">
        <f t="shared" ca="1" si="646"/>
        <v>126</v>
      </c>
      <c r="AA2924" s="5" t="str" cm="1">
        <f t="array" ref="AA2924">_xlfn.IFS(H2924="","OK",H2924&lt;$F$17,"NG",I2924="解雇","NG",OR(I2924="自主退職",I2924="契約満了"),"OK")</f>
        <v>OK</v>
      </c>
      <c r="AB2924" s="5" t="str" cm="1">
        <f t="array" aca="1" ref="AB2924" ca="1">_xlfn.IFS(AA2924="NG","NG",OR(X2924="NG",X2924="ERROR",X2924=FALSE),"NG",U2924="NG","NG",V2924="OK","OK",AD2924="OK","OK")</f>
        <v>NG</v>
      </c>
      <c r="AC2924" s="5" t="str">
        <f t="shared" si="647"/>
        <v>NG</v>
      </c>
      <c r="AD2924" s="5" t="e" cm="1">
        <f t="array" ref="AD2924">_xlfn.IFS(AND(G2924="〇",H2924&lt;&gt;"",I2924&lt;&gt;""),"ERROR",AND(G2924="",H2924&gt;$H$17,I2924&lt;&gt;""),"NG",AND(G2924="〇",H2924="",I2924=""),"OK")</f>
        <v>#N/A</v>
      </c>
      <c r="AE2924" s="5" t="str" cm="1">
        <f t="array" ref="AE2924">_xlfn.IFS(I2924="解雇","NG",H2924="","OK",H2924&lt;$H$17,"NG",H2924&gt;$H$17,"OK")</f>
        <v>OK</v>
      </c>
      <c r="AF2924" s="5" t="e">
        <f t="shared" si="648"/>
        <v>#N/A</v>
      </c>
    </row>
    <row r="2925" spans="2:32" ht="20.25" customHeight="1" x14ac:dyDescent="0.55000000000000004">
      <c r="B2925" s="9">
        <v>2908</v>
      </c>
      <c r="C2925" s="42"/>
      <c r="D2925" s="43"/>
      <c r="E2925" s="44"/>
      <c r="F2925" s="44"/>
      <c r="G2925" s="43"/>
      <c r="H2925" s="44"/>
      <c r="I2925" s="45"/>
      <c r="M2925" s="5">
        <f t="shared" si="635"/>
        <v>4</v>
      </c>
      <c r="N2925" s="5">
        <f t="shared" si="636"/>
        <v>2</v>
      </c>
      <c r="O2925" s="5" t="str">
        <f t="shared" si="637"/>
        <v/>
      </c>
      <c r="P2925" s="5">
        <f t="shared" si="638"/>
        <v>0</v>
      </c>
      <c r="Q2925" s="5">
        <f t="shared" ca="1" si="639"/>
        <v>126</v>
      </c>
      <c r="R2925" s="26">
        <f t="shared" si="640"/>
        <v>5479</v>
      </c>
      <c r="S2925" s="26">
        <f t="shared" si="641"/>
        <v>5205</v>
      </c>
      <c r="T2925" s="27" t="str" cm="1">
        <f t="array" aca="1" ref="T2925" ca="1">_xlfn.IFS(Q2925="","NG",Q2925&gt;16,"OK",TODAY()&gt;S2925,"OK",Q2925&lt;16,"NG")</f>
        <v>OK</v>
      </c>
      <c r="U2925" s="5" t="str" cm="1">
        <f t="array" aca="1" ref="U2925" ca="1">IFERROR(_xlfn.IFS(T2925&lt;&gt;"OK","NG",M2925=0,"OK",TRUE,"NG"),"")</f>
        <v>NG</v>
      </c>
      <c r="V2925" s="5" t="str">
        <f t="shared" si="642"/>
        <v>NG</v>
      </c>
      <c r="W2925" s="28" t="str">
        <f t="shared" ca="1" si="643"/>
        <v>OK</v>
      </c>
      <c r="X2925" s="5" t="str">
        <f t="shared" si="644"/>
        <v>NG</v>
      </c>
      <c r="Y2925" s="5">
        <f t="shared" ca="1" si="645"/>
        <v>126</v>
      </c>
      <c r="Z2925" s="5">
        <f t="shared" ca="1" si="646"/>
        <v>126</v>
      </c>
      <c r="AA2925" s="5" t="str" cm="1">
        <f t="array" ref="AA2925">_xlfn.IFS(H2925="","OK",H2925&lt;$F$17,"NG",I2925="解雇","NG",OR(I2925="自主退職",I2925="契約満了"),"OK")</f>
        <v>OK</v>
      </c>
      <c r="AB2925" s="5" t="str" cm="1">
        <f t="array" aca="1" ref="AB2925" ca="1">_xlfn.IFS(AA2925="NG","NG",OR(X2925="NG",X2925="ERROR",X2925=FALSE),"NG",U2925="NG","NG",V2925="OK","OK",AD2925="OK","OK")</f>
        <v>NG</v>
      </c>
      <c r="AC2925" s="5" t="str">
        <f t="shared" si="647"/>
        <v>NG</v>
      </c>
      <c r="AD2925" s="5" t="e" cm="1">
        <f t="array" ref="AD2925">_xlfn.IFS(AND(G2925="〇",H2925&lt;&gt;"",I2925&lt;&gt;""),"ERROR",AND(G2925="",H2925&gt;$H$17,I2925&lt;&gt;""),"NG",AND(G2925="〇",H2925="",I2925=""),"OK")</f>
        <v>#N/A</v>
      </c>
      <c r="AE2925" s="5" t="str" cm="1">
        <f t="array" ref="AE2925">_xlfn.IFS(I2925="解雇","NG",H2925="","OK",H2925&lt;$H$17,"NG",H2925&gt;$H$17,"OK")</f>
        <v>OK</v>
      </c>
      <c r="AF2925" s="5" t="e">
        <f t="shared" si="648"/>
        <v>#N/A</v>
      </c>
    </row>
    <row r="2926" spans="2:32" ht="20.25" customHeight="1" x14ac:dyDescent="0.55000000000000004">
      <c r="B2926" s="9">
        <v>2909</v>
      </c>
      <c r="C2926" s="42"/>
      <c r="D2926" s="43"/>
      <c r="E2926" s="44"/>
      <c r="F2926" s="44"/>
      <c r="G2926" s="43"/>
      <c r="H2926" s="44"/>
      <c r="I2926" s="45"/>
      <c r="M2926" s="5">
        <f t="shared" si="635"/>
        <v>4</v>
      </c>
      <c r="N2926" s="5">
        <f t="shared" si="636"/>
        <v>2</v>
      </c>
      <c r="O2926" s="5" t="str">
        <f t="shared" si="637"/>
        <v/>
      </c>
      <c r="P2926" s="5">
        <f t="shared" si="638"/>
        <v>0</v>
      </c>
      <c r="Q2926" s="5">
        <f t="shared" ca="1" si="639"/>
        <v>126</v>
      </c>
      <c r="R2926" s="26">
        <f t="shared" si="640"/>
        <v>5479</v>
      </c>
      <c r="S2926" s="26">
        <f t="shared" si="641"/>
        <v>5205</v>
      </c>
      <c r="T2926" s="27" t="str" cm="1">
        <f t="array" aca="1" ref="T2926" ca="1">_xlfn.IFS(Q2926="","NG",Q2926&gt;16,"OK",TODAY()&gt;S2926,"OK",Q2926&lt;16,"NG")</f>
        <v>OK</v>
      </c>
      <c r="U2926" s="5" t="str" cm="1">
        <f t="array" aca="1" ref="U2926" ca="1">IFERROR(_xlfn.IFS(T2926&lt;&gt;"OK","NG",M2926=0,"OK",TRUE,"NG"),"")</f>
        <v>NG</v>
      </c>
      <c r="V2926" s="5" t="str">
        <f t="shared" si="642"/>
        <v>NG</v>
      </c>
      <c r="W2926" s="28" t="str">
        <f t="shared" ca="1" si="643"/>
        <v>OK</v>
      </c>
      <c r="X2926" s="5" t="str">
        <f t="shared" si="644"/>
        <v>NG</v>
      </c>
      <c r="Y2926" s="5">
        <f t="shared" ca="1" si="645"/>
        <v>126</v>
      </c>
      <c r="Z2926" s="5">
        <f t="shared" ca="1" si="646"/>
        <v>126</v>
      </c>
      <c r="AA2926" s="5" t="str" cm="1">
        <f t="array" ref="AA2926">_xlfn.IFS(H2926="","OK",H2926&lt;$F$17,"NG",I2926="解雇","NG",OR(I2926="自主退職",I2926="契約満了"),"OK")</f>
        <v>OK</v>
      </c>
      <c r="AB2926" s="5" t="str" cm="1">
        <f t="array" aca="1" ref="AB2926" ca="1">_xlfn.IFS(AA2926="NG","NG",OR(X2926="NG",X2926="ERROR",X2926=FALSE),"NG",U2926="NG","NG",V2926="OK","OK",AD2926="OK","OK")</f>
        <v>NG</v>
      </c>
      <c r="AC2926" s="5" t="str">
        <f t="shared" si="647"/>
        <v>NG</v>
      </c>
      <c r="AD2926" s="5" t="e" cm="1">
        <f t="array" ref="AD2926">_xlfn.IFS(AND(G2926="〇",H2926&lt;&gt;"",I2926&lt;&gt;""),"ERROR",AND(G2926="",H2926&gt;$H$17,I2926&lt;&gt;""),"NG",AND(G2926="〇",H2926="",I2926=""),"OK")</f>
        <v>#N/A</v>
      </c>
      <c r="AE2926" s="5" t="str" cm="1">
        <f t="array" ref="AE2926">_xlfn.IFS(I2926="解雇","NG",H2926="","OK",H2926&lt;$H$17,"NG",H2926&gt;$H$17,"OK")</f>
        <v>OK</v>
      </c>
      <c r="AF2926" s="5" t="e">
        <f t="shared" si="648"/>
        <v>#N/A</v>
      </c>
    </row>
    <row r="2927" spans="2:32" ht="20.25" customHeight="1" x14ac:dyDescent="0.55000000000000004">
      <c r="B2927" s="9">
        <v>2910</v>
      </c>
      <c r="C2927" s="42"/>
      <c r="D2927" s="43"/>
      <c r="E2927" s="44"/>
      <c r="F2927" s="44"/>
      <c r="G2927" s="43"/>
      <c r="H2927" s="44"/>
      <c r="I2927" s="45"/>
      <c r="M2927" s="5">
        <f t="shared" si="635"/>
        <v>4</v>
      </c>
      <c r="N2927" s="5">
        <f t="shared" si="636"/>
        <v>2</v>
      </c>
      <c r="O2927" s="5" t="str">
        <f t="shared" si="637"/>
        <v/>
      </c>
      <c r="P2927" s="5">
        <f t="shared" si="638"/>
        <v>0</v>
      </c>
      <c r="Q2927" s="5">
        <f t="shared" ca="1" si="639"/>
        <v>126</v>
      </c>
      <c r="R2927" s="26">
        <f t="shared" si="640"/>
        <v>5479</v>
      </c>
      <c r="S2927" s="26">
        <f t="shared" si="641"/>
        <v>5205</v>
      </c>
      <c r="T2927" s="27" t="str" cm="1">
        <f t="array" aca="1" ref="T2927" ca="1">_xlfn.IFS(Q2927="","NG",Q2927&gt;16,"OK",TODAY()&gt;S2927,"OK",Q2927&lt;16,"NG")</f>
        <v>OK</v>
      </c>
      <c r="U2927" s="5" t="str" cm="1">
        <f t="array" aca="1" ref="U2927" ca="1">IFERROR(_xlfn.IFS(T2927&lt;&gt;"OK","NG",M2927=0,"OK",TRUE,"NG"),"")</f>
        <v>NG</v>
      </c>
      <c r="V2927" s="5" t="str">
        <f t="shared" si="642"/>
        <v>NG</v>
      </c>
      <c r="W2927" s="28" t="str">
        <f t="shared" ca="1" si="643"/>
        <v>OK</v>
      </c>
      <c r="X2927" s="5" t="str">
        <f t="shared" si="644"/>
        <v>NG</v>
      </c>
      <c r="Y2927" s="5">
        <f t="shared" ca="1" si="645"/>
        <v>126</v>
      </c>
      <c r="Z2927" s="5">
        <f t="shared" ca="1" si="646"/>
        <v>126</v>
      </c>
      <c r="AA2927" s="5" t="str" cm="1">
        <f t="array" ref="AA2927">_xlfn.IFS(H2927="","OK",H2927&lt;$F$17,"NG",I2927="解雇","NG",OR(I2927="自主退職",I2927="契約満了"),"OK")</f>
        <v>OK</v>
      </c>
      <c r="AB2927" s="5" t="str" cm="1">
        <f t="array" aca="1" ref="AB2927" ca="1">_xlfn.IFS(AA2927="NG","NG",OR(X2927="NG",X2927="ERROR",X2927=FALSE),"NG",U2927="NG","NG",V2927="OK","OK",AD2927="OK","OK")</f>
        <v>NG</v>
      </c>
      <c r="AC2927" s="5" t="str">
        <f t="shared" si="647"/>
        <v>NG</v>
      </c>
      <c r="AD2927" s="5" t="e" cm="1">
        <f t="array" ref="AD2927">_xlfn.IFS(AND(G2927="〇",H2927&lt;&gt;"",I2927&lt;&gt;""),"ERROR",AND(G2927="",H2927&gt;$H$17,I2927&lt;&gt;""),"NG",AND(G2927="〇",H2927="",I2927=""),"OK")</f>
        <v>#N/A</v>
      </c>
      <c r="AE2927" s="5" t="str" cm="1">
        <f t="array" ref="AE2927">_xlfn.IFS(I2927="解雇","NG",H2927="","OK",H2927&lt;$H$17,"NG",H2927&gt;$H$17,"OK")</f>
        <v>OK</v>
      </c>
      <c r="AF2927" s="5" t="e">
        <f t="shared" si="648"/>
        <v>#N/A</v>
      </c>
    </row>
    <row r="2928" spans="2:32" ht="20.25" customHeight="1" x14ac:dyDescent="0.55000000000000004">
      <c r="B2928" s="9">
        <v>2911</v>
      </c>
      <c r="C2928" s="42"/>
      <c r="D2928" s="43"/>
      <c r="E2928" s="44"/>
      <c r="F2928" s="44"/>
      <c r="G2928" s="43"/>
      <c r="H2928" s="44"/>
      <c r="I2928" s="45"/>
      <c r="M2928" s="5">
        <f t="shared" si="635"/>
        <v>4</v>
      </c>
      <c r="N2928" s="5">
        <f t="shared" si="636"/>
        <v>2</v>
      </c>
      <c r="O2928" s="5" t="str">
        <f t="shared" si="637"/>
        <v/>
      </c>
      <c r="P2928" s="5">
        <f t="shared" si="638"/>
        <v>0</v>
      </c>
      <c r="Q2928" s="5">
        <f t="shared" ca="1" si="639"/>
        <v>126</v>
      </c>
      <c r="R2928" s="26">
        <f t="shared" si="640"/>
        <v>5479</v>
      </c>
      <c r="S2928" s="26">
        <f t="shared" si="641"/>
        <v>5205</v>
      </c>
      <c r="T2928" s="27" t="str" cm="1">
        <f t="array" aca="1" ref="T2928" ca="1">_xlfn.IFS(Q2928="","NG",Q2928&gt;16,"OK",TODAY()&gt;S2928,"OK",Q2928&lt;16,"NG")</f>
        <v>OK</v>
      </c>
      <c r="U2928" s="5" t="str" cm="1">
        <f t="array" aca="1" ref="U2928" ca="1">IFERROR(_xlfn.IFS(T2928&lt;&gt;"OK","NG",M2928=0,"OK",TRUE,"NG"),"")</f>
        <v>NG</v>
      </c>
      <c r="V2928" s="5" t="str">
        <f t="shared" si="642"/>
        <v>NG</v>
      </c>
      <c r="W2928" s="28" t="str">
        <f t="shared" ca="1" si="643"/>
        <v>OK</v>
      </c>
      <c r="X2928" s="5" t="str">
        <f t="shared" si="644"/>
        <v>NG</v>
      </c>
      <c r="Y2928" s="5">
        <f t="shared" ca="1" si="645"/>
        <v>126</v>
      </c>
      <c r="Z2928" s="5">
        <f t="shared" ca="1" si="646"/>
        <v>126</v>
      </c>
      <c r="AA2928" s="5" t="str" cm="1">
        <f t="array" ref="AA2928">_xlfn.IFS(H2928="","OK",H2928&lt;$F$17,"NG",I2928="解雇","NG",OR(I2928="自主退職",I2928="契約満了"),"OK")</f>
        <v>OK</v>
      </c>
      <c r="AB2928" s="5" t="str" cm="1">
        <f t="array" aca="1" ref="AB2928" ca="1">_xlfn.IFS(AA2928="NG","NG",OR(X2928="NG",X2928="ERROR",X2928=FALSE),"NG",U2928="NG","NG",V2928="OK","OK",AD2928="OK","OK")</f>
        <v>NG</v>
      </c>
      <c r="AC2928" s="5" t="str">
        <f t="shared" si="647"/>
        <v>NG</v>
      </c>
      <c r="AD2928" s="5" t="e" cm="1">
        <f t="array" ref="AD2928">_xlfn.IFS(AND(G2928="〇",H2928&lt;&gt;"",I2928&lt;&gt;""),"ERROR",AND(G2928="",H2928&gt;$H$17,I2928&lt;&gt;""),"NG",AND(G2928="〇",H2928="",I2928=""),"OK")</f>
        <v>#N/A</v>
      </c>
      <c r="AE2928" s="5" t="str" cm="1">
        <f t="array" ref="AE2928">_xlfn.IFS(I2928="解雇","NG",H2928="","OK",H2928&lt;$H$17,"NG",H2928&gt;$H$17,"OK")</f>
        <v>OK</v>
      </c>
      <c r="AF2928" s="5" t="e">
        <f t="shared" si="648"/>
        <v>#N/A</v>
      </c>
    </row>
    <row r="2929" spans="2:32" ht="20.25" customHeight="1" x14ac:dyDescent="0.55000000000000004">
      <c r="B2929" s="9">
        <v>2912</v>
      </c>
      <c r="C2929" s="42"/>
      <c r="D2929" s="43"/>
      <c r="E2929" s="44"/>
      <c r="F2929" s="44"/>
      <c r="G2929" s="43"/>
      <c r="H2929" s="44"/>
      <c r="I2929" s="45"/>
      <c r="M2929" s="5">
        <f t="shared" si="635"/>
        <v>4</v>
      </c>
      <c r="N2929" s="5">
        <f t="shared" si="636"/>
        <v>2</v>
      </c>
      <c r="O2929" s="5" t="str">
        <f t="shared" si="637"/>
        <v/>
      </c>
      <c r="P2929" s="5">
        <f t="shared" si="638"/>
        <v>0</v>
      </c>
      <c r="Q2929" s="5">
        <f t="shared" ca="1" si="639"/>
        <v>126</v>
      </c>
      <c r="R2929" s="26">
        <f t="shared" si="640"/>
        <v>5479</v>
      </c>
      <c r="S2929" s="26">
        <f t="shared" si="641"/>
        <v>5205</v>
      </c>
      <c r="T2929" s="27" t="str" cm="1">
        <f t="array" aca="1" ref="T2929" ca="1">_xlfn.IFS(Q2929="","NG",Q2929&gt;16,"OK",TODAY()&gt;S2929,"OK",Q2929&lt;16,"NG")</f>
        <v>OK</v>
      </c>
      <c r="U2929" s="5" t="str" cm="1">
        <f t="array" aca="1" ref="U2929" ca="1">IFERROR(_xlfn.IFS(T2929&lt;&gt;"OK","NG",M2929=0,"OK",TRUE,"NG"),"")</f>
        <v>NG</v>
      </c>
      <c r="V2929" s="5" t="str">
        <f t="shared" si="642"/>
        <v>NG</v>
      </c>
      <c r="W2929" s="28" t="str">
        <f t="shared" ca="1" si="643"/>
        <v>OK</v>
      </c>
      <c r="X2929" s="5" t="str">
        <f t="shared" si="644"/>
        <v>NG</v>
      </c>
      <c r="Y2929" s="5">
        <f t="shared" ca="1" si="645"/>
        <v>126</v>
      </c>
      <c r="Z2929" s="5">
        <f t="shared" ca="1" si="646"/>
        <v>126</v>
      </c>
      <c r="AA2929" s="5" t="str" cm="1">
        <f t="array" ref="AA2929">_xlfn.IFS(H2929="","OK",H2929&lt;$F$17,"NG",I2929="解雇","NG",OR(I2929="自主退職",I2929="契約満了"),"OK")</f>
        <v>OK</v>
      </c>
      <c r="AB2929" s="5" t="str" cm="1">
        <f t="array" aca="1" ref="AB2929" ca="1">_xlfn.IFS(AA2929="NG","NG",OR(X2929="NG",X2929="ERROR",X2929=FALSE),"NG",U2929="NG","NG",V2929="OK","OK",AD2929="OK","OK")</f>
        <v>NG</v>
      </c>
      <c r="AC2929" s="5" t="str">
        <f t="shared" si="647"/>
        <v>NG</v>
      </c>
      <c r="AD2929" s="5" t="e" cm="1">
        <f t="array" ref="AD2929">_xlfn.IFS(AND(G2929="〇",H2929&lt;&gt;"",I2929&lt;&gt;""),"ERROR",AND(G2929="",H2929&gt;$H$17,I2929&lt;&gt;""),"NG",AND(G2929="〇",H2929="",I2929=""),"OK")</f>
        <v>#N/A</v>
      </c>
      <c r="AE2929" s="5" t="str" cm="1">
        <f t="array" ref="AE2929">_xlfn.IFS(I2929="解雇","NG",H2929="","OK",H2929&lt;$H$17,"NG",H2929&gt;$H$17,"OK")</f>
        <v>OK</v>
      </c>
      <c r="AF2929" s="5" t="e">
        <f t="shared" si="648"/>
        <v>#N/A</v>
      </c>
    </row>
    <row r="2930" spans="2:32" ht="20.25" customHeight="1" x14ac:dyDescent="0.55000000000000004">
      <c r="B2930" s="9">
        <v>2913</v>
      </c>
      <c r="C2930" s="42"/>
      <c r="D2930" s="43"/>
      <c r="E2930" s="44"/>
      <c r="F2930" s="44"/>
      <c r="G2930" s="43"/>
      <c r="H2930" s="44"/>
      <c r="I2930" s="45"/>
      <c r="M2930" s="5">
        <f t="shared" si="635"/>
        <v>4</v>
      </c>
      <c r="N2930" s="5">
        <f t="shared" si="636"/>
        <v>2</v>
      </c>
      <c r="O2930" s="5" t="str">
        <f t="shared" si="637"/>
        <v/>
      </c>
      <c r="P2930" s="5">
        <f t="shared" si="638"/>
        <v>0</v>
      </c>
      <c r="Q2930" s="5">
        <f t="shared" ca="1" si="639"/>
        <v>126</v>
      </c>
      <c r="R2930" s="26">
        <f t="shared" si="640"/>
        <v>5479</v>
      </c>
      <c r="S2930" s="26">
        <f t="shared" si="641"/>
        <v>5205</v>
      </c>
      <c r="T2930" s="27" t="str" cm="1">
        <f t="array" aca="1" ref="T2930" ca="1">_xlfn.IFS(Q2930="","NG",Q2930&gt;16,"OK",TODAY()&gt;S2930,"OK",Q2930&lt;16,"NG")</f>
        <v>OK</v>
      </c>
      <c r="U2930" s="5" t="str" cm="1">
        <f t="array" aca="1" ref="U2930" ca="1">IFERROR(_xlfn.IFS(T2930&lt;&gt;"OK","NG",M2930=0,"OK",TRUE,"NG"),"")</f>
        <v>NG</v>
      </c>
      <c r="V2930" s="5" t="str">
        <f t="shared" si="642"/>
        <v>NG</v>
      </c>
      <c r="W2930" s="28" t="str">
        <f t="shared" ca="1" si="643"/>
        <v>OK</v>
      </c>
      <c r="X2930" s="5" t="str">
        <f t="shared" si="644"/>
        <v>NG</v>
      </c>
      <c r="Y2930" s="5">
        <f t="shared" ca="1" si="645"/>
        <v>126</v>
      </c>
      <c r="Z2930" s="5">
        <f t="shared" ca="1" si="646"/>
        <v>126</v>
      </c>
      <c r="AA2930" s="5" t="str" cm="1">
        <f t="array" ref="AA2930">_xlfn.IFS(H2930="","OK",H2930&lt;$F$17,"NG",I2930="解雇","NG",OR(I2930="自主退職",I2930="契約満了"),"OK")</f>
        <v>OK</v>
      </c>
      <c r="AB2930" s="5" t="str" cm="1">
        <f t="array" aca="1" ref="AB2930" ca="1">_xlfn.IFS(AA2930="NG","NG",OR(X2930="NG",X2930="ERROR",X2930=FALSE),"NG",U2930="NG","NG",V2930="OK","OK",AD2930="OK","OK")</f>
        <v>NG</v>
      </c>
      <c r="AC2930" s="5" t="str">
        <f t="shared" si="647"/>
        <v>NG</v>
      </c>
      <c r="AD2930" s="5" t="e" cm="1">
        <f t="array" ref="AD2930">_xlfn.IFS(AND(G2930="〇",H2930&lt;&gt;"",I2930&lt;&gt;""),"ERROR",AND(G2930="",H2930&gt;$H$17,I2930&lt;&gt;""),"NG",AND(G2930="〇",H2930="",I2930=""),"OK")</f>
        <v>#N/A</v>
      </c>
      <c r="AE2930" s="5" t="str" cm="1">
        <f t="array" ref="AE2930">_xlfn.IFS(I2930="解雇","NG",H2930="","OK",H2930&lt;$H$17,"NG",H2930&gt;$H$17,"OK")</f>
        <v>OK</v>
      </c>
      <c r="AF2930" s="5" t="e">
        <f t="shared" si="648"/>
        <v>#N/A</v>
      </c>
    </row>
    <row r="2931" spans="2:32" ht="20.25" customHeight="1" x14ac:dyDescent="0.55000000000000004">
      <c r="B2931" s="9">
        <v>2914</v>
      </c>
      <c r="C2931" s="42"/>
      <c r="D2931" s="43"/>
      <c r="E2931" s="44"/>
      <c r="F2931" s="44"/>
      <c r="G2931" s="43"/>
      <c r="H2931" s="44"/>
      <c r="I2931" s="45"/>
      <c r="M2931" s="5">
        <f t="shared" si="635"/>
        <v>4</v>
      </c>
      <c r="N2931" s="5">
        <f t="shared" si="636"/>
        <v>2</v>
      </c>
      <c r="O2931" s="5" t="str">
        <f t="shared" si="637"/>
        <v/>
      </c>
      <c r="P2931" s="5">
        <f t="shared" si="638"/>
        <v>0</v>
      </c>
      <c r="Q2931" s="5">
        <f t="shared" ca="1" si="639"/>
        <v>126</v>
      </c>
      <c r="R2931" s="26">
        <f t="shared" si="640"/>
        <v>5479</v>
      </c>
      <c r="S2931" s="26">
        <f t="shared" si="641"/>
        <v>5205</v>
      </c>
      <c r="T2931" s="27" t="str" cm="1">
        <f t="array" aca="1" ref="T2931" ca="1">_xlfn.IFS(Q2931="","NG",Q2931&gt;16,"OK",TODAY()&gt;S2931,"OK",Q2931&lt;16,"NG")</f>
        <v>OK</v>
      </c>
      <c r="U2931" s="5" t="str" cm="1">
        <f t="array" aca="1" ref="U2931" ca="1">IFERROR(_xlfn.IFS(T2931&lt;&gt;"OK","NG",M2931=0,"OK",TRUE,"NG"),"")</f>
        <v>NG</v>
      </c>
      <c r="V2931" s="5" t="str">
        <f t="shared" si="642"/>
        <v>NG</v>
      </c>
      <c r="W2931" s="28" t="str">
        <f t="shared" ca="1" si="643"/>
        <v>OK</v>
      </c>
      <c r="X2931" s="5" t="str">
        <f t="shared" si="644"/>
        <v>NG</v>
      </c>
      <c r="Y2931" s="5">
        <f t="shared" ca="1" si="645"/>
        <v>126</v>
      </c>
      <c r="Z2931" s="5">
        <f t="shared" ca="1" si="646"/>
        <v>126</v>
      </c>
      <c r="AA2931" s="5" t="str" cm="1">
        <f t="array" ref="AA2931">_xlfn.IFS(H2931="","OK",H2931&lt;$F$17,"NG",I2931="解雇","NG",OR(I2931="自主退職",I2931="契約満了"),"OK")</f>
        <v>OK</v>
      </c>
      <c r="AB2931" s="5" t="str" cm="1">
        <f t="array" aca="1" ref="AB2931" ca="1">_xlfn.IFS(AA2931="NG","NG",OR(X2931="NG",X2931="ERROR",X2931=FALSE),"NG",U2931="NG","NG",V2931="OK","OK",AD2931="OK","OK")</f>
        <v>NG</v>
      </c>
      <c r="AC2931" s="5" t="str">
        <f t="shared" si="647"/>
        <v>NG</v>
      </c>
      <c r="AD2931" s="5" t="e" cm="1">
        <f t="array" ref="AD2931">_xlfn.IFS(AND(G2931="〇",H2931&lt;&gt;"",I2931&lt;&gt;""),"ERROR",AND(G2931="",H2931&gt;$H$17,I2931&lt;&gt;""),"NG",AND(G2931="〇",H2931="",I2931=""),"OK")</f>
        <v>#N/A</v>
      </c>
      <c r="AE2931" s="5" t="str" cm="1">
        <f t="array" ref="AE2931">_xlfn.IFS(I2931="解雇","NG",H2931="","OK",H2931&lt;$H$17,"NG",H2931&gt;$H$17,"OK")</f>
        <v>OK</v>
      </c>
      <c r="AF2931" s="5" t="e">
        <f t="shared" si="648"/>
        <v>#N/A</v>
      </c>
    </row>
    <row r="2932" spans="2:32" ht="20.25" customHeight="1" x14ac:dyDescent="0.55000000000000004">
      <c r="B2932" s="9">
        <v>2915</v>
      </c>
      <c r="C2932" s="42"/>
      <c r="D2932" s="43"/>
      <c r="E2932" s="44"/>
      <c r="F2932" s="44"/>
      <c r="G2932" s="43"/>
      <c r="H2932" s="44"/>
      <c r="I2932" s="45"/>
      <c r="M2932" s="5">
        <f t="shared" si="635"/>
        <v>4</v>
      </c>
      <c r="N2932" s="5">
        <f t="shared" si="636"/>
        <v>2</v>
      </c>
      <c r="O2932" s="5" t="str">
        <f t="shared" si="637"/>
        <v/>
      </c>
      <c r="P2932" s="5">
        <f t="shared" si="638"/>
        <v>0</v>
      </c>
      <c r="Q2932" s="5">
        <f t="shared" ca="1" si="639"/>
        <v>126</v>
      </c>
      <c r="R2932" s="26">
        <f t="shared" si="640"/>
        <v>5479</v>
      </c>
      <c r="S2932" s="26">
        <f t="shared" si="641"/>
        <v>5205</v>
      </c>
      <c r="T2932" s="27" t="str" cm="1">
        <f t="array" aca="1" ref="T2932" ca="1">_xlfn.IFS(Q2932="","NG",Q2932&gt;16,"OK",TODAY()&gt;S2932,"OK",Q2932&lt;16,"NG")</f>
        <v>OK</v>
      </c>
      <c r="U2932" s="5" t="str" cm="1">
        <f t="array" aca="1" ref="U2932" ca="1">IFERROR(_xlfn.IFS(T2932&lt;&gt;"OK","NG",M2932=0,"OK",TRUE,"NG"),"")</f>
        <v>NG</v>
      </c>
      <c r="V2932" s="5" t="str">
        <f t="shared" si="642"/>
        <v>NG</v>
      </c>
      <c r="W2932" s="28" t="str">
        <f t="shared" ca="1" si="643"/>
        <v>OK</v>
      </c>
      <c r="X2932" s="5" t="str">
        <f t="shared" si="644"/>
        <v>NG</v>
      </c>
      <c r="Y2932" s="5">
        <f t="shared" ca="1" si="645"/>
        <v>126</v>
      </c>
      <c r="Z2932" s="5">
        <f t="shared" ca="1" si="646"/>
        <v>126</v>
      </c>
      <c r="AA2932" s="5" t="str" cm="1">
        <f t="array" ref="AA2932">_xlfn.IFS(H2932="","OK",H2932&lt;$F$17,"NG",I2932="解雇","NG",OR(I2932="自主退職",I2932="契約満了"),"OK")</f>
        <v>OK</v>
      </c>
      <c r="AB2932" s="5" t="str" cm="1">
        <f t="array" aca="1" ref="AB2932" ca="1">_xlfn.IFS(AA2932="NG","NG",OR(X2932="NG",X2932="ERROR",X2932=FALSE),"NG",U2932="NG","NG",V2932="OK","OK",AD2932="OK","OK")</f>
        <v>NG</v>
      </c>
      <c r="AC2932" s="5" t="str">
        <f t="shared" si="647"/>
        <v>NG</v>
      </c>
      <c r="AD2932" s="5" t="e" cm="1">
        <f t="array" ref="AD2932">_xlfn.IFS(AND(G2932="〇",H2932&lt;&gt;"",I2932&lt;&gt;""),"ERROR",AND(G2932="",H2932&gt;$H$17,I2932&lt;&gt;""),"NG",AND(G2932="〇",H2932="",I2932=""),"OK")</f>
        <v>#N/A</v>
      </c>
      <c r="AE2932" s="5" t="str" cm="1">
        <f t="array" ref="AE2932">_xlfn.IFS(I2932="解雇","NG",H2932="","OK",H2932&lt;$H$17,"NG",H2932&gt;$H$17,"OK")</f>
        <v>OK</v>
      </c>
      <c r="AF2932" s="5" t="e">
        <f t="shared" si="648"/>
        <v>#N/A</v>
      </c>
    </row>
    <row r="2933" spans="2:32" ht="20.25" customHeight="1" x14ac:dyDescent="0.55000000000000004">
      <c r="B2933" s="9">
        <v>2916</v>
      </c>
      <c r="C2933" s="42"/>
      <c r="D2933" s="43"/>
      <c r="E2933" s="44"/>
      <c r="F2933" s="44"/>
      <c r="G2933" s="43"/>
      <c r="H2933" s="44"/>
      <c r="I2933" s="45"/>
      <c r="M2933" s="5">
        <f t="shared" si="635"/>
        <v>4</v>
      </c>
      <c r="N2933" s="5">
        <f t="shared" si="636"/>
        <v>2</v>
      </c>
      <c r="O2933" s="5" t="str">
        <f t="shared" si="637"/>
        <v/>
      </c>
      <c r="P2933" s="5">
        <f t="shared" si="638"/>
        <v>0</v>
      </c>
      <c r="Q2933" s="5">
        <f t="shared" ca="1" si="639"/>
        <v>126</v>
      </c>
      <c r="R2933" s="26">
        <f t="shared" si="640"/>
        <v>5479</v>
      </c>
      <c r="S2933" s="26">
        <f t="shared" si="641"/>
        <v>5205</v>
      </c>
      <c r="T2933" s="27" t="str" cm="1">
        <f t="array" aca="1" ref="T2933" ca="1">_xlfn.IFS(Q2933="","NG",Q2933&gt;16,"OK",TODAY()&gt;S2933,"OK",Q2933&lt;16,"NG")</f>
        <v>OK</v>
      </c>
      <c r="U2933" s="5" t="str" cm="1">
        <f t="array" aca="1" ref="U2933" ca="1">IFERROR(_xlfn.IFS(T2933&lt;&gt;"OK","NG",M2933=0,"OK",TRUE,"NG"),"")</f>
        <v>NG</v>
      </c>
      <c r="V2933" s="5" t="str">
        <f t="shared" si="642"/>
        <v>NG</v>
      </c>
      <c r="W2933" s="28" t="str">
        <f t="shared" ca="1" si="643"/>
        <v>OK</v>
      </c>
      <c r="X2933" s="5" t="str">
        <f t="shared" si="644"/>
        <v>NG</v>
      </c>
      <c r="Y2933" s="5">
        <f t="shared" ca="1" si="645"/>
        <v>126</v>
      </c>
      <c r="Z2933" s="5">
        <f t="shared" ca="1" si="646"/>
        <v>126</v>
      </c>
      <c r="AA2933" s="5" t="str" cm="1">
        <f t="array" ref="AA2933">_xlfn.IFS(H2933="","OK",H2933&lt;$F$17,"NG",I2933="解雇","NG",OR(I2933="自主退職",I2933="契約満了"),"OK")</f>
        <v>OK</v>
      </c>
      <c r="AB2933" s="5" t="str" cm="1">
        <f t="array" aca="1" ref="AB2933" ca="1">_xlfn.IFS(AA2933="NG","NG",OR(X2933="NG",X2933="ERROR",X2933=FALSE),"NG",U2933="NG","NG",V2933="OK","OK",AD2933="OK","OK")</f>
        <v>NG</v>
      </c>
      <c r="AC2933" s="5" t="str">
        <f t="shared" si="647"/>
        <v>NG</v>
      </c>
      <c r="AD2933" s="5" t="e" cm="1">
        <f t="array" ref="AD2933">_xlfn.IFS(AND(G2933="〇",H2933&lt;&gt;"",I2933&lt;&gt;""),"ERROR",AND(G2933="",H2933&gt;$H$17,I2933&lt;&gt;""),"NG",AND(G2933="〇",H2933="",I2933=""),"OK")</f>
        <v>#N/A</v>
      </c>
      <c r="AE2933" s="5" t="str" cm="1">
        <f t="array" ref="AE2933">_xlfn.IFS(I2933="解雇","NG",H2933="","OK",H2933&lt;$H$17,"NG",H2933&gt;$H$17,"OK")</f>
        <v>OK</v>
      </c>
      <c r="AF2933" s="5" t="e">
        <f t="shared" si="648"/>
        <v>#N/A</v>
      </c>
    </row>
    <row r="2934" spans="2:32" ht="20.25" customHeight="1" x14ac:dyDescent="0.55000000000000004">
      <c r="B2934" s="9">
        <v>2917</v>
      </c>
      <c r="C2934" s="42"/>
      <c r="D2934" s="43"/>
      <c r="E2934" s="44"/>
      <c r="F2934" s="44"/>
      <c r="G2934" s="43"/>
      <c r="H2934" s="44"/>
      <c r="I2934" s="45"/>
      <c r="M2934" s="5">
        <f t="shared" si="635"/>
        <v>4</v>
      </c>
      <c r="N2934" s="5">
        <f t="shared" si="636"/>
        <v>2</v>
      </c>
      <c r="O2934" s="5" t="str">
        <f t="shared" si="637"/>
        <v/>
      </c>
      <c r="P2934" s="5">
        <f t="shared" si="638"/>
        <v>0</v>
      </c>
      <c r="Q2934" s="5">
        <f t="shared" ca="1" si="639"/>
        <v>126</v>
      </c>
      <c r="R2934" s="26">
        <f t="shared" si="640"/>
        <v>5479</v>
      </c>
      <c r="S2934" s="26">
        <f t="shared" si="641"/>
        <v>5205</v>
      </c>
      <c r="T2934" s="27" t="str" cm="1">
        <f t="array" aca="1" ref="T2934" ca="1">_xlfn.IFS(Q2934="","NG",Q2934&gt;16,"OK",TODAY()&gt;S2934,"OK",Q2934&lt;16,"NG")</f>
        <v>OK</v>
      </c>
      <c r="U2934" s="5" t="str" cm="1">
        <f t="array" aca="1" ref="U2934" ca="1">IFERROR(_xlfn.IFS(T2934&lt;&gt;"OK","NG",M2934=0,"OK",TRUE,"NG"),"")</f>
        <v>NG</v>
      </c>
      <c r="V2934" s="5" t="str">
        <f t="shared" si="642"/>
        <v>NG</v>
      </c>
      <c r="W2934" s="28" t="str">
        <f t="shared" ca="1" si="643"/>
        <v>OK</v>
      </c>
      <c r="X2934" s="5" t="str">
        <f t="shared" si="644"/>
        <v>NG</v>
      </c>
      <c r="Y2934" s="5">
        <f t="shared" ca="1" si="645"/>
        <v>126</v>
      </c>
      <c r="Z2934" s="5">
        <f t="shared" ca="1" si="646"/>
        <v>126</v>
      </c>
      <c r="AA2934" s="5" t="str" cm="1">
        <f t="array" ref="AA2934">_xlfn.IFS(H2934="","OK",H2934&lt;$F$17,"NG",I2934="解雇","NG",OR(I2934="自主退職",I2934="契約満了"),"OK")</f>
        <v>OK</v>
      </c>
      <c r="AB2934" s="5" t="str" cm="1">
        <f t="array" aca="1" ref="AB2934" ca="1">_xlfn.IFS(AA2934="NG","NG",OR(X2934="NG",X2934="ERROR",X2934=FALSE),"NG",U2934="NG","NG",V2934="OK","OK",AD2934="OK","OK")</f>
        <v>NG</v>
      </c>
      <c r="AC2934" s="5" t="str">
        <f t="shared" si="647"/>
        <v>NG</v>
      </c>
      <c r="AD2934" s="5" t="e" cm="1">
        <f t="array" ref="AD2934">_xlfn.IFS(AND(G2934="〇",H2934&lt;&gt;"",I2934&lt;&gt;""),"ERROR",AND(G2934="",H2934&gt;$H$17,I2934&lt;&gt;""),"NG",AND(G2934="〇",H2934="",I2934=""),"OK")</f>
        <v>#N/A</v>
      </c>
      <c r="AE2934" s="5" t="str" cm="1">
        <f t="array" ref="AE2934">_xlfn.IFS(I2934="解雇","NG",H2934="","OK",H2934&lt;$H$17,"NG",H2934&gt;$H$17,"OK")</f>
        <v>OK</v>
      </c>
      <c r="AF2934" s="5" t="e">
        <f t="shared" si="648"/>
        <v>#N/A</v>
      </c>
    </row>
    <row r="2935" spans="2:32" ht="20.25" customHeight="1" x14ac:dyDescent="0.55000000000000004">
      <c r="B2935" s="9">
        <v>2918</v>
      </c>
      <c r="C2935" s="42"/>
      <c r="D2935" s="43"/>
      <c r="E2935" s="44"/>
      <c r="F2935" s="44"/>
      <c r="G2935" s="43"/>
      <c r="H2935" s="44"/>
      <c r="I2935" s="45"/>
      <c r="M2935" s="5">
        <f t="shared" si="635"/>
        <v>4</v>
      </c>
      <c r="N2935" s="5">
        <f t="shared" si="636"/>
        <v>2</v>
      </c>
      <c r="O2935" s="5" t="str">
        <f t="shared" si="637"/>
        <v/>
      </c>
      <c r="P2935" s="5">
        <f t="shared" si="638"/>
        <v>0</v>
      </c>
      <c r="Q2935" s="5">
        <f t="shared" ca="1" si="639"/>
        <v>126</v>
      </c>
      <c r="R2935" s="26">
        <f t="shared" si="640"/>
        <v>5479</v>
      </c>
      <c r="S2935" s="26">
        <f t="shared" si="641"/>
        <v>5205</v>
      </c>
      <c r="T2935" s="27" t="str" cm="1">
        <f t="array" aca="1" ref="T2935" ca="1">_xlfn.IFS(Q2935="","NG",Q2935&gt;16,"OK",TODAY()&gt;S2935,"OK",Q2935&lt;16,"NG")</f>
        <v>OK</v>
      </c>
      <c r="U2935" s="5" t="str" cm="1">
        <f t="array" aca="1" ref="U2935" ca="1">IFERROR(_xlfn.IFS(T2935&lt;&gt;"OK","NG",M2935=0,"OK",TRUE,"NG"),"")</f>
        <v>NG</v>
      </c>
      <c r="V2935" s="5" t="str">
        <f t="shared" si="642"/>
        <v>NG</v>
      </c>
      <c r="W2935" s="28" t="str">
        <f t="shared" ca="1" si="643"/>
        <v>OK</v>
      </c>
      <c r="X2935" s="5" t="str">
        <f t="shared" si="644"/>
        <v>NG</v>
      </c>
      <c r="Y2935" s="5">
        <f t="shared" ca="1" si="645"/>
        <v>126</v>
      </c>
      <c r="Z2935" s="5">
        <f t="shared" ca="1" si="646"/>
        <v>126</v>
      </c>
      <c r="AA2935" s="5" t="str" cm="1">
        <f t="array" ref="AA2935">_xlfn.IFS(H2935="","OK",H2935&lt;$F$17,"NG",I2935="解雇","NG",OR(I2935="自主退職",I2935="契約満了"),"OK")</f>
        <v>OK</v>
      </c>
      <c r="AB2935" s="5" t="str" cm="1">
        <f t="array" aca="1" ref="AB2935" ca="1">_xlfn.IFS(AA2935="NG","NG",OR(X2935="NG",X2935="ERROR",X2935=FALSE),"NG",U2935="NG","NG",V2935="OK","OK",AD2935="OK","OK")</f>
        <v>NG</v>
      </c>
      <c r="AC2935" s="5" t="str">
        <f t="shared" si="647"/>
        <v>NG</v>
      </c>
      <c r="AD2935" s="5" t="e" cm="1">
        <f t="array" ref="AD2935">_xlfn.IFS(AND(G2935="〇",H2935&lt;&gt;"",I2935&lt;&gt;""),"ERROR",AND(G2935="",H2935&gt;$H$17,I2935&lt;&gt;""),"NG",AND(G2935="〇",H2935="",I2935=""),"OK")</f>
        <v>#N/A</v>
      </c>
      <c r="AE2935" s="5" t="str" cm="1">
        <f t="array" ref="AE2935">_xlfn.IFS(I2935="解雇","NG",H2935="","OK",H2935&lt;$H$17,"NG",H2935&gt;$H$17,"OK")</f>
        <v>OK</v>
      </c>
      <c r="AF2935" s="5" t="e">
        <f t="shared" si="648"/>
        <v>#N/A</v>
      </c>
    </row>
    <row r="2936" spans="2:32" ht="20.25" customHeight="1" x14ac:dyDescent="0.55000000000000004">
      <c r="B2936" s="9">
        <v>2919</v>
      </c>
      <c r="C2936" s="42"/>
      <c r="D2936" s="43"/>
      <c r="E2936" s="44"/>
      <c r="F2936" s="44"/>
      <c r="G2936" s="43"/>
      <c r="H2936" s="44"/>
      <c r="I2936" s="45"/>
      <c r="M2936" s="5">
        <f t="shared" si="635"/>
        <v>4</v>
      </c>
      <c r="N2936" s="5">
        <f t="shared" si="636"/>
        <v>2</v>
      </c>
      <c r="O2936" s="5" t="str">
        <f t="shared" si="637"/>
        <v/>
      </c>
      <c r="P2936" s="5">
        <f t="shared" si="638"/>
        <v>0</v>
      </c>
      <c r="Q2936" s="5">
        <f t="shared" ca="1" si="639"/>
        <v>126</v>
      </c>
      <c r="R2936" s="26">
        <f t="shared" si="640"/>
        <v>5479</v>
      </c>
      <c r="S2936" s="26">
        <f t="shared" si="641"/>
        <v>5205</v>
      </c>
      <c r="T2936" s="27" t="str" cm="1">
        <f t="array" aca="1" ref="T2936" ca="1">_xlfn.IFS(Q2936="","NG",Q2936&gt;16,"OK",TODAY()&gt;S2936,"OK",Q2936&lt;16,"NG")</f>
        <v>OK</v>
      </c>
      <c r="U2936" s="5" t="str" cm="1">
        <f t="array" aca="1" ref="U2936" ca="1">IFERROR(_xlfn.IFS(T2936&lt;&gt;"OK","NG",M2936=0,"OK",TRUE,"NG"),"")</f>
        <v>NG</v>
      </c>
      <c r="V2936" s="5" t="str">
        <f t="shared" si="642"/>
        <v>NG</v>
      </c>
      <c r="W2936" s="28" t="str">
        <f t="shared" ca="1" si="643"/>
        <v>OK</v>
      </c>
      <c r="X2936" s="5" t="str">
        <f t="shared" si="644"/>
        <v>NG</v>
      </c>
      <c r="Y2936" s="5">
        <f t="shared" ca="1" si="645"/>
        <v>126</v>
      </c>
      <c r="Z2936" s="5">
        <f t="shared" ca="1" si="646"/>
        <v>126</v>
      </c>
      <c r="AA2936" s="5" t="str" cm="1">
        <f t="array" ref="AA2936">_xlfn.IFS(H2936="","OK",H2936&lt;$F$17,"NG",I2936="解雇","NG",OR(I2936="自主退職",I2936="契約満了"),"OK")</f>
        <v>OK</v>
      </c>
      <c r="AB2936" s="5" t="str" cm="1">
        <f t="array" aca="1" ref="AB2936" ca="1">_xlfn.IFS(AA2936="NG","NG",OR(X2936="NG",X2936="ERROR",X2936=FALSE),"NG",U2936="NG","NG",V2936="OK","OK",AD2936="OK","OK")</f>
        <v>NG</v>
      </c>
      <c r="AC2936" s="5" t="str">
        <f t="shared" si="647"/>
        <v>NG</v>
      </c>
      <c r="AD2936" s="5" t="e" cm="1">
        <f t="array" ref="AD2936">_xlfn.IFS(AND(G2936="〇",H2936&lt;&gt;"",I2936&lt;&gt;""),"ERROR",AND(G2936="",H2936&gt;$H$17,I2936&lt;&gt;""),"NG",AND(G2936="〇",H2936="",I2936=""),"OK")</f>
        <v>#N/A</v>
      </c>
      <c r="AE2936" s="5" t="str" cm="1">
        <f t="array" ref="AE2936">_xlfn.IFS(I2936="解雇","NG",H2936="","OK",H2936&lt;$H$17,"NG",H2936&gt;$H$17,"OK")</f>
        <v>OK</v>
      </c>
      <c r="AF2936" s="5" t="e">
        <f t="shared" si="648"/>
        <v>#N/A</v>
      </c>
    </row>
    <row r="2937" spans="2:32" ht="20.25" customHeight="1" x14ac:dyDescent="0.55000000000000004">
      <c r="B2937" s="9">
        <v>2920</v>
      </c>
      <c r="C2937" s="42"/>
      <c r="D2937" s="43"/>
      <c r="E2937" s="44"/>
      <c r="F2937" s="44"/>
      <c r="G2937" s="43"/>
      <c r="H2937" s="44"/>
      <c r="I2937" s="45"/>
      <c r="M2937" s="5">
        <f t="shared" si="635"/>
        <v>4</v>
      </c>
      <c r="N2937" s="5">
        <f t="shared" si="636"/>
        <v>2</v>
      </c>
      <c r="O2937" s="5" t="str">
        <f t="shared" si="637"/>
        <v/>
      </c>
      <c r="P2937" s="5">
        <f t="shared" si="638"/>
        <v>0</v>
      </c>
      <c r="Q2937" s="5">
        <f t="shared" ca="1" si="639"/>
        <v>126</v>
      </c>
      <c r="R2937" s="26">
        <f t="shared" si="640"/>
        <v>5479</v>
      </c>
      <c r="S2937" s="26">
        <f t="shared" si="641"/>
        <v>5205</v>
      </c>
      <c r="T2937" s="27" t="str" cm="1">
        <f t="array" aca="1" ref="T2937" ca="1">_xlfn.IFS(Q2937="","NG",Q2937&gt;16,"OK",TODAY()&gt;S2937,"OK",Q2937&lt;16,"NG")</f>
        <v>OK</v>
      </c>
      <c r="U2937" s="5" t="str" cm="1">
        <f t="array" aca="1" ref="U2937" ca="1">IFERROR(_xlfn.IFS(T2937&lt;&gt;"OK","NG",M2937=0,"OK",TRUE,"NG"),"")</f>
        <v>NG</v>
      </c>
      <c r="V2937" s="5" t="str">
        <f t="shared" si="642"/>
        <v>NG</v>
      </c>
      <c r="W2937" s="28" t="str">
        <f t="shared" ca="1" si="643"/>
        <v>OK</v>
      </c>
      <c r="X2937" s="5" t="str">
        <f t="shared" si="644"/>
        <v>NG</v>
      </c>
      <c r="Y2937" s="5">
        <f t="shared" ca="1" si="645"/>
        <v>126</v>
      </c>
      <c r="Z2937" s="5">
        <f t="shared" ca="1" si="646"/>
        <v>126</v>
      </c>
      <c r="AA2937" s="5" t="str" cm="1">
        <f t="array" ref="AA2937">_xlfn.IFS(H2937="","OK",H2937&lt;$F$17,"NG",I2937="解雇","NG",OR(I2937="自主退職",I2937="契約満了"),"OK")</f>
        <v>OK</v>
      </c>
      <c r="AB2937" s="5" t="str" cm="1">
        <f t="array" aca="1" ref="AB2937" ca="1">_xlfn.IFS(AA2937="NG","NG",OR(X2937="NG",X2937="ERROR",X2937=FALSE),"NG",U2937="NG","NG",V2937="OK","OK",AD2937="OK","OK")</f>
        <v>NG</v>
      </c>
      <c r="AC2937" s="5" t="str">
        <f t="shared" si="647"/>
        <v>NG</v>
      </c>
      <c r="AD2937" s="5" t="e" cm="1">
        <f t="array" ref="AD2937">_xlfn.IFS(AND(G2937="〇",H2937&lt;&gt;"",I2937&lt;&gt;""),"ERROR",AND(G2937="",H2937&gt;$H$17,I2937&lt;&gt;""),"NG",AND(G2937="〇",H2937="",I2937=""),"OK")</f>
        <v>#N/A</v>
      </c>
      <c r="AE2937" s="5" t="str" cm="1">
        <f t="array" ref="AE2937">_xlfn.IFS(I2937="解雇","NG",H2937="","OK",H2937&lt;$H$17,"NG",H2937&gt;$H$17,"OK")</f>
        <v>OK</v>
      </c>
      <c r="AF2937" s="5" t="e">
        <f t="shared" si="648"/>
        <v>#N/A</v>
      </c>
    </row>
    <row r="2938" spans="2:32" ht="20.25" customHeight="1" x14ac:dyDescent="0.55000000000000004">
      <c r="B2938" s="9">
        <v>2921</v>
      </c>
      <c r="C2938" s="42"/>
      <c r="D2938" s="43"/>
      <c r="E2938" s="44"/>
      <c r="F2938" s="44"/>
      <c r="G2938" s="43"/>
      <c r="H2938" s="44"/>
      <c r="I2938" s="45"/>
      <c r="M2938" s="5">
        <f t="shared" si="635"/>
        <v>4</v>
      </c>
      <c r="N2938" s="5">
        <f t="shared" si="636"/>
        <v>2</v>
      </c>
      <c r="O2938" s="5" t="str">
        <f t="shared" si="637"/>
        <v/>
      </c>
      <c r="P2938" s="5">
        <f t="shared" si="638"/>
        <v>0</v>
      </c>
      <c r="Q2938" s="5">
        <f t="shared" ca="1" si="639"/>
        <v>126</v>
      </c>
      <c r="R2938" s="26">
        <f t="shared" si="640"/>
        <v>5479</v>
      </c>
      <c r="S2938" s="26">
        <f t="shared" si="641"/>
        <v>5205</v>
      </c>
      <c r="T2938" s="27" t="str" cm="1">
        <f t="array" aca="1" ref="T2938" ca="1">_xlfn.IFS(Q2938="","NG",Q2938&gt;16,"OK",TODAY()&gt;S2938,"OK",Q2938&lt;16,"NG")</f>
        <v>OK</v>
      </c>
      <c r="U2938" s="5" t="str" cm="1">
        <f t="array" aca="1" ref="U2938" ca="1">IFERROR(_xlfn.IFS(T2938&lt;&gt;"OK","NG",M2938=0,"OK",TRUE,"NG"),"")</f>
        <v>NG</v>
      </c>
      <c r="V2938" s="5" t="str">
        <f t="shared" si="642"/>
        <v>NG</v>
      </c>
      <c r="W2938" s="28" t="str">
        <f t="shared" ca="1" si="643"/>
        <v>OK</v>
      </c>
      <c r="X2938" s="5" t="str">
        <f t="shared" si="644"/>
        <v>NG</v>
      </c>
      <c r="Y2938" s="5">
        <f t="shared" ca="1" si="645"/>
        <v>126</v>
      </c>
      <c r="Z2938" s="5">
        <f t="shared" ca="1" si="646"/>
        <v>126</v>
      </c>
      <c r="AA2938" s="5" t="str" cm="1">
        <f t="array" ref="AA2938">_xlfn.IFS(H2938="","OK",H2938&lt;$F$17,"NG",I2938="解雇","NG",OR(I2938="自主退職",I2938="契約満了"),"OK")</f>
        <v>OK</v>
      </c>
      <c r="AB2938" s="5" t="str" cm="1">
        <f t="array" aca="1" ref="AB2938" ca="1">_xlfn.IFS(AA2938="NG","NG",OR(X2938="NG",X2938="ERROR",X2938=FALSE),"NG",U2938="NG","NG",V2938="OK","OK",AD2938="OK","OK")</f>
        <v>NG</v>
      </c>
      <c r="AC2938" s="5" t="str">
        <f t="shared" si="647"/>
        <v>NG</v>
      </c>
      <c r="AD2938" s="5" t="e" cm="1">
        <f t="array" ref="AD2938">_xlfn.IFS(AND(G2938="〇",H2938&lt;&gt;"",I2938&lt;&gt;""),"ERROR",AND(G2938="",H2938&gt;$H$17,I2938&lt;&gt;""),"NG",AND(G2938="〇",H2938="",I2938=""),"OK")</f>
        <v>#N/A</v>
      </c>
      <c r="AE2938" s="5" t="str" cm="1">
        <f t="array" ref="AE2938">_xlfn.IFS(I2938="解雇","NG",H2938="","OK",H2938&lt;$H$17,"NG",H2938&gt;$H$17,"OK")</f>
        <v>OK</v>
      </c>
      <c r="AF2938" s="5" t="e">
        <f t="shared" si="648"/>
        <v>#N/A</v>
      </c>
    </row>
    <row r="2939" spans="2:32" ht="20.25" customHeight="1" x14ac:dyDescent="0.55000000000000004">
      <c r="B2939" s="9">
        <v>2922</v>
      </c>
      <c r="C2939" s="42"/>
      <c r="D2939" s="43"/>
      <c r="E2939" s="44"/>
      <c r="F2939" s="44"/>
      <c r="G2939" s="43"/>
      <c r="H2939" s="44"/>
      <c r="I2939" s="45"/>
      <c r="M2939" s="5">
        <f t="shared" si="635"/>
        <v>4</v>
      </c>
      <c r="N2939" s="5">
        <f t="shared" si="636"/>
        <v>2</v>
      </c>
      <c r="O2939" s="5" t="str">
        <f t="shared" si="637"/>
        <v/>
      </c>
      <c r="P2939" s="5">
        <f t="shared" si="638"/>
        <v>0</v>
      </c>
      <c r="Q2939" s="5">
        <f t="shared" ca="1" si="639"/>
        <v>126</v>
      </c>
      <c r="R2939" s="26">
        <f t="shared" si="640"/>
        <v>5479</v>
      </c>
      <c r="S2939" s="26">
        <f t="shared" si="641"/>
        <v>5205</v>
      </c>
      <c r="T2939" s="27" t="str" cm="1">
        <f t="array" aca="1" ref="T2939" ca="1">_xlfn.IFS(Q2939="","NG",Q2939&gt;16,"OK",TODAY()&gt;S2939,"OK",Q2939&lt;16,"NG")</f>
        <v>OK</v>
      </c>
      <c r="U2939" s="5" t="str" cm="1">
        <f t="array" aca="1" ref="U2939" ca="1">IFERROR(_xlfn.IFS(T2939&lt;&gt;"OK","NG",M2939=0,"OK",TRUE,"NG"),"")</f>
        <v>NG</v>
      </c>
      <c r="V2939" s="5" t="str">
        <f t="shared" si="642"/>
        <v>NG</v>
      </c>
      <c r="W2939" s="28" t="str">
        <f t="shared" ca="1" si="643"/>
        <v>OK</v>
      </c>
      <c r="X2939" s="5" t="str">
        <f t="shared" si="644"/>
        <v>NG</v>
      </c>
      <c r="Y2939" s="5">
        <f t="shared" ca="1" si="645"/>
        <v>126</v>
      </c>
      <c r="Z2939" s="5">
        <f t="shared" ca="1" si="646"/>
        <v>126</v>
      </c>
      <c r="AA2939" s="5" t="str" cm="1">
        <f t="array" ref="AA2939">_xlfn.IFS(H2939="","OK",H2939&lt;$F$17,"NG",I2939="解雇","NG",OR(I2939="自主退職",I2939="契約満了"),"OK")</f>
        <v>OK</v>
      </c>
      <c r="AB2939" s="5" t="str" cm="1">
        <f t="array" aca="1" ref="AB2939" ca="1">_xlfn.IFS(AA2939="NG","NG",OR(X2939="NG",X2939="ERROR",X2939=FALSE),"NG",U2939="NG","NG",V2939="OK","OK",AD2939="OK","OK")</f>
        <v>NG</v>
      </c>
      <c r="AC2939" s="5" t="str">
        <f t="shared" si="647"/>
        <v>NG</v>
      </c>
      <c r="AD2939" s="5" t="e" cm="1">
        <f t="array" ref="AD2939">_xlfn.IFS(AND(G2939="〇",H2939&lt;&gt;"",I2939&lt;&gt;""),"ERROR",AND(G2939="",H2939&gt;$H$17,I2939&lt;&gt;""),"NG",AND(G2939="〇",H2939="",I2939=""),"OK")</f>
        <v>#N/A</v>
      </c>
      <c r="AE2939" s="5" t="str" cm="1">
        <f t="array" ref="AE2939">_xlfn.IFS(I2939="解雇","NG",H2939="","OK",H2939&lt;$H$17,"NG",H2939&gt;$H$17,"OK")</f>
        <v>OK</v>
      </c>
      <c r="AF2939" s="5" t="e">
        <f t="shared" si="648"/>
        <v>#N/A</v>
      </c>
    </row>
    <row r="2940" spans="2:32" ht="20.25" customHeight="1" x14ac:dyDescent="0.55000000000000004">
      <c r="B2940" s="9">
        <v>2923</v>
      </c>
      <c r="C2940" s="42"/>
      <c r="D2940" s="43"/>
      <c r="E2940" s="44"/>
      <c r="F2940" s="44"/>
      <c r="G2940" s="43"/>
      <c r="H2940" s="44"/>
      <c r="I2940" s="45"/>
      <c r="M2940" s="5">
        <f t="shared" si="635"/>
        <v>4</v>
      </c>
      <c r="N2940" s="5">
        <f t="shared" si="636"/>
        <v>2</v>
      </c>
      <c r="O2940" s="5" t="str">
        <f t="shared" si="637"/>
        <v/>
      </c>
      <c r="P2940" s="5">
        <f t="shared" si="638"/>
        <v>0</v>
      </c>
      <c r="Q2940" s="5">
        <f t="shared" ca="1" si="639"/>
        <v>126</v>
      </c>
      <c r="R2940" s="26">
        <f t="shared" si="640"/>
        <v>5479</v>
      </c>
      <c r="S2940" s="26">
        <f t="shared" si="641"/>
        <v>5205</v>
      </c>
      <c r="T2940" s="27" t="str" cm="1">
        <f t="array" aca="1" ref="T2940" ca="1">_xlfn.IFS(Q2940="","NG",Q2940&gt;16,"OK",TODAY()&gt;S2940,"OK",Q2940&lt;16,"NG")</f>
        <v>OK</v>
      </c>
      <c r="U2940" s="5" t="str" cm="1">
        <f t="array" aca="1" ref="U2940" ca="1">IFERROR(_xlfn.IFS(T2940&lt;&gt;"OK","NG",M2940=0,"OK",TRUE,"NG"),"")</f>
        <v>NG</v>
      </c>
      <c r="V2940" s="5" t="str">
        <f t="shared" si="642"/>
        <v>NG</v>
      </c>
      <c r="W2940" s="28" t="str">
        <f t="shared" ca="1" si="643"/>
        <v>OK</v>
      </c>
      <c r="X2940" s="5" t="str">
        <f t="shared" si="644"/>
        <v>NG</v>
      </c>
      <c r="Y2940" s="5">
        <f t="shared" ca="1" si="645"/>
        <v>126</v>
      </c>
      <c r="Z2940" s="5">
        <f t="shared" ca="1" si="646"/>
        <v>126</v>
      </c>
      <c r="AA2940" s="5" t="str" cm="1">
        <f t="array" ref="AA2940">_xlfn.IFS(H2940="","OK",H2940&lt;$F$17,"NG",I2940="解雇","NG",OR(I2940="自主退職",I2940="契約満了"),"OK")</f>
        <v>OK</v>
      </c>
      <c r="AB2940" s="5" t="str" cm="1">
        <f t="array" aca="1" ref="AB2940" ca="1">_xlfn.IFS(AA2940="NG","NG",OR(X2940="NG",X2940="ERROR",X2940=FALSE),"NG",U2940="NG","NG",V2940="OK","OK",AD2940="OK","OK")</f>
        <v>NG</v>
      </c>
      <c r="AC2940" s="5" t="str">
        <f t="shared" si="647"/>
        <v>NG</v>
      </c>
      <c r="AD2940" s="5" t="e" cm="1">
        <f t="array" ref="AD2940">_xlfn.IFS(AND(G2940="〇",H2940&lt;&gt;"",I2940&lt;&gt;""),"ERROR",AND(G2940="",H2940&gt;$H$17,I2940&lt;&gt;""),"NG",AND(G2940="〇",H2940="",I2940=""),"OK")</f>
        <v>#N/A</v>
      </c>
      <c r="AE2940" s="5" t="str" cm="1">
        <f t="array" ref="AE2940">_xlfn.IFS(I2940="解雇","NG",H2940="","OK",H2940&lt;$H$17,"NG",H2940&gt;$H$17,"OK")</f>
        <v>OK</v>
      </c>
      <c r="AF2940" s="5" t="e">
        <f t="shared" si="648"/>
        <v>#N/A</v>
      </c>
    </row>
    <row r="2941" spans="2:32" ht="20.25" customHeight="1" x14ac:dyDescent="0.55000000000000004">
      <c r="B2941" s="9">
        <v>2924</v>
      </c>
      <c r="C2941" s="42"/>
      <c r="D2941" s="43"/>
      <c r="E2941" s="44"/>
      <c r="F2941" s="44"/>
      <c r="G2941" s="43"/>
      <c r="H2941" s="44"/>
      <c r="I2941" s="45"/>
      <c r="M2941" s="5">
        <f t="shared" si="635"/>
        <v>4</v>
      </c>
      <c r="N2941" s="5">
        <f t="shared" si="636"/>
        <v>2</v>
      </c>
      <c r="O2941" s="5" t="str">
        <f t="shared" si="637"/>
        <v/>
      </c>
      <c r="P2941" s="5">
        <f t="shared" si="638"/>
        <v>0</v>
      </c>
      <c r="Q2941" s="5">
        <f t="shared" ca="1" si="639"/>
        <v>126</v>
      </c>
      <c r="R2941" s="26">
        <f t="shared" si="640"/>
        <v>5479</v>
      </c>
      <c r="S2941" s="26">
        <f t="shared" si="641"/>
        <v>5205</v>
      </c>
      <c r="T2941" s="27" t="str" cm="1">
        <f t="array" aca="1" ref="T2941" ca="1">_xlfn.IFS(Q2941="","NG",Q2941&gt;16,"OK",TODAY()&gt;S2941,"OK",Q2941&lt;16,"NG")</f>
        <v>OK</v>
      </c>
      <c r="U2941" s="5" t="str" cm="1">
        <f t="array" aca="1" ref="U2941" ca="1">IFERROR(_xlfn.IFS(T2941&lt;&gt;"OK","NG",M2941=0,"OK",TRUE,"NG"),"")</f>
        <v>NG</v>
      </c>
      <c r="V2941" s="5" t="str">
        <f t="shared" si="642"/>
        <v>NG</v>
      </c>
      <c r="W2941" s="28" t="str">
        <f t="shared" ca="1" si="643"/>
        <v>OK</v>
      </c>
      <c r="X2941" s="5" t="str">
        <f t="shared" si="644"/>
        <v>NG</v>
      </c>
      <c r="Y2941" s="5">
        <f t="shared" ca="1" si="645"/>
        <v>126</v>
      </c>
      <c r="Z2941" s="5">
        <f t="shared" ca="1" si="646"/>
        <v>126</v>
      </c>
      <c r="AA2941" s="5" t="str" cm="1">
        <f t="array" ref="AA2941">_xlfn.IFS(H2941="","OK",H2941&lt;$F$17,"NG",I2941="解雇","NG",OR(I2941="自主退職",I2941="契約満了"),"OK")</f>
        <v>OK</v>
      </c>
      <c r="AB2941" s="5" t="str" cm="1">
        <f t="array" aca="1" ref="AB2941" ca="1">_xlfn.IFS(AA2941="NG","NG",OR(X2941="NG",X2941="ERROR",X2941=FALSE),"NG",U2941="NG","NG",V2941="OK","OK",AD2941="OK","OK")</f>
        <v>NG</v>
      </c>
      <c r="AC2941" s="5" t="str">
        <f t="shared" si="647"/>
        <v>NG</v>
      </c>
      <c r="AD2941" s="5" t="e" cm="1">
        <f t="array" ref="AD2941">_xlfn.IFS(AND(G2941="〇",H2941&lt;&gt;"",I2941&lt;&gt;""),"ERROR",AND(G2941="",H2941&gt;$H$17,I2941&lt;&gt;""),"NG",AND(G2941="〇",H2941="",I2941=""),"OK")</f>
        <v>#N/A</v>
      </c>
      <c r="AE2941" s="5" t="str" cm="1">
        <f t="array" ref="AE2941">_xlfn.IFS(I2941="解雇","NG",H2941="","OK",H2941&lt;$H$17,"NG",H2941&gt;$H$17,"OK")</f>
        <v>OK</v>
      </c>
      <c r="AF2941" s="5" t="e">
        <f t="shared" si="648"/>
        <v>#N/A</v>
      </c>
    </row>
    <row r="2942" spans="2:32" ht="20.25" customHeight="1" x14ac:dyDescent="0.55000000000000004">
      <c r="B2942" s="9">
        <v>2925</v>
      </c>
      <c r="C2942" s="42"/>
      <c r="D2942" s="43"/>
      <c r="E2942" s="44"/>
      <c r="F2942" s="44"/>
      <c r="G2942" s="43"/>
      <c r="H2942" s="44"/>
      <c r="I2942" s="45"/>
      <c r="M2942" s="5">
        <f t="shared" si="635"/>
        <v>4</v>
      </c>
      <c r="N2942" s="5">
        <f t="shared" si="636"/>
        <v>2</v>
      </c>
      <c r="O2942" s="5" t="str">
        <f t="shared" si="637"/>
        <v/>
      </c>
      <c r="P2942" s="5">
        <f t="shared" si="638"/>
        <v>0</v>
      </c>
      <c r="Q2942" s="5">
        <f t="shared" ca="1" si="639"/>
        <v>126</v>
      </c>
      <c r="R2942" s="26">
        <f t="shared" si="640"/>
        <v>5479</v>
      </c>
      <c r="S2942" s="26">
        <f t="shared" si="641"/>
        <v>5205</v>
      </c>
      <c r="T2942" s="27" t="str" cm="1">
        <f t="array" aca="1" ref="T2942" ca="1">_xlfn.IFS(Q2942="","NG",Q2942&gt;16,"OK",TODAY()&gt;S2942,"OK",Q2942&lt;16,"NG")</f>
        <v>OK</v>
      </c>
      <c r="U2942" s="5" t="str" cm="1">
        <f t="array" aca="1" ref="U2942" ca="1">IFERROR(_xlfn.IFS(T2942&lt;&gt;"OK","NG",M2942=0,"OK",TRUE,"NG"),"")</f>
        <v>NG</v>
      </c>
      <c r="V2942" s="5" t="str">
        <f t="shared" si="642"/>
        <v>NG</v>
      </c>
      <c r="W2942" s="28" t="str">
        <f t="shared" ca="1" si="643"/>
        <v>OK</v>
      </c>
      <c r="X2942" s="5" t="str">
        <f t="shared" si="644"/>
        <v>NG</v>
      </c>
      <c r="Y2942" s="5">
        <f t="shared" ca="1" si="645"/>
        <v>126</v>
      </c>
      <c r="Z2942" s="5">
        <f t="shared" ca="1" si="646"/>
        <v>126</v>
      </c>
      <c r="AA2942" s="5" t="str" cm="1">
        <f t="array" ref="AA2942">_xlfn.IFS(H2942="","OK",H2942&lt;$F$17,"NG",I2942="解雇","NG",OR(I2942="自主退職",I2942="契約満了"),"OK")</f>
        <v>OK</v>
      </c>
      <c r="AB2942" s="5" t="str" cm="1">
        <f t="array" aca="1" ref="AB2942" ca="1">_xlfn.IFS(AA2942="NG","NG",OR(X2942="NG",X2942="ERROR",X2942=FALSE),"NG",U2942="NG","NG",V2942="OK","OK",AD2942="OK","OK")</f>
        <v>NG</v>
      </c>
      <c r="AC2942" s="5" t="str">
        <f t="shared" si="647"/>
        <v>NG</v>
      </c>
      <c r="AD2942" s="5" t="e" cm="1">
        <f t="array" ref="AD2942">_xlfn.IFS(AND(G2942="〇",H2942&lt;&gt;"",I2942&lt;&gt;""),"ERROR",AND(G2942="",H2942&gt;$H$17,I2942&lt;&gt;""),"NG",AND(G2942="〇",H2942="",I2942=""),"OK")</f>
        <v>#N/A</v>
      </c>
      <c r="AE2942" s="5" t="str" cm="1">
        <f t="array" ref="AE2942">_xlfn.IFS(I2942="解雇","NG",H2942="","OK",H2942&lt;$H$17,"NG",H2942&gt;$H$17,"OK")</f>
        <v>OK</v>
      </c>
      <c r="AF2942" s="5" t="e">
        <f t="shared" si="648"/>
        <v>#N/A</v>
      </c>
    </row>
    <row r="2943" spans="2:32" ht="20.25" customHeight="1" x14ac:dyDescent="0.55000000000000004">
      <c r="B2943" s="9">
        <v>2926</v>
      </c>
      <c r="C2943" s="42"/>
      <c r="D2943" s="43"/>
      <c r="E2943" s="44"/>
      <c r="F2943" s="44"/>
      <c r="G2943" s="43"/>
      <c r="H2943" s="44"/>
      <c r="I2943" s="45"/>
      <c r="M2943" s="5">
        <f t="shared" si="635"/>
        <v>4</v>
      </c>
      <c r="N2943" s="5">
        <f t="shared" si="636"/>
        <v>2</v>
      </c>
      <c r="O2943" s="5" t="str">
        <f t="shared" si="637"/>
        <v/>
      </c>
      <c r="P2943" s="5">
        <f t="shared" si="638"/>
        <v>0</v>
      </c>
      <c r="Q2943" s="5">
        <f t="shared" ca="1" si="639"/>
        <v>126</v>
      </c>
      <c r="R2943" s="26">
        <f t="shared" si="640"/>
        <v>5479</v>
      </c>
      <c r="S2943" s="26">
        <f t="shared" si="641"/>
        <v>5205</v>
      </c>
      <c r="T2943" s="27" t="str" cm="1">
        <f t="array" aca="1" ref="T2943" ca="1">_xlfn.IFS(Q2943="","NG",Q2943&gt;16,"OK",TODAY()&gt;S2943,"OK",Q2943&lt;16,"NG")</f>
        <v>OK</v>
      </c>
      <c r="U2943" s="5" t="str" cm="1">
        <f t="array" aca="1" ref="U2943" ca="1">IFERROR(_xlfn.IFS(T2943&lt;&gt;"OK","NG",M2943=0,"OK",TRUE,"NG"),"")</f>
        <v>NG</v>
      </c>
      <c r="V2943" s="5" t="str">
        <f t="shared" si="642"/>
        <v>NG</v>
      </c>
      <c r="W2943" s="28" t="str">
        <f t="shared" ca="1" si="643"/>
        <v>OK</v>
      </c>
      <c r="X2943" s="5" t="str">
        <f t="shared" si="644"/>
        <v>NG</v>
      </c>
      <c r="Y2943" s="5">
        <f t="shared" ca="1" si="645"/>
        <v>126</v>
      </c>
      <c r="Z2943" s="5">
        <f t="shared" ca="1" si="646"/>
        <v>126</v>
      </c>
      <c r="AA2943" s="5" t="str" cm="1">
        <f t="array" ref="AA2943">_xlfn.IFS(H2943="","OK",H2943&lt;$F$17,"NG",I2943="解雇","NG",OR(I2943="自主退職",I2943="契約満了"),"OK")</f>
        <v>OK</v>
      </c>
      <c r="AB2943" s="5" t="str" cm="1">
        <f t="array" aca="1" ref="AB2943" ca="1">_xlfn.IFS(AA2943="NG","NG",OR(X2943="NG",X2943="ERROR",X2943=FALSE),"NG",U2943="NG","NG",V2943="OK","OK",AD2943="OK","OK")</f>
        <v>NG</v>
      </c>
      <c r="AC2943" s="5" t="str">
        <f t="shared" si="647"/>
        <v>NG</v>
      </c>
      <c r="AD2943" s="5" t="e" cm="1">
        <f t="array" ref="AD2943">_xlfn.IFS(AND(G2943="〇",H2943&lt;&gt;"",I2943&lt;&gt;""),"ERROR",AND(G2943="",H2943&gt;$H$17,I2943&lt;&gt;""),"NG",AND(G2943="〇",H2943="",I2943=""),"OK")</f>
        <v>#N/A</v>
      </c>
      <c r="AE2943" s="5" t="str" cm="1">
        <f t="array" ref="AE2943">_xlfn.IFS(I2943="解雇","NG",H2943="","OK",H2943&lt;$H$17,"NG",H2943&gt;$H$17,"OK")</f>
        <v>OK</v>
      </c>
      <c r="AF2943" s="5" t="e">
        <f t="shared" si="648"/>
        <v>#N/A</v>
      </c>
    </row>
    <row r="2944" spans="2:32" ht="20.25" customHeight="1" x14ac:dyDescent="0.55000000000000004">
      <c r="B2944" s="9">
        <v>2927</v>
      </c>
      <c r="C2944" s="42"/>
      <c r="D2944" s="43"/>
      <c r="E2944" s="44"/>
      <c r="F2944" s="44"/>
      <c r="G2944" s="43"/>
      <c r="H2944" s="44"/>
      <c r="I2944" s="45"/>
      <c r="M2944" s="5">
        <f t="shared" si="635"/>
        <v>4</v>
      </c>
      <c r="N2944" s="5">
        <f t="shared" si="636"/>
        <v>2</v>
      </c>
      <c r="O2944" s="5" t="str">
        <f t="shared" si="637"/>
        <v/>
      </c>
      <c r="P2944" s="5">
        <f t="shared" si="638"/>
        <v>0</v>
      </c>
      <c r="Q2944" s="5">
        <f t="shared" ca="1" si="639"/>
        <v>126</v>
      </c>
      <c r="R2944" s="26">
        <f t="shared" si="640"/>
        <v>5479</v>
      </c>
      <c r="S2944" s="26">
        <f t="shared" si="641"/>
        <v>5205</v>
      </c>
      <c r="T2944" s="27" t="str" cm="1">
        <f t="array" aca="1" ref="T2944" ca="1">_xlfn.IFS(Q2944="","NG",Q2944&gt;16,"OK",TODAY()&gt;S2944,"OK",Q2944&lt;16,"NG")</f>
        <v>OK</v>
      </c>
      <c r="U2944" s="5" t="str" cm="1">
        <f t="array" aca="1" ref="U2944" ca="1">IFERROR(_xlfn.IFS(T2944&lt;&gt;"OK","NG",M2944=0,"OK",TRUE,"NG"),"")</f>
        <v>NG</v>
      </c>
      <c r="V2944" s="5" t="str">
        <f t="shared" si="642"/>
        <v>NG</v>
      </c>
      <c r="W2944" s="28" t="str">
        <f t="shared" ca="1" si="643"/>
        <v>OK</v>
      </c>
      <c r="X2944" s="5" t="str">
        <f t="shared" si="644"/>
        <v>NG</v>
      </c>
      <c r="Y2944" s="5">
        <f t="shared" ca="1" si="645"/>
        <v>126</v>
      </c>
      <c r="Z2944" s="5">
        <f t="shared" ca="1" si="646"/>
        <v>126</v>
      </c>
      <c r="AA2944" s="5" t="str" cm="1">
        <f t="array" ref="AA2944">_xlfn.IFS(H2944="","OK",H2944&lt;$F$17,"NG",I2944="解雇","NG",OR(I2944="自主退職",I2944="契約満了"),"OK")</f>
        <v>OK</v>
      </c>
      <c r="AB2944" s="5" t="str" cm="1">
        <f t="array" aca="1" ref="AB2944" ca="1">_xlfn.IFS(AA2944="NG","NG",OR(X2944="NG",X2944="ERROR",X2944=FALSE),"NG",U2944="NG","NG",V2944="OK","OK",AD2944="OK","OK")</f>
        <v>NG</v>
      </c>
      <c r="AC2944" s="5" t="str">
        <f t="shared" si="647"/>
        <v>NG</v>
      </c>
      <c r="AD2944" s="5" t="e" cm="1">
        <f t="array" ref="AD2944">_xlfn.IFS(AND(G2944="〇",H2944&lt;&gt;"",I2944&lt;&gt;""),"ERROR",AND(G2944="",H2944&gt;$H$17,I2944&lt;&gt;""),"NG",AND(G2944="〇",H2944="",I2944=""),"OK")</f>
        <v>#N/A</v>
      </c>
      <c r="AE2944" s="5" t="str" cm="1">
        <f t="array" ref="AE2944">_xlfn.IFS(I2944="解雇","NG",H2944="","OK",H2944&lt;$H$17,"NG",H2944&gt;$H$17,"OK")</f>
        <v>OK</v>
      </c>
      <c r="AF2944" s="5" t="e">
        <f t="shared" si="648"/>
        <v>#N/A</v>
      </c>
    </row>
    <row r="2945" spans="2:32" ht="20.25" customHeight="1" x14ac:dyDescent="0.55000000000000004">
      <c r="B2945" s="9">
        <v>2928</v>
      </c>
      <c r="C2945" s="42"/>
      <c r="D2945" s="43"/>
      <c r="E2945" s="44"/>
      <c r="F2945" s="44"/>
      <c r="G2945" s="43"/>
      <c r="H2945" s="44"/>
      <c r="I2945" s="45"/>
      <c r="M2945" s="5">
        <f t="shared" si="635"/>
        <v>4</v>
      </c>
      <c r="N2945" s="5">
        <f t="shared" si="636"/>
        <v>2</v>
      </c>
      <c r="O2945" s="5" t="str">
        <f t="shared" si="637"/>
        <v/>
      </c>
      <c r="P2945" s="5">
        <f t="shared" si="638"/>
        <v>0</v>
      </c>
      <c r="Q2945" s="5">
        <f t="shared" ca="1" si="639"/>
        <v>126</v>
      </c>
      <c r="R2945" s="26">
        <f t="shared" si="640"/>
        <v>5479</v>
      </c>
      <c r="S2945" s="26">
        <f t="shared" si="641"/>
        <v>5205</v>
      </c>
      <c r="T2945" s="27" t="str" cm="1">
        <f t="array" aca="1" ref="T2945" ca="1">_xlfn.IFS(Q2945="","NG",Q2945&gt;16,"OK",TODAY()&gt;S2945,"OK",Q2945&lt;16,"NG")</f>
        <v>OK</v>
      </c>
      <c r="U2945" s="5" t="str" cm="1">
        <f t="array" aca="1" ref="U2945" ca="1">IFERROR(_xlfn.IFS(T2945&lt;&gt;"OK","NG",M2945=0,"OK",TRUE,"NG"),"")</f>
        <v>NG</v>
      </c>
      <c r="V2945" s="5" t="str">
        <f t="shared" si="642"/>
        <v>NG</v>
      </c>
      <c r="W2945" s="28" t="str">
        <f t="shared" ca="1" si="643"/>
        <v>OK</v>
      </c>
      <c r="X2945" s="5" t="str">
        <f t="shared" si="644"/>
        <v>NG</v>
      </c>
      <c r="Y2945" s="5">
        <f t="shared" ca="1" si="645"/>
        <v>126</v>
      </c>
      <c r="Z2945" s="5">
        <f t="shared" ca="1" si="646"/>
        <v>126</v>
      </c>
      <c r="AA2945" s="5" t="str" cm="1">
        <f t="array" ref="AA2945">_xlfn.IFS(H2945="","OK",H2945&lt;$F$17,"NG",I2945="解雇","NG",OR(I2945="自主退職",I2945="契約満了"),"OK")</f>
        <v>OK</v>
      </c>
      <c r="AB2945" s="5" t="str" cm="1">
        <f t="array" aca="1" ref="AB2945" ca="1">_xlfn.IFS(AA2945="NG","NG",OR(X2945="NG",X2945="ERROR",X2945=FALSE),"NG",U2945="NG","NG",V2945="OK","OK",AD2945="OK","OK")</f>
        <v>NG</v>
      </c>
      <c r="AC2945" s="5" t="str">
        <f t="shared" si="647"/>
        <v>NG</v>
      </c>
      <c r="AD2945" s="5" t="e" cm="1">
        <f t="array" ref="AD2945">_xlfn.IFS(AND(G2945="〇",H2945&lt;&gt;"",I2945&lt;&gt;""),"ERROR",AND(G2945="",H2945&gt;$H$17,I2945&lt;&gt;""),"NG",AND(G2945="〇",H2945="",I2945=""),"OK")</f>
        <v>#N/A</v>
      </c>
      <c r="AE2945" s="5" t="str" cm="1">
        <f t="array" ref="AE2945">_xlfn.IFS(I2945="解雇","NG",H2945="","OK",H2945&lt;$H$17,"NG",H2945&gt;$H$17,"OK")</f>
        <v>OK</v>
      </c>
      <c r="AF2945" s="5" t="e">
        <f t="shared" si="648"/>
        <v>#N/A</v>
      </c>
    </row>
    <row r="2946" spans="2:32" ht="20.25" customHeight="1" x14ac:dyDescent="0.55000000000000004">
      <c r="B2946" s="9">
        <v>2929</v>
      </c>
      <c r="C2946" s="42"/>
      <c r="D2946" s="43"/>
      <c r="E2946" s="44"/>
      <c r="F2946" s="44"/>
      <c r="G2946" s="43"/>
      <c r="H2946" s="44"/>
      <c r="I2946" s="45"/>
      <c r="M2946" s="5">
        <f t="shared" si="635"/>
        <v>4</v>
      </c>
      <c r="N2946" s="5">
        <f t="shared" si="636"/>
        <v>2</v>
      </c>
      <c r="O2946" s="5" t="str">
        <f t="shared" si="637"/>
        <v/>
      </c>
      <c r="P2946" s="5">
        <f t="shared" si="638"/>
        <v>0</v>
      </c>
      <c r="Q2946" s="5">
        <f t="shared" ca="1" si="639"/>
        <v>126</v>
      </c>
      <c r="R2946" s="26">
        <f t="shared" si="640"/>
        <v>5479</v>
      </c>
      <c r="S2946" s="26">
        <f t="shared" si="641"/>
        <v>5205</v>
      </c>
      <c r="T2946" s="27" t="str" cm="1">
        <f t="array" aca="1" ref="T2946" ca="1">_xlfn.IFS(Q2946="","NG",Q2946&gt;16,"OK",TODAY()&gt;S2946,"OK",Q2946&lt;16,"NG")</f>
        <v>OK</v>
      </c>
      <c r="U2946" s="5" t="str" cm="1">
        <f t="array" aca="1" ref="U2946" ca="1">IFERROR(_xlfn.IFS(T2946&lt;&gt;"OK","NG",M2946=0,"OK",TRUE,"NG"),"")</f>
        <v>NG</v>
      </c>
      <c r="V2946" s="5" t="str">
        <f t="shared" si="642"/>
        <v>NG</v>
      </c>
      <c r="W2946" s="28" t="str">
        <f t="shared" ca="1" si="643"/>
        <v>OK</v>
      </c>
      <c r="X2946" s="5" t="str">
        <f t="shared" si="644"/>
        <v>NG</v>
      </c>
      <c r="Y2946" s="5">
        <f t="shared" ca="1" si="645"/>
        <v>126</v>
      </c>
      <c r="Z2946" s="5">
        <f t="shared" ca="1" si="646"/>
        <v>126</v>
      </c>
      <c r="AA2946" s="5" t="str" cm="1">
        <f t="array" ref="AA2946">_xlfn.IFS(H2946="","OK",H2946&lt;$F$17,"NG",I2946="解雇","NG",OR(I2946="自主退職",I2946="契約満了"),"OK")</f>
        <v>OK</v>
      </c>
      <c r="AB2946" s="5" t="str" cm="1">
        <f t="array" aca="1" ref="AB2946" ca="1">_xlfn.IFS(AA2946="NG","NG",OR(X2946="NG",X2946="ERROR",X2946=FALSE),"NG",U2946="NG","NG",V2946="OK","OK",AD2946="OK","OK")</f>
        <v>NG</v>
      </c>
      <c r="AC2946" s="5" t="str">
        <f t="shared" si="647"/>
        <v>NG</v>
      </c>
      <c r="AD2946" s="5" t="e" cm="1">
        <f t="array" ref="AD2946">_xlfn.IFS(AND(G2946="〇",H2946&lt;&gt;"",I2946&lt;&gt;""),"ERROR",AND(G2946="",H2946&gt;$H$17,I2946&lt;&gt;""),"NG",AND(G2946="〇",H2946="",I2946=""),"OK")</f>
        <v>#N/A</v>
      </c>
      <c r="AE2946" s="5" t="str" cm="1">
        <f t="array" ref="AE2946">_xlfn.IFS(I2946="解雇","NG",H2946="","OK",H2946&lt;$H$17,"NG",H2946&gt;$H$17,"OK")</f>
        <v>OK</v>
      </c>
      <c r="AF2946" s="5" t="e">
        <f t="shared" si="648"/>
        <v>#N/A</v>
      </c>
    </row>
    <row r="2947" spans="2:32" ht="20.25" customHeight="1" x14ac:dyDescent="0.55000000000000004">
      <c r="B2947" s="9">
        <v>2930</v>
      </c>
      <c r="C2947" s="42"/>
      <c r="D2947" s="43"/>
      <c r="E2947" s="44"/>
      <c r="F2947" s="44"/>
      <c r="G2947" s="43"/>
      <c r="H2947" s="44"/>
      <c r="I2947" s="45"/>
      <c r="M2947" s="5">
        <f t="shared" si="635"/>
        <v>4</v>
      </c>
      <c r="N2947" s="5">
        <f t="shared" si="636"/>
        <v>2</v>
      </c>
      <c r="O2947" s="5" t="str">
        <f t="shared" si="637"/>
        <v/>
      </c>
      <c r="P2947" s="5">
        <f t="shared" si="638"/>
        <v>0</v>
      </c>
      <c r="Q2947" s="5">
        <f t="shared" ca="1" si="639"/>
        <v>126</v>
      </c>
      <c r="R2947" s="26">
        <f t="shared" si="640"/>
        <v>5479</v>
      </c>
      <c r="S2947" s="26">
        <f t="shared" si="641"/>
        <v>5205</v>
      </c>
      <c r="T2947" s="27" t="str" cm="1">
        <f t="array" aca="1" ref="T2947" ca="1">_xlfn.IFS(Q2947="","NG",Q2947&gt;16,"OK",TODAY()&gt;S2947,"OK",Q2947&lt;16,"NG")</f>
        <v>OK</v>
      </c>
      <c r="U2947" s="5" t="str" cm="1">
        <f t="array" aca="1" ref="U2947" ca="1">IFERROR(_xlfn.IFS(T2947&lt;&gt;"OK","NG",M2947=0,"OK",TRUE,"NG"),"")</f>
        <v>NG</v>
      </c>
      <c r="V2947" s="5" t="str">
        <f t="shared" si="642"/>
        <v>NG</v>
      </c>
      <c r="W2947" s="28" t="str">
        <f t="shared" ca="1" si="643"/>
        <v>OK</v>
      </c>
      <c r="X2947" s="5" t="str">
        <f t="shared" si="644"/>
        <v>NG</v>
      </c>
      <c r="Y2947" s="5">
        <f t="shared" ca="1" si="645"/>
        <v>126</v>
      </c>
      <c r="Z2947" s="5">
        <f t="shared" ca="1" si="646"/>
        <v>126</v>
      </c>
      <c r="AA2947" s="5" t="str" cm="1">
        <f t="array" ref="AA2947">_xlfn.IFS(H2947="","OK",H2947&lt;$F$17,"NG",I2947="解雇","NG",OR(I2947="自主退職",I2947="契約満了"),"OK")</f>
        <v>OK</v>
      </c>
      <c r="AB2947" s="5" t="str" cm="1">
        <f t="array" aca="1" ref="AB2947" ca="1">_xlfn.IFS(AA2947="NG","NG",OR(X2947="NG",X2947="ERROR",X2947=FALSE),"NG",U2947="NG","NG",V2947="OK","OK",AD2947="OK","OK")</f>
        <v>NG</v>
      </c>
      <c r="AC2947" s="5" t="str">
        <f t="shared" si="647"/>
        <v>NG</v>
      </c>
      <c r="AD2947" s="5" t="e" cm="1">
        <f t="array" ref="AD2947">_xlfn.IFS(AND(G2947="〇",H2947&lt;&gt;"",I2947&lt;&gt;""),"ERROR",AND(G2947="",H2947&gt;$H$17,I2947&lt;&gt;""),"NG",AND(G2947="〇",H2947="",I2947=""),"OK")</f>
        <v>#N/A</v>
      </c>
      <c r="AE2947" s="5" t="str" cm="1">
        <f t="array" ref="AE2947">_xlfn.IFS(I2947="解雇","NG",H2947="","OK",H2947&lt;$H$17,"NG",H2947&gt;$H$17,"OK")</f>
        <v>OK</v>
      </c>
      <c r="AF2947" s="5" t="e">
        <f t="shared" si="648"/>
        <v>#N/A</v>
      </c>
    </row>
    <row r="2948" spans="2:32" ht="20.25" customHeight="1" x14ac:dyDescent="0.55000000000000004">
      <c r="B2948" s="9">
        <v>2931</v>
      </c>
      <c r="C2948" s="42"/>
      <c r="D2948" s="43"/>
      <c r="E2948" s="44"/>
      <c r="F2948" s="44"/>
      <c r="G2948" s="43"/>
      <c r="H2948" s="44"/>
      <c r="I2948" s="45"/>
      <c r="M2948" s="5">
        <f t="shared" si="635"/>
        <v>4</v>
      </c>
      <c r="N2948" s="5">
        <f t="shared" si="636"/>
        <v>2</v>
      </c>
      <c r="O2948" s="5" t="str">
        <f t="shared" si="637"/>
        <v/>
      </c>
      <c r="P2948" s="5">
        <f t="shared" si="638"/>
        <v>0</v>
      </c>
      <c r="Q2948" s="5">
        <f t="shared" ca="1" si="639"/>
        <v>126</v>
      </c>
      <c r="R2948" s="26">
        <f t="shared" si="640"/>
        <v>5479</v>
      </c>
      <c r="S2948" s="26">
        <f t="shared" si="641"/>
        <v>5205</v>
      </c>
      <c r="T2948" s="27" t="str" cm="1">
        <f t="array" aca="1" ref="T2948" ca="1">_xlfn.IFS(Q2948="","NG",Q2948&gt;16,"OK",TODAY()&gt;S2948,"OK",Q2948&lt;16,"NG")</f>
        <v>OK</v>
      </c>
      <c r="U2948" s="5" t="str" cm="1">
        <f t="array" aca="1" ref="U2948" ca="1">IFERROR(_xlfn.IFS(T2948&lt;&gt;"OK","NG",M2948=0,"OK",TRUE,"NG"),"")</f>
        <v>NG</v>
      </c>
      <c r="V2948" s="5" t="str">
        <f t="shared" si="642"/>
        <v>NG</v>
      </c>
      <c r="W2948" s="28" t="str">
        <f t="shared" ca="1" si="643"/>
        <v>OK</v>
      </c>
      <c r="X2948" s="5" t="str">
        <f t="shared" si="644"/>
        <v>NG</v>
      </c>
      <c r="Y2948" s="5">
        <f t="shared" ca="1" si="645"/>
        <v>126</v>
      </c>
      <c r="Z2948" s="5">
        <f t="shared" ca="1" si="646"/>
        <v>126</v>
      </c>
      <c r="AA2948" s="5" t="str" cm="1">
        <f t="array" ref="AA2948">_xlfn.IFS(H2948="","OK",H2948&lt;$F$17,"NG",I2948="解雇","NG",OR(I2948="自主退職",I2948="契約満了"),"OK")</f>
        <v>OK</v>
      </c>
      <c r="AB2948" s="5" t="str" cm="1">
        <f t="array" aca="1" ref="AB2948" ca="1">_xlfn.IFS(AA2948="NG","NG",OR(X2948="NG",X2948="ERROR",X2948=FALSE),"NG",U2948="NG","NG",V2948="OK","OK",AD2948="OK","OK")</f>
        <v>NG</v>
      </c>
      <c r="AC2948" s="5" t="str">
        <f t="shared" si="647"/>
        <v>NG</v>
      </c>
      <c r="AD2948" s="5" t="e" cm="1">
        <f t="array" ref="AD2948">_xlfn.IFS(AND(G2948="〇",H2948&lt;&gt;"",I2948&lt;&gt;""),"ERROR",AND(G2948="",H2948&gt;$H$17,I2948&lt;&gt;""),"NG",AND(G2948="〇",H2948="",I2948=""),"OK")</f>
        <v>#N/A</v>
      </c>
      <c r="AE2948" s="5" t="str" cm="1">
        <f t="array" ref="AE2948">_xlfn.IFS(I2948="解雇","NG",H2948="","OK",H2948&lt;$H$17,"NG",H2948&gt;$H$17,"OK")</f>
        <v>OK</v>
      </c>
      <c r="AF2948" s="5" t="e">
        <f t="shared" si="648"/>
        <v>#N/A</v>
      </c>
    </row>
    <row r="2949" spans="2:32" ht="20.25" customHeight="1" x14ac:dyDescent="0.55000000000000004">
      <c r="B2949" s="9">
        <v>2932</v>
      </c>
      <c r="C2949" s="42"/>
      <c r="D2949" s="43"/>
      <c r="E2949" s="44"/>
      <c r="F2949" s="44"/>
      <c r="G2949" s="43"/>
      <c r="H2949" s="44"/>
      <c r="I2949" s="45"/>
      <c r="M2949" s="5">
        <f t="shared" si="635"/>
        <v>4</v>
      </c>
      <c r="N2949" s="5">
        <f t="shared" si="636"/>
        <v>2</v>
      </c>
      <c r="O2949" s="5" t="str">
        <f t="shared" si="637"/>
        <v/>
      </c>
      <c r="P2949" s="5">
        <f t="shared" si="638"/>
        <v>0</v>
      </c>
      <c r="Q2949" s="5">
        <f t="shared" ca="1" si="639"/>
        <v>126</v>
      </c>
      <c r="R2949" s="26">
        <f t="shared" si="640"/>
        <v>5479</v>
      </c>
      <c r="S2949" s="26">
        <f t="shared" si="641"/>
        <v>5205</v>
      </c>
      <c r="T2949" s="27" t="str" cm="1">
        <f t="array" aca="1" ref="T2949" ca="1">_xlfn.IFS(Q2949="","NG",Q2949&gt;16,"OK",TODAY()&gt;S2949,"OK",Q2949&lt;16,"NG")</f>
        <v>OK</v>
      </c>
      <c r="U2949" s="5" t="str" cm="1">
        <f t="array" aca="1" ref="U2949" ca="1">IFERROR(_xlfn.IFS(T2949&lt;&gt;"OK","NG",M2949=0,"OK",TRUE,"NG"),"")</f>
        <v>NG</v>
      </c>
      <c r="V2949" s="5" t="str">
        <f t="shared" si="642"/>
        <v>NG</v>
      </c>
      <c r="W2949" s="28" t="str">
        <f t="shared" ca="1" si="643"/>
        <v>OK</v>
      </c>
      <c r="X2949" s="5" t="str">
        <f t="shared" si="644"/>
        <v>NG</v>
      </c>
      <c r="Y2949" s="5">
        <f t="shared" ca="1" si="645"/>
        <v>126</v>
      </c>
      <c r="Z2949" s="5">
        <f t="shared" ca="1" si="646"/>
        <v>126</v>
      </c>
      <c r="AA2949" s="5" t="str" cm="1">
        <f t="array" ref="AA2949">_xlfn.IFS(H2949="","OK",H2949&lt;$F$17,"NG",I2949="解雇","NG",OR(I2949="自主退職",I2949="契約満了"),"OK")</f>
        <v>OK</v>
      </c>
      <c r="AB2949" s="5" t="str" cm="1">
        <f t="array" aca="1" ref="AB2949" ca="1">_xlfn.IFS(AA2949="NG","NG",OR(X2949="NG",X2949="ERROR",X2949=FALSE),"NG",U2949="NG","NG",V2949="OK","OK",AD2949="OK","OK")</f>
        <v>NG</v>
      </c>
      <c r="AC2949" s="5" t="str">
        <f t="shared" si="647"/>
        <v>NG</v>
      </c>
      <c r="AD2949" s="5" t="e" cm="1">
        <f t="array" ref="AD2949">_xlfn.IFS(AND(G2949="〇",H2949&lt;&gt;"",I2949&lt;&gt;""),"ERROR",AND(G2949="",H2949&gt;$H$17,I2949&lt;&gt;""),"NG",AND(G2949="〇",H2949="",I2949=""),"OK")</f>
        <v>#N/A</v>
      </c>
      <c r="AE2949" s="5" t="str" cm="1">
        <f t="array" ref="AE2949">_xlfn.IFS(I2949="解雇","NG",H2949="","OK",H2949&lt;$H$17,"NG",H2949&gt;$H$17,"OK")</f>
        <v>OK</v>
      </c>
      <c r="AF2949" s="5" t="e">
        <f t="shared" si="648"/>
        <v>#N/A</v>
      </c>
    </row>
    <row r="2950" spans="2:32" ht="20.25" customHeight="1" x14ac:dyDescent="0.55000000000000004">
      <c r="B2950" s="9">
        <v>2933</v>
      </c>
      <c r="C2950" s="42"/>
      <c r="D2950" s="43"/>
      <c r="E2950" s="44"/>
      <c r="F2950" s="44"/>
      <c r="G2950" s="43"/>
      <c r="H2950" s="44"/>
      <c r="I2950" s="45"/>
      <c r="M2950" s="5">
        <f t="shared" si="635"/>
        <v>4</v>
      </c>
      <c r="N2950" s="5">
        <f t="shared" si="636"/>
        <v>2</v>
      </c>
      <c r="O2950" s="5" t="str">
        <f t="shared" si="637"/>
        <v/>
      </c>
      <c r="P2950" s="5">
        <f t="shared" si="638"/>
        <v>0</v>
      </c>
      <c r="Q2950" s="5">
        <f t="shared" ca="1" si="639"/>
        <v>126</v>
      </c>
      <c r="R2950" s="26">
        <f t="shared" si="640"/>
        <v>5479</v>
      </c>
      <c r="S2950" s="26">
        <f t="shared" si="641"/>
        <v>5205</v>
      </c>
      <c r="T2950" s="27" t="str" cm="1">
        <f t="array" aca="1" ref="T2950" ca="1">_xlfn.IFS(Q2950="","NG",Q2950&gt;16,"OK",TODAY()&gt;S2950,"OK",Q2950&lt;16,"NG")</f>
        <v>OK</v>
      </c>
      <c r="U2950" s="5" t="str" cm="1">
        <f t="array" aca="1" ref="U2950" ca="1">IFERROR(_xlfn.IFS(T2950&lt;&gt;"OK","NG",M2950=0,"OK",TRUE,"NG"),"")</f>
        <v>NG</v>
      </c>
      <c r="V2950" s="5" t="str">
        <f t="shared" si="642"/>
        <v>NG</v>
      </c>
      <c r="W2950" s="28" t="str">
        <f t="shared" ca="1" si="643"/>
        <v>OK</v>
      </c>
      <c r="X2950" s="5" t="str">
        <f t="shared" si="644"/>
        <v>NG</v>
      </c>
      <c r="Y2950" s="5">
        <f t="shared" ca="1" si="645"/>
        <v>126</v>
      </c>
      <c r="Z2950" s="5">
        <f t="shared" ca="1" si="646"/>
        <v>126</v>
      </c>
      <c r="AA2950" s="5" t="str" cm="1">
        <f t="array" ref="AA2950">_xlfn.IFS(H2950="","OK",H2950&lt;$F$17,"NG",I2950="解雇","NG",OR(I2950="自主退職",I2950="契約満了"),"OK")</f>
        <v>OK</v>
      </c>
      <c r="AB2950" s="5" t="str" cm="1">
        <f t="array" aca="1" ref="AB2950" ca="1">_xlfn.IFS(AA2950="NG","NG",OR(X2950="NG",X2950="ERROR",X2950=FALSE),"NG",U2950="NG","NG",V2950="OK","OK",AD2950="OK","OK")</f>
        <v>NG</v>
      </c>
      <c r="AC2950" s="5" t="str">
        <f t="shared" si="647"/>
        <v>NG</v>
      </c>
      <c r="AD2950" s="5" t="e" cm="1">
        <f t="array" ref="AD2950">_xlfn.IFS(AND(G2950="〇",H2950&lt;&gt;"",I2950&lt;&gt;""),"ERROR",AND(G2950="",H2950&gt;$H$17,I2950&lt;&gt;""),"NG",AND(G2950="〇",H2950="",I2950=""),"OK")</f>
        <v>#N/A</v>
      </c>
      <c r="AE2950" s="5" t="str" cm="1">
        <f t="array" ref="AE2950">_xlfn.IFS(I2950="解雇","NG",H2950="","OK",H2950&lt;$H$17,"NG",H2950&gt;$H$17,"OK")</f>
        <v>OK</v>
      </c>
      <c r="AF2950" s="5" t="e">
        <f t="shared" si="648"/>
        <v>#N/A</v>
      </c>
    </row>
    <row r="2951" spans="2:32" ht="20.25" customHeight="1" x14ac:dyDescent="0.55000000000000004">
      <c r="B2951" s="9">
        <v>2934</v>
      </c>
      <c r="C2951" s="42"/>
      <c r="D2951" s="43"/>
      <c r="E2951" s="44"/>
      <c r="F2951" s="44"/>
      <c r="G2951" s="43"/>
      <c r="H2951" s="44"/>
      <c r="I2951" s="45"/>
      <c r="M2951" s="5">
        <f t="shared" si="635"/>
        <v>4</v>
      </c>
      <c r="N2951" s="5">
        <f t="shared" si="636"/>
        <v>2</v>
      </c>
      <c r="O2951" s="5" t="str">
        <f t="shared" si="637"/>
        <v/>
      </c>
      <c r="P2951" s="5">
        <f t="shared" si="638"/>
        <v>0</v>
      </c>
      <c r="Q2951" s="5">
        <f t="shared" ca="1" si="639"/>
        <v>126</v>
      </c>
      <c r="R2951" s="26">
        <f t="shared" si="640"/>
        <v>5479</v>
      </c>
      <c r="S2951" s="26">
        <f t="shared" si="641"/>
        <v>5205</v>
      </c>
      <c r="T2951" s="27" t="str" cm="1">
        <f t="array" aca="1" ref="T2951" ca="1">_xlfn.IFS(Q2951="","NG",Q2951&gt;16,"OK",TODAY()&gt;S2951,"OK",Q2951&lt;16,"NG")</f>
        <v>OK</v>
      </c>
      <c r="U2951" s="5" t="str" cm="1">
        <f t="array" aca="1" ref="U2951" ca="1">IFERROR(_xlfn.IFS(T2951&lt;&gt;"OK","NG",M2951=0,"OK",TRUE,"NG"),"")</f>
        <v>NG</v>
      </c>
      <c r="V2951" s="5" t="str">
        <f t="shared" si="642"/>
        <v>NG</v>
      </c>
      <c r="W2951" s="28" t="str">
        <f t="shared" ca="1" si="643"/>
        <v>OK</v>
      </c>
      <c r="X2951" s="5" t="str">
        <f t="shared" si="644"/>
        <v>NG</v>
      </c>
      <c r="Y2951" s="5">
        <f t="shared" ca="1" si="645"/>
        <v>126</v>
      </c>
      <c r="Z2951" s="5">
        <f t="shared" ca="1" si="646"/>
        <v>126</v>
      </c>
      <c r="AA2951" s="5" t="str" cm="1">
        <f t="array" ref="AA2951">_xlfn.IFS(H2951="","OK",H2951&lt;$F$17,"NG",I2951="解雇","NG",OR(I2951="自主退職",I2951="契約満了"),"OK")</f>
        <v>OK</v>
      </c>
      <c r="AB2951" s="5" t="str" cm="1">
        <f t="array" aca="1" ref="AB2951" ca="1">_xlfn.IFS(AA2951="NG","NG",OR(X2951="NG",X2951="ERROR",X2951=FALSE),"NG",U2951="NG","NG",V2951="OK","OK",AD2951="OK","OK")</f>
        <v>NG</v>
      </c>
      <c r="AC2951" s="5" t="str">
        <f t="shared" si="647"/>
        <v>NG</v>
      </c>
      <c r="AD2951" s="5" t="e" cm="1">
        <f t="array" ref="AD2951">_xlfn.IFS(AND(G2951="〇",H2951&lt;&gt;"",I2951&lt;&gt;""),"ERROR",AND(G2951="",H2951&gt;$H$17,I2951&lt;&gt;""),"NG",AND(G2951="〇",H2951="",I2951=""),"OK")</f>
        <v>#N/A</v>
      </c>
      <c r="AE2951" s="5" t="str" cm="1">
        <f t="array" ref="AE2951">_xlfn.IFS(I2951="解雇","NG",H2951="","OK",H2951&lt;$H$17,"NG",H2951&gt;$H$17,"OK")</f>
        <v>OK</v>
      </c>
      <c r="AF2951" s="5" t="e">
        <f t="shared" si="648"/>
        <v>#N/A</v>
      </c>
    </row>
    <row r="2952" spans="2:32" ht="20.25" customHeight="1" x14ac:dyDescent="0.55000000000000004">
      <c r="B2952" s="9">
        <v>2935</v>
      </c>
      <c r="C2952" s="42"/>
      <c r="D2952" s="43"/>
      <c r="E2952" s="44"/>
      <c r="F2952" s="44"/>
      <c r="G2952" s="43"/>
      <c r="H2952" s="44"/>
      <c r="I2952" s="45"/>
      <c r="M2952" s="5">
        <f t="shared" si="635"/>
        <v>4</v>
      </c>
      <c r="N2952" s="5">
        <f t="shared" si="636"/>
        <v>2</v>
      </c>
      <c r="O2952" s="5" t="str">
        <f t="shared" si="637"/>
        <v/>
      </c>
      <c r="P2952" s="5">
        <f t="shared" si="638"/>
        <v>0</v>
      </c>
      <c r="Q2952" s="5">
        <f t="shared" ca="1" si="639"/>
        <v>126</v>
      </c>
      <c r="R2952" s="26">
        <f t="shared" si="640"/>
        <v>5479</v>
      </c>
      <c r="S2952" s="26">
        <f t="shared" si="641"/>
        <v>5205</v>
      </c>
      <c r="T2952" s="27" t="str" cm="1">
        <f t="array" aca="1" ref="T2952" ca="1">_xlfn.IFS(Q2952="","NG",Q2952&gt;16,"OK",TODAY()&gt;S2952,"OK",Q2952&lt;16,"NG")</f>
        <v>OK</v>
      </c>
      <c r="U2952" s="5" t="str" cm="1">
        <f t="array" aca="1" ref="U2952" ca="1">IFERROR(_xlfn.IFS(T2952&lt;&gt;"OK","NG",M2952=0,"OK",TRUE,"NG"),"")</f>
        <v>NG</v>
      </c>
      <c r="V2952" s="5" t="str">
        <f t="shared" si="642"/>
        <v>NG</v>
      </c>
      <c r="W2952" s="28" t="str">
        <f t="shared" ca="1" si="643"/>
        <v>OK</v>
      </c>
      <c r="X2952" s="5" t="str">
        <f t="shared" si="644"/>
        <v>NG</v>
      </c>
      <c r="Y2952" s="5">
        <f t="shared" ca="1" si="645"/>
        <v>126</v>
      </c>
      <c r="Z2952" s="5">
        <f t="shared" ca="1" si="646"/>
        <v>126</v>
      </c>
      <c r="AA2952" s="5" t="str" cm="1">
        <f t="array" ref="AA2952">_xlfn.IFS(H2952="","OK",H2952&lt;$F$17,"NG",I2952="解雇","NG",OR(I2952="自主退職",I2952="契約満了"),"OK")</f>
        <v>OK</v>
      </c>
      <c r="AB2952" s="5" t="str" cm="1">
        <f t="array" aca="1" ref="AB2952" ca="1">_xlfn.IFS(AA2952="NG","NG",OR(X2952="NG",X2952="ERROR",X2952=FALSE),"NG",U2952="NG","NG",V2952="OK","OK",AD2952="OK","OK")</f>
        <v>NG</v>
      </c>
      <c r="AC2952" s="5" t="str">
        <f t="shared" si="647"/>
        <v>NG</v>
      </c>
      <c r="AD2952" s="5" t="e" cm="1">
        <f t="array" ref="AD2952">_xlfn.IFS(AND(G2952="〇",H2952&lt;&gt;"",I2952&lt;&gt;""),"ERROR",AND(G2952="",H2952&gt;$H$17,I2952&lt;&gt;""),"NG",AND(G2952="〇",H2952="",I2952=""),"OK")</f>
        <v>#N/A</v>
      </c>
      <c r="AE2952" s="5" t="str" cm="1">
        <f t="array" ref="AE2952">_xlfn.IFS(I2952="解雇","NG",H2952="","OK",H2952&lt;$H$17,"NG",H2952&gt;$H$17,"OK")</f>
        <v>OK</v>
      </c>
      <c r="AF2952" s="5" t="e">
        <f t="shared" si="648"/>
        <v>#N/A</v>
      </c>
    </row>
    <row r="2953" spans="2:32" ht="20.25" customHeight="1" x14ac:dyDescent="0.55000000000000004">
      <c r="B2953" s="9">
        <v>2936</v>
      </c>
      <c r="C2953" s="42"/>
      <c r="D2953" s="43"/>
      <c r="E2953" s="44"/>
      <c r="F2953" s="44"/>
      <c r="G2953" s="43"/>
      <c r="H2953" s="44"/>
      <c r="I2953" s="45"/>
      <c r="M2953" s="5">
        <f t="shared" si="635"/>
        <v>4</v>
      </c>
      <c r="N2953" s="5">
        <f t="shared" si="636"/>
        <v>2</v>
      </c>
      <c r="O2953" s="5" t="str">
        <f t="shared" si="637"/>
        <v/>
      </c>
      <c r="P2953" s="5">
        <f t="shared" si="638"/>
        <v>0</v>
      </c>
      <c r="Q2953" s="5">
        <f t="shared" ca="1" si="639"/>
        <v>126</v>
      </c>
      <c r="R2953" s="26">
        <f t="shared" si="640"/>
        <v>5479</v>
      </c>
      <c r="S2953" s="26">
        <f t="shared" si="641"/>
        <v>5205</v>
      </c>
      <c r="T2953" s="27" t="str" cm="1">
        <f t="array" aca="1" ref="T2953" ca="1">_xlfn.IFS(Q2953="","NG",Q2953&gt;16,"OK",TODAY()&gt;S2953,"OK",Q2953&lt;16,"NG")</f>
        <v>OK</v>
      </c>
      <c r="U2953" s="5" t="str" cm="1">
        <f t="array" aca="1" ref="U2953" ca="1">IFERROR(_xlfn.IFS(T2953&lt;&gt;"OK","NG",M2953=0,"OK",TRUE,"NG"),"")</f>
        <v>NG</v>
      </c>
      <c r="V2953" s="5" t="str">
        <f t="shared" si="642"/>
        <v>NG</v>
      </c>
      <c r="W2953" s="28" t="str">
        <f t="shared" ca="1" si="643"/>
        <v>OK</v>
      </c>
      <c r="X2953" s="5" t="str">
        <f t="shared" si="644"/>
        <v>NG</v>
      </c>
      <c r="Y2953" s="5">
        <f t="shared" ca="1" si="645"/>
        <v>126</v>
      </c>
      <c r="Z2953" s="5">
        <f t="shared" ca="1" si="646"/>
        <v>126</v>
      </c>
      <c r="AA2953" s="5" t="str" cm="1">
        <f t="array" ref="AA2953">_xlfn.IFS(H2953="","OK",H2953&lt;$F$17,"NG",I2953="解雇","NG",OR(I2953="自主退職",I2953="契約満了"),"OK")</f>
        <v>OK</v>
      </c>
      <c r="AB2953" s="5" t="str" cm="1">
        <f t="array" aca="1" ref="AB2953" ca="1">_xlfn.IFS(AA2953="NG","NG",OR(X2953="NG",X2953="ERROR",X2953=FALSE),"NG",U2953="NG","NG",V2953="OK","OK",AD2953="OK","OK")</f>
        <v>NG</v>
      </c>
      <c r="AC2953" s="5" t="str">
        <f t="shared" si="647"/>
        <v>NG</v>
      </c>
      <c r="AD2953" s="5" t="e" cm="1">
        <f t="array" ref="AD2953">_xlfn.IFS(AND(G2953="〇",H2953&lt;&gt;"",I2953&lt;&gt;""),"ERROR",AND(G2953="",H2953&gt;$H$17,I2953&lt;&gt;""),"NG",AND(G2953="〇",H2953="",I2953=""),"OK")</f>
        <v>#N/A</v>
      </c>
      <c r="AE2953" s="5" t="str" cm="1">
        <f t="array" ref="AE2953">_xlfn.IFS(I2953="解雇","NG",H2953="","OK",H2953&lt;$H$17,"NG",H2953&gt;$H$17,"OK")</f>
        <v>OK</v>
      </c>
      <c r="AF2953" s="5" t="e">
        <f t="shared" si="648"/>
        <v>#N/A</v>
      </c>
    </row>
    <row r="2954" spans="2:32" ht="20.25" customHeight="1" x14ac:dyDescent="0.55000000000000004">
      <c r="B2954" s="9">
        <v>2937</v>
      </c>
      <c r="C2954" s="42"/>
      <c r="D2954" s="43"/>
      <c r="E2954" s="44"/>
      <c r="F2954" s="44"/>
      <c r="G2954" s="43"/>
      <c r="H2954" s="44"/>
      <c r="I2954" s="45"/>
      <c r="M2954" s="5">
        <f t="shared" si="635"/>
        <v>4</v>
      </c>
      <c r="N2954" s="5">
        <f t="shared" si="636"/>
        <v>2</v>
      </c>
      <c r="O2954" s="5" t="str">
        <f t="shared" si="637"/>
        <v/>
      </c>
      <c r="P2954" s="5">
        <f t="shared" si="638"/>
        <v>0</v>
      </c>
      <c r="Q2954" s="5">
        <f t="shared" ca="1" si="639"/>
        <v>126</v>
      </c>
      <c r="R2954" s="26">
        <f t="shared" si="640"/>
        <v>5479</v>
      </c>
      <c r="S2954" s="26">
        <f t="shared" si="641"/>
        <v>5205</v>
      </c>
      <c r="T2954" s="27" t="str" cm="1">
        <f t="array" aca="1" ref="T2954" ca="1">_xlfn.IFS(Q2954="","NG",Q2954&gt;16,"OK",TODAY()&gt;S2954,"OK",Q2954&lt;16,"NG")</f>
        <v>OK</v>
      </c>
      <c r="U2954" s="5" t="str" cm="1">
        <f t="array" aca="1" ref="U2954" ca="1">IFERROR(_xlfn.IFS(T2954&lt;&gt;"OK","NG",M2954=0,"OK",TRUE,"NG"),"")</f>
        <v>NG</v>
      </c>
      <c r="V2954" s="5" t="str">
        <f t="shared" si="642"/>
        <v>NG</v>
      </c>
      <c r="W2954" s="28" t="str">
        <f t="shared" ca="1" si="643"/>
        <v>OK</v>
      </c>
      <c r="X2954" s="5" t="str">
        <f t="shared" si="644"/>
        <v>NG</v>
      </c>
      <c r="Y2954" s="5">
        <f t="shared" ca="1" si="645"/>
        <v>126</v>
      </c>
      <c r="Z2954" s="5">
        <f t="shared" ca="1" si="646"/>
        <v>126</v>
      </c>
      <c r="AA2954" s="5" t="str" cm="1">
        <f t="array" ref="AA2954">_xlfn.IFS(H2954="","OK",H2954&lt;$F$17,"NG",I2954="解雇","NG",OR(I2954="自主退職",I2954="契約満了"),"OK")</f>
        <v>OK</v>
      </c>
      <c r="AB2954" s="5" t="str" cm="1">
        <f t="array" aca="1" ref="AB2954" ca="1">_xlfn.IFS(AA2954="NG","NG",OR(X2954="NG",X2954="ERROR",X2954=FALSE),"NG",U2954="NG","NG",V2954="OK","OK",AD2954="OK","OK")</f>
        <v>NG</v>
      </c>
      <c r="AC2954" s="5" t="str">
        <f t="shared" si="647"/>
        <v>NG</v>
      </c>
      <c r="AD2954" s="5" t="e" cm="1">
        <f t="array" ref="AD2954">_xlfn.IFS(AND(G2954="〇",H2954&lt;&gt;"",I2954&lt;&gt;""),"ERROR",AND(G2954="",H2954&gt;$H$17,I2954&lt;&gt;""),"NG",AND(G2954="〇",H2954="",I2954=""),"OK")</f>
        <v>#N/A</v>
      </c>
      <c r="AE2954" s="5" t="str" cm="1">
        <f t="array" ref="AE2954">_xlfn.IFS(I2954="解雇","NG",H2954="","OK",H2954&lt;$H$17,"NG",H2954&gt;$H$17,"OK")</f>
        <v>OK</v>
      </c>
      <c r="AF2954" s="5" t="e">
        <f t="shared" si="648"/>
        <v>#N/A</v>
      </c>
    </row>
    <row r="2955" spans="2:32" ht="20.25" customHeight="1" x14ac:dyDescent="0.55000000000000004">
      <c r="B2955" s="9">
        <v>2938</v>
      </c>
      <c r="C2955" s="42"/>
      <c r="D2955" s="43"/>
      <c r="E2955" s="44"/>
      <c r="F2955" s="44"/>
      <c r="G2955" s="43"/>
      <c r="H2955" s="44"/>
      <c r="I2955" s="45"/>
      <c r="M2955" s="5">
        <f t="shared" si="635"/>
        <v>4</v>
      </c>
      <c r="N2955" s="5">
        <f t="shared" si="636"/>
        <v>2</v>
      </c>
      <c r="O2955" s="5" t="str">
        <f t="shared" si="637"/>
        <v/>
      </c>
      <c r="P2955" s="5">
        <f t="shared" si="638"/>
        <v>0</v>
      </c>
      <c r="Q2955" s="5">
        <f t="shared" ca="1" si="639"/>
        <v>126</v>
      </c>
      <c r="R2955" s="26">
        <f t="shared" si="640"/>
        <v>5479</v>
      </c>
      <c r="S2955" s="26">
        <f t="shared" si="641"/>
        <v>5205</v>
      </c>
      <c r="T2955" s="27" t="str" cm="1">
        <f t="array" aca="1" ref="T2955" ca="1">_xlfn.IFS(Q2955="","NG",Q2955&gt;16,"OK",TODAY()&gt;S2955,"OK",Q2955&lt;16,"NG")</f>
        <v>OK</v>
      </c>
      <c r="U2955" s="5" t="str" cm="1">
        <f t="array" aca="1" ref="U2955" ca="1">IFERROR(_xlfn.IFS(T2955&lt;&gt;"OK","NG",M2955=0,"OK",TRUE,"NG"),"")</f>
        <v>NG</v>
      </c>
      <c r="V2955" s="5" t="str">
        <f t="shared" si="642"/>
        <v>NG</v>
      </c>
      <c r="W2955" s="28" t="str">
        <f t="shared" ca="1" si="643"/>
        <v>OK</v>
      </c>
      <c r="X2955" s="5" t="str">
        <f t="shared" si="644"/>
        <v>NG</v>
      </c>
      <c r="Y2955" s="5">
        <f t="shared" ca="1" si="645"/>
        <v>126</v>
      </c>
      <c r="Z2955" s="5">
        <f t="shared" ca="1" si="646"/>
        <v>126</v>
      </c>
      <c r="AA2955" s="5" t="str" cm="1">
        <f t="array" ref="AA2955">_xlfn.IFS(H2955="","OK",H2955&lt;$F$17,"NG",I2955="解雇","NG",OR(I2955="自主退職",I2955="契約満了"),"OK")</f>
        <v>OK</v>
      </c>
      <c r="AB2955" s="5" t="str" cm="1">
        <f t="array" aca="1" ref="AB2955" ca="1">_xlfn.IFS(AA2955="NG","NG",OR(X2955="NG",X2955="ERROR",X2955=FALSE),"NG",U2955="NG","NG",V2955="OK","OK",AD2955="OK","OK")</f>
        <v>NG</v>
      </c>
      <c r="AC2955" s="5" t="str">
        <f t="shared" si="647"/>
        <v>NG</v>
      </c>
      <c r="AD2955" s="5" t="e" cm="1">
        <f t="array" ref="AD2955">_xlfn.IFS(AND(G2955="〇",H2955&lt;&gt;"",I2955&lt;&gt;""),"ERROR",AND(G2955="",H2955&gt;$H$17,I2955&lt;&gt;""),"NG",AND(G2955="〇",H2955="",I2955=""),"OK")</f>
        <v>#N/A</v>
      </c>
      <c r="AE2955" s="5" t="str" cm="1">
        <f t="array" ref="AE2955">_xlfn.IFS(I2955="解雇","NG",H2955="","OK",H2955&lt;$H$17,"NG",H2955&gt;$H$17,"OK")</f>
        <v>OK</v>
      </c>
      <c r="AF2955" s="5" t="e">
        <f t="shared" si="648"/>
        <v>#N/A</v>
      </c>
    </row>
    <row r="2956" spans="2:32" ht="20.25" customHeight="1" x14ac:dyDescent="0.55000000000000004">
      <c r="B2956" s="9">
        <v>2939</v>
      </c>
      <c r="C2956" s="42"/>
      <c r="D2956" s="43"/>
      <c r="E2956" s="44"/>
      <c r="F2956" s="44"/>
      <c r="G2956" s="43"/>
      <c r="H2956" s="44"/>
      <c r="I2956" s="45"/>
      <c r="M2956" s="5">
        <f t="shared" si="635"/>
        <v>4</v>
      </c>
      <c r="N2956" s="5">
        <f t="shared" si="636"/>
        <v>2</v>
      </c>
      <c r="O2956" s="5" t="str">
        <f t="shared" si="637"/>
        <v/>
      </c>
      <c r="P2956" s="5">
        <f t="shared" si="638"/>
        <v>0</v>
      </c>
      <c r="Q2956" s="5">
        <f t="shared" ca="1" si="639"/>
        <v>126</v>
      </c>
      <c r="R2956" s="26">
        <f t="shared" si="640"/>
        <v>5479</v>
      </c>
      <c r="S2956" s="26">
        <f t="shared" si="641"/>
        <v>5205</v>
      </c>
      <c r="T2956" s="27" t="str" cm="1">
        <f t="array" aca="1" ref="T2956" ca="1">_xlfn.IFS(Q2956="","NG",Q2956&gt;16,"OK",TODAY()&gt;S2956,"OK",Q2956&lt;16,"NG")</f>
        <v>OK</v>
      </c>
      <c r="U2956" s="5" t="str" cm="1">
        <f t="array" aca="1" ref="U2956" ca="1">IFERROR(_xlfn.IFS(T2956&lt;&gt;"OK","NG",M2956=0,"OK",TRUE,"NG"),"")</f>
        <v>NG</v>
      </c>
      <c r="V2956" s="5" t="str">
        <f t="shared" si="642"/>
        <v>NG</v>
      </c>
      <c r="W2956" s="28" t="str">
        <f t="shared" ca="1" si="643"/>
        <v>OK</v>
      </c>
      <c r="X2956" s="5" t="str">
        <f t="shared" si="644"/>
        <v>NG</v>
      </c>
      <c r="Y2956" s="5">
        <f t="shared" ca="1" si="645"/>
        <v>126</v>
      </c>
      <c r="Z2956" s="5">
        <f t="shared" ca="1" si="646"/>
        <v>126</v>
      </c>
      <c r="AA2956" s="5" t="str" cm="1">
        <f t="array" ref="AA2956">_xlfn.IFS(H2956="","OK",H2956&lt;$F$17,"NG",I2956="解雇","NG",OR(I2956="自主退職",I2956="契約満了"),"OK")</f>
        <v>OK</v>
      </c>
      <c r="AB2956" s="5" t="str" cm="1">
        <f t="array" aca="1" ref="AB2956" ca="1">_xlfn.IFS(AA2956="NG","NG",OR(X2956="NG",X2956="ERROR",X2956=FALSE),"NG",U2956="NG","NG",V2956="OK","OK",AD2956="OK","OK")</f>
        <v>NG</v>
      </c>
      <c r="AC2956" s="5" t="str">
        <f t="shared" si="647"/>
        <v>NG</v>
      </c>
      <c r="AD2956" s="5" t="e" cm="1">
        <f t="array" ref="AD2956">_xlfn.IFS(AND(G2956="〇",H2956&lt;&gt;"",I2956&lt;&gt;""),"ERROR",AND(G2956="",H2956&gt;$H$17,I2956&lt;&gt;""),"NG",AND(G2956="〇",H2956="",I2956=""),"OK")</f>
        <v>#N/A</v>
      </c>
      <c r="AE2956" s="5" t="str" cm="1">
        <f t="array" ref="AE2956">_xlfn.IFS(I2956="解雇","NG",H2956="","OK",H2956&lt;$H$17,"NG",H2956&gt;$H$17,"OK")</f>
        <v>OK</v>
      </c>
      <c r="AF2956" s="5" t="e">
        <f t="shared" si="648"/>
        <v>#N/A</v>
      </c>
    </row>
    <row r="2957" spans="2:32" ht="20.25" customHeight="1" x14ac:dyDescent="0.55000000000000004">
      <c r="B2957" s="9">
        <v>2940</v>
      </c>
      <c r="C2957" s="42"/>
      <c r="D2957" s="43"/>
      <c r="E2957" s="44"/>
      <c r="F2957" s="44"/>
      <c r="G2957" s="43"/>
      <c r="H2957" s="44"/>
      <c r="I2957" s="45"/>
      <c r="M2957" s="5">
        <f t="shared" si="635"/>
        <v>4</v>
      </c>
      <c r="N2957" s="5">
        <f t="shared" si="636"/>
        <v>2</v>
      </c>
      <c r="O2957" s="5" t="str">
        <f t="shared" si="637"/>
        <v/>
      </c>
      <c r="P2957" s="5">
        <f t="shared" si="638"/>
        <v>0</v>
      </c>
      <c r="Q2957" s="5">
        <f t="shared" ca="1" si="639"/>
        <v>126</v>
      </c>
      <c r="R2957" s="26">
        <f t="shared" si="640"/>
        <v>5479</v>
      </c>
      <c r="S2957" s="26">
        <f t="shared" si="641"/>
        <v>5205</v>
      </c>
      <c r="T2957" s="27" t="str" cm="1">
        <f t="array" aca="1" ref="T2957" ca="1">_xlfn.IFS(Q2957="","NG",Q2957&gt;16,"OK",TODAY()&gt;S2957,"OK",Q2957&lt;16,"NG")</f>
        <v>OK</v>
      </c>
      <c r="U2957" s="5" t="str" cm="1">
        <f t="array" aca="1" ref="U2957" ca="1">IFERROR(_xlfn.IFS(T2957&lt;&gt;"OK","NG",M2957=0,"OK",TRUE,"NG"),"")</f>
        <v>NG</v>
      </c>
      <c r="V2957" s="5" t="str">
        <f t="shared" si="642"/>
        <v>NG</v>
      </c>
      <c r="W2957" s="28" t="str">
        <f t="shared" ca="1" si="643"/>
        <v>OK</v>
      </c>
      <c r="X2957" s="5" t="str">
        <f t="shared" si="644"/>
        <v>NG</v>
      </c>
      <c r="Y2957" s="5">
        <f t="shared" ca="1" si="645"/>
        <v>126</v>
      </c>
      <c r="Z2957" s="5">
        <f t="shared" ca="1" si="646"/>
        <v>126</v>
      </c>
      <c r="AA2957" s="5" t="str" cm="1">
        <f t="array" ref="AA2957">_xlfn.IFS(H2957="","OK",H2957&lt;$F$17,"NG",I2957="解雇","NG",OR(I2957="自主退職",I2957="契約満了"),"OK")</f>
        <v>OK</v>
      </c>
      <c r="AB2957" s="5" t="str" cm="1">
        <f t="array" aca="1" ref="AB2957" ca="1">_xlfn.IFS(AA2957="NG","NG",OR(X2957="NG",X2957="ERROR",X2957=FALSE),"NG",U2957="NG","NG",V2957="OK","OK",AD2957="OK","OK")</f>
        <v>NG</v>
      </c>
      <c r="AC2957" s="5" t="str">
        <f t="shared" si="647"/>
        <v>NG</v>
      </c>
      <c r="AD2957" s="5" t="e" cm="1">
        <f t="array" ref="AD2957">_xlfn.IFS(AND(G2957="〇",H2957&lt;&gt;"",I2957&lt;&gt;""),"ERROR",AND(G2957="",H2957&gt;$H$17,I2957&lt;&gt;""),"NG",AND(G2957="〇",H2957="",I2957=""),"OK")</f>
        <v>#N/A</v>
      </c>
      <c r="AE2957" s="5" t="str" cm="1">
        <f t="array" ref="AE2957">_xlfn.IFS(I2957="解雇","NG",H2957="","OK",H2957&lt;$H$17,"NG",H2957&gt;$H$17,"OK")</f>
        <v>OK</v>
      </c>
      <c r="AF2957" s="5" t="e">
        <f t="shared" si="648"/>
        <v>#N/A</v>
      </c>
    </row>
    <row r="2958" spans="2:32" ht="20.25" customHeight="1" x14ac:dyDescent="0.55000000000000004">
      <c r="B2958" s="9">
        <v>2941</v>
      </c>
      <c r="C2958" s="42"/>
      <c r="D2958" s="43"/>
      <c r="E2958" s="44"/>
      <c r="F2958" s="44"/>
      <c r="G2958" s="43"/>
      <c r="H2958" s="44"/>
      <c r="I2958" s="45"/>
      <c r="M2958" s="5">
        <f t="shared" si="635"/>
        <v>4</v>
      </c>
      <c r="N2958" s="5">
        <f t="shared" si="636"/>
        <v>2</v>
      </c>
      <c r="O2958" s="5" t="str">
        <f t="shared" si="637"/>
        <v/>
      </c>
      <c r="P2958" s="5">
        <f t="shared" si="638"/>
        <v>0</v>
      </c>
      <c r="Q2958" s="5">
        <f t="shared" ca="1" si="639"/>
        <v>126</v>
      </c>
      <c r="R2958" s="26">
        <f t="shared" si="640"/>
        <v>5479</v>
      </c>
      <c r="S2958" s="26">
        <f t="shared" si="641"/>
        <v>5205</v>
      </c>
      <c r="T2958" s="27" t="str" cm="1">
        <f t="array" aca="1" ref="T2958" ca="1">_xlfn.IFS(Q2958="","NG",Q2958&gt;16,"OK",TODAY()&gt;S2958,"OK",Q2958&lt;16,"NG")</f>
        <v>OK</v>
      </c>
      <c r="U2958" s="5" t="str" cm="1">
        <f t="array" aca="1" ref="U2958" ca="1">IFERROR(_xlfn.IFS(T2958&lt;&gt;"OK","NG",M2958=0,"OK",TRUE,"NG"),"")</f>
        <v>NG</v>
      </c>
      <c r="V2958" s="5" t="str">
        <f t="shared" si="642"/>
        <v>NG</v>
      </c>
      <c r="W2958" s="28" t="str">
        <f t="shared" ca="1" si="643"/>
        <v>OK</v>
      </c>
      <c r="X2958" s="5" t="str">
        <f t="shared" si="644"/>
        <v>NG</v>
      </c>
      <c r="Y2958" s="5">
        <f t="shared" ca="1" si="645"/>
        <v>126</v>
      </c>
      <c r="Z2958" s="5">
        <f t="shared" ca="1" si="646"/>
        <v>126</v>
      </c>
      <c r="AA2958" s="5" t="str" cm="1">
        <f t="array" ref="AA2958">_xlfn.IFS(H2958="","OK",H2958&lt;$F$17,"NG",I2958="解雇","NG",OR(I2958="自主退職",I2958="契約満了"),"OK")</f>
        <v>OK</v>
      </c>
      <c r="AB2958" s="5" t="str" cm="1">
        <f t="array" aca="1" ref="AB2958" ca="1">_xlfn.IFS(AA2958="NG","NG",OR(X2958="NG",X2958="ERROR",X2958=FALSE),"NG",U2958="NG","NG",V2958="OK","OK",AD2958="OK","OK")</f>
        <v>NG</v>
      </c>
      <c r="AC2958" s="5" t="str">
        <f t="shared" si="647"/>
        <v>NG</v>
      </c>
      <c r="AD2958" s="5" t="e" cm="1">
        <f t="array" ref="AD2958">_xlfn.IFS(AND(G2958="〇",H2958&lt;&gt;"",I2958&lt;&gt;""),"ERROR",AND(G2958="",H2958&gt;$H$17,I2958&lt;&gt;""),"NG",AND(G2958="〇",H2958="",I2958=""),"OK")</f>
        <v>#N/A</v>
      </c>
      <c r="AE2958" s="5" t="str" cm="1">
        <f t="array" ref="AE2958">_xlfn.IFS(I2958="解雇","NG",H2958="","OK",H2958&lt;$H$17,"NG",H2958&gt;$H$17,"OK")</f>
        <v>OK</v>
      </c>
      <c r="AF2958" s="5" t="e">
        <f t="shared" si="648"/>
        <v>#N/A</v>
      </c>
    </row>
    <row r="2959" spans="2:32" ht="20.25" customHeight="1" x14ac:dyDescent="0.55000000000000004">
      <c r="B2959" s="9">
        <v>2942</v>
      </c>
      <c r="C2959" s="42"/>
      <c r="D2959" s="43"/>
      <c r="E2959" s="44"/>
      <c r="F2959" s="44"/>
      <c r="G2959" s="43"/>
      <c r="H2959" s="44"/>
      <c r="I2959" s="45"/>
      <c r="M2959" s="5">
        <f t="shared" si="635"/>
        <v>4</v>
      </c>
      <c r="N2959" s="5">
        <f t="shared" si="636"/>
        <v>2</v>
      </c>
      <c r="O2959" s="5" t="str">
        <f t="shared" si="637"/>
        <v/>
      </c>
      <c r="P2959" s="5">
        <f t="shared" si="638"/>
        <v>0</v>
      </c>
      <c r="Q2959" s="5">
        <f t="shared" ca="1" si="639"/>
        <v>126</v>
      </c>
      <c r="R2959" s="26">
        <f t="shared" si="640"/>
        <v>5479</v>
      </c>
      <c r="S2959" s="26">
        <f t="shared" si="641"/>
        <v>5205</v>
      </c>
      <c r="T2959" s="27" t="str" cm="1">
        <f t="array" aca="1" ref="T2959" ca="1">_xlfn.IFS(Q2959="","NG",Q2959&gt;16,"OK",TODAY()&gt;S2959,"OK",Q2959&lt;16,"NG")</f>
        <v>OK</v>
      </c>
      <c r="U2959" s="5" t="str" cm="1">
        <f t="array" aca="1" ref="U2959" ca="1">IFERROR(_xlfn.IFS(T2959&lt;&gt;"OK","NG",M2959=0,"OK",TRUE,"NG"),"")</f>
        <v>NG</v>
      </c>
      <c r="V2959" s="5" t="str">
        <f t="shared" si="642"/>
        <v>NG</v>
      </c>
      <c r="W2959" s="28" t="str">
        <f t="shared" ca="1" si="643"/>
        <v>OK</v>
      </c>
      <c r="X2959" s="5" t="str">
        <f t="shared" si="644"/>
        <v>NG</v>
      </c>
      <c r="Y2959" s="5">
        <f t="shared" ca="1" si="645"/>
        <v>126</v>
      </c>
      <c r="Z2959" s="5">
        <f t="shared" ca="1" si="646"/>
        <v>126</v>
      </c>
      <c r="AA2959" s="5" t="str" cm="1">
        <f t="array" ref="AA2959">_xlfn.IFS(H2959="","OK",H2959&lt;$F$17,"NG",I2959="解雇","NG",OR(I2959="自主退職",I2959="契約満了"),"OK")</f>
        <v>OK</v>
      </c>
      <c r="AB2959" s="5" t="str" cm="1">
        <f t="array" aca="1" ref="AB2959" ca="1">_xlfn.IFS(AA2959="NG","NG",OR(X2959="NG",X2959="ERROR",X2959=FALSE),"NG",U2959="NG","NG",V2959="OK","OK",AD2959="OK","OK")</f>
        <v>NG</v>
      </c>
      <c r="AC2959" s="5" t="str">
        <f t="shared" si="647"/>
        <v>NG</v>
      </c>
      <c r="AD2959" s="5" t="e" cm="1">
        <f t="array" ref="AD2959">_xlfn.IFS(AND(G2959="〇",H2959&lt;&gt;"",I2959&lt;&gt;""),"ERROR",AND(G2959="",H2959&gt;$H$17,I2959&lt;&gt;""),"NG",AND(G2959="〇",H2959="",I2959=""),"OK")</f>
        <v>#N/A</v>
      </c>
      <c r="AE2959" s="5" t="str" cm="1">
        <f t="array" ref="AE2959">_xlfn.IFS(I2959="解雇","NG",H2959="","OK",H2959&lt;$H$17,"NG",H2959&gt;$H$17,"OK")</f>
        <v>OK</v>
      </c>
      <c r="AF2959" s="5" t="e">
        <f t="shared" si="648"/>
        <v>#N/A</v>
      </c>
    </row>
    <row r="2960" spans="2:32" ht="20.25" customHeight="1" x14ac:dyDescent="0.55000000000000004">
      <c r="B2960" s="9">
        <v>2943</v>
      </c>
      <c r="C2960" s="42"/>
      <c r="D2960" s="43"/>
      <c r="E2960" s="44"/>
      <c r="F2960" s="44"/>
      <c r="G2960" s="43"/>
      <c r="H2960" s="44"/>
      <c r="I2960" s="45"/>
      <c r="M2960" s="5">
        <f t="shared" si="635"/>
        <v>4</v>
      </c>
      <c r="N2960" s="5">
        <f t="shared" si="636"/>
        <v>2</v>
      </c>
      <c r="O2960" s="5" t="str">
        <f t="shared" si="637"/>
        <v/>
      </c>
      <c r="P2960" s="5">
        <f t="shared" si="638"/>
        <v>0</v>
      </c>
      <c r="Q2960" s="5">
        <f t="shared" ca="1" si="639"/>
        <v>126</v>
      </c>
      <c r="R2960" s="26">
        <f t="shared" si="640"/>
        <v>5479</v>
      </c>
      <c r="S2960" s="26">
        <f t="shared" si="641"/>
        <v>5205</v>
      </c>
      <c r="T2960" s="27" t="str" cm="1">
        <f t="array" aca="1" ref="T2960" ca="1">_xlfn.IFS(Q2960="","NG",Q2960&gt;16,"OK",TODAY()&gt;S2960,"OK",Q2960&lt;16,"NG")</f>
        <v>OK</v>
      </c>
      <c r="U2960" s="5" t="str" cm="1">
        <f t="array" aca="1" ref="U2960" ca="1">IFERROR(_xlfn.IFS(T2960&lt;&gt;"OK","NG",M2960=0,"OK",TRUE,"NG"),"")</f>
        <v>NG</v>
      </c>
      <c r="V2960" s="5" t="str">
        <f t="shared" si="642"/>
        <v>NG</v>
      </c>
      <c r="W2960" s="28" t="str">
        <f t="shared" ca="1" si="643"/>
        <v>OK</v>
      </c>
      <c r="X2960" s="5" t="str">
        <f t="shared" si="644"/>
        <v>NG</v>
      </c>
      <c r="Y2960" s="5">
        <f t="shared" ca="1" si="645"/>
        <v>126</v>
      </c>
      <c r="Z2960" s="5">
        <f t="shared" ca="1" si="646"/>
        <v>126</v>
      </c>
      <c r="AA2960" s="5" t="str" cm="1">
        <f t="array" ref="AA2960">_xlfn.IFS(H2960="","OK",H2960&lt;$F$17,"NG",I2960="解雇","NG",OR(I2960="自主退職",I2960="契約満了"),"OK")</f>
        <v>OK</v>
      </c>
      <c r="AB2960" s="5" t="str" cm="1">
        <f t="array" aca="1" ref="AB2960" ca="1">_xlfn.IFS(AA2960="NG","NG",OR(X2960="NG",X2960="ERROR",X2960=FALSE),"NG",U2960="NG","NG",V2960="OK","OK",AD2960="OK","OK")</f>
        <v>NG</v>
      </c>
      <c r="AC2960" s="5" t="str">
        <f t="shared" si="647"/>
        <v>NG</v>
      </c>
      <c r="AD2960" s="5" t="e" cm="1">
        <f t="array" ref="AD2960">_xlfn.IFS(AND(G2960="〇",H2960&lt;&gt;"",I2960&lt;&gt;""),"ERROR",AND(G2960="",H2960&gt;$H$17,I2960&lt;&gt;""),"NG",AND(G2960="〇",H2960="",I2960=""),"OK")</f>
        <v>#N/A</v>
      </c>
      <c r="AE2960" s="5" t="str" cm="1">
        <f t="array" ref="AE2960">_xlfn.IFS(I2960="解雇","NG",H2960="","OK",H2960&lt;$H$17,"NG",H2960&gt;$H$17,"OK")</f>
        <v>OK</v>
      </c>
      <c r="AF2960" s="5" t="e">
        <f t="shared" si="648"/>
        <v>#N/A</v>
      </c>
    </row>
    <row r="2961" spans="2:32" ht="20.25" customHeight="1" x14ac:dyDescent="0.55000000000000004">
      <c r="B2961" s="9">
        <v>2944</v>
      </c>
      <c r="C2961" s="42"/>
      <c r="D2961" s="43"/>
      <c r="E2961" s="44"/>
      <c r="F2961" s="44"/>
      <c r="G2961" s="43"/>
      <c r="H2961" s="44"/>
      <c r="I2961" s="45"/>
      <c r="M2961" s="5">
        <f t="shared" si="635"/>
        <v>4</v>
      </c>
      <c r="N2961" s="5">
        <f t="shared" si="636"/>
        <v>2</v>
      </c>
      <c r="O2961" s="5" t="str">
        <f t="shared" si="637"/>
        <v/>
      </c>
      <c r="P2961" s="5">
        <f t="shared" si="638"/>
        <v>0</v>
      </c>
      <c r="Q2961" s="5">
        <f t="shared" ca="1" si="639"/>
        <v>126</v>
      </c>
      <c r="R2961" s="26">
        <f t="shared" si="640"/>
        <v>5479</v>
      </c>
      <c r="S2961" s="26">
        <f t="shared" si="641"/>
        <v>5205</v>
      </c>
      <c r="T2961" s="27" t="str" cm="1">
        <f t="array" aca="1" ref="T2961" ca="1">_xlfn.IFS(Q2961="","NG",Q2961&gt;16,"OK",TODAY()&gt;S2961,"OK",Q2961&lt;16,"NG")</f>
        <v>OK</v>
      </c>
      <c r="U2961" s="5" t="str" cm="1">
        <f t="array" aca="1" ref="U2961" ca="1">IFERROR(_xlfn.IFS(T2961&lt;&gt;"OK","NG",M2961=0,"OK",TRUE,"NG"),"")</f>
        <v>NG</v>
      </c>
      <c r="V2961" s="5" t="str">
        <f t="shared" si="642"/>
        <v>NG</v>
      </c>
      <c r="W2961" s="28" t="str">
        <f t="shared" ca="1" si="643"/>
        <v>OK</v>
      </c>
      <c r="X2961" s="5" t="str">
        <f t="shared" si="644"/>
        <v>NG</v>
      </c>
      <c r="Y2961" s="5">
        <f t="shared" ca="1" si="645"/>
        <v>126</v>
      </c>
      <c r="Z2961" s="5">
        <f t="shared" ca="1" si="646"/>
        <v>126</v>
      </c>
      <c r="AA2961" s="5" t="str" cm="1">
        <f t="array" ref="AA2961">_xlfn.IFS(H2961="","OK",H2961&lt;$F$17,"NG",I2961="解雇","NG",OR(I2961="自主退職",I2961="契約満了"),"OK")</f>
        <v>OK</v>
      </c>
      <c r="AB2961" s="5" t="str" cm="1">
        <f t="array" aca="1" ref="AB2961" ca="1">_xlfn.IFS(AA2961="NG","NG",OR(X2961="NG",X2961="ERROR",X2961=FALSE),"NG",U2961="NG","NG",V2961="OK","OK",AD2961="OK","OK")</f>
        <v>NG</v>
      </c>
      <c r="AC2961" s="5" t="str">
        <f t="shared" si="647"/>
        <v>NG</v>
      </c>
      <c r="AD2961" s="5" t="e" cm="1">
        <f t="array" ref="AD2961">_xlfn.IFS(AND(G2961="〇",H2961&lt;&gt;"",I2961&lt;&gt;""),"ERROR",AND(G2961="",H2961&gt;$H$17,I2961&lt;&gt;""),"NG",AND(G2961="〇",H2961="",I2961=""),"OK")</f>
        <v>#N/A</v>
      </c>
      <c r="AE2961" s="5" t="str" cm="1">
        <f t="array" ref="AE2961">_xlfn.IFS(I2961="解雇","NG",H2961="","OK",H2961&lt;$H$17,"NG",H2961&gt;$H$17,"OK")</f>
        <v>OK</v>
      </c>
      <c r="AF2961" s="5" t="e">
        <f t="shared" si="648"/>
        <v>#N/A</v>
      </c>
    </row>
    <row r="2962" spans="2:32" ht="20.25" customHeight="1" x14ac:dyDescent="0.55000000000000004">
      <c r="B2962" s="9">
        <v>2945</v>
      </c>
      <c r="C2962" s="42"/>
      <c r="D2962" s="43"/>
      <c r="E2962" s="44"/>
      <c r="F2962" s="44"/>
      <c r="G2962" s="43"/>
      <c r="H2962" s="44"/>
      <c r="I2962" s="45"/>
      <c r="M2962" s="5">
        <f t="shared" si="635"/>
        <v>4</v>
      </c>
      <c r="N2962" s="5">
        <f t="shared" si="636"/>
        <v>2</v>
      </c>
      <c r="O2962" s="5" t="str">
        <f t="shared" si="637"/>
        <v/>
      </c>
      <c r="P2962" s="5">
        <f t="shared" si="638"/>
        <v>0</v>
      </c>
      <c r="Q2962" s="5">
        <f t="shared" ca="1" si="639"/>
        <v>126</v>
      </c>
      <c r="R2962" s="26">
        <f t="shared" si="640"/>
        <v>5479</v>
      </c>
      <c r="S2962" s="26">
        <f t="shared" si="641"/>
        <v>5205</v>
      </c>
      <c r="T2962" s="27" t="str" cm="1">
        <f t="array" aca="1" ref="T2962" ca="1">_xlfn.IFS(Q2962="","NG",Q2962&gt;16,"OK",TODAY()&gt;S2962,"OK",Q2962&lt;16,"NG")</f>
        <v>OK</v>
      </c>
      <c r="U2962" s="5" t="str" cm="1">
        <f t="array" aca="1" ref="U2962" ca="1">IFERROR(_xlfn.IFS(T2962&lt;&gt;"OK","NG",M2962=0,"OK",TRUE,"NG"),"")</f>
        <v>NG</v>
      </c>
      <c r="V2962" s="5" t="str">
        <f t="shared" si="642"/>
        <v>NG</v>
      </c>
      <c r="W2962" s="28" t="str">
        <f t="shared" ca="1" si="643"/>
        <v>OK</v>
      </c>
      <c r="X2962" s="5" t="str">
        <f t="shared" si="644"/>
        <v>NG</v>
      </c>
      <c r="Y2962" s="5">
        <f t="shared" ca="1" si="645"/>
        <v>126</v>
      </c>
      <c r="Z2962" s="5">
        <f t="shared" ca="1" si="646"/>
        <v>126</v>
      </c>
      <c r="AA2962" s="5" t="str" cm="1">
        <f t="array" ref="AA2962">_xlfn.IFS(H2962="","OK",H2962&lt;$F$17,"NG",I2962="解雇","NG",OR(I2962="自主退職",I2962="契約満了"),"OK")</f>
        <v>OK</v>
      </c>
      <c r="AB2962" s="5" t="str" cm="1">
        <f t="array" aca="1" ref="AB2962" ca="1">_xlfn.IFS(AA2962="NG","NG",OR(X2962="NG",X2962="ERROR",X2962=FALSE),"NG",U2962="NG","NG",V2962="OK","OK",AD2962="OK","OK")</f>
        <v>NG</v>
      </c>
      <c r="AC2962" s="5" t="str">
        <f t="shared" si="647"/>
        <v>NG</v>
      </c>
      <c r="AD2962" s="5" t="e" cm="1">
        <f t="array" ref="AD2962">_xlfn.IFS(AND(G2962="〇",H2962&lt;&gt;"",I2962&lt;&gt;""),"ERROR",AND(G2962="",H2962&gt;$H$17,I2962&lt;&gt;""),"NG",AND(G2962="〇",H2962="",I2962=""),"OK")</f>
        <v>#N/A</v>
      </c>
      <c r="AE2962" s="5" t="str" cm="1">
        <f t="array" ref="AE2962">_xlfn.IFS(I2962="解雇","NG",H2962="","OK",H2962&lt;$H$17,"NG",H2962&gt;$H$17,"OK")</f>
        <v>OK</v>
      </c>
      <c r="AF2962" s="5" t="e">
        <f t="shared" si="648"/>
        <v>#N/A</v>
      </c>
    </row>
    <row r="2963" spans="2:32" ht="20.25" customHeight="1" x14ac:dyDescent="0.55000000000000004">
      <c r="B2963" s="9">
        <v>2946</v>
      </c>
      <c r="C2963" s="42"/>
      <c r="D2963" s="43"/>
      <c r="E2963" s="44"/>
      <c r="F2963" s="44"/>
      <c r="G2963" s="43"/>
      <c r="H2963" s="44"/>
      <c r="I2963" s="45"/>
      <c r="M2963" s="5">
        <f t="shared" ref="M2963:M3026" si="649">COUNTBLANK(C2963:F2963)</f>
        <v>4</v>
      </c>
      <c r="N2963" s="5">
        <f t="shared" ref="N2963:N3026" si="650">COUNTBLANK(H2963:I2963)</f>
        <v>2</v>
      </c>
      <c r="O2963" s="5" t="str">
        <f t="shared" ref="O2963:O3026" si="651">TRIM(SUBSTITUTE(C2963&amp;D2963&amp;E2963,"　",""))</f>
        <v/>
      </c>
      <c r="P2963" s="5">
        <f t="shared" ref="P2963:P3026" si="652">IF(O2963="",0,COUNTIF($O$18:$O$5017,O2963))</f>
        <v>0</v>
      </c>
      <c r="Q2963" s="5">
        <f t="shared" ref="Q2963:Q3026" ca="1" si="653">IFERROR(DATEDIF(E2963,TODAY(),"Y"),"")</f>
        <v>126</v>
      </c>
      <c r="R2963" s="26">
        <f t="shared" ref="R2963:R3026" si="654">DATE(YEAR(E2963)+15,MONTH(E2963),DAY(E2963))</f>
        <v>5479</v>
      </c>
      <c r="S2963" s="26">
        <f t="shared" ref="S2963:S3026" si="655">IF(OR(MONTH(E2963)=1,MONTH(E2963)=2,MONTH(E2963)=3),DATE(YEAR(R2963),MONTH(1)+3,DAY(1)),DATE(YEAR(R2963)+1,MONTH(1)+3,DAY(1)))</f>
        <v>5205</v>
      </c>
      <c r="T2963" s="27" t="str" cm="1">
        <f t="array" aca="1" ref="T2963" ca="1">_xlfn.IFS(Q2963="","NG",Q2963&gt;16,"OK",TODAY()&gt;S2963,"OK",Q2963&lt;16,"NG")</f>
        <v>OK</v>
      </c>
      <c r="U2963" s="5" t="str" cm="1">
        <f t="array" aca="1" ref="U2963" ca="1">IFERROR(_xlfn.IFS(T2963&lt;&gt;"OK","NG",M2963=0,"OK",TRUE,"NG"),"")</f>
        <v>NG</v>
      </c>
      <c r="V2963" s="5" t="str">
        <f t="shared" ref="V2963:V3026" si="656">IF(N2963=0,"OK","NG")</f>
        <v>NG</v>
      </c>
      <c r="W2963" s="28" t="str">
        <f t="shared" ref="W2963:W3026" ca="1" si="657">IF(F2963&lt;TODAY(),"OK","NG")</f>
        <v>OK</v>
      </c>
      <c r="X2963" s="5" t="str">
        <f t="shared" ref="X2963:X3026" si="658">IF(E2963&gt;F2963,"NG",IF(F2963&lt;S2963,"NG",IF(F2963&lt;$F$17,"OK")))</f>
        <v>NG</v>
      </c>
      <c r="Y2963" s="5">
        <f t="shared" ref="Y2963:Y3026" ca="1" si="659">IFERROR(DATEDIF(F2963,TODAY(),"Y"),"")</f>
        <v>126</v>
      </c>
      <c r="Z2963" s="5">
        <f t="shared" ref="Z2963:Z3026" ca="1" si="660">IFERROR(DATEDIF(H2963,TODAY(),"Y"),"")</f>
        <v>126</v>
      </c>
      <c r="AA2963" s="5" t="str" cm="1">
        <f t="array" ref="AA2963">_xlfn.IFS(H2963="","OK",H2963&lt;$F$17,"NG",I2963="解雇","NG",OR(I2963="自主退職",I2963="契約満了"),"OK")</f>
        <v>OK</v>
      </c>
      <c r="AB2963" s="5" t="str" cm="1">
        <f t="array" aca="1" ref="AB2963" ca="1">_xlfn.IFS(AA2963="NG","NG",OR(X2963="NG",X2963="ERROR",X2963=FALSE),"NG",U2963="NG","NG",V2963="OK","OK",AD2963="OK","OK")</f>
        <v>NG</v>
      </c>
      <c r="AC2963" s="5" t="str">
        <f t="shared" ref="AC2963:AC3026" si="661">IF(E2963&gt;F2963,"NG",IF(F2963&lt;S2963,"NG",IF(F2963&lt;$H$17,"OK","ERROR")))</f>
        <v>NG</v>
      </c>
      <c r="AD2963" s="5" t="e" cm="1">
        <f t="array" ref="AD2963">_xlfn.IFS(AND(G2963="〇",H2963&lt;&gt;"",I2963&lt;&gt;""),"ERROR",AND(G2963="",H2963&gt;$H$17,I2963&lt;&gt;""),"NG",AND(G2963="〇",H2963="",I2963=""),"OK")</f>
        <v>#N/A</v>
      </c>
      <c r="AE2963" s="5" t="str" cm="1">
        <f t="array" ref="AE2963">_xlfn.IFS(I2963="解雇","NG",H2963="","OK",H2963&lt;$H$17,"NG",H2963&gt;$H$17,"OK")</f>
        <v>OK</v>
      </c>
      <c r="AF2963" s="5" t="e">
        <f t="shared" ref="AF2963:AF3026" si="662">IF(AND(AE2963="OK",AD2963="OK",AC2963="OK"),"OK","NG")</f>
        <v>#N/A</v>
      </c>
    </row>
    <row r="2964" spans="2:32" ht="20.25" customHeight="1" x14ac:dyDescent="0.55000000000000004">
      <c r="B2964" s="9">
        <v>2947</v>
      </c>
      <c r="C2964" s="42"/>
      <c r="D2964" s="43"/>
      <c r="E2964" s="44"/>
      <c r="F2964" s="44"/>
      <c r="G2964" s="43"/>
      <c r="H2964" s="44"/>
      <c r="I2964" s="45"/>
      <c r="M2964" s="5">
        <f t="shared" si="649"/>
        <v>4</v>
      </c>
      <c r="N2964" s="5">
        <f t="shared" si="650"/>
        <v>2</v>
      </c>
      <c r="O2964" s="5" t="str">
        <f t="shared" si="651"/>
        <v/>
      </c>
      <c r="P2964" s="5">
        <f t="shared" si="652"/>
        <v>0</v>
      </c>
      <c r="Q2964" s="5">
        <f t="shared" ca="1" si="653"/>
        <v>126</v>
      </c>
      <c r="R2964" s="26">
        <f t="shared" si="654"/>
        <v>5479</v>
      </c>
      <c r="S2964" s="26">
        <f t="shared" si="655"/>
        <v>5205</v>
      </c>
      <c r="T2964" s="27" t="str" cm="1">
        <f t="array" aca="1" ref="T2964" ca="1">_xlfn.IFS(Q2964="","NG",Q2964&gt;16,"OK",TODAY()&gt;S2964,"OK",Q2964&lt;16,"NG")</f>
        <v>OK</v>
      </c>
      <c r="U2964" s="5" t="str" cm="1">
        <f t="array" aca="1" ref="U2964" ca="1">IFERROR(_xlfn.IFS(T2964&lt;&gt;"OK","NG",M2964=0,"OK",TRUE,"NG"),"")</f>
        <v>NG</v>
      </c>
      <c r="V2964" s="5" t="str">
        <f t="shared" si="656"/>
        <v>NG</v>
      </c>
      <c r="W2964" s="28" t="str">
        <f t="shared" ca="1" si="657"/>
        <v>OK</v>
      </c>
      <c r="X2964" s="5" t="str">
        <f t="shared" si="658"/>
        <v>NG</v>
      </c>
      <c r="Y2964" s="5">
        <f t="shared" ca="1" si="659"/>
        <v>126</v>
      </c>
      <c r="Z2964" s="5">
        <f t="shared" ca="1" si="660"/>
        <v>126</v>
      </c>
      <c r="AA2964" s="5" t="str" cm="1">
        <f t="array" ref="AA2964">_xlfn.IFS(H2964="","OK",H2964&lt;$F$17,"NG",I2964="解雇","NG",OR(I2964="自主退職",I2964="契約満了"),"OK")</f>
        <v>OK</v>
      </c>
      <c r="AB2964" s="5" t="str" cm="1">
        <f t="array" aca="1" ref="AB2964" ca="1">_xlfn.IFS(AA2964="NG","NG",OR(X2964="NG",X2964="ERROR",X2964=FALSE),"NG",U2964="NG","NG",V2964="OK","OK",AD2964="OK","OK")</f>
        <v>NG</v>
      </c>
      <c r="AC2964" s="5" t="str">
        <f t="shared" si="661"/>
        <v>NG</v>
      </c>
      <c r="AD2964" s="5" t="e" cm="1">
        <f t="array" ref="AD2964">_xlfn.IFS(AND(G2964="〇",H2964&lt;&gt;"",I2964&lt;&gt;""),"ERROR",AND(G2964="",H2964&gt;$H$17,I2964&lt;&gt;""),"NG",AND(G2964="〇",H2964="",I2964=""),"OK")</f>
        <v>#N/A</v>
      </c>
      <c r="AE2964" s="5" t="str" cm="1">
        <f t="array" ref="AE2964">_xlfn.IFS(I2964="解雇","NG",H2964="","OK",H2964&lt;$H$17,"NG",H2964&gt;$H$17,"OK")</f>
        <v>OK</v>
      </c>
      <c r="AF2964" s="5" t="e">
        <f t="shared" si="662"/>
        <v>#N/A</v>
      </c>
    </row>
    <row r="2965" spans="2:32" ht="20.25" customHeight="1" x14ac:dyDescent="0.55000000000000004">
      <c r="B2965" s="9">
        <v>2948</v>
      </c>
      <c r="C2965" s="42"/>
      <c r="D2965" s="43"/>
      <c r="E2965" s="44"/>
      <c r="F2965" s="44"/>
      <c r="G2965" s="43"/>
      <c r="H2965" s="44"/>
      <c r="I2965" s="45"/>
      <c r="M2965" s="5">
        <f t="shared" si="649"/>
        <v>4</v>
      </c>
      <c r="N2965" s="5">
        <f t="shared" si="650"/>
        <v>2</v>
      </c>
      <c r="O2965" s="5" t="str">
        <f t="shared" si="651"/>
        <v/>
      </c>
      <c r="P2965" s="5">
        <f t="shared" si="652"/>
        <v>0</v>
      </c>
      <c r="Q2965" s="5">
        <f t="shared" ca="1" si="653"/>
        <v>126</v>
      </c>
      <c r="R2965" s="26">
        <f t="shared" si="654"/>
        <v>5479</v>
      </c>
      <c r="S2965" s="26">
        <f t="shared" si="655"/>
        <v>5205</v>
      </c>
      <c r="T2965" s="27" t="str" cm="1">
        <f t="array" aca="1" ref="T2965" ca="1">_xlfn.IFS(Q2965="","NG",Q2965&gt;16,"OK",TODAY()&gt;S2965,"OK",Q2965&lt;16,"NG")</f>
        <v>OK</v>
      </c>
      <c r="U2965" s="5" t="str" cm="1">
        <f t="array" aca="1" ref="U2965" ca="1">IFERROR(_xlfn.IFS(T2965&lt;&gt;"OK","NG",M2965=0,"OK",TRUE,"NG"),"")</f>
        <v>NG</v>
      </c>
      <c r="V2965" s="5" t="str">
        <f t="shared" si="656"/>
        <v>NG</v>
      </c>
      <c r="W2965" s="28" t="str">
        <f t="shared" ca="1" si="657"/>
        <v>OK</v>
      </c>
      <c r="X2965" s="5" t="str">
        <f t="shared" si="658"/>
        <v>NG</v>
      </c>
      <c r="Y2965" s="5">
        <f t="shared" ca="1" si="659"/>
        <v>126</v>
      </c>
      <c r="Z2965" s="5">
        <f t="shared" ca="1" si="660"/>
        <v>126</v>
      </c>
      <c r="AA2965" s="5" t="str" cm="1">
        <f t="array" ref="AA2965">_xlfn.IFS(H2965="","OK",H2965&lt;$F$17,"NG",I2965="解雇","NG",OR(I2965="自主退職",I2965="契約満了"),"OK")</f>
        <v>OK</v>
      </c>
      <c r="AB2965" s="5" t="str" cm="1">
        <f t="array" aca="1" ref="AB2965" ca="1">_xlfn.IFS(AA2965="NG","NG",OR(X2965="NG",X2965="ERROR",X2965=FALSE),"NG",U2965="NG","NG",V2965="OK","OK",AD2965="OK","OK")</f>
        <v>NG</v>
      </c>
      <c r="AC2965" s="5" t="str">
        <f t="shared" si="661"/>
        <v>NG</v>
      </c>
      <c r="AD2965" s="5" t="e" cm="1">
        <f t="array" ref="AD2965">_xlfn.IFS(AND(G2965="〇",H2965&lt;&gt;"",I2965&lt;&gt;""),"ERROR",AND(G2965="",H2965&gt;$H$17,I2965&lt;&gt;""),"NG",AND(G2965="〇",H2965="",I2965=""),"OK")</f>
        <v>#N/A</v>
      </c>
      <c r="AE2965" s="5" t="str" cm="1">
        <f t="array" ref="AE2965">_xlfn.IFS(I2965="解雇","NG",H2965="","OK",H2965&lt;$H$17,"NG",H2965&gt;$H$17,"OK")</f>
        <v>OK</v>
      </c>
      <c r="AF2965" s="5" t="e">
        <f t="shared" si="662"/>
        <v>#N/A</v>
      </c>
    </row>
    <row r="2966" spans="2:32" ht="20.25" customHeight="1" x14ac:dyDescent="0.55000000000000004">
      <c r="B2966" s="9">
        <v>2949</v>
      </c>
      <c r="C2966" s="42"/>
      <c r="D2966" s="43"/>
      <c r="E2966" s="44"/>
      <c r="F2966" s="44"/>
      <c r="G2966" s="43"/>
      <c r="H2966" s="44"/>
      <c r="I2966" s="45"/>
      <c r="M2966" s="5">
        <f t="shared" si="649"/>
        <v>4</v>
      </c>
      <c r="N2966" s="5">
        <f t="shared" si="650"/>
        <v>2</v>
      </c>
      <c r="O2966" s="5" t="str">
        <f t="shared" si="651"/>
        <v/>
      </c>
      <c r="P2966" s="5">
        <f t="shared" si="652"/>
        <v>0</v>
      </c>
      <c r="Q2966" s="5">
        <f t="shared" ca="1" si="653"/>
        <v>126</v>
      </c>
      <c r="R2966" s="26">
        <f t="shared" si="654"/>
        <v>5479</v>
      </c>
      <c r="S2966" s="26">
        <f t="shared" si="655"/>
        <v>5205</v>
      </c>
      <c r="T2966" s="27" t="str" cm="1">
        <f t="array" aca="1" ref="T2966" ca="1">_xlfn.IFS(Q2966="","NG",Q2966&gt;16,"OK",TODAY()&gt;S2966,"OK",Q2966&lt;16,"NG")</f>
        <v>OK</v>
      </c>
      <c r="U2966" s="5" t="str" cm="1">
        <f t="array" aca="1" ref="U2966" ca="1">IFERROR(_xlfn.IFS(T2966&lt;&gt;"OK","NG",M2966=0,"OK",TRUE,"NG"),"")</f>
        <v>NG</v>
      </c>
      <c r="V2966" s="5" t="str">
        <f t="shared" si="656"/>
        <v>NG</v>
      </c>
      <c r="W2966" s="28" t="str">
        <f t="shared" ca="1" si="657"/>
        <v>OK</v>
      </c>
      <c r="X2966" s="5" t="str">
        <f t="shared" si="658"/>
        <v>NG</v>
      </c>
      <c r="Y2966" s="5">
        <f t="shared" ca="1" si="659"/>
        <v>126</v>
      </c>
      <c r="Z2966" s="5">
        <f t="shared" ca="1" si="660"/>
        <v>126</v>
      </c>
      <c r="AA2966" s="5" t="str" cm="1">
        <f t="array" ref="AA2966">_xlfn.IFS(H2966="","OK",H2966&lt;$F$17,"NG",I2966="解雇","NG",OR(I2966="自主退職",I2966="契約満了"),"OK")</f>
        <v>OK</v>
      </c>
      <c r="AB2966" s="5" t="str" cm="1">
        <f t="array" aca="1" ref="AB2966" ca="1">_xlfn.IFS(AA2966="NG","NG",OR(X2966="NG",X2966="ERROR",X2966=FALSE),"NG",U2966="NG","NG",V2966="OK","OK",AD2966="OK","OK")</f>
        <v>NG</v>
      </c>
      <c r="AC2966" s="5" t="str">
        <f t="shared" si="661"/>
        <v>NG</v>
      </c>
      <c r="AD2966" s="5" t="e" cm="1">
        <f t="array" ref="AD2966">_xlfn.IFS(AND(G2966="〇",H2966&lt;&gt;"",I2966&lt;&gt;""),"ERROR",AND(G2966="",H2966&gt;$H$17,I2966&lt;&gt;""),"NG",AND(G2966="〇",H2966="",I2966=""),"OK")</f>
        <v>#N/A</v>
      </c>
      <c r="AE2966" s="5" t="str" cm="1">
        <f t="array" ref="AE2966">_xlfn.IFS(I2966="解雇","NG",H2966="","OK",H2966&lt;$H$17,"NG",H2966&gt;$H$17,"OK")</f>
        <v>OK</v>
      </c>
      <c r="AF2966" s="5" t="e">
        <f t="shared" si="662"/>
        <v>#N/A</v>
      </c>
    </row>
    <row r="2967" spans="2:32" ht="20.25" customHeight="1" x14ac:dyDescent="0.55000000000000004">
      <c r="B2967" s="9">
        <v>2950</v>
      </c>
      <c r="C2967" s="42"/>
      <c r="D2967" s="43"/>
      <c r="E2967" s="44"/>
      <c r="F2967" s="44"/>
      <c r="G2967" s="43"/>
      <c r="H2967" s="44"/>
      <c r="I2967" s="45"/>
      <c r="M2967" s="5">
        <f t="shared" si="649"/>
        <v>4</v>
      </c>
      <c r="N2967" s="5">
        <f t="shared" si="650"/>
        <v>2</v>
      </c>
      <c r="O2967" s="5" t="str">
        <f t="shared" si="651"/>
        <v/>
      </c>
      <c r="P2967" s="5">
        <f t="shared" si="652"/>
        <v>0</v>
      </c>
      <c r="Q2967" s="5">
        <f t="shared" ca="1" si="653"/>
        <v>126</v>
      </c>
      <c r="R2967" s="26">
        <f t="shared" si="654"/>
        <v>5479</v>
      </c>
      <c r="S2967" s="26">
        <f t="shared" si="655"/>
        <v>5205</v>
      </c>
      <c r="T2967" s="27" t="str" cm="1">
        <f t="array" aca="1" ref="T2967" ca="1">_xlfn.IFS(Q2967="","NG",Q2967&gt;16,"OK",TODAY()&gt;S2967,"OK",Q2967&lt;16,"NG")</f>
        <v>OK</v>
      </c>
      <c r="U2967" s="5" t="str" cm="1">
        <f t="array" aca="1" ref="U2967" ca="1">IFERROR(_xlfn.IFS(T2967&lt;&gt;"OK","NG",M2967=0,"OK",TRUE,"NG"),"")</f>
        <v>NG</v>
      </c>
      <c r="V2967" s="5" t="str">
        <f t="shared" si="656"/>
        <v>NG</v>
      </c>
      <c r="W2967" s="28" t="str">
        <f t="shared" ca="1" si="657"/>
        <v>OK</v>
      </c>
      <c r="X2967" s="5" t="str">
        <f t="shared" si="658"/>
        <v>NG</v>
      </c>
      <c r="Y2967" s="5">
        <f t="shared" ca="1" si="659"/>
        <v>126</v>
      </c>
      <c r="Z2967" s="5">
        <f t="shared" ca="1" si="660"/>
        <v>126</v>
      </c>
      <c r="AA2967" s="5" t="str" cm="1">
        <f t="array" ref="AA2967">_xlfn.IFS(H2967="","OK",H2967&lt;$F$17,"NG",I2967="解雇","NG",OR(I2967="自主退職",I2967="契約満了"),"OK")</f>
        <v>OK</v>
      </c>
      <c r="AB2967" s="5" t="str" cm="1">
        <f t="array" aca="1" ref="AB2967" ca="1">_xlfn.IFS(AA2967="NG","NG",OR(X2967="NG",X2967="ERROR",X2967=FALSE),"NG",U2967="NG","NG",V2967="OK","OK",AD2967="OK","OK")</f>
        <v>NG</v>
      </c>
      <c r="AC2967" s="5" t="str">
        <f t="shared" si="661"/>
        <v>NG</v>
      </c>
      <c r="AD2967" s="5" t="e" cm="1">
        <f t="array" ref="AD2967">_xlfn.IFS(AND(G2967="〇",H2967&lt;&gt;"",I2967&lt;&gt;""),"ERROR",AND(G2967="",H2967&gt;$H$17,I2967&lt;&gt;""),"NG",AND(G2967="〇",H2967="",I2967=""),"OK")</f>
        <v>#N/A</v>
      </c>
      <c r="AE2967" s="5" t="str" cm="1">
        <f t="array" ref="AE2967">_xlfn.IFS(I2967="解雇","NG",H2967="","OK",H2967&lt;$H$17,"NG",H2967&gt;$H$17,"OK")</f>
        <v>OK</v>
      </c>
      <c r="AF2967" s="5" t="e">
        <f t="shared" si="662"/>
        <v>#N/A</v>
      </c>
    </row>
    <row r="2968" spans="2:32" ht="20.25" customHeight="1" x14ac:dyDescent="0.55000000000000004">
      <c r="B2968" s="9">
        <v>2951</v>
      </c>
      <c r="C2968" s="42"/>
      <c r="D2968" s="43"/>
      <c r="E2968" s="44"/>
      <c r="F2968" s="44"/>
      <c r="G2968" s="43"/>
      <c r="H2968" s="44"/>
      <c r="I2968" s="45"/>
      <c r="M2968" s="5">
        <f t="shared" si="649"/>
        <v>4</v>
      </c>
      <c r="N2968" s="5">
        <f t="shared" si="650"/>
        <v>2</v>
      </c>
      <c r="O2968" s="5" t="str">
        <f t="shared" si="651"/>
        <v/>
      </c>
      <c r="P2968" s="5">
        <f t="shared" si="652"/>
        <v>0</v>
      </c>
      <c r="Q2968" s="5">
        <f t="shared" ca="1" si="653"/>
        <v>126</v>
      </c>
      <c r="R2968" s="26">
        <f t="shared" si="654"/>
        <v>5479</v>
      </c>
      <c r="S2968" s="26">
        <f t="shared" si="655"/>
        <v>5205</v>
      </c>
      <c r="T2968" s="27" t="str" cm="1">
        <f t="array" aca="1" ref="T2968" ca="1">_xlfn.IFS(Q2968="","NG",Q2968&gt;16,"OK",TODAY()&gt;S2968,"OK",Q2968&lt;16,"NG")</f>
        <v>OK</v>
      </c>
      <c r="U2968" s="5" t="str" cm="1">
        <f t="array" aca="1" ref="U2968" ca="1">IFERROR(_xlfn.IFS(T2968&lt;&gt;"OK","NG",M2968=0,"OK",TRUE,"NG"),"")</f>
        <v>NG</v>
      </c>
      <c r="V2968" s="5" t="str">
        <f t="shared" si="656"/>
        <v>NG</v>
      </c>
      <c r="W2968" s="28" t="str">
        <f t="shared" ca="1" si="657"/>
        <v>OK</v>
      </c>
      <c r="X2968" s="5" t="str">
        <f t="shared" si="658"/>
        <v>NG</v>
      </c>
      <c r="Y2968" s="5">
        <f t="shared" ca="1" si="659"/>
        <v>126</v>
      </c>
      <c r="Z2968" s="5">
        <f t="shared" ca="1" si="660"/>
        <v>126</v>
      </c>
      <c r="AA2968" s="5" t="str" cm="1">
        <f t="array" ref="AA2968">_xlfn.IFS(H2968="","OK",H2968&lt;$F$17,"NG",I2968="解雇","NG",OR(I2968="自主退職",I2968="契約満了"),"OK")</f>
        <v>OK</v>
      </c>
      <c r="AB2968" s="5" t="str" cm="1">
        <f t="array" aca="1" ref="AB2968" ca="1">_xlfn.IFS(AA2968="NG","NG",OR(X2968="NG",X2968="ERROR",X2968=FALSE),"NG",U2968="NG","NG",V2968="OK","OK",AD2968="OK","OK")</f>
        <v>NG</v>
      </c>
      <c r="AC2968" s="5" t="str">
        <f t="shared" si="661"/>
        <v>NG</v>
      </c>
      <c r="AD2968" s="5" t="e" cm="1">
        <f t="array" ref="AD2968">_xlfn.IFS(AND(G2968="〇",H2968&lt;&gt;"",I2968&lt;&gt;""),"ERROR",AND(G2968="",H2968&gt;$H$17,I2968&lt;&gt;""),"NG",AND(G2968="〇",H2968="",I2968=""),"OK")</f>
        <v>#N/A</v>
      </c>
      <c r="AE2968" s="5" t="str" cm="1">
        <f t="array" ref="AE2968">_xlfn.IFS(I2968="解雇","NG",H2968="","OK",H2968&lt;$H$17,"NG",H2968&gt;$H$17,"OK")</f>
        <v>OK</v>
      </c>
      <c r="AF2968" s="5" t="e">
        <f t="shared" si="662"/>
        <v>#N/A</v>
      </c>
    </row>
    <row r="2969" spans="2:32" ht="20.25" customHeight="1" x14ac:dyDescent="0.55000000000000004">
      <c r="B2969" s="9">
        <v>2952</v>
      </c>
      <c r="C2969" s="42"/>
      <c r="D2969" s="43"/>
      <c r="E2969" s="44"/>
      <c r="F2969" s="44"/>
      <c r="G2969" s="43"/>
      <c r="H2969" s="44"/>
      <c r="I2969" s="45"/>
      <c r="M2969" s="5">
        <f t="shared" si="649"/>
        <v>4</v>
      </c>
      <c r="N2969" s="5">
        <f t="shared" si="650"/>
        <v>2</v>
      </c>
      <c r="O2969" s="5" t="str">
        <f t="shared" si="651"/>
        <v/>
      </c>
      <c r="P2969" s="5">
        <f t="shared" si="652"/>
        <v>0</v>
      </c>
      <c r="Q2969" s="5">
        <f t="shared" ca="1" si="653"/>
        <v>126</v>
      </c>
      <c r="R2969" s="26">
        <f t="shared" si="654"/>
        <v>5479</v>
      </c>
      <c r="S2969" s="26">
        <f t="shared" si="655"/>
        <v>5205</v>
      </c>
      <c r="T2969" s="27" t="str" cm="1">
        <f t="array" aca="1" ref="T2969" ca="1">_xlfn.IFS(Q2969="","NG",Q2969&gt;16,"OK",TODAY()&gt;S2969,"OK",Q2969&lt;16,"NG")</f>
        <v>OK</v>
      </c>
      <c r="U2969" s="5" t="str" cm="1">
        <f t="array" aca="1" ref="U2969" ca="1">IFERROR(_xlfn.IFS(T2969&lt;&gt;"OK","NG",M2969=0,"OK",TRUE,"NG"),"")</f>
        <v>NG</v>
      </c>
      <c r="V2969" s="5" t="str">
        <f t="shared" si="656"/>
        <v>NG</v>
      </c>
      <c r="W2969" s="28" t="str">
        <f t="shared" ca="1" si="657"/>
        <v>OK</v>
      </c>
      <c r="X2969" s="5" t="str">
        <f t="shared" si="658"/>
        <v>NG</v>
      </c>
      <c r="Y2969" s="5">
        <f t="shared" ca="1" si="659"/>
        <v>126</v>
      </c>
      <c r="Z2969" s="5">
        <f t="shared" ca="1" si="660"/>
        <v>126</v>
      </c>
      <c r="AA2969" s="5" t="str" cm="1">
        <f t="array" ref="AA2969">_xlfn.IFS(H2969="","OK",H2969&lt;$F$17,"NG",I2969="解雇","NG",OR(I2969="自主退職",I2969="契約満了"),"OK")</f>
        <v>OK</v>
      </c>
      <c r="AB2969" s="5" t="str" cm="1">
        <f t="array" aca="1" ref="AB2969" ca="1">_xlfn.IFS(AA2969="NG","NG",OR(X2969="NG",X2969="ERROR",X2969=FALSE),"NG",U2969="NG","NG",V2969="OK","OK",AD2969="OK","OK")</f>
        <v>NG</v>
      </c>
      <c r="AC2969" s="5" t="str">
        <f t="shared" si="661"/>
        <v>NG</v>
      </c>
      <c r="AD2969" s="5" t="e" cm="1">
        <f t="array" ref="AD2969">_xlfn.IFS(AND(G2969="〇",H2969&lt;&gt;"",I2969&lt;&gt;""),"ERROR",AND(G2969="",H2969&gt;$H$17,I2969&lt;&gt;""),"NG",AND(G2969="〇",H2969="",I2969=""),"OK")</f>
        <v>#N/A</v>
      </c>
      <c r="AE2969" s="5" t="str" cm="1">
        <f t="array" ref="AE2969">_xlfn.IFS(I2969="解雇","NG",H2969="","OK",H2969&lt;$H$17,"NG",H2969&gt;$H$17,"OK")</f>
        <v>OK</v>
      </c>
      <c r="AF2969" s="5" t="e">
        <f t="shared" si="662"/>
        <v>#N/A</v>
      </c>
    </row>
    <row r="2970" spans="2:32" ht="20.25" customHeight="1" x14ac:dyDescent="0.55000000000000004">
      <c r="B2970" s="9">
        <v>2953</v>
      </c>
      <c r="C2970" s="42"/>
      <c r="D2970" s="43"/>
      <c r="E2970" s="44"/>
      <c r="F2970" s="44"/>
      <c r="G2970" s="43"/>
      <c r="H2970" s="44"/>
      <c r="I2970" s="45"/>
      <c r="M2970" s="5">
        <f t="shared" si="649"/>
        <v>4</v>
      </c>
      <c r="N2970" s="5">
        <f t="shared" si="650"/>
        <v>2</v>
      </c>
      <c r="O2970" s="5" t="str">
        <f t="shared" si="651"/>
        <v/>
      </c>
      <c r="P2970" s="5">
        <f t="shared" si="652"/>
        <v>0</v>
      </c>
      <c r="Q2970" s="5">
        <f t="shared" ca="1" si="653"/>
        <v>126</v>
      </c>
      <c r="R2970" s="26">
        <f t="shared" si="654"/>
        <v>5479</v>
      </c>
      <c r="S2970" s="26">
        <f t="shared" si="655"/>
        <v>5205</v>
      </c>
      <c r="T2970" s="27" t="str" cm="1">
        <f t="array" aca="1" ref="T2970" ca="1">_xlfn.IFS(Q2970="","NG",Q2970&gt;16,"OK",TODAY()&gt;S2970,"OK",Q2970&lt;16,"NG")</f>
        <v>OK</v>
      </c>
      <c r="U2970" s="5" t="str" cm="1">
        <f t="array" aca="1" ref="U2970" ca="1">IFERROR(_xlfn.IFS(T2970&lt;&gt;"OK","NG",M2970=0,"OK",TRUE,"NG"),"")</f>
        <v>NG</v>
      </c>
      <c r="V2970" s="5" t="str">
        <f t="shared" si="656"/>
        <v>NG</v>
      </c>
      <c r="W2970" s="28" t="str">
        <f t="shared" ca="1" si="657"/>
        <v>OK</v>
      </c>
      <c r="X2970" s="5" t="str">
        <f t="shared" si="658"/>
        <v>NG</v>
      </c>
      <c r="Y2970" s="5">
        <f t="shared" ca="1" si="659"/>
        <v>126</v>
      </c>
      <c r="Z2970" s="5">
        <f t="shared" ca="1" si="660"/>
        <v>126</v>
      </c>
      <c r="AA2970" s="5" t="str" cm="1">
        <f t="array" ref="AA2970">_xlfn.IFS(H2970="","OK",H2970&lt;$F$17,"NG",I2970="解雇","NG",OR(I2970="自主退職",I2970="契約満了"),"OK")</f>
        <v>OK</v>
      </c>
      <c r="AB2970" s="5" t="str" cm="1">
        <f t="array" aca="1" ref="AB2970" ca="1">_xlfn.IFS(AA2970="NG","NG",OR(X2970="NG",X2970="ERROR",X2970=FALSE),"NG",U2970="NG","NG",V2970="OK","OK",AD2970="OK","OK")</f>
        <v>NG</v>
      </c>
      <c r="AC2970" s="5" t="str">
        <f t="shared" si="661"/>
        <v>NG</v>
      </c>
      <c r="AD2970" s="5" t="e" cm="1">
        <f t="array" ref="AD2970">_xlfn.IFS(AND(G2970="〇",H2970&lt;&gt;"",I2970&lt;&gt;""),"ERROR",AND(G2970="",H2970&gt;$H$17,I2970&lt;&gt;""),"NG",AND(G2970="〇",H2970="",I2970=""),"OK")</f>
        <v>#N/A</v>
      </c>
      <c r="AE2970" s="5" t="str" cm="1">
        <f t="array" ref="AE2970">_xlfn.IFS(I2970="解雇","NG",H2970="","OK",H2970&lt;$H$17,"NG",H2970&gt;$H$17,"OK")</f>
        <v>OK</v>
      </c>
      <c r="AF2970" s="5" t="e">
        <f t="shared" si="662"/>
        <v>#N/A</v>
      </c>
    </row>
    <row r="2971" spans="2:32" ht="20.25" customHeight="1" x14ac:dyDescent="0.55000000000000004">
      <c r="B2971" s="9">
        <v>2954</v>
      </c>
      <c r="C2971" s="42"/>
      <c r="D2971" s="43"/>
      <c r="E2971" s="44"/>
      <c r="F2971" s="44"/>
      <c r="G2971" s="43"/>
      <c r="H2971" s="44"/>
      <c r="I2971" s="45"/>
      <c r="M2971" s="5">
        <f t="shared" si="649"/>
        <v>4</v>
      </c>
      <c r="N2971" s="5">
        <f t="shared" si="650"/>
        <v>2</v>
      </c>
      <c r="O2971" s="5" t="str">
        <f t="shared" si="651"/>
        <v/>
      </c>
      <c r="P2971" s="5">
        <f t="shared" si="652"/>
        <v>0</v>
      </c>
      <c r="Q2971" s="5">
        <f t="shared" ca="1" si="653"/>
        <v>126</v>
      </c>
      <c r="R2971" s="26">
        <f t="shared" si="654"/>
        <v>5479</v>
      </c>
      <c r="S2971" s="26">
        <f t="shared" si="655"/>
        <v>5205</v>
      </c>
      <c r="T2971" s="27" t="str" cm="1">
        <f t="array" aca="1" ref="T2971" ca="1">_xlfn.IFS(Q2971="","NG",Q2971&gt;16,"OK",TODAY()&gt;S2971,"OK",Q2971&lt;16,"NG")</f>
        <v>OK</v>
      </c>
      <c r="U2971" s="5" t="str" cm="1">
        <f t="array" aca="1" ref="U2971" ca="1">IFERROR(_xlfn.IFS(T2971&lt;&gt;"OK","NG",M2971=0,"OK",TRUE,"NG"),"")</f>
        <v>NG</v>
      </c>
      <c r="V2971" s="5" t="str">
        <f t="shared" si="656"/>
        <v>NG</v>
      </c>
      <c r="W2971" s="28" t="str">
        <f t="shared" ca="1" si="657"/>
        <v>OK</v>
      </c>
      <c r="X2971" s="5" t="str">
        <f t="shared" si="658"/>
        <v>NG</v>
      </c>
      <c r="Y2971" s="5">
        <f t="shared" ca="1" si="659"/>
        <v>126</v>
      </c>
      <c r="Z2971" s="5">
        <f t="shared" ca="1" si="660"/>
        <v>126</v>
      </c>
      <c r="AA2971" s="5" t="str" cm="1">
        <f t="array" ref="AA2971">_xlfn.IFS(H2971="","OK",H2971&lt;$F$17,"NG",I2971="解雇","NG",OR(I2971="自主退職",I2971="契約満了"),"OK")</f>
        <v>OK</v>
      </c>
      <c r="AB2971" s="5" t="str" cm="1">
        <f t="array" aca="1" ref="AB2971" ca="1">_xlfn.IFS(AA2971="NG","NG",OR(X2971="NG",X2971="ERROR",X2971=FALSE),"NG",U2971="NG","NG",V2971="OK","OK",AD2971="OK","OK")</f>
        <v>NG</v>
      </c>
      <c r="AC2971" s="5" t="str">
        <f t="shared" si="661"/>
        <v>NG</v>
      </c>
      <c r="AD2971" s="5" t="e" cm="1">
        <f t="array" ref="AD2971">_xlfn.IFS(AND(G2971="〇",H2971&lt;&gt;"",I2971&lt;&gt;""),"ERROR",AND(G2971="",H2971&gt;$H$17,I2971&lt;&gt;""),"NG",AND(G2971="〇",H2971="",I2971=""),"OK")</f>
        <v>#N/A</v>
      </c>
      <c r="AE2971" s="5" t="str" cm="1">
        <f t="array" ref="AE2971">_xlfn.IFS(I2971="解雇","NG",H2971="","OK",H2971&lt;$H$17,"NG",H2971&gt;$H$17,"OK")</f>
        <v>OK</v>
      </c>
      <c r="AF2971" s="5" t="e">
        <f t="shared" si="662"/>
        <v>#N/A</v>
      </c>
    </row>
    <row r="2972" spans="2:32" ht="20.25" customHeight="1" x14ac:dyDescent="0.55000000000000004">
      <c r="B2972" s="9">
        <v>2955</v>
      </c>
      <c r="C2972" s="42"/>
      <c r="D2972" s="43"/>
      <c r="E2972" s="44"/>
      <c r="F2972" s="44"/>
      <c r="G2972" s="43"/>
      <c r="H2972" s="44"/>
      <c r="I2972" s="45"/>
      <c r="M2972" s="5">
        <f t="shared" si="649"/>
        <v>4</v>
      </c>
      <c r="N2972" s="5">
        <f t="shared" si="650"/>
        <v>2</v>
      </c>
      <c r="O2972" s="5" t="str">
        <f t="shared" si="651"/>
        <v/>
      </c>
      <c r="P2972" s="5">
        <f t="shared" si="652"/>
        <v>0</v>
      </c>
      <c r="Q2972" s="5">
        <f t="shared" ca="1" si="653"/>
        <v>126</v>
      </c>
      <c r="R2972" s="26">
        <f t="shared" si="654"/>
        <v>5479</v>
      </c>
      <c r="S2972" s="26">
        <f t="shared" si="655"/>
        <v>5205</v>
      </c>
      <c r="T2972" s="27" t="str" cm="1">
        <f t="array" aca="1" ref="T2972" ca="1">_xlfn.IFS(Q2972="","NG",Q2972&gt;16,"OK",TODAY()&gt;S2972,"OK",Q2972&lt;16,"NG")</f>
        <v>OK</v>
      </c>
      <c r="U2972" s="5" t="str" cm="1">
        <f t="array" aca="1" ref="U2972" ca="1">IFERROR(_xlfn.IFS(T2972&lt;&gt;"OK","NG",M2972=0,"OK",TRUE,"NG"),"")</f>
        <v>NG</v>
      </c>
      <c r="V2972" s="5" t="str">
        <f t="shared" si="656"/>
        <v>NG</v>
      </c>
      <c r="W2972" s="28" t="str">
        <f t="shared" ca="1" si="657"/>
        <v>OK</v>
      </c>
      <c r="X2972" s="5" t="str">
        <f t="shared" si="658"/>
        <v>NG</v>
      </c>
      <c r="Y2972" s="5">
        <f t="shared" ca="1" si="659"/>
        <v>126</v>
      </c>
      <c r="Z2972" s="5">
        <f t="shared" ca="1" si="660"/>
        <v>126</v>
      </c>
      <c r="AA2972" s="5" t="str" cm="1">
        <f t="array" ref="AA2972">_xlfn.IFS(H2972="","OK",H2972&lt;$F$17,"NG",I2972="解雇","NG",OR(I2972="自主退職",I2972="契約満了"),"OK")</f>
        <v>OK</v>
      </c>
      <c r="AB2972" s="5" t="str" cm="1">
        <f t="array" aca="1" ref="AB2972" ca="1">_xlfn.IFS(AA2972="NG","NG",OR(X2972="NG",X2972="ERROR",X2972=FALSE),"NG",U2972="NG","NG",V2972="OK","OK",AD2972="OK","OK")</f>
        <v>NG</v>
      </c>
      <c r="AC2972" s="5" t="str">
        <f t="shared" si="661"/>
        <v>NG</v>
      </c>
      <c r="AD2972" s="5" t="e" cm="1">
        <f t="array" ref="AD2972">_xlfn.IFS(AND(G2972="〇",H2972&lt;&gt;"",I2972&lt;&gt;""),"ERROR",AND(G2972="",H2972&gt;$H$17,I2972&lt;&gt;""),"NG",AND(G2972="〇",H2972="",I2972=""),"OK")</f>
        <v>#N/A</v>
      </c>
      <c r="AE2972" s="5" t="str" cm="1">
        <f t="array" ref="AE2972">_xlfn.IFS(I2972="解雇","NG",H2972="","OK",H2972&lt;$H$17,"NG",H2972&gt;$H$17,"OK")</f>
        <v>OK</v>
      </c>
      <c r="AF2972" s="5" t="e">
        <f t="shared" si="662"/>
        <v>#N/A</v>
      </c>
    </row>
    <row r="2973" spans="2:32" ht="20.25" customHeight="1" x14ac:dyDescent="0.55000000000000004">
      <c r="B2973" s="9">
        <v>2956</v>
      </c>
      <c r="C2973" s="42"/>
      <c r="D2973" s="43"/>
      <c r="E2973" s="44"/>
      <c r="F2973" s="44"/>
      <c r="G2973" s="43"/>
      <c r="H2973" s="44"/>
      <c r="I2973" s="45"/>
      <c r="M2973" s="5">
        <f t="shared" si="649"/>
        <v>4</v>
      </c>
      <c r="N2973" s="5">
        <f t="shared" si="650"/>
        <v>2</v>
      </c>
      <c r="O2973" s="5" t="str">
        <f t="shared" si="651"/>
        <v/>
      </c>
      <c r="P2973" s="5">
        <f t="shared" si="652"/>
        <v>0</v>
      </c>
      <c r="Q2973" s="5">
        <f t="shared" ca="1" si="653"/>
        <v>126</v>
      </c>
      <c r="R2973" s="26">
        <f t="shared" si="654"/>
        <v>5479</v>
      </c>
      <c r="S2973" s="26">
        <f t="shared" si="655"/>
        <v>5205</v>
      </c>
      <c r="T2973" s="27" t="str" cm="1">
        <f t="array" aca="1" ref="T2973" ca="1">_xlfn.IFS(Q2973="","NG",Q2973&gt;16,"OK",TODAY()&gt;S2973,"OK",Q2973&lt;16,"NG")</f>
        <v>OK</v>
      </c>
      <c r="U2973" s="5" t="str" cm="1">
        <f t="array" aca="1" ref="U2973" ca="1">IFERROR(_xlfn.IFS(T2973&lt;&gt;"OK","NG",M2973=0,"OK",TRUE,"NG"),"")</f>
        <v>NG</v>
      </c>
      <c r="V2973" s="5" t="str">
        <f t="shared" si="656"/>
        <v>NG</v>
      </c>
      <c r="W2973" s="28" t="str">
        <f t="shared" ca="1" si="657"/>
        <v>OK</v>
      </c>
      <c r="X2973" s="5" t="str">
        <f t="shared" si="658"/>
        <v>NG</v>
      </c>
      <c r="Y2973" s="5">
        <f t="shared" ca="1" si="659"/>
        <v>126</v>
      </c>
      <c r="Z2973" s="5">
        <f t="shared" ca="1" si="660"/>
        <v>126</v>
      </c>
      <c r="AA2973" s="5" t="str" cm="1">
        <f t="array" ref="AA2973">_xlfn.IFS(H2973="","OK",H2973&lt;$F$17,"NG",I2973="解雇","NG",OR(I2973="自主退職",I2973="契約満了"),"OK")</f>
        <v>OK</v>
      </c>
      <c r="AB2973" s="5" t="str" cm="1">
        <f t="array" aca="1" ref="AB2973" ca="1">_xlfn.IFS(AA2973="NG","NG",OR(X2973="NG",X2973="ERROR",X2973=FALSE),"NG",U2973="NG","NG",V2973="OK","OK",AD2973="OK","OK")</f>
        <v>NG</v>
      </c>
      <c r="AC2973" s="5" t="str">
        <f t="shared" si="661"/>
        <v>NG</v>
      </c>
      <c r="AD2973" s="5" t="e" cm="1">
        <f t="array" ref="AD2973">_xlfn.IFS(AND(G2973="〇",H2973&lt;&gt;"",I2973&lt;&gt;""),"ERROR",AND(G2973="",H2973&gt;$H$17,I2973&lt;&gt;""),"NG",AND(G2973="〇",H2973="",I2973=""),"OK")</f>
        <v>#N/A</v>
      </c>
      <c r="AE2973" s="5" t="str" cm="1">
        <f t="array" ref="AE2973">_xlfn.IFS(I2973="解雇","NG",H2973="","OK",H2973&lt;$H$17,"NG",H2973&gt;$H$17,"OK")</f>
        <v>OK</v>
      </c>
      <c r="AF2973" s="5" t="e">
        <f t="shared" si="662"/>
        <v>#N/A</v>
      </c>
    </row>
    <row r="2974" spans="2:32" ht="20.25" customHeight="1" x14ac:dyDescent="0.55000000000000004">
      <c r="B2974" s="9">
        <v>2957</v>
      </c>
      <c r="C2974" s="42"/>
      <c r="D2974" s="43"/>
      <c r="E2974" s="44"/>
      <c r="F2974" s="44"/>
      <c r="G2974" s="43"/>
      <c r="H2974" s="44"/>
      <c r="I2974" s="45"/>
      <c r="M2974" s="5">
        <f t="shared" si="649"/>
        <v>4</v>
      </c>
      <c r="N2974" s="5">
        <f t="shared" si="650"/>
        <v>2</v>
      </c>
      <c r="O2974" s="5" t="str">
        <f t="shared" si="651"/>
        <v/>
      </c>
      <c r="P2974" s="5">
        <f t="shared" si="652"/>
        <v>0</v>
      </c>
      <c r="Q2974" s="5">
        <f t="shared" ca="1" si="653"/>
        <v>126</v>
      </c>
      <c r="R2974" s="26">
        <f t="shared" si="654"/>
        <v>5479</v>
      </c>
      <c r="S2974" s="26">
        <f t="shared" si="655"/>
        <v>5205</v>
      </c>
      <c r="T2974" s="27" t="str" cm="1">
        <f t="array" aca="1" ref="T2974" ca="1">_xlfn.IFS(Q2974="","NG",Q2974&gt;16,"OK",TODAY()&gt;S2974,"OK",Q2974&lt;16,"NG")</f>
        <v>OK</v>
      </c>
      <c r="U2974" s="5" t="str" cm="1">
        <f t="array" aca="1" ref="U2974" ca="1">IFERROR(_xlfn.IFS(T2974&lt;&gt;"OK","NG",M2974=0,"OK",TRUE,"NG"),"")</f>
        <v>NG</v>
      </c>
      <c r="V2974" s="5" t="str">
        <f t="shared" si="656"/>
        <v>NG</v>
      </c>
      <c r="W2974" s="28" t="str">
        <f t="shared" ca="1" si="657"/>
        <v>OK</v>
      </c>
      <c r="X2974" s="5" t="str">
        <f t="shared" si="658"/>
        <v>NG</v>
      </c>
      <c r="Y2974" s="5">
        <f t="shared" ca="1" si="659"/>
        <v>126</v>
      </c>
      <c r="Z2974" s="5">
        <f t="shared" ca="1" si="660"/>
        <v>126</v>
      </c>
      <c r="AA2974" s="5" t="str" cm="1">
        <f t="array" ref="AA2974">_xlfn.IFS(H2974="","OK",H2974&lt;$F$17,"NG",I2974="解雇","NG",OR(I2974="自主退職",I2974="契約満了"),"OK")</f>
        <v>OK</v>
      </c>
      <c r="AB2974" s="5" t="str" cm="1">
        <f t="array" aca="1" ref="AB2974" ca="1">_xlfn.IFS(AA2974="NG","NG",OR(X2974="NG",X2974="ERROR",X2974=FALSE),"NG",U2974="NG","NG",V2974="OK","OK",AD2974="OK","OK")</f>
        <v>NG</v>
      </c>
      <c r="AC2974" s="5" t="str">
        <f t="shared" si="661"/>
        <v>NG</v>
      </c>
      <c r="AD2974" s="5" t="e" cm="1">
        <f t="array" ref="AD2974">_xlfn.IFS(AND(G2974="〇",H2974&lt;&gt;"",I2974&lt;&gt;""),"ERROR",AND(G2974="",H2974&gt;$H$17,I2974&lt;&gt;""),"NG",AND(G2974="〇",H2974="",I2974=""),"OK")</f>
        <v>#N/A</v>
      </c>
      <c r="AE2974" s="5" t="str" cm="1">
        <f t="array" ref="AE2974">_xlfn.IFS(I2974="解雇","NG",H2974="","OK",H2974&lt;$H$17,"NG",H2974&gt;$H$17,"OK")</f>
        <v>OK</v>
      </c>
      <c r="AF2974" s="5" t="e">
        <f t="shared" si="662"/>
        <v>#N/A</v>
      </c>
    </row>
    <row r="2975" spans="2:32" ht="20.25" customHeight="1" x14ac:dyDescent="0.55000000000000004">
      <c r="B2975" s="9">
        <v>2958</v>
      </c>
      <c r="C2975" s="42"/>
      <c r="D2975" s="43"/>
      <c r="E2975" s="44"/>
      <c r="F2975" s="44"/>
      <c r="G2975" s="43"/>
      <c r="H2975" s="44"/>
      <c r="I2975" s="45"/>
      <c r="M2975" s="5">
        <f t="shared" si="649"/>
        <v>4</v>
      </c>
      <c r="N2975" s="5">
        <f t="shared" si="650"/>
        <v>2</v>
      </c>
      <c r="O2975" s="5" t="str">
        <f t="shared" si="651"/>
        <v/>
      </c>
      <c r="P2975" s="5">
        <f t="shared" si="652"/>
        <v>0</v>
      </c>
      <c r="Q2975" s="5">
        <f t="shared" ca="1" si="653"/>
        <v>126</v>
      </c>
      <c r="R2975" s="26">
        <f t="shared" si="654"/>
        <v>5479</v>
      </c>
      <c r="S2975" s="26">
        <f t="shared" si="655"/>
        <v>5205</v>
      </c>
      <c r="T2975" s="27" t="str" cm="1">
        <f t="array" aca="1" ref="T2975" ca="1">_xlfn.IFS(Q2975="","NG",Q2975&gt;16,"OK",TODAY()&gt;S2975,"OK",Q2975&lt;16,"NG")</f>
        <v>OK</v>
      </c>
      <c r="U2975" s="5" t="str" cm="1">
        <f t="array" aca="1" ref="U2975" ca="1">IFERROR(_xlfn.IFS(T2975&lt;&gt;"OK","NG",M2975=0,"OK",TRUE,"NG"),"")</f>
        <v>NG</v>
      </c>
      <c r="V2975" s="5" t="str">
        <f t="shared" si="656"/>
        <v>NG</v>
      </c>
      <c r="W2975" s="28" t="str">
        <f t="shared" ca="1" si="657"/>
        <v>OK</v>
      </c>
      <c r="X2975" s="5" t="str">
        <f t="shared" si="658"/>
        <v>NG</v>
      </c>
      <c r="Y2975" s="5">
        <f t="shared" ca="1" si="659"/>
        <v>126</v>
      </c>
      <c r="Z2975" s="5">
        <f t="shared" ca="1" si="660"/>
        <v>126</v>
      </c>
      <c r="AA2975" s="5" t="str" cm="1">
        <f t="array" ref="AA2975">_xlfn.IFS(H2975="","OK",H2975&lt;$F$17,"NG",I2975="解雇","NG",OR(I2975="自主退職",I2975="契約満了"),"OK")</f>
        <v>OK</v>
      </c>
      <c r="AB2975" s="5" t="str" cm="1">
        <f t="array" aca="1" ref="AB2975" ca="1">_xlfn.IFS(AA2975="NG","NG",OR(X2975="NG",X2975="ERROR",X2975=FALSE),"NG",U2975="NG","NG",V2975="OK","OK",AD2975="OK","OK")</f>
        <v>NG</v>
      </c>
      <c r="AC2975" s="5" t="str">
        <f t="shared" si="661"/>
        <v>NG</v>
      </c>
      <c r="AD2975" s="5" t="e" cm="1">
        <f t="array" ref="AD2975">_xlfn.IFS(AND(G2975="〇",H2975&lt;&gt;"",I2975&lt;&gt;""),"ERROR",AND(G2975="",H2975&gt;$H$17,I2975&lt;&gt;""),"NG",AND(G2975="〇",H2975="",I2975=""),"OK")</f>
        <v>#N/A</v>
      </c>
      <c r="AE2975" s="5" t="str" cm="1">
        <f t="array" ref="AE2975">_xlfn.IFS(I2975="解雇","NG",H2975="","OK",H2975&lt;$H$17,"NG",H2975&gt;$H$17,"OK")</f>
        <v>OK</v>
      </c>
      <c r="AF2975" s="5" t="e">
        <f t="shared" si="662"/>
        <v>#N/A</v>
      </c>
    </row>
    <row r="2976" spans="2:32" ht="20.25" customHeight="1" x14ac:dyDescent="0.55000000000000004">
      <c r="B2976" s="9">
        <v>2959</v>
      </c>
      <c r="C2976" s="42"/>
      <c r="D2976" s="43"/>
      <c r="E2976" s="44"/>
      <c r="F2976" s="44"/>
      <c r="G2976" s="43"/>
      <c r="H2976" s="44"/>
      <c r="I2976" s="45"/>
      <c r="M2976" s="5">
        <f t="shared" si="649"/>
        <v>4</v>
      </c>
      <c r="N2976" s="5">
        <f t="shared" si="650"/>
        <v>2</v>
      </c>
      <c r="O2976" s="5" t="str">
        <f t="shared" si="651"/>
        <v/>
      </c>
      <c r="P2976" s="5">
        <f t="shared" si="652"/>
        <v>0</v>
      </c>
      <c r="Q2976" s="5">
        <f t="shared" ca="1" si="653"/>
        <v>126</v>
      </c>
      <c r="R2976" s="26">
        <f t="shared" si="654"/>
        <v>5479</v>
      </c>
      <c r="S2976" s="26">
        <f t="shared" si="655"/>
        <v>5205</v>
      </c>
      <c r="T2976" s="27" t="str" cm="1">
        <f t="array" aca="1" ref="T2976" ca="1">_xlfn.IFS(Q2976="","NG",Q2976&gt;16,"OK",TODAY()&gt;S2976,"OK",Q2976&lt;16,"NG")</f>
        <v>OK</v>
      </c>
      <c r="U2976" s="5" t="str" cm="1">
        <f t="array" aca="1" ref="U2976" ca="1">IFERROR(_xlfn.IFS(T2976&lt;&gt;"OK","NG",M2976=0,"OK",TRUE,"NG"),"")</f>
        <v>NG</v>
      </c>
      <c r="V2976" s="5" t="str">
        <f t="shared" si="656"/>
        <v>NG</v>
      </c>
      <c r="W2976" s="28" t="str">
        <f t="shared" ca="1" si="657"/>
        <v>OK</v>
      </c>
      <c r="X2976" s="5" t="str">
        <f t="shared" si="658"/>
        <v>NG</v>
      </c>
      <c r="Y2976" s="5">
        <f t="shared" ca="1" si="659"/>
        <v>126</v>
      </c>
      <c r="Z2976" s="5">
        <f t="shared" ca="1" si="660"/>
        <v>126</v>
      </c>
      <c r="AA2976" s="5" t="str" cm="1">
        <f t="array" ref="AA2976">_xlfn.IFS(H2976="","OK",H2976&lt;$F$17,"NG",I2976="解雇","NG",OR(I2976="自主退職",I2976="契約満了"),"OK")</f>
        <v>OK</v>
      </c>
      <c r="AB2976" s="5" t="str" cm="1">
        <f t="array" aca="1" ref="AB2976" ca="1">_xlfn.IFS(AA2976="NG","NG",OR(X2976="NG",X2976="ERROR",X2976=FALSE),"NG",U2976="NG","NG",V2976="OK","OK",AD2976="OK","OK")</f>
        <v>NG</v>
      </c>
      <c r="AC2976" s="5" t="str">
        <f t="shared" si="661"/>
        <v>NG</v>
      </c>
      <c r="AD2976" s="5" t="e" cm="1">
        <f t="array" ref="AD2976">_xlfn.IFS(AND(G2976="〇",H2976&lt;&gt;"",I2976&lt;&gt;""),"ERROR",AND(G2976="",H2976&gt;$H$17,I2976&lt;&gt;""),"NG",AND(G2976="〇",H2976="",I2976=""),"OK")</f>
        <v>#N/A</v>
      </c>
      <c r="AE2976" s="5" t="str" cm="1">
        <f t="array" ref="AE2976">_xlfn.IFS(I2976="解雇","NG",H2976="","OK",H2976&lt;$H$17,"NG",H2976&gt;$H$17,"OK")</f>
        <v>OK</v>
      </c>
      <c r="AF2976" s="5" t="e">
        <f t="shared" si="662"/>
        <v>#N/A</v>
      </c>
    </row>
    <row r="2977" spans="2:32" ht="20.25" customHeight="1" x14ac:dyDescent="0.55000000000000004">
      <c r="B2977" s="9">
        <v>2960</v>
      </c>
      <c r="C2977" s="42"/>
      <c r="D2977" s="43"/>
      <c r="E2977" s="44"/>
      <c r="F2977" s="44"/>
      <c r="G2977" s="43"/>
      <c r="H2977" s="44"/>
      <c r="I2977" s="45"/>
      <c r="M2977" s="5">
        <f t="shared" si="649"/>
        <v>4</v>
      </c>
      <c r="N2977" s="5">
        <f t="shared" si="650"/>
        <v>2</v>
      </c>
      <c r="O2977" s="5" t="str">
        <f t="shared" si="651"/>
        <v/>
      </c>
      <c r="P2977" s="5">
        <f t="shared" si="652"/>
        <v>0</v>
      </c>
      <c r="Q2977" s="5">
        <f t="shared" ca="1" si="653"/>
        <v>126</v>
      </c>
      <c r="R2977" s="26">
        <f t="shared" si="654"/>
        <v>5479</v>
      </c>
      <c r="S2977" s="26">
        <f t="shared" si="655"/>
        <v>5205</v>
      </c>
      <c r="T2977" s="27" t="str" cm="1">
        <f t="array" aca="1" ref="T2977" ca="1">_xlfn.IFS(Q2977="","NG",Q2977&gt;16,"OK",TODAY()&gt;S2977,"OK",Q2977&lt;16,"NG")</f>
        <v>OK</v>
      </c>
      <c r="U2977" s="5" t="str" cm="1">
        <f t="array" aca="1" ref="U2977" ca="1">IFERROR(_xlfn.IFS(T2977&lt;&gt;"OK","NG",M2977=0,"OK",TRUE,"NG"),"")</f>
        <v>NG</v>
      </c>
      <c r="V2977" s="5" t="str">
        <f t="shared" si="656"/>
        <v>NG</v>
      </c>
      <c r="W2977" s="28" t="str">
        <f t="shared" ca="1" si="657"/>
        <v>OK</v>
      </c>
      <c r="X2977" s="5" t="str">
        <f t="shared" si="658"/>
        <v>NG</v>
      </c>
      <c r="Y2977" s="5">
        <f t="shared" ca="1" si="659"/>
        <v>126</v>
      </c>
      <c r="Z2977" s="5">
        <f t="shared" ca="1" si="660"/>
        <v>126</v>
      </c>
      <c r="AA2977" s="5" t="str" cm="1">
        <f t="array" ref="AA2977">_xlfn.IFS(H2977="","OK",H2977&lt;$F$17,"NG",I2977="解雇","NG",OR(I2977="自主退職",I2977="契約満了"),"OK")</f>
        <v>OK</v>
      </c>
      <c r="AB2977" s="5" t="str" cm="1">
        <f t="array" aca="1" ref="AB2977" ca="1">_xlfn.IFS(AA2977="NG","NG",OR(X2977="NG",X2977="ERROR",X2977=FALSE),"NG",U2977="NG","NG",V2977="OK","OK",AD2977="OK","OK")</f>
        <v>NG</v>
      </c>
      <c r="AC2977" s="5" t="str">
        <f t="shared" si="661"/>
        <v>NG</v>
      </c>
      <c r="AD2977" s="5" t="e" cm="1">
        <f t="array" ref="AD2977">_xlfn.IFS(AND(G2977="〇",H2977&lt;&gt;"",I2977&lt;&gt;""),"ERROR",AND(G2977="",H2977&gt;$H$17,I2977&lt;&gt;""),"NG",AND(G2977="〇",H2977="",I2977=""),"OK")</f>
        <v>#N/A</v>
      </c>
      <c r="AE2977" s="5" t="str" cm="1">
        <f t="array" ref="AE2977">_xlfn.IFS(I2977="解雇","NG",H2977="","OK",H2977&lt;$H$17,"NG",H2977&gt;$H$17,"OK")</f>
        <v>OK</v>
      </c>
      <c r="AF2977" s="5" t="e">
        <f t="shared" si="662"/>
        <v>#N/A</v>
      </c>
    </row>
    <row r="2978" spans="2:32" ht="20.25" customHeight="1" x14ac:dyDescent="0.55000000000000004">
      <c r="B2978" s="9">
        <v>2961</v>
      </c>
      <c r="C2978" s="42"/>
      <c r="D2978" s="43"/>
      <c r="E2978" s="44"/>
      <c r="F2978" s="44"/>
      <c r="G2978" s="43"/>
      <c r="H2978" s="44"/>
      <c r="I2978" s="45"/>
      <c r="M2978" s="5">
        <f t="shared" si="649"/>
        <v>4</v>
      </c>
      <c r="N2978" s="5">
        <f t="shared" si="650"/>
        <v>2</v>
      </c>
      <c r="O2978" s="5" t="str">
        <f t="shared" si="651"/>
        <v/>
      </c>
      <c r="P2978" s="5">
        <f t="shared" si="652"/>
        <v>0</v>
      </c>
      <c r="Q2978" s="5">
        <f t="shared" ca="1" si="653"/>
        <v>126</v>
      </c>
      <c r="R2978" s="26">
        <f t="shared" si="654"/>
        <v>5479</v>
      </c>
      <c r="S2978" s="26">
        <f t="shared" si="655"/>
        <v>5205</v>
      </c>
      <c r="T2978" s="27" t="str" cm="1">
        <f t="array" aca="1" ref="T2978" ca="1">_xlfn.IFS(Q2978="","NG",Q2978&gt;16,"OK",TODAY()&gt;S2978,"OK",Q2978&lt;16,"NG")</f>
        <v>OK</v>
      </c>
      <c r="U2978" s="5" t="str" cm="1">
        <f t="array" aca="1" ref="U2978" ca="1">IFERROR(_xlfn.IFS(T2978&lt;&gt;"OK","NG",M2978=0,"OK",TRUE,"NG"),"")</f>
        <v>NG</v>
      </c>
      <c r="V2978" s="5" t="str">
        <f t="shared" si="656"/>
        <v>NG</v>
      </c>
      <c r="W2978" s="28" t="str">
        <f t="shared" ca="1" si="657"/>
        <v>OK</v>
      </c>
      <c r="X2978" s="5" t="str">
        <f t="shared" si="658"/>
        <v>NG</v>
      </c>
      <c r="Y2978" s="5">
        <f t="shared" ca="1" si="659"/>
        <v>126</v>
      </c>
      <c r="Z2978" s="5">
        <f t="shared" ca="1" si="660"/>
        <v>126</v>
      </c>
      <c r="AA2978" s="5" t="str" cm="1">
        <f t="array" ref="AA2978">_xlfn.IFS(H2978="","OK",H2978&lt;$F$17,"NG",I2978="解雇","NG",OR(I2978="自主退職",I2978="契約満了"),"OK")</f>
        <v>OK</v>
      </c>
      <c r="AB2978" s="5" t="str" cm="1">
        <f t="array" aca="1" ref="AB2978" ca="1">_xlfn.IFS(AA2978="NG","NG",OR(X2978="NG",X2978="ERROR",X2978=FALSE),"NG",U2978="NG","NG",V2978="OK","OK",AD2978="OK","OK")</f>
        <v>NG</v>
      </c>
      <c r="AC2978" s="5" t="str">
        <f t="shared" si="661"/>
        <v>NG</v>
      </c>
      <c r="AD2978" s="5" t="e" cm="1">
        <f t="array" ref="AD2978">_xlfn.IFS(AND(G2978="〇",H2978&lt;&gt;"",I2978&lt;&gt;""),"ERROR",AND(G2978="",H2978&gt;$H$17,I2978&lt;&gt;""),"NG",AND(G2978="〇",H2978="",I2978=""),"OK")</f>
        <v>#N/A</v>
      </c>
      <c r="AE2978" s="5" t="str" cm="1">
        <f t="array" ref="AE2978">_xlfn.IFS(I2978="解雇","NG",H2978="","OK",H2978&lt;$H$17,"NG",H2978&gt;$H$17,"OK")</f>
        <v>OK</v>
      </c>
      <c r="AF2978" s="5" t="e">
        <f t="shared" si="662"/>
        <v>#N/A</v>
      </c>
    </row>
    <row r="2979" spans="2:32" ht="20.25" customHeight="1" x14ac:dyDescent="0.55000000000000004">
      <c r="B2979" s="9">
        <v>2962</v>
      </c>
      <c r="C2979" s="42"/>
      <c r="D2979" s="43"/>
      <c r="E2979" s="44"/>
      <c r="F2979" s="44"/>
      <c r="G2979" s="43"/>
      <c r="H2979" s="44"/>
      <c r="I2979" s="45"/>
      <c r="M2979" s="5">
        <f t="shared" si="649"/>
        <v>4</v>
      </c>
      <c r="N2979" s="5">
        <f t="shared" si="650"/>
        <v>2</v>
      </c>
      <c r="O2979" s="5" t="str">
        <f t="shared" si="651"/>
        <v/>
      </c>
      <c r="P2979" s="5">
        <f t="shared" si="652"/>
        <v>0</v>
      </c>
      <c r="Q2979" s="5">
        <f t="shared" ca="1" si="653"/>
        <v>126</v>
      </c>
      <c r="R2979" s="26">
        <f t="shared" si="654"/>
        <v>5479</v>
      </c>
      <c r="S2979" s="26">
        <f t="shared" si="655"/>
        <v>5205</v>
      </c>
      <c r="T2979" s="27" t="str" cm="1">
        <f t="array" aca="1" ref="T2979" ca="1">_xlfn.IFS(Q2979="","NG",Q2979&gt;16,"OK",TODAY()&gt;S2979,"OK",Q2979&lt;16,"NG")</f>
        <v>OK</v>
      </c>
      <c r="U2979" s="5" t="str" cm="1">
        <f t="array" aca="1" ref="U2979" ca="1">IFERROR(_xlfn.IFS(T2979&lt;&gt;"OK","NG",M2979=0,"OK",TRUE,"NG"),"")</f>
        <v>NG</v>
      </c>
      <c r="V2979" s="5" t="str">
        <f t="shared" si="656"/>
        <v>NG</v>
      </c>
      <c r="W2979" s="28" t="str">
        <f t="shared" ca="1" si="657"/>
        <v>OK</v>
      </c>
      <c r="X2979" s="5" t="str">
        <f t="shared" si="658"/>
        <v>NG</v>
      </c>
      <c r="Y2979" s="5">
        <f t="shared" ca="1" si="659"/>
        <v>126</v>
      </c>
      <c r="Z2979" s="5">
        <f t="shared" ca="1" si="660"/>
        <v>126</v>
      </c>
      <c r="AA2979" s="5" t="str" cm="1">
        <f t="array" ref="AA2979">_xlfn.IFS(H2979="","OK",H2979&lt;$F$17,"NG",I2979="解雇","NG",OR(I2979="自主退職",I2979="契約満了"),"OK")</f>
        <v>OK</v>
      </c>
      <c r="AB2979" s="5" t="str" cm="1">
        <f t="array" aca="1" ref="AB2979" ca="1">_xlfn.IFS(AA2979="NG","NG",OR(X2979="NG",X2979="ERROR",X2979=FALSE),"NG",U2979="NG","NG",V2979="OK","OK",AD2979="OK","OK")</f>
        <v>NG</v>
      </c>
      <c r="AC2979" s="5" t="str">
        <f t="shared" si="661"/>
        <v>NG</v>
      </c>
      <c r="AD2979" s="5" t="e" cm="1">
        <f t="array" ref="AD2979">_xlfn.IFS(AND(G2979="〇",H2979&lt;&gt;"",I2979&lt;&gt;""),"ERROR",AND(G2979="",H2979&gt;$H$17,I2979&lt;&gt;""),"NG",AND(G2979="〇",H2979="",I2979=""),"OK")</f>
        <v>#N/A</v>
      </c>
      <c r="AE2979" s="5" t="str" cm="1">
        <f t="array" ref="AE2979">_xlfn.IFS(I2979="解雇","NG",H2979="","OK",H2979&lt;$H$17,"NG",H2979&gt;$H$17,"OK")</f>
        <v>OK</v>
      </c>
      <c r="AF2979" s="5" t="e">
        <f t="shared" si="662"/>
        <v>#N/A</v>
      </c>
    </row>
    <row r="2980" spans="2:32" ht="20.25" customHeight="1" x14ac:dyDescent="0.55000000000000004">
      <c r="B2980" s="9">
        <v>2963</v>
      </c>
      <c r="C2980" s="42"/>
      <c r="D2980" s="43"/>
      <c r="E2980" s="44"/>
      <c r="F2980" s="44"/>
      <c r="G2980" s="43"/>
      <c r="H2980" s="44"/>
      <c r="I2980" s="45"/>
      <c r="M2980" s="5">
        <f t="shared" si="649"/>
        <v>4</v>
      </c>
      <c r="N2980" s="5">
        <f t="shared" si="650"/>
        <v>2</v>
      </c>
      <c r="O2980" s="5" t="str">
        <f t="shared" si="651"/>
        <v/>
      </c>
      <c r="P2980" s="5">
        <f t="shared" si="652"/>
        <v>0</v>
      </c>
      <c r="Q2980" s="5">
        <f t="shared" ca="1" si="653"/>
        <v>126</v>
      </c>
      <c r="R2980" s="26">
        <f t="shared" si="654"/>
        <v>5479</v>
      </c>
      <c r="S2980" s="26">
        <f t="shared" si="655"/>
        <v>5205</v>
      </c>
      <c r="T2980" s="27" t="str" cm="1">
        <f t="array" aca="1" ref="T2980" ca="1">_xlfn.IFS(Q2980="","NG",Q2980&gt;16,"OK",TODAY()&gt;S2980,"OK",Q2980&lt;16,"NG")</f>
        <v>OK</v>
      </c>
      <c r="U2980" s="5" t="str" cm="1">
        <f t="array" aca="1" ref="U2980" ca="1">IFERROR(_xlfn.IFS(T2980&lt;&gt;"OK","NG",M2980=0,"OK",TRUE,"NG"),"")</f>
        <v>NG</v>
      </c>
      <c r="V2980" s="5" t="str">
        <f t="shared" si="656"/>
        <v>NG</v>
      </c>
      <c r="W2980" s="28" t="str">
        <f t="shared" ca="1" si="657"/>
        <v>OK</v>
      </c>
      <c r="X2980" s="5" t="str">
        <f t="shared" si="658"/>
        <v>NG</v>
      </c>
      <c r="Y2980" s="5">
        <f t="shared" ca="1" si="659"/>
        <v>126</v>
      </c>
      <c r="Z2980" s="5">
        <f t="shared" ca="1" si="660"/>
        <v>126</v>
      </c>
      <c r="AA2980" s="5" t="str" cm="1">
        <f t="array" ref="AA2980">_xlfn.IFS(H2980="","OK",H2980&lt;$F$17,"NG",I2980="解雇","NG",OR(I2980="自主退職",I2980="契約満了"),"OK")</f>
        <v>OK</v>
      </c>
      <c r="AB2980" s="5" t="str" cm="1">
        <f t="array" aca="1" ref="AB2980" ca="1">_xlfn.IFS(AA2980="NG","NG",OR(X2980="NG",X2980="ERROR",X2980=FALSE),"NG",U2980="NG","NG",V2980="OK","OK",AD2980="OK","OK")</f>
        <v>NG</v>
      </c>
      <c r="AC2980" s="5" t="str">
        <f t="shared" si="661"/>
        <v>NG</v>
      </c>
      <c r="AD2980" s="5" t="e" cm="1">
        <f t="array" ref="AD2980">_xlfn.IFS(AND(G2980="〇",H2980&lt;&gt;"",I2980&lt;&gt;""),"ERROR",AND(G2980="",H2980&gt;$H$17,I2980&lt;&gt;""),"NG",AND(G2980="〇",H2980="",I2980=""),"OK")</f>
        <v>#N/A</v>
      </c>
      <c r="AE2980" s="5" t="str" cm="1">
        <f t="array" ref="AE2980">_xlfn.IFS(I2980="解雇","NG",H2980="","OK",H2980&lt;$H$17,"NG",H2980&gt;$H$17,"OK")</f>
        <v>OK</v>
      </c>
      <c r="AF2980" s="5" t="e">
        <f t="shared" si="662"/>
        <v>#N/A</v>
      </c>
    </row>
    <row r="2981" spans="2:32" ht="20.25" customHeight="1" x14ac:dyDescent="0.55000000000000004">
      <c r="B2981" s="9">
        <v>2964</v>
      </c>
      <c r="C2981" s="42"/>
      <c r="D2981" s="43"/>
      <c r="E2981" s="44"/>
      <c r="F2981" s="44"/>
      <c r="G2981" s="43"/>
      <c r="H2981" s="44"/>
      <c r="I2981" s="45"/>
      <c r="M2981" s="5">
        <f t="shared" si="649"/>
        <v>4</v>
      </c>
      <c r="N2981" s="5">
        <f t="shared" si="650"/>
        <v>2</v>
      </c>
      <c r="O2981" s="5" t="str">
        <f t="shared" si="651"/>
        <v/>
      </c>
      <c r="P2981" s="5">
        <f t="shared" si="652"/>
        <v>0</v>
      </c>
      <c r="Q2981" s="5">
        <f t="shared" ca="1" si="653"/>
        <v>126</v>
      </c>
      <c r="R2981" s="26">
        <f t="shared" si="654"/>
        <v>5479</v>
      </c>
      <c r="S2981" s="26">
        <f t="shared" si="655"/>
        <v>5205</v>
      </c>
      <c r="T2981" s="27" t="str" cm="1">
        <f t="array" aca="1" ref="T2981" ca="1">_xlfn.IFS(Q2981="","NG",Q2981&gt;16,"OK",TODAY()&gt;S2981,"OK",Q2981&lt;16,"NG")</f>
        <v>OK</v>
      </c>
      <c r="U2981" s="5" t="str" cm="1">
        <f t="array" aca="1" ref="U2981" ca="1">IFERROR(_xlfn.IFS(T2981&lt;&gt;"OK","NG",M2981=0,"OK",TRUE,"NG"),"")</f>
        <v>NG</v>
      </c>
      <c r="V2981" s="5" t="str">
        <f t="shared" si="656"/>
        <v>NG</v>
      </c>
      <c r="W2981" s="28" t="str">
        <f t="shared" ca="1" si="657"/>
        <v>OK</v>
      </c>
      <c r="X2981" s="5" t="str">
        <f t="shared" si="658"/>
        <v>NG</v>
      </c>
      <c r="Y2981" s="5">
        <f t="shared" ca="1" si="659"/>
        <v>126</v>
      </c>
      <c r="Z2981" s="5">
        <f t="shared" ca="1" si="660"/>
        <v>126</v>
      </c>
      <c r="AA2981" s="5" t="str" cm="1">
        <f t="array" ref="AA2981">_xlfn.IFS(H2981="","OK",H2981&lt;$F$17,"NG",I2981="解雇","NG",OR(I2981="自主退職",I2981="契約満了"),"OK")</f>
        <v>OK</v>
      </c>
      <c r="AB2981" s="5" t="str" cm="1">
        <f t="array" aca="1" ref="AB2981" ca="1">_xlfn.IFS(AA2981="NG","NG",OR(X2981="NG",X2981="ERROR",X2981=FALSE),"NG",U2981="NG","NG",V2981="OK","OK",AD2981="OK","OK")</f>
        <v>NG</v>
      </c>
      <c r="AC2981" s="5" t="str">
        <f t="shared" si="661"/>
        <v>NG</v>
      </c>
      <c r="AD2981" s="5" t="e" cm="1">
        <f t="array" ref="AD2981">_xlfn.IFS(AND(G2981="〇",H2981&lt;&gt;"",I2981&lt;&gt;""),"ERROR",AND(G2981="",H2981&gt;$H$17,I2981&lt;&gt;""),"NG",AND(G2981="〇",H2981="",I2981=""),"OK")</f>
        <v>#N/A</v>
      </c>
      <c r="AE2981" s="5" t="str" cm="1">
        <f t="array" ref="AE2981">_xlfn.IFS(I2981="解雇","NG",H2981="","OK",H2981&lt;$H$17,"NG",H2981&gt;$H$17,"OK")</f>
        <v>OK</v>
      </c>
      <c r="AF2981" s="5" t="e">
        <f t="shared" si="662"/>
        <v>#N/A</v>
      </c>
    </row>
    <row r="2982" spans="2:32" ht="20.25" customHeight="1" x14ac:dyDescent="0.55000000000000004">
      <c r="B2982" s="9">
        <v>2965</v>
      </c>
      <c r="C2982" s="42"/>
      <c r="D2982" s="43"/>
      <c r="E2982" s="44"/>
      <c r="F2982" s="44"/>
      <c r="G2982" s="43"/>
      <c r="H2982" s="44"/>
      <c r="I2982" s="45"/>
      <c r="M2982" s="5">
        <f t="shared" si="649"/>
        <v>4</v>
      </c>
      <c r="N2982" s="5">
        <f t="shared" si="650"/>
        <v>2</v>
      </c>
      <c r="O2982" s="5" t="str">
        <f t="shared" si="651"/>
        <v/>
      </c>
      <c r="P2982" s="5">
        <f t="shared" si="652"/>
        <v>0</v>
      </c>
      <c r="Q2982" s="5">
        <f t="shared" ca="1" si="653"/>
        <v>126</v>
      </c>
      <c r="R2982" s="26">
        <f t="shared" si="654"/>
        <v>5479</v>
      </c>
      <c r="S2982" s="26">
        <f t="shared" si="655"/>
        <v>5205</v>
      </c>
      <c r="T2982" s="27" t="str" cm="1">
        <f t="array" aca="1" ref="T2982" ca="1">_xlfn.IFS(Q2982="","NG",Q2982&gt;16,"OK",TODAY()&gt;S2982,"OK",Q2982&lt;16,"NG")</f>
        <v>OK</v>
      </c>
      <c r="U2982" s="5" t="str" cm="1">
        <f t="array" aca="1" ref="U2982" ca="1">IFERROR(_xlfn.IFS(T2982&lt;&gt;"OK","NG",M2982=0,"OK",TRUE,"NG"),"")</f>
        <v>NG</v>
      </c>
      <c r="V2982" s="5" t="str">
        <f t="shared" si="656"/>
        <v>NG</v>
      </c>
      <c r="W2982" s="28" t="str">
        <f t="shared" ca="1" si="657"/>
        <v>OK</v>
      </c>
      <c r="X2982" s="5" t="str">
        <f t="shared" si="658"/>
        <v>NG</v>
      </c>
      <c r="Y2982" s="5">
        <f t="shared" ca="1" si="659"/>
        <v>126</v>
      </c>
      <c r="Z2982" s="5">
        <f t="shared" ca="1" si="660"/>
        <v>126</v>
      </c>
      <c r="AA2982" s="5" t="str" cm="1">
        <f t="array" ref="AA2982">_xlfn.IFS(H2982="","OK",H2982&lt;$F$17,"NG",I2982="解雇","NG",OR(I2982="自主退職",I2982="契約満了"),"OK")</f>
        <v>OK</v>
      </c>
      <c r="AB2982" s="5" t="str" cm="1">
        <f t="array" aca="1" ref="AB2982" ca="1">_xlfn.IFS(AA2982="NG","NG",OR(X2982="NG",X2982="ERROR",X2982=FALSE),"NG",U2982="NG","NG",V2982="OK","OK",AD2982="OK","OK")</f>
        <v>NG</v>
      </c>
      <c r="AC2982" s="5" t="str">
        <f t="shared" si="661"/>
        <v>NG</v>
      </c>
      <c r="AD2982" s="5" t="e" cm="1">
        <f t="array" ref="AD2982">_xlfn.IFS(AND(G2982="〇",H2982&lt;&gt;"",I2982&lt;&gt;""),"ERROR",AND(G2982="",H2982&gt;$H$17,I2982&lt;&gt;""),"NG",AND(G2982="〇",H2982="",I2982=""),"OK")</f>
        <v>#N/A</v>
      </c>
      <c r="AE2982" s="5" t="str" cm="1">
        <f t="array" ref="AE2982">_xlfn.IFS(I2982="解雇","NG",H2982="","OK",H2982&lt;$H$17,"NG",H2982&gt;$H$17,"OK")</f>
        <v>OK</v>
      </c>
      <c r="AF2982" s="5" t="e">
        <f t="shared" si="662"/>
        <v>#N/A</v>
      </c>
    </row>
    <row r="2983" spans="2:32" ht="20.25" customHeight="1" x14ac:dyDescent="0.55000000000000004">
      <c r="B2983" s="9">
        <v>2966</v>
      </c>
      <c r="C2983" s="42"/>
      <c r="D2983" s="43"/>
      <c r="E2983" s="44"/>
      <c r="F2983" s="44"/>
      <c r="G2983" s="43"/>
      <c r="H2983" s="44"/>
      <c r="I2983" s="45"/>
      <c r="M2983" s="5">
        <f t="shared" si="649"/>
        <v>4</v>
      </c>
      <c r="N2983" s="5">
        <f t="shared" si="650"/>
        <v>2</v>
      </c>
      <c r="O2983" s="5" t="str">
        <f t="shared" si="651"/>
        <v/>
      </c>
      <c r="P2983" s="5">
        <f t="shared" si="652"/>
        <v>0</v>
      </c>
      <c r="Q2983" s="5">
        <f t="shared" ca="1" si="653"/>
        <v>126</v>
      </c>
      <c r="R2983" s="26">
        <f t="shared" si="654"/>
        <v>5479</v>
      </c>
      <c r="S2983" s="26">
        <f t="shared" si="655"/>
        <v>5205</v>
      </c>
      <c r="T2983" s="27" t="str" cm="1">
        <f t="array" aca="1" ref="T2983" ca="1">_xlfn.IFS(Q2983="","NG",Q2983&gt;16,"OK",TODAY()&gt;S2983,"OK",Q2983&lt;16,"NG")</f>
        <v>OK</v>
      </c>
      <c r="U2983" s="5" t="str" cm="1">
        <f t="array" aca="1" ref="U2983" ca="1">IFERROR(_xlfn.IFS(T2983&lt;&gt;"OK","NG",M2983=0,"OK",TRUE,"NG"),"")</f>
        <v>NG</v>
      </c>
      <c r="V2983" s="5" t="str">
        <f t="shared" si="656"/>
        <v>NG</v>
      </c>
      <c r="W2983" s="28" t="str">
        <f t="shared" ca="1" si="657"/>
        <v>OK</v>
      </c>
      <c r="X2983" s="5" t="str">
        <f t="shared" si="658"/>
        <v>NG</v>
      </c>
      <c r="Y2983" s="5">
        <f t="shared" ca="1" si="659"/>
        <v>126</v>
      </c>
      <c r="Z2983" s="5">
        <f t="shared" ca="1" si="660"/>
        <v>126</v>
      </c>
      <c r="AA2983" s="5" t="str" cm="1">
        <f t="array" ref="AA2983">_xlfn.IFS(H2983="","OK",H2983&lt;$F$17,"NG",I2983="解雇","NG",OR(I2983="自主退職",I2983="契約満了"),"OK")</f>
        <v>OK</v>
      </c>
      <c r="AB2983" s="5" t="str" cm="1">
        <f t="array" aca="1" ref="AB2983" ca="1">_xlfn.IFS(AA2983="NG","NG",OR(X2983="NG",X2983="ERROR",X2983=FALSE),"NG",U2983="NG","NG",V2983="OK","OK",AD2983="OK","OK")</f>
        <v>NG</v>
      </c>
      <c r="AC2983" s="5" t="str">
        <f t="shared" si="661"/>
        <v>NG</v>
      </c>
      <c r="AD2983" s="5" t="e" cm="1">
        <f t="array" ref="AD2983">_xlfn.IFS(AND(G2983="〇",H2983&lt;&gt;"",I2983&lt;&gt;""),"ERROR",AND(G2983="",H2983&gt;$H$17,I2983&lt;&gt;""),"NG",AND(G2983="〇",H2983="",I2983=""),"OK")</f>
        <v>#N/A</v>
      </c>
      <c r="AE2983" s="5" t="str" cm="1">
        <f t="array" ref="AE2983">_xlfn.IFS(I2983="解雇","NG",H2983="","OK",H2983&lt;$H$17,"NG",H2983&gt;$H$17,"OK")</f>
        <v>OK</v>
      </c>
      <c r="AF2983" s="5" t="e">
        <f t="shared" si="662"/>
        <v>#N/A</v>
      </c>
    </row>
    <row r="2984" spans="2:32" ht="20.25" customHeight="1" x14ac:dyDescent="0.55000000000000004">
      <c r="B2984" s="9">
        <v>2967</v>
      </c>
      <c r="C2984" s="42"/>
      <c r="D2984" s="43"/>
      <c r="E2984" s="44"/>
      <c r="F2984" s="44"/>
      <c r="G2984" s="43"/>
      <c r="H2984" s="44"/>
      <c r="I2984" s="45"/>
      <c r="M2984" s="5">
        <f t="shared" si="649"/>
        <v>4</v>
      </c>
      <c r="N2984" s="5">
        <f t="shared" si="650"/>
        <v>2</v>
      </c>
      <c r="O2984" s="5" t="str">
        <f t="shared" si="651"/>
        <v/>
      </c>
      <c r="P2984" s="5">
        <f t="shared" si="652"/>
        <v>0</v>
      </c>
      <c r="Q2984" s="5">
        <f t="shared" ca="1" si="653"/>
        <v>126</v>
      </c>
      <c r="R2984" s="26">
        <f t="shared" si="654"/>
        <v>5479</v>
      </c>
      <c r="S2984" s="26">
        <f t="shared" si="655"/>
        <v>5205</v>
      </c>
      <c r="T2984" s="27" t="str" cm="1">
        <f t="array" aca="1" ref="T2984" ca="1">_xlfn.IFS(Q2984="","NG",Q2984&gt;16,"OK",TODAY()&gt;S2984,"OK",Q2984&lt;16,"NG")</f>
        <v>OK</v>
      </c>
      <c r="U2984" s="5" t="str" cm="1">
        <f t="array" aca="1" ref="U2984" ca="1">IFERROR(_xlfn.IFS(T2984&lt;&gt;"OK","NG",M2984=0,"OK",TRUE,"NG"),"")</f>
        <v>NG</v>
      </c>
      <c r="V2984" s="5" t="str">
        <f t="shared" si="656"/>
        <v>NG</v>
      </c>
      <c r="W2984" s="28" t="str">
        <f t="shared" ca="1" si="657"/>
        <v>OK</v>
      </c>
      <c r="X2984" s="5" t="str">
        <f t="shared" si="658"/>
        <v>NG</v>
      </c>
      <c r="Y2984" s="5">
        <f t="shared" ca="1" si="659"/>
        <v>126</v>
      </c>
      <c r="Z2984" s="5">
        <f t="shared" ca="1" si="660"/>
        <v>126</v>
      </c>
      <c r="AA2984" s="5" t="str" cm="1">
        <f t="array" ref="AA2984">_xlfn.IFS(H2984="","OK",H2984&lt;$F$17,"NG",I2984="解雇","NG",OR(I2984="自主退職",I2984="契約満了"),"OK")</f>
        <v>OK</v>
      </c>
      <c r="AB2984" s="5" t="str" cm="1">
        <f t="array" aca="1" ref="AB2984" ca="1">_xlfn.IFS(AA2984="NG","NG",OR(X2984="NG",X2984="ERROR",X2984=FALSE),"NG",U2984="NG","NG",V2984="OK","OK",AD2984="OK","OK")</f>
        <v>NG</v>
      </c>
      <c r="AC2984" s="5" t="str">
        <f t="shared" si="661"/>
        <v>NG</v>
      </c>
      <c r="AD2984" s="5" t="e" cm="1">
        <f t="array" ref="AD2984">_xlfn.IFS(AND(G2984="〇",H2984&lt;&gt;"",I2984&lt;&gt;""),"ERROR",AND(G2984="",H2984&gt;$H$17,I2984&lt;&gt;""),"NG",AND(G2984="〇",H2984="",I2984=""),"OK")</f>
        <v>#N/A</v>
      </c>
      <c r="AE2984" s="5" t="str" cm="1">
        <f t="array" ref="AE2984">_xlfn.IFS(I2984="解雇","NG",H2984="","OK",H2984&lt;$H$17,"NG",H2984&gt;$H$17,"OK")</f>
        <v>OK</v>
      </c>
      <c r="AF2984" s="5" t="e">
        <f t="shared" si="662"/>
        <v>#N/A</v>
      </c>
    </row>
    <row r="2985" spans="2:32" ht="20.25" customHeight="1" x14ac:dyDescent="0.55000000000000004">
      <c r="B2985" s="9">
        <v>2968</v>
      </c>
      <c r="C2985" s="42"/>
      <c r="D2985" s="43"/>
      <c r="E2985" s="44"/>
      <c r="F2985" s="44"/>
      <c r="G2985" s="43"/>
      <c r="H2985" s="44"/>
      <c r="I2985" s="45"/>
      <c r="M2985" s="5">
        <f t="shared" si="649"/>
        <v>4</v>
      </c>
      <c r="N2985" s="5">
        <f t="shared" si="650"/>
        <v>2</v>
      </c>
      <c r="O2985" s="5" t="str">
        <f t="shared" si="651"/>
        <v/>
      </c>
      <c r="P2985" s="5">
        <f t="shared" si="652"/>
        <v>0</v>
      </c>
      <c r="Q2985" s="5">
        <f t="shared" ca="1" si="653"/>
        <v>126</v>
      </c>
      <c r="R2985" s="26">
        <f t="shared" si="654"/>
        <v>5479</v>
      </c>
      <c r="S2985" s="26">
        <f t="shared" si="655"/>
        <v>5205</v>
      </c>
      <c r="T2985" s="27" t="str" cm="1">
        <f t="array" aca="1" ref="T2985" ca="1">_xlfn.IFS(Q2985="","NG",Q2985&gt;16,"OK",TODAY()&gt;S2985,"OK",Q2985&lt;16,"NG")</f>
        <v>OK</v>
      </c>
      <c r="U2985" s="5" t="str" cm="1">
        <f t="array" aca="1" ref="U2985" ca="1">IFERROR(_xlfn.IFS(T2985&lt;&gt;"OK","NG",M2985=0,"OK",TRUE,"NG"),"")</f>
        <v>NG</v>
      </c>
      <c r="V2985" s="5" t="str">
        <f t="shared" si="656"/>
        <v>NG</v>
      </c>
      <c r="W2985" s="28" t="str">
        <f t="shared" ca="1" si="657"/>
        <v>OK</v>
      </c>
      <c r="X2985" s="5" t="str">
        <f t="shared" si="658"/>
        <v>NG</v>
      </c>
      <c r="Y2985" s="5">
        <f t="shared" ca="1" si="659"/>
        <v>126</v>
      </c>
      <c r="Z2985" s="5">
        <f t="shared" ca="1" si="660"/>
        <v>126</v>
      </c>
      <c r="AA2985" s="5" t="str" cm="1">
        <f t="array" ref="AA2985">_xlfn.IFS(H2985="","OK",H2985&lt;$F$17,"NG",I2985="解雇","NG",OR(I2985="自主退職",I2985="契約満了"),"OK")</f>
        <v>OK</v>
      </c>
      <c r="AB2985" s="5" t="str" cm="1">
        <f t="array" aca="1" ref="AB2985" ca="1">_xlfn.IFS(AA2985="NG","NG",OR(X2985="NG",X2985="ERROR",X2985=FALSE),"NG",U2985="NG","NG",V2985="OK","OK",AD2985="OK","OK")</f>
        <v>NG</v>
      </c>
      <c r="AC2985" s="5" t="str">
        <f t="shared" si="661"/>
        <v>NG</v>
      </c>
      <c r="AD2985" s="5" t="e" cm="1">
        <f t="array" ref="AD2985">_xlfn.IFS(AND(G2985="〇",H2985&lt;&gt;"",I2985&lt;&gt;""),"ERROR",AND(G2985="",H2985&gt;$H$17,I2985&lt;&gt;""),"NG",AND(G2985="〇",H2985="",I2985=""),"OK")</f>
        <v>#N/A</v>
      </c>
      <c r="AE2985" s="5" t="str" cm="1">
        <f t="array" ref="AE2985">_xlfn.IFS(I2985="解雇","NG",H2985="","OK",H2985&lt;$H$17,"NG",H2985&gt;$H$17,"OK")</f>
        <v>OK</v>
      </c>
      <c r="AF2985" s="5" t="e">
        <f t="shared" si="662"/>
        <v>#N/A</v>
      </c>
    </row>
    <row r="2986" spans="2:32" ht="20.25" customHeight="1" x14ac:dyDescent="0.55000000000000004">
      <c r="B2986" s="9">
        <v>2969</v>
      </c>
      <c r="C2986" s="42"/>
      <c r="D2986" s="43"/>
      <c r="E2986" s="44"/>
      <c r="F2986" s="44"/>
      <c r="G2986" s="43"/>
      <c r="H2986" s="44"/>
      <c r="I2986" s="45"/>
      <c r="M2986" s="5">
        <f t="shared" si="649"/>
        <v>4</v>
      </c>
      <c r="N2986" s="5">
        <f t="shared" si="650"/>
        <v>2</v>
      </c>
      <c r="O2986" s="5" t="str">
        <f t="shared" si="651"/>
        <v/>
      </c>
      <c r="P2986" s="5">
        <f t="shared" si="652"/>
        <v>0</v>
      </c>
      <c r="Q2986" s="5">
        <f t="shared" ca="1" si="653"/>
        <v>126</v>
      </c>
      <c r="R2986" s="26">
        <f t="shared" si="654"/>
        <v>5479</v>
      </c>
      <c r="S2986" s="26">
        <f t="shared" si="655"/>
        <v>5205</v>
      </c>
      <c r="T2986" s="27" t="str" cm="1">
        <f t="array" aca="1" ref="T2986" ca="1">_xlfn.IFS(Q2986="","NG",Q2986&gt;16,"OK",TODAY()&gt;S2986,"OK",Q2986&lt;16,"NG")</f>
        <v>OK</v>
      </c>
      <c r="U2986" s="5" t="str" cm="1">
        <f t="array" aca="1" ref="U2986" ca="1">IFERROR(_xlfn.IFS(T2986&lt;&gt;"OK","NG",M2986=0,"OK",TRUE,"NG"),"")</f>
        <v>NG</v>
      </c>
      <c r="V2986" s="5" t="str">
        <f t="shared" si="656"/>
        <v>NG</v>
      </c>
      <c r="W2986" s="28" t="str">
        <f t="shared" ca="1" si="657"/>
        <v>OK</v>
      </c>
      <c r="X2986" s="5" t="str">
        <f t="shared" si="658"/>
        <v>NG</v>
      </c>
      <c r="Y2986" s="5">
        <f t="shared" ca="1" si="659"/>
        <v>126</v>
      </c>
      <c r="Z2986" s="5">
        <f t="shared" ca="1" si="660"/>
        <v>126</v>
      </c>
      <c r="AA2986" s="5" t="str" cm="1">
        <f t="array" ref="AA2986">_xlfn.IFS(H2986="","OK",H2986&lt;$F$17,"NG",I2986="解雇","NG",OR(I2986="自主退職",I2986="契約満了"),"OK")</f>
        <v>OK</v>
      </c>
      <c r="AB2986" s="5" t="str" cm="1">
        <f t="array" aca="1" ref="AB2986" ca="1">_xlfn.IFS(AA2986="NG","NG",OR(X2986="NG",X2986="ERROR",X2986=FALSE),"NG",U2986="NG","NG",V2986="OK","OK",AD2986="OK","OK")</f>
        <v>NG</v>
      </c>
      <c r="AC2986" s="5" t="str">
        <f t="shared" si="661"/>
        <v>NG</v>
      </c>
      <c r="AD2986" s="5" t="e" cm="1">
        <f t="array" ref="AD2986">_xlfn.IFS(AND(G2986="〇",H2986&lt;&gt;"",I2986&lt;&gt;""),"ERROR",AND(G2986="",H2986&gt;$H$17,I2986&lt;&gt;""),"NG",AND(G2986="〇",H2986="",I2986=""),"OK")</f>
        <v>#N/A</v>
      </c>
      <c r="AE2986" s="5" t="str" cm="1">
        <f t="array" ref="AE2986">_xlfn.IFS(I2986="解雇","NG",H2986="","OK",H2986&lt;$H$17,"NG",H2986&gt;$H$17,"OK")</f>
        <v>OK</v>
      </c>
      <c r="AF2986" s="5" t="e">
        <f t="shared" si="662"/>
        <v>#N/A</v>
      </c>
    </row>
    <row r="2987" spans="2:32" ht="20.25" customHeight="1" x14ac:dyDescent="0.55000000000000004">
      <c r="B2987" s="9">
        <v>2970</v>
      </c>
      <c r="C2987" s="42"/>
      <c r="D2987" s="43"/>
      <c r="E2987" s="44"/>
      <c r="F2987" s="44"/>
      <c r="G2987" s="43"/>
      <c r="H2987" s="44"/>
      <c r="I2987" s="45"/>
      <c r="M2987" s="5">
        <f t="shared" si="649"/>
        <v>4</v>
      </c>
      <c r="N2987" s="5">
        <f t="shared" si="650"/>
        <v>2</v>
      </c>
      <c r="O2987" s="5" t="str">
        <f t="shared" si="651"/>
        <v/>
      </c>
      <c r="P2987" s="5">
        <f t="shared" si="652"/>
        <v>0</v>
      </c>
      <c r="Q2987" s="5">
        <f t="shared" ca="1" si="653"/>
        <v>126</v>
      </c>
      <c r="R2987" s="26">
        <f t="shared" si="654"/>
        <v>5479</v>
      </c>
      <c r="S2987" s="26">
        <f t="shared" si="655"/>
        <v>5205</v>
      </c>
      <c r="T2987" s="27" t="str" cm="1">
        <f t="array" aca="1" ref="T2987" ca="1">_xlfn.IFS(Q2987="","NG",Q2987&gt;16,"OK",TODAY()&gt;S2987,"OK",Q2987&lt;16,"NG")</f>
        <v>OK</v>
      </c>
      <c r="U2987" s="5" t="str" cm="1">
        <f t="array" aca="1" ref="U2987" ca="1">IFERROR(_xlfn.IFS(T2987&lt;&gt;"OK","NG",M2987=0,"OK",TRUE,"NG"),"")</f>
        <v>NG</v>
      </c>
      <c r="V2987" s="5" t="str">
        <f t="shared" si="656"/>
        <v>NG</v>
      </c>
      <c r="W2987" s="28" t="str">
        <f t="shared" ca="1" si="657"/>
        <v>OK</v>
      </c>
      <c r="X2987" s="5" t="str">
        <f t="shared" si="658"/>
        <v>NG</v>
      </c>
      <c r="Y2987" s="5">
        <f t="shared" ca="1" si="659"/>
        <v>126</v>
      </c>
      <c r="Z2987" s="5">
        <f t="shared" ca="1" si="660"/>
        <v>126</v>
      </c>
      <c r="AA2987" s="5" t="str" cm="1">
        <f t="array" ref="AA2987">_xlfn.IFS(H2987="","OK",H2987&lt;$F$17,"NG",I2987="解雇","NG",OR(I2987="自主退職",I2987="契約満了"),"OK")</f>
        <v>OK</v>
      </c>
      <c r="AB2987" s="5" t="str" cm="1">
        <f t="array" aca="1" ref="AB2987" ca="1">_xlfn.IFS(AA2987="NG","NG",OR(X2987="NG",X2987="ERROR",X2987=FALSE),"NG",U2987="NG","NG",V2987="OK","OK",AD2987="OK","OK")</f>
        <v>NG</v>
      </c>
      <c r="AC2987" s="5" t="str">
        <f t="shared" si="661"/>
        <v>NG</v>
      </c>
      <c r="AD2987" s="5" t="e" cm="1">
        <f t="array" ref="AD2987">_xlfn.IFS(AND(G2987="〇",H2987&lt;&gt;"",I2987&lt;&gt;""),"ERROR",AND(G2987="",H2987&gt;$H$17,I2987&lt;&gt;""),"NG",AND(G2987="〇",H2987="",I2987=""),"OK")</f>
        <v>#N/A</v>
      </c>
      <c r="AE2987" s="5" t="str" cm="1">
        <f t="array" ref="AE2987">_xlfn.IFS(I2987="解雇","NG",H2987="","OK",H2987&lt;$H$17,"NG",H2987&gt;$H$17,"OK")</f>
        <v>OK</v>
      </c>
      <c r="AF2987" s="5" t="e">
        <f t="shared" si="662"/>
        <v>#N/A</v>
      </c>
    </row>
    <row r="2988" spans="2:32" ht="20.25" customHeight="1" x14ac:dyDescent="0.55000000000000004">
      <c r="B2988" s="9">
        <v>2971</v>
      </c>
      <c r="C2988" s="42"/>
      <c r="D2988" s="43"/>
      <c r="E2988" s="44"/>
      <c r="F2988" s="44"/>
      <c r="G2988" s="43"/>
      <c r="H2988" s="44"/>
      <c r="I2988" s="45"/>
      <c r="M2988" s="5">
        <f t="shared" si="649"/>
        <v>4</v>
      </c>
      <c r="N2988" s="5">
        <f t="shared" si="650"/>
        <v>2</v>
      </c>
      <c r="O2988" s="5" t="str">
        <f t="shared" si="651"/>
        <v/>
      </c>
      <c r="P2988" s="5">
        <f t="shared" si="652"/>
        <v>0</v>
      </c>
      <c r="Q2988" s="5">
        <f t="shared" ca="1" si="653"/>
        <v>126</v>
      </c>
      <c r="R2988" s="26">
        <f t="shared" si="654"/>
        <v>5479</v>
      </c>
      <c r="S2988" s="26">
        <f t="shared" si="655"/>
        <v>5205</v>
      </c>
      <c r="T2988" s="27" t="str" cm="1">
        <f t="array" aca="1" ref="T2988" ca="1">_xlfn.IFS(Q2988="","NG",Q2988&gt;16,"OK",TODAY()&gt;S2988,"OK",Q2988&lt;16,"NG")</f>
        <v>OK</v>
      </c>
      <c r="U2988" s="5" t="str" cm="1">
        <f t="array" aca="1" ref="U2988" ca="1">IFERROR(_xlfn.IFS(T2988&lt;&gt;"OK","NG",M2988=0,"OK",TRUE,"NG"),"")</f>
        <v>NG</v>
      </c>
      <c r="V2988" s="5" t="str">
        <f t="shared" si="656"/>
        <v>NG</v>
      </c>
      <c r="W2988" s="28" t="str">
        <f t="shared" ca="1" si="657"/>
        <v>OK</v>
      </c>
      <c r="X2988" s="5" t="str">
        <f t="shared" si="658"/>
        <v>NG</v>
      </c>
      <c r="Y2988" s="5">
        <f t="shared" ca="1" si="659"/>
        <v>126</v>
      </c>
      <c r="Z2988" s="5">
        <f t="shared" ca="1" si="660"/>
        <v>126</v>
      </c>
      <c r="AA2988" s="5" t="str" cm="1">
        <f t="array" ref="AA2988">_xlfn.IFS(H2988="","OK",H2988&lt;$F$17,"NG",I2988="解雇","NG",OR(I2988="自主退職",I2988="契約満了"),"OK")</f>
        <v>OK</v>
      </c>
      <c r="AB2988" s="5" t="str" cm="1">
        <f t="array" aca="1" ref="AB2988" ca="1">_xlfn.IFS(AA2988="NG","NG",OR(X2988="NG",X2988="ERROR",X2988=FALSE),"NG",U2988="NG","NG",V2988="OK","OK",AD2988="OK","OK")</f>
        <v>NG</v>
      </c>
      <c r="AC2988" s="5" t="str">
        <f t="shared" si="661"/>
        <v>NG</v>
      </c>
      <c r="AD2988" s="5" t="e" cm="1">
        <f t="array" ref="AD2988">_xlfn.IFS(AND(G2988="〇",H2988&lt;&gt;"",I2988&lt;&gt;""),"ERROR",AND(G2988="",H2988&gt;$H$17,I2988&lt;&gt;""),"NG",AND(G2988="〇",H2988="",I2988=""),"OK")</f>
        <v>#N/A</v>
      </c>
      <c r="AE2988" s="5" t="str" cm="1">
        <f t="array" ref="AE2988">_xlfn.IFS(I2988="解雇","NG",H2988="","OK",H2988&lt;$H$17,"NG",H2988&gt;$H$17,"OK")</f>
        <v>OK</v>
      </c>
      <c r="AF2988" s="5" t="e">
        <f t="shared" si="662"/>
        <v>#N/A</v>
      </c>
    </row>
    <row r="2989" spans="2:32" ht="20.25" customHeight="1" x14ac:dyDescent="0.55000000000000004">
      <c r="B2989" s="9">
        <v>2972</v>
      </c>
      <c r="C2989" s="42"/>
      <c r="D2989" s="43"/>
      <c r="E2989" s="44"/>
      <c r="F2989" s="44"/>
      <c r="G2989" s="43"/>
      <c r="H2989" s="44"/>
      <c r="I2989" s="45"/>
      <c r="M2989" s="5">
        <f t="shared" si="649"/>
        <v>4</v>
      </c>
      <c r="N2989" s="5">
        <f t="shared" si="650"/>
        <v>2</v>
      </c>
      <c r="O2989" s="5" t="str">
        <f t="shared" si="651"/>
        <v/>
      </c>
      <c r="P2989" s="5">
        <f t="shared" si="652"/>
        <v>0</v>
      </c>
      <c r="Q2989" s="5">
        <f t="shared" ca="1" si="653"/>
        <v>126</v>
      </c>
      <c r="R2989" s="26">
        <f t="shared" si="654"/>
        <v>5479</v>
      </c>
      <c r="S2989" s="26">
        <f t="shared" si="655"/>
        <v>5205</v>
      </c>
      <c r="T2989" s="27" t="str" cm="1">
        <f t="array" aca="1" ref="T2989" ca="1">_xlfn.IFS(Q2989="","NG",Q2989&gt;16,"OK",TODAY()&gt;S2989,"OK",Q2989&lt;16,"NG")</f>
        <v>OK</v>
      </c>
      <c r="U2989" s="5" t="str" cm="1">
        <f t="array" aca="1" ref="U2989" ca="1">IFERROR(_xlfn.IFS(T2989&lt;&gt;"OK","NG",M2989=0,"OK",TRUE,"NG"),"")</f>
        <v>NG</v>
      </c>
      <c r="V2989" s="5" t="str">
        <f t="shared" si="656"/>
        <v>NG</v>
      </c>
      <c r="W2989" s="28" t="str">
        <f t="shared" ca="1" si="657"/>
        <v>OK</v>
      </c>
      <c r="X2989" s="5" t="str">
        <f t="shared" si="658"/>
        <v>NG</v>
      </c>
      <c r="Y2989" s="5">
        <f t="shared" ca="1" si="659"/>
        <v>126</v>
      </c>
      <c r="Z2989" s="5">
        <f t="shared" ca="1" si="660"/>
        <v>126</v>
      </c>
      <c r="AA2989" s="5" t="str" cm="1">
        <f t="array" ref="AA2989">_xlfn.IFS(H2989="","OK",H2989&lt;$F$17,"NG",I2989="解雇","NG",OR(I2989="自主退職",I2989="契約満了"),"OK")</f>
        <v>OK</v>
      </c>
      <c r="AB2989" s="5" t="str" cm="1">
        <f t="array" aca="1" ref="AB2989" ca="1">_xlfn.IFS(AA2989="NG","NG",OR(X2989="NG",X2989="ERROR",X2989=FALSE),"NG",U2989="NG","NG",V2989="OK","OK",AD2989="OK","OK")</f>
        <v>NG</v>
      </c>
      <c r="AC2989" s="5" t="str">
        <f t="shared" si="661"/>
        <v>NG</v>
      </c>
      <c r="AD2989" s="5" t="e" cm="1">
        <f t="array" ref="AD2989">_xlfn.IFS(AND(G2989="〇",H2989&lt;&gt;"",I2989&lt;&gt;""),"ERROR",AND(G2989="",H2989&gt;$H$17,I2989&lt;&gt;""),"NG",AND(G2989="〇",H2989="",I2989=""),"OK")</f>
        <v>#N/A</v>
      </c>
      <c r="AE2989" s="5" t="str" cm="1">
        <f t="array" ref="AE2989">_xlfn.IFS(I2989="解雇","NG",H2989="","OK",H2989&lt;$H$17,"NG",H2989&gt;$H$17,"OK")</f>
        <v>OK</v>
      </c>
      <c r="AF2989" s="5" t="e">
        <f t="shared" si="662"/>
        <v>#N/A</v>
      </c>
    </row>
    <row r="2990" spans="2:32" ht="20.25" customHeight="1" x14ac:dyDescent="0.55000000000000004">
      <c r="B2990" s="9">
        <v>2973</v>
      </c>
      <c r="C2990" s="42"/>
      <c r="D2990" s="43"/>
      <c r="E2990" s="44"/>
      <c r="F2990" s="44"/>
      <c r="G2990" s="43"/>
      <c r="H2990" s="44"/>
      <c r="I2990" s="45"/>
      <c r="M2990" s="5">
        <f t="shared" si="649"/>
        <v>4</v>
      </c>
      <c r="N2990" s="5">
        <f t="shared" si="650"/>
        <v>2</v>
      </c>
      <c r="O2990" s="5" t="str">
        <f t="shared" si="651"/>
        <v/>
      </c>
      <c r="P2990" s="5">
        <f t="shared" si="652"/>
        <v>0</v>
      </c>
      <c r="Q2990" s="5">
        <f t="shared" ca="1" si="653"/>
        <v>126</v>
      </c>
      <c r="R2990" s="26">
        <f t="shared" si="654"/>
        <v>5479</v>
      </c>
      <c r="S2990" s="26">
        <f t="shared" si="655"/>
        <v>5205</v>
      </c>
      <c r="T2990" s="27" t="str" cm="1">
        <f t="array" aca="1" ref="T2990" ca="1">_xlfn.IFS(Q2990="","NG",Q2990&gt;16,"OK",TODAY()&gt;S2990,"OK",Q2990&lt;16,"NG")</f>
        <v>OK</v>
      </c>
      <c r="U2990" s="5" t="str" cm="1">
        <f t="array" aca="1" ref="U2990" ca="1">IFERROR(_xlfn.IFS(T2990&lt;&gt;"OK","NG",M2990=0,"OK",TRUE,"NG"),"")</f>
        <v>NG</v>
      </c>
      <c r="V2990" s="5" t="str">
        <f t="shared" si="656"/>
        <v>NG</v>
      </c>
      <c r="W2990" s="28" t="str">
        <f t="shared" ca="1" si="657"/>
        <v>OK</v>
      </c>
      <c r="X2990" s="5" t="str">
        <f t="shared" si="658"/>
        <v>NG</v>
      </c>
      <c r="Y2990" s="5">
        <f t="shared" ca="1" si="659"/>
        <v>126</v>
      </c>
      <c r="Z2990" s="5">
        <f t="shared" ca="1" si="660"/>
        <v>126</v>
      </c>
      <c r="AA2990" s="5" t="str" cm="1">
        <f t="array" ref="AA2990">_xlfn.IFS(H2990="","OK",H2990&lt;$F$17,"NG",I2990="解雇","NG",OR(I2990="自主退職",I2990="契約満了"),"OK")</f>
        <v>OK</v>
      </c>
      <c r="AB2990" s="5" t="str" cm="1">
        <f t="array" aca="1" ref="AB2990" ca="1">_xlfn.IFS(AA2990="NG","NG",OR(X2990="NG",X2990="ERROR",X2990=FALSE),"NG",U2990="NG","NG",V2990="OK","OK",AD2990="OK","OK")</f>
        <v>NG</v>
      </c>
      <c r="AC2990" s="5" t="str">
        <f t="shared" si="661"/>
        <v>NG</v>
      </c>
      <c r="AD2990" s="5" t="e" cm="1">
        <f t="array" ref="AD2990">_xlfn.IFS(AND(G2990="〇",H2990&lt;&gt;"",I2990&lt;&gt;""),"ERROR",AND(G2990="",H2990&gt;$H$17,I2990&lt;&gt;""),"NG",AND(G2990="〇",H2990="",I2990=""),"OK")</f>
        <v>#N/A</v>
      </c>
      <c r="AE2990" s="5" t="str" cm="1">
        <f t="array" ref="AE2990">_xlfn.IFS(I2990="解雇","NG",H2990="","OK",H2990&lt;$H$17,"NG",H2990&gt;$H$17,"OK")</f>
        <v>OK</v>
      </c>
      <c r="AF2990" s="5" t="e">
        <f t="shared" si="662"/>
        <v>#N/A</v>
      </c>
    </row>
    <row r="2991" spans="2:32" ht="20.25" customHeight="1" x14ac:dyDescent="0.55000000000000004">
      <c r="B2991" s="9">
        <v>2974</v>
      </c>
      <c r="C2991" s="42"/>
      <c r="D2991" s="43"/>
      <c r="E2991" s="44"/>
      <c r="F2991" s="44"/>
      <c r="G2991" s="43"/>
      <c r="H2991" s="44"/>
      <c r="I2991" s="45"/>
      <c r="M2991" s="5">
        <f t="shared" si="649"/>
        <v>4</v>
      </c>
      <c r="N2991" s="5">
        <f t="shared" si="650"/>
        <v>2</v>
      </c>
      <c r="O2991" s="5" t="str">
        <f t="shared" si="651"/>
        <v/>
      </c>
      <c r="P2991" s="5">
        <f t="shared" si="652"/>
        <v>0</v>
      </c>
      <c r="Q2991" s="5">
        <f t="shared" ca="1" si="653"/>
        <v>126</v>
      </c>
      <c r="R2991" s="26">
        <f t="shared" si="654"/>
        <v>5479</v>
      </c>
      <c r="S2991" s="26">
        <f t="shared" si="655"/>
        <v>5205</v>
      </c>
      <c r="T2991" s="27" t="str" cm="1">
        <f t="array" aca="1" ref="T2991" ca="1">_xlfn.IFS(Q2991="","NG",Q2991&gt;16,"OK",TODAY()&gt;S2991,"OK",Q2991&lt;16,"NG")</f>
        <v>OK</v>
      </c>
      <c r="U2991" s="5" t="str" cm="1">
        <f t="array" aca="1" ref="U2991" ca="1">IFERROR(_xlfn.IFS(T2991&lt;&gt;"OK","NG",M2991=0,"OK",TRUE,"NG"),"")</f>
        <v>NG</v>
      </c>
      <c r="V2991" s="5" t="str">
        <f t="shared" si="656"/>
        <v>NG</v>
      </c>
      <c r="W2991" s="28" t="str">
        <f t="shared" ca="1" si="657"/>
        <v>OK</v>
      </c>
      <c r="X2991" s="5" t="str">
        <f t="shared" si="658"/>
        <v>NG</v>
      </c>
      <c r="Y2991" s="5">
        <f t="shared" ca="1" si="659"/>
        <v>126</v>
      </c>
      <c r="Z2991" s="5">
        <f t="shared" ca="1" si="660"/>
        <v>126</v>
      </c>
      <c r="AA2991" s="5" t="str" cm="1">
        <f t="array" ref="AA2991">_xlfn.IFS(H2991="","OK",H2991&lt;$F$17,"NG",I2991="解雇","NG",OR(I2991="自主退職",I2991="契約満了"),"OK")</f>
        <v>OK</v>
      </c>
      <c r="AB2991" s="5" t="str" cm="1">
        <f t="array" aca="1" ref="AB2991" ca="1">_xlfn.IFS(AA2991="NG","NG",OR(X2991="NG",X2991="ERROR",X2991=FALSE),"NG",U2991="NG","NG",V2991="OK","OK",AD2991="OK","OK")</f>
        <v>NG</v>
      </c>
      <c r="AC2991" s="5" t="str">
        <f t="shared" si="661"/>
        <v>NG</v>
      </c>
      <c r="AD2991" s="5" t="e" cm="1">
        <f t="array" ref="AD2991">_xlfn.IFS(AND(G2991="〇",H2991&lt;&gt;"",I2991&lt;&gt;""),"ERROR",AND(G2991="",H2991&gt;$H$17,I2991&lt;&gt;""),"NG",AND(G2991="〇",H2991="",I2991=""),"OK")</f>
        <v>#N/A</v>
      </c>
      <c r="AE2991" s="5" t="str" cm="1">
        <f t="array" ref="AE2991">_xlfn.IFS(I2991="解雇","NG",H2991="","OK",H2991&lt;$H$17,"NG",H2991&gt;$H$17,"OK")</f>
        <v>OK</v>
      </c>
      <c r="AF2991" s="5" t="e">
        <f t="shared" si="662"/>
        <v>#N/A</v>
      </c>
    </row>
    <row r="2992" spans="2:32" ht="20.25" customHeight="1" x14ac:dyDescent="0.55000000000000004">
      <c r="B2992" s="9">
        <v>2975</v>
      </c>
      <c r="C2992" s="42"/>
      <c r="D2992" s="43"/>
      <c r="E2992" s="44"/>
      <c r="F2992" s="44"/>
      <c r="G2992" s="43"/>
      <c r="H2992" s="44"/>
      <c r="I2992" s="45"/>
      <c r="M2992" s="5">
        <f t="shared" si="649"/>
        <v>4</v>
      </c>
      <c r="N2992" s="5">
        <f t="shared" si="650"/>
        <v>2</v>
      </c>
      <c r="O2992" s="5" t="str">
        <f t="shared" si="651"/>
        <v/>
      </c>
      <c r="P2992" s="5">
        <f t="shared" si="652"/>
        <v>0</v>
      </c>
      <c r="Q2992" s="5">
        <f t="shared" ca="1" si="653"/>
        <v>126</v>
      </c>
      <c r="R2992" s="26">
        <f t="shared" si="654"/>
        <v>5479</v>
      </c>
      <c r="S2992" s="26">
        <f t="shared" si="655"/>
        <v>5205</v>
      </c>
      <c r="T2992" s="27" t="str" cm="1">
        <f t="array" aca="1" ref="T2992" ca="1">_xlfn.IFS(Q2992="","NG",Q2992&gt;16,"OK",TODAY()&gt;S2992,"OK",Q2992&lt;16,"NG")</f>
        <v>OK</v>
      </c>
      <c r="U2992" s="5" t="str" cm="1">
        <f t="array" aca="1" ref="U2992" ca="1">IFERROR(_xlfn.IFS(T2992&lt;&gt;"OK","NG",M2992=0,"OK",TRUE,"NG"),"")</f>
        <v>NG</v>
      </c>
      <c r="V2992" s="5" t="str">
        <f t="shared" si="656"/>
        <v>NG</v>
      </c>
      <c r="W2992" s="28" t="str">
        <f t="shared" ca="1" si="657"/>
        <v>OK</v>
      </c>
      <c r="X2992" s="5" t="str">
        <f t="shared" si="658"/>
        <v>NG</v>
      </c>
      <c r="Y2992" s="5">
        <f t="shared" ca="1" si="659"/>
        <v>126</v>
      </c>
      <c r="Z2992" s="5">
        <f t="shared" ca="1" si="660"/>
        <v>126</v>
      </c>
      <c r="AA2992" s="5" t="str" cm="1">
        <f t="array" ref="AA2992">_xlfn.IFS(H2992="","OK",H2992&lt;$F$17,"NG",I2992="解雇","NG",OR(I2992="自主退職",I2992="契約満了"),"OK")</f>
        <v>OK</v>
      </c>
      <c r="AB2992" s="5" t="str" cm="1">
        <f t="array" aca="1" ref="AB2992" ca="1">_xlfn.IFS(AA2992="NG","NG",OR(X2992="NG",X2992="ERROR",X2992=FALSE),"NG",U2992="NG","NG",V2992="OK","OK",AD2992="OK","OK")</f>
        <v>NG</v>
      </c>
      <c r="AC2992" s="5" t="str">
        <f t="shared" si="661"/>
        <v>NG</v>
      </c>
      <c r="AD2992" s="5" t="e" cm="1">
        <f t="array" ref="AD2992">_xlfn.IFS(AND(G2992="〇",H2992&lt;&gt;"",I2992&lt;&gt;""),"ERROR",AND(G2992="",H2992&gt;$H$17,I2992&lt;&gt;""),"NG",AND(G2992="〇",H2992="",I2992=""),"OK")</f>
        <v>#N/A</v>
      </c>
      <c r="AE2992" s="5" t="str" cm="1">
        <f t="array" ref="AE2992">_xlfn.IFS(I2992="解雇","NG",H2992="","OK",H2992&lt;$H$17,"NG",H2992&gt;$H$17,"OK")</f>
        <v>OK</v>
      </c>
      <c r="AF2992" s="5" t="e">
        <f t="shared" si="662"/>
        <v>#N/A</v>
      </c>
    </row>
    <row r="2993" spans="2:32" ht="20.25" customHeight="1" x14ac:dyDescent="0.55000000000000004">
      <c r="B2993" s="9">
        <v>2976</v>
      </c>
      <c r="C2993" s="42"/>
      <c r="D2993" s="43"/>
      <c r="E2993" s="44"/>
      <c r="F2993" s="44"/>
      <c r="G2993" s="43"/>
      <c r="H2993" s="44"/>
      <c r="I2993" s="45"/>
      <c r="M2993" s="5">
        <f t="shared" si="649"/>
        <v>4</v>
      </c>
      <c r="N2993" s="5">
        <f t="shared" si="650"/>
        <v>2</v>
      </c>
      <c r="O2993" s="5" t="str">
        <f t="shared" si="651"/>
        <v/>
      </c>
      <c r="P2993" s="5">
        <f t="shared" si="652"/>
        <v>0</v>
      </c>
      <c r="Q2993" s="5">
        <f t="shared" ca="1" si="653"/>
        <v>126</v>
      </c>
      <c r="R2993" s="26">
        <f t="shared" si="654"/>
        <v>5479</v>
      </c>
      <c r="S2993" s="26">
        <f t="shared" si="655"/>
        <v>5205</v>
      </c>
      <c r="T2993" s="27" t="str" cm="1">
        <f t="array" aca="1" ref="T2993" ca="1">_xlfn.IFS(Q2993="","NG",Q2993&gt;16,"OK",TODAY()&gt;S2993,"OK",Q2993&lt;16,"NG")</f>
        <v>OK</v>
      </c>
      <c r="U2993" s="5" t="str" cm="1">
        <f t="array" aca="1" ref="U2993" ca="1">IFERROR(_xlfn.IFS(T2993&lt;&gt;"OK","NG",M2993=0,"OK",TRUE,"NG"),"")</f>
        <v>NG</v>
      </c>
      <c r="V2993" s="5" t="str">
        <f t="shared" si="656"/>
        <v>NG</v>
      </c>
      <c r="W2993" s="28" t="str">
        <f t="shared" ca="1" si="657"/>
        <v>OK</v>
      </c>
      <c r="X2993" s="5" t="str">
        <f t="shared" si="658"/>
        <v>NG</v>
      </c>
      <c r="Y2993" s="5">
        <f t="shared" ca="1" si="659"/>
        <v>126</v>
      </c>
      <c r="Z2993" s="5">
        <f t="shared" ca="1" si="660"/>
        <v>126</v>
      </c>
      <c r="AA2993" s="5" t="str" cm="1">
        <f t="array" ref="AA2993">_xlfn.IFS(H2993="","OK",H2993&lt;$F$17,"NG",I2993="解雇","NG",OR(I2993="自主退職",I2993="契約満了"),"OK")</f>
        <v>OK</v>
      </c>
      <c r="AB2993" s="5" t="str" cm="1">
        <f t="array" aca="1" ref="AB2993" ca="1">_xlfn.IFS(AA2993="NG","NG",OR(X2993="NG",X2993="ERROR",X2993=FALSE),"NG",U2993="NG","NG",V2993="OK","OK",AD2993="OK","OK")</f>
        <v>NG</v>
      </c>
      <c r="AC2993" s="5" t="str">
        <f t="shared" si="661"/>
        <v>NG</v>
      </c>
      <c r="AD2993" s="5" t="e" cm="1">
        <f t="array" ref="AD2993">_xlfn.IFS(AND(G2993="〇",H2993&lt;&gt;"",I2993&lt;&gt;""),"ERROR",AND(G2993="",H2993&gt;$H$17,I2993&lt;&gt;""),"NG",AND(G2993="〇",H2993="",I2993=""),"OK")</f>
        <v>#N/A</v>
      </c>
      <c r="AE2993" s="5" t="str" cm="1">
        <f t="array" ref="AE2993">_xlfn.IFS(I2993="解雇","NG",H2993="","OK",H2993&lt;$H$17,"NG",H2993&gt;$H$17,"OK")</f>
        <v>OK</v>
      </c>
      <c r="AF2993" s="5" t="e">
        <f t="shared" si="662"/>
        <v>#N/A</v>
      </c>
    </row>
    <row r="2994" spans="2:32" ht="20.25" customHeight="1" x14ac:dyDescent="0.55000000000000004">
      <c r="B2994" s="9">
        <v>2977</v>
      </c>
      <c r="C2994" s="42"/>
      <c r="D2994" s="43"/>
      <c r="E2994" s="44"/>
      <c r="F2994" s="44"/>
      <c r="G2994" s="43"/>
      <c r="H2994" s="44"/>
      <c r="I2994" s="45"/>
      <c r="M2994" s="5">
        <f t="shared" si="649"/>
        <v>4</v>
      </c>
      <c r="N2994" s="5">
        <f t="shared" si="650"/>
        <v>2</v>
      </c>
      <c r="O2994" s="5" t="str">
        <f t="shared" si="651"/>
        <v/>
      </c>
      <c r="P2994" s="5">
        <f t="shared" si="652"/>
        <v>0</v>
      </c>
      <c r="Q2994" s="5">
        <f t="shared" ca="1" si="653"/>
        <v>126</v>
      </c>
      <c r="R2994" s="26">
        <f t="shared" si="654"/>
        <v>5479</v>
      </c>
      <c r="S2994" s="26">
        <f t="shared" si="655"/>
        <v>5205</v>
      </c>
      <c r="T2994" s="27" t="str" cm="1">
        <f t="array" aca="1" ref="T2994" ca="1">_xlfn.IFS(Q2994="","NG",Q2994&gt;16,"OK",TODAY()&gt;S2994,"OK",Q2994&lt;16,"NG")</f>
        <v>OK</v>
      </c>
      <c r="U2994" s="5" t="str" cm="1">
        <f t="array" aca="1" ref="U2994" ca="1">IFERROR(_xlfn.IFS(T2994&lt;&gt;"OK","NG",M2994=0,"OK",TRUE,"NG"),"")</f>
        <v>NG</v>
      </c>
      <c r="V2994" s="5" t="str">
        <f t="shared" si="656"/>
        <v>NG</v>
      </c>
      <c r="W2994" s="28" t="str">
        <f t="shared" ca="1" si="657"/>
        <v>OK</v>
      </c>
      <c r="X2994" s="5" t="str">
        <f t="shared" si="658"/>
        <v>NG</v>
      </c>
      <c r="Y2994" s="5">
        <f t="shared" ca="1" si="659"/>
        <v>126</v>
      </c>
      <c r="Z2994" s="5">
        <f t="shared" ca="1" si="660"/>
        <v>126</v>
      </c>
      <c r="AA2994" s="5" t="str" cm="1">
        <f t="array" ref="AA2994">_xlfn.IFS(H2994="","OK",H2994&lt;$F$17,"NG",I2994="解雇","NG",OR(I2994="自主退職",I2994="契約満了"),"OK")</f>
        <v>OK</v>
      </c>
      <c r="AB2994" s="5" t="str" cm="1">
        <f t="array" aca="1" ref="AB2994" ca="1">_xlfn.IFS(AA2994="NG","NG",OR(X2994="NG",X2994="ERROR",X2994=FALSE),"NG",U2994="NG","NG",V2994="OK","OK",AD2994="OK","OK")</f>
        <v>NG</v>
      </c>
      <c r="AC2994" s="5" t="str">
        <f t="shared" si="661"/>
        <v>NG</v>
      </c>
      <c r="AD2994" s="5" t="e" cm="1">
        <f t="array" ref="AD2994">_xlfn.IFS(AND(G2994="〇",H2994&lt;&gt;"",I2994&lt;&gt;""),"ERROR",AND(G2994="",H2994&gt;$H$17,I2994&lt;&gt;""),"NG",AND(G2994="〇",H2994="",I2994=""),"OK")</f>
        <v>#N/A</v>
      </c>
      <c r="AE2994" s="5" t="str" cm="1">
        <f t="array" ref="AE2994">_xlfn.IFS(I2994="解雇","NG",H2994="","OK",H2994&lt;$H$17,"NG",H2994&gt;$H$17,"OK")</f>
        <v>OK</v>
      </c>
      <c r="AF2994" s="5" t="e">
        <f t="shared" si="662"/>
        <v>#N/A</v>
      </c>
    </row>
    <row r="2995" spans="2:32" ht="20.25" customHeight="1" x14ac:dyDescent="0.55000000000000004">
      <c r="B2995" s="9">
        <v>2978</v>
      </c>
      <c r="C2995" s="42"/>
      <c r="D2995" s="43"/>
      <c r="E2995" s="44"/>
      <c r="F2995" s="44"/>
      <c r="G2995" s="43"/>
      <c r="H2995" s="44"/>
      <c r="I2995" s="45"/>
      <c r="M2995" s="5">
        <f t="shared" si="649"/>
        <v>4</v>
      </c>
      <c r="N2995" s="5">
        <f t="shared" si="650"/>
        <v>2</v>
      </c>
      <c r="O2995" s="5" t="str">
        <f t="shared" si="651"/>
        <v/>
      </c>
      <c r="P2995" s="5">
        <f t="shared" si="652"/>
        <v>0</v>
      </c>
      <c r="Q2995" s="5">
        <f t="shared" ca="1" si="653"/>
        <v>126</v>
      </c>
      <c r="R2995" s="26">
        <f t="shared" si="654"/>
        <v>5479</v>
      </c>
      <c r="S2995" s="26">
        <f t="shared" si="655"/>
        <v>5205</v>
      </c>
      <c r="T2995" s="27" t="str" cm="1">
        <f t="array" aca="1" ref="T2995" ca="1">_xlfn.IFS(Q2995="","NG",Q2995&gt;16,"OK",TODAY()&gt;S2995,"OK",Q2995&lt;16,"NG")</f>
        <v>OK</v>
      </c>
      <c r="U2995" s="5" t="str" cm="1">
        <f t="array" aca="1" ref="U2995" ca="1">IFERROR(_xlfn.IFS(T2995&lt;&gt;"OK","NG",M2995=0,"OK",TRUE,"NG"),"")</f>
        <v>NG</v>
      </c>
      <c r="V2995" s="5" t="str">
        <f t="shared" si="656"/>
        <v>NG</v>
      </c>
      <c r="W2995" s="28" t="str">
        <f t="shared" ca="1" si="657"/>
        <v>OK</v>
      </c>
      <c r="X2995" s="5" t="str">
        <f t="shared" si="658"/>
        <v>NG</v>
      </c>
      <c r="Y2995" s="5">
        <f t="shared" ca="1" si="659"/>
        <v>126</v>
      </c>
      <c r="Z2995" s="5">
        <f t="shared" ca="1" si="660"/>
        <v>126</v>
      </c>
      <c r="AA2995" s="5" t="str" cm="1">
        <f t="array" ref="AA2995">_xlfn.IFS(H2995="","OK",H2995&lt;$F$17,"NG",I2995="解雇","NG",OR(I2995="自主退職",I2995="契約満了"),"OK")</f>
        <v>OK</v>
      </c>
      <c r="AB2995" s="5" t="str" cm="1">
        <f t="array" aca="1" ref="AB2995" ca="1">_xlfn.IFS(AA2995="NG","NG",OR(X2995="NG",X2995="ERROR",X2995=FALSE),"NG",U2995="NG","NG",V2995="OK","OK",AD2995="OK","OK")</f>
        <v>NG</v>
      </c>
      <c r="AC2995" s="5" t="str">
        <f t="shared" si="661"/>
        <v>NG</v>
      </c>
      <c r="AD2995" s="5" t="e" cm="1">
        <f t="array" ref="AD2995">_xlfn.IFS(AND(G2995="〇",H2995&lt;&gt;"",I2995&lt;&gt;""),"ERROR",AND(G2995="",H2995&gt;$H$17,I2995&lt;&gt;""),"NG",AND(G2995="〇",H2995="",I2995=""),"OK")</f>
        <v>#N/A</v>
      </c>
      <c r="AE2995" s="5" t="str" cm="1">
        <f t="array" ref="AE2995">_xlfn.IFS(I2995="解雇","NG",H2995="","OK",H2995&lt;$H$17,"NG",H2995&gt;$H$17,"OK")</f>
        <v>OK</v>
      </c>
      <c r="AF2995" s="5" t="e">
        <f t="shared" si="662"/>
        <v>#N/A</v>
      </c>
    </row>
    <row r="2996" spans="2:32" ht="20.25" customHeight="1" x14ac:dyDescent="0.55000000000000004">
      <c r="B2996" s="9">
        <v>2979</v>
      </c>
      <c r="C2996" s="42"/>
      <c r="D2996" s="43"/>
      <c r="E2996" s="44"/>
      <c r="F2996" s="44"/>
      <c r="G2996" s="43"/>
      <c r="H2996" s="44"/>
      <c r="I2996" s="45"/>
      <c r="M2996" s="5">
        <f t="shared" si="649"/>
        <v>4</v>
      </c>
      <c r="N2996" s="5">
        <f t="shared" si="650"/>
        <v>2</v>
      </c>
      <c r="O2996" s="5" t="str">
        <f t="shared" si="651"/>
        <v/>
      </c>
      <c r="P2996" s="5">
        <f t="shared" si="652"/>
        <v>0</v>
      </c>
      <c r="Q2996" s="5">
        <f t="shared" ca="1" si="653"/>
        <v>126</v>
      </c>
      <c r="R2996" s="26">
        <f t="shared" si="654"/>
        <v>5479</v>
      </c>
      <c r="S2996" s="26">
        <f t="shared" si="655"/>
        <v>5205</v>
      </c>
      <c r="T2996" s="27" t="str" cm="1">
        <f t="array" aca="1" ref="T2996" ca="1">_xlfn.IFS(Q2996="","NG",Q2996&gt;16,"OK",TODAY()&gt;S2996,"OK",Q2996&lt;16,"NG")</f>
        <v>OK</v>
      </c>
      <c r="U2996" s="5" t="str" cm="1">
        <f t="array" aca="1" ref="U2996" ca="1">IFERROR(_xlfn.IFS(T2996&lt;&gt;"OK","NG",M2996=0,"OK",TRUE,"NG"),"")</f>
        <v>NG</v>
      </c>
      <c r="V2996" s="5" t="str">
        <f t="shared" si="656"/>
        <v>NG</v>
      </c>
      <c r="W2996" s="28" t="str">
        <f t="shared" ca="1" si="657"/>
        <v>OK</v>
      </c>
      <c r="X2996" s="5" t="str">
        <f t="shared" si="658"/>
        <v>NG</v>
      </c>
      <c r="Y2996" s="5">
        <f t="shared" ca="1" si="659"/>
        <v>126</v>
      </c>
      <c r="Z2996" s="5">
        <f t="shared" ca="1" si="660"/>
        <v>126</v>
      </c>
      <c r="AA2996" s="5" t="str" cm="1">
        <f t="array" ref="AA2996">_xlfn.IFS(H2996="","OK",H2996&lt;$F$17,"NG",I2996="解雇","NG",OR(I2996="自主退職",I2996="契約満了"),"OK")</f>
        <v>OK</v>
      </c>
      <c r="AB2996" s="5" t="str" cm="1">
        <f t="array" aca="1" ref="AB2996" ca="1">_xlfn.IFS(AA2996="NG","NG",OR(X2996="NG",X2996="ERROR",X2996=FALSE),"NG",U2996="NG","NG",V2996="OK","OK",AD2996="OK","OK")</f>
        <v>NG</v>
      </c>
      <c r="AC2996" s="5" t="str">
        <f t="shared" si="661"/>
        <v>NG</v>
      </c>
      <c r="AD2996" s="5" t="e" cm="1">
        <f t="array" ref="AD2996">_xlfn.IFS(AND(G2996="〇",H2996&lt;&gt;"",I2996&lt;&gt;""),"ERROR",AND(G2996="",H2996&gt;$H$17,I2996&lt;&gt;""),"NG",AND(G2996="〇",H2996="",I2996=""),"OK")</f>
        <v>#N/A</v>
      </c>
      <c r="AE2996" s="5" t="str" cm="1">
        <f t="array" ref="AE2996">_xlfn.IFS(I2996="解雇","NG",H2996="","OK",H2996&lt;$H$17,"NG",H2996&gt;$H$17,"OK")</f>
        <v>OK</v>
      </c>
      <c r="AF2996" s="5" t="e">
        <f t="shared" si="662"/>
        <v>#N/A</v>
      </c>
    </row>
    <row r="2997" spans="2:32" ht="20.25" customHeight="1" x14ac:dyDescent="0.55000000000000004">
      <c r="B2997" s="9">
        <v>2980</v>
      </c>
      <c r="C2997" s="42"/>
      <c r="D2997" s="43"/>
      <c r="E2997" s="44"/>
      <c r="F2997" s="44"/>
      <c r="G2997" s="43"/>
      <c r="H2997" s="44"/>
      <c r="I2997" s="45"/>
      <c r="M2997" s="5">
        <f t="shared" si="649"/>
        <v>4</v>
      </c>
      <c r="N2997" s="5">
        <f t="shared" si="650"/>
        <v>2</v>
      </c>
      <c r="O2997" s="5" t="str">
        <f t="shared" si="651"/>
        <v/>
      </c>
      <c r="P2997" s="5">
        <f t="shared" si="652"/>
        <v>0</v>
      </c>
      <c r="Q2997" s="5">
        <f t="shared" ca="1" si="653"/>
        <v>126</v>
      </c>
      <c r="R2997" s="26">
        <f t="shared" si="654"/>
        <v>5479</v>
      </c>
      <c r="S2997" s="26">
        <f t="shared" si="655"/>
        <v>5205</v>
      </c>
      <c r="T2997" s="27" t="str" cm="1">
        <f t="array" aca="1" ref="T2997" ca="1">_xlfn.IFS(Q2997="","NG",Q2997&gt;16,"OK",TODAY()&gt;S2997,"OK",Q2997&lt;16,"NG")</f>
        <v>OK</v>
      </c>
      <c r="U2997" s="5" t="str" cm="1">
        <f t="array" aca="1" ref="U2997" ca="1">IFERROR(_xlfn.IFS(T2997&lt;&gt;"OK","NG",M2997=0,"OK",TRUE,"NG"),"")</f>
        <v>NG</v>
      </c>
      <c r="V2997" s="5" t="str">
        <f t="shared" si="656"/>
        <v>NG</v>
      </c>
      <c r="W2997" s="28" t="str">
        <f t="shared" ca="1" si="657"/>
        <v>OK</v>
      </c>
      <c r="X2997" s="5" t="str">
        <f t="shared" si="658"/>
        <v>NG</v>
      </c>
      <c r="Y2997" s="5">
        <f t="shared" ca="1" si="659"/>
        <v>126</v>
      </c>
      <c r="Z2997" s="5">
        <f t="shared" ca="1" si="660"/>
        <v>126</v>
      </c>
      <c r="AA2997" s="5" t="str" cm="1">
        <f t="array" ref="AA2997">_xlfn.IFS(H2997="","OK",H2997&lt;$F$17,"NG",I2997="解雇","NG",OR(I2997="自主退職",I2997="契約満了"),"OK")</f>
        <v>OK</v>
      </c>
      <c r="AB2997" s="5" t="str" cm="1">
        <f t="array" aca="1" ref="AB2997" ca="1">_xlfn.IFS(AA2997="NG","NG",OR(X2997="NG",X2997="ERROR",X2997=FALSE),"NG",U2997="NG","NG",V2997="OK","OK",AD2997="OK","OK")</f>
        <v>NG</v>
      </c>
      <c r="AC2997" s="5" t="str">
        <f t="shared" si="661"/>
        <v>NG</v>
      </c>
      <c r="AD2997" s="5" t="e" cm="1">
        <f t="array" ref="AD2997">_xlfn.IFS(AND(G2997="〇",H2997&lt;&gt;"",I2997&lt;&gt;""),"ERROR",AND(G2997="",H2997&gt;$H$17,I2997&lt;&gt;""),"NG",AND(G2997="〇",H2997="",I2997=""),"OK")</f>
        <v>#N/A</v>
      </c>
      <c r="AE2997" s="5" t="str" cm="1">
        <f t="array" ref="AE2997">_xlfn.IFS(I2997="解雇","NG",H2997="","OK",H2997&lt;$H$17,"NG",H2997&gt;$H$17,"OK")</f>
        <v>OK</v>
      </c>
      <c r="AF2997" s="5" t="e">
        <f t="shared" si="662"/>
        <v>#N/A</v>
      </c>
    </row>
    <row r="2998" spans="2:32" ht="20.25" customHeight="1" x14ac:dyDescent="0.55000000000000004">
      <c r="B2998" s="9">
        <v>2981</v>
      </c>
      <c r="C2998" s="42"/>
      <c r="D2998" s="43"/>
      <c r="E2998" s="44"/>
      <c r="F2998" s="44"/>
      <c r="G2998" s="43"/>
      <c r="H2998" s="44"/>
      <c r="I2998" s="45"/>
      <c r="M2998" s="5">
        <f t="shared" si="649"/>
        <v>4</v>
      </c>
      <c r="N2998" s="5">
        <f t="shared" si="650"/>
        <v>2</v>
      </c>
      <c r="O2998" s="5" t="str">
        <f t="shared" si="651"/>
        <v/>
      </c>
      <c r="P2998" s="5">
        <f t="shared" si="652"/>
        <v>0</v>
      </c>
      <c r="Q2998" s="5">
        <f t="shared" ca="1" si="653"/>
        <v>126</v>
      </c>
      <c r="R2998" s="26">
        <f t="shared" si="654"/>
        <v>5479</v>
      </c>
      <c r="S2998" s="26">
        <f t="shared" si="655"/>
        <v>5205</v>
      </c>
      <c r="T2998" s="27" t="str" cm="1">
        <f t="array" aca="1" ref="T2998" ca="1">_xlfn.IFS(Q2998="","NG",Q2998&gt;16,"OK",TODAY()&gt;S2998,"OK",Q2998&lt;16,"NG")</f>
        <v>OK</v>
      </c>
      <c r="U2998" s="5" t="str" cm="1">
        <f t="array" aca="1" ref="U2998" ca="1">IFERROR(_xlfn.IFS(T2998&lt;&gt;"OK","NG",M2998=0,"OK",TRUE,"NG"),"")</f>
        <v>NG</v>
      </c>
      <c r="V2998" s="5" t="str">
        <f t="shared" si="656"/>
        <v>NG</v>
      </c>
      <c r="W2998" s="28" t="str">
        <f t="shared" ca="1" si="657"/>
        <v>OK</v>
      </c>
      <c r="X2998" s="5" t="str">
        <f t="shared" si="658"/>
        <v>NG</v>
      </c>
      <c r="Y2998" s="5">
        <f t="shared" ca="1" si="659"/>
        <v>126</v>
      </c>
      <c r="Z2998" s="5">
        <f t="shared" ca="1" si="660"/>
        <v>126</v>
      </c>
      <c r="AA2998" s="5" t="str" cm="1">
        <f t="array" ref="AA2998">_xlfn.IFS(H2998="","OK",H2998&lt;$F$17,"NG",I2998="解雇","NG",OR(I2998="自主退職",I2998="契約満了"),"OK")</f>
        <v>OK</v>
      </c>
      <c r="AB2998" s="5" t="str" cm="1">
        <f t="array" aca="1" ref="AB2998" ca="1">_xlfn.IFS(AA2998="NG","NG",OR(X2998="NG",X2998="ERROR",X2998=FALSE),"NG",U2998="NG","NG",V2998="OK","OK",AD2998="OK","OK")</f>
        <v>NG</v>
      </c>
      <c r="AC2998" s="5" t="str">
        <f t="shared" si="661"/>
        <v>NG</v>
      </c>
      <c r="AD2998" s="5" t="e" cm="1">
        <f t="array" ref="AD2998">_xlfn.IFS(AND(G2998="〇",H2998&lt;&gt;"",I2998&lt;&gt;""),"ERROR",AND(G2998="",H2998&gt;$H$17,I2998&lt;&gt;""),"NG",AND(G2998="〇",H2998="",I2998=""),"OK")</f>
        <v>#N/A</v>
      </c>
      <c r="AE2998" s="5" t="str" cm="1">
        <f t="array" ref="AE2998">_xlfn.IFS(I2998="解雇","NG",H2998="","OK",H2998&lt;$H$17,"NG",H2998&gt;$H$17,"OK")</f>
        <v>OK</v>
      </c>
      <c r="AF2998" s="5" t="e">
        <f t="shared" si="662"/>
        <v>#N/A</v>
      </c>
    </row>
    <row r="2999" spans="2:32" ht="20.25" customHeight="1" x14ac:dyDescent="0.55000000000000004">
      <c r="B2999" s="9">
        <v>2982</v>
      </c>
      <c r="C2999" s="42"/>
      <c r="D2999" s="43"/>
      <c r="E2999" s="44"/>
      <c r="F2999" s="44"/>
      <c r="G2999" s="43"/>
      <c r="H2999" s="44"/>
      <c r="I2999" s="45"/>
      <c r="M2999" s="5">
        <f t="shared" si="649"/>
        <v>4</v>
      </c>
      <c r="N2999" s="5">
        <f t="shared" si="650"/>
        <v>2</v>
      </c>
      <c r="O2999" s="5" t="str">
        <f t="shared" si="651"/>
        <v/>
      </c>
      <c r="P2999" s="5">
        <f t="shared" si="652"/>
        <v>0</v>
      </c>
      <c r="Q2999" s="5">
        <f t="shared" ca="1" si="653"/>
        <v>126</v>
      </c>
      <c r="R2999" s="26">
        <f t="shared" si="654"/>
        <v>5479</v>
      </c>
      <c r="S2999" s="26">
        <f t="shared" si="655"/>
        <v>5205</v>
      </c>
      <c r="T2999" s="27" t="str" cm="1">
        <f t="array" aca="1" ref="T2999" ca="1">_xlfn.IFS(Q2999="","NG",Q2999&gt;16,"OK",TODAY()&gt;S2999,"OK",Q2999&lt;16,"NG")</f>
        <v>OK</v>
      </c>
      <c r="U2999" s="5" t="str" cm="1">
        <f t="array" aca="1" ref="U2999" ca="1">IFERROR(_xlfn.IFS(T2999&lt;&gt;"OK","NG",M2999=0,"OK",TRUE,"NG"),"")</f>
        <v>NG</v>
      </c>
      <c r="V2999" s="5" t="str">
        <f t="shared" si="656"/>
        <v>NG</v>
      </c>
      <c r="W2999" s="28" t="str">
        <f t="shared" ca="1" si="657"/>
        <v>OK</v>
      </c>
      <c r="X2999" s="5" t="str">
        <f t="shared" si="658"/>
        <v>NG</v>
      </c>
      <c r="Y2999" s="5">
        <f t="shared" ca="1" si="659"/>
        <v>126</v>
      </c>
      <c r="Z2999" s="5">
        <f t="shared" ca="1" si="660"/>
        <v>126</v>
      </c>
      <c r="AA2999" s="5" t="str" cm="1">
        <f t="array" ref="AA2999">_xlfn.IFS(H2999="","OK",H2999&lt;$F$17,"NG",I2999="解雇","NG",OR(I2999="自主退職",I2999="契約満了"),"OK")</f>
        <v>OK</v>
      </c>
      <c r="AB2999" s="5" t="str" cm="1">
        <f t="array" aca="1" ref="AB2999" ca="1">_xlfn.IFS(AA2999="NG","NG",OR(X2999="NG",X2999="ERROR",X2999=FALSE),"NG",U2999="NG","NG",V2999="OK","OK",AD2999="OK","OK")</f>
        <v>NG</v>
      </c>
      <c r="AC2999" s="5" t="str">
        <f t="shared" si="661"/>
        <v>NG</v>
      </c>
      <c r="AD2999" s="5" t="e" cm="1">
        <f t="array" ref="AD2999">_xlfn.IFS(AND(G2999="〇",H2999&lt;&gt;"",I2999&lt;&gt;""),"ERROR",AND(G2999="",H2999&gt;$H$17,I2999&lt;&gt;""),"NG",AND(G2999="〇",H2999="",I2999=""),"OK")</f>
        <v>#N/A</v>
      </c>
      <c r="AE2999" s="5" t="str" cm="1">
        <f t="array" ref="AE2999">_xlfn.IFS(I2999="解雇","NG",H2999="","OK",H2999&lt;$H$17,"NG",H2999&gt;$H$17,"OK")</f>
        <v>OK</v>
      </c>
      <c r="AF2999" s="5" t="e">
        <f t="shared" si="662"/>
        <v>#N/A</v>
      </c>
    </row>
    <row r="3000" spans="2:32" ht="20.25" customHeight="1" x14ac:dyDescent="0.55000000000000004">
      <c r="B3000" s="9">
        <v>2983</v>
      </c>
      <c r="C3000" s="42"/>
      <c r="D3000" s="43"/>
      <c r="E3000" s="44"/>
      <c r="F3000" s="44"/>
      <c r="G3000" s="43"/>
      <c r="H3000" s="44"/>
      <c r="I3000" s="45"/>
      <c r="M3000" s="5">
        <f t="shared" si="649"/>
        <v>4</v>
      </c>
      <c r="N3000" s="5">
        <f t="shared" si="650"/>
        <v>2</v>
      </c>
      <c r="O3000" s="5" t="str">
        <f t="shared" si="651"/>
        <v/>
      </c>
      <c r="P3000" s="5">
        <f t="shared" si="652"/>
        <v>0</v>
      </c>
      <c r="Q3000" s="5">
        <f t="shared" ca="1" si="653"/>
        <v>126</v>
      </c>
      <c r="R3000" s="26">
        <f t="shared" si="654"/>
        <v>5479</v>
      </c>
      <c r="S3000" s="26">
        <f t="shared" si="655"/>
        <v>5205</v>
      </c>
      <c r="T3000" s="27" t="str" cm="1">
        <f t="array" aca="1" ref="T3000" ca="1">_xlfn.IFS(Q3000="","NG",Q3000&gt;16,"OK",TODAY()&gt;S3000,"OK",Q3000&lt;16,"NG")</f>
        <v>OK</v>
      </c>
      <c r="U3000" s="5" t="str" cm="1">
        <f t="array" aca="1" ref="U3000" ca="1">IFERROR(_xlfn.IFS(T3000&lt;&gt;"OK","NG",M3000=0,"OK",TRUE,"NG"),"")</f>
        <v>NG</v>
      </c>
      <c r="V3000" s="5" t="str">
        <f t="shared" si="656"/>
        <v>NG</v>
      </c>
      <c r="W3000" s="28" t="str">
        <f t="shared" ca="1" si="657"/>
        <v>OK</v>
      </c>
      <c r="X3000" s="5" t="str">
        <f t="shared" si="658"/>
        <v>NG</v>
      </c>
      <c r="Y3000" s="5">
        <f t="shared" ca="1" si="659"/>
        <v>126</v>
      </c>
      <c r="Z3000" s="5">
        <f t="shared" ca="1" si="660"/>
        <v>126</v>
      </c>
      <c r="AA3000" s="5" t="str" cm="1">
        <f t="array" ref="AA3000">_xlfn.IFS(H3000="","OK",H3000&lt;$F$17,"NG",I3000="解雇","NG",OR(I3000="自主退職",I3000="契約満了"),"OK")</f>
        <v>OK</v>
      </c>
      <c r="AB3000" s="5" t="str" cm="1">
        <f t="array" aca="1" ref="AB3000" ca="1">_xlfn.IFS(AA3000="NG","NG",OR(X3000="NG",X3000="ERROR",X3000=FALSE),"NG",U3000="NG","NG",V3000="OK","OK",AD3000="OK","OK")</f>
        <v>NG</v>
      </c>
      <c r="AC3000" s="5" t="str">
        <f t="shared" si="661"/>
        <v>NG</v>
      </c>
      <c r="AD3000" s="5" t="e" cm="1">
        <f t="array" ref="AD3000">_xlfn.IFS(AND(G3000="〇",H3000&lt;&gt;"",I3000&lt;&gt;""),"ERROR",AND(G3000="",H3000&gt;$H$17,I3000&lt;&gt;""),"NG",AND(G3000="〇",H3000="",I3000=""),"OK")</f>
        <v>#N/A</v>
      </c>
      <c r="AE3000" s="5" t="str" cm="1">
        <f t="array" ref="AE3000">_xlfn.IFS(I3000="解雇","NG",H3000="","OK",H3000&lt;$H$17,"NG",H3000&gt;$H$17,"OK")</f>
        <v>OK</v>
      </c>
      <c r="AF3000" s="5" t="e">
        <f t="shared" si="662"/>
        <v>#N/A</v>
      </c>
    </row>
    <row r="3001" spans="2:32" ht="20.25" customHeight="1" x14ac:dyDescent="0.55000000000000004">
      <c r="B3001" s="9">
        <v>2984</v>
      </c>
      <c r="C3001" s="42"/>
      <c r="D3001" s="43"/>
      <c r="E3001" s="44"/>
      <c r="F3001" s="44"/>
      <c r="G3001" s="43"/>
      <c r="H3001" s="44"/>
      <c r="I3001" s="45"/>
      <c r="M3001" s="5">
        <f t="shared" si="649"/>
        <v>4</v>
      </c>
      <c r="N3001" s="5">
        <f t="shared" si="650"/>
        <v>2</v>
      </c>
      <c r="O3001" s="5" t="str">
        <f t="shared" si="651"/>
        <v/>
      </c>
      <c r="P3001" s="5">
        <f t="shared" si="652"/>
        <v>0</v>
      </c>
      <c r="Q3001" s="5">
        <f t="shared" ca="1" si="653"/>
        <v>126</v>
      </c>
      <c r="R3001" s="26">
        <f t="shared" si="654"/>
        <v>5479</v>
      </c>
      <c r="S3001" s="26">
        <f t="shared" si="655"/>
        <v>5205</v>
      </c>
      <c r="T3001" s="27" t="str" cm="1">
        <f t="array" aca="1" ref="T3001" ca="1">_xlfn.IFS(Q3001="","NG",Q3001&gt;16,"OK",TODAY()&gt;S3001,"OK",Q3001&lt;16,"NG")</f>
        <v>OK</v>
      </c>
      <c r="U3001" s="5" t="str" cm="1">
        <f t="array" aca="1" ref="U3001" ca="1">IFERROR(_xlfn.IFS(T3001&lt;&gt;"OK","NG",M3001=0,"OK",TRUE,"NG"),"")</f>
        <v>NG</v>
      </c>
      <c r="V3001" s="5" t="str">
        <f t="shared" si="656"/>
        <v>NG</v>
      </c>
      <c r="W3001" s="28" t="str">
        <f t="shared" ca="1" si="657"/>
        <v>OK</v>
      </c>
      <c r="X3001" s="5" t="str">
        <f t="shared" si="658"/>
        <v>NG</v>
      </c>
      <c r="Y3001" s="5">
        <f t="shared" ca="1" si="659"/>
        <v>126</v>
      </c>
      <c r="Z3001" s="5">
        <f t="shared" ca="1" si="660"/>
        <v>126</v>
      </c>
      <c r="AA3001" s="5" t="str" cm="1">
        <f t="array" ref="AA3001">_xlfn.IFS(H3001="","OK",H3001&lt;$F$17,"NG",I3001="解雇","NG",OR(I3001="自主退職",I3001="契約満了"),"OK")</f>
        <v>OK</v>
      </c>
      <c r="AB3001" s="5" t="str" cm="1">
        <f t="array" aca="1" ref="AB3001" ca="1">_xlfn.IFS(AA3001="NG","NG",OR(X3001="NG",X3001="ERROR",X3001=FALSE),"NG",U3001="NG","NG",V3001="OK","OK",AD3001="OK","OK")</f>
        <v>NG</v>
      </c>
      <c r="AC3001" s="5" t="str">
        <f t="shared" si="661"/>
        <v>NG</v>
      </c>
      <c r="AD3001" s="5" t="e" cm="1">
        <f t="array" ref="AD3001">_xlfn.IFS(AND(G3001="〇",H3001&lt;&gt;"",I3001&lt;&gt;""),"ERROR",AND(G3001="",H3001&gt;$H$17,I3001&lt;&gt;""),"NG",AND(G3001="〇",H3001="",I3001=""),"OK")</f>
        <v>#N/A</v>
      </c>
      <c r="AE3001" s="5" t="str" cm="1">
        <f t="array" ref="AE3001">_xlfn.IFS(I3001="解雇","NG",H3001="","OK",H3001&lt;$H$17,"NG",H3001&gt;$H$17,"OK")</f>
        <v>OK</v>
      </c>
      <c r="AF3001" s="5" t="e">
        <f t="shared" si="662"/>
        <v>#N/A</v>
      </c>
    </row>
    <row r="3002" spans="2:32" ht="20.25" customHeight="1" x14ac:dyDescent="0.55000000000000004">
      <c r="B3002" s="9">
        <v>2985</v>
      </c>
      <c r="C3002" s="42"/>
      <c r="D3002" s="43"/>
      <c r="E3002" s="44"/>
      <c r="F3002" s="44"/>
      <c r="G3002" s="43"/>
      <c r="H3002" s="44"/>
      <c r="I3002" s="45"/>
      <c r="M3002" s="5">
        <f t="shared" si="649"/>
        <v>4</v>
      </c>
      <c r="N3002" s="5">
        <f t="shared" si="650"/>
        <v>2</v>
      </c>
      <c r="O3002" s="5" t="str">
        <f t="shared" si="651"/>
        <v/>
      </c>
      <c r="P3002" s="5">
        <f t="shared" si="652"/>
        <v>0</v>
      </c>
      <c r="Q3002" s="5">
        <f t="shared" ca="1" si="653"/>
        <v>126</v>
      </c>
      <c r="R3002" s="26">
        <f t="shared" si="654"/>
        <v>5479</v>
      </c>
      <c r="S3002" s="26">
        <f t="shared" si="655"/>
        <v>5205</v>
      </c>
      <c r="T3002" s="27" t="str" cm="1">
        <f t="array" aca="1" ref="T3002" ca="1">_xlfn.IFS(Q3002="","NG",Q3002&gt;16,"OK",TODAY()&gt;S3002,"OK",Q3002&lt;16,"NG")</f>
        <v>OK</v>
      </c>
      <c r="U3002" s="5" t="str" cm="1">
        <f t="array" aca="1" ref="U3002" ca="1">IFERROR(_xlfn.IFS(T3002&lt;&gt;"OK","NG",M3002=0,"OK",TRUE,"NG"),"")</f>
        <v>NG</v>
      </c>
      <c r="V3002" s="5" t="str">
        <f t="shared" si="656"/>
        <v>NG</v>
      </c>
      <c r="W3002" s="28" t="str">
        <f t="shared" ca="1" si="657"/>
        <v>OK</v>
      </c>
      <c r="X3002" s="5" t="str">
        <f t="shared" si="658"/>
        <v>NG</v>
      </c>
      <c r="Y3002" s="5">
        <f t="shared" ca="1" si="659"/>
        <v>126</v>
      </c>
      <c r="Z3002" s="5">
        <f t="shared" ca="1" si="660"/>
        <v>126</v>
      </c>
      <c r="AA3002" s="5" t="str" cm="1">
        <f t="array" ref="AA3002">_xlfn.IFS(H3002="","OK",H3002&lt;$F$17,"NG",I3002="解雇","NG",OR(I3002="自主退職",I3002="契約満了"),"OK")</f>
        <v>OK</v>
      </c>
      <c r="AB3002" s="5" t="str" cm="1">
        <f t="array" aca="1" ref="AB3002" ca="1">_xlfn.IFS(AA3002="NG","NG",OR(X3002="NG",X3002="ERROR",X3002=FALSE),"NG",U3002="NG","NG",V3002="OK","OK",AD3002="OK","OK")</f>
        <v>NG</v>
      </c>
      <c r="AC3002" s="5" t="str">
        <f t="shared" si="661"/>
        <v>NG</v>
      </c>
      <c r="AD3002" s="5" t="e" cm="1">
        <f t="array" ref="AD3002">_xlfn.IFS(AND(G3002="〇",H3002&lt;&gt;"",I3002&lt;&gt;""),"ERROR",AND(G3002="",H3002&gt;$H$17,I3002&lt;&gt;""),"NG",AND(G3002="〇",H3002="",I3002=""),"OK")</f>
        <v>#N/A</v>
      </c>
      <c r="AE3002" s="5" t="str" cm="1">
        <f t="array" ref="AE3002">_xlfn.IFS(I3002="解雇","NG",H3002="","OK",H3002&lt;$H$17,"NG",H3002&gt;$H$17,"OK")</f>
        <v>OK</v>
      </c>
      <c r="AF3002" s="5" t="e">
        <f t="shared" si="662"/>
        <v>#N/A</v>
      </c>
    </row>
    <row r="3003" spans="2:32" ht="20.25" customHeight="1" x14ac:dyDescent="0.55000000000000004">
      <c r="B3003" s="9">
        <v>2986</v>
      </c>
      <c r="C3003" s="42"/>
      <c r="D3003" s="43"/>
      <c r="E3003" s="44"/>
      <c r="F3003" s="44"/>
      <c r="G3003" s="43"/>
      <c r="H3003" s="44"/>
      <c r="I3003" s="45"/>
      <c r="M3003" s="5">
        <f t="shared" si="649"/>
        <v>4</v>
      </c>
      <c r="N3003" s="5">
        <f t="shared" si="650"/>
        <v>2</v>
      </c>
      <c r="O3003" s="5" t="str">
        <f t="shared" si="651"/>
        <v/>
      </c>
      <c r="P3003" s="5">
        <f t="shared" si="652"/>
        <v>0</v>
      </c>
      <c r="Q3003" s="5">
        <f t="shared" ca="1" si="653"/>
        <v>126</v>
      </c>
      <c r="R3003" s="26">
        <f t="shared" si="654"/>
        <v>5479</v>
      </c>
      <c r="S3003" s="26">
        <f t="shared" si="655"/>
        <v>5205</v>
      </c>
      <c r="T3003" s="27" t="str" cm="1">
        <f t="array" aca="1" ref="T3003" ca="1">_xlfn.IFS(Q3003="","NG",Q3003&gt;16,"OK",TODAY()&gt;S3003,"OK",Q3003&lt;16,"NG")</f>
        <v>OK</v>
      </c>
      <c r="U3003" s="5" t="str" cm="1">
        <f t="array" aca="1" ref="U3003" ca="1">IFERROR(_xlfn.IFS(T3003&lt;&gt;"OK","NG",M3003=0,"OK",TRUE,"NG"),"")</f>
        <v>NG</v>
      </c>
      <c r="V3003" s="5" t="str">
        <f t="shared" si="656"/>
        <v>NG</v>
      </c>
      <c r="W3003" s="28" t="str">
        <f t="shared" ca="1" si="657"/>
        <v>OK</v>
      </c>
      <c r="X3003" s="5" t="str">
        <f t="shared" si="658"/>
        <v>NG</v>
      </c>
      <c r="Y3003" s="5">
        <f t="shared" ca="1" si="659"/>
        <v>126</v>
      </c>
      <c r="Z3003" s="5">
        <f t="shared" ca="1" si="660"/>
        <v>126</v>
      </c>
      <c r="AA3003" s="5" t="str" cm="1">
        <f t="array" ref="AA3003">_xlfn.IFS(H3003="","OK",H3003&lt;$F$17,"NG",I3003="解雇","NG",OR(I3003="自主退職",I3003="契約満了"),"OK")</f>
        <v>OK</v>
      </c>
      <c r="AB3003" s="5" t="str" cm="1">
        <f t="array" aca="1" ref="AB3003" ca="1">_xlfn.IFS(AA3003="NG","NG",OR(X3003="NG",X3003="ERROR",X3003=FALSE),"NG",U3003="NG","NG",V3003="OK","OK",AD3003="OK","OK")</f>
        <v>NG</v>
      </c>
      <c r="AC3003" s="5" t="str">
        <f t="shared" si="661"/>
        <v>NG</v>
      </c>
      <c r="AD3003" s="5" t="e" cm="1">
        <f t="array" ref="AD3003">_xlfn.IFS(AND(G3003="〇",H3003&lt;&gt;"",I3003&lt;&gt;""),"ERROR",AND(G3003="",H3003&gt;$H$17,I3003&lt;&gt;""),"NG",AND(G3003="〇",H3003="",I3003=""),"OK")</f>
        <v>#N/A</v>
      </c>
      <c r="AE3003" s="5" t="str" cm="1">
        <f t="array" ref="AE3003">_xlfn.IFS(I3003="解雇","NG",H3003="","OK",H3003&lt;$H$17,"NG",H3003&gt;$H$17,"OK")</f>
        <v>OK</v>
      </c>
      <c r="AF3003" s="5" t="e">
        <f t="shared" si="662"/>
        <v>#N/A</v>
      </c>
    </row>
    <row r="3004" spans="2:32" ht="20.25" customHeight="1" x14ac:dyDescent="0.55000000000000004">
      <c r="B3004" s="9">
        <v>2987</v>
      </c>
      <c r="C3004" s="42"/>
      <c r="D3004" s="43"/>
      <c r="E3004" s="44"/>
      <c r="F3004" s="44"/>
      <c r="G3004" s="43"/>
      <c r="H3004" s="44"/>
      <c r="I3004" s="45"/>
      <c r="M3004" s="5">
        <f t="shared" si="649"/>
        <v>4</v>
      </c>
      <c r="N3004" s="5">
        <f t="shared" si="650"/>
        <v>2</v>
      </c>
      <c r="O3004" s="5" t="str">
        <f t="shared" si="651"/>
        <v/>
      </c>
      <c r="P3004" s="5">
        <f t="shared" si="652"/>
        <v>0</v>
      </c>
      <c r="Q3004" s="5">
        <f t="shared" ca="1" si="653"/>
        <v>126</v>
      </c>
      <c r="R3004" s="26">
        <f t="shared" si="654"/>
        <v>5479</v>
      </c>
      <c r="S3004" s="26">
        <f t="shared" si="655"/>
        <v>5205</v>
      </c>
      <c r="T3004" s="27" t="str" cm="1">
        <f t="array" aca="1" ref="T3004" ca="1">_xlfn.IFS(Q3004="","NG",Q3004&gt;16,"OK",TODAY()&gt;S3004,"OK",Q3004&lt;16,"NG")</f>
        <v>OK</v>
      </c>
      <c r="U3004" s="5" t="str" cm="1">
        <f t="array" aca="1" ref="U3004" ca="1">IFERROR(_xlfn.IFS(T3004&lt;&gt;"OK","NG",M3004=0,"OK",TRUE,"NG"),"")</f>
        <v>NG</v>
      </c>
      <c r="V3004" s="5" t="str">
        <f t="shared" si="656"/>
        <v>NG</v>
      </c>
      <c r="W3004" s="28" t="str">
        <f t="shared" ca="1" si="657"/>
        <v>OK</v>
      </c>
      <c r="X3004" s="5" t="str">
        <f t="shared" si="658"/>
        <v>NG</v>
      </c>
      <c r="Y3004" s="5">
        <f t="shared" ca="1" si="659"/>
        <v>126</v>
      </c>
      <c r="Z3004" s="5">
        <f t="shared" ca="1" si="660"/>
        <v>126</v>
      </c>
      <c r="AA3004" s="5" t="str" cm="1">
        <f t="array" ref="AA3004">_xlfn.IFS(H3004="","OK",H3004&lt;$F$17,"NG",I3004="解雇","NG",OR(I3004="自主退職",I3004="契約満了"),"OK")</f>
        <v>OK</v>
      </c>
      <c r="AB3004" s="5" t="str" cm="1">
        <f t="array" aca="1" ref="AB3004" ca="1">_xlfn.IFS(AA3004="NG","NG",OR(X3004="NG",X3004="ERROR",X3004=FALSE),"NG",U3004="NG","NG",V3004="OK","OK",AD3004="OK","OK")</f>
        <v>NG</v>
      </c>
      <c r="AC3004" s="5" t="str">
        <f t="shared" si="661"/>
        <v>NG</v>
      </c>
      <c r="AD3004" s="5" t="e" cm="1">
        <f t="array" ref="AD3004">_xlfn.IFS(AND(G3004="〇",H3004&lt;&gt;"",I3004&lt;&gt;""),"ERROR",AND(G3004="",H3004&gt;$H$17,I3004&lt;&gt;""),"NG",AND(G3004="〇",H3004="",I3004=""),"OK")</f>
        <v>#N/A</v>
      </c>
      <c r="AE3004" s="5" t="str" cm="1">
        <f t="array" ref="AE3004">_xlfn.IFS(I3004="解雇","NG",H3004="","OK",H3004&lt;$H$17,"NG",H3004&gt;$H$17,"OK")</f>
        <v>OK</v>
      </c>
      <c r="AF3004" s="5" t="e">
        <f t="shared" si="662"/>
        <v>#N/A</v>
      </c>
    </row>
    <row r="3005" spans="2:32" ht="20.25" customHeight="1" x14ac:dyDescent="0.55000000000000004">
      <c r="B3005" s="9">
        <v>2988</v>
      </c>
      <c r="C3005" s="42"/>
      <c r="D3005" s="43"/>
      <c r="E3005" s="44"/>
      <c r="F3005" s="44"/>
      <c r="G3005" s="43"/>
      <c r="H3005" s="44"/>
      <c r="I3005" s="45"/>
      <c r="M3005" s="5">
        <f t="shared" si="649"/>
        <v>4</v>
      </c>
      <c r="N3005" s="5">
        <f t="shared" si="650"/>
        <v>2</v>
      </c>
      <c r="O3005" s="5" t="str">
        <f t="shared" si="651"/>
        <v/>
      </c>
      <c r="P3005" s="5">
        <f t="shared" si="652"/>
        <v>0</v>
      </c>
      <c r="Q3005" s="5">
        <f t="shared" ca="1" si="653"/>
        <v>126</v>
      </c>
      <c r="R3005" s="26">
        <f t="shared" si="654"/>
        <v>5479</v>
      </c>
      <c r="S3005" s="26">
        <f t="shared" si="655"/>
        <v>5205</v>
      </c>
      <c r="T3005" s="27" t="str" cm="1">
        <f t="array" aca="1" ref="T3005" ca="1">_xlfn.IFS(Q3005="","NG",Q3005&gt;16,"OK",TODAY()&gt;S3005,"OK",Q3005&lt;16,"NG")</f>
        <v>OK</v>
      </c>
      <c r="U3005" s="5" t="str" cm="1">
        <f t="array" aca="1" ref="U3005" ca="1">IFERROR(_xlfn.IFS(T3005&lt;&gt;"OK","NG",M3005=0,"OK",TRUE,"NG"),"")</f>
        <v>NG</v>
      </c>
      <c r="V3005" s="5" t="str">
        <f t="shared" si="656"/>
        <v>NG</v>
      </c>
      <c r="W3005" s="28" t="str">
        <f t="shared" ca="1" si="657"/>
        <v>OK</v>
      </c>
      <c r="X3005" s="5" t="str">
        <f t="shared" si="658"/>
        <v>NG</v>
      </c>
      <c r="Y3005" s="5">
        <f t="shared" ca="1" si="659"/>
        <v>126</v>
      </c>
      <c r="Z3005" s="5">
        <f t="shared" ca="1" si="660"/>
        <v>126</v>
      </c>
      <c r="AA3005" s="5" t="str" cm="1">
        <f t="array" ref="AA3005">_xlfn.IFS(H3005="","OK",H3005&lt;$F$17,"NG",I3005="解雇","NG",OR(I3005="自主退職",I3005="契約満了"),"OK")</f>
        <v>OK</v>
      </c>
      <c r="AB3005" s="5" t="str" cm="1">
        <f t="array" aca="1" ref="AB3005" ca="1">_xlfn.IFS(AA3005="NG","NG",OR(X3005="NG",X3005="ERROR",X3005=FALSE),"NG",U3005="NG","NG",V3005="OK","OK",AD3005="OK","OK")</f>
        <v>NG</v>
      </c>
      <c r="AC3005" s="5" t="str">
        <f t="shared" si="661"/>
        <v>NG</v>
      </c>
      <c r="AD3005" s="5" t="e" cm="1">
        <f t="array" ref="AD3005">_xlfn.IFS(AND(G3005="〇",H3005&lt;&gt;"",I3005&lt;&gt;""),"ERROR",AND(G3005="",H3005&gt;$H$17,I3005&lt;&gt;""),"NG",AND(G3005="〇",H3005="",I3005=""),"OK")</f>
        <v>#N/A</v>
      </c>
      <c r="AE3005" s="5" t="str" cm="1">
        <f t="array" ref="AE3005">_xlfn.IFS(I3005="解雇","NG",H3005="","OK",H3005&lt;$H$17,"NG",H3005&gt;$H$17,"OK")</f>
        <v>OK</v>
      </c>
      <c r="AF3005" s="5" t="e">
        <f t="shared" si="662"/>
        <v>#N/A</v>
      </c>
    </row>
    <row r="3006" spans="2:32" ht="20.25" customHeight="1" x14ac:dyDescent="0.55000000000000004">
      <c r="B3006" s="9">
        <v>2989</v>
      </c>
      <c r="C3006" s="42"/>
      <c r="D3006" s="43"/>
      <c r="E3006" s="44"/>
      <c r="F3006" s="44"/>
      <c r="G3006" s="43"/>
      <c r="H3006" s="44"/>
      <c r="I3006" s="45"/>
      <c r="M3006" s="5">
        <f t="shared" si="649"/>
        <v>4</v>
      </c>
      <c r="N3006" s="5">
        <f t="shared" si="650"/>
        <v>2</v>
      </c>
      <c r="O3006" s="5" t="str">
        <f t="shared" si="651"/>
        <v/>
      </c>
      <c r="P3006" s="5">
        <f t="shared" si="652"/>
        <v>0</v>
      </c>
      <c r="Q3006" s="5">
        <f t="shared" ca="1" si="653"/>
        <v>126</v>
      </c>
      <c r="R3006" s="26">
        <f t="shared" si="654"/>
        <v>5479</v>
      </c>
      <c r="S3006" s="26">
        <f t="shared" si="655"/>
        <v>5205</v>
      </c>
      <c r="T3006" s="27" t="str" cm="1">
        <f t="array" aca="1" ref="T3006" ca="1">_xlfn.IFS(Q3006="","NG",Q3006&gt;16,"OK",TODAY()&gt;S3006,"OK",Q3006&lt;16,"NG")</f>
        <v>OK</v>
      </c>
      <c r="U3006" s="5" t="str" cm="1">
        <f t="array" aca="1" ref="U3006" ca="1">IFERROR(_xlfn.IFS(T3006&lt;&gt;"OK","NG",M3006=0,"OK",TRUE,"NG"),"")</f>
        <v>NG</v>
      </c>
      <c r="V3006" s="5" t="str">
        <f t="shared" si="656"/>
        <v>NG</v>
      </c>
      <c r="W3006" s="28" t="str">
        <f t="shared" ca="1" si="657"/>
        <v>OK</v>
      </c>
      <c r="X3006" s="5" t="str">
        <f t="shared" si="658"/>
        <v>NG</v>
      </c>
      <c r="Y3006" s="5">
        <f t="shared" ca="1" si="659"/>
        <v>126</v>
      </c>
      <c r="Z3006" s="5">
        <f t="shared" ca="1" si="660"/>
        <v>126</v>
      </c>
      <c r="AA3006" s="5" t="str" cm="1">
        <f t="array" ref="AA3006">_xlfn.IFS(H3006="","OK",H3006&lt;$F$17,"NG",I3006="解雇","NG",OR(I3006="自主退職",I3006="契約満了"),"OK")</f>
        <v>OK</v>
      </c>
      <c r="AB3006" s="5" t="str" cm="1">
        <f t="array" aca="1" ref="AB3006" ca="1">_xlfn.IFS(AA3006="NG","NG",OR(X3006="NG",X3006="ERROR",X3006=FALSE),"NG",U3006="NG","NG",V3006="OK","OK",AD3006="OK","OK")</f>
        <v>NG</v>
      </c>
      <c r="AC3006" s="5" t="str">
        <f t="shared" si="661"/>
        <v>NG</v>
      </c>
      <c r="AD3006" s="5" t="e" cm="1">
        <f t="array" ref="AD3006">_xlfn.IFS(AND(G3006="〇",H3006&lt;&gt;"",I3006&lt;&gt;""),"ERROR",AND(G3006="",H3006&gt;$H$17,I3006&lt;&gt;""),"NG",AND(G3006="〇",H3006="",I3006=""),"OK")</f>
        <v>#N/A</v>
      </c>
      <c r="AE3006" s="5" t="str" cm="1">
        <f t="array" ref="AE3006">_xlfn.IFS(I3006="解雇","NG",H3006="","OK",H3006&lt;$H$17,"NG",H3006&gt;$H$17,"OK")</f>
        <v>OK</v>
      </c>
      <c r="AF3006" s="5" t="e">
        <f t="shared" si="662"/>
        <v>#N/A</v>
      </c>
    </row>
    <row r="3007" spans="2:32" ht="20.25" customHeight="1" x14ac:dyDescent="0.55000000000000004">
      <c r="B3007" s="9">
        <v>2990</v>
      </c>
      <c r="C3007" s="42"/>
      <c r="D3007" s="43"/>
      <c r="E3007" s="44"/>
      <c r="F3007" s="44"/>
      <c r="G3007" s="43"/>
      <c r="H3007" s="44"/>
      <c r="I3007" s="45"/>
      <c r="M3007" s="5">
        <f t="shared" si="649"/>
        <v>4</v>
      </c>
      <c r="N3007" s="5">
        <f t="shared" si="650"/>
        <v>2</v>
      </c>
      <c r="O3007" s="5" t="str">
        <f t="shared" si="651"/>
        <v/>
      </c>
      <c r="P3007" s="5">
        <f t="shared" si="652"/>
        <v>0</v>
      </c>
      <c r="Q3007" s="5">
        <f t="shared" ca="1" si="653"/>
        <v>126</v>
      </c>
      <c r="R3007" s="26">
        <f t="shared" si="654"/>
        <v>5479</v>
      </c>
      <c r="S3007" s="26">
        <f t="shared" si="655"/>
        <v>5205</v>
      </c>
      <c r="T3007" s="27" t="str" cm="1">
        <f t="array" aca="1" ref="T3007" ca="1">_xlfn.IFS(Q3007="","NG",Q3007&gt;16,"OK",TODAY()&gt;S3007,"OK",Q3007&lt;16,"NG")</f>
        <v>OK</v>
      </c>
      <c r="U3007" s="5" t="str" cm="1">
        <f t="array" aca="1" ref="U3007" ca="1">IFERROR(_xlfn.IFS(T3007&lt;&gt;"OK","NG",M3007=0,"OK",TRUE,"NG"),"")</f>
        <v>NG</v>
      </c>
      <c r="V3007" s="5" t="str">
        <f t="shared" si="656"/>
        <v>NG</v>
      </c>
      <c r="W3007" s="28" t="str">
        <f t="shared" ca="1" si="657"/>
        <v>OK</v>
      </c>
      <c r="X3007" s="5" t="str">
        <f t="shared" si="658"/>
        <v>NG</v>
      </c>
      <c r="Y3007" s="5">
        <f t="shared" ca="1" si="659"/>
        <v>126</v>
      </c>
      <c r="Z3007" s="5">
        <f t="shared" ca="1" si="660"/>
        <v>126</v>
      </c>
      <c r="AA3007" s="5" t="str" cm="1">
        <f t="array" ref="AA3007">_xlfn.IFS(H3007="","OK",H3007&lt;$F$17,"NG",I3007="解雇","NG",OR(I3007="自主退職",I3007="契約満了"),"OK")</f>
        <v>OK</v>
      </c>
      <c r="AB3007" s="5" t="str" cm="1">
        <f t="array" aca="1" ref="AB3007" ca="1">_xlfn.IFS(AA3007="NG","NG",OR(X3007="NG",X3007="ERROR",X3007=FALSE),"NG",U3007="NG","NG",V3007="OK","OK",AD3007="OK","OK")</f>
        <v>NG</v>
      </c>
      <c r="AC3007" s="5" t="str">
        <f t="shared" si="661"/>
        <v>NG</v>
      </c>
      <c r="AD3007" s="5" t="e" cm="1">
        <f t="array" ref="AD3007">_xlfn.IFS(AND(G3007="〇",H3007&lt;&gt;"",I3007&lt;&gt;""),"ERROR",AND(G3007="",H3007&gt;$H$17,I3007&lt;&gt;""),"NG",AND(G3007="〇",H3007="",I3007=""),"OK")</f>
        <v>#N/A</v>
      </c>
      <c r="AE3007" s="5" t="str" cm="1">
        <f t="array" ref="AE3007">_xlfn.IFS(I3007="解雇","NG",H3007="","OK",H3007&lt;$H$17,"NG",H3007&gt;$H$17,"OK")</f>
        <v>OK</v>
      </c>
      <c r="AF3007" s="5" t="e">
        <f t="shared" si="662"/>
        <v>#N/A</v>
      </c>
    </row>
    <row r="3008" spans="2:32" ht="20.25" customHeight="1" x14ac:dyDescent="0.55000000000000004">
      <c r="B3008" s="9">
        <v>2991</v>
      </c>
      <c r="C3008" s="42"/>
      <c r="D3008" s="43"/>
      <c r="E3008" s="44"/>
      <c r="F3008" s="44"/>
      <c r="G3008" s="43"/>
      <c r="H3008" s="44"/>
      <c r="I3008" s="45"/>
      <c r="M3008" s="5">
        <f t="shared" si="649"/>
        <v>4</v>
      </c>
      <c r="N3008" s="5">
        <f t="shared" si="650"/>
        <v>2</v>
      </c>
      <c r="O3008" s="5" t="str">
        <f t="shared" si="651"/>
        <v/>
      </c>
      <c r="P3008" s="5">
        <f t="shared" si="652"/>
        <v>0</v>
      </c>
      <c r="Q3008" s="5">
        <f t="shared" ca="1" si="653"/>
        <v>126</v>
      </c>
      <c r="R3008" s="26">
        <f t="shared" si="654"/>
        <v>5479</v>
      </c>
      <c r="S3008" s="26">
        <f t="shared" si="655"/>
        <v>5205</v>
      </c>
      <c r="T3008" s="27" t="str" cm="1">
        <f t="array" aca="1" ref="T3008" ca="1">_xlfn.IFS(Q3008="","NG",Q3008&gt;16,"OK",TODAY()&gt;S3008,"OK",Q3008&lt;16,"NG")</f>
        <v>OK</v>
      </c>
      <c r="U3008" s="5" t="str" cm="1">
        <f t="array" aca="1" ref="U3008" ca="1">IFERROR(_xlfn.IFS(T3008&lt;&gt;"OK","NG",M3008=0,"OK",TRUE,"NG"),"")</f>
        <v>NG</v>
      </c>
      <c r="V3008" s="5" t="str">
        <f t="shared" si="656"/>
        <v>NG</v>
      </c>
      <c r="W3008" s="28" t="str">
        <f t="shared" ca="1" si="657"/>
        <v>OK</v>
      </c>
      <c r="X3008" s="5" t="str">
        <f t="shared" si="658"/>
        <v>NG</v>
      </c>
      <c r="Y3008" s="5">
        <f t="shared" ca="1" si="659"/>
        <v>126</v>
      </c>
      <c r="Z3008" s="5">
        <f t="shared" ca="1" si="660"/>
        <v>126</v>
      </c>
      <c r="AA3008" s="5" t="str" cm="1">
        <f t="array" ref="AA3008">_xlfn.IFS(H3008="","OK",H3008&lt;$F$17,"NG",I3008="解雇","NG",OR(I3008="自主退職",I3008="契約満了"),"OK")</f>
        <v>OK</v>
      </c>
      <c r="AB3008" s="5" t="str" cm="1">
        <f t="array" aca="1" ref="AB3008" ca="1">_xlfn.IFS(AA3008="NG","NG",OR(X3008="NG",X3008="ERROR",X3008=FALSE),"NG",U3008="NG","NG",V3008="OK","OK",AD3008="OK","OK")</f>
        <v>NG</v>
      </c>
      <c r="AC3008" s="5" t="str">
        <f t="shared" si="661"/>
        <v>NG</v>
      </c>
      <c r="AD3008" s="5" t="e" cm="1">
        <f t="array" ref="AD3008">_xlfn.IFS(AND(G3008="〇",H3008&lt;&gt;"",I3008&lt;&gt;""),"ERROR",AND(G3008="",H3008&gt;$H$17,I3008&lt;&gt;""),"NG",AND(G3008="〇",H3008="",I3008=""),"OK")</f>
        <v>#N/A</v>
      </c>
      <c r="AE3008" s="5" t="str" cm="1">
        <f t="array" ref="AE3008">_xlfn.IFS(I3008="解雇","NG",H3008="","OK",H3008&lt;$H$17,"NG",H3008&gt;$H$17,"OK")</f>
        <v>OK</v>
      </c>
      <c r="AF3008" s="5" t="e">
        <f t="shared" si="662"/>
        <v>#N/A</v>
      </c>
    </row>
    <row r="3009" spans="2:32" ht="20.25" customHeight="1" x14ac:dyDescent="0.55000000000000004">
      <c r="B3009" s="9">
        <v>2992</v>
      </c>
      <c r="C3009" s="42"/>
      <c r="D3009" s="43"/>
      <c r="E3009" s="44"/>
      <c r="F3009" s="44"/>
      <c r="G3009" s="43"/>
      <c r="H3009" s="44"/>
      <c r="I3009" s="45"/>
      <c r="M3009" s="5">
        <f t="shared" si="649"/>
        <v>4</v>
      </c>
      <c r="N3009" s="5">
        <f t="shared" si="650"/>
        <v>2</v>
      </c>
      <c r="O3009" s="5" t="str">
        <f t="shared" si="651"/>
        <v/>
      </c>
      <c r="P3009" s="5">
        <f t="shared" si="652"/>
        <v>0</v>
      </c>
      <c r="Q3009" s="5">
        <f t="shared" ca="1" si="653"/>
        <v>126</v>
      </c>
      <c r="R3009" s="26">
        <f t="shared" si="654"/>
        <v>5479</v>
      </c>
      <c r="S3009" s="26">
        <f t="shared" si="655"/>
        <v>5205</v>
      </c>
      <c r="T3009" s="27" t="str" cm="1">
        <f t="array" aca="1" ref="T3009" ca="1">_xlfn.IFS(Q3009="","NG",Q3009&gt;16,"OK",TODAY()&gt;S3009,"OK",Q3009&lt;16,"NG")</f>
        <v>OK</v>
      </c>
      <c r="U3009" s="5" t="str" cm="1">
        <f t="array" aca="1" ref="U3009" ca="1">IFERROR(_xlfn.IFS(T3009&lt;&gt;"OK","NG",M3009=0,"OK",TRUE,"NG"),"")</f>
        <v>NG</v>
      </c>
      <c r="V3009" s="5" t="str">
        <f t="shared" si="656"/>
        <v>NG</v>
      </c>
      <c r="W3009" s="28" t="str">
        <f t="shared" ca="1" si="657"/>
        <v>OK</v>
      </c>
      <c r="X3009" s="5" t="str">
        <f t="shared" si="658"/>
        <v>NG</v>
      </c>
      <c r="Y3009" s="5">
        <f t="shared" ca="1" si="659"/>
        <v>126</v>
      </c>
      <c r="Z3009" s="5">
        <f t="shared" ca="1" si="660"/>
        <v>126</v>
      </c>
      <c r="AA3009" s="5" t="str" cm="1">
        <f t="array" ref="AA3009">_xlfn.IFS(H3009="","OK",H3009&lt;$F$17,"NG",I3009="解雇","NG",OR(I3009="自主退職",I3009="契約満了"),"OK")</f>
        <v>OK</v>
      </c>
      <c r="AB3009" s="5" t="str" cm="1">
        <f t="array" aca="1" ref="AB3009" ca="1">_xlfn.IFS(AA3009="NG","NG",OR(X3009="NG",X3009="ERROR",X3009=FALSE),"NG",U3009="NG","NG",V3009="OK","OK",AD3009="OK","OK")</f>
        <v>NG</v>
      </c>
      <c r="AC3009" s="5" t="str">
        <f t="shared" si="661"/>
        <v>NG</v>
      </c>
      <c r="AD3009" s="5" t="e" cm="1">
        <f t="array" ref="AD3009">_xlfn.IFS(AND(G3009="〇",H3009&lt;&gt;"",I3009&lt;&gt;""),"ERROR",AND(G3009="",H3009&gt;$H$17,I3009&lt;&gt;""),"NG",AND(G3009="〇",H3009="",I3009=""),"OK")</f>
        <v>#N/A</v>
      </c>
      <c r="AE3009" s="5" t="str" cm="1">
        <f t="array" ref="AE3009">_xlfn.IFS(I3009="解雇","NG",H3009="","OK",H3009&lt;$H$17,"NG",H3009&gt;$H$17,"OK")</f>
        <v>OK</v>
      </c>
      <c r="AF3009" s="5" t="e">
        <f t="shared" si="662"/>
        <v>#N/A</v>
      </c>
    </row>
    <row r="3010" spans="2:32" ht="20.25" customHeight="1" x14ac:dyDescent="0.55000000000000004">
      <c r="B3010" s="9">
        <v>2993</v>
      </c>
      <c r="C3010" s="42"/>
      <c r="D3010" s="43"/>
      <c r="E3010" s="44"/>
      <c r="F3010" s="44"/>
      <c r="G3010" s="43"/>
      <c r="H3010" s="44"/>
      <c r="I3010" s="45"/>
      <c r="M3010" s="5">
        <f t="shared" si="649"/>
        <v>4</v>
      </c>
      <c r="N3010" s="5">
        <f t="shared" si="650"/>
        <v>2</v>
      </c>
      <c r="O3010" s="5" t="str">
        <f t="shared" si="651"/>
        <v/>
      </c>
      <c r="P3010" s="5">
        <f t="shared" si="652"/>
        <v>0</v>
      </c>
      <c r="Q3010" s="5">
        <f t="shared" ca="1" si="653"/>
        <v>126</v>
      </c>
      <c r="R3010" s="26">
        <f t="shared" si="654"/>
        <v>5479</v>
      </c>
      <c r="S3010" s="26">
        <f t="shared" si="655"/>
        <v>5205</v>
      </c>
      <c r="T3010" s="27" t="str" cm="1">
        <f t="array" aca="1" ref="T3010" ca="1">_xlfn.IFS(Q3010="","NG",Q3010&gt;16,"OK",TODAY()&gt;S3010,"OK",Q3010&lt;16,"NG")</f>
        <v>OK</v>
      </c>
      <c r="U3010" s="5" t="str" cm="1">
        <f t="array" aca="1" ref="U3010" ca="1">IFERROR(_xlfn.IFS(T3010&lt;&gt;"OK","NG",M3010=0,"OK",TRUE,"NG"),"")</f>
        <v>NG</v>
      </c>
      <c r="V3010" s="5" t="str">
        <f t="shared" si="656"/>
        <v>NG</v>
      </c>
      <c r="W3010" s="28" t="str">
        <f t="shared" ca="1" si="657"/>
        <v>OK</v>
      </c>
      <c r="X3010" s="5" t="str">
        <f t="shared" si="658"/>
        <v>NG</v>
      </c>
      <c r="Y3010" s="5">
        <f t="shared" ca="1" si="659"/>
        <v>126</v>
      </c>
      <c r="Z3010" s="5">
        <f t="shared" ca="1" si="660"/>
        <v>126</v>
      </c>
      <c r="AA3010" s="5" t="str" cm="1">
        <f t="array" ref="AA3010">_xlfn.IFS(H3010="","OK",H3010&lt;$F$17,"NG",I3010="解雇","NG",OR(I3010="自主退職",I3010="契約満了"),"OK")</f>
        <v>OK</v>
      </c>
      <c r="AB3010" s="5" t="str" cm="1">
        <f t="array" aca="1" ref="AB3010" ca="1">_xlfn.IFS(AA3010="NG","NG",OR(X3010="NG",X3010="ERROR",X3010=FALSE),"NG",U3010="NG","NG",V3010="OK","OK",AD3010="OK","OK")</f>
        <v>NG</v>
      </c>
      <c r="AC3010" s="5" t="str">
        <f t="shared" si="661"/>
        <v>NG</v>
      </c>
      <c r="AD3010" s="5" t="e" cm="1">
        <f t="array" ref="AD3010">_xlfn.IFS(AND(G3010="〇",H3010&lt;&gt;"",I3010&lt;&gt;""),"ERROR",AND(G3010="",H3010&gt;$H$17,I3010&lt;&gt;""),"NG",AND(G3010="〇",H3010="",I3010=""),"OK")</f>
        <v>#N/A</v>
      </c>
      <c r="AE3010" s="5" t="str" cm="1">
        <f t="array" ref="AE3010">_xlfn.IFS(I3010="解雇","NG",H3010="","OK",H3010&lt;$H$17,"NG",H3010&gt;$H$17,"OK")</f>
        <v>OK</v>
      </c>
      <c r="AF3010" s="5" t="e">
        <f t="shared" si="662"/>
        <v>#N/A</v>
      </c>
    </row>
    <row r="3011" spans="2:32" ht="20.25" customHeight="1" x14ac:dyDescent="0.55000000000000004">
      <c r="B3011" s="9">
        <v>2994</v>
      </c>
      <c r="C3011" s="42"/>
      <c r="D3011" s="43"/>
      <c r="E3011" s="44"/>
      <c r="F3011" s="44"/>
      <c r="G3011" s="43"/>
      <c r="H3011" s="44"/>
      <c r="I3011" s="45"/>
      <c r="M3011" s="5">
        <f t="shared" si="649"/>
        <v>4</v>
      </c>
      <c r="N3011" s="5">
        <f t="shared" si="650"/>
        <v>2</v>
      </c>
      <c r="O3011" s="5" t="str">
        <f t="shared" si="651"/>
        <v/>
      </c>
      <c r="P3011" s="5">
        <f t="shared" si="652"/>
        <v>0</v>
      </c>
      <c r="Q3011" s="5">
        <f t="shared" ca="1" si="653"/>
        <v>126</v>
      </c>
      <c r="R3011" s="26">
        <f t="shared" si="654"/>
        <v>5479</v>
      </c>
      <c r="S3011" s="26">
        <f t="shared" si="655"/>
        <v>5205</v>
      </c>
      <c r="T3011" s="27" t="str" cm="1">
        <f t="array" aca="1" ref="T3011" ca="1">_xlfn.IFS(Q3011="","NG",Q3011&gt;16,"OK",TODAY()&gt;S3011,"OK",Q3011&lt;16,"NG")</f>
        <v>OK</v>
      </c>
      <c r="U3011" s="5" t="str" cm="1">
        <f t="array" aca="1" ref="U3011" ca="1">IFERROR(_xlfn.IFS(T3011&lt;&gt;"OK","NG",M3011=0,"OK",TRUE,"NG"),"")</f>
        <v>NG</v>
      </c>
      <c r="V3011" s="5" t="str">
        <f t="shared" si="656"/>
        <v>NG</v>
      </c>
      <c r="W3011" s="28" t="str">
        <f t="shared" ca="1" si="657"/>
        <v>OK</v>
      </c>
      <c r="X3011" s="5" t="str">
        <f t="shared" si="658"/>
        <v>NG</v>
      </c>
      <c r="Y3011" s="5">
        <f t="shared" ca="1" si="659"/>
        <v>126</v>
      </c>
      <c r="Z3011" s="5">
        <f t="shared" ca="1" si="660"/>
        <v>126</v>
      </c>
      <c r="AA3011" s="5" t="str" cm="1">
        <f t="array" ref="AA3011">_xlfn.IFS(H3011="","OK",H3011&lt;$F$17,"NG",I3011="解雇","NG",OR(I3011="自主退職",I3011="契約満了"),"OK")</f>
        <v>OK</v>
      </c>
      <c r="AB3011" s="5" t="str" cm="1">
        <f t="array" aca="1" ref="AB3011" ca="1">_xlfn.IFS(AA3011="NG","NG",OR(X3011="NG",X3011="ERROR",X3011=FALSE),"NG",U3011="NG","NG",V3011="OK","OK",AD3011="OK","OK")</f>
        <v>NG</v>
      </c>
      <c r="AC3011" s="5" t="str">
        <f t="shared" si="661"/>
        <v>NG</v>
      </c>
      <c r="AD3011" s="5" t="e" cm="1">
        <f t="array" ref="AD3011">_xlfn.IFS(AND(G3011="〇",H3011&lt;&gt;"",I3011&lt;&gt;""),"ERROR",AND(G3011="",H3011&gt;$H$17,I3011&lt;&gt;""),"NG",AND(G3011="〇",H3011="",I3011=""),"OK")</f>
        <v>#N/A</v>
      </c>
      <c r="AE3011" s="5" t="str" cm="1">
        <f t="array" ref="AE3011">_xlfn.IFS(I3011="解雇","NG",H3011="","OK",H3011&lt;$H$17,"NG",H3011&gt;$H$17,"OK")</f>
        <v>OK</v>
      </c>
      <c r="AF3011" s="5" t="e">
        <f t="shared" si="662"/>
        <v>#N/A</v>
      </c>
    </row>
    <row r="3012" spans="2:32" ht="20.25" customHeight="1" x14ac:dyDescent="0.55000000000000004">
      <c r="B3012" s="9">
        <v>2995</v>
      </c>
      <c r="C3012" s="42"/>
      <c r="D3012" s="43"/>
      <c r="E3012" s="44"/>
      <c r="F3012" s="44"/>
      <c r="G3012" s="43"/>
      <c r="H3012" s="44"/>
      <c r="I3012" s="45"/>
      <c r="M3012" s="5">
        <f t="shared" si="649"/>
        <v>4</v>
      </c>
      <c r="N3012" s="5">
        <f t="shared" si="650"/>
        <v>2</v>
      </c>
      <c r="O3012" s="5" t="str">
        <f t="shared" si="651"/>
        <v/>
      </c>
      <c r="P3012" s="5">
        <f t="shared" si="652"/>
        <v>0</v>
      </c>
      <c r="Q3012" s="5">
        <f t="shared" ca="1" si="653"/>
        <v>126</v>
      </c>
      <c r="R3012" s="26">
        <f t="shared" si="654"/>
        <v>5479</v>
      </c>
      <c r="S3012" s="26">
        <f t="shared" si="655"/>
        <v>5205</v>
      </c>
      <c r="T3012" s="27" t="str" cm="1">
        <f t="array" aca="1" ref="T3012" ca="1">_xlfn.IFS(Q3012="","NG",Q3012&gt;16,"OK",TODAY()&gt;S3012,"OK",Q3012&lt;16,"NG")</f>
        <v>OK</v>
      </c>
      <c r="U3012" s="5" t="str" cm="1">
        <f t="array" aca="1" ref="U3012" ca="1">IFERROR(_xlfn.IFS(T3012&lt;&gt;"OK","NG",M3012=0,"OK",TRUE,"NG"),"")</f>
        <v>NG</v>
      </c>
      <c r="V3012" s="5" t="str">
        <f t="shared" si="656"/>
        <v>NG</v>
      </c>
      <c r="W3012" s="28" t="str">
        <f t="shared" ca="1" si="657"/>
        <v>OK</v>
      </c>
      <c r="X3012" s="5" t="str">
        <f t="shared" si="658"/>
        <v>NG</v>
      </c>
      <c r="Y3012" s="5">
        <f t="shared" ca="1" si="659"/>
        <v>126</v>
      </c>
      <c r="Z3012" s="5">
        <f t="shared" ca="1" si="660"/>
        <v>126</v>
      </c>
      <c r="AA3012" s="5" t="str" cm="1">
        <f t="array" ref="AA3012">_xlfn.IFS(H3012="","OK",H3012&lt;$F$17,"NG",I3012="解雇","NG",OR(I3012="自主退職",I3012="契約満了"),"OK")</f>
        <v>OK</v>
      </c>
      <c r="AB3012" s="5" t="str" cm="1">
        <f t="array" aca="1" ref="AB3012" ca="1">_xlfn.IFS(AA3012="NG","NG",OR(X3012="NG",X3012="ERROR",X3012=FALSE),"NG",U3012="NG","NG",V3012="OK","OK",AD3012="OK","OK")</f>
        <v>NG</v>
      </c>
      <c r="AC3012" s="5" t="str">
        <f t="shared" si="661"/>
        <v>NG</v>
      </c>
      <c r="AD3012" s="5" t="e" cm="1">
        <f t="array" ref="AD3012">_xlfn.IFS(AND(G3012="〇",H3012&lt;&gt;"",I3012&lt;&gt;""),"ERROR",AND(G3012="",H3012&gt;$H$17,I3012&lt;&gt;""),"NG",AND(G3012="〇",H3012="",I3012=""),"OK")</f>
        <v>#N/A</v>
      </c>
      <c r="AE3012" s="5" t="str" cm="1">
        <f t="array" ref="AE3012">_xlfn.IFS(I3012="解雇","NG",H3012="","OK",H3012&lt;$H$17,"NG",H3012&gt;$H$17,"OK")</f>
        <v>OK</v>
      </c>
      <c r="AF3012" s="5" t="e">
        <f t="shared" si="662"/>
        <v>#N/A</v>
      </c>
    </row>
    <row r="3013" spans="2:32" ht="20.25" customHeight="1" x14ac:dyDescent="0.55000000000000004">
      <c r="B3013" s="9">
        <v>2996</v>
      </c>
      <c r="C3013" s="42"/>
      <c r="D3013" s="43"/>
      <c r="E3013" s="44"/>
      <c r="F3013" s="44"/>
      <c r="G3013" s="43"/>
      <c r="H3013" s="44"/>
      <c r="I3013" s="45"/>
      <c r="M3013" s="5">
        <f t="shared" si="649"/>
        <v>4</v>
      </c>
      <c r="N3013" s="5">
        <f t="shared" si="650"/>
        <v>2</v>
      </c>
      <c r="O3013" s="5" t="str">
        <f t="shared" si="651"/>
        <v/>
      </c>
      <c r="P3013" s="5">
        <f t="shared" si="652"/>
        <v>0</v>
      </c>
      <c r="Q3013" s="5">
        <f t="shared" ca="1" si="653"/>
        <v>126</v>
      </c>
      <c r="R3013" s="26">
        <f t="shared" si="654"/>
        <v>5479</v>
      </c>
      <c r="S3013" s="26">
        <f t="shared" si="655"/>
        <v>5205</v>
      </c>
      <c r="T3013" s="27" t="str" cm="1">
        <f t="array" aca="1" ref="T3013" ca="1">_xlfn.IFS(Q3013="","NG",Q3013&gt;16,"OK",TODAY()&gt;S3013,"OK",Q3013&lt;16,"NG")</f>
        <v>OK</v>
      </c>
      <c r="U3013" s="5" t="str" cm="1">
        <f t="array" aca="1" ref="U3013" ca="1">IFERROR(_xlfn.IFS(T3013&lt;&gt;"OK","NG",M3013=0,"OK",TRUE,"NG"),"")</f>
        <v>NG</v>
      </c>
      <c r="V3013" s="5" t="str">
        <f t="shared" si="656"/>
        <v>NG</v>
      </c>
      <c r="W3013" s="28" t="str">
        <f t="shared" ca="1" si="657"/>
        <v>OK</v>
      </c>
      <c r="X3013" s="5" t="str">
        <f t="shared" si="658"/>
        <v>NG</v>
      </c>
      <c r="Y3013" s="5">
        <f t="shared" ca="1" si="659"/>
        <v>126</v>
      </c>
      <c r="Z3013" s="5">
        <f t="shared" ca="1" si="660"/>
        <v>126</v>
      </c>
      <c r="AA3013" s="5" t="str" cm="1">
        <f t="array" ref="AA3013">_xlfn.IFS(H3013="","OK",H3013&lt;$F$17,"NG",I3013="解雇","NG",OR(I3013="自主退職",I3013="契約満了"),"OK")</f>
        <v>OK</v>
      </c>
      <c r="AB3013" s="5" t="str" cm="1">
        <f t="array" aca="1" ref="AB3013" ca="1">_xlfn.IFS(AA3013="NG","NG",OR(X3013="NG",X3013="ERROR",X3013=FALSE),"NG",U3013="NG","NG",V3013="OK","OK",AD3013="OK","OK")</f>
        <v>NG</v>
      </c>
      <c r="AC3013" s="5" t="str">
        <f t="shared" si="661"/>
        <v>NG</v>
      </c>
      <c r="AD3013" s="5" t="e" cm="1">
        <f t="array" ref="AD3013">_xlfn.IFS(AND(G3013="〇",H3013&lt;&gt;"",I3013&lt;&gt;""),"ERROR",AND(G3013="",H3013&gt;$H$17,I3013&lt;&gt;""),"NG",AND(G3013="〇",H3013="",I3013=""),"OK")</f>
        <v>#N/A</v>
      </c>
      <c r="AE3013" s="5" t="str" cm="1">
        <f t="array" ref="AE3013">_xlfn.IFS(I3013="解雇","NG",H3013="","OK",H3013&lt;$H$17,"NG",H3013&gt;$H$17,"OK")</f>
        <v>OK</v>
      </c>
      <c r="AF3013" s="5" t="e">
        <f t="shared" si="662"/>
        <v>#N/A</v>
      </c>
    </row>
    <row r="3014" spans="2:32" ht="20.25" customHeight="1" x14ac:dyDescent="0.55000000000000004">
      <c r="B3014" s="9">
        <v>2997</v>
      </c>
      <c r="C3014" s="42"/>
      <c r="D3014" s="43"/>
      <c r="E3014" s="44"/>
      <c r="F3014" s="44"/>
      <c r="G3014" s="43"/>
      <c r="H3014" s="44"/>
      <c r="I3014" s="45"/>
      <c r="M3014" s="5">
        <f t="shared" si="649"/>
        <v>4</v>
      </c>
      <c r="N3014" s="5">
        <f t="shared" si="650"/>
        <v>2</v>
      </c>
      <c r="O3014" s="5" t="str">
        <f t="shared" si="651"/>
        <v/>
      </c>
      <c r="P3014" s="5">
        <f t="shared" si="652"/>
        <v>0</v>
      </c>
      <c r="Q3014" s="5">
        <f t="shared" ca="1" si="653"/>
        <v>126</v>
      </c>
      <c r="R3014" s="26">
        <f t="shared" si="654"/>
        <v>5479</v>
      </c>
      <c r="S3014" s="26">
        <f t="shared" si="655"/>
        <v>5205</v>
      </c>
      <c r="T3014" s="27" t="str" cm="1">
        <f t="array" aca="1" ref="T3014" ca="1">_xlfn.IFS(Q3014="","NG",Q3014&gt;16,"OK",TODAY()&gt;S3014,"OK",Q3014&lt;16,"NG")</f>
        <v>OK</v>
      </c>
      <c r="U3014" s="5" t="str" cm="1">
        <f t="array" aca="1" ref="U3014" ca="1">IFERROR(_xlfn.IFS(T3014&lt;&gt;"OK","NG",M3014=0,"OK",TRUE,"NG"),"")</f>
        <v>NG</v>
      </c>
      <c r="V3014" s="5" t="str">
        <f t="shared" si="656"/>
        <v>NG</v>
      </c>
      <c r="W3014" s="28" t="str">
        <f t="shared" ca="1" si="657"/>
        <v>OK</v>
      </c>
      <c r="X3014" s="5" t="str">
        <f t="shared" si="658"/>
        <v>NG</v>
      </c>
      <c r="Y3014" s="5">
        <f t="shared" ca="1" si="659"/>
        <v>126</v>
      </c>
      <c r="Z3014" s="5">
        <f t="shared" ca="1" si="660"/>
        <v>126</v>
      </c>
      <c r="AA3014" s="5" t="str" cm="1">
        <f t="array" ref="AA3014">_xlfn.IFS(H3014="","OK",H3014&lt;$F$17,"NG",I3014="解雇","NG",OR(I3014="自主退職",I3014="契約満了"),"OK")</f>
        <v>OK</v>
      </c>
      <c r="AB3014" s="5" t="str" cm="1">
        <f t="array" aca="1" ref="AB3014" ca="1">_xlfn.IFS(AA3014="NG","NG",OR(X3014="NG",X3014="ERROR",X3014=FALSE),"NG",U3014="NG","NG",V3014="OK","OK",AD3014="OK","OK")</f>
        <v>NG</v>
      </c>
      <c r="AC3014" s="5" t="str">
        <f t="shared" si="661"/>
        <v>NG</v>
      </c>
      <c r="AD3014" s="5" t="e" cm="1">
        <f t="array" ref="AD3014">_xlfn.IFS(AND(G3014="〇",H3014&lt;&gt;"",I3014&lt;&gt;""),"ERROR",AND(G3014="",H3014&gt;$H$17,I3014&lt;&gt;""),"NG",AND(G3014="〇",H3014="",I3014=""),"OK")</f>
        <v>#N/A</v>
      </c>
      <c r="AE3014" s="5" t="str" cm="1">
        <f t="array" ref="AE3014">_xlfn.IFS(I3014="解雇","NG",H3014="","OK",H3014&lt;$H$17,"NG",H3014&gt;$H$17,"OK")</f>
        <v>OK</v>
      </c>
      <c r="AF3014" s="5" t="e">
        <f t="shared" si="662"/>
        <v>#N/A</v>
      </c>
    </row>
    <row r="3015" spans="2:32" ht="20.25" customHeight="1" x14ac:dyDescent="0.55000000000000004">
      <c r="B3015" s="9">
        <v>2998</v>
      </c>
      <c r="C3015" s="42"/>
      <c r="D3015" s="43"/>
      <c r="E3015" s="44"/>
      <c r="F3015" s="44"/>
      <c r="G3015" s="43"/>
      <c r="H3015" s="44"/>
      <c r="I3015" s="45"/>
      <c r="M3015" s="5">
        <f t="shared" si="649"/>
        <v>4</v>
      </c>
      <c r="N3015" s="5">
        <f t="shared" si="650"/>
        <v>2</v>
      </c>
      <c r="O3015" s="5" t="str">
        <f t="shared" si="651"/>
        <v/>
      </c>
      <c r="P3015" s="5">
        <f t="shared" si="652"/>
        <v>0</v>
      </c>
      <c r="Q3015" s="5">
        <f t="shared" ca="1" si="653"/>
        <v>126</v>
      </c>
      <c r="R3015" s="26">
        <f t="shared" si="654"/>
        <v>5479</v>
      </c>
      <c r="S3015" s="26">
        <f t="shared" si="655"/>
        <v>5205</v>
      </c>
      <c r="T3015" s="27" t="str" cm="1">
        <f t="array" aca="1" ref="T3015" ca="1">_xlfn.IFS(Q3015="","NG",Q3015&gt;16,"OK",TODAY()&gt;S3015,"OK",Q3015&lt;16,"NG")</f>
        <v>OK</v>
      </c>
      <c r="U3015" s="5" t="str" cm="1">
        <f t="array" aca="1" ref="U3015" ca="1">IFERROR(_xlfn.IFS(T3015&lt;&gt;"OK","NG",M3015=0,"OK",TRUE,"NG"),"")</f>
        <v>NG</v>
      </c>
      <c r="V3015" s="5" t="str">
        <f t="shared" si="656"/>
        <v>NG</v>
      </c>
      <c r="W3015" s="28" t="str">
        <f t="shared" ca="1" si="657"/>
        <v>OK</v>
      </c>
      <c r="X3015" s="5" t="str">
        <f t="shared" si="658"/>
        <v>NG</v>
      </c>
      <c r="Y3015" s="5">
        <f t="shared" ca="1" si="659"/>
        <v>126</v>
      </c>
      <c r="Z3015" s="5">
        <f t="shared" ca="1" si="660"/>
        <v>126</v>
      </c>
      <c r="AA3015" s="5" t="str" cm="1">
        <f t="array" ref="AA3015">_xlfn.IFS(H3015="","OK",H3015&lt;$F$17,"NG",I3015="解雇","NG",OR(I3015="自主退職",I3015="契約満了"),"OK")</f>
        <v>OK</v>
      </c>
      <c r="AB3015" s="5" t="str" cm="1">
        <f t="array" aca="1" ref="AB3015" ca="1">_xlfn.IFS(AA3015="NG","NG",OR(X3015="NG",X3015="ERROR",X3015=FALSE),"NG",U3015="NG","NG",V3015="OK","OK",AD3015="OK","OK")</f>
        <v>NG</v>
      </c>
      <c r="AC3015" s="5" t="str">
        <f t="shared" si="661"/>
        <v>NG</v>
      </c>
      <c r="AD3015" s="5" t="e" cm="1">
        <f t="array" ref="AD3015">_xlfn.IFS(AND(G3015="〇",H3015&lt;&gt;"",I3015&lt;&gt;""),"ERROR",AND(G3015="",H3015&gt;$H$17,I3015&lt;&gt;""),"NG",AND(G3015="〇",H3015="",I3015=""),"OK")</f>
        <v>#N/A</v>
      </c>
      <c r="AE3015" s="5" t="str" cm="1">
        <f t="array" ref="AE3015">_xlfn.IFS(I3015="解雇","NG",H3015="","OK",H3015&lt;$H$17,"NG",H3015&gt;$H$17,"OK")</f>
        <v>OK</v>
      </c>
      <c r="AF3015" s="5" t="e">
        <f t="shared" si="662"/>
        <v>#N/A</v>
      </c>
    </row>
    <row r="3016" spans="2:32" ht="20.25" customHeight="1" x14ac:dyDescent="0.55000000000000004">
      <c r="B3016" s="9">
        <v>2999</v>
      </c>
      <c r="C3016" s="42"/>
      <c r="D3016" s="43"/>
      <c r="E3016" s="44"/>
      <c r="F3016" s="44"/>
      <c r="G3016" s="43"/>
      <c r="H3016" s="44"/>
      <c r="I3016" s="45"/>
      <c r="M3016" s="5">
        <f t="shared" si="649"/>
        <v>4</v>
      </c>
      <c r="N3016" s="5">
        <f t="shared" si="650"/>
        <v>2</v>
      </c>
      <c r="O3016" s="5" t="str">
        <f t="shared" si="651"/>
        <v/>
      </c>
      <c r="P3016" s="5">
        <f t="shared" si="652"/>
        <v>0</v>
      </c>
      <c r="Q3016" s="5">
        <f t="shared" ca="1" si="653"/>
        <v>126</v>
      </c>
      <c r="R3016" s="26">
        <f t="shared" si="654"/>
        <v>5479</v>
      </c>
      <c r="S3016" s="26">
        <f t="shared" si="655"/>
        <v>5205</v>
      </c>
      <c r="T3016" s="27" t="str" cm="1">
        <f t="array" aca="1" ref="T3016" ca="1">_xlfn.IFS(Q3016="","NG",Q3016&gt;16,"OK",TODAY()&gt;S3016,"OK",Q3016&lt;16,"NG")</f>
        <v>OK</v>
      </c>
      <c r="U3016" s="5" t="str" cm="1">
        <f t="array" aca="1" ref="U3016" ca="1">IFERROR(_xlfn.IFS(T3016&lt;&gt;"OK","NG",M3016=0,"OK",TRUE,"NG"),"")</f>
        <v>NG</v>
      </c>
      <c r="V3016" s="5" t="str">
        <f t="shared" si="656"/>
        <v>NG</v>
      </c>
      <c r="W3016" s="28" t="str">
        <f t="shared" ca="1" si="657"/>
        <v>OK</v>
      </c>
      <c r="X3016" s="5" t="str">
        <f t="shared" si="658"/>
        <v>NG</v>
      </c>
      <c r="Y3016" s="5">
        <f t="shared" ca="1" si="659"/>
        <v>126</v>
      </c>
      <c r="Z3016" s="5">
        <f t="shared" ca="1" si="660"/>
        <v>126</v>
      </c>
      <c r="AA3016" s="5" t="str" cm="1">
        <f t="array" ref="AA3016">_xlfn.IFS(H3016="","OK",H3016&lt;$F$17,"NG",I3016="解雇","NG",OR(I3016="自主退職",I3016="契約満了"),"OK")</f>
        <v>OK</v>
      </c>
      <c r="AB3016" s="5" t="str" cm="1">
        <f t="array" aca="1" ref="AB3016" ca="1">_xlfn.IFS(AA3016="NG","NG",OR(X3016="NG",X3016="ERROR",X3016=FALSE),"NG",U3016="NG","NG",V3016="OK","OK",AD3016="OK","OK")</f>
        <v>NG</v>
      </c>
      <c r="AC3016" s="5" t="str">
        <f t="shared" si="661"/>
        <v>NG</v>
      </c>
      <c r="AD3016" s="5" t="e" cm="1">
        <f t="array" ref="AD3016">_xlfn.IFS(AND(G3016="〇",H3016&lt;&gt;"",I3016&lt;&gt;""),"ERROR",AND(G3016="",H3016&gt;$H$17,I3016&lt;&gt;""),"NG",AND(G3016="〇",H3016="",I3016=""),"OK")</f>
        <v>#N/A</v>
      </c>
      <c r="AE3016" s="5" t="str" cm="1">
        <f t="array" ref="AE3016">_xlfn.IFS(I3016="解雇","NG",H3016="","OK",H3016&lt;$H$17,"NG",H3016&gt;$H$17,"OK")</f>
        <v>OK</v>
      </c>
      <c r="AF3016" s="5" t="e">
        <f t="shared" si="662"/>
        <v>#N/A</v>
      </c>
    </row>
    <row r="3017" spans="2:32" ht="20.25" customHeight="1" x14ac:dyDescent="0.55000000000000004">
      <c r="B3017" s="9">
        <v>3000</v>
      </c>
      <c r="C3017" s="42"/>
      <c r="D3017" s="43"/>
      <c r="E3017" s="44"/>
      <c r="F3017" s="44"/>
      <c r="G3017" s="43"/>
      <c r="H3017" s="44"/>
      <c r="I3017" s="45"/>
      <c r="M3017" s="5">
        <f t="shared" si="649"/>
        <v>4</v>
      </c>
      <c r="N3017" s="5">
        <f t="shared" si="650"/>
        <v>2</v>
      </c>
      <c r="O3017" s="5" t="str">
        <f t="shared" si="651"/>
        <v/>
      </c>
      <c r="P3017" s="5">
        <f t="shared" si="652"/>
        <v>0</v>
      </c>
      <c r="Q3017" s="5">
        <f t="shared" ca="1" si="653"/>
        <v>126</v>
      </c>
      <c r="R3017" s="26">
        <f t="shared" si="654"/>
        <v>5479</v>
      </c>
      <c r="S3017" s="26">
        <f t="shared" si="655"/>
        <v>5205</v>
      </c>
      <c r="T3017" s="27" t="str" cm="1">
        <f t="array" aca="1" ref="T3017" ca="1">_xlfn.IFS(Q3017="","NG",Q3017&gt;16,"OK",TODAY()&gt;S3017,"OK",Q3017&lt;16,"NG")</f>
        <v>OK</v>
      </c>
      <c r="U3017" s="5" t="str" cm="1">
        <f t="array" aca="1" ref="U3017" ca="1">IFERROR(_xlfn.IFS(T3017&lt;&gt;"OK","NG",M3017=0,"OK",TRUE,"NG"),"")</f>
        <v>NG</v>
      </c>
      <c r="V3017" s="5" t="str">
        <f t="shared" si="656"/>
        <v>NG</v>
      </c>
      <c r="W3017" s="28" t="str">
        <f t="shared" ca="1" si="657"/>
        <v>OK</v>
      </c>
      <c r="X3017" s="5" t="str">
        <f t="shared" si="658"/>
        <v>NG</v>
      </c>
      <c r="Y3017" s="5">
        <f t="shared" ca="1" si="659"/>
        <v>126</v>
      </c>
      <c r="Z3017" s="5">
        <f t="shared" ca="1" si="660"/>
        <v>126</v>
      </c>
      <c r="AA3017" s="5" t="str" cm="1">
        <f t="array" ref="AA3017">_xlfn.IFS(H3017="","OK",H3017&lt;$F$17,"NG",I3017="解雇","NG",OR(I3017="自主退職",I3017="契約満了"),"OK")</f>
        <v>OK</v>
      </c>
      <c r="AB3017" s="5" t="str" cm="1">
        <f t="array" aca="1" ref="AB3017" ca="1">_xlfn.IFS(AA3017="NG","NG",OR(X3017="NG",X3017="ERROR",X3017=FALSE),"NG",U3017="NG","NG",V3017="OK","OK",AD3017="OK","OK")</f>
        <v>NG</v>
      </c>
      <c r="AC3017" s="5" t="str">
        <f t="shared" si="661"/>
        <v>NG</v>
      </c>
      <c r="AD3017" s="5" t="e" cm="1">
        <f t="array" ref="AD3017">_xlfn.IFS(AND(G3017="〇",H3017&lt;&gt;"",I3017&lt;&gt;""),"ERROR",AND(G3017="",H3017&gt;$H$17,I3017&lt;&gt;""),"NG",AND(G3017="〇",H3017="",I3017=""),"OK")</f>
        <v>#N/A</v>
      </c>
      <c r="AE3017" s="5" t="str" cm="1">
        <f t="array" ref="AE3017">_xlfn.IFS(I3017="解雇","NG",H3017="","OK",H3017&lt;$H$17,"NG",H3017&gt;$H$17,"OK")</f>
        <v>OK</v>
      </c>
      <c r="AF3017" s="5" t="e">
        <f t="shared" si="662"/>
        <v>#N/A</v>
      </c>
    </row>
    <row r="3018" spans="2:32" ht="20.25" customHeight="1" x14ac:dyDescent="0.55000000000000004">
      <c r="B3018" s="9">
        <v>3001</v>
      </c>
      <c r="C3018" s="42"/>
      <c r="D3018" s="43"/>
      <c r="E3018" s="44"/>
      <c r="F3018" s="44"/>
      <c r="G3018" s="43"/>
      <c r="H3018" s="44"/>
      <c r="I3018" s="45"/>
      <c r="M3018" s="5">
        <f t="shared" si="649"/>
        <v>4</v>
      </c>
      <c r="N3018" s="5">
        <f t="shared" si="650"/>
        <v>2</v>
      </c>
      <c r="O3018" s="5" t="str">
        <f t="shared" si="651"/>
        <v/>
      </c>
      <c r="P3018" s="5">
        <f t="shared" si="652"/>
        <v>0</v>
      </c>
      <c r="Q3018" s="5">
        <f t="shared" ca="1" si="653"/>
        <v>126</v>
      </c>
      <c r="R3018" s="26">
        <f t="shared" si="654"/>
        <v>5479</v>
      </c>
      <c r="S3018" s="26">
        <f t="shared" si="655"/>
        <v>5205</v>
      </c>
      <c r="T3018" s="27" t="str" cm="1">
        <f t="array" aca="1" ref="T3018" ca="1">_xlfn.IFS(Q3018="","NG",Q3018&gt;16,"OK",TODAY()&gt;S3018,"OK",Q3018&lt;16,"NG")</f>
        <v>OK</v>
      </c>
      <c r="U3018" s="5" t="str" cm="1">
        <f t="array" aca="1" ref="U3018" ca="1">IFERROR(_xlfn.IFS(T3018&lt;&gt;"OK","NG",M3018=0,"OK",TRUE,"NG"),"")</f>
        <v>NG</v>
      </c>
      <c r="V3018" s="5" t="str">
        <f t="shared" si="656"/>
        <v>NG</v>
      </c>
      <c r="W3018" s="28" t="str">
        <f t="shared" ca="1" si="657"/>
        <v>OK</v>
      </c>
      <c r="X3018" s="5" t="str">
        <f t="shared" si="658"/>
        <v>NG</v>
      </c>
      <c r="Y3018" s="5">
        <f t="shared" ca="1" si="659"/>
        <v>126</v>
      </c>
      <c r="Z3018" s="5">
        <f t="shared" ca="1" si="660"/>
        <v>126</v>
      </c>
      <c r="AA3018" s="5" t="str" cm="1">
        <f t="array" ref="AA3018">_xlfn.IFS(H3018="","OK",H3018&lt;$F$17,"NG",I3018="解雇","NG",OR(I3018="自主退職",I3018="契約満了"),"OK")</f>
        <v>OK</v>
      </c>
      <c r="AB3018" s="5" t="str" cm="1">
        <f t="array" aca="1" ref="AB3018" ca="1">_xlfn.IFS(AA3018="NG","NG",OR(X3018="NG",X3018="ERROR",X3018=FALSE),"NG",U3018="NG","NG",V3018="OK","OK",AD3018="OK","OK")</f>
        <v>NG</v>
      </c>
      <c r="AC3018" s="5" t="str">
        <f t="shared" si="661"/>
        <v>NG</v>
      </c>
      <c r="AD3018" s="5" t="e" cm="1">
        <f t="array" ref="AD3018">_xlfn.IFS(AND(G3018="〇",H3018&lt;&gt;"",I3018&lt;&gt;""),"ERROR",AND(G3018="",H3018&gt;$H$17,I3018&lt;&gt;""),"NG",AND(G3018="〇",H3018="",I3018=""),"OK")</f>
        <v>#N/A</v>
      </c>
      <c r="AE3018" s="5" t="str" cm="1">
        <f t="array" ref="AE3018">_xlfn.IFS(I3018="解雇","NG",H3018="","OK",H3018&lt;$H$17,"NG",H3018&gt;$H$17,"OK")</f>
        <v>OK</v>
      </c>
      <c r="AF3018" s="5" t="e">
        <f t="shared" si="662"/>
        <v>#N/A</v>
      </c>
    </row>
    <row r="3019" spans="2:32" ht="20.25" customHeight="1" x14ac:dyDescent="0.55000000000000004">
      <c r="B3019" s="9">
        <v>3002</v>
      </c>
      <c r="C3019" s="42"/>
      <c r="D3019" s="43"/>
      <c r="E3019" s="44"/>
      <c r="F3019" s="44"/>
      <c r="G3019" s="43"/>
      <c r="H3019" s="44"/>
      <c r="I3019" s="45"/>
      <c r="M3019" s="5">
        <f t="shared" si="649"/>
        <v>4</v>
      </c>
      <c r="N3019" s="5">
        <f t="shared" si="650"/>
        <v>2</v>
      </c>
      <c r="O3019" s="5" t="str">
        <f t="shared" si="651"/>
        <v/>
      </c>
      <c r="P3019" s="5">
        <f t="shared" si="652"/>
        <v>0</v>
      </c>
      <c r="Q3019" s="5">
        <f t="shared" ca="1" si="653"/>
        <v>126</v>
      </c>
      <c r="R3019" s="26">
        <f t="shared" si="654"/>
        <v>5479</v>
      </c>
      <c r="S3019" s="26">
        <f t="shared" si="655"/>
        <v>5205</v>
      </c>
      <c r="T3019" s="27" t="str" cm="1">
        <f t="array" aca="1" ref="T3019" ca="1">_xlfn.IFS(Q3019="","NG",Q3019&gt;16,"OK",TODAY()&gt;S3019,"OK",Q3019&lt;16,"NG")</f>
        <v>OK</v>
      </c>
      <c r="U3019" s="5" t="str" cm="1">
        <f t="array" aca="1" ref="U3019" ca="1">IFERROR(_xlfn.IFS(T3019&lt;&gt;"OK","NG",M3019=0,"OK",TRUE,"NG"),"")</f>
        <v>NG</v>
      </c>
      <c r="V3019" s="5" t="str">
        <f t="shared" si="656"/>
        <v>NG</v>
      </c>
      <c r="W3019" s="28" t="str">
        <f t="shared" ca="1" si="657"/>
        <v>OK</v>
      </c>
      <c r="X3019" s="5" t="str">
        <f t="shared" si="658"/>
        <v>NG</v>
      </c>
      <c r="Y3019" s="5">
        <f t="shared" ca="1" si="659"/>
        <v>126</v>
      </c>
      <c r="Z3019" s="5">
        <f t="shared" ca="1" si="660"/>
        <v>126</v>
      </c>
      <c r="AA3019" s="5" t="str" cm="1">
        <f t="array" ref="AA3019">_xlfn.IFS(H3019="","OK",H3019&lt;$F$17,"NG",I3019="解雇","NG",OR(I3019="自主退職",I3019="契約満了"),"OK")</f>
        <v>OK</v>
      </c>
      <c r="AB3019" s="5" t="str" cm="1">
        <f t="array" aca="1" ref="AB3019" ca="1">_xlfn.IFS(AA3019="NG","NG",OR(X3019="NG",X3019="ERROR",X3019=FALSE),"NG",U3019="NG","NG",V3019="OK","OK",AD3019="OK","OK")</f>
        <v>NG</v>
      </c>
      <c r="AC3019" s="5" t="str">
        <f t="shared" si="661"/>
        <v>NG</v>
      </c>
      <c r="AD3019" s="5" t="e" cm="1">
        <f t="array" ref="AD3019">_xlfn.IFS(AND(G3019="〇",H3019&lt;&gt;"",I3019&lt;&gt;""),"ERROR",AND(G3019="",H3019&gt;$H$17,I3019&lt;&gt;""),"NG",AND(G3019="〇",H3019="",I3019=""),"OK")</f>
        <v>#N/A</v>
      </c>
      <c r="AE3019" s="5" t="str" cm="1">
        <f t="array" ref="AE3019">_xlfn.IFS(I3019="解雇","NG",H3019="","OK",H3019&lt;$H$17,"NG",H3019&gt;$H$17,"OK")</f>
        <v>OK</v>
      </c>
      <c r="AF3019" s="5" t="e">
        <f t="shared" si="662"/>
        <v>#N/A</v>
      </c>
    </row>
    <row r="3020" spans="2:32" ht="20.25" customHeight="1" x14ac:dyDescent="0.55000000000000004">
      <c r="B3020" s="9">
        <v>3003</v>
      </c>
      <c r="C3020" s="42"/>
      <c r="D3020" s="43"/>
      <c r="E3020" s="44"/>
      <c r="F3020" s="44"/>
      <c r="G3020" s="43"/>
      <c r="H3020" s="44"/>
      <c r="I3020" s="45"/>
      <c r="M3020" s="5">
        <f t="shared" si="649"/>
        <v>4</v>
      </c>
      <c r="N3020" s="5">
        <f t="shared" si="650"/>
        <v>2</v>
      </c>
      <c r="O3020" s="5" t="str">
        <f t="shared" si="651"/>
        <v/>
      </c>
      <c r="P3020" s="5">
        <f t="shared" si="652"/>
        <v>0</v>
      </c>
      <c r="Q3020" s="5">
        <f t="shared" ca="1" si="653"/>
        <v>126</v>
      </c>
      <c r="R3020" s="26">
        <f t="shared" si="654"/>
        <v>5479</v>
      </c>
      <c r="S3020" s="26">
        <f t="shared" si="655"/>
        <v>5205</v>
      </c>
      <c r="T3020" s="27" t="str" cm="1">
        <f t="array" aca="1" ref="T3020" ca="1">_xlfn.IFS(Q3020="","NG",Q3020&gt;16,"OK",TODAY()&gt;S3020,"OK",Q3020&lt;16,"NG")</f>
        <v>OK</v>
      </c>
      <c r="U3020" s="5" t="str" cm="1">
        <f t="array" aca="1" ref="U3020" ca="1">IFERROR(_xlfn.IFS(T3020&lt;&gt;"OK","NG",M3020=0,"OK",TRUE,"NG"),"")</f>
        <v>NG</v>
      </c>
      <c r="V3020" s="5" t="str">
        <f t="shared" si="656"/>
        <v>NG</v>
      </c>
      <c r="W3020" s="28" t="str">
        <f t="shared" ca="1" si="657"/>
        <v>OK</v>
      </c>
      <c r="X3020" s="5" t="str">
        <f t="shared" si="658"/>
        <v>NG</v>
      </c>
      <c r="Y3020" s="5">
        <f t="shared" ca="1" si="659"/>
        <v>126</v>
      </c>
      <c r="Z3020" s="5">
        <f t="shared" ca="1" si="660"/>
        <v>126</v>
      </c>
      <c r="AA3020" s="5" t="str" cm="1">
        <f t="array" ref="AA3020">_xlfn.IFS(H3020="","OK",H3020&lt;$F$17,"NG",I3020="解雇","NG",OR(I3020="自主退職",I3020="契約満了"),"OK")</f>
        <v>OK</v>
      </c>
      <c r="AB3020" s="5" t="str" cm="1">
        <f t="array" aca="1" ref="AB3020" ca="1">_xlfn.IFS(AA3020="NG","NG",OR(X3020="NG",X3020="ERROR",X3020=FALSE),"NG",U3020="NG","NG",V3020="OK","OK",AD3020="OK","OK")</f>
        <v>NG</v>
      </c>
      <c r="AC3020" s="5" t="str">
        <f t="shared" si="661"/>
        <v>NG</v>
      </c>
      <c r="AD3020" s="5" t="e" cm="1">
        <f t="array" ref="AD3020">_xlfn.IFS(AND(G3020="〇",H3020&lt;&gt;"",I3020&lt;&gt;""),"ERROR",AND(G3020="",H3020&gt;$H$17,I3020&lt;&gt;""),"NG",AND(G3020="〇",H3020="",I3020=""),"OK")</f>
        <v>#N/A</v>
      </c>
      <c r="AE3020" s="5" t="str" cm="1">
        <f t="array" ref="AE3020">_xlfn.IFS(I3020="解雇","NG",H3020="","OK",H3020&lt;$H$17,"NG",H3020&gt;$H$17,"OK")</f>
        <v>OK</v>
      </c>
      <c r="AF3020" s="5" t="e">
        <f t="shared" si="662"/>
        <v>#N/A</v>
      </c>
    </row>
    <row r="3021" spans="2:32" ht="20.25" customHeight="1" x14ac:dyDescent="0.55000000000000004">
      <c r="B3021" s="9">
        <v>3004</v>
      </c>
      <c r="C3021" s="42"/>
      <c r="D3021" s="43"/>
      <c r="E3021" s="44"/>
      <c r="F3021" s="44"/>
      <c r="G3021" s="43"/>
      <c r="H3021" s="44"/>
      <c r="I3021" s="45"/>
      <c r="M3021" s="5">
        <f t="shared" si="649"/>
        <v>4</v>
      </c>
      <c r="N3021" s="5">
        <f t="shared" si="650"/>
        <v>2</v>
      </c>
      <c r="O3021" s="5" t="str">
        <f t="shared" si="651"/>
        <v/>
      </c>
      <c r="P3021" s="5">
        <f t="shared" si="652"/>
        <v>0</v>
      </c>
      <c r="Q3021" s="5">
        <f t="shared" ca="1" si="653"/>
        <v>126</v>
      </c>
      <c r="R3021" s="26">
        <f t="shared" si="654"/>
        <v>5479</v>
      </c>
      <c r="S3021" s="26">
        <f t="shared" si="655"/>
        <v>5205</v>
      </c>
      <c r="T3021" s="27" t="str" cm="1">
        <f t="array" aca="1" ref="T3021" ca="1">_xlfn.IFS(Q3021="","NG",Q3021&gt;16,"OK",TODAY()&gt;S3021,"OK",Q3021&lt;16,"NG")</f>
        <v>OK</v>
      </c>
      <c r="U3021" s="5" t="str" cm="1">
        <f t="array" aca="1" ref="U3021" ca="1">IFERROR(_xlfn.IFS(T3021&lt;&gt;"OK","NG",M3021=0,"OK",TRUE,"NG"),"")</f>
        <v>NG</v>
      </c>
      <c r="V3021" s="5" t="str">
        <f t="shared" si="656"/>
        <v>NG</v>
      </c>
      <c r="W3021" s="28" t="str">
        <f t="shared" ca="1" si="657"/>
        <v>OK</v>
      </c>
      <c r="X3021" s="5" t="str">
        <f t="shared" si="658"/>
        <v>NG</v>
      </c>
      <c r="Y3021" s="5">
        <f t="shared" ca="1" si="659"/>
        <v>126</v>
      </c>
      <c r="Z3021" s="5">
        <f t="shared" ca="1" si="660"/>
        <v>126</v>
      </c>
      <c r="AA3021" s="5" t="str" cm="1">
        <f t="array" ref="AA3021">_xlfn.IFS(H3021="","OK",H3021&lt;$F$17,"NG",I3021="解雇","NG",OR(I3021="自主退職",I3021="契約満了"),"OK")</f>
        <v>OK</v>
      </c>
      <c r="AB3021" s="5" t="str" cm="1">
        <f t="array" aca="1" ref="AB3021" ca="1">_xlfn.IFS(AA3021="NG","NG",OR(X3021="NG",X3021="ERROR",X3021=FALSE),"NG",U3021="NG","NG",V3021="OK","OK",AD3021="OK","OK")</f>
        <v>NG</v>
      </c>
      <c r="AC3021" s="5" t="str">
        <f t="shared" si="661"/>
        <v>NG</v>
      </c>
      <c r="AD3021" s="5" t="e" cm="1">
        <f t="array" ref="AD3021">_xlfn.IFS(AND(G3021="〇",H3021&lt;&gt;"",I3021&lt;&gt;""),"ERROR",AND(G3021="",H3021&gt;$H$17,I3021&lt;&gt;""),"NG",AND(G3021="〇",H3021="",I3021=""),"OK")</f>
        <v>#N/A</v>
      </c>
      <c r="AE3021" s="5" t="str" cm="1">
        <f t="array" ref="AE3021">_xlfn.IFS(I3021="解雇","NG",H3021="","OK",H3021&lt;$H$17,"NG",H3021&gt;$H$17,"OK")</f>
        <v>OK</v>
      </c>
      <c r="AF3021" s="5" t="e">
        <f t="shared" si="662"/>
        <v>#N/A</v>
      </c>
    </row>
    <row r="3022" spans="2:32" ht="20.25" customHeight="1" x14ac:dyDescent="0.55000000000000004">
      <c r="B3022" s="9">
        <v>3005</v>
      </c>
      <c r="C3022" s="42"/>
      <c r="D3022" s="43"/>
      <c r="E3022" s="44"/>
      <c r="F3022" s="44"/>
      <c r="G3022" s="43"/>
      <c r="H3022" s="44"/>
      <c r="I3022" s="45"/>
      <c r="M3022" s="5">
        <f t="shared" si="649"/>
        <v>4</v>
      </c>
      <c r="N3022" s="5">
        <f t="shared" si="650"/>
        <v>2</v>
      </c>
      <c r="O3022" s="5" t="str">
        <f t="shared" si="651"/>
        <v/>
      </c>
      <c r="P3022" s="5">
        <f t="shared" si="652"/>
        <v>0</v>
      </c>
      <c r="Q3022" s="5">
        <f t="shared" ca="1" si="653"/>
        <v>126</v>
      </c>
      <c r="R3022" s="26">
        <f t="shared" si="654"/>
        <v>5479</v>
      </c>
      <c r="S3022" s="26">
        <f t="shared" si="655"/>
        <v>5205</v>
      </c>
      <c r="T3022" s="27" t="str" cm="1">
        <f t="array" aca="1" ref="T3022" ca="1">_xlfn.IFS(Q3022="","NG",Q3022&gt;16,"OK",TODAY()&gt;S3022,"OK",Q3022&lt;16,"NG")</f>
        <v>OK</v>
      </c>
      <c r="U3022" s="5" t="str" cm="1">
        <f t="array" aca="1" ref="U3022" ca="1">IFERROR(_xlfn.IFS(T3022&lt;&gt;"OK","NG",M3022=0,"OK",TRUE,"NG"),"")</f>
        <v>NG</v>
      </c>
      <c r="V3022" s="5" t="str">
        <f t="shared" si="656"/>
        <v>NG</v>
      </c>
      <c r="W3022" s="28" t="str">
        <f t="shared" ca="1" si="657"/>
        <v>OK</v>
      </c>
      <c r="X3022" s="5" t="str">
        <f t="shared" si="658"/>
        <v>NG</v>
      </c>
      <c r="Y3022" s="5">
        <f t="shared" ca="1" si="659"/>
        <v>126</v>
      </c>
      <c r="Z3022" s="5">
        <f t="shared" ca="1" si="660"/>
        <v>126</v>
      </c>
      <c r="AA3022" s="5" t="str" cm="1">
        <f t="array" ref="AA3022">_xlfn.IFS(H3022="","OK",H3022&lt;$F$17,"NG",I3022="解雇","NG",OR(I3022="自主退職",I3022="契約満了"),"OK")</f>
        <v>OK</v>
      </c>
      <c r="AB3022" s="5" t="str" cm="1">
        <f t="array" aca="1" ref="AB3022" ca="1">_xlfn.IFS(AA3022="NG","NG",OR(X3022="NG",X3022="ERROR",X3022=FALSE),"NG",U3022="NG","NG",V3022="OK","OK",AD3022="OK","OK")</f>
        <v>NG</v>
      </c>
      <c r="AC3022" s="5" t="str">
        <f t="shared" si="661"/>
        <v>NG</v>
      </c>
      <c r="AD3022" s="5" t="e" cm="1">
        <f t="array" ref="AD3022">_xlfn.IFS(AND(G3022="〇",H3022&lt;&gt;"",I3022&lt;&gt;""),"ERROR",AND(G3022="",H3022&gt;$H$17,I3022&lt;&gt;""),"NG",AND(G3022="〇",H3022="",I3022=""),"OK")</f>
        <v>#N/A</v>
      </c>
      <c r="AE3022" s="5" t="str" cm="1">
        <f t="array" ref="AE3022">_xlfn.IFS(I3022="解雇","NG",H3022="","OK",H3022&lt;$H$17,"NG",H3022&gt;$H$17,"OK")</f>
        <v>OK</v>
      </c>
      <c r="AF3022" s="5" t="e">
        <f t="shared" si="662"/>
        <v>#N/A</v>
      </c>
    </row>
    <row r="3023" spans="2:32" ht="20.25" customHeight="1" x14ac:dyDescent="0.55000000000000004">
      <c r="B3023" s="9">
        <v>3006</v>
      </c>
      <c r="C3023" s="42"/>
      <c r="D3023" s="43"/>
      <c r="E3023" s="44"/>
      <c r="F3023" s="44"/>
      <c r="G3023" s="43"/>
      <c r="H3023" s="44"/>
      <c r="I3023" s="45"/>
      <c r="M3023" s="5">
        <f t="shared" si="649"/>
        <v>4</v>
      </c>
      <c r="N3023" s="5">
        <f t="shared" si="650"/>
        <v>2</v>
      </c>
      <c r="O3023" s="5" t="str">
        <f t="shared" si="651"/>
        <v/>
      </c>
      <c r="P3023" s="5">
        <f t="shared" si="652"/>
        <v>0</v>
      </c>
      <c r="Q3023" s="5">
        <f t="shared" ca="1" si="653"/>
        <v>126</v>
      </c>
      <c r="R3023" s="26">
        <f t="shared" si="654"/>
        <v>5479</v>
      </c>
      <c r="S3023" s="26">
        <f t="shared" si="655"/>
        <v>5205</v>
      </c>
      <c r="T3023" s="27" t="str" cm="1">
        <f t="array" aca="1" ref="T3023" ca="1">_xlfn.IFS(Q3023="","NG",Q3023&gt;16,"OK",TODAY()&gt;S3023,"OK",Q3023&lt;16,"NG")</f>
        <v>OK</v>
      </c>
      <c r="U3023" s="5" t="str" cm="1">
        <f t="array" aca="1" ref="U3023" ca="1">IFERROR(_xlfn.IFS(T3023&lt;&gt;"OK","NG",M3023=0,"OK",TRUE,"NG"),"")</f>
        <v>NG</v>
      </c>
      <c r="V3023" s="5" t="str">
        <f t="shared" si="656"/>
        <v>NG</v>
      </c>
      <c r="W3023" s="28" t="str">
        <f t="shared" ca="1" si="657"/>
        <v>OK</v>
      </c>
      <c r="X3023" s="5" t="str">
        <f t="shared" si="658"/>
        <v>NG</v>
      </c>
      <c r="Y3023" s="5">
        <f t="shared" ca="1" si="659"/>
        <v>126</v>
      </c>
      <c r="Z3023" s="5">
        <f t="shared" ca="1" si="660"/>
        <v>126</v>
      </c>
      <c r="AA3023" s="5" t="str" cm="1">
        <f t="array" ref="AA3023">_xlfn.IFS(H3023="","OK",H3023&lt;$F$17,"NG",I3023="解雇","NG",OR(I3023="自主退職",I3023="契約満了"),"OK")</f>
        <v>OK</v>
      </c>
      <c r="AB3023" s="5" t="str" cm="1">
        <f t="array" aca="1" ref="AB3023" ca="1">_xlfn.IFS(AA3023="NG","NG",OR(X3023="NG",X3023="ERROR",X3023=FALSE),"NG",U3023="NG","NG",V3023="OK","OK",AD3023="OK","OK")</f>
        <v>NG</v>
      </c>
      <c r="AC3023" s="5" t="str">
        <f t="shared" si="661"/>
        <v>NG</v>
      </c>
      <c r="AD3023" s="5" t="e" cm="1">
        <f t="array" ref="AD3023">_xlfn.IFS(AND(G3023="〇",H3023&lt;&gt;"",I3023&lt;&gt;""),"ERROR",AND(G3023="",H3023&gt;$H$17,I3023&lt;&gt;""),"NG",AND(G3023="〇",H3023="",I3023=""),"OK")</f>
        <v>#N/A</v>
      </c>
      <c r="AE3023" s="5" t="str" cm="1">
        <f t="array" ref="AE3023">_xlfn.IFS(I3023="解雇","NG",H3023="","OK",H3023&lt;$H$17,"NG",H3023&gt;$H$17,"OK")</f>
        <v>OK</v>
      </c>
      <c r="AF3023" s="5" t="e">
        <f t="shared" si="662"/>
        <v>#N/A</v>
      </c>
    </row>
    <row r="3024" spans="2:32" ht="20.25" customHeight="1" x14ac:dyDescent="0.55000000000000004">
      <c r="B3024" s="9">
        <v>3007</v>
      </c>
      <c r="C3024" s="42"/>
      <c r="D3024" s="43"/>
      <c r="E3024" s="44"/>
      <c r="F3024" s="44"/>
      <c r="G3024" s="43"/>
      <c r="H3024" s="44"/>
      <c r="I3024" s="45"/>
      <c r="M3024" s="5">
        <f t="shared" si="649"/>
        <v>4</v>
      </c>
      <c r="N3024" s="5">
        <f t="shared" si="650"/>
        <v>2</v>
      </c>
      <c r="O3024" s="5" t="str">
        <f t="shared" si="651"/>
        <v/>
      </c>
      <c r="P3024" s="5">
        <f t="shared" si="652"/>
        <v>0</v>
      </c>
      <c r="Q3024" s="5">
        <f t="shared" ca="1" si="653"/>
        <v>126</v>
      </c>
      <c r="R3024" s="26">
        <f t="shared" si="654"/>
        <v>5479</v>
      </c>
      <c r="S3024" s="26">
        <f t="shared" si="655"/>
        <v>5205</v>
      </c>
      <c r="T3024" s="27" t="str" cm="1">
        <f t="array" aca="1" ref="T3024" ca="1">_xlfn.IFS(Q3024="","NG",Q3024&gt;16,"OK",TODAY()&gt;S3024,"OK",Q3024&lt;16,"NG")</f>
        <v>OK</v>
      </c>
      <c r="U3024" s="5" t="str" cm="1">
        <f t="array" aca="1" ref="U3024" ca="1">IFERROR(_xlfn.IFS(T3024&lt;&gt;"OK","NG",M3024=0,"OK",TRUE,"NG"),"")</f>
        <v>NG</v>
      </c>
      <c r="V3024" s="5" t="str">
        <f t="shared" si="656"/>
        <v>NG</v>
      </c>
      <c r="W3024" s="28" t="str">
        <f t="shared" ca="1" si="657"/>
        <v>OK</v>
      </c>
      <c r="X3024" s="5" t="str">
        <f t="shared" si="658"/>
        <v>NG</v>
      </c>
      <c r="Y3024" s="5">
        <f t="shared" ca="1" si="659"/>
        <v>126</v>
      </c>
      <c r="Z3024" s="5">
        <f t="shared" ca="1" si="660"/>
        <v>126</v>
      </c>
      <c r="AA3024" s="5" t="str" cm="1">
        <f t="array" ref="AA3024">_xlfn.IFS(H3024="","OK",H3024&lt;$F$17,"NG",I3024="解雇","NG",OR(I3024="自主退職",I3024="契約満了"),"OK")</f>
        <v>OK</v>
      </c>
      <c r="AB3024" s="5" t="str" cm="1">
        <f t="array" aca="1" ref="AB3024" ca="1">_xlfn.IFS(AA3024="NG","NG",OR(X3024="NG",X3024="ERROR",X3024=FALSE),"NG",U3024="NG","NG",V3024="OK","OK",AD3024="OK","OK")</f>
        <v>NG</v>
      </c>
      <c r="AC3024" s="5" t="str">
        <f t="shared" si="661"/>
        <v>NG</v>
      </c>
      <c r="AD3024" s="5" t="e" cm="1">
        <f t="array" ref="AD3024">_xlfn.IFS(AND(G3024="〇",H3024&lt;&gt;"",I3024&lt;&gt;""),"ERROR",AND(G3024="",H3024&gt;$H$17,I3024&lt;&gt;""),"NG",AND(G3024="〇",H3024="",I3024=""),"OK")</f>
        <v>#N/A</v>
      </c>
      <c r="AE3024" s="5" t="str" cm="1">
        <f t="array" ref="AE3024">_xlfn.IFS(I3024="解雇","NG",H3024="","OK",H3024&lt;$H$17,"NG",H3024&gt;$H$17,"OK")</f>
        <v>OK</v>
      </c>
      <c r="AF3024" s="5" t="e">
        <f t="shared" si="662"/>
        <v>#N/A</v>
      </c>
    </row>
    <row r="3025" spans="2:32" ht="20.25" customHeight="1" x14ac:dyDescent="0.55000000000000004">
      <c r="B3025" s="9">
        <v>3008</v>
      </c>
      <c r="C3025" s="42"/>
      <c r="D3025" s="43"/>
      <c r="E3025" s="44"/>
      <c r="F3025" s="44"/>
      <c r="G3025" s="43"/>
      <c r="H3025" s="44"/>
      <c r="I3025" s="45"/>
      <c r="M3025" s="5">
        <f t="shared" si="649"/>
        <v>4</v>
      </c>
      <c r="N3025" s="5">
        <f t="shared" si="650"/>
        <v>2</v>
      </c>
      <c r="O3025" s="5" t="str">
        <f t="shared" si="651"/>
        <v/>
      </c>
      <c r="P3025" s="5">
        <f t="shared" si="652"/>
        <v>0</v>
      </c>
      <c r="Q3025" s="5">
        <f t="shared" ca="1" si="653"/>
        <v>126</v>
      </c>
      <c r="R3025" s="26">
        <f t="shared" si="654"/>
        <v>5479</v>
      </c>
      <c r="S3025" s="26">
        <f t="shared" si="655"/>
        <v>5205</v>
      </c>
      <c r="T3025" s="27" t="str" cm="1">
        <f t="array" aca="1" ref="T3025" ca="1">_xlfn.IFS(Q3025="","NG",Q3025&gt;16,"OK",TODAY()&gt;S3025,"OK",Q3025&lt;16,"NG")</f>
        <v>OK</v>
      </c>
      <c r="U3025" s="5" t="str" cm="1">
        <f t="array" aca="1" ref="U3025" ca="1">IFERROR(_xlfn.IFS(T3025&lt;&gt;"OK","NG",M3025=0,"OK",TRUE,"NG"),"")</f>
        <v>NG</v>
      </c>
      <c r="V3025" s="5" t="str">
        <f t="shared" si="656"/>
        <v>NG</v>
      </c>
      <c r="W3025" s="28" t="str">
        <f t="shared" ca="1" si="657"/>
        <v>OK</v>
      </c>
      <c r="X3025" s="5" t="str">
        <f t="shared" si="658"/>
        <v>NG</v>
      </c>
      <c r="Y3025" s="5">
        <f t="shared" ca="1" si="659"/>
        <v>126</v>
      </c>
      <c r="Z3025" s="5">
        <f t="shared" ca="1" si="660"/>
        <v>126</v>
      </c>
      <c r="AA3025" s="5" t="str" cm="1">
        <f t="array" ref="AA3025">_xlfn.IFS(H3025="","OK",H3025&lt;$F$17,"NG",I3025="解雇","NG",OR(I3025="自主退職",I3025="契約満了"),"OK")</f>
        <v>OK</v>
      </c>
      <c r="AB3025" s="5" t="str" cm="1">
        <f t="array" aca="1" ref="AB3025" ca="1">_xlfn.IFS(AA3025="NG","NG",OR(X3025="NG",X3025="ERROR",X3025=FALSE),"NG",U3025="NG","NG",V3025="OK","OK",AD3025="OK","OK")</f>
        <v>NG</v>
      </c>
      <c r="AC3025" s="5" t="str">
        <f t="shared" si="661"/>
        <v>NG</v>
      </c>
      <c r="AD3025" s="5" t="e" cm="1">
        <f t="array" ref="AD3025">_xlfn.IFS(AND(G3025="〇",H3025&lt;&gt;"",I3025&lt;&gt;""),"ERROR",AND(G3025="",H3025&gt;$H$17,I3025&lt;&gt;""),"NG",AND(G3025="〇",H3025="",I3025=""),"OK")</f>
        <v>#N/A</v>
      </c>
      <c r="AE3025" s="5" t="str" cm="1">
        <f t="array" ref="AE3025">_xlfn.IFS(I3025="解雇","NG",H3025="","OK",H3025&lt;$H$17,"NG",H3025&gt;$H$17,"OK")</f>
        <v>OK</v>
      </c>
      <c r="AF3025" s="5" t="e">
        <f t="shared" si="662"/>
        <v>#N/A</v>
      </c>
    </row>
    <row r="3026" spans="2:32" ht="20.25" customHeight="1" x14ac:dyDescent="0.55000000000000004">
      <c r="B3026" s="9">
        <v>3009</v>
      </c>
      <c r="C3026" s="42"/>
      <c r="D3026" s="43"/>
      <c r="E3026" s="44"/>
      <c r="F3026" s="44"/>
      <c r="G3026" s="43"/>
      <c r="H3026" s="44"/>
      <c r="I3026" s="45"/>
      <c r="M3026" s="5">
        <f t="shared" si="649"/>
        <v>4</v>
      </c>
      <c r="N3026" s="5">
        <f t="shared" si="650"/>
        <v>2</v>
      </c>
      <c r="O3026" s="5" t="str">
        <f t="shared" si="651"/>
        <v/>
      </c>
      <c r="P3026" s="5">
        <f t="shared" si="652"/>
        <v>0</v>
      </c>
      <c r="Q3026" s="5">
        <f t="shared" ca="1" si="653"/>
        <v>126</v>
      </c>
      <c r="R3026" s="26">
        <f t="shared" si="654"/>
        <v>5479</v>
      </c>
      <c r="S3026" s="26">
        <f t="shared" si="655"/>
        <v>5205</v>
      </c>
      <c r="T3026" s="27" t="str" cm="1">
        <f t="array" aca="1" ref="T3026" ca="1">_xlfn.IFS(Q3026="","NG",Q3026&gt;16,"OK",TODAY()&gt;S3026,"OK",Q3026&lt;16,"NG")</f>
        <v>OK</v>
      </c>
      <c r="U3026" s="5" t="str" cm="1">
        <f t="array" aca="1" ref="U3026" ca="1">IFERROR(_xlfn.IFS(T3026&lt;&gt;"OK","NG",M3026=0,"OK",TRUE,"NG"),"")</f>
        <v>NG</v>
      </c>
      <c r="V3026" s="5" t="str">
        <f t="shared" si="656"/>
        <v>NG</v>
      </c>
      <c r="W3026" s="28" t="str">
        <f t="shared" ca="1" si="657"/>
        <v>OK</v>
      </c>
      <c r="X3026" s="5" t="str">
        <f t="shared" si="658"/>
        <v>NG</v>
      </c>
      <c r="Y3026" s="5">
        <f t="shared" ca="1" si="659"/>
        <v>126</v>
      </c>
      <c r="Z3026" s="5">
        <f t="shared" ca="1" si="660"/>
        <v>126</v>
      </c>
      <c r="AA3026" s="5" t="str" cm="1">
        <f t="array" ref="AA3026">_xlfn.IFS(H3026="","OK",H3026&lt;$F$17,"NG",I3026="解雇","NG",OR(I3026="自主退職",I3026="契約満了"),"OK")</f>
        <v>OK</v>
      </c>
      <c r="AB3026" s="5" t="str" cm="1">
        <f t="array" aca="1" ref="AB3026" ca="1">_xlfn.IFS(AA3026="NG","NG",OR(X3026="NG",X3026="ERROR",X3026=FALSE),"NG",U3026="NG","NG",V3026="OK","OK",AD3026="OK","OK")</f>
        <v>NG</v>
      </c>
      <c r="AC3026" s="5" t="str">
        <f t="shared" si="661"/>
        <v>NG</v>
      </c>
      <c r="AD3026" s="5" t="e" cm="1">
        <f t="array" ref="AD3026">_xlfn.IFS(AND(G3026="〇",H3026&lt;&gt;"",I3026&lt;&gt;""),"ERROR",AND(G3026="",H3026&gt;$H$17,I3026&lt;&gt;""),"NG",AND(G3026="〇",H3026="",I3026=""),"OK")</f>
        <v>#N/A</v>
      </c>
      <c r="AE3026" s="5" t="str" cm="1">
        <f t="array" ref="AE3026">_xlfn.IFS(I3026="解雇","NG",H3026="","OK",H3026&lt;$H$17,"NG",H3026&gt;$H$17,"OK")</f>
        <v>OK</v>
      </c>
      <c r="AF3026" s="5" t="e">
        <f t="shared" si="662"/>
        <v>#N/A</v>
      </c>
    </row>
    <row r="3027" spans="2:32" ht="20.25" customHeight="1" x14ac:dyDescent="0.55000000000000004">
      <c r="B3027" s="9">
        <v>3010</v>
      </c>
      <c r="C3027" s="42"/>
      <c r="D3027" s="43"/>
      <c r="E3027" s="44"/>
      <c r="F3027" s="44"/>
      <c r="G3027" s="43"/>
      <c r="H3027" s="44"/>
      <c r="I3027" s="45"/>
      <c r="M3027" s="5">
        <f t="shared" ref="M3027:M3090" si="663">COUNTBLANK(C3027:F3027)</f>
        <v>4</v>
      </c>
      <c r="N3027" s="5">
        <f t="shared" ref="N3027:N3090" si="664">COUNTBLANK(H3027:I3027)</f>
        <v>2</v>
      </c>
      <c r="O3027" s="5" t="str">
        <f t="shared" ref="O3027:O3090" si="665">TRIM(SUBSTITUTE(C3027&amp;D3027&amp;E3027,"　",""))</f>
        <v/>
      </c>
      <c r="P3027" s="5">
        <f t="shared" ref="P3027:P3090" si="666">IF(O3027="",0,COUNTIF($O$18:$O$5017,O3027))</f>
        <v>0</v>
      </c>
      <c r="Q3027" s="5">
        <f t="shared" ref="Q3027:Q3090" ca="1" si="667">IFERROR(DATEDIF(E3027,TODAY(),"Y"),"")</f>
        <v>126</v>
      </c>
      <c r="R3027" s="26">
        <f t="shared" ref="R3027:R3090" si="668">DATE(YEAR(E3027)+15,MONTH(E3027),DAY(E3027))</f>
        <v>5479</v>
      </c>
      <c r="S3027" s="26">
        <f t="shared" ref="S3027:S3090" si="669">IF(OR(MONTH(E3027)=1,MONTH(E3027)=2,MONTH(E3027)=3),DATE(YEAR(R3027),MONTH(1)+3,DAY(1)),DATE(YEAR(R3027)+1,MONTH(1)+3,DAY(1)))</f>
        <v>5205</v>
      </c>
      <c r="T3027" s="27" t="str" cm="1">
        <f t="array" aca="1" ref="T3027" ca="1">_xlfn.IFS(Q3027="","NG",Q3027&gt;16,"OK",TODAY()&gt;S3027,"OK",Q3027&lt;16,"NG")</f>
        <v>OK</v>
      </c>
      <c r="U3027" s="5" t="str" cm="1">
        <f t="array" aca="1" ref="U3027" ca="1">IFERROR(_xlfn.IFS(T3027&lt;&gt;"OK","NG",M3027=0,"OK",TRUE,"NG"),"")</f>
        <v>NG</v>
      </c>
      <c r="V3027" s="5" t="str">
        <f t="shared" ref="V3027:V3090" si="670">IF(N3027=0,"OK","NG")</f>
        <v>NG</v>
      </c>
      <c r="W3027" s="28" t="str">
        <f t="shared" ref="W3027:W3090" ca="1" si="671">IF(F3027&lt;TODAY(),"OK","NG")</f>
        <v>OK</v>
      </c>
      <c r="X3027" s="5" t="str">
        <f t="shared" ref="X3027:X3090" si="672">IF(E3027&gt;F3027,"NG",IF(F3027&lt;S3027,"NG",IF(F3027&lt;$F$17,"OK")))</f>
        <v>NG</v>
      </c>
      <c r="Y3027" s="5">
        <f t="shared" ref="Y3027:Y3090" ca="1" si="673">IFERROR(DATEDIF(F3027,TODAY(),"Y"),"")</f>
        <v>126</v>
      </c>
      <c r="Z3027" s="5">
        <f t="shared" ref="Z3027:Z3090" ca="1" si="674">IFERROR(DATEDIF(H3027,TODAY(),"Y"),"")</f>
        <v>126</v>
      </c>
      <c r="AA3027" s="5" t="str" cm="1">
        <f t="array" ref="AA3027">_xlfn.IFS(H3027="","OK",H3027&lt;$F$17,"NG",I3027="解雇","NG",OR(I3027="自主退職",I3027="契約満了"),"OK")</f>
        <v>OK</v>
      </c>
      <c r="AB3027" s="5" t="str" cm="1">
        <f t="array" aca="1" ref="AB3027" ca="1">_xlfn.IFS(AA3027="NG","NG",OR(X3027="NG",X3027="ERROR",X3027=FALSE),"NG",U3027="NG","NG",V3027="OK","OK",AD3027="OK","OK")</f>
        <v>NG</v>
      </c>
      <c r="AC3027" s="5" t="str">
        <f t="shared" ref="AC3027:AC3090" si="675">IF(E3027&gt;F3027,"NG",IF(F3027&lt;S3027,"NG",IF(F3027&lt;$H$17,"OK","ERROR")))</f>
        <v>NG</v>
      </c>
      <c r="AD3027" s="5" t="e" cm="1">
        <f t="array" ref="AD3027">_xlfn.IFS(AND(G3027="〇",H3027&lt;&gt;"",I3027&lt;&gt;""),"ERROR",AND(G3027="",H3027&gt;$H$17,I3027&lt;&gt;""),"NG",AND(G3027="〇",H3027="",I3027=""),"OK")</f>
        <v>#N/A</v>
      </c>
      <c r="AE3027" s="5" t="str" cm="1">
        <f t="array" ref="AE3027">_xlfn.IFS(I3027="解雇","NG",H3027="","OK",H3027&lt;$H$17,"NG",H3027&gt;$H$17,"OK")</f>
        <v>OK</v>
      </c>
      <c r="AF3027" s="5" t="e">
        <f t="shared" ref="AF3027:AF3090" si="676">IF(AND(AE3027="OK",AD3027="OK",AC3027="OK"),"OK","NG")</f>
        <v>#N/A</v>
      </c>
    </row>
    <row r="3028" spans="2:32" ht="20.25" customHeight="1" x14ac:dyDescent="0.55000000000000004">
      <c r="B3028" s="9">
        <v>3011</v>
      </c>
      <c r="C3028" s="42"/>
      <c r="D3028" s="43"/>
      <c r="E3028" s="44"/>
      <c r="F3028" s="44"/>
      <c r="G3028" s="43"/>
      <c r="H3028" s="44"/>
      <c r="I3028" s="45"/>
      <c r="M3028" s="5">
        <f t="shared" si="663"/>
        <v>4</v>
      </c>
      <c r="N3028" s="5">
        <f t="shared" si="664"/>
        <v>2</v>
      </c>
      <c r="O3028" s="5" t="str">
        <f t="shared" si="665"/>
        <v/>
      </c>
      <c r="P3028" s="5">
        <f t="shared" si="666"/>
        <v>0</v>
      </c>
      <c r="Q3028" s="5">
        <f t="shared" ca="1" si="667"/>
        <v>126</v>
      </c>
      <c r="R3028" s="26">
        <f t="shared" si="668"/>
        <v>5479</v>
      </c>
      <c r="S3028" s="26">
        <f t="shared" si="669"/>
        <v>5205</v>
      </c>
      <c r="T3028" s="27" t="str" cm="1">
        <f t="array" aca="1" ref="T3028" ca="1">_xlfn.IFS(Q3028="","NG",Q3028&gt;16,"OK",TODAY()&gt;S3028,"OK",Q3028&lt;16,"NG")</f>
        <v>OK</v>
      </c>
      <c r="U3028" s="5" t="str" cm="1">
        <f t="array" aca="1" ref="U3028" ca="1">IFERROR(_xlfn.IFS(T3028&lt;&gt;"OK","NG",M3028=0,"OK",TRUE,"NG"),"")</f>
        <v>NG</v>
      </c>
      <c r="V3028" s="5" t="str">
        <f t="shared" si="670"/>
        <v>NG</v>
      </c>
      <c r="W3028" s="28" t="str">
        <f t="shared" ca="1" si="671"/>
        <v>OK</v>
      </c>
      <c r="X3028" s="5" t="str">
        <f t="shared" si="672"/>
        <v>NG</v>
      </c>
      <c r="Y3028" s="5">
        <f t="shared" ca="1" si="673"/>
        <v>126</v>
      </c>
      <c r="Z3028" s="5">
        <f t="shared" ca="1" si="674"/>
        <v>126</v>
      </c>
      <c r="AA3028" s="5" t="str" cm="1">
        <f t="array" ref="AA3028">_xlfn.IFS(H3028="","OK",H3028&lt;$F$17,"NG",I3028="解雇","NG",OR(I3028="自主退職",I3028="契約満了"),"OK")</f>
        <v>OK</v>
      </c>
      <c r="AB3028" s="5" t="str" cm="1">
        <f t="array" aca="1" ref="AB3028" ca="1">_xlfn.IFS(AA3028="NG","NG",OR(X3028="NG",X3028="ERROR",X3028=FALSE),"NG",U3028="NG","NG",V3028="OK","OK",AD3028="OK","OK")</f>
        <v>NG</v>
      </c>
      <c r="AC3028" s="5" t="str">
        <f t="shared" si="675"/>
        <v>NG</v>
      </c>
      <c r="AD3028" s="5" t="e" cm="1">
        <f t="array" ref="AD3028">_xlfn.IFS(AND(G3028="〇",H3028&lt;&gt;"",I3028&lt;&gt;""),"ERROR",AND(G3028="",H3028&gt;$H$17,I3028&lt;&gt;""),"NG",AND(G3028="〇",H3028="",I3028=""),"OK")</f>
        <v>#N/A</v>
      </c>
      <c r="AE3028" s="5" t="str" cm="1">
        <f t="array" ref="AE3028">_xlfn.IFS(I3028="解雇","NG",H3028="","OK",H3028&lt;$H$17,"NG",H3028&gt;$H$17,"OK")</f>
        <v>OK</v>
      </c>
      <c r="AF3028" s="5" t="e">
        <f t="shared" si="676"/>
        <v>#N/A</v>
      </c>
    </row>
    <row r="3029" spans="2:32" ht="20.25" customHeight="1" x14ac:dyDescent="0.55000000000000004">
      <c r="B3029" s="9">
        <v>3012</v>
      </c>
      <c r="C3029" s="42"/>
      <c r="D3029" s="43"/>
      <c r="E3029" s="44"/>
      <c r="F3029" s="44"/>
      <c r="G3029" s="43"/>
      <c r="H3029" s="44"/>
      <c r="I3029" s="45"/>
      <c r="M3029" s="5">
        <f t="shared" si="663"/>
        <v>4</v>
      </c>
      <c r="N3029" s="5">
        <f t="shared" si="664"/>
        <v>2</v>
      </c>
      <c r="O3029" s="5" t="str">
        <f t="shared" si="665"/>
        <v/>
      </c>
      <c r="P3029" s="5">
        <f t="shared" si="666"/>
        <v>0</v>
      </c>
      <c r="Q3029" s="5">
        <f t="shared" ca="1" si="667"/>
        <v>126</v>
      </c>
      <c r="R3029" s="26">
        <f t="shared" si="668"/>
        <v>5479</v>
      </c>
      <c r="S3029" s="26">
        <f t="shared" si="669"/>
        <v>5205</v>
      </c>
      <c r="T3029" s="27" t="str" cm="1">
        <f t="array" aca="1" ref="T3029" ca="1">_xlfn.IFS(Q3029="","NG",Q3029&gt;16,"OK",TODAY()&gt;S3029,"OK",Q3029&lt;16,"NG")</f>
        <v>OK</v>
      </c>
      <c r="U3029" s="5" t="str" cm="1">
        <f t="array" aca="1" ref="U3029" ca="1">IFERROR(_xlfn.IFS(T3029&lt;&gt;"OK","NG",M3029=0,"OK",TRUE,"NG"),"")</f>
        <v>NG</v>
      </c>
      <c r="V3029" s="5" t="str">
        <f t="shared" si="670"/>
        <v>NG</v>
      </c>
      <c r="W3029" s="28" t="str">
        <f t="shared" ca="1" si="671"/>
        <v>OK</v>
      </c>
      <c r="X3029" s="5" t="str">
        <f t="shared" si="672"/>
        <v>NG</v>
      </c>
      <c r="Y3029" s="5">
        <f t="shared" ca="1" si="673"/>
        <v>126</v>
      </c>
      <c r="Z3029" s="5">
        <f t="shared" ca="1" si="674"/>
        <v>126</v>
      </c>
      <c r="AA3029" s="5" t="str" cm="1">
        <f t="array" ref="AA3029">_xlfn.IFS(H3029="","OK",H3029&lt;$F$17,"NG",I3029="解雇","NG",OR(I3029="自主退職",I3029="契約満了"),"OK")</f>
        <v>OK</v>
      </c>
      <c r="AB3029" s="5" t="str" cm="1">
        <f t="array" aca="1" ref="AB3029" ca="1">_xlfn.IFS(AA3029="NG","NG",OR(X3029="NG",X3029="ERROR",X3029=FALSE),"NG",U3029="NG","NG",V3029="OK","OK",AD3029="OK","OK")</f>
        <v>NG</v>
      </c>
      <c r="AC3029" s="5" t="str">
        <f t="shared" si="675"/>
        <v>NG</v>
      </c>
      <c r="AD3029" s="5" t="e" cm="1">
        <f t="array" ref="AD3029">_xlfn.IFS(AND(G3029="〇",H3029&lt;&gt;"",I3029&lt;&gt;""),"ERROR",AND(G3029="",H3029&gt;$H$17,I3029&lt;&gt;""),"NG",AND(G3029="〇",H3029="",I3029=""),"OK")</f>
        <v>#N/A</v>
      </c>
      <c r="AE3029" s="5" t="str" cm="1">
        <f t="array" ref="AE3029">_xlfn.IFS(I3029="解雇","NG",H3029="","OK",H3029&lt;$H$17,"NG",H3029&gt;$H$17,"OK")</f>
        <v>OK</v>
      </c>
      <c r="AF3029" s="5" t="e">
        <f t="shared" si="676"/>
        <v>#N/A</v>
      </c>
    </row>
    <row r="3030" spans="2:32" ht="20.25" customHeight="1" x14ac:dyDescent="0.55000000000000004">
      <c r="B3030" s="9">
        <v>3013</v>
      </c>
      <c r="C3030" s="42"/>
      <c r="D3030" s="43"/>
      <c r="E3030" s="44"/>
      <c r="F3030" s="44"/>
      <c r="G3030" s="43"/>
      <c r="H3030" s="44"/>
      <c r="I3030" s="45"/>
      <c r="M3030" s="5">
        <f t="shared" si="663"/>
        <v>4</v>
      </c>
      <c r="N3030" s="5">
        <f t="shared" si="664"/>
        <v>2</v>
      </c>
      <c r="O3030" s="5" t="str">
        <f t="shared" si="665"/>
        <v/>
      </c>
      <c r="P3030" s="5">
        <f t="shared" si="666"/>
        <v>0</v>
      </c>
      <c r="Q3030" s="5">
        <f t="shared" ca="1" si="667"/>
        <v>126</v>
      </c>
      <c r="R3030" s="26">
        <f t="shared" si="668"/>
        <v>5479</v>
      </c>
      <c r="S3030" s="26">
        <f t="shared" si="669"/>
        <v>5205</v>
      </c>
      <c r="T3030" s="27" t="str" cm="1">
        <f t="array" aca="1" ref="T3030" ca="1">_xlfn.IFS(Q3030="","NG",Q3030&gt;16,"OK",TODAY()&gt;S3030,"OK",Q3030&lt;16,"NG")</f>
        <v>OK</v>
      </c>
      <c r="U3030" s="5" t="str" cm="1">
        <f t="array" aca="1" ref="U3030" ca="1">IFERROR(_xlfn.IFS(T3030&lt;&gt;"OK","NG",M3030=0,"OK",TRUE,"NG"),"")</f>
        <v>NG</v>
      </c>
      <c r="V3030" s="5" t="str">
        <f t="shared" si="670"/>
        <v>NG</v>
      </c>
      <c r="W3030" s="28" t="str">
        <f t="shared" ca="1" si="671"/>
        <v>OK</v>
      </c>
      <c r="X3030" s="5" t="str">
        <f t="shared" si="672"/>
        <v>NG</v>
      </c>
      <c r="Y3030" s="5">
        <f t="shared" ca="1" si="673"/>
        <v>126</v>
      </c>
      <c r="Z3030" s="5">
        <f t="shared" ca="1" si="674"/>
        <v>126</v>
      </c>
      <c r="AA3030" s="5" t="str" cm="1">
        <f t="array" ref="AA3030">_xlfn.IFS(H3030="","OK",H3030&lt;$F$17,"NG",I3030="解雇","NG",OR(I3030="自主退職",I3030="契約満了"),"OK")</f>
        <v>OK</v>
      </c>
      <c r="AB3030" s="5" t="str" cm="1">
        <f t="array" aca="1" ref="AB3030" ca="1">_xlfn.IFS(AA3030="NG","NG",OR(X3030="NG",X3030="ERROR",X3030=FALSE),"NG",U3030="NG","NG",V3030="OK","OK",AD3030="OK","OK")</f>
        <v>NG</v>
      </c>
      <c r="AC3030" s="5" t="str">
        <f t="shared" si="675"/>
        <v>NG</v>
      </c>
      <c r="AD3030" s="5" t="e" cm="1">
        <f t="array" ref="AD3030">_xlfn.IFS(AND(G3030="〇",H3030&lt;&gt;"",I3030&lt;&gt;""),"ERROR",AND(G3030="",H3030&gt;$H$17,I3030&lt;&gt;""),"NG",AND(G3030="〇",H3030="",I3030=""),"OK")</f>
        <v>#N/A</v>
      </c>
      <c r="AE3030" s="5" t="str" cm="1">
        <f t="array" ref="AE3030">_xlfn.IFS(I3030="解雇","NG",H3030="","OK",H3030&lt;$H$17,"NG",H3030&gt;$H$17,"OK")</f>
        <v>OK</v>
      </c>
      <c r="AF3030" s="5" t="e">
        <f t="shared" si="676"/>
        <v>#N/A</v>
      </c>
    </row>
    <row r="3031" spans="2:32" ht="20.25" customHeight="1" x14ac:dyDescent="0.55000000000000004">
      <c r="B3031" s="9">
        <v>3014</v>
      </c>
      <c r="C3031" s="42"/>
      <c r="D3031" s="43"/>
      <c r="E3031" s="44"/>
      <c r="F3031" s="44"/>
      <c r="G3031" s="43"/>
      <c r="H3031" s="44"/>
      <c r="I3031" s="45"/>
      <c r="M3031" s="5">
        <f t="shared" si="663"/>
        <v>4</v>
      </c>
      <c r="N3031" s="5">
        <f t="shared" si="664"/>
        <v>2</v>
      </c>
      <c r="O3031" s="5" t="str">
        <f t="shared" si="665"/>
        <v/>
      </c>
      <c r="P3031" s="5">
        <f t="shared" si="666"/>
        <v>0</v>
      </c>
      <c r="Q3031" s="5">
        <f t="shared" ca="1" si="667"/>
        <v>126</v>
      </c>
      <c r="R3031" s="26">
        <f t="shared" si="668"/>
        <v>5479</v>
      </c>
      <c r="S3031" s="26">
        <f t="shared" si="669"/>
        <v>5205</v>
      </c>
      <c r="T3031" s="27" t="str" cm="1">
        <f t="array" aca="1" ref="T3031" ca="1">_xlfn.IFS(Q3031="","NG",Q3031&gt;16,"OK",TODAY()&gt;S3031,"OK",Q3031&lt;16,"NG")</f>
        <v>OK</v>
      </c>
      <c r="U3031" s="5" t="str" cm="1">
        <f t="array" aca="1" ref="U3031" ca="1">IFERROR(_xlfn.IFS(T3031&lt;&gt;"OK","NG",M3031=0,"OK",TRUE,"NG"),"")</f>
        <v>NG</v>
      </c>
      <c r="V3031" s="5" t="str">
        <f t="shared" si="670"/>
        <v>NG</v>
      </c>
      <c r="W3031" s="28" t="str">
        <f t="shared" ca="1" si="671"/>
        <v>OK</v>
      </c>
      <c r="X3031" s="5" t="str">
        <f t="shared" si="672"/>
        <v>NG</v>
      </c>
      <c r="Y3031" s="5">
        <f t="shared" ca="1" si="673"/>
        <v>126</v>
      </c>
      <c r="Z3031" s="5">
        <f t="shared" ca="1" si="674"/>
        <v>126</v>
      </c>
      <c r="AA3031" s="5" t="str" cm="1">
        <f t="array" ref="AA3031">_xlfn.IFS(H3031="","OK",H3031&lt;$F$17,"NG",I3031="解雇","NG",OR(I3031="自主退職",I3031="契約満了"),"OK")</f>
        <v>OK</v>
      </c>
      <c r="AB3031" s="5" t="str" cm="1">
        <f t="array" aca="1" ref="AB3031" ca="1">_xlfn.IFS(AA3031="NG","NG",OR(X3031="NG",X3031="ERROR",X3031=FALSE),"NG",U3031="NG","NG",V3031="OK","OK",AD3031="OK","OK")</f>
        <v>NG</v>
      </c>
      <c r="AC3031" s="5" t="str">
        <f t="shared" si="675"/>
        <v>NG</v>
      </c>
      <c r="AD3031" s="5" t="e" cm="1">
        <f t="array" ref="AD3031">_xlfn.IFS(AND(G3031="〇",H3031&lt;&gt;"",I3031&lt;&gt;""),"ERROR",AND(G3031="",H3031&gt;$H$17,I3031&lt;&gt;""),"NG",AND(G3031="〇",H3031="",I3031=""),"OK")</f>
        <v>#N/A</v>
      </c>
      <c r="AE3031" s="5" t="str" cm="1">
        <f t="array" ref="AE3031">_xlfn.IFS(I3031="解雇","NG",H3031="","OK",H3031&lt;$H$17,"NG",H3031&gt;$H$17,"OK")</f>
        <v>OK</v>
      </c>
      <c r="AF3031" s="5" t="e">
        <f t="shared" si="676"/>
        <v>#N/A</v>
      </c>
    </row>
    <row r="3032" spans="2:32" ht="20.25" customHeight="1" x14ac:dyDescent="0.55000000000000004">
      <c r="B3032" s="9">
        <v>3015</v>
      </c>
      <c r="C3032" s="42"/>
      <c r="D3032" s="43"/>
      <c r="E3032" s="44"/>
      <c r="F3032" s="44"/>
      <c r="G3032" s="43"/>
      <c r="H3032" s="44"/>
      <c r="I3032" s="45"/>
      <c r="M3032" s="5">
        <f t="shared" si="663"/>
        <v>4</v>
      </c>
      <c r="N3032" s="5">
        <f t="shared" si="664"/>
        <v>2</v>
      </c>
      <c r="O3032" s="5" t="str">
        <f t="shared" si="665"/>
        <v/>
      </c>
      <c r="P3032" s="5">
        <f t="shared" si="666"/>
        <v>0</v>
      </c>
      <c r="Q3032" s="5">
        <f t="shared" ca="1" si="667"/>
        <v>126</v>
      </c>
      <c r="R3032" s="26">
        <f t="shared" si="668"/>
        <v>5479</v>
      </c>
      <c r="S3032" s="26">
        <f t="shared" si="669"/>
        <v>5205</v>
      </c>
      <c r="T3032" s="27" t="str" cm="1">
        <f t="array" aca="1" ref="T3032" ca="1">_xlfn.IFS(Q3032="","NG",Q3032&gt;16,"OK",TODAY()&gt;S3032,"OK",Q3032&lt;16,"NG")</f>
        <v>OK</v>
      </c>
      <c r="U3032" s="5" t="str" cm="1">
        <f t="array" aca="1" ref="U3032" ca="1">IFERROR(_xlfn.IFS(T3032&lt;&gt;"OK","NG",M3032=0,"OK",TRUE,"NG"),"")</f>
        <v>NG</v>
      </c>
      <c r="V3032" s="5" t="str">
        <f t="shared" si="670"/>
        <v>NG</v>
      </c>
      <c r="W3032" s="28" t="str">
        <f t="shared" ca="1" si="671"/>
        <v>OK</v>
      </c>
      <c r="X3032" s="5" t="str">
        <f t="shared" si="672"/>
        <v>NG</v>
      </c>
      <c r="Y3032" s="5">
        <f t="shared" ca="1" si="673"/>
        <v>126</v>
      </c>
      <c r="Z3032" s="5">
        <f t="shared" ca="1" si="674"/>
        <v>126</v>
      </c>
      <c r="AA3032" s="5" t="str" cm="1">
        <f t="array" ref="AA3032">_xlfn.IFS(H3032="","OK",H3032&lt;$F$17,"NG",I3032="解雇","NG",OR(I3032="自主退職",I3032="契約満了"),"OK")</f>
        <v>OK</v>
      </c>
      <c r="AB3032" s="5" t="str" cm="1">
        <f t="array" aca="1" ref="AB3032" ca="1">_xlfn.IFS(AA3032="NG","NG",OR(X3032="NG",X3032="ERROR",X3032=FALSE),"NG",U3032="NG","NG",V3032="OK","OK",AD3032="OK","OK")</f>
        <v>NG</v>
      </c>
      <c r="AC3032" s="5" t="str">
        <f t="shared" si="675"/>
        <v>NG</v>
      </c>
      <c r="AD3032" s="5" t="e" cm="1">
        <f t="array" ref="AD3032">_xlfn.IFS(AND(G3032="〇",H3032&lt;&gt;"",I3032&lt;&gt;""),"ERROR",AND(G3032="",H3032&gt;$H$17,I3032&lt;&gt;""),"NG",AND(G3032="〇",H3032="",I3032=""),"OK")</f>
        <v>#N/A</v>
      </c>
      <c r="AE3032" s="5" t="str" cm="1">
        <f t="array" ref="AE3032">_xlfn.IFS(I3032="解雇","NG",H3032="","OK",H3032&lt;$H$17,"NG",H3032&gt;$H$17,"OK")</f>
        <v>OK</v>
      </c>
      <c r="AF3032" s="5" t="e">
        <f t="shared" si="676"/>
        <v>#N/A</v>
      </c>
    </row>
    <row r="3033" spans="2:32" ht="20.25" customHeight="1" x14ac:dyDescent="0.55000000000000004">
      <c r="B3033" s="9">
        <v>3016</v>
      </c>
      <c r="C3033" s="42"/>
      <c r="D3033" s="43"/>
      <c r="E3033" s="44"/>
      <c r="F3033" s="44"/>
      <c r="G3033" s="43"/>
      <c r="H3033" s="44"/>
      <c r="I3033" s="45"/>
      <c r="M3033" s="5">
        <f t="shared" si="663"/>
        <v>4</v>
      </c>
      <c r="N3033" s="5">
        <f t="shared" si="664"/>
        <v>2</v>
      </c>
      <c r="O3033" s="5" t="str">
        <f t="shared" si="665"/>
        <v/>
      </c>
      <c r="P3033" s="5">
        <f t="shared" si="666"/>
        <v>0</v>
      </c>
      <c r="Q3033" s="5">
        <f t="shared" ca="1" si="667"/>
        <v>126</v>
      </c>
      <c r="R3033" s="26">
        <f t="shared" si="668"/>
        <v>5479</v>
      </c>
      <c r="S3033" s="26">
        <f t="shared" si="669"/>
        <v>5205</v>
      </c>
      <c r="T3033" s="27" t="str" cm="1">
        <f t="array" aca="1" ref="T3033" ca="1">_xlfn.IFS(Q3033="","NG",Q3033&gt;16,"OK",TODAY()&gt;S3033,"OK",Q3033&lt;16,"NG")</f>
        <v>OK</v>
      </c>
      <c r="U3033" s="5" t="str" cm="1">
        <f t="array" aca="1" ref="U3033" ca="1">IFERROR(_xlfn.IFS(T3033&lt;&gt;"OK","NG",M3033=0,"OK",TRUE,"NG"),"")</f>
        <v>NG</v>
      </c>
      <c r="V3033" s="5" t="str">
        <f t="shared" si="670"/>
        <v>NG</v>
      </c>
      <c r="W3033" s="28" t="str">
        <f t="shared" ca="1" si="671"/>
        <v>OK</v>
      </c>
      <c r="X3033" s="5" t="str">
        <f t="shared" si="672"/>
        <v>NG</v>
      </c>
      <c r="Y3033" s="5">
        <f t="shared" ca="1" si="673"/>
        <v>126</v>
      </c>
      <c r="Z3033" s="5">
        <f t="shared" ca="1" si="674"/>
        <v>126</v>
      </c>
      <c r="AA3033" s="5" t="str" cm="1">
        <f t="array" ref="AA3033">_xlfn.IFS(H3033="","OK",H3033&lt;$F$17,"NG",I3033="解雇","NG",OR(I3033="自主退職",I3033="契約満了"),"OK")</f>
        <v>OK</v>
      </c>
      <c r="AB3033" s="5" t="str" cm="1">
        <f t="array" aca="1" ref="AB3033" ca="1">_xlfn.IFS(AA3033="NG","NG",OR(X3033="NG",X3033="ERROR",X3033=FALSE),"NG",U3033="NG","NG",V3033="OK","OK",AD3033="OK","OK")</f>
        <v>NG</v>
      </c>
      <c r="AC3033" s="5" t="str">
        <f t="shared" si="675"/>
        <v>NG</v>
      </c>
      <c r="AD3033" s="5" t="e" cm="1">
        <f t="array" ref="AD3033">_xlfn.IFS(AND(G3033="〇",H3033&lt;&gt;"",I3033&lt;&gt;""),"ERROR",AND(G3033="",H3033&gt;$H$17,I3033&lt;&gt;""),"NG",AND(G3033="〇",H3033="",I3033=""),"OK")</f>
        <v>#N/A</v>
      </c>
      <c r="AE3033" s="5" t="str" cm="1">
        <f t="array" ref="AE3033">_xlfn.IFS(I3033="解雇","NG",H3033="","OK",H3033&lt;$H$17,"NG",H3033&gt;$H$17,"OK")</f>
        <v>OK</v>
      </c>
      <c r="AF3033" s="5" t="e">
        <f t="shared" si="676"/>
        <v>#N/A</v>
      </c>
    </row>
    <row r="3034" spans="2:32" ht="20.25" customHeight="1" x14ac:dyDescent="0.55000000000000004">
      <c r="B3034" s="9">
        <v>3017</v>
      </c>
      <c r="C3034" s="42"/>
      <c r="D3034" s="43"/>
      <c r="E3034" s="44"/>
      <c r="F3034" s="44"/>
      <c r="G3034" s="43"/>
      <c r="H3034" s="44"/>
      <c r="I3034" s="45"/>
      <c r="M3034" s="5">
        <f t="shared" si="663"/>
        <v>4</v>
      </c>
      <c r="N3034" s="5">
        <f t="shared" si="664"/>
        <v>2</v>
      </c>
      <c r="O3034" s="5" t="str">
        <f t="shared" si="665"/>
        <v/>
      </c>
      <c r="P3034" s="5">
        <f t="shared" si="666"/>
        <v>0</v>
      </c>
      <c r="Q3034" s="5">
        <f t="shared" ca="1" si="667"/>
        <v>126</v>
      </c>
      <c r="R3034" s="26">
        <f t="shared" si="668"/>
        <v>5479</v>
      </c>
      <c r="S3034" s="26">
        <f t="shared" si="669"/>
        <v>5205</v>
      </c>
      <c r="T3034" s="27" t="str" cm="1">
        <f t="array" aca="1" ref="T3034" ca="1">_xlfn.IFS(Q3034="","NG",Q3034&gt;16,"OK",TODAY()&gt;S3034,"OK",Q3034&lt;16,"NG")</f>
        <v>OK</v>
      </c>
      <c r="U3034" s="5" t="str" cm="1">
        <f t="array" aca="1" ref="U3034" ca="1">IFERROR(_xlfn.IFS(T3034&lt;&gt;"OK","NG",M3034=0,"OK",TRUE,"NG"),"")</f>
        <v>NG</v>
      </c>
      <c r="V3034" s="5" t="str">
        <f t="shared" si="670"/>
        <v>NG</v>
      </c>
      <c r="W3034" s="28" t="str">
        <f t="shared" ca="1" si="671"/>
        <v>OK</v>
      </c>
      <c r="X3034" s="5" t="str">
        <f t="shared" si="672"/>
        <v>NG</v>
      </c>
      <c r="Y3034" s="5">
        <f t="shared" ca="1" si="673"/>
        <v>126</v>
      </c>
      <c r="Z3034" s="5">
        <f t="shared" ca="1" si="674"/>
        <v>126</v>
      </c>
      <c r="AA3034" s="5" t="str" cm="1">
        <f t="array" ref="AA3034">_xlfn.IFS(H3034="","OK",H3034&lt;$F$17,"NG",I3034="解雇","NG",OR(I3034="自主退職",I3034="契約満了"),"OK")</f>
        <v>OK</v>
      </c>
      <c r="AB3034" s="5" t="str" cm="1">
        <f t="array" aca="1" ref="AB3034" ca="1">_xlfn.IFS(AA3034="NG","NG",OR(X3034="NG",X3034="ERROR",X3034=FALSE),"NG",U3034="NG","NG",V3034="OK","OK",AD3034="OK","OK")</f>
        <v>NG</v>
      </c>
      <c r="AC3034" s="5" t="str">
        <f t="shared" si="675"/>
        <v>NG</v>
      </c>
      <c r="AD3034" s="5" t="e" cm="1">
        <f t="array" ref="AD3034">_xlfn.IFS(AND(G3034="〇",H3034&lt;&gt;"",I3034&lt;&gt;""),"ERROR",AND(G3034="",H3034&gt;$H$17,I3034&lt;&gt;""),"NG",AND(G3034="〇",H3034="",I3034=""),"OK")</f>
        <v>#N/A</v>
      </c>
      <c r="AE3034" s="5" t="str" cm="1">
        <f t="array" ref="AE3034">_xlfn.IFS(I3034="解雇","NG",H3034="","OK",H3034&lt;$H$17,"NG",H3034&gt;$H$17,"OK")</f>
        <v>OK</v>
      </c>
      <c r="AF3034" s="5" t="e">
        <f t="shared" si="676"/>
        <v>#N/A</v>
      </c>
    </row>
    <row r="3035" spans="2:32" ht="20.25" customHeight="1" x14ac:dyDescent="0.55000000000000004">
      <c r="B3035" s="9">
        <v>3018</v>
      </c>
      <c r="C3035" s="42"/>
      <c r="D3035" s="43"/>
      <c r="E3035" s="44"/>
      <c r="F3035" s="44"/>
      <c r="G3035" s="43"/>
      <c r="H3035" s="44"/>
      <c r="I3035" s="45"/>
      <c r="M3035" s="5">
        <f t="shared" si="663"/>
        <v>4</v>
      </c>
      <c r="N3035" s="5">
        <f t="shared" si="664"/>
        <v>2</v>
      </c>
      <c r="O3035" s="5" t="str">
        <f t="shared" si="665"/>
        <v/>
      </c>
      <c r="P3035" s="5">
        <f t="shared" si="666"/>
        <v>0</v>
      </c>
      <c r="Q3035" s="5">
        <f t="shared" ca="1" si="667"/>
        <v>126</v>
      </c>
      <c r="R3035" s="26">
        <f t="shared" si="668"/>
        <v>5479</v>
      </c>
      <c r="S3035" s="26">
        <f t="shared" si="669"/>
        <v>5205</v>
      </c>
      <c r="T3035" s="27" t="str" cm="1">
        <f t="array" aca="1" ref="T3035" ca="1">_xlfn.IFS(Q3035="","NG",Q3035&gt;16,"OK",TODAY()&gt;S3035,"OK",Q3035&lt;16,"NG")</f>
        <v>OK</v>
      </c>
      <c r="U3035" s="5" t="str" cm="1">
        <f t="array" aca="1" ref="U3035" ca="1">IFERROR(_xlfn.IFS(T3035&lt;&gt;"OK","NG",M3035=0,"OK",TRUE,"NG"),"")</f>
        <v>NG</v>
      </c>
      <c r="V3035" s="5" t="str">
        <f t="shared" si="670"/>
        <v>NG</v>
      </c>
      <c r="W3035" s="28" t="str">
        <f t="shared" ca="1" si="671"/>
        <v>OK</v>
      </c>
      <c r="X3035" s="5" t="str">
        <f t="shared" si="672"/>
        <v>NG</v>
      </c>
      <c r="Y3035" s="5">
        <f t="shared" ca="1" si="673"/>
        <v>126</v>
      </c>
      <c r="Z3035" s="5">
        <f t="shared" ca="1" si="674"/>
        <v>126</v>
      </c>
      <c r="AA3035" s="5" t="str" cm="1">
        <f t="array" ref="AA3035">_xlfn.IFS(H3035="","OK",H3035&lt;$F$17,"NG",I3035="解雇","NG",OR(I3035="自主退職",I3035="契約満了"),"OK")</f>
        <v>OK</v>
      </c>
      <c r="AB3035" s="5" t="str" cm="1">
        <f t="array" aca="1" ref="AB3035" ca="1">_xlfn.IFS(AA3035="NG","NG",OR(X3035="NG",X3035="ERROR",X3035=FALSE),"NG",U3035="NG","NG",V3035="OK","OK",AD3035="OK","OK")</f>
        <v>NG</v>
      </c>
      <c r="AC3035" s="5" t="str">
        <f t="shared" si="675"/>
        <v>NG</v>
      </c>
      <c r="AD3035" s="5" t="e" cm="1">
        <f t="array" ref="AD3035">_xlfn.IFS(AND(G3035="〇",H3035&lt;&gt;"",I3035&lt;&gt;""),"ERROR",AND(G3035="",H3035&gt;$H$17,I3035&lt;&gt;""),"NG",AND(G3035="〇",H3035="",I3035=""),"OK")</f>
        <v>#N/A</v>
      </c>
      <c r="AE3035" s="5" t="str" cm="1">
        <f t="array" ref="AE3035">_xlfn.IFS(I3035="解雇","NG",H3035="","OK",H3035&lt;$H$17,"NG",H3035&gt;$H$17,"OK")</f>
        <v>OK</v>
      </c>
      <c r="AF3035" s="5" t="e">
        <f t="shared" si="676"/>
        <v>#N/A</v>
      </c>
    </row>
    <row r="3036" spans="2:32" ht="20.25" customHeight="1" x14ac:dyDescent="0.55000000000000004">
      <c r="B3036" s="9">
        <v>3019</v>
      </c>
      <c r="C3036" s="42"/>
      <c r="D3036" s="43"/>
      <c r="E3036" s="44"/>
      <c r="F3036" s="44"/>
      <c r="G3036" s="43"/>
      <c r="H3036" s="44"/>
      <c r="I3036" s="45"/>
      <c r="M3036" s="5">
        <f t="shared" si="663"/>
        <v>4</v>
      </c>
      <c r="N3036" s="5">
        <f t="shared" si="664"/>
        <v>2</v>
      </c>
      <c r="O3036" s="5" t="str">
        <f t="shared" si="665"/>
        <v/>
      </c>
      <c r="P3036" s="5">
        <f t="shared" si="666"/>
        <v>0</v>
      </c>
      <c r="Q3036" s="5">
        <f t="shared" ca="1" si="667"/>
        <v>126</v>
      </c>
      <c r="R3036" s="26">
        <f t="shared" si="668"/>
        <v>5479</v>
      </c>
      <c r="S3036" s="26">
        <f t="shared" si="669"/>
        <v>5205</v>
      </c>
      <c r="T3036" s="27" t="str" cm="1">
        <f t="array" aca="1" ref="T3036" ca="1">_xlfn.IFS(Q3036="","NG",Q3036&gt;16,"OK",TODAY()&gt;S3036,"OK",Q3036&lt;16,"NG")</f>
        <v>OK</v>
      </c>
      <c r="U3036" s="5" t="str" cm="1">
        <f t="array" aca="1" ref="U3036" ca="1">IFERROR(_xlfn.IFS(T3036&lt;&gt;"OK","NG",M3036=0,"OK",TRUE,"NG"),"")</f>
        <v>NG</v>
      </c>
      <c r="V3036" s="5" t="str">
        <f t="shared" si="670"/>
        <v>NG</v>
      </c>
      <c r="W3036" s="28" t="str">
        <f t="shared" ca="1" si="671"/>
        <v>OK</v>
      </c>
      <c r="X3036" s="5" t="str">
        <f t="shared" si="672"/>
        <v>NG</v>
      </c>
      <c r="Y3036" s="5">
        <f t="shared" ca="1" si="673"/>
        <v>126</v>
      </c>
      <c r="Z3036" s="5">
        <f t="shared" ca="1" si="674"/>
        <v>126</v>
      </c>
      <c r="AA3036" s="5" t="str" cm="1">
        <f t="array" ref="AA3036">_xlfn.IFS(H3036="","OK",H3036&lt;$F$17,"NG",I3036="解雇","NG",OR(I3036="自主退職",I3036="契約満了"),"OK")</f>
        <v>OK</v>
      </c>
      <c r="AB3036" s="5" t="str" cm="1">
        <f t="array" aca="1" ref="AB3036" ca="1">_xlfn.IFS(AA3036="NG","NG",OR(X3036="NG",X3036="ERROR",X3036=FALSE),"NG",U3036="NG","NG",V3036="OK","OK",AD3036="OK","OK")</f>
        <v>NG</v>
      </c>
      <c r="AC3036" s="5" t="str">
        <f t="shared" si="675"/>
        <v>NG</v>
      </c>
      <c r="AD3036" s="5" t="e" cm="1">
        <f t="array" ref="AD3036">_xlfn.IFS(AND(G3036="〇",H3036&lt;&gt;"",I3036&lt;&gt;""),"ERROR",AND(G3036="",H3036&gt;$H$17,I3036&lt;&gt;""),"NG",AND(G3036="〇",H3036="",I3036=""),"OK")</f>
        <v>#N/A</v>
      </c>
      <c r="AE3036" s="5" t="str" cm="1">
        <f t="array" ref="AE3036">_xlfn.IFS(I3036="解雇","NG",H3036="","OK",H3036&lt;$H$17,"NG",H3036&gt;$H$17,"OK")</f>
        <v>OK</v>
      </c>
      <c r="AF3036" s="5" t="e">
        <f t="shared" si="676"/>
        <v>#N/A</v>
      </c>
    </row>
    <row r="3037" spans="2:32" ht="20.25" customHeight="1" x14ac:dyDescent="0.55000000000000004">
      <c r="B3037" s="9">
        <v>3020</v>
      </c>
      <c r="C3037" s="42"/>
      <c r="D3037" s="43"/>
      <c r="E3037" s="44"/>
      <c r="F3037" s="44"/>
      <c r="G3037" s="43"/>
      <c r="H3037" s="44"/>
      <c r="I3037" s="45"/>
      <c r="M3037" s="5">
        <f t="shared" si="663"/>
        <v>4</v>
      </c>
      <c r="N3037" s="5">
        <f t="shared" si="664"/>
        <v>2</v>
      </c>
      <c r="O3037" s="5" t="str">
        <f t="shared" si="665"/>
        <v/>
      </c>
      <c r="P3037" s="5">
        <f t="shared" si="666"/>
        <v>0</v>
      </c>
      <c r="Q3037" s="5">
        <f t="shared" ca="1" si="667"/>
        <v>126</v>
      </c>
      <c r="R3037" s="26">
        <f t="shared" si="668"/>
        <v>5479</v>
      </c>
      <c r="S3037" s="26">
        <f t="shared" si="669"/>
        <v>5205</v>
      </c>
      <c r="T3037" s="27" t="str" cm="1">
        <f t="array" aca="1" ref="T3037" ca="1">_xlfn.IFS(Q3037="","NG",Q3037&gt;16,"OK",TODAY()&gt;S3037,"OK",Q3037&lt;16,"NG")</f>
        <v>OK</v>
      </c>
      <c r="U3037" s="5" t="str" cm="1">
        <f t="array" aca="1" ref="U3037" ca="1">IFERROR(_xlfn.IFS(T3037&lt;&gt;"OK","NG",M3037=0,"OK",TRUE,"NG"),"")</f>
        <v>NG</v>
      </c>
      <c r="V3037" s="5" t="str">
        <f t="shared" si="670"/>
        <v>NG</v>
      </c>
      <c r="W3037" s="28" t="str">
        <f t="shared" ca="1" si="671"/>
        <v>OK</v>
      </c>
      <c r="X3037" s="5" t="str">
        <f t="shared" si="672"/>
        <v>NG</v>
      </c>
      <c r="Y3037" s="5">
        <f t="shared" ca="1" si="673"/>
        <v>126</v>
      </c>
      <c r="Z3037" s="5">
        <f t="shared" ca="1" si="674"/>
        <v>126</v>
      </c>
      <c r="AA3037" s="5" t="str" cm="1">
        <f t="array" ref="AA3037">_xlfn.IFS(H3037="","OK",H3037&lt;$F$17,"NG",I3037="解雇","NG",OR(I3037="自主退職",I3037="契約満了"),"OK")</f>
        <v>OK</v>
      </c>
      <c r="AB3037" s="5" t="str" cm="1">
        <f t="array" aca="1" ref="AB3037" ca="1">_xlfn.IFS(AA3037="NG","NG",OR(X3037="NG",X3037="ERROR",X3037=FALSE),"NG",U3037="NG","NG",V3037="OK","OK",AD3037="OK","OK")</f>
        <v>NG</v>
      </c>
      <c r="AC3037" s="5" t="str">
        <f t="shared" si="675"/>
        <v>NG</v>
      </c>
      <c r="AD3037" s="5" t="e" cm="1">
        <f t="array" ref="AD3037">_xlfn.IFS(AND(G3037="〇",H3037&lt;&gt;"",I3037&lt;&gt;""),"ERROR",AND(G3037="",H3037&gt;$H$17,I3037&lt;&gt;""),"NG",AND(G3037="〇",H3037="",I3037=""),"OK")</f>
        <v>#N/A</v>
      </c>
      <c r="AE3037" s="5" t="str" cm="1">
        <f t="array" ref="AE3037">_xlfn.IFS(I3037="解雇","NG",H3037="","OK",H3037&lt;$H$17,"NG",H3037&gt;$H$17,"OK")</f>
        <v>OK</v>
      </c>
      <c r="AF3037" s="5" t="e">
        <f t="shared" si="676"/>
        <v>#N/A</v>
      </c>
    </row>
    <row r="3038" spans="2:32" ht="20.25" customHeight="1" x14ac:dyDescent="0.55000000000000004">
      <c r="B3038" s="9">
        <v>3021</v>
      </c>
      <c r="C3038" s="42"/>
      <c r="D3038" s="43"/>
      <c r="E3038" s="44"/>
      <c r="F3038" s="44"/>
      <c r="G3038" s="43"/>
      <c r="H3038" s="44"/>
      <c r="I3038" s="45"/>
      <c r="M3038" s="5">
        <f t="shared" si="663"/>
        <v>4</v>
      </c>
      <c r="N3038" s="5">
        <f t="shared" si="664"/>
        <v>2</v>
      </c>
      <c r="O3038" s="5" t="str">
        <f t="shared" si="665"/>
        <v/>
      </c>
      <c r="P3038" s="5">
        <f t="shared" si="666"/>
        <v>0</v>
      </c>
      <c r="Q3038" s="5">
        <f t="shared" ca="1" si="667"/>
        <v>126</v>
      </c>
      <c r="R3038" s="26">
        <f t="shared" si="668"/>
        <v>5479</v>
      </c>
      <c r="S3038" s="26">
        <f t="shared" si="669"/>
        <v>5205</v>
      </c>
      <c r="T3038" s="27" t="str" cm="1">
        <f t="array" aca="1" ref="T3038" ca="1">_xlfn.IFS(Q3038="","NG",Q3038&gt;16,"OK",TODAY()&gt;S3038,"OK",Q3038&lt;16,"NG")</f>
        <v>OK</v>
      </c>
      <c r="U3038" s="5" t="str" cm="1">
        <f t="array" aca="1" ref="U3038" ca="1">IFERROR(_xlfn.IFS(T3038&lt;&gt;"OK","NG",M3038=0,"OK",TRUE,"NG"),"")</f>
        <v>NG</v>
      </c>
      <c r="V3038" s="5" t="str">
        <f t="shared" si="670"/>
        <v>NG</v>
      </c>
      <c r="W3038" s="28" t="str">
        <f t="shared" ca="1" si="671"/>
        <v>OK</v>
      </c>
      <c r="X3038" s="5" t="str">
        <f t="shared" si="672"/>
        <v>NG</v>
      </c>
      <c r="Y3038" s="5">
        <f t="shared" ca="1" si="673"/>
        <v>126</v>
      </c>
      <c r="Z3038" s="5">
        <f t="shared" ca="1" si="674"/>
        <v>126</v>
      </c>
      <c r="AA3038" s="5" t="str" cm="1">
        <f t="array" ref="AA3038">_xlfn.IFS(H3038="","OK",H3038&lt;$F$17,"NG",I3038="解雇","NG",OR(I3038="自主退職",I3038="契約満了"),"OK")</f>
        <v>OK</v>
      </c>
      <c r="AB3038" s="5" t="str" cm="1">
        <f t="array" aca="1" ref="AB3038" ca="1">_xlfn.IFS(AA3038="NG","NG",OR(X3038="NG",X3038="ERROR",X3038=FALSE),"NG",U3038="NG","NG",V3038="OK","OK",AD3038="OK","OK")</f>
        <v>NG</v>
      </c>
      <c r="AC3038" s="5" t="str">
        <f t="shared" si="675"/>
        <v>NG</v>
      </c>
      <c r="AD3038" s="5" t="e" cm="1">
        <f t="array" ref="AD3038">_xlfn.IFS(AND(G3038="〇",H3038&lt;&gt;"",I3038&lt;&gt;""),"ERROR",AND(G3038="",H3038&gt;$H$17,I3038&lt;&gt;""),"NG",AND(G3038="〇",H3038="",I3038=""),"OK")</f>
        <v>#N/A</v>
      </c>
      <c r="AE3038" s="5" t="str" cm="1">
        <f t="array" ref="AE3038">_xlfn.IFS(I3038="解雇","NG",H3038="","OK",H3038&lt;$H$17,"NG",H3038&gt;$H$17,"OK")</f>
        <v>OK</v>
      </c>
      <c r="AF3038" s="5" t="e">
        <f t="shared" si="676"/>
        <v>#N/A</v>
      </c>
    </row>
    <row r="3039" spans="2:32" ht="20.25" customHeight="1" x14ac:dyDescent="0.55000000000000004">
      <c r="B3039" s="9">
        <v>3022</v>
      </c>
      <c r="C3039" s="42"/>
      <c r="D3039" s="43"/>
      <c r="E3039" s="44"/>
      <c r="F3039" s="44"/>
      <c r="G3039" s="43"/>
      <c r="H3039" s="44"/>
      <c r="I3039" s="45"/>
      <c r="M3039" s="5">
        <f t="shared" si="663"/>
        <v>4</v>
      </c>
      <c r="N3039" s="5">
        <f t="shared" si="664"/>
        <v>2</v>
      </c>
      <c r="O3039" s="5" t="str">
        <f t="shared" si="665"/>
        <v/>
      </c>
      <c r="P3039" s="5">
        <f t="shared" si="666"/>
        <v>0</v>
      </c>
      <c r="Q3039" s="5">
        <f t="shared" ca="1" si="667"/>
        <v>126</v>
      </c>
      <c r="R3039" s="26">
        <f t="shared" si="668"/>
        <v>5479</v>
      </c>
      <c r="S3039" s="26">
        <f t="shared" si="669"/>
        <v>5205</v>
      </c>
      <c r="T3039" s="27" t="str" cm="1">
        <f t="array" aca="1" ref="T3039" ca="1">_xlfn.IFS(Q3039="","NG",Q3039&gt;16,"OK",TODAY()&gt;S3039,"OK",Q3039&lt;16,"NG")</f>
        <v>OK</v>
      </c>
      <c r="U3039" s="5" t="str" cm="1">
        <f t="array" aca="1" ref="U3039" ca="1">IFERROR(_xlfn.IFS(T3039&lt;&gt;"OK","NG",M3039=0,"OK",TRUE,"NG"),"")</f>
        <v>NG</v>
      </c>
      <c r="V3039" s="5" t="str">
        <f t="shared" si="670"/>
        <v>NG</v>
      </c>
      <c r="W3039" s="28" t="str">
        <f t="shared" ca="1" si="671"/>
        <v>OK</v>
      </c>
      <c r="X3039" s="5" t="str">
        <f t="shared" si="672"/>
        <v>NG</v>
      </c>
      <c r="Y3039" s="5">
        <f t="shared" ca="1" si="673"/>
        <v>126</v>
      </c>
      <c r="Z3039" s="5">
        <f t="shared" ca="1" si="674"/>
        <v>126</v>
      </c>
      <c r="AA3039" s="5" t="str" cm="1">
        <f t="array" ref="AA3039">_xlfn.IFS(H3039="","OK",H3039&lt;$F$17,"NG",I3039="解雇","NG",OR(I3039="自主退職",I3039="契約満了"),"OK")</f>
        <v>OK</v>
      </c>
      <c r="AB3039" s="5" t="str" cm="1">
        <f t="array" aca="1" ref="AB3039" ca="1">_xlfn.IFS(AA3039="NG","NG",OR(X3039="NG",X3039="ERROR",X3039=FALSE),"NG",U3039="NG","NG",V3039="OK","OK",AD3039="OK","OK")</f>
        <v>NG</v>
      </c>
      <c r="AC3039" s="5" t="str">
        <f t="shared" si="675"/>
        <v>NG</v>
      </c>
      <c r="AD3039" s="5" t="e" cm="1">
        <f t="array" ref="AD3039">_xlfn.IFS(AND(G3039="〇",H3039&lt;&gt;"",I3039&lt;&gt;""),"ERROR",AND(G3039="",H3039&gt;$H$17,I3039&lt;&gt;""),"NG",AND(G3039="〇",H3039="",I3039=""),"OK")</f>
        <v>#N/A</v>
      </c>
      <c r="AE3039" s="5" t="str" cm="1">
        <f t="array" ref="AE3039">_xlfn.IFS(I3039="解雇","NG",H3039="","OK",H3039&lt;$H$17,"NG",H3039&gt;$H$17,"OK")</f>
        <v>OK</v>
      </c>
      <c r="AF3039" s="5" t="e">
        <f t="shared" si="676"/>
        <v>#N/A</v>
      </c>
    </row>
    <row r="3040" spans="2:32" ht="20.25" customHeight="1" x14ac:dyDescent="0.55000000000000004">
      <c r="B3040" s="9">
        <v>3023</v>
      </c>
      <c r="C3040" s="42"/>
      <c r="D3040" s="43"/>
      <c r="E3040" s="44"/>
      <c r="F3040" s="44"/>
      <c r="G3040" s="43"/>
      <c r="H3040" s="44"/>
      <c r="I3040" s="45"/>
      <c r="M3040" s="5">
        <f t="shared" si="663"/>
        <v>4</v>
      </c>
      <c r="N3040" s="5">
        <f t="shared" si="664"/>
        <v>2</v>
      </c>
      <c r="O3040" s="5" t="str">
        <f t="shared" si="665"/>
        <v/>
      </c>
      <c r="P3040" s="5">
        <f t="shared" si="666"/>
        <v>0</v>
      </c>
      <c r="Q3040" s="5">
        <f t="shared" ca="1" si="667"/>
        <v>126</v>
      </c>
      <c r="R3040" s="26">
        <f t="shared" si="668"/>
        <v>5479</v>
      </c>
      <c r="S3040" s="26">
        <f t="shared" si="669"/>
        <v>5205</v>
      </c>
      <c r="T3040" s="27" t="str" cm="1">
        <f t="array" aca="1" ref="T3040" ca="1">_xlfn.IFS(Q3040="","NG",Q3040&gt;16,"OK",TODAY()&gt;S3040,"OK",Q3040&lt;16,"NG")</f>
        <v>OK</v>
      </c>
      <c r="U3040" s="5" t="str" cm="1">
        <f t="array" aca="1" ref="U3040" ca="1">IFERROR(_xlfn.IFS(T3040&lt;&gt;"OK","NG",M3040=0,"OK",TRUE,"NG"),"")</f>
        <v>NG</v>
      </c>
      <c r="V3040" s="5" t="str">
        <f t="shared" si="670"/>
        <v>NG</v>
      </c>
      <c r="W3040" s="28" t="str">
        <f t="shared" ca="1" si="671"/>
        <v>OK</v>
      </c>
      <c r="X3040" s="5" t="str">
        <f t="shared" si="672"/>
        <v>NG</v>
      </c>
      <c r="Y3040" s="5">
        <f t="shared" ca="1" si="673"/>
        <v>126</v>
      </c>
      <c r="Z3040" s="5">
        <f t="shared" ca="1" si="674"/>
        <v>126</v>
      </c>
      <c r="AA3040" s="5" t="str" cm="1">
        <f t="array" ref="AA3040">_xlfn.IFS(H3040="","OK",H3040&lt;$F$17,"NG",I3040="解雇","NG",OR(I3040="自主退職",I3040="契約満了"),"OK")</f>
        <v>OK</v>
      </c>
      <c r="AB3040" s="5" t="str" cm="1">
        <f t="array" aca="1" ref="AB3040" ca="1">_xlfn.IFS(AA3040="NG","NG",OR(X3040="NG",X3040="ERROR",X3040=FALSE),"NG",U3040="NG","NG",V3040="OK","OK",AD3040="OK","OK")</f>
        <v>NG</v>
      </c>
      <c r="AC3040" s="5" t="str">
        <f t="shared" si="675"/>
        <v>NG</v>
      </c>
      <c r="AD3040" s="5" t="e" cm="1">
        <f t="array" ref="AD3040">_xlfn.IFS(AND(G3040="〇",H3040&lt;&gt;"",I3040&lt;&gt;""),"ERROR",AND(G3040="",H3040&gt;$H$17,I3040&lt;&gt;""),"NG",AND(G3040="〇",H3040="",I3040=""),"OK")</f>
        <v>#N/A</v>
      </c>
      <c r="AE3040" s="5" t="str" cm="1">
        <f t="array" ref="AE3040">_xlfn.IFS(I3040="解雇","NG",H3040="","OK",H3040&lt;$H$17,"NG",H3040&gt;$H$17,"OK")</f>
        <v>OK</v>
      </c>
      <c r="AF3040" s="5" t="e">
        <f t="shared" si="676"/>
        <v>#N/A</v>
      </c>
    </row>
    <row r="3041" spans="2:32" ht="20.25" customHeight="1" x14ac:dyDescent="0.55000000000000004">
      <c r="B3041" s="9">
        <v>3024</v>
      </c>
      <c r="C3041" s="42"/>
      <c r="D3041" s="43"/>
      <c r="E3041" s="44"/>
      <c r="F3041" s="44"/>
      <c r="G3041" s="43"/>
      <c r="H3041" s="44"/>
      <c r="I3041" s="45"/>
      <c r="M3041" s="5">
        <f t="shared" si="663"/>
        <v>4</v>
      </c>
      <c r="N3041" s="5">
        <f t="shared" si="664"/>
        <v>2</v>
      </c>
      <c r="O3041" s="5" t="str">
        <f t="shared" si="665"/>
        <v/>
      </c>
      <c r="P3041" s="5">
        <f t="shared" si="666"/>
        <v>0</v>
      </c>
      <c r="Q3041" s="5">
        <f t="shared" ca="1" si="667"/>
        <v>126</v>
      </c>
      <c r="R3041" s="26">
        <f t="shared" si="668"/>
        <v>5479</v>
      </c>
      <c r="S3041" s="26">
        <f t="shared" si="669"/>
        <v>5205</v>
      </c>
      <c r="T3041" s="27" t="str" cm="1">
        <f t="array" aca="1" ref="T3041" ca="1">_xlfn.IFS(Q3041="","NG",Q3041&gt;16,"OK",TODAY()&gt;S3041,"OK",Q3041&lt;16,"NG")</f>
        <v>OK</v>
      </c>
      <c r="U3041" s="5" t="str" cm="1">
        <f t="array" aca="1" ref="U3041" ca="1">IFERROR(_xlfn.IFS(T3041&lt;&gt;"OK","NG",M3041=0,"OK",TRUE,"NG"),"")</f>
        <v>NG</v>
      </c>
      <c r="V3041" s="5" t="str">
        <f t="shared" si="670"/>
        <v>NG</v>
      </c>
      <c r="W3041" s="28" t="str">
        <f t="shared" ca="1" si="671"/>
        <v>OK</v>
      </c>
      <c r="X3041" s="5" t="str">
        <f t="shared" si="672"/>
        <v>NG</v>
      </c>
      <c r="Y3041" s="5">
        <f t="shared" ca="1" si="673"/>
        <v>126</v>
      </c>
      <c r="Z3041" s="5">
        <f t="shared" ca="1" si="674"/>
        <v>126</v>
      </c>
      <c r="AA3041" s="5" t="str" cm="1">
        <f t="array" ref="AA3041">_xlfn.IFS(H3041="","OK",H3041&lt;$F$17,"NG",I3041="解雇","NG",OR(I3041="自主退職",I3041="契約満了"),"OK")</f>
        <v>OK</v>
      </c>
      <c r="AB3041" s="5" t="str" cm="1">
        <f t="array" aca="1" ref="AB3041" ca="1">_xlfn.IFS(AA3041="NG","NG",OR(X3041="NG",X3041="ERROR",X3041=FALSE),"NG",U3041="NG","NG",V3041="OK","OK",AD3041="OK","OK")</f>
        <v>NG</v>
      </c>
      <c r="AC3041" s="5" t="str">
        <f t="shared" si="675"/>
        <v>NG</v>
      </c>
      <c r="AD3041" s="5" t="e" cm="1">
        <f t="array" ref="AD3041">_xlfn.IFS(AND(G3041="〇",H3041&lt;&gt;"",I3041&lt;&gt;""),"ERROR",AND(G3041="",H3041&gt;$H$17,I3041&lt;&gt;""),"NG",AND(G3041="〇",H3041="",I3041=""),"OK")</f>
        <v>#N/A</v>
      </c>
      <c r="AE3041" s="5" t="str" cm="1">
        <f t="array" ref="AE3041">_xlfn.IFS(I3041="解雇","NG",H3041="","OK",H3041&lt;$H$17,"NG",H3041&gt;$H$17,"OK")</f>
        <v>OK</v>
      </c>
      <c r="AF3041" s="5" t="e">
        <f t="shared" si="676"/>
        <v>#N/A</v>
      </c>
    </row>
    <row r="3042" spans="2:32" ht="20.25" customHeight="1" x14ac:dyDescent="0.55000000000000004">
      <c r="B3042" s="9">
        <v>3025</v>
      </c>
      <c r="C3042" s="42"/>
      <c r="D3042" s="43"/>
      <c r="E3042" s="44"/>
      <c r="F3042" s="44"/>
      <c r="G3042" s="43"/>
      <c r="H3042" s="44"/>
      <c r="I3042" s="45"/>
      <c r="M3042" s="5">
        <f t="shared" si="663"/>
        <v>4</v>
      </c>
      <c r="N3042" s="5">
        <f t="shared" si="664"/>
        <v>2</v>
      </c>
      <c r="O3042" s="5" t="str">
        <f t="shared" si="665"/>
        <v/>
      </c>
      <c r="P3042" s="5">
        <f t="shared" si="666"/>
        <v>0</v>
      </c>
      <c r="Q3042" s="5">
        <f t="shared" ca="1" si="667"/>
        <v>126</v>
      </c>
      <c r="R3042" s="26">
        <f t="shared" si="668"/>
        <v>5479</v>
      </c>
      <c r="S3042" s="26">
        <f t="shared" si="669"/>
        <v>5205</v>
      </c>
      <c r="T3042" s="27" t="str" cm="1">
        <f t="array" aca="1" ref="T3042" ca="1">_xlfn.IFS(Q3042="","NG",Q3042&gt;16,"OK",TODAY()&gt;S3042,"OK",Q3042&lt;16,"NG")</f>
        <v>OK</v>
      </c>
      <c r="U3042" s="5" t="str" cm="1">
        <f t="array" aca="1" ref="U3042" ca="1">IFERROR(_xlfn.IFS(T3042&lt;&gt;"OK","NG",M3042=0,"OK",TRUE,"NG"),"")</f>
        <v>NG</v>
      </c>
      <c r="V3042" s="5" t="str">
        <f t="shared" si="670"/>
        <v>NG</v>
      </c>
      <c r="W3042" s="28" t="str">
        <f t="shared" ca="1" si="671"/>
        <v>OK</v>
      </c>
      <c r="X3042" s="5" t="str">
        <f t="shared" si="672"/>
        <v>NG</v>
      </c>
      <c r="Y3042" s="5">
        <f t="shared" ca="1" si="673"/>
        <v>126</v>
      </c>
      <c r="Z3042" s="5">
        <f t="shared" ca="1" si="674"/>
        <v>126</v>
      </c>
      <c r="AA3042" s="5" t="str" cm="1">
        <f t="array" ref="AA3042">_xlfn.IFS(H3042="","OK",H3042&lt;$F$17,"NG",I3042="解雇","NG",OR(I3042="自主退職",I3042="契約満了"),"OK")</f>
        <v>OK</v>
      </c>
      <c r="AB3042" s="5" t="str" cm="1">
        <f t="array" aca="1" ref="AB3042" ca="1">_xlfn.IFS(AA3042="NG","NG",OR(X3042="NG",X3042="ERROR",X3042=FALSE),"NG",U3042="NG","NG",V3042="OK","OK",AD3042="OK","OK")</f>
        <v>NG</v>
      </c>
      <c r="AC3042" s="5" t="str">
        <f t="shared" si="675"/>
        <v>NG</v>
      </c>
      <c r="AD3042" s="5" t="e" cm="1">
        <f t="array" ref="AD3042">_xlfn.IFS(AND(G3042="〇",H3042&lt;&gt;"",I3042&lt;&gt;""),"ERROR",AND(G3042="",H3042&gt;$H$17,I3042&lt;&gt;""),"NG",AND(G3042="〇",H3042="",I3042=""),"OK")</f>
        <v>#N/A</v>
      </c>
      <c r="AE3042" s="5" t="str" cm="1">
        <f t="array" ref="AE3042">_xlfn.IFS(I3042="解雇","NG",H3042="","OK",H3042&lt;$H$17,"NG",H3042&gt;$H$17,"OK")</f>
        <v>OK</v>
      </c>
      <c r="AF3042" s="5" t="e">
        <f t="shared" si="676"/>
        <v>#N/A</v>
      </c>
    </row>
    <row r="3043" spans="2:32" ht="20.25" customHeight="1" x14ac:dyDescent="0.55000000000000004">
      <c r="B3043" s="9">
        <v>3026</v>
      </c>
      <c r="C3043" s="42"/>
      <c r="D3043" s="43"/>
      <c r="E3043" s="44"/>
      <c r="F3043" s="44"/>
      <c r="G3043" s="43"/>
      <c r="H3043" s="44"/>
      <c r="I3043" s="45"/>
      <c r="M3043" s="5">
        <f t="shared" si="663"/>
        <v>4</v>
      </c>
      <c r="N3043" s="5">
        <f t="shared" si="664"/>
        <v>2</v>
      </c>
      <c r="O3043" s="5" t="str">
        <f t="shared" si="665"/>
        <v/>
      </c>
      <c r="P3043" s="5">
        <f t="shared" si="666"/>
        <v>0</v>
      </c>
      <c r="Q3043" s="5">
        <f t="shared" ca="1" si="667"/>
        <v>126</v>
      </c>
      <c r="R3043" s="26">
        <f t="shared" si="668"/>
        <v>5479</v>
      </c>
      <c r="S3043" s="26">
        <f t="shared" si="669"/>
        <v>5205</v>
      </c>
      <c r="T3043" s="27" t="str" cm="1">
        <f t="array" aca="1" ref="T3043" ca="1">_xlfn.IFS(Q3043="","NG",Q3043&gt;16,"OK",TODAY()&gt;S3043,"OK",Q3043&lt;16,"NG")</f>
        <v>OK</v>
      </c>
      <c r="U3043" s="5" t="str" cm="1">
        <f t="array" aca="1" ref="U3043" ca="1">IFERROR(_xlfn.IFS(T3043&lt;&gt;"OK","NG",M3043=0,"OK",TRUE,"NG"),"")</f>
        <v>NG</v>
      </c>
      <c r="V3043" s="5" t="str">
        <f t="shared" si="670"/>
        <v>NG</v>
      </c>
      <c r="W3043" s="28" t="str">
        <f t="shared" ca="1" si="671"/>
        <v>OK</v>
      </c>
      <c r="X3043" s="5" t="str">
        <f t="shared" si="672"/>
        <v>NG</v>
      </c>
      <c r="Y3043" s="5">
        <f t="shared" ca="1" si="673"/>
        <v>126</v>
      </c>
      <c r="Z3043" s="5">
        <f t="shared" ca="1" si="674"/>
        <v>126</v>
      </c>
      <c r="AA3043" s="5" t="str" cm="1">
        <f t="array" ref="AA3043">_xlfn.IFS(H3043="","OK",H3043&lt;$F$17,"NG",I3043="解雇","NG",OR(I3043="自主退職",I3043="契約満了"),"OK")</f>
        <v>OK</v>
      </c>
      <c r="AB3043" s="5" t="str" cm="1">
        <f t="array" aca="1" ref="AB3043" ca="1">_xlfn.IFS(AA3043="NG","NG",OR(X3043="NG",X3043="ERROR",X3043=FALSE),"NG",U3043="NG","NG",V3043="OK","OK",AD3043="OK","OK")</f>
        <v>NG</v>
      </c>
      <c r="AC3043" s="5" t="str">
        <f t="shared" si="675"/>
        <v>NG</v>
      </c>
      <c r="AD3043" s="5" t="e" cm="1">
        <f t="array" ref="AD3043">_xlfn.IFS(AND(G3043="〇",H3043&lt;&gt;"",I3043&lt;&gt;""),"ERROR",AND(G3043="",H3043&gt;$H$17,I3043&lt;&gt;""),"NG",AND(G3043="〇",H3043="",I3043=""),"OK")</f>
        <v>#N/A</v>
      </c>
      <c r="AE3043" s="5" t="str" cm="1">
        <f t="array" ref="AE3043">_xlfn.IFS(I3043="解雇","NG",H3043="","OK",H3043&lt;$H$17,"NG",H3043&gt;$H$17,"OK")</f>
        <v>OK</v>
      </c>
      <c r="AF3043" s="5" t="e">
        <f t="shared" si="676"/>
        <v>#N/A</v>
      </c>
    </row>
    <row r="3044" spans="2:32" ht="20.25" customHeight="1" x14ac:dyDescent="0.55000000000000004">
      <c r="B3044" s="9">
        <v>3027</v>
      </c>
      <c r="C3044" s="42"/>
      <c r="D3044" s="43"/>
      <c r="E3044" s="44"/>
      <c r="F3044" s="44"/>
      <c r="G3044" s="43"/>
      <c r="H3044" s="44"/>
      <c r="I3044" s="45"/>
      <c r="M3044" s="5">
        <f t="shared" si="663"/>
        <v>4</v>
      </c>
      <c r="N3044" s="5">
        <f t="shared" si="664"/>
        <v>2</v>
      </c>
      <c r="O3044" s="5" t="str">
        <f t="shared" si="665"/>
        <v/>
      </c>
      <c r="P3044" s="5">
        <f t="shared" si="666"/>
        <v>0</v>
      </c>
      <c r="Q3044" s="5">
        <f t="shared" ca="1" si="667"/>
        <v>126</v>
      </c>
      <c r="R3044" s="26">
        <f t="shared" si="668"/>
        <v>5479</v>
      </c>
      <c r="S3044" s="26">
        <f t="shared" si="669"/>
        <v>5205</v>
      </c>
      <c r="T3044" s="27" t="str" cm="1">
        <f t="array" aca="1" ref="T3044" ca="1">_xlfn.IFS(Q3044="","NG",Q3044&gt;16,"OK",TODAY()&gt;S3044,"OK",Q3044&lt;16,"NG")</f>
        <v>OK</v>
      </c>
      <c r="U3044" s="5" t="str" cm="1">
        <f t="array" aca="1" ref="U3044" ca="1">IFERROR(_xlfn.IFS(T3044&lt;&gt;"OK","NG",M3044=0,"OK",TRUE,"NG"),"")</f>
        <v>NG</v>
      </c>
      <c r="V3044" s="5" t="str">
        <f t="shared" si="670"/>
        <v>NG</v>
      </c>
      <c r="W3044" s="28" t="str">
        <f t="shared" ca="1" si="671"/>
        <v>OK</v>
      </c>
      <c r="X3044" s="5" t="str">
        <f t="shared" si="672"/>
        <v>NG</v>
      </c>
      <c r="Y3044" s="5">
        <f t="shared" ca="1" si="673"/>
        <v>126</v>
      </c>
      <c r="Z3044" s="5">
        <f t="shared" ca="1" si="674"/>
        <v>126</v>
      </c>
      <c r="AA3044" s="5" t="str" cm="1">
        <f t="array" ref="AA3044">_xlfn.IFS(H3044="","OK",H3044&lt;$F$17,"NG",I3044="解雇","NG",OR(I3044="自主退職",I3044="契約満了"),"OK")</f>
        <v>OK</v>
      </c>
      <c r="AB3044" s="5" t="str" cm="1">
        <f t="array" aca="1" ref="AB3044" ca="1">_xlfn.IFS(AA3044="NG","NG",OR(X3044="NG",X3044="ERROR",X3044=FALSE),"NG",U3044="NG","NG",V3044="OK","OK",AD3044="OK","OK")</f>
        <v>NG</v>
      </c>
      <c r="AC3044" s="5" t="str">
        <f t="shared" si="675"/>
        <v>NG</v>
      </c>
      <c r="AD3044" s="5" t="e" cm="1">
        <f t="array" ref="AD3044">_xlfn.IFS(AND(G3044="〇",H3044&lt;&gt;"",I3044&lt;&gt;""),"ERROR",AND(G3044="",H3044&gt;$H$17,I3044&lt;&gt;""),"NG",AND(G3044="〇",H3044="",I3044=""),"OK")</f>
        <v>#N/A</v>
      </c>
      <c r="AE3044" s="5" t="str" cm="1">
        <f t="array" ref="AE3044">_xlfn.IFS(I3044="解雇","NG",H3044="","OK",H3044&lt;$H$17,"NG",H3044&gt;$H$17,"OK")</f>
        <v>OK</v>
      </c>
      <c r="AF3044" s="5" t="e">
        <f t="shared" si="676"/>
        <v>#N/A</v>
      </c>
    </row>
    <row r="3045" spans="2:32" ht="20.25" customHeight="1" x14ac:dyDescent="0.55000000000000004">
      <c r="B3045" s="9">
        <v>3028</v>
      </c>
      <c r="C3045" s="42"/>
      <c r="D3045" s="43"/>
      <c r="E3045" s="44"/>
      <c r="F3045" s="44"/>
      <c r="G3045" s="43"/>
      <c r="H3045" s="44"/>
      <c r="I3045" s="45"/>
      <c r="M3045" s="5">
        <f t="shared" si="663"/>
        <v>4</v>
      </c>
      <c r="N3045" s="5">
        <f t="shared" si="664"/>
        <v>2</v>
      </c>
      <c r="O3045" s="5" t="str">
        <f t="shared" si="665"/>
        <v/>
      </c>
      <c r="P3045" s="5">
        <f t="shared" si="666"/>
        <v>0</v>
      </c>
      <c r="Q3045" s="5">
        <f t="shared" ca="1" si="667"/>
        <v>126</v>
      </c>
      <c r="R3045" s="26">
        <f t="shared" si="668"/>
        <v>5479</v>
      </c>
      <c r="S3045" s="26">
        <f t="shared" si="669"/>
        <v>5205</v>
      </c>
      <c r="T3045" s="27" t="str" cm="1">
        <f t="array" aca="1" ref="T3045" ca="1">_xlfn.IFS(Q3045="","NG",Q3045&gt;16,"OK",TODAY()&gt;S3045,"OK",Q3045&lt;16,"NG")</f>
        <v>OK</v>
      </c>
      <c r="U3045" s="5" t="str" cm="1">
        <f t="array" aca="1" ref="U3045" ca="1">IFERROR(_xlfn.IFS(T3045&lt;&gt;"OK","NG",M3045=0,"OK",TRUE,"NG"),"")</f>
        <v>NG</v>
      </c>
      <c r="V3045" s="5" t="str">
        <f t="shared" si="670"/>
        <v>NG</v>
      </c>
      <c r="W3045" s="28" t="str">
        <f t="shared" ca="1" si="671"/>
        <v>OK</v>
      </c>
      <c r="X3045" s="5" t="str">
        <f t="shared" si="672"/>
        <v>NG</v>
      </c>
      <c r="Y3045" s="5">
        <f t="shared" ca="1" si="673"/>
        <v>126</v>
      </c>
      <c r="Z3045" s="5">
        <f t="shared" ca="1" si="674"/>
        <v>126</v>
      </c>
      <c r="AA3045" s="5" t="str" cm="1">
        <f t="array" ref="AA3045">_xlfn.IFS(H3045="","OK",H3045&lt;$F$17,"NG",I3045="解雇","NG",OR(I3045="自主退職",I3045="契約満了"),"OK")</f>
        <v>OK</v>
      </c>
      <c r="AB3045" s="5" t="str" cm="1">
        <f t="array" aca="1" ref="AB3045" ca="1">_xlfn.IFS(AA3045="NG","NG",OR(X3045="NG",X3045="ERROR",X3045=FALSE),"NG",U3045="NG","NG",V3045="OK","OK",AD3045="OK","OK")</f>
        <v>NG</v>
      </c>
      <c r="AC3045" s="5" t="str">
        <f t="shared" si="675"/>
        <v>NG</v>
      </c>
      <c r="AD3045" s="5" t="e" cm="1">
        <f t="array" ref="AD3045">_xlfn.IFS(AND(G3045="〇",H3045&lt;&gt;"",I3045&lt;&gt;""),"ERROR",AND(G3045="",H3045&gt;$H$17,I3045&lt;&gt;""),"NG",AND(G3045="〇",H3045="",I3045=""),"OK")</f>
        <v>#N/A</v>
      </c>
      <c r="AE3045" s="5" t="str" cm="1">
        <f t="array" ref="AE3045">_xlfn.IFS(I3045="解雇","NG",H3045="","OK",H3045&lt;$H$17,"NG",H3045&gt;$H$17,"OK")</f>
        <v>OK</v>
      </c>
      <c r="AF3045" s="5" t="e">
        <f t="shared" si="676"/>
        <v>#N/A</v>
      </c>
    </row>
    <row r="3046" spans="2:32" ht="20.25" customHeight="1" x14ac:dyDescent="0.55000000000000004">
      <c r="B3046" s="9">
        <v>3029</v>
      </c>
      <c r="C3046" s="42"/>
      <c r="D3046" s="43"/>
      <c r="E3046" s="44"/>
      <c r="F3046" s="44"/>
      <c r="G3046" s="43"/>
      <c r="H3046" s="44"/>
      <c r="I3046" s="45"/>
      <c r="M3046" s="5">
        <f t="shared" si="663"/>
        <v>4</v>
      </c>
      <c r="N3046" s="5">
        <f t="shared" si="664"/>
        <v>2</v>
      </c>
      <c r="O3046" s="5" t="str">
        <f t="shared" si="665"/>
        <v/>
      </c>
      <c r="P3046" s="5">
        <f t="shared" si="666"/>
        <v>0</v>
      </c>
      <c r="Q3046" s="5">
        <f t="shared" ca="1" si="667"/>
        <v>126</v>
      </c>
      <c r="R3046" s="26">
        <f t="shared" si="668"/>
        <v>5479</v>
      </c>
      <c r="S3046" s="26">
        <f t="shared" si="669"/>
        <v>5205</v>
      </c>
      <c r="T3046" s="27" t="str" cm="1">
        <f t="array" aca="1" ref="T3046" ca="1">_xlfn.IFS(Q3046="","NG",Q3046&gt;16,"OK",TODAY()&gt;S3046,"OK",Q3046&lt;16,"NG")</f>
        <v>OK</v>
      </c>
      <c r="U3046" s="5" t="str" cm="1">
        <f t="array" aca="1" ref="U3046" ca="1">IFERROR(_xlfn.IFS(T3046&lt;&gt;"OK","NG",M3046=0,"OK",TRUE,"NG"),"")</f>
        <v>NG</v>
      </c>
      <c r="V3046" s="5" t="str">
        <f t="shared" si="670"/>
        <v>NG</v>
      </c>
      <c r="W3046" s="28" t="str">
        <f t="shared" ca="1" si="671"/>
        <v>OK</v>
      </c>
      <c r="X3046" s="5" t="str">
        <f t="shared" si="672"/>
        <v>NG</v>
      </c>
      <c r="Y3046" s="5">
        <f t="shared" ca="1" si="673"/>
        <v>126</v>
      </c>
      <c r="Z3046" s="5">
        <f t="shared" ca="1" si="674"/>
        <v>126</v>
      </c>
      <c r="AA3046" s="5" t="str" cm="1">
        <f t="array" ref="AA3046">_xlfn.IFS(H3046="","OK",H3046&lt;$F$17,"NG",I3046="解雇","NG",OR(I3046="自主退職",I3046="契約満了"),"OK")</f>
        <v>OK</v>
      </c>
      <c r="AB3046" s="5" t="str" cm="1">
        <f t="array" aca="1" ref="AB3046" ca="1">_xlfn.IFS(AA3046="NG","NG",OR(X3046="NG",X3046="ERROR",X3046=FALSE),"NG",U3046="NG","NG",V3046="OK","OK",AD3046="OK","OK")</f>
        <v>NG</v>
      </c>
      <c r="AC3046" s="5" t="str">
        <f t="shared" si="675"/>
        <v>NG</v>
      </c>
      <c r="AD3046" s="5" t="e" cm="1">
        <f t="array" ref="AD3046">_xlfn.IFS(AND(G3046="〇",H3046&lt;&gt;"",I3046&lt;&gt;""),"ERROR",AND(G3046="",H3046&gt;$H$17,I3046&lt;&gt;""),"NG",AND(G3046="〇",H3046="",I3046=""),"OK")</f>
        <v>#N/A</v>
      </c>
      <c r="AE3046" s="5" t="str" cm="1">
        <f t="array" ref="AE3046">_xlfn.IFS(I3046="解雇","NG",H3046="","OK",H3046&lt;$H$17,"NG",H3046&gt;$H$17,"OK")</f>
        <v>OK</v>
      </c>
      <c r="AF3046" s="5" t="e">
        <f t="shared" si="676"/>
        <v>#N/A</v>
      </c>
    </row>
    <row r="3047" spans="2:32" ht="20.25" customHeight="1" x14ac:dyDescent="0.55000000000000004">
      <c r="B3047" s="9">
        <v>3030</v>
      </c>
      <c r="C3047" s="42"/>
      <c r="D3047" s="43"/>
      <c r="E3047" s="44"/>
      <c r="F3047" s="44"/>
      <c r="G3047" s="43"/>
      <c r="H3047" s="44"/>
      <c r="I3047" s="45"/>
      <c r="M3047" s="5">
        <f t="shared" si="663"/>
        <v>4</v>
      </c>
      <c r="N3047" s="5">
        <f t="shared" si="664"/>
        <v>2</v>
      </c>
      <c r="O3047" s="5" t="str">
        <f t="shared" si="665"/>
        <v/>
      </c>
      <c r="P3047" s="5">
        <f t="shared" si="666"/>
        <v>0</v>
      </c>
      <c r="Q3047" s="5">
        <f t="shared" ca="1" si="667"/>
        <v>126</v>
      </c>
      <c r="R3047" s="26">
        <f t="shared" si="668"/>
        <v>5479</v>
      </c>
      <c r="S3047" s="26">
        <f t="shared" si="669"/>
        <v>5205</v>
      </c>
      <c r="T3047" s="27" t="str" cm="1">
        <f t="array" aca="1" ref="T3047" ca="1">_xlfn.IFS(Q3047="","NG",Q3047&gt;16,"OK",TODAY()&gt;S3047,"OK",Q3047&lt;16,"NG")</f>
        <v>OK</v>
      </c>
      <c r="U3047" s="5" t="str" cm="1">
        <f t="array" aca="1" ref="U3047" ca="1">IFERROR(_xlfn.IFS(T3047&lt;&gt;"OK","NG",M3047=0,"OK",TRUE,"NG"),"")</f>
        <v>NG</v>
      </c>
      <c r="V3047" s="5" t="str">
        <f t="shared" si="670"/>
        <v>NG</v>
      </c>
      <c r="W3047" s="28" t="str">
        <f t="shared" ca="1" si="671"/>
        <v>OK</v>
      </c>
      <c r="X3047" s="5" t="str">
        <f t="shared" si="672"/>
        <v>NG</v>
      </c>
      <c r="Y3047" s="5">
        <f t="shared" ca="1" si="673"/>
        <v>126</v>
      </c>
      <c r="Z3047" s="5">
        <f t="shared" ca="1" si="674"/>
        <v>126</v>
      </c>
      <c r="AA3047" s="5" t="str" cm="1">
        <f t="array" ref="AA3047">_xlfn.IFS(H3047="","OK",H3047&lt;$F$17,"NG",I3047="解雇","NG",OR(I3047="自主退職",I3047="契約満了"),"OK")</f>
        <v>OK</v>
      </c>
      <c r="AB3047" s="5" t="str" cm="1">
        <f t="array" aca="1" ref="AB3047" ca="1">_xlfn.IFS(AA3047="NG","NG",OR(X3047="NG",X3047="ERROR",X3047=FALSE),"NG",U3047="NG","NG",V3047="OK","OK",AD3047="OK","OK")</f>
        <v>NG</v>
      </c>
      <c r="AC3047" s="5" t="str">
        <f t="shared" si="675"/>
        <v>NG</v>
      </c>
      <c r="AD3047" s="5" t="e" cm="1">
        <f t="array" ref="AD3047">_xlfn.IFS(AND(G3047="〇",H3047&lt;&gt;"",I3047&lt;&gt;""),"ERROR",AND(G3047="",H3047&gt;$H$17,I3047&lt;&gt;""),"NG",AND(G3047="〇",H3047="",I3047=""),"OK")</f>
        <v>#N/A</v>
      </c>
      <c r="AE3047" s="5" t="str" cm="1">
        <f t="array" ref="AE3047">_xlfn.IFS(I3047="解雇","NG",H3047="","OK",H3047&lt;$H$17,"NG",H3047&gt;$H$17,"OK")</f>
        <v>OK</v>
      </c>
      <c r="AF3047" s="5" t="e">
        <f t="shared" si="676"/>
        <v>#N/A</v>
      </c>
    </row>
    <row r="3048" spans="2:32" ht="20.25" customHeight="1" x14ac:dyDescent="0.55000000000000004">
      <c r="B3048" s="9">
        <v>3031</v>
      </c>
      <c r="C3048" s="42"/>
      <c r="D3048" s="43"/>
      <c r="E3048" s="44"/>
      <c r="F3048" s="44"/>
      <c r="G3048" s="43"/>
      <c r="H3048" s="44"/>
      <c r="I3048" s="45"/>
      <c r="M3048" s="5">
        <f t="shared" si="663"/>
        <v>4</v>
      </c>
      <c r="N3048" s="5">
        <f t="shared" si="664"/>
        <v>2</v>
      </c>
      <c r="O3048" s="5" t="str">
        <f t="shared" si="665"/>
        <v/>
      </c>
      <c r="P3048" s="5">
        <f t="shared" si="666"/>
        <v>0</v>
      </c>
      <c r="Q3048" s="5">
        <f t="shared" ca="1" si="667"/>
        <v>126</v>
      </c>
      <c r="R3048" s="26">
        <f t="shared" si="668"/>
        <v>5479</v>
      </c>
      <c r="S3048" s="26">
        <f t="shared" si="669"/>
        <v>5205</v>
      </c>
      <c r="T3048" s="27" t="str" cm="1">
        <f t="array" aca="1" ref="T3048" ca="1">_xlfn.IFS(Q3048="","NG",Q3048&gt;16,"OK",TODAY()&gt;S3048,"OK",Q3048&lt;16,"NG")</f>
        <v>OK</v>
      </c>
      <c r="U3048" s="5" t="str" cm="1">
        <f t="array" aca="1" ref="U3048" ca="1">IFERROR(_xlfn.IFS(T3048&lt;&gt;"OK","NG",M3048=0,"OK",TRUE,"NG"),"")</f>
        <v>NG</v>
      </c>
      <c r="V3048" s="5" t="str">
        <f t="shared" si="670"/>
        <v>NG</v>
      </c>
      <c r="W3048" s="28" t="str">
        <f t="shared" ca="1" si="671"/>
        <v>OK</v>
      </c>
      <c r="X3048" s="5" t="str">
        <f t="shared" si="672"/>
        <v>NG</v>
      </c>
      <c r="Y3048" s="5">
        <f t="shared" ca="1" si="673"/>
        <v>126</v>
      </c>
      <c r="Z3048" s="5">
        <f t="shared" ca="1" si="674"/>
        <v>126</v>
      </c>
      <c r="AA3048" s="5" t="str" cm="1">
        <f t="array" ref="AA3048">_xlfn.IFS(H3048="","OK",H3048&lt;$F$17,"NG",I3048="解雇","NG",OR(I3048="自主退職",I3048="契約満了"),"OK")</f>
        <v>OK</v>
      </c>
      <c r="AB3048" s="5" t="str" cm="1">
        <f t="array" aca="1" ref="AB3048" ca="1">_xlfn.IFS(AA3048="NG","NG",OR(X3048="NG",X3048="ERROR",X3048=FALSE),"NG",U3048="NG","NG",V3048="OK","OK",AD3048="OK","OK")</f>
        <v>NG</v>
      </c>
      <c r="AC3048" s="5" t="str">
        <f t="shared" si="675"/>
        <v>NG</v>
      </c>
      <c r="AD3048" s="5" t="e" cm="1">
        <f t="array" ref="AD3048">_xlfn.IFS(AND(G3048="〇",H3048&lt;&gt;"",I3048&lt;&gt;""),"ERROR",AND(G3048="",H3048&gt;$H$17,I3048&lt;&gt;""),"NG",AND(G3048="〇",H3048="",I3048=""),"OK")</f>
        <v>#N/A</v>
      </c>
      <c r="AE3048" s="5" t="str" cm="1">
        <f t="array" ref="AE3048">_xlfn.IFS(I3048="解雇","NG",H3048="","OK",H3048&lt;$H$17,"NG",H3048&gt;$H$17,"OK")</f>
        <v>OK</v>
      </c>
      <c r="AF3048" s="5" t="e">
        <f t="shared" si="676"/>
        <v>#N/A</v>
      </c>
    </row>
    <row r="3049" spans="2:32" ht="20.25" customHeight="1" x14ac:dyDescent="0.55000000000000004">
      <c r="B3049" s="9">
        <v>3032</v>
      </c>
      <c r="C3049" s="42"/>
      <c r="D3049" s="43"/>
      <c r="E3049" s="44"/>
      <c r="F3049" s="44"/>
      <c r="G3049" s="43"/>
      <c r="H3049" s="44"/>
      <c r="I3049" s="45"/>
      <c r="M3049" s="5">
        <f t="shared" si="663"/>
        <v>4</v>
      </c>
      <c r="N3049" s="5">
        <f t="shared" si="664"/>
        <v>2</v>
      </c>
      <c r="O3049" s="5" t="str">
        <f t="shared" si="665"/>
        <v/>
      </c>
      <c r="P3049" s="5">
        <f t="shared" si="666"/>
        <v>0</v>
      </c>
      <c r="Q3049" s="5">
        <f t="shared" ca="1" si="667"/>
        <v>126</v>
      </c>
      <c r="R3049" s="26">
        <f t="shared" si="668"/>
        <v>5479</v>
      </c>
      <c r="S3049" s="26">
        <f t="shared" si="669"/>
        <v>5205</v>
      </c>
      <c r="T3049" s="27" t="str" cm="1">
        <f t="array" aca="1" ref="T3049" ca="1">_xlfn.IFS(Q3049="","NG",Q3049&gt;16,"OK",TODAY()&gt;S3049,"OK",Q3049&lt;16,"NG")</f>
        <v>OK</v>
      </c>
      <c r="U3049" s="5" t="str" cm="1">
        <f t="array" aca="1" ref="U3049" ca="1">IFERROR(_xlfn.IFS(T3049&lt;&gt;"OK","NG",M3049=0,"OK",TRUE,"NG"),"")</f>
        <v>NG</v>
      </c>
      <c r="V3049" s="5" t="str">
        <f t="shared" si="670"/>
        <v>NG</v>
      </c>
      <c r="W3049" s="28" t="str">
        <f t="shared" ca="1" si="671"/>
        <v>OK</v>
      </c>
      <c r="X3049" s="5" t="str">
        <f t="shared" si="672"/>
        <v>NG</v>
      </c>
      <c r="Y3049" s="5">
        <f t="shared" ca="1" si="673"/>
        <v>126</v>
      </c>
      <c r="Z3049" s="5">
        <f t="shared" ca="1" si="674"/>
        <v>126</v>
      </c>
      <c r="AA3049" s="5" t="str" cm="1">
        <f t="array" ref="AA3049">_xlfn.IFS(H3049="","OK",H3049&lt;$F$17,"NG",I3049="解雇","NG",OR(I3049="自主退職",I3049="契約満了"),"OK")</f>
        <v>OK</v>
      </c>
      <c r="AB3049" s="5" t="str" cm="1">
        <f t="array" aca="1" ref="AB3049" ca="1">_xlfn.IFS(AA3049="NG","NG",OR(X3049="NG",X3049="ERROR",X3049=FALSE),"NG",U3049="NG","NG",V3049="OK","OK",AD3049="OK","OK")</f>
        <v>NG</v>
      </c>
      <c r="AC3049" s="5" t="str">
        <f t="shared" si="675"/>
        <v>NG</v>
      </c>
      <c r="AD3049" s="5" t="e" cm="1">
        <f t="array" ref="AD3049">_xlfn.IFS(AND(G3049="〇",H3049&lt;&gt;"",I3049&lt;&gt;""),"ERROR",AND(G3049="",H3049&gt;$H$17,I3049&lt;&gt;""),"NG",AND(G3049="〇",H3049="",I3049=""),"OK")</f>
        <v>#N/A</v>
      </c>
      <c r="AE3049" s="5" t="str" cm="1">
        <f t="array" ref="AE3049">_xlfn.IFS(I3049="解雇","NG",H3049="","OK",H3049&lt;$H$17,"NG",H3049&gt;$H$17,"OK")</f>
        <v>OK</v>
      </c>
      <c r="AF3049" s="5" t="e">
        <f t="shared" si="676"/>
        <v>#N/A</v>
      </c>
    </row>
    <row r="3050" spans="2:32" ht="20.25" customHeight="1" x14ac:dyDescent="0.55000000000000004">
      <c r="B3050" s="9">
        <v>3033</v>
      </c>
      <c r="C3050" s="42"/>
      <c r="D3050" s="43"/>
      <c r="E3050" s="44"/>
      <c r="F3050" s="44"/>
      <c r="G3050" s="43"/>
      <c r="H3050" s="44"/>
      <c r="I3050" s="45"/>
      <c r="M3050" s="5">
        <f t="shared" si="663"/>
        <v>4</v>
      </c>
      <c r="N3050" s="5">
        <f t="shared" si="664"/>
        <v>2</v>
      </c>
      <c r="O3050" s="5" t="str">
        <f t="shared" si="665"/>
        <v/>
      </c>
      <c r="P3050" s="5">
        <f t="shared" si="666"/>
        <v>0</v>
      </c>
      <c r="Q3050" s="5">
        <f t="shared" ca="1" si="667"/>
        <v>126</v>
      </c>
      <c r="R3050" s="26">
        <f t="shared" si="668"/>
        <v>5479</v>
      </c>
      <c r="S3050" s="26">
        <f t="shared" si="669"/>
        <v>5205</v>
      </c>
      <c r="T3050" s="27" t="str" cm="1">
        <f t="array" aca="1" ref="T3050" ca="1">_xlfn.IFS(Q3050="","NG",Q3050&gt;16,"OK",TODAY()&gt;S3050,"OK",Q3050&lt;16,"NG")</f>
        <v>OK</v>
      </c>
      <c r="U3050" s="5" t="str" cm="1">
        <f t="array" aca="1" ref="U3050" ca="1">IFERROR(_xlfn.IFS(T3050&lt;&gt;"OK","NG",M3050=0,"OK",TRUE,"NG"),"")</f>
        <v>NG</v>
      </c>
      <c r="V3050" s="5" t="str">
        <f t="shared" si="670"/>
        <v>NG</v>
      </c>
      <c r="W3050" s="28" t="str">
        <f t="shared" ca="1" si="671"/>
        <v>OK</v>
      </c>
      <c r="X3050" s="5" t="str">
        <f t="shared" si="672"/>
        <v>NG</v>
      </c>
      <c r="Y3050" s="5">
        <f t="shared" ca="1" si="673"/>
        <v>126</v>
      </c>
      <c r="Z3050" s="5">
        <f t="shared" ca="1" si="674"/>
        <v>126</v>
      </c>
      <c r="AA3050" s="5" t="str" cm="1">
        <f t="array" ref="AA3050">_xlfn.IFS(H3050="","OK",H3050&lt;$F$17,"NG",I3050="解雇","NG",OR(I3050="自主退職",I3050="契約満了"),"OK")</f>
        <v>OK</v>
      </c>
      <c r="AB3050" s="5" t="str" cm="1">
        <f t="array" aca="1" ref="AB3050" ca="1">_xlfn.IFS(AA3050="NG","NG",OR(X3050="NG",X3050="ERROR",X3050=FALSE),"NG",U3050="NG","NG",V3050="OK","OK",AD3050="OK","OK")</f>
        <v>NG</v>
      </c>
      <c r="AC3050" s="5" t="str">
        <f t="shared" si="675"/>
        <v>NG</v>
      </c>
      <c r="AD3050" s="5" t="e" cm="1">
        <f t="array" ref="AD3050">_xlfn.IFS(AND(G3050="〇",H3050&lt;&gt;"",I3050&lt;&gt;""),"ERROR",AND(G3050="",H3050&gt;$H$17,I3050&lt;&gt;""),"NG",AND(G3050="〇",H3050="",I3050=""),"OK")</f>
        <v>#N/A</v>
      </c>
      <c r="AE3050" s="5" t="str" cm="1">
        <f t="array" ref="AE3050">_xlfn.IFS(I3050="解雇","NG",H3050="","OK",H3050&lt;$H$17,"NG",H3050&gt;$H$17,"OK")</f>
        <v>OK</v>
      </c>
      <c r="AF3050" s="5" t="e">
        <f t="shared" si="676"/>
        <v>#N/A</v>
      </c>
    </row>
    <row r="3051" spans="2:32" ht="20.25" customHeight="1" x14ac:dyDescent="0.55000000000000004">
      <c r="B3051" s="9">
        <v>3034</v>
      </c>
      <c r="C3051" s="42"/>
      <c r="D3051" s="43"/>
      <c r="E3051" s="44"/>
      <c r="F3051" s="44"/>
      <c r="G3051" s="43"/>
      <c r="H3051" s="44"/>
      <c r="I3051" s="45"/>
      <c r="M3051" s="5">
        <f t="shared" si="663"/>
        <v>4</v>
      </c>
      <c r="N3051" s="5">
        <f t="shared" si="664"/>
        <v>2</v>
      </c>
      <c r="O3051" s="5" t="str">
        <f t="shared" si="665"/>
        <v/>
      </c>
      <c r="P3051" s="5">
        <f t="shared" si="666"/>
        <v>0</v>
      </c>
      <c r="Q3051" s="5">
        <f t="shared" ca="1" si="667"/>
        <v>126</v>
      </c>
      <c r="R3051" s="26">
        <f t="shared" si="668"/>
        <v>5479</v>
      </c>
      <c r="S3051" s="26">
        <f t="shared" si="669"/>
        <v>5205</v>
      </c>
      <c r="T3051" s="27" t="str" cm="1">
        <f t="array" aca="1" ref="T3051" ca="1">_xlfn.IFS(Q3051="","NG",Q3051&gt;16,"OK",TODAY()&gt;S3051,"OK",Q3051&lt;16,"NG")</f>
        <v>OK</v>
      </c>
      <c r="U3051" s="5" t="str" cm="1">
        <f t="array" aca="1" ref="U3051" ca="1">IFERROR(_xlfn.IFS(T3051&lt;&gt;"OK","NG",M3051=0,"OK",TRUE,"NG"),"")</f>
        <v>NG</v>
      </c>
      <c r="V3051" s="5" t="str">
        <f t="shared" si="670"/>
        <v>NG</v>
      </c>
      <c r="W3051" s="28" t="str">
        <f t="shared" ca="1" si="671"/>
        <v>OK</v>
      </c>
      <c r="X3051" s="5" t="str">
        <f t="shared" si="672"/>
        <v>NG</v>
      </c>
      <c r="Y3051" s="5">
        <f t="shared" ca="1" si="673"/>
        <v>126</v>
      </c>
      <c r="Z3051" s="5">
        <f t="shared" ca="1" si="674"/>
        <v>126</v>
      </c>
      <c r="AA3051" s="5" t="str" cm="1">
        <f t="array" ref="AA3051">_xlfn.IFS(H3051="","OK",H3051&lt;$F$17,"NG",I3051="解雇","NG",OR(I3051="自主退職",I3051="契約満了"),"OK")</f>
        <v>OK</v>
      </c>
      <c r="AB3051" s="5" t="str" cm="1">
        <f t="array" aca="1" ref="AB3051" ca="1">_xlfn.IFS(AA3051="NG","NG",OR(X3051="NG",X3051="ERROR",X3051=FALSE),"NG",U3051="NG","NG",V3051="OK","OK",AD3051="OK","OK")</f>
        <v>NG</v>
      </c>
      <c r="AC3051" s="5" t="str">
        <f t="shared" si="675"/>
        <v>NG</v>
      </c>
      <c r="AD3051" s="5" t="e" cm="1">
        <f t="array" ref="AD3051">_xlfn.IFS(AND(G3051="〇",H3051&lt;&gt;"",I3051&lt;&gt;""),"ERROR",AND(G3051="",H3051&gt;$H$17,I3051&lt;&gt;""),"NG",AND(G3051="〇",H3051="",I3051=""),"OK")</f>
        <v>#N/A</v>
      </c>
      <c r="AE3051" s="5" t="str" cm="1">
        <f t="array" ref="AE3051">_xlfn.IFS(I3051="解雇","NG",H3051="","OK",H3051&lt;$H$17,"NG",H3051&gt;$H$17,"OK")</f>
        <v>OK</v>
      </c>
      <c r="AF3051" s="5" t="e">
        <f t="shared" si="676"/>
        <v>#N/A</v>
      </c>
    </row>
    <row r="3052" spans="2:32" ht="20.25" customHeight="1" x14ac:dyDescent="0.55000000000000004">
      <c r="B3052" s="9">
        <v>3035</v>
      </c>
      <c r="C3052" s="42"/>
      <c r="D3052" s="43"/>
      <c r="E3052" s="44"/>
      <c r="F3052" s="44"/>
      <c r="G3052" s="43"/>
      <c r="H3052" s="44"/>
      <c r="I3052" s="45"/>
      <c r="M3052" s="5">
        <f t="shared" si="663"/>
        <v>4</v>
      </c>
      <c r="N3052" s="5">
        <f t="shared" si="664"/>
        <v>2</v>
      </c>
      <c r="O3052" s="5" t="str">
        <f t="shared" si="665"/>
        <v/>
      </c>
      <c r="P3052" s="5">
        <f t="shared" si="666"/>
        <v>0</v>
      </c>
      <c r="Q3052" s="5">
        <f t="shared" ca="1" si="667"/>
        <v>126</v>
      </c>
      <c r="R3052" s="26">
        <f t="shared" si="668"/>
        <v>5479</v>
      </c>
      <c r="S3052" s="26">
        <f t="shared" si="669"/>
        <v>5205</v>
      </c>
      <c r="T3052" s="27" t="str" cm="1">
        <f t="array" aca="1" ref="T3052" ca="1">_xlfn.IFS(Q3052="","NG",Q3052&gt;16,"OK",TODAY()&gt;S3052,"OK",Q3052&lt;16,"NG")</f>
        <v>OK</v>
      </c>
      <c r="U3052" s="5" t="str" cm="1">
        <f t="array" aca="1" ref="U3052" ca="1">IFERROR(_xlfn.IFS(T3052&lt;&gt;"OK","NG",M3052=0,"OK",TRUE,"NG"),"")</f>
        <v>NG</v>
      </c>
      <c r="V3052" s="5" t="str">
        <f t="shared" si="670"/>
        <v>NG</v>
      </c>
      <c r="W3052" s="28" t="str">
        <f t="shared" ca="1" si="671"/>
        <v>OK</v>
      </c>
      <c r="X3052" s="5" t="str">
        <f t="shared" si="672"/>
        <v>NG</v>
      </c>
      <c r="Y3052" s="5">
        <f t="shared" ca="1" si="673"/>
        <v>126</v>
      </c>
      <c r="Z3052" s="5">
        <f t="shared" ca="1" si="674"/>
        <v>126</v>
      </c>
      <c r="AA3052" s="5" t="str" cm="1">
        <f t="array" ref="AA3052">_xlfn.IFS(H3052="","OK",H3052&lt;$F$17,"NG",I3052="解雇","NG",OR(I3052="自主退職",I3052="契約満了"),"OK")</f>
        <v>OK</v>
      </c>
      <c r="AB3052" s="5" t="str" cm="1">
        <f t="array" aca="1" ref="AB3052" ca="1">_xlfn.IFS(AA3052="NG","NG",OR(X3052="NG",X3052="ERROR",X3052=FALSE),"NG",U3052="NG","NG",V3052="OK","OK",AD3052="OK","OK")</f>
        <v>NG</v>
      </c>
      <c r="AC3052" s="5" t="str">
        <f t="shared" si="675"/>
        <v>NG</v>
      </c>
      <c r="AD3052" s="5" t="e" cm="1">
        <f t="array" ref="AD3052">_xlfn.IFS(AND(G3052="〇",H3052&lt;&gt;"",I3052&lt;&gt;""),"ERROR",AND(G3052="",H3052&gt;$H$17,I3052&lt;&gt;""),"NG",AND(G3052="〇",H3052="",I3052=""),"OK")</f>
        <v>#N/A</v>
      </c>
      <c r="AE3052" s="5" t="str" cm="1">
        <f t="array" ref="AE3052">_xlfn.IFS(I3052="解雇","NG",H3052="","OK",H3052&lt;$H$17,"NG",H3052&gt;$H$17,"OK")</f>
        <v>OK</v>
      </c>
      <c r="AF3052" s="5" t="e">
        <f t="shared" si="676"/>
        <v>#N/A</v>
      </c>
    </row>
    <row r="3053" spans="2:32" ht="20.25" customHeight="1" x14ac:dyDescent="0.55000000000000004">
      <c r="B3053" s="9">
        <v>3036</v>
      </c>
      <c r="C3053" s="42"/>
      <c r="D3053" s="43"/>
      <c r="E3053" s="44"/>
      <c r="F3053" s="44"/>
      <c r="G3053" s="43"/>
      <c r="H3053" s="44"/>
      <c r="I3053" s="45"/>
      <c r="M3053" s="5">
        <f t="shared" si="663"/>
        <v>4</v>
      </c>
      <c r="N3053" s="5">
        <f t="shared" si="664"/>
        <v>2</v>
      </c>
      <c r="O3053" s="5" t="str">
        <f t="shared" si="665"/>
        <v/>
      </c>
      <c r="P3053" s="5">
        <f t="shared" si="666"/>
        <v>0</v>
      </c>
      <c r="Q3053" s="5">
        <f t="shared" ca="1" si="667"/>
        <v>126</v>
      </c>
      <c r="R3053" s="26">
        <f t="shared" si="668"/>
        <v>5479</v>
      </c>
      <c r="S3053" s="26">
        <f t="shared" si="669"/>
        <v>5205</v>
      </c>
      <c r="T3053" s="27" t="str" cm="1">
        <f t="array" aca="1" ref="T3053" ca="1">_xlfn.IFS(Q3053="","NG",Q3053&gt;16,"OK",TODAY()&gt;S3053,"OK",Q3053&lt;16,"NG")</f>
        <v>OK</v>
      </c>
      <c r="U3053" s="5" t="str" cm="1">
        <f t="array" aca="1" ref="U3053" ca="1">IFERROR(_xlfn.IFS(T3053&lt;&gt;"OK","NG",M3053=0,"OK",TRUE,"NG"),"")</f>
        <v>NG</v>
      </c>
      <c r="V3053" s="5" t="str">
        <f t="shared" si="670"/>
        <v>NG</v>
      </c>
      <c r="W3053" s="28" t="str">
        <f t="shared" ca="1" si="671"/>
        <v>OK</v>
      </c>
      <c r="X3053" s="5" t="str">
        <f t="shared" si="672"/>
        <v>NG</v>
      </c>
      <c r="Y3053" s="5">
        <f t="shared" ca="1" si="673"/>
        <v>126</v>
      </c>
      <c r="Z3053" s="5">
        <f t="shared" ca="1" si="674"/>
        <v>126</v>
      </c>
      <c r="AA3053" s="5" t="str" cm="1">
        <f t="array" ref="AA3053">_xlfn.IFS(H3053="","OK",H3053&lt;$F$17,"NG",I3053="解雇","NG",OR(I3053="自主退職",I3053="契約満了"),"OK")</f>
        <v>OK</v>
      </c>
      <c r="AB3053" s="5" t="str" cm="1">
        <f t="array" aca="1" ref="AB3053" ca="1">_xlfn.IFS(AA3053="NG","NG",OR(X3053="NG",X3053="ERROR",X3053=FALSE),"NG",U3053="NG","NG",V3053="OK","OK",AD3053="OK","OK")</f>
        <v>NG</v>
      </c>
      <c r="AC3053" s="5" t="str">
        <f t="shared" si="675"/>
        <v>NG</v>
      </c>
      <c r="AD3053" s="5" t="e" cm="1">
        <f t="array" ref="AD3053">_xlfn.IFS(AND(G3053="〇",H3053&lt;&gt;"",I3053&lt;&gt;""),"ERROR",AND(G3053="",H3053&gt;$H$17,I3053&lt;&gt;""),"NG",AND(G3053="〇",H3053="",I3053=""),"OK")</f>
        <v>#N/A</v>
      </c>
      <c r="AE3053" s="5" t="str" cm="1">
        <f t="array" ref="AE3053">_xlfn.IFS(I3053="解雇","NG",H3053="","OK",H3053&lt;$H$17,"NG",H3053&gt;$H$17,"OK")</f>
        <v>OK</v>
      </c>
      <c r="AF3053" s="5" t="e">
        <f t="shared" si="676"/>
        <v>#N/A</v>
      </c>
    </row>
    <row r="3054" spans="2:32" ht="20.25" customHeight="1" x14ac:dyDescent="0.55000000000000004">
      <c r="B3054" s="9">
        <v>3037</v>
      </c>
      <c r="C3054" s="42"/>
      <c r="D3054" s="43"/>
      <c r="E3054" s="44"/>
      <c r="F3054" s="44"/>
      <c r="G3054" s="43"/>
      <c r="H3054" s="44"/>
      <c r="I3054" s="45"/>
      <c r="M3054" s="5">
        <f t="shared" si="663"/>
        <v>4</v>
      </c>
      <c r="N3054" s="5">
        <f t="shared" si="664"/>
        <v>2</v>
      </c>
      <c r="O3054" s="5" t="str">
        <f t="shared" si="665"/>
        <v/>
      </c>
      <c r="P3054" s="5">
        <f t="shared" si="666"/>
        <v>0</v>
      </c>
      <c r="Q3054" s="5">
        <f t="shared" ca="1" si="667"/>
        <v>126</v>
      </c>
      <c r="R3054" s="26">
        <f t="shared" si="668"/>
        <v>5479</v>
      </c>
      <c r="S3054" s="26">
        <f t="shared" si="669"/>
        <v>5205</v>
      </c>
      <c r="T3054" s="27" t="str" cm="1">
        <f t="array" aca="1" ref="T3054" ca="1">_xlfn.IFS(Q3054="","NG",Q3054&gt;16,"OK",TODAY()&gt;S3054,"OK",Q3054&lt;16,"NG")</f>
        <v>OK</v>
      </c>
      <c r="U3054" s="5" t="str" cm="1">
        <f t="array" aca="1" ref="U3054" ca="1">IFERROR(_xlfn.IFS(T3054&lt;&gt;"OK","NG",M3054=0,"OK",TRUE,"NG"),"")</f>
        <v>NG</v>
      </c>
      <c r="V3054" s="5" t="str">
        <f t="shared" si="670"/>
        <v>NG</v>
      </c>
      <c r="W3054" s="28" t="str">
        <f t="shared" ca="1" si="671"/>
        <v>OK</v>
      </c>
      <c r="X3054" s="5" t="str">
        <f t="shared" si="672"/>
        <v>NG</v>
      </c>
      <c r="Y3054" s="5">
        <f t="shared" ca="1" si="673"/>
        <v>126</v>
      </c>
      <c r="Z3054" s="5">
        <f t="shared" ca="1" si="674"/>
        <v>126</v>
      </c>
      <c r="AA3054" s="5" t="str" cm="1">
        <f t="array" ref="AA3054">_xlfn.IFS(H3054="","OK",H3054&lt;$F$17,"NG",I3054="解雇","NG",OR(I3054="自主退職",I3054="契約満了"),"OK")</f>
        <v>OK</v>
      </c>
      <c r="AB3054" s="5" t="str" cm="1">
        <f t="array" aca="1" ref="AB3054" ca="1">_xlfn.IFS(AA3054="NG","NG",OR(X3054="NG",X3054="ERROR",X3054=FALSE),"NG",U3054="NG","NG",V3054="OK","OK",AD3054="OK","OK")</f>
        <v>NG</v>
      </c>
      <c r="AC3054" s="5" t="str">
        <f t="shared" si="675"/>
        <v>NG</v>
      </c>
      <c r="AD3054" s="5" t="e" cm="1">
        <f t="array" ref="AD3054">_xlfn.IFS(AND(G3054="〇",H3054&lt;&gt;"",I3054&lt;&gt;""),"ERROR",AND(G3054="",H3054&gt;$H$17,I3054&lt;&gt;""),"NG",AND(G3054="〇",H3054="",I3054=""),"OK")</f>
        <v>#N/A</v>
      </c>
      <c r="AE3054" s="5" t="str" cm="1">
        <f t="array" ref="AE3054">_xlfn.IFS(I3054="解雇","NG",H3054="","OK",H3054&lt;$H$17,"NG",H3054&gt;$H$17,"OK")</f>
        <v>OK</v>
      </c>
      <c r="AF3054" s="5" t="e">
        <f t="shared" si="676"/>
        <v>#N/A</v>
      </c>
    </row>
    <row r="3055" spans="2:32" ht="20.25" customHeight="1" x14ac:dyDescent="0.55000000000000004">
      <c r="B3055" s="9">
        <v>3038</v>
      </c>
      <c r="C3055" s="42"/>
      <c r="D3055" s="43"/>
      <c r="E3055" s="44"/>
      <c r="F3055" s="44"/>
      <c r="G3055" s="43"/>
      <c r="H3055" s="44"/>
      <c r="I3055" s="45"/>
      <c r="M3055" s="5">
        <f t="shared" si="663"/>
        <v>4</v>
      </c>
      <c r="N3055" s="5">
        <f t="shared" si="664"/>
        <v>2</v>
      </c>
      <c r="O3055" s="5" t="str">
        <f t="shared" si="665"/>
        <v/>
      </c>
      <c r="P3055" s="5">
        <f t="shared" si="666"/>
        <v>0</v>
      </c>
      <c r="Q3055" s="5">
        <f t="shared" ca="1" si="667"/>
        <v>126</v>
      </c>
      <c r="R3055" s="26">
        <f t="shared" si="668"/>
        <v>5479</v>
      </c>
      <c r="S3055" s="26">
        <f t="shared" si="669"/>
        <v>5205</v>
      </c>
      <c r="T3055" s="27" t="str" cm="1">
        <f t="array" aca="1" ref="T3055" ca="1">_xlfn.IFS(Q3055="","NG",Q3055&gt;16,"OK",TODAY()&gt;S3055,"OK",Q3055&lt;16,"NG")</f>
        <v>OK</v>
      </c>
      <c r="U3055" s="5" t="str" cm="1">
        <f t="array" aca="1" ref="U3055" ca="1">IFERROR(_xlfn.IFS(T3055&lt;&gt;"OK","NG",M3055=0,"OK",TRUE,"NG"),"")</f>
        <v>NG</v>
      </c>
      <c r="V3055" s="5" t="str">
        <f t="shared" si="670"/>
        <v>NG</v>
      </c>
      <c r="W3055" s="28" t="str">
        <f t="shared" ca="1" si="671"/>
        <v>OK</v>
      </c>
      <c r="X3055" s="5" t="str">
        <f t="shared" si="672"/>
        <v>NG</v>
      </c>
      <c r="Y3055" s="5">
        <f t="shared" ca="1" si="673"/>
        <v>126</v>
      </c>
      <c r="Z3055" s="5">
        <f t="shared" ca="1" si="674"/>
        <v>126</v>
      </c>
      <c r="AA3055" s="5" t="str" cm="1">
        <f t="array" ref="AA3055">_xlfn.IFS(H3055="","OK",H3055&lt;$F$17,"NG",I3055="解雇","NG",OR(I3055="自主退職",I3055="契約満了"),"OK")</f>
        <v>OK</v>
      </c>
      <c r="AB3055" s="5" t="str" cm="1">
        <f t="array" aca="1" ref="AB3055" ca="1">_xlfn.IFS(AA3055="NG","NG",OR(X3055="NG",X3055="ERROR",X3055=FALSE),"NG",U3055="NG","NG",V3055="OK","OK",AD3055="OK","OK")</f>
        <v>NG</v>
      </c>
      <c r="AC3055" s="5" t="str">
        <f t="shared" si="675"/>
        <v>NG</v>
      </c>
      <c r="AD3055" s="5" t="e" cm="1">
        <f t="array" ref="AD3055">_xlfn.IFS(AND(G3055="〇",H3055&lt;&gt;"",I3055&lt;&gt;""),"ERROR",AND(G3055="",H3055&gt;$H$17,I3055&lt;&gt;""),"NG",AND(G3055="〇",H3055="",I3055=""),"OK")</f>
        <v>#N/A</v>
      </c>
      <c r="AE3055" s="5" t="str" cm="1">
        <f t="array" ref="AE3055">_xlfn.IFS(I3055="解雇","NG",H3055="","OK",H3055&lt;$H$17,"NG",H3055&gt;$H$17,"OK")</f>
        <v>OK</v>
      </c>
      <c r="AF3055" s="5" t="e">
        <f t="shared" si="676"/>
        <v>#N/A</v>
      </c>
    </row>
    <row r="3056" spans="2:32" ht="20.25" customHeight="1" x14ac:dyDescent="0.55000000000000004">
      <c r="B3056" s="9">
        <v>3039</v>
      </c>
      <c r="C3056" s="42"/>
      <c r="D3056" s="43"/>
      <c r="E3056" s="44"/>
      <c r="F3056" s="44"/>
      <c r="G3056" s="43"/>
      <c r="H3056" s="44"/>
      <c r="I3056" s="45"/>
      <c r="M3056" s="5">
        <f t="shared" si="663"/>
        <v>4</v>
      </c>
      <c r="N3056" s="5">
        <f t="shared" si="664"/>
        <v>2</v>
      </c>
      <c r="O3056" s="5" t="str">
        <f t="shared" si="665"/>
        <v/>
      </c>
      <c r="P3056" s="5">
        <f t="shared" si="666"/>
        <v>0</v>
      </c>
      <c r="Q3056" s="5">
        <f t="shared" ca="1" si="667"/>
        <v>126</v>
      </c>
      <c r="R3056" s="26">
        <f t="shared" si="668"/>
        <v>5479</v>
      </c>
      <c r="S3056" s="26">
        <f t="shared" si="669"/>
        <v>5205</v>
      </c>
      <c r="T3056" s="27" t="str" cm="1">
        <f t="array" aca="1" ref="T3056" ca="1">_xlfn.IFS(Q3056="","NG",Q3056&gt;16,"OK",TODAY()&gt;S3056,"OK",Q3056&lt;16,"NG")</f>
        <v>OK</v>
      </c>
      <c r="U3056" s="5" t="str" cm="1">
        <f t="array" aca="1" ref="U3056" ca="1">IFERROR(_xlfn.IFS(T3056&lt;&gt;"OK","NG",M3056=0,"OK",TRUE,"NG"),"")</f>
        <v>NG</v>
      </c>
      <c r="V3056" s="5" t="str">
        <f t="shared" si="670"/>
        <v>NG</v>
      </c>
      <c r="W3056" s="28" t="str">
        <f t="shared" ca="1" si="671"/>
        <v>OK</v>
      </c>
      <c r="X3056" s="5" t="str">
        <f t="shared" si="672"/>
        <v>NG</v>
      </c>
      <c r="Y3056" s="5">
        <f t="shared" ca="1" si="673"/>
        <v>126</v>
      </c>
      <c r="Z3056" s="5">
        <f t="shared" ca="1" si="674"/>
        <v>126</v>
      </c>
      <c r="AA3056" s="5" t="str" cm="1">
        <f t="array" ref="AA3056">_xlfn.IFS(H3056="","OK",H3056&lt;$F$17,"NG",I3056="解雇","NG",OR(I3056="自主退職",I3056="契約満了"),"OK")</f>
        <v>OK</v>
      </c>
      <c r="AB3056" s="5" t="str" cm="1">
        <f t="array" aca="1" ref="AB3056" ca="1">_xlfn.IFS(AA3056="NG","NG",OR(X3056="NG",X3056="ERROR",X3056=FALSE),"NG",U3056="NG","NG",V3056="OK","OK",AD3056="OK","OK")</f>
        <v>NG</v>
      </c>
      <c r="AC3056" s="5" t="str">
        <f t="shared" si="675"/>
        <v>NG</v>
      </c>
      <c r="AD3056" s="5" t="e" cm="1">
        <f t="array" ref="AD3056">_xlfn.IFS(AND(G3056="〇",H3056&lt;&gt;"",I3056&lt;&gt;""),"ERROR",AND(G3056="",H3056&gt;$H$17,I3056&lt;&gt;""),"NG",AND(G3056="〇",H3056="",I3056=""),"OK")</f>
        <v>#N/A</v>
      </c>
      <c r="AE3056" s="5" t="str" cm="1">
        <f t="array" ref="AE3056">_xlfn.IFS(I3056="解雇","NG",H3056="","OK",H3056&lt;$H$17,"NG",H3056&gt;$H$17,"OK")</f>
        <v>OK</v>
      </c>
      <c r="AF3056" s="5" t="e">
        <f t="shared" si="676"/>
        <v>#N/A</v>
      </c>
    </row>
    <row r="3057" spans="2:32" ht="20.25" customHeight="1" x14ac:dyDescent="0.55000000000000004">
      <c r="B3057" s="9">
        <v>3040</v>
      </c>
      <c r="C3057" s="42"/>
      <c r="D3057" s="43"/>
      <c r="E3057" s="44"/>
      <c r="F3057" s="44"/>
      <c r="G3057" s="43"/>
      <c r="H3057" s="44"/>
      <c r="I3057" s="45"/>
      <c r="M3057" s="5">
        <f t="shared" si="663"/>
        <v>4</v>
      </c>
      <c r="N3057" s="5">
        <f t="shared" si="664"/>
        <v>2</v>
      </c>
      <c r="O3057" s="5" t="str">
        <f t="shared" si="665"/>
        <v/>
      </c>
      <c r="P3057" s="5">
        <f t="shared" si="666"/>
        <v>0</v>
      </c>
      <c r="Q3057" s="5">
        <f t="shared" ca="1" si="667"/>
        <v>126</v>
      </c>
      <c r="R3057" s="26">
        <f t="shared" si="668"/>
        <v>5479</v>
      </c>
      <c r="S3057" s="26">
        <f t="shared" si="669"/>
        <v>5205</v>
      </c>
      <c r="T3057" s="27" t="str" cm="1">
        <f t="array" aca="1" ref="T3057" ca="1">_xlfn.IFS(Q3057="","NG",Q3057&gt;16,"OK",TODAY()&gt;S3057,"OK",Q3057&lt;16,"NG")</f>
        <v>OK</v>
      </c>
      <c r="U3057" s="5" t="str" cm="1">
        <f t="array" aca="1" ref="U3057" ca="1">IFERROR(_xlfn.IFS(T3057&lt;&gt;"OK","NG",M3057=0,"OK",TRUE,"NG"),"")</f>
        <v>NG</v>
      </c>
      <c r="V3057" s="5" t="str">
        <f t="shared" si="670"/>
        <v>NG</v>
      </c>
      <c r="W3057" s="28" t="str">
        <f t="shared" ca="1" si="671"/>
        <v>OK</v>
      </c>
      <c r="X3057" s="5" t="str">
        <f t="shared" si="672"/>
        <v>NG</v>
      </c>
      <c r="Y3057" s="5">
        <f t="shared" ca="1" si="673"/>
        <v>126</v>
      </c>
      <c r="Z3057" s="5">
        <f t="shared" ca="1" si="674"/>
        <v>126</v>
      </c>
      <c r="AA3057" s="5" t="str" cm="1">
        <f t="array" ref="AA3057">_xlfn.IFS(H3057="","OK",H3057&lt;$F$17,"NG",I3057="解雇","NG",OR(I3057="自主退職",I3057="契約満了"),"OK")</f>
        <v>OK</v>
      </c>
      <c r="AB3057" s="5" t="str" cm="1">
        <f t="array" aca="1" ref="AB3057" ca="1">_xlfn.IFS(AA3057="NG","NG",OR(X3057="NG",X3057="ERROR",X3057=FALSE),"NG",U3057="NG","NG",V3057="OK","OK",AD3057="OK","OK")</f>
        <v>NG</v>
      </c>
      <c r="AC3057" s="5" t="str">
        <f t="shared" si="675"/>
        <v>NG</v>
      </c>
      <c r="AD3057" s="5" t="e" cm="1">
        <f t="array" ref="AD3057">_xlfn.IFS(AND(G3057="〇",H3057&lt;&gt;"",I3057&lt;&gt;""),"ERROR",AND(G3057="",H3057&gt;$H$17,I3057&lt;&gt;""),"NG",AND(G3057="〇",H3057="",I3057=""),"OK")</f>
        <v>#N/A</v>
      </c>
      <c r="AE3057" s="5" t="str" cm="1">
        <f t="array" ref="AE3057">_xlfn.IFS(I3057="解雇","NG",H3057="","OK",H3057&lt;$H$17,"NG",H3057&gt;$H$17,"OK")</f>
        <v>OK</v>
      </c>
      <c r="AF3057" s="5" t="e">
        <f t="shared" si="676"/>
        <v>#N/A</v>
      </c>
    </row>
    <row r="3058" spans="2:32" ht="20.25" customHeight="1" x14ac:dyDescent="0.55000000000000004">
      <c r="B3058" s="9">
        <v>3041</v>
      </c>
      <c r="C3058" s="42"/>
      <c r="D3058" s="43"/>
      <c r="E3058" s="44"/>
      <c r="F3058" s="44"/>
      <c r="G3058" s="43"/>
      <c r="H3058" s="44"/>
      <c r="I3058" s="45"/>
      <c r="M3058" s="5">
        <f t="shared" si="663"/>
        <v>4</v>
      </c>
      <c r="N3058" s="5">
        <f t="shared" si="664"/>
        <v>2</v>
      </c>
      <c r="O3058" s="5" t="str">
        <f t="shared" si="665"/>
        <v/>
      </c>
      <c r="P3058" s="5">
        <f t="shared" si="666"/>
        <v>0</v>
      </c>
      <c r="Q3058" s="5">
        <f t="shared" ca="1" si="667"/>
        <v>126</v>
      </c>
      <c r="R3058" s="26">
        <f t="shared" si="668"/>
        <v>5479</v>
      </c>
      <c r="S3058" s="26">
        <f t="shared" si="669"/>
        <v>5205</v>
      </c>
      <c r="T3058" s="27" t="str" cm="1">
        <f t="array" aca="1" ref="T3058" ca="1">_xlfn.IFS(Q3058="","NG",Q3058&gt;16,"OK",TODAY()&gt;S3058,"OK",Q3058&lt;16,"NG")</f>
        <v>OK</v>
      </c>
      <c r="U3058" s="5" t="str" cm="1">
        <f t="array" aca="1" ref="U3058" ca="1">IFERROR(_xlfn.IFS(T3058&lt;&gt;"OK","NG",M3058=0,"OK",TRUE,"NG"),"")</f>
        <v>NG</v>
      </c>
      <c r="V3058" s="5" t="str">
        <f t="shared" si="670"/>
        <v>NG</v>
      </c>
      <c r="W3058" s="28" t="str">
        <f t="shared" ca="1" si="671"/>
        <v>OK</v>
      </c>
      <c r="X3058" s="5" t="str">
        <f t="shared" si="672"/>
        <v>NG</v>
      </c>
      <c r="Y3058" s="5">
        <f t="shared" ca="1" si="673"/>
        <v>126</v>
      </c>
      <c r="Z3058" s="5">
        <f t="shared" ca="1" si="674"/>
        <v>126</v>
      </c>
      <c r="AA3058" s="5" t="str" cm="1">
        <f t="array" ref="AA3058">_xlfn.IFS(H3058="","OK",H3058&lt;$F$17,"NG",I3058="解雇","NG",OR(I3058="自主退職",I3058="契約満了"),"OK")</f>
        <v>OK</v>
      </c>
      <c r="AB3058" s="5" t="str" cm="1">
        <f t="array" aca="1" ref="AB3058" ca="1">_xlfn.IFS(AA3058="NG","NG",OR(X3058="NG",X3058="ERROR",X3058=FALSE),"NG",U3058="NG","NG",V3058="OK","OK",AD3058="OK","OK")</f>
        <v>NG</v>
      </c>
      <c r="AC3058" s="5" t="str">
        <f t="shared" si="675"/>
        <v>NG</v>
      </c>
      <c r="AD3058" s="5" t="e" cm="1">
        <f t="array" ref="AD3058">_xlfn.IFS(AND(G3058="〇",H3058&lt;&gt;"",I3058&lt;&gt;""),"ERROR",AND(G3058="",H3058&gt;$H$17,I3058&lt;&gt;""),"NG",AND(G3058="〇",H3058="",I3058=""),"OK")</f>
        <v>#N/A</v>
      </c>
      <c r="AE3058" s="5" t="str" cm="1">
        <f t="array" ref="AE3058">_xlfn.IFS(I3058="解雇","NG",H3058="","OK",H3058&lt;$H$17,"NG",H3058&gt;$H$17,"OK")</f>
        <v>OK</v>
      </c>
      <c r="AF3058" s="5" t="e">
        <f t="shared" si="676"/>
        <v>#N/A</v>
      </c>
    </row>
    <row r="3059" spans="2:32" ht="20.25" customHeight="1" x14ac:dyDescent="0.55000000000000004">
      <c r="B3059" s="9">
        <v>3042</v>
      </c>
      <c r="C3059" s="42"/>
      <c r="D3059" s="43"/>
      <c r="E3059" s="44"/>
      <c r="F3059" s="44"/>
      <c r="G3059" s="43"/>
      <c r="H3059" s="44"/>
      <c r="I3059" s="45"/>
      <c r="M3059" s="5">
        <f t="shared" si="663"/>
        <v>4</v>
      </c>
      <c r="N3059" s="5">
        <f t="shared" si="664"/>
        <v>2</v>
      </c>
      <c r="O3059" s="5" t="str">
        <f t="shared" si="665"/>
        <v/>
      </c>
      <c r="P3059" s="5">
        <f t="shared" si="666"/>
        <v>0</v>
      </c>
      <c r="Q3059" s="5">
        <f t="shared" ca="1" si="667"/>
        <v>126</v>
      </c>
      <c r="R3059" s="26">
        <f t="shared" si="668"/>
        <v>5479</v>
      </c>
      <c r="S3059" s="26">
        <f t="shared" si="669"/>
        <v>5205</v>
      </c>
      <c r="T3059" s="27" t="str" cm="1">
        <f t="array" aca="1" ref="T3059" ca="1">_xlfn.IFS(Q3059="","NG",Q3059&gt;16,"OK",TODAY()&gt;S3059,"OK",Q3059&lt;16,"NG")</f>
        <v>OK</v>
      </c>
      <c r="U3059" s="5" t="str" cm="1">
        <f t="array" aca="1" ref="U3059" ca="1">IFERROR(_xlfn.IFS(T3059&lt;&gt;"OK","NG",M3059=0,"OK",TRUE,"NG"),"")</f>
        <v>NG</v>
      </c>
      <c r="V3059" s="5" t="str">
        <f t="shared" si="670"/>
        <v>NG</v>
      </c>
      <c r="W3059" s="28" t="str">
        <f t="shared" ca="1" si="671"/>
        <v>OK</v>
      </c>
      <c r="X3059" s="5" t="str">
        <f t="shared" si="672"/>
        <v>NG</v>
      </c>
      <c r="Y3059" s="5">
        <f t="shared" ca="1" si="673"/>
        <v>126</v>
      </c>
      <c r="Z3059" s="5">
        <f t="shared" ca="1" si="674"/>
        <v>126</v>
      </c>
      <c r="AA3059" s="5" t="str" cm="1">
        <f t="array" ref="AA3059">_xlfn.IFS(H3059="","OK",H3059&lt;$F$17,"NG",I3059="解雇","NG",OR(I3059="自主退職",I3059="契約満了"),"OK")</f>
        <v>OK</v>
      </c>
      <c r="AB3059" s="5" t="str" cm="1">
        <f t="array" aca="1" ref="AB3059" ca="1">_xlfn.IFS(AA3059="NG","NG",OR(X3059="NG",X3059="ERROR",X3059=FALSE),"NG",U3059="NG","NG",V3059="OK","OK",AD3059="OK","OK")</f>
        <v>NG</v>
      </c>
      <c r="AC3059" s="5" t="str">
        <f t="shared" si="675"/>
        <v>NG</v>
      </c>
      <c r="AD3059" s="5" t="e" cm="1">
        <f t="array" ref="AD3059">_xlfn.IFS(AND(G3059="〇",H3059&lt;&gt;"",I3059&lt;&gt;""),"ERROR",AND(G3059="",H3059&gt;$H$17,I3059&lt;&gt;""),"NG",AND(G3059="〇",H3059="",I3059=""),"OK")</f>
        <v>#N/A</v>
      </c>
      <c r="AE3059" s="5" t="str" cm="1">
        <f t="array" ref="AE3059">_xlfn.IFS(I3059="解雇","NG",H3059="","OK",H3059&lt;$H$17,"NG",H3059&gt;$H$17,"OK")</f>
        <v>OK</v>
      </c>
      <c r="AF3059" s="5" t="e">
        <f t="shared" si="676"/>
        <v>#N/A</v>
      </c>
    </row>
    <row r="3060" spans="2:32" ht="20.25" customHeight="1" x14ac:dyDescent="0.55000000000000004">
      <c r="B3060" s="9">
        <v>3043</v>
      </c>
      <c r="C3060" s="42"/>
      <c r="D3060" s="43"/>
      <c r="E3060" s="44"/>
      <c r="F3060" s="44"/>
      <c r="G3060" s="43"/>
      <c r="H3060" s="44"/>
      <c r="I3060" s="45"/>
      <c r="M3060" s="5">
        <f t="shared" si="663"/>
        <v>4</v>
      </c>
      <c r="N3060" s="5">
        <f t="shared" si="664"/>
        <v>2</v>
      </c>
      <c r="O3060" s="5" t="str">
        <f t="shared" si="665"/>
        <v/>
      </c>
      <c r="P3060" s="5">
        <f t="shared" si="666"/>
        <v>0</v>
      </c>
      <c r="Q3060" s="5">
        <f t="shared" ca="1" si="667"/>
        <v>126</v>
      </c>
      <c r="R3060" s="26">
        <f t="shared" si="668"/>
        <v>5479</v>
      </c>
      <c r="S3060" s="26">
        <f t="shared" si="669"/>
        <v>5205</v>
      </c>
      <c r="T3060" s="27" t="str" cm="1">
        <f t="array" aca="1" ref="T3060" ca="1">_xlfn.IFS(Q3060="","NG",Q3060&gt;16,"OK",TODAY()&gt;S3060,"OK",Q3060&lt;16,"NG")</f>
        <v>OK</v>
      </c>
      <c r="U3060" s="5" t="str" cm="1">
        <f t="array" aca="1" ref="U3060" ca="1">IFERROR(_xlfn.IFS(T3060&lt;&gt;"OK","NG",M3060=0,"OK",TRUE,"NG"),"")</f>
        <v>NG</v>
      </c>
      <c r="V3060" s="5" t="str">
        <f t="shared" si="670"/>
        <v>NG</v>
      </c>
      <c r="W3060" s="28" t="str">
        <f t="shared" ca="1" si="671"/>
        <v>OK</v>
      </c>
      <c r="X3060" s="5" t="str">
        <f t="shared" si="672"/>
        <v>NG</v>
      </c>
      <c r="Y3060" s="5">
        <f t="shared" ca="1" si="673"/>
        <v>126</v>
      </c>
      <c r="Z3060" s="5">
        <f t="shared" ca="1" si="674"/>
        <v>126</v>
      </c>
      <c r="AA3060" s="5" t="str" cm="1">
        <f t="array" ref="AA3060">_xlfn.IFS(H3060="","OK",H3060&lt;$F$17,"NG",I3060="解雇","NG",OR(I3060="自主退職",I3060="契約満了"),"OK")</f>
        <v>OK</v>
      </c>
      <c r="AB3060" s="5" t="str" cm="1">
        <f t="array" aca="1" ref="AB3060" ca="1">_xlfn.IFS(AA3060="NG","NG",OR(X3060="NG",X3060="ERROR",X3060=FALSE),"NG",U3060="NG","NG",V3060="OK","OK",AD3060="OK","OK")</f>
        <v>NG</v>
      </c>
      <c r="AC3060" s="5" t="str">
        <f t="shared" si="675"/>
        <v>NG</v>
      </c>
      <c r="AD3060" s="5" t="e" cm="1">
        <f t="array" ref="AD3060">_xlfn.IFS(AND(G3060="〇",H3060&lt;&gt;"",I3060&lt;&gt;""),"ERROR",AND(G3060="",H3060&gt;$H$17,I3060&lt;&gt;""),"NG",AND(G3060="〇",H3060="",I3060=""),"OK")</f>
        <v>#N/A</v>
      </c>
      <c r="AE3060" s="5" t="str" cm="1">
        <f t="array" ref="AE3060">_xlfn.IFS(I3060="解雇","NG",H3060="","OK",H3060&lt;$H$17,"NG",H3060&gt;$H$17,"OK")</f>
        <v>OK</v>
      </c>
      <c r="AF3060" s="5" t="e">
        <f t="shared" si="676"/>
        <v>#N/A</v>
      </c>
    </row>
    <row r="3061" spans="2:32" ht="20.25" customHeight="1" x14ac:dyDescent="0.55000000000000004">
      <c r="B3061" s="9">
        <v>3044</v>
      </c>
      <c r="C3061" s="42"/>
      <c r="D3061" s="43"/>
      <c r="E3061" s="44"/>
      <c r="F3061" s="44"/>
      <c r="G3061" s="43"/>
      <c r="H3061" s="44"/>
      <c r="I3061" s="45"/>
      <c r="M3061" s="5">
        <f t="shared" si="663"/>
        <v>4</v>
      </c>
      <c r="N3061" s="5">
        <f t="shared" si="664"/>
        <v>2</v>
      </c>
      <c r="O3061" s="5" t="str">
        <f t="shared" si="665"/>
        <v/>
      </c>
      <c r="P3061" s="5">
        <f t="shared" si="666"/>
        <v>0</v>
      </c>
      <c r="Q3061" s="5">
        <f t="shared" ca="1" si="667"/>
        <v>126</v>
      </c>
      <c r="R3061" s="26">
        <f t="shared" si="668"/>
        <v>5479</v>
      </c>
      <c r="S3061" s="26">
        <f t="shared" si="669"/>
        <v>5205</v>
      </c>
      <c r="T3061" s="27" t="str" cm="1">
        <f t="array" aca="1" ref="T3061" ca="1">_xlfn.IFS(Q3061="","NG",Q3061&gt;16,"OK",TODAY()&gt;S3061,"OK",Q3061&lt;16,"NG")</f>
        <v>OK</v>
      </c>
      <c r="U3061" s="5" t="str" cm="1">
        <f t="array" aca="1" ref="U3061" ca="1">IFERROR(_xlfn.IFS(T3061&lt;&gt;"OK","NG",M3061=0,"OK",TRUE,"NG"),"")</f>
        <v>NG</v>
      </c>
      <c r="V3061" s="5" t="str">
        <f t="shared" si="670"/>
        <v>NG</v>
      </c>
      <c r="W3061" s="28" t="str">
        <f t="shared" ca="1" si="671"/>
        <v>OK</v>
      </c>
      <c r="X3061" s="5" t="str">
        <f t="shared" si="672"/>
        <v>NG</v>
      </c>
      <c r="Y3061" s="5">
        <f t="shared" ca="1" si="673"/>
        <v>126</v>
      </c>
      <c r="Z3061" s="5">
        <f t="shared" ca="1" si="674"/>
        <v>126</v>
      </c>
      <c r="AA3061" s="5" t="str" cm="1">
        <f t="array" ref="AA3061">_xlfn.IFS(H3061="","OK",H3061&lt;$F$17,"NG",I3061="解雇","NG",OR(I3061="自主退職",I3061="契約満了"),"OK")</f>
        <v>OK</v>
      </c>
      <c r="AB3061" s="5" t="str" cm="1">
        <f t="array" aca="1" ref="AB3061" ca="1">_xlfn.IFS(AA3061="NG","NG",OR(X3061="NG",X3061="ERROR",X3061=FALSE),"NG",U3061="NG","NG",V3061="OK","OK",AD3061="OK","OK")</f>
        <v>NG</v>
      </c>
      <c r="AC3061" s="5" t="str">
        <f t="shared" si="675"/>
        <v>NG</v>
      </c>
      <c r="AD3061" s="5" t="e" cm="1">
        <f t="array" ref="AD3061">_xlfn.IFS(AND(G3061="〇",H3061&lt;&gt;"",I3061&lt;&gt;""),"ERROR",AND(G3061="",H3061&gt;$H$17,I3061&lt;&gt;""),"NG",AND(G3061="〇",H3061="",I3061=""),"OK")</f>
        <v>#N/A</v>
      </c>
      <c r="AE3061" s="5" t="str" cm="1">
        <f t="array" ref="AE3061">_xlfn.IFS(I3061="解雇","NG",H3061="","OK",H3061&lt;$H$17,"NG",H3061&gt;$H$17,"OK")</f>
        <v>OK</v>
      </c>
      <c r="AF3061" s="5" t="e">
        <f t="shared" si="676"/>
        <v>#N/A</v>
      </c>
    </row>
    <row r="3062" spans="2:32" ht="20.25" customHeight="1" x14ac:dyDescent="0.55000000000000004">
      <c r="B3062" s="9">
        <v>3045</v>
      </c>
      <c r="C3062" s="42"/>
      <c r="D3062" s="43"/>
      <c r="E3062" s="44"/>
      <c r="F3062" s="44"/>
      <c r="G3062" s="43"/>
      <c r="H3062" s="44"/>
      <c r="I3062" s="45"/>
      <c r="M3062" s="5">
        <f t="shared" si="663"/>
        <v>4</v>
      </c>
      <c r="N3062" s="5">
        <f t="shared" si="664"/>
        <v>2</v>
      </c>
      <c r="O3062" s="5" t="str">
        <f t="shared" si="665"/>
        <v/>
      </c>
      <c r="P3062" s="5">
        <f t="shared" si="666"/>
        <v>0</v>
      </c>
      <c r="Q3062" s="5">
        <f t="shared" ca="1" si="667"/>
        <v>126</v>
      </c>
      <c r="R3062" s="26">
        <f t="shared" si="668"/>
        <v>5479</v>
      </c>
      <c r="S3062" s="26">
        <f t="shared" si="669"/>
        <v>5205</v>
      </c>
      <c r="T3062" s="27" t="str" cm="1">
        <f t="array" aca="1" ref="T3062" ca="1">_xlfn.IFS(Q3062="","NG",Q3062&gt;16,"OK",TODAY()&gt;S3062,"OK",Q3062&lt;16,"NG")</f>
        <v>OK</v>
      </c>
      <c r="U3062" s="5" t="str" cm="1">
        <f t="array" aca="1" ref="U3062" ca="1">IFERROR(_xlfn.IFS(T3062&lt;&gt;"OK","NG",M3062=0,"OK",TRUE,"NG"),"")</f>
        <v>NG</v>
      </c>
      <c r="V3062" s="5" t="str">
        <f t="shared" si="670"/>
        <v>NG</v>
      </c>
      <c r="W3062" s="28" t="str">
        <f t="shared" ca="1" si="671"/>
        <v>OK</v>
      </c>
      <c r="X3062" s="5" t="str">
        <f t="shared" si="672"/>
        <v>NG</v>
      </c>
      <c r="Y3062" s="5">
        <f t="shared" ca="1" si="673"/>
        <v>126</v>
      </c>
      <c r="Z3062" s="5">
        <f t="shared" ca="1" si="674"/>
        <v>126</v>
      </c>
      <c r="AA3062" s="5" t="str" cm="1">
        <f t="array" ref="AA3062">_xlfn.IFS(H3062="","OK",H3062&lt;$F$17,"NG",I3062="解雇","NG",OR(I3062="自主退職",I3062="契約満了"),"OK")</f>
        <v>OK</v>
      </c>
      <c r="AB3062" s="5" t="str" cm="1">
        <f t="array" aca="1" ref="AB3062" ca="1">_xlfn.IFS(AA3062="NG","NG",OR(X3062="NG",X3062="ERROR",X3062=FALSE),"NG",U3062="NG","NG",V3062="OK","OK",AD3062="OK","OK")</f>
        <v>NG</v>
      </c>
      <c r="AC3062" s="5" t="str">
        <f t="shared" si="675"/>
        <v>NG</v>
      </c>
      <c r="AD3062" s="5" t="e" cm="1">
        <f t="array" ref="AD3062">_xlfn.IFS(AND(G3062="〇",H3062&lt;&gt;"",I3062&lt;&gt;""),"ERROR",AND(G3062="",H3062&gt;$H$17,I3062&lt;&gt;""),"NG",AND(G3062="〇",H3062="",I3062=""),"OK")</f>
        <v>#N/A</v>
      </c>
      <c r="AE3062" s="5" t="str" cm="1">
        <f t="array" ref="AE3062">_xlfn.IFS(I3062="解雇","NG",H3062="","OK",H3062&lt;$H$17,"NG",H3062&gt;$H$17,"OK")</f>
        <v>OK</v>
      </c>
      <c r="AF3062" s="5" t="e">
        <f t="shared" si="676"/>
        <v>#N/A</v>
      </c>
    </row>
    <row r="3063" spans="2:32" ht="20.25" customHeight="1" x14ac:dyDescent="0.55000000000000004">
      <c r="B3063" s="9">
        <v>3046</v>
      </c>
      <c r="C3063" s="42"/>
      <c r="D3063" s="43"/>
      <c r="E3063" s="44"/>
      <c r="F3063" s="44"/>
      <c r="G3063" s="43"/>
      <c r="H3063" s="44"/>
      <c r="I3063" s="45"/>
      <c r="M3063" s="5">
        <f t="shared" si="663"/>
        <v>4</v>
      </c>
      <c r="N3063" s="5">
        <f t="shared" si="664"/>
        <v>2</v>
      </c>
      <c r="O3063" s="5" t="str">
        <f t="shared" si="665"/>
        <v/>
      </c>
      <c r="P3063" s="5">
        <f t="shared" si="666"/>
        <v>0</v>
      </c>
      <c r="Q3063" s="5">
        <f t="shared" ca="1" si="667"/>
        <v>126</v>
      </c>
      <c r="R3063" s="26">
        <f t="shared" si="668"/>
        <v>5479</v>
      </c>
      <c r="S3063" s="26">
        <f t="shared" si="669"/>
        <v>5205</v>
      </c>
      <c r="T3063" s="27" t="str" cm="1">
        <f t="array" aca="1" ref="T3063" ca="1">_xlfn.IFS(Q3063="","NG",Q3063&gt;16,"OK",TODAY()&gt;S3063,"OK",Q3063&lt;16,"NG")</f>
        <v>OK</v>
      </c>
      <c r="U3063" s="5" t="str" cm="1">
        <f t="array" aca="1" ref="U3063" ca="1">IFERROR(_xlfn.IFS(T3063&lt;&gt;"OK","NG",M3063=0,"OK",TRUE,"NG"),"")</f>
        <v>NG</v>
      </c>
      <c r="V3063" s="5" t="str">
        <f t="shared" si="670"/>
        <v>NG</v>
      </c>
      <c r="W3063" s="28" t="str">
        <f t="shared" ca="1" si="671"/>
        <v>OK</v>
      </c>
      <c r="X3063" s="5" t="str">
        <f t="shared" si="672"/>
        <v>NG</v>
      </c>
      <c r="Y3063" s="5">
        <f t="shared" ca="1" si="673"/>
        <v>126</v>
      </c>
      <c r="Z3063" s="5">
        <f t="shared" ca="1" si="674"/>
        <v>126</v>
      </c>
      <c r="AA3063" s="5" t="str" cm="1">
        <f t="array" ref="AA3063">_xlfn.IFS(H3063="","OK",H3063&lt;$F$17,"NG",I3063="解雇","NG",OR(I3063="自主退職",I3063="契約満了"),"OK")</f>
        <v>OK</v>
      </c>
      <c r="AB3063" s="5" t="str" cm="1">
        <f t="array" aca="1" ref="AB3063" ca="1">_xlfn.IFS(AA3063="NG","NG",OR(X3063="NG",X3063="ERROR",X3063=FALSE),"NG",U3063="NG","NG",V3063="OK","OK",AD3063="OK","OK")</f>
        <v>NG</v>
      </c>
      <c r="AC3063" s="5" t="str">
        <f t="shared" si="675"/>
        <v>NG</v>
      </c>
      <c r="AD3063" s="5" t="e" cm="1">
        <f t="array" ref="AD3063">_xlfn.IFS(AND(G3063="〇",H3063&lt;&gt;"",I3063&lt;&gt;""),"ERROR",AND(G3063="",H3063&gt;$H$17,I3063&lt;&gt;""),"NG",AND(G3063="〇",H3063="",I3063=""),"OK")</f>
        <v>#N/A</v>
      </c>
      <c r="AE3063" s="5" t="str" cm="1">
        <f t="array" ref="AE3063">_xlfn.IFS(I3063="解雇","NG",H3063="","OK",H3063&lt;$H$17,"NG",H3063&gt;$H$17,"OK")</f>
        <v>OK</v>
      </c>
      <c r="AF3063" s="5" t="e">
        <f t="shared" si="676"/>
        <v>#N/A</v>
      </c>
    </row>
    <row r="3064" spans="2:32" ht="20.25" customHeight="1" x14ac:dyDescent="0.55000000000000004">
      <c r="B3064" s="9">
        <v>3047</v>
      </c>
      <c r="C3064" s="42"/>
      <c r="D3064" s="43"/>
      <c r="E3064" s="44"/>
      <c r="F3064" s="44"/>
      <c r="G3064" s="43"/>
      <c r="H3064" s="44"/>
      <c r="I3064" s="45"/>
      <c r="M3064" s="5">
        <f t="shared" si="663"/>
        <v>4</v>
      </c>
      <c r="N3064" s="5">
        <f t="shared" si="664"/>
        <v>2</v>
      </c>
      <c r="O3064" s="5" t="str">
        <f t="shared" si="665"/>
        <v/>
      </c>
      <c r="P3064" s="5">
        <f t="shared" si="666"/>
        <v>0</v>
      </c>
      <c r="Q3064" s="5">
        <f t="shared" ca="1" si="667"/>
        <v>126</v>
      </c>
      <c r="R3064" s="26">
        <f t="shared" si="668"/>
        <v>5479</v>
      </c>
      <c r="S3064" s="26">
        <f t="shared" si="669"/>
        <v>5205</v>
      </c>
      <c r="T3064" s="27" t="str" cm="1">
        <f t="array" aca="1" ref="T3064" ca="1">_xlfn.IFS(Q3064="","NG",Q3064&gt;16,"OK",TODAY()&gt;S3064,"OK",Q3064&lt;16,"NG")</f>
        <v>OK</v>
      </c>
      <c r="U3064" s="5" t="str" cm="1">
        <f t="array" aca="1" ref="U3064" ca="1">IFERROR(_xlfn.IFS(T3064&lt;&gt;"OK","NG",M3064=0,"OK",TRUE,"NG"),"")</f>
        <v>NG</v>
      </c>
      <c r="V3064" s="5" t="str">
        <f t="shared" si="670"/>
        <v>NG</v>
      </c>
      <c r="W3064" s="28" t="str">
        <f t="shared" ca="1" si="671"/>
        <v>OK</v>
      </c>
      <c r="X3064" s="5" t="str">
        <f t="shared" si="672"/>
        <v>NG</v>
      </c>
      <c r="Y3064" s="5">
        <f t="shared" ca="1" si="673"/>
        <v>126</v>
      </c>
      <c r="Z3064" s="5">
        <f t="shared" ca="1" si="674"/>
        <v>126</v>
      </c>
      <c r="AA3064" s="5" t="str" cm="1">
        <f t="array" ref="AA3064">_xlfn.IFS(H3064="","OK",H3064&lt;$F$17,"NG",I3064="解雇","NG",OR(I3064="自主退職",I3064="契約満了"),"OK")</f>
        <v>OK</v>
      </c>
      <c r="AB3064" s="5" t="str" cm="1">
        <f t="array" aca="1" ref="AB3064" ca="1">_xlfn.IFS(AA3064="NG","NG",OR(X3064="NG",X3064="ERROR",X3064=FALSE),"NG",U3064="NG","NG",V3064="OK","OK",AD3064="OK","OK")</f>
        <v>NG</v>
      </c>
      <c r="AC3064" s="5" t="str">
        <f t="shared" si="675"/>
        <v>NG</v>
      </c>
      <c r="AD3064" s="5" t="e" cm="1">
        <f t="array" ref="AD3064">_xlfn.IFS(AND(G3064="〇",H3064&lt;&gt;"",I3064&lt;&gt;""),"ERROR",AND(G3064="",H3064&gt;$H$17,I3064&lt;&gt;""),"NG",AND(G3064="〇",H3064="",I3064=""),"OK")</f>
        <v>#N/A</v>
      </c>
      <c r="AE3064" s="5" t="str" cm="1">
        <f t="array" ref="AE3064">_xlfn.IFS(I3064="解雇","NG",H3064="","OK",H3064&lt;$H$17,"NG",H3064&gt;$H$17,"OK")</f>
        <v>OK</v>
      </c>
      <c r="AF3064" s="5" t="e">
        <f t="shared" si="676"/>
        <v>#N/A</v>
      </c>
    </row>
    <row r="3065" spans="2:32" ht="20.25" customHeight="1" x14ac:dyDescent="0.55000000000000004">
      <c r="B3065" s="9">
        <v>3048</v>
      </c>
      <c r="C3065" s="42"/>
      <c r="D3065" s="43"/>
      <c r="E3065" s="44"/>
      <c r="F3065" s="44"/>
      <c r="G3065" s="43"/>
      <c r="H3065" s="44"/>
      <c r="I3065" s="45"/>
      <c r="M3065" s="5">
        <f t="shared" si="663"/>
        <v>4</v>
      </c>
      <c r="N3065" s="5">
        <f t="shared" si="664"/>
        <v>2</v>
      </c>
      <c r="O3065" s="5" t="str">
        <f t="shared" si="665"/>
        <v/>
      </c>
      <c r="P3065" s="5">
        <f t="shared" si="666"/>
        <v>0</v>
      </c>
      <c r="Q3065" s="5">
        <f t="shared" ca="1" si="667"/>
        <v>126</v>
      </c>
      <c r="R3065" s="26">
        <f t="shared" si="668"/>
        <v>5479</v>
      </c>
      <c r="S3065" s="26">
        <f t="shared" si="669"/>
        <v>5205</v>
      </c>
      <c r="T3065" s="27" t="str" cm="1">
        <f t="array" aca="1" ref="T3065" ca="1">_xlfn.IFS(Q3065="","NG",Q3065&gt;16,"OK",TODAY()&gt;S3065,"OK",Q3065&lt;16,"NG")</f>
        <v>OK</v>
      </c>
      <c r="U3065" s="5" t="str" cm="1">
        <f t="array" aca="1" ref="U3065" ca="1">IFERROR(_xlfn.IFS(T3065&lt;&gt;"OK","NG",M3065=0,"OK",TRUE,"NG"),"")</f>
        <v>NG</v>
      </c>
      <c r="V3065" s="5" t="str">
        <f t="shared" si="670"/>
        <v>NG</v>
      </c>
      <c r="W3065" s="28" t="str">
        <f t="shared" ca="1" si="671"/>
        <v>OK</v>
      </c>
      <c r="X3065" s="5" t="str">
        <f t="shared" si="672"/>
        <v>NG</v>
      </c>
      <c r="Y3065" s="5">
        <f t="shared" ca="1" si="673"/>
        <v>126</v>
      </c>
      <c r="Z3065" s="5">
        <f t="shared" ca="1" si="674"/>
        <v>126</v>
      </c>
      <c r="AA3065" s="5" t="str" cm="1">
        <f t="array" ref="AA3065">_xlfn.IFS(H3065="","OK",H3065&lt;$F$17,"NG",I3065="解雇","NG",OR(I3065="自主退職",I3065="契約満了"),"OK")</f>
        <v>OK</v>
      </c>
      <c r="AB3065" s="5" t="str" cm="1">
        <f t="array" aca="1" ref="AB3065" ca="1">_xlfn.IFS(AA3065="NG","NG",OR(X3065="NG",X3065="ERROR",X3065=FALSE),"NG",U3065="NG","NG",V3065="OK","OK",AD3065="OK","OK")</f>
        <v>NG</v>
      </c>
      <c r="AC3065" s="5" t="str">
        <f t="shared" si="675"/>
        <v>NG</v>
      </c>
      <c r="AD3065" s="5" t="e" cm="1">
        <f t="array" ref="AD3065">_xlfn.IFS(AND(G3065="〇",H3065&lt;&gt;"",I3065&lt;&gt;""),"ERROR",AND(G3065="",H3065&gt;$H$17,I3065&lt;&gt;""),"NG",AND(G3065="〇",H3065="",I3065=""),"OK")</f>
        <v>#N/A</v>
      </c>
      <c r="AE3065" s="5" t="str" cm="1">
        <f t="array" ref="AE3065">_xlfn.IFS(I3065="解雇","NG",H3065="","OK",H3065&lt;$H$17,"NG",H3065&gt;$H$17,"OK")</f>
        <v>OK</v>
      </c>
      <c r="AF3065" s="5" t="e">
        <f t="shared" si="676"/>
        <v>#N/A</v>
      </c>
    </row>
    <row r="3066" spans="2:32" ht="20.25" customHeight="1" x14ac:dyDescent="0.55000000000000004">
      <c r="B3066" s="9">
        <v>3049</v>
      </c>
      <c r="C3066" s="42"/>
      <c r="D3066" s="43"/>
      <c r="E3066" s="44"/>
      <c r="F3066" s="44"/>
      <c r="G3066" s="43"/>
      <c r="H3066" s="44"/>
      <c r="I3066" s="45"/>
      <c r="M3066" s="5">
        <f t="shared" si="663"/>
        <v>4</v>
      </c>
      <c r="N3066" s="5">
        <f t="shared" si="664"/>
        <v>2</v>
      </c>
      <c r="O3066" s="5" t="str">
        <f t="shared" si="665"/>
        <v/>
      </c>
      <c r="P3066" s="5">
        <f t="shared" si="666"/>
        <v>0</v>
      </c>
      <c r="Q3066" s="5">
        <f t="shared" ca="1" si="667"/>
        <v>126</v>
      </c>
      <c r="R3066" s="26">
        <f t="shared" si="668"/>
        <v>5479</v>
      </c>
      <c r="S3066" s="26">
        <f t="shared" si="669"/>
        <v>5205</v>
      </c>
      <c r="T3066" s="27" t="str" cm="1">
        <f t="array" aca="1" ref="T3066" ca="1">_xlfn.IFS(Q3066="","NG",Q3066&gt;16,"OK",TODAY()&gt;S3066,"OK",Q3066&lt;16,"NG")</f>
        <v>OK</v>
      </c>
      <c r="U3066" s="5" t="str" cm="1">
        <f t="array" aca="1" ref="U3066" ca="1">IFERROR(_xlfn.IFS(T3066&lt;&gt;"OK","NG",M3066=0,"OK",TRUE,"NG"),"")</f>
        <v>NG</v>
      </c>
      <c r="V3066" s="5" t="str">
        <f t="shared" si="670"/>
        <v>NG</v>
      </c>
      <c r="W3066" s="28" t="str">
        <f t="shared" ca="1" si="671"/>
        <v>OK</v>
      </c>
      <c r="X3066" s="5" t="str">
        <f t="shared" si="672"/>
        <v>NG</v>
      </c>
      <c r="Y3066" s="5">
        <f t="shared" ca="1" si="673"/>
        <v>126</v>
      </c>
      <c r="Z3066" s="5">
        <f t="shared" ca="1" si="674"/>
        <v>126</v>
      </c>
      <c r="AA3066" s="5" t="str" cm="1">
        <f t="array" ref="AA3066">_xlfn.IFS(H3066="","OK",H3066&lt;$F$17,"NG",I3066="解雇","NG",OR(I3066="自主退職",I3066="契約満了"),"OK")</f>
        <v>OK</v>
      </c>
      <c r="AB3066" s="5" t="str" cm="1">
        <f t="array" aca="1" ref="AB3066" ca="1">_xlfn.IFS(AA3066="NG","NG",OR(X3066="NG",X3066="ERROR",X3066=FALSE),"NG",U3066="NG","NG",V3066="OK","OK",AD3066="OK","OK")</f>
        <v>NG</v>
      </c>
      <c r="AC3066" s="5" t="str">
        <f t="shared" si="675"/>
        <v>NG</v>
      </c>
      <c r="AD3066" s="5" t="e" cm="1">
        <f t="array" ref="AD3066">_xlfn.IFS(AND(G3066="〇",H3066&lt;&gt;"",I3066&lt;&gt;""),"ERROR",AND(G3066="",H3066&gt;$H$17,I3066&lt;&gt;""),"NG",AND(G3066="〇",H3066="",I3066=""),"OK")</f>
        <v>#N/A</v>
      </c>
      <c r="AE3066" s="5" t="str" cm="1">
        <f t="array" ref="AE3066">_xlfn.IFS(I3066="解雇","NG",H3066="","OK",H3066&lt;$H$17,"NG",H3066&gt;$H$17,"OK")</f>
        <v>OK</v>
      </c>
      <c r="AF3066" s="5" t="e">
        <f t="shared" si="676"/>
        <v>#N/A</v>
      </c>
    </row>
    <row r="3067" spans="2:32" ht="20.25" customHeight="1" x14ac:dyDescent="0.55000000000000004">
      <c r="B3067" s="9">
        <v>3050</v>
      </c>
      <c r="C3067" s="42"/>
      <c r="D3067" s="43"/>
      <c r="E3067" s="44"/>
      <c r="F3067" s="44"/>
      <c r="G3067" s="43"/>
      <c r="H3067" s="44"/>
      <c r="I3067" s="45"/>
      <c r="M3067" s="5">
        <f t="shared" si="663"/>
        <v>4</v>
      </c>
      <c r="N3067" s="5">
        <f t="shared" si="664"/>
        <v>2</v>
      </c>
      <c r="O3067" s="5" t="str">
        <f t="shared" si="665"/>
        <v/>
      </c>
      <c r="P3067" s="5">
        <f t="shared" si="666"/>
        <v>0</v>
      </c>
      <c r="Q3067" s="5">
        <f t="shared" ca="1" si="667"/>
        <v>126</v>
      </c>
      <c r="R3067" s="26">
        <f t="shared" si="668"/>
        <v>5479</v>
      </c>
      <c r="S3067" s="26">
        <f t="shared" si="669"/>
        <v>5205</v>
      </c>
      <c r="T3067" s="27" t="str" cm="1">
        <f t="array" aca="1" ref="T3067" ca="1">_xlfn.IFS(Q3067="","NG",Q3067&gt;16,"OK",TODAY()&gt;S3067,"OK",Q3067&lt;16,"NG")</f>
        <v>OK</v>
      </c>
      <c r="U3067" s="5" t="str" cm="1">
        <f t="array" aca="1" ref="U3067" ca="1">IFERROR(_xlfn.IFS(T3067&lt;&gt;"OK","NG",M3067=0,"OK",TRUE,"NG"),"")</f>
        <v>NG</v>
      </c>
      <c r="V3067" s="5" t="str">
        <f t="shared" si="670"/>
        <v>NG</v>
      </c>
      <c r="W3067" s="28" t="str">
        <f t="shared" ca="1" si="671"/>
        <v>OK</v>
      </c>
      <c r="X3067" s="5" t="str">
        <f t="shared" si="672"/>
        <v>NG</v>
      </c>
      <c r="Y3067" s="5">
        <f t="shared" ca="1" si="673"/>
        <v>126</v>
      </c>
      <c r="Z3067" s="5">
        <f t="shared" ca="1" si="674"/>
        <v>126</v>
      </c>
      <c r="AA3067" s="5" t="str" cm="1">
        <f t="array" ref="AA3067">_xlfn.IFS(H3067="","OK",H3067&lt;$F$17,"NG",I3067="解雇","NG",OR(I3067="自主退職",I3067="契約満了"),"OK")</f>
        <v>OK</v>
      </c>
      <c r="AB3067" s="5" t="str" cm="1">
        <f t="array" aca="1" ref="AB3067" ca="1">_xlfn.IFS(AA3067="NG","NG",OR(X3067="NG",X3067="ERROR",X3067=FALSE),"NG",U3067="NG","NG",V3067="OK","OK",AD3067="OK","OK")</f>
        <v>NG</v>
      </c>
      <c r="AC3067" s="5" t="str">
        <f t="shared" si="675"/>
        <v>NG</v>
      </c>
      <c r="AD3067" s="5" t="e" cm="1">
        <f t="array" ref="AD3067">_xlfn.IFS(AND(G3067="〇",H3067&lt;&gt;"",I3067&lt;&gt;""),"ERROR",AND(G3067="",H3067&gt;$H$17,I3067&lt;&gt;""),"NG",AND(G3067="〇",H3067="",I3067=""),"OK")</f>
        <v>#N/A</v>
      </c>
      <c r="AE3067" s="5" t="str" cm="1">
        <f t="array" ref="AE3067">_xlfn.IFS(I3067="解雇","NG",H3067="","OK",H3067&lt;$H$17,"NG",H3067&gt;$H$17,"OK")</f>
        <v>OK</v>
      </c>
      <c r="AF3067" s="5" t="e">
        <f t="shared" si="676"/>
        <v>#N/A</v>
      </c>
    </row>
    <row r="3068" spans="2:32" ht="20.25" customHeight="1" x14ac:dyDescent="0.55000000000000004">
      <c r="B3068" s="9">
        <v>3051</v>
      </c>
      <c r="C3068" s="42"/>
      <c r="D3068" s="43"/>
      <c r="E3068" s="44"/>
      <c r="F3068" s="44"/>
      <c r="G3068" s="43"/>
      <c r="H3068" s="44"/>
      <c r="I3068" s="45"/>
      <c r="M3068" s="5">
        <f t="shared" si="663"/>
        <v>4</v>
      </c>
      <c r="N3068" s="5">
        <f t="shared" si="664"/>
        <v>2</v>
      </c>
      <c r="O3068" s="5" t="str">
        <f t="shared" si="665"/>
        <v/>
      </c>
      <c r="P3068" s="5">
        <f t="shared" si="666"/>
        <v>0</v>
      </c>
      <c r="Q3068" s="5">
        <f t="shared" ca="1" si="667"/>
        <v>126</v>
      </c>
      <c r="R3068" s="26">
        <f t="shared" si="668"/>
        <v>5479</v>
      </c>
      <c r="S3068" s="26">
        <f t="shared" si="669"/>
        <v>5205</v>
      </c>
      <c r="T3068" s="27" t="str" cm="1">
        <f t="array" aca="1" ref="T3068" ca="1">_xlfn.IFS(Q3068="","NG",Q3068&gt;16,"OK",TODAY()&gt;S3068,"OK",Q3068&lt;16,"NG")</f>
        <v>OK</v>
      </c>
      <c r="U3068" s="5" t="str" cm="1">
        <f t="array" aca="1" ref="U3068" ca="1">IFERROR(_xlfn.IFS(T3068&lt;&gt;"OK","NG",M3068=0,"OK",TRUE,"NG"),"")</f>
        <v>NG</v>
      </c>
      <c r="V3068" s="5" t="str">
        <f t="shared" si="670"/>
        <v>NG</v>
      </c>
      <c r="W3068" s="28" t="str">
        <f t="shared" ca="1" si="671"/>
        <v>OK</v>
      </c>
      <c r="X3068" s="5" t="str">
        <f t="shared" si="672"/>
        <v>NG</v>
      </c>
      <c r="Y3068" s="5">
        <f t="shared" ca="1" si="673"/>
        <v>126</v>
      </c>
      <c r="Z3068" s="5">
        <f t="shared" ca="1" si="674"/>
        <v>126</v>
      </c>
      <c r="AA3068" s="5" t="str" cm="1">
        <f t="array" ref="AA3068">_xlfn.IFS(H3068="","OK",H3068&lt;$F$17,"NG",I3068="解雇","NG",OR(I3068="自主退職",I3068="契約満了"),"OK")</f>
        <v>OK</v>
      </c>
      <c r="AB3068" s="5" t="str" cm="1">
        <f t="array" aca="1" ref="AB3068" ca="1">_xlfn.IFS(AA3068="NG","NG",OR(X3068="NG",X3068="ERROR",X3068=FALSE),"NG",U3068="NG","NG",V3068="OK","OK",AD3068="OK","OK")</f>
        <v>NG</v>
      </c>
      <c r="AC3068" s="5" t="str">
        <f t="shared" si="675"/>
        <v>NG</v>
      </c>
      <c r="AD3068" s="5" t="e" cm="1">
        <f t="array" ref="AD3068">_xlfn.IFS(AND(G3068="〇",H3068&lt;&gt;"",I3068&lt;&gt;""),"ERROR",AND(G3068="",H3068&gt;$H$17,I3068&lt;&gt;""),"NG",AND(G3068="〇",H3068="",I3068=""),"OK")</f>
        <v>#N/A</v>
      </c>
      <c r="AE3068" s="5" t="str" cm="1">
        <f t="array" ref="AE3068">_xlfn.IFS(I3068="解雇","NG",H3068="","OK",H3068&lt;$H$17,"NG",H3068&gt;$H$17,"OK")</f>
        <v>OK</v>
      </c>
      <c r="AF3068" s="5" t="e">
        <f t="shared" si="676"/>
        <v>#N/A</v>
      </c>
    </row>
    <row r="3069" spans="2:32" ht="20.25" customHeight="1" x14ac:dyDescent="0.55000000000000004">
      <c r="B3069" s="9">
        <v>3052</v>
      </c>
      <c r="C3069" s="42"/>
      <c r="D3069" s="43"/>
      <c r="E3069" s="44"/>
      <c r="F3069" s="44"/>
      <c r="G3069" s="43"/>
      <c r="H3069" s="44"/>
      <c r="I3069" s="45"/>
      <c r="M3069" s="5">
        <f t="shared" si="663"/>
        <v>4</v>
      </c>
      <c r="N3069" s="5">
        <f t="shared" si="664"/>
        <v>2</v>
      </c>
      <c r="O3069" s="5" t="str">
        <f t="shared" si="665"/>
        <v/>
      </c>
      <c r="P3069" s="5">
        <f t="shared" si="666"/>
        <v>0</v>
      </c>
      <c r="Q3069" s="5">
        <f t="shared" ca="1" si="667"/>
        <v>126</v>
      </c>
      <c r="R3069" s="26">
        <f t="shared" si="668"/>
        <v>5479</v>
      </c>
      <c r="S3069" s="26">
        <f t="shared" si="669"/>
        <v>5205</v>
      </c>
      <c r="T3069" s="27" t="str" cm="1">
        <f t="array" aca="1" ref="T3069" ca="1">_xlfn.IFS(Q3069="","NG",Q3069&gt;16,"OK",TODAY()&gt;S3069,"OK",Q3069&lt;16,"NG")</f>
        <v>OK</v>
      </c>
      <c r="U3069" s="5" t="str" cm="1">
        <f t="array" aca="1" ref="U3069" ca="1">IFERROR(_xlfn.IFS(T3069&lt;&gt;"OK","NG",M3069=0,"OK",TRUE,"NG"),"")</f>
        <v>NG</v>
      </c>
      <c r="V3069" s="5" t="str">
        <f t="shared" si="670"/>
        <v>NG</v>
      </c>
      <c r="W3069" s="28" t="str">
        <f t="shared" ca="1" si="671"/>
        <v>OK</v>
      </c>
      <c r="X3069" s="5" t="str">
        <f t="shared" si="672"/>
        <v>NG</v>
      </c>
      <c r="Y3069" s="5">
        <f t="shared" ca="1" si="673"/>
        <v>126</v>
      </c>
      <c r="Z3069" s="5">
        <f t="shared" ca="1" si="674"/>
        <v>126</v>
      </c>
      <c r="AA3069" s="5" t="str" cm="1">
        <f t="array" ref="AA3069">_xlfn.IFS(H3069="","OK",H3069&lt;$F$17,"NG",I3069="解雇","NG",OR(I3069="自主退職",I3069="契約満了"),"OK")</f>
        <v>OK</v>
      </c>
      <c r="AB3069" s="5" t="str" cm="1">
        <f t="array" aca="1" ref="AB3069" ca="1">_xlfn.IFS(AA3069="NG","NG",OR(X3069="NG",X3069="ERROR",X3069=FALSE),"NG",U3069="NG","NG",V3069="OK","OK",AD3069="OK","OK")</f>
        <v>NG</v>
      </c>
      <c r="AC3069" s="5" t="str">
        <f t="shared" si="675"/>
        <v>NG</v>
      </c>
      <c r="AD3069" s="5" t="e" cm="1">
        <f t="array" ref="AD3069">_xlfn.IFS(AND(G3069="〇",H3069&lt;&gt;"",I3069&lt;&gt;""),"ERROR",AND(G3069="",H3069&gt;$H$17,I3069&lt;&gt;""),"NG",AND(G3069="〇",H3069="",I3069=""),"OK")</f>
        <v>#N/A</v>
      </c>
      <c r="AE3069" s="5" t="str" cm="1">
        <f t="array" ref="AE3069">_xlfn.IFS(I3069="解雇","NG",H3069="","OK",H3069&lt;$H$17,"NG",H3069&gt;$H$17,"OK")</f>
        <v>OK</v>
      </c>
      <c r="AF3069" s="5" t="e">
        <f t="shared" si="676"/>
        <v>#N/A</v>
      </c>
    </row>
    <row r="3070" spans="2:32" ht="20.25" customHeight="1" x14ac:dyDescent="0.55000000000000004">
      <c r="B3070" s="9">
        <v>3053</v>
      </c>
      <c r="C3070" s="42"/>
      <c r="D3070" s="43"/>
      <c r="E3070" s="44"/>
      <c r="F3070" s="44"/>
      <c r="G3070" s="43"/>
      <c r="H3070" s="44"/>
      <c r="I3070" s="45"/>
      <c r="M3070" s="5">
        <f t="shared" si="663"/>
        <v>4</v>
      </c>
      <c r="N3070" s="5">
        <f t="shared" si="664"/>
        <v>2</v>
      </c>
      <c r="O3070" s="5" t="str">
        <f t="shared" si="665"/>
        <v/>
      </c>
      <c r="P3070" s="5">
        <f t="shared" si="666"/>
        <v>0</v>
      </c>
      <c r="Q3070" s="5">
        <f t="shared" ca="1" si="667"/>
        <v>126</v>
      </c>
      <c r="R3070" s="26">
        <f t="shared" si="668"/>
        <v>5479</v>
      </c>
      <c r="S3070" s="26">
        <f t="shared" si="669"/>
        <v>5205</v>
      </c>
      <c r="T3070" s="27" t="str" cm="1">
        <f t="array" aca="1" ref="T3070" ca="1">_xlfn.IFS(Q3070="","NG",Q3070&gt;16,"OK",TODAY()&gt;S3070,"OK",Q3070&lt;16,"NG")</f>
        <v>OK</v>
      </c>
      <c r="U3070" s="5" t="str" cm="1">
        <f t="array" aca="1" ref="U3070" ca="1">IFERROR(_xlfn.IFS(T3070&lt;&gt;"OK","NG",M3070=0,"OK",TRUE,"NG"),"")</f>
        <v>NG</v>
      </c>
      <c r="V3070" s="5" t="str">
        <f t="shared" si="670"/>
        <v>NG</v>
      </c>
      <c r="W3070" s="28" t="str">
        <f t="shared" ca="1" si="671"/>
        <v>OK</v>
      </c>
      <c r="X3070" s="5" t="str">
        <f t="shared" si="672"/>
        <v>NG</v>
      </c>
      <c r="Y3070" s="5">
        <f t="shared" ca="1" si="673"/>
        <v>126</v>
      </c>
      <c r="Z3070" s="5">
        <f t="shared" ca="1" si="674"/>
        <v>126</v>
      </c>
      <c r="AA3070" s="5" t="str" cm="1">
        <f t="array" ref="AA3070">_xlfn.IFS(H3070="","OK",H3070&lt;$F$17,"NG",I3070="解雇","NG",OR(I3070="自主退職",I3070="契約満了"),"OK")</f>
        <v>OK</v>
      </c>
      <c r="AB3070" s="5" t="str" cm="1">
        <f t="array" aca="1" ref="AB3070" ca="1">_xlfn.IFS(AA3070="NG","NG",OR(X3070="NG",X3070="ERROR",X3070=FALSE),"NG",U3070="NG","NG",V3070="OK","OK",AD3070="OK","OK")</f>
        <v>NG</v>
      </c>
      <c r="AC3070" s="5" t="str">
        <f t="shared" si="675"/>
        <v>NG</v>
      </c>
      <c r="AD3070" s="5" t="e" cm="1">
        <f t="array" ref="AD3070">_xlfn.IFS(AND(G3070="〇",H3070&lt;&gt;"",I3070&lt;&gt;""),"ERROR",AND(G3070="",H3070&gt;$H$17,I3070&lt;&gt;""),"NG",AND(G3070="〇",H3070="",I3070=""),"OK")</f>
        <v>#N/A</v>
      </c>
      <c r="AE3070" s="5" t="str" cm="1">
        <f t="array" ref="AE3070">_xlfn.IFS(I3070="解雇","NG",H3070="","OK",H3070&lt;$H$17,"NG",H3070&gt;$H$17,"OK")</f>
        <v>OK</v>
      </c>
      <c r="AF3070" s="5" t="e">
        <f t="shared" si="676"/>
        <v>#N/A</v>
      </c>
    </row>
    <row r="3071" spans="2:32" ht="20.25" customHeight="1" x14ac:dyDescent="0.55000000000000004">
      <c r="B3071" s="9">
        <v>3054</v>
      </c>
      <c r="C3071" s="42"/>
      <c r="D3071" s="43"/>
      <c r="E3071" s="44"/>
      <c r="F3071" s="44"/>
      <c r="G3071" s="43"/>
      <c r="H3071" s="44"/>
      <c r="I3071" s="45"/>
      <c r="M3071" s="5">
        <f t="shared" si="663"/>
        <v>4</v>
      </c>
      <c r="N3071" s="5">
        <f t="shared" si="664"/>
        <v>2</v>
      </c>
      <c r="O3071" s="5" t="str">
        <f t="shared" si="665"/>
        <v/>
      </c>
      <c r="P3071" s="5">
        <f t="shared" si="666"/>
        <v>0</v>
      </c>
      <c r="Q3071" s="5">
        <f t="shared" ca="1" si="667"/>
        <v>126</v>
      </c>
      <c r="R3071" s="26">
        <f t="shared" si="668"/>
        <v>5479</v>
      </c>
      <c r="S3071" s="26">
        <f t="shared" si="669"/>
        <v>5205</v>
      </c>
      <c r="T3071" s="27" t="str" cm="1">
        <f t="array" aca="1" ref="T3071" ca="1">_xlfn.IFS(Q3071="","NG",Q3071&gt;16,"OK",TODAY()&gt;S3071,"OK",Q3071&lt;16,"NG")</f>
        <v>OK</v>
      </c>
      <c r="U3071" s="5" t="str" cm="1">
        <f t="array" aca="1" ref="U3071" ca="1">IFERROR(_xlfn.IFS(T3071&lt;&gt;"OK","NG",M3071=0,"OK",TRUE,"NG"),"")</f>
        <v>NG</v>
      </c>
      <c r="V3071" s="5" t="str">
        <f t="shared" si="670"/>
        <v>NG</v>
      </c>
      <c r="W3071" s="28" t="str">
        <f t="shared" ca="1" si="671"/>
        <v>OK</v>
      </c>
      <c r="X3071" s="5" t="str">
        <f t="shared" si="672"/>
        <v>NG</v>
      </c>
      <c r="Y3071" s="5">
        <f t="shared" ca="1" si="673"/>
        <v>126</v>
      </c>
      <c r="Z3071" s="5">
        <f t="shared" ca="1" si="674"/>
        <v>126</v>
      </c>
      <c r="AA3071" s="5" t="str" cm="1">
        <f t="array" ref="AA3071">_xlfn.IFS(H3071="","OK",H3071&lt;$F$17,"NG",I3071="解雇","NG",OR(I3071="自主退職",I3071="契約満了"),"OK")</f>
        <v>OK</v>
      </c>
      <c r="AB3071" s="5" t="str" cm="1">
        <f t="array" aca="1" ref="AB3071" ca="1">_xlfn.IFS(AA3071="NG","NG",OR(X3071="NG",X3071="ERROR",X3071=FALSE),"NG",U3071="NG","NG",V3071="OK","OK",AD3071="OK","OK")</f>
        <v>NG</v>
      </c>
      <c r="AC3071" s="5" t="str">
        <f t="shared" si="675"/>
        <v>NG</v>
      </c>
      <c r="AD3071" s="5" t="e" cm="1">
        <f t="array" ref="AD3071">_xlfn.IFS(AND(G3071="〇",H3071&lt;&gt;"",I3071&lt;&gt;""),"ERROR",AND(G3071="",H3071&gt;$H$17,I3071&lt;&gt;""),"NG",AND(G3071="〇",H3071="",I3071=""),"OK")</f>
        <v>#N/A</v>
      </c>
      <c r="AE3071" s="5" t="str" cm="1">
        <f t="array" ref="AE3071">_xlfn.IFS(I3071="解雇","NG",H3071="","OK",H3071&lt;$H$17,"NG",H3071&gt;$H$17,"OK")</f>
        <v>OK</v>
      </c>
      <c r="AF3071" s="5" t="e">
        <f t="shared" si="676"/>
        <v>#N/A</v>
      </c>
    </row>
    <row r="3072" spans="2:32" ht="20.25" customHeight="1" x14ac:dyDescent="0.55000000000000004">
      <c r="B3072" s="9">
        <v>3055</v>
      </c>
      <c r="C3072" s="42"/>
      <c r="D3072" s="43"/>
      <c r="E3072" s="44"/>
      <c r="F3072" s="44"/>
      <c r="G3072" s="43"/>
      <c r="H3072" s="44"/>
      <c r="I3072" s="45"/>
      <c r="M3072" s="5">
        <f t="shared" si="663"/>
        <v>4</v>
      </c>
      <c r="N3072" s="5">
        <f t="shared" si="664"/>
        <v>2</v>
      </c>
      <c r="O3072" s="5" t="str">
        <f t="shared" si="665"/>
        <v/>
      </c>
      <c r="P3072" s="5">
        <f t="shared" si="666"/>
        <v>0</v>
      </c>
      <c r="Q3072" s="5">
        <f t="shared" ca="1" si="667"/>
        <v>126</v>
      </c>
      <c r="R3072" s="26">
        <f t="shared" si="668"/>
        <v>5479</v>
      </c>
      <c r="S3072" s="26">
        <f t="shared" si="669"/>
        <v>5205</v>
      </c>
      <c r="T3072" s="27" t="str" cm="1">
        <f t="array" aca="1" ref="T3072" ca="1">_xlfn.IFS(Q3072="","NG",Q3072&gt;16,"OK",TODAY()&gt;S3072,"OK",Q3072&lt;16,"NG")</f>
        <v>OK</v>
      </c>
      <c r="U3072" s="5" t="str" cm="1">
        <f t="array" aca="1" ref="U3072" ca="1">IFERROR(_xlfn.IFS(T3072&lt;&gt;"OK","NG",M3072=0,"OK",TRUE,"NG"),"")</f>
        <v>NG</v>
      </c>
      <c r="V3072" s="5" t="str">
        <f t="shared" si="670"/>
        <v>NG</v>
      </c>
      <c r="W3072" s="28" t="str">
        <f t="shared" ca="1" si="671"/>
        <v>OK</v>
      </c>
      <c r="X3072" s="5" t="str">
        <f t="shared" si="672"/>
        <v>NG</v>
      </c>
      <c r="Y3072" s="5">
        <f t="shared" ca="1" si="673"/>
        <v>126</v>
      </c>
      <c r="Z3072" s="5">
        <f t="shared" ca="1" si="674"/>
        <v>126</v>
      </c>
      <c r="AA3072" s="5" t="str" cm="1">
        <f t="array" ref="AA3072">_xlfn.IFS(H3072="","OK",H3072&lt;$F$17,"NG",I3072="解雇","NG",OR(I3072="自主退職",I3072="契約満了"),"OK")</f>
        <v>OK</v>
      </c>
      <c r="AB3072" s="5" t="str" cm="1">
        <f t="array" aca="1" ref="AB3072" ca="1">_xlfn.IFS(AA3072="NG","NG",OR(X3072="NG",X3072="ERROR",X3072=FALSE),"NG",U3072="NG","NG",V3072="OK","OK",AD3072="OK","OK")</f>
        <v>NG</v>
      </c>
      <c r="AC3072" s="5" t="str">
        <f t="shared" si="675"/>
        <v>NG</v>
      </c>
      <c r="AD3072" s="5" t="e" cm="1">
        <f t="array" ref="AD3072">_xlfn.IFS(AND(G3072="〇",H3072&lt;&gt;"",I3072&lt;&gt;""),"ERROR",AND(G3072="",H3072&gt;$H$17,I3072&lt;&gt;""),"NG",AND(G3072="〇",H3072="",I3072=""),"OK")</f>
        <v>#N/A</v>
      </c>
      <c r="AE3072" s="5" t="str" cm="1">
        <f t="array" ref="AE3072">_xlfn.IFS(I3072="解雇","NG",H3072="","OK",H3072&lt;$H$17,"NG",H3072&gt;$H$17,"OK")</f>
        <v>OK</v>
      </c>
      <c r="AF3072" s="5" t="e">
        <f t="shared" si="676"/>
        <v>#N/A</v>
      </c>
    </row>
    <row r="3073" spans="2:32" ht="20.25" customHeight="1" x14ac:dyDescent="0.55000000000000004">
      <c r="B3073" s="9">
        <v>3056</v>
      </c>
      <c r="C3073" s="42"/>
      <c r="D3073" s="43"/>
      <c r="E3073" s="44"/>
      <c r="F3073" s="44"/>
      <c r="G3073" s="43"/>
      <c r="H3073" s="44"/>
      <c r="I3073" s="45"/>
      <c r="M3073" s="5">
        <f t="shared" si="663"/>
        <v>4</v>
      </c>
      <c r="N3073" s="5">
        <f t="shared" si="664"/>
        <v>2</v>
      </c>
      <c r="O3073" s="5" t="str">
        <f t="shared" si="665"/>
        <v/>
      </c>
      <c r="P3073" s="5">
        <f t="shared" si="666"/>
        <v>0</v>
      </c>
      <c r="Q3073" s="5">
        <f t="shared" ca="1" si="667"/>
        <v>126</v>
      </c>
      <c r="R3073" s="26">
        <f t="shared" si="668"/>
        <v>5479</v>
      </c>
      <c r="S3073" s="26">
        <f t="shared" si="669"/>
        <v>5205</v>
      </c>
      <c r="T3073" s="27" t="str" cm="1">
        <f t="array" aca="1" ref="T3073" ca="1">_xlfn.IFS(Q3073="","NG",Q3073&gt;16,"OK",TODAY()&gt;S3073,"OK",Q3073&lt;16,"NG")</f>
        <v>OK</v>
      </c>
      <c r="U3073" s="5" t="str" cm="1">
        <f t="array" aca="1" ref="U3073" ca="1">IFERROR(_xlfn.IFS(T3073&lt;&gt;"OK","NG",M3073=0,"OK",TRUE,"NG"),"")</f>
        <v>NG</v>
      </c>
      <c r="V3073" s="5" t="str">
        <f t="shared" si="670"/>
        <v>NG</v>
      </c>
      <c r="W3073" s="28" t="str">
        <f t="shared" ca="1" si="671"/>
        <v>OK</v>
      </c>
      <c r="X3073" s="5" t="str">
        <f t="shared" si="672"/>
        <v>NG</v>
      </c>
      <c r="Y3073" s="5">
        <f t="shared" ca="1" si="673"/>
        <v>126</v>
      </c>
      <c r="Z3073" s="5">
        <f t="shared" ca="1" si="674"/>
        <v>126</v>
      </c>
      <c r="AA3073" s="5" t="str" cm="1">
        <f t="array" ref="AA3073">_xlfn.IFS(H3073="","OK",H3073&lt;$F$17,"NG",I3073="解雇","NG",OR(I3073="自主退職",I3073="契約満了"),"OK")</f>
        <v>OK</v>
      </c>
      <c r="AB3073" s="5" t="str" cm="1">
        <f t="array" aca="1" ref="AB3073" ca="1">_xlfn.IFS(AA3073="NG","NG",OR(X3073="NG",X3073="ERROR",X3073=FALSE),"NG",U3073="NG","NG",V3073="OK","OK",AD3073="OK","OK")</f>
        <v>NG</v>
      </c>
      <c r="AC3073" s="5" t="str">
        <f t="shared" si="675"/>
        <v>NG</v>
      </c>
      <c r="AD3073" s="5" t="e" cm="1">
        <f t="array" ref="AD3073">_xlfn.IFS(AND(G3073="〇",H3073&lt;&gt;"",I3073&lt;&gt;""),"ERROR",AND(G3073="",H3073&gt;$H$17,I3073&lt;&gt;""),"NG",AND(G3073="〇",H3073="",I3073=""),"OK")</f>
        <v>#N/A</v>
      </c>
      <c r="AE3073" s="5" t="str" cm="1">
        <f t="array" ref="AE3073">_xlfn.IFS(I3073="解雇","NG",H3073="","OK",H3073&lt;$H$17,"NG",H3073&gt;$H$17,"OK")</f>
        <v>OK</v>
      </c>
      <c r="AF3073" s="5" t="e">
        <f t="shared" si="676"/>
        <v>#N/A</v>
      </c>
    </row>
    <row r="3074" spans="2:32" ht="20.25" customHeight="1" x14ac:dyDescent="0.55000000000000004">
      <c r="B3074" s="9">
        <v>3057</v>
      </c>
      <c r="C3074" s="42"/>
      <c r="D3074" s="43"/>
      <c r="E3074" s="44"/>
      <c r="F3074" s="44"/>
      <c r="G3074" s="43"/>
      <c r="H3074" s="44"/>
      <c r="I3074" s="45"/>
      <c r="M3074" s="5">
        <f t="shared" si="663"/>
        <v>4</v>
      </c>
      <c r="N3074" s="5">
        <f t="shared" si="664"/>
        <v>2</v>
      </c>
      <c r="O3074" s="5" t="str">
        <f t="shared" si="665"/>
        <v/>
      </c>
      <c r="P3074" s="5">
        <f t="shared" si="666"/>
        <v>0</v>
      </c>
      <c r="Q3074" s="5">
        <f t="shared" ca="1" si="667"/>
        <v>126</v>
      </c>
      <c r="R3074" s="26">
        <f t="shared" si="668"/>
        <v>5479</v>
      </c>
      <c r="S3074" s="26">
        <f t="shared" si="669"/>
        <v>5205</v>
      </c>
      <c r="T3074" s="27" t="str" cm="1">
        <f t="array" aca="1" ref="T3074" ca="1">_xlfn.IFS(Q3074="","NG",Q3074&gt;16,"OK",TODAY()&gt;S3074,"OK",Q3074&lt;16,"NG")</f>
        <v>OK</v>
      </c>
      <c r="U3074" s="5" t="str" cm="1">
        <f t="array" aca="1" ref="U3074" ca="1">IFERROR(_xlfn.IFS(T3074&lt;&gt;"OK","NG",M3074=0,"OK",TRUE,"NG"),"")</f>
        <v>NG</v>
      </c>
      <c r="V3074" s="5" t="str">
        <f t="shared" si="670"/>
        <v>NG</v>
      </c>
      <c r="W3074" s="28" t="str">
        <f t="shared" ca="1" si="671"/>
        <v>OK</v>
      </c>
      <c r="X3074" s="5" t="str">
        <f t="shared" si="672"/>
        <v>NG</v>
      </c>
      <c r="Y3074" s="5">
        <f t="shared" ca="1" si="673"/>
        <v>126</v>
      </c>
      <c r="Z3074" s="5">
        <f t="shared" ca="1" si="674"/>
        <v>126</v>
      </c>
      <c r="AA3074" s="5" t="str" cm="1">
        <f t="array" ref="AA3074">_xlfn.IFS(H3074="","OK",H3074&lt;$F$17,"NG",I3074="解雇","NG",OR(I3074="自主退職",I3074="契約満了"),"OK")</f>
        <v>OK</v>
      </c>
      <c r="AB3074" s="5" t="str" cm="1">
        <f t="array" aca="1" ref="AB3074" ca="1">_xlfn.IFS(AA3074="NG","NG",OR(X3074="NG",X3074="ERROR",X3074=FALSE),"NG",U3074="NG","NG",V3074="OK","OK",AD3074="OK","OK")</f>
        <v>NG</v>
      </c>
      <c r="AC3074" s="5" t="str">
        <f t="shared" si="675"/>
        <v>NG</v>
      </c>
      <c r="AD3074" s="5" t="e" cm="1">
        <f t="array" ref="AD3074">_xlfn.IFS(AND(G3074="〇",H3074&lt;&gt;"",I3074&lt;&gt;""),"ERROR",AND(G3074="",H3074&gt;$H$17,I3074&lt;&gt;""),"NG",AND(G3074="〇",H3074="",I3074=""),"OK")</f>
        <v>#N/A</v>
      </c>
      <c r="AE3074" s="5" t="str" cm="1">
        <f t="array" ref="AE3074">_xlfn.IFS(I3074="解雇","NG",H3074="","OK",H3074&lt;$H$17,"NG",H3074&gt;$H$17,"OK")</f>
        <v>OK</v>
      </c>
      <c r="AF3074" s="5" t="e">
        <f t="shared" si="676"/>
        <v>#N/A</v>
      </c>
    </row>
    <row r="3075" spans="2:32" ht="20.25" customHeight="1" x14ac:dyDescent="0.55000000000000004">
      <c r="B3075" s="9">
        <v>3058</v>
      </c>
      <c r="C3075" s="42"/>
      <c r="D3075" s="43"/>
      <c r="E3075" s="44"/>
      <c r="F3075" s="44"/>
      <c r="G3075" s="43"/>
      <c r="H3075" s="44"/>
      <c r="I3075" s="45"/>
      <c r="M3075" s="5">
        <f t="shared" si="663"/>
        <v>4</v>
      </c>
      <c r="N3075" s="5">
        <f t="shared" si="664"/>
        <v>2</v>
      </c>
      <c r="O3075" s="5" t="str">
        <f t="shared" si="665"/>
        <v/>
      </c>
      <c r="P3075" s="5">
        <f t="shared" si="666"/>
        <v>0</v>
      </c>
      <c r="Q3075" s="5">
        <f t="shared" ca="1" si="667"/>
        <v>126</v>
      </c>
      <c r="R3075" s="26">
        <f t="shared" si="668"/>
        <v>5479</v>
      </c>
      <c r="S3075" s="26">
        <f t="shared" si="669"/>
        <v>5205</v>
      </c>
      <c r="T3075" s="27" t="str" cm="1">
        <f t="array" aca="1" ref="T3075" ca="1">_xlfn.IFS(Q3075="","NG",Q3075&gt;16,"OK",TODAY()&gt;S3075,"OK",Q3075&lt;16,"NG")</f>
        <v>OK</v>
      </c>
      <c r="U3075" s="5" t="str" cm="1">
        <f t="array" aca="1" ref="U3075" ca="1">IFERROR(_xlfn.IFS(T3075&lt;&gt;"OK","NG",M3075=0,"OK",TRUE,"NG"),"")</f>
        <v>NG</v>
      </c>
      <c r="V3075" s="5" t="str">
        <f t="shared" si="670"/>
        <v>NG</v>
      </c>
      <c r="W3075" s="28" t="str">
        <f t="shared" ca="1" si="671"/>
        <v>OK</v>
      </c>
      <c r="X3075" s="5" t="str">
        <f t="shared" si="672"/>
        <v>NG</v>
      </c>
      <c r="Y3075" s="5">
        <f t="shared" ca="1" si="673"/>
        <v>126</v>
      </c>
      <c r="Z3075" s="5">
        <f t="shared" ca="1" si="674"/>
        <v>126</v>
      </c>
      <c r="AA3075" s="5" t="str" cm="1">
        <f t="array" ref="AA3075">_xlfn.IFS(H3075="","OK",H3075&lt;$F$17,"NG",I3075="解雇","NG",OR(I3075="自主退職",I3075="契約満了"),"OK")</f>
        <v>OK</v>
      </c>
      <c r="AB3075" s="5" t="str" cm="1">
        <f t="array" aca="1" ref="AB3075" ca="1">_xlfn.IFS(AA3075="NG","NG",OR(X3075="NG",X3075="ERROR",X3075=FALSE),"NG",U3075="NG","NG",V3075="OK","OK",AD3075="OK","OK")</f>
        <v>NG</v>
      </c>
      <c r="AC3075" s="5" t="str">
        <f t="shared" si="675"/>
        <v>NG</v>
      </c>
      <c r="AD3075" s="5" t="e" cm="1">
        <f t="array" ref="AD3075">_xlfn.IFS(AND(G3075="〇",H3075&lt;&gt;"",I3075&lt;&gt;""),"ERROR",AND(G3075="",H3075&gt;$H$17,I3075&lt;&gt;""),"NG",AND(G3075="〇",H3075="",I3075=""),"OK")</f>
        <v>#N/A</v>
      </c>
      <c r="AE3075" s="5" t="str" cm="1">
        <f t="array" ref="AE3075">_xlfn.IFS(I3075="解雇","NG",H3075="","OK",H3075&lt;$H$17,"NG",H3075&gt;$H$17,"OK")</f>
        <v>OK</v>
      </c>
      <c r="AF3075" s="5" t="e">
        <f t="shared" si="676"/>
        <v>#N/A</v>
      </c>
    </row>
    <row r="3076" spans="2:32" ht="20.25" customHeight="1" x14ac:dyDescent="0.55000000000000004">
      <c r="B3076" s="9">
        <v>3059</v>
      </c>
      <c r="C3076" s="42"/>
      <c r="D3076" s="43"/>
      <c r="E3076" s="44"/>
      <c r="F3076" s="44"/>
      <c r="G3076" s="43"/>
      <c r="H3076" s="44"/>
      <c r="I3076" s="45"/>
      <c r="M3076" s="5">
        <f t="shared" si="663"/>
        <v>4</v>
      </c>
      <c r="N3076" s="5">
        <f t="shared" si="664"/>
        <v>2</v>
      </c>
      <c r="O3076" s="5" t="str">
        <f t="shared" si="665"/>
        <v/>
      </c>
      <c r="P3076" s="5">
        <f t="shared" si="666"/>
        <v>0</v>
      </c>
      <c r="Q3076" s="5">
        <f t="shared" ca="1" si="667"/>
        <v>126</v>
      </c>
      <c r="R3076" s="26">
        <f t="shared" si="668"/>
        <v>5479</v>
      </c>
      <c r="S3076" s="26">
        <f t="shared" si="669"/>
        <v>5205</v>
      </c>
      <c r="T3076" s="27" t="str" cm="1">
        <f t="array" aca="1" ref="T3076" ca="1">_xlfn.IFS(Q3076="","NG",Q3076&gt;16,"OK",TODAY()&gt;S3076,"OK",Q3076&lt;16,"NG")</f>
        <v>OK</v>
      </c>
      <c r="U3076" s="5" t="str" cm="1">
        <f t="array" aca="1" ref="U3076" ca="1">IFERROR(_xlfn.IFS(T3076&lt;&gt;"OK","NG",M3076=0,"OK",TRUE,"NG"),"")</f>
        <v>NG</v>
      </c>
      <c r="V3076" s="5" t="str">
        <f t="shared" si="670"/>
        <v>NG</v>
      </c>
      <c r="W3076" s="28" t="str">
        <f t="shared" ca="1" si="671"/>
        <v>OK</v>
      </c>
      <c r="X3076" s="5" t="str">
        <f t="shared" si="672"/>
        <v>NG</v>
      </c>
      <c r="Y3076" s="5">
        <f t="shared" ca="1" si="673"/>
        <v>126</v>
      </c>
      <c r="Z3076" s="5">
        <f t="shared" ca="1" si="674"/>
        <v>126</v>
      </c>
      <c r="AA3076" s="5" t="str" cm="1">
        <f t="array" ref="AA3076">_xlfn.IFS(H3076="","OK",H3076&lt;$F$17,"NG",I3076="解雇","NG",OR(I3076="自主退職",I3076="契約満了"),"OK")</f>
        <v>OK</v>
      </c>
      <c r="AB3076" s="5" t="str" cm="1">
        <f t="array" aca="1" ref="AB3076" ca="1">_xlfn.IFS(AA3076="NG","NG",OR(X3076="NG",X3076="ERROR",X3076=FALSE),"NG",U3076="NG","NG",V3076="OK","OK",AD3076="OK","OK")</f>
        <v>NG</v>
      </c>
      <c r="AC3076" s="5" t="str">
        <f t="shared" si="675"/>
        <v>NG</v>
      </c>
      <c r="AD3076" s="5" t="e" cm="1">
        <f t="array" ref="AD3076">_xlfn.IFS(AND(G3076="〇",H3076&lt;&gt;"",I3076&lt;&gt;""),"ERROR",AND(G3076="",H3076&gt;$H$17,I3076&lt;&gt;""),"NG",AND(G3076="〇",H3076="",I3076=""),"OK")</f>
        <v>#N/A</v>
      </c>
      <c r="AE3076" s="5" t="str" cm="1">
        <f t="array" ref="AE3076">_xlfn.IFS(I3076="解雇","NG",H3076="","OK",H3076&lt;$H$17,"NG",H3076&gt;$H$17,"OK")</f>
        <v>OK</v>
      </c>
      <c r="AF3076" s="5" t="e">
        <f t="shared" si="676"/>
        <v>#N/A</v>
      </c>
    </row>
    <row r="3077" spans="2:32" ht="20.25" customHeight="1" x14ac:dyDescent="0.55000000000000004">
      <c r="B3077" s="9">
        <v>3060</v>
      </c>
      <c r="C3077" s="42"/>
      <c r="D3077" s="43"/>
      <c r="E3077" s="44"/>
      <c r="F3077" s="44"/>
      <c r="G3077" s="43"/>
      <c r="H3077" s="44"/>
      <c r="I3077" s="45"/>
      <c r="M3077" s="5">
        <f t="shared" si="663"/>
        <v>4</v>
      </c>
      <c r="N3077" s="5">
        <f t="shared" si="664"/>
        <v>2</v>
      </c>
      <c r="O3077" s="5" t="str">
        <f t="shared" si="665"/>
        <v/>
      </c>
      <c r="P3077" s="5">
        <f t="shared" si="666"/>
        <v>0</v>
      </c>
      <c r="Q3077" s="5">
        <f t="shared" ca="1" si="667"/>
        <v>126</v>
      </c>
      <c r="R3077" s="26">
        <f t="shared" si="668"/>
        <v>5479</v>
      </c>
      <c r="S3077" s="26">
        <f t="shared" si="669"/>
        <v>5205</v>
      </c>
      <c r="T3077" s="27" t="str" cm="1">
        <f t="array" aca="1" ref="T3077" ca="1">_xlfn.IFS(Q3077="","NG",Q3077&gt;16,"OK",TODAY()&gt;S3077,"OK",Q3077&lt;16,"NG")</f>
        <v>OK</v>
      </c>
      <c r="U3077" s="5" t="str" cm="1">
        <f t="array" aca="1" ref="U3077" ca="1">IFERROR(_xlfn.IFS(T3077&lt;&gt;"OK","NG",M3077=0,"OK",TRUE,"NG"),"")</f>
        <v>NG</v>
      </c>
      <c r="V3077" s="5" t="str">
        <f t="shared" si="670"/>
        <v>NG</v>
      </c>
      <c r="W3077" s="28" t="str">
        <f t="shared" ca="1" si="671"/>
        <v>OK</v>
      </c>
      <c r="X3077" s="5" t="str">
        <f t="shared" si="672"/>
        <v>NG</v>
      </c>
      <c r="Y3077" s="5">
        <f t="shared" ca="1" si="673"/>
        <v>126</v>
      </c>
      <c r="Z3077" s="5">
        <f t="shared" ca="1" si="674"/>
        <v>126</v>
      </c>
      <c r="AA3077" s="5" t="str" cm="1">
        <f t="array" ref="AA3077">_xlfn.IFS(H3077="","OK",H3077&lt;$F$17,"NG",I3077="解雇","NG",OR(I3077="自主退職",I3077="契約満了"),"OK")</f>
        <v>OK</v>
      </c>
      <c r="AB3077" s="5" t="str" cm="1">
        <f t="array" aca="1" ref="AB3077" ca="1">_xlfn.IFS(AA3077="NG","NG",OR(X3077="NG",X3077="ERROR",X3077=FALSE),"NG",U3077="NG","NG",V3077="OK","OK",AD3077="OK","OK")</f>
        <v>NG</v>
      </c>
      <c r="AC3077" s="5" t="str">
        <f t="shared" si="675"/>
        <v>NG</v>
      </c>
      <c r="AD3077" s="5" t="e" cm="1">
        <f t="array" ref="AD3077">_xlfn.IFS(AND(G3077="〇",H3077&lt;&gt;"",I3077&lt;&gt;""),"ERROR",AND(G3077="",H3077&gt;$H$17,I3077&lt;&gt;""),"NG",AND(G3077="〇",H3077="",I3077=""),"OK")</f>
        <v>#N/A</v>
      </c>
      <c r="AE3077" s="5" t="str" cm="1">
        <f t="array" ref="AE3077">_xlfn.IFS(I3077="解雇","NG",H3077="","OK",H3077&lt;$H$17,"NG",H3077&gt;$H$17,"OK")</f>
        <v>OK</v>
      </c>
      <c r="AF3077" s="5" t="e">
        <f t="shared" si="676"/>
        <v>#N/A</v>
      </c>
    </row>
    <row r="3078" spans="2:32" ht="20.25" customHeight="1" x14ac:dyDescent="0.55000000000000004">
      <c r="B3078" s="9">
        <v>3061</v>
      </c>
      <c r="C3078" s="42"/>
      <c r="D3078" s="43"/>
      <c r="E3078" s="44"/>
      <c r="F3078" s="44"/>
      <c r="G3078" s="43"/>
      <c r="H3078" s="44"/>
      <c r="I3078" s="45"/>
      <c r="M3078" s="5">
        <f t="shared" si="663"/>
        <v>4</v>
      </c>
      <c r="N3078" s="5">
        <f t="shared" si="664"/>
        <v>2</v>
      </c>
      <c r="O3078" s="5" t="str">
        <f t="shared" si="665"/>
        <v/>
      </c>
      <c r="P3078" s="5">
        <f t="shared" si="666"/>
        <v>0</v>
      </c>
      <c r="Q3078" s="5">
        <f t="shared" ca="1" si="667"/>
        <v>126</v>
      </c>
      <c r="R3078" s="26">
        <f t="shared" si="668"/>
        <v>5479</v>
      </c>
      <c r="S3078" s="26">
        <f t="shared" si="669"/>
        <v>5205</v>
      </c>
      <c r="T3078" s="27" t="str" cm="1">
        <f t="array" aca="1" ref="T3078" ca="1">_xlfn.IFS(Q3078="","NG",Q3078&gt;16,"OK",TODAY()&gt;S3078,"OK",Q3078&lt;16,"NG")</f>
        <v>OK</v>
      </c>
      <c r="U3078" s="5" t="str" cm="1">
        <f t="array" aca="1" ref="U3078" ca="1">IFERROR(_xlfn.IFS(T3078&lt;&gt;"OK","NG",M3078=0,"OK",TRUE,"NG"),"")</f>
        <v>NG</v>
      </c>
      <c r="V3078" s="5" t="str">
        <f t="shared" si="670"/>
        <v>NG</v>
      </c>
      <c r="W3078" s="28" t="str">
        <f t="shared" ca="1" si="671"/>
        <v>OK</v>
      </c>
      <c r="X3078" s="5" t="str">
        <f t="shared" si="672"/>
        <v>NG</v>
      </c>
      <c r="Y3078" s="5">
        <f t="shared" ca="1" si="673"/>
        <v>126</v>
      </c>
      <c r="Z3078" s="5">
        <f t="shared" ca="1" si="674"/>
        <v>126</v>
      </c>
      <c r="AA3078" s="5" t="str" cm="1">
        <f t="array" ref="AA3078">_xlfn.IFS(H3078="","OK",H3078&lt;$F$17,"NG",I3078="解雇","NG",OR(I3078="自主退職",I3078="契約満了"),"OK")</f>
        <v>OK</v>
      </c>
      <c r="AB3078" s="5" t="str" cm="1">
        <f t="array" aca="1" ref="AB3078" ca="1">_xlfn.IFS(AA3078="NG","NG",OR(X3078="NG",X3078="ERROR",X3078=FALSE),"NG",U3078="NG","NG",V3078="OK","OK",AD3078="OK","OK")</f>
        <v>NG</v>
      </c>
      <c r="AC3078" s="5" t="str">
        <f t="shared" si="675"/>
        <v>NG</v>
      </c>
      <c r="AD3078" s="5" t="e" cm="1">
        <f t="array" ref="AD3078">_xlfn.IFS(AND(G3078="〇",H3078&lt;&gt;"",I3078&lt;&gt;""),"ERROR",AND(G3078="",H3078&gt;$H$17,I3078&lt;&gt;""),"NG",AND(G3078="〇",H3078="",I3078=""),"OK")</f>
        <v>#N/A</v>
      </c>
      <c r="AE3078" s="5" t="str" cm="1">
        <f t="array" ref="AE3078">_xlfn.IFS(I3078="解雇","NG",H3078="","OK",H3078&lt;$H$17,"NG",H3078&gt;$H$17,"OK")</f>
        <v>OK</v>
      </c>
      <c r="AF3078" s="5" t="e">
        <f t="shared" si="676"/>
        <v>#N/A</v>
      </c>
    </row>
    <row r="3079" spans="2:32" ht="20.25" customHeight="1" x14ac:dyDescent="0.55000000000000004">
      <c r="B3079" s="9">
        <v>3062</v>
      </c>
      <c r="C3079" s="42"/>
      <c r="D3079" s="43"/>
      <c r="E3079" s="44"/>
      <c r="F3079" s="44"/>
      <c r="G3079" s="43"/>
      <c r="H3079" s="44"/>
      <c r="I3079" s="45"/>
      <c r="M3079" s="5">
        <f t="shared" si="663"/>
        <v>4</v>
      </c>
      <c r="N3079" s="5">
        <f t="shared" si="664"/>
        <v>2</v>
      </c>
      <c r="O3079" s="5" t="str">
        <f t="shared" si="665"/>
        <v/>
      </c>
      <c r="P3079" s="5">
        <f t="shared" si="666"/>
        <v>0</v>
      </c>
      <c r="Q3079" s="5">
        <f t="shared" ca="1" si="667"/>
        <v>126</v>
      </c>
      <c r="R3079" s="26">
        <f t="shared" si="668"/>
        <v>5479</v>
      </c>
      <c r="S3079" s="26">
        <f t="shared" si="669"/>
        <v>5205</v>
      </c>
      <c r="T3079" s="27" t="str" cm="1">
        <f t="array" aca="1" ref="T3079" ca="1">_xlfn.IFS(Q3079="","NG",Q3079&gt;16,"OK",TODAY()&gt;S3079,"OK",Q3079&lt;16,"NG")</f>
        <v>OK</v>
      </c>
      <c r="U3079" s="5" t="str" cm="1">
        <f t="array" aca="1" ref="U3079" ca="1">IFERROR(_xlfn.IFS(T3079&lt;&gt;"OK","NG",M3079=0,"OK",TRUE,"NG"),"")</f>
        <v>NG</v>
      </c>
      <c r="V3079" s="5" t="str">
        <f t="shared" si="670"/>
        <v>NG</v>
      </c>
      <c r="W3079" s="28" t="str">
        <f t="shared" ca="1" si="671"/>
        <v>OK</v>
      </c>
      <c r="X3079" s="5" t="str">
        <f t="shared" si="672"/>
        <v>NG</v>
      </c>
      <c r="Y3079" s="5">
        <f t="shared" ca="1" si="673"/>
        <v>126</v>
      </c>
      <c r="Z3079" s="5">
        <f t="shared" ca="1" si="674"/>
        <v>126</v>
      </c>
      <c r="AA3079" s="5" t="str" cm="1">
        <f t="array" ref="AA3079">_xlfn.IFS(H3079="","OK",H3079&lt;$F$17,"NG",I3079="解雇","NG",OR(I3079="自主退職",I3079="契約満了"),"OK")</f>
        <v>OK</v>
      </c>
      <c r="AB3079" s="5" t="str" cm="1">
        <f t="array" aca="1" ref="AB3079" ca="1">_xlfn.IFS(AA3079="NG","NG",OR(X3079="NG",X3079="ERROR",X3079=FALSE),"NG",U3079="NG","NG",V3079="OK","OK",AD3079="OK","OK")</f>
        <v>NG</v>
      </c>
      <c r="AC3079" s="5" t="str">
        <f t="shared" si="675"/>
        <v>NG</v>
      </c>
      <c r="AD3079" s="5" t="e" cm="1">
        <f t="array" ref="AD3079">_xlfn.IFS(AND(G3079="〇",H3079&lt;&gt;"",I3079&lt;&gt;""),"ERROR",AND(G3079="",H3079&gt;$H$17,I3079&lt;&gt;""),"NG",AND(G3079="〇",H3079="",I3079=""),"OK")</f>
        <v>#N/A</v>
      </c>
      <c r="AE3079" s="5" t="str" cm="1">
        <f t="array" ref="AE3079">_xlfn.IFS(I3079="解雇","NG",H3079="","OK",H3079&lt;$H$17,"NG",H3079&gt;$H$17,"OK")</f>
        <v>OK</v>
      </c>
      <c r="AF3079" s="5" t="e">
        <f t="shared" si="676"/>
        <v>#N/A</v>
      </c>
    </row>
    <row r="3080" spans="2:32" ht="20.25" customHeight="1" x14ac:dyDescent="0.55000000000000004">
      <c r="B3080" s="9">
        <v>3063</v>
      </c>
      <c r="C3080" s="42"/>
      <c r="D3080" s="43"/>
      <c r="E3080" s="44"/>
      <c r="F3080" s="44"/>
      <c r="G3080" s="43"/>
      <c r="H3080" s="44"/>
      <c r="I3080" s="45"/>
      <c r="M3080" s="5">
        <f t="shared" si="663"/>
        <v>4</v>
      </c>
      <c r="N3080" s="5">
        <f t="shared" si="664"/>
        <v>2</v>
      </c>
      <c r="O3080" s="5" t="str">
        <f t="shared" si="665"/>
        <v/>
      </c>
      <c r="P3080" s="5">
        <f t="shared" si="666"/>
        <v>0</v>
      </c>
      <c r="Q3080" s="5">
        <f t="shared" ca="1" si="667"/>
        <v>126</v>
      </c>
      <c r="R3080" s="26">
        <f t="shared" si="668"/>
        <v>5479</v>
      </c>
      <c r="S3080" s="26">
        <f t="shared" si="669"/>
        <v>5205</v>
      </c>
      <c r="T3080" s="27" t="str" cm="1">
        <f t="array" aca="1" ref="T3080" ca="1">_xlfn.IFS(Q3080="","NG",Q3080&gt;16,"OK",TODAY()&gt;S3080,"OK",Q3080&lt;16,"NG")</f>
        <v>OK</v>
      </c>
      <c r="U3080" s="5" t="str" cm="1">
        <f t="array" aca="1" ref="U3080" ca="1">IFERROR(_xlfn.IFS(T3080&lt;&gt;"OK","NG",M3080=0,"OK",TRUE,"NG"),"")</f>
        <v>NG</v>
      </c>
      <c r="V3080" s="5" t="str">
        <f t="shared" si="670"/>
        <v>NG</v>
      </c>
      <c r="W3080" s="28" t="str">
        <f t="shared" ca="1" si="671"/>
        <v>OK</v>
      </c>
      <c r="X3080" s="5" t="str">
        <f t="shared" si="672"/>
        <v>NG</v>
      </c>
      <c r="Y3080" s="5">
        <f t="shared" ca="1" si="673"/>
        <v>126</v>
      </c>
      <c r="Z3080" s="5">
        <f t="shared" ca="1" si="674"/>
        <v>126</v>
      </c>
      <c r="AA3080" s="5" t="str" cm="1">
        <f t="array" ref="AA3080">_xlfn.IFS(H3080="","OK",H3080&lt;$F$17,"NG",I3080="解雇","NG",OR(I3080="自主退職",I3080="契約満了"),"OK")</f>
        <v>OK</v>
      </c>
      <c r="AB3080" s="5" t="str" cm="1">
        <f t="array" aca="1" ref="AB3080" ca="1">_xlfn.IFS(AA3080="NG","NG",OR(X3080="NG",X3080="ERROR",X3080=FALSE),"NG",U3080="NG","NG",V3080="OK","OK",AD3080="OK","OK")</f>
        <v>NG</v>
      </c>
      <c r="AC3080" s="5" t="str">
        <f t="shared" si="675"/>
        <v>NG</v>
      </c>
      <c r="AD3080" s="5" t="e" cm="1">
        <f t="array" ref="AD3080">_xlfn.IFS(AND(G3080="〇",H3080&lt;&gt;"",I3080&lt;&gt;""),"ERROR",AND(G3080="",H3080&gt;$H$17,I3080&lt;&gt;""),"NG",AND(G3080="〇",H3080="",I3080=""),"OK")</f>
        <v>#N/A</v>
      </c>
      <c r="AE3080" s="5" t="str" cm="1">
        <f t="array" ref="AE3080">_xlfn.IFS(I3080="解雇","NG",H3080="","OK",H3080&lt;$H$17,"NG",H3080&gt;$H$17,"OK")</f>
        <v>OK</v>
      </c>
      <c r="AF3080" s="5" t="e">
        <f t="shared" si="676"/>
        <v>#N/A</v>
      </c>
    </row>
    <row r="3081" spans="2:32" ht="20.25" customHeight="1" x14ac:dyDescent="0.55000000000000004">
      <c r="B3081" s="9">
        <v>3064</v>
      </c>
      <c r="C3081" s="42"/>
      <c r="D3081" s="43"/>
      <c r="E3081" s="44"/>
      <c r="F3081" s="44"/>
      <c r="G3081" s="43"/>
      <c r="H3081" s="44"/>
      <c r="I3081" s="45"/>
      <c r="M3081" s="5">
        <f t="shared" si="663"/>
        <v>4</v>
      </c>
      <c r="N3081" s="5">
        <f t="shared" si="664"/>
        <v>2</v>
      </c>
      <c r="O3081" s="5" t="str">
        <f t="shared" si="665"/>
        <v/>
      </c>
      <c r="P3081" s="5">
        <f t="shared" si="666"/>
        <v>0</v>
      </c>
      <c r="Q3081" s="5">
        <f t="shared" ca="1" si="667"/>
        <v>126</v>
      </c>
      <c r="R3081" s="26">
        <f t="shared" si="668"/>
        <v>5479</v>
      </c>
      <c r="S3081" s="26">
        <f t="shared" si="669"/>
        <v>5205</v>
      </c>
      <c r="T3081" s="27" t="str" cm="1">
        <f t="array" aca="1" ref="T3081" ca="1">_xlfn.IFS(Q3081="","NG",Q3081&gt;16,"OK",TODAY()&gt;S3081,"OK",Q3081&lt;16,"NG")</f>
        <v>OK</v>
      </c>
      <c r="U3081" s="5" t="str" cm="1">
        <f t="array" aca="1" ref="U3081" ca="1">IFERROR(_xlfn.IFS(T3081&lt;&gt;"OK","NG",M3081=0,"OK",TRUE,"NG"),"")</f>
        <v>NG</v>
      </c>
      <c r="V3081" s="5" t="str">
        <f t="shared" si="670"/>
        <v>NG</v>
      </c>
      <c r="W3081" s="28" t="str">
        <f t="shared" ca="1" si="671"/>
        <v>OK</v>
      </c>
      <c r="X3081" s="5" t="str">
        <f t="shared" si="672"/>
        <v>NG</v>
      </c>
      <c r="Y3081" s="5">
        <f t="shared" ca="1" si="673"/>
        <v>126</v>
      </c>
      <c r="Z3081" s="5">
        <f t="shared" ca="1" si="674"/>
        <v>126</v>
      </c>
      <c r="AA3081" s="5" t="str" cm="1">
        <f t="array" ref="AA3081">_xlfn.IFS(H3081="","OK",H3081&lt;$F$17,"NG",I3081="解雇","NG",OR(I3081="自主退職",I3081="契約満了"),"OK")</f>
        <v>OK</v>
      </c>
      <c r="AB3081" s="5" t="str" cm="1">
        <f t="array" aca="1" ref="AB3081" ca="1">_xlfn.IFS(AA3081="NG","NG",OR(X3081="NG",X3081="ERROR",X3081=FALSE),"NG",U3081="NG","NG",V3081="OK","OK",AD3081="OK","OK")</f>
        <v>NG</v>
      </c>
      <c r="AC3081" s="5" t="str">
        <f t="shared" si="675"/>
        <v>NG</v>
      </c>
      <c r="AD3081" s="5" t="e" cm="1">
        <f t="array" ref="AD3081">_xlfn.IFS(AND(G3081="〇",H3081&lt;&gt;"",I3081&lt;&gt;""),"ERROR",AND(G3081="",H3081&gt;$H$17,I3081&lt;&gt;""),"NG",AND(G3081="〇",H3081="",I3081=""),"OK")</f>
        <v>#N/A</v>
      </c>
      <c r="AE3081" s="5" t="str" cm="1">
        <f t="array" ref="AE3081">_xlfn.IFS(I3081="解雇","NG",H3081="","OK",H3081&lt;$H$17,"NG",H3081&gt;$H$17,"OK")</f>
        <v>OK</v>
      </c>
      <c r="AF3081" s="5" t="e">
        <f t="shared" si="676"/>
        <v>#N/A</v>
      </c>
    </row>
    <row r="3082" spans="2:32" ht="20.25" customHeight="1" x14ac:dyDescent="0.55000000000000004">
      <c r="B3082" s="9">
        <v>3065</v>
      </c>
      <c r="C3082" s="42"/>
      <c r="D3082" s="43"/>
      <c r="E3082" s="44"/>
      <c r="F3082" s="44"/>
      <c r="G3082" s="43"/>
      <c r="H3082" s="44"/>
      <c r="I3082" s="45"/>
      <c r="M3082" s="5">
        <f t="shared" si="663"/>
        <v>4</v>
      </c>
      <c r="N3082" s="5">
        <f t="shared" si="664"/>
        <v>2</v>
      </c>
      <c r="O3082" s="5" t="str">
        <f t="shared" si="665"/>
        <v/>
      </c>
      <c r="P3082" s="5">
        <f t="shared" si="666"/>
        <v>0</v>
      </c>
      <c r="Q3082" s="5">
        <f t="shared" ca="1" si="667"/>
        <v>126</v>
      </c>
      <c r="R3082" s="26">
        <f t="shared" si="668"/>
        <v>5479</v>
      </c>
      <c r="S3082" s="26">
        <f t="shared" si="669"/>
        <v>5205</v>
      </c>
      <c r="T3082" s="27" t="str" cm="1">
        <f t="array" aca="1" ref="T3082" ca="1">_xlfn.IFS(Q3082="","NG",Q3082&gt;16,"OK",TODAY()&gt;S3082,"OK",Q3082&lt;16,"NG")</f>
        <v>OK</v>
      </c>
      <c r="U3082" s="5" t="str" cm="1">
        <f t="array" aca="1" ref="U3082" ca="1">IFERROR(_xlfn.IFS(T3082&lt;&gt;"OK","NG",M3082=0,"OK",TRUE,"NG"),"")</f>
        <v>NG</v>
      </c>
      <c r="V3082" s="5" t="str">
        <f t="shared" si="670"/>
        <v>NG</v>
      </c>
      <c r="W3082" s="28" t="str">
        <f t="shared" ca="1" si="671"/>
        <v>OK</v>
      </c>
      <c r="X3082" s="5" t="str">
        <f t="shared" si="672"/>
        <v>NG</v>
      </c>
      <c r="Y3082" s="5">
        <f t="shared" ca="1" si="673"/>
        <v>126</v>
      </c>
      <c r="Z3082" s="5">
        <f t="shared" ca="1" si="674"/>
        <v>126</v>
      </c>
      <c r="AA3082" s="5" t="str" cm="1">
        <f t="array" ref="AA3082">_xlfn.IFS(H3082="","OK",H3082&lt;$F$17,"NG",I3082="解雇","NG",OR(I3082="自主退職",I3082="契約満了"),"OK")</f>
        <v>OK</v>
      </c>
      <c r="AB3082" s="5" t="str" cm="1">
        <f t="array" aca="1" ref="AB3082" ca="1">_xlfn.IFS(AA3082="NG","NG",OR(X3082="NG",X3082="ERROR",X3082=FALSE),"NG",U3082="NG","NG",V3082="OK","OK",AD3082="OK","OK")</f>
        <v>NG</v>
      </c>
      <c r="AC3082" s="5" t="str">
        <f t="shared" si="675"/>
        <v>NG</v>
      </c>
      <c r="AD3082" s="5" t="e" cm="1">
        <f t="array" ref="AD3082">_xlfn.IFS(AND(G3082="〇",H3082&lt;&gt;"",I3082&lt;&gt;""),"ERROR",AND(G3082="",H3082&gt;$H$17,I3082&lt;&gt;""),"NG",AND(G3082="〇",H3082="",I3082=""),"OK")</f>
        <v>#N/A</v>
      </c>
      <c r="AE3082" s="5" t="str" cm="1">
        <f t="array" ref="AE3082">_xlfn.IFS(I3082="解雇","NG",H3082="","OK",H3082&lt;$H$17,"NG",H3082&gt;$H$17,"OK")</f>
        <v>OK</v>
      </c>
      <c r="AF3082" s="5" t="e">
        <f t="shared" si="676"/>
        <v>#N/A</v>
      </c>
    </row>
    <row r="3083" spans="2:32" ht="20.25" customHeight="1" x14ac:dyDescent="0.55000000000000004">
      <c r="B3083" s="9">
        <v>3066</v>
      </c>
      <c r="C3083" s="42"/>
      <c r="D3083" s="43"/>
      <c r="E3083" s="44"/>
      <c r="F3083" s="44"/>
      <c r="G3083" s="43"/>
      <c r="H3083" s="44"/>
      <c r="I3083" s="45"/>
      <c r="M3083" s="5">
        <f t="shared" si="663"/>
        <v>4</v>
      </c>
      <c r="N3083" s="5">
        <f t="shared" si="664"/>
        <v>2</v>
      </c>
      <c r="O3083" s="5" t="str">
        <f t="shared" si="665"/>
        <v/>
      </c>
      <c r="P3083" s="5">
        <f t="shared" si="666"/>
        <v>0</v>
      </c>
      <c r="Q3083" s="5">
        <f t="shared" ca="1" si="667"/>
        <v>126</v>
      </c>
      <c r="R3083" s="26">
        <f t="shared" si="668"/>
        <v>5479</v>
      </c>
      <c r="S3083" s="26">
        <f t="shared" si="669"/>
        <v>5205</v>
      </c>
      <c r="T3083" s="27" t="str" cm="1">
        <f t="array" aca="1" ref="T3083" ca="1">_xlfn.IFS(Q3083="","NG",Q3083&gt;16,"OK",TODAY()&gt;S3083,"OK",Q3083&lt;16,"NG")</f>
        <v>OK</v>
      </c>
      <c r="U3083" s="5" t="str" cm="1">
        <f t="array" aca="1" ref="U3083" ca="1">IFERROR(_xlfn.IFS(T3083&lt;&gt;"OK","NG",M3083=0,"OK",TRUE,"NG"),"")</f>
        <v>NG</v>
      </c>
      <c r="V3083" s="5" t="str">
        <f t="shared" si="670"/>
        <v>NG</v>
      </c>
      <c r="W3083" s="28" t="str">
        <f t="shared" ca="1" si="671"/>
        <v>OK</v>
      </c>
      <c r="X3083" s="5" t="str">
        <f t="shared" si="672"/>
        <v>NG</v>
      </c>
      <c r="Y3083" s="5">
        <f t="shared" ca="1" si="673"/>
        <v>126</v>
      </c>
      <c r="Z3083" s="5">
        <f t="shared" ca="1" si="674"/>
        <v>126</v>
      </c>
      <c r="AA3083" s="5" t="str" cm="1">
        <f t="array" ref="AA3083">_xlfn.IFS(H3083="","OK",H3083&lt;$F$17,"NG",I3083="解雇","NG",OR(I3083="自主退職",I3083="契約満了"),"OK")</f>
        <v>OK</v>
      </c>
      <c r="AB3083" s="5" t="str" cm="1">
        <f t="array" aca="1" ref="AB3083" ca="1">_xlfn.IFS(AA3083="NG","NG",OR(X3083="NG",X3083="ERROR",X3083=FALSE),"NG",U3083="NG","NG",V3083="OK","OK",AD3083="OK","OK")</f>
        <v>NG</v>
      </c>
      <c r="AC3083" s="5" t="str">
        <f t="shared" si="675"/>
        <v>NG</v>
      </c>
      <c r="AD3083" s="5" t="e" cm="1">
        <f t="array" ref="AD3083">_xlfn.IFS(AND(G3083="〇",H3083&lt;&gt;"",I3083&lt;&gt;""),"ERROR",AND(G3083="",H3083&gt;$H$17,I3083&lt;&gt;""),"NG",AND(G3083="〇",H3083="",I3083=""),"OK")</f>
        <v>#N/A</v>
      </c>
      <c r="AE3083" s="5" t="str" cm="1">
        <f t="array" ref="AE3083">_xlfn.IFS(I3083="解雇","NG",H3083="","OK",H3083&lt;$H$17,"NG",H3083&gt;$H$17,"OK")</f>
        <v>OK</v>
      </c>
      <c r="AF3083" s="5" t="e">
        <f t="shared" si="676"/>
        <v>#N/A</v>
      </c>
    </row>
    <row r="3084" spans="2:32" ht="20.25" customHeight="1" x14ac:dyDescent="0.55000000000000004">
      <c r="B3084" s="9">
        <v>3067</v>
      </c>
      <c r="C3084" s="42"/>
      <c r="D3084" s="43"/>
      <c r="E3084" s="44"/>
      <c r="F3084" s="44"/>
      <c r="G3084" s="43"/>
      <c r="H3084" s="44"/>
      <c r="I3084" s="45"/>
      <c r="M3084" s="5">
        <f t="shared" si="663"/>
        <v>4</v>
      </c>
      <c r="N3084" s="5">
        <f t="shared" si="664"/>
        <v>2</v>
      </c>
      <c r="O3084" s="5" t="str">
        <f t="shared" si="665"/>
        <v/>
      </c>
      <c r="P3084" s="5">
        <f t="shared" si="666"/>
        <v>0</v>
      </c>
      <c r="Q3084" s="5">
        <f t="shared" ca="1" si="667"/>
        <v>126</v>
      </c>
      <c r="R3084" s="26">
        <f t="shared" si="668"/>
        <v>5479</v>
      </c>
      <c r="S3084" s="26">
        <f t="shared" si="669"/>
        <v>5205</v>
      </c>
      <c r="T3084" s="27" t="str" cm="1">
        <f t="array" aca="1" ref="T3084" ca="1">_xlfn.IFS(Q3084="","NG",Q3084&gt;16,"OK",TODAY()&gt;S3084,"OK",Q3084&lt;16,"NG")</f>
        <v>OK</v>
      </c>
      <c r="U3084" s="5" t="str" cm="1">
        <f t="array" aca="1" ref="U3084" ca="1">IFERROR(_xlfn.IFS(T3084&lt;&gt;"OK","NG",M3084=0,"OK",TRUE,"NG"),"")</f>
        <v>NG</v>
      </c>
      <c r="V3084" s="5" t="str">
        <f t="shared" si="670"/>
        <v>NG</v>
      </c>
      <c r="W3084" s="28" t="str">
        <f t="shared" ca="1" si="671"/>
        <v>OK</v>
      </c>
      <c r="X3084" s="5" t="str">
        <f t="shared" si="672"/>
        <v>NG</v>
      </c>
      <c r="Y3084" s="5">
        <f t="shared" ca="1" si="673"/>
        <v>126</v>
      </c>
      <c r="Z3084" s="5">
        <f t="shared" ca="1" si="674"/>
        <v>126</v>
      </c>
      <c r="AA3084" s="5" t="str" cm="1">
        <f t="array" ref="AA3084">_xlfn.IFS(H3084="","OK",H3084&lt;$F$17,"NG",I3084="解雇","NG",OR(I3084="自主退職",I3084="契約満了"),"OK")</f>
        <v>OK</v>
      </c>
      <c r="AB3084" s="5" t="str" cm="1">
        <f t="array" aca="1" ref="AB3084" ca="1">_xlfn.IFS(AA3084="NG","NG",OR(X3084="NG",X3084="ERROR",X3084=FALSE),"NG",U3084="NG","NG",V3084="OK","OK",AD3084="OK","OK")</f>
        <v>NG</v>
      </c>
      <c r="AC3084" s="5" t="str">
        <f t="shared" si="675"/>
        <v>NG</v>
      </c>
      <c r="AD3084" s="5" t="e" cm="1">
        <f t="array" ref="AD3084">_xlfn.IFS(AND(G3084="〇",H3084&lt;&gt;"",I3084&lt;&gt;""),"ERROR",AND(G3084="",H3084&gt;$H$17,I3084&lt;&gt;""),"NG",AND(G3084="〇",H3084="",I3084=""),"OK")</f>
        <v>#N/A</v>
      </c>
      <c r="AE3084" s="5" t="str" cm="1">
        <f t="array" ref="AE3084">_xlfn.IFS(I3084="解雇","NG",H3084="","OK",H3084&lt;$H$17,"NG",H3084&gt;$H$17,"OK")</f>
        <v>OK</v>
      </c>
      <c r="AF3084" s="5" t="e">
        <f t="shared" si="676"/>
        <v>#N/A</v>
      </c>
    </row>
    <row r="3085" spans="2:32" ht="20.25" customHeight="1" x14ac:dyDescent="0.55000000000000004">
      <c r="B3085" s="9">
        <v>3068</v>
      </c>
      <c r="C3085" s="42"/>
      <c r="D3085" s="43"/>
      <c r="E3085" s="44"/>
      <c r="F3085" s="44"/>
      <c r="G3085" s="43"/>
      <c r="H3085" s="44"/>
      <c r="I3085" s="45"/>
      <c r="M3085" s="5">
        <f t="shared" si="663"/>
        <v>4</v>
      </c>
      <c r="N3085" s="5">
        <f t="shared" si="664"/>
        <v>2</v>
      </c>
      <c r="O3085" s="5" t="str">
        <f t="shared" si="665"/>
        <v/>
      </c>
      <c r="P3085" s="5">
        <f t="shared" si="666"/>
        <v>0</v>
      </c>
      <c r="Q3085" s="5">
        <f t="shared" ca="1" si="667"/>
        <v>126</v>
      </c>
      <c r="R3085" s="26">
        <f t="shared" si="668"/>
        <v>5479</v>
      </c>
      <c r="S3085" s="26">
        <f t="shared" si="669"/>
        <v>5205</v>
      </c>
      <c r="T3085" s="27" t="str" cm="1">
        <f t="array" aca="1" ref="T3085" ca="1">_xlfn.IFS(Q3085="","NG",Q3085&gt;16,"OK",TODAY()&gt;S3085,"OK",Q3085&lt;16,"NG")</f>
        <v>OK</v>
      </c>
      <c r="U3085" s="5" t="str" cm="1">
        <f t="array" aca="1" ref="U3085" ca="1">IFERROR(_xlfn.IFS(T3085&lt;&gt;"OK","NG",M3085=0,"OK",TRUE,"NG"),"")</f>
        <v>NG</v>
      </c>
      <c r="V3085" s="5" t="str">
        <f t="shared" si="670"/>
        <v>NG</v>
      </c>
      <c r="W3085" s="28" t="str">
        <f t="shared" ca="1" si="671"/>
        <v>OK</v>
      </c>
      <c r="X3085" s="5" t="str">
        <f t="shared" si="672"/>
        <v>NG</v>
      </c>
      <c r="Y3085" s="5">
        <f t="shared" ca="1" si="673"/>
        <v>126</v>
      </c>
      <c r="Z3085" s="5">
        <f t="shared" ca="1" si="674"/>
        <v>126</v>
      </c>
      <c r="AA3085" s="5" t="str" cm="1">
        <f t="array" ref="AA3085">_xlfn.IFS(H3085="","OK",H3085&lt;$F$17,"NG",I3085="解雇","NG",OR(I3085="自主退職",I3085="契約満了"),"OK")</f>
        <v>OK</v>
      </c>
      <c r="AB3085" s="5" t="str" cm="1">
        <f t="array" aca="1" ref="AB3085" ca="1">_xlfn.IFS(AA3085="NG","NG",OR(X3085="NG",X3085="ERROR",X3085=FALSE),"NG",U3085="NG","NG",V3085="OK","OK",AD3085="OK","OK")</f>
        <v>NG</v>
      </c>
      <c r="AC3085" s="5" t="str">
        <f t="shared" si="675"/>
        <v>NG</v>
      </c>
      <c r="AD3085" s="5" t="e" cm="1">
        <f t="array" ref="AD3085">_xlfn.IFS(AND(G3085="〇",H3085&lt;&gt;"",I3085&lt;&gt;""),"ERROR",AND(G3085="",H3085&gt;$H$17,I3085&lt;&gt;""),"NG",AND(G3085="〇",H3085="",I3085=""),"OK")</f>
        <v>#N/A</v>
      </c>
      <c r="AE3085" s="5" t="str" cm="1">
        <f t="array" ref="AE3085">_xlfn.IFS(I3085="解雇","NG",H3085="","OK",H3085&lt;$H$17,"NG",H3085&gt;$H$17,"OK")</f>
        <v>OK</v>
      </c>
      <c r="AF3085" s="5" t="e">
        <f t="shared" si="676"/>
        <v>#N/A</v>
      </c>
    </row>
    <row r="3086" spans="2:32" ht="20.25" customHeight="1" x14ac:dyDescent="0.55000000000000004">
      <c r="B3086" s="9">
        <v>3069</v>
      </c>
      <c r="C3086" s="42"/>
      <c r="D3086" s="43"/>
      <c r="E3086" s="44"/>
      <c r="F3086" s="44"/>
      <c r="G3086" s="43"/>
      <c r="H3086" s="44"/>
      <c r="I3086" s="45"/>
      <c r="M3086" s="5">
        <f t="shared" si="663"/>
        <v>4</v>
      </c>
      <c r="N3086" s="5">
        <f t="shared" si="664"/>
        <v>2</v>
      </c>
      <c r="O3086" s="5" t="str">
        <f t="shared" si="665"/>
        <v/>
      </c>
      <c r="P3086" s="5">
        <f t="shared" si="666"/>
        <v>0</v>
      </c>
      <c r="Q3086" s="5">
        <f t="shared" ca="1" si="667"/>
        <v>126</v>
      </c>
      <c r="R3086" s="26">
        <f t="shared" si="668"/>
        <v>5479</v>
      </c>
      <c r="S3086" s="26">
        <f t="shared" si="669"/>
        <v>5205</v>
      </c>
      <c r="T3086" s="27" t="str" cm="1">
        <f t="array" aca="1" ref="T3086" ca="1">_xlfn.IFS(Q3086="","NG",Q3086&gt;16,"OK",TODAY()&gt;S3086,"OK",Q3086&lt;16,"NG")</f>
        <v>OK</v>
      </c>
      <c r="U3086" s="5" t="str" cm="1">
        <f t="array" aca="1" ref="U3086" ca="1">IFERROR(_xlfn.IFS(T3086&lt;&gt;"OK","NG",M3086=0,"OK",TRUE,"NG"),"")</f>
        <v>NG</v>
      </c>
      <c r="V3086" s="5" t="str">
        <f t="shared" si="670"/>
        <v>NG</v>
      </c>
      <c r="W3086" s="28" t="str">
        <f t="shared" ca="1" si="671"/>
        <v>OK</v>
      </c>
      <c r="X3086" s="5" t="str">
        <f t="shared" si="672"/>
        <v>NG</v>
      </c>
      <c r="Y3086" s="5">
        <f t="shared" ca="1" si="673"/>
        <v>126</v>
      </c>
      <c r="Z3086" s="5">
        <f t="shared" ca="1" si="674"/>
        <v>126</v>
      </c>
      <c r="AA3086" s="5" t="str" cm="1">
        <f t="array" ref="AA3086">_xlfn.IFS(H3086="","OK",H3086&lt;$F$17,"NG",I3086="解雇","NG",OR(I3086="自主退職",I3086="契約満了"),"OK")</f>
        <v>OK</v>
      </c>
      <c r="AB3086" s="5" t="str" cm="1">
        <f t="array" aca="1" ref="AB3086" ca="1">_xlfn.IFS(AA3086="NG","NG",OR(X3086="NG",X3086="ERROR",X3086=FALSE),"NG",U3086="NG","NG",V3086="OK","OK",AD3086="OK","OK")</f>
        <v>NG</v>
      </c>
      <c r="AC3086" s="5" t="str">
        <f t="shared" si="675"/>
        <v>NG</v>
      </c>
      <c r="AD3086" s="5" t="e" cm="1">
        <f t="array" ref="AD3086">_xlfn.IFS(AND(G3086="〇",H3086&lt;&gt;"",I3086&lt;&gt;""),"ERROR",AND(G3086="",H3086&gt;$H$17,I3086&lt;&gt;""),"NG",AND(G3086="〇",H3086="",I3086=""),"OK")</f>
        <v>#N/A</v>
      </c>
      <c r="AE3086" s="5" t="str" cm="1">
        <f t="array" ref="AE3086">_xlfn.IFS(I3086="解雇","NG",H3086="","OK",H3086&lt;$H$17,"NG",H3086&gt;$H$17,"OK")</f>
        <v>OK</v>
      </c>
      <c r="AF3086" s="5" t="e">
        <f t="shared" si="676"/>
        <v>#N/A</v>
      </c>
    </row>
    <row r="3087" spans="2:32" ht="20.25" customHeight="1" x14ac:dyDescent="0.55000000000000004">
      <c r="B3087" s="9">
        <v>3070</v>
      </c>
      <c r="C3087" s="42"/>
      <c r="D3087" s="43"/>
      <c r="E3087" s="44"/>
      <c r="F3087" s="44"/>
      <c r="G3087" s="43"/>
      <c r="H3087" s="44"/>
      <c r="I3087" s="45"/>
      <c r="M3087" s="5">
        <f t="shared" si="663"/>
        <v>4</v>
      </c>
      <c r="N3087" s="5">
        <f t="shared" si="664"/>
        <v>2</v>
      </c>
      <c r="O3087" s="5" t="str">
        <f t="shared" si="665"/>
        <v/>
      </c>
      <c r="P3087" s="5">
        <f t="shared" si="666"/>
        <v>0</v>
      </c>
      <c r="Q3087" s="5">
        <f t="shared" ca="1" si="667"/>
        <v>126</v>
      </c>
      <c r="R3087" s="26">
        <f t="shared" si="668"/>
        <v>5479</v>
      </c>
      <c r="S3087" s="26">
        <f t="shared" si="669"/>
        <v>5205</v>
      </c>
      <c r="T3087" s="27" t="str" cm="1">
        <f t="array" aca="1" ref="T3087" ca="1">_xlfn.IFS(Q3087="","NG",Q3087&gt;16,"OK",TODAY()&gt;S3087,"OK",Q3087&lt;16,"NG")</f>
        <v>OK</v>
      </c>
      <c r="U3087" s="5" t="str" cm="1">
        <f t="array" aca="1" ref="U3087" ca="1">IFERROR(_xlfn.IFS(T3087&lt;&gt;"OK","NG",M3087=0,"OK",TRUE,"NG"),"")</f>
        <v>NG</v>
      </c>
      <c r="V3087" s="5" t="str">
        <f t="shared" si="670"/>
        <v>NG</v>
      </c>
      <c r="W3087" s="28" t="str">
        <f t="shared" ca="1" si="671"/>
        <v>OK</v>
      </c>
      <c r="X3087" s="5" t="str">
        <f t="shared" si="672"/>
        <v>NG</v>
      </c>
      <c r="Y3087" s="5">
        <f t="shared" ca="1" si="673"/>
        <v>126</v>
      </c>
      <c r="Z3087" s="5">
        <f t="shared" ca="1" si="674"/>
        <v>126</v>
      </c>
      <c r="AA3087" s="5" t="str" cm="1">
        <f t="array" ref="AA3087">_xlfn.IFS(H3087="","OK",H3087&lt;$F$17,"NG",I3087="解雇","NG",OR(I3087="自主退職",I3087="契約満了"),"OK")</f>
        <v>OK</v>
      </c>
      <c r="AB3087" s="5" t="str" cm="1">
        <f t="array" aca="1" ref="AB3087" ca="1">_xlfn.IFS(AA3087="NG","NG",OR(X3087="NG",X3087="ERROR",X3087=FALSE),"NG",U3087="NG","NG",V3087="OK","OK",AD3087="OK","OK")</f>
        <v>NG</v>
      </c>
      <c r="AC3087" s="5" t="str">
        <f t="shared" si="675"/>
        <v>NG</v>
      </c>
      <c r="AD3087" s="5" t="e" cm="1">
        <f t="array" ref="AD3087">_xlfn.IFS(AND(G3087="〇",H3087&lt;&gt;"",I3087&lt;&gt;""),"ERROR",AND(G3087="",H3087&gt;$H$17,I3087&lt;&gt;""),"NG",AND(G3087="〇",H3087="",I3087=""),"OK")</f>
        <v>#N/A</v>
      </c>
      <c r="AE3087" s="5" t="str" cm="1">
        <f t="array" ref="AE3087">_xlfn.IFS(I3087="解雇","NG",H3087="","OK",H3087&lt;$H$17,"NG",H3087&gt;$H$17,"OK")</f>
        <v>OK</v>
      </c>
      <c r="AF3087" s="5" t="e">
        <f t="shared" si="676"/>
        <v>#N/A</v>
      </c>
    </row>
    <row r="3088" spans="2:32" ht="20.25" customHeight="1" x14ac:dyDescent="0.55000000000000004">
      <c r="B3088" s="9">
        <v>3071</v>
      </c>
      <c r="C3088" s="42"/>
      <c r="D3088" s="43"/>
      <c r="E3088" s="44"/>
      <c r="F3088" s="44"/>
      <c r="G3088" s="43"/>
      <c r="H3088" s="44"/>
      <c r="I3088" s="45"/>
      <c r="M3088" s="5">
        <f t="shared" si="663"/>
        <v>4</v>
      </c>
      <c r="N3088" s="5">
        <f t="shared" si="664"/>
        <v>2</v>
      </c>
      <c r="O3088" s="5" t="str">
        <f t="shared" si="665"/>
        <v/>
      </c>
      <c r="P3088" s="5">
        <f t="shared" si="666"/>
        <v>0</v>
      </c>
      <c r="Q3088" s="5">
        <f t="shared" ca="1" si="667"/>
        <v>126</v>
      </c>
      <c r="R3088" s="26">
        <f t="shared" si="668"/>
        <v>5479</v>
      </c>
      <c r="S3088" s="26">
        <f t="shared" si="669"/>
        <v>5205</v>
      </c>
      <c r="T3088" s="27" t="str" cm="1">
        <f t="array" aca="1" ref="T3088" ca="1">_xlfn.IFS(Q3088="","NG",Q3088&gt;16,"OK",TODAY()&gt;S3088,"OK",Q3088&lt;16,"NG")</f>
        <v>OK</v>
      </c>
      <c r="U3088" s="5" t="str" cm="1">
        <f t="array" aca="1" ref="U3088" ca="1">IFERROR(_xlfn.IFS(T3088&lt;&gt;"OK","NG",M3088=0,"OK",TRUE,"NG"),"")</f>
        <v>NG</v>
      </c>
      <c r="V3088" s="5" t="str">
        <f t="shared" si="670"/>
        <v>NG</v>
      </c>
      <c r="W3088" s="28" t="str">
        <f t="shared" ca="1" si="671"/>
        <v>OK</v>
      </c>
      <c r="X3088" s="5" t="str">
        <f t="shared" si="672"/>
        <v>NG</v>
      </c>
      <c r="Y3088" s="5">
        <f t="shared" ca="1" si="673"/>
        <v>126</v>
      </c>
      <c r="Z3088" s="5">
        <f t="shared" ca="1" si="674"/>
        <v>126</v>
      </c>
      <c r="AA3088" s="5" t="str" cm="1">
        <f t="array" ref="AA3088">_xlfn.IFS(H3088="","OK",H3088&lt;$F$17,"NG",I3088="解雇","NG",OR(I3088="自主退職",I3088="契約満了"),"OK")</f>
        <v>OK</v>
      </c>
      <c r="AB3088" s="5" t="str" cm="1">
        <f t="array" aca="1" ref="AB3088" ca="1">_xlfn.IFS(AA3088="NG","NG",OR(X3088="NG",X3088="ERROR",X3088=FALSE),"NG",U3088="NG","NG",V3088="OK","OK",AD3088="OK","OK")</f>
        <v>NG</v>
      </c>
      <c r="AC3088" s="5" t="str">
        <f t="shared" si="675"/>
        <v>NG</v>
      </c>
      <c r="AD3088" s="5" t="e" cm="1">
        <f t="array" ref="AD3088">_xlfn.IFS(AND(G3088="〇",H3088&lt;&gt;"",I3088&lt;&gt;""),"ERROR",AND(G3088="",H3088&gt;$H$17,I3088&lt;&gt;""),"NG",AND(G3088="〇",H3088="",I3088=""),"OK")</f>
        <v>#N/A</v>
      </c>
      <c r="AE3088" s="5" t="str" cm="1">
        <f t="array" ref="AE3088">_xlfn.IFS(I3088="解雇","NG",H3088="","OK",H3088&lt;$H$17,"NG",H3088&gt;$H$17,"OK")</f>
        <v>OK</v>
      </c>
      <c r="AF3088" s="5" t="e">
        <f t="shared" si="676"/>
        <v>#N/A</v>
      </c>
    </row>
    <row r="3089" spans="2:32" ht="20.25" customHeight="1" x14ac:dyDescent="0.55000000000000004">
      <c r="B3089" s="9">
        <v>3072</v>
      </c>
      <c r="C3089" s="42"/>
      <c r="D3089" s="43"/>
      <c r="E3089" s="44"/>
      <c r="F3089" s="44"/>
      <c r="G3089" s="43"/>
      <c r="H3089" s="44"/>
      <c r="I3089" s="45"/>
      <c r="M3089" s="5">
        <f t="shared" si="663"/>
        <v>4</v>
      </c>
      <c r="N3089" s="5">
        <f t="shared" si="664"/>
        <v>2</v>
      </c>
      <c r="O3089" s="5" t="str">
        <f t="shared" si="665"/>
        <v/>
      </c>
      <c r="P3089" s="5">
        <f t="shared" si="666"/>
        <v>0</v>
      </c>
      <c r="Q3089" s="5">
        <f t="shared" ca="1" si="667"/>
        <v>126</v>
      </c>
      <c r="R3089" s="26">
        <f t="shared" si="668"/>
        <v>5479</v>
      </c>
      <c r="S3089" s="26">
        <f t="shared" si="669"/>
        <v>5205</v>
      </c>
      <c r="T3089" s="27" t="str" cm="1">
        <f t="array" aca="1" ref="T3089" ca="1">_xlfn.IFS(Q3089="","NG",Q3089&gt;16,"OK",TODAY()&gt;S3089,"OK",Q3089&lt;16,"NG")</f>
        <v>OK</v>
      </c>
      <c r="U3089" s="5" t="str" cm="1">
        <f t="array" aca="1" ref="U3089" ca="1">IFERROR(_xlfn.IFS(T3089&lt;&gt;"OK","NG",M3089=0,"OK",TRUE,"NG"),"")</f>
        <v>NG</v>
      </c>
      <c r="V3089" s="5" t="str">
        <f t="shared" si="670"/>
        <v>NG</v>
      </c>
      <c r="W3089" s="28" t="str">
        <f t="shared" ca="1" si="671"/>
        <v>OK</v>
      </c>
      <c r="X3089" s="5" t="str">
        <f t="shared" si="672"/>
        <v>NG</v>
      </c>
      <c r="Y3089" s="5">
        <f t="shared" ca="1" si="673"/>
        <v>126</v>
      </c>
      <c r="Z3089" s="5">
        <f t="shared" ca="1" si="674"/>
        <v>126</v>
      </c>
      <c r="AA3089" s="5" t="str" cm="1">
        <f t="array" ref="AA3089">_xlfn.IFS(H3089="","OK",H3089&lt;$F$17,"NG",I3089="解雇","NG",OR(I3089="自主退職",I3089="契約満了"),"OK")</f>
        <v>OK</v>
      </c>
      <c r="AB3089" s="5" t="str" cm="1">
        <f t="array" aca="1" ref="AB3089" ca="1">_xlfn.IFS(AA3089="NG","NG",OR(X3089="NG",X3089="ERROR",X3089=FALSE),"NG",U3089="NG","NG",V3089="OK","OK",AD3089="OK","OK")</f>
        <v>NG</v>
      </c>
      <c r="AC3089" s="5" t="str">
        <f t="shared" si="675"/>
        <v>NG</v>
      </c>
      <c r="AD3089" s="5" t="e" cm="1">
        <f t="array" ref="AD3089">_xlfn.IFS(AND(G3089="〇",H3089&lt;&gt;"",I3089&lt;&gt;""),"ERROR",AND(G3089="",H3089&gt;$H$17,I3089&lt;&gt;""),"NG",AND(G3089="〇",H3089="",I3089=""),"OK")</f>
        <v>#N/A</v>
      </c>
      <c r="AE3089" s="5" t="str" cm="1">
        <f t="array" ref="AE3089">_xlfn.IFS(I3089="解雇","NG",H3089="","OK",H3089&lt;$H$17,"NG",H3089&gt;$H$17,"OK")</f>
        <v>OK</v>
      </c>
      <c r="AF3089" s="5" t="e">
        <f t="shared" si="676"/>
        <v>#N/A</v>
      </c>
    </row>
    <row r="3090" spans="2:32" ht="20.25" customHeight="1" x14ac:dyDescent="0.55000000000000004">
      <c r="B3090" s="9">
        <v>3073</v>
      </c>
      <c r="C3090" s="42"/>
      <c r="D3090" s="43"/>
      <c r="E3090" s="44"/>
      <c r="F3090" s="44"/>
      <c r="G3090" s="43"/>
      <c r="H3090" s="44"/>
      <c r="I3090" s="45"/>
      <c r="M3090" s="5">
        <f t="shared" si="663"/>
        <v>4</v>
      </c>
      <c r="N3090" s="5">
        <f t="shared" si="664"/>
        <v>2</v>
      </c>
      <c r="O3090" s="5" t="str">
        <f t="shared" si="665"/>
        <v/>
      </c>
      <c r="P3090" s="5">
        <f t="shared" si="666"/>
        <v>0</v>
      </c>
      <c r="Q3090" s="5">
        <f t="shared" ca="1" si="667"/>
        <v>126</v>
      </c>
      <c r="R3090" s="26">
        <f t="shared" si="668"/>
        <v>5479</v>
      </c>
      <c r="S3090" s="26">
        <f t="shared" si="669"/>
        <v>5205</v>
      </c>
      <c r="T3090" s="27" t="str" cm="1">
        <f t="array" aca="1" ref="T3090" ca="1">_xlfn.IFS(Q3090="","NG",Q3090&gt;16,"OK",TODAY()&gt;S3090,"OK",Q3090&lt;16,"NG")</f>
        <v>OK</v>
      </c>
      <c r="U3090" s="5" t="str" cm="1">
        <f t="array" aca="1" ref="U3090" ca="1">IFERROR(_xlfn.IFS(T3090&lt;&gt;"OK","NG",M3090=0,"OK",TRUE,"NG"),"")</f>
        <v>NG</v>
      </c>
      <c r="V3090" s="5" t="str">
        <f t="shared" si="670"/>
        <v>NG</v>
      </c>
      <c r="W3090" s="28" t="str">
        <f t="shared" ca="1" si="671"/>
        <v>OK</v>
      </c>
      <c r="X3090" s="5" t="str">
        <f t="shared" si="672"/>
        <v>NG</v>
      </c>
      <c r="Y3090" s="5">
        <f t="shared" ca="1" si="673"/>
        <v>126</v>
      </c>
      <c r="Z3090" s="5">
        <f t="shared" ca="1" si="674"/>
        <v>126</v>
      </c>
      <c r="AA3090" s="5" t="str" cm="1">
        <f t="array" ref="AA3090">_xlfn.IFS(H3090="","OK",H3090&lt;$F$17,"NG",I3090="解雇","NG",OR(I3090="自主退職",I3090="契約満了"),"OK")</f>
        <v>OK</v>
      </c>
      <c r="AB3090" s="5" t="str" cm="1">
        <f t="array" aca="1" ref="AB3090" ca="1">_xlfn.IFS(AA3090="NG","NG",OR(X3090="NG",X3090="ERROR",X3090=FALSE),"NG",U3090="NG","NG",V3090="OK","OK",AD3090="OK","OK")</f>
        <v>NG</v>
      </c>
      <c r="AC3090" s="5" t="str">
        <f t="shared" si="675"/>
        <v>NG</v>
      </c>
      <c r="AD3090" s="5" t="e" cm="1">
        <f t="array" ref="AD3090">_xlfn.IFS(AND(G3090="〇",H3090&lt;&gt;"",I3090&lt;&gt;""),"ERROR",AND(G3090="",H3090&gt;$H$17,I3090&lt;&gt;""),"NG",AND(G3090="〇",H3090="",I3090=""),"OK")</f>
        <v>#N/A</v>
      </c>
      <c r="AE3090" s="5" t="str" cm="1">
        <f t="array" ref="AE3090">_xlfn.IFS(I3090="解雇","NG",H3090="","OK",H3090&lt;$H$17,"NG",H3090&gt;$H$17,"OK")</f>
        <v>OK</v>
      </c>
      <c r="AF3090" s="5" t="e">
        <f t="shared" si="676"/>
        <v>#N/A</v>
      </c>
    </row>
    <row r="3091" spans="2:32" ht="20.25" customHeight="1" x14ac:dyDescent="0.55000000000000004">
      <c r="B3091" s="9">
        <v>3074</v>
      </c>
      <c r="C3091" s="42"/>
      <c r="D3091" s="43"/>
      <c r="E3091" s="44"/>
      <c r="F3091" s="44"/>
      <c r="G3091" s="43"/>
      <c r="H3091" s="44"/>
      <c r="I3091" s="45"/>
      <c r="M3091" s="5">
        <f t="shared" ref="M3091:M3154" si="677">COUNTBLANK(C3091:F3091)</f>
        <v>4</v>
      </c>
      <c r="N3091" s="5">
        <f t="shared" ref="N3091:N3154" si="678">COUNTBLANK(H3091:I3091)</f>
        <v>2</v>
      </c>
      <c r="O3091" s="5" t="str">
        <f t="shared" ref="O3091:O3154" si="679">TRIM(SUBSTITUTE(C3091&amp;D3091&amp;E3091,"　",""))</f>
        <v/>
      </c>
      <c r="P3091" s="5">
        <f t="shared" ref="P3091:P3154" si="680">IF(O3091="",0,COUNTIF($O$18:$O$5017,O3091))</f>
        <v>0</v>
      </c>
      <c r="Q3091" s="5">
        <f t="shared" ref="Q3091:Q3154" ca="1" si="681">IFERROR(DATEDIF(E3091,TODAY(),"Y"),"")</f>
        <v>126</v>
      </c>
      <c r="R3091" s="26">
        <f t="shared" ref="R3091:R3154" si="682">DATE(YEAR(E3091)+15,MONTH(E3091),DAY(E3091))</f>
        <v>5479</v>
      </c>
      <c r="S3091" s="26">
        <f t="shared" ref="S3091:S3154" si="683">IF(OR(MONTH(E3091)=1,MONTH(E3091)=2,MONTH(E3091)=3),DATE(YEAR(R3091),MONTH(1)+3,DAY(1)),DATE(YEAR(R3091)+1,MONTH(1)+3,DAY(1)))</f>
        <v>5205</v>
      </c>
      <c r="T3091" s="27" t="str" cm="1">
        <f t="array" aca="1" ref="T3091" ca="1">_xlfn.IFS(Q3091="","NG",Q3091&gt;16,"OK",TODAY()&gt;S3091,"OK",Q3091&lt;16,"NG")</f>
        <v>OK</v>
      </c>
      <c r="U3091" s="5" t="str" cm="1">
        <f t="array" aca="1" ref="U3091" ca="1">IFERROR(_xlfn.IFS(T3091&lt;&gt;"OK","NG",M3091=0,"OK",TRUE,"NG"),"")</f>
        <v>NG</v>
      </c>
      <c r="V3091" s="5" t="str">
        <f t="shared" ref="V3091:V3154" si="684">IF(N3091=0,"OK","NG")</f>
        <v>NG</v>
      </c>
      <c r="W3091" s="28" t="str">
        <f t="shared" ref="W3091:W3154" ca="1" si="685">IF(F3091&lt;TODAY(),"OK","NG")</f>
        <v>OK</v>
      </c>
      <c r="X3091" s="5" t="str">
        <f t="shared" ref="X3091:X3154" si="686">IF(E3091&gt;F3091,"NG",IF(F3091&lt;S3091,"NG",IF(F3091&lt;$F$17,"OK")))</f>
        <v>NG</v>
      </c>
      <c r="Y3091" s="5">
        <f t="shared" ref="Y3091:Y3154" ca="1" si="687">IFERROR(DATEDIF(F3091,TODAY(),"Y"),"")</f>
        <v>126</v>
      </c>
      <c r="Z3091" s="5">
        <f t="shared" ref="Z3091:Z3154" ca="1" si="688">IFERROR(DATEDIF(H3091,TODAY(),"Y"),"")</f>
        <v>126</v>
      </c>
      <c r="AA3091" s="5" t="str" cm="1">
        <f t="array" ref="AA3091">_xlfn.IFS(H3091="","OK",H3091&lt;$F$17,"NG",I3091="解雇","NG",OR(I3091="自主退職",I3091="契約満了"),"OK")</f>
        <v>OK</v>
      </c>
      <c r="AB3091" s="5" t="str" cm="1">
        <f t="array" aca="1" ref="AB3091" ca="1">_xlfn.IFS(AA3091="NG","NG",OR(X3091="NG",X3091="ERROR",X3091=FALSE),"NG",U3091="NG","NG",V3091="OK","OK",AD3091="OK","OK")</f>
        <v>NG</v>
      </c>
      <c r="AC3091" s="5" t="str">
        <f t="shared" ref="AC3091:AC3154" si="689">IF(E3091&gt;F3091,"NG",IF(F3091&lt;S3091,"NG",IF(F3091&lt;$H$17,"OK","ERROR")))</f>
        <v>NG</v>
      </c>
      <c r="AD3091" s="5" t="e" cm="1">
        <f t="array" ref="AD3091">_xlfn.IFS(AND(G3091="〇",H3091&lt;&gt;"",I3091&lt;&gt;""),"ERROR",AND(G3091="",H3091&gt;$H$17,I3091&lt;&gt;""),"NG",AND(G3091="〇",H3091="",I3091=""),"OK")</f>
        <v>#N/A</v>
      </c>
      <c r="AE3091" s="5" t="str" cm="1">
        <f t="array" ref="AE3091">_xlfn.IFS(I3091="解雇","NG",H3091="","OK",H3091&lt;$H$17,"NG",H3091&gt;$H$17,"OK")</f>
        <v>OK</v>
      </c>
      <c r="AF3091" s="5" t="e">
        <f t="shared" ref="AF3091:AF3154" si="690">IF(AND(AE3091="OK",AD3091="OK",AC3091="OK"),"OK","NG")</f>
        <v>#N/A</v>
      </c>
    </row>
    <row r="3092" spans="2:32" ht="20.25" customHeight="1" x14ac:dyDescent="0.55000000000000004">
      <c r="B3092" s="9">
        <v>3075</v>
      </c>
      <c r="C3092" s="42"/>
      <c r="D3092" s="43"/>
      <c r="E3092" s="44"/>
      <c r="F3092" s="44"/>
      <c r="G3092" s="43"/>
      <c r="H3092" s="44"/>
      <c r="I3092" s="45"/>
      <c r="M3092" s="5">
        <f t="shared" si="677"/>
        <v>4</v>
      </c>
      <c r="N3092" s="5">
        <f t="shared" si="678"/>
        <v>2</v>
      </c>
      <c r="O3092" s="5" t="str">
        <f t="shared" si="679"/>
        <v/>
      </c>
      <c r="P3092" s="5">
        <f t="shared" si="680"/>
        <v>0</v>
      </c>
      <c r="Q3092" s="5">
        <f t="shared" ca="1" si="681"/>
        <v>126</v>
      </c>
      <c r="R3092" s="26">
        <f t="shared" si="682"/>
        <v>5479</v>
      </c>
      <c r="S3092" s="26">
        <f t="shared" si="683"/>
        <v>5205</v>
      </c>
      <c r="T3092" s="27" t="str" cm="1">
        <f t="array" aca="1" ref="T3092" ca="1">_xlfn.IFS(Q3092="","NG",Q3092&gt;16,"OK",TODAY()&gt;S3092,"OK",Q3092&lt;16,"NG")</f>
        <v>OK</v>
      </c>
      <c r="U3092" s="5" t="str" cm="1">
        <f t="array" aca="1" ref="U3092" ca="1">IFERROR(_xlfn.IFS(T3092&lt;&gt;"OK","NG",M3092=0,"OK",TRUE,"NG"),"")</f>
        <v>NG</v>
      </c>
      <c r="V3092" s="5" t="str">
        <f t="shared" si="684"/>
        <v>NG</v>
      </c>
      <c r="W3092" s="28" t="str">
        <f t="shared" ca="1" si="685"/>
        <v>OK</v>
      </c>
      <c r="X3092" s="5" t="str">
        <f t="shared" si="686"/>
        <v>NG</v>
      </c>
      <c r="Y3092" s="5">
        <f t="shared" ca="1" si="687"/>
        <v>126</v>
      </c>
      <c r="Z3092" s="5">
        <f t="shared" ca="1" si="688"/>
        <v>126</v>
      </c>
      <c r="AA3092" s="5" t="str" cm="1">
        <f t="array" ref="AA3092">_xlfn.IFS(H3092="","OK",H3092&lt;$F$17,"NG",I3092="解雇","NG",OR(I3092="自主退職",I3092="契約満了"),"OK")</f>
        <v>OK</v>
      </c>
      <c r="AB3092" s="5" t="str" cm="1">
        <f t="array" aca="1" ref="AB3092" ca="1">_xlfn.IFS(AA3092="NG","NG",OR(X3092="NG",X3092="ERROR",X3092=FALSE),"NG",U3092="NG","NG",V3092="OK","OK",AD3092="OK","OK")</f>
        <v>NG</v>
      </c>
      <c r="AC3092" s="5" t="str">
        <f t="shared" si="689"/>
        <v>NG</v>
      </c>
      <c r="AD3092" s="5" t="e" cm="1">
        <f t="array" ref="AD3092">_xlfn.IFS(AND(G3092="〇",H3092&lt;&gt;"",I3092&lt;&gt;""),"ERROR",AND(G3092="",H3092&gt;$H$17,I3092&lt;&gt;""),"NG",AND(G3092="〇",H3092="",I3092=""),"OK")</f>
        <v>#N/A</v>
      </c>
      <c r="AE3092" s="5" t="str" cm="1">
        <f t="array" ref="AE3092">_xlfn.IFS(I3092="解雇","NG",H3092="","OK",H3092&lt;$H$17,"NG",H3092&gt;$H$17,"OK")</f>
        <v>OK</v>
      </c>
      <c r="AF3092" s="5" t="e">
        <f t="shared" si="690"/>
        <v>#N/A</v>
      </c>
    </row>
    <row r="3093" spans="2:32" ht="20.25" customHeight="1" x14ac:dyDescent="0.55000000000000004">
      <c r="B3093" s="9">
        <v>3076</v>
      </c>
      <c r="C3093" s="42"/>
      <c r="D3093" s="43"/>
      <c r="E3093" s="44"/>
      <c r="F3093" s="44"/>
      <c r="G3093" s="43"/>
      <c r="H3093" s="44"/>
      <c r="I3093" s="45"/>
      <c r="M3093" s="5">
        <f t="shared" si="677"/>
        <v>4</v>
      </c>
      <c r="N3093" s="5">
        <f t="shared" si="678"/>
        <v>2</v>
      </c>
      <c r="O3093" s="5" t="str">
        <f t="shared" si="679"/>
        <v/>
      </c>
      <c r="P3093" s="5">
        <f t="shared" si="680"/>
        <v>0</v>
      </c>
      <c r="Q3093" s="5">
        <f t="shared" ca="1" si="681"/>
        <v>126</v>
      </c>
      <c r="R3093" s="26">
        <f t="shared" si="682"/>
        <v>5479</v>
      </c>
      <c r="S3093" s="26">
        <f t="shared" si="683"/>
        <v>5205</v>
      </c>
      <c r="T3093" s="27" t="str" cm="1">
        <f t="array" aca="1" ref="T3093" ca="1">_xlfn.IFS(Q3093="","NG",Q3093&gt;16,"OK",TODAY()&gt;S3093,"OK",Q3093&lt;16,"NG")</f>
        <v>OK</v>
      </c>
      <c r="U3093" s="5" t="str" cm="1">
        <f t="array" aca="1" ref="U3093" ca="1">IFERROR(_xlfn.IFS(T3093&lt;&gt;"OK","NG",M3093=0,"OK",TRUE,"NG"),"")</f>
        <v>NG</v>
      </c>
      <c r="V3093" s="5" t="str">
        <f t="shared" si="684"/>
        <v>NG</v>
      </c>
      <c r="W3093" s="28" t="str">
        <f t="shared" ca="1" si="685"/>
        <v>OK</v>
      </c>
      <c r="X3093" s="5" t="str">
        <f t="shared" si="686"/>
        <v>NG</v>
      </c>
      <c r="Y3093" s="5">
        <f t="shared" ca="1" si="687"/>
        <v>126</v>
      </c>
      <c r="Z3093" s="5">
        <f t="shared" ca="1" si="688"/>
        <v>126</v>
      </c>
      <c r="AA3093" s="5" t="str" cm="1">
        <f t="array" ref="AA3093">_xlfn.IFS(H3093="","OK",H3093&lt;$F$17,"NG",I3093="解雇","NG",OR(I3093="自主退職",I3093="契約満了"),"OK")</f>
        <v>OK</v>
      </c>
      <c r="AB3093" s="5" t="str" cm="1">
        <f t="array" aca="1" ref="AB3093" ca="1">_xlfn.IFS(AA3093="NG","NG",OR(X3093="NG",X3093="ERROR",X3093=FALSE),"NG",U3093="NG","NG",V3093="OK","OK",AD3093="OK","OK")</f>
        <v>NG</v>
      </c>
      <c r="AC3093" s="5" t="str">
        <f t="shared" si="689"/>
        <v>NG</v>
      </c>
      <c r="AD3093" s="5" t="e" cm="1">
        <f t="array" ref="AD3093">_xlfn.IFS(AND(G3093="〇",H3093&lt;&gt;"",I3093&lt;&gt;""),"ERROR",AND(G3093="",H3093&gt;$H$17,I3093&lt;&gt;""),"NG",AND(G3093="〇",H3093="",I3093=""),"OK")</f>
        <v>#N/A</v>
      </c>
      <c r="AE3093" s="5" t="str" cm="1">
        <f t="array" ref="AE3093">_xlfn.IFS(I3093="解雇","NG",H3093="","OK",H3093&lt;$H$17,"NG",H3093&gt;$H$17,"OK")</f>
        <v>OK</v>
      </c>
      <c r="AF3093" s="5" t="e">
        <f t="shared" si="690"/>
        <v>#N/A</v>
      </c>
    </row>
    <row r="3094" spans="2:32" ht="20.25" customHeight="1" x14ac:dyDescent="0.55000000000000004">
      <c r="B3094" s="9">
        <v>3077</v>
      </c>
      <c r="C3094" s="42"/>
      <c r="D3094" s="43"/>
      <c r="E3094" s="44"/>
      <c r="F3094" s="44"/>
      <c r="G3094" s="43"/>
      <c r="H3094" s="44"/>
      <c r="I3094" s="45"/>
      <c r="M3094" s="5">
        <f t="shared" si="677"/>
        <v>4</v>
      </c>
      <c r="N3094" s="5">
        <f t="shared" si="678"/>
        <v>2</v>
      </c>
      <c r="O3094" s="5" t="str">
        <f t="shared" si="679"/>
        <v/>
      </c>
      <c r="P3094" s="5">
        <f t="shared" si="680"/>
        <v>0</v>
      </c>
      <c r="Q3094" s="5">
        <f t="shared" ca="1" si="681"/>
        <v>126</v>
      </c>
      <c r="R3094" s="26">
        <f t="shared" si="682"/>
        <v>5479</v>
      </c>
      <c r="S3094" s="26">
        <f t="shared" si="683"/>
        <v>5205</v>
      </c>
      <c r="T3094" s="27" t="str" cm="1">
        <f t="array" aca="1" ref="T3094" ca="1">_xlfn.IFS(Q3094="","NG",Q3094&gt;16,"OK",TODAY()&gt;S3094,"OK",Q3094&lt;16,"NG")</f>
        <v>OK</v>
      </c>
      <c r="U3094" s="5" t="str" cm="1">
        <f t="array" aca="1" ref="U3094" ca="1">IFERROR(_xlfn.IFS(T3094&lt;&gt;"OK","NG",M3094=0,"OK",TRUE,"NG"),"")</f>
        <v>NG</v>
      </c>
      <c r="V3094" s="5" t="str">
        <f t="shared" si="684"/>
        <v>NG</v>
      </c>
      <c r="W3094" s="28" t="str">
        <f t="shared" ca="1" si="685"/>
        <v>OK</v>
      </c>
      <c r="X3094" s="5" t="str">
        <f t="shared" si="686"/>
        <v>NG</v>
      </c>
      <c r="Y3094" s="5">
        <f t="shared" ca="1" si="687"/>
        <v>126</v>
      </c>
      <c r="Z3094" s="5">
        <f t="shared" ca="1" si="688"/>
        <v>126</v>
      </c>
      <c r="AA3094" s="5" t="str" cm="1">
        <f t="array" ref="AA3094">_xlfn.IFS(H3094="","OK",H3094&lt;$F$17,"NG",I3094="解雇","NG",OR(I3094="自主退職",I3094="契約満了"),"OK")</f>
        <v>OK</v>
      </c>
      <c r="AB3094" s="5" t="str" cm="1">
        <f t="array" aca="1" ref="AB3094" ca="1">_xlfn.IFS(AA3094="NG","NG",OR(X3094="NG",X3094="ERROR",X3094=FALSE),"NG",U3094="NG","NG",V3094="OK","OK",AD3094="OK","OK")</f>
        <v>NG</v>
      </c>
      <c r="AC3094" s="5" t="str">
        <f t="shared" si="689"/>
        <v>NG</v>
      </c>
      <c r="AD3094" s="5" t="e" cm="1">
        <f t="array" ref="AD3094">_xlfn.IFS(AND(G3094="〇",H3094&lt;&gt;"",I3094&lt;&gt;""),"ERROR",AND(G3094="",H3094&gt;$H$17,I3094&lt;&gt;""),"NG",AND(G3094="〇",H3094="",I3094=""),"OK")</f>
        <v>#N/A</v>
      </c>
      <c r="AE3094" s="5" t="str" cm="1">
        <f t="array" ref="AE3094">_xlfn.IFS(I3094="解雇","NG",H3094="","OK",H3094&lt;$H$17,"NG",H3094&gt;$H$17,"OK")</f>
        <v>OK</v>
      </c>
      <c r="AF3094" s="5" t="e">
        <f t="shared" si="690"/>
        <v>#N/A</v>
      </c>
    </row>
    <row r="3095" spans="2:32" ht="20.25" customHeight="1" x14ac:dyDescent="0.55000000000000004">
      <c r="B3095" s="9">
        <v>3078</v>
      </c>
      <c r="C3095" s="42"/>
      <c r="D3095" s="43"/>
      <c r="E3095" s="44"/>
      <c r="F3095" s="44"/>
      <c r="G3095" s="43"/>
      <c r="H3095" s="44"/>
      <c r="I3095" s="45"/>
      <c r="M3095" s="5">
        <f t="shared" si="677"/>
        <v>4</v>
      </c>
      <c r="N3095" s="5">
        <f t="shared" si="678"/>
        <v>2</v>
      </c>
      <c r="O3095" s="5" t="str">
        <f t="shared" si="679"/>
        <v/>
      </c>
      <c r="P3095" s="5">
        <f t="shared" si="680"/>
        <v>0</v>
      </c>
      <c r="Q3095" s="5">
        <f t="shared" ca="1" si="681"/>
        <v>126</v>
      </c>
      <c r="R3095" s="26">
        <f t="shared" si="682"/>
        <v>5479</v>
      </c>
      <c r="S3095" s="26">
        <f t="shared" si="683"/>
        <v>5205</v>
      </c>
      <c r="T3095" s="27" t="str" cm="1">
        <f t="array" aca="1" ref="T3095" ca="1">_xlfn.IFS(Q3095="","NG",Q3095&gt;16,"OK",TODAY()&gt;S3095,"OK",Q3095&lt;16,"NG")</f>
        <v>OK</v>
      </c>
      <c r="U3095" s="5" t="str" cm="1">
        <f t="array" aca="1" ref="U3095" ca="1">IFERROR(_xlfn.IFS(T3095&lt;&gt;"OK","NG",M3095=0,"OK",TRUE,"NG"),"")</f>
        <v>NG</v>
      </c>
      <c r="V3095" s="5" t="str">
        <f t="shared" si="684"/>
        <v>NG</v>
      </c>
      <c r="W3095" s="28" t="str">
        <f t="shared" ca="1" si="685"/>
        <v>OK</v>
      </c>
      <c r="X3095" s="5" t="str">
        <f t="shared" si="686"/>
        <v>NG</v>
      </c>
      <c r="Y3095" s="5">
        <f t="shared" ca="1" si="687"/>
        <v>126</v>
      </c>
      <c r="Z3095" s="5">
        <f t="shared" ca="1" si="688"/>
        <v>126</v>
      </c>
      <c r="AA3095" s="5" t="str" cm="1">
        <f t="array" ref="AA3095">_xlfn.IFS(H3095="","OK",H3095&lt;$F$17,"NG",I3095="解雇","NG",OR(I3095="自主退職",I3095="契約満了"),"OK")</f>
        <v>OK</v>
      </c>
      <c r="AB3095" s="5" t="str" cm="1">
        <f t="array" aca="1" ref="AB3095" ca="1">_xlfn.IFS(AA3095="NG","NG",OR(X3095="NG",X3095="ERROR",X3095=FALSE),"NG",U3095="NG","NG",V3095="OK","OK",AD3095="OK","OK")</f>
        <v>NG</v>
      </c>
      <c r="AC3095" s="5" t="str">
        <f t="shared" si="689"/>
        <v>NG</v>
      </c>
      <c r="AD3095" s="5" t="e" cm="1">
        <f t="array" ref="AD3095">_xlfn.IFS(AND(G3095="〇",H3095&lt;&gt;"",I3095&lt;&gt;""),"ERROR",AND(G3095="",H3095&gt;$H$17,I3095&lt;&gt;""),"NG",AND(G3095="〇",H3095="",I3095=""),"OK")</f>
        <v>#N/A</v>
      </c>
      <c r="AE3095" s="5" t="str" cm="1">
        <f t="array" ref="AE3095">_xlfn.IFS(I3095="解雇","NG",H3095="","OK",H3095&lt;$H$17,"NG",H3095&gt;$H$17,"OK")</f>
        <v>OK</v>
      </c>
      <c r="AF3095" s="5" t="e">
        <f t="shared" si="690"/>
        <v>#N/A</v>
      </c>
    </row>
    <row r="3096" spans="2:32" ht="20.25" customHeight="1" x14ac:dyDescent="0.55000000000000004">
      <c r="B3096" s="9">
        <v>3079</v>
      </c>
      <c r="C3096" s="42"/>
      <c r="D3096" s="43"/>
      <c r="E3096" s="44"/>
      <c r="F3096" s="44"/>
      <c r="G3096" s="43"/>
      <c r="H3096" s="44"/>
      <c r="I3096" s="45"/>
      <c r="M3096" s="5">
        <f t="shared" si="677"/>
        <v>4</v>
      </c>
      <c r="N3096" s="5">
        <f t="shared" si="678"/>
        <v>2</v>
      </c>
      <c r="O3096" s="5" t="str">
        <f t="shared" si="679"/>
        <v/>
      </c>
      <c r="P3096" s="5">
        <f t="shared" si="680"/>
        <v>0</v>
      </c>
      <c r="Q3096" s="5">
        <f t="shared" ca="1" si="681"/>
        <v>126</v>
      </c>
      <c r="R3096" s="26">
        <f t="shared" si="682"/>
        <v>5479</v>
      </c>
      <c r="S3096" s="26">
        <f t="shared" si="683"/>
        <v>5205</v>
      </c>
      <c r="T3096" s="27" t="str" cm="1">
        <f t="array" aca="1" ref="T3096" ca="1">_xlfn.IFS(Q3096="","NG",Q3096&gt;16,"OK",TODAY()&gt;S3096,"OK",Q3096&lt;16,"NG")</f>
        <v>OK</v>
      </c>
      <c r="U3096" s="5" t="str" cm="1">
        <f t="array" aca="1" ref="U3096" ca="1">IFERROR(_xlfn.IFS(T3096&lt;&gt;"OK","NG",M3096=0,"OK",TRUE,"NG"),"")</f>
        <v>NG</v>
      </c>
      <c r="V3096" s="5" t="str">
        <f t="shared" si="684"/>
        <v>NG</v>
      </c>
      <c r="W3096" s="28" t="str">
        <f t="shared" ca="1" si="685"/>
        <v>OK</v>
      </c>
      <c r="X3096" s="5" t="str">
        <f t="shared" si="686"/>
        <v>NG</v>
      </c>
      <c r="Y3096" s="5">
        <f t="shared" ca="1" si="687"/>
        <v>126</v>
      </c>
      <c r="Z3096" s="5">
        <f t="shared" ca="1" si="688"/>
        <v>126</v>
      </c>
      <c r="AA3096" s="5" t="str" cm="1">
        <f t="array" ref="AA3096">_xlfn.IFS(H3096="","OK",H3096&lt;$F$17,"NG",I3096="解雇","NG",OR(I3096="自主退職",I3096="契約満了"),"OK")</f>
        <v>OK</v>
      </c>
      <c r="AB3096" s="5" t="str" cm="1">
        <f t="array" aca="1" ref="AB3096" ca="1">_xlfn.IFS(AA3096="NG","NG",OR(X3096="NG",X3096="ERROR",X3096=FALSE),"NG",U3096="NG","NG",V3096="OK","OK",AD3096="OK","OK")</f>
        <v>NG</v>
      </c>
      <c r="AC3096" s="5" t="str">
        <f t="shared" si="689"/>
        <v>NG</v>
      </c>
      <c r="AD3096" s="5" t="e" cm="1">
        <f t="array" ref="AD3096">_xlfn.IFS(AND(G3096="〇",H3096&lt;&gt;"",I3096&lt;&gt;""),"ERROR",AND(G3096="",H3096&gt;$H$17,I3096&lt;&gt;""),"NG",AND(G3096="〇",H3096="",I3096=""),"OK")</f>
        <v>#N/A</v>
      </c>
      <c r="AE3096" s="5" t="str" cm="1">
        <f t="array" ref="AE3096">_xlfn.IFS(I3096="解雇","NG",H3096="","OK",H3096&lt;$H$17,"NG",H3096&gt;$H$17,"OK")</f>
        <v>OK</v>
      </c>
      <c r="AF3096" s="5" t="e">
        <f t="shared" si="690"/>
        <v>#N/A</v>
      </c>
    </row>
    <row r="3097" spans="2:32" ht="20.25" customHeight="1" x14ac:dyDescent="0.55000000000000004">
      <c r="B3097" s="9">
        <v>3080</v>
      </c>
      <c r="C3097" s="42"/>
      <c r="D3097" s="43"/>
      <c r="E3097" s="44"/>
      <c r="F3097" s="44"/>
      <c r="G3097" s="43"/>
      <c r="H3097" s="44"/>
      <c r="I3097" s="45"/>
      <c r="M3097" s="5">
        <f t="shared" si="677"/>
        <v>4</v>
      </c>
      <c r="N3097" s="5">
        <f t="shared" si="678"/>
        <v>2</v>
      </c>
      <c r="O3097" s="5" t="str">
        <f t="shared" si="679"/>
        <v/>
      </c>
      <c r="P3097" s="5">
        <f t="shared" si="680"/>
        <v>0</v>
      </c>
      <c r="Q3097" s="5">
        <f t="shared" ca="1" si="681"/>
        <v>126</v>
      </c>
      <c r="R3097" s="26">
        <f t="shared" si="682"/>
        <v>5479</v>
      </c>
      <c r="S3097" s="26">
        <f t="shared" si="683"/>
        <v>5205</v>
      </c>
      <c r="T3097" s="27" t="str" cm="1">
        <f t="array" aca="1" ref="T3097" ca="1">_xlfn.IFS(Q3097="","NG",Q3097&gt;16,"OK",TODAY()&gt;S3097,"OK",Q3097&lt;16,"NG")</f>
        <v>OK</v>
      </c>
      <c r="U3097" s="5" t="str" cm="1">
        <f t="array" aca="1" ref="U3097" ca="1">IFERROR(_xlfn.IFS(T3097&lt;&gt;"OK","NG",M3097=0,"OK",TRUE,"NG"),"")</f>
        <v>NG</v>
      </c>
      <c r="V3097" s="5" t="str">
        <f t="shared" si="684"/>
        <v>NG</v>
      </c>
      <c r="W3097" s="28" t="str">
        <f t="shared" ca="1" si="685"/>
        <v>OK</v>
      </c>
      <c r="X3097" s="5" t="str">
        <f t="shared" si="686"/>
        <v>NG</v>
      </c>
      <c r="Y3097" s="5">
        <f t="shared" ca="1" si="687"/>
        <v>126</v>
      </c>
      <c r="Z3097" s="5">
        <f t="shared" ca="1" si="688"/>
        <v>126</v>
      </c>
      <c r="AA3097" s="5" t="str" cm="1">
        <f t="array" ref="AA3097">_xlfn.IFS(H3097="","OK",H3097&lt;$F$17,"NG",I3097="解雇","NG",OR(I3097="自主退職",I3097="契約満了"),"OK")</f>
        <v>OK</v>
      </c>
      <c r="AB3097" s="5" t="str" cm="1">
        <f t="array" aca="1" ref="AB3097" ca="1">_xlfn.IFS(AA3097="NG","NG",OR(X3097="NG",X3097="ERROR",X3097=FALSE),"NG",U3097="NG","NG",V3097="OK","OK",AD3097="OK","OK")</f>
        <v>NG</v>
      </c>
      <c r="AC3097" s="5" t="str">
        <f t="shared" si="689"/>
        <v>NG</v>
      </c>
      <c r="AD3097" s="5" t="e" cm="1">
        <f t="array" ref="AD3097">_xlfn.IFS(AND(G3097="〇",H3097&lt;&gt;"",I3097&lt;&gt;""),"ERROR",AND(G3097="",H3097&gt;$H$17,I3097&lt;&gt;""),"NG",AND(G3097="〇",H3097="",I3097=""),"OK")</f>
        <v>#N/A</v>
      </c>
      <c r="AE3097" s="5" t="str" cm="1">
        <f t="array" ref="AE3097">_xlfn.IFS(I3097="解雇","NG",H3097="","OK",H3097&lt;$H$17,"NG",H3097&gt;$H$17,"OK")</f>
        <v>OK</v>
      </c>
      <c r="AF3097" s="5" t="e">
        <f t="shared" si="690"/>
        <v>#N/A</v>
      </c>
    </row>
    <row r="3098" spans="2:32" ht="20.25" customHeight="1" x14ac:dyDescent="0.55000000000000004">
      <c r="B3098" s="9">
        <v>3081</v>
      </c>
      <c r="C3098" s="42"/>
      <c r="D3098" s="43"/>
      <c r="E3098" s="44"/>
      <c r="F3098" s="44"/>
      <c r="G3098" s="43"/>
      <c r="H3098" s="44"/>
      <c r="I3098" s="45"/>
      <c r="M3098" s="5">
        <f t="shared" si="677"/>
        <v>4</v>
      </c>
      <c r="N3098" s="5">
        <f t="shared" si="678"/>
        <v>2</v>
      </c>
      <c r="O3098" s="5" t="str">
        <f t="shared" si="679"/>
        <v/>
      </c>
      <c r="P3098" s="5">
        <f t="shared" si="680"/>
        <v>0</v>
      </c>
      <c r="Q3098" s="5">
        <f t="shared" ca="1" si="681"/>
        <v>126</v>
      </c>
      <c r="R3098" s="26">
        <f t="shared" si="682"/>
        <v>5479</v>
      </c>
      <c r="S3098" s="26">
        <f t="shared" si="683"/>
        <v>5205</v>
      </c>
      <c r="T3098" s="27" t="str" cm="1">
        <f t="array" aca="1" ref="T3098" ca="1">_xlfn.IFS(Q3098="","NG",Q3098&gt;16,"OK",TODAY()&gt;S3098,"OK",Q3098&lt;16,"NG")</f>
        <v>OK</v>
      </c>
      <c r="U3098" s="5" t="str" cm="1">
        <f t="array" aca="1" ref="U3098" ca="1">IFERROR(_xlfn.IFS(T3098&lt;&gt;"OK","NG",M3098=0,"OK",TRUE,"NG"),"")</f>
        <v>NG</v>
      </c>
      <c r="V3098" s="5" t="str">
        <f t="shared" si="684"/>
        <v>NG</v>
      </c>
      <c r="W3098" s="28" t="str">
        <f t="shared" ca="1" si="685"/>
        <v>OK</v>
      </c>
      <c r="X3098" s="5" t="str">
        <f t="shared" si="686"/>
        <v>NG</v>
      </c>
      <c r="Y3098" s="5">
        <f t="shared" ca="1" si="687"/>
        <v>126</v>
      </c>
      <c r="Z3098" s="5">
        <f t="shared" ca="1" si="688"/>
        <v>126</v>
      </c>
      <c r="AA3098" s="5" t="str" cm="1">
        <f t="array" ref="AA3098">_xlfn.IFS(H3098="","OK",H3098&lt;$F$17,"NG",I3098="解雇","NG",OR(I3098="自主退職",I3098="契約満了"),"OK")</f>
        <v>OK</v>
      </c>
      <c r="AB3098" s="5" t="str" cm="1">
        <f t="array" aca="1" ref="AB3098" ca="1">_xlfn.IFS(AA3098="NG","NG",OR(X3098="NG",X3098="ERROR",X3098=FALSE),"NG",U3098="NG","NG",V3098="OK","OK",AD3098="OK","OK")</f>
        <v>NG</v>
      </c>
      <c r="AC3098" s="5" t="str">
        <f t="shared" si="689"/>
        <v>NG</v>
      </c>
      <c r="AD3098" s="5" t="e" cm="1">
        <f t="array" ref="AD3098">_xlfn.IFS(AND(G3098="〇",H3098&lt;&gt;"",I3098&lt;&gt;""),"ERROR",AND(G3098="",H3098&gt;$H$17,I3098&lt;&gt;""),"NG",AND(G3098="〇",H3098="",I3098=""),"OK")</f>
        <v>#N/A</v>
      </c>
      <c r="AE3098" s="5" t="str" cm="1">
        <f t="array" ref="AE3098">_xlfn.IFS(I3098="解雇","NG",H3098="","OK",H3098&lt;$H$17,"NG",H3098&gt;$H$17,"OK")</f>
        <v>OK</v>
      </c>
      <c r="AF3098" s="5" t="e">
        <f t="shared" si="690"/>
        <v>#N/A</v>
      </c>
    </row>
    <row r="3099" spans="2:32" ht="20.25" customHeight="1" x14ac:dyDescent="0.55000000000000004">
      <c r="B3099" s="9">
        <v>3082</v>
      </c>
      <c r="C3099" s="42"/>
      <c r="D3099" s="43"/>
      <c r="E3099" s="44"/>
      <c r="F3099" s="44"/>
      <c r="G3099" s="43"/>
      <c r="H3099" s="44"/>
      <c r="I3099" s="45"/>
      <c r="M3099" s="5">
        <f t="shared" si="677"/>
        <v>4</v>
      </c>
      <c r="N3099" s="5">
        <f t="shared" si="678"/>
        <v>2</v>
      </c>
      <c r="O3099" s="5" t="str">
        <f t="shared" si="679"/>
        <v/>
      </c>
      <c r="P3099" s="5">
        <f t="shared" si="680"/>
        <v>0</v>
      </c>
      <c r="Q3099" s="5">
        <f t="shared" ca="1" si="681"/>
        <v>126</v>
      </c>
      <c r="R3099" s="26">
        <f t="shared" si="682"/>
        <v>5479</v>
      </c>
      <c r="S3099" s="26">
        <f t="shared" si="683"/>
        <v>5205</v>
      </c>
      <c r="T3099" s="27" t="str" cm="1">
        <f t="array" aca="1" ref="T3099" ca="1">_xlfn.IFS(Q3099="","NG",Q3099&gt;16,"OK",TODAY()&gt;S3099,"OK",Q3099&lt;16,"NG")</f>
        <v>OK</v>
      </c>
      <c r="U3099" s="5" t="str" cm="1">
        <f t="array" aca="1" ref="U3099" ca="1">IFERROR(_xlfn.IFS(T3099&lt;&gt;"OK","NG",M3099=0,"OK",TRUE,"NG"),"")</f>
        <v>NG</v>
      </c>
      <c r="V3099" s="5" t="str">
        <f t="shared" si="684"/>
        <v>NG</v>
      </c>
      <c r="W3099" s="28" t="str">
        <f t="shared" ca="1" si="685"/>
        <v>OK</v>
      </c>
      <c r="X3099" s="5" t="str">
        <f t="shared" si="686"/>
        <v>NG</v>
      </c>
      <c r="Y3099" s="5">
        <f t="shared" ca="1" si="687"/>
        <v>126</v>
      </c>
      <c r="Z3099" s="5">
        <f t="shared" ca="1" si="688"/>
        <v>126</v>
      </c>
      <c r="AA3099" s="5" t="str" cm="1">
        <f t="array" ref="AA3099">_xlfn.IFS(H3099="","OK",H3099&lt;$F$17,"NG",I3099="解雇","NG",OR(I3099="自主退職",I3099="契約満了"),"OK")</f>
        <v>OK</v>
      </c>
      <c r="AB3099" s="5" t="str" cm="1">
        <f t="array" aca="1" ref="AB3099" ca="1">_xlfn.IFS(AA3099="NG","NG",OR(X3099="NG",X3099="ERROR",X3099=FALSE),"NG",U3099="NG","NG",V3099="OK","OK",AD3099="OK","OK")</f>
        <v>NG</v>
      </c>
      <c r="AC3099" s="5" t="str">
        <f t="shared" si="689"/>
        <v>NG</v>
      </c>
      <c r="AD3099" s="5" t="e" cm="1">
        <f t="array" ref="AD3099">_xlfn.IFS(AND(G3099="〇",H3099&lt;&gt;"",I3099&lt;&gt;""),"ERROR",AND(G3099="",H3099&gt;$H$17,I3099&lt;&gt;""),"NG",AND(G3099="〇",H3099="",I3099=""),"OK")</f>
        <v>#N/A</v>
      </c>
      <c r="AE3099" s="5" t="str" cm="1">
        <f t="array" ref="AE3099">_xlfn.IFS(I3099="解雇","NG",H3099="","OK",H3099&lt;$H$17,"NG",H3099&gt;$H$17,"OK")</f>
        <v>OK</v>
      </c>
      <c r="AF3099" s="5" t="e">
        <f t="shared" si="690"/>
        <v>#N/A</v>
      </c>
    </row>
    <row r="3100" spans="2:32" ht="20.25" customHeight="1" x14ac:dyDescent="0.55000000000000004">
      <c r="B3100" s="9">
        <v>3083</v>
      </c>
      <c r="C3100" s="42"/>
      <c r="D3100" s="43"/>
      <c r="E3100" s="44"/>
      <c r="F3100" s="44"/>
      <c r="G3100" s="43"/>
      <c r="H3100" s="44"/>
      <c r="I3100" s="45"/>
      <c r="M3100" s="5">
        <f t="shared" si="677"/>
        <v>4</v>
      </c>
      <c r="N3100" s="5">
        <f t="shared" si="678"/>
        <v>2</v>
      </c>
      <c r="O3100" s="5" t="str">
        <f t="shared" si="679"/>
        <v/>
      </c>
      <c r="P3100" s="5">
        <f t="shared" si="680"/>
        <v>0</v>
      </c>
      <c r="Q3100" s="5">
        <f t="shared" ca="1" si="681"/>
        <v>126</v>
      </c>
      <c r="R3100" s="26">
        <f t="shared" si="682"/>
        <v>5479</v>
      </c>
      <c r="S3100" s="26">
        <f t="shared" si="683"/>
        <v>5205</v>
      </c>
      <c r="T3100" s="27" t="str" cm="1">
        <f t="array" aca="1" ref="T3100" ca="1">_xlfn.IFS(Q3100="","NG",Q3100&gt;16,"OK",TODAY()&gt;S3100,"OK",Q3100&lt;16,"NG")</f>
        <v>OK</v>
      </c>
      <c r="U3100" s="5" t="str" cm="1">
        <f t="array" aca="1" ref="U3100" ca="1">IFERROR(_xlfn.IFS(T3100&lt;&gt;"OK","NG",M3100=0,"OK",TRUE,"NG"),"")</f>
        <v>NG</v>
      </c>
      <c r="V3100" s="5" t="str">
        <f t="shared" si="684"/>
        <v>NG</v>
      </c>
      <c r="W3100" s="28" t="str">
        <f t="shared" ca="1" si="685"/>
        <v>OK</v>
      </c>
      <c r="X3100" s="5" t="str">
        <f t="shared" si="686"/>
        <v>NG</v>
      </c>
      <c r="Y3100" s="5">
        <f t="shared" ca="1" si="687"/>
        <v>126</v>
      </c>
      <c r="Z3100" s="5">
        <f t="shared" ca="1" si="688"/>
        <v>126</v>
      </c>
      <c r="AA3100" s="5" t="str" cm="1">
        <f t="array" ref="AA3100">_xlfn.IFS(H3100="","OK",H3100&lt;$F$17,"NG",I3100="解雇","NG",OR(I3100="自主退職",I3100="契約満了"),"OK")</f>
        <v>OK</v>
      </c>
      <c r="AB3100" s="5" t="str" cm="1">
        <f t="array" aca="1" ref="AB3100" ca="1">_xlfn.IFS(AA3100="NG","NG",OR(X3100="NG",X3100="ERROR",X3100=FALSE),"NG",U3100="NG","NG",V3100="OK","OK",AD3100="OK","OK")</f>
        <v>NG</v>
      </c>
      <c r="AC3100" s="5" t="str">
        <f t="shared" si="689"/>
        <v>NG</v>
      </c>
      <c r="AD3100" s="5" t="e" cm="1">
        <f t="array" ref="AD3100">_xlfn.IFS(AND(G3100="〇",H3100&lt;&gt;"",I3100&lt;&gt;""),"ERROR",AND(G3100="",H3100&gt;$H$17,I3100&lt;&gt;""),"NG",AND(G3100="〇",H3100="",I3100=""),"OK")</f>
        <v>#N/A</v>
      </c>
      <c r="AE3100" s="5" t="str" cm="1">
        <f t="array" ref="AE3100">_xlfn.IFS(I3100="解雇","NG",H3100="","OK",H3100&lt;$H$17,"NG",H3100&gt;$H$17,"OK")</f>
        <v>OK</v>
      </c>
      <c r="AF3100" s="5" t="e">
        <f t="shared" si="690"/>
        <v>#N/A</v>
      </c>
    </row>
    <row r="3101" spans="2:32" ht="20.25" customHeight="1" x14ac:dyDescent="0.55000000000000004">
      <c r="B3101" s="9">
        <v>3084</v>
      </c>
      <c r="C3101" s="42"/>
      <c r="D3101" s="43"/>
      <c r="E3101" s="44"/>
      <c r="F3101" s="44"/>
      <c r="G3101" s="43"/>
      <c r="H3101" s="44"/>
      <c r="I3101" s="45"/>
      <c r="M3101" s="5">
        <f t="shared" si="677"/>
        <v>4</v>
      </c>
      <c r="N3101" s="5">
        <f t="shared" si="678"/>
        <v>2</v>
      </c>
      <c r="O3101" s="5" t="str">
        <f t="shared" si="679"/>
        <v/>
      </c>
      <c r="P3101" s="5">
        <f t="shared" si="680"/>
        <v>0</v>
      </c>
      <c r="Q3101" s="5">
        <f t="shared" ca="1" si="681"/>
        <v>126</v>
      </c>
      <c r="R3101" s="26">
        <f t="shared" si="682"/>
        <v>5479</v>
      </c>
      <c r="S3101" s="26">
        <f t="shared" si="683"/>
        <v>5205</v>
      </c>
      <c r="T3101" s="27" t="str" cm="1">
        <f t="array" aca="1" ref="T3101" ca="1">_xlfn.IFS(Q3101="","NG",Q3101&gt;16,"OK",TODAY()&gt;S3101,"OK",Q3101&lt;16,"NG")</f>
        <v>OK</v>
      </c>
      <c r="U3101" s="5" t="str" cm="1">
        <f t="array" aca="1" ref="U3101" ca="1">IFERROR(_xlfn.IFS(T3101&lt;&gt;"OK","NG",M3101=0,"OK",TRUE,"NG"),"")</f>
        <v>NG</v>
      </c>
      <c r="V3101" s="5" t="str">
        <f t="shared" si="684"/>
        <v>NG</v>
      </c>
      <c r="W3101" s="28" t="str">
        <f t="shared" ca="1" si="685"/>
        <v>OK</v>
      </c>
      <c r="X3101" s="5" t="str">
        <f t="shared" si="686"/>
        <v>NG</v>
      </c>
      <c r="Y3101" s="5">
        <f t="shared" ca="1" si="687"/>
        <v>126</v>
      </c>
      <c r="Z3101" s="5">
        <f t="shared" ca="1" si="688"/>
        <v>126</v>
      </c>
      <c r="AA3101" s="5" t="str" cm="1">
        <f t="array" ref="AA3101">_xlfn.IFS(H3101="","OK",H3101&lt;$F$17,"NG",I3101="解雇","NG",OR(I3101="自主退職",I3101="契約満了"),"OK")</f>
        <v>OK</v>
      </c>
      <c r="AB3101" s="5" t="str" cm="1">
        <f t="array" aca="1" ref="AB3101" ca="1">_xlfn.IFS(AA3101="NG","NG",OR(X3101="NG",X3101="ERROR",X3101=FALSE),"NG",U3101="NG","NG",V3101="OK","OK",AD3101="OK","OK")</f>
        <v>NG</v>
      </c>
      <c r="AC3101" s="5" t="str">
        <f t="shared" si="689"/>
        <v>NG</v>
      </c>
      <c r="AD3101" s="5" t="e" cm="1">
        <f t="array" ref="AD3101">_xlfn.IFS(AND(G3101="〇",H3101&lt;&gt;"",I3101&lt;&gt;""),"ERROR",AND(G3101="",H3101&gt;$H$17,I3101&lt;&gt;""),"NG",AND(G3101="〇",H3101="",I3101=""),"OK")</f>
        <v>#N/A</v>
      </c>
      <c r="AE3101" s="5" t="str" cm="1">
        <f t="array" ref="AE3101">_xlfn.IFS(I3101="解雇","NG",H3101="","OK",H3101&lt;$H$17,"NG",H3101&gt;$H$17,"OK")</f>
        <v>OK</v>
      </c>
      <c r="AF3101" s="5" t="e">
        <f t="shared" si="690"/>
        <v>#N/A</v>
      </c>
    </row>
    <row r="3102" spans="2:32" ht="20.25" customHeight="1" x14ac:dyDescent="0.55000000000000004">
      <c r="B3102" s="9">
        <v>3085</v>
      </c>
      <c r="C3102" s="42"/>
      <c r="D3102" s="43"/>
      <c r="E3102" s="44"/>
      <c r="F3102" s="44"/>
      <c r="G3102" s="43"/>
      <c r="H3102" s="44"/>
      <c r="I3102" s="45"/>
      <c r="M3102" s="5">
        <f t="shared" si="677"/>
        <v>4</v>
      </c>
      <c r="N3102" s="5">
        <f t="shared" si="678"/>
        <v>2</v>
      </c>
      <c r="O3102" s="5" t="str">
        <f t="shared" si="679"/>
        <v/>
      </c>
      <c r="P3102" s="5">
        <f t="shared" si="680"/>
        <v>0</v>
      </c>
      <c r="Q3102" s="5">
        <f t="shared" ca="1" si="681"/>
        <v>126</v>
      </c>
      <c r="R3102" s="26">
        <f t="shared" si="682"/>
        <v>5479</v>
      </c>
      <c r="S3102" s="26">
        <f t="shared" si="683"/>
        <v>5205</v>
      </c>
      <c r="T3102" s="27" t="str" cm="1">
        <f t="array" aca="1" ref="T3102" ca="1">_xlfn.IFS(Q3102="","NG",Q3102&gt;16,"OK",TODAY()&gt;S3102,"OK",Q3102&lt;16,"NG")</f>
        <v>OK</v>
      </c>
      <c r="U3102" s="5" t="str" cm="1">
        <f t="array" aca="1" ref="U3102" ca="1">IFERROR(_xlfn.IFS(T3102&lt;&gt;"OK","NG",M3102=0,"OK",TRUE,"NG"),"")</f>
        <v>NG</v>
      </c>
      <c r="V3102" s="5" t="str">
        <f t="shared" si="684"/>
        <v>NG</v>
      </c>
      <c r="W3102" s="28" t="str">
        <f t="shared" ca="1" si="685"/>
        <v>OK</v>
      </c>
      <c r="X3102" s="5" t="str">
        <f t="shared" si="686"/>
        <v>NG</v>
      </c>
      <c r="Y3102" s="5">
        <f t="shared" ca="1" si="687"/>
        <v>126</v>
      </c>
      <c r="Z3102" s="5">
        <f t="shared" ca="1" si="688"/>
        <v>126</v>
      </c>
      <c r="AA3102" s="5" t="str" cm="1">
        <f t="array" ref="AA3102">_xlfn.IFS(H3102="","OK",H3102&lt;$F$17,"NG",I3102="解雇","NG",OR(I3102="自主退職",I3102="契約満了"),"OK")</f>
        <v>OK</v>
      </c>
      <c r="AB3102" s="5" t="str" cm="1">
        <f t="array" aca="1" ref="AB3102" ca="1">_xlfn.IFS(AA3102="NG","NG",OR(X3102="NG",X3102="ERROR",X3102=FALSE),"NG",U3102="NG","NG",V3102="OK","OK",AD3102="OK","OK")</f>
        <v>NG</v>
      </c>
      <c r="AC3102" s="5" t="str">
        <f t="shared" si="689"/>
        <v>NG</v>
      </c>
      <c r="AD3102" s="5" t="e" cm="1">
        <f t="array" ref="AD3102">_xlfn.IFS(AND(G3102="〇",H3102&lt;&gt;"",I3102&lt;&gt;""),"ERROR",AND(G3102="",H3102&gt;$H$17,I3102&lt;&gt;""),"NG",AND(G3102="〇",H3102="",I3102=""),"OK")</f>
        <v>#N/A</v>
      </c>
      <c r="AE3102" s="5" t="str" cm="1">
        <f t="array" ref="AE3102">_xlfn.IFS(I3102="解雇","NG",H3102="","OK",H3102&lt;$H$17,"NG",H3102&gt;$H$17,"OK")</f>
        <v>OK</v>
      </c>
      <c r="AF3102" s="5" t="e">
        <f t="shared" si="690"/>
        <v>#N/A</v>
      </c>
    </row>
    <row r="3103" spans="2:32" ht="20.25" customHeight="1" x14ac:dyDescent="0.55000000000000004">
      <c r="B3103" s="9">
        <v>3086</v>
      </c>
      <c r="C3103" s="42"/>
      <c r="D3103" s="43"/>
      <c r="E3103" s="44"/>
      <c r="F3103" s="44"/>
      <c r="G3103" s="43"/>
      <c r="H3103" s="44"/>
      <c r="I3103" s="45"/>
      <c r="M3103" s="5">
        <f t="shared" si="677"/>
        <v>4</v>
      </c>
      <c r="N3103" s="5">
        <f t="shared" si="678"/>
        <v>2</v>
      </c>
      <c r="O3103" s="5" t="str">
        <f t="shared" si="679"/>
        <v/>
      </c>
      <c r="P3103" s="5">
        <f t="shared" si="680"/>
        <v>0</v>
      </c>
      <c r="Q3103" s="5">
        <f t="shared" ca="1" si="681"/>
        <v>126</v>
      </c>
      <c r="R3103" s="26">
        <f t="shared" si="682"/>
        <v>5479</v>
      </c>
      <c r="S3103" s="26">
        <f t="shared" si="683"/>
        <v>5205</v>
      </c>
      <c r="T3103" s="27" t="str" cm="1">
        <f t="array" aca="1" ref="T3103" ca="1">_xlfn.IFS(Q3103="","NG",Q3103&gt;16,"OK",TODAY()&gt;S3103,"OK",Q3103&lt;16,"NG")</f>
        <v>OK</v>
      </c>
      <c r="U3103" s="5" t="str" cm="1">
        <f t="array" aca="1" ref="U3103" ca="1">IFERROR(_xlfn.IFS(T3103&lt;&gt;"OK","NG",M3103=0,"OK",TRUE,"NG"),"")</f>
        <v>NG</v>
      </c>
      <c r="V3103" s="5" t="str">
        <f t="shared" si="684"/>
        <v>NG</v>
      </c>
      <c r="W3103" s="28" t="str">
        <f t="shared" ca="1" si="685"/>
        <v>OK</v>
      </c>
      <c r="X3103" s="5" t="str">
        <f t="shared" si="686"/>
        <v>NG</v>
      </c>
      <c r="Y3103" s="5">
        <f t="shared" ca="1" si="687"/>
        <v>126</v>
      </c>
      <c r="Z3103" s="5">
        <f t="shared" ca="1" si="688"/>
        <v>126</v>
      </c>
      <c r="AA3103" s="5" t="str" cm="1">
        <f t="array" ref="AA3103">_xlfn.IFS(H3103="","OK",H3103&lt;$F$17,"NG",I3103="解雇","NG",OR(I3103="自主退職",I3103="契約満了"),"OK")</f>
        <v>OK</v>
      </c>
      <c r="AB3103" s="5" t="str" cm="1">
        <f t="array" aca="1" ref="AB3103" ca="1">_xlfn.IFS(AA3103="NG","NG",OR(X3103="NG",X3103="ERROR",X3103=FALSE),"NG",U3103="NG","NG",V3103="OK","OK",AD3103="OK","OK")</f>
        <v>NG</v>
      </c>
      <c r="AC3103" s="5" t="str">
        <f t="shared" si="689"/>
        <v>NG</v>
      </c>
      <c r="AD3103" s="5" t="e" cm="1">
        <f t="array" ref="AD3103">_xlfn.IFS(AND(G3103="〇",H3103&lt;&gt;"",I3103&lt;&gt;""),"ERROR",AND(G3103="",H3103&gt;$H$17,I3103&lt;&gt;""),"NG",AND(G3103="〇",H3103="",I3103=""),"OK")</f>
        <v>#N/A</v>
      </c>
      <c r="AE3103" s="5" t="str" cm="1">
        <f t="array" ref="AE3103">_xlfn.IFS(I3103="解雇","NG",H3103="","OK",H3103&lt;$H$17,"NG",H3103&gt;$H$17,"OK")</f>
        <v>OK</v>
      </c>
      <c r="AF3103" s="5" t="e">
        <f t="shared" si="690"/>
        <v>#N/A</v>
      </c>
    </row>
    <row r="3104" spans="2:32" ht="20.25" customHeight="1" x14ac:dyDescent="0.55000000000000004">
      <c r="B3104" s="9">
        <v>3087</v>
      </c>
      <c r="C3104" s="42"/>
      <c r="D3104" s="43"/>
      <c r="E3104" s="44"/>
      <c r="F3104" s="44"/>
      <c r="G3104" s="43"/>
      <c r="H3104" s="44"/>
      <c r="I3104" s="45"/>
      <c r="M3104" s="5">
        <f t="shared" si="677"/>
        <v>4</v>
      </c>
      <c r="N3104" s="5">
        <f t="shared" si="678"/>
        <v>2</v>
      </c>
      <c r="O3104" s="5" t="str">
        <f t="shared" si="679"/>
        <v/>
      </c>
      <c r="P3104" s="5">
        <f t="shared" si="680"/>
        <v>0</v>
      </c>
      <c r="Q3104" s="5">
        <f t="shared" ca="1" si="681"/>
        <v>126</v>
      </c>
      <c r="R3104" s="26">
        <f t="shared" si="682"/>
        <v>5479</v>
      </c>
      <c r="S3104" s="26">
        <f t="shared" si="683"/>
        <v>5205</v>
      </c>
      <c r="T3104" s="27" t="str" cm="1">
        <f t="array" aca="1" ref="T3104" ca="1">_xlfn.IFS(Q3104="","NG",Q3104&gt;16,"OK",TODAY()&gt;S3104,"OK",Q3104&lt;16,"NG")</f>
        <v>OK</v>
      </c>
      <c r="U3104" s="5" t="str" cm="1">
        <f t="array" aca="1" ref="U3104" ca="1">IFERROR(_xlfn.IFS(T3104&lt;&gt;"OK","NG",M3104=0,"OK",TRUE,"NG"),"")</f>
        <v>NG</v>
      </c>
      <c r="V3104" s="5" t="str">
        <f t="shared" si="684"/>
        <v>NG</v>
      </c>
      <c r="W3104" s="28" t="str">
        <f t="shared" ca="1" si="685"/>
        <v>OK</v>
      </c>
      <c r="X3104" s="5" t="str">
        <f t="shared" si="686"/>
        <v>NG</v>
      </c>
      <c r="Y3104" s="5">
        <f t="shared" ca="1" si="687"/>
        <v>126</v>
      </c>
      <c r="Z3104" s="5">
        <f t="shared" ca="1" si="688"/>
        <v>126</v>
      </c>
      <c r="AA3104" s="5" t="str" cm="1">
        <f t="array" ref="AA3104">_xlfn.IFS(H3104="","OK",H3104&lt;$F$17,"NG",I3104="解雇","NG",OR(I3104="自主退職",I3104="契約満了"),"OK")</f>
        <v>OK</v>
      </c>
      <c r="AB3104" s="5" t="str" cm="1">
        <f t="array" aca="1" ref="AB3104" ca="1">_xlfn.IFS(AA3104="NG","NG",OR(X3104="NG",X3104="ERROR",X3104=FALSE),"NG",U3104="NG","NG",V3104="OK","OK",AD3104="OK","OK")</f>
        <v>NG</v>
      </c>
      <c r="AC3104" s="5" t="str">
        <f t="shared" si="689"/>
        <v>NG</v>
      </c>
      <c r="AD3104" s="5" t="e" cm="1">
        <f t="array" ref="AD3104">_xlfn.IFS(AND(G3104="〇",H3104&lt;&gt;"",I3104&lt;&gt;""),"ERROR",AND(G3104="",H3104&gt;$H$17,I3104&lt;&gt;""),"NG",AND(G3104="〇",H3104="",I3104=""),"OK")</f>
        <v>#N/A</v>
      </c>
      <c r="AE3104" s="5" t="str" cm="1">
        <f t="array" ref="AE3104">_xlfn.IFS(I3104="解雇","NG",H3104="","OK",H3104&lt;$H$17,"NG",H3104&gt;$H$17,"OK")</f>
        <v>OK</v>
      </c>
      <c r="AF3104" s="5" t="e">
        <f t="shared" si="690"/>
        <v>#N/A</v>
      </c>
    </row>
    <row r="3105" spans="2:32" ht="20.25" customHeight="1" x14ac:dyDescent="0.55000000000000004">
      <c r="B3105" s="9">
        <v>3088</v>
      </c>
      <c r="C3105" s="42"/>
      <c r="D3105" s="43"/>
      <c r="E3105" s="44"/>
      <c r="F3105" s="44"/>
      <c r="G3105" s="43"/>
      <c r="H3105" s="44"/>
      <c r="I3105" s="45"/>
      <c r="M3105" s="5">
        <f t="shared" si="677"/>
        <v>4</v>
      </c>
      <c r="N3105" s="5">
        <f t="shared" si="678"/>
        <v>2</v>
      </c>
      <c r="O3105" s="5" t="str">
        <f t="shared" si="679"/>
        <v/>
      </c>
      <c r="P3105" s="5">
        <f t="shared" si="680"/>
        <v>0</v>
      </c>
      <c r="Q3105" s="5">
        <f t="shared" ca="1" si="681"/>
        <v>126</v>
      </c>
      <c r="R3105" s="26">
        <f t="shared" si="682"/>
        <v>5479</v>
      </c>
      <c r="S3105" s="26">
        <f t="shared" si="683"/>
        <v>5205</v>
      </c>
      <c r="T3105" s="27" t="str" cm="1">
        <f t="array" aca="1" ref="T3105" ca="1">_xlfn.IFS(Q3105="","NG",Q3105&gt;16,"OK",TODAY()&gt;S3105,"OK",Q3105&lt;16,"NG")</f>
        <v>OK</v>
      </c>
      <c r="U3105" s="5" t="str" cm="1">
        <f t="array" aca="1" ref="U3105" ca="1">IFERROR(_xlfn.IFS(T3105&lt;&gt;"OK","NG",M3105=0,"OK",TRUE,"NG"),"")</f>
        <v>NG</v>
      </c>
      <c r="V3105" s="5" t="str">
        <f t="shared" si="684"/>
        <v>NG</v>
      </c>
      <c r="W3105" s="28" t="str">
        <f t="shared" ca="1" si="685"/>
        <v>OK</v>
      </c>
      <c r="X3105" s="5" t="str">
        <f t="shared" si="686"/>
        <v>NG</v>
      </c>
      <c r="Y3105" s="5">
        <f t="shared" ca="1" si="687"/>
        <v>126</v>
      </c>
      <c r="Z3105" s="5">
        <f t="shared" ca="1" si="688"/>
        <v>126</v>
      </c>
      <c r="AA3105" s="5" t="str" cm="1">
        <f t="array" ref="AA3105">_xlfn.IFS(H3105="","OK",H3105&lt;$F$17,"NG",I3105="解雇","NG",OR(I3105="自主退職",I3105="契約満了"),"OK")</f>
        <v>OK</v>
      </c>
      <c r="AB3105" s="5" t="str" cm="1">
        <f t="array" aca="1" ref="AB3105" ca="1">_xlfn.IFS(AA3105="NG","NG",OR(X3105="NG",X3105="ERROR",X3105=FALSE),"NG",U3105="NG","NG",V3105="OK","OK",AD3105="OK","OK")</f>
        <v>NG</v>
      </c>
      <c r="AC3105" s="5" t="str">
        <f t="shared" si="689"/>
        <v>NG</v>
      </c>
      <c r="AD3105" s="5" t="e" cm="1">
        <f t="array" ref="AD3105">_xlfn.IFS(AND(G3105="〇",H3105&lt;&gt;"",I3105&lt;&gt;""),"ERROR",AND(G3105="",H3105&gt;$H$17,I3105&lt;&gt;""),"NG",AND(G3105="〇",H3105="",I3105=""),"OK")</f>
        <v>#N/A</v>
      </c>
      <c r="AE3105" s="5" t="str" cm="1">
        <f t="array" ref="AE3105">_xlfn.IFS(I3105="解雇","NG",H3105="","OK",H3105&lt;$H$17,"NG",H3105&gt;$H$17,"OK")</f>
        <v>OK</v>
      </c>
      <c r="AF3105" s="5" t="e">
        <f t="shared" si="690"/>
        <v>#N/A</v>
      </c>
    </row>
    <row r="3106" spans="2:32" ht="20.25" customHeight="1" x14ac:dyDescent="0.55000000000000004">
      <c r="B3106" s="9">
        <v>3089</v>
      </c>
      <c r="C3106" s="42"/>
      <c r="D3106" s="43"/>
      <c r="E3106" s="44"/>
      <c r="F3106" s="44"/>
      <c r="G3106" s="43"/>
      <c r="H3106" s="44"/>
      <c r="I3106" s="45"/>
      <c r="M3106" s="5">
        <f t="shared" si="677"/>
        <v>4</v>
      </c>
      <c r="N3106" s="5">
        <f t="shared" si="678"/>
        <v>2</v>
      </c>
      <c r="O3106" s="5" t="str">
        <f t="shared" si="679"/>
        <v/>
      </c>
      <c r="P3106" s="5">
        <f t="shared" si="680"/>
        <v>0</v>
      </c>
      <c r="Q3106" s="5">
        <f t="shared" ca="1" si="681"/>
        <v>126</v>
      </c>
      <c r="R3106" s="26">
        <f t="shared" si="682"/>
        <v>5479</v>
      </c>
      <c r="S3106" s="26">
        <f t="shared" si="683"/>
        <v>5205</v>
      </c>
      <c r="T3106" s="27" t="str" cm="1">
        <f t="array" aca="1" ref="T3106" ca="1">_xlfn.IFS(Q3106="","NG",Q3106&gt;16,"OK",TODAY()&gt;S3106,"OK",Q3106&lt;16,"NG")</f>
        <v>OK</v>
      </c>
      <c r="U3106" s="5" t="str" cm="1">
        <f t="array" aca="1" ref="U3106" ca="1">IFERROR(_xlfn.IFS(T3106&lt;&gt;"OK","NG",M3106=0,"OK",TRUE,"NG"),"")</f>
        <v>NG</v>
      </c>
      <c r="V3106" s="5" t="str">
        <f t="shared" si="684"/>
        <v>NG</v>
      </c>
      <c r="W3106" s="28" t="str">
        <f t="shared" ca="1" si="685"/>
        <v>OK</v>
      </c>
      <c r="X3106" s="5" t="str">
        <f t="shared" si="686"/>
        <v>NG</v>
      </c>
      <c r="Y3106" s="5">
        <f t="shared" ca="1" si="687"/>
        <v>126</v>
      </c>
      <c r="Z3106" s="5">
        <f t="shared" ca="1" si="688"/>
        <v>126</v>
      </c>
      <c r="AA3106" s="5" t="str" cm="1">
        <f t="array" ref="AA3106">_xlfn.IFS(H3106="","OK",H3106&lt;$F$17,"NG",I3106="解雇","NG",OR(I3106="自主退職",I3106="契約満了"),"OK")</f>
        <v>OK</v>
      </c>
      <c r="AB3106" s="5" t="str" cm="1">
        <f t="array" aca="1" ref="AB3106" ca="1">_xlfn.IFS(AA3106="NG","NG",OR(X3106="NG",X3106="ERROR",X3106=FALSE),"NG",U3106="NG","NG",V3106="OK","OK",AD3106="OK","OK")</f>
        <v>NG</v>
      </c>
      <c r="AC3106" s="5" t="str">
        <f t="shared" si="689"/>
        <v>NG</v>
      </c>
      <c r="AD3106" s="5" t="e" cm="1">
        <f t="array" ref="AD3106">_xlfn.IFS(AND(G3106="〇",H3106&lt;&gt;"",I3106&lt;&gt;""),"ERROR",AND(G3106="",H3106&gt;$H$17,I3106&lt;&gt;""),"NG",AND(G3106="〇",H3106="",I3106=""),"OK")</f>
        <v>#N/A</v>
      </c>
      <c r="AE3106" s="5" t="str" cm="1">
        <f t="array" ref="AE3106">_xlfn.IFS(I3106="解雇","NG",H3106="","OK",H3106&lt;$H$17,"NG",H3106&gt;$H$17,"OK")</f>
        <v>OK</v>
      </c>
      <c r="AF3106" s="5" t="e">
        <f t="shared" si="690"/>
        <v>#N/A</v>
      </c>
    </row>
    <row r="3107" spans="2:32" ht="20.25" customHeight="1" x14ac:dyDescent="0.55000000000000004">
      <c r="B3107" s="9">
        <v>3090</v>
      </c>
      <c r="C3107" s="42"/>
      <c r="D3107" s="43"/>
      <c r="E3107" s="44"/>
      <c r="F3107" s="44"/>
      <c r="G3107" s="43"/>
      <c r="H3107" s="44"/>
      <c r="I3107" s="45"/>
      <c r="M3107" s="5">
        <f t="shared" si="677"/>
        <v>4</v>
      </c>
      <c r="N3107" s="5">
        <f t="shared" si="678"/>
        <v>2</v>
      </c>
      <c r="O3107" s="5" t="str">
        <f t="shared" si="679"/>
        <v/>
      </c>
      <c r="P3107" s="5">
        <f t="shared" si="680"/>
        <v>0</v>
      </c>
      <c r="Q3107" s="5">
        <f t="shared" ca="1" si="681"/>
        <v>126</v>
      </c>
      <c r="R3107" s="26">
        <f t="shared" si="682"/>
        <v>5479</v>
      </c>
      <c r="S3107" s="26">
        <f t="shared" si="683"/>
        <v>5205</v>
      </c>
      <c r="T3107" s="27" t="str" cm="1">
        <f t="array" aca="1" ref="T3107" ca="1">_xlfn.IFS(Q3107="","NG",Q3107&gt;16,"OK",TODAY()&gt;S3107,"OK",Q3107&lt;16,"NG")</f>
        <v>OK</v>
      </c>
      <c r="U3107" s="5" t="str" cm="1">
        <f t="array" aca="1" ref="U3107" ca="1">IFERROR(_xlfn.IFS(T3107&lt;&gt;"OK","NG",M3107=0,"OK",TRUE,"NG"),"")</f>
        <v>NG</v>
      </c>
      <c r="V3107" s="5" t="str">
        <f t="shared" si="684"/>
        <v>NG</v>
      </c>
      <c r="W3107" s="28" t="str">
        <f t="shared" ca="1" si="685"/>
        <v>OK</v>
      </c>
      <c r="X3107" s="5" t="str">
        <f t="shared" si="686"/>
        <v>NG</v>
      </c>
      <c r="Y3107" s="5">
        <f t="shared" ca="1" si="687"/>
        <v>126</v>
      </c>
      <c r="Z3107" s="5">
        <f t="shared" ca="1" si="688"/>
        <v>126</v>
      </c>
      <c r="AA3107" s="5" t="str" cm="1">
        <f t="array" ref="AA3107">_xlfn.IFS(H3107="","OK",H3107&lt;$F$17,"NG",I3107="解雇","NG",OR(I3107="自主退職",I3107="契約満了"),"OK")</f>
        <v>OK</v>
      </c>
      <c r="AB3107" s="5" t="str" cm="1">
        <f t="array" aca="1" ref="AB3107" ca="1">_xlfn.IFS(AA3107="NG","NG",OR(X3107="NG",X3107="ERROR",X3107=FALSE),"NG",U3107="NG","NG",V3107="OK","OK",AD3107="OK","OK")</f>
        <v>NG</v>
      </c>
      <c r="AC3107" s="5" t="str">
        <f t="shared" si="689"/>
        <v>NG</v>
      </c>
      <c r="AD3107" s="5" t="e" cm="1">
        <f t="array" ref="AD3107">_xlfn.IFS(AND(G3107="〇",H3107&lt;&gt;"",I3107&lt;&gt;""),"ERROR",AND(G3107="",H3107&gt;$H$17,I3107&lt;&gt;""),"NG",AND(G3107="〇",H3107="",I3107=""),"OK")</f>
        <v>#N/A</v>
      </c>
      <c r="AE3107" s="5" t="str" cm="1">
        <f t="array" ref="AE3107">_xlfn.IFS(I3107="解雇","NG",H3107="","OK",H3107&lt;$H$17,"NG",H3107&gt;$H$17,"OK")</f>
        <v>OK</v>
      </c>
      <c r="AF3107" s="5" t="e">
        <f t="shared" si="690"/>
        <v>#N/A</v>
      </c>
    </row>
    <row r="3108" spans="2:32" ht="20.25" customHeight="1" x14ac:dyDescent="0.55000000000000004">
      <c r="B3108" s="9">
        <v>3091</v>
      </c>
      <c r="C3108" s="42"/>
      <c r="D3108" s="43"/>
      <c r="E3108" s="44"/>
      <c r="F3108" s="44"/>
      <c r="G3108" s="43"/>
      <c r="H3108" s="44"/>
      <c r="I3108" s="45"/>
      <c r="M3108" s="5">
        <f t="shared" si="677"/>
        <v>4</v>
      </c>
      <c r="N3108" s="5">
        <f t="shared" si="678"/>
        <v>2</v>
      </c>
      <c r="O3108" s="5" t="str">
        <f t="shared" si="679"/>
        <v/>
      </c>
      <c r="P3108" s="5">
        <f t="shared" si="680"/>
        <v>0</v>
      </c>
      <c r="Q3108" s="5">
        <f t="shared" ca="1" si="681"/>
        <v>126</v>
      </c>
      <c r="R3108" s="26">
        <f t="shared" si="682"/>
        <v>5479</v>
      </c>
      <c r="S3108" s="26">
        <f t="shared" si="683"/>
        <v>5205</v>
      </c>
      <c r="T3108" s="27" t="str" cm="1">
        <f t="array" aca="1" ref="T3108" ca="1">_xlfn.IFS(Q3108="","NG",Q3108&gt;16,"OK",TODAY()&gt;S3108,"OK",Q3108&lt;16,"NG")</f>
        <v>OK</v>
      </c>
      <c r="U3108" s="5" t="str" cm="1">
        <f t="array" aca="1" ref="U3108" ca="1">IFERROR(_xlfn.IFS(T3108&lt;&gt;"OK","NG",M3108=0,"OK",TRUE,"NG"),"")</f>
        <v>NG</v>
      </c>
      <c r="V3108" s="5" t="str">
        <f t="shared" si="684"/>
        <v>NG</v>
      </c>
      <c r="W3108" s="28" t="str">
        <f t="shared" ca="1" si="685"/>
        <v>OK</v>
      </c>
      <c r="X3108" s="5" t="str">
        <f t="shared" si="686"/>
        <v>NG</v>
      </c>
      <c r="Y3108" s="5">
        <f t="shared" ca="1" si="687"/>
        <v>126</v>
      </c>
      <c r="Z3108" s="5">
        <f t="shared" ca="1" si="688"/>
        <v>126</v>
      </c>
      <c r="AA3108" s="5" t="str" cm="1">
        <f t="array" ref="AA3108">_xlfn.IFS(H3108="","OK",H3108&lt;$F$17,"NG",I3108="解雇","NG",OR(I3108="自主退職",I3108="契約満了"),"OK")</f>
        <v>OK</v>
      </c>
      <c r="AB3108" s="5" t="str" cm="1">
        <f t="array" aca="1" ref="AB3108" ca="1">_xlfn.IFS(AA3108="NG","NG",OR(X3108="NG",X3108="ERROR",X3108=FALSE),"NG",U3108="NG","NG",V3108="OK","OK",AD3108="OK","OK")</f>
        <v>NG</v>
      </c>
      <c r="AC3108" s="5" t="str">
        <f t="shared" si="689"/>
        <v>NG</v>
      </c>
      <c r="AD3108" s="5" t="e" cm="1">
        <f t="array" ref="AD3108">_xlfn.IFS(AND(G3108="〇",H3108&lt;&gt;"",I3108&lt;&gt;""),"ERROR",AND(G3108="",H3108&gt;$H$17,I3108&lt;&gt;""),"NG",AND(G3108="〇",H3108="",I3108=""),"OK")</f>
        <v>#N/A</v>
      </c>
      <c r="AE3108" s="5" t="str" cm="1">
        <f t="array" ref="AE3108">_xlfn.IFS(I3108="解雇","NG",H3108="","OK",H3108&lt;$H$17,"NG",H3108&gt;$H$17,"OK")</f>
        <v>OK</v>
      </c>
      <c r="AF3108" s="5" t="e">
        <f t="shared" si="690"/>
        <v>#N/A</v>
      </c>
    </row>
    <row r="3109" spans="2:32" ht="20.25" customHeight="1" x14ac:dyDescent="0.55000000000000004">
      <c r="B3109" s="9">
        <v>3092</v>
      </c>
      <c r="C3109" s="42"/>
      <c r="D3109" s="43"/>
      <c r="E3109" s="44"/>
      <c r="F3109" s="44"/>
      <c r="G3109" s="43"/>
      <c r="H3109" s="44"/>
      <c r="I3109" s="45"/>
      <c r="M3109" s="5">
        <f t="shared" si="677"/>
        <v>4</v>
      </c>
      <c r="N3109" s="5">
        <f t="shared" si="678"/>
        <v>2</v>
      </c>
      <c r="O3109" s="5" t="str">
        <f t="shared" si="679"/>
        <v/>
      </c>
      <c r="P3109" s="5">
        <f t="shared" si="680"/>
        <v>0</v>
      </c>
      <c r="Q3109" s="5">
        <f t="shared" ca="1" si="681"/>
        <v>126</v>
      </c>
      <c r="R3109" s="26">
        <f t="shared" si="682"/>
        <v>5479</v>
      </c>
      <c r="S3109" s="26">
        <f t="shared" si="683"/>
        <v>5205</v>
      </c>
      <c r="T3109" s="27" t="str" cm="1">
        <f t="array" aca="1" ref="T3109" ca="1">_xlfn.IFS(Q3109="","NG",Q3109&gt;16,"OK",TODAY()&gt;S3109,"OK",Q3109&lt;16,"NG")</f>
        <v>OK</v>
      </c>
      <c r="U3109" s="5" t="str" cm="1">
        <f t="array" aca="1" ref="U3109" ca="1">IFERROR(_xlfn.IFS(T3109&lt;&gt;"OK","NG",M3109=0,"OK",TRUE,"NG"),"")</f>
        <v>NG</v>
      </c>
      <c r="V3109" s="5" t="str">
        <f t="shared" si="684"/>
        <v>NG</v>
      </c>
      <c r="W3109" s="28" t="str">
        <f t="shared" ca="1" si="685"/>
        <v>OK</v>
      </c>
      <c r="X3109" s="5" t="str">
        <f t="shared" si="686"/>
        <v>NG</v>
      </c>
      <c r="Y3109" s="5">
        <f t="shared" ca="1" si="687"/>
        <v>126</v>
      </c>
      <c r="Z3109" s="5">
        <f t="shared" ca="1" si="688"/>
        <v>126</v>
      </c>
      <c r="AA3109" s="5" t="str" cm="1">
        <f t="array" ref="AA3109">_xlfn.IFS(H3109="","OK",H3109&lt;$F$17,"NG",I3109="解雇","NG",OR(I3109="自主退職",I3109="契約満了"),"OK")</f>
        <v>OK</v>
      </c>
      <c r="AB3109" s="5" t="str" cm="1">
        <f t="array" aca="1" ref="AB3109" ca="1">_xlfn.IFS(AA3109="NG","NG",OR(X3109="NG",X3109="ERROR",X3109=FALSE),"NG",U3109="NG","NG",V3109="OK","OK",AD3109="OK","OK")</f>
        <v>NG</v>
      </c>
      <c r="AC3109" s="5" t="str">
        <f t="shared" si="689"/>
        <v>NG</v>
      </c>
      <c r="AD3109" s="5" t="e" cm="1">
        <f t="array" ref="AD3109">_xlfn.IFS(AND(G3109="〇",H3109&lt;&gt;"",I3109&lt;&gt;""),"ERROR",AND(G3109="",H3109&gt;$H$17,I3109&lt;&gt;""),"NG",AND(G3109="〇",H3109="",I3109=""),"OK")</f>
        <v>#N/A</v>
      </c>
      <c r="AE3109" s="5" t="str" cm="1">
        <f t="array" ref="AE3109">_xlfn.IFS(I3109="解雇","NG",H3109="","OK",H3109&lt;$H$17,"NG",H3109&gt;$H$17,"OK")</f>
        <v>OK</v>
      </c>
      <c r="AF3109" s="5" t="e">
        <f t="shared" si="690"/>
        <v>#N/A</v>
      </c>
    </row>
    <row r="3110" spans="2:32" ht="20.25" customHeight="1" x14ac:dyDescent="0.55000000000000004">
      <c r="B3110" s="9">
        <v>3093</v>
      </c>
      <c r="C3110" s="42"/>
      <c r="D3110" s="43"/>
      <c r="E3110" s="44"/>
      <c r="F3110" s="44"/>
      <c r="G3110" s="43"/>
      <c r="H3110" s="44"/>
      <c r="I3110" s="45"/>
      <c r="M3110" s="5">
        <f t="shared" si="677"/>
        <v>4</v>
      </c>
      <c r="N3110" s="5">
        <f t="shared" si="678"/>
        <v>2</v>
      </c>
      <c r="O3110" s="5" t="str">
        <f t="shared" si="679"/>
        <v/>
      </c>
      <c r="P3110" s="5">
        <f t="shared" si="680"/>
        <v>0</v>
      </c>
      <c r="Q3110" s="5">
        <f t="shared" ca="1" si="681"/>
        <v>126</v>
      </c>
      <c r="R3110" s="26">
        <f t="shared" si="682"/>
        <v>5479</v>
      </c>
      <c r="S3110" s="26">
        <f t="shared" si="683"/>
        <v>5205</v>
      </c>
      <c r="T3110" s="27" t="str" cm="1">
        <f t="array" aca="1" ref="T3110" ca="1">_xlfn.IFS(Q3110="","NG",Q3110&gt;16,"OK",TODAY()&gt;S3110,"OK",Q3110&lt;16,"NG")</f>
        <v>OK</v>
      </c>
      <c r="U3110" s="5" t="str" cm="1">
        <f t="array" aca="1" ref="U3110" ca="1">IFERROR(_xlfn.IFS(T3110&lt;&gt;"OK","NG",M3110=0,"OK",TRUE,"NG"),"")</f>
        <v>NG</v>
      </c>
      <c r="V3110" s="5" t="str">
        <f t="shared" si="684"/>
        <v>NG</v>
      </c>
      <c r="W3110" s="28" t="str">
        <f t="shared" ca="1" si="685"/>
        <v>OK</v>
      </c>
      <c r="X3110" s="5" t="str">
        <f t="shared" si="686"/>
        <v>NG</v>
      </c>
      <c r="Y3110" s="5">
        <f t="shared" ca="1" si="687"/>
        <v>126</v>
      </c>
      <c r="Z3110" s="5">
        <f t="shared" ca="1" si="688"/>
        <v>126</v>
      </c>
      <c r="AA3110" s="5" t="str" cm="1">
        <f t="array" ref="AA3110">_xlfn.IFS(H3110="","OK",H3110&lt;$F$17,"NG",I3110="解雇","NG",OR(I3110="自主退職",I3110="契約満了"),"OK")</f>
        <v>OK</v>
      </c>
      <c r="AB3110" s="5" t="str" cm="1">
        <f t="array" aca="1" ref="AB3110" ca="1">_xlfn.IFS(AA3110="NG","NG",OR(X3110="NG",X3110="ERROR",X3110=FALSE),"NG",U3110="NG","NG",V3110="OK","OK",AD3110="OK","OK")</f>
        <v>NG</v>
      </c>
      <c r="AC3110" s="5" t="str">
        <f t="shared" si="689"/>
        <v>NG</v>
      </c>
      <c r="AD3110" s="5" t="e" cm="1">
        <f t="array" ref="AD3110">_xlfn.IFS(AND(G3110="〇",H3110&lt;&gt;"",I3110&lt;&gt;""),"ERROR",AND(G3110="",H3110&gt;$H$17,I3110&lt;&gt;""),"NG",AND(G3110="〇",H3110="",I3110=""),"OK")</f>
        <v>#N/A</v>
      </c>
      <c r="AE3110" s="5" t="str" cm="1">
        <f t="array" ref="AE3110">_xlfn.IFS(I3110="解雇","NG",H3110="","OK",H3110&lt;$H$17,"NG",H3110&gt;$H$17,"OK")</f>
        <v>OK</v>
      </c>
      <c r="AF3110" s="5" t="e">
        <f t="shared" si="690"/>
        <v>#N/A</v>
      </c>
    </row>
    <row r="3111" spans="2:32" ht="20.25" customHeight="1" x14ac:dyDescent="0.55000000000000004">
      <c r="B3111" s="9">
        <v>3094</v>
      </c>
      <c r="C3111" s="42"/>
      <c r="D3111" s="43"/>
      <c r="E3111" s="44"/>
      <c r="F3111" s="44"/>
      <c r="G3111" s="43"/>
      <c r="H3111" s="44"/>
      <c r="I3111" s="45"/>
      <c r="M3111" s="5">
        <f t="shared" si="677"/>
        <v>4</v>
      </c>
      <c r="N3111" s="5">
        <f t="shared" si="678"/>
        <v>2</v>
      </c>
      <c r="O3111" s="5" t="str">
        <f t="shared" si="679"/>
        <v/>
      </c>
      <c r="P3111" s="5">
        <f t="shared" si="680"/>
        <v>0</v>
      </c>
      <c r="Q3111" s="5">
        <f t="shared" ca="1" si="681"/>
        <v>126</v>
      </c>
      <c r="R3111" s="26">
        <f t="shared" si="682"/>
        <v>5479</v>
      </c>
      <c r="S3111" s="26">
        <f t="shared" si="683"/>
        <v>5205</v>
      </c>
      <c r="T3111" s="27" t="str" cm="1">
        <f t="array" aca="1" ref="T3111" ca="1">_xlfn.IFS(Q3111="","NG",Q3111&gt;16,"OK",TODAY()&gt;S3111,"OK",Q3111&lt;16,"NG")</f>
        <v>OK</v>
      </c>
      <c r="U3111" s="5" t="str" cm="1">
        <f t="array" aca="1" ref="U3111" ca="1">IFERROR(_xlfn.IFS(T3111&lt;&gt;"OK","NG",M3111=0,"OK",TRUE,"NG"),"")</f>
        <v>NG</v>
      </c>
      <c r="V3111" s="5" t="str">
        <f t="shared" si="684"/>
        <v>NG</v>
      </c>
      <c r="W3111" s="28" t="str">
        <f t="shared" ca="1" si="685"/>
        <v>OK</v>
      </c>
      <c r="X3111" s="5" t="str">
        <f t="shared" si="686"/>
        <v>NG</v>
      </c>
      <c r="Y3111" s="5">
        <f t="shared" ca="1" si="687"/>
        <v>126</v>
      </c>
      <c r="Z3111" s="5">
        <f t="shared" ca="1" si="688"/>
        <v>126</v>
      </c>
      <c r="AA3111" s="5" t="str" cm="1">
        <f t="array" ref="AA3111">_xlfn.IFS(H3111="","OK",H3111&lt;$F$17,"NG",I3111="解雇","NG",OR(I3111="自主退職",I3111="契約満了"),"OK")</f>
        <v>OK</v>
      </c>
      <c r="AB3111" s="5" t="str" cm="1">
        <f t="array" aca="1" ref="AB3111" ca="1">_xlfn.IFS(AA3111="NG","NG",OR(X3111="NG",X3111="ERROR",X3111=FALSE),"NG",U3111="NG","NG",V3111="OK","OK",AD3111="OK","OK")</f>
        <v>NG</v>
      </c>
      <c r="AC3111" s="5" t="str">
        <f t="shared" si="689"/>
        <v>NG</v>
      </c>
      <c r="AD3111" s="5" t="e" cm="1">
        <f t="array" ref="AD3111">_xlfn.IFS(AND(G3111="〇",H3111&lt;&gt;"",I3111&lt;&gt;""),"ERROR",AND(G3111="",H3111&gt;$H$17,I3111&lt;&gt;""),"NG",AND(G3111="〇",H3111="",I3111=""),"OK")</f>
        <v>#N/A</v>
      </c>
      <c r="AE3111" s="5" t="str" cm="1">
        <f t="array" ref="AE3111">_xlfn.IFS(I3111="解雇","NG",H3111="","OK",H3111&lt;$H$17,"NG",H3111&gt;$H$17,"OK")</f>
        <v>OK</v>
      </c>
      <c r="AF3111" s="5" t="e">
        <f t="shared" si="690"/>
        <v>#N/A</v>
      </c>
    </row>
    <row r="3112" spans="2:32" ht="20.25" customHeight="1" x14ac:dyDescent="0.55000000000000004">
      <c r="B3112" s="9">
        <v>3095</v>
      </c>
      <c r="C3112" s="42"/>
      <c r="D3112" s="43"/>
      <c r="E3112" s="44"/>
      <c r="F3112" s="44"/>
      <c r="G3112" s="43"/>
      <c r="H3112" s="44"/>
      <c r="I3112" s="45"/>
      <c r="M3112" s="5">
        <f t="shared" si="677"/>
        <v>4</v>
      </c>
      <c r="N3112" s="5">
        <f t="shared" si="678"/>
        <v>2</v>
      </c>
      <c r="O3112" s="5" t="str">
        <f t="shared" si="679"/>
        <v/>
      </c>
      <c r="P3112" s="5">
        <f t="shared" si="680"/>
        <v>0</v>
      </c>
      <c r="Q3112" s="5">
        <f t="shared" ca="1" si="681"/>
        <v>126</v>
      </c>
      <c r="R3112" s="26">
        <f t="shared" si="682"/>
        <v>5479</v>
      </c>
      <c r="S3112" s="26">
        <f t="shared" si="683"/>
        <v>5205</v>
      </c>
      <c r="T3112" s="27" t="str" cm="1">
        <f t="array" aca="1" ref="T3112" ca="1">_xlfn.IFS(Q3112="","NG",Q3112&gt;16,"OK",TODAY()&gt;S3112,"OK",Q3112&lt;16,"NG")</f>
        <v>OK</v>
      </c>
      <c r="U3112" s="5" t="str" cm="1">
        <f t="array" aca="1" ref="U3112" ca="1">IFERROR(_xlfn.IFS(T3112&lt;&gt;"OK","NG",M3112=0,"OK",TRUE,"NG"),"")</f>
        <v>NG</v>
      </c>
      <c r="V3112" s="5" t="str">
        <f t="shared" si="684"/>
        <v>NG</v>
      </c>
      <c r="W3112" s="28" t="str">
        <f t="shared" ca="1" si="685"/>
        <v>OK</v>
      </c>
      <c r="X3112" s="5" t="str">
        <f t="shared" si="686"/>
        <v>NG</v>
      </c>
      <c r="Y3112" s="5">
        <f t="shared" ca="1" si="687"/>
        <v>126</v>
      </c>
      <c r="Z3112" s="5">
        <f t="shared" ca="1" si="688"/>
        <v>126</v>
      </c>
      <c r="AA3112" s="5" t="str" cm="1">
        <f t="array" ref="AA3112">_xlfn.IFS(H3112="","OK",H3112&lt;$F$17,"NG",I3112="解雇","NG",OR(I3112="自主退職",I3112="契約満了"),"OK")</f>
        <v>OK</v>
      </c>
      <c r="AB3112" s="5" t="str" cm="1">
        <f t="array" aca="1" ref="AB3112" ca="1">_xlfn.IFS(AA3112="NG","NG",OR(X3112="NG",X3112="ERROR",X3112=FALSE),"NG",U3112="NG","NG",V3112="OK","OK",AD3112="OK","OK")</f>
        <v>NG</v>
      </c>
      <c r="AC3112" s="5" t="str">
        <f t="shared" si="689"/>
        <v>NG</v>
      </c>
      <c r="AD3112" s="5" t="e" cm="1">
        <f t="array" ref="AD3112">_xlfn.IFS(AND(G3112="〇",H3112&lt;&gt;"",I3112&lt;&gt;""),"ERROR",AND(G3112="",H3112&gt;$H$17,I3112&lt;&gt;""),"NG",AND(G3112="〇",H3112="",I3112=""),"OK")</f>
        <v>#N/A</v>
      </c>
      <c r="AE3112" s="5" t="str" cm="1">
        <f t="array" ref="AE3112">_xlfn.IFS(I3112="解雇","NG",H3112="","OK",H3112&lt;$H$17,"NG",H3112&gt;$H$17,"OK")</f>
        <v>OK</v>
      </c>
      <c r="AF3112" s="5" t="e">
        <f t="shared" si="690"/>
        <v>#N/A</v>
      </c>
    </row>
    <row r="3113" spans="2:32" ht="20.25" customHeight="1" x14ac:dyDescent="0.55000000000000004">
      <c r="B3113" s="9">
        <v>3096</v>
      </c>
      <c r="C3113" s="42"/>
      <c r="D3113" s="43"/>
      <c r="E3113" s="44"/>
      <c r="F3113" s="44"/>
      <c r="G3113" s="43"/>
      <c r="H3113" s="44"/>
      <c r="I3113" s="45"/>
      <c r="M3113" s="5">
        <f t="shared" si="677"/>
        <v>4</v>
      </c>
      <c r="N3113" s="5">
        <f t="shared" si="678"/>
        <v>2</v>
      </c>
      <c r="O3113" s="5" t="str">
        <f t="shared" si="679"/>
        <v/>
      </c>
      <c r="P3113" s="5">
        <f t="shared" si="680"/>
        <v>0</v>
      </c>
      <c r="Q3113" s="5">
        <f t="shared" ca="1" si="681"/>
        <v>126</v>
      </c>
      <c r="R3113" s="26">
        <f t="shared" si="682"/>
        <v>5479</v>
      </c>
      <c r="S3113" s="26">
        <f t="shared" si="683"/>
        <v>5205</v>
      </c>
      <c r="T3113" s="27" t="str" cm="1">
        <f t="array" aca="1" ref="T3113" ca="1">_xlfn.IFS(Q3113="","NG",Q3113&gt;16,"OK",TODAY()&gt;S3113,"OK",Q3113&lt;16,"NG")</f>
        <v>OK</v>
      </c>
      <c r="U3113" s="5" t="str" cm="1">
        <f t="array" aca="1" ref="U3113" ca="1">IFERROR(_xlfn.IFS(T3113&lt;&gt;"OK","NG",M3113=0,"OK",TRUE,"NG"),"")</f>
        <v>NG</v>
      </c>
      <c r="V3113" s="5" t="str">
        <f t="shared" si="684"/>
        <v>NG</v>
      </c>
      <c r="W3113" s="28" t="str">
        <f t="shared" ca="1" si="685"/>
        <v>OK</v>
      </c>
      <c r="X3113" s="5" t="str">
        <f t="shared" si="686"/>
        <v>NG</v>
      </c>
      <c r="Y3113" s="5">
        <f t="shared" ca="1" si="687"/>
        <v>126</v>
      </c>
      <c r="Z3113" s="5">
        <f t="shared" ca="1" si="688"/>
        <v>126</v>
      </c>
      <c r="AA3113" s="5" t="str" cm="1">
        <f t="array" ref="AA3113">_xlfn.IFS(H3113="","OK",H3113&lt;$F$17,"NG",I3113="解雇","NG",OR(I3113="自主退職",I3113="契約満了"),"OK")</f>
        <v>OK</v>
      </c>
      <c r="AB3113" s="5" t="str" cm="1">
        <f t="array" aca="1" ref="AB3113" ca="1">_xlfn.IFS(AA3113="NG","NG",OR(X3113="NG",X3113="ERROR",X3113=FALSE),"NG",U3113="NG","NG",V3113="OK","OK",AD3113="OK","OK")</f>
        <v>NG</v>
      </c>
      <c r="AC3113" s="5" t="str">
        <f t="shared" si="689"/>
        <v>NG</v>
      </c>
      <c r="AD3113" s="5" t="e" cm="1">
        <f t="array" ref="AD3113">_xlfn.IFS(AND(G3113="〇",H3113&lt;&gt;"",I3113&lt;&gt;""),"ERROR",AND(G3113="",H3113&gt;$H$17,I3113&lt;&gt;""),"NG",AND(G3113="〇",H3113="",I3113=""),"OK")</f>
        <v>#N/A</v>
      </c>
      <c r="AE3113" s="5" t="str" cm="1">
        <f t="array" ref="AE3113">_xlfn.IFS(I3113="解雇","NG",H3113="","OK",H3113&lt;$H$17,"NG",H3113&gt;$H$17,"OK")</f>
        <v>OK</v>
      </c>
      <c r="AF3113" s="5" t="e">
        <f t="shared" si="690"/>
        <v>#N/A</v>
      </c>
    </row>
    <row r="3114" spans="2:32" ht="20.25" customHeight="1" x14ac:dyDescent="0.55000000000000004">
      <c r="B3114" s="9">
        <v>3097</v>
      </c>
      <c r="C3114" s="42"/>
      <c r="D3114" s="43"/>
      <c r="E3114" s="44"/>
      <c r="F3114" s="44"/>
      <c r="G3114" s="43"/>
      <c r="H3114" s="44"/>
      <c r="I3114" s="45"/>
      <c r="M3114" s="5">
        <f t="shared" si="677"/>
        <v>4</v>
      </c>
      <c r="N3114" s="5">
        <f t="shared" si="678"/>
        <v>2</v>
      </c>
      <c r="O3114" s="5" t="str">
        <f t="shared" si="679"/>
        <v/>
      </c>
      <c r="P3114" s="5">
        <f t="shared" si="680"/>
        <v>0</v>
      </c>
      <c r="Q3114" s="5">
        <f t="shared" ca="1" si="681"/>
        <v>126</v>
      </c>
      <c r="R3114" s="26">
        <f t="shared" si="682"/>
        <v>5479</v>
      </c>
      <c r="S3114" s="26">
        <f t="shared" si="683"/>
        <v>5205</v>
      </c>
      <c r="T3114" s="27" t="str" cm="1">
        <f t="array" aca="1" ref="T3114" ca="1">_xlfn.IFS(Q3114="","NG",Q3114&gt;16,"OK",TODAY()&gt;S3114,"OK",Q3114&lt;16,"NG")</f>
        <v>OK</v>
      </c>
      <c r="U3114" s="5" t="str" cm="1">
        <f t="array" aca="1" ref="U3114" ca="1">IFERROR(_xlfn.IFS(T3114&lt;&gt;"OK","NG",M3114=0,"OK",TRUE,"NG"),"")</f>
        <v>NG</v>
      </c>
      <c r="V3114" s="5" t="str">
        <f t="shared" si="684"/>
        <v>NG</v>
      </c>
      <c r="W3114" s="28" t="str">
        <f t="shared" ca="1" si="685"/>
        <v>OK</v>
      </c>
      <c r="X3114" s="5" t="str">
        <f t="shared" si="686"/>
        <v>NG</v>
      </c>
      <c r="Y3114" s="5">
        <f t="shared" ca="1" si="687"/>
        <v>126</v>
      </c>
      <c r="Z3114" s="5">
        <f t="shared" ca="1" si="688"/>
        <v>126</v>
      </c>
      <c r="AA3114" s="5" t="str" cm="1">
        <f t="array" ref="AA3114">_xlfn.IFS(H3114="","OK",H3114&lt;$F$17,"NG",I3114="解雇","NG",OR(I3114="自主退職",I3114="契約満了"),"OK")</f>
        <v>OK</v>
      </c>
      <c r="AB3114" s="5" t="str" cm="1">
        <f t="array" aca="1" ref="AB3114" ca="1">_xlfn.IFS(AA3114="NG","NG",OR(X3114="NG",X3114="ERROR",X3114=FALSE),"NG",U3114="NG","NG",V3114="OK","OK",AD3114="OK","OK")</f>
        <v>NG</v>
      </c>
      <c r="AC3114" s="5" t="str">
        <f t="shared" si="689"/>
        <v>NG</v>
      </c>
      <c r="AD3114" s="5" t="e" cm="1">
        <f t="array" ref="AD3114">_xlfn.IFS(AND(G3114="〇",H3114&lt;&gt;"",I3114&lt;&gt;""),"ERROR",AND(G3114="",H3114&gt;$H$17,I3114&lt;&gt;""),"NG",AND(G3114="〇",H3114="",I3114=""),"OK")</f>
        <v>#N/A</v>
      </c>
      <c r="AE3114" s="5" t="str" cm="1">
        <f t="array" ref="AE3114">_xlfn.IFS(I3114="解雇","NG",H3114="","OK",H3114&lt;$H$17,"NG",H3114&gt;$H$17,"OK")</f>
        <v>OK</v>
      </c>
      <c r="AF3114" s="5" t="e">
        <f t="shared" si="690"/>
        <v>#N/A</v>
      </c>
    </row>
    <row r="3115" spans="2:32" ht="20.25" customHeight="1" x14ac:dyDescent="0.55000000000000004">
      <c r="B3115" s="9">
        <v>3098</v>
      </c>
      <c r="C3115" s="42"/>
      <c r="D3115" s="43"/>
      <c r="E3115" s="44"/>
      <c r="F3115" s="44"/>
      <c r="G3115" s="43"/>
      <c r="H3115" s="44"/>
      <c r="I3115" s="45"/>
      <c r="M3115" s="5">
        <f t="shared" si="677"/>
        <v>4</v>
      </c>
      <c r="N3115" s="5">
        <f t="shared" si="678"/>
        <v>2</v>
      </c>
      <c r="O3115" s="5" t="str">
        <f t="shared" si="679"/>
        <v/>
      </c>
      <c r="P3115" s="5">
        <f t="shared" si="680"/>
        <v>0</v>
      </c>
      <c r="Q3115" s="5">
        <f t="shared" ca="1" si="681"/>
        <v>126</v>
      </c>
      <c r="R3115" s="26">
        <f t="shared" si="682"/>
        <v>5479</v>
      </c>
      <c r="S3115" s="26">
        <f t="shared" si="683"/>
        <v>5205</v>
      </c>
      <c r="T3115" s="27" t="str" cm="1">
        <f t="array" aca="1" ref="T3115" ca="1">_xlfn.IFS(Q3115="","NG",Q3115&gt;16,"OK",TODAY()&gt;S3115,"OK",Q3115&lt;16,"NG")</f>
        <v>OK</v>
      </c>
      <c r="U3115" s="5" t="str" cm="1">
        <f t="array" aca="1" ref="U3115" ca="1">IFERROR(_xlfn.IFS(T3115&lt;&gt;"OK","NG",M3115=0,"OK",TRUE,"NG"),"")</f>
        <v>NG</v>
      </c>
      <c r="V3115" s="5" t="str">
        <f t="shared" si="684"/>
        <v>NG</v>
      </c>
      <c r="W3115" s="28" t="str">
        <f t="shared" ca="1" si="685"/>
        <v>OK</v>
      </c>
      <c r="X3115" s="5" t="str">
        <f t="shared" si="686"/>
        <v>NG</v>
      </c>
      <c r="Y3115" s="5">
        <f t="shared" ca="1" si="687"/>
        <v>126</v>
      </c>
      <c r="Z3115" s="5">
        <f t="shared" ca="1" si="688"/>
        <v>126</v>
      </c>
      <c r="AA3115" s="5" t="str" cm="1">
        <f t="array" ref="AA3115">_xlfn.IFS(H3115="","OK",H3115&lt;$F$17,"NG",I3115="解雇","NG",OR(I3115="自主退職",I3115="契約満了"),"OK")</f>
        <v>OK</v>
      </c>
      <c r="AB3115" s="5" t="str" cm="1">
        <f t="array" aca="1" ref="AB3115" ca="1">_xlfn.IFS(AA3115="NG","NG",OR(X3115="NG",X3115="ERROR",X3115=FALSE),"NG",U3115="NG","NG",V3115="OK","OK",AD3115="OK","OK")</f>
        <v>NG</v>
      </c>
      <c r="AC3115" s="5" t="str">
        <f t="shared" si="689"/>
        <v>NG</v>
      </c>
      <c r="AD3115" s="5" t="e" cm="1">
        <f t="array" ref="AD3115">_xlfn.IFS(AND(G3115="〇",H3115&lt;&gt;"",I3115&lt;&gt;""),"ERROR",AND(G3115="",H3115&gt;$H$17,I3115&lt;&gt;""),"NG",AND(G3115="〇",H3115="",I3115=""),"OK")</f>
        <v>#N/A</v>
      </c>
      <c r="AE3115" s="5" t="str" cm="1">
        <f t="array" ref="AE3115">_xlfn.IFS(I3115="解雇","NG",H3115="","OK",H3115&lt;$H$17,"NG",H3115&gt;$H$17,"OK")</f>
        <v>OK</v>
      </c>
      <c r="AF3115" s="5" t="e">
        <f t="shared" si="690"/>
        <v>#N/A</v>
      </c>
    </row>
    <row r="3116" spans="2:32" ht="20.25" customHeight="1" x14ac:dyDescent="0.55000000000000004">
      <c r="B3116" s="9">
        <v>3099</v>
      </c>
      <c r="C3116" s="42"/>
      <c r="D3116" s="43"/>
      <c r="E3116" s="44"/>
      <c r="F3116" s="44"/>
      <c r="G3116" s="43"/>
      <c r="H3116" s="44"/>
      <c r="I3116" s="45"/>
      <c r="M3116" s="5">
        <f t="shared" si="677"/>
        <v>4</v>
      </c>
      <c r="N3116" s="5">
        <f t="shared" si="678"/>
        <v>2</v>
      </c>
      <c r="O3116" s="5" t="str">
        <f t="shared" si="679"/>
        <v/>
      </c>
      <c r="P3116" s="5">
        <f t="shared" si="680"/>
        <v>0</v>
      </c>
      <c r="Q3116" s="5">
        <f t="shared" ca="1" si="681"/>
        <v>126</v>
      </c>
      <c r="R3116" s="26">
        <f t="shared" si="682"/>
        <v>5479</v>
      </c>
      <c r="S3116" s="26">
        <f t="shared" si="683"/>
        <v>5205</v>
      </c>
      <c r="T3116" s="27" t="str" cm="1">
        <f t="array" aca="1" ref="T3116" ca="1">_xlfn.IFS(Q3116="","NG",Q3116&gt;16,"OK",TODAY()&gt;S3116,"OK",Q3116&lt;16,"NG")</f>
        <v>OK</v>
      </c>
      <c r="U3116" s="5" t="str" cm="1">
        <f t="array" aca="1" ref="U3116" ca="1">IFERROR(_xlfn.IFS(T3116&lt;&gt;"OK","NG",M3116=0,"OK",TRUE,"NG"),"")</f>
        <v>NG</v>
      </c>
      <c r="V3116" s="5" t="str">
        <f t="shared" si="684"/>
        <v>NG</v>
      </c>
      <c r="W3116" s="28" t="str">
        <f t="shared" ca="1" si="685"/>
        <v>OK</v>
      </c>
      <c r="X3116" s="5" t="str">
        <f t="shared" si="686"/>
        <v>NG</v>
      </c>
      <c r="Y3116" s="5">
        <f t="shared" ca="1" si="687"/>
        <v>126</v>
      </c>
      <c r="Z3116" s="5">
        <f t="shared" ca="1" si="688"/>
        <v>126</v>
      </c>
      <c r="AA3116" s="5" t="str" cm="1">
        <f t="array" ref="AA3116">_xlfn.IFS(H3116="","OK",H3116&lt;$F$17,"NG",I3116="解雇","NG",OR(I3116="自主退職",I3116="契約満了"),"OK")</f>
        <v>OK</v>
      </c>
      <c r="AB3116" s="5" t="str" cm="1">
        <f t="array" aca="1" ref="AB3116" ca="1">_xlfn.IFS(AA3116="NG","NG",OR(X3116="NG",X3116="ERROR",X3116=FALSE),"NG",U3116="NG","NG",V3116="OK","OK",AD3116="OK","OK")</f>
        <v>NG</v>
      </c>
      <c r="AC3116" s="5" t="str">
        <f t="shared" si="689"/>
        <v>NG</v>
      </c>
      <c r="AD3116" s="5" t="e" cm="1">
        <f t="array" ref="AD3116">_xlfn.IFS(AND(G3116="〇",H3116&lt;&gt;"",I3116&lt;&gt;""),"ERROR",AND(G3116="",H3116&gt;$H$17,I3116&lt;&gt;""),"NG",AND(G3116="〇",H3116="",I3116=""),"OK")</f>
        <v>#N/A</v>
      </c>
      <c r="AE3116" s="5" t="str" cm="1">
        <f t="array" ref="AE3116">_xlfn.IFS(I3116="解雇","NG",H3116="","OK",H3116&lt;$H$17,"NG",H3116&gt;$H$17,"OK")</f>
        <v>OK</v>
      </c>
      <c r="AF3116" s="5" t="e">
        <f t="shared" si="690"/>
        <v>#N/A</v>
      </c>
    </row>
    <row r="3117" spans="2:32" ht="20.25" customHeight="1" x14ac:dyDescent="0.55000000000000004">
      <c r="B3117" s="9">
        <v>3100</v>
      </c>
      <c r="C3117" s="42"/>
      <c r="D3117" s="43"/>
      <c r="E3117" s="44"/>
      <c r="F3117" s="44"/>
      <c r="G3117" s="43"/>
      <c r="H3117" s="44"/>
      <c r="I3117" s="45"/>
      <c r="M3117" s="5">
        <f t="shared" si="677"/>
        <v>4</v>
      </c>
      <c r="N3117" s="5">
        <f t="shared" si="678"/>
        <v>2</v>
      </c>
      <c r="O3117" s="5" t="str">
        <f t="shared" si="679"/>
        <v/>
      </c>
      <c r="P3117" s="5">
        <f t="shared" si="680"/>
        <v>0</v>
      </c>
      <c r="Q3117" s="5">
        <f t="shared" ca="1" si="681"/>
        <v>126</v>
      </c>
      <c r="R3117" s="26">
        <f t="shared" si="682"/>
        <v>5479</v>
      </c>
      <c r="S3117" s="26">
        <f t="shared" si="683"/>
        <v>5205</v>
      </c>
      <c r="T3117" s="27" t="str" cm="1">
        <f t="array" aca="1" ref="T3117" ca="1">_xlfn.IFS(Q3117="","NG",Q3117&gt;16,"OK",TODAY()&gt;S3117,"OK",Q3117&lt;16,"NG")</f>
        <v>OK</v>
      </c>
      <c r="U3117" s="5" t="str" cm="1">
        <f t="array" aca="1" ref="U3117" ca="1">IFERROR(_xlfn.IFS(T3117&lt;&gt;"OK","NG",M3117=0,"OK",TRUE,"NG"),"")</f>
        <v>NG</v>
      </c>
      <c r="V3117" s="5" t="str">
        <f t="shared" si="684"/>
        <v>NG</v>
      </c>
      <c r="W3117" s="28" t="str">
        <f t="shared" ca="1" si="685"/>
        <v>OK</v>
      </c>
      <c r="X3117" s="5" t="str">
        <f t="shared" si="686"/>
        <v>NG</v>
      </c>
      <c r="Y3117" s="5">
        <f t="shared" ca="1" si="687"/>
        <v>126</v>
      </c>
      <c r="Z3117" s="5">
        <f t="shared" ca="1" si="688"/>
        <v>126</v>
      </c>
      <c r="AA3117" s="5" t="str" cm="1">
        <f t="array" ref="AA3117">_xlfn.IFS(H3117="","OK",H3117&lt;$F$17,"NG",I3117="解雇","NG",OR(I3117="自主退職",I3117="契約満了"),"OK")</f>
        <v>OK</v>
      </c>
      <c r="AB3117" s="5" t="str" cm="1">
        <f t="array" aca="1" ref="AB3117" ca="1">_xlfn.IFS(AA3117="NG","NG",OR(X3117="NG",X3117="ERROR",X3117=FALSE),"NG",U3117="NG","NG",V3117="OK","OK",AD3117="OK","OK")</f>
        <v>NG</v>
      </c>
      <c r="AC3117" s="5" t="str">
        <f t="shared" si="689"/>
        <v>NG</v>
      </c>
      <c r="AD3117" s="5" t="e" cm="1">
        <f t="array" ref="AD3117">_xlfn.IFS(AND(G3117="〇",H3117&lt;&gt;"",I3117&lt;&gt;""),"ERROR",AND(G3117="",H3117&gt;$H$17,I3117&lt;&gt;""),"NG",AND(G3117="〇",H3117="",I3117=""),"OK")</f>
        <v>#N/A</v>
      </c>
      <c r="AE3117" s="5" t="str" cm="1">
        <f t="array" ref="AE3117">_xlfn.IFS(I3117="解雇","NG",H3117="","OK",H3117&lt;$H$17,"NG",H3117&gt;$H$17,"OK")</f>
        <v>OK</v>
      </c>
      <c r="AF3117" s="5" t="e">
        <f t="shared" si="690"/>
        <v>#N/A</v>
      </c>
    </row>
    <row r="3118" spans="2:32" ht="20.25" customHeight="1" x14ac:dyDescent="0.55000000000000004">
      <c r="B3118" s="9">
        <v>3101</v>
      </c>
      <c r="C3118" s="42"/>
      <c r="D3118" s="43"/>
      <c r="E3118" s="44"/>
      <c r="F3118" s="44"/>
      <c r="G3118" s="43"/>
      <c r="H3118" s="44"/>
      <c r="I3118" s="45"/>
      <c r="M3118" s="5">
        <f t="shared" si="677"/>
        <v>4</v>
      </c>
      <c r="N3118" s="5">
        <f t="shared" si="678"/>
        <v>2</v>
      </c>
      <c r="O3118" s="5" t="str">
        <f t="shared" si="679"/>
        <v/>
      </c>
      <c r="P3118" s="5">
        <f t="shared" si="680"/>
        <v>0</v>
      </c>
      <c r="Q3118" s="5">
        <f t="shared" ca="1" si="681"/>
        <v>126</v>
      </c>
      <c r="R3118" s="26">
        <f t="shared" si="682"/>
        <v>5479</v>
      </c>
      <c r="S3118" s="26">
        <f t="shared" si="683"/>
        <v>5205</v>
      </c>
      <c r="T3118" s="27" t="str" cm="1">
        <f t="array" aca="1" ref="T3118" ca="1">_xlfn.IFS(Q3118="","NG",Q3118&gt;16,"OK",TODAY()&gt;S3118,"OK",Q3118&lt;16,"NG")</f>
        <v>OK</v>
      </c>
      <c r="U3118" s="5" t="str" cm="1">
        <f t="array" aca="1" ref="U3118" ca="1">IFERROR(_xlfn.IFS(T3118&lt;&gt;"OK","NG",M3118=0,"OK",TRUE,"NG"),"")</f>
        <v>NG</v>
      </c>
      <c r="V3118" s="5" t="str">
        <f t="shared" si="684"/>
        <v>NG</v>
      </c>
      <c r="W3118" s="28" t="str">
        <f t="shared" ca="1" si="685"/>
        <v>OK</v>
      </c>
      <c r="X3118" s="5" t="str">
        <f t="shared" si="686"/>
        <v>NG</v>
      </c>
      <c r="Y3118" s="5">
        <f t="shared" ca="1" si="687"/>
        <v>126</v>
      </c>
      <c r="Z3118" s="5">
        <f t="shared" ca="1" si="688"/>
        <v>126</v>
      </c>
      <c r="AA3118" s="5" t="str" cm="1">
        <f t="array" ref="AA3118">_xlfn.IFS(H3118="","OK",H3118&lt;$F$17,"NG",I3118="解雇","NG",OR(I3118="自主退職",I3118="契約満了"),"OK")</f>
        <v>OK</v>
      </c>
      <c r="AB3118" s="5" t="str" cm="1">
        <f t="array" aca="1" ref="AB3118" ca="1">_xlfn.IFS(AA3118="NG","NG",OR(X3118="NG",X3118="ERROR",X3118=FALSE),"NG",U3118="NG","NG",V3118="OK","OK",AD3118="OK","OK")</f>
        <v>NG</v>
      </c>
      <c r="AC3118" s="5" t="str">
        <f t="shared" si="689"/>
        <v>NG</v>
      </c>
      <c r="AD3118" s="5" t="e" cm="1">
        <f t="array" ref="AD3118">_xlfn.IFS(AND(G3118="〇",H3118&lt;&gt;"",I3118&lt;&gt;""),"ERROR",AND(G3118="",H3118&gt;$H$17,I3118&lt;&gt;""),"NG",AND(G3118="〇",H3118="",I3118=""),"OK")</f>
        <v>#N/A</v>
      </c>
      <c r="AE3118" s="5" t="str" cm="1">
        <f t="array" ref="AE3118">_xlfn.IFS(I3118="解雇","NG",H3118="","OK",H3118&lt;$H$17,"NG",H3118&gt;$H$17,"OK")</f>
        <v>OK</v>
      </c>
      <c r="AF3118" s="5" t="e">
        <f t="shared" si="690"/>
        <v>#N/A</v>
      </c>
    </row>
    <row r="3119" spans="2:32" ht="20.25" customHeight="1" x14ac:dyDescent="0.55000000000000004">
      <c r="B3119" s="9">
        <v>3102</v>
      </c>
      <c r="C3119" s="42"/>
      <c r="D3119" s="43"/>
      <c r="E3119" s="44"/>
      <c r="F3119" s="44"/>
      <c r="G3119" s="43"/>
      <c r="H3119" s="44"/>
      <c r="I3119" s="45"/>
      <c r="M3119" s="5">
        <f t="shared" si="677"/>
        <v>4</v>
      </c>
      <c r="N3119" s="5">
        <f t="shared" si="678"/>
        <v>2</v>
      </c>
      <c r="O3119" s="5" t="str">
        <f t="shared" si="679"/>
        <v/>
      </c>
      <c r="P3119" s="5">
        <f t="shared" si="680"/>
        <v>0</v>
      </c>
      <c r="Q3119" s="5">
        <f t="shared" ca="1" si="681"/>
        <v>126</v>
      </c>
      <c r="R3119" s="26">
        <f t="shared" si="682"/>
        <v>5479</v>
      </c>
      <c r="S3119" s="26">
        <f t="shared" si="683"/>
        <v>5205</v>
      </c>
      <c r="T3119" s="27" t="str" cm="1">
        <f t="array" aca="1" ref="T3119" ca="1">_xlfn.IFS(Q3119="","NG",Q3119&gt;16,"OK",TODAY()&gt;S3119,"OK",Q3119&lt;16,"NG")</f>
        <v>OK</v>
      </c>
      <c r="U3119" s="5" t="str" cm="1">
        <f t="array" aca="1" ref="U3119" ca="1">IFERROR(_xlfn.IFS(T3119&lt;&gt;"OK","NG",M3119=0,"OK",TRUE,"NG"),"")</f>
        <v>NG</v>
      </c>
      <c r="V3119" s="5" t="str">
        <f t="shared" si="684"/>
        <v>NG</v>
      </c>
      <c r="W3119" s="28" t="str">
        <f t="shared" ca="1" si="685"/>
        <v>OK</v>
      </c>
      <c r="X3119" s="5" t="str">
        <f t="shared" si="686"/>
        <v>NG</v>
      </c>
      <c r="Y3119" s="5">
        <f t="shared" ca="1" si="687"/>
        <v>126</v>
      </c>
      <c r="Z3119" s="5">
        <f t="shared" ca="1" si="688"/>
        <v>126</v>
      </c>
      <c r="AA3119" s="5" t="str" cm="1">
        <f t="array" ref="AA3119">_xlfn.IFS(H3119="","OK",H3119&lt;$F$17,"NG",I3119="解雇","NG",OR(I3119="自主退職",I3119="契約満了"),"OK")</f>
        <v>OK</v>
      </c>
      <c r="AB3119" s="5" t="str" cm="1">
        <f t="array" aca="1" ref="AB3119" ca="1">_xlfn.IFS(AA3119="NG","NG",OR(X3119="NG",X3119="ERROR",X3119=FALSE),"NG",U3119="NG","NG",V3119="OK","OK",AD3119="OK","OK")</f>
        <v>NG</v>
      </c>
      <c r="AC3119" s="5" t="str">
        <f t="shared" si="689"/>
        <v>NG</v>
      </c>
      <c r="AD3119" s="5" t="e" cm="1">
        <f t="array" ref="AD3119">_xlfn.IFS(AND(G3119="〇",H3119&lt;&gt;"",I3119&lt;&gt;""),"ERROR",AND(G3119="",H3119&gt;$H$17,I3119&lt;&gt;""),"NG",AND(G3119="〇",H3119="",I3119=""),"OK")</f>
        <v>#N/A</v>
      </c>
      <c r="AE3119" s="5" t="str" cm="1">
        <f t="array" ref="AE3119">_xlfn.IFS(I3119="解雇","NG",H3119="","OK",H3119&lt;$H$17,"NG",H3119&gt;$H$17,"OK")</f>
        <v>OK</v>
      </c>
      <c r="AF3119" s="5" t="e">
        <f t="shared" si="690"/>
        <v>#N/A</v>
      </c>
    </row>
    <row r="3120" spans="2:32" ht="20.25" customHeight="1" x14ac:dyDescent="0.55000000000000004">
      <c r="B3120" s="9">
        <v>3103</v>
      </c>
      <c r="C3120" s="42"/>
      <c r="D3120" s="43"/>
      <c r="E3120" s="44"/>
      <c r="F3120" s="44"/>
      <c r="G3120" s="43"/>
      <c r="H3120" s="44"/>
      <c r="I3120" s="45"/>
      <c r="M3120" s="5">
        <f t="shared" si="677"/>
        <v>4</v>
      </c>
      <c r="N3120" s="5">
        <f t="shared" si="678"/>
        <v>2</v>
      </c>
      <c r="O3120" s="5" t="str">
        <f t="shared" si="679"/>
        <v/>
      </c>
      <c r="P3120" s="5">
        <f t="shared" si="680"/>
        <v>0</v>
      </c>
      <c r="Q3120" s="5">
        <f t="shared" ca="1" si="681"/>
        <v>126</v>
      </c>
      <c r="R3120" s="26">
        <f t="shared" si="682"/>
        <v>5479</v>
      </c>
      <c r="S3120" s="26">
        <f t="shared" si="683"/>
        <v>5205</v>
      </c>
      <c r="T3120" s="27" t="str" cm="1">
        <f t="array" aca="1" ref="T3120" ca="1">_xlfn.IFS(Q3120="","NG",Q3120&gt;16,"OK",TODAY()&gt;S3120,"OK",Q3120&lt;16,"NG")</f>
        <v>OK</v>
      </c>
      <c r="U3120" s="5" t="str" cm="1">
        <f t="array" aca="1" ref="U3120" ca="1">IFERROR(_xlfn.IFS(T3120&lt;&gt;"OK","NG",M3120=0,"OK",TRUE,"NG"),"")</f>
        <v>NG</v>
      </c>
      <c r="V3120" s="5" t="str">
        <f t="shared" si="684"/>
        <v>NG</v>
      </c>
      <c r="W3120" s="28" t="str">
        <f t="shared" ca="1" si="685"/>
        <v>OK</v>
      </c>
      <c r="X3120" s="5" t="str">
        <f t="shared" si="686"/>
        <v>NG</v>
      </c>
      <c r="Y3120" s="5">
        <f t="shared" ca="1" si="687"/>
        <v>126</v>
      </c>
      <c r="Z3120" s="5">
        <f t="shared" ca="1" si="688"/>
        <v>126</v>
      </c>
      <c r="AA3120" s="5" t="str" cm="1">
        <f t="array" ref="AA3120">_xlfn.IFS(H3120="","OK",H3120&lt;$F$17,"NG",I3120="解雇","NG",OR(I3120="自主退職",I3120="契約満了"),"OK")</f>
        <v>OK</v>
      </c>
      <c r="AB3120" s="5" t="str" cm="1">
        <f t="array" aca="1" ref="AB3120" ca="1">_xlfn.IFS(AA3120="NG","NG",OR(X3120="NG",X3120="ERROR",X3120=FALSE),"NG",U3120="NG","NG",V3120="OK","OK",AD3120="OK","OK")</f>
        <v>NG</v>
      </c>
      <c r="AC3120" s="5" t="str">
        <f t="shared" si="689"/>
        <v>NG</v>
      </c>
      <c r="AD3120" s="5" t="e" cm="1">
        <f t="array" ref="AD3120">_xlfn.IFS(AND(G3120="〇",H3120&lt;&gt;"",I3120&lt;&gt;""),"ERROR",AND(G3120="",H3120&gt;$H$17,I3120&lt;&gt;""),"NG",AND(G3120="〇",H3120="",I3120=""),"OK")</f>
        <v>#N/A</v>
      </c>
      <c r="AE3120" s="5" t="str" cm="1">
        <f t="array" ref="AE3120">_xlfn.IFS(I3120="解雇","NG",H3120="","OK",H3120&lt;$H$17,"NG",H3120&gt;$H$17,"OK")</f>
        <v>OK</v>
      </c>
      <c r="AF3120" s="5" t="e">
        <f t="shared" si="690"/>
        <v>#N/A</v>
      </c>
    </row>
    <row r="3121" spans="2:32" ht="20.25" customHeight="1" x14ac:dyDescent="0.55000000000000004">
      <c r="B3121" s="9">
        <v>3104</v>
      </c>
      <c r="C3121" s="42"/>
      <c r="D3121" s="43"/>
      <c r="E3121" s="44"/>
      <c r="F3121" s="44"/>
      <c r="G3121" s="43"/>
      <c r="H3121" s="44"/>
      <c r="I3121" s="45"/>
      <c r="M3121" s="5">
        <f t="shared" si="677"/>
        <v>4</v>
      </c>
      <c r="N3121" s="5">
        <f t="shared" si="678"/>
        <v>2</v>
      </c>
      <c r="O3121" s="5" t="str">
        <f t="shared" si="679"/>
        <v/>
      </c>
      <c r="P3121" s="5">
        <f t="shared" si="680"/>
        <v>0</v>
      </c>
      <c r="Q3121" s="5">
        <f t="shared" ca="1" si="681"/>
        <v>126</v>
      </c>
      <c r="R3121" s="26">
        <f t="shared" si="682"/>
        <v>5479</v>
      </c>
      <c r="S3121" s="26">
        <f t="shared" si="683"/>
        <v>5205</v>
      </c>
      <c r="T3121" s="27" t="str" cm="1">
        <f t="array" aca="1" ref="T3121" ca="1">_xlfn.IFS(Q3121="","NG",Q3121&gt;16,"OK",TODAY()&gt;S3121,"OK",Q3121&lt;16,"NG")</f>
        <v>OK</v>
      </c>
      <c r="U3121" s="5" t="str" cm="1">
        <f t="array" aca="1" ref="U3121" ca="1">IFERROR(_xlfn.IFS(T3121&lt;&gt;"OK","NG",M3121=0,"OK",TRUE,"NG"),"")</f>
        <v>NG</v>
      </c>
      <c r="V3121" s="5" t="str">
        <f t="shared" si="684"/>
        <v>NG</v>
      </c>
      <c r="W3121" s="28" t="str">
        <f t="shared" ca="1" si="685"/>
        <v>OK</v>
      </c>
      <c r="X3121" s="5" t="str">
        <f t="shared" si="686"/>
        <v>NG</v>
      </c>
      <c r="Y3121" s="5">
        <f t="shared" ca="1" si="687"/>
        <v>126</v>
      </c>
      <c r="Z3121" s="5">
        <f t="shared" ca="1" si="688"/>
        <v>126</v>
      </c>
      <c r="AA3121" s="5" t="str" cm="1">
        <f t="array" ref="AA3121">_xlfn.IFS(H3121="","OK",H3121&lt;$F$17,"NG",I3121="解雇","NG",OR(I3121="自主退職",I3121="契約満了"),"OK")</f>
        <v>OK</v>
      </c>
      <c r="AB3121" s="5" t="str" cm="1">
        <f t="array" aca="1" ref="AB3121" ca="1">_xlfn.IFS(AA3121="NG","NG",OR(X3121="NG",X3121="ERROR",X3121=FALSE),"NG",U3121="NG","NG",V3121="OK","OK",AD3121="OK","OK")</f>
        <v>NG</v>
      </c>
      <c r="AC3121" s="5" t="str">
        <f t="shared" si="689"/>
        <v>NG</v>
      </c>
      <c r="AD3121" s="5" t="e" cm="1">
        <f t="array" ref="AD3121">_xlfn.IFS(AND(G3121="〇",H3121&lt;&gt;"",I3121&lt;&gt;""),"ERROR",AND(G3121="",H3121&gt;$H$17,I3121&lt;&gt;""),"NG",AND(G3121="〇",H3121="",I3121=""),"OK")</f>
        <v>#N/A</v>
      </c>
      <c r="AE3121" s="5" t="str" cm="1">
        <f t="array" ref="AE3121">_xlfn.IFS(I3121="解雇","NG",H3121="","OK",H3121&lt;$H$17,"NG",H3121&gt;$H$17,"OK")</f>
        <v>OK</v>
      </c>
      <c r="AF3121" s="5" t="e">
        <f t="shared" si="690"/>
        <v>#N/A</v>
      </c>
    </row>
    <row r="3122" spans="2:32" ht="20.25" customHeight="1" x14ac:dyDescent="0.55000000000000004">
      <c r="B3122" s="9">
        <v>3105</v>
      </c>
      <c r="C3122" s="42"/>
      <c r="D3122" s="43"/>
      <c r="E3122" s="44"/>
      <c r="F3122" s="44"/>
      <c r="G3122" s="43"/>
      <c r="H3122" s="44"/>
      <c r="I3122" s="45"/>
      <c r="M3122" s="5">
        <f t="shared" si="677"/>
        <v>4</v>
      </c>
      <c r="N3122" s="5">
        <f t="shared" si="678"/>
        <v>2</v>
      </c>
      <c r="O3122" s="5" t="str">
        <f t="shared" si="679"/>
        <v/>
      </c>
      <c r="P3122" s="5">
        <f t="shared" si="680"/>
        <v>0</v>
      </c>
      <c r="Q3122" s="5">
        <f t="shared" ca="1" si="681"/>
        <v>126</v>
      </c>
      <c r="R3122" s="26">
        <f t="shared" si="682"/>
        <v>5479</v>
      </c>
      <c r="S3122" s="26">
        <f t="shared" si="683"/>
        <v>5205</v>
      </c>
      <c r="T3122" s="27" t="str" cm="1">
        <f t="array" aca="1" ref="T3122" ca="1">_xlfn.IFS(Q3122="","NG",Q3122&gt;16,"OK",TODAY()&gt;S3122,"OK",Q3122&lt;16,"NG")</f>
        <v>OK</v>
      </c>
      <c r="U3122" s="5" t="str" cm="1">
        <f t="array" aca="1" ref="U3122" ca="1">IFERROR(_xlfn.IFS(T3122&lt;&gt;"OK","NG",M3122=0,"OK",TRUE,"NG"),"")</f>
        <v>NG</v>
      </c>
      <c r="V3122" s="5" t="str">
        <f t="shared" si="684"/>
        <v>NG</v>
      </c>
      <c r="W3122" s="28" t="str">
        <f t="shared" ca="1" si="685"/>
        <v>OK</v>
      </c>
      <c r="X3122" s="5" t="str">
        <f t="shared" si="686"/>
        <v>NG</v>
      </c>
      <c r="Y3122" s="5">
        <f t="shared" ca="1" si="687"/>
        <v>126</v>
      </c>
      <c r="Z3122" s="5">
        <f t="shared" ca="1" si="688"/>
        <v>126</v>
      </c>
      <c r="AA3122" s="5" t="str" cm="1">
        <f t="array" ref="AA3122">_xlfn.IFS(H3122="","OK",H3122&lt;$F$17,"NG",I3122="解雇","NG",OR(I3122="自主退職",I3122="契約満了"),"OK")</f>
        <v>OK</v>
      </c>
      <c r="AB3122" s="5" t="str" cm="1">
        <f t="array" aca="1" ref="AB3122" ca="1">_xlfn.IFS(AA3122="NG","NG",OR(X3122="NG",X3122="ERROR",X3122=FALSE),"NG",U3122="NG","NG",V3122="OK","OK",AD3122="OK","OK")</f>
        <v>NG</v>
      </c>
      <c r="AC3122" s="5" t="str">
        <f t="shared" si="689"/>
        <v>NG</v>
      </c>
      <c r="AD3122" s="5" t="e" cm="1">
        <f t="array" ref="AD3122">_xlfn.IFS(AND(G3122="〇",H3122&lt;&gt;"",I3122&lt;&gt;""),"ERROR",AND(G3122="",H3122&gt;$H$17,I3122&lt;&gt;""),"NG",AND(G3122="〇",H3122="",I3122=""),"OK")</f>
        <v>#N/A</v>
      </c>
      <c r="AE3122" s="5" t="str" cm="1">
        <f t="array" ref="AE3122">_xlfn.IFS(I3122="解雇","NG",H3122="","OK",H3122&lt;$H$17,"NG",H3122&gt;$H$17,"OK")</f>
        <v>OK</v>
      </c>
      <c r="AF3122" s="5" t="e">
        <f t="shared" si="690"/>
        <v>#N/A</v>
      </c>
    </row>
    <row r="3123" spans="2:32" ht="20.25" customHeight="1" x14ac:dyDescent="0.55000000000000004">
      <c r="B3123" s="9">
        <v>3106</v>
      </c>
      <c r="C3123" s="42"/>
      <c r="D3123" s="43"/>
      <c r="E3123" s="44"/>
      <c r="F3123" s="44"/>
      <c r="G3123" s="43"/>
      <c r="H3123" s="44"/>
      <c r="I3123" s="45"/>
      <c r="M3123" s="5">
        <f t="shared" si="677"/>
        <v>4</v>
      </c>
      <c r="N3123" s="5">
        <f t="shared" si="678"/>
        <v>2</v>
      </c>
      <c r="O3123" s="5" t="str">
        <f t="shared" si="679"/>
        <v/>
      </c>
      <c r="P3123" s="5">
        <f t="shared" si="680"/>
        <v>0</v>
      </c>
      <c r="Q3123" s="5">
        <f t="shared" ca="1" si="681"/>
        <v>126</v>
      </c>
      <c r="R3123" s="26">
        <f t="shared" si="682"/>
        <v>5479</v>
      </c>
      <c r="S3123" s="26">
        <f t="shared" si="683"/>
        <v>5205</v>
      </c>
      <c r="T3123" s="27" t="str" cm="1">
        <f t="array" aca="1" ref="T3123" ca="1">_xlfn.IFS(Q3123="","NG",Q3123&gt;16,"OK",TODAY()&gt;S3123,"OK",Q3123&lt;16,"NG")</f>
        <v>OK</v>
      </c>
      <c r="U3123" s="5" t="str" cm="1">
        <f t="array" aca="1" ref="U3123" ca="1">IFERROR(_xlfn.IFS(T3123&lt;&gt;"OK","NG",M3123=0,"OK",TRUE,"NG"),"")</f>
        <v>NG</v>
      </c>
      <c r="V3123" s="5" t="str">
        <f t="shared" si="684"/>
        <v>NG</v>
      </c>
      <c r="W3123" s="28" t="str">
        <f t="shared" ca="1" si="685"/>
        <v>OK</v>
      </c>
      <c r="X3123" s="5" t="str">
        <f t="shared" si="686"/>
        <v>NG</v>
      </c>
      <c r="Y3123" s="5">
        <f t="shared" ca="1" si="687"/>
        <v>126</v>
      </c>
      <c r="Z3123" s="5">
        <f t="shared" ca="1" si="688"/>
        <v>126</v>
      </c>
      <c r="AA3123" s="5" t="str" cm="1">
        <f t="array" ref="AA3123">_xlfn.IFS(H3123="","OK",H3123&lt;$F$17,"NG",I3123="解雇","NG",OR(I3123="自主退職",I3123="契約満了"),"OK")</f>
        <v>OK</v>
      </c>
      <c r="AB3123" s="5" t="str" cm="1">
        <f t="array" aca="1" ref="AB3123" ca="1">_xlfn.IFS(AA3123="NG","NG",OR(X3123="NG",X3123="ERROR",X3123=FALSE),"NG",U3123="NG","NG",V3123="OK","OK",AD3123="OK","OK")</f>
        <v>NG</v>
      </c>
      <c r="AC3123" s="5" t="str">
        <f t="shared" si="689"/>
        <v>NG</v>
      </c>
      <c r="AD3123" s="5" t="e" cm="1">
        <f t="array" ref="AD3123">_xlfn.IFS(AND(G3123="〇",H3123&lt;&gt;"",I3123&lt;&gt;""),"ERROR",AND(G3123="",H3123&gt;$H$17,I3123&lt;&gt;""),"NG",AND(G3123="〇",H3123="",I3123=""),"OK")</f>
        <v>#N/A</v>
      </c>
      <c r="AE3123" s="5" t="str" cm="1">
        <f t="array" ref="AE3123">_xlfn.IFS(I3123="解雇","NG",H3123="","OK",H3123&lt;$H$17,"NG",H3123&gt;$H$17,"OK")</f>
        <v>OK</v>
      </c>
      <c r="AF3123" s="5" t="e">
        <f t="shared" si="690"/>
        <v>#N/A</v>
      </c>
    </row>
    <row r="3124" spans="2:32" ht="20.25" customHeight="1" x14ac:dyDescent="0.55000000000000004">
      <c r="B3124" s="9">
        <v>3107</v>
      </c>
      <c r="C3124" s="42"/>
      <c r="D3124" s="43"/>
      <c r="E3124" s="44"/>
      <c r="F3124" s="44"/>
      <c r="G3124" s="43"/>
      <c r="H3124" s="44"/>
      <c r="I3124" s="45"/>
      <c r="M3124" s="5">
        <f t="shared" si="677"/>
        <v>4</v>
      </c>
      <c r="N3124" s="5">
        <f t="shared" si="678"/>
        <v>2</v>
      </c>
      <c r="O3124" s="5" t="str">
        <f t="shared" si="679"/>
        <v/>
      </c>
      <c r="P3124" s="5">
        <f t="shared" si="680"/>
        <v>0</v>
      </c>
      <c r="Q3124" s="5">
        <f t="shared" ca="1" si="681"/>
        <v>126</v>
      </c>
      <c r="R3124" s="26">
        <f t="shared" si="682"/>
        <v>5479</v>
      </c>
      <c r="S3124" s="26">
        <f t="shared" si="683"/>
        <v>5205</v>
      </c>
      <c r="T3124" s="27" t="str" cm="1">
        <f t="array" aca="1" ref="T3124" ca="1">_xlfn.IFS(Q3124="","NG",Q3124&gt;16,"OK",TODAY()&gt;S3124,"OK",Q3124&lt;16,"NG")</f>
        <v>OK</v>
      </c>
      <c r="U3124" s="5" t="str" cm="1">
        <f t="array" aca="1" ref="U3124" ca="1">IFERROR(_xlfn.IFS(T3124&lt;&gt;"OK","NG",M3124=0,"OK",TRUE,"NG"),"")</f>
        <v>NG</v>
      </c>
      <c r="V3124" s="5" t="str">
        <f t="shared" si="684"/>
        <v>NG</v>
      </c>
      <c r="W3124" s="28" t="str">
        <f t="shared" ca="1" si="685"/>
        <v>OK</v>
      </c>
      <c r="X3124" s="5" t="str">
        <f t="shared" si="686"/>
        <v>NG</v>
      </c>
      <c r="Y3124" s="5">
        <f t="shared" ca="1" si="687"/>
        <v>126</v>
      </c>
      <c r="Z3124" s="5">
        <f t="shared" ca="1" si="688"/>
        <v>126</v>
      </c>
      <c r="AA3124" s="5" t="str" cm="1">
        <f t="array" ref="AA3124">_xlfn.IFS(H3124="","OK",H3124&lt;$F$17,"NG",I3124="解雇","NG",OR(I3124="自主退職",I3124="契約満了"),"OK")</f>
        <v>OK</v>
      </c>
      <c r="AB3124" s="5" t="str" cm="1">
        <f t="array" aca="1" ref="AB3124" ca="1">_xlfn.IFS(AA3124="NG","NG",OR(X3124="NG",X3124="ERROR",X3124=FALSE),"NG",U3124="NG","NG",V3124="OK","OK",AD3124="OK","OK")</f>
        <v>NG</v>
      </c>
      <c r="AC3124" s="5" t="str">
        <f t="shared" si="689"/>
        <v>NG</v>
      </c>
      <c r="AD3124" s="5" t="e" cm="1">
        <f t="array" ref="AD3124">_xlfn.IFS(AND(G3124="〇",H3124&lt;&gt;"",I3124&lt;&gt;""),"ERROR",AND(G3124="",H3124&gt;$H$17,I3124&lt;&gt;""),"NG",AND(G3124="〇",H3124="",I3124=""),"OK")</f>
        <v>#N/A</v>
      </c>
      <c r="AE3124" s="5" t="str" cm="1">
        <f t="array" ref="AE3124">_xlfn.IFS(I3124="解雇","NG",H3124="","OK",H3124&lt;$H$17,"NG",H3124&gt;$H$17,"OK")</f>
        <v>OK</v>
      </c>
      <c r="AF3124" s="5" t="e">
        <f t="shared" si="690"/>
        <v>#N/A</v>
      </c>
    </row>
    <row r="3125" spans="2:32" ht="20.25" customHeight="1" x14ac:dyDescent="0.55000000000000004">
      <c r="B3125" s="9">
        <v>3108</v>
      </c>
      <c r="C3125" s="42"/>
      <c r="D3125" s="43"/>
      <c r="E3125" s="44"/>
      <c r="F3125" s="44"/>
      <c r="G3125" s="43"/>
      <c r="H3125" s="44"/>
      <c r="I3125" s="45"/>
      <c r="M3125" s="5">
        <f t="shared" si="677"/>
        <v>4</v>
      </c>
      <c r="N3125" s="5">
        <f t="shared" si="678"/>
        <v>2</v>
      </c>
      <c r="O3125" s="5" t="str">
        <f t="shared" si="679"/>
        <v/>
      </c>
      <c r="P3125" s="5">
        <f t="shared" si="680"/>
        <v>0</v>
      </c>
      <c r="Q3125" s="5">
        <f t="shared" ca="1" si="681"/>
        <v>126</v>
      </c>
      <c r="R3125" s="26">
        <f t="shared" si="682"/>
        <v>5479</v>
      </c>
      <c r="S3125" s="26">
        <f t="shared" si="683"/>
        <v>5205</v>
      </c>
      <c r="T3125" s="27" t="str" cm="1">
        <f t="array" aca="1" ref="T3125" ca="1">_xlfn.IFS(Q3125="","NG",Q3125&gt;16,"OK",TODAY()&gt;S3125,"OK",Q3125&lt;16,"NG")</f>
        <v>OK</v>
      </c>
      <c r="U3125" s="5" t="str" cm="1">
        <f t="array" aca="1" ref="U3125" ca="1">IFERROR(_xlfn.IFS(T3125&lt;&gt;"OK","NG",M3125=0,"OK",TRUE,"NG"),"")</f>
        <v>NG</v>
      </c>
      <c r="V3125" s="5" t="str">
        <f t="shared" si="684"/>
        <v>NG</v>
      </c>
      <c r="W3125" s="28" t="str">
        <f t="shared" ca="1" si="685"/>
        <v>OK</v>
      </c>
      <c r="X3125" s="5" t="str">
        <f t="shared" si="686"/>
        <v>NG</v>
      </c>
      <c r="Y3125" s="5">
        <f t="shared" ca="1" si="687"/>
        <v>126</v>
      </c>
      <c r="Z3125" s="5">
        <f t="shared" ca="1" si="688"/>
        <v>126</v>
      </c>
      <c r="AA3125" s="5" t="str" cm="1">
        <f t="array" ref="AA3125">_xlfn.IFS(H3125="","OK",H3125&lt;$F$17,"NG",I3125="解雇","NG",OR(I3125="自主退職",I3125="契約満了"),"OK")</f>
        <v>OK</v>
      </c>
      <c r="AB3125" s="5" t="str" cm="1">
        <f t="array" aca="1" ref="AB3125" ca="1">_xlfn.IFS(AA3125="NG","NG",OR(X3125="NG",X3125="ERROR",X3125=FALSE),"NG",U3125="NG","NG",V3125="OK","OK",AD3125="OK","OK")</f>
        <v>NG</v>
      </c>
      <c r="AC3125" s="5" t="str">
        <f t="shared" si="689"/>
        <v>NG</v>
      </c>
      <c r="AD3125" s="5" t="e" cm="1">
        <f t="array" ref="AD3125">_xlfn.IFS(AND(G3125="〇",H3125&lt;&gt;"",I3125&lt;&gt;""),"ERROR",AND(G3125="",H3125&gt;$H$17,I3125&lt;&gt;""),"NG",AND(G3125="〇",H3125="",I3125=""),"OK")</f>
        <v>#N/A</v>
      </c>
      <c r="AE3125" s="5" t="str" cm="1">
        <f t="array" ref="AE3125">_xlfn.IFS(I3125="解雇","NG",H3125="","OK",H3125&lt;$H$17,"NG",H3125&gt;$H$17,"OK")</f>
        <v>OK</v>
      </c>
      <c r="AF3125" s="5" t="e">
        <f t="shared" si="690"/>
        <v>#N/A</v>
      </c>
    </row>
    <row r="3126" spans="2:32" ht="20.25" customHeight="1" x14ac:dyDescent="0.55000000000000004">
      <c r="B3126" s="9">
        <v>3109</v>
      </c>
      <c r="C3126" s="42"/>
      <c r="D3126" s="43"/>
      <c r="E3126" s="44"/>
      <c r="F3126" s="44"/>
      <c r="G3126" s="43"/>
      <c r="H3126" s="44"/>
      <c r="I3126" s="45"/>
      <c r="M3126" s="5">
        <f t="shared" si="677"/>
        <v>4</v>
      </c>
      <c r="N3126" s="5">
        <f t="shared" si="678"/>
        <v>2</v>
      </c>
      <c r="O3126" s="5" t="str">
        <f t="shared" si="679"/>
        <v/>
      </c>
      <c r="P3126" s="5">
        <f t="shared" si="680"/>
        <v>0</v>
      </c>
      <c r="Q3126" s="5">
        <f t="shared" ca="1" si="681"/>
        <v>126</v>
      </c>
      <c r="R3126" s="26">
        <f t="shared" si="682"/>
        <v>5479</v>
      </c>
      <c r="S3126" s="26">
        <f t="shared" si="683"/>
        <v>5205</v>
      </c>
      <c r="T3126" s="27" t="str" cm="1">
        <f t="array" aca="1" ref="T3126" ca="1">_xlfn.IFS(Q3126="","NG",Q3126&gt;16,"OK",TODAY()&gt;S3126,"OK",Q3126&lt;16,"NG")</f>
        <v>OK</v>
      </c>
      <c r="U3126" s="5" t="str" cm="1">
        <f t="array" aca="1" ref="U3126" ca="1">IFERROR(_xlfn.IFS(T3126&lt;&gt;"OK","NG",M3126=0,"OK",TRUE,"NG"),"")</f>
        <v>NG</v>
      </c>
      <c r="V3126" s="5" t="str">
        <f t="shared" si="684"/>
        <v>NG</v>
      </c>
      <c r="W3126" s="28" t="str">
        <f t="shared" ca="1" si="685"/>
        <v>OK</v>
      </c>
      <c r="X3126" s="5" t="str">
        <f t="shared" si="686"/>
        <v>NG</v>
      </c>
      <c r="Y3126" s="5">
        <f t="shared" ca="1" si="687"/>
        <v>126</v>
      </c>
      <c r="Z3126" s="5">
        <f t="shared" ca="1" si="688"/>
        <v>126</v>
      </c>
      <c r="AA3126" s="5" t="str" cm="1">
        <f t="array" ref="AA3126">_xlfn.IFS(H3126="","OK",H3126&lt;$F$17,"NG",I3126="解雇","NG",OR(I3126="自主退職",I3126="契約満了"),"OK")</f>
        <v>OK</v>
      </c>
      <c r="AB3126" s="5" t="str" cm="1">
        <f t="array" aca="1" ref="AB3126" ca="1">_xlfn.IFS(AA3126="NG","NG",OR(X3126="NG",X3126="ERROR",X3126=FALSE),"NG",U3126="NG","NG",V3126="OK","OK",AD3126="OK","OK")</f>
        <v>NG</v>
      </c>
      <c r="AC3126" s="5" t="str">
        <f t="shared" si="689"/>
        <v>NG</v>
      </c>
      <c r="AD3126" s="5" t="e" cm="1">
        <f t="array" ref="AD3126">_xlfn.IFS(AND(G3126="〇",H3126&lt;&gt;"",I3126&lt;&gt;""),"ERROR",AND(G3126="",H3126&gt;$H$17,I3126&lt;&gt;""),"NG",AND(G3126="〇",H3126="",I3126=""),"OK")</f>
        <v>#N/A</v>
      </c>
      <c r="AE3126" s="5" t="str" cm="1">
        <f t="array" ref="AE3126">_xlfn.IFS(I3126="解雇","NG",H3126="","OK",H3126&lt;$H$17,"NG",H3126&gt;$H$17,"OK")</f>
        <v>OK</v>
      </c>
      <c r="AF3126" s="5" t="e">
        <f t="shared" si="690"/>
        <v>#N/A</v>
      </c>
    </row>
    <row r="3127" spans="2:32" ht="20.25" customHeight="1" x14ac:dyDescent="0.55000000000000004">
      <c r="B3127" s="9">
        <v>3110</v>
      </c>
      <c r="C3127" s="42"/>
      <c r="D3127" s="43"/>
      <c r="E3127" s="44"/>
      <c r="F3127" s="44"/>
      <c r="G3127" s="43"/>
      <c r="H3127" s="44"/>
      <c r="I3127" s="45"/>
      <c r="M3127" s="5">
        <f t="shared" si="677"/>
        <v>4</v>
      </c>
      <c r="N3127" s="5">
        <f t="shared" si="678"/>
        <v>2</v>
      </c>
      <c r="O3127" s="5" t="str">
        <f t="shared" si="679"/>
        <v/>
      </c>
      <c r="P3127" s="5">
        <f t="shared" si="680"/>
        <v>0</v>
      </c>
      <c r="Q3127" s="5">
        <f t="shared" ca="1" si="681"/>
        <v>126</v>
      </c>
      <c r="R3127" s="26">
        <f t="shared" si="682"/>
        <v>5479</v>
      </c>
      <c r="S3127" s="26">
        <f t="shared" si="683"/>
        <v>5205</v>
      </c>
      <c r="T3127" s="27" t="str" cm="1">
        <f t="array" aca="1" ref="T3127" ca="1">_xlfn.IFS(Q3127="","NG",Q3127&gt;16,"OK",TODAY()&gt;S3127,"OK",Q3127&lt;16,"NG")</f>
        <v>OK</v>
      </c>
      <c r="U3127" s="5" t="str" cm="1">
        <f t="array" aca="1" ref="U3127" ca="1">IFERROR(_xlfn.IFS(T3127&lt;&gt;"OK","NG",M3127=0,"OK",TRUE,"NG"),"")</f>
        <v>NG</v>
      </c>
      <c r="V3127" s="5" t="str">
        <f t="shared" si="684"/>
        <v>NG</v>
      </c>
      <c r="W3127" s="28" t="str">
        <f t="shared" ca="1" si="685"/>
        <v>OK</v>
      </c>
      <c r="X3127" s="5" t="str">
        <f t="shared" si="686"/>
        <v>NG</v>
      </c>
      <c r="Y3127" s="5">
        <f t="shared" ca="1" si="687"/>
        <v>126</v>
      </c>
      <c r="Z3127" s="5">
        <f t="shared" ca="1" si="688"/>
        <v>126</v>
      </c>
      <c r="AA3127" s="5" t="str" cm="1">
        <f t="array" ref="AA3127">_xlfn.IFS(H3127="","OK",H3127&lt;$F$17,"NG",I3127="解雇","NG",OR(I3127="自主退職",I3127="契約満了"),"OK")</f>
        <v>OK</v>
      </c>
      <c r="AB3127" s="5" t="str" cm="1">
        <f t="array" aca="1" ref="AB3127" ca="1">_xlfn.IFS(AA3127="NG","NG",OR(X3127="NG",X3127="ERROR",X3127=FALSE),"NG",U3127="NG","NG",V3127="OK","OK",AD3127="OK","OK")</f>
        <v>NG</v>
      </c>
      <c r="AC3127" s="5" t="str">
        <f t="shared" si="689"/>
        <v>NG</v>
      </c>
      <c r="AD3127" s="5" t="e" cm="1">
        <f t="array" ref="AD3127">_xlfn.IFS(AND(G3127="〇",H3127&lt;&gt;"",I3127&lt;&gt;""),"ERROR",AND(G3127="",H3127&gt;$H$17,I3127&lt;&gt;""),"NG",AND(G3127="〇",H3127="",I3127=""),"OK")</f>
        <v>#N/A</v>
      </c>
      <c r="AE3127" s="5" t="str" cm="1">
        <f t="array" ref="AE3127">_xlfn.IFS(I3127="解雇","NG",H3127="","OK",H3127&lt;$H$17,"NG",H3127&gt;$H$17,"OK")</f>
        <v>OK</v>
      </c>
      <c r="AF3127" s="5" t="e">
        <f t="shared" si="690"/>
        <v>#N/A</v>
      </c>
    </row>
    <row r="3128" spans="2:32" ht="20.25" customHeight="1" x14ac:dyDescent="0.55000000000000004">
      <c r="B3128" s="9">
        <v>3111</v>
      </c>
      <c r="C3128" s="42"/>
      <c r="D3128" s="43"/>
      <c r="E3128" s="44"/>
      <c r="F3128" s="44"/>
      <c r="G3128" s="43"/>
      <c r="H3128" s="44"/>
      <c r="I3128" s="45"/>
      <c r="M3128" s="5">
        <f t="shared" si="677"/>
        <v>4</v>
      </c>
      <c r="N3128" s="5">
        <f t="shared" si="678"/>
        <v>2</v>
      </c>
      <c r="O3128" s="5" t="str">
        <f t="shared" si="679"/>
        <v/>
      </c>
      <c r="P3128" s="5">
        <f t="shared" si="680"/>
        <v>0</v>
      </c>
      <c r="Q3128" s="5">
        <f t="shared" ca="1" si="681"/>
        <v>126</v>
      </c>
      <c r="R3128" s="26">
        <f t="shared" si="682"/>
        <v>5479</v>
      </c>
      <c r="S3128" s="26">
        <f t="shared" si="683"/>
        <v>5205</v>
      </c>
      <c r="T3128" s="27" t="str" cm="1">
        <f t="array" aca="1" ref="T3128" ca="1">_xlfn.IFS(Q3128="","NG",Q3128&gt;16,"OK",TODAY()&gt;S3128,"OK",Q3128&lt;16,"NG")</f>
        <v>OK</v>
      </c>
      <c r="U3128" s="5" t="str" cm="1">
        <f t="array" aca="1" ref="U3128" ca="1">IFERROR(_xlfn.IFS(T3128&lt;&gt;"OK","NG",M3128=0,"OK",TRUE,"NG"),"")</f>
        <v>NG</v>
      </c>
      <c r="V3128" s="5" t="str">
        <f t="shared" si="684"/>
        <v>NG</v>
      </c>
      <c r="W3128" s="28" t="str">
        <f t="shared" ca="1" si="685"/>
        <v>OK</v>
      </c>
      <c r="X3128" s="5" t="str">
        <f t="shared" si="686"/>
        <v>NG</v>
      </c>
      <c r="Y3128" s="5">
        <f t="shared" ca="1" si="687"/>
        <v>126</v>
      </c>
      <c r="Z3128" s="5">
        <f t="shared" ca="1" si="688"/>
        <v>126</v>
      </c>
      <c r="AA3128" s="5" t="str" cm="1">
        <f t="array" ref="AA3128">_xlfn.IFS(H3128="","OK",H3128&lt;$F$17,"NG",I3128="解雇","NG",OR(I3128="自主退職",I3128="契約満了"),"OK")</f>
        <v>OK</v>
      </c>
      <c r="AB3128" s="5" t="str" cm="1">
        <f t="array" aca="1" ref="AB3128" ca="1">_xlfn.IFS(AA3128="NG","NG",OR(X3128="NG",X3128="ERROR",X3128=FALSE),"NG",U3128="NG","NG",V3128="OK","OK",AD3128="OK","OK")</f>
        <v>NG</v>
      </c>
      <c r="AC3128" s="5" t="str">
        <f t="shared" si="689"/>
        <v>NG</v>
      </c>
      <c r="AD3128" s="5" t="e" cm="1">
        <f t="array" ref="AD3128">_xlfn.IFS(AND(G3128="〇",H3128&lt;&gt;"",I3128&lt;&gt;""),"ERROR",AND(G3128="",H3128&gt;$H$17,I3128&lt;&gt;""),"NG",AND(G3128="〇",H3128="",I3128=""),"OK")</f>
        <v>#N/A</v>
      </c>
      <c r="AE3128" s="5" t="str" cm="1">
        <f t="array" ref="AE3128">_xlfn.IFS(I3128="解雇","NG",H3128="","OK",H3128&lt;$H$17,"NG",H3128&gt;$H$17,"OK")</f>
        <v>OK</v>
      </c>
      <c r="AF3128" s="5" t="e">
        <f t="shared" si="690"/>
        <v>#N/A</v>
      </c>
    </row>
    <row r="3129" spans="2:32" ht="20.25" customHeight="1" x14ac:dyDescent="0.55000000000000004">
      <c r="B3129" s="9">
        <v>3112</v>
      </c>
      <c r="C3129" s="42"/>
      <c r="D3129" s="43"/>
      <c r="E3129" s="44"/>
      <c r="F3129" s="44"/>
      <c r="G3129" s="43"/>
      <c r="H3129" s="44"/>
      <c r="I3129" s="45"/>
      <c r="M3129" s="5">
        <f t="shared" si="677"/>
        <v>4</v>
      </c>
      <c r="N3129" s="5">
        <f t="shared" si="678"/>
        <v>2</v>
      </c>
      <c r="O3129" s="5" t="str">
        <f t="shared" si="679"/>
        <v/>
      </c>
      <c r="P3129" s="5">
        <f t="shared" si="680"/>
        <v>0</v>
      </c>
      <c r="Q3129" s="5">
        <f t="shared" ca="1" si="681"/>
        <v>126</v>
      </c>
      <c r="R3129" s="26">
        <f t="shared" si="682"/>
        <v>5479</v>
      </c>
      <c r="S3129" s="26">
        <f t="shared" si="683"/>
        <v>5205</v>
      </c>
      <c r="T3129" s="27" t="str" cm="1">
        <f t="array" aca="1" ref="T3129" ca="1">_xlfn.IFS(Q3129="","NG",Q3129&gt;16,"OK",TODAY()&gt;S3129,"OK",Q3129&lt;16,"NG")</f>
        <v>OK</v>
      </c>
      <c r="U3129" s="5" t="str" cm="1">
        <f t="array" aca="1" ref="U3129" ca="1">IFERROR(_xlfn.IFS(T3129&lt;&gt;"OK","NG",M3129=0,"OK",TRUE,"NG"),"")</f>
        <v>NG</v>
      </c>
      <c r="V3129" s="5" t="str">
        <f t="shared" si="684"/>
        <v>NG</v>
      </c>
      <c r="W3129" s="28" t="str">
        <f t="shared" ca="1" si="685"/>
        <v>OK</v>
      </c>
      <c r="X3129" s="5" t="str">
        <f t="shared" si="686"/>
        <v>NG</v>
      </c>
      <c r="Y3129" s="5">
        <f t="shared" ca="1" si="687"/>
        <v>126</v>
      </c>
      <c r="Z3129" s="5">
        <f t="shared" ca="1" si="688"/>
        <v>126</v>
      </c>
      <c r="AA3129" s="5" t="str" cm="1">
        <f t="array" ref="AA3129">_xlfn.IFS(H3129="","OK",H3129&lt;$F$17,"NG",I3129="解雇","NG",OR(I3129="自主退職",I3129="契約満了"),"OK")</f>
        <v>OK</v>
      </c>
      <c r="AB3129" s="5" t="str" cm="1">
        <f t="array" aca="1" ref="AB3129" ca="1">_xlfn.IFS(AA3129="NG","NG",OR(X3129="NG",X3129="ERROR",X3129=FALSE),"NG",U3129="NG","NG",V3129="OK","OK",AD3129="OK","OK")</f>
        <v>NG</v>
      </c>
      <c r="AC3129" s="5" t="str">
        <f t="shared" si="689"/>
        <v>NG</v>
      </c>
      <c r="AD3129" s="5" t="e" cm="1">
        <f t="array" ref="AD3129">_xlfn.IFS(AND(G3129="〇",H3129&lt;&gt;"",I3129&lt;&gt;""),"ERROR",AND(G3129="",H3129&gt;$H$17,I3129&lt;&gt;""),"NG",AND(G3129="〇",H3129="",I3129=""),"OK")</f>
        <v>#N/A</v>
      </c>
      <c r="AE3129" s="5" t="str" cm="1">
        <f t="array" ref="AE3129">_xlfn.IFS(I3129="解雇","NG",H3129="","OK",H3129&lt;$H$17,"NG",H3129&gt;$H$17,"OK")</f>
        <v>OK</v>
      </c>
      <c r="AF3129" s="5" t="e">
        <f t="shared" si="690"/>
        <v>#N/A</v>
      </c>
    </row>
    <row r="3130" spans="2:32" ht="20.25" customHeight="1" x14ac:dyDescent="0.55000000000000004">
      <c r="B3130" s="9">
        <v>3113</v>
      </c>
      <c r="C3130" s="42"/>
      <c r="D3130" s="43"/>
      <c r="E3130" s="44"/>
      <c r="F3130" s="44"/>
      <c r="G3130" s="43"/>
      <c r="H3130" s="44"/>
      <c r="I3130" s="45"/>
      <c r="M3130" s="5">
        <f t="shared" si="677"/>
        <v>4</v>
      </c>
      <c r="N3130" s="5">
        <f t="shared" si="678"/>
        <v>2</v>
      </c>
      <c r="O3130" s="5" t="str">
        <f t="shared" si="679"/>
        <v/>
      </c>
      <c r="P3130" s="5">
        <f t="shared" si="680"/>
        <v>0</v>
      </c>
      <c r="Q3130" s="5">
        <f t="shared" ca="1" si="681"/>
        <v>126</v>
      </c>
      <c r="R3130" s="26">
        <f t="shared" si="682"/>
        <v>5479</v>
      </c>
      <c r="S3130" s="26">
        <f t="shared" si="683"/>
        <v>5205</v>
      </c>
      <c r="T3130" s="27" t="str" cm="1">
        <f t="array" aca="1" ref="T3130" ca="1">_xlfn.IFS(Q3130="","NG",Q3130&gt;16,"OK",TODAY()&gt;S3130,"OK",Q3130&lt;16,"NG")</f>
        <v>OK</v>
      </c>
      <c r="U3130" s="5" t="str" cm="1">
        <f t="array" aca="1" ref="U3130" ca="1">IFERROR(_xlfn.IFS(T3130&lt;&gt;"OK","NG",M3130=0,"OK",TRUE,"NG"),"")</f>
        <v>NG</v>
      </c>
      <c r="V3130" s="5" t="str">
        <f t="shared" si="684"/>
        <v>NG</v>
      </c>
      <c r="W3130" s="28" t="str">
        <f t="shared" ca="1" si="685"/>
        <v>OK</v>
      </c>
      <c r="X3130" s="5" t="str">
        <f t="shared" si="686"/>
        <v>NG</v>
      </c>
      <c r="Y3130" s="5">
        <f t="shared" ca="1" si="687"/>
        <v>126</v>
      </c>
      <c r="Z3130" s="5">
        <f t="shared" ca="1" si="688"/>
        <v>126</v>
      </c>
      <c r="AA3130" s="5" t="str" cm="1">
        <f t="array" ref="AA3130">_xlfn.IFS(H3130="","OK",H3130&lt;$F$17,"NG",I3130="解雇","NG",OR(I3130="自主退職",I3130="契約満了"),"OK")</f>
        <v>OK</v>
      </c>
      <c r="AB3130" s="5" t="str" cm="1">
        <f t="array" aca="1" ref="AB3130" ca="1">_xlfn.IFS(AA3130="NG","NG",OR(X3130="NG",X3130="ERROR",X3130=FALSE),"NG",U3130="NG","NG",V3130="OK","OK",AD3130="OK","OK")</f>
        <v>NG</v>
      </c>
      <c r="AC3130" s="5" t="str">
        <f t="shared" si="689"/>
        <v>NG</v>
      </c>
      <c r="AD3130" s="5" t="e" cm="1">
        <f t="array" ref="AD3130">_xlfn.IFS(AND(G3130="〇",H3130&lt;&gt;"",I3130&lt;&gt;""),"ERROR",AND(G3130="",H3130&gt;$H$17,I3130&lt;&gt;""),"NG",AND(G3130="〇",H3130="",I3130=""),"OK")</f>
        <v>#N/A</v>
      </c>
      <c r="AE3130" s="5" t="str" cm="1">
        <f t="array" ref="AE3130">_xlfn.IFS(I3130="解雇","NG",H3130="","OK",H3130&lt;$H$17,"NG",H3130&gt;$H$17,"OK")</f>
        <v>OK</v>
      </c>
      <c r="AF3130" s="5" t="e">
        <f t="shared" si="690"/>
        <v>#N/A</v>
      </c>
    </row>
    <row r="3131" spans="2:32" ht="20.25" customHeight="1" x14ac:dyDescent="0.55000000000000004">
      <c r="B3131" s="9">
        <v>3114</v>
      </c>
      <c r="C3131" s="42"/>
      <c r="D3131" s="43"/>
      <c r="E3131" s="44"/>
      <c r="F3131" s="44"/>
      <c r="G3131" s="43"/>
      <c r="H3131" s="44"/>
      <c r="I3131" s="45"/>
      <c r="M3131" s="5">
        <f t="shared" si="677"/>
        <v>4</v>
      </c>
      <c r="N3131" s="5">
        <f t="shared" si="678"/>
        <v>2</v>
      </c>
      <c r="O3131" s="5" t="str">
        <f t="shared" si="679"/>
        <v/>
      </c>
      <c r="P3131" s="5">
        <f t="shared" si="680"/>
        <v>0</v>
      </c>
      <c r="Q3131" s="5">
        <f t="shared" ca="1" si="681"/>
        <v>126</v>
      </c>
      <c r="R3131" s="26">
        <f t="shared" si="682"/>
        <v>5479</v>
      </c>
      <c r="S3131" s="26">
        <f t="shared" si="683"/>
        <v>5205</v>
      </c>
      <c r="T3131" s="27" t="str" cm="1">
        <f t="array" aca="1" ref="T3131" ca="1">_xlfn.IFS(Q3131="","NG",Q3131&gt;16,"OK",TODAY()&gt;S3131,"OK",Q3131&lt;16,"NG")</f>
        <v>OK</v>
      </c>
      <c r="U3131" s="5" t="str" cm="1">
        <f t="array" aca="1" ref="U3131" ca="1">IFERROR(_xlfn.IFS(T3131&lt;&gt;"OK","NG",M3131=0,"OK",TRUE,"NG"),"")</f>
        <v>NG</v>
      </c>
      <c r="V3131" s="5" t="str">
        <f t="shared" si="684"/>
        <v>NG</v>
      </c>
      <c r="W3131" s="28" t="str">
        <f t="shared" ca="1" si="685"/>
        <v>OK</v>
      </c>
      <c r="X3131" s="5" t="str">
        <f t="shared" si="686"/>
        <v>NG</v>
      </c>
      <c r="Y3131" s="5">
        <f t="shared" ca="1" si="687"/>
        <v>126</v>
      </c>
      <c r="Z3131" s="5">
        <f t="shared" ca="1" si="688"/>
        <v>126</v>
      </c>
      <c r="AA3131" s="5" t="str" cm="1">
        <f t="array" ref="AA3131">_xlfn.IFS(H3131="","OK",H3131&lt;$F$17,"NG",I3131="解雇","NG",OR(I3131="自主退職",I3131="契約満了"),"OK")</f>
        <v>OK</v>
      </c>
      <c r="AB3131" s="5" t="str" cm="1">
        <f t="array" aca="1" ref="AB3131" ca="1">_xlfn.IFS(AA3131="NG","NG",OR(X3131="NG",X3131="ERROR",X3131=FALSE),"NG",U3131="NG","NG",V3131="OK","OK",AD3131="OK","OK")</f>
        <v>NG</v>
      </c>
      <c r="AC3131" s="5" t="str">
        <f t="shared" si="689"/>
        <v>NG</v>
      </c>
      <c r="AD3131" s="5" t="e" cm="1">
        <f t="array" ref="AD3131">_xlfn.IFS(AND(G3131="〇",H3131&lt;&gt;"",I3131&lt;&gt;""),"ERROR",AND(G3131="",H3131&gt;$H$17,I3131&lt;&gt;""),"NG",AND(G3131="〇",H3131="",I3131=""),"OK")</f>
        <v>#N/A</v>
      </c>
      <c r="AE3131" s="5" t="str" cm="1">
        <f t="array" ref="AE3131">_xlfn.IFS(I3131="解雇","NG",H3131="","OK",H3131&lt;$H$17,"NG",H3131&gt;$H$17,"OK")</f>
        <v>OK</v>
      </c>
      <c r="AF3131" s="5" t="e">
        <f t="shared" si="690"/>
        <v>#N/A</v>
      </c>
    </row>
    <row r="3132" spans="2:32" ht="20.25" customHeight="1" x14ac:dyDescent="0.55000000000000004">
      <c r="B3132" s="9">
        <v>3115</v>
      </c>
      <c r="C3132" s="42"/>
      <c r="D3132" s="43"/>
      <c r="E3132" s="44"/>
      <c r="F3132" s="44"/>
      <c r="G3132" s="43"/>
      <c r="H3132" s="44"/>
      <c r="I3132" s="45"/>
      <c r="M3132" s="5">
        <f t="shared" si="677"/>
        <v>4</v>
      </c>
      <c r="N3132" s="5">
        <f t="shared" si="678"/>
        <v>2</v>
      </c>
      <c r="O3132" s="5" t="str">
        <f t="shared" si="679"/>
        <v/>
      </c>
      <c r="P3132" s="5">
        <f t="shared" si="680"/>
        <v>0</v>
      </c>
      <c r="Q3132" s="5">
        <f t="shared" ca="1" si="681"/>
        <v>126</v>
      </c>
      <c r="R3132" s="26">
        <f t="shared" si="682"/>
        <v>5479</v>
      </c>
      <c r="S3132" s="26">
        <f t="shared" si="683"/>
        <v>5205</v>
      </c>
      <c r="T3132" s="27" t="str" cm="1">
        <f t="array" aca="1" ref="T3132" ca="1">_xlfn.IFS(Q3132="","NG",Q3132&gt;16,"OK",TODAY()&gt;S3132,"OK",Q3132&lt;16,"NG")</f>
        <v>OK</v>
      </c>
      <c r="U3132" s="5" t="str" cm="1">
        <f t="array" aca="1" ref="U3132" ca="1">IFERROR(_xlfn.IFS(T3132&lt;&gt;"OK","NG",M3132=0,"OK",TRUE,"NG"),"")</f>
        <v>NG</v>
      </c>
      <c r="V3132" s="5" t="str">
        <f t="shared" si="684"/>
        <v>NG</v>
      </c>
      <c r="W3132" s="28" t="str">
        <f t="shared" ca="1" si="685"/>
        <v>OK</v>
      </c>
      <c r="X3132" s="5" t="str">
        <f t="shared" si="686"/>
        <v>NG</v>
      </c>
      <c r="Y3132" s="5">
        <f t="shared" ca="1" si="687"/>
        <v>126</v>
      </c>
      <c r="Z3132" s="5">
        <f t="shared" ca="1" si="688"/>
        <v>126</v>
      </c>
      <c r="AA3132" s="5" t="str" cm="1">
        <f t="array" ref="AA3132">_xlfn.IFS(H3132="","OK",H3132&lt;$F$17,"NG",I3132="解雇","NG",OR(I3132="自主退職",I3132="契約満了"),"OK")</f>
        <v>OK</v>
      </c>
      <c r="AB3132" s="5" t="str" cm="1">
        <f t="array" aca="1" ref="AB3132" ca="1">_xlfn.IFS(AA3132="NG","NG",OR(X3132="NG",X3132="ERROR",X3132=FALSE),"NG",U3132="NG","NG",V3132="OK","OK",AD3132="OK","OK")</f>
        <v>NG</v>
      </c>
      <c r="AC3132" s="5" t="str">
        <f t="shared" si="689"/>
        <v>NG</v>
      </c>
      <c r="AD3132" s="5" t="e" cm="1">
        <f t="array" ref="AD3132">_xlfn.IFS(AND(G3132="〇",H3132&lt;&gt;"",I3132&lt;&gt;""),"ERROR",AND(G3132="",H3132&gt;$H$17,I3132&lt;&gt;""),"NG",AND(G3132="〇",H3132="",I3132=""),"OK")</f>
        <v>#N/A</v>
      </c>
      <c r="AE3132" s="5" t="str" cm="1">
        <f t="array" ref="AE3132">_xlfn.IFS(I3132="解雇","NG",H3132="","OK",H3132&lt;$H$17,"NG",H3132&gt;$H$17,"OK")</f>
        <v>OK</v>
      </c>
      <c r="AF3132" s="5" t="e">
        <f t="shared" si="690"/>
        <v>#N/A</v>
      </c>
    </row>
    <row r="3133" spans="2:32" ht="20.25" customHeight="1" x14ac:dyDescent="0.55000000000000004">
      <c r="B3133" s="9">
        <v>3116</v>
      </c>
      <c r="C3133" s="42"/>
      <c r="D3133" s="43"/>
      <c r="E3133" s="44"/>
      <c r="F3133" s="44"/>
      <c r="G3133" s="43"/>
      <c r="H3133" s="44"/>
      <c r="I3133" s="45"/>
      <c r="M3133" s="5">
        <f t="shared" si="677"/>
        <v>4</v>
      </c>
      <c r="N3133" s="5">
        <f t="shared" si="678"/>
        <v>2</v>
      </c>
      <c r="O3133" s="5" t="str">
        <f t="shared" si="679"/>
        <v/>
      </c>
      <c r="P3133" s="5">
        <f t="shared" si="680"/>
        <v>0</v>
      </c>
      <c r="Q3133" s="5">
        <f t="shared" ca="1" si="681"/>
        <v>126</v>
      </c>
      <c r="R3133" s="26">
        <f t="shared" si="682"/>
        <v>5479</v>
      </c>
      <c r="S3133" s="26">
        <f t="shared" si="683"/>
        <v>5205</v>
      </c>
      <c r="T3133" s="27" t="str" cm="1">
        <f t="array" aca="1" ref="T3133" ca="1">_xlfn.IFS(Q3133="","NG",Q3133&gt;16,"OK",TODAY()&gt;S3133,"OK",Q3133&lt;16,"NG")</f>
        <v>OK</v>
      </c>
      <c r="U3133" s="5" t="str" cm="1">
        <f t="array" aca="1" ref="U3133" ca="1">IFERROR(_xlfn.IFS(T3133&lt;&gt;"OK","NG",M3133=0,"OK",TRUE,"NG"),"")</f>
        <v>NG</v>
      </c>
      <c r="V3133" s="5" t="str">
        <f t="shared" si="684"/>
        <v>NG</v>
      </c>
      <c r="W3133" s="28" t="str">
        <f t="shared" ca="1" si="685"/>
        <v>OK</v>
      </c>
      <c r="X3133" s="5" t="str">
        <f t="shared" si="686"/>
        <v>NG</v>
      </c>
      <c r="Y3133" s="5">
        <f t="shared" ca="1" si="687"/>
        <v>126</v>
      </c>
      <c r="Z3133" s="5">
        <f t="shared" ca="1" si="688"/>
        <v>126</v>
      </c>
      <c r="AA3133" s="5" t="str" cm="1">
        <f t="array" ref="AA3133">_xlfn.IFS(H3133="","OK",H3133&lt;$F$17,"NG",I3133="解雇","NG",OR(I3133="自主退職",I3133="契約満了"),"OK")</f>
        <v>OK</v>
      </c>
      <c r="AB3133" s="5" t="str" cm="1">
        <f t="array" aca="1" ref="AB3133" ca="1">_xlfn.IFS(AA3133="NG","NG",OR(X3133="NG",X3133="ERROR",X3133=FALSE),"NG",U3133="NG","NG",V3133="OK","OK",AD3133="OK","OK")</f>
        <v>NG</v>
      </c>
      <c r="AC3133" s="5" t="str">
        <f t="shared" si="689"/>
        <v>NG</v>
      </c>
      <c r="AD3133" s="5" t="e" cm="1">
        <f t="array" ref="AD3133">_xlfn.IFS(AND(G3133="〇",H3133&lt;&gt;"",I3133&lt;&gt;""),"ERROR",AND(G3133="",H3133&gt;$H$17,I3133&lt;&gt;""),"NG",AND(G3133="〇",H3133="",I3133=""),"OK")</f>
        <v>#N/A</v>
      </c>
      <c r="AE3133" s="5" t="str" cm="1">
        <f t="array" ref="AE3133">_xlfn.IFS(I3133="解雇","NG",H3133="","OK",H3133&lt;$H$17,"NG",H3133&gt;$H$17,"OK")</f>
        <v>OK</v>
      </c>
      <c r="AF3133" s="5" t="e">
        <f t="shared" si="690"/>
        <v>#N/A</v>
      </c>
    </row>
    <row r="3134" spans="2:32" ht="20.25" customHeight="1" x14ac:dyDescent="0.55000000000000004">
      <c r="B3134" s="9">
        <v>3117</v>
      </c>
      <c r="C3134" s="42"/>
      <c r="D3134" s="43"/>
      <c r="E3134" s="44"/>
      <c r="F3134" s="44"/>
      <c r="G3134" s="43"/>
      <c r="H3134" s="44"/>
      <c r="I3134" s="45"/>
      <c r="M3134" s="5">
        <f t="shared" si="677"/>
        <v>4</v>
      </c>
      <c r="N3134" s="5">
        <f t="shared" si="678"/>
        <v>2</v>
      </c>
      <c r="O3134" s="5" t="str">
        <f t="shared" si="679"/>
        <v/>
      </c>
      <c r="P3134" s="5">
        <f t="shared" si="680"/>
        <v>0</v>
      </c>
      <c r="Q3134" s="5">
        <f t="shared" ca="1" si="681"/>
        <v>126</v>
      </c>
      <c r="R3134" s="26">
        <f t="shared" si="682"/>
        <v>5479</v>
      </c>
      <c r="S3134" s="26">
        <f t="shared" si="683"/>
        <v>5205</v>
      </c>
      <c r="T3134" s="27" t="str" cm="1">
        <f t="array" aca="1" ref="T3134" ca="1">_xlfn.IFS(Q3134="","NG",Q3134&gt;16,"OK",TODAY()&gt;S3134,"OK",Q3134&lt;16,"NG")</f>
        <v>OK</v>
      </c>
      <c r="U3134" s="5" t="str" cm="1">
        <f t="array" aca="1" ref="U3134" ca="1">IFERROR(_xlfn.IFS(T3134&lt;&gt;"OK","NG",M3134=0,"OK",TRUE,"NG"),"")</f>
        <v>NG</v>
      </c>
      <c r="V3134" s="5" t="str">
        <f t="shared" si="684"/>
        <v>NG</v>
      </c>
      <c r="W3134" s="28" t="str">
        <f t="shared" ca="1" si="685"/>
        <v>OK</v>
      </c>
      <c r="X3134" s="5" t="str">
        <f t="shared" si="686"/>
        <v>NG</v>
      </c>
      <c r="Y3134" s="5">
        <f t="shared" ca="1" si="687"/>
        <v>126</v>
      </c>
      <c r="Z3134" s="5">
        <f t="shared" ca="1" si="688"/>
        <v>126</v>
      </c>
      <c r="AA3134" s="5" t="str" cm="1">
        <f t="array" ref="AA3134">_xlfn.IFS(H3134="","OK",H3134&lt;$F$17,"NG",I3134="解雇","NG",OR(I3134="自主退職",I3134="契約満了"),"OK")</f>
        <v>OK</v>
      </c>
      <c r="AB3134" s="5" t="str" cm="1">
        <f t="array" aca="1" ref="AB3134" ca="1">_xlfn.IFS(AA3134="NG","NG",OR(X3134="NG",X3134="ERROR",X3134=FALSE),"NG",U3134="NG","NG",V3134="OK","OK",AD3134="OK","OK")</f>
        <v>NG</v>
      </c>
      <c r="AC3134" s="5" t="str">
        <f t="shared" si="689"/>
        <v>NG</v>
      </c>
      <c r="AD3134" s="5" t="e" cm="1">
        <f t="array" ref="AD3134">_xlfn.IFS(AND(G3134="〇",H3134&lt;&gt;"",I3134&lt;&gt;""),"ERROR",AND(G3134="",H3134&gt;$H$17,I3134&lt;&gt;""),"NG",AND(G3134="〇",H3134="",I3134=""),"OK")</f>
        <v>#N/A</v>
      </c>
      <c r="AE3134" s="5" t="str" cm="1">
        <f t="array" ref="AE3134">_xlfn.IFS(I3134="解雇","NG",H3134="","OK",H3134&lt;$H$17,"NG",H3134&gt;$H$17,"OK")</f>
        <v>OK</v>
      </c>
      <c r="AF3134" s="5" t="e">
        <f t="shared" si="690"/>
        <v>#N/A</v>
      </c>
    </row>
    <row r="3135" spans="2:32" ht="20.25" customHeight="1" x14ac:dyDescent="0.55000000000000004">
      <c r="B3135" s="9">
        <v>3118</v>
      </c>
      <c r="C3135" s="42"/>
      <c r="D3135" s="43"/>
      <c r="E3135" s="44"/>
      <c r="F3135" s="44"/>
      <c r="G3135" s="43"/>
      <c r="H3135" s="44"/>
      <c r="I3135" s="45"/>
      <c r="M3135" s="5">
        <f t="shared" si="677"/>
        <v>4</v>
      </c>
      <c r="N3135" s="5">
        <f t="shared" si="678"/>
        <v>2</v>
      </c>
      <c r="O3135" s="5" t="str">
        <f t="shared" si="679"/>
        <v/>
      </c>
      <c r="P3135" s="5">
        <f t="shared" si="680"/>
        <v>0</v>
      </c>
      <c r="Q3135" s="5">
        <f t="shared" ca="1" si="681"/>
        <v>126</v>
      </c>
      <c r="R3135" s="26">
        <f t="shared" si="682"/>
        <v>5479</v>
      </c>
      <c r="S3135" s="26">
        <f t="shared" si="683"/>
        <v>5205</v>
      </c>
      <c r="T3135" s="27" t="str" cm="1">
        <f t="array" aca="1" ref="T3135" ca="1">_xlfn.IFS(Q3135="","NG",Q3135&gt;16,"OK",TODAY()&gt;S3135,"OK",Q3135&lt;16,"NG")</f>
        <v>OK</v>
      </c>
      <c r="U3135" s="5" t="str" cm="1">
        <f t="array" aca="1" ref="U3135" ca="1">IFERROR(_xlfn.IFS(T3135&lt;&gt;"OK","NG",M3135=0,"OK",TRUE,"NG"),"")</f>
        <v>NG</v>
      </c>
      <c r="V3135" s="5" t="str">
        <f t="shared" si="684"/>
        <v>NG</v>
      </c>
      <c r="W3135" s="28" t="str">
        <f t="shared" ca="1" si="685"/>
        <v>OK</v>
      </c>
      <c r="X3135" s="5" t="str">
        <f t="shared" si="686"/>
        <v>NG</v>
      </c>
      <c r="Y3135" s="5">
        <f t="shared" ca="1" si="687"/>
        <v>126</v>
      </c>
      <c r="Z3135" s="5">
        <f t="shared" ca="1" si="688"/>
        <v>126</v>
      </c>
      <c r="AA3135" s="5" t="str" cm="1">
        <f t="array" ref="AA3135">_xlfn.IFS(H3135="","OK",H3135&lt;$F$17,"NG",I3135="解雇","NG",OR(I3135="自主退職",I3135="契約満了"),"OK")</f>
        <v>OK</v>
      </c>
      <c r="AB3135" s="5" t="str" cm="1">
        <f t="array" aca="1" ref="AB3135" ca="1">_xlfn.IFS(AA3135="NG","NG",OR(X3135="NG",X3135="ERROR",X3135=FALSE),"NG",U3135="NG","NG",V3135="OK","OK",AD3135="OK","OK")</f>
        <v>NG</v>
      </c>
      <c r="AC3135" s="5" t="str">
        <f t="shared" si="689"/>
        <v>NG</v>
      </c>
      <c r="AD3135" s="5" t="e" cm="1">
        <f t="array" ref="AD3135">_xlfn.IFS(AND(G3135="〇",H3135&lt;&gt;"",I3135&lt;&gt;""),"ERROR",AND(G3135="",H3135&gt;$H$17,I3135&lt;&gt;""),"NG",AND(G3135="〇",H3135="",I3135=""),"OK")</f>
        <v>#N/A</v>
      </c>
      <c r="AE3135" s="5" t="str" cm="1">
        <f t="array" ref="AE3135">_xlfn.IFS(I3135="解雇","NG",H3135="","OK",H3135&lt;$H$17,"NG",H3135&gt;$H$17,"OK")</f>
        <v>OK</v>
      </c>
      <c r="AF3135" s="5" t="e">
        <f t="shared" si="690"/>
        <v>#N/A</v>
      </c>
    </row>
    <row r="3136" spans="2:32" ht="20.25" customHeight="1" x14ac:dyDescent="0.55000000000000004">
      <c r="B3136" s="9">
        <v>3119</v>
      </c>
      <c r="C3136" s="42"/>
      <c r="D3136" s="43"/>
      <c r="E3136" s="44"/>
      <c r="F3136" s="44"/>
      <c r="G3136" s="43"/>
      <c r="H3136" s="44"/>
      <c r="I3136" s="45"/>
      <c r="M3136" s="5">
        <f t="shared" si="677"/>
        <v>4</v>
      </c>
      <c r="N3136" s="5">
        <f t="shared" si="678"/>
        <v>2</v>
      </c>
      <c r="O3136" s="5" t="str">
        <f t="shared" si="679"/>
        <v/>
      </c>
      <c r="P3136" s="5">
        <f t="shared" si="680"/>
        <v>0</v>
      </c>
      <c r="Q3136" s="5">
        <f t="shared" ca="1" si="681"/>
        <v>126</v>
      </c>
      <c r="R3136" s="26">
        <f t="shared" si="682"/>
        <v>5479</v>
      </c>
      <c r="S3136" s="26">
        <f t="shared" si="683"/>
        <v>5205</v>
      </c>
      <c r="T3136" s="27" t="str" cm="1">
        <f t="array" aca="1" ref="T3136" ca="1">_xlfn.IFS(Q3136="","NG",Q3136&gt;16,"OK",TODAY()&gt;S3136,"OK",Q3136&lt;16,"NG")</f>
        <v>OK</v>
      </c>
      <c r="U3136" s="5" t="str" cm="1">
        <f t="array" aca="1" ref="U3136" ca="1">IFERROR(_xlfn.IFS(T3136&lt;&gt;"OK","NG",M3136=0,"OK",TRUE,"NG"),"")</f>
        <v>NG</v>
      </c>
      <c r="V3136" s="5" t="str">
        <f t="shared" si="684"/>
        <v>NG</v>
      </c>
      <c r="W3136" s="28" t="str">
        <f t="shared" ca="1" si="685"/>
        <v>OK</v>
      </c>
      <c r="X3136" s="5" t="str">
        <f t="shared" si="686"/>
        <v>NG</v>
      </c>
      <c r="Y3136" s="5">
        <f t="shared" ca="1" si="687"/>
        <v>126</v>
      </c>
      <c r="Z3136" s="5">
        <f t="shared" ca="1" si="688"/>
        <v>126</v>
      </c>
      <c r="AA3136" s="5" t="str" cm="1">
        <f t="array" ref="AA3136">_xlfn.IFS(H3136="","OK",H3136&lt;$F$17,"NG",I3136="解雇","NG",OR(I3136="自主退職",I3136="契約満了"),"OK")</f>
        <v>OK</v>
      </c>
      <c r="AB3136" s="5" t="str" cm="1">
        <f t="array" aca="1" ref="AB3136" ca="1">_xlfn.IFS(AA3136="NG","NG",OR(X3136="NG",X3136="ERROR",X3136=FALSE),"NG",U3136="NG","NG",V3136="OK","OK",AD3136="OK","OK")</f>
        <v>NG</v>
      </c>
      <c r="AC3136" s="5" t="str">
        <f t="shared" si="689"/>
        <v>NG</v>
      </c>
      <c r="AD3136" s="5" t="e" cm="1">
        <f t="array" ref="AD3136">_xlfn.IFS(AND(G3136="〇",H3136&lt;&gt;"",I3136&lt;&gt;""),"ERROR",AND(G3136="",H3136&gt;$H$17,I3136&lt;&gt;""),"NG",AND(G3136="〇",H3136="",I3136=""),"OK")</f>
        <v>#N/A</v>
      </c>
      <c r="AE3136" s="5" t="str" cm="1">
        <f t="array" ref="AE3136">_xlfn.IFS(I3136="解雇","NG",H3136="","OK",H3136&lt;$H$17,"NG",H3136&gt;$H$17,"OK")</f>
        <v>OK</v>
      </c>
      <c r="AF3136" s="5" t="e">
        <f t="shared" si="690"/>
        <v>#N/A</v>
      </c>
    </row>
    <row r="3137" spans="2:32" ht="20.25" customHeight="1" x14ac:dyDescent="0.55000000000000004">
      <c r="B3137" s="9">
        <v>3120</v>
      </c>
      <c r="C3137" s="42"/>
      <c r="D3137" s="43"/>
      <c r="E3137" s="44"/>
      <c r="F3137" s="44"/>
      <c r="G3137" s="43"/>
      <c r="H3137" s="44"/>
      <c r="I3137" s="45"/>
      <c r="M3137" s="5">
        <f t="shared" si="677"/>
        <v>4</v>
      </c>
      <c r="N3137" s="5">
        <f t="shared" si="678"/>
        <v>2</v>
      </c>
      <c r="O3137" s="5" t="str">
        <f t="shared" si="679"/>
        <v/>
      </c>
      <c r="P3137" s="5">
        <f t="shared" si="680"/>
        <v>0</v>
      </c>
      <c r="Q3137" s="5">
        <f t="shared" ca="1" si="681"/>
        <v>126</v>
      </c>
      <c r="R3137" s="26">
        <f t="shared" si="682"/>
        <v>5479</v>
      </c>
      <c r="S3137" s="26">
        <f t="shared" si="683"/>
        <v>5205</v>
      </c>
      <c r="T3137" s="27" t="str" cm="1">
        <f t="array" aca="1" ref="T3137" ca="1">_xlfn.IFS(Q3137="","NG",Q3137&gt;16,"OK",TODAY()&gt;S3137,"OK",Q3137&lt;16,"NG")</f>
        <v>OK</v>
      </c>
      <c r="U3137" s="5" t="str" cm="1">
        <f t="array" aca="1" ref="U3137" ca="1">IFERROR(_xlfn.IFS(T3137&lt;&gt;"OK","NG",M3137=0,"OK",TRUE,"NG"),"")</f>
        <v>NG</v>
      </c>
      <c r="V3137" s="5" t="str">
        <f t="shared" si="684"/>
        <v>NG</v>
      </c>
      <c r="W3137" s="28" t="str">
        <f t="shared" ca="1" si="685"/>
        <v>OK</v>
      </c>
      <c r="X3137" s="5" t="str">
        <f t="shared" si="686"/>
        <v>NG</v>
      </c>
      <c r="Y3137" s="5">
        <f t="shared" ca="1" si="687"/>
        <v>126</v>
      </c>
      <c r="Z3137" s="5">
        <f t="shared" ca="1" si="688"/>
        <v>126</v>
      </c>
      <c r="AA3137" s="5" t="str" cm="1">
        <f t="array" ref="AA3137">_xlfn.IFS(H3137="","OK",H3137&lt;$F$17,"NG",I3137="解雇","NG",OR(I3137="自主退職",I3137="契約満了"),"OK")</f>
        <v>OK</v>
      </c>
      <c r="AB3137" s="5" t="str" cm="1">
        <f t="array" aca="1" ref="AB3137" ca="1">_xlfn.IFS(AA3137="NG","NG",OR(X3137="NG",X3137="ERROR",X3137=FALSE),"NG",U3137="NG","NG",V3137="OK","OK",AD3137="OK","OK")</f>
        <v>NG</v>
      </c>
      <c r="AC3137" s="5" t="str">
        <f t="shared" si="689"/>
        <v>NG</v>
      </c>
      <c r="AD3137" s="5" t="e" cm="1">
        <f t="array" ref="AD3137">_xlfn.IFS(AND(G3137="〇",H3137&lt;&gt;"",I3137&lt;&gt;""),"ERROR",AND(G3137="",H3137&gt;$H$17,I3137&lt;&gt;""),"NG",AND(G3137="〇",H3137="",I3137=""),"OK")</f>
        <v>#N/A</v>
      </c>
      <c r="AE3137" s="5" t="str" cm="1">
        <f t="array" ref="AE3137">_xlfn.IFS(I3137="解雇","NG",H3137="","OK",H3137&lt;$H$17,"NG",H3137&gt;$H$17,"OK")</f>
        <v>OK</v>
      </c>
      <c r="AF3137" s="5" t="e">
        <f t="shared" si="690"/>
        <v>#N/A</v>
      </c>
    </row>
    <row r="3138" spans="2:32" ht="20.25" customHeight="1" x14ac:dyDescent="0.55000000000000004">
      <c r="B3138" s="9">
        <v>3121</v>
      </c>
      <c r="C3138" s="42"/>
      <c r="D3138" s="43"/>
      <c r="E3138" s="44"/>
      <c r="F3138" s="44"/>
      <c r="G3138" s="43"/>
      <c r="H3138" s="44"/>
      <c r="I3138" s="45"/>
      <c r="M3138" s="5">
        <f t="shared" si="677"/>
        <v>4</v>
      </c>
      <c r="N3138" s="5">
        <f t="shared" si="678"/>
        <v>2</v>
      </c>
      <c r="O3138" s="5" t="str">
        <f t="shared" si="679"/>
        <v/>
      </c>
      <c r="P3138" s="5">
        <f t="shared" si="680"/>
        <v>0</v>
      </c>
      <c r="Q3138" s="5">
        <f t="shared" ca="1" si="681"/>
        <v>126</v>
      </c>
      <c r="R3138" s="26">
        <f t="shared" si="682"/>
        <v>5479</v>
      </c>
      <c r="S3138" s="26">
        <f t="shared" si="683"/>
        <v>5205</v>
      </c>
      <c r="T3138" s="27" t="str" cm="1">
        <f t="array" aca="1" ref="T3138" ca="1">_xlfn.IFS(Q3138="","NG",Q3138&gt;16,"OK",TODAY()&gt;S3138,"OK",Q3138&lt;16,"NG")</f>
        <v>OK</v>
      </c>
      <c r="U3138" s="5" t="str" cm="1">
        <f t="array" aca="1" ref="U3138" ca="1">IFERROR(_xlfn.IFS(T3138&lt;&gt;"OK","NG",M3138=0,"OK",TRUE,"NG"),"")</f>
        <v>NG</v>
      </c>
      <c r="V3138" s="5" t="str">
        <f t="shared" si="684"/>
        <v>NG</v>
      </c>
      <c r="W3138" s="28" t="str">
        <f t="shared" ca="1" si="685"/>
        <v>OK</v>
      </c>
      <c r="X3138" s="5" t="str">
        <f t="shared" si="686"/>
        <v>NG</v>
      </c>
      <c r="Y3138" s="5">
        <f t="shared" ca="1" si="687"/>
        <v>126</v>
      </c>
      <c r="Z3138" s="5">
        <f t="shared" ca="1" si="688"/>
        <v>126</v>
      </c>
      <c r="AA3138" s="5" t="str" cm="1">
        <f t="array" ref="AA3138">_xlfn.IFS(H3138="","OK",H3138&lt;$F$17,"NG",I3138="解雇","NG",OR(I3138="自主退職",I3138="契約満了"),"OK")</f>
        <v>OK</v>
      </c>
      <c r="AB3138" s="5" t="str" cm="1">
        <f t="array" aca="1" ref="AB3138" ca="1">_xlfn.IFS(AA3138="NG","NG",OR(X3138="NG",X3138="ERROR",X3138=FALSE),"NG",U3138="NG","NG",V3138="OK","OK",AD3138="OK","OK")</f>
        <v>NG</v>
      </c>
      <c r="AC3138" s="5" t="str">
        <f t="shared" si="689"/>
        <v>NG</v>
      </c>
      <c r="AD3138" s="5" t="e" cm="1">
        <f t="array" ref="AD3138">_xlfn.IFS(AND(G3138="〇",H3138&lt;&gt;"",I3138&lt;&gt;""),"ERROR",AND(G3138="",H3138&gt;$H$17,I3138&lt;&gt;""),"NG",AND(G3138="〇",H3138="",I3138=""),"OK")</f>
        <v>#N/A</v>
      </c>
      <c r="AE3138" s="5" t="str" cm="1">
        <f t="array" ref="AE3138">_xlfn.IFS(I3138="解雇","NG",H3138="","OK",H3138&lt;$H$17,"NG",H3138&gt;$H$17,"OK")</f>
        <v>OK</v>
      </c>
      <c r="AF3138" s="5" t="e">
        <f t="shared" si="690"/>
        <v>#N/A</v>
      </c>
    </row>
    <row r="3139" spans="2:32" ht="20.25" customHeight="1" x14ac:dyDescent="0.55000000000000004">
      <c r="B3139" s="9">
        <v>3122</v>
      </c>
      <c r="C3139" s="42"/>
      <c r="D3139" s="43"/>
      <c r="E3139" s="44"/>
      <c r="F3139" s="44"/>
      <c r="G3139" s="43"/>
      <c r="H3139" s="44"/>
      <c r="I3139" s="45"/>
      <c r="M3139" s="5">
        <f t="shared" si="677"/>
        <v>4</v>
      </c>
      <c r="N3139" s="5">
        <f t="shared" si="678"/>
        <v>2</v>
      </c>
      <c r="O3139" s="5" t="str">
        <f t="shared" si="679"/>
        <v/>
      </c>
      <c r="P3139" s="5">
        <f t="shared" si="680"/>
        <v>0</v>
      </c>
      <c r="Q3139" s="5">
        <f t="shared" ca="1" si="681"/>
        <v>126</v>
      </c>
      <c r="R3139" s="26">
        <f t="shared" si="682"/>
        <v>5479</v>
      </c>
      <c r="S3139" s="26">
        <f t="shared" si="683"/>
        <v>5205</v>
      </c>
      <c r="T3139" s="27" t="str" cm="1">
        <f t="array" aca="1" ref="T3139" ca="1">_xlfn.IFS(Q3139="","NG",Q3139&gt;16,"OK",TODAY()&gt;S3139,"OK",Q3139&lt;16,"NG")</f>
        <v>OK</v>
      </c>
      <c r="U3139" s="5" t="str" cm="1">
        <f t="array" aca="1" ref="U3139" ca="1">IFERROR(_xlfn.IFS(T3139&lt;&gt;"OK","NG",M3139=0,"OK",TRUE,"NG"),"")</f>
        <v>NG</v>
      </c>
      <c r="V3139" s="5" t="str">
        <f t="shared" si="684"/>
        <v>NG</v>
      </c>
      <c r="W3139" s="28" t="str">
        <f t="shared" ca="1" si="685"/>
        <v>OK</v>
      </c>
      <c r="X3139" s="5" t="str">
        <f t="shared" si="686"/>
        <v>NG</v>
      </c>
      <c r="Y3139" s="5">
        <f t="shared" ca="1" si="687"/>
        <v>126</v>
      </c>
      <c r="Z3139" s="5">
        <f t="shared" ca="1" si="688"/>
        <v>126</v>
      </c>
      <c r="AA3139" s="5" t="str" cm="1">
        <f t="array" ref="AA3139">_xlfn.IFS(H3139="","OK",H3139&lt;$F$17,"NG",I3139="解雇","NG",OR(I3139="自主退職",I3139="契約満了"),"OK")</f>
        <v>OK</v>
      </c>
      <c r="AB3139" s="5" t="str" cm="1">
        <f t="array" aca="1" ref="AB3139" ca="1">_xlfn.IFS(AA3139="NG","NG",OR(X3139="NG",X3139="ERROR",X3139=FALSE),"NG",U3139="NG","NG",V3139="OK","OK",AD3139="OK","OK")</f>
        <v>NG</v>
      </c>
      <c r="AC3139" s="5" t="str">
        <f t="shared" si="689"/>
        <v>NG</v>
      </c>
      <c r="AD3139" s="5" t="e" cm="1">
        <f t="array" ref="AD3139">_xlfn.IFS(AND(G3139="〇",H3139&lt;&gt;"",I3139&lt;&gt;""),"ERROR",AND(G3139="",H3139&gt;$H$17,I3139&lt;&gt;""),"NG",AND(G3139="〇",H3139="",I3139=""),"OK")</f>
        <v>#N/A</v>
      </c>
      <c r="AE3139" s="5" t="str" cm="1">
        <f t="array" ref="AE3139">_xlfn.IFS(I3139="解雇","NG",H3139="","OK",H3139&lt;$H$17,"NG",H3139&gt;$H$17,"OK")</f>
        <v>OK</v>
      </c>
      <c r="AF3139" s="5" t="e">
        <f t="shared" si="690"/>
        <v>#N/A</v>
      </c>
    </row>
    <row r="3140" spans="2:32" ht="20.25" customHeight="1" x14ac:dyDescent="0.55000000000000004">
      <c r="B3140" s="9">
        <v>3123</v>
      </c>
      <c r="C3140" s="42"/>
      <c r="D3140" s="43"/>
      <c r="E3140" s="44"/>
      <c r="F3140" s="44"/>
      <c r="G3140" s="43"/>
      <c r="H3140" s="44"/>
      <c r="I3140" s="45"/>
      <c r="M3140" s="5">
        <f t="shared" si="677"/>
        <v>4</v>
      </c>
      <c r="N3140" s="5">
        <f t="shared" si="678"/>
        <v>2</v>
      </c>
      <c r="O3140" s="5" t="str">
        <f t="shared" si="679"/>
        <v/>
      </c>
      <c r="P3140" s="5">
        <f t="shared" si="680"/>
        <v>0</v>
      </c>
      <c r="Q3140" s="5">
        <f t="shared" ca="1" si="681"/>
        <v>126</v>
      </c>
      <c r="R3140" s="26">
        <f t="shared" si="682"/>
        <v>5479</v>
      </c>
      <c r="S3140" s="26">
        <f t="shared" si="683"/>
        <v>5205</v>
      </c>
      <c r="T3140" s="27" t="str" cm="1">
        <f t="array" aca="1" ref="T3140" ca="1">_xlfn.IFS(Q3140="","NG",Q3140&gt;16,"OK",TODAY()&gt;S3140,"OK",Q3140&lt;16,"NG")</f>
        <v>OK</v>
      </c>
      <c r="U3140" s="5" t="str" cm="1">
        <f t="array" aca="1" ref="U3140" ca="1">IFERROR(_xlfn.IFS(T3140&lt;&gt;"OK","NG",M3140=0,"OK",TRUE,"NG"),"")</f>
        <v>NG</v>
      </c>
      <c r="V3140" s="5" t="str">
        <f t="shared" si="684"/>
        <v>NG</v>
      </c>
      <c r="W3140" s="28" t="str">
        <f t="shared" ca="1" si="685"/>
        <v>OK</v>
      </c>
      <c r="X3140" s="5" t="str">
        <f t="shared" si="686"/>
        <v>NG</v>
      </c>
      <c r="Y3140" s="5">
        <f t="shared" ca="1" si="687"/>
        <v>126</v>
      </c>
      <c r="Z3140" s="5">
        <f t="shared" ca="1" si="688"/>
        <v>126</v>
      </c>
      <c r="AA3140" s="5" t="str" cm="1">
        <f t="array" ref="AA3140">_xlfn.IFS(H3140="","OK",H3140&lt;$F$17,"NG",I3140="解雇","NG",OR(I3140="自主退職",I3140="契約満了"),"OK")</f>
        <v>OK</v>
      </c>
      <c r="AB3140" s="5" t="str" cm="1">
        <f t="array" aca="1" ref="AB3140" ca="1">_xlfn.IFS(AA3140="NG","NG",OR(X3140="NG",X3140="ERROR",X3140=FALSE),"NG",U3140="NG","NG",V3140="OK","OK",AD3140="OK","OK")</f>
        <v>NG</v>
      </c>
      <c r="AC3140" s="5" t="str">
        <f t="shared" si="689"/>
        <v>NG</v>
      </c>
      <c r="AD3140" s="5" t="e" cm="1">
        <f t="array" ref="AD3140">_xlfn.IFS(AND(G3140="〇",H3140&lt;&gt;"",I3140&lt;&gt;""),"ERROR",AND(G3140="",H3140&gt;$H$17,I3140&lt;&gt;""),"NG",AND(G3140="〇",H3140="",I3140=""),"OK")</f>
        <v>#N/A</v>
      </c>
      <c r="AE3140" s="5" t="str" cm="1">
        <f t="array" ref="AE3140">_xlfn.IFS(I3140="解雇","NG",H3140="","OK",H3140&lt;$H$17,"NG",H3140&gt;$H$17,"OK")</f>
        <v>OK</v>
      </c>
      <c r="AF3140" s="5" t="e">
        <f t="shared" si="690"/>
        <v>#N/A</v>
      </c>
    </row>
    <row r="3141" spans="2:32" ht="20.25" customHeight="1" x14ac:dyDescent="0.55000000000000004">
      <c r="B3141" s="9">
        <v>3124</v>
      </c>
      <c r="C3141" s="42"/>
      <c r="D3141" s="43"/>
      <c r="E3141" s="44"/>
      <c r="F3141" s="44"/>
      <c r="G3141" s="43"/>
      <c r="H3141" s="44"/>
      <c r="I3141" s="45"/>
      <c r="M3141" s="5">
        <f t="shared" si="677"/>
        <v>4</v>
      </c>
      <c r="N3141" s="5">
        <f t="shared" si="678"/>
        <v>2</v>
      </c>
      <c r="O3141" s="5" t="str">
        <f t="shared" si="679"/>
        <v/>
      </c>
      <c r="P3141" s="5">
        <f t="shared" si="680"/>
        <v>0</v>
      </c>
      <c r="Q3141" s="5">
        <f t="shared" ca="1" si="681"/>
        <v>126</v>
      </c>
      <c r="R3141" s="26">
        <f t="shared" si="682"/>
        <v>5479</v>
      </c>
      <c r="S3141" s="26">
        <f t="shared" si="683"/>
        <v>5205</v>
      </c>
      <c r="T3141" s="27" t="str" cm="1">
        <f t="array" aca="1" ref="T3141" ca="1">_xlfn.IFS(Q3141="","NG",Q3141&gt;16,"OK",TODAY()&gt;S3141,"OK",Q3141&lt;16,"NG")</f>
        <v>OK</v>
      </c>
      <c r="U3141" s="5" t="str" cm="1">
        <f t="array" aca="1" ref="U3141" ca="1">IFERROR(_xlfn.IFS(T3141&lt;&gt;"OK","NG",M3141=0,"OK",TRUE,"NG"),"")</f>
        <v>NG</v>
      </c>
      <c r="V3141" s="5" t="str">
        <f t="shared" si="684"/>
        <v>NG</v>
      </c>
      <c r="W3141" s="28" t="str">
        <f t="shared" ca="1" si="685"/>
        <v>OK</v>
      </c>
      <c r="X3141" s="5" t="str">
        <f t="shared" si="686"/>
        <v>NG</v>
      </c>
      <c r="Y3141" s="5">
        <f t="shared" ca="1" si="687"/>
        <v>126</v>
      </c>
      <c r="Z3141" s="5">
        <f t="shared" ca="1" si="688"/>
        <v>126</v>
      </c>
      <c r="AA3141" s="5" t="str" cm="1">
        <f t="array" ref="AA3141">_xlfn.IFS(H3141="","OK",H3141&lt;$F$17,"NG",I3141="解雇","NG",OR(I3141="自主退職",I3141="契約満了"),"OK")</f>
        <v>OK</v>
      </c>
      <c r="AB3141" s="5" t="str" cm="1">
        <f t="array" aca="1" ref="AB3141" ca="1">_xlfn.IFS(AA3141="NG","NG",OR(X3141="NG",X3141="ERROR",X3141=FALSE),"NG",U3141="NG","NG",V3141="OK","OK",AD3141="OK","OK")</f>
        <v>NG</v>
      </c>
      <c r="AC3141" s="5" t="str">
        <f t="shared" si="689"/>
        <v>NG</v>
      </c>
      <c r="AD3141" s="5" t="e" cm="1">
        <f t="array" ref="AD3141">_xlfn.IFS(AND(G3141="〇",H3141&lt;&gt;"",I3141&lt;&gt;""),"ERROR",AND(G3141="",H3141&gt;$H$17,I3141&lt;&gt;""),"NG",AND(G3141="〇",H3141="",I3141=""),"OK")</f>
        <v>#N/A</v>
      </c>
      <c r="AE3141" s="5" t="str" cm="1">
        <f t="array" ref="AE3141">_xlfn.IFS(I3141="解雇","NG",H3141="","OK",H3141&lt;$H$17,"NG",H3141&gt;$H$17,"OK")</f>
        <v>OK</v>
      </c>
      <c r="AF3141" s="5" t="e">
        <f t="shared" si="690"/>
        <v>#N/A</v>
      </c>
    </row>
    <row r="3142" spans="2:32" ht="20.25" customHeight="1" x14ac:dyDescent="0.55000000000000004">
      <c r="B3142" s="9">
        <v>3125</v>
      </c>
      <c r="C3142" s="42"/>
      <c r="D3142" s="43"/>
      <c r="E3142" s="44"/>
      <c r="F3142" s="44"/>
      <c r="G3142" s="43"/>
      <c r="H3142" s="44"/>
      <c r="I3142" s="45"/>
      <c r="M3142" s="5">
        <f t="shared" si="677"/>
        <v>4</v>
      </c>
      <c r="N3142" s="5">
        <f t="shared" si="678"/>
        <v>2</v>
      </c>
      <c r="O3142" s="5" t="str">
        <f t="shared" si="679"/>
        <v/>
      </c>
      <c r="P3142" s="5">
        <f t="shared" si="680"/>
        <v>0</v>
      </c>
      <c r="Q3142" s="5">
        <f t="shared" ca="1" si="681"/>
        <v>126</v>
      </c>
      <c r="R3142" s="26">
        <f t="shared" si="682"/>
        <v>5479</v>
      </c>
      <c r="S3142" s="26">
        <f t="shared" si="683"/>
        <v>5205</v>
      </c>
      <c r="T3142" s="27" t="str" cm="1">
        <f t="array" aca="1" ref="T3142" ca="1">_xlfn.IFS(Q3142="","NG",Q3142&gt;16,"OK",TODAY()&gt;S3142,"OK",Q3142&lt;16,"NG")</f>
        <v>OK</v>
      </c>
      <c r="U3142" s="5" t="str" cm="1">
        <f t="array" aca="1" ref="U3142" ca="1">IFERROR(_xlfn.IFS(T3142&lt;&gt;"OK","NG",M3142=0,"OK",TRUE,"NG"),"")</f>
        <v>NG</v>
      </c>
      <c r="V3142" s="5" t="str">
        <f t="shared" si="684"/>
        <v>NG</v>
      </c>
      <c r="W3142" s="28" t="str">
        <f t="shared" ca="1" si="685"/>
        <v>OK</v>
      </c>
      <c r="X3142" s="5" t="str">
        <f t="shared" si="686"/>
        <v>NG</v>
      </c>
      <c r="Y3142" s="5">
        <f t="shared" ca="1" si="687"/>
        <v>126</v>
      </c>
      <c r="Z3142" s="5">
        <f t="shared" ca="1" si="688"/>
        <v>126</v>
      </c>
      <c r="AA3142" s="5" t="str" cm="1">
        <f t="array" ref="AA3142">_xlfn.IFS(H3142="","OK",H3142&lt;$F$17,"NG",I3142="解雇","NG",OR(I3142="自主退職",I3142="契約満了"),"OK")</f>
        <v>OK</v>
      </c>
      <c r="AB3142" s="5" t="str" cm="1">
        <f t="array" aca="1" ref="AB3142" ca="1">_xlfn.IFS(AA3142="NG","NG",OR(X3142="NG",X3142="ERROR",X3142=FALSE),"NG",U3142="NG","NG",V3142="OK","OK",AD3142="OK","OK")</f>
        <v>NG</v>
      </c>
      <c r="AC3142" s="5" t="str">
        <f t="shared" si="689"/>
        <v>NG</v>
      </c>
      <c r="AD3142" s="5" t="e" cm="1">
        <f t="array" ref="AD3142">_xlfn.IFS(AND(G3142="〇",H3142&lt;&gt;"",I3142&lt;&gt;""),"ERROR",AND(G3142="",H3142&gt;$H$17,I3142&lt;&gt;""),"NG",AND(G3142="〇",H3142="",I3142=""),"OK")</f>
        <v>#N/A</v>
      </c>
      <c r="AE3142" s="5" t="str" cm="1">
        <f t="array" ref="AE3142">_xlfn.IFS(I3142="解雇","NG",H3142="","OK",H3142&lt;$H$17,"NG",H3142&gt;$H$17,"OK")</f>
        <v>OK</v>
      </c>
      <c r="AF3142" s="5" t="e">
        <f t="shared" si="690"/>
        <v>#N/A</v>
      </c>
    </row>
    <row r="3143" spans="2:32" ht="20.25" customHeight="1" x14ac:dyDescent="0.55000000000000004">
      <c r="B3143" s="9">
        <v>3126</v>
      </c>
      <c r="C3143" s="42"/>
      <c r="D3143" s="43"/>
      <c r="E3143" s="44"/>
      <c r="F3143" s="44"/>
      <c r="G3143" s="43"/>
      <c r="H3143" s="44"/>
      <c r="I3143" s="45"/>
      <c r="M3143" s="5">
        <f t="shared" si="677"/>
        <v>4</v>
      </c>
      <c r="N3143" s="5">
        <f t="shared" si="678"/>
        <v>2</v>
      </c>
      <c r="O3143" s="5" t="str">
        <f t="shared" si="679"/>
        <v/>
      </c>
      <c r="P3143" s="5">
        <f t="shared" si="680"/>
        <v>0</v>
      </c>
      <c r="Q3143" s="5">
        <f t="shared" ca="1" si="681"/>
        <v>126</v>
      </c>
      <c r="R3143" s="26">
        <f t="shared" si="682"/>
        <v>5479</v>
      </c>
      <c r="S3143" s="26">
        <f t="shared" si="683"/>
        <v>5205</v>
      </c>
      <c r="T3143" s="27" t="str" cm="1">
        <f t="array" aca="1" ref="T3143" ca="1">_xlfn.IFS(Q3143="","NG",Q3143&gt;16,"OK",TODAY()&gt;S3143,"OK",Q3143&lt;16,"NG")</f>
        <v>OK</v>
      </c>
      <c r="U3143" s="5" t="str" cm="1">
        <f t="array" aca="1" ref="U3143" ca="1">IFERROR(_xlfn.IFS(T3143&lt;&gt;"OK","NG",M3143=0,"OK",TRUE,"NG"),"")</f>
        <v>NG</v>
      </c>
      <c r="V3143" s="5" t="str">
        <f t="shared" si="684"/>
        <v>NG</v>
      </c>
      <c r="W3143" s="28" t="str">
        <f t="shared" ca="1" si="685"/>
        <v>OK</v>
      </c>
      <c r="X3143" s="5" t="str">
        <f t="shared" si="686"/>
        <v>NG</v>
      </c>
      <c r="Y3143" s="5">
        <f t="shared" ca="1" si="687"/>
        <v>126</v>
      </c>
      <c r="Z3143" s="5">
        <f t="shared" ca="1" si="688"/>
        <v>126</v>
      </c>
      <c r="AA3143" s="5" t="str" cm="1">
        <f t="array" ref="AA3143">_xlfn.IFS(H3143="","OK",H3143&lt;$F$17,"NG",I3143="解雇","NG",OR(I3143="自主退職",I3143="契約満了"),"OK")</f>
        <v>OK</v>
      </c>
      <c r="AB3143" s="5" t="str" cm="1">
        <f t="array" aca="1" ref="AB3143" ca="1">_xlfn.IFS(AA3143="NG","NG",OR(X3143="NG",X3143="ERROR",X3143=FALSE),"NG",U3143="NG","NG",V3143="OK","OK",AD3143="OK","OK")</f>
        <v>NG</v>
      </c>
      <c r="AC3143" s="5" t="str">
        <f t="shared" si="689"/>
        <v>NG</v>
      </c>
      <c r="AD3143" s="5" t="e" cm="1">
        <f t="array" ref="AD3143">_xlfn.IFS(AND(G3143="〇",H3143&lt;&gt;"",I3143&lt;&gt;""),"ERROR",AND(G3143="",H3143&gt;$H$17,I3143&lt;&gt;""),"NG",AND(G3143="〇",H3143="",I3143=""),"OK")</f>
        <v>#N/A</v>
      </c>
      <c r="AE3143" s="5" t="str" cm="1">
        <f t="array" ref="AE3143">_xlfn.IFS(I3143="解雇","NG",H3143="","OK",H3143&lt;$H$17,"NG",H3143&gt;$H$17,"OK")</f>
        <v>OK</v>
      </c>
      <c r="AF3143" s="5" t="e">
        <f t="shared" si="690"/>
        <v>#N/A</v>
      </c>
    </row>
    <row r="3144" spans="2:32" ht="20.25" customHeight="1" x14ac:dyDescent="0.55000000000000004">
      <c r="B3144" s="9">
        <v>3127</v>
      </c>
      <c r="C3144" s="42"/>
      <c r="D3144" s="43"/>
      <c r="E3144" s="44"/>
      <c r="F3144" s="44"/>
      <c r="G3144" s="43"/>
      <c r="H3144" s="44"/>
      <c r="I3144" s="45"/>
      <c r="M3144" s="5">
        <f t="shared" si="677"/>
        <v>4</v>
      </c>
      <c r="N3144" s="5">
        <f t="shared" si="678"/>
        <v>2</v>
      </c>
      <c r="O3144" s="5" t="str">
        <f t="shared" si="679"/>
        <v/>
      </c>
      <c r="P3144" s="5">
        <f t="shared" si="680"/>
        <v>0</v>
      </c>
      <c r="Q3144" s="5">
        <f t="shared" ca="1" si="681"/>
        <v>126</v>
      </c>
      <c r="R3144" s="26">
        <f t="shared" si="682"/>
        <v>5479</v>
      </c>
      <c r="S3144" s="26">
        <f t="shared" si="683"/>
        <v>5205</v>
      </c>
      <c r="T3144" s="27" t="str" cm="1">
        <f t="array" aca="1" ref="T3144" ca="1">_xlfn.IFS(Q3144="","NG",Q3144&gt;16,"OK",TODAY()&gt;S3144,"OK",Q3144&lt;16,"NG")</f>
        <v>OK</v>
      </c>
      <c r="U3144" s="5" t="str" cm="1">
        <f t="array" aca="1" ref="U3144" ca="1">IFERROR(_xlfn.IFS(T3144&lt;&gt;"OK","NG",M3144=0,"OK",TRUE,"NG"),"")</f>
        <v>NG</v>
      </c>
      <c r="V3144" s="5" t="str">
        <f t="shared" si="684"/>
        <v>NG</v>
      </c>
      <c r="W3144" s="28" t="str">
        <f t="shared" ca="1" si="685"/>
        <v>OK</v>
      </c>
      <c r="X3144" s="5" t="str">
        <f t="shared" si="686"/>
        <v>NG</v>
      </c>
      <c r="Y3144" s="5">
        <f t="shared" ca="1" si="687"/>
        <v>126</v>
      </c>
      <c r="Z3144" s="5">
        <f t="shared" ca="1" si="688"/>
        <v>126</v>
      </c>
      <c r="AA3144" s="5" t="str" cm="1">
        <f t="array" ref="AA3144">_xlfn.IFS(H3144="","OK",H3144&lt;$F$17,"NG",I3144="解雇","NG",OR(I3144="自主退職",I3144="契約満了"),"OK")</f>
        <v>OK</v>
      </c>
      <c r="AB3144" s="5" t="str" cm="1">
        <f t="array" aca="1" ref="AB3144" ca="1">_xlfn.IFS(AA3144="NG","NG",OR(X3144="NG",X3144="ERROR",X3144=FALSE),"NG",U3144="NG","NG",V3144="OK","OK",AD3144="OK","OK")</f>
        <v>NG</v>
      </c>
      <c r="AC3144" s="5" t="str">
        <f t="shared" si="689"/>
        <v>NG</v>
      </c>
      <c r="AD3144" s="5" t="e" cm="1">
        <f t="array" ref="AD3144">_xlfn.IFS(AND(G3144="〇",H3144&lt;&gt;"",I3144&lt;&gt;""),"ERROR",AND(G3144="",H3144&gt;$H$17,I3144&lt;&gt;""),"NG",AND(G3144="〇",H3144="",I3144=""),"OK")</f>
        <v>#N/A</v>
      </c>
      <c r="AE3144" s="5" t="str" cm="1">
        <f t="array" ref="AE3144">_xlfn.IFS(I3144="解雇","NG",H3144="","OK",H3144&lt;$H$17,"NG",H3144&gt;$H$17,"OK")</f>
        <v>OK</v>
      </c>
      <c r="AF3144" s="5" t="e">
        <f t="shared" si="690"/>
        <v>#N/A</v>
      </c>
    </row>
    <row r="3145" spans="2:32" ht="20.25" customHeight="1" x14ac:dyDescent="0.55000000000000004">
      <c r="B3145" s="9">
        <v>3128</v>
      </c>
      <c r="C3145" s="42"/>
      <c r="D3145" s="43"/>
      <c r="E3145" s="44"/>
      <c r="F3145" s="44"/>
      <c r="G3145" s="43"/>
      <c r="H3145" s="44"/>
      <c r="I3145" s="45"/>
      <c r="M3145" s="5">
        <f t="shared" si="677"/>
        <v>4</v>
      </c>
      <c r="N3145" s="5">
        <f t="shared" si="678"/>
        <v>2</v>
      </c>
      <c r="O3145" s="5" t="str">
        <f t="shared" si="679"/>
        <v/>
      </c>
      <c r="P3145" s="5">
        <f t="shared" si="680"/>
        <v>0</v>
      </c>
      <c r="Q3145" s="5">
        <f t="shared" ca="1" si="681"/>
        <v>126</v>
      </c>
      <c r="R3145" s="26">
        <f t="shared" si="682"/>
        <v>5479</v>
      </c>
      <c r="S3145" s="26">
        <f t="shared" si="683"/>
        <v>5205</v>
      </c>
      <c r="T3145" s="27" t="str" cm="1">
        <f t="array" aca="1" ref="T3145" ca="1">_xlfn.IFS(Q3145="","NG",Q3145&gt;16,"OK",TODAY()&gt;S3145,"OK",Q3145&lt;16,"NG")</f>
        <v>OK</v>
      </c>
      <c r="U3145" s="5" t="str" cm="1">
        <f t="array" aca="1" ref="U3145" ca="1">IFERROR(_xlfn.IFS(T3145&lt;&gt;"OK","NG",M3145=0,"OK",TRUE,"NG"),"")</f>
        <v>NG</v>
      </c>
      <c r="V3145" s="5" t="str">
        <f t="shared" si="684"/>
        <v>NG</v>
      </c>
      <c r="W3145" s="28" t="str">
        <f t="shared" ca="1" si="685"/>
        <v>OK</v>
      </c>
      <c r="X3145" s="5" t="str">
        <f t="shared" si="686"/>
        <v>NG</v>
      </c>
      <c r="Y3145" s="5">
        <f t="shared" ca="1" si="687"/>
        <v>126</v>
      </c>
      <c r="Z3145" s="5">
        <f t="shared" ca="1" si="688"/>
        <v>126</v>
      </c>
      <c r="AA3145" s="5" t="str" cm="1">
        <f t="array" ref="AA3145">_xlfn.IFS(H3145="","OK",H3145&lt;$F$17,"NG",I3145="解雇","NG",OR(I3145="自主退職",I3145="契約満了"),"OK")</f>
        <v>OK</v>
      </c>
      <c r="AB3145" s="5" t="str" cm="1">
        <f t="array" aca="1" ref="AB3145" ca="1">_xlfn.IFS(AA3145="NG","NG",OR(X3145="NG",X3145="ERROR",X3145=FALSE),"NG",U3145="NG","NG",V3145="OK","OK",AD3145="OK","OK")</f>
        <v>NG</v>
      </c>
      <c r="AC3145" s="5" t="str">
        <f t="shared" si="689"/>
        <v>NG</v>
      </c>
      <c r="AD3145" s="5" t="e" cm="1">
        <f t="array" ref="AD3145">_xlfn.IFS(AND(G3145="〇",H3145&lt;&gt;"",I3145&lt;&gt;""),"ERROR",AND(G3145="",H3145&gt;$H$17,I3145&lt;&gt;""),"NG",AND(G3145="〇",H3145="",I3145=""),"OK")</f>
        <v>#N/A</v>
      </c>
      <c r="AE3145" s="5" t="str" cm="1">
        <f t="array" ref="AE3145">_xlfn.IFS(I3145="解雇","NG",H3145="","OK",H3145&lt;$H$17,"NG",H3145&gt;$H$17,"OK")</f>
        <v>OK</v>
      </c>
      <c r="AF3145" s="5" t="e">
        <f t="shared" si="690"/>
        <v>#N/A</v>
      </c>
    </row>
    <row r="3146" spans="2:32" ht="20.25" customHeight="1" x14ac:dyDescent="0.55000000000000004">
      <c r="B3146" s="9">
        <v>3129</v>
      </c>
      <c r="C3146" s="42"/>
      <c r="D3146" s="43"/>
      <c r="E3146" s="44"/>
      <c r="F3146" s="44"/>
      <c r="G3146" s="43"/>
      <c r="H3146" s="44"/>
      <c r="I3146" s="45"/>
      <c r="M3146" s="5">
        <f t="shared" si="677"/>
        <v>4</v>
      </c>
      <c r="N3146" s="5">
        <f t="shared" si="678"/>
        <v>2</v>
      </c>
      <c r="O3146" s="5" t="str">
        <f t="shared" si="679"/>
        <v/>
      </c>
      <c r="P3146" s="5">
        <f t="shared" si="680"/>
        <v>0</v>
      </c>
      <c r="Q3146" s="5">
        <f t="shared" ca="1" si="681"/>
        <v>126</v>
      </c>
      <c r="R3146" s="26">
        <f t="shared" si="682"/>
        <v>5479</v>
      </c>
      <c r="S3146" s="26">
        <f t="shared" si="683"/>
        <v>5205</v>
      </c>
      <c r="T3146" s="27" t="str" cm="1">
        <f t="array" aca="1" ref="T3146" ca="1">_xlfn.IFS(Q3146="","NG",Q3146&gt;16,"OK",TODAY()&gt;S3146,"OK",Q3146&lt;16,"NG")</f>
        <v>OK</v>
      </c>
      <c r="U3146" s="5" t="str" cm="1">
        <f t="array" aca="1" ref="U3146" ca="1">IFERROR(_xlfn.IFS(T3146&lt;&gt;"OK","NG",M3146=0,"OK",TRUE,"NG"),"")</f>
        <v>NG</v>
      </c>
      <c r="V3146" s="5" t="str">
        <f t="shared" si="684"/>
        <v>NG</v>
      </c>
      <c r="W3146" s="28" t="str">
        <f t="shared" ca="1" si="685"/>
        <v>OK</v>
      </c>
      <c r="X3146" s="5" t="str">
        <f t="shared" si="686"/>
        <v>NG</v>
      </c>
      <c r="Y3146" s="5">
        <f t="shared" ca="1" si="687"/>
        <v>126</v>
      </c>
      <c r="Z3146" s="5">
        <f t="shared" ca="1" si="688"/>
        <v>126</v>
      </c>
      <c r="AA3146" s="5" t="str" cm="1">
        <f t="array" ref="AA3146">_xlfn.IFS(H3146="","OK",H3146&lt;$F$17,"NG",I3146="解雇","NG",OR(I3146="自主退職",I3146="契約満了"),"OK")</f>
        <v>OK</v>
      </c>
      <c r="AB3146" s="5" t="str" cm="1">
        <f t="array" aca="1" ref="AB3146" ca="1">_xlfn.IFS(AA3146="NG","NG",OR(X3146="NG",X3146="ERROR",X3146=FALSE),"NG",U3146="NG","NG",V3146="OK","OK",AD3146="OK","OK")</f>
        <v>NG</v>
      </c>
      <c r="AC3146" s="5" t="str">
        <f t="shared" si="689"/>
        <v>NG</v>
      </c>
      <c r="AD3146" s="5" t="e" cm="1">
        <f t="array" ref="AD3146">_xlfn.IFS(AND(G3146="〇",H3146&lt;&gt;"",I3146&lt;&gt;""),"ERROR",AND(G3146="",H3146&gt;$H$17,I3146&lt;&gt;""),"NG",AND(G3146="〇",H3146="",I3146=""),"OK")</f>
        <v>#N/A</v>
      </c>
      <c r="AE3146" s="5" t="str" cm="1">
        <f t="array" ref="AE3146">_xlfn.IFS(I3146="解雇","NG",H3146="","OK",H3146&lt;$H$17,"NG",H3146&gt;$H$17,"OK")</f>
        <v>OK</v>
      </c>
      <c r="AF3146" s="5" t="e">
        <f t="shared" si="690"/>
        <v>#N/A</v>
      </c>
    </row>
    <row r="3147" spans="2:32" ht="20.25" customHeight="1" x14ac:dyDescent="0.55000000000000004">
      <c r="B3147" s="9">
        <v>3130</v>
      </c>
      <c r="C3147" s="42"/>
      <c r="D3147" s="43"/>
      <c r="E3147" s="44"/>
      <c r="F3147" s="44"/>
      <c r="G3147" s="43"/>
      <c r="H3147" s="44"/>
      <c r="I3147" s="45"/>
      <c r="M3147" s="5">
        <f t="shared" si="677"/>
        <v>4</v>
      </c>
      <c r="N3147" s="5">
        <f t="shared" si="678"/>
        <v>2</v>
      </c>
      <c r="O3147" s="5" t="str">
        <f t="shared" si="679"/>
        <v/>
      </c>
      <c r="P3147" s="5">
        <f t="shared" si="680"/>
        <v>0</v>
      </c>
      <c r="Q3147" s="5">
        <f t="shared" ca="1" si="681"/>
        <v>126</v>
      </c>
      <c r="R3147" s="26">
        <f t="shared" si="682"/>
        <v>5479</v>
      </c>
      <c r="S3147" s="26">
        <f t="shared" si="683"/>
        <v>5205</v>
      </c>
      <c r="T3147" s="27" t="str" cm="1">
        <f t="array" aca="1" ref="T3147" ca="1">_xlfn.IFS(Q3147="","NG",Q3147&gt;16,"OK",TODAY()&gt;S3147,"OK",Q3147&lt;16,"NG")</f>
        <v>OK</v>
      </c>
      <c r="U3147" s="5" t="str" cm="1">
        <f t="array" aca="1" ref="U3147" ca="1">IFERROR(_xlfn.IFS(T3147&lt;&gt;"OK","NG",M3147=0,"OK",TRUE,"NG"),"")</f>
        <v>NG</v>
      </c>
      <c r="V3147" s="5" t="str">
        <f t="shared" si="684"/>
        <v>NG</v>
      </c>
      <c r="W3147" s="28" t="str">
        <f t="shared" ca="1" si="685"/>
        <v>OK</v>
      </c>
      <c r="X3147" s="5" t="str">
        <f t="shared" si="686"/>
        <v>NG</v>
      </c>
      <c r="Y3147" s="5">
        <f t="shared" ca="1" si="687"/>
        <v>126</v>
      </c>
      <c r="Z3147" s="5">
        <f t="shared" ca="1" si="688"/>
        <v>126</v>
      </c>
      <c r="AA3147" s="5" t="str" cm="1">
        <f t="array" ref="AA3147">_xlfn.IFS(H3147="","OK",H3147&lt;$F$17,"NG",I3147="解雇","NG",OR(I3147="自主退職",I3147="契約満了"),"OK")</f>
        <v>OK</v>
      </c>
      <c r="AB3147" s="5" t="str" cm="1">
        <f t="array" aca="1" ref="AB3147" ca="1">_xlfn.IFS(AA3147="NG","NG",OR(X3147="NG",X3147="ERROR",X3147=FALSE),"NG",U3147="NG","NG",V3147="OK","OK",AD3147="OK","OK")</f>
        <v>NG</v>
      </c>
      <c r="AC3147" s="5" t="str">
        <f t="shared" si="689"/>
        <v>NG</v>
      </c>
      <c r="AD3147" s="5" t="e" cm="1">
        <f t="array" ref="AD3147">_xlfn.IFS(AND(G3147="〇",H3147&lt;&gt;"",I3147&lt;&gt;""),"ERROR",AND(G3147="",H3147&gt;$H$17,I3147&lt;&gt;""),"NG",AND(G3147="〇",H3147="",I3147=""),"OK")</f>
        <v>#N/A</v>
      </c>
      <c r="AE3147" s="5" t="str" cm="1">
        <f t="array" ref="AE3147">_xlfn.IFS(I3147="解雇","NG",H3147="","OK",H3147&lt;$H$17,"NG",H3147&gt;$H$17,"OK")</f>
        <v>OK</v>
      </c>
      <c r="AF3147" s="5" t="e">
        <f t="shared" si="690"/>
        <v>#N/A</v>
      </c>
    </row>
    <row r="3148" spans="2:32" ht="20.25" customHeight="1" x14ac:dyDescent="0.55000000000000004">
      <c r="B3148" s="9">
        <v>3131</v>
      </c>
      <c r="C3148" s="42"/>
      <c r="D3148" s="43"/>
      <c r="E3148" s="44"/>
      <c r="F3148" s="44"/>
      <c r="G3148" s="43"/>
      <c r="H3148" s="44"/>
      <c r="I3148" s="45"/>
      <c r="M3148" s="5">
        <f t="shared" si="677"/>
        <v>4</v>
      </c>
      <c r="N3148" s="5">
        <f t="shared" si="678"/>
        <v>2</v>
      </c>
      <c r="O3148" s="5" t="str">
        <f t="shared" si="679"/>
        <v/>
      </c>
      <c r="P3148" s="5">
        <f t="shared" si="680"/>
        <v>0</v>
      </c>
      <c r="Q3148" s="5">
        <f t="shared" ca="1" si="681"/>
        <v>126</v>
      </c>
      <c r="R3148" s="26">
        <f t="shared" si="682"/>
        <v>5479</v>
      </c>
      <c r="S3148" s="26">
        <f t="shared" si="683"/>
        <v>5205</v>
      </c>
      <c r="T3148" s="27" t="str" cm="1">
        <f t="array" aca="1" ref="T3148" ca="1">_xlfn.IFS(Q3148="","NG",Q3148&gt;16,"OK",TODAY()&gt;S3148,"OK",Q3148&lt;16,"NG")</f>
        <v>OK</v>
      </c>
      <c r="U3148" s="5" t="str" cm="1">
        <f t="array" aca="1" ref="U3148" ca="1">IFERROR(_xlfn.IFS(T3148&lt;&gt;"OK","NG",M3148=0,"OK",TRUE,"NG"),"")</f>
        <v>NG</v>
      </c>
      <c r="V3148" s="5" t="str">
        <f t="shared" si="684"/>
        <v>NG</v>
      </c>
      <c r="W3148" s="28" t="str">
        <f t="shared" ca="1" si="685"/>
        <v>OK</v>
      </c>
      <c r="X3148" s="5" t="str">
        <f t="shared" si="686"/>
        <v>NG</v>
      </c>
      <c r="Y3148" s="5">
        <f t="shared" ca="1" si="687"/>
        <v>126</v>
      </c>
      <c r="Z3148" s="5">
        <f t="shared" ca="1" si="688"/>
        <v>126</v>
      </c>
      <c r="AA3148" s="5" t="str" cm="1">
        <f t="array" ref="AA3148">_xlfn.IFS(H3148="","OK",H3148&lt;$F$17,"NG",I3148="解雇","NG",OR(I3148="自主退職",I3148="契約満了"),"OK")</f>
        <v>OK</v>
      </c>
      <c r="AB3148" s="5" t="str" cm="1">
        <f t="array" aca="1" ref="AB3148" ca="1">_xlfn.IFS(AA3148="NG","NG",OR(X3148="NG",X3148="ERROR",X3148=FALSE),"NG",U3148="NG","NG",V3148="OK","OK",AD3148="OK","OK")</f>
        <v>NG</v>
      </c>
      <c r="AC3148" s="5" t="str">
        <f t="shared" si="689"/>
        <v>NG</v>
      </c>
      <c r="AD3148" s="5" t="e" cm="1">
        <f t="array" ref="AD3148">_xlfn.IFS(AND(G3148="〇",H3148&lt;&gt;"",I3148&lt;&gt;""),"ERROR",AND(G3148="",H3148&gt;$H$17,I3148&lt;&gt;""),"NG",AND(G3148="〇",H3148="",I3148=""),"OK")</f>
        <v>#N/A</v>
      </c>
      <c r="AE3148" s="5" t="str" cm="1">
        <f t="array" ref="AE3148">_xlfn.IFS(I3148="解雇","NG",H3148="","OK",H3148&lt;$H$17,"NG",H3148&gt;$H$17,"OK")</f>
        <v>OK</v>
      </c>
      <c r="AF3148" s="5" t="e">
        <f t="shared" si="690"/>
        <v>#N/A</v>
      </c>
    </row>
    <row r="3149" spans="2:32" ht="20.25" customHeight="1" x14ac:dyDescent="0.55000000000000004">
      <c r="B3149" s="9">
        <v>3132</v>
      </c>
      <c r="C3149" s="42"/>
      <c r="D3149" s="43"/>
      <c r="E3149" s="44"/>
      <c r="F3149" s="44"/>
      <c r="G3149" s="43"/>
      <c r="H3149" s="44"/>
      <c r="I3149" s="45"/>
      <c r="M3149" s="5">
        <f t="shared" si="677"/>
        <v>4</v>
      </c>
      <c r="N3149" s="5">
        <f t="shared" si="678"/>
        <v>2</v>
      </c>
      <c r="O3149" s="5" t="str">
        <f t="shared" si="679"/>
        <v/>
      </c>
      <c r="P3149" s="5">
        <f t="shared" si="680"/>
        <v>0</v>
      </c>
      <c r="Q3149" s="5">
        <f t="shared" ca="1" si="681"/>
        <v>126</v>
      </c>
      <c r="R3149" s="26">
        <f t="shared" si="682"/>
        <v>5479</v>
      </c>
      <c r="S3149" s="26">
        <f t="shared" si="683"/>
        <v>5205</v>
      </c>
      <c r="T3149" s="27" t="str" cm="1">
        <f t="array" aca="1" ref="T3149" ca="1">_xlfn.IFS(Q3149="","NG",Q3149&gt;16,"OK",TODAY()&gt;S3149,"OK",Q3149&lt;16,"NG")</f>
        <v>OK</v>
      </c>
      <c r="U3149" s="5" t="str" cm="1">
        <f t="array" aca="1" ref="U3149" ca="1">IFERROR(_xlfn.IFS(T3149&lt;&gt;"OK","NG",M3149=0,"OK",TRUE,"NG"),"")</f>
        <v>NG</v>
      </c>
      <c r="V3149" s="5" t="str">
        <f t="shared" si="684"/>
        <v>NG</v>
      </c>
      <c r="W3149" s="28" t="str">
        <f t="shared" ca="1" si="685"/>
        <v>OK</v>
      </c>
      <c r="X3149" s="5" t="str">
        <f t="shared" si="686"/>
        <v>NG</v>
      </c>
      <c r="Y3149" s="5">
        <f t="shared" ca="1" si="687"/>
        <v>126</v>
      </c>
      <c r="Z3149" s="5">
        <f t="shared" ca="1" si="688"/>
        <v>126</v>
      </c>
      <c r="AA3149" s="5" t="str" cm="1">
        <f t="array" ref="AA3149">_xlfn.IFS(H3149="","OK",H3149&lt;$F$17,"NG",I3149="解雇","NG",OR(I3149="自主退職",I3149="契約満了"),"OK")</f>
        <v>OK</v>
      </c>
      <c r="AB3149" s="5" t="str" cm="1">
        <f t="array" aca="1" ref="AB3149" ca="1">_xlfn.IFS(AA3149="NG","NG",OR(X3149="NG",X3149="ERROR",X3149=FALSE),"NG",U3149="NG","NG",V3149="OK","OK",AD3149="OK","OK")</f>
        <v>NG</v>
      </c>
      <c r="AC3149" s="5" t="str">
        <f t="shared" si="689"/>
        <v>NG</v>
      </c>
      <c r="AD3149" s="5" t="e" cm="1">
        <f t="array" ref="AD3149">_xlfn.IFS(AND(G3149="〇",H3149&lt;&gt;"",I3149&lt;&gt;""),"ERROR",AND(G3149="",H3149&gt;$H$17,I3149&lt;&gt;""),"NG",AND(G3149="〇",H3149="",I3149=""),"OK")</f>
        <v>#N/A</v>
      </c>
      <c r="AE3149" s="5" t="str" cm="1">
        <f t="array" ref="AE3149">_xlfn.IFS(I3149="解雇","NG",H3149="","OK",H3149&lt;$H$17,"NG",H3149&gt;$H$17,"OK")</f>
        <v>OK</v>
      </c>
      <c r="AF3149" s="5" t="e">
        <f t="shared" si="690"/>
        <v>#N/A</v>
      </c>
    </row>
    <row r="3150" spans="2:32" ht="20.25" customHeight="1" x14ac:dyDescent="0.55000000000000004">
      <c r="B3150" s="9">
        <v>3133</v>
      </c>
      <c r="C3150" s="42"/>
      <c r="D3150" s="43"/>
      <c r="E3150" s="44"/>
      <c r="F3150" s="44"/>
      <c r="G3150" s="43"/>
      <c r="H3150" s="44"/>
      <c r="I3150" s="45"/>
      <c r="M3150" s="5">
        <f t="shared" si="677"/>
        <v>4</v>
      </c>
      <c r="N3150" s="5">
        <f t="shared" si="678"/>
        <v>2</v>
      </c>
      <c r="O3150" s="5" t="str">
        <f t="shared" si="679"/>
        <v/>
      </c>
      <c r="P3150" s="5">
        <f t="shared" si="680"/>
        <v>0</v>
      </c>
      <c r="Q3150" s="5">
        <f t="shared" ca="1" si="681"/>
        <v>126</v>
      </c>
      <c r="R3150" s="26">
        <f t="shared" si="682"/>
        <v>5479</v>
      </c>
      <c r="S3150" s="26">
        <f t="shared" si="683"/>
        <v>5205</v>
      </c>
      <c r="T3150" s="27" t="str" cm="1">
        <f t="array" aca="1" ref="T3150" ca="1">_xlfn.IFS(Q3150="","NG",Q3150&gt;16,"OK",TODAY()&gt;S3150,"OK",Q3150&lt;16,"NG")</f>
        <v>OK</v>
      </c>
      <c r="U3150" s="5" t="str" cm="1">
        <f t="array" aca="1" ref="U3150" ca="1">IFERROR(_xlfn.IFS(T3150&lt;&gt;"OK","NG",M3150=0,"OK",TRUE,"NG"),"")</f>
        <v>NG</v>
      </c>
      <c r="V3150" s="5" t="str">
        <f t="shared" si="684"/>
        <v>NG</v>
      </c>
      <c r="W3150" s="28" t="str">
        <f t="shared" ca="1" si="685"/>
        <v>OK</v>
      </c>
      <c r="X3150" s="5" t="str">
        <f t="shared" si="686"/>
        <v>NG</v>
      </c>
      <c r="Y3150" s="5">
        <f t="shared" ca="1" si="687"/>
        <v>126</v>
      </c>
      <c r="Z3150" s="5">
        <f t="shared" ca="1" si="688"/>
        <v>126</v>
      </c>
      <c r="AA3150" s="5" t="str" cm="1">
        <f t="array" ref="AA3150">_xlfn.IFS(H3150="","OK",H3150&lt;$F$17,"NG",I3150="解雇","NG",OR(I3150="自主退職",I3150="契約満了"),"OK")</f>
        <v>OK</v>
      </c>
      <c r="AB3150" s="5" t="str" cm="1">
        <f t="array" aca="1" ref="AB3150" ca="1">_xlfn.IFS(AA3150="NG","NG",OR(X3150="NG",X3150="ERROR",X3150=FALSE),"NG",U3150="NG","NG",V3150="OK","OK",AD3150="OK","OK")</f>
        <v>NG</v>
      </c>
      <c r="AC3150" s="5" t="str">
        <f t="shared" si="689"/>
        <v>NG</v>
      </c>
      <c r="AD3150" s="5" t="e" cm="1">
        <f t="array" ref="AD3150">_xlfn.IFS(AND(G3150="〇",H3150&lt;&gt;"",I3150&lt;&gt;""),"ERROR",AND(G3150="",H3150&gt;$H$17,I3150&lt;&gt;""),"NG",AND(G3150="〇",H3150="",I3150=""),"OK")</f>
        <v>#N/A</v>
      </c>
      <c r="AE3150" s="5" t="str" cm="1">
        <f t="array" ref="AE3150">_xlfn.IFS(I3150="解雇","NG",H3150="","OK",H3150&lt;$H$17,"NG",H3150&gt;$H$17,"OK")</f>
        <v>OK</v>
      </c>
      <c r="AF3150" s="5" t="e">
        <f t="shared" si="690"/>
        <v>#N/A</v>
      </c>
    </row>
    <row r="3151" spans="2:32" ht="20.25" customHeight="1" x14ac:dyDescent="0.55000000000000004">
      <c r="B3151" s="9">
        <v>3134</v>
      </c>
      <c r="C3151" s="42"/>
      <c r="D3151" s="43"/>
      <c r="E3151" s="44"/>
      <c r="F3151" s="44"/>
      <c r="G3151" s="43"/>
      <c r="H3151" s="44"/>
      <c r="I3151" s="45"/>
      <c r="M3151" s="5">
        <f t="shared" si="677"/>
        <v>4</v>
      </c>
      <c r="N3151" s="5">
        <f t="shared" si="678"/>
        <v>2</v>
      </c>
      <c r="O3151" s="5" t="str">
        <f t="shared" si="679"/>
        <v/>
      </c>
      <c r="P3151" s="5">
        <f t="shared" si="680"/>
        <v>0</v>
      </c>
      <c r="Q3151" s="5">
        <f t="shared" ca="1" si="681"/>
        <v>126</v>
      </c>
      <c r="R3151" s="26">
        <f t="shared" si="682"/>
        <v>5479</v>
      </c>
      <c r="S3151" s="26">
        <f t="shared" si="683"/>
        <v>5205</v>
      </c>
      <c r="T3151" s="27" t="str" cm="1">
        <f t="array" aca="1" ref="T3151" ca="1">_xlfn.IFS(Q3151="","NG",Q3151&gt;16,"OK",TODAY()&gt;S3151,"OK",Q3151&lt;16,"NG")</f>
        <v>OK</v>
      </c>
      <c r="U3151" s="5" t="str" cm="1">
        <f t="array" aca="1" ref="U3151" ca="1">IFERROR(_xlfn.IFS(T3151&lt;&gt;"OK","NG",M3151=0,"OK",TRUE,"NG"),"")</f>
        <v>NG</v>
      </c>
      <c r="V3151" s="5" t="str">
        <f t="shared" si="684"/>
        <v>NG</v>
      </c>
      <c r="W3151" s="28" t="str">
        <f t="shared" ca="1" si="685"/>
        <v>OK</v>
      </c>
      <c r="X3151" s="5" t="str">
        <f t="shared" si="686"/>
        <v>NG</v>
      </c>
      <c r="Y3151" s="5">
        <f t="shared" ca="1" si="687"/>
        <v>126</v>
      </c>
      <c r="Z3151" s="5">
        <f t="shared" ca="1" si="688"/>
        <v>126</v>
      </c>
      <c r="AA3151" s="5" t="str" cm="1">
        <f t="array" ref="AA3151">_xlfn.IFS(H3151="","OK",H3151&lt;$F$17,"NG",I3151="解雇","NG",OR(I3151="自主退職",I3151="契約満了"),"OK")</f>
        <v>OK</v>
      </c>
      <c r="AB3151" s="5" t="str" cm="1">
        <f t="array" aca="1" ref="AB3151" ca="1">_xlfn.IFS(AA3151="NG","NG",OR(X3151="NG",X3151="ERROR",X3151=FALSE),"NG",U3151="NG","NG",V3151="OK","OK",AD3151="OK","OK")</f>
        <v>NG</v>
      </c>
      <c r="AC3151" s="5" t="str">
        <f t="shared" si="689"/>
        <v>NG</v>
      </c>
      <c r="AD3151" s="5" t="e" cm="1">
        <f t="array" ref="AD3151">_xlfn.IFS(AND(G3151="〇",H3151&lt;&gt;"",I3151&lt;&gt;""),"ERROR",AND(G3151="",H3151&gt;$H$17,I3151&lt;&gt;""),"NG",AND(G3151="〇",H3151="",I3151=""),"OK")</f>
        <v>#N/A</v>
      </c>
      <c r="AE3151" s="5" t="str" cm="1">
        <f t="array" ref="AE3151">_xlfn.IFS(I3151="解雇","NG",H3151="","OK",H3151&lt;$H$17,"NG",H3151&gt;$H$17,"OK")</f>
        <v>OK</v>
      </c>
      <c r="AF3151" s="5" t="e">
        <f t="shared" si="690"/>
        <v>#N/A</v>
      </c>
    </row>
    <row r="3152" spans="2:32" ht="20.25" customHeight="1" x14ac:dyDescent="0.55000000000000004">
      <c r="B3152" s="9">
        <v>3135</v>
      </c>
      <c r="C3152" s="42"/>
      <c r="D3152" s="43"/>
      <c r="E3152" s="44"/>
      <c r="F3152" s="44"/>
      <c r="G3152" s="43"/>
      <c r="H3152" s="44"/>
      <c r="I3152" s="45"/>
      <c r="M3152" s="5">
        <f t="shared" si="677"/>
        <v>4</v>
      </c>
      <c r="N3152" s="5">
        <f t="shared" si="678"/>
        <v>2</v>
      </c>
      <c r="O3152" s="5" t="str">
        <f t="shared" si="679"/>
        <v/>
      </c>
      <c r="P3152" s="5">
        <f t="shared" si="680"/>
        <v>0</v>
      </c>
      <c r="Q3152" s="5">
        <f t="shared" ca="1" si="681"/>
        <v>126</v>
      </c>
      <c r="R3152" s="26">
        <f t="shared" si="682"/>
        <v>5479</v>
      </c>
      <c r="S3152" s="26">
        <f t="shared" si="683"/>
        <v>5205</v>
      </c>
      <c r="T3152" s="27" t="str" cm="1">
        <f t="array" aca="1" ref="T3152" ca="1">_xlfn.IFS(Q3152="","NG",Q3152&gt;16,"OK",TODAY()&gt;S3152,"OK",Q3152&lt;16,"NG")</f>
        <v>OK</v>
      </c>
      <c r="U3152" s="5" t="str" cm="1">
        <f t="array" aca="1" ref="U3152" ca="1">IFERROR(_xlfn.IFS(T3152&lt;&gt;"OK","NG",M3152=0,"OK",TRUE,"NG"),"")</f>
        <v>NG</v>
      </c>
      <c r="V3152" s="5" t="str">
        <f t="shared" si="684"/>
        <v>NG</v>
      </c>
      <c r="W3152" s="28" t="str">
        <f t="shared" ca="1" si="685"/>
        <v>OK</v>
      </c>
      <c r="X3152" s="5" t="str">
        <f t="shared" si="686"/>
        <v>NG</v>
      </c>
      <c r="Y3152" s="5">
        <f t="shared" ca="1" si="687"/>
        <v>126</v>
      </c>
      <c r="Z3152" s="5">
        <f t="shared" ca="1" si="688"/>
        <v>126</v>
      </c>
      <c r="AA3152" s="5" t="str" cm="1">
        <f t="array" ref="AA3152">_xlfn.IFS(H3152="","OK",H3152&lt;$F$17,"NG",I3152="解雇","NG",OR(I3152="自主退職",I3152="契約満了"),"OK")</f>
        <v>OK</v>
      </c>
      <c r="AB3152" s="5" t="str" cm="1">
        <f t="array" aca="1" ref="AB3152" ca="1">_xlfn.IFS(AA3152="NG","NG",OR(X3152="NG",X3152="ERROR",X3152=FALSE),"NG",U3152="NG","NG",V3152="OK","OK",AD3152="OK","OK")</f>
        <v>NG</v>
      </c>
      <c r="AC3152" s="5" t="str">
        <f t="shared" si="689"/>
        <v>NG</v>
      </c>
      <c r="AD3152" s="5" t="e" cm="1">
        <f t="array" ref="AD3152">_xlfn.IFS(AND(G3152="〇",H3152&lt;&gt;"",I3152&lt;&gt;""),"ERROR",AND(G3152="",H3152&gt;$H$17,I3152&lt;&gt;""),"NG",AND(G3152="〇",H3152="",I3152=""),"OK")</f>
        <v>#N/A</v>
      </c>
      <c r="AE3152" s="5" t="str" cm="1">
        <f t="array" ref="AE3152">_xlfn.IFS(I3152="解雇","NG",H3152="","OK",H3152&lt;$H$17,"NG",H3152&gt;$H$17,"OK")</f>
        <v>OK</v>
      </c>
      <c r="AF3152" s="5" t="e">
        <f t="shared" si="690"/>
        <v>#N/A</v>
      </c>
    </row>
    <row r="3153" spans="2:32" ht="20.25" customHeight="1" x14ac:dyDescent="0.55000000000000004">
      <c r="B3153" s="9">
        <v>3136</v>
      </c>
      <c r="C3153" s="42"/>
      <c r="D3153" s="43"/>
      <c r="E3153" s="44"/>
      <c r="F3153" s="44"/>
      <c r="G3153" s="43"/>
      <c r="H3153" s="44"/>
      <c r="I3153" s="45"/>
      <c r="M3153" s="5">
        <f t="shared" si="677"/>
        <v>4</v>
      </c>
      <c r="N3153" s="5">
        <f t="shared" si="678"/>
        <v>2</v>
      </c>
      <c r="O3153" s="5" t="str">
        <f t="shared" si="679"/>
        <v/>
      </c>
      <c r="P3153" s="5">
        <f t="shared" si="680"/>
        <v>0</v>
      </c>
      <c r="Q3153" s="5">
        <f t="shared" ca="1" si="681"/>
        <v>126</v>
      </c>
      <c r="R3153" s="26">
        <f t="shared" si="682"/>
        <v>5479</v>
      </c>
      <c r="S3153" s="26">
        <f t="shared" si="683"/>
        <v>5205</v>
      </c>
      <c r="T3153" s="27" t="str" cm="1">
        <f t="array" aca="1" ref="T3153" ca="1">_xlfn.IFS(Q3153="","NG",Q3153&gt;16,"OK",TODAY()&gt;S3153,"OK",Q3153&lt;16,"NG")</f>
        <v>OK</v>
      </c>
      <c r="U3153" s="5" t="str" cm="1">
        <f t="array" aca="1" ref="U3153" ca="1">IFERROR(_xlfn.IFS(T3153&lt;&gt;"OK","NG",M3153=0,"OK",TRUE,"NG"),"")</f>
        <v>NG</v>
      </c>
      <c r="V3153" s="5" t="str">
        <f t="shared" si="684"/>
        <v>NG</v>
      </c>
      <c r="W3153" s="28" t="str">
        <f t="shared" ca="1" si="685"/>
        <v>OK</v>
      </c>
      <c r="X3153" s="5" t="str">
        <f t="shared" si="686"/>
        <v>NG</v>
      </c>
      <c r="Y3153" s="5">
        <f t="shared" ca="1" si="687"/>
        <v>126</v>
      </c>
      <c r="Z3153" s="5">
        <f t="shared" ca="1" si="688"/>
        <v>126</v>
      </c>
      <c r="AA3153" s="5" t="str" cm="1">
        <f t="array" ref="AA3153">_xlfn.IFS(H3153="","OK",H3153&lt;$F$17,"NG",I3153="解雇","NG",OR(I3153="自主退職",I3153="契約満了"),"OK")</f>
        <v>OK</v>
      </c>
      <c r="AB3153" s="5" t="str" cm="1">
        <f t="array" aca="1" ref="AB3153" ca="1">_xlfn.IFS(AA3153="NG","NG",OR(X3153="NG",X3153="ERROR",X3153=FALSE),"NG",U3153="NG","NG",V3153="OK","OK",AD3153="OK","OK")</f>
        <v>NG</v>
      </c>
      <c r="AC3153" s="5" t="str">
        <f t="shared" si="689"/>
        <v>NG</v>
      </c>
      <c r="AD3153" s="5" t="e" cm="1">
        <f t="array" ref="AD3153">_xlfn.IFS(AND(G3153="〇",H3153&lt;&gt;"",I3153&lt;&gt;""),"ERROR",AND(G3153="",H3153&gt;$H$17,I3153&lt;&gt;""),"NG",AND(G3153="〇",H3153="",I3153=""),"OK")</f>
        <v>#N/A</v>
      </c>
      <c r="AE3153" s="5" t="str" cm="1">
        <f t="array" ref="AE3153">_xlfn.IFS(I3153="解雇","NG",H3153="","OK",H3153&lt;$H$17,"NG",H3153&gt;$H$17,"OK")</f>
        <v>OK</v>
      </c>
      <c r="AF3153" s="5" t="e">
        <f t="shared" si="690"/>
        <v>#N/A</v>
      </c>
    </row>
    <row r="3154" spans="2:32" ht="20.25" customHeight="1" x14ac:dyDescent="0.55000000000000004">
      <c r="B3154" s="9">
        <v>3137</v>
      </c>
      <c r="C3154" s="42"/>
      <c r="D3154" s="43"/>
      <c r="E3154" s="44"/>
      <c r="F3154" s="44"/>
      <c r="G3154" s="43"/>
      <c r="H3154" s="44"/>
      <c r="I3154" s="45"/>
      <c r="M3154" s="5">
        <f t="shared" si="677"/>
        <v>4</v>
      </c>
      <c r="N3154" s="5">
        <f t="shared" si="678"/>
        <v>2</v>
      </c>
      <c r="O3154" s="5" t="str">
        <f t="shared" si="679"/>
        <v/>
      </c>
      <c r="P3154" s="5">
        <f t="shared" si="680"/>
        <v>0</v>
      </c>
      <c r="Q3154" s="5">
        <f t="shared" ca="1" si="681"/>
        <v>126</v>
      </c>
      <c r="R3154" s="26">
        <f t="shared" si="682"/>
        <v>5479</v>
      </c>
      <c r="S3154" s="26">
        <f t="shared" si="683"/>
        <v>5205</v>
      </c>
      <c r="T3154" s="27" t="str" cm="1">
        <f t="array" aca="1" ref="T3154" ca="1">_xlfn.IFS(Q3154="","NG",Q3154&gt;16,"OK",TODAY()&gt;S3154,"OK",Q3154&lt;16,"NG")</f>
        <v>OK</v>
      </c>
      <c r="U3154" s="5" t="str" cm="1">
        <f t="array" aca="1" ref="U3154" ca="1">IFERROR(_xlfn.IFS(T3154&lt;&gt;"OK","NG",M3154=0,"OK",TRUE,"NG"),"")</f>
        <v>NG</v>
      </c>
      <c r="V3154" s="5" t="str">
        <f t="shared" si="684"/>
        <v>NG</v>
      </c>
      <c r="W3154" s="28" t="str">
        <f t="shared" ca="1" si="685"/>
        <v>OK</v>
      </c>
      <c r="X3154" s="5" t="str">
        <f t="shared" si="686"/>
        <v>NG</v>
      </c>
      <c r="Y3154" s="5">
        <f t="shared" ca="1" si="687"/>
        <v>126</v>
      </c>
      <c r="Z3154" s="5">
        <f t="shared" ca="1" si="688"/>
        <v>126</v>
      </c>
      <c r="AA3154" s="5" t="str" cm="1">
        <f t="array" ref="AA3154">_xlfn.IFS(H3154="","OK",H3154&lt;$F$17,"NG",I3154="解雇","NG",OR(I3154="自主退職",I3154="契約満了"),"OK")</f>
        <v>OK</v>
      </c>
      <c r="AB3154" s="5" t="str" cm="1">
        <f t="array" aca="1" ref="AB3154" ca="1">_xlfn.IFS(AA3154="NG","NG",OR(X3154="NG",X3154="ERROR",X3154=FALSE),"NG",U3154="NG","NG",V3154="OK","OK",AD3154="OK","OK")</f>
        <v>NG</v>
      </c>
      <c r="AC3154" s="5" t="str">
        <f t="shared" si="689"/>
        <v>NG</v>
      </c>
      <c r="AD3154" s="5" t="e" cm="1">
        <f t="array" ref="AD3154">_xlfn.IFS(AND(G3154="〇",H3154&lt;&gt;"",I3154&lt;&gt;""),"ERROR",AND(G3154="",H3154&gt;$H$17,I3154&lt;&gt;""),"NG",AND(G3154="〇",H3154="",I3154=""),"OK")</f>
        <v>#N/A</v>
      </c>
      <c r="AE3154" s="5" t="str" cm="1">
        <f t="array" ref="AE3154">_xlfn.IFS(I3154="解雇","NG",H3154="","OK",H3154&lt;$H$17,"NG",H3154&gt;$H$17,"OK")</f>
        <v>OK</v>
      </c>
      <c r="AF3154" s="5" t="e">
        <f t="shared" si="690"/>
        <v>#N/A</v>
      </c>
    </row>
    <row r="3155" spans="2:32" ht="20.25" customHeight="1" x14ac:dyDescent="0.55000000000000004">
      <c r="B3155" s="9">
        <v>3138</v>
      </c>
      <c r="C3155" s="42"/>
      <c r="D3155" s="43"/>
      <c r="E3155" s="44"/>
      <c r="F3155" s="44"/>
      <c r="G3155" s="43"/>
      <c r="H3155" s="44"/>
      <c r="I3155" s="45"/>
      <c r="M3155" s="5">
        <f t="shared" ref="M3155:M3218" si="691">COUNTBLANK(C3155:F3155)</f>
        <v>4</v>
      </c>
      <c r="N3155" s="5">
        <f t="shared" ref="N3155:N3218" si="692">COUNTBLANK(H3155:I3155)</f>
        <v>2</v>
      </c>
      <c r="O3155" s="5" t="str">
        <f t="shared" ref="O3155:O3218" si="693">TRIM(SUBSTITUTE(C3155&amp;D3155&amp;E3155,"　",""))</f>
        <v/>
      </c>
      <c r="P3155" s="5">
        <f t="shared" ref="P3155:P3218" si="694">IF(O3155="",0,COUNTIF($O$18:$O$5017,O3155))</f>
        <v>0</v>
      </c>
      <c r="Q3155" s="5">
        <f t="shared" ref="Q3155:Q3218" ca="1" si="695">IFERROR(DATEDIF(E3155,TODAY(),"Y"),"")</f>
        <v>126</v>
      </c>
      <c r="R3155" s="26">
        <f t="shared" ref="R3155:R3218" si="696">DATE(YEAR(E3155)+15,MONTH(E3155),DAY(E3155))</f>
        <v>5479</v>
      </c>
      <c r="S3155" s="26">
        <f t="shared" ref="S3155:S3218" si="697">IF(OR(MONTH(E3155)=1,MONTH(E3155)=2,MONTH(E3155)=3),DATE(YEAR(R3155),MONTH(1)+3,DAY(1)),DATE(YEAR(R3155)+1,MONTH(1)+3,DAY(1)))</f>
        <v>5205</v>
      </c>
      <c r="T3155" s="27" t="str" cm="1">
        <f t="array" aca="1" ref="T3155" ca="1">_xlfn.IFS(Q3155="","NG",Q3155&gt;16,"OK",TODAY()&gt;S3155,"OK",Q3155&lt;16,"NG")</f>
        <v>OK</v>
      </c>
      <c r="U3155" s="5" t="str" cm="1">
        <f t="array" aca="1" ref="U3155" ca="1">IFERROR(_xlfn.IFS(T3155&lt;&gt;"OK","NG",M3155=0,"OK",TRUE,"NG"),"")</f>
        <v>NG</v>
      </c>
      <c r="V3155" s="5" t="str">
        <f t="shared" ref="V3155:V3218" si="698">IF(N3155=0,"OK","NG")</f>
        <v>NG</v>
      </c>
      <c r="W3155" s="28" t="str">
        <f t="shared" ref="W3155:W3218" ca="1" si="699">IF(F3155&lt;TODAY(),"OK","NG")</f>
        <v>OK</v>
      </c>
      <c r="X3155" s="5" t="str">
        <f t="shared" ref="X3155:X3218" si="700">IF(E3155&gt;F3155,"NG",IF(F3155&lt;S3155,"NG",IF(F3155&lt;$F$17,"OK")))</f>
        <v>NG</v>
      </c>
      <c r="Y3155" s="5">
        <f t="shared" ref="Y3155:Y3218" ca="1" si="701">IFERROR(DATEDIF(F3155,TODAY(),"Y"),"")</f>
        <v>126</v>
      </c>
      <c r="Z3155" s="5">
        <f t="shared" ref="Z3155:Z3218" ca="1" si="702">IFERROR(DATEDIF(H3155,TODAY(),"Y"),"")</f>
        <v>126</v>
      </c>
      <c r="AA3155" s="5" t="str" cm="1">
        <f t="array" ref="AA3155">_xlfn.IFS(H3155="","OK",H3155&lt;$F$17,"NG",I3155="解雇","NG",OR(I3155="自主退職",I3155="契約満了"),"OK")</f>
        <v>OK</v>
      </c>
      <c r="AB3155" s="5" t="str" cm="1">
        <f t="array" aca="1" ref="AB3155" ca="1">_xlfn.IFS(AA3155="NG","NG",OR(X3155="NG",X3155="ERROR",X3155=FALSE),"NG",U3155="NG","NG",V3155="OK","OK",AD3155="OK","OK")</f>
        <v>NG</v>
      </c>
      <c r="AC3155" s="5" t="str">
        <f t="shared" ref="AC3155:AC3218" si="703">IF(E3155&gt;F3155,"NG",IF(F3155&lt;S3155,"NG",IF(F3155&lt;$H$17,"OK","ERROR")))</f>
        <v>NG</v>
      </c>
      <c r="AD3155" s="5" t="e" cm="1">
        <f t="array" ref="AD3155">_xlfn.IFS(AND(G3155="〇",H3155&lt;&gt;"",I3155&lt;&gt;""),"ERROR",AND(G3155="",H3155&gt;$H$17,I3155&lt;&gt;""),"NG",AND(G3155="〇",H3155="",I3155=""),"OK")</f>
        <v>#N/A</v>
      </c>
      <c r="AE3155" s="5" t="str" cm="1">
        <f t="array" ref="AE3155">_xlfn.IFS(I3155="解雇","NG",H3155="","OK",H3155&lt;$H$17,"NG",H3155&gt;$H$17,"OK")</f>
        <v>OK</v>
      </c>
      <c r="AF3155" s="5" t="e">
        <f t="shared" ref="AF3155:AF3218" si="704">IF(AND(AE3155="OK",AD3155="OK",AC3155="OK"),"OK","NG")</f>
        <v>#N/A</v>
      </c>
    </row>
    <row r="3156" spans="2:32" ht="20.25" customHeight="1" x14ac:dyDescent="0.55000000000000004">
      <c r="B3156" s="9">
        <v>3139</v>
      </c>
      <c r="C3156" s="42"/>
      <c r="D3156" s="43"/>
      <c r="E3156" s="44"/>
      <c r="F3156" s="44"/>
      <c r="G3156" s="43"/>
      <c r="H3156" s="44"/>
      <c r="I3156" s="45"/>
      <c r="M3156" s="5">
        <f t="shared" si="691"/>
        <v>4</v>
      </c>
      <c r="N3156" s="5">
        <f t="shared" si="692"/>
        <v>2</v>
      </c>
      <c r="O3156" s="5" t="str">
        <f t="shared" si="693"/>
        <v/>
      </c>
      <c r="P3156" s="5">
        <f t="shared" si="694"/>
        <v>0</v>
      </c>
      <c r="Q3156" s="5">
        <f t="shared" ca="1" si="695"/>
        <v>126</v>
      </c>
      <c r="R3156" s="26">
        <f t="shared" si="696"/>
        <v>5479</v>
      </c>
      <c r="S3156" s="26">
        <f t="shared" si="697"/>
        <v>5205</v>
      </c>
      <c r="T3156" s="27" t="str" cm="1">
        <f t="array" aca="1" ref="T3156" ca="1">_xlfn.IFS(Q3156="","NG",Q3156&gt;16,"OK",TODAY()&gt;S3156,"OK",Q3156&lt;16,"NG")</f>
        <v>OK</v>
      </c>
      <c r="U3156" s="5" t="str" cm="1">
        <f t="array" aca="1" ref="U3156" ca="1">IFERROR(_xlfn.IFS(T3156&lt;&gt;"OK","NG",M3156=0,"OK",TRUE,"NG"),"")</f>
        <v>NG</v>
      </c>
      <c r="V3156" s="5" t="str">
        <f t="shared" si="698"/>
        <v>NG</v>
      </c>
      <c r="W3156" s="28" t="str">
        <f t="shared" ca="1" si="699"/>
        <v>OK</v>
      </c>
      <c r="X3156" s="5" t="str">
        <f t="shared" si="700"/>
        <v>NG</v>
      </c>
      <c r="Y3156" s="5">
        <f t="shared" ca="1" si="701"/>
        <v>126</v>
      </c>
      <c r="Z3156" s="5">
        <f t="shared" ca="1" si="702"/>
        <v>126</v>
      </c>
      <c r="AA3156" s="5" t="str" cm="1">
        <f t="array" ref="AA3156">_xlfn.IFS(H3156="","OK",H3156&lt;$F$17,"NG",I3156="解雇","NG",OR(I3156="自主退職",I3156="契約満了"),"OK")</f>
        <v>OK</v>
      </c>
      <c r="AB3156" s="5" t="str" cm="1">
        <f t="array" aca="1" ref="AB3156" ca="1">_xlfn.IFS(AA3156="NG","NG",OR(X3156="NG",X3156="ERROR",X3156=FALSE),"NG",U3156="NG","NG",V3156="OK","OK",AD3156="OK","OK")</f>
        <v>NG</v>
      </c>
      <c r="AC3156" s="5" t="str">
        <f t="shared" si="703"/>
        <v>NG</v>
      </c>
      <c r="AD3156" s="5" t="e" cm="1">
        <f t="array" ref="AD3156">_xlfn.IFS(AND(G3156="〇",H3156&lt;&gt;"",I3156&lt;&gt;""),"ERROR",AND(G3156="",H3156&gt;$H$17,I3156&lt;&gt;""),"NG",AND(G3156="〇",H3156="",I3156=""),"OK")</f>
        <v>#N/A</v>
      </c>
      <c r="AE3156" s="5" t="str" cm="1">
        <f t="array" ref="AE3156">_xlfn.IFS(I3156="解雇","NG",H3156="","OK",H3156&lt;$H$17,"NG",H3156&gt;$H$17,"OK")</f>
        <v>OK</v>
      </c>
      <c r="AF3156" s="5" t="e">
        <f t="shared" si="704"/>
        <v>#N/A</v>
      </c>
    </row>
    <row r="3157" spans="2:32" ht="20.25" customHeight="1" x14ac:dyDescent="0.55000000000000004">
      <c r="B3157" s="9">
        <v>3140</v>
      </c>
      <c r="C3157" s="42"/>
      <c r="D3157" s="43"/>
      <c r="E3157" s="44"/>
      <c r="F3157" s="44"/>
      <c r="G3157" s="43"/>
      <c r="H3157" s="44"/>
      <c r="I3157" s="45"/>
      <c r="M3157" s="5">
        <f t="shared" si="691"/>
        <v>4</v>
      </c>
      <c r="N3157" s="5">
        <f t="shared" si="692"/>
        <v>2</v>
      </c>
      <c r="O3157" s="5" t="str">
        <f t="shared" si="693"/>
        <v/>
      </c>
      <c r="P3157" s="5">
        <f t="shared" si="694"/>
        <v>0</v>
      </c>
      <c r="Q3157" s="5">
        <f t="shared" ca="1" si="695"/>
        <v>126</v>
      </c>
      <c r="R3157" s="26">
        <f t="shared" si="696"/>
        <v>5479</v>
      </c>
      <c r="S3157" s="26">
        <f t="shared" si="697"/>
        <v>5205</v>
      </c>
      <c r="T3157" s="27" t="str" cm="1">
        <f t="array" aca="1" ref="T3157" ca="1">_xlfn.IFS(Q3157="","NG",Q3157&gt;16,"OK",TODAY()&gt;S3157,"OK",Q3157&lt;16,"NG")</f>
        <v>OK</v>
      </c>
      <c r="U3157" s="5" t="str" cm="1">
        <f t="array" aca="1" ref="U3157" ca="1">IFERROR(_xlfn.IFS(T3157&lt;&gt;"OK","NG",M3157=0,"OK",TRUE,"NG"),"")</f>
        <v>NG</v>
      </c>
      <c r="V3157" s="5" t="str">
        <f t="shared" si="698"/>
        <v>NG</v>
      </c>
      <c r="W3157" s="28" t="str">
        <f t="shared" ca="1" si="699"/>
        <v>OK</v>
      </c>
      <c r="X3157" s="5" t="str">
        <f t="shared" si="700"/>
        <v>NG</v>
      </c>
      <c r="Y3157" s="5">
        <f t="shared" ca="1" si="701"/>
        <v>126</v>
      </c>
      <c r="Z3157" s="5">
        <f t="shared" ca="1" si="702"/>
        <v>126</v>
      </c>
      <c r="AA3157" s="5" t="str" cm="1">
        <f t="array" ref="AA3157">_xlfn.IFS(H3157="","OK",H3157&lt;$F$17,"NG",I3157="解雇","NG",OR(I3157="自主退職",I3157="契約満了"),"OK")</f>
        <v>OK</v>
      </c>
      <c r="AB3157" s="5" t="str" cm="1">
        <f t="array" aca="1" ref="AB3157" ca="1">_xlfn.IFS(AA3157="NG","NG",OR(X3157="NG",X3157="ERROR",X3157=FALSE),"NG",U3157="NG","NG",V3157="OK","OK",AD3157="OK","OK")</f>
        <v>NG</v>
      </c>
      <c r="AC3157" s="5" t="str">
        <f t="shared" si="703"/>
        <v>NG</v>
      </c>
      <c r="AD3157" s="5" t="e" cm="1">
        <f t="array" ref="AD3157">_xlfn.IFS(AND(G3157="〇",H3157&lt;&gt;"",I3157&lt;&gt;""),"ERROR",AND(G3157="",H3157&gt;$H$17,I3157&lt;&gt;""),"NG",AND(G3157="〇",H3157="",I3157=""),"OK")</f>
        <v>#N/A</v>
      </c>
      <c r="AE3157" s="5" t="str" cm="1">
        <f t="array" ref="AE3157">_xlfn.IFS(I3157="解雇","NG",H3157="","OK",H3157&lt;$H$17,"NG",H3157&gt;$H$17,"OK")</f>
        <v>OK</v>
      </c>
      <c r="AF3157" s="5" t="e">
        <f t="shared" si="704"/>
        <v>#N/A</v>
      </c>
    </row>
    <row r="3158" spans="2:32" ht="20.25" customHeight="1" x14ac:dyDescent="0.55000000000000004">
      <c r="B3158" s="9">
        <v>3141</v>
      </c>
      <c r="C3158" s="42"/>
      <c r="D3158" s="43"/>
      <c r="E3158" s="44"/>
      <c r="F3158" s="44"/>
      <c r="G3158" s="43"/>
      <c r="H3158" s="44"/>
      <c r="I3158" s="45"/>
      <c r="M3158" s="5">
        <f t="shared" si="691"/>
        <v>4</v>
      </c>
      <c r="N3158" s="5">
        <f t="shared" si="692"/>
        <v>2</v>
      </c>
      <c r="O3158" s="5" t="str">
        <f t="shared" si="693"/>
        <v/>
      </c>
      <c r="P3158" s="5">
        <f t="shared" si="694"/>
        <v>0</v>
      </c>
      <c r="Q3158" s="5">
        <f t="shared" ca="1" si="695"/>
        <v>126</v>
      </c>
      <c r="R3158" s="26">
        <f t="shared" si="696"/>
        <v>5479</v>
      </c>
      <c r="S3158" s="26">
        <f t="shared" si="697"/>
        <v>5205</v>
      </c>
      <c r="T3158" s="27" t="str" cm="1">
        <f t="array" aca="1" ref="T3158" ca="1">_xlfn.IFS(Q3158="","NG",Q3158&gt;16,"OK",TODAY()&gt;S3158,"OK",Q3158&lt;16,"NG")</f>
        <v>OK</v>
      </c>
      <c r="U3158" s="5" t="str" cm="1">
        <f t="array" aca="1" ref="U3158" ca="1">IFERROR(_xlfn.IFS(T3158&lt;&gt;"OK","NG",M3158=0,"OK",TRUE,"NG"),"")</f>
        <v>NG</v>
      </c>
      <c r="V3158" s="5" t="str">
        <f t="shared" si="698"/>
        <v>NG</v>
      </c>
      <c r="W3158" s="28" t="str">
        <f t="shared" ca="1" si="699"/>
        <v>OK</v>
      </c>
      <c r="X3158" s="5" t="str">
        <f t="shared" si="700"/>
        <v>NG</v>
      </c>
      <c r="Y3158" s="5">
        <f t="shared" ca="1" si="701"/>
        <v>126</v>
      </c>
      <c r="Z3158" s="5">
        <f t="shared" ca="1" si="702"/>
        <v>126</v>
      </c>
      <c r="AA3158" s="5" t="str" cm="1">
        <f t="array" ref="AA3158">_xlfn.IFS(H3158="","OK",H3158&lt;$F$17,"NG",I3158="解雇","NG",OR(I3158="自主退職",I3158="契約満了"),"OK")</f>
        <v>OK</v>
      </c>
      <c r="AB3158" s="5" t="str" cm="1">
        <f t="array" aca="1" ref="AB3158" ca="1">_xlfn.IFS(AA3158="NG","NG",OR(X3158="NG",X3158="ERROR",X3158=FALSE),"NG",U3158="NG","NG",V3158="OK","OK",AD3158="OK","OK")</f>
        <v>NG</v>
      </c>
      <c r="AC3158" s="5" t="str">
        <f t="shared" si="703"/>
        <v>NG</v>
      </c>
      <c r="AD3158" s="5" t="e" cm="1">
        <f t="array" ref="AD3158">_xlfn.IFS(AND(G3158="〇",H3158&lt;&gt;"",I3158&lt;&gt;""),"ERROR",AND(G3158="",H3158&gt;$H$17,I3158&lt;&gt;""),"NG",AND(G3158="〇",H3158="",I3158=""),"OK")</f>
        <v>#N/A</v>
      </c>
      <c r="AE3158" s="5" t="str" cm="1">
        <f t="array" ref="AE3158">_xlfn.IFS(I3158="解雇","NG",H3158="","OK",H3158&lt;$H$17,"NG",H3158&gt;$H$17,"OK")</f>
        <v>OK</v>
      </c>
      <c r="AF3158" s="5" t="e">
        <f t="shared" si="704"/>
        <v>#N/A</v>
      </c>
    </row>
    <row r="3159" spans="2:32" ht="20.25" customHeight="1" x14ac:dyDescent="0.55000000000000004">
      <c r="B3159" s="9">
        <v>3142</v>
      </c>
      <c r="C3159" s="42"/>
      <c r="D3159" s="43"/>
      <c r="E3159" s="44"/>
      <c r="F3159" s="44"/>
      <c r="G3159" s="43"/>
      <c r="H3159" s="44"/>
      <c r="I3159" s="45"/>
      <c r="M3159" s="5">
        <f t="shared" si="691"/>
        <v>4</v>
      </c>
      <c r="N3159" s="5">
        <f t="shared" si="692"/>
        <v>2</v>
      </c>
      <c r="O3159" s="5" t="str">
        <f t="shared" si="693"/>
        <v/>
      </c>
      <c r="P3159" s="5">
        <f t="shared" si="694"/>
        <v>0</v>
      </c>
      <c r="Q3159" s="5">
        <f t="shared" ca="1" si="695"/>
        <v>126</v>
      </c>
      <c r="R3159" s="26">
        <f t="shared" si="696"/>
        <v>5479</v>
      </c>
      <c r="S3159" s="26">
        <f t="shared" si="697"/>
        <v>5205</v>
      </c>
      <c r="T3159" s="27" t="str" cm="1">
        <f t="array" aca="1" ref="T3159" ca="1">_xlfn.IFS(Q3159="","NG",Q3159&gt;16,"OK",TODAY()&gt;S3159,"OK",Q3159&lt;16,"NG")</f>
        <v>OK</v>
      </c>
      <c r="U3159" s="5" t="str" cm="1">
        <f t="array" aca="1" ref="U3159" ca="1">IFERROR(_xlfn.IFS(T3159&lt;&gt;"OK","NG",M3159=0,"OK",TRUE,"NG"),"")</f>
        <v>NG</v>
      </c>
      <c r="V3159" s="5" t="str">
        <f t="shared" si="698"/>
        <v>NG</v>
      </c>
      <c r="W3159" s="28" t="str">
        <f t="shared" ca="1" si="699"/>
        <v>OK</v>
      </c>
      <c r="X3159" s="5" t="str">
        <f t="shared" si="700"/>
        <v>NG</v>
      </c>
      <c r="Y3159" s="5">
        <f t="shared" ca="1" si="701"/>
        <v>126</v>
      </c>
      <c r="Z3159" s="5">
        <f t="shared" ca="1" si="702"/>
        <v>126</v>
      </c>
      <c r="AA3159" s="5" t="str" cm="1">
        <f t="array" ref="AA3159">_xlfn.IFS(H3159="","OK",H3159&lt;$F$17,"NG",I3159="解雇","NG",OR(I3159="自主退職",I3159="契約満了"),"OK")</f>
        <v>OK</v>
      </c>
      <c r="AB3159" s="5" t="str" cm="1">
        <f t="array" aca="1" ref="AB3159" ca="1">_xlfn.IFS(AA3159="NG","NG",OR(X3159="NG",X3159="ERROR",X3159=FALSE),"NG",U3159="NG","NG",V3159="OK","OK",AD3159="OK","OK")</f>
        <v>NG</v>
      </c>
      <c r="AC3159" s="5" t="str">
        <f t="shared" si="703"/>
        <v>NG</v>
      </c>
      <c r="AD3159" s="5" t="e" cm="1">
        <f t="array" ref="AD3159">_xlfn.IFS(AND(G3159="〇",H3159&lt;&gt;"",I3159&lt;&gt;""),"ERROR",AND(G3159="",H3159&gt;$H$17,I3159&lt;&gt;""),"NG",AND(G3159="〇",H3159="",I3159=""),"OK")</f>
        <v>#N/A</v>
      </c>
      <c r="AE3159" s="5" t="str" cm="1">
        <f t="array" ref="AE3159">_xlfn.IFS(I3159="解雇","NG",H3159="","OK",H3159&lt;$H$17,"NG",H3159&gt;$H$17,"OK")</f>
        <v>OK</v>
      </c>
      <c r="AF3159" s="5" t="e">
        <f t="shared" si="704"/>
        <v>#N/A</v>
      </c>
    </row>
    <row r="3160" spans="2:32" ht="20.25" customHeight="1" x14ac:dyDescent="0.55000000000000004">
      <c r="B3160" s="9">
        <v>3143</v>
      </c>
      <c r="C3160" s="42"/>
      <c r="D3160" s="43"/>
      <c r="E3160" s="44"/>
      <c r="F3160" s="44"/>
      <c r="G3160" s="43"/>
      <c r="H3160" s="44"/>
      <c r="I3160" s="45"/>
      <c r="M3160" s="5">
        <f t="shared" si="691"/>
        <v>4</v>
      </c>
      <c r="N3160" s="5">
        <f t="shared" si="692"/>
        <v>2</v>
      </c>
      <c r="O3160" s="5" t="str">
        <f t="shared" si="693"/>
        <v/>
      </c>
      <c r="P3160" s="5">
        <f t="shared" si="694"/>
        <v>0</v>
      </c>
      <c r="Q3160" s="5">
        <f t="shared" ca="1" si="695"/>
        <v>126</v>
      </c>
      <c r="R3160" s="26">
        <f t="shared" si="696"/>
        <v>5479</v>
      </c>
      <c r="S3160" s="26">
        <f t="shared" si="697"/>
        <v>5205</v>
      </c>
      <c r="T3160" s="27" t="str" cm="1">
        <f t="array" aca="1" ref="T3160" ca="1">_xlfn.IFS(Q3160="","NG",Q3160&gt;16,"OK",TODAY()&gt;S3160,"OK",Q3160&lt;16,"NG")</f>
        <v>OK</v>
      </c>
      <c r="U3160" s="5" t="str" cm="1">
        <f t="array" aca="1" ref="U3160" ca="1">IFERROR(_xlfn.IFS(T3160&lt;&gt;"OK","NG",M3160=0,"OK",TRUE,"NG"),"")</f>
        <v>NG</v>
      </c>
      <c r="V3160" s="5" t="str">
        <f t="shared" si="698"/>
        <v>NG</v>
      </c>
      <c r="W3160" s="28" t="str">
        <f t="shared" ca="1" si="699"/>
        <v>OK</v>
      </c>
      <c r="X3160" s="5" t="str">
        <f t="shared" si="700"/>
        <v>NG</v>
      </c>
      <c r="Y3160" s="5">
        <f t="shared" ca="1" si="701"/>
        <v>126</v>
      </c>
      <c r="Z3160" s="5">
        <f t="shared" ca="1" si="702"/>
        <v>126</v>
      </c>
      <c r="AA3160" s="5" t="str" cm="1">
        <f t="array" ref="AA3160">_xlfn.IFS(H3160="","OK",H3160&lt;$F$17,"NG",I3160="解雇","NG",OR(I3160="自主退職",I3160="契約満了"),"OK")</f>
        <v>OK</v>
      </c>
      <c r="AB3160" s="5" t="str" cm="1">
        <f t="array" aca="1" ref="AB3160" ca="1">_xlfn.IFS(AA3160="NG","NG",OR(X3160="NG",X3160="ERROR",X3160=FALSE),"NG",U3160="NG","NG",V3160="OK","OK",AD3160="OK","OK")</f>
        <v>NG</v>
      </c>
      <c r="AC3160" s="5" t="str">
        <f t="shared" si="703"/>
        <v>NG</v>
      </c>
      <c r="AD3160" s="5" t="e" cm="1">
        <f t="array" ref="AD3160">_xlfn.IFS(AND(G3160="〇",H3160&lt;&gt;"",I3160&lt;&gt;""),"ERROR",AND(G3160="",H3160&gt;$H$17,I3160&lt;&gt;""),"NG",AND(G3160="〇",H3160="",I3160=""),"OK")</f>
        <v>#N/A</v>
      </c>
      <c r="AE3160" s="5" t="str" cm="1">
        <f t="array" ref="AE3160">_xlfn.IFS(I3160="解雇","NG",H3160="","OK",H3160&lt;$H$17,"NG",H3160&gt;$H$17,"OK")</f>
        <v>OK</v>
      </c>
      <c r="AF3160" s="5" t="e">
        <f t="shared" si="704"/>
        <v>#N/A</v>
      </c>
    </row>
    <row r="3161" spans="2:32" ht="20.25" customHeight="1" x14ac:dyDescent="0.55000000000000004">
      <c r="B3161" s="9">
        <v>3144</v>
      </c>
      <c r="C3161" s="42"/>
      <c r="D3161" s="43"/>
      <c r="E3161" s="44"/>
      <c r="F3161" s="44"/>
      <c r="G3161" s="43"/>
      <c r="H3161" s="44"/>
      <c r="I3161" s="45"/>
      <c r="M3161" s="5">
        <f t="shared" si="691"/>
        <v>4</v>
      </c>
      <c r="N3161" s="5">
        <f t="shared" si="692"/>
        <v>2</v>
      </c>
      <c r="O3161" s="5" t="str">
        <f t="shared" si="693"/>
        <v/>
      </c>
      <c r="P3161" s="5">
        <f t="shared" si="694"/>
        <v>0</v>
      </c>
      <c r="Q3161" s="5">
        <f t="shared" ca="1" si="695"/>
        <v>126</v>
      </c>
      <c r="R3161" s="26">
        <f t="shared" si="696"/>
        <v>5479</v>
      </c>
      <c r="S3161" s="26">
        <f t="shared" si="697"/>
        <v>5205</v>
      </c>
      <c r="T3161" s="27" t="str" cm="1">
        <f t="array" aca="1" ref="T3161" ca="1">_xlfn.IFS(Q3161="","NG",Q3161&gt;16,"OK",TODAY()&gt;S3161,"OK",Q3161&lt;16,"NG")</f>
        <v>OK</v>
      </c>
      <c r="U3161" s="5" t="str" cm="1">
        <f t="array" aca="1" ref="U3161" ca="1">IFERROR(_xlfn.IFS(T3161&lt;&gt;"OK","NG",M3161=0,"OK",TRUE,"NG"),"")</f>
        <v>NG</v>
      </c>
      <c r="V3161" s="5" t="str">
        <f t="shared" si="698"/>
        <v>NG</v>
      </c>
      <c r="W3161" s="28" t="str">
        <f t="shared" ca="1" si="699"/>
        <v>OK</v>
      </c>
      <c r="X3161" s="5" t="str">
        <f t="shared" si="700"/>
        <v>NG</v>
      </c>
      <c r="Y3161" s="5">
        <f t="shared" ca="1" si="701"/>
        <v>126</v>
      </c>
      <c r="Z3161" s="5">
        <f t="shared" ca="1" si="702"/>
        <v>126</v>
      </c>
      <c r="AA3161" s="5" t="str" cm="1">
        <f t="array" ref="AA3161">_xlfn.IFS(H3161="","OK",H3161&lt;$F$17,"NG",I3161="解雇","NG",OR(I3161="自主退職",I3161="契約満了"),"OK")</f>
        <v>OK</v>
      </c>
      <c r="AB3161" s="5" t="str" cm="1">
        <f t="array" aca="1" ref="AB3161" ca="1">_xlfn.IFS(AA3161="NG","NG",OR(X3161="NG",X3161="ERROR",X3161=FALSE),"NG",U3161="NG","NG",V3161="OK","OK",AD3161="OK","OK")</f>
        <v>NG</v>
      </c>
      <c r="AC3161" s="5" t="str">
        <f t="shared" si="703"/>
        <v>NG</v>
      </c>
      <c r="AD3161" s="5" t="e" cm="1">
        <f t="array" ref="AD3161">_xlfn.IFS(AND(G3161="〇",H3161&lt;&gt;"",I3161&lt;&gt;""),"ERROR",AND(G3161="",H3161&gt;$H$17,I3161&lt;&gt;""),"NG",AND(G3161="〇",H3161="",I3161=""),"OK")</f>
        <v>#N/A</v>
      </c>
      <c r="AE3161" s="5" t="str" cm="1">
        <f t="array" ref="AE3161">_xlfn.IFS(I3161="解雇","NG",H3161="","OK",H3161&lt;$H$17,"NG",H3161&gt;$H$17,"OK")</f>
        <v>OK</v>
      </c>
      <c r="AF3161" s="5" t="e">
        <f t="shared" si="704"/>
        <v>#N/A</v>
      </c>
    </row>
    <row r="3162" spans="2:32" ht="20.25" customHeight="1" x14ac:dyDescent="0.55000000000000004">
      <c r="B3162" s="9">
        <v>3145</v>
      </c>
      <c r="C3162" s="42"/>
      <c r="D3162" s="43"/>
      <c r="E3162" s="44"/>
      <c r="F3162" s="44"/>
      <c r="G3162" s="43"/>
      <c r="H3162" s="44"/>
      <c r="I3162" s="45"/>
      <c r="M3162" s="5">
        <f t="shared" si="691"/>
        <v>4</v>
      </c>
      <c r="N3162" s="5">
        <f t="shared" si="692"/>
        <v>2</v>
      </c>
      <c r="O3162" s="5" t="str">
        <f t="shared" si="693"/>
        <v/>
      </c>
      <c r="P3162" s="5">
        <f t="shared" si="694"/>
        <v>0</v>
      </c>
      <c r="Q3162" s="5">
        <f t="shared" ca="1" si="695"/>
        <v>126</v>
      </c>
      <c r="R3162" s="26">
        <f t="shared" si="696"/>
        <v>5479</v>
      </c>
      <c r="S3162" s="26">
        <f t="shared" si="697"/>
        <v>5205</v>
      </c>
      <c r="T3162" s="27" t="str" cm="1">
        <f t="array" aca="1" ref="T3162" ca="1">_xlfn.IFS(Q3162="","NG",Q3162&gt;16,"OK",TODAY()&gt;S3162,"OK",Q3162&lt;16,"NG")</f>
        <v>OK</v>
      </c>
      <c r="U3162" s="5" t="str" cm="1">
        <f t="array" aca="1" ref="U3162" ca="1">IFERROR(_xlfn.IFS(T3162&lt;&gt;"OK","NG",M3162=0,"OK",TRUE,"NG"),"")</f>
        <v>NG</v>
      </c>
      <c r="V3162" s="5" t="str">
        <f t="shared" si="698"/>
        <v>NG</v>
      </c>
      <c r="W3162" s="28" t="str">
        <f t="shared" ca="1" si="699"/>
        <v>OK</v>
      </c>
      <c r="X3162" s="5" t="str">
        <f t="shared" si="700"/>
        <v>NG</v>
      </c>
      <c r="Y3162" s="5">
        <f t="shared" ca="1" si="701"/>
        <v>126</v>
      </c>
      <c r="Z3162" s="5">
        <f t="shared" ca="1" si="702"/>
        <v>126</v>
      </c>
      <c r="AA3162" s="5" t="str" cm="1">
        <f t="array" ref="AA3162">_xlfn.IFS(H3162="","OK",H3162&lt;$F$17,"NG",I3162="解雇","NG",OR(I3162="自主退職",I3162="契約満了"),"OK")</f>
        <v>OK</v>
      </c>
      <c r="AB3162" s="5" t="str" cm="1">
        <f t="array" aca="1" ref="AB3162" ca="1">_xlfn.IFS(AA3162="NG","NG",OR(X3162="NG",X3162="ERROR",X3162=FALSE),"NG",U3162="NG","NG",V3162="OK","OK",AD3162="OK","OK")</f>
        <v>NG</v>
      </c>
      <c r="AC3162" s="5" t="str">
        <f t="shared" si="703"/>
        <v>NG</v>
      </c>
      <c r="AD3162" s="5" t="e" cm="1">
        <f t="array" ref="AD3162">_xlfn.IFS(AND(G3162="〇",H3162&lt;&gt;"",I3162&lt;&gt;""),"ERROR",AND(G3162="",H3162&gt;$H$17,I3162&lt;&gt;""),"NG",AND(G3162="〇",H3162="",I3162=""),"OK")</f>
        <v>#N/A</v>
      </c>
      <c r="AE3162" s="5" t="str" cm="1">
        <f t="array" ref="AE3162">_xlfn.IFS(I3162="解雇","NG",H3162="","OK",H3162&lt;$H$17,"NG",H3162&gt;$H$17,"OK")</f>
        <v>OK</v>
      </c>
      <c r="AF3162" s="5" t="e">
        <f t="shared" si="704"/>
        <v>#N/A</v>
      </c>
    </row>
    <row r="3163" spans="2:32" ht="20.25" customHeight="1" x14ac:dyDescent="0.55000000000000004">
      <c r="B3163" s="9">
        <v>3146</v>
      </c>
      <c r="C3163" s="42"/>
      <c r="D3163" s="43"/>
      <c r="E3163" s="44"/>
      <c r="F3163" s="44"/>
      <c r="G3163" s="43"/>
      <c r="H3163" s="44"/>
      <c r="I3163" s="45"/>
      <c r="M3163" s="5">
        <f t="shared" si="691"/>
        <v>4</v>
      </c>
      <c r="N3163" s="5">
        <f t="shared" si="692"/>
        <v>2</v>
      </c>
      <c r="O3163" s="5" t="str">
        <f t="shared" si="693"/>
        <v/>
      </c>
      <c r="P3163" s="5">
        <f t="shared" si="694"/>
        <v>0</v>
      </c>
      <c r="Q3163" s="5">
        <f t="shared" ca="1" si="695"/>
        <v>126</v>
      </c>
      <c r="R3163" s="26">
        <f t="shared" si="696"/>
        <v>5479</v>
      </c>
      <c r="S3163" s="26">
        <f t="shared" si="697"/>
        <v>5205</v>
      </c>
      <c r="T3163" s="27" t="str" cm="1">
        <f t="array" aca="1" ref="T3163" ca="1">_xlfn.IFS(Q3163="","NG",Q3163&gt;16,"OK",TODAY()&gt;S3163,"OK",Q3163&lt;16,"NG")</f>
        <v>OK</v>
      </c>
      <c r="U3163" s="5" t="str" cm="1">
        <f t="array" aca="1" ref="U3163" ca="1">IFERROR(_xlfn.IFS(T3163&lt;&gt;"OK","NG",M3163=0,"OK",TRUE,"NG"),"")</f>
        <v>NG</v>
      </c>
      <c r="V3163" s="5" t="str">
        <f t="shared" si="698"/>
        <v>NG</v>
      </c>
      <c r="W3163" s="28" t="str">
        <f t="shared" ca="1" si="699"/>
        <v>OK</v>
      </c>
      <c r="X3163" s="5" t="str">
        <f t="shared" si="700"/>
        <v>NG</v>
      </c>
      <c r="Y3163" s="5">
        <f t="shared" ca="1" si="701"/>
        <v>126</v>
      </c>
      <c r="Z3163" s="5">
        <f t="shared" ca="1" si="702"/>
        <v>126</v>
      </c>
      <c r="AA3163" s="5" t="str" cm="1">
        <f t="array" ref="AA3163">_xlfn.IFS(H3163="","OK",H3163&lt;$F$17,"NG",I3163="解雇","NG",OR(I3163="自主退職",I3163="契約満了"),"OK")</f>
        <v>OK</v>
      </c>
      <c r="AB3163" s="5" t="str" cm="1">
        <f t="array" aca="1" ref="AB3163" ca="1">_xlfn.IFS(AA3163="NG","NG",OR(X3163="NG",X3163="ERROR",X3163=FALSE),"NG",U3163="NG","NG",V3163="OK","OK",AD3163="OK","OK")</f>
        <v>NG</v>
      </c>
      <c r="AC3163" s="5" t="str">
        <f t="shared" si="703"/>
        <v>NG</v>
      </c>
      <c r="AD3163" s="5" t="e" cm="1">
        <f t="array" ref="AD3163">_xlfn.IFS(AND(G3163="〇",H3163&lt;&gt;"",I3163&lt;&gt;""),"ERROR",AND(G3163="",H3163&gt;$H$17,I3163&lt;&gt;""),"NG",AND(G3163="〇",H3163="",I3163=""),"OK")</f>
        <v>#N/A</v>
      </c>
      <c r="AE3163" s="5" t="str" cm="1">
        <f t="array" ref="AE3163">_xlfn.IFS(I3163="解雇","NG",H3163="","OK",H3163&lt;$H$17,"NG",H3163&gt;$H$17,"OK")</f>
        <v>OK</v>
      </c>
      <c r="AF3163" s="5" t="e">
        <f t="shared" si="704"/>
        <v>#N/A</v>
      </c>
    </row>
    <row r="3164" spans="2:32" ht="20.25" customHeight="1" x14ac:dyDescent="0.55000000000000004">
      <c r="B3164" s="9">
        <v>3147</v>
      </c>
      <c r="C3164" s="42"/>
      <c r="D3164" s="43"/>
      <c r="E3164" s="44"/>
      <c r="F3164" s="44"/>
      <c r="G3164" s="43"/>
      <c r="H3164" s="44"/>
      <c r="I3164" s="45"/>
      <c r="M3164" s="5">
        <f t="shared" si="691"/>
        <v>4</v>
      </c>
      <c r="N3164" s="5">
        <f t="shared" si="692"/>
        <v>2</v>
      </c>
      <c r="O3164" s="5" t="str">
        <f t="shared" si="693"/>
        <v/>
      </c>
      <c r="P3164" s="5">
        <f t="shared" si="694"/>
        <v>0</v>
      </c>
      <c r="Q3164" s="5">
        <f t="shared" ca="1" si="695"/>
        <v>126</v>
      </c>
      <c r="R3164" s="26">
        <f t="shared" si="696"/>
        <v>5479</v>
      </c>
      <c r="S3164" s="26">
        <f t="shared" si="697"/>
        <v>5205</v>
      </c>
      <c r="T3164" s="27" t="str" cm="1">
        <f t="array" aca="1" ref="T3164" ca="1">_xlfn.IFS(Q3164="","NG",Q3164&gt;16,"OK",TODAY()&gt;S3164,"OK",Q3164&lt;16,"NG")</f>
        <v>OK</v>
      </c>
      <c r="U3164" s="5" t="str" cm="1">
        <f t="array" aca="1" ref="U3164" ca="1">IFERROR(_xlfn.IFS(T3164&lt;&gt;"OK","NG",M3164=0,"OK",TRUE,"NG"),"")</f>
        <v>NG</v>
      </c>
      <c r="V3164" s="5" t="str">
        <f t="shared" si="698"/>
        <v>NG</v>
      </c>
      <c r="W3164" s="28" t="str">
        <f t="shared" ca="1" si="699"/>
        <v>OK</v>
      </c>
      <c r="X3164" s="5" t="str">
        <f t="shared" si="700"/>
        <v>NG</v>
      </c>
      <c r="Y3164" s="5">
        <f t="shared" ca="1" si="701"/>
        <v>126</v>
      </c>
      <c r="Z3164" s="5">
        <f t="shared" ca="1" si="702"/>
        <v>126</v>
      </c>
      <c r="AA3164" s="5" t="str" cm="1">
        <f t="array" ref="AA3164">_xlfn.IFS(H3164="","OK",H3164&lt;$F$17,"NG",I3164="解雇","NG",OR(I3164="自主退職",I3164="契約満了"),"OK")</f>
        <v>OK</v>
      </c>
      <c r="AB3164" s="5" t="str" cm="1">
        <f t="array" aca="1" ref="AB3164" ca="1">_xlfn.IFS(AA3164="NG","NG",OR(X3164="NG",X3164="ERROR",X3164=FALSE),"NG",U3164="NG","NG",V3164="OK","OK",AD3164="OK","OK")</f>
        <v>NG</v>
      </c>
      <c r="AC3164" s="5" t="str">
        <f t="shared" si="703"/>
        <v>NG</v>
      </c>
      <c r="AD3164" s="5" t="e" cm="1">
        <f t="array" ref="AD3164">_xlfn.IFS(AND(G3164="〇",H3164&lt;&gt;"",I3164&lt;&gt;""),"ERROR",AND(G3164="",H3164&gt;$H$17,I3164&lt;&gt;""),"NG",AND(G3164="〇",H3164="",I3164=""),"OK")</f>
        <v>#N/A</v>
      </c>
      <c r="AE3164" s="5" t="str" cm="1">
        <f t="array" ref="AE3164">_xlfn.IFS(I3164="解雇","NG",H3164="","OK",H3164&lt;$H$17,"NG",H3164&gt;$H$17,"OK")</f>
        <v>OK</v>
      </c>
      <c r="AF3164" s="5" t="e">
        <f t="shared" si="704"/>
        <v>#N/A</v>
      </c>
    </row>
    <row r="3165" spans="2:32" ht="20.25" customHeight="1" x14ac:dyDescent="0.55000000000000004">
      <c r="B3165" s="9">
        <v>3148</v>
      </c>
      <c r="C3165" s="42"/>
      <c r="D3165" s="43"/>
      <c r="E3165" s="44"/>
      <c r="F3165" s="44"/>
      <c r="G3165" s="43"/>
      <c r="H3165" s="44"/>
      <c r="I3165" s="45"/>
      <c r="M3165" s="5">
        <f t="shared" si="691"/>
        <v>4</v>
      </c>
      <c r="N3165" s="5">
        <f t="shared" si="692"/>
        <v>2</v>
      </c>
      <c r="O3165" s="5" t="str">
        <f t="shared" si="693"/>
        <v/>
      </c>
      <c r="P3165" s="5">
        <f t="shared" si="694"/>
        <v>0</v>
      </c>
      <c r="Q3165" s="5">
        <f t="shared" ca="1" si="695"/>
        <v>126</v>
      </c>
      <c r="R3165" s="26">
        <f t="shared" si="696"/>
        <v>5479</v>
      </c>
      <c r="S3165" s="26">
        <f t="shared" si="697"/>
        <v>5205</v>
      </c>
      <c r="T3165" s="27" t="str" cm="1">
        <f t="array" aca="1" ref="T3165" ca="1">_xlfn.IFS(Q3165="","NG",Q3165&gt;16,"OK",TODAY()&gt;S3165,"OK",Q3165&lt;16,"NG")</f>
        <v>OK</v>
      </c>
      <c r="U3165" s="5" t="str" cm="1">
        <f t="array" aca="1" ref="U3165" ca="1">IFERROR(_xlfn.IFS(T3165&lt;&gt;"OK","NG",M3165=0,"OK",TRUE,"NG"),"")</f>
        <v>NG</v>
      </c>
      <c r="V3165" s="5" t="str">
        <f t="shared" si="698"/>
        <v>NG</v>
      </c>
      <c r="W3165" s="28" t="str">
        <f t="shared" ca="1" si="699"/>
        <v>OK</v>
      </c>
      <c r="X3165" s="5" t="str">
        <f t="shared" si="700"/>
        <v>NG</v>
      </c>
      <c r="Y3165" s="5">
        <f t="shared" ca="1" si="701"/>
        <v>126</v>
      </c>
      <c r="Z3165" s="5">
        <f t="shared" ca="1" si="702"/>
        <v>126</v>
      </c>
      <c r="AA3165" s="5" t="str" cm="1">
        <f t="array" ref="AA3165">_xlfn.IFS(H3165="","OK",H3165&lt;$F$17,"NG",I3165="解雇","NG",OR(I3165="自主退職",I3165="契約満了"),"OK")</f>
        <v>OK</v>
      </c>
      <c r="AB3165" s="5" t="str" cm="1">
        <f t="array" aca="1" ref="AB3165" ca="1">_xlfn.IFS(AA3165="NG","NG",OR(X3165="NG",X3165="ERROR",X3165=FALSE),"NG",U3165="NG","NG",V3165="OK","OK",AD3165="OK","OK")</f>
        <v>NG</v>
      </c>
      <c r="AC3165" s="5" t="str">
        <f t="shared" si="703"/>
        <v>NG</v>
      </c>
      <c r="AD3165" s="5" t="e" cm="1">
        <f t="array" ref="AD3165">_xlfn.IFS(AND(G3165="〇",H3165&lt;&gt;"",I3165&lt;&gt;""),"ERROR",AND(G3165="",H3165&gt;$H$17,I3165&lt;&gt;""),"NG",AND(G3165="〇",H3165="",I3165=""),"OK")</f>
        <v>#N/A</v>
      </c>
      <c r="AE3165" s="5" t="str" cm="1">
        <f t="array" ref="AE3165">_xlfn.IFS(I3165="解雇","NG",H3165="","OK",H3165&lt;$H$17,"NG",H3165&gt;$H$17,"OK")</f>
        <v>OK</v>
      </c>
      <c r="AF3165" s="5" t="e">
        <f t="shared" si="704"/>
        <v>#N/A</v>
      </c>
    </row>
    <row r="3166" spans="2:32" ht="20.25" customHeight="1" x14ac:dyDescent="0.55000000000000004">
      <c r="B3166" s="9">
        <v>3149</v>
      </c>
      <c r="C3166" s="42"/>
      <c r="D3166" s="43"/>
      <c r="E3166" s="44"/>
      <c r="F3166" s="44"/>
      <c r="G3166" s="43"/>
      <c r="H3166" s="44"/>
      <c r="I3166" s="45"/>
      <c r="M3166" s="5">
        <f t="shared" si="691"/>
        <v>4</v>
      </c>
      <c r="N3166" s="5">
        <f t="shared" si="692"/>
        <v>2</v>
      </c>
      <c r="O3166" s="5" t="str">
        <f t="shared" si="693"/>
        <v/>
      </c>
      <c r="P3166" s="5">
        <f t="shared" si="694"/>
        <v>0</v>
      </c>
      <c r="Q3166" s="5">
        <f t="shared" ca="1" si="695"/>
        <v>126</v>
      </c>
      <c r="R3166" s="26">
        <f t="shared" si="696"/>
        <v>5479</v>
      </c>
      <c r="S3166" s="26">
        <f t="shared" si="697"/>
        <v>5205</v>
      </c>
      <c r="T3166" s="27" t="str" cm="1">
        <f t="array" aca="1" ref="T3166" ca="1">_xlfn.IFS(Q3166="","NG",Q3166&gt;16,"OK",TODAY()&gt;S3166,"OK",Q3166&lt;16,"NG")</f>
        <v>OK</v>
      </c>
      <c r="U3166" s="5" t="str" cm="1">
        <f t="array" aca="1" ref="U3166" ca="1">IFERROR(_xlfn.IFS(T3166&lt;&gt;"OK","NG",M3166=0,"OK",TRUE,"NG"),"")</f>
        <v>NG</v>
      </c>
      <c r="V3166" s="5" t="str">
        <f t="shared" si="698"/>
        <v>NG</v>
      </c>
      <c r="W3166" s="28" t="str">
        <f t="shared" ca="1" si="699"/>
        <v>OK</v>
      </c>
      <c r="X3166" s="5" t="str">
        <f t="shared" si="700"/>
        <v>NG</v>
      </c>
      <c r="Y3166" s="5">
        <f t="shared" ca="1" si="701"/>
        <v>126</v>
      </c>
      <c r="Z3166" s="5">
        <f t="shared" ca="1" si="702"/>
        <v>126</v>
      </c>
      <c r="AA3166" s="5" t="str" cm="1">
        <f t="array" ref="AA3166">_xlfn.IFS(H3166="","OK",H3166&lt;$F$17,"NG",I3166="解雇","NG",OR(I3166="自主退職",I3166="契約満了"),"OK")</f>
        <v>OK</v>
      </c>
      <c r="AB3166" s="5" t="str" cm="1">
        <f t="array" aca="1" ref="AB3166" ca="1">_xlfn.IFS(AA3166="NG","NG",OR(X3166="NG",X3166="ERROR",X3166=FALSE),"NG",U3166="NG","NG",V3166="OK","OK",AD3166="OK","OK")</f>
        <v>NG</v>
      </c>
      <c r="AC3166" s="5" t="str">
        <f t="shared" si="703"/>
        <v>NG</v>
      </c>
      <c r="AD3166" s="5" t="e" cm="1">
        <f t="array" ref="AD3166">_xlfn.IFS(AND(G3166="〇",H3166&lt;&gt;"",I3166&lt;&gt;""),"ERROR",AND(G3166="",H3166&gt;$H$17,I3166&lt;&gt;""),"NG",AND(G3166="〇",H3166="",I3166=""),"OK")</f>
        <v>#N/A</v>
      </c>
      <c r="AE3166" s="5" t="str" cm="1">
        <f t="array" ref="AE3166">_xlfn.IFS(I3166="解雇","NG",H3166="","OK",H3166&lt;$H$17,"NG",H3166&gt;$H$17,"OK")</f>
        <v>OK</v>
      </c>
      <c r="AF3166" s="5" t="e">
        <f t="shared" si="704"/>
        <v>#N/A</v>
      </c>
    </row>
    <row r="3167" spans="2:32" ht="20.25" customHeight="1" x14ac:dyDescent="0.55000000000000004">
      <c r="B3167" s="9">
        <v>3150</v>
      </c>
      <c r="C3167" s="42"/>
      <c r="D3167" s="43"/>
      <c r="E3167" s="44"/>
      <c r="F3167" s="44"/>
      <c r="G3167" s="43"/>
      <c r="H3167" s="44"/>
      <c r="I3167" s="45"/>
      <c r="M3167" s="5">
        <f t="shared" si="691"/>
        <v>4</v>
      </c>
      <c r="N3167" s="5">
        <f t="shared" si="692"/>
        <v>2</v>
      </c>
      <c r="O3167" s="5" t="str">
        <f t="shared" si="693"/>
        <v/>
      </c>
      <c r="P3167" s="5">
        <f t="shared" si="694"/>
        <v>0</v>
      </c>
      <c r="Q3167" s="5">
        <f t="shared" ca="1" si="695"/>
        <v>126</v>
      </c>
      <c r="R3167" s="26">
        <f t="shared" si="696"/>
        <v>5479</v>
      </c>
      <c r="S3167" s="26">
        <f t="shared" si="697"/>
        <v>5205</v>
      </c>
      <c r="T3167" s="27" t="str" cm="1">
        <f t="array" aca="1" ref="T3167" ca="1">_xlfn.IFS(Q3167="","NG",Q3167&gt;16,"OK",TODAY()&gt;S3167,"OK",Q3167&lt;16,"NG")</f>
        <v>OK</v>
      </c>
      <c r="U3167" s="5" t="str" cm="1">
        <f t="array" aca="1" ref="U3167" ca="1">IFERROR(_xlfn.IFS(T3167&lt;&gt;"OK","NG",M3167=0,"OK",TRUE,"NG"),"")</f>
        <v>NG</v>
      </c>
      <c r="V3167" s="5" t="str">
        <f t="shared" si="698"/>
        <v>NG</v>
      </c>
      <c r="W3167" s="28" t="str">
        <f t="shared" ca="1" si="699"/>
        <v>OK</v>
      </c>
      <c r="X3167" s="5" t="str">
        <f t="shared" si="700"/>
        <v>NG</v>
      </c>
      <c r="Y3167" s="5">
        <f t="shared" ca="1" si="701"/>
        <v>126</v>
      </c>
      <c r="Z3167" s="5">
        <f t="shared" ca="1" si="702"/>
        <v>126</v>
      </c>
      <c r="AA3167" s="5" t="str" cm="1">
        <f t="array" ref="AA3167">_xlfn.IFS(H3167="","OK",H3167&lt;$F$17,"NG",I3167="解雇","NG",OR(I3167="自主退職",I3167="契約満了"),"OK")</f>
        <v>OK</v>
      </c>
      <c r="AB3167" s="5" t="str" cm="1">
        <f t="array" aca="1" ref="AB3167" ca="1">_xlfn.IFS(AA3167="NG","NG",OR(X3167="NG",X3167="ERROR",X3167=FALSE),"NG",U3167="NG","NG",V3167="OK","OK",AD3167="OK","OK")</f>
        <v>NG</v>
      </c>
      <c r="AC3167" s="5" t="str">
        <f t="shared" si="703"/>
        <v>NG</v>
      </c>
      <c r="AD3167" s="5" t="e" cm="1">
        <f t="array" ref="AD3167">_xlfn.IFS(AND(G3167="〇",H3167&lt;&gt;"",I3167&lt;&gt;""),"ERROR",AND(G3167="",H3167&gt;$H$17,I3167&lt;&gt;""),"NG",AND(G3167="〇",H3167="",I3167=""),"OK")</f>
        <v>#N/A</v>
      </c>
      <c r="AE3167" s="5" t="str" cm="1">
        <f t="array" ref="AE3167">_xlfn.IFS(I3167="解雇","NG",H3167="","OK",H3167&lt;$H$17,"NG",H3167&gt;$H$17,"OK")</f>
        <v>OK</v>
      </c>
      <c r="AF3167" s="5" t="e">
        <f t="shared" si="704"/>
        <v>#N/A</v>
      </c>
    </row>
    <row r="3168" spans="2:32" ht="20.25" customHeight="1" x14ac:dyDescent="0.55000000000000004">
      <c r="B3168" s="9">
        <v>3151</v>
      </c>
      <c r="C3168" s="42"/>
      <c r="D3168" s="43"/>
      <c r="E3168" s="44"/>
      <c r="F3168" s="44"/>
      <c r="G3168" s="43"/>
      <c r="H3168" s="44"/>
      <c r="I3168" s="45"/>
      <c r="M3168" s="5">
        <f t="shared" si="691"/>
        <v>4</v>
      </c>
      <c r="N3168" s="5">
        <f t="shared" si="692"/>
        <v>2</v>
      </c>
      <c r="O3168" s="5" t="str">
        <f t="shared" si="693"/>
        <v/>
      </c>
      <c r="P3168" s="5">
        <f t="shared" si="694"/>
        <v>0</v>
      </c>
      <c r="Q3168" s="5">
        <f t="shared" ca="1" si="695"/>
        <v>126</v>
      </c>
      <c r="R3168" s="26">
        <f t="shared" si="696"/>
        <v>5479</v>
      </c>
      <c r="S3168" s="26">
        <f t="shared" si="697"/>
        <v>5205</v>
      </c>
      <c r="T3168" s="27" t="str" cm="1">
        <f t="array" aca="1" ref="T3168" ca="1">_xlfn.IFS(Q3168="","NG",Q3168&gt;16,"OK",TODAY()&gt;S3168,"OK",Q3168&lt;16,"NG")</f>
        <v>OK</v>
      </c>
      <c r="U3168" s="5" t="str" cm="1">
        <f t="array" aca="1" ref="U3168" ca="1">IFERROR(_xlfn.IFS(T3168&lt;&gt;"OK","NG",M3168=0,"OK",TRUE,"NG"),"")</f>
        <v>NG</v>
      </c>
      <c r="V3168" s="5" t="str">
        <f t="shared" si="698"/>
        <v>NG</v>
      </c>
      <c r="W3168" s="28" t="str">
        <f t="shared" ca="1" si="699"/>
        <v>OK</v>
      </c>
      <c r="X3168" s="5" t="str">
        <f t="shared" si="700"/>
        <v>NG</v>
      </c>
      <c r="Y3168" s="5">
        <f t="shared" ca="1" si="701"/>
        <v>126</v>
      </c>
      <c r="Z3168" s="5">
        <f t="shared" ca="1" si="702"/>
        <v>126</v>
      </c>
      <c r="AA3168" s="5" t="str" cm="1">
        <f t="array" ref="AA3168">_xlfn.IFS(H3168="","OK",H3168&lt;$F$17,"NG",I3168="解雇","NG",OR(I3168="自主退職",I3168="契約満了"),"OK")</f>
        <v>OK</v>
      </c>
      <c r="AB3168" s="5" t="str" cm="1">
        <f t="array" aca="1" ref="AB3168" ca="1">_xlfn.IFS(AA3168="NG","NG",OR(X3168="NG",X3168="ERROR",X3168=FALSE),"NG",U3168="NG","NG",V3168="OK","OK",AD3168="OK","OK")</f>
        <v>NG</v>
      </c>
      <c r="AC3168" s="5" t="str">
        <f t="shared" si="703"/>
        <v>NG</v>
      </c>
      <c r="AD3168" s="5" t="e" cm="1">
        <f t="array" ref="AD3168">_xlfn.IFS(AND(G3168="〇",H3168&lt;&gt;"",I3168&lt;&gt;""),"ERROR",AND(G3168="",H3168&gt;$H$17,I3168&lt;&gt;""),"NG",AND(G3168="〇",H3168="",I3168=""),"OK")</f>
        <v>#N/A</v>
      </c>
      <c r="AE3168" s="5" t="str" cm="1">
        <f t="array" ref="AE3168">_xlfn.IFS(I3168="解雇","NG",H3168="","OK",H3168&lt;$H$17,"NG",H3168&gt;$H$17,"OK")</f>
        <v>OK</v>
      </c>
      <c r="AF3168" s="5" t="e">
        <f t="shared" si="704"/>
        <v>#N/A</v>
      </c>
    </row>
    <row r="3169" spans="2:32" ht="20.25" customHeight="1" x14ac:dyDescent="0.55000000000000004">
      <c r="B3169" s="9">
        <v>3152</v>
      </c>
      <c r="C3169" s="42"/>
      <c r="D3169" s="43"/>
      <c r="E3169" s="44"/>
      <c r="F3169" s="44"/>
      <c r="G3169" s="43"/>
      <c r="H3169" s="44"/>
      <c r="I3169" s="45"/>
      <c r="M3169" s="5">
        <f t="shared" si="691"/>
        <v>4</v>
      </c>
      <c r="N3169" s="5">
        <f t="shared" si="692"/>
        <v>2</v>
      </c>
      <c r="O3169" s="5" t="str">
        <f t="shared" si="693"/>
        <v/>
      </c>
      <c r="P3169" s="5">
        <f t="shared" si="694"/>
        <v>0</v>
      </c>
      <c r="Q3169" s="5">
        <f t="shared" ca="1" si="695"/>
        <v>126</v>
      </c>
      <c r="R3169" s="26">
        <f t="shared" si="696"/>
        <v>5479</v>
      </c>
      <c r="S3169" s="26">
        <f t="shared" si="697"/>
        <v>5205</v>
      </c>
      <c r="T3169" s="27" t="str" cm="1">
        <f t="array" aca="1" ref="T3169" ca="1">_xlfn.IFS(Q3169="","NG",Q3169&gt;16,"OK",TODAY()&gt;S3169,"OK",Q3169&lt;16,"NG")</f>
        <v>OK</v>
      </c>
      <c r="U3169" s="5" t="str" cm="1">
        <f t="array" aca="1" ref="U3169" ca="1">IFERROR(_xlfn.IFS(T3169&lt;&gt;"OK","NG",M3169=0,"OK",TRUE,"NG"),"")</f>
        <v>NG</v>
      </c>
      <c r="V3169" s="5" t="str">
        <f t="shared" si="698"/>
        <v>NG</v>
      </c>
      <c r="W3169" s="28" t="str">
        <f t="shared" ca="1" si="699"/>
        <v>OK</v>
      </c>
      <c r="X3169" s="5" t="str">
        <f t="shared" si="700"/>
        <v>NG</v>
      </c>
      <c r="Y3169" s="5">
        <f t="shared" ca="1" si="701"/>
        <v>126</v>
      </c>
      <c r="Z3169" s="5">
        <f t="shared" ca="1" si="702"/>
        <v>126</v>
      </c>
      <c r="AA3169" s="5" t="str" cm="1">
        <f t="array" ref="AA3169">_xlfn.IFS(H3169="","OK",H3169&lt;$F$17,"NG",I3169="解雇","NG",OR(I3169="自主退職",I3169="契約満了"),"OK")</f>
        <v>OK</v>
      </c>
      <c r="AB3169" s="5" t="str" cm="1">
        <f t="array" aca="1" ref="AB3169" ca="1">_xlfn.IFS(AA3169="NG","NG",OR(X3169="NG",X3169="ERROR",X3169=FALSE),"NG",U3169="NG","NG",V3169="OK","OK",AD3169="OK","OK")</f>
        <v>NG</v>
      </c>
      <c r="AC3169" s="5" t="str">
        <f t="shared" si="703"/>
        <v>NG</v>
      </c>
      <c r="AD3169" s="5" t="e" cm="1">
        <f t="array" ref="AD3169">_xlfn.IFS(AND(G3169="〇",H3169&lt;&gt;"",I3169&lt;&gt;""),"ERROR",AND(G3169="",H3169&gt;$H$17,I3169&lt;&gt;""),"NG",AND(G3169="〇",H3169="",I3169=""),"OK")</f>
        <v>#N/A</v>
      </c>
      <c r="AE3169" s="5" t="str" cm="1">
        <f t="array" ref="AE3169">_xlfn.IFS(I3169="解雇","NG",H3169="","OK",H3169&lt;$H$17,"NG",H3169&gt;$H$17,"OK")</f>
        <v>OK</v>
      </c>
      <c r="AF3169" s="5" t="e">
        <f t="shared" si="704"/>
        <v>#N/A</v>
      </c>
    </row>
    <row r="3170" spans="2:32" ht="20.25" customHeight="1" x14ac:dyDescent="0.55000000000000004">
      <c r="B3170" s="9">
        <v>3153</v>
      </c>
      <c r="C3170" s="42"/>
      <c r="D3170" s="43"/>
      <c r="E3170" s="44"/>
      <c r="F3170" s="44"/>
      <c r="G3170" s="43"/>
      <c r="H3170" s="44"/>
      <c r="I3170" s="45"/>
      <c r="M3170" s="5">
        <f t="shared" si="691"/>
        <v>4</v>
      </c>
      <c r="N3170" s="5">
        <f t="shared" si="692"/>
        <v>2</v>
      </c>
      <c r="O3170" s="5" t="str">
        <f t="shared" si="693"/>
        <v/>
      </c>
      <c r="P3170" s="5">
        <f t="shared" si="694"/>
        <v>0</v>
      </c>
      <c r="Q3170" s="5">
        <f t="shared" ca="1" si="695"/>
        <v>126</v>
      </c>
      <c r="R3170" s="26">
        <f t="shared" si="696"/>
        <v>5479</v>
      </c>
      <c r="S3170" s="26">
        <f t="shared" si="697"/>
        <v>5205</v>
      </c>
      <c r="T3170" s="27" t="str" cm="1">
        <f t="array" aca="1" ref="T3170" ca="1">_xlfn.IFS(Q3170="","NG",Q3170&gt;16,"OK",TODAY()&gt;S3170,"OK",Q3170&lt;16,"NG")</f>
        <v>OK</v>
      </c>
      <c r="U3170" s="5" t="str" cm="1">
        <f t="array" aca="1" ref="U3170" ca="1">IFERROR(_xlfn.IFS(T3170&lt;&gt;"OK","NG",M3170=0,"OK",TRUE,"NG"),"")</f>
        <v>NG</v>
      </c>
      <c r="V3170" s="5" t="str">
        <f t="shared" si="698"/>
        <v>NG</v>
      </c>
      <c r="W3170" s="28" t="str">
        <f t="shared" ca="1" si="699"/>
        <v>OK</v>
      </c>
      <c r="X3170" s="5" t="str">
        <f t="shared" si="700"/>
        <v>NG</v>
      </c>
      <c r="Y3170" s="5">
        <f t="shared" ca="1" si="701"/>
        <v>126</v>
      </c>
      <c r="Z3170" s="5">
        <f t="shared" ca="1" si="702"/>
        <v>126</v>
      </c>
      <c r="AA3170" s="5" t="str" cm="1">
        <f t="array" ref="AA3170">_xlfn.IFS(H3170="","OK",H3170&lt;$F$17,"NG",I3170="解雇","NG",OR(I3170="自主退職",I3170="契約満了"),"OK")</f>
        <v>OK</v>
      </c>
      <c r="AB3170" s="5" t="str" cm="1">
        <f t="array" aca="1" ref="AB3170" ca="1">_xlfn.IFS(AA3170="NG","NG",OR(X3170="NG",X3170="ERROR",X3170=FALSE),"NG",U3170="NG","NG",V3170="OK","OK",AD3170="OK","OK")</f>
        <v>NG</v>
      </c>
      <c r="AC3170" s="5" t="str">
        <f t="shared" si="703"/>
        <v>NG</v>
      </c>
      <c r="AD3170" s="5" t="e" cm="1">
        <f t="array" ref="AD3170">_xlfn.IFS(AND(G3170="〇",H3170&lt;&gt;"",I3170&lt;&gt;""),"ERROR",AND(G3170="",H3170&gt;$H$17,I3170&lt;&gt;""),"NG",AND(G3170="〇",H3170="",I3170=""),"OK")</f>
        <v>#N/A</v>
      </c>
      <c r="AE3170" s="5" t="str" cm="1">
        <f t="array" ref="AE3170">_xlfn.IFS(I3170="解雇","NG",H3170="","OK",H3170&lt;$H$17,"NG",H3170&gt;$H$17,"OK")</f>
        <v>OK</v>
      </c>
      <c r="AF3170" s="5" t="e">
        <f t="shared" si="704"/>
        <v>#N/A</v>
      </c>
    </row>
    <row r="3171" spans="2:32" ht="20.25" customHeight="1" x14ac:dyDescent="0.55000000000000004">
      <c r="B3171" s="9">
        <v>3154</v>
      </c>
      <c r="C3171" s="42"/>
      <c r="D3171" s="43"/>
      <c r="E3171" s="44"/>
      <c r="F3171" s="44"/>
      <c r="G3171" s="43"/>
      <c r="H3171" s="44"/>
      <c r="I3171" s="45"/>
      <c r="M3171" s="5">
        <f t="shared" si="691"/>
        <v>4</v>
      </c>
      <c r="N3171" s="5">
        <f t="shared" si="692"/>
        <v>2</v>
      </c>
      <c r="O3171" s="5" t="str">
        <f t="shared" si="693"/>
        <v/>
      </c>
      <c r="P3171" s="5">
        <f t="shared" si="694"/>
        <v>0</v>
      </c>
      <c r="Q3171" s="5">
        <f t="shared" ca="1" si="695"/>
        <v>126</v>
      </c>
      <c r="R3171" s="26">
        <f t="shared" si="696"/>
        <v>5479</v>
      </c>
      <c r="S3171" s="26">
        <f t="shared" si="697"/>
        <v>5205</v>
      </c>
      <c r="T3171" s="27" t="str" cm="1">
        <f t="array" aca="1" ref="T3171" ca="1">_xlfn.IFS(Q3171="","NG",Q3171&gt;16,"OK",TODAY()&gt;S3171,"OK",Q3171&lt;16,"NG")</f>
        <v>OK</v>
      </c>
      <c r="U3171" s="5" t="str" cm="1">
        <f t="array" aca="1" ref="U3171" ca="1">IFERROR(_xlfn.IFS(T3171&lt;&gt;"OK","NG",M3171=0,"OK",TRUE,"NG"),"")</f>
        <v>NG</v>
      </c>
      <c r="V3171" s="5" t="str">
        <f t="shared" si="698"/>
        <v>NG</v>
      </c>
      <c r="W3171" s="28" t="str">
        <f t="shared" ca="1" si="699"/>
        <v>OK</v>
      </c>
      <c r="X3171" s="5" t="str">
        <f t="shared" si="700"/>
        <v>NG</v>
      </c>
      <c r="Y3171" s="5">
        <f t="shared" ca="1" si="701"/>
        <v>126</v>
      </c>
      <c r="Z3171" s="5">
        <f t="shared" ca="1" si="702"/>
        <v>126</v>
      </c>
      <c r="AA3171" s="5" t="str" cm="1">
        <f t="array" ref="AA3171">_xlfn.IFS(H3171="","OK",H3171&lt;$F$17,"NG",I3171="解雇","NG",OR(I3171="自主退職",I3171="契約満了"),"OK")</f>
        <v>OK</v>
      </c>
      <c r="AB3171" s="5" t="str" cm="1">
        <f t="array" aca="1" ref="AB3171" ca="1">_xlfn.IFS(AA3171="NG","NG",OR(X3171="NG",X3171="ERROR",X3171=FALSE),"NG",U3171="NG","NG",V3171="OK","OK",AD3171="OK","OK")</f>
        <v>NG</v>
      </c>
      <c r="AC3171" s="5" t="str">
        <f t="shared" si="703"/>
        <v>NG</v>
      </c>
      <c r="AD3171" s="5" t="e" cm="1">
        <f t="array" ref="AD3171">_xlfn.IFS(AND(G3171="〇",H3171&lt;&gt;"",I3171&lt;&gt;""),"ERROR",AND(G3171="",H3171&gt;$H$17,I3171&lt;&gt;""),"NG",AND(G3171="〇",H3171="",I3171=""),"OK")</f>
        <v>#N/A</v>
      </c>
      <c r="AE3171" s="5" t="str" cm="1">
        <f t="array" ref="AE3171">_xlfn.IFS(I3171="解雇","NG",H3171="","OK",H3171&lt;$H$17,"NG",H3171&gt;$H$17,"OK")</f>
        <v>OK</v>
      </c>
      <c r="AF3171" s="5" t="e">
        <f t="shared" si="704"/>
        <v>#N/A</v>
      </c>
    </row>
    <row r="3172" spans="2:32" ht="20.25" customHeight="1" x14ac:dyDescent="0.55000000000000004">
      <c r="B3172" s="9">
        <v>3155</v>
      </c>
      <c r="C3172" s="42"/>
      <c r="D3172" s="43"/>
      <c r="E3172" s="44"/>
      <c r="F3172" s="44"/>
      <c r="G3172" s="43"/>
      <c r="H3172" s="44"/>
      <c r="I3172" s="45"/>
      <c r="M3172" s="5">
        <f t="shared" si="691"/>
        <v>4</v>
      </c>
      <c r="N3172" s="5">
        <f t="shared" si="692"/>
        <v>2</v>
      </c>
      <c r="O3172" s="5" t="str">
        <f t="shared" si="693"/>
        <v/>
      </c>
      <c r="P3172" s="5">
        <f t="shared" si="694"/>
        <v>0</v>
      </c>
      <c r="Q3172" s="5">
        <f t="shared" ca="1" si="695"/>
        <v>126</v>
      </c>
      <c r="R3172" s="26">
        <f t="shared" si="696"/>
        <v>5479</v>
      </c>
      <c r="S3172" s="26">
        <f t="shared" si="697"/>
        <v>5205</v>
      </c>
      <c r="T3172" s="27" t="str" cm="1">
        <f t="array" aca="1" ref="T3172" ca="1">_xlfn.IFS(Q3172="","NG",Q3172&gt;16,"OK",TODAY()&gt;S3172,"OK",Q3172&lt;16,"NG")</f>
        <v>OK</v>
      </c>
      <c r="U3172" s="5" t="str" cm="1">
        <f t="array" aca="1" ref="U3172" ca="1">IFERROR(_xlfn.IFS(T3172&lt;&gt;"OK","NG",M3172=0,"OK",TRUE,"NG"),"")</f>
        <v>NG</v>
      </c>
      <c r="V3172" s="5" t="str">
        <f t="shared" si="698"/>
        <v>NG</v>
      </c>
      <c r="W3172" s="28" t="str">
        <f t="shared" ca="1" si="699"/>
        <v>OK</v>
      </c>
      <c r="X3172" s="5" t="str">
        <f t="shared" si="700"/>
        <v>NG</v>
      </c>
      <c r="Y3172" s="5">
        <f t="shared" ca="1" si="701"/>
        <v>126</v>
      </c>
      <c r="Z3172" s="5">
        <f t="shared" ca="1" si="702"/>
        <v>126</v>
      </c>
      <c r="AA3172" s="5" t="str" cm="1">
        <f t="array" ref="AA3172">_xlfn.IFS(H3172="","OK",H3172&lt;$F$17,"NG",I3172="解雇","NG",OR(I3172="自主退職",I3172="契約満了"),"OK")</f>
        <v>OK</v>
      </c>
      <c r="AB3172" s="5" t="str" cm="1">
        <f t="array" aca="1" ref="AB3172" ca="1">_xlfn.IFS(AA3172="NG","NG",OR(X3172="NG",X3172="ERROR",X3172=FALSE),"NG",U3172="NG","NG",V3172="OK","OK",AD3172="OK","OK")</f>
        <v>NG</v>
      </c>
      <c r="AC3172" s="5" t="str">
        <f t="shared" si="703"/>
        <v>NG</v>
      </c>
      <c r="AD3172" s="5" t="e" cm="1">
        <f t="array" ref="AD3172">_xlfn.IFS(AND(G3172="〇",H3172&lt;&gt;"",I3172&lt;&gt;""),"ERROR",AND(G3172="",H3172&gt;$H$17,I3172&lt;&gt;""),"NG",AND(G3172="〇",H3172="",I3172=""),"OK")</f>
        <v>#N/A</v>
      </c>
      <c r="AE3172" s="5" t="str" cm="1">
        <f t="array" ref="AE3172">_xlfn.IFS(I3172="解雇","NG",H3172="","OK",H3172&lt;$H$17,"NG",H3172&gt;$H$17,"OK")</f>
        <v>OK</v>
      </c>
      <c r="AF3172" s="5" t="e">
        <f t="shared" si="704"/>
        <v>#N/A</v>
      </c>
    </row>
    <row r="3173" spans="2:32" ht="20.25" customHeight="1" x14ac:dyDescent="0.55000000000000004">
      <c r="B3173" s="9">
        <v>3156</v>
      </c>
      <c r="C3173" s="42"/>
      <c r="D3173" s="43"/>
      <c r="E3173" s="44"/>
      <c r="F3173" s="44"/>
      <c r="G3173" s="43"/>
      <c r="H3173" s="44"/>
      <c r="I3173" s="45"/>
      <c r="M3173" s="5">
        <f t="shared" si="691"/>
        <v>4</v>
      </c>
      <c r="N3173" s="5">
        <f t="shared" si="692"/>
        <v>2</v>
      </c>
      <c r="O3173" s="5" t="str">
        <f t="shared" si="693"/>
        <v/>
      </c>
      <c r="P3173" s="5">
        <f t="shared" si="694"/>
        <v>0</v>
      </c>
      <c r="Q3173" s="5">
        <f t="shared" ca="1" si="695"/>
        <v>126</v>
      </c>
      <c r="R3173" s="26">
        <f t="shared" si="696"/>
        <v>5479</v>
      </c>
      <c r="S3173" s="26">
        <f t="shared" si="697"/>
        <v>5205</v>
      </c>
      <c r="T3173" s="27" t="str" cm="1">
        <f t="array" aca="1" ref="T3173" ca="1">_xlfn.IFS(Q3173="","NG",Q3173&gt;16,"OK",TODAY()&gt;S3173,"OK",Q3173&lt;16,"NG")</f>
        <v>OK</v>
      </c>
      <c r="U3173" s="5" t="str" cm="1">
        <f t="array" aca="1" ref="U3173" ca="1">IFERROR(_xlfn.IFS(T3173&lt;&gt;"OK","NG",M3173=0,"OK",TRUE,"NG"),"")</f>
        <v>NG</v>
      </c>
      <c r="V3173" s="5" t="str">
        <f t="shared" si="698"/>
        <v>NG</v>
      </c>
      <c r="W3173" s="28" t="str">
        <f t="shared" ca="1" si="699"/>
        <v>OK</v>
      </c>
      <c r="X3173" s="5" t="str">
        <f t="shared" si="700"/>
        <v>NG</v>
      </c>
      <c r="Y3173" s="5">
        <f t="shared" ca="1" si="701"/>
        <v>126</v>
      </c>
      <c r="Z3173" s="5">
        <f t="shared" ca="1" si="702"/>
        <v>126</v>
      </c>
      <c r="AA3173" s="5" t="str" cm="1">
        <f t="array" ref="AA3173">_xlfn.IFS(H3173="","OK",H3173&lt;$F$17,"NG",I3173="解雇","NG",OR(I3173="自主退職",I3173="契約満了"),"OK")</f>
        <v>OK</v>
      </c>
      <c r="AB3173" s="5" t="str" cm="1">
        <f t="array" aca="1" ref="AB3173" ca="1">_xlfn.IFS(AA3173="NG","NG",OR(X3173="NG",X3173="ERROR",X3173=FALSE),"NG",U3173="NG","NG",V3173="OK","OK",AD3173="OK","OK")</f>
        <v>NG</v>
      </c>
      <c r="AC3173" s="5" t="str">
        <f t="shared" si="703"/>
        <v>NG</v>
      </c>
      <c r="AD3173" s="5" t="e" cm="1">
        <f t="array" ref="AD3173">_xlfn.IFS(AND(G3173="〇",H3173&lt;&gt;"",I3173&lt;&gt;""),"ERROR",AND(G3173="",H3173&gt;$H$17,I3173&lt;&gt;""),"NG",AND(G3173="〇",H3173="",I3173=""),"OK")</f>
        <v>#N/A</v>
      </c>
      <c r="AE3173" s="5" t="str" cm="1">
        <f t="array" ref="AE3173">_xlfn.IFS(I3173="解雇","NG",H3173="","OK",H3173&lt;$H$17,"NG",H3173&gt;$H$17,"OK")</f>
        <v>OK</v>
      </c>
      <c r="AF3173" s="5" t="e">
        <f t="shared" si="704"/>
        <v>#N/A</v>
      </c>
    </row>
    <row r="3174" spans="2:32" ht="20.25" customHeight="1" x14ac:dyDescent="0.55000000000000004">
      <c r="B3174" s="9">
        <v>3157</v>
      </c>
      <c r="C3174" s="42"/>
      <c r="D3174" s="43"/>
      <c r="E3174" s="44"/>
      <c r="F3174" s="44"/>
      <c r="G3174" s="43"/>
      <c r="H3174" s="44"/>
      <c r="I3174" s="45"/>
      <c r="M3174" s="5">
        <f t="shared" si="691"/>
        <v>4</v>
      </c>
      <c r="N3174" s="5">
        <f t="shared" si="692"/>
        <v>2</v>
      </c>
      <c r="O3174" s="5" t="str">
        <f t="shared" si="693"/>
        <v/>
      </c>
      <c r="P3174" s="5">
        <f t="shared" si="694"/>
        <v>0</v>
      </c>
      <c r="Q3174" s="5">
        <f t="shared" ca="1" si="695"/>
        <v>126</v>
      </c>
      <c r="R3174" s="26">
        <f t="shared" si="696"/>
        <v>5479</v>
      </c>
      <c r="S3174" s="26">
        <f t="shared" si="697"/>
        <v>5205</v>
      </c>
      <c r="T3174" s="27" t="str" cm="1">
        <f t="array" aca="1" ref="T3174" ca="1">_xlfn.IFS(Q3174="","NG",Q3174&gt;16,"OK",TODAY()&gt;S3174,"OK",Q3174&lt;16,"NG")</f>
        <v>OK</v>
      </c>
      <c r="U3174" s="5" t="str" cm="1">
        <f t="array" aca="1" ref="U3174" ca="1">IFERROR(_xlfn.IFS(T3174&lt;&gt;"OK","NG",M3174=0,"OK",TRUE,"NG"),"")</f>
        <v>NG</v>
      </c>
      <c r="V3174" s="5" t="str">
        <f t="shared" si="698"/>
        <v>NG</v>
      </c>
      <c r="W3174" s="28" t="str">
        <f t="shared" ca="1" si="699"/>
        <v>OK</v>
      </c>
      <c r="X3174" s="5" t="str">
        <f t="shared" si="700"/>
        <v>NG</v>
      </c>
      <c r="Y3174" s="5">
        <f t="shared" ca="1" si="701"/>
        <v>126</v>
      </c>
      <c r="Z3174" s="5">
        <f t="shared" ca="1" si="702"/>
        <v>126</v>
      </c>
      <c r="AA3174" s="5" t="str" cm="1">
        <f t="array" ref="AA3174">_xlfn.IFS(H3174="","OK",H3174&lt;$F$17,"NG",I3174="解雇","NG",OR(I3174="自主退職",I3174="契約満了"),"OK")</f>
        <v>OK</v>
      </c>
      <c r="AB3174" s="5" t="str" cm="1">
        <f t="array" aca="1" ref="AB3174" ca="1">_xlfn.IFS(AA3174="NG","NG",OR(X3174="NG",X3174="ERROR",X3174=FALSE),"NG",U3174="NG","NG",V3174="OK","OK",AD3174="OK","OK")</f>
        <v>NG</v>
      </c>
      <c r="AC3174" s="5" t="str">
        <f t="shared" si="703"/>
        <v>NG</v>
      </c>
      <c r="AD3174" s="5" t="e" cm="1">
        <f t="array" ref="AD3174">_xlfn.IFS(AND(G3174="〇",H3174&lt;&gt;"",I3174&lt;&gt;""),"ERROR",AND(G3174="",H3174&gt;$H$17,I3174&lt;&gt;""),"NG",AND(G3174="〇",H3174="",I3174=""),"OK")</f>
        <v>#N/A</v>
      </c>
      <c r="AE3174" s="5" t="str" cm="1">
        <f t="array" ref="AE3174">_xlfn.IFS(I3174="解雇","NG",H3174="","OK",H3174&lt;$H$17,"NG",H3174&gt;$H$17,"OK")</f>
        <v>OK</v>
      </c>
      <c r="AF3174" s="5" t="e">
        <f t="shared" si="704"/>
        <v>#N/A</v>
      </c>
    </row>
    <row r="3175" spans="2:32" ht="20.25" customHeight="1" x14ac:dyDescent="0.55000000000000004">
      <c r="B3175" s="9">
        <v>3158</v>
      </c>
      <c r="C3175" s="42"/>
      <c r="D3175" s="43"/>
      <c r="E3175" s="44"/>
      <c r="F3175" s="44"/>
      <c r="G3175" s="43"/>
      <c r="H3175" s="44"/>
      <c r="I3175" s="45"/>
      <c r="M3175" s="5">
        <f t="shared" si="691"/>
        <v>4</v>
      </c>
      <c r="N3175" s="5">
        <f t="shared" si="692"/>
        <v>2</v>
      </c>
      <c r="O3175" s="5" t="str">
        <f t="shared" si="693"/>
        <v/>
      </c>
      <c r="P3175" s="5">
        <f t="shared" si="694"/>
        <v>0</v>
      </c>
      <c r="Q3175" s="5">
        <f t="shared" ca="1" si="695"/>
        <v>126</v>
      </c>
      <c r="R3175" s="26">
        <f t="shared" si="696"/>
        <v>5479</v>
      </c>
      <c r="S3175" s="26">
        <f t="shared" si="697"/>
        <v>5205</v>
      </c>
      <c r="T3175" s="27" t="str" cm="1">
        <f t="array" aca="1" ref="T3175" ca="1">_xlfn.IFS(Q3175="","NG",Q3175&gt;16,"OK",TODAY()&gt;S3175,"OK",Q3175&lt;16,"NG")</f>
        <v>OK</v>
      </c>
      <c r="U3175" s="5" t="str" cm="1">
        <f t="array" aca="1" ref="U3175" ca="1">IFERROR(_xlfn.IFS(T3175&lt;&gt;"OK","NG",M3175=0,"OK",TRUE,"NG"),"")</f>
        <v>NG</v>
      </c>
      <c r="V3175" s="5" t="str">
        <f t="shared" si="698"/>
        <v>NG</v>
      </c>
      <c r="W3175" s="28" t="str">
        <f t="shared" ca="1" si="699"/>
        <v>OK</v>
      </c>
      <c r="X3175" s="5" t="str">
        <f t="shared" si="700"/>
        <v>NG</v>
      </c>
      <c r="Y3175" s="5">
        <f t="shared" ca="1" si="701"/>
        <v>126</v>
      </c>
      <c r="Z3175" s="5">
        <f t="shared" ca="1" si="702"/>
        <v>126</v>
      </c>
      <c r="AA3175" s="5" t="str" cm="1">
        <f t="array" ref="AA3175">_xlfn.IFS(H3175="","OK",H3175&lt;$F$17,"NG",I3175="解雇","NG",OR(I3175="自主退職",I3175="契約満了"),"OK")</f>
        <v>OK</v>
      </c>
      <c r="AB3175" s="5" t="str" cm="1">
        <f t="array" aca="1" ref="AB3175" ca="1">_xlfn.IFS(AA3175="NG","NG",OR(X3175="NG",X3175="ERROR",X3175=FALSE),"NG",U3175="NG","NG",V3175="OK","OK",AD3175="OK","OK")</f>
        <v>NG</v>
      </c>
      <c r="AC3175" s="5" t="str">
        <f t="shared" si="703"/>
        <v>NG</v>
      </c>
      <c r="AD3175" s="5" t="e" cm="1">
        <f t="array" ref="AD3175">_xlfn.IFS(AND(G3175="〇",H3175&lt;&gt;"",I3175&lt;&gt;""),"ERROR",AND(G3175="",H3175&gt;$H$17,I3175&lt;&gt;""),"NG",AND(G3175="〇",H3175="",I3175=""),"OK")</f>
        <v>#N/A</v>
      </c>
      <c r="AE3175" s="5" t="str" cm="1">
        <f t="array" ref="AE3175">_xlfn.IFS(I3175="解雇","NG",H3175="","OK",H3175&lt;$H$17,"NG",H3175&gt;$H$17,"OK")</f>
        <v>OK</v>
      </c>
      <c r="AF3175" s="5" t="e">
        <f t="shared" si="704"/>
        <v>#N/A</v>
      </c>
    </row>
    <row r="3176" spans="2:32" ht="20.25" customHeight="1" x14ac:dyDescent="0.55000000000000004">
      <c r="B3176" s="9">
        <v>3159</v>
      </c>
      <c r="C3176" s="42"/>
      <c r="D3176" s="43"/>
      <c r="E3176" s="44"/>
      <c r="F3176" s="44"/>
      <c r="G3176" s="43"/>
      <c r="H3176" s="44"/>
      <c r="I3176" s="45"/>
      <c r="M3176" s="5">
        <f t="shared" si="691"/>
        <v>4</v>
      </c>
      <c r="N3176" s="5">
        <f t="shared" si="692"/>
        <v>2</v>
      </c>
      <c r="O3176" s="5" t="str">
        <f t="shared" si="693"/>
        <v/>
      </c>
      <c r="P3176" s="5">
        <f t="shared" si="694"/>
        <v>0</v>
      </c>
      <c r="Q3176" s="5">
        <f t="shared" ca="1" si="695"/>
        <v>126</v>
      </c>
      <c r="R3176" s="26">
        <f t="shared" si="696"/>
        <v>5479</v>
      </c>
      <c r="S3176" s="26">
        <f t="shared" si="697"/>
        <v>5205</v>
      </c>
      <c r="T3176" s="27" t="str" cm="1">
        <f t="array" aca="1" ref="T3176" ca="1">_xlfn.IFS(Q3176="","NG",Q3176&gt;16,"OK",TODAY()&gt;S3176,"OK",Q3176&lt;16,"NG")</f>
        <v>OK</v>
      </c>
      <c r="U3176" s="5" t="str" cm="1">
        <f t="array" aca="1" ref="U3176" ca="1">IFERROR(_xlfn.IFS(T3176&lt;&gt;"OK","NG",M3176=0,"OK",TRUE,"NG"),"")</f>
        <v>NG</v>
      </c>
      <c r="V3176" s="5" t="str">
        <f t="shared" si="698"/>
        <v>NG</v>
      </c>
      <c r="W3176" s="28" t="str">
        <f t="shared" ca="1" si="699"/>
        <v>OK</v>
      </c>
      <c r="X3176" s="5" t="str">
        <f t="shared" si="700"/>
        <v>NG</v>
      </c>
      <c r="Y3176" s="5">
        <f t="shared" ca="1" si="701"/>
        <v>126</v>
      </c>
      <c r="Z3176" s="5">
        <f t="shared" ca="1" si="702"/>
        <v>126</v>
      </c>
      <c r="AA3176" s="5" t="str" cm="1">
        <f t="array" ref="AA3176">_xlfn.IFS(H3176="","OK",H3176&lt;$F$17,"NG",I3176="解雇","NG",OR(I3176="自主退職",I3176="契約満了"),"OK")</f>
        <v>OK</v>
      </c>
      <c r="AB3176" s="5" t="str" cm="1">
        <f t="array" aca="1" ref="AB3176" ca="1">_xlfn.IFS(AA3176="NG","NG",OR(X3176="NG",X3176="ERROR",X3176=FALSE),"NG",U3176="NG","NG",V3176="OK","OK",AD3176="OK","OK")</f>
        <v>NG</v>
      </c>
      <c r="AC3176" s="5" t="str">
        <f t="shared" si="703"/>
        <v>NG</v>
      </c>
      <c r="AD3176" s="5" t="e" cm="1">
        <f t="array" ref="AD3176">_xlfn.IFS(AND(G3176="〇",H3176&lt;&gt;"",I3176&lt;&gt;""),"ERROR",AND(G3176="",H3176&gt;$H$17,I3176&lt;&gt;""),"NG",AND(G3176="〇",H3176="",I3176=""),"OK")</f>
        <v>#N/A</v>
      </c>
      <c r="AE3176" s="5" t="str" cm="1">
        <f t="array" ref="AE3176">_xlfn.IFS(I3176="解雇","NG",H3176="","OK",H3176&lt;$H$17,"NG",H3176&gt;$H$17,"OK")</f>
        <v>OK</v>
      </c>
      <c r="AF3176" s="5" t="e">
        <f t="shared" si="704"/>
        <v>#N/A</v>
      </c>
    </row>
    <row r="3177" spans="2:32" ht="20.25" customHeight="1" x14ac:dyDescent="0.55000000000000004">
      <c r="B3177" s="9">
        <v>3160</v>
      </c>
      <c r="C3177" s="42"/>
      <c r="D3177" s="43"/>
      <c r="E3177" s="44"/>
      <c r="F3177" s="44"/>
      <c r="G3177" s="43"/>
      <c r="H3177" s="44"/>
      <c r="I3177" s="45"/>
      <c r="M3177" s="5">
        <f t="shared" si="691"/>
        <v>4</v>
      </c>
      <c r="N3177" s="5">
        <f t="shared" si="692"/>
        <v>2</v>
      </c>
      <c r="O3177" s="5" t="str">
        <f t="shared" si="693"/>
        <v/>
      </c>
      <c r="P3177" s="5">
        <f t="shared" si="694"/>
        <v>0</v>
      </c>
      <c r="Q3177" s="5">
        <f t="shared" ca="1" si="695"/>
        <v>126</v>
      </c>
      <c r="R3177" s="26">
        <f t="shared" si="696"/>
        <v>5479</v>
      </c>
      <c r="S3177" s="26">
        <f t="shared" si="697"/>
        <v>5205</v>
      </c>
      <c r="T3177" s="27" t="str" cm="1">
        <f t="array" aca="1" ref="T3177" ca="1">_xlfn.IFS(Q3177="","NG",Q3177&gt;16,"OK",TODAY()&gt;S3177,"OK",Q3177&lt;16,"NG")</f>
        <v>OK</v>
      </c>
      <c r="U3177" s="5" t="str" cm="1">
        <f t="array" aca="1" ref="U3177" ca="1">IFERROR(_xlfn.IFS(T3177&lt;&gt;"OK","NG",M3177=0,"OK",TRUE,"NG"),"")</f>
        <v>NG</v>
      </c>
      <c r="V3177" s="5" t="str">
        <f t="shared" si="698"/>
        <v>NG</v>
      </c>
      <c r="W3177" s="28" t="str">
        <f t="shared" ca="1" si="699"/>
        <v>OK</v>
      </c>
      <c r="X3177" s="5" t="str">
        <f t="shared" si="700"/>
        <v>NG</v>
      </c>
      <c r="Y3177" s="5">
        <f t="shared" ca="1" si="701"/>
        <v>126</v>
      </c>
      <c r="Z3177" s="5">
        <f t="shared" ca="1" si="702"/>
        <v>126</v>
      </c>
      <c r="AA3177" s="5" t="str" cm="1">
        <f t="array" ref="AA3177">_xlfn.IFS(H3177="","OK",H3177&lt;$F$17,"NG",I3177="解雇","NG",OR(I3177="自主退職",I3177="契約満了"),"OK")</f>
        <v>OK</v>
      </c>
      <c r="AB3177" s="5" t="str" cm="1">
        <f t="array" aca="1" ref="AB3177" ca="1">_xlfn.IFS(AA3177="NG","NG",OR(X3177="NG",X3177="ERROR",X3177=FALSE),"NG",U3177="NG","NG",V3177="OK","OK",AD3177="OK","OK")</f>
        <v>NG</v>
      </c>
      <c r="AC3177" s="5" t="str">
        <f t="shared" si="703"/>
        <v>NG</v>
      </c>
      <c r="AD3177" s="5" t="e" cm="1">
        <f t="array" ref="AD3177">_xlfn.IFS(AND(G3177="〇",H3177&lt;&gt;"",I3177&lt;&gt;""),"ERROR",AND(G3177="",H3177&gt;$H$17,I3177&lt;&gt;""),"NG",AND(G3177="〇",H3177="",I3177=""),"OK")</f>
        <v>#N/A</v>
      </c>
      <c r="AE3177" s="5" t="str" cm="1">
        <f t="array" ref="AE3177">_xlfn.IFS(I3177="解雇","NG",H3177="","OK",H3177&lt;$H$17,"NG",H3177&gt;$H$17,"OK")</f>
        <v>OK</v>
      </c>
      <c r="AF3177" s="5" t="e">
        <f t="shared" si="704"/>
        <v>#N/A</v>
      </c>
    </row>
    <row r="3178" spans="2:32" ht="20.25" customHeight="1" x14ac:dyDescent="0.55000000000000004">
      <c r="B3178" s="9">
        <v>3161</v>
      </c>
      <c r="C3178" s="42"/>
      <c r="D3178" s="43"/>
      <c r="E3178" s="44"/>
      <c r="F3178" s="44"/>
      <c r="G3178" s="43"/>
      <c r="H3178" s="44"/>
      <c r="I3178" s="45"/>
      <c r="M3178" s="5">
        <f t="shared" si="691"/>
        <v>4</v>
      </c>
      <c r="N3178" s="5">
        <f t="shared" si="692"/>
        <v>2</v>
      </c>
      <c r="O3178" s="5" t="str">
        <f t="shared" si="693"/>
        <v/>
      </c>
      <c r="P3178" s="5">
        <f t="shared" si="694"/>
        <v>0</v>
      </c>
      <c r="Q3178" s="5">
        <f t="shared" ca="1" si="695"/>
        <v>126</v>
      </c>
      <c r="R3178" s="26">
        <f t="shared" si="696"/>
        <v>5479</v>
      </c>
      <c r="S3178" s="26">
        <f t="shared" si="697"/>
        <v>5205</v>
      </c>
      <c r="T3178" s="27" t="str" cm="1">
        <f t="array" aca="1" ref="T3178" ca="1">_xlfn.IFS(Q3178="","NG",Q3178&gt;16,"OK",TODAY()&gt;S3178,"OK",Q3178&lt;16,"NG")</f>
        <v>OK</v>
      </c>
      <c r="U3178" s="5" t="str" cm="1">
        <f t="array" aca="1" ref="U3178" ca="1">IFERROR(_xlfn.IFS(T3178&lt;&gt;"OK","NG",M3178=0,"OK",TRUE,"NG"),"")</f>
        <v>NG</v>
      </c>
      <c r="V3178" s="5" t="str">
        <f t="shared" si="698"/>
        <v>NG</v>
      </c>
      <c r="W3178" s="28" t="str">
        <f t="shared" ca="1" si="699"/>
        <v>OK</v>
      </c>
      <c r="X3178" s="5" t="str">
        <f t="shared" si="700"/>
        <v>NG</v>
      </c>
      <c r="Y3178" s="5">
        <f t="shared" ca="1" si="701"/>
        <v>126</v>
      </c>
      <c r="Z3178" s="5">
        <f t="shared" ca="1" si="702"/>
        <v>126</v>
      </c>
      <c r="AA3178" s="5" t="str" cm="1">
        <f t="array" ref="AA3178">_xlfn.IFS(H3178="","OK",H3178&lt;$F$17,"NG",I3178="解雇","NG",OR(I3178="自主退職",I3178="契約満了"),"OK")</f>
        <v>OK</v>
      </c>
      <c r="AB3178" s="5" t="str" cm="1">
        <f t="array" aca="1" ref="AB3178" ca="1">_xlfn.IFS(AA3178="NG","NG",OR(X3178="NG",X3178="ERROR",X3178=FALSE),"NG",U3178="NG","NG",V3178="OK","OK",AD3178="OK","OK")</f>
        <v>NG</v>
      </c>
      <c r="AC3178" s="5" t="str">
        <f t="shared" si="703"/>
        <v>NG</v>
      </c>
      <c r="AD3178" s="5" t="e" cm="1">
        <f t="array" ref="AD3178">_xlfn.IFS(AND(G3178="〇",H3178&lt;&gt;"",I3178&lt;&gt;""),"ERROR",AND(G3178="",H3178&gt;$H$17,I3178&lt;&gt;""),"NG",AND(G3178="〇",H3178="",I3178=""),"OK")</f>
        <v>#N/A</v>
      </c>
      <c r="AE3178" s="5" t="str" cm="1">
        <f t="array" ref="AE3178">_xlfn.IFS(I3178="解雇","NG",H3178="","OK",H3178&lt;$H$17,"NG",H3178&gt;$H$17,"OK")</f>
        <v>OK</v>
      </c>
      <c r="AF3178" s="5" t="e">
        <f t="shared" si="704"/>
        <v>#N/A</v>
      </c>
    </row>
    <row r="3179" spans="2:32" ht="20.25" customHeight="1" x14ac:dyDescent="0.55000000000000004">
      <c r="B3179" s="9">
        <v>3162</v>
      </c>
      <c r="C3179" s="42"/>
      <c r="D3179" s="43"/>
      <c r="E3179" s="44"/>
      <c r="F3179" s="44"/>
      <c r="G3179" s="43"/>
      <c r="H3179" s="44"/>
      <c r="I3179" s="45"/>
      <c r="M3179" s="5">
        <f t="shared" si="691"/>
        <v>4</v>
      </c>
      <c r="N3179" s="5">
        <f t="shared" si="692"/>
        <v>2</v>
      </c>
      <c r="O3179" s="5" t="str">
        <f t="shared" si="693"/>
        <v/>
      </c>
      <c r="P3179" s="5">
        <f t="shared" si="694"/>
        <v>0</v>
      </c>
      <c r="Q3179" s="5">
        <f t="shared" ca="1" si="695"/>
        <v>126</v>
      </c>
      <c r="R3179" s="26">
        <f t="shared" si="696"/>
        <v>5479</v>
      </c>
      <c r="S3179" s="26">
        <f t="shared" si="697"/>
        <v>5205</v>
      </c>
      <c r="T3179" s="27" t="str" cm="1">
        <f t="array" aca="1" ref="T3179" ca="1">_xlfn.IFS(Q3179="","NG",Q3179&gt;16,"OK",TODAY()&gt;S3179,"OK",Q3179&lt;16,"NG")</f>
        <v>OK</v>
      </c>
      <c r="U3179" s="5" t="str" cm="1">
        <f t="array" aca="1" ref="U3179" ca="1">IFERROR(_xlfn.IFS(T3179&lt;&gt;"OK","NG",M3179=0,"OK",TRUE,"NG"),"")</f>
        <v>NG</v>
      </c>
      <c r="V3179" s="5" t="str">
        <f t="shared" si="698"/>
        <v>NG</v>
      </c>
      <c r="W3179" s="28" t="str">
        <f t="shared" ca="1" si="699"/>
        <v>OK</v>
      </c>
      <c r="X3179" s="5" t="str">
        <f t="shared" si="700"/>
        <v>NG</v>
      </c>
      <c r="Y3179" s="5">
        <f t="shared" ca="1" si="701"/>
        <v>126</v>
      </c>
      <c r="Z3179" s="5">
        <f t="shared" ca="1" si="702"/>
        <v>126</v>
      </c>
      <c r="AA3179" s="5" t="str" cm="1">
        <f t="array" ref="AA3179">_xlfn.IFS(H3179="","OK",H3179&lt;$F$17,"NG",I3179="解雇","NG",OR(I3179="自主退職",I3179="契約満了"),"OK")</f>
        <v>OK</v>
      </c>
      <c r="AB3179" s="5" t="str" cm="1">
        <f t="array" aca="1" ref="AB3179" ca="1">_xlfn.IFS(AA3179="NG","NG",OR(X3179="NG",X3179="ERROR",X3179=FALSE),"NG",U3179="NG","NG",V3179="OK","OK",AD3179="OK","OK")</f>
        <v>NG</v>
      </c>
      <c r="AC3179" s="5" t="str">
        <f t="shared" si="703"/>
        <v>NG</v>
      </c>
      <c r="AD3179" s="5" t="e" cm="1">
        <f t="array" ref="AD3179">_xlfn.IFS(AND(G3179="〇",H3179&lt;&gt;"",I3179&lt;&gt;""),"ERROR",AND(G3179="",H3179&gt;$H$17,I3179&lt;&gt;""),"NG",AND(G3179="〇",H3179="",I3179=""),"OK")</f>
        <v>#N/A</v>
      </c>
      <c r="AE3179" s="5" t="str" cm="1">
        <f t="array" ref="AE3179">_xlfn.IFS(I3179="解雇","NG",H3179="","OK",H3179&lt;$H$17,"NG",H3179&gt;$H$17,"OK")</f>
        <v>OK</v>
      </c>
      <c r="AF3179" s="5" t="e">
        <f t="shared" si="704"/>
        <v>#N/A</v>
      </c>
    </row>
    <row r="3180" spans="2:32" ht="20.25" customHeight="1" x14ac:dyDescent="0.55000000000000004">
      <c r="B3180" s="9">
        <v>3163</v>
      </c>
      <c r="C3180" s="42"/>
      <c r="D3180" s="43"/>
      <c r="E3180" s="44"/>
      <c r="F3180" s="44"/>
      <c r="G3180" s="43"/>
      <c r="H3180" s="44"/>
      <c r="I3180" s="45"/>
      <c r="M3180" s="5">
        <f t="shared" si="691"/>
        <v>4</v>
      </c>
      <c r="N3180" s="5">
        <f t="shared" si="692"/>
        <v>2</v>
      </c>
      <c r="O3180" s="5" t="str">
        <f t="shared" si="693"/>
        <v/>
      </c>
      <c r="P3180" s="5">
        <f t="shared" si="694"/>
        <v>0</v>
      </c>
      <c r="Q3180" s="5">
        <f t="shared" ca="1" si="695"/>
        <v>126</v>
      </c>
      <c r="R3180" s="26">
        <f t="shared" si="696"/>
        <v>5479</v>
      </c>
      <c r="S3180" s="26">
        <f t="shared" si="697"/>
        <v>5205</v>
      </c>
      <c r="T3180" s="27" t="str" cm="1">
        <f t="array" aca="1" ref="T3180" ca="1">_xlfn.IFS(Q3180="","NG",Q3180&gt;16,"OK",TODAY()&gt;S3180,"OK",Q3180&lt;16,"NG")</f>
        <v>OK</v>
      </c>
      <c r="U3180" s="5" t="str" cm="1">
        <f t="array" aca="1" ref="U3180" ca="1">IFERROR(_xlfn.IFS(T3180&lt;&gt;"OK","NG",M3180=0,"OK",TRUE,"NG"),"")</f>
        <v>NG</v>
      </c>
      <c r="V3180" s="5" t="str">
        <f t="shared" si="698"/>
        <v>NG</v>
      </c>
      <c r="W3180" s="28" t="str">
        <f t="shared" ca="1" si="699"/>
        <v>OK</v>
      </c>
      <c r="X3180" s="5" t="str">
        <f t="shared" si="700"/>
        <v>NG</v>
      </c>
      <c r="Y3180" s="5">
        <f t="shared" ca="1" si="701"/>
        <v>126</v>
      </c>
      <c r="Z3180" s="5">
        <f t="shared" ca="1" si="702"/>
        <v>126</v>
      </c>
      <c r="AA3180" s="5" t="str" cm="1">
        <f t="array" ref="AA3180">_xlfn.IFS(H3180="","OK",H3180&lt;$F$17,"NG",I3180="解雇","NG",OR(I3180="自主退職",I3180="契約満了"),"OK")</f>
        <v>OK</v>
      </c>
      <c r="AB3180" s="5" t="str" cm="1">
        <f t="array" aca="1" ref="AB3180" ca="1">_xlfn.IFS(AA3180="NG","NG",OR(X3180="NG",X3180="ERROR",X3180=FALSE),"NG",U3180="NG","NG",V3180="OK","OK",AD3180="OK","OK")</f>
        <v>NG</v>
      </c>
      <c r="AC3180" s="5" t="str">
        <f t="shared" si="703"/>
        <v>NG</v>
      </c>
      <c r="AD3180" s="5" t="e" cm="1">
        <f t="array" ref="AD3180">_xlfn.IFS(AND(G3180="〇",H3180&lt;&gt;"",I3180&lt;&gt;""),"ERROR",AND(G3180="",H3180&gt;$H$17,I3180&lt;&gt;""),"NG",AND(G3180="〇",H3180="",I3180=""),"OK")</f>
        <v>#N/A</v>
      </c>
      <c r="AE3180" s="5" t="str" cm="1">
        <f t="array" ref="AE3180">_xlfn.IFS(I3180="解雇","NG",H3180="","OK",H3180&lt;$H$17,"NG",H3180&gt;$H$17,"OK")</f>
        <v>OK</v>
      </c>
      <c r="AF3180" s="5" t="e">
        <f t="shared" si="704"/>
        <v>#N/A</v>
      </c>
    </row>
    <row r="3181" spans="2:32" ht="20.25" customHeight="1" x14ac:dyDescent="0.55000000000000004">
      <c r="B3181" s="9">
        <v>3164</v>
      </c>
      <c r="C3181" s="42"/>
      <c r="D3181" s="43"/>
      <c r="E3181" s="44"/>
      <c r="F3181" s="44"/>
      <c r="G3181" s="43"/>
      <c r="H3181" s="44"/>
      <c r="I3181" s="45"/>
      <c r="M3181" s="5">
        <f t="shared" si="691"/>
        <v>4</v>
      </c>
      <c r="N3181" s="5">
        <f t="shared" si="692"/>
        <v>2</v>
      </c>
      <c r="O3181" s="5" t="str">
        <f t="shared" si="693"/>
        <v/>
      </c>
      <c r="P3181" s="5">
        <f t="shared" si="694"/>
        <v>0</v>
      </c>
      <c r="Q3181" s="5">
        <f t="shared" ca="1" si="695"/>
        <v>126</v>
      </c>
      <c r="R3181" s="26">
        <f t="shared" si="696"/>
        <v>5479</v>
      </c>
      <c r="S3181" s="26">
        <f t="shared" si="697"/>
        <v>5205</v>
      </c>
      <c r="T3181" s="27" t="str" cm="1">
        <f t="array" aca="1" ref="T3181" ca="1">_xlfn.IFS(Q3181="","NG",Q3181&gt;16,"OK",TODAY()&gt;S3181,"OK",Q3181&lt;16,"NG")</f>
        <v>OK</v>
      </c>
      <c r="U3181" s="5" t="str" cm="1">
        <f t="array" aca="1" ref="U3181" ca="1">IFERROR(_xlfn.IFS(T3181&lt;&gt;"OK","NG",M3181=0,"OK",TRUE,"NG"),"")</f>
        <v>NG</v>
      </c>
      <c r="V3181" s="5" t="str">
        <f t="shared" si="698"/>
        <v>NG</v>
      </c>
      <c r="W3181" s="28" t="str">
        <f t="shared" ca="1" si="699"/>
        <v>OK</v>
      </c>
      <c r="X3181" s="5" t="str">
        <f t="shared" si="700"/>
        <v>NG</v>
      </c>
      <c r="Y3181" s="5">
        <f t="shared" ca="1" si="701"/>
        <v>126</v>
      </c>
      <c r="Z3181" s="5">
        <f t="shared" ca="1" si="702"/>
        <v>126</v>
      </c>
      <c r="AA3181" s="5" t="str" cm="1">
        <f t="array" ref="AA3181">_xlfn.IFS(H3181="","OK",H3181&lt;$F$17,"NG",I3181="解雇","NG",OR(I3181="自主退職",I3181="契約満了"),"OK")</f>
        <v>OK</v>
      </c>
      <c r="AB3181" s="5" t="str" cm="1">
        <f t="array" aca="1" ref="AB3181" ca="1">_xlfn.IFS(AA3181="NG","NG",OR(X3181="NG",X3181="ERROR",X3181=FALSE),"NG",U3181="NG","NG",V3181="OK","OK",AD3181="OK","OK")</f>
        <v>NG</v>
      </c>
      <c r="AC3181" s="5" t="str">
        <f t="shared" si="703"/>
        <v>NG</v>
      </c>
      <c r="AD3181" s="5" t="e" cm="1">
        <f t="array" ref="AD3181">_xlfn.IFS(AND(G3181="〇",H3181&lt;&gt;"",I3181&lt;&gt;""),"ERROR",AND(G3181="",H3181&gt;$H$17,I3181&lt;&gt;""),"NG",AND(G3181="〇",H3181="",I3181=""),"OK")</f>
        <v>#N/A</v>
      </c>
      <c r="AE3181" s="5" t="str" cm="1">
        <f t="array" ref="AE3181">_xlfn.IFS(I3181="解雇","NG",H3181="","OK",H3181&lt;$H$17,"NG",H3181&gt;$H$17,"OK")</f>
        <v>OK</v>
      </c>
      <c r="AF3181" s="5" t="e">
        <f t="shared" si="704"/>
        <v>#N/A</v>
      </c>
    </row>
    <row r="3182" spans="2:32" ht="20.25" customHeight="1" x14ac:dyDescent="0.55000000000000004">
      <c r="B3182" s="9">
        <v>3165</v>
      </c>
      <c r="C3182" s="42"/>
      <c r="D3182" s="43"/>
      <c r="E3182" s="44"/>
      <c r="F3182" s="44"/>
      <c r="G3182" s="43"/>
      <c r="H3182" s="44"/>
      <c r="I3182" s="45"/>
      <c r="M3182" s="5">
        <f t="shared" si="691"/>
        <v>4</v>
      </c>
      <c r="N3182" s="5">
        <f t="shared" si="692"/>
        <v>2</v>
      </c>
      <c r="O3182" s="5" t="str">
        <f t="shared" si="693"/>
        <v/>
      </c>
      <c r="P3182" s="5">
        <f t="shared" si="694"/>
        <v>0</v>
      </c>
      <c r="Q3182" s="5">
        <f t="shared" ca="1" si="695"/>
        <v>126</v>
      </c>
      <c r="R3182" s="26">
        <f t="shared" si="696"/>
        <v>5479</v>
      </c>
      <c r="S3182" s="26">
        <f t="shared" si="697"/>
        <v>5205</v>
      </c>
      <c r="T3182" s="27" t="str" cm="1">
        <f t="array" aca="1" ref="T3182" ca="1">_xlfn.IFS(Q3182="","NG",Q3182&gt;16,"OK",TODAY()&gt;S3182,"OK",Q3182&lt;16,"NG")</f>
        <v>OK</v>
      </c>
      <c r="U3182" s="5" t="str" cm="1">
        <f t="array" aca="1" ref="U3182" ca="1">IFERROR(_xlfn.IFS(T3182&lt;&gt;"OK","NG",M3182=0,"OK",TRUE,"NG"),"")</f>
        <v>NG</v>
      </c>
      <c r="V3182" s="5" t="str">
        <f t="shared" si="698"/>
        <v>NG</v>
      </c>
      <c r="W3182" s="28" t="str">
        <f t="shared" ca="1" si="699"/>
        <v>OK</v>
      </c>
      <c r="X3182" s="5" t="str">
        <f t="shared" si="700"/>
        <v>NG</v>
      </c>
      <c r="Y3182" s="5">
        <f t="shared" ca="1" si="701"/>
        <v>126</v>
      </c>
      <c r="Z3182" s="5">
        <f t="shared" ca="1" si="702"/>
        <v>126</v>
      </c>
      <c r="AA3182" s="5" t="str" cm="1">
        <f t="array" ref="AA3182">_xlfn.IFS(H3182="","OK",H3182&lt;$F$17,"NG",I3182="解雇","NG",OR(I3182="自主退職",I3182="契約満了"),"OK")</f>
        <v>OK</v>
      </c>
      <c r="AB3182" s="5" t="str" cm="1">
        <f t="array" aca="1" ref="AB3182" ca="1">_xlfn.IFS(AA3182="NG","NG",OR(X3182="NG",X3182="ERROR",X3182=FALSE),"NG",U3182="NG","NG",V3182="OK","OK",AD3182="OK","OK")</f>
        <v>NG</v>
      </c>
      <c r="AC3182" s="5" t="str">
        <f t="shared" si="703"/>
        <v>NG</v>
      </c>
      <c r="AD3182" s="5" t="e" cm="1">
        <f t="array" ref="AD3182">_xlfn.IFS(AND(G3182="〇",H3182&lt;&gt;"",I3182&lt;&gt;""),"ERROR",AND(G3182="",H3182&gt;$H$17,I3182&lt;&gt;""),"NG",AND(G3182="〇",H3182="",I3182=""),"OK")</f>
        <v>#N/A</v>
      </c>
      <c r="AE3182" s="5" t="str" cm="1">
        <f t="array" ref="AE3182">_xlfn.IFS(I3182="解雇","NG",H3182="","OK",H3182&lt;$H$17,"NG",H3182&gt;$H$17,"OK")</f>
        <v>OK</v>
      </c>
      <c r="AF3182" s="5" t="e">
        <f t="shared" si="704"/>
        <v>#N/A</v>
      </c>
    </row>
    <row r="3183" spans="2:32" ht="20.25" customHeight="1" x14ac:dyDescent="0.55000000000000004">
      <c r="B3183" s="9">
        <v>3166</v>
      </c>
      <c r="C3183" s="42"/>
      <c r="D3183" s="43"/>
      <c r="E3183" s="44"/>
      <c r="F3183" s="44"/>
      <c r="G3183" s="43"/>
      <c r="H3183" s="44"/>
      <c r="I3183" s="45"/>
      <c r="M3183" s="5">
        <f t="shared" si="691"/>
        <v>4</v>
      </c>
      <c r="N3183" s="5">
        <f t="shared" si="692"/>
        <v>2</v>
      </c>
      <c r="O3183" s="5" t="str">
        <f t="shared" si="693"/>
        <v/>
      </c>
      <c r="P3183" s="5">
        <f t="shared" si="694"/>
        <v>0</v>
      </c>
      <c r="Q3183" s="5">
        <f t="shared" ca="1" si="695"/>
        <v>126</v>
      </c>
      <c r="R3183" s="26">
        <f t="shared" si="696"/>
        <v>5479</v>
      </c>
      <c r="S3183" s="26">
        <f t="shared" si="697"/>
        <v>5205</v>
      </c>
      <c r="T3183" s="27" t="str" cm="1">
        <f t="array" aca="1" ref="T3183" ca="1">_xlfn.IFS(Q3183="","NG",Q3183&gt;16,"OK",TODAY()&gt;S3183,"OK",Q3183&lt;16,"NG")</f>
        <v>OK</v>
      </c>
      <c r="U3183" s="5" t="str" cm="1">
        <f t="array" aca="1" ref="U3183" ca="1">IFERROR(_xlfn.IFS(T3183&lt;&gt;"OK","NG",M3183=0,"OK",TRUE,"NG"),"")</f>
        <v>NG</v>
      </c>
      <c r="V3183" s="5" t="str">
        <f t="shared" si="698"/>
        <v>NG</v>
      </c>
      <c r="W3183" s="28" t="str">
        <f t="shared" ca="1" si="699"/>
        <v>OK</v>
      </c>
      <c r="X3183" s="5" t="str">
        <f t="shared" si="700"/>
        <v>NG</v>
      </c>
      <c r="Y3183" s="5">
        <f t="shared" ca="1" si="701"/>
        <v>126</v>
      </c>
      <c r="Z3183" s="5">
        <f t="shared" ca="1" si="702"/>
        <v>126</v>
      </c>
      <c r="AA3183" s="5" t="str" cm="1">
        <f t="array" ref="AA3183">_xlfn.IFS(H3183="","OK",H3183&lt;$F$17,"NG",I3183="解雇","NG",OR(I3183="自主退職",I3183="契約満了"),"OK")</f>
        <v>OK</v>
      </c>
      <c r="AB3183" s="5" t="str" cm="1">
        <f t="array" aca="1" ref="AB3183" ca="1">_xlfn.IFS(AA3183="NG","NG",OR(X3183="NG",X3183="ERROR",X3183=FALSE),"NG",U3183="NG","NG",V3183="OK","OK",AD3183="OK","OK")</f>
        <v>NG</v>
      </c>
      <c r="AC3183" s="5" t="str">
        <f t="shared" si="703"/>
        <v>NG</v>
      </c>
      <c r="AD3183" s="5" t="e" cm="1">
        <f t="array" ref="AD3183">_xlfn.IFS(AND(G3183="〇",H3183&lt;&gt;"",I3183&lt;&gt;""),"ERROR",AND(G3183="",H3183&gt;$H$17,I3183&lt;&gt;""),"NG",AND(G3183="〇",H3183="",I3183=""),"OK")</f>
        <v>#N/A</v>
      </c>
      <c r="AE3183" s="5" t="str" cm="1">
        <f t="array" ref="AE3183">_xlfn.IFS(I3183="解雇","NG",H3183="","OK",H3183&lt;$H$17,"NG",H3183&gt;$H$17,"OK")</f>
        <v>OK</v>
      </c>
      <c r="AF3183" s="5" t="e">
        <f t="shared" si="704"/>
        <v>#N/A</v>
      </c>
    </row>
    <row r="3184" spans="2:32" ht="20.25" customHeight="1" x14ac:dyDescent="0.55000000000000004">
      <c r="B3184" s="9">
        <v>3167</v>
      </c>
      <c r="C3184" s="42"/>
      <c r="D3184" s="43"/>
      <c r="E3184" s="44"/>
      <c r="F3184" s="44"/>
      <c r="G3184" s="43"/>
      <c r="H3184" s="44"/>
      <c r="I3184" s="45"/>
      <c r="M3184" s="5">
        <f t="shared" si="691"/>
        <v>4</v>
      </c>
      <c r="N3184" s="5">
        <f t="shared" si="692"/>
        <v>2</v>
      </c>
      <c r="O3184" s="5" t="str">
        <f t="shared" si="693"/>
        <v/>
      </c>
      <c r="P3184" s="5">
        <f t="shared" si="694"/>
        <v>0</v>
      </c>
      <c r="Q3184" s="5">
        <f t="shared" ca="1" si="695"/>
        <v>126</v>
      </c>
      <c r="R3184" s="26">
        <f t="shared" si="696"/>
        <v>5479</v>
      </c>
      <c r="S3184" s="26">
        <f t="shared" si="697"/>
        <v>5205</v>
      </c>
      <c r="T3184" s="27" t="str" cm="1">
        <f t="array" aca="1" ref="T3184" ca="1">_xlfn.IFS(Q3184="","NG",Q3184&gt;16,"OK",TODAY()&gt;S3184,"OK",Q3184&lt;16,"NG")</f>
        <v>OK</v>
      </c>
      <c r="U3184" s="5" t="str" cm="1">
        <f t="array" aca="1" ref="U3184" ca="1">IFERROR(_xlfn.IFS(T3184&lt;&gt;"OK","NG",M3184=0,"OK",TRUE,"NG"),"")</f>
        <v>NG</v>
      </c>
      <c r="V3184" s="5" t="str">
        <f t="shared" si="698"/>
        <v>NG</v>
      </c>
      <c r="W3184" s="28" t="str">
        <f t="shared" ca="1" si="699"/>
        <v>OK</v>
      </c>
      <c r="X3184" s="5" t="str">
        <f t="shared" si="700"/>
        <v>NG</v>
      </c>
      <c r="Y3184" s="5">
        <f t="shared" ca="1" si="701"/>
        <v>126</v>
      </c>
      <c r="Z3184" s="5">
        <f t="shared" ca="1" si="702"/>
        <v>126</v>
      </c>
      <c r="AA3184" s="5" t="str" cm="1">
        <f t="array" ref="AA3184">_xlfn.IFS(H3184="","OK",H3184&lt;$F$17,"NG",I3184="解雇","NG",OR(I3184="自主退職",I3184="契約満了"),"OK")</f>
        <v>OK</v>
      </c>
      <c r="AB3184" s="5" t="str" cm="1">
        <f t="array" aca="1" ref="AB3184" ca="1">_xlfn.IFS(AA3184="NG","NG",OR(X3184="NG",X3184="ERROR",X3184=FALSE),"NG",U3184="NG","NG",V3184="OK","OK",AD3184="OK","OK")</f>
        <v>NG</v>
      </c>
      <c r="AC3184" s="5" t="str">
        <f t="shared" si="703"/>
        <v>NG</v>
      </c>
      <c r="AD3184" s="5" t="e" cm="1">
        <f t="array" ref="AD3184">_xlfn.IFS(AND(G3184="〇",H3184&lt;&gt;"",I3184&lt;&gt;""),"ERROR",AND(G3184="",H3184&gt;$H$17,I3184&lt;&gt;""),"NG",AND(G3184="〇",H3184="",I3184=""),"OK")</f>
        <v>#N/A</v>
      </c>
      <c r="AE3184" s="5" t="str" cm="1">
        <f t="array" ref="AE3184">_xlfn.IFS(I3184="解雇","NG",H3184="","OK",H3184&lt;$H$17,"NG",H3184&gt;$H$17,"OK")</f>
        <v>OK</v>
      </c>
      <c r="AF3184" s="5" t="e">
        <f t="shared" si="704"/>
        <v>#N/A</v>
      </c>
    </row>
    <row r="3185" spans="2:32" ht="20.25" customHeight="1" x14ac:dyDescent="0.55000000000000004">
      <c r="B3185" s="9">
        <v>3168</v>
      </c>
      <c r="C3185" s="42"/>
      <c r="D3185" s="43"/>
      <c r="E3185" s="44"/>
      <c r="F3185" s="44"/>
      <c r="G3185" s="43"/>
      <c r="H3185" s="44"/>
      <c r="I3185" s="45"/>
      <c r="M3185" s="5">
        <f t="shared" si="691"/>
        <v>4</v>
      </c>
      <c r="N3185" s="5">
        <f t="shared" si="692"/>
        <v>2</v>
      </c>
      <c r="O3185" s="5" t="str">
        <f t="shared" si="693"/>
        <v/>
      </c>
      <c r="P3185" s="5">
        <f t="shared" si="694"/>
        <v>0</v>
      </c>
      <c r="Q3185" s="5">
        <f t="shared" ca="1" si="695"/>
        <v>126</v>
      </c>
      <c r="R3185" s="26">
        <f t="shared" si="696"/>
        <v>5479</v>
      </c>
      <c r="S3185" s="26">
        <f t="shared" si="697"/>
        <v>5205</v>
      </c>
      <c r="T3185" s="27" t="str" cm="1">
        <f t="array" aca="1" ref="T3185" ca="1">_xlfn.IFS(Q3185="","NG",Q3185&gt;16,"OK",TODAY()&gt;S3185,"OK",Q3185&lt;16,"NG")</f>
        <v>OK</v>
      </c>
      <c r="U3185" s="5" t="str" cm="1">
        <f t="array" aca="1" ref="U3185" ca="1">IFERROR(_xlfn.IFS(T3185&lt;&gt;"OK","NG",M3185=0,"OK",TRUE,"NG"),"")</f>
        <v>NG</v>
      </c>
      <c r="V3185" s="5" t="str">
        <f t="shared" si="698"/>
        <v>NG</v>
      </c>
      <c r="W3185" s="28" t="str">
        <f t="shared" ca="1" si="699"/>
        <v>OK</v>
      </c>
      <c r="X3185" s="5" t="str">
        <f t="shared" si="700"/>
        <v>NG</v>
      </c>
      <c r="Y3185" s="5">
        <f t="shared" ca="1" si="701"/>
        <v>126</v>
      </c>
      <c r="Z3185" s="5">
        <f t="shared" ca="1" si="702"/>
        <v>126</v>
      </c>
      <c r="AA3185" s="5" t="str" cm="1">
        <f t="array" ref="AA3185">_xlfn.IFS(H3185="","OK",H3185&lt;$F$17,"NG",I3185="解雇","NG",OR(I3185="自主退職",I3185="契約満了"),"OK")</f>
        <v>OK</v>
      </c>
      <c r="AB3185" s="5" t="str" cm="1">
        <f t="array" aca="1" ref="AB3185" ca="1">_xlfn.IFS(AA3185="NG","NG",OR(X3185="NG",X3185="ERROR",X3185=FALSE),"NG",U3185="NG","NG",V3185="OK","OK",AD3185="OK","OK")</f>
        <v>NG</v>
      </c>
      <c r="AC3185" s="5" t="str">
        <f t="shared" si="703"/>
        <v>NG</v>
      </c>
      <c r="AD3185" s="5" t="e" cm="1">
        <f t="array" ref="AD3185">_xlfn.IFS(AND(G3185="〇",H3185&lt;&gt;"",I3185&lt;&gt;""),"ERROR",AND(G3185="",H3185&gt;$H$17,I3185&lt;&gt;""),"NG",AND(G3185="〇",H3185="",I3185=""),"OK")</f>
        <v>#N/A</v>
      </c>
      <c r="AE3185" s="5" t="str" cm="1">
        <f t="array" ref="AE3185">_xlfn.IFS(I3185="解雇","NG",H3185="","OK",H3185&lt;$H$17,"NG",H3185&gt;$H$17,"OK")</f>
        <v>OK</v>
      </c>
      <c r="AF3185" s="5" t="e">
        <f t="shared" si="704"/>
        <v>#N/A</v>
      </c>
    </row>
    <row r="3186" spans="2:32" ht="20.25" customHeight="1" x14ac:dyDescent="0.55000000000000004">
      <c r="B3186" s="9">
        <v>3169</v>
      </c>
      <c r="C3186" s="42"/>
      <c r="D3186" s="43"/>
      <c r="E3186" s="44"/>
      <c r="F3186" s="44"/>
      <c r="G3186" s="43"/>
      <c r="H3186" s="44"/>
      <c r="I3186" s="45"/>
      <c r="M3186" s="5">
        <f t="shared" si="691"/>
        <v>4</v>
      </c>
      <c r="N3186" s="5">
        <f t="shared" si="692"/>
        <v>2</v>
      </c>
      <c r="O3186" s="5" t="str">
        <f t="shared" si="693"/>
        <v/>
      </c>
      <c r="P3186" s="5">
        <f t="shared" si="694"/>
        <v>0</v>
      </c>
      <c r="Q3186" s="5">
        <f t="shared" ca="1" si="695"/>
        <v>126</v>
      </c>
      <c r="R3186" s="26">
        <f t="shared" si="696"/>
        <v>5479</v>
      </c>
      <c r="S3186" s="26">
        <f t="shared" si="697"/>
        <v>5205</v>
      </c>
      <c r="T3186" s="27" t="str" cm="1">
        <f t="array" aca="1" ref="T3186" ca="1">_xlfn.IFS(Q3186="","NG",Q3186&gt;16,"OK",TODAY()&gt;S3186,"OK",Q3186&lt;16,"NG")</f>
        <v>OK</v>
      </c>
      <c r="U3186" s="5" t="str" cm="1">
        <f t="array" aca="1" ref="U3186" ca="1">IFERROR(_xlfn.IFS(T3186&lt;&gt;"OK","NG",M3186=0,"OK",TRUE,"NG"),"")</f>
        <v>NG</v>
      </c>
      <c r="V3186" s="5" t="str">
        <f t="shared" si="698"/>
        <v>NG</v>
      </c>
      <c r="W3186" s="28" t="str">
        <f t="shared" ca="1" si="699"/>
        <v>OK</v>
      </c>
      <c r="X3186" s="5" t="str">
        <f t="shared" si="700"/>
        <v>NG</v>
      </c>
      <c r="Y3186" s="5">
        <f t="shared" ca="1" si="701"/>
        <v>126</v>
      </c>
      <c r="Z3186" s="5">
        <f t="shared" ca="1" si="702"/>
        <v>126</v>
      </c>
      <c r="AA3186" s="5" t="str" cm="1">
        <f t="array" ref="AA3186">_xlfn.IFS(H3186="","OK",H3186&lt;$F$17,"NG",I3186="解雇","NG",OR(I3186="自主退職",I3186="契約満了"),"OK")</f>
        <v>OK</v>
      </c>
      <c r="AB3186" s="5" t="str" cm="1">
        <f t="array" aca="1" ref="AB3186" ca="1">_xlfn.IFS(AA3186="NG","NG",OR(X3186="NG",X3186="ERROR",X3186=FALSE),"NG",U3186="NG","NG",V3186="OK","OK",AD3186="OK","OK")</f>
        <v>NG</v>
      </c>
      <c r="AC3186" s="5" t="str">
        <f t="shared" si="703"/>
        <v>NG</v>
      </c>
      <c r="AD3186" s="5" t="e" cm="1">
        <f t="array" ref="AD3186">_xlfn.IFS(AND(G3186="〇",H3186&lt;&gt;"",I3186&lt;&gt;""),"ERROR",AND(G3186="",H3186&gt;$H$17,I3186&lt;&gt;""),"NG",AND(G3186="〇",H3186="",I3186=""),"OK")</f>
        <v>#N/A</v>
      </c>
      <c r="AE3186" s="5" t="str" cm="1">
        <f t="array" ref="AE3186">_xlfn.IFS(I3186="解雇","NG",H3186="","OK",H3186&lt;$H$17,"NG",H3186&gt;$H$17,"OK")</f>
        <v>OK</v>
      </c>
      <c r="AF3186" s="5" t="e">
        <f t="shared" si="704"/>
        <v>#N/A</v>
      </c>
    </row>
    <row r="3187" spans="2:32" ht="20.25" customHeight="1" x14ac:dyDescent="0.55000000000000004">
      <c r="B3187" s="9">
        <v>3170</v>
      </c>
      <c r="C3187" s="42"/>
      <c r="D3187" s="43"/>
      <c r="E3187" s="44"/>
      <c r="F3187" s="44"/>
      <c r="G3187" s="43"/>
      <c r="H3187" s="44"/>
      <c r="I3187" s="45"/>
      <c r="M3187" s="5">
        <f t="shared" si="691"/>
        <v>4</v>
      </c>
      <c r="N3187" s="5">
        <f t="shared" si="692"/>
        <v>2</v>
      </c>
      <c r="O3187" s="5" t="str">
        <f t="shared" si="693"/>
        <v/>
      </c>
      <c r="P3187" s="5">
        <f t="shared" si="694"/>
        <v>0</v>
      </c>
      <c r="Q3187" s="5">
        <f t="shared" ca="1" si="695"/>
        <v>126</v>
      </c>
      <c r="R3187" s="26">
        <f t="shared" si="696"/>
        <v>5479</v>
      </c>
      <c r="S3187" s="26">
        <f t="shared" si="697"/>
        <v>5205</v>
      </c>
      <c r="T3187" s="27" t="str" cm="1">
        <f t="array" aca="1" ref="T3187" ca="1">_xlfn.IFS(Q3187="","NG",Q3187&gt;16,"OK",TODAY()&gt;S3187,"OK",Q3187&lt;16,"NG")</f>
        <v>OK</v>
      </c>
      <c r="U3187" s="5" t="str" cm="1">
        <f t="array" aca="1" ref="U3187" ca="1">IFERROR(_xlfn.IFS(T3187&lt;&gt;"OK","NG",M3187=0,"OK",TRUE,"NG"),"")</f>
        <v>NG</v>
      </c>
      <c r="V3187" s="5" t="str">
        <f t="shared" si="698"/>
        <v>NG</v>
      </c>
      <c r="W3187" s="28" t="str">
        <f t="shared" ca="1" si="699"/>
        <v>OK</v>
      </c>
      <c r="X3187" s="5" t="str">
        <f t="shared" si="700"/>
        <v>NG</v>
      </c>
      <c r="Y3187" s="5">
        <f t="shared" ca="1" si="701"/>
        <v>126</v>
      </c>
      <c r="Z3187" s="5">
        <f t="shared" ca="1" si="702"/>
        <v>126</v>
      </c>
      <c r="AA3187" s="5" t="str" cm="1">
        <f t="array" ref="AA3187">_xlfn.IFS(H3187="","OK",H3187&lt;$F$17,"NG",I3187="解雇","NG",OR(I3187="自主退職",I3187="契約満了"),"OK")</f>
        <v>OK</v>
      </c>
      <c r="AB3187" s="5" t="str" cm="1">
        <f t="array" aca="1" ref="AB3187" ca="1">_xlfn.IFS(AA3187="NG","NG",OR(X3187="NG",X3187="ERROR",X3187=FALSE),"NG",U3187="NG","NG",V3187="OK","OK",AD3187="OK","OK")</f>
        <v>NG</v>
      </c>
      <c r="AC3187" s="5" t="str">
        <f t="shared" si="703"/>
        <v>NG</v>
      </c>
      <c r="AD3187" s="5" t="e" cm="1">
        <f t="array" ref="AD3187">_xlfn.IFS(AND(G3187="〇",H3187&lt;&gt;"",I3187&lt;&gt;""),"ERROR",AND(G3187="",H3187&gt;$H$17,I3187&lt;&gt;""),"NG",AND(G3187="〇",H3187="",I3187=""),"OK")</f>
        <v>#N/A</v>
      </c>
      <c r="AE3187" s="5" t="str" cm="1">
        <f t="array" ref="AE3187">_xlfn.IFS(I3187="解雇","NG",H3187="","OK",H3187&lt;$H$17,"NG",H3187&gt;$H$17,"OK")</f>
        <v>OK</v>
      </c>
      <c r="AF3187" s="5" t="e">
        <f t="shared" si="704"/>
        <v>#N/A</v>
      </c>
    </row>
    <row r="3188" spans="2:32" ht="20.25" customHeight="1" x14ac:dyDescent="0.55000000000000004">
      <c r="B3188" s="9">
        <v>3171</v>
      </c>
      <c r="C3188" s="42"/>
      <c r="D3188" s="43"/>
      <c r="E3188" s="44"/>
      <c r="F3188" s="44"/>
      <c r="G3188" s="43"/>
      <c r="H3188" s="44"/>
      <c r="I3188" s="45"/>
      <c r="M3188" s="5">
        <f t="shared" si="691"/>
        <v>4</v>
      </c>
      <c r="N3188" s="5">
        <f t="shared" si="692"/>
        <v>2</v>
      </c>
      <c r="O3188" s="5" t="str">
        <f t="shared" si="693"/>
        <v/>
      </c>
      <c r="P3188" s="5">
        <f t="shared" si="694"/>
        <v>0</v>
      </c>
      <c r="Q3188" s="5">
        <f t="shared" ca="1" si="695"/>
        <v>126</v>
      </c>
      <c r="R3188" s="26">
        <f t="shared" si="696"/>
        <v>5479</v>
      </c>
      <c r="S3188" s="26">
        <f t="shared" si="697"/>
        <v>5205</v>
      </c>
      <c r="T3188" s="27" t="str" cm="1">
        <f t="array" aca="1" ref="T3188" ca="1">_xlfn.IFS(Q3188="","NG",Q3188&gt;16,"OK",TODAY()&gt;S3188,"OK",Q3188&lt;16,"NG")</f>
        <v>OK</v>
      </c>
      <c r="U3188" s="5" t="str" cm="1">
        <f t="array" aca="1" ref="U3188" ca="1">IFERROR(_xlfn.IFS(T3188&lt;&gt;"OK","NG",M3188=0,"OK",TRUE,"NG"),"")</f>
        <v>NG</v>
      </c>
      <c r="V3188" s="5" t="str">
        <f t="shared" si="698"/>
        <v>NG</v>
      </c>
      <c r="W3188" s="28" t="str">
        <f t="shared" ca="1" si="699"/>
        <v>OK</v>
      </c>
      <c r="X3188" s="5" t="str">
        <f t="shared" si="700"/>
        <v>NG</v>
      </c>
      <c r="Y3188" s="5">
        <f t="shared" ca="1" si="701"/>
        <v>126</v>
      </c>
      <c r="Z3188" s="5">
        <f t="shared" ca="1" si="702"/>
        <v>126</v>
      </c>
      <c r="AA3188" s="5" t="str" cm="1">
        <f t="array" ref="AA3188">_xlfn.IFS(H3188="","OK",H3188&lt;$F$17,"NG",I3188="解雇","NG",OR(I3188="自主退職",I3188="契約満了"),"OK")</f>
        <v>OK</v>
      </c>
      <c r="AB3188" s="5" t="str" cm="1">
        <f t="array" aca="1" ref="AB3188" ca="1">_xlfn.IFS(AA3188="NG","NG",OR(X3188="NG",X3188="ERROR",X3188=FALSE),"NG",U3188="NG","NG",V3188="OK","OK",AD3188="OK","OK")</f>
        <v>NG</v>
      </c>
      <c r="AC3188" s="5" t="str">
        <f t="shared" si="703"/>
        <v>NG</v>
      </c>
      <c r="AD3188" s="5" t="e" cm="1">
        <f t="array" ref="AD3188">_xlfn.IFS(AND(G3188="〇",H3188&lt;&gt;"",I3188&lt;&gt;""),"ERROR",AND(G3188="",H3188&gt;$H$17,I3188&lt;&gt;""),"NG",AND(G3188="〇",H3188="",I3188=""),"OK")</f>
        <v>#N/A</v>
      </c>
      <c r="AE3188" s="5" t="str" cm="1">
        <f t="array" ref="AE3188">_xlfn.IFS(I3188="解雇","NG",H3188="","OK",H3188&lt;$H$17,"NG",H3188&gt;$H$17,"OK")</f>
        <v>OK</v>
      </c>
      <c r="AF3188" s="5" t="e">
        <f t="shared" si="704"/>
        <v>#N/A</v>
      </c>
    </row>
    <row r="3189" spans="2:32" ht="20.25" customHeight="1" x14ac:dyDescent="0.55000000000000004">
      <c r="B3189" s="9">
        <v>3172</v>
      </c>
      <c r="C3189" s="42"/>
      <c r="D3189" s="43"/>
      <c r="E3189" s="44"/>
      <c r="F3189" s="44"/>
      <c r="G3189" s="43"/>
      <c r="H3189" s="44"/>
      <c r="I3189" s="45"/>
      <c r="M3189" s="5">
        <f t="shared" si="691"/>
        <v>4</v>
      </c>
      <c r="N3189" s="5">
        <f t="shared" si="692"/>
        <v>2</v>
      </c>
      <c r="O3189" s="5" t="str">
        <f t="shared" si="693"/>
        <v/>
      </c>
      <c r="P3189" s="5">
        <f t="shared" si="694"/>
        <v>0</v>
      </c>
      <c r="Q3189" s="5">
        <f t="shared" ca="1" si="695"/>
        <v>126</v>
      </c>
      <c r="R3189" s="26">
        <f t="shared" si="696"/>
        <v>5479</v>
      </c>
      <c r="S3189" s="26">
        <f t="shared" si="697"/>
        <v>5205</v>
      </c>
      <c r="T3189" s="27" t="str" cm="1">
        <f t="array" aca="1" ref="T3189" ca="1">_xlfn.IFS(Q3189="","NG",Q3189&gt;16,"OK",TODAY()&gt;S3189,"OK",Q3189&lt;16,"NG")</f>
        <v>OK</v>
      </c>
      <c r="U3189" s="5" t="str" cm="1">
        <f t="array" aca="1" ref="U3189" ca="1">IFERROR(_xlfn.IFS(T3189&lt;&gt;"OK","NG",M3189=0,"OK",TRUE,"NG"),"")</f>
        <v>NG</v>
      </c>
      <c r="V3189" s="5" t="str">
        <f t="shared" si="698"/>
        <v>NG</v>
      </c>
      <c r="W3189" s="28" t="str">
        <f t="shared" ca="1" si="699"/>
        <v>OK</v>
      </c>
      <c r="X3189" s="5" t="str">
        <f t="shared" si="700"/>
        <v>NG</v>
      </c>
      <c r="Y3189" s="5">
        <f t="shared" ca="1" si="701"/>
        <v>126</v>
      </c>
      <c r="Z3189" s="5">
        <f t="shared" ca="1" si="702"/>
        <v>126</v>
      </c>
      <c r="AA3189" s="5" t="str" cm="1">
        <f t="array" ref="AA3189">_xlfn.IFS(H3189="","OK",H3189&lt;$F$17,"NG",I3189="解雇","NG",OR(I3189="自主退職",I3189="契約満了"),"OK")</f>
        <v>OK</v>
      </c>
      <c r="AB3189" s="5" t="str" cm="1">
        <f t="array" aca="1" ref="AB3189" ca="1">_xlfn.IFS(AA3189="NG","NG",OR(X3189="NG",X3189="ERROR",X3189=FALSE),"NG",U3189="NG","NG",V3189="OK","OK",AD3189="OK","OK")</f>
        <v>NG</v>
      </c>
      <c r="AC3189" s="5" t="str">
        <f t="shared" si="703"/>
        <v>NG</v>
      </c>
      <c r="AD3189" s="5" t="e" cm="1">
        <f t="array" ref="AD3189">_xlfn.IFS(AND(G3189="〇",H3189&lt;&gt;"",I3189&lt;&gt;""),"ERROR",AND(G3189="",H3189&gt;$H$17,I3189&lt;&gt;""),"NG",AND(G3189="〇",H3189="",I3189=""),"OK")</f>
        <v>#N/A</v>
      </c>
      <c r="AE3189" s="5" t="str" cm="1">
        <f t="array" ref="AE3189">_xlfn.IFS(I3189="解雇","NG",H3189="","OK",H3189&lt;$H$17,"NG",H3189&gt;$H$17,"OK")</f>
        <v>OK</v>
      </c>
      <c r="AF3189" s="5" t="e">
        <f t="shared" si="704"/>
        <v>#N/A</v>
      </c>
    </row>
    <row r="3190" spans="2:32" ht="20.25" customHeight="1" x14ac:dyDescent="0.55000000000000004">
      <c r="B3190" s="9">
        <v>3173</v>
      </c>
      <c r="C3190" s="42"/>
      <c r="D3190" s="43"/>
      <c r="E3190" s="44"/>
      <c r="F3190" s="44"/>
      <c r="G3190" s="43"/>
      <c r="H3190" s="44"/>
      <c r="I3190" s="45"/>
      <c r="M3190" s="5">
        <f t="shared" si="691"/>
        <v>4</v>
      </c>
      <c r="N3190" s="5">
        <f t="shared" si="692"/>
        <v>2</v>
      </c>
      <c r="O3190" s="5" t="str">
        <f t="shared" si="693"/>
        <v/>
      </c>
      <c r="P3190" s="5">
        <f t="shared" si="694"/>
        <v>0</v>
      </c>
      <c r="Q3190" s="5">
        <f t="shared" ca="1" si="695"/>
        <v>126</v>
      </c>
      <c r="R3190" s="26">
        <f t="shared" si="696"/>
        <v>5479</v>
      </c>
      <c r="S3190" s="26">
        <f t="shared" si="697"/>
        <v>5205</v>
      </c>
      <c r="T3190" s="27" t="str" cm="1">
        <f t="array" aca="1" ref="T3190" ca="1">_xlfn.IFS(Q3190="","NG",Q3190&gt;16,"OK",TODAY()&gt;S3190,"OK",Q3190&lt;16,"NG")</f>
        <v>OK</v>
      </c>
      <c r="U3190" s="5" t="str" cm="1">
        <f t="array" aca="1" ref="U3190" ca="1">IFERROR(_xlfn.IFS(T3190&lt;&gt;"OK","NG",M3190=0,"OK",TRUE,"NG"),"")</f>
        <v>NG</v>
      </c>
      <c r="V3190" s="5" t="str">
        <f t="shared" si="698"/>
        <v>NG</v>
      </c>
      <c r="W3190" s="28" t="str">
        <f t="shared" ca="1" si="699"/>
        <v>OK</v>
      </c>
      <c r="X3190" s="5" t="str">
        <f t="shared" si="700"/>
        <v>NG</v>
      </c>
      <c r="Y3190" s="5">
        <f t="shared" ca="1" si="701"/>
        <v>126</v>
      </c>
      <c r="Z3190" s="5">
        <f t="shared" ca="1" si="702"/>
        <v>126</v>
      </c>
      <c r="AA3190" s="5" t="str" cm="1">
        <f t="array" ref="AA3190">_xlfn.IFS(H3190="","OK",H3190&lt;$F$17,"NG",I3190="解雇","NG",OR(I3190="自主退職",I3190="契約満了"),"OK")</f>
        <v>OK</v>
      </c>
      <c r="AB3190" s="5" t="str" cm="1">
        <f t="array" aca="1" ref="AB3190" ca="1">_xlfn.IFS(AA3190="NG","NG",OR(X3190="NG",X3190="ERROR",X3190=FALSE),"NG",U3190="NG","NG",V3190="OK","OK",AD3190="OK","OK")</f>
        <v>NG</v>
      </c>
      <c r="AC3190" s="5" t="str">
        <f t="shared" si="703"/>
        <v>NG</v>
      </c>
      <c r="AD3190" s="5" t="e" cm="1">
        <f t="array" ref="AD3190">_xlfn.IFS(AND(G3190="〇",H3190&lt;&gt;"",I3190&lt;&gt;""),"ERROR",AND(G3190="",H3190&gt;$H$17,I3190&lt;&gt;""),"NG",AND(G3190="〇",H3190="",I3190=""),"OK")</f>
        <v>#N/A</v>
      </c>
      <c r="AE3190" s="5" t="str" cm="1">
        <f t="array" ref="AE3190">_xlfn.IFS(I3190="解雇","NG",H3190="","OK",H3190&lt;$H$17,"NG",H3190&gt;$H$17,"OK")</f>
        <v>OK</v>
      </c>
      <c r="AF3190" s="5" t="e">
        <f t="shared" si="704"/>
        <v>#N/A</v>
      </c>
    </row>
    <row r="3191" spans="2:32" ht="20.25" customHeight="1" x14ac:dyDescent="0.55000000000000004">
      <c r="B3191" s="9">
        <v>3174</v>
      </c>
      <c r="C3191" s="42"/>
      <c r="D3191" s="43"/>
      <c r="E3191" s="44"/>
      <c r="F3191" s="44"/>
      <c r="G3191" s="43"/>
      <c r="H3191" s="44"/>
      <c r="I3191" s="45"/>
      <c r="M3191" s="5">
        <f t="shared" si="691"/>
        <v>4</v>
      </c>
      <c r="N3191" s="5">
        <f t="shared" si="692"/>
        <v>2</v>
      </c>
      <c r="O3191" s="5" t="str">
        <f t="shared" si="693"/>
        <v/>
      </c>
      <c r="P3191" s="5">
        <f t="shared" si="694"/>
        <v>0</v>
      </c>
      <c r="Q3191" s="5">
        <f t="shared" ca="1" si="695"/>
        <v>126</v>
      </c>
      <c r="R3191" s="26">
        <f t="shared" si="696"/>
        <v>5479</v>
      </c>
      <c r="S3191" s="26">
        <f t="shared" si="697"/>
        <v>5205</v>
      </c>
      <c r="T3191" s="27" t="str" cm="1">
        <f t="array" aca="1" ref="T3191" ca="1">_xlfn.IFS(Q3191="","NG",Q3191&gt;16,"OK",TODAY()&gt;S3191,"OK",Q3191&lt;16,"NG")</f>
        <v>OK</v>
      </c>
      <c r="U3191" s="5" t="str" cm="1">
        <f t="array" aca="1" ref="U3191" ca="1">IFERROR(_xlfn.IFS(T3191&lt;&gt;"OK","NG",M3191=0,"OK",TRUE,"NG"),"")</f>
        <v>NG</v>
      </c>
      <c r="V3191" s="5" t="str">
        <f t="shared" si="698"/>
        <v>NG</v>
      </c>
      <c r="W3191" s="28" t="str">
        <f t="shared" ca="1" si="699"/>
        <v>OK</v>
      </c>
      <c r="X3191" s="5" t="str">
        <f t="shared" si="700"/>
        <v>NG</v>
      </c>
      <c r="Y3191" s="5">
        <f t="shared" ca="1" si="701"/>
        <v>126</v>
      </c>
      <c r="Z3191" s="5">
        <f t="shared" ca="1" si="702"/>
        <v>126</v>
      </c>
      <c r="AA3191" s="5" t="str" cm="1">
        <f t="array" ref="AA3191">_xlfn.IFS(H3191="","OK",H3191&lt;$F$17,"NG",I3191="解雇","NG",OR(I3191="自主退職",I3191="契約満了"),"OK")</f>
        <v>OK</v>
      </c>
      <c r="AB3191" s="5" t="str" cm="1">
        <f t="array" aca="1" ref="AB3191" ca="1">_xlfn.IFS(AA3191="NG","NG",OR(X3191="NG",X3191="ERROR",X3191=FALSE),"NG",U3191="NG","NG",V3191="OK","OK",AD3191="OK","OK")</f>
        <v>NG</v>
      </c>
      <c r="AC3191" s="5" t="str">
        <f t="shared" si="703"/>
        <v>NG</v>
      </c>
      <c r="AD3191" s="5" t="e" cm="1">
        <f t="array" ref="AD3191">_xlfn.IFS(AND(G3191="〇",H3191&lt;&gt;"",I3191&lt;&gt;""),"ERROR",AND(G3191="",H3191&gt;$H$17,I3191&lt;&gt;""),"NG",AND(G3191="〇",H3191="",I3191=""),"OK")</f>
        <v>#N/A</v>
      </c>
      <c r="AE3191" s="5" t="str" cm="1">
        <f t="array" ref="AE3191">_xlfn.IFS(I3191="解雇","NG",H3191="","OK",H3191&lt;$H$17,"NG",H3191&gt;$H$17,"OK")</f>
        <v>OK</v>
      </c>
      <c r="AF3191" s="5" t="e">
        <f t="shared" si="704"/>
        <v>#N/A</v>
      </c>
    </row>
    <row r="3192" spans="2:32" ht="20.25" customHeight="1" x14ac:dyDescent="0.55000000000000004">
      <c r="B3192" s="9">
        <v>3175</v>
      </c>
      <c r="C3192" s="42"/>
      <c r="D3192" s="43"/>
      <c r="E3192" s="44"/>
      <c r="F3192" s="44"/>
      <c r="G3192" s="43"/>
      <c r="H3192" s="44"/>
      <c r="I3192" s="45"/>
      <c r="M3192" s="5">
        <f t="shared" si="691"/>
        <v>4</v>
      </c>
      <c r="N3192" s="5">
        <f t="shared" si="692"/>
        <v>2</v>
      </c>
      <c r="O3192" s="5" t="str">
        <f t="shared" si="693"/>
        <v/>
      </c>
      <c r="P3192" s="5">
        <f t="shared" si="694"/>
        <v>0</v>
      </c>
      <c r="Q3192" s="5">
        <f t="shared" ca="1" si="695"/>
        <v>126</v>
      </c>
      <c r="R3192" s="26">
        <f t="shared" si="696"/>
        <v>5479</v>
      </c>
      <c r="S3192" s="26">
        <f t="shared" si="697"/>
        <v>5205</v>
      </c>
      <c r="T3192" s="27" t="str" cm="1">
        <f t="array" aca="1" ref="T3192" ca="1">_xlfn.IFS(Q3192="","NG",Q3192&gt;16,"OK",TODAY()&gt;S3192,"OK",Q3192&lt;16,"NG")</f>
        <v>OK</v>
      </c>
      <c r="U3192" s="5" t="str" cm="1">
        <f t="array" aca="1" ref="U3192" ca="1">IFERROR(_xlfn.IFS(T3192&lt;&gt;"OK","NG",M3192=0,"OK",TRUE,"NG"),"")</f>
        <v>NG</v>
      </c>
      <c r="V3192" s="5" t="str">
        <f t="shared" si="698"/>
        <v>NG</v>
      </c>
      <c r="W3192" s="28" t="str">
        <f t="shared" ca="1" si="699"/>
        <v>OK</v>
      </c>
      <c r="X3192" s="5" t="str">
        <f t="shared" si="700"/>
        <v>NG</v>
      </c>
      <c r="Y3192" s="5">
        <f t="shared" ca="1" si="701"/>
        <v>126</v>
      </c>
      <c r="Z3192" s="5">
        <f t="shared" ca="1" si="702"/>
        <v>126</v>
      </c>
      <c r="AA3192" s="5" t="str" cm="1">
        <f t="array" ref="AA3192">_xlfn.IFS(H3192="","OK",H3192&lt;$F$17,"NG",I3192="解雇","NG",OR(I3192="自主退職",I3192="契約満了"),"OK")</f>
        <v>OK</v>
      </c>
      <c r="AB3192" s="5" t="str" cm="1">
        <f t="array" aca="1" ref="AB3192" ca="1">_xlfn.IFS(AA3192="NG","NG",OR(X3192="NG",X3192="ERROR",X3192=FALSE),"NG",U3192="NG","NG",V3192="OK","OK",AD3192="OK","OK")</f>
        <v>NG</v>
      </c>
      <c r="AC3192" s="5" t="str">
        <f t="shared" si="703"/>
        <v>NG</v>
      </c>
      <c r="AD3192" s="5" t="e" cm="1">
        <f t="array" ref="AD3192">_xlfn.IFS(AND(G3192="〇",H3192&lt;&gt;"",I3192&lt;&gt;""),"ERROR",AND(G3192="",H3192&gt;$H$17,I3192&lt;&gt;""),"NG",AND(G3192="〇",H3192="",I3192=""),"OK")</f>
        <v>#N/A</v>
      </c>
      <c r="AE3192" s="5" t="str" cm="1">
        <f t="array" ref="AE3192">_xlfn.IFS(I3192="解雇","NG",H3192="","OK",H3192&lt;$H$17,"NG",H3192&gt;$H$17,"OK")</f>
        <v>OK</v>
      </c>
      <c r="AF3192" s="5" t="e">
        <f t="shared" si="704"/>
        <v>#N/A</v>
      </c>
    </row>
    <row r="3193" spans="2:32" ht="20.25" customHeight="1" x14ac:dyDescent="0.55000000000000004">
      <c r="B3193" s="9">
        <v>3176</v>
      </c>
      <c r="C3193" s="42"/>
      <c r="D3193" s="43"/>
      <c r="E3193" s="44"/>
      <c r="F3193" s="44"/>
      <c r="G3193" s="43"/>
      <c r="H3193" s="44"/>
      <c r="I3193" s="45"/>
      <c r="M3193" s="5">
        <f t="shared" si="691"/>
        <v>4</v>
      </c>
      <c r="N3193" s="5">
        <f t="shared" si="692"/>
        <v>2</v>
      </c>
      <c r="O3193" s="5" t="str">
        <f t="shared" si="693"/>
        <v/>
      </c>
      <c r="P3193" s="5">
        <f t="shared" si="694"/>
        <v>0</v>
      </c>
      <c r="Q3193" s="5">
        <f t="shared" ca="1" si="695"/>
        <v>126</v>
      </c>
      <c r="R3193" s="26">
        <f t="shared" si="696"/>
        <v>5479</v>
      </c>
      <c r="S3193" s="26">
        <f t="shared" si="697"/>
        <v>5205</v>
      </c>
      <c r="T3193" s="27" t="str" cm="1">
        <f t="array" aca="1" ref="T3193" ca="1">_xlfn.IFS(Q3193="","NG",Q3193&gt;16,"OK",TODAY()&gt;S3193,"OK",Q3193&lt;16,"NG")</f>
        <v>OK</v>
      </c>
      <c r="U3193" s="5" t="str" cm="1">
        <f t="array" aca="1" ref="U3193" ca="1">IFERROR(_xlfn.IFS(T3193&lt;&gt;"OK","NG",M3193=0,"OK",TRUE,"NG"),"")</f>
        <v>NG</v>
      </c>
      <c r="V3193" s="5" t="str">
        <f t="shared" si="698"/>
        <v>NG</v>
      </c>
      <c r="W3193" s="28" t="str">
        <f t="shared" ca="1" si="699"/>
        <v>OK</v>
      </c>
      <c r="X3193" s="5" t="str">
        <f t="shared" si="700"/>
        <v>NG</v>
      </c>
      <c r="Y3193" s="5">
        <f t="shared" ca="1" si="701"/>
        <v>126</v>
      </c>
      <c r="Z3193" s="5">
        <f t="shared" ca="1" si="702"/>
        <v>126</v>
      </c>
      <c r="AA3193" s="5" t="str" cm="1">
        <f t="array" ref="AA3193">_xlfn.IFS(H3193="","OK",H3193&lt;$F$17,"NG",I3193="解雇","NG",OR(I3193="自主退職",I3193="契約満了"),"OK")</f>
        <v>OK</v>
      </c>
      <c r="AB3193" s="5" t="str" cm="1">
        <f t="array" aca="1" ref="AB3193" ca="1">_xlfn.IFS(AA3193="NG","NG",OR(X3193="NG",X3193="ERROR",X3193=FALSE),"NG",U3193="NG","NG",V3193="OK","OK",AD3193="OK","OK")</f>
        <v>NG</v>
      </c>
      <c r="AC3193" s="5" t="str">
        <f t="shared" si="703"/>
        <v>NG</v>
      </c>
      <c r="AD3193" s="5" t="e" cm="1">
        <f t="array" ref="AD3193">_xlfn.IFS(AND(G3193="〇",H3193&lt;&gt;"",I3193&lt;&gt;""),"ERROR",AND(G3193="",H3193&gt;$H$17,I3193&lt;&gt;""),"NG",AND(G3193="〇",H3193="",I3193=""),"OK")</f>
        <v>#N/A</v>
      </c>
      <c r="AE3193" s="5" t="str" cm="1">
        <f t="array" ref="AE3193">_xlfn.IFS(I3193="解雇","NG",H3193="","OK",H3193&lt;$H$17,"NG",H3193&gt;$H$17,"OK")</f>
        <v>OK</v>
      </c>
      <c r="AF3193" s="5" t="e">
        <f t="shared" si="704"/>
        <v>#N/A</v>
      </c>
    </row>
    <row r="3194" spans="2:32" ht="20.25" customHeight="1" x14ac:dyDescent="0.55000000000000004">
      <c r="B3194" s="9">
        <v>3177</v>
      </c>
      <c r="C3194" s="42"/>
      <c r="D3194" s="43"/>
      <c r="E3194" s="44"/>
      <c r="F3194" s="44"/>
      <c r="G3194" s="43"/>
      <c r="H3194" s="44"/>
      <c r="I3194" s="45"/>
      <c r="M3194" s="5">
        <f t="shared" si="691"/>
        <v>4</v>
      </c>
      <c r="N3194" s="5">
        <f t="shared" si="692"/>
        <v>2</v>
      </c>
      <c r="O3194" s="5" t="str">
        <f t="shared" si="693"/>
        <v/>
      </c>
      <c r="P3194" s="5">
        <f t="shared" si="694"/>
        <v>0</v>
      </c>
      <c r="Q3194" s="5">
        <f t="shared" ca="1" si="695"/>
        <v>126</v>
      </c>
      <c r="R3194" s="26">
        <f t="shared" si="696"/>
        <v>5479</v>
      </c>
      <c r="S3194" s="26">
        <f t="shared" si="697"/>
        <v>5205</v>
      </c>
      <c r="T3194" s="27" t="str" cm="1">
        <f t="array" aca="1" ref="T3194" ca="1">_xlfn.IFS(Q3194="","NG",Q3194&gt;16,"OK",TODAY()&gt;S3194,"OK",Q3194&lt;16,"NG")</f>
        <v>OK</v>
      </c>
      <c r="U3194" s="5" t="str" cm="1">
        <f t="array" aca="1" ref="U3194" ca="1">IFERROR(_xlfn.IFS(T3194&lt;&gt;"OK","NG",M3194=0,"OK",TRUE,"NG"),"")</f>
        <v>NG</v>
      </c>
      <c r="V3194" s="5" t="str">
        <f t="shared" si="698"/>
        <v>NG</v>
      </c>
      <c r="W3194" s="28" t="str">
        <f t="shared" ca="1" si="699"/>
        <v>OK</v>
      </c>
      <c r="X3194" s="5" t="str">
        <f t="shared" si="700"/>
        <v>NG</v>
      </c>
      <c r="Y3194" s="5">
        <f t="shared" ca="1" si="701"/>
        <v>126</v>
      </c>
      <c r="Z3194" s="5">
        <f t="shared" ca="1" si="702"/>
        <v>126</v>
      </c>
      <c r="AA3194" s="5" t="str" cm="1">
        <f t="array" ref="AA3194">_xlfn.IFS(H3194="","OK",H3194&lt;$F$17,"NG",I3194="解雇","NG",OR(I3194="自主退職",I3194="契約満了"),"OK")</f>
        <v>OK</v>
      </c>
      <c r="AB3194" s="5" t="str" cm="1">
        <f t="array" aca="1" ref="AB3194" ca="1">_xlfn.IFS(AA3194="NG","NG",OR(X3194="NG",X3194="ERROR",X3194=FALSE),"NG",U3194="NG","NG",V3194="OK","OK",AD3194="OK","OK")</f>
        <v>NG</v>
      </c>
      <c r="AC3194" s="5" t="str">
        <f t="shared" si="703"/>
        <v>NG</v>
      </c>
      <c r="AD3194" s="5" t="e" cm="1">
        <f t="array" ref="AD3194">_xlfn.IFS(AND(G3194="〇",H3194&lt;&gt;"",I3194&lt;&gt;""),"ERROR",AND(G3194="",H3194&gt;$H$17,I3194&lt;&gt;""),"NG",AND(G3194="〇",H3194="",I3194=""),"OK")</f>
        <v>#N/A</v>
      </c>
      <c r="AE3194" s="5" t="str" cm="1">
        <f t="array" ref="AE3194">_xlfn.IFS(I3194="解雇","NG",H3194="","OK",H3194&lt;$H$17,"NG",H3194&gt;$H$17,"OK")</f>
        <v>OK</v>
      </c>
      <c r="AF3194" s="5" t="e">
        <f t="shared" si="704"/>
        <v>#N/A</v>
      </c>
    </row>
    <row r="3195" spans="2:32" ht="20.25" customHeight="1" x14ac:dyDescent="0.55000000000000004">
      <c r="B3195" s="9">
        <v>3178</v>
      </c>
      <c r="C3195" s="42"/>
      <c r="D3195" s="43"/>
      <c r="E3195" s="44"/>
      <c r="F3195" s="44"/>
      <c r="G3195" s="43"/>
      <c r="H3195" s="44"/>
      <c r="I3195" s="45"/>
      <c r="M3195" s="5">
        <f t="shared" si="691"/>
        <v>4</v>
      </c>
      <c r="N3195" s="5">
        <f t="shared" si="692"/>
        <v>2</v>
      </c>
      <c r="O3195" s="5" t="str">
        <f t="shared" si="693"/>
        <v/>
      </c>
      <c r="P3195" s="5">
        <f t="shared" si="694"/>
        <v>0</v>
      </c>
      <c r="Q3195" s="5">
        <f t="shared" ca="1" si="695"/>
        <v>126</v>
      </c>
      <c r="R3195" s="26">
        <f t="shared" si="696"/>
        <v>5479</v>
      </c>
      <c r="S3195" s="26">
        <f t="shared" si="697"/>
        <v>5205</v>
      </c>
      <c r="T3195" s="27" t="str" cm="1">
        <f t="array" aca="1" ref="T3195" ca="1">_xlfn.IFS(Q3195="","NG",Q3195&gt;16,"OK",TODAY()&gt;S3195,"OK",Q3195&lt;16,"NG")</f>
        <v>OK</v>
      </c>
      <c r="U3195" s="5" t="str" cm="1">
        <f t="array" aca="1" ref="U3195" ca="1">IFERROR(_xlfn.IFS(T3195&lt;&gt;"OK","NG",M3195=0,"OK",TRUE,"NG"),"")</f>
        <v>NG</v>
      </c>
      <c r="V3195" s="5" t="str">
        <f t="shared" si="698"/>
        <v>NG</v>
      </c>
      <c r="W3195" s="28" t="str">
        <f t="shared" ca="1" si="699"/>
        <v>OK</v>
      </c>
      <c r="X3195" s="5" t="str">
        <f t="shared" si="700"/>
        <v>NG</v>
      </c>
      <c r="Y3195" s="5">
        <f t="shared" ca="1" si="701"/>
        <v>126</v>
      </c>
      <c r="Z3195" s="5">
        <f t="shared" ca="1" si="702"/>
        <v>126</v>
      </c>
      <c r="AA3195" s="5" t="str" cm="1">
        <f t="array" ref="AA3195">_xlfn.IFS(H3195="","OK",H3195&lt;$F$17,"NG",I3195="解雇","NG",OR(I3195="自主退職",I3195="契約満了"),"OK")</f>
        <v>OK</v>
      </c>
      <c r="AB3195" s="5" t="str" cm="1">
        <f t="array" aca="1" ref="AB3195" ca="1">_xlfn.IFS(AA3195="NG","NG",OR(X3195="NG",X3195="ERROR",X3195=FALSE),"NG",U3195="NG","NG",V3195="OK","OK",AD3195="OK","OK")</f>
        <v>NG</v>
      </c>
      <c r="AC3195" s="5" t="str">
        <f t="shared" si="703"/>
        <v>NG</v>
      </c>
      <c r="AD3195" s="5" t="e" cm="1">
        <f t="array" ref="AD3195">_xlfn.IFS(AND(G3195="〇",H3195&lt;&gt;"",I3195&lt;&gt;""),"ERROR",AND(G3195="",H3195&gt;$H$17,I3195&lt;&gt;""),"NG",AND(G3195="〇",H3195="",I3195=""),"OK")</f>
        <v>#N/A</v>
      </c>
      <c r="AE3195" s="5" t="str" cm="1">
        <f t="array" ref="AE3195">_xlfn.IFS(I3195="解雇","NG",H3195="","OK",H3195&lt;$H$17,"NG",H3195&gt;$H$17,"OK")</f>
        <v>OK</v>
      </c>
      <c r="AF3195" s="5" t="e">
        <f t="shared" si="704"/>
        <v>#N/A</v>
      </c>
    </row>
    <row r="3196" spans="2:32" ht="20.25" customHeight="1" x14ac:dyDescent="0.55000000000000004">
      <c r="B3196" s="9">
        <v>3179</v>
      </c>
      <c r="C3196" s="42"/>
      <c r="D3196" s="43"/>
      <c r="E3196" s="44"/>
      <c r="F3196" s="44"/>
      <c r="G3196" s="43"/>
      <c r="H3196" s="44"/>
      <c r="I3196" s="45"/>
      <c r="M3196" s="5">
        <f t="shared" si="691"/>
        <v>4</v>
      </c>
      <c r="N3196" s="5">
        <f t="shared" si="692"/>
        <v>2</v>
      </c>
      <c r="O3196" s="5" t="str">
        <f t="shared" si="693"/>
        <v/>
      </c>
      <c r="P3196" s="5">
        <f t="shared" si="694"/>
        <v>0</v>
      </c>
      <c r="Q3196" s="5">
        <f t="shared" ca="1" si="695"/>
        <v>126</v>
      </c>
      <c r="R3196" s="26">
        <f t="shared" si="696"/>
        <v>5479</v>
      </c>
      <c r="S3196" s="26">
        <f t="shared" si="697"/>
        <v>5205</v>
      </c>
      <c r="T3196" s="27" t="str" cm="1">
        <f t="array" aca="1" ref="T3196" ca="1">_xlfn.IFS(Q3196="","NG",Q3196&gt;16,"OK",TODAY()&gt;S3196,"OK",Q3196&lt;16,"NG")</f>
        <v>OK</v>
      </c>
      <c r="U3196" s="5" t="str" cm="1">
        <f t="array" aca="1" ref="U3196" ca="1">IFERROR(_xlfn.IFS(T3196&lt;&gt;"OK","NG",M3196=0,"OK",TRUE,"NG"),"")</f>
        <v>NG</v>
      </c>
      <c r="V3196" s="5" t="str">
        <f t="shared" si="698"/>
        <v>NG</v>
      </c>
      <c r="W3196" s="28" t="str">
        <f t="shared" ca="1" si="699"/>
        <v>OK</v>
      </c>
      <c r="X3196" s="5" t="str">
        <f t="shared" si="700"/>
        <v>NG</v>
      </c>
      <c r="Y3196" s="5">
        <f t="shared" ca="1" si="701"/>
        <v>126</v>
      </c>
      <c r="Z3196" s="5">
        <f t="shared" ca="1" si="702"/>
        <v>126</v>
      </c>
      <c r="AA3196" s="5" t="str" cm="1">
        <f t="array" ref="AA3196">_xlfn.IFS(H3196="","OK",H3196&lt;$F$17,"NG",I3196="解雇","NG",OR(I3196="自主退職",I3196="契約満了"),"OK")</f>
        <v>OK</v>
      </c>
      <c r="AB3196" s="5" t="str" cm="1">
        <f t="array" aca="1" ref="AB3196" ca="1">_xlfn.IFS(AA3196="NG","NG",OR(X3196="NG",X3196="ERROR",X3196=FALSE),"NG",U3196="NG","NG",V3196="OK","OK",AD3196="OK","OK")</f>
        <v>NG</v>
      </c>
      <c r="AC3196" s="5" t="str">
        <f t="shared" si="703"/>
        <v>NG</v>
      </c>
      <c r="AD3196" s="5" t="e" cm="1">
        <f t="array" ref="AD3196">_xlfn.IFS(AND(G3196="〇",H3196&lt;&gt;"",I3196&lt;&gt;""),"ERROR",AND(G3196="",H3196&gt;$H$17,I3196&lt;&gt;""),"NG",AND(G3196="〇",H3196="",I3196=""),"OK")</f>
        <v>#N/A</v>
      </c>
      <c r="AE3196" s="5" t="str" cm="1">
        <f t="array" ref="AE3196">_xlfn.IFS(I3196="解雇","NG",H3196="","OK",H3196&lt;$H$17,"NG",H3196&gt;$H$17,"OK")</f>
        <v>OK</v>
      </c>
      <c r="AF3196" s="5" t="e">
        <f t="shared" si="704"/>
        <v>#N/A</v>
      </c>
    </row>
    <row r="3197" spans="2:32" ht="20.25" customHeight="1" x14ac:dyDescent="0.55000000000000004">
      <c r="B3197" s="9">
        <v>3180</v>
      </c>
      <c r="C3197" s="42"/>
      <c r="D3197" s="43"/>
      <c r="E3197" s="44"/>
      <c r="F3197" s="44"/>
      <c r="G3197" s="43"/>
      <c r="H3197" s="44"/>
      <c r="I3197" s="45"/>
      <c r="M3197" s="5">
        <f t="shared" si="691"/>
        <v>4</v>
      </c>
      <c r="N3197" s="5">
        <f t="shared" si="692"/>
        <v>2</v>
      </c>
      <c r="O3197" s="5" t="str">
        <f t="shared" si="693"/>
        <v/>
      </c>
      <c r="P3197" s="5">
        <f t="shared" si="694"/>
        <v>0</v>
      </c>
      <c r="Q3197" s="5">
        <f t="shared" ca="1" si="695"/>
        <v>126</v>
      </c>
      <c r="R3197" s="26">
        <f t="shared" si="696"/>
        <v>5479</v>
      </c>
      <c r="S3197" s="26">
        <f t="shared" si="697"/>
        <v>5205</v>
      </c>
      <c r="T3197" s="27" t="str" cm="1">
        <f t="array" aca="1" ref="T3197" ca="1">_xlfn.IFS(Q3197="","NG",Q3197&gt;16,"OK",TODAY()&gt;S3197,"OK",Q3197&lt;16,"NG")</f>
        <v>OK</v>
      </c>
      <c r="U3197" s="5" t="str" cm="1">
        <f t="array" aca="1" ref="U3197" ca="1">IFERROR(_xlfn.IFS(T3197&lt;&gt;"OK","NG",M3197=0,"OK",TRUE,"NG"),"")</f>
        <v>NG</v>
      </c>
      <c r="V3197" s="5" t="str">
        <f t="shared" si="698"/>
        <v>NG</v>
      </c>
      <c r="W3197" s="28" t="str">
        <f t="shared" ca="1" si="699"/>
        <v>OK</v>
      </c>
      <c r="X3197" s="5" t="str">
        <f t="shared" si="700"/>
        <v>NG</v>
      </c>
      <c r="Y3197" s="5">
        <f t="shared" ca="1" si="701"/>
        <v>126</v>
      </c>
      <c r="Z3197" s="5">
        <f t="shared" ca="1" si="702"/>
        <v>126</v>
      </c>
      <c r="AA3197" s="5" t="str" cm="1">
        <f t="array" ref="AA3197">_xlfn.IFS(H3197="","OK",H3197&lt;$F$17,"NG",I3197="解雇","NG",OR(I3197="自主退職",I3197="契約満了"),"OK")</f>
        <v>OK</v>
      </c>
      <c r="AB3197" s="5" t="str" cm="1">
        <f t="array" aca="1" ref="AB3197" ca="1">_xlfn.IFS(AA3197="NG","NG",OR(X3197="NG",X3197="ERROR",X3197=FALSE),"NG",U3197="NG","NG",V3197="OK","OK",AD3197="OK","OK")</f>
        <v>NG</v>
      </c>
      <c r="AC3197" s="5" t="str">
        <f t="shared" si="703"/>
        <v>NG</v>
      </c>
      <c r="AD3197" s="5" t="e" cm="1">
        <f t="array" ref="AD3197">_xlfn.IFS(AND(G3197="〇",H3197&lt;&gt;"",I3197&lt;&gt;""),"ERROR",AND(G3197="",H3197&gt;$H$17,I3197&lt;&gt;""),"NG",AND(G3197="〇",H3197="",I3197=""),"OK")</f>
        <v>#N/A</v>
      </c>
      <c r="AE3197" s="5" t="str" cm="1">
        <f t="array" ref="AE3197">_xlfn.IFS(I3197="解雇","NG",H3197="","OK",H3197&lt;$H$17,"NG",H3197&gt;$H$17,"OK")</f>
        <v>OK</v>
      </c>
      <c r="AF3197" s="5" t="e">
        <f t="shared" si="704"/>
        <v>#N/A</v>
      </c>
    </row>
    <row r="3198" spans="2:32" ht="20.25" customHeight="1" x14ac:dyDescent="0.55000000000000004">
      <c r="B3198" s="9">
        <v>3181</v>
      </c>
      <c r="C3198" s="42"/>
      <c r="D3198" s="43"/>
      <c r="E3198" s="44"/>
      <c r="F3198" s="44"/>
      <c r="G3198" s="43"/>
      <c r="H3198" s="44"/>
      <c r="I3198" s="45"/>
      <c r="M3198" s="5">
        <f t="shared" si="691"/>
        <v>4</v>
      </c>
      <c r="N3198" s="5">
        <f t="shared" si="692"/>
        <v>2</v>
      </c>
      <c r="O3198" s="5" t="str">
        <f t="shared" si="693"/>
        <v/>
      </c>
      <c r="P3198" s="5">
        <f t="shared" si="694"/>
        <v>0</v>
      </c>
      <c r="Q3198" s="5">
        <f t="shared" ca="1" si="695"/>
        <v>126</v>
      </c>
      <c r="R3198" s="26">
        <f t="shared" si="696"/>
        <v>5479</v>
      </c>
      <c r="S3198" s="26">
        <f t="shared" si="697"/>
        <v>5205</v>
      </c>
      <c r="T3198" s="27" t="str" cm="1">
        <f t="array" aca="1" ref="T3198" ca="1">_xlfn.IFS(Q3198="","NG",Q3198&gt;16,"OK",TODAY()&gt;S3198,"OK",Q3198&lt;16,"NG")</f>
        <v>OK</v>
      </c>
      <c r="U3198" s="5" t="str" cm="1">
        <f t="array" aca="1" ref="U3198" ca="1">IFERROR(_xlfn.IFS(T3198&lt;&gt;"OK","NG",M3198=0,"OK",TRUE,"NG"),"")</f>
        <v>NG</v>
      </c>
      <c r="V3198" s="5" t="str">
        <f t="shared" si="698"/>
        <v>NG</v>
      </c>
      <c r="W3198" s="28" t="str">
        <f t="shared" ca="1" si="699"/>
        <v>OK</v>
      </c>
      <c r="X3198" s="5" t="str">
        <f t="shared" si="700"/>
        <v>NG</v>
      </c>
      <c r="Y3198" s="5">
        <f t="shared" ca="1" si="701"/>
        <v>126</v>
      </c>
      <c r="Z3198" s="5">
        <f t="shared" ca="1" si="702"/>
        <v>126</v>
      </c>
      <c r="AA3198" s="5" t="str" cm="1">
        <f t="array" ref="AA3198">_xlfn.IFS(H3198="","OK",H3198&lt;$F$17,"NG",I3198="解雇","NG",OR(I3198="自主退職",I3198="契約満了"),"OK")</f>
        <v>OK</v>
      </c>
      <c r="AB3198" s="5" t="str" cm="1">
        <f t="array" aca="1" ref="AB3198" ca="1">_xlfn.IFS(AA3198="NG","NG",OR(X3198="NG",X3198="ERROR",X3198=FALSE),"NG",U3198="NG","NG",V3198="OK","OK",AD3198="OK","OK")</f>
        <v>NG</v>
      </c>
      <c r="AC3198" s="5" t="str">
        <f t="shared" si="703"/>
        <v>NG</v>
      </c>
      <c r="AD3198" s="5" t="e" cm="1">
        <f t="array" ref="AD3198">_xlfn.IFS(AND(G3198="〇",H3198&lt;&gt;"",I3198&lt;&gt;""),"ERROR",AND(G3198="",H3198&gt;$H$17,I3198&lt;&gt;""),"NG",AND(G3198="〇",H3198="",I3198=""),"OK")</f>
        <v>#N/A</v>
      </c>
      <c r="AE3198" s="5" t="str" cm="1">
        <f t="array" ref="AE3198">_xlfn.IFS(I3198="解雇","NG",H3198="","OK",H3198&lt;$H$17,"NG",H3198&gt;$H$17,"OK")</f>
        <v>OK</v>
      </c>
      <c r="AF3198" s="5" t="e">
        <f t="shared" si="704"/>
        <v>#N/A</v>
      </c>
    </row>
    <row r="3199" spans="2:32" ht="20.25" customHeight="1" x14ac:dyDescent="0.55000000000000004">
      <c r="B3199" s="9">
        <v>3182</v>
      </c>
      <c r="C3199" s="42"/>
      <c r="D3199" s="43"/>
      <c r="E3199" s="44"/>
      <c r="F3199" s="44"/>
      <c r="G3199" s="43"/>
      <c r="H3199" s="44"/>
      <c r="I3199" s="45"/>
      <c r="M3199" s="5">
        <f t="shared" si="691"/>
        <v>4</v>
      </c>
      <c r="N3199" s="5">
        <f t="shared" si="692"/>
        <v>2</v>
      </c>
      <c r="O3199" s="5" t="str">
        <f t="shared" si="693"/>
        <v/>
      </c>
      <c r="P3199" s="5">
        <f t="shared" si="694"/>
        <v>0</v>
      </c>
      <c r="Q3199" s="5">
        <f t="shared" ca="1" si="695"/>
        <v>126</v>
      </c>
      <c r="R3199" s="26">
        <f t="shared" si="696"/>
        <v>5479</v>
      </c>
      <c r="S3199" s="26">
        <f t="shared" si="697"/>
        <v>5205</v>
      </c>
      <c r="T3199" s="27" t="str" cm="1">
        <f t="array" aca="1" ref="T3199" ca="1">_xlfn.IFS(Q3199="","NG",Q3199&gt;16,"OK",TODAY()&gt;S3199,"OK",Q3199&lt;16,"NG")</f>
        <v>OK</v>
      </c>
      <c r="U3199" s="5" t="str" cm="1">
        <f t="array" aca="1" ref="U3199" ca="1">IFERROR(_xlfn.IFS(T3199&lt;&gt;"OK","NG",M3199=0,"OK",TRUE,"NG"),"")</f>
        <v>NG</v>
      </c>
      <c r="V3199" s="5" t="str">
        <f t="shared" si="698"/>
        <v>NG</v>
      </c>
      <c r="W3199" s="28" t="str">
        <f t="shared" ca="1" si="699"/>
        <v>OK</v>
      </c>
      <c r="X3199" s="5" t="str">
        <f t="shared" si="700"/>
        <v>NG</v>
      </c>
      <c r="Y3199" s="5">
        <f t="shared" ca="1" si="701"/>
        <v>126</v>
      </c>
      <c r="Z3199" s="5">
        <f t="shared" ca="1" si="702"/>
        <v>126</v>
      </c>
      <c r="AA3199" s="5" t="str" cm="1">
        <f t="array" ref="AA3199">_xlfn.IFS(H3199="","OK",H3199&lt;$F$17,"NG",I3199="解雇","NG",OR(I3199="自主退職",I3199="契約満了"),"OK")</f>
        <v>OK</v>
      </c>
      <c r="AB3199" s="5" t="str" cm="1">
        <f t="array" aca="1" ref="AB3199" ca="1">_xlfn.IFS(AA3199="NG","NG",OR(X3199="NG",X3199="ERROR",X3199=FALSE),"NG",U3199="NG","NG",V3199="OK","OK",AD3199="OK","OK")</f>
        <v>NG</v>
      </c>
      <c r="AC3199" s="5" t="str">
        <f t="shared" si="703"/>
        <v>NG</v>
      </c>
      <c r="AD3199" s="5" t="e" cm="1">
        <f t="array" ref="AD3199">_xlfn.IFS(AND(G3199="〇",H3199&lt;&gt;"",I3199&lt;&gt;""),"ERROR",AND(G3199="",H3199&gt;$H$17,I3199&lt;&gt;""),"NG",AND(G3199="〇",H3199="",I3199=""),"OK")</f>
        <v>#N/A</v>
      </c>
      <c r="AE3199" s="5" t="str" cm="1">
        <f t="array" ref="AE3199">_xlfn.IFS(I3199="解雇","NG",H3199="","OK",H3199&lt;$H$17,"NG",H3199&gt;$H$17,"OK")</f>
        <v>OK</v>
      </c>
      <c r="AF3199" s="5" t="e">
        <f t="shared" si="704"/>
        <v>#N/A</v>
      </c>
    </row>
    <row r="3200" spans="2:32" ht="20.25" customHeight="1" x14ac:dyDescent="0.55000000000000004">
      <c r="B3200" s="9">
        <v>3183</v>
      </c>
      <c r="C3200" s="42"/>
      <c r="D3200" s="43"/>
      <c r="E3200" s="44"/>
      <c r="F3200" s="44"/>
      <c r="G3200" s="43"/>
      <c r="H3200" s="44"/>
      <c r="I3200" s="45"/>
      <c r="M3200" s="5">
        <f t="shared" si="691"/>
        <v>4</v>
      </c>
      <c r="N3200" s="5">
        <f t="shared" si="692"/>
        <v>2</v>
      </c>
      <c r="O3200" s="5" t="str">
        <f t="shared" si="693"/>
        <v/>
      </c>
      <c r="P3200" s="5">
        <f t="shared" si="694"/>
        <v>0</v>
      </c>
      <c r="Q3200" s="5">
        <f t="shared" ca="1" si="695"/>
        <v>126</v>
      </c>
      <c r="R3200" s="26">
        <f t="shared" si="696"/>
        <v>5479</v>
      </c>
      <c r="S3200" s="26">
        <f t="shared" si="697"/>
        <v>5205</v>
      </c>
      <c r="T3200" s="27" t="str" cm="1">
        <f t="array" aca="1" ref="T3200" ca="1">_xlfn.IFS(Q3200="","NG",Q3200&gt;16,"OK",TODAY()&gt;S3200,"OK",Q3200&lt;16,"NG")</f>
        <v>OK</v>
      </c>
      <c r="U3200" s="5" t="str" cm="1">
        <f t="array" aca="1" ref="U3200" ca="1">IFERROR(_xlfn.IFS(T3200&lt;&gt;"OK","NG",M3200=0,"OK",TRUE,"NG"),"")</f>
        <v>NG</v>
      </c>
      <c r="V3200" s="5" t="str">
        <f t="shared" si="698"/>
        <v>NG</v>
      </c>
      <c r="W3200" s="28" t="str">
        <f t="shared" ca="1" si="699"/>
        <v>OK</v>
      </c>
      <c r="X3200" s="5" t="str">
        <f t="shared" si="700"/>
        <v>NG</v>
      </c>
      <c r="Y3200" s="5">
        <f t="shared" ca="1" si="701"/>
        <v>126</v>
      </c>
      <c r="Z3200" s="5">
        <f t="shared" ca="1" si="702"/>
        <v>126</v>
      </c>
      <c r="AA3200" s="5" t="str" cm="1">
        <f t="array" ref="AA3200">_xlfn.IFS(H3200="","OK",H3200&lt;$F$17,"NG",I3200="解雇","NG",OR(I3200="自主退職",I3200="契約満了"),"OK")</f>
        <v>OK</v>
      </c>
      <c r="AB3200" s="5" t="str" cm="1">
        <f t="array" aca="1" ref="AB3200" ca="1">_xlfn.IFS(AA3200="NG","NG",OR(X3200="NG",X3200="ERROR",X3200=FALSE),"NG",U3200="NG","NG",V3200="OK","OK",AD3200="OK","OK")</f>
        <v>NG</v>
      </c>
      <c r="AC3200" s="5" t="str">
        <f t="shared" si="703"/>
        <v>NG</v>
      </c>
      <c r="AD3200" s="5" t="e" cm="1">
        <f t="array" ref="AD3200">_xlfn.IFS(AND(G3200="〇",H3200&lt;&gt;"",I3200&lt;&gt;""),"ERROR",AND(G3200="",H3200&gt;$H$17,I3200&lt;&gt;""),"NG",AND(G3200="〇",H3200="",I3200=""),"OK")</f>
        <v>#N/A</v>
      </c>
      <c r="AE3200" s="5" t="str" cm="1">
        <f t="array" ref="AE3200">_xlfn.IFS(I3200="解雇","NG",H3200="","OK",H3200&lt;$H$17,"NG",H3200&gt;$H$17,"OK")</f>
        <v>OK</v>
      </c>
      <c r="AF3200" s="5" t="e">
        <f t="shared" si="704"/>
        <v>#N/A</v>
      </c>
    </row>
    <row r="3201" spans="2:32" ht="20.25" customHeight="1" x14ac:dyDescent="0.55000000000000004">
      <c r="B3201" s="9">
        <v>3184</v>
      </c>
      <c r="C3201" s="42"/>
      <c r="D3201" s="43"/>
      <c r="E3201" s="44"/>
      <c r="F3201" s="44"/>
      <c r="G3201" s="43"/>
      <c r="H3201" s="44"/>
      <c r="I3201" s="45"/>
      <c r="M3201" s="5">
        <f t="shared" si="691"/>
        <v>4</v>
      </c>
      <c r="N3201" s="5">
        <f t="shared" si="692"/>
        <v>2</v>
      </c>
      <c r="O3201" s="5" t="str">
        <f t="shared" si="693"/>
        <v/>
      </c>
      <c r="P3201" s="5">
        <f t="shared" si="694"/>
        <v>0</v>
      </c>
      <c r="Q3201" s="5">
        <f t="shared" ca="1" si="695"/>
        <v>126</v>
      </c>
      <c r="R3201" s="26">
        <f t="shared" si="696"/>
        <v>5479</v>
      </c>
      <c r="S3201" s="26">
        <f t="shared" si="697"/>
        <v>5205</v>
      </c>
      <c r="T3201" s="27" t="str" cm="1">
        <f t="array" aca="1" ref="T3201" ca="1">_xlfn.IFS(Q3201="","NG",Q3201&gt;16,"OK",TODAY()&gt;S3201,"OK",Q3201&lt;16,"NG")</f>
        <v>OK</v>
      </c>
      <c r="U3201" s="5" t="str" cm="1">
        <f t="array" aca="1" ref="U3201" ca="1">IFERROR(_xlfn.IFS(T3201&lt;&gt;"OK","NG",M3201=0,"OK",TRUE,"NG"),"")</f>
        <v>NG</v>
      </c>
      <c r="V3201" s="5" t="str">
        <f t="shared" si="698"/>
        <v>NG</v>
      </c>
      <c r="W3201" s="28" t="str">
        <f t="shared" ca="1" si="699"/>
        <v>OK</v>
      </c>
      <c r="X3201" s="5" t="str">
        <f t="shared" si="700"/>
        <v>NG</v>
      </c>
      <c r="Y3201" s="5">
        <f t="shared" ca="1" si="701"/>
        <v>126</v>
      </c>
      <c r="Z3201" s="5">
        <f t="shared" ca="1" si="702"/>
        <v>126</v>
      </c>
      <c r="AA3201" s="5" t="str" cm="1">
        <f t="array" ref="AA3201">_xlfn.IFS(H3201="","OK",H3201&lt;$F$17,"NG",I3201="解雇","NG",OR(I3201="自主退職",I3201="契約満了"),"OK")</f>
        <v>OK</v>
      </c>
      <c r="AB3201" s="5" t="str" cm="1">
        <f t="array" aca="1" ref="AB3201" ca="1">_xlfn.IFS(AA3201="NG","NG",OR(X3201="NG",X3201="ERROR",X3201=FALSE),"NG",U3201="NG","NG",V3201="OK","OK",AD3201="OK","OK")</f>
        <v>NG</v>
      </c>
      <c r="AC3201" s="5" t="str">
        <f t="shared" si="703"/>
        <v>NG</v>
      </c>
      <c r="AD3201" s="5" t="e" cm="1">
        <f t="array" ref="AD3201">_xlfn.IFS(AND(G3201="〇",H3201&lt;&gt;"",I3201&lt;&gt;""),"ERROR",AND(G3201="",H3201&gt;$H$17,I3201&lt;&gt;""),"NG",AND(G3201="〇",H3201="",I3201=""),"OK")</f>
        <v>#N/A</v>
      </c>
      <c r="AE3201" s="5" t="str" cm="1">
        <f t="array" ref="AE3201">_xlfn.IFS(I3201="解雇","NG",H3201="","OK",H3201&lt;$H$17,"NG",H3201&gt;$H$17,"OK")</f>
        <v>OK</v>
      </c>
      <c r="AF3201" s="5" t="e">
        <f t="shared" si="704"/>
        <v>#N/A</v>
      </c>
    </row>
    <row r="3202" spans="2:32" ht="20.25" customHeight="1" x14ac:dyDescent="0.55000000000000004">
      <c r="B3202" s="9">
        <v>3185</v>
      </c>
      <c r="C3202" s="42"/>
      <c r="D3202" s="43"/>
      <c r="E3202" s="44"/>
      <c r="F3202" s="44"/>
      <c r="G3202" s="43"/>
      <c r="H3202" s="44"/>
      <c r="I3202" s="45"/>
      <c r="M3202" s="5">
        <f t="shared" si="691"/>
        <v>4</v>
      </c>
      <c r="N3202" s="5">
        <f t="shared" si="692"/>
        <v>2</v>
      </c>
      <c r="O3202" s="5" t="str">
        <f t="shared" si="693"/>
        <v/>
      </c>
      <c r="P3202" s="5">
        <f t="shared" si="694"/>
        <v>0</v>
      </c>
      <c r="Q3202" s="5">
        <f t="shared" ca="1" si="695"/>
        <v>126</v>
      </c>
      <c r="R3202" s="26">
        <f t="shared" si="696"/>
        <v>5479</v>
      </c>
      <c r="S3202" s="26">
        <f t="shared" si="697"/>
        <v>5205</v>
      </c>
      <c r="T3202" s="27" t="str" cm="1">
        <f t="array" aca="1" ref="T3202" ca="1">_xlfn.IFS(Q3202="","NG",Q3202&gt;16,"OK",TODAY()&gt;S3202,"OK",Q3202&lt;16,"NG")</f>
        <v>OK</v>
      </c>
      <c r="U3202" s="5" t="str" cm="1">
        <f t="array" aca="1" ref="U3202" ca="1">IFERROR(_xlfn.IFS(T3202&lt;&gt;"OK","NG",M3202=0,"OK",TRUE,"NG"),"")</f>
        <v>NG</v>
      </c>
      <c r="V3202" s="5" t="str">
        <f t="shared" si="698"/>
        <v>NG</v>
      </c>
      <c r="W3202" s="28" t="str">
        <f t="shared" ca="1" si="699"/>
        <v>OK</v>
      </c>
      <c r="X3202" s="5" t="str">
        <f t="shared" si="700"/>
        <v>NG</v>
      </c>
      <c r="Y3202" s="5">
        <f t="shared" ca="1" si="701"/>
        <v>126</v>
      </c>
      <c r="Z3202" s="5">
        <f t="shared" ca="1" si="702"/>
        <v>126</v>
      </c>
      <c r="AA3202" s="5" t="str" cm="1">
        <f t="array" ref="AA3202">_xlfn.IFS(H3202="","OK",H3202&lt;$F$17,"NG",I3202="解雇","NG",OR(I3202="自主退職",I3202="契約満了"),"OK")</f>
        <v>OK</v>
      </c>
      <c r="AB3202" s="5" t="str" cm="1">
        <f t="array" aca="1" ref="AB3202" ca="1">_xlfn.IFS(AA3202="NG","NG",OR(X3202="NG",X3202="ERROR",X3202=FALSE),"NG",U3202="NG","NG",V3202="OK","OK",AD3202="OK","OK")</f>
        <v>NG</v>
      </c>
      <c r="AC3202" s="5" t="str">
        <f t="shared" si="703"/>
        <v>NG</v>
      </c>
      <c r="AD3202" s="5" t="e" cm="1">
        <f t="array" ref="AD3202">_xlfn.IFS(AND(G3202="〇",H3202&lt;&gt;"",I3202&lt;&gt;""),"ERROR",AND(G3202="",H3202&gt;$H$17,I3202&lt;&gt;""),"NG",AND(G3202="〇",H3202="",I3202=""),"OK")</f>
        <v>#N/A</v>
      </c>
      <c r="AE3202" s="5" t="str" cm="1">
        <f t="array" ref="AE3202">_xlfn.IFS(I3202="解雇","NG",H3202="","OK",H3202&lt;$H$17,"NG",H3202&gt;$H$17,"OK")</f>
        <v>OK</v>
      </c>
      <c r="AF3202" s="5" t="e">
        <f t="shared" si="704"/>
        <v>#N/A</v>
      </c>
    </row>
    <row r="3203" spans="2:32" ht="20.25" customHeight="1" x14ac:dyDescent="0.55000000000000004">
      <c r="B3203" s="9">
        <v>3186</v>
      </c>
      <c r="C3203" s="42"/>
      <c r="D3203" s="43"/>
      <c r="E3203" s="44"/>
      <c r="F3203" s="44"/>
      <c r="G3203" s="43"/>
      <c r="H3203" s="44"/>
      <c r="I3203" s="45"/>
      <c r="M3203" s="5">
        <f t="shared" si="691"/>
        <v>4</v>
      </c>
      <c r="N3203" s="5">
        <f t="shared" si="692"/>
        <v>2</v>
      </c>
      <c r="O3203" s="5" t="str">
        <f t="shared" si="693"/>
        <v/>
      </c>
      <c r="P3203" s="5">
        <f t="shared" si="694"/>
        <v>0</v>
      </c>
      <c r="Q3203" s="5">
        <f t="shared" ca="1" si="695"/>
        <v>126</v>
      </c>
      <c r="R3203" s="26">
        <f t="shared" si="696"/>
        <v>5479</v>
      </c>
      <c r="S3203" s="26">
        <f t="shared" si="697"/>
        <v>5205</v>
      </c>
      <c r="T3203" s="27" t="str" cm="1">
        <f t="array" aca="1" ref="T3203" ca="1">_xlfn.IFS(Q3203="","NG",Q3203&gt;16,"OK",TODAY()&gt;S3203,"OK",Q3203&lt;16,"NG")</f>
        <v>OK</v>
      </c>
      <c r="U3203" s="5" t="str" cm="1">
        <f t="array" aca="1" ref="U3203" ca="1">IFERROR(_xlfn.IFS(T3203&lt;&gt;"OK","NG",M3203=0,"OK",TRUE,"NG"),"")</f>
        <v>NG</v>
      </c>
      <c r="V3203" s="5" t="str">
        <f t="shared" si="698"/>
        <v>NG</v>
      </c>
      <c r="W3203" s="28" t="str">
        <f t="shared" ca="1" si="699"/>
        <v>OK</v>
      </c>
      <c r="X3203" s="5" t="str">
        <f t="shared" si="700"/>
        <v>NG</v>
      </c>
      <c r="Y3203" s="5">
        <f t="shared" ca="1" si="701"/>
        <v>126</v>
      </c>
      <c r="Z3203" s="5">
        <f t="shared" ca="1" si="702"/>
        <v>126</v>
      </c>
      <c r="AA3203" s="5" t="str" cm="1">
        <f t="array" ref="AA3203">_xlfn.IFS(H3203="","OK",H3203&lt;$F$17,"NG",I3203="解雇","NG",OR(I3203="自主退職",I3203="契約満了"),"OK")</f>
        <v>OK</v>
      </c>
      <c r="AB3203" s="5" t="str" cm="1">
        <f t="array" aca="1" ref="AB3203" ca="1">_xlfn.IFS(AA3203="NG","NG",OR(X3203="NG",X3203="ERROR",X3203=FALSE),"NG",U3203="NG","NG",V3203="OK","OK",AD3203="OK","OK")</f>
        <v>NG</v>
      </c>
      <c r="AC3203" s="5" t="str">
        <f t="shared" si="703"/>
        <v>NG</v>
      </c>
      <c r="AD3203" s="5" t="e" cm="1">
        <f t="array" ref="AD3203">_xlfn.IFS(AND(G3203="〇",H3203&lt;&gt;"",I3203&lt;&gt;""),"ERROR",AND(G3203="",H3203&gt;$H$17,I3203&lt;&gt;""),"NG",AND(G3203="〇",H3203="",I3203=""),"OK")</f>
        <v>#N/A</v>
      </c>
      <c r="AE3203" s="5" t="str" cm="1">
        <f t="array" ref="AE3203">_xlfn.IFS(I3203="解雇","NG",H3203="","OK",H3203&lt;$H$17,"NG",H3203&gt;$H$17,"OK")</f>
        <v>OK</v>
      </c>
      <c r="AF3203" s="5" t="e">
        <f t="shared" si="704"/>
        <v>#N/A</v>
      </c>
    </row>
    <row r="3204" spans="2:32" ht="20.25" customHeight="1" x14ac:dyDescent="0.55000000000000004">
      <c r="B3204" s="9">
        <v>3187</v>
      </c>
      <c r="C3204" s="42"/>
      <c r="D3204" s="43"/>
      <c r="E3204" s="44"/>
      <c r="F3204" s="44"/>
      <c r="G3204" s="43"/>
      <c r="H3204" s="44"/>
      <c r="I3204" s="45"/>
      <c r="M3204" s="5">
        <f t="shared" si="691"/>
        <v>4</v>
      </c>
      <c r="N3204" s="5">
        <f t="shared" si="692"/>
        <v>2</v>
      </c>
      <c r="O3204" s="5" t="str">
        <f t="shared" si="693"/>
        <v/>
      </c>
      <c r="P3204" s="5">
        <f t="shared" si="694"/>
        <v>0</v>
      </c>
      <c r="Q3204" s="5">
        <f t="shared" ca="1" si="695"/>
        <v>126</v>
      </c>
      <c r="R3204" s="26">
        <f t="shared" si="696"/>
        <v>5479</v>
      </c>
      <c r="S3204" s="26">
        <f t="shared" si="697"/>
        <v>5205</v>
      </c>
      <c r="T3204" s="27" t="str" cm="1">
        <f t="array" aca="1" ref="T3204" ca="1">_xlfn.IFS(Q3204="","NG",Q3204&gt;16,"OK",TODAY()&gt;S3204,"OK",Q3204&lt;16,"NG")</f>
        <v>OK</v>
      </c>
      <c r="U3204" s="5" t="str" cm="1">
        <f t="array" aca="1" ref="U3204" ca="1">IFERROR(_xlfn.IFS(T3204&lt;&gt;"OK","NG",M3204=0,"OK",TRUE,"NG"),"")</f>
        <v>NG</v>
      </c>
      <c r="V3204" s="5" t="str">
        <f t="shared" si="698"/>
        <v>NG</v>
      </c>
      <c r="W3204" s="28" t="str">
        <f t="shared" ca="1" si="699"/>
        <v>OK</v>
      </c>
      <c r="X3204" s="5" t="str">
        <f t="shared" si="700"/>
        <v>NG</v>
      </c>
      <c r="Y3204" s="5">
        <f t="shared" ca="1" si="701"/>
        <v>126</v>
      </c>
      <c r="Z3204" s="5">
        <f t="shared" ca="1" si="702"/>
        <v>126</v>
      </c>
      <c r="AA3204" s="5" t="str" cm="1">
        <f t="array" ref="AA3204">_xlfn.IFS(H3204="","OK",H3204&lt;$F$17,"NG",I3204="解雇","NG",OR(I3204="自主退職",I3204="契約満了"),"OK")</f>
        <v>OK</v>
      </c>
      <c r="AB3204" s="5" t="str" cm="1">
        <f t="array" aca="1" ref="AB3204" ca="1">_xlfn.IFS(AA3204="NG","NG",OR(X3204="NG",X3204="ERROR",X3204=FALSE),"NG",U3204="NG","NG",V3204="OK","OK",AD3204="OK","OK")</f>
        <v>NG</v>
      </c>
      <c r="AC3204" s="5" t="str">
        <f t="shared" si="703"/>
        <v>NG</v>
      </c>
      <c r="AD3204" s="5" t="e" cm="1">
        <f t="array" ref="AD3204">_xlfn.IFS(AND(G3204="〇",H3204&lt;&gt;"",I3204&lt;&gt;""),"ERROR",AND(G3204="",H3204&gt;$H$17,I3204&lt;&gt;""),"NG",AND(G3204="〇",H3204="",I3204=""),"OK")</f>
        <v>#N/A</v>
      </c>
      <c r="AE3204" s="5" t="str" cm="1">
        <f t="array" ref="AE3204">_xlfn.IFS(I3204="解雇","NG",H3204="","OK",H3204&lt;$H$17,"NG",H3204&gt;$H$17,"OK")</f>
        <v>OK</v>
      </c>
      <c r="AF3204" s="5" t="e">
        <f t="shared" si="704"/>
        <v>#N/A</v>
      </c>
    </row>
    <row r="3205" spans="2:32" ht="20.25" customHeight="1" x14ac:dyDescent="0.55000000000000004">
      <c r="B3205" s="9">
        <v>3188</v>
      </c>
      <c r="C3205" s="42"/>
      <c r="D3205" s="43"/>
      <c r="E3205" s="44"/>
      <c r="F3205" s="44"/>
      <c r="G3205" s="43"/>
      <c r="H3205" s="44"/>
      <c r="I3205" s="45"/>
      <c r="M3205" s="5">
        <f t="shared" si="691"/>
        <v>4</v>
      </c>
      <c r="N3205" s="5">
        <f t="shared" si="692"/>
        <v>2</v>
      </c>
      <c r="O3205" s="5" t="str">
        <f t="shared" si="693"/>
        <v/>
      </c>
      <c r="P3205" s="5">
        <f t="shared" si="694"/>
        <v>0</v>
      </c>
      <c r="Q3205" s="5">
        <f t="shared" ca="1" si="695"/>
        <v>126</v>
      </c>
      <c r="R3205" s="26">
        <f t="shared" si="696"/>
        <v>5479</v>
      </c>
      <c r="S3205" s="26">
        <f t="shared" si="697"/>
        <v>5205</v>
      </c>
      <c r="T3205" s="27" t="str" cm="1">
        <f t="array" aca="1" ref="T3205" ca="1">_xlfn.IFS(Q3205="","NG",Q3205&gt;16,"OK",TODAY()&gt;S3205,"OK",Q3205&lt;16,"NG")</f>
        <v>OK</v>
      </c>
      <c r="U3205" s="5" t="str" cm="1">
        <f t="array" aca="1" ref="U3205" ca="1">IFERROR(_xlfn.IFS(T3205&lt;&gt;"OK","NG",M3205=0,"OK",TRUE,"NG"),"")</f>
        <v>NG</v>
      </c>
      <c r="V3205" s="5" t="str">
        <f t="shared" si="698"/>
        <v>NG</v>
      </c>
      <c r="W3205" s="28" t="str">
        <f t="shared" ca="1" si="699"/>
        <v>OK</v>
      </c>
      <c r="X3205" s="5" t="str">
        <f t="shared" si="700"/>
        <v>NG</v>
      </c>
      <c r="Y3205" s="5">
        <f t="shared" ca="1" si="701"/>
        <v>126</v>
      </c>
      <c r="Z3205" s="5">
        <f t="shared" ca="1" si="702"/>
        <v>126</v>
      </c>
      <c r="AA3205" s="5" t="str" cm="1">
        <f t="array" ref="AA3205">_xlfn.IFS(H3205="","OK",H3205&lt;$F$17,"NG",I3205="解雇","NG",OR(I3205="自主退職",I3205="契約満了"),"OK")</f>
        <v>OK</v>
      </c>
      <c r="AB3205" s="5" t="str" cm="1">
        <f t="array" aca="1" ref="AB3205" ca="1">_xlfn.IFS(AA3205="NG","NG",OR(X3205="NG",X3205="ERROR",X3205=FALSE),"NG",U3205="NG","NG",V3205="OK","OK",AD3205="OK","OK")</f>
        <v>NG</v>
      </c>
      <c r="AC3205" s="5" t="str">
        <f t="shared" si="703"/>
        <v>NG</v>
      </c>
      <c r="AD3205" s="5" t="e" cm="1">
        <f t="array" ref="AD3205">_xlfn.IFS(AND(G3205="〇",H3205&lt;&gt;"",I3205&lt;&gt;""),"ERROR",AND(G3205="",H3205&gt;$H$17,I3205&lt;&gt;""),"NG",AND(G3205="〇",H3205="",I3205=""),"OK")</f>
        <v>#N/A</v>
      </c>
      <c r="AE3205" s="5" t="str" cm="1">
        <f t="array" ref="AE3205">_xlfn.IFS(I3205="解雇","NG",H3205="","OK",H3205&lt;$H$17,"NG",H3205&gt;$H$17,"OK")</f>
        <v>OK</v>
      </c>
      <c r="AF3205" s="5" t="e">
        <f t="shared" si="704"/>
        <v>#N/A</v>
      </c>
    </row>
    <row r="3206" spans="2:32" ht="20.25" customHeight="1" x14ac:dyDescent="0.55000000000000004">
      <c r="B3206" s="9">
        <v>3189</v>
      </c>
      <c r="C3206" s="42"/>
      <c r="D3206" s="43"/>
      <c r="E3206" s="44"/>
      <c r="F3206" s="44"/>
      <c r="G3206" s="43"/>
      <c r="H3206" s="44"/>
      <c r="I3206" s="45"/>
      <c r="M3206" s="5">
        <f t="shared" si="691"/>
        <v>4</v>
      </c>
      <c r="N3206" s="5">
        <f t="shared" si="692"/>
        <v>2</v>
      </c>
      <c r="O3206" s="5" t="str">
        <f t="shared" si="693"/>
        <v/>
      </c>
      <c r="P3206" s="5">
        <f t="shared" si="694"/>
        <v>0</v>
      </c>
      <c r="Q3206" s="5">
        <f t="shared" ca="1" si="695"/>
        <v>126</v>
      </c>
      <c r="R3206" s="26">
        <f t="shared" si="696"/>
        <v>5479</v>
      </c>
      <c r="S3206" s="26">
        <f t="shared" si="697"/>
        <v>5205</v>
      </c>
      <c r="T3206" s="27" t="str" cm="1">
        <f t="array" aca="1" ref="T3206" ca="1">_xlfn.IFS(Q3206="","NG",Q3206&gt;16,"OK",TODAY()&gt;S3206,"OK",Q3206&lt;16,"NG")</f>
        <v>OK</v>
      </c>
      <c r="U3206" s="5" t="str" cm="1">
        <f t="array" aca="1" ref="U3206" ca="1">IFERROR(_xlfn.IFS(T3206&lt;&gt;"OK","NG",M3206=0,"OK",TRUE,"NG"),"")</f>
        <v>NG</v>
      </c>
      <c r="V3206" s="5" t="str">
        <f t="shared" si="698"/>
        <v>NG</v>
      </c>
      <c r="W3206" s="28" t="str">
        <f t="shared" ca="1" si="699"/>
        <v>OK</v>
      </c>
      <c r="X3206" s="5" t="str">
        <f t="shared" si="700"/>
        <v>NG</v>
      </c>
      <c r="Y3206" s="5">
        <f t="shared" ca="1" si="701"/>
        <v>126</v>
      </c>
      <c r="Z3206" s="5">
        <f t="shared" ca="1" si="702"/>
        <v>126</v>
      </c>
      <c r="AA3206" s="5" t="str" cm="1">
        <f t="array" ref="AA3206">_xlfn.IFS(H3206="","OK",H3206&lt;$F$17,"NG",I3206="解雇","NG",OR(I3206="自主退職",I3206="契約満了"),"OK")</f>
        <v>OK</v>
      </c>
      <c r="AB3206" s="5" t="str" cm="1">
        <f t="array" aca="1" ref="AB3206" ca="1">_xlfn.IFS(AA3206="NG","NG",OR(X3206="NG",X3206="ERROR",X3206=FALSE),"NG",U3206="NG","NG",V3206="OK","OK",AD3206="OK","OK")</f>
        <v>NG</v>
      </c>
      <c r="AC3206" s="5" t="str">
        <f t="shared" si="703"/>
        <v>NG</v>
      </c>
      <c r="AD3206" s="5" t="e" cm="1">
        <f t="array" ref="AD3206">_xlfn.IFS(AND(G3206="〇",H3206&lt;&gt;"",I3206&lt;&gt;""),"ERROR",AND(G3206="",H3206&gt;$H$17,I3206&lt;&gt;""),"NG",AND(G3206="〇",H3206="",I3206=""),"OK")</f>
        <v>#N/A</v>
      </c>
      <c r="AE3206" s="5" t="str" cm="1">
        <f t="array" ref="AE3206">_xlfn.IFS(I3206="解雇","NG",H3206="","OK",H3206&lt;$H$17,"NG",H3206&gt;$H$17,"OK")</f>
        <v>OK</v>
      </c>
      <c r="AF3206" s="5" t="e">
        <f t="shared" si="704"/>
        <v>#N/A</v>
      </c>
    </row>
    <row r="3207" spans="2:32" ht="20.25" customHeight="1" x14ac:dyDescent="0.55000000000000004">
      <c r="B3207" s="9">
        <v>3190</v>
      </c>
      <c r="C3207" s="42"/>
      <c r="D3207" s="43"/>
      <c r="E3207" s="44"/>
      <c r="F3207" s="44"/>
      <c r="G3207" s="43"/>
      <c r="H3207" s="44"/>
      <c r="I3207" s="45"/>
      <c r="M3207" s="5">
        <f t="shared" si="691"/>
        <v>4</v>
      </c>
      <c r="N3207" s="5">
        <f t="shared" si="692"/>
        <v>2</v>
      </c>
      <c r="O3207" s="5" t="str">
        <f t="shared" si="693"/>
        <v/>
      </c>
      <c r="P3207" s="5">
        <f t="shared" si="694"/>
        <v>0</v>
      </c>
      <c r="Q3207" s="5">
        <f t="shared" ca="1" si="695"/>
        <v>126</v>
      </c>
      <c r="R3207" s="26">
        <f t="shared" si="696"/>
        <v>5479</v>
      </c>
      <c r="S3207" s="26">
        <f t="shared" si="697"/>
        <v>5205</v>
      </c>
      <c r="T3207" s="27" t="str" cm="1">
        <f t="array" aca="1" ref="T3207" ca="1">_xlfn.IFS(Q3207="","NG",Q3207&gt;16,"OK",TODAY()&gt;S3207,"OK",Q3207&lt;16,"NG")</f>
        <v>OK</v>
      </c>
      <c r="U3207" s="5" t="str" cm="1">
        <f t="array" aca="1" ref="U3207" ca="1">IFERROR(_xlfn.IFS(T3207&lt;&gt;"OK","NG",M3207=0,"OK",TRUE,"NG"),"")</f>
        <v>NG</v>
      </c>
      <c r="V3207" s="5" t="str">
        <f t="shared" si="698"/>
        <v>NG</v>
      </c>
      <c r="W3207" s="28" t="str">
        <f t="shared" ca="1" si="699"/>
        <v>OK</v>
      </c>
      <c r="X3207" s="5" t="str">
        <f t="shared" si="700"/>
        <v>NG</v>
      </c>
      <c r="Y3207" s="5">
        <f t="shared" ca="1" si="701"/>
        <v>126</v>
      </c>
      <c r="Z3207" s="5">
        <f t="shared" ca="1" si="702"/>
        <v>126</v>
      </c>
      <c r="AA3207" s="5" t="str" cm="1">
        <f t="array" ref="AA3207">_xlfn.IFS(H3207="","OK",H3207&lt;$F$17,"NG",I3207="解雇","NG",OR(I3207="自主退職",I3207="契約満了"),"OK")</f>
        <v>OK</v>
      </c>
      <c r="AB3207" s="5" t="str" cm="1">
        <f t="array" aca="1" ref="AB3207" ca="1">_xlfn.IFS(AA3207="NG","NG",OR(X3207="NG",X3207="ERROR",X3207=FALSE),"NG",U3207="NG","NG",V3207="OK","OK",AD3207="OK","OK")</f>
        <v>NG</v>
      </c>
      <c r="AC3207" s="5" t="str">
        <f t="shared" si="703"/>
        <v>NG</v>
      </c>
      <c r="AD3207" s="5" t="e" cm="1">
        <f t="array" ref="AD3207">_xlfn.IFS(AND(G3207="〇",H3207&lt;&gt;"",I3207&lt;&gt;""),"ERROR",AND(G3207="",H3207&gt;$H$17,I3207&lt;&gt;""),"NG",AND(G3207="〇",H3207="",I3207=""),"OK")</f>
        <v>#N/A</v>
      </c>
      <c r="AE3207" s="5" t="str" cm="1">
        <f t="array" ref="AE3207">_xlfn.IFS(I3207="解雇","NG",H3207="","OK",H3207&lt;$H$17,"NG",H3207&gt;$H$17,"OK")</f>
        <v>OK</v>
      </c>
      <c r="AF3207" s="5" t="e">
        <f t="shared" si="704"/>
        <v>#N/A</v>
      </c>
    </row>
    <row r="3208" spans="2:32" ht="20.25" customHeight="1" x14ac:dyDescent="0.55000000000000004">
      <c r="B3208" s="9">
        <v>3191</v>
      </c>
      <c r="C3208" s="42"/>
      <c r="D3208" s="43"/>
      <c r="E3208" s="44"/>
      <c r="F3208" s="44"/>
      <c r="G3208" s="43"/>
      <c r="H3208" s="44"/>
      <c r="I3208" s="45"/>
      <c r="M3208" s="5">
        <f t="shared" si="691"/>
        <v>4</v>
      </c>
      <c r="N3208" s="5">
        <f t="shared" si="692"/>
        <v>2</v>
      </c>
      <c r="O3208" s="5" t="str">
        <f t="shared" si="693"/>
        <v/>
      </c>
      <c r="P3208" s="5">
        <f t="shared" si="694"/>
        <v>0</v>
      </c>
      <c r="Q3208" s="5">
        <f t="shared" ca="1" si="695"/>
        <v>126</v>
      </c>
      <c r="R3208" s="26">
        <f t="shared" si="696"/>
        <v>5479</v>
      </c>
      <c r="S3208" s="26">
        <f t="shared" si="697"/>
        <v>5205</v>
      </c>
      <c r="T3208" s="27" t="str" cm="1">
        <f t="array" aca="1" ref="T3208" ca="1">_xlfn.IFS(Q3208="","NG",Q3208&gt;16,"OK",TODAY()&gt;S3208,"OK",Q3208&lt;16,"NG")</f>
        <v>OK</v>
      </c>
      <c r="U3208" s="5" t="str" cm="1">
        <f t="array" aca="1" ref="U3208" ca="1">IFERROR(_xlfn.IFS(T3208&lt;&gt;"OK","NG",M3208=0,"OK",TRUE,"NG"),"")</f>
        <v>NG</v>
      </c>
      <c r="V3208" s="5" t="str">
        <f t="shared" si="698"/>
        <v>NG</v>
      </c>
      <c r="W3208" s="28" t="str">
        <f t="shared" ca="1" si="699"/>
        <v>OK</v>
      </c>
      <c r="X3208" s="5" t="str">
        <f t="shared" si="700"/>
        <v>NG</v>
      </c>
      <c r="Y3208" s="5">
        <f t="shared" ca="1" si="701"/>
        <v>126</v>
      </c>
      <c r="Z3208" s="5">
        <f t="shared" ca="1" si="702"/>
        <v>126</v>
      </c>
      <c r="AA3208" s="5" t="str" cm="1">
        <f t="array" ref="AA3208">_xlfn.IFS(H3208="","OK",H3208&lt;$F$17,"NG",I3208="解雇","NG",OR(I3208="自主退職",I3208="契約満了"),"OK")</f>
        <v>OK</v>
      </c>
      <c r="AB3208" s="5" t="str" cm="1">
        <f t="array" aca="1" ref="AB3208" ca="1">_xlfn.IFS(AA3208="NG","NG",OR(X3208="NG",X3208="ERROR",X3208=FALSE),"NG",U3208="NG","NG",V3208="OK","OK",AD3208="OK","OK")</f>
        <v>NG</v>
      </c>
      <c r="AC3208" s="5" t="str">
        <f t="shared" si="703"/>
        <v>NG</v>
      </c>
      <c r="AD3208" s="5" t="e" cm="1">
        <f t="array" ref="AD3208">_xlfn.IFS(AND(G3208="〇",H3208&lt;&gt;"",I3208&lt;&gt;""),"ERROR",AND(G3208="",H3208&gt;$H$17,I3208&lt;&gt;""),"NG",AND(G3208="〇",H3208="",I3208=""),"OK")</f>
        <v>#N/A</v>
      </c>
      <c r="AE3208" s="5" t="str" cm="1">
        <f t="array" ref="AE3208">_xlfn.IFS(I3208="解雇","NG",H3208="","OK",H3208&lt;$H$17,"NG",H3208&gt;$H$17,"OK")</f>
        <v>OK</v>
      </c>
      <c r="AF3208" s="5" t="e">
        <f t="shared" si="704"/>
        <v>#N/A</v>
      </c>
    </row>
    <row r="3209" spans="2:32" ht="20.25" customHeight="1" x14ac:dyDescent="0.55000000000000004">
      <c r="B3209" s="9">
        <v>3192</v>
      </c>
      <c r="C3209" s="42"/>
      <c r="D3209" s="43"/>
      <c r="E3209" s="44"/>
      <c r="F3209" s="44"/>
      <c r="G3209" s="43"/>
      <c r="H3209" s="44"/>
      <c r="I3209" s="45"/>
      <c r="M3209" s="5">
        <f t="shared" si="691"/>
        <v>4</v>
      </c>
      <c r="N3209" s="5">
        <f t="shared" si="692"/>
        <v>2</v>
      </c>
      <c r="O3209" s="5" t="str">
        <f t="shared" si="693"/>
        <v/>
      </c>
      <c r="P3209" s="5">
        <f t="shared" si="694"/>
        <v>0</v>
      </c>
      <c r="Q3209" s="5">
        <f t="shared" ca="1" si="695"/>
        <v>126</v>
      </c>
      <c r="R3209" s="26">
        <f t="shared" si="696"/>
        <v>5479</v>
      </c>
      <c r="S3209" s="26">
        <f t="shared" si="697"/>
        <v>5205</v>
      </c>
      <c r="T3209" s="27" t="str" cm="1">
        <f t="array" aca="1" ref="T3209" ca="1">_xlfn.IFS(Q3209="","NG",Q3209&gt;16,"OK",TODAY()&gt;S3209,"OK",Q3209&lt;16,"NG")</f>
        <v>OK</v>
      </c>
      <c r="U3209" s="5" t="str" cm="1">
        <f t="array" aca="1" ref="U3209" ca="1">IFERROR(_xlfn.IFS(T3209&lt;&gt;"OK","NG",M3209=0,"OK",TRUE,"NG"),"")</f>
        <v>NG</v>
      </c>
      <c r="V3209" s="5" t="str">
        <f t="shared" si="698"/>
        <v>NG</v>
      </c>
      <c r="W3209" s="28" t="str">
        <f t="shared" ca="1" si="699"/>
        <v>OK</v>
      </c>
      <c r="X3209" s="5" t="str">
        <f t="shared" si="700"/>
        <v>NG</v>
      </c>
      <c r="Y3209" s="5">
        <f t="shared" ca="1" si="701"/>
        <v>126</v>
      </c>
      <c r="Z3209" s="5">
        <f t="shared" ca="1" si="702"/>
        <v>126</v>
      </c>
      <c r="AA3209" s="5" t="str" cm="1">
        <f t="array" ref="AA3209">_xlfn.IFS(H3209="","OK",H3209&lt;$F$17,"NG",I3209="解雇","NG",OR(I3209="自主退職",I3209="契約満了"),"OK")</f>
        <v>OK</v>
      </c>
      <c r="AB3209" s="5" t="str" cm="1">
        <f t="array" aca="1" ref="AB3209" ca="1">_xlfn.IFS(AA3209="NG","NG",OR(X3209="NG",X3209="ERROR",X3209=FALSE),"NG",U3209="NG","NG",V3209="OK","OK",AD3209="OK","OK")</f>
        <v>NG</v>
      </c>
      <c r="AC3209" s="5" t="str">
        <f t="shared" si="703"/>
        <v>NG</v>
      </c>
      <c r="AD3209" s="5" t="e" cm="1">
        <f t="array" ref="AD3209">_xlfn.IFS(AND(G3209="〇",H3209&lt;&gt;"",I3209&lt;&gt;""),"ERROR",AND(G3209="",H3209&gt;$H$17,I3209&lt;&gt;""),"NG",AND(G3209="〇",H3209="",I3209=""),"OK")</f>
        <v>#N/A</v>
      </c>
      <c r="AE3209" s="5" t="str" cm="1">
        <f t="array" ref="AE3209">_xlfn.IFS(I3209="解雇","NG",H3209="","OK",H3209&lt;$H$17,"NG",H3209&gt;$H$17,"OK")</f>
        <v>OK</v>
      </c>
      <c r="AF3209" s="5" t="e">
        <f t="shared" si="704"/>
        <v>#N/A</v>
      </c>
    </row>
    <row r="3210" spans="2:32" ht="20.25" customHeight="1" x14ac:dyDescent="0.55000000000000004">
      <c r="B3210" s="9">
        <v>3193</v>
      </c>
      <c r="C3210" s="42"/>
      <c r="D3210" s="43"/>
      <c r="E3210" s="44"/>
      <c r="F3210" s="44"/>
      <c r="G3210" s="43"/>
      <c r="H3210" s="44"/>
      <c r="I3210" s="45"/>
      <c r="M3210" s="5">
        <f t="shared" si="691"/>
        <v>4</v>
      </c>
      <c r="N3210" s="5">
        <f t="shared" si="692"/>
        <v>2</v>
      </c>
      <c r="O3210" s="5" t="str">
        <f t="shared" si="693"/>
        <v/>
      </c>
      <c r="P3210" s="5">
        <f t="shared" si="694"/>
        <v>0</v>
      </c>
      <c r="Q3210" s="5">
        <f t="shared" ca="1" si="695"/>
        <v>126</v>
      </c>
      <c r="R3210" s="26">
        <f t="shared" si="696"/>
        <v>5479</v>
      </c>
      <c r="S3210" s="26">
        <f t="shared" si="697"/>
        <v>5205</v>
      </c>
      <c r="T3210" s="27" t="str" cm="1">
        <f t="array" aca="1" ref="T3210" ca="1">_xlfn.IFS(Q3210="","NG",Q3210&gt;16,"OK",TODAY()&gt;S3210,"OK",Q3210&lt;16,"NG")</f>
        <v>OK</v>
      </c>
      <c r="U3210" s="5" t="str" cm="1">
        <f t="array" aca="1" ref="U3210" ca="1">IFERROR(_xlfn.IFS(T3210&lt;&gt;"OK","NG",M3210=0,"OK",TRUE,"NG"),"")</f>
        <v>NG</v>
      </c>
      <c r="V3210" s="5" t="str">
        <f t="shared" si="698"/>
        <v>NG</v>
      </c>
      <c r="W3210" s="28" t="str">
        <f t="shared" ca="1" si="699"/>
        <v>OK</v>
      </c>
      <c r="X3210" s="5" t="str">
        <f t="shared" si="700"/>
        <v>NG</v>
      </c>
      <c r="Y3210" s="5">
        <f t="shared" ca="1" si="701"/>
        <v>126</v>
      </c>
      <c r="Z3210" s="5">
        <f t="shared" ca="1" si="702"/>
        <v>126</v>
      </c>
      <c r="AA3210" s="5" t="str" cm="1">
        <f t="array" ref="AA3210">_xlfn.IFS(H3210="","OK",H3210&lt;$F$17,"NG",I3210="解雇","NG",OR(I3210="自主退職",I3210="契約満了"),"OK")</f>
        <v>OK</v>
      </c>
      <c r="AB3210" s="5" t="str" cm="1">
        <f t="array" aca="1" ref="AB3210" ca="1">_xlfn.IFS(AA3210="NG","NG",OR(X3210="NG",X3210="ERROR",X3210=FALSE),"NG",U3210="NG","NG",V3210="OK","OK",AD3210="OK","OK")</f>
        <v>NG</v>
      </c>
      <c r="AC3210" s="5" t="str">
        <f t="shared" si="703"/>
        <v>NG</v>
      </c>
      <c r="AD3210" s="5" t="e" cm="1">
        <f t="array" ref="AD3210">_xlfn.IFS(AND(G3210="〇",H3210&lt;&gt;"",I3210&lt;&gt;""),"ERROR",AND(G3210="",H3210&gt;$H$17,I3210&lt;&gt;""),"NG",AND(G3210="〇",H3210="",I3210=""),"OK")</f>
        <v>#N/A</v>
      </c>
      <c r="AE3210" s="5" t="str" cm="1">
        <f t="array" ref="AE3210">_xlfn.IFS(I3210="解雇","NG",H3210="","OK",H3210&lt;$H$17,"NG",H3210&gt;$H$17,"OK")</f>
        <v>OK</v>
      </c>
      <c r="AF3210" s="5" t="e">
        <f t="shared" si="704"/>
        <v>#N/A</v>
      </c>
    </row>
    <row r="3211" spans="2:32" ht="20.25" customHeight="1" x14ac:dyDescent="0.55000000000000004">
      <c r="B3211" s="9">
        <v>3194</v>
      </c>
      <c r="C3211" s="42"/>
      <c r="D3211" s="43"/>
      <c r="E3211" s="44"/>
      <c r="F3211" s="44"/>
      <c r="G3211" s="43"/>
      <c r="H3211" s="44"/>
      <c r="I3211" s="45"/>
      <c r="M3211" s="5">
        <f t="shared" si="691"/>
        <v>4</v>
      </c>
      <c r="N3211" s="5">
        <f t="shared" si="692"/>
        <v>2</v>
      </c>
      <c r="O3211" s="5" t="str">
        <f t="shared" si="693"/>
        <v/>
      </c>
      <c r="P3211" s="5">
        <f t="shared" si="694"/>
        <v>0</v>
      </c>
      <c r="Q3211" s="5">
        <f t="shared" ca="1" si="695"/>
        <v>126</v>
      </c>
      <c r="R3211" s="26">
        <f t="shared" si="696"/>
        <v>5479</v>
      </c>
      <c r="S3211" s="26">
        <f t="shared" si="697"/>
        <v>5205</v>
      </c>
      <c r="T3211" s="27" t="str" cm="1">
        <f t="array" aca="1" ref="T3211" ca="1">_xlfn.IFS(Q3211="","NG",Q3211&gt;16,"OK",TODAY()&gt;S3211,"OK",Q3211&lt;16,"NG")</f>
        <v>OK</v>
      </c>
      <c r="U3211" s="5" t="str" cm="1">
        <f t="array" aca="1" ref="U3211" ca="1">IFERROR(_xlfn.IFS(T3211&lt;&gt;"OK","NG",M3211=0,"OK",TRUE,"NG"),"")</f>
        <v>NG</v>
      </c>
      <c r="V3211" s="5" t="str">
        <f t="shared" si="698"/>
        <v>NG</v>
      </c>
      <c r="W3211" s="28" t="str">
        <f t="shared" ca="1" si="699"/>
        <v>OK</v>
      </c>
      <c r="X3211" s="5" t="str">
        <f t="shared" si="700"/>
        <v>NG</v>
      </c>
      <c r="Y3211" s="5">
        <f t="shared" ca="1" si="701"/>
        <v>126</v>
      </c>
      <c r="Z3211" s="5">
        <f t="shared" ca="1" si="702"/>
        <v>126</v>
      </c>
      <c r="AA3211" s="5" t="str" cm="1">
        <f t="array" ref="AA3211">_xlfn.IFS(H3211="","OK",H3211&lt;$F$17,"NG",I3211="解雇","NG",OR(I3211="自主退職",I3211="契約満了"),"OK")</f>
        <v>OK</v>
      </c>
      <c r="AB3211" s="5" t="str" cm="1">
        <f t="array" aca="1" ref="AB3211" ca="1">_xlfn.IFS(AA3211="NG","NG",OR(X3211="NG",X3211="ERROR",X3211=FALSE),"NG",U3211="NG","NG",V3211="OK","OK",AD3211="OK","OK")</f>
        <v>NG</v>
      </c>
      <c r="AC3211" s="5" t="str">
        <f t="shared" si="703"/>
        <v>NG</v>
      </c>
      <c r="AD3211" s="5" t="e" cm="1">
        <f t="array" ref="AD3211">_xlfn.IFS(AND(G3211="〇",H3211&lt;&gt;"",I3211&lt;&gt;""),"ERROR",AND(G3211="",H3211&gt;$H$17,I3211&lt;&gt;""),"NG",AND(G3211="〇",H3211="",I3211=""),"OK")</f>
        <v>#N/A</v>
      </c>
      <c r="AE3211" s="5" t="str" cm="1">
        <f t="array" ref="AE3211">_xlfn.IFS(I3211="解雇","NG",H3211="","OK",H3211&lt;$H$17,"NG",H3211&gt;$H$17,"OK")</f>
        <v>OK</v>
      </c>
      <c r="AF3211" s="5" t="e">
        <f t="shared" si="704"/>
        <v>#N/A</v>
      </c>
    </row>
    <row r="3212" spans="2:32" ht="20.25" customHeight="1" x14ac:dyDescent="0.55000000000000004">
      <c r="B3212" s="9">
        <v>3195</v>
      </c>
      <c r="C3212" s="42"/>
      <c r="D3212" s="43"/>
      <c r="E3212" s="44"/>
      <c r="F3212" s="44"/>
      <c r="G3212" s="43"/>
      <c r="H3212" s="44"/>
      <c r="I3212" s="45"/>
      <c r="M3212" s="5">
        <f t="shared" si="691"/>
        <v>4</v>
      </c>
      <c r="N3212" s="5">
        <f t="shared" si="692"/>
        <v>2</v>
      </c>
      <c r="O3212" s="5" t="str">
        <f t="shared" si="693"/>
        <v/>
      </c>
      <c r="P3212" s="5">
        <f t="shared" si="694"/>
        <v>0</v>
      </c>
      <c r="Q3212" s="5">
        <f t="shared" ca="1" si="695"/>
        <v>126</v>
      </c>
      <c r="R3212" s="26">
        <f t="shared" si="696"/>
        <v>5479</v>
      </c>
      <c r="S3212" s="26">
        <f t="shared" si="697"/>
        <v>5205</v>
      </c>
      <c r="T3212" s="27" t="str" cm="1">
        <f t="array" aca="1" ref="T3212" ca="1">_xlfn.IFS(Q3212="","NG",Q3212&gt;16,"OK",TODAY()&gt;S3212,"OK",Q3212&lt;16,"NG")</f>
        <v>OK</v>
      </c>
      <c r="U3212" s="5" t="str" cm="1">
        <f t="array" aca="1" ref="U3212" ca="1">IFERROR(_xlfn.IFS(T3212&lt;&gt;"OK","NG",M3212=0,"OK",TRUE,"NG"),"")</f>
        <v>NG</v>
      </c>
      <c r="V3212" s="5" t="str">
        <f t="shared" si="698"/>
        <v>NG</v>
      </c>
      <c r="W3212" s="28" t="str">
        <f t="shared" ca="1" si="699"/>
        <v>OK</v>
      </c>
      <c r="X3212" s="5" t="str">
        <f t="shared" si="700"/>
        <v>NG</v>
      </c>
      <c r="Y3212" s="5">
        <f t="shared" ca="1" si="701"/>
        <v>126</v>
      </c>
      <c r="Z3212" s="5">
        <f t="shared" ca="1" si="702"/>
        <v>126</v>
      </c>
      <c r="AA3212" s="5" t="str" cm="1">
        <f t="array" ref="AA3212">_xlfn.IFS(H3212="","OK",H3212&lt;$F$17,"NG",I3212="解雇","NG",OR(I3212="自主退職",I3212="契約満了"),"OK")</f>
        <v>OK</v>
      </c>
      <c r="AB3212" s="5" t="str" cm="1">
        <f t="array" aca="1" ref="AB3212" ca="1">_xlfn.IFS(AA3212="NG","NG",OR(X3212="NG",X3212="ERROR",X3212=FALSE),"NG",U3212="NG","NG",V3212="OK","OK",AD3212="OK","OK")</f>
        <v>NG</v>
      </c>
      <c r="AC3212" s="5" t="str">
        <f t="shared" si="703"/>
        <v>NG</v>
      </c>
      <c r="AD3212" s="5" t="e" cm="1">
        <f t="array" ref="AD3212">_xlfn.IFS(AND(G3212="〇",H3212&lt;&gt;"",I3212&lt;&gt;""),"ERROR",AND(G3212="",H3212&gt;$H$17,I3212&lt;&gt;""),"NG",AND(G3212="〇",H3212="",I3212=""),"OK")</f>
        <v>#N/A</v>
      </c>
      <c r="AE3212" s="5" t="str" cm="1">
        <f t="array" ref="AE3212">_xlfn.IFS(I3212="解雇","NG",H3212="","OK",H3212&lt;$H$17,"NG",H3212&gt;$H$17,"OK")</f>
        <v>OK</v>
      </c>
      <c r="AF3212" s="5" t="e">
        <f t="shared" si="704"/>
        <v>#N/A</v>
      </c>
    </row>
    <row r="3213" spans="2:32" ht="20.25" customHeight="1" x14ac:dyDescent="0.55000000000000004">
      <c r="B3213" s="9">
        <v>3196</v>
      </c>
      <c r="C3213" s="42"/>
      <c r="D3213" s="43"/>
      <c r="E3213" s="44"/>
      <c r="F3213" s="44"/>
      <c r="G3213" s="43"/>
      <c r="H3213" s="44"/>
      <c r="I3213" s="45"/>
      <c r="M3213" s="5">
        <f t="shared" si="691"/>
        <v>4</v>
      </c>
      <c r="N3213" s="5">
        <f t="shared" si="692"/>
        <v>2</v>
      </c>
      <c r="O3213" s="5" t="str">
        <f t="shared" si="693"/>
        <v/>
      </c>
      <c r="P3213" s="5">
        <f t="shared" si="694"/>
        <v>0</v>
      </c>
      <c r="Q3213" s="5">
        <f t="shared" ca="1" si="695"/>
        <v>126</v>
      </c>
      <c r="R3213" s="26">
        <f t="shared" si="696"/>
        <v>5479</v>
      </c>
      <c r="S3213" s="26">
        <f t="shared" si="697"/>
        <v>5205</v>
      </c>
      <c r="T3213" s="27" t="str" cm="1">
        <f t="array" aca="1" ref="T3213" ca="1">_xlfn.IFS(Q3213="","NG",Q3213&gt;16,"OK",TODAY()&gt;S3213,"OK",Q3213&lt;16,"NG")</f>
        <v>OK</v>
      </c>
      <c r="U3213" s="5" t="str" cm="1">
        <f t="array" aca="1" ref="U3213" ca="1">IFERROR(_xlfn.IFS(T3213&lt;&gt;"OK","NG",M3213=0,"OK",TRUE,"NG"),"")</f>
        <v>NG</v>
      </c>
      <c r="V3213" s="5" t="str">
        <f t="shared" si="698"/>
        <v>NG</v>
      </c>
      <c r="W3213" s="28" t="str">
        <f t="shared" ca="1" si="699"/>
        <v>OK</v>
      </c>
      <c r="X3213" s="5" t="str">
        <f t="shared" si="700"/>
        <v>NG</v>
      </c>
      <c r="Y3213" s="5">
        <f t="shared" ca="1" si="701"/>
        <v>126</v>
      </c>
      <c r="Z3213" s="5">
        <f t="shared" ca="1" si="702"/>
        <v>126</v>
      </c>
      <c r="AA3213" s="5" t="str" cm="1">
        <f t="array" ref="AA3213">_xlfn.IFS(H3213="","OK",H3213&lt;$F$17,"NG",I3213="解雇","NG",OR(I3213="自主退職",I3213="契約満了"),"OK")</f>
        <v>OK</v>
      </c>
      <c r="AB3213" s="5" t="str" cm="1">
        <f t="array" aca="1" ref="AB3213" ca="1">_xlfn.IFS(AA3213="NG","NG",OR(X3213="NG",X3213="ERROR",X3213=FALSE),"NG",U3213="NG","NG",V3213="OK","OK",AD3213="OK","OK")</f>
        <v>NG</v>
      </c>
      <c r="AC3213" s="5" t="str">
        <f t="shared" si="703"/>
        <v>NG</v>
      </c>
      <c r="AD3213" s="5" t="e" cm="1">
        <f t="array" ref="AD3213">_xlfn.IFS(AND(G3213="〇",H3213&lt;&gt;"",I3213&lt;&gt;""),"ERROR",AND(G3213="",H3213&gt;$H$17,I3213&lt;&gt;""),"NG",AND(G3213="〇",H3213="",I3213=""),"OK")</f>
        <v>#N/A</v>
      </c>
      <c r="AE3213" s="5" t="str" cm="1">
        <f t="array" ref="AE3213">_xlfn.IFS(I3213="解雇","NG",H3213="","OK",H3213&lt;$H$17,"NG",H3213&gt;$H$17,"OK")</f>
        <v>OK</v>
      </c>
      <c r="AF3213" s="5" t="e">
        <f t="shared" si="704"/>
        <v>#N/A</v>
      </c>
    </row>
    <row r="3214" spans="2:32" ht="20.25" customHeight="1" x14ac:dyDescent="0.55000000000000004">
      <c r="B3214" s="9">
        <v>3197</v>
      </c>
      <c r="C3214" s="42"/>
      <c r="D3214" s="43"/>
      <c r="E3214" s="44"/>
      <c r="F3214" s="44"/>
      <c r="G3214" s="43"/>
      <c r="H3214" s="44"/>
      <c r="I3214" s="45"/>
      <c r="M3214" s="5">
        <f t="shared" si="691"/>
        <v>4</v>
      </c>
      <c r="N3214" s="5">
        <f t="shared" si="692"/>
        <v>2</v>
      </c>
      <c r="O3214" s="5" t="str">
        <f t="shared" si="693"/>
        <v/>
      </c>
      <c r="P3214" s="5">
        <f t="shared" si="694"/>
        <v>0</v>
      </c>
      <c r="Q3214" s="5">
        <f t="shared" ca="1" si="695"/>
        <v>126</v>
      </c>
      <c r="R3214" s="26">
        <f t="shared" si="696"/>
        <v>5479</v>
      </c>
      <c r="S3214" s="26">
        <f t="shared" si="697"/>
        <v>5205</v>
      </c>
      <c r="T3214" s="27" t="str" cm="1">
        <f t="array" aca="1" ref="T3214" ca="1">_xlfn.IFS(Q3214="","NG",Q3214&gt;16,"OK",TODAY()&gt;S3214,"OK",Q3214&lt;16,"NG")</f>
        <v>OK</v>
      </c>
      <c r="U3214" s="5" t="str" cm="1">
        <f t="array" aca="1" ref="U3214" ca="1">IFERROR(_xlfn.IFS(T3214&lt;&gt;"OK","NG",M3214=0,"OK",TRUE,"NG"),"")</f>
        <v>NG</v>
      </c>
      <c r="V3214" s="5" t="str">
        <f t="shared" si="698"/>
        <v>NG</v>
      </c>
      <c r="W3214" s="28" t="str">
        <f t="shared" ca="1" si="699"/>
        <v>OK</v>
      </c>
      <c r="X3214" s="5" t="str">
        <f t="shared" si="700"/>
        <v>NG</v>
      </c>
      <c r="Y3214" s="5">
        <f t="shared" ca="1" si="701"/>
        <v>126</v>
      </c>
      <c r="Z3214" s="5">
        <f t="shared" ca="1" si="702"/>
        <v>126</v>
      </c>
      <c r="AA3214" s="5" t="str" cm="1">
        <f t="array" ref="AA3214">_xlfn.IFS(H3214="","OK",H3214&lt;$F$17,"NG",I3214="解雇","NG",OR(I3214="自主退職",I3214="契約満了"),"OK")</f>
        <v>OK</v>
      </c>
      <c r="AB3214" s="5" t="str" cm="1">
        <f t="array" aca="1" ref="AB3214" ca="1">_xlfn.IFS(AA3214="NG","NG",OR(X3214="NG",X3214="ERROR",X3214=FALSE),"NG",U3214="NG","NG",V3214="OK","OK",AD3214="OK","OK")</f>
        <v>NG</v>
      </c>
      <c r="AC3214" s="5" t="str">
        <f t="shared" si="703"/>
        <v>NG</v>
      </c>
      <c r="AD3214" s="5" t="e" cm="1">
        <f t="array" ref="AD3214">_xlfn.IFS(AND(G3214="〇",H3214&lt;&gt;"",I3214&lt;&gt;""),"ERROR",AND(G3214="",H3214&gt;$H$17,I3214&lt;&gt;""),"NG",AND(G3214="〇",H3214="",I3214=""),"OK")</f>
        <v>#N/A</v>
      </c>
      <c r="AE3214" s="5" t="str" cm="1">
        <f t="array" ref="AE3214">_xlfn.IFS(I3214="解雇","NG",H3214="","OK",H3214&lt;$H$17,"NG",H3214&gt;$H$17,"OK")</f>
        <v>OK</v>
      </c>
      <c r="AF3214" s="5" t="e">
        <f t="shared" si="704"/>
        <v>#N/A</v>
      </c>
    </row>
    <row r="3215" spans="2:32" ht="20.25" customHeight="1" x14ac:dyDescent="0.55000000000000004">
      <c r="B3215" s="9">
        <v>3198</v>
      </c>
      <c r="C3215" s="42"/>
      <c r="D3215" s="43"/>
      <c r="E3215" s="44"/>
      <c r="F3215" s="44"/>
      <c r="G3215" s="43"/>
      <c r="H3215" s="44"/>
      <c r="I3215" s="45"/>
      <c r="M3215" s="5">
        <f t="shared" si="691"/>
        <v>4</v>
      </c>
      <c r="N3215" s="5">
        <f t="shared" si="692"/>
        <v>2</v>
      </c>
      <c r="O3215" s="5" t="str">
        <f t="shared" si="693"/>
        <v/>
      </c>
      <c r="P3215" s="5">
        <f t="shared" si="694"/>
        <v>0</v>
      </c>
      <c r="Q3215" s="5">
        <f t="shared" ca="1" si="695"/>
        <v>126</v>
      </c>
      <c r="R3215" s="26">
        <f t="shared" si="696"/>
        <v>5479</v>
      </c>
      <c r="S3215" s="26">
        <f t="shared" si="697"/>
        <v>5205</v>
      </c>
      <c r="T3215" s="27" t="str" cm="1">
        <f t="array" aca="1" ref="T3215" ca="1">_xlfn.IFS(Q3215="","NG",Q3215&gt;16,"OK",TODAY()&gt;S3215,"OK",Q3215&lt;16,"NG")</f>
        <v>OK</v>
      </c>
      <c r="U3215" s="5" t="str" cm="1">
        <f t="array" aca="1" ref="U3215" ca="1">IFERROR(_xlfn.IFS(T3215&lt;&gt;"OK","NG",M3215=0,"OK",TRUE,"NG"),"")</f>
        <v>NG</v>
      </c>
      <c r="V3215" s="5" t="str">
        <f t="shared" si="698"/>
        <v>NG</v>
      </c>
      <c r="W3215" s="28" t="str">
        <f t="shared" ca="1" si="699"/>
        <v>OK</v>
      </c>
      <c r="X3215" s="5" t="str">
        <f t="shared" si="700"/>
        <v>NG</v>
      </c>
      <c r="Y3215" s="5">
        <f t="shared" ca="1" si="701"/>
        <v>126</v>
      </c>
      <c r="Z3215" s="5">
        <f t="shared" ca="1" si="702"/>
        <v>126</v>
      </c>
      <c r="AA3215" s="5" t="str" cm="1">
        <f t="array" ref="AA3215">_xlfn.IFS(H3215="","OK",H3215&lt;$F$17,"NG",I3215="解雇","NG",OR(I3215="自主退職",I3215="契約満了"),"OK")</f>
        <v>OK</v>
      </c>
      <c r="AB3215" s="5" t="str" cm="1">
        <f t="array" aca="1" ref="AB3215" ca="1">_xlfn.IFS(AA3215="NG","NG",OR(X3215="NG",X3215="ERROR",X3215=FALSE),"NG",U3215="NG","NG",V3215="OK","OK",AD3215="OK","OK")</f>
        <v>NG</v>
      </c>
      <c r="AC3215" s="5" t="str">
        <f t="shared" si="703"/>
        <v>NG</v>
      </c>
      <c r="AD3215" s="5" t="e" cm="1">
        <f t="array" ref="AD3215">_xlfn.IFS(AND(G3215="〇",H3215&lt;&gt;"",I3215&lt;&gt;""),"ERROR",AND(G3215="",H3215&gt;$H$17,I3215&lt;&gt;""),"NG",AND(G3215="〇",H3215="",I3215=""),"OK")</f>
        <v>#N/A</v>
      </c>
      <c r="AE3215" s="5" t="str" cm="1">
        <f t="array" ref="AE3215">_xlfn.IFS(I3215="解雇","NG",H3215="","OK",H3215&lt;$H$17,"NG",H3215&gt;$H$17,"OK")</f>
        <v>OK</v>
      </c>
      <c r="AF3215" s="5" t="e">
        <f t="shared" si="704"/>
        <v>#N/A</v>
      </c>
    </row>
    <row r="3216" spans="2:32" ht="20.25" customHeight="1" x14ac:dyDescent="0.55000000000000004">
      <c r="B3216" s="9">
        <v>3199</v>
      </c>
      <c r="C3216" s="42"/>
      <c r="D3216" s="43"/>
      <c r="E3216" s="44"/>
      <c r="F3216" s="44"/>
      <c r="G3216" s="43"/>
      <c r="H3216" s="44"/>
      <c r="I3216" s="45"/>
      <c r="M3216" s="5">
        <f t="shared" si="691"/>
        <v>4</v>
      </c>
      <c r="N3216" s="5">
        <f t="shared" si="692"/>
        <v>2</v>
      </c>
      <c r="O3216" s="5" t="str">
        <f t="shared" si="693"/>
        <v/>
      </c>
      <c r="P3216" s="5">
        <f t="shared" si="694"/>
        <v>0</v>
      </c>
      <c r="Q3216" s="5">
        <f t="shared" ca="1" si="695"/>
        <v>126</v>
      </c>
      <c r="R3216" s="26">
        <f t="shared" si="696"/>
        <v>5479</v>
      </c>
      <c r="S3216" s="26">
        <f t="shared" si="697"/>
        <v>5205</v>
      </c>
      <c r="T3216" s="27" t="str" cm="1">
        <f t="array" aca="1" ref="T3216" ca="1">_xlfn.IFS(Q3216="","NG",Q3216&gt;16,"OK",TODAY()&gt;S3216,"OK",Q3216&lt;16,"NG")</f>
        <v>OK</v>
      </c>
      <c r="U3216" s="5" t="str" cm="1">
        <f t="array" aca="1" ref="U3216" ca="1">IFERROR(_xlfn.IFS(T3216&lt;&gt;"OK","NG",M3216=0,"OK",TRUE,"NG"),"")</f>
        <v>NG</v>
      </c>
      <c r="V3216" s="5" t="str">
        <f t="shared" si="698"/>
        <v>NG</v>
      </c>
      <c r="W3216" s="28" t="str">
        <f t="shared" ca="1" si="699"/>
        <v>OK</v>
      </c>
      <c r="X3216" s="5" t="str">
        <f t="shared" si="700"/>
        <v>NG</v>
      </c>
      <c r="Y3216" s="5">
        <f t="shared" ca="1" si="701"/>
        <v>126</v>
      </c>
      <c r="Z3216" s="5">
        <f t="shared" ca="1" si="702"/>
        <v>126</v>
      </c>
      <c r="AA3216" s="5" t="str" cm="1">
        <f t="array" ref="AA3216">_xlfn.IFS(H3216="","OK",H3216&lt;$F$17,"NG",I3216="解雇","NG",OR(I3216="自主退職",I3216="契約満了"),"OK")</f>
        <v>OK</v>
      </c>
      <c r="AB3216" s="5" t="str" cm="1">
        <f t="array" aca="1" ref="AB3216" ca="1">_xlfn.IFS(AA3216="NG","NG",OR(X3216="NG",X3216="ERROR",X3216=FALSE),"NG",U3216="NG","NG",V3216="OK","OK",AD3216="OK","OK")</f>
        <v>NG</v>
      </c>
      <c r="AC3216" s="5" t="str">
        <f t="shared" si="703"/>
        <v>NG</v>
      </c>
      <c r="AD3216" s="5" t="e" cm="1">
        <f t="array" ref="AD3216">_xlfn.IFS(AND(G3216="〇",H3216&lt;&gt;"",I3216&lt;&gt;""),"ERROR",AND(G3216="",H3216&gt;$H$17,I3216&lt;&gt;""),"NG",AND(G3216="〇",H3216="",I3216=""),"OK")</f>
        <v>#N/A</v>
      </c>
      <c r="AE3216" s="5" t="str" cm="1">
        <f t="array" ref="AE3216">_xlfn.IFS(I3216="解雇","NG",H3216="","OK",H3216&lt;$H$17,"NG",H3216&gt;$H$17,"OK")</f>
        <v>OK</v>
      </c>
      <c r="AF3216" s="5" t="e">
        <f t="shared" si="704"/>
        <v>#N/A</v>
      </c>
    </row>
    <row r="3217" spans="2:32" ht="20.25" customHeight="1" x14ac:dyDescent="0.55000000000000004">
      <c r="B3217" s="9">
        <v>3200</v>
      </c>
      <c r="C3217" s="42"/>
      <c r="D3217" s="43"/>
      <c r="E3217" s="44"/>
      <c r="F3217" s="44"/>
      <c r="G3217" s="43"/>
      <c r="H3217" s="44"/>
      <c r="I3217" s="45"/>
      <c r="M3217" s="5">
        <f t="shared" si="691"/>
        <v>4</v>
      </c>
      <c r="N3217" s="5">
        <f t="shared" si="692"/>
        <v>2</v>
      </c>
      <c r="O3217" s="5" t="str">
        <f t="shared" si="693"/>
        <v/>
      </c>
      <c r="P3217" s="5">
        <f t="shared" si="694"/>
        <v>0</v>
      </c>
      <c r="Q3217" s="5">
        <f t="shared" ca="1" si="695"/>
        <v>126</v>
      </c>
      <c r="R3217" s="26">
        <f t="shared" si="696"/>
        <v>5479</v>
      </c>
      <c r="S3217" s="26">
        <f t="shared" si="697"/>
        <v>5205</v>
      </c>
      <c r="T3217" s="27" t="str" cm="1">
        <f t="array" aca="1" ref="T3217" ca="1">_xlfn.IFS(Q3217="","NG",Q3217&gt;16,"OK",TODAY()&gt;S3217,"OK",Q3217&lt;16,"NG")</f>
        <v>OK</v>
      </c>
      <c r="U3217" s="5" t="str" cm="1">
        <f t="array" aca="1" ref="U3217" ca="1">IFERROR(_xlfn.IFS(T3217&lt;&gt;"OK","NG",M3217=0,"OK",TRUE,"NG"),"")</f>
        <v>NG</v>
      </c>
      <c r="V3217" s="5" t="str">
        <f t="shared" si="698"/>
        <v>NG</v>
      </c>
      <c r="W3217" s="28" t="str">
        <f t="shared" ca="1" si="699"/>
        <v>OK</v>
      </c>
      <c r="X3217" s="5" t="str">
        <f t="shared" si="700"/>
        <v>NG</v>
      </c>
      <c r="Y3217" s="5">
        <f t="shared" ca="1" si="701"/>
        <v>126</v>
      </c>
      <c r="Z3217" s="5">
        <f t="shared" ca="1" si="702"/>
        <v>126</v>
      </c>
      <c r="AA3217" s="5" t="str" cm="1">
        <f t="array" ref="AA3217">_xlfn.IFS(H3217="","OK",H3217&lt;$F$17,"NG",I3217="解雇","NG",OR(I3217="自主退職",I3217="契約満了"),"OK")</f>
        <v>OK</v>
      </c>
      <c r="AB3217" s="5" t="str" cm="1">
        <f t="array" aca="1" ref="AB3217" ca="1">_xlfn.IFS(AA3217="NG","NG",OR(X3217="NG",X3217="ERROR",X3217=FALSE),"NG",U3217="NG","NG",V3217="OK","OK",AD3217="OK","OK")</f>
        <v>NG</v>
      </c>
      <c r="AC3217" s="5" t="str">
        <f t="shared" si="703"/>
        <v>NG</v>
      </c>
      <c r="AD3217" s="5" t="e" cm="1">
        <f t="array" ref="AD3217">_xlfn.IFS(AND(G3217="〇",H3217&lt;&gt;"",I3217&lt;&gt;""),"ERROR",AND(G3217="",H3217&gt;$H$17,I3217&lt;&gt;""),"NG",AND(G3217="〇",H3217="",I3217=""),"OK")</f>
        <v>#N/A</v>
      </c>
      <c r="AE3217" s="5" t="str" cm="1">
        <f t="array" ref="AE3217">_xlfn.IFS(I3217="解雇","NG",H3217="","OK",H3217&lt;$H$17,"NG",H3217&gt;$H$17,"OK")</f>
        <v>OK</v>
      </c>
      <c r="AF3217" s="5" t="e">
        <f t="shared" si="704"/>
        <v>#N/A</v>
      </c>
    </row>
    <row r="3218" spans="2:32" ht="20.25" customHeight="1" x14ac:dyDescent="0.55000000000000004">
      <c r="B3218" s="9">
        <v>3201</v>
      </c>
      <c r="C3218" s="42"/>
      <c r="D3218" s="43"/>
      <c r="E3218" s="44"/>
      <c r="F3218" s="44"/>
      <c r="G3218" s="43"/>
      <c r="H3218" s="44"/>
      <c r="I3218" s="45"/>
      <c r="M3218" s="5">
        <f t="shared" si="691"/>
        <v>4</v>
      </c>
      <c r="N3218" s="5">
        <f t="shared" si="692"/>
        <v>2</v>
      </c>
      <c r="O3218" s="5" t="str">
        <f t="shared" si="693"/>
        <v/>
      </c>
      <c r="P3218" s="5">
        <f t="shared" si="694"/>
        <v>0</v>
      </c>
      <c r="Q3218" s="5">
        <f t="shared" ca="1" si="695"/>
        <v>126</v>
      </c>
      <c r="R3218" s="26">
        <f t="shared" si="696"/>
        <v>5479</v>
      </c>
      <c r="S3218" s="26">
        <f t="shared" si="697"/>
        <v>5205</v>
      </c>
      <c r="T3218" s="27" t="str" cm="1">
        <f t="array" aca="1" ref="T3218" ca="1">_xlfn.IFS(Q3218="","NG",Q3218&gt;16,"OK",TODAY()&gt;S3218,"OK",Q3218&lt;16,"NG")</f>
        <v>OK</v>
      </c>
      <c r="U3218" s="5" t="str" cm="1">
        <f t="array" aca="1" ref="U3218" ca="1">IFERROR(_xlfn.IFS(T3218&lt;&gt;"OK","NG",M3218=0,"OK",TRUE,"NG"),"")</f>
        <v>NG</v>
      </c>
      <c r="V3218" s="5" t="str">
        <f t="shared" si="698"/>
        <v>NG</v>
      </c>
      <c r="W3218" s="28" t="str">
        <f t="shared" ca="1" si="699"/>
        <v>OK</v>
      </c>
      <c r="X3218" s="5" t="str">
        <f t="shared" si="700"/>
        <v>NG</v>
      </c>
      <c r="Y3218" s="5">
        <f t="shared" ca="1" si="701"/>
        <v>126</v>
      </c>
      <c r="Z3218" s="5">
        <f t="shared" ca="1" si="702"/>
        <v>126</v>
      </c>
      <c r="AA3218" s="5" t="str" cm="1">
        <f t="array" ref="AA3218">_xlfn.IFS(H3218="","OK",H3218&lt;$F$17,"NG",I3218="解雇","NG",OR(I3218="自主退職",I3218="契約満了"),"OK")</f>
        <v>OK</v>
      </c>
      <c r="AB3218" s="5" t="str" cm="1">
        <f t="array" aca="1" ref="AB3218" ca="1">_xlfn.IFS(AA3218="NG","NG",OR(X3218="NG",X3218="ERROR",X3218=FALSE),"NG",U3218="NG","NG",V3218="OK","OK",AD3218="OK","OK")</f>
        <v>NG</v>
      </c>
      <c r="AC3218" s="5" t="str">
        <f t="shared" si="703"/>
        <v>NG</v>
      </c>
      <c r="AD3218" s="5" t="e" cm="1">
        <f t="array" ref="AD3218">_xlfn.IFS(AND(G3218="〇",H3218&lt;&gt;"",I3218&lt;&gt;""),"ERROR",AND(G3218="",H3218&gt;$H$17,I3218&lt;&gt;""),"NG",AND(G3218="〇",H3218="",I3218=""),"OK")</f>
        <v>#N/A</v>
      </c>
      <c r="AE3218" s="5" t="str" cm="1">
        <f t="array" ref="AE3218">_xlfn.IFS(I3218="解雇","NG",H3218="","OK",H3218&lt;$H$17,"NG",H3218&gt;$H$17,"OK")</f>
        <v>OK</v>
      </c>
      <c r="AF3218" s="5" t="e">
        <f t="shared" si="704"/>
        <v>#N/A</v>
      </c>
    </row>
    <row r="3219" spans="2:32" ht="20.25" customHeight="1" x14ac:dyDescent="0.55000000000000004">
      <c r="B3219" s="9">
        <v>3202</v>
      </c>
      <c r="C3219" s="42"/>
      <c r="D3219" s="43"/>
      <c r="E3219" s="44"/>
      <c r="F3219" s="44"/>
      <c r="G3219" s="43"/>
      <c r="H3219" s="44"/>
      <c r="I3219" s="45"/>
      <c r="M3219" s="5">
        <f t="shared" ref="M3219:M3282" si="705">COUNTBLANK(C3219:F3219)</f>
        <v>4</v>
      </c>
      <c r="N3219" s="5">
        <f t="shared" ref="N3219:N3282" si="706">COUNTBLANK(H3219:I3219)</f>
        <v>2</v>
      </c>
      <c r="O3219" s="5" t="str">
        <f t="shared" ref="O3219:O3282" si="707">TRIM(SUBSTITUTE(C3219&amp;D3219&amp;E3219,"　",""))</f>
        <v/>
      </c>
      <c r="P3219" s="5">
        <f t="shared" ref="P3219:P3282" si="708">IF(O3219="",0,COUNTIF($O$18:$O$5017,O3219))</f>
        <v>0</v>
      </c>
      <c r="Q3219" s="5">
        <f t="shared" ref="Q3219:Q3282" ca="1" si="709">IFERROR(DATEDIF(E3219,TODAY(),"Y"),"")</f>
        <v>126</v>
      </c>
      <c r="R3219" s="26">
        <f t="shared" ref="R3219:R3282" si="710">DATE(YEAR(E3219)+15,MONTH(E3219),DAY(E3219))</f>
        <v>5479</v>
      </c>
      <c r="S3219" s="26">
        <f t="shared" ref="S3219:S3282" si="711">IF(OR(MONTH(E3219)=1,MONTH(E3219)=2,MONTH(E3219)=3),DATE(YEAR(R3219),MONTH(1)+3,DAY(1)),DATE(YEAR(R3219)+1,MONTH(1)+3,DAY(1)))</f>
        <v>5205</v>
      </c>
      <c r="T3219" s="27" t="str" cm="1">
        <f t="array" aca="1" ref="T3219" ca="1">_xlfn.IFS(Q3219="","NG",Q3219&gt;16,"OK",TODAY()&gt;S3219,"OK",Q3219&lt;16,"NG")</f>
        <v>OK</v>
      </c>
      <c r="U3219" s="5" t="str" cm="1">
        <f t="array" aca="1" ref="U3219" ca="1">IFERROR(_xlfn.IFS(T3219&lt;&gt;"OK","NG",M3219=0,"OK",TRUE,"NG"),"")</f>
        <v>NG</v>
      </c>
      <c r="V3219" s="5" t="str">
        <f t="shared" ref="V3219:V3282" si="712">IF(N3219=0,"OK","NG")</f>
        <v>NG</v>
      </c>
      <c r="W3219" s="28" t="str">
        <f t="shared" ref="W3219:W3282" ca="1" si="713">IF(F3219&lt;TODAY(),"OK","NG")</f>
        <v>OK</v>
      </c>
      <c r="X3219" s="5" t="str">
        <f t="shared" ref="X3219:X3282" si="714">IF(E3219&gt;F3219,"NG",IF(F3219&lt;S3219,"NG",IF(F3219&lt;$F$17,"OK")))</f>
        <v>NG</v>
      </c>
      <c r="Y3219" s="5">
        <f t="shared" ref="Y3219:Y3282" ca="1" si="715">IFERROR(DATEDIF(F3219,TODAY(),"Y"),"")</f>
        <v>126</v>
      </c>
      <c r="Z3219" s="5">
        <f t="shared" ref="Z3219:Z3282" ca="1" si="716">IFERROR(DATEDIF(H3219,TODAY(),"Y"),"")</f>
        <v>126</v>
      </c>
      <c r="AA3219" s="5" t="str" cm="1">
        <f t="array" ref="AA3219">_xlfn.IFS(H3219="","OK",H3219&lt;$F$17,"NG",I3219="解雇","NG",OR(I3219="自主退職",I3219="契約満了"),"OK")</f>
        <v>OK</v>
      </c>
      <c r="AB3219" s="5" t="str" cm="1">
        <f t="array" aca="1" ref="AB3219" ca="1">_xlfn.IFS(AA3219="NG","NG",OR(X3219="NG",X3219="ERROR",X3219=FALSE),"NG",U3219="NG","NG",V3219="OK","OK",AD3219="OK","OK")</f>
        <v>NG</v>
      </c>
      <c r="AC3219" s="5" t="str">
        <f t="shared" ref="AC3219:AC3282" si="717">IF(E3219&gt;F3219,"NG",IF(F3219&lt;S3219,"NG",IF(F3219&lt;$H$17,"OK","ERROR")))</f>
        <v>NG</v>
      </c>
      <c r="AD3219" s="5" t="e" cm="1">
        <f t="array" ref="AD3219">_xlfn.IFS(AND(G3219="〇",H3219&lt;&gt;"",I3219&lt;&gt;""),"ERROR",AND(G3219="",H3219&gt;$H$17,I3219&lt;&gt;""),"NG",AND(G3219="〇",H3219="",I3219=""),"OK")</f>
        <v>#N/A</v>
      </c>
      <c r="AE3219" s="5" t="str" cm="1">
        <f t="array" ref="AE3219">_xlfn.IFS(I3219="解雇","NG",H3219="","OK",H3219&lt;$H$17,"NG",H3219&gt;$H$17,"OK")</f>
        <v>OK</v>
      </c>
      <c r="AF3219" s="5" t="e">
        <f t="shared" ref="AF3219:AF3282" si="718">IF(AND(AE3219="OK",AD3219="OK",AC3219="OK"),"OK","NG")</f>
        <v>#N/A</v>
      </c>
    </row>
    <row r="3220" spans="2:32" ht="20.25" customHeight="1" x14ac:dyDescent="0.55000000000000004">
      <c r="B3220" s="9">
        <v>3203</v>
      </c>
      <c r="C3220" s="42"/>
      <c r="D3220" s="43"/>
      <c r="E3220" s="44"/>
      <c r="F3220" s="44"/>
      <c r="G3220" s="43"/>
      <c r="H3220" s="44"/>
      <c r="I3220" s="45"/>
      <c r="M3220" s="5">
        <f t="shared" si="705"/>
        <v>4</v>
      </c>
      <c r="N3220" s="5">
        <f t="shared" si="706"/>
        <v>2</v>
      </c>
      <c r="O3220" s="5" t="str">
        <f t="shared" si="707"/>
        <v/>
      </c>
      <c r="P3220" s="5">
        <f t="shared" si="708"/>
        <v>0</v>
      </c>
      <c r="Q3220" s="5">
        <f t="shared" ca="1" si="709"/>
        <v>126</v>
      </c>
      <c r="R3220" s="26">
        <f t="shared" si="710"/>
        <v>5479</v>
      </c>
      <c r="S3220" s="26">
        <f t="shared" si="711"/>
        <v>5205</v>
      </c>
      <c r="T3220" s="27" t="str" cm="1">
        <f t="array" aca="1" ref="T3220" ca="1">_xlfn.IFS(Q3220="","NG",Q3220&gt;16,"OK",TODAY()&gt;S3220,"OK",Q3220&lt;16,"NG")</f>
        <v>OK</v>
      </c>
      <c r="U3220" s="5" t="str" cm="1">
        <f t="array" aca="1" ref="U3220" ca="1">IFERROR(_xlfn.IFS(T3220&lt;&gt;"OK","NG",M3220=0,"OK",TRUE,"NG"),"")</f>
        <v>NG</v>
      </c>
      <c r="V3220" s="5" t="str">
        <f t="shared" si="712"/>
        <v>NG</v>
      </c>
      <c r="W3220" s="28" t="str">
        <f t="shared" ca="1" si="713"/>
        <v>OK</v>
      </c>
      <c r="X3220" s="5" t="str">
        <f t="shared" si="714"/>
        <v>NG</v>
      </c>
      <c r="Y3220" s="5">
        <f t="shared" ca="1" si="715"/>
        <v>126</v>
      </c>
      <c r="Z3220" s="5">
        <f t="shared" ca="1" si="716"/>
        <v>126</v>
      </c>
      <c r="AA3220" s="5" t="str" cm="1">
        <f t="array" ref="AA3220">_xlfn.IFS(H3220="","OK",H3220&lt;$F$17,"NG",I3220="解雇","NG",OR(I3220="自主退職",I3220="契約満了"),"OK")</f>
        <v>OK</v>
      </c>
      <c r="AB3220" s="5" t="str" cm="1">
        <f t="array" aca="1" ref="AB3220" ca="1">_xlfn.IFS(AA3220="NG","NG",OR(X3220="NG",X3220="ERROR",X3220=FALSE),"NG",U3220="NG","NG",V3220="OK","OK",AD3220="OK","OK")</f>
        <v>NG</v>
      </c>
      <c r="AC3220" s="5" t="str">
        <f t="shared" si="717"/>
        <v>NG</v>
      </c>
      <c r="AD3220" s="5" t="e" cm="1">
        <f t="array" ref="AD3220">_xlfn.IFS(AND(G3220="〇",H3220&lt;&gt;"",I3220&lt;&gt;""),"ERROR",AND(G3220="",H3220&gt;$H$17,I3220&lt;&gt;""),"NG",AND(G3220="〇",H3220="",I3220=""),"OK")</f>
        <v>#N/A</v>
      </c>
      <c r="AE3220" s="5" t="str" cm="1">
        <f t="array" ref="AE3220">_xlfn.IFS(I3220="解雇","NG",H3220="","OK",H3220&lt;$H$17,"NG",H3220&gt;$H$17,"OK")</f>
        <v>OK</v>
      </c>
      <c r="AF3220" s="5" t="e">
        <f t="shared" si="718"/>
        <v>#N/A</v>
      </c>
    </row>
    <row r="3221" spans="2:32" ht="20.25" customHeight="1" x14ac:dyDescent="0.55000000000000004">
      <c r="B3221" s="9">
        <v>3204</v>
      </c>
      <c r="C3221" s="42"/>
      <c r="D3221" s="43"/>
      <c r="E3221" s="44"/>
      <c r="F3221" s="44"/>
      <c r="G3221" s="43"/>
      <c r="H3221" s="44"/>
      <c r="I3221" s="45"/>
      <c r="M3221" s="5">
        <f t="shared" si="705"/>
        <v>4</v>
      </c>
      <c r="N3221" s="5">
        <f t="shared" si="706"/>
        <v>2</v>
      </c>
      <c r="O3221" s="5" t="str">
        <f t="shared" si="707"/>
        <v/>
      </c>
      <c r="P3221" s="5">
        <f t="shared" si="708"/>
        <v>0</v>
      </c>
      <c r="Q3221" s="5">
        <f t="shared" ca="1" si="709"/>
        <v>126</v>
      </c>
      <c r="R3221" s="26">
        <f t="shared" si="710"/>
        <v>5479</v>
      </c>
      <c r="S3221" s="26">
        <f t="shared" si="711"/>
        <v>5205</v>
      </c>
      <c r="T3221" s="27" t="str" cm="1">
        <f t="array" aca="1" ref="T3221" ca="1">_xlfn.IFS(Q3221="","NG",Q3221&gt;16,"OK",TODAY()&gt;S3221,"OK",Q3221&lt;16,"NG")</f>
        <v>OK</v>
      </c>
      <c r="U3221" s="5" t="str" cm="1">
        <f t="array" aca="1" ref="U3221" ca="1">IFERROR(_xlfn.IFS(T3221&lt;&gt;"OK","NG",M3221=0,"OK",TRUE,"NG"),"")</f>
        <v>NG</v>
      </c>
      <c r="V3221" s="5" t="str">
        <f t="shared" si="712"/>
        <v>NG</v>
      </c>
      <c r="W3221" s="28" t="str">
        <f t="shared" ca="1" si="713"/>
        <v>OK</v>
      </c>
      <c r="X3221" s="5" t="str">
        <f t="shared" si="714"/>
        <v>NG</v>
      </c>
      <c r="Y3221" s="5">
        <f t="shared" ca="1" si="715"/>
        <v>126</v>
      </c>
      <c r="Z3221" s="5">
        <f t="shared" ca="1" si="716"/>
        <v>126</v>
      </c>
      <c r="AA3221" s="5" t="str" cm="1">
        <f t="array" ref="AA3221">_xlfn.IFS(H3221="","OK",H3221&lt;$F$17,"NG",I3221="解雇","NG",OR(I3221="自主退職",I3221="契約満了"),"OK")</f>
        <v>OK</v>
      </c>
      <c r="AB3221" s="5" t="str" cm="1">
        <f t="array" aca="1" ref="AB3221" ca="1">_xlfn.IFS(AA3221="NG","NG",OR(X3221="NG",X3221="ERROR",X3221=FALSE),"NG",U3221="NG","NG",V3221="OK","OK",AD3221="OK","OK")</f>
        <v>NG</v>
      </c>
      <c r="AC3221" s="5" t="str">
        <f t="shared" si="717"/>
        <v>NG</v>
      </c>
      <c r="AD3221" s="5" t="e" cm="1">
        <f t="array" ref="AD3221">_xlfn.IFS(AND(G3221="〇",H3221&lt;&gt;"",I3221&lt;&gt;""),"ERROR",AND(G3221="",H3221&gt;$H$17,I3221&lt;&gt;""),"NG",AND(G3221="〇",H3221="",I3221=""),"OK")</f>
        <v>#N/A</v>
      </c>
      <c r="AE3221" s="5" t="str" cm="1">
        <f t="array" ref="AE3221">_xlfn.IFS(I3221="解雇","NG",H3221="","OK",H3221&lt;$H$17,"NG",H3221&gt;$H$17,"OK")</f>
        <v>OK</v>
      </c>
      <c r="AF3221" s="5" t="e">
        <f t="shared" si="718"/>
        <v>#N/A</v>
      </c>
    </row>
    <row r="3222" spans="2:32" ht="20.25" customHeight="1" x14ac:dyDescent="0.55000000000000004">
      <c r="B3222" s="9">
        <v>3205</v>
      </c>
      <c r="C3222" s="42"/>
      <c r="D3222" s="43"/>
      <c r="E3222" s="44"/>
      <c r="F3222" s="44"/>
      <c r="G3222" s="43"/>
      <c r="H3222" s="44"/>
      <c r="I3222" s="45"/>
      <c r="M3222" s="5">
        <f t="shared" si="705"/>
        <v>4</v>
      </c>
      <c r="N3222" s="5">
        <f t="shared" si="706"/>
        <v>2</v>
      </c>
      <c r="O3222" s="5" t="str">
        <f t="shared" si="707"/>
        <v/>
      </c>
      <c r="P3222" s="5">
        <f t="shared" si="708"/>
        <v>0</v>
      </c>
      <c r="Q3222" s="5">
        <f t="shared" ca="1" si="709"/>
        <v>126</v>
      </c>
      <c r="R3222" s="26">
        <f t="shared" si="710"/>
        <v>5479</v>
      </c>
      <c r="S3222" s="26">
        <f t="shared" si="711"/>
        <v>5205</v>
      </c>
      <c r="T3222" s="27" t="str" cm="1">
        <f t="array" aca="1" ref="T3222" ca="1">_xlfn.IFS(Q3222="","NG",Q3222&gt;16,"OK",TODAY()&gt;S3222,"OK",Q3222&lt;16,"NG")</f>
        <v>OK</v>
      </c>
      <c r="U3222" s="5" t="str" cm="1">
        <f t="array" aca="1" ref="U3222" ca="1">IFERROR(_xlfn.IFS(T3222&lt;&gt;"OK","NG",M3222=0,"OK",TRUE,"NG"),"")</f>
        <v>NG</v>
      </c>
      <c r="V3222" s="5" t="str">
        <f t="shared" si="712"/>
        <v>NG</v>
      </c>
      <c r="W3222" s="28" t="str">
        <f t="shared" ca="1" si="713"/>
        <v>OK</v>
      </c>
      <c r="X3222" s="5" t="str">
        <f t="shared" si="714"/>
        <v>NG</v>
      </c>
      <c r="Y3222" s="5">
        <f t="shared" ca="1" si="715"/>
        <v>126</v>
      </c>
      <c r="Z3222" s="5">
        <f t="shared" ca="1" si="716"/>
        <v>126</v>
      </c>
      <c r="AA3222" s="5" t="str" cm="1">
        <f t="array" ref="AA3222">_xlfn.IFS(H3222="","OK",H3222&lt;$F$17,"NG",I3222="解雇","NG",OR(I3222="自主退職",I3222="契約満了"),"OK")</f>
        <v>OK</v>
      </c>
      <c r="AB3222" s="5" t="str" cm="1">
        <f t="array" aca="1" ref="AB3222" ca="1">_xlfn.IFS(AA3222="NG","NG",OR(X3222="NG",X3222="ERROR",X3222=FALSE),"NG",U3222="NG","NG",V3222="OK","OK",AD3222="OK","OK")</f>
        <v>NG</v>
      </c>
      <c r="AC3222" s="5" t="str">
        <f t="shared" si="717"/>
        <v>NG</v>
      </c>
      <c r="AD3222" s="5" t="e" cm="1">
        <f t="array" ref="AD3222">_xlfn.IFS(AND(G3222="〇",H3222&lt;&gt;"",I3222&lt;&gt;""),"ERROR",AND(G3222="",H3222&gt;$H$17,I3222&lt;&gt;""),"NG",AND(G3222="〇",H3222="",I3222=""),"OK")</f>
        <v>#N/A</v>
      </c>
      <c r="AE3222" s="5" t="str" cm="1">
        <f t="array" ref="AE3222">_xlfn.IFS(I3222="解雇","NG",H3222="","OK",H3222&lt;$H$17,"NG",H3222&gt;$H$17,"OK")</f>
        <v>OK</v>
      </c>
      <c r="AF3222" s="5" t="e">
        <f t="shared" si="718"/>
        <v>#N/A</v>
      </c>
    </row>
    <row r="3223" spans="2:32" ht="20.25" customHeight="1" x14ac:dyDescent="0.55000000000000004">
      <c r="B3223" s="9">
        <v>3206</v>
      </c>
      <c r="C3223" s="42"/>
      <c r="D3223" s="43"/>
      <c r="E3223" s="44"/>
      <c r="F3223" s="44"/>
      <c r="G3223" s="43"/>
      <c r="H3223" s="44"/>
      <c r="I3223" s="45"/>
      <c r="M3223" s="5">
        <f t="shared" si="705"/>
        <v>4</v>
      </c>
      <c r="N3223" s="5">
        <f t="shared" si="706"/>
        <v>2</v>
      </c>
      <c r="O3223" s="5" t="str">
        <f t="shared" si="707"/>
        <v/>
      </c>
      <c r="P3223" s="5">
        <f t="shared" si="708"/>
        <v>0</v>
      </c>
      <c r="Q3223" s="5">
        <f t="shared" ca="1" si="709"/>
        <v>126</v>
      </c>
      <c r="R3223" s="26">
        <f t="shared" si="710"/>
        <v>5479</v>
      </c>
      <c r="S3223" s="26">
        <f t="shared" si="711"/>
        <v>5205</v>
      </c>
      <c r="T3223" s="27" t="str" cm="1">
        <f t="array" aca="1" ref="T3223" ca="1">_xlfn.IFS(Q3223="","NG",Q3223&gt;16,"OK",TODAY()&gt;S3223,"OK",Q3223&lt;16,"NG")</f>
        <v>OK</v>
      </c>
      <c r="U3223" s="5" t="str" cm="1">
        <f t="array" aca="1" ref="U3223" ca="1">IFERROR(_xlfn.IFS(T3223&lt;&gt;"OK","NG",M3223=0,"OK",TRUE,"NG"),"")</f>
        <v>NG</v>
      </c>
      <c r="V3223" s="5" t="str">
        <f t="shared" si="712"/>
        <v>NG</v>
      </c>
      <c r="W3223" s="28" t="str">
        <f t="shared" ca="1" si="713"/>
        <v>OK</v>
      </c>
      <c r="X3223" s="5" t="str">
        <f t="shared" si="714"/>
        <v>NG</v>
      </c>
      <c r="Y3223" s="5">
        <f t="shared" ca="1" si="715"/>
        <v>126</v>
      </c>
      <c r="Z3223" s="5">
        <f t="shared" ca="1" si="716"/>
        <v>126</v>
      </c>
      <c r="AA3223" s="5" t="str" cm="1">
        <f t="array" ref="AA3223">_xlfn.IFS(H3223="","OK",H3223&lt;$F$17,"NG",I3223="解雇","NG",OR(I3223="自主退職",I3223="契約満了"),"OK")</f>
        <v>OK</v>
      </c>
      <c r="AB3223" s="5" t="str" cm="1">
        <f t="array" aca="1" ref="AB3223" ca="1">_xlfn.IFS(AA3223="NG","NG",OR(X3223="NG",X3223="ERROR",X3223=FALSE),"NG",U3223="NG","NG",V3223="OK","OK",AD3223="OK","OK")</f>
        <v>NG</v>
      </c>
      <c r="AC3223" s="5" t="str">
        <f t="shared" si="717"/>
        <v>NG</v>
      </c>
      <c r="AD3223" s="5" t="e" cm="1">
        <f t="array" ref="AD3223">_xlfn.IFS(AND(G3223="〇",H3223&lt;&gt;"",I3223&lt;&gt;""),"ERROR",AND(G3223="",H3223&gt;$H$17,I3223&lt;&gt;""),"NG",AND(G3223="〇",H3223="",I3223=""),"OK")</f>
        <v>#N/A</v>
      </c>
      <c r="AE3223" s="5" t="str" cm="1">
        <f t="array" ref="AE3223">_xlfn.IFS(I3223="解雇","NG",H3223="","OK",H3223&lt;$H$17,"NG",H3223&gt;$H$17,"OK")</f>
        <v>OK</v>
      </c>
      <c r="AF3223" s="5" t="e">
        <f t="shared" si="718"/>
        <v>#N/A</v>
      </c>
    </row>
    <row r="3224" spans="2:32" ht="20.25" customHeight="1" x14ac:dyDescent="0.55000000000000004">
      <c r="B3224" s="9">
        <v>3207</v>
      </c>
      <c r="C3224" s="42"/>
      <c r="D3224" s="43"/>
      <c r="E3224" s="44"/>
      <c r="F3224" s="44"/>
      <c r="G3224" s="43"/>
      <c r="H3224" s="44"/>
      <c r="I3224" s="45"/>
      <c r="M3224" s="5">
        <f t="shared" si="705"/>
        <v>4</v>
      </c>
      <c r="N3224" s="5">
        <f t="shared" si="706"/>
        <v>2</v>
      </c>
      <c r="O3224" s="5" t="str">
        <f t="shared" si="707"/>
        <v/>
      </c>
      <c r="P3224" s="5">
        <f t="shared" si="708"/>
        <v>0</v>
      </c>
      <c r="Q3224" s="5">
        <f t="shared" ca="1" si="709"/>
        <v>126</v>
      </c>
      <c r="R3224" s="26">
        <f t="shared" si="710"/>
        <v>5479</v>
      </c>
      <c r="S3224" s="26">
        <f t="shared" si="711"/>
        <v>5205</v>
      </c>
      <c r="T3224" s="27" t="str" cm="1">
        <f t="array" aca="1" ref="T3224" ca="1">_xlfn.IFS(Q3224="","NG",Q3224&gt;16,"OK",TODAY()&gt;S3224,"OK",Q3224&lt;16,"NG")</f>
        <v>OK</v>
      </c>
      <c r="U3224" s="5" t="str" cm="1">
        <f t="array" aca="1" ref="U3224" ca="1">IFERROR(_xlfn.IFS(T3224&lt;&gt;"OK","NG",M3224=0,"OK",TRUE,"NG"),"")</f>
        <v>NG</v>
      </c>
      <c r="V3224" s="5" t="str">
        <f t="shared" si="712"/>
        <v>NG</v>
      </c>
      <c r="W3224" s="28" t="str">
        <f t="shared" ca="1" si="713"/>
        <v>OK</v>
      </c>
      <c r="X3224" s="5" t="str">
        <f t="shared" si="714"/>
        <v>NG</v>
      </c>
      <c r="Y3224" s="5">
        <f t="shared" ca="1" si="715"/>
        <v>126</v>
      </c>
      <c r="Z3224" s="5">
        <f t="shared" ca="1" si="716"/>
        <v>126</v>
      </c>
      <c r="AA3224" s="5" t="str" cm="1">
        <f t="array" ref="AA3224">_xlfn.IFS(H3224="","OK",H3224&lt;$F$17,"NG",I3224="解雇","NG",OR(I3224="自主退職",I3224="契約満了"),"OK")</f>
        <v>OK</v>
      </c>
      <c r="AB3224" s="5" t="str" cm="1">
        <f t="array" aca="1" ref="AB3224" ca="1">_xlfn.IFS(AA3224="NG","NG",OR(X3224="NG",X3224="ERROR",X3224=FALSE),"NG",U3224="NG","NG",V3224="OK","OK",AD3224="OK","OK")</f>
        <v>NG</v>
      </c>
      <c r="AC3224" s="5" t="str">
        <f t="shared" si="717"/>
        <v>NG</v>
      </c>
      <c r="AD3224" s="5" t="e" cm="1">
        <f t="array" ref="AD3224">_xlfn.IFS(AND(G3224="〇",H3224&lt;&gt;"",I3224&lt;&gt;""),"ERROR",AND(G3224="",H3224&gt;$H$17,I3224&lt;&gt;""),"NG",AND(G3224="〇",H3224="",I3224=""),"OK")</f>
        <v>#N/A</v>
      </c>
      <c r="AE3224" s="5" t="str" cm="1">
        <f t="array" ref="AE3224">_xlfn.IFS(I3224="解雇","NG",H3224="","OK",H3224&lt;$H$17,"NG",H3224&gt;$H$17,"OK")</f>
        <v>OK</v>
      </c>
      <c r="AF3224" s="5" t="e">
        <f t="shared" si="718"/>
        <v>#N/A</v>
      </c>
    </row>
    <row r="3225" spans="2:32" ht="20.25" customHeight="1" x14ac:dyDescent="0.55000000000000004">
      <c r="B3225" s="9">
        <v>3208</v>
      </c>
      <c r="C3225" s="42"/>
      <c r="D3225" s="43"/>
      <c r="E3225" s="44"/>
      <c r="F3225" s="44"/>
      <c r="G3225" s="43"/>
      <c r="H3225" s="44"/>
      <c r="I3225" s="45"/>
      <c r="M3225" s="5">
        <f t="shared" si="705"/>
        <v>4</v>
      </c>
      <c r="N3225" s="5">
        <f t="shared" si="706"/>
        <v>2</v>
      </c>
      <c r="O3225" s="5" t="str">
        <f t="shared" si="707"/>
        <v/>
      </c>
      <c r="P3225" s="5">
        <f t="shared" si="708"/>
        <v>0</v>
      </c>
      <c r="Q3225" s="5">
        <f t="shared" ca="1" si="709"/>
        <v>126</v>
      </c>
      <c r="R3225" s="26">
        <f t="shared" si="710"/>
        <v>5479</v>
      </c>
      <c r="S3225" s="26">
        <f t="shared" si="711"/>
        <v>5205</v>
      </c>
      <c r="T3225" s="27" t="str" cm="1">
        <f t="array" aca="1" ref="T3225" ca="1">_xlfn.IFS(Q3225="","NG",Q3225&gt;16,"OK",TODAY()&gt;S3225,"OK",Q3225&lt;16,"NG")</f>
        <v>OK</v>
      </c>
      <c r="U3225" s="5" t="str" cm="1">
        <f t="array" aca="1" ref="U3225" ca="1">IFERROR(_xlfn.IFS(T3225&lt;&gt;"OK","NG",M3225=0,"OK",TRUE,"NG"),"")</f>
        <v>NG</v>
      </c>
      <c r="V3225" s="5" t="str">
        <f t="shared" si="712"/>
        <v>NG</v>
      </c>
      <c r="W3225" s="28" t="str">
        <f t="shared" ca="1" si="713"/>
        <v>OK</v>
      </c>
      <c r="X3225" s="5" t="str">
        <f t="shared" si="714"/>
        <v>NG</v>
      </c>
      <c r="Y3225" s="5">
        <f t="shared" ca="1" si="715"/>
        <v>126</v>
      </c>
      <c r="Z3225" s="5">
        <f t="shared" ca="1" si="716"/>
        <v>126</v>
      </c>
      <c r="AA3225" s="5" t="str" cm="1">
        <f t="array" ref="AA3225">_xlfn.IFS(H3225="","OK",H3225&lt;$F$17,"NG",I3225="解雇","NG",OR(I3225="自主退職",I3225="契約満了"),"OK")</f>
        <v>OK</v>
      </c>
      <c r="AB3225" s="5" t="str" cm="1">
        <f t="array" aca="1" ref="AB3225" ca="1">_xlfn.IFS(AA3225="NG","NG",OR(X3225="NG",X3225="ERROR",X3225=FALSE),"NG",U3225="NG","NG",V3225="OK","OK",AD3225="OK","OK")</f>
        <v>NG</v>
      </c>
      <c r="AC3225" s="5" t="str">
        <f t="shared" si="717"/>
        <v>NG</v>
      </c>
      <c r="AD3225" s="5" t="e" cm="1">
        <f t="array" ref="AD3225">_xlfn.IFS(AND(G3225="〇",H3225&lt;&gt;"",I3225&lt;&gt;""),"ERROR",AND(G3225="",H3225&gt;$H$17,I3225&lt;&gt;""),"NG",AND(G3225="〇",H3225="",I3225=""),"OK")</f>
        <v>#N/A</v>
      </c>
      <c r="AE3225" s="5" t="str" cm="1">
        <f t="array" ref="AE3225">_xlfn.IFS(I3225="解雇","NG",H3225="","OK",H3225&lt;$H$17,"NG",H3225&gt;$H$17,"OK")</f>
        <v>OK</v>
      </c>
      <c r="AF3225" s="5" t="e">
        <f t="shared" si="718"/>
        <v>#N/A</v>
      </c>
    </row>
    <row r="3226" spans="2:32" ht="20.25" customHeight="1" x14ac:dyDescent="0.55000000000000004">
      <c r="B3226" s="9">
        <v>3209</v>
      </c>
      <c r="C3226" s="42"/>
      <c r="D3226" s="43"/>
      <c r="E3226" s="44"/>
      <c r="F3226" s="44"/>
      <c r="G3226" s="43"/>
      <c r="H3226" s="44"/>
      <c r="I3226" s="45"/>
      <c r="M3226" s="5">
        <f t="shared" si="705"/>
        <v>4</v>
      </c>
      <c r="N3226" s="5">
        <f t="shared" si="706"/>
        <v>2</v>
      </c>
      <c r="O3226" s="5" t="str">
        <f t="shared" si="707"/>
        <v/>
      </c>
      <c r="P3226" s="5">
        <f t="shared" si="708"/>
        <v>0</v>
      </c>
      <c r="Q3226" s="5">
        <f t="shared" ca="1" si="709"/>
        <v>126</v>
      </c>
      <c r="R3226" s="26">
        <f t="shared" si="710"/>
        <v>5479</v>
      </c>
      <c r="S3226" s="26">
        <f t="shared" si="711"/>
        <v>5205</v>
      </c>
      <c r="T3226" s="27" t="str" cm="1">
        <f t="array" aca="1" ref="T3226" ca="1">_xlfn.IFS(Q3226="","NG",Q3226&gt;16,"OK",TODAY()&gt;S3226,"OK",Q3226&lt;16,"NG")</f>
        <v>OK</v>
      </c>
      <c r="U3226" s="5" t="str" cm="1">
        <f t="array" aca="1" ref="U3226" ca="1">IFERROR(_xlfn.IFS(T3226&lt;&gt;"OK","NG",M3226=0,"OK",TRUE,"NG"),"")</f>
        <v>NG</v>
      </c>
      <c r="V3226" s="5" t="str">
        <f t="shared" si="712"/>
        <v>NG</v>
      </c>
      <c r="W3226" s="28" t="str">
        <f t="shared" ca="1" si="713"/>
        <v>OK</v>
      </c>
      <c r="X3226" s="5" t="str">
        <f t="shared" si="714"/>
        <v>NG</v>
      </c>
      <c r="Y3226" s="5">
        <f t="shared" ca="1" si="715"/>
        <v>126</v>
      </c>
      <c r="Z3226" s="5">
        <f t="shared" ca="1" si="716"/>
        <v>126</v>
      </c>
      <c r="AA3226" s="5" t="str" cm="1">
        <f t="array" ref="AA3226">_xlfn.IFS(H3226="","OK",H3226&lt;$F$17,"NG",I3226="解雇","NG",OR(I3226="自主退職",I3226="契約満了"),"OK")</f>
        <v>OK</v>
      </c>
      <c r="AB3226" s="5" t="str" cm="1">
        <f t="array" aca="1" ref="AB3226" ca="1">_xlfn.IFS(AA3226="NG","NG",OR(X3226="NG",X3226="ERROR",X3226=FALSE),"NG",U3226="NG","NG",V3226="OK","OK",AD3226="OK","OK")</f>
        <v>NG</v>
      </c>
      <c r="AC3226" s="5" t="str">
        <f t="shared" si="717"/>
        <v>NG</v>
      </c>
      <c r="AD3226" s="5" t="e" cm="1">
        <f t="array" ref="AD3226">_xlfn.IFS(AND(G3226="〇",H3226&lt;&gt;"",I3226&lt;&gt;""),"ERROR",AND(G3226="",H3226&gt;$H$17,I3226&lt;&gt;""),"NG",AND(G3226="〇",H3226="",I3226=""),"OK")</f>
        <v>#N/A</v>
      </c>
      <c r="AE3226" s="5" t="str" cm="1">
        <f t="array" ref="AE3226">_xlfn.IFS(I3226="解雇","NG",H3226="","OK",H3226&lt;$H$17,"NG",H3226&gt;$H$17,"OK")</f>
        <v>OK</v>
      </c>
      <c r="AF3226" s="5" t="e">
        <f t="shared" si="718"/>
        <v>#N/A</v>
      </c>
    </row>
    <row r="3227" spans="2:32" ht="20.25" customHeight="1" x14ac:dyDescent="0.55000000000000004">
      <c r="B3227" s="9">
        <v>3210</v>
      </c>
      <c r="C3227" s="42"/>
      <c r="D3227" s="43"/>
      <c r="E3227" s="44"/>
      <c r="F3227" s="44"/>
      <c r="G3227" s="43"/>
      <c r="H3227" s="44"/>
      <c r="I3227" s="45"/>
      <c r="M3227" s="5">
        <f t="shared" si="705"/>
        <v>4</v>
      </c>
      <c r="N3227" s="5">
        <f t="shared" si="706"/>
        <v>2</v>
      </c>
      <c r="O3227" s="5" t="str">
        <f t="shared" si="707"/>
        <v/>
      </c>
      <c r="P3227" s="5">
        <f t="shared" si="708"/>
        <v>0</v>
      </c>
      <c r="Q3227" s="5">
        <f t="shared" ca="1" si="709"/>
        <v>126</v>
      </c>
      <c r="R3227" s="26">
        <f t="shared" si="710"/>
        <v>5479</v>
      </c>
      <c r="S3227" s="26">
        <f t="shared" si="711"/>
        <v>5205</v>
      </c>
      <c r="T3227" s="27" t="str" cm="1">
        <f t="array" aca="1" ref="T3227" ca="1">_xlfn.IFS(Q3227="","NG",Q3227&gt;16,"OK",TODAY()&gt;S3227,"OK",Q3227&lt;16,"NG")</f>
        <v>OK</v>
      </c>
      <c r="U3227" s="5" t="str" cm="1">
        <f t="array" aca="1" ref="U3227" ca="1">IFERROR(_xlfn.IFS(T3227&lt;&gt;"OK","NG",M3227=0,"OK",TRUE,"NG"),"")</f>
        <v>NG</v>
      </c>
      <c r="V3227" s="5" t="str">
        <f t="shared" si="712"/>
        <v>NG</v>
      </c>
      <c r="W3227" s="28" t="str">
        <f t="shared" ca="1" si="713"/>
        <v>OK</v>
      </c>
      <c r="X3227" s="5" t="str">
        <f t="shared" si="714"/>
        <v>NG</v>
      </c>
      <c r="Y3227" s="5">
        <f t="shared" ca="1" si="715"/>
        <v>126</v>
      </c>
      <c r="Z3227" s="5">
        <f t="shared" ca="1" si="716"/>
        <v>126</v>
      </c>
      <c r="AA3227" s="5" t="str" cm="1">
        <f t="array" ref="AA3227">_xlfn.IFS(H3227="","OK",H3227&lt;$F$17,"NG",I3227="解雇","NG",OR(I3227="自主退職",I3227="契約満了"),"OK")</f>
        <v>OK</v>
      </c>
      <c r="AB3227" s="5" t="str" cm="1">
        <f t="array" aca="1" ref="AB3227" ca="1">_xlfn.IFS(AA3227="NG","NG",OR(X3227="NG",X3227="ERROR",X3227=FALSE),"NG",U3227="NG","NG",V3227="OK","OK",AD3227="OK","OK")</f>
        <v>NG</v>
      </c>
      <c r="AC3227" s="5" t="str">
        <f t="shared" si="717"/>
        <v>NG</v>
      </c>
      <c r="AD3227" s="5" t="e" cm="1">
        <f t="array" ref="AD3227">_xlfn.IFS(AND(G3227="〇",H3227&lt;&gt;"",I3227&lt;&gt;""),"ERROR",AND(G3227="",H3227&gt;$H$17,I3227&lt;&gt;""),"NG",AND(G3227="〇",H3227="",I3227=""),"OK")</f>
        <v>#N/A</v>
      </c>
      <c r="AE3227" s="5" t="str" cm="1">
        <f t="array" ref="AE3227">_xlfn.IFS(I3227="解雇","NG",H3227="","OK",H3227&lt;$H$17,"NG",H3227&gt;$H$17,"OK")</f>
        <v>OK</v>
      </c>
      <c r="AF3227" s="5" t="e">
        <f t="shared" si="718"/>
        <v>#N/A</v>
      </c>
    </row>
    <row r="3228" spans="2:32" ht="20.25" customHeight="1" x14ac:dyDescent="0.55000000000000004">
      <c r="B3228" s="9">
        <v>3211</v>
      </c>
      <c r="C3228" s="42"/>
      <c r="D3228" s="43"/>
      <c r="E3228" s="44"/>
      <c r="F3228" s="44"/>
      <c r="G3228" s="43"/>
      <c r="H3228" s="44"/>
      <c r="I3228" s="45"/>
      <c r="M3228" s="5">
        <f t="shared" si="705"/>
        <v>4</v>
      </c>
      <c r="N3228" s="5">
        <f t="shared" si="706"/>
        <v>2</v>
      </c>
      <c r="O3228" s="5" t="str">
        <f t="shared" si="707"/>
        <v/>
      </c>
      <c r="P3228" s="5">
        <f t="shared" si="708"/>
        <v>0</v>
      </c>
      <c r="Q3228" s="5">
        <f t="shared" ca="1" si="709"/>
        <v>126</v>
      </c>
      <c r="R3228" s="26">
        <f t="shared" si="710"/>
        <v>5479</v>
      </c>
      <c r="S3228" s="26">
        <f t="shared" si="711"/>
        <v>5205</v>
      </c>
      <c r="T3228" s="27" t="str" cm="1">
        <f t="array" aca="1" ref="T3228" ca="1">_xlfn.IFS(Q3228="","NG",Q3228&gt;16,"OK",TODAY()&gt;S3228,"OK",Q3228&lt;16,"NG")</f>
        <v>OK</v>
      </c>
      <c r="U3228" s="5" t="str" cm="1">
        <f t="array" aca="1" ref="U3228" ca="1">IFERROR(_xlfn.IFS(T3228&lt;&gt;"OK","NG",M3228=0,"OK",TRUE,"NG"),"")</f>
        <v>NG</v>
      </c>
      <c r="V3228" s="5" t="str">
        <f t="shared" si="712"/>
        <v>NG</v>
      </c>
      <c r="W3228" s="28" t="str">
        <f t="shared" ca="1" si="713"/>
        <v>OK</v>
      </c>
      <c r="X3228" s="5" t="str">
        <f t="shared" si="714"/>
        <v>NG</v>
      </c>
      <c r="Y3228" s="5">
        <f t="shared" ca="1" si="715"/>
        <v>126</v>
      </c>
      <c r="Z3228" s="5">
        <f t="shared" ca="1" si="716"/>
        <v>126</v>
      </c>
      <c r="AA3228" s="5" t="str" cm="1">
        <f t="array" ref="AA3228">_xlfn.IFS(H3228="","OK",H3228&lt;$F$17,"NG",I3228="解雇","NG",OR(I3228="自主退職",I3228="契約満了"),"OK")</f>
        <v>OK</v>
      </c>
      <c r="AB3228" s="5" t="str" cm="1">
        <f t="array" aca="1" ref="AB3228" ca="1">_xlfn.IFS(AA3228="NG","NG",OR(X3228="NG",X3228="ERROR",X3228=FALSE),"NG",U3228="NG","NG",V3228="OK","OK",AD3228="OK","OK")</f>
        <v>NG</v>
      </c>
      <c r="AC3228" s="5" t="str">
        <f t="shared" si="717"/>
        <v>NG</v>
      </c>
      <c r="AD3228" s="5" t="e" cm="1">
        <f t="array" ref="AD3228">_xlfn.IFS(AND(G3228="〇",H3228&lt;&gt;"",I3228&lt;&gt;""),"ERROR",AND(G3228="",H3228&gt;$H$17,I3228&lt;&gt;""),"NG",AND(G3228="〇",H3228="",I3228=""),"OK")</f>
        <v>#N/A</v>
      </c>
      <c r="AE3228" s="5" t="str" cm="1">
        <f t="array" ref="AE3228">_xlfn.IFS(I3228="解雇","NG",H3228="","OK",H3228&lt;$H$17,"NG",H3228&gt;$H$17,"OK")</f>
        <v>OK</v>
      </c>
      <c r="AF3228" s="5" t="e">
        <f t="shared" si="718"/>
        <v>#N/A</v>
      </c>
    </row>
    <row r="3229" spans="2:32" ht="20.25" customHeight="1" x14ac:dyDescent="0.55000000000000004">
      <c r="B3229" s="9">
        <v>3212</v>
      </c>
      <c r="C3229" s="42"/>
      <c r="D3229" s="43"/>
      <c r="E3229" s="44"/>
      <c r="F3229" s="44"/>
      <c r="G3229" s="43"/>
      <c r="H3229" s="44"/>
      <c r="I3229" s="45"/>
      <c r="M3229" s="5">
        <f t="shared" si="705"/>
        <v>4</v>
      </c>
      <c r="N3229" s="5">
        <f t="shared" si="706"/>
        <v>2</v>
      </c>
      <c r="O3229" s="5" t="str">
        <f t="shared" si="707"/>
        <v/>
      </c>
      <c r="P3229" s="5">
        <f t="shared" si="708"/>
        <v>0</v>
      </c>
      <c r="Q3229" s="5">
        <f t="shared" ca="1" si="709"/>
        <v>126</v>
      </c>
      <c r="R3229" s="26">
        <f t="shared" si="710"/>
        <v>5479</v>
      </c>
      <c r="S3229" s="26">
        <f t="shared" si="711"/>
        <v>5205</v>
      </c>
      <c r="T3229" s="27" t="str" cm="1">
        <f t="array" aca="1" ref="T3229" ca="1">_xlfn.IFS(Q3229="","NG",Q3229&gt;16,"OK",TODAY()&gt;S3229,"OK",Q3229&lt;16,"NG")</f>
        <v>OK</v>
      </c>
      <c r="U3229" s="5" t="str" cm="1">
        <f t="array" aca="1" ref="U3229" ca="1">IFERROR(_xlfn.IFS(T3229&lt;&gt;"OK","NG",M3229=0,"OK",TRUE,"NG"),"")</f>
        <v>NG</v>
      </c>
      <c r="V3229" s="5" t="str">
        <f t="shared" si="712"/>
        <v>NG</v>
      </c>
      <c r="W3229" s="28" t="str">
        <f t="shared" ca="1" si="713"/>
        <v>OK</v>
      </c>
      <c r="X3229" s="5" t="str">
        <f t="shared" si="714"/>
        <v>NG</v>
      </c>
      <c r="Y3229" s="5">
        <f t="shared" ca="1" si="715"/>
        <v>126</v>
      </c>
      <c r="Z3229" s="5">
        <f t="shared" ca="1" si="716"/>
        <v>126</v>
      </c>
      <c r="AA3229" s="5" t="str" cm="1">
        <f t="array" ref="AA3229">_xlfn.IFS(H3229="","OK",H3229&lt;$F$17,"NG",I3229="解雇","NG",OR(I3229="自主退職",I3229="契約満了"),"OK")</f>
        <v>OK</v>
      </c>
      <c r="AB3229" s="5" t="str" cm="1">
        <f t="array" aca="1" ref="AB3229" ca="1">_xlfn.IFS(AA3229="NG","NG",OR(X3229="NG",X3229="ERROR",X3229=FALSE),"NG",U3229="NG","NG",V3229="OK","OK",AD3229="OK","OK")</f>
        <v>NG</v>
      </c>
      <c r="AC3229" s="5" t="str">
        <f t="shared" si="717"/>
        <v>NG</v>
      </c>
      <c r="AD3229" s="5" t="e" cm="1">
        <f t="array" ref="AD3229">_xlfn.IFS(AND(G3229="〇",H3229&lt;&gt;"",I3229&lt;&gt;""),"ERROR",AND(G3229="",H3229&gt;$H$17,I3229&lt;&gt;""),"NG",AND(G3229="〇",H3229="",I3229=""),"OK")</f>
        <v>#N/A</v>
      </c>
      <c r="AE3229" s="5" t="str" cm="1">
        <f t="array" ref="AE3229">_xlfn.IFS(I3229="解雇","NG",H3229="","OK",H3229&lt;$H$17,"NG",H3229&gt;$H$17,"OK")</f>
        <v>OK</v>
      </c>
      <c r="AF3229" s="5" t="e">
        <f t="shared" si="718"/>
        <v>#N/A</v>
      </c>
    </row>
    <row r="3230" spans="2:32" ht="20.25" customHeight="1" x14ac:dyDescent="0.55000000000000004">
      <c r="B3230" s="9">
        <v>3213</v>
      </c>
      <c r="C3230" s="42"/>
      <c r="D3230" s="43"/>
      <c r="E3230" s="44"/>
      <c r="F3230" s="44"/>
      <c r="G3230" s="43"/>
      <c r="H3230" s="44"/>
      <c r="I3230" s="45"/>
      <c r="M3230" s="5">
        <f t="shared" si="705"/>
        <v>4</v>
      </c>
      <c r="N3230" s="5">
        <f t="shared" si="706"/>
        <v>2</v>
      </c>
      <c r="O3230" s="5" t="str">
        <f t="shared" si="707"/>
        <v/>
      </c>
      <c r="P3230" s="5">
        <f t="shared" si="708"/>
        <v>0</v>
      </c>
      <c r="Q3230" s="5">
        <f t="shared" ca="1" si="709"/>
        <v>126</v>
      </c>
      <c r="R3230" s="26">
        <f t="shared" si="710"/>
        <v>5479</v>
      </c>
      <c r="S3230" s="26">
        <f t="shared" si="711"/>
        <v>5205</v>
      </c>
      <c r="T3230" s="27" t="str" cm="1">
        <f t="array" aca="1" ref="T3230" ca="1">_xlfn.IFS(Q3230="","NG",Q3230&gt;16,"OK",TODAY()&gt;S3230,"OK",Q3230&lt;16,"NG")</f>
        <v>OK</v>
      </c>
      <c r="U3230" s="5" t="str" cm="1">
        <f t="array" aca="1" ref="U3230" ca="1">IFERROR(_xlfn.IFS(T3230&lt;&gt;"OK","NG",M3230=0,"OK",TRUE,"NG"),"")</f>
        <v>NG</v>
      </c>
      <c r="V3230" s="5" t="str">
        <f t="shared" si="712"/>
        <v>NG</v>
      </c>
      <c r="W3230" s="28" t="str">
        <f t="shared" ca="1" si="713"/>
        <v>OK</v>
      </c>
      <c r="X3230" s="5" t="str">
        <f t="shared" si="714"/>
        <v>NG</v>
      </c>
      <c r="Y3230" s="5">
        <f t="shared" ca="1" si="715"/>
        <v>126</v>
      </c>
      <c r="Z3230" s="5">
        <f t="shared" ca="1" si="716"/>
        <v>126</v>
      </c>
      <c r="AA3230" s="5" t="str" cm="1">
        <f t="array" ref="AA3230">_xlfn.IFS(H3230="","OK",H3230&lt;$F$17,"NG",I3230="解雇","NG",OR(I3230="自主退職",I3230="契約満了"),"OK")</f>
        <v>OK</v>
      </c>
      <c r="AB3230" s="5" t="str" cm="1">
        <f t="array" aca="1" ref="AB3230" ca="1">_xlfn.IFS(AA3230="NG","NG",OR(X3230="NG",X3230="ERROR",X3230=FALSE),"NG",U3230="NG","NG",V3230="OK","OK",AD3230="OK","OK")</f>
        <v>NG</v>
      </c>
      <c r="AC3230" s="5" t="str">
        <f t="shared" si="717"/>
        <v>NG</v>
      </c>
      <c r="AD3230" s="5" t="e" cm="1">
        <f t="array" ref="AD3230">_xlfn.IFS(AND(G3230="〇",H3230&lt;&gt;"",I3230&lt;&gt;""),"ERROR",AND(G3230="",H3230&gt;$H$17,I3230&lt;&gt;""),"NG",AND(G3230="〇",H3230="",I3230=""),"OK")</f>
        <v>#N/A</v>
      </c>
      <c r="AE3230" s="5" t="str" cm="1">
        <f t="array" ref="AE3230">_xlfn.IFS(I3230="解雇","NG",H3230="","OK",H3230&lt;$H$17,"NG",H3230&gt;$H$17,"OK")</f>
        <v>OK</v>
      </c>
      <c r="AF3230" s="5" t="e">
        <f t="shared" si="718"/>
        <v>#N/A</v>
      </c>
    </row>
    <row r="3231" spans="2:32" ht="20.25" customHeight="1" x14ac:dyDescent="0.55000000000000004">
      <c r="B3231" s="9">
        <v>3214</v>
      </c>
      <c r="C3231" s="42"/>
      <c r="D3231" s="43"/>
      <c r="E3231" s="44"/>
      <c r="F3231" s="44"/>
      <c r="G3231" s="43"/>
      <c r="H3231" s="44"/>
      <c r="I3231" s="45"/>
      <c r="M3231" s="5">
        <f t="shared" si="705"/>
        <v>4</v>
      </c>
      <c r="N3231" s="5">
        <f t="shared" si="706"/>
        <v>2</v>
      </c>
      <c r="O3231" s="5" t="str">
        <f t="shared" si="707"/>
        <v/>
      </c>
      <c r="P3231" s="5">
        <f t="shared" si="708"/>
        <v>0</v>
      </c>
      <c r="Q3231" s="5">
        <f t="shared" ca="1" si="709"/>
        <v>126</v>
      </c>
      <c r="R3231" s="26">
        <f t="shared" si="710"/>
        <v>5479</v>
      </c>
      <c r="S3231" s="26">
        <f t="shared" si="711"/>
        <v>5205</v>
      </c>
      <c r="T3231" s="27" t="str" cm="1">
        <f t="array" aca="1" ref="T3231" ca="1">_xlfn.IFS(Q3231="","NG",Q3231&gt;16,"OK",TODAY()&gt;S3231,"OK",Q3231&lt;16,"NG")</f>
        <v>OK</v>
      </c>
      <c r="U3231" s="5" t="str" cm="1">
        <f t="array" aca="1" ref="U3231" ca="1">IFERROR(_xlfn.IFS(T3231&lt;&gt;"OK","NG",M3231=0,"OK",TRUE,"NG"),"")</f>
        <v>NG</v>
      </c>
      <c r="V3231" s="5" t="str">
        <f t="shared" si="712"/>
        <v>NG</v>
      </c>
      <c r="W3231" s="28" t="str">
        <f t="shared" ca="1" si="713"/>
        <v>OK</v>
      </c>
      <c r="X3231" s="5" t="str">
        <f t="shared" si="714"/>
        <v>NG</v>
      </c>
      <c r="Y3231" s="5">
        <f t="shared" ca="1" si="715"/>
        <v>126</v>
      </c>
      <c r="Z3231" s="5">
        <f t="shared" ca="1" si="716"/>
        <v>126</v>
      </c>
      <c r="AA3231" s="5" t="str" cm="1">
        <f t="array" ref="AA3231">_xlfn.IFS(H3231="","OK",H3231&lt;$F$17,"NG",I3231="解雇","NG",OR(I3231="自主退職",I3231="契約満了"),"OK")</f>
        <v>OK</v>
      </c>
      <c r="AB3231" s="5" t="str" cm="1">
        <f t="array" aca="1" ref="AB3231" ca="1">_xlfn.IFS(AA3231="NG","NG",OR(X3231="NG",X3231="ERROR",X3231=FALSE),"NG",U3231="NG","NG",V3231="OK","OK",AD3231="OK","OK")</f>
        <v>NG</v>
      </c>
      <c r="AC3231" s="5" t="str">
        <f t="shared" si="717"/>
        <v>NG</v>
      </c>
      <c r="AD3231" s="5" t="e" cm="1">
        <f t="array" ref="AD3231">_xlfn.IFS(AND(G3231="〇",H3231&lt;&gt;"",I3231&lt;&gt;""),"ERROR",AND(G3231="",H3231&gt;$H$17,I3231&lt;&gt;""),"NG",AND(G3231="〇",H3231="",I3231=""),"OK")</f>
        <v>#N/A</v>
      </c>
      <c r="AE3231" s="5" t="str" cm="1">
        <f t="array" ref="AE3231">_xlfn.IFS(I3231="解雇","NG",H3231="","OK",H3231&lt;$H$17,"NG",H3231&gt;$H$17,"OK")</f>
        <v>OK</v>
      </c>
      <c r="AF3231" s="5" t="e">
        <f t="shared" si="718"/>
        <v>#N/A</v>
      </c>
    </row>
    <row r="3232" spans="2:32" ht="20.25" customHeight="1" x14ac:dyDescent="0.55000000000000004">
      <c r="B3232" s="9">
        <v>3215</v>
      </c>
      <c r="C3232" s="42"/>
      <c r="D3232" s="43"/>
      <c r="E3232" s="44"/>
      <c r="F3232" s="44"/>
      <c r="G3232" s="43"/>
      <c r="H3232" s="44"/>
      <c r="I3232" s="45"/>
      <c r="M3232" s="5">
        <f t="shared" si="705"/>
        <v>4</v>
      </c>
      <c r="N3232" s="5">
        <f t="shared" si="706"/>
        <v>2</v>
      </c>
      <c r="O3232" s="5" t="str">
        <f t="shared" si="707"/>
        <v/>
      </c>
      <c r="P3232" s="5">
        <f t="shared" si="708"/>
        <v>0</v>
      </c>
      <c r="Q3232" s="5">
        <f t="shared" ca="1" si="709"/>
        <v>126</v>
      </c>
      <c r="R3232" s="26">
        <f t="shared" si="710"/>
        <v>5479</v>
      </c>
      <c r="S3232" s="26">
        <f t="shared" si="711"/>
        <v>5205</v>
      </c>
      <c r="T3232" s="27" t="str" cm="1">
        <f t="array" aca="1" ref="T3232" ca="1">_xlfn.IFS(Q3232="","NG",Q3232&gt;16,"OK",TODAY()&gt;S3232,"OK",Q3232&lt;16,"NG")</f>
        <v>OK</v>
      </c>
      <c r="U3232" s="5" t="str" cm="1">
        <f t="array" aca="1" ref="U3232" ca="1">IFERROR(_xlfn.IFS(T3232&lt;&gt;"OK","NG",M3232=0,"OK",TRUE,"NG"),"")</f>
        <v>NG</v>
      </c>
      <c r="V3232" s="5" t="str">
        <f t="shared" si="712"/>
        <v>NG</v>
      </c>
      <c r="W3232" s="28" t="str">
        <f t="shared" ca="1" si="713"/>
        <v>OK</v>
      </c>
      <c r="X3232" s="5" t="str">
        <f t="shared" si="714"/>
        <v>NG</v>
      </c>
      <c r="Y3232" s="5">
        <f t="shared" ca="1" si="715"/>
        <v>126</v>
      </c>
      <c r="Z3232" s="5">
        <f t="shared" ca="1" si="716"/>
        <v>126</v>
      </c>
      <c r="AA3232" s="5" t="str" cm="1">
        <f t="array" ref="AA3232">_xlfn.IFS(H3232="","OK",H3232&lt;$F$17,"NG",I3232="解雇","NG",OR(I3232="自主退職",I3232="契約満了"),"OK")</f>
        <v>OK</v>
      </c>
      <c r="AB3232" s="5" t="str" cm="1">
        <f t="array" aca="1" ref="AB3232" ca="1">_xlfn.IFS(AA3232="NG","NG",OR(X3232="NG",X3232="ERROR",X3232=FALSE),"NG",U3232="NG","NG",V3232="OK","OK",AD3232="OK","OK")</f>
        <v>NG</v>
      </c>
      <c r="AC3232" s="5" t="str">
        <f t="shared" si="717"/>
        <v>NG</v>
      </c>
      <c r="AD3232" s="5" t="e" cm="1">
        <f t="array" ref="AD3232">_xlfn.IFS(AND(G3232="〇",H3232&lt;&gt;"",I3232&lt;&gt;""),"ERROR",AND(G3232="",H3232&gt;$H$17,I3232&lt;&gt;""),"NG",AND(G3232="〇",H3232="",I3232=""),"OK")</f>
        <v>#N/A</v>
      </c>
      <c r="AE3232" s="5" t="str" cm="1">
        <f t="array" ref="AE3232">_xlfn.IFS(I3232="解雇","NG",H3232="","OK",H3232&lt;$H$17,"NG",H3232&gt;$H$17,"OK")</f>
        <v>OK</v>
      </c>
      <c r="AF3232" s="5" t="e">
        <f t="shared" si="718"/>
        <v>#N/A</v>
      </c>
    </row>
    <row r="3233" spans="2:32" ht="20.25" customHeight="1" x14ac:dyDescent="0.55000000000000004">
      <c r="B3233" s="9">
        <v>3216</v>
      </c>
      <c r="C3233" s="42"/>
      <c r="D3233" s="43"/>
      <c r="E3233" s="44"/>
      <c r="F3233" s="44"/>
      <c r="G3233" s="43"/>
      <c r="H3233" s="44"/>
      <c r="I3233" s="45"/>
      <c r="M3233" s="5">
        <f t="shared" si="705"/>
        <v>4</v>
      </c>
      <c r="N3233" s="5">
        <f t="shared" si="706"/>
        <v>2</v>
      </c>
      <c r="O3233" s="5" t="str">
        <f t="shared" si="707"/>
        <v/>
      </c>
      <c r="P3233" s="5">
        <f t="shared" si="708"/>
        <v>0</v>
      </c>
      <c r="Q3233" s="5">
        <f t="shared" ca="1" si="709"/>
        <v>126</v>
      </c>
      <c r="R3233" s="26">
        <f t="shared" si="710"/>
        <v>5479</v>
      </c>
      <c r="S3233" s="26">
        <f t="shared" si="711"/>
        <v>5205</v>
      </c>
      <c r="T3233" s="27" t="str" cm="1">
        <f t="array" aca="1" ref="T3233" ca="1">_xlfn.IFS(Q3233="","NG",Q3233&gt;16,"OK",TODAY()&gt;S3233,"OK",Q3233&lt;16,"NG")</f>
        <v>OK</v>
      </c>
      <c r="U3233" s="5" t="str" cm="1">
        <f t="array" aca="1" ref="U3233" ca="1">IFERROR(_xlfn.IFS(T3233&lt;&gt;"OK","NG",M3233=0,"OK",TRUE,"NG"),"")</f>
        <v>NG</v>
      </c>
      <c r="V3233" s="5" t="str">
        <f t="shared" si="712"/>
        <v>NG</v>
      </c>
      <c r="W3233" s="28" t="str">
        <f t="shared" ca="1" si="713"/>
        <v>OK</v>
      </c>
      <c r="X3233" s="5" t="str">
        <f t="shared" si="714"/>
        <v>NG</v>
      </c>
      <c r="Y3233" s="5">
        <f t="shared" ca="1" si="715"/>
        <v>126</v>
      </c>
      <c r="Z3233" s="5">
        <f t="shared" ca="1" si="716"/>
        <v>126</v>
      </c>
      <c r="AA3233" s="5" t="str" cm="1">
        <f t="array" ref="AA3233">_xlfn.IFS(H3233="","OK",H3233&lt;$F$17,"NG",I3233="解雇","NG",OR(I3233="自主退職",I3233="契約満了"),"OK")</f>
        <v>OK</v>
      </c>
      <c r="AB3233" s="5" t="str" cm="1">
        <f t="array" aca="1" ref="AB3233" ca="1">_xlfn.IFS(AA3233="NG","NG",OR(X3233="NG",X3233="ERROR",X3233=FALSE),"NG",U3233="NG","NG",V3233="OK","OK",AD3233="OK","OK")</f>
        <v>NG</v>
      </c>
      <c r="AC3233" s="5" t="str">
        <f t="shared" si="717"/>
        <v>NG</v>
      </c>
      <c r="AD3233" s="5" t="e" cm="1">
        <f t="array" ref="AD3233">_xlfn.IFS(AND(G3233="〇",H3233&lt;&gt;"",I3233&lt;&gt;""),"ERROR",AND(G3233="",H3233&gt;$H$17,I3233&lt;&gt;""),"NG",AND(G3233="〇",H3233="",I3233=""),"OK")</f>
        <v>#N/A</v>
      </c>
      <c r="AE3233" s="5" t="str" cm="1">
        <f t="array" ref="AE3233">_xlfn.IFS(I3233="解雇","NG",H3233="","OK",H3233&lt;$H$17,"NG",H3233&gt;$H$17,"OK")</f>
        <v>OK</v>
      </c>
      <c r="AF3233" s="5" t="e">
        <f t="shared" si="718"/>
        <v>#N/A</v>
      </c>
    </row>
    <row r="3234" spans="2:32" ht="20.25" customHeight="1" x14ac:dyDescent="0.55000000000000004">
      <c r="B3234" s="9">
        <v>3217</v>
      </c>
      <c r="C3234" s="42"/>
      <c r="D3234" s="43"/>
      <c r="E3234" s="44"/>
      <c r="F3234" s="44"/>
      <c r="G3234" s="43"/>
      <c r="H3234" s="44"/>
      <c r="I3234" s="45"/>
      <c r="M3234" s="5">
        <f t="shared" si="705"/>
        <v>4</v>
      </c>
      <c r="N3234" s="5">
        <f t="shared" si="706"/>
        <v>2</v>
      </c>
      <c r="O3234" s="5" t="str">
        <f t="shared" si="707"/>
        <v/>
      </c>
      <c r="P3234" s="5">
        <f t="shared" si="708"/>
        <v>0</v>
      </c>
      <c r="Q3234" s="5">
        <f t="shared" ca="1" si="709"/>
        <v>126</v>
      </c>
      <c r="R3234" s="26">
        <f t="shared" si="710"/>
        <v>5479</v>
      </c>
      <c r="S3234" s="26">
        <f t="shared" si="711"/>
        <v>5205</v>
      </c>
      <c r="T3234" s="27" t="str" cm="1">
        <f t="array" aca="1" ref="T3234" ca="1">_xlfn.IFS(Q3234="","NG",Q3234&gt;16,"OK",TODAY()&gt;S3234,"OK",Q3234&lt;16,"NG")</f>
        <v>OK</v>
      </c>
      <c r="U3234" s="5" t="str" cm="1">
        <f t="array" aca="1" ref="U3234" ca="1">IFERROR(_xlfn.IFS(T3234&lt;&gt;"OK","NG",M3234=0,"OK",TRUE,"NG"),"")</f>
        <v>NG</v>
      </c>
      <c r="V3234" s="5" t="str">
        <f t="shared" si="712"/>
        <v>NG</v>
      </c>
      <c r="W3234" s="28" t="str">
        <f t="shared" ca="1" si="713"/>
        <v>OK</v>
      </c>
      <c r="X3234" s="5" t="str">
        <f t="shared" si="714"/>
        <v>NG</v>
      </c>
      <c r="Y3234" s="5">
        <f t="shared" ca="1" si="715"/>
        <v>126</v>
      </c>
      <c r="Z3234" s="5">
        <f t="shared" ca="1" si="716"/>
        <v>126</v>
      </c>
      <c r="AA3234" s="5" t="str" cm="1">
        <f t="array" ref="AA3234">_xlfn.IFS(H3234="","OK",H3234&lt;$F$17,"NG",I3234="解雇","NG",OR(I3234="自主退職",I3234="契約満了"),"OK")</f>
        <v>OK</v>
      </c>
      <c r="AB3234" s="5" t="str" cm="1">
        <f t="array" aca="1" ref="AB3234" ca="1">_xlfn.IFS(AA3234="NG","NG",OR(X3234="NG",X3234="ERROR",X3234=FALSE),"NG",U3234="NG","NG",V3234="OK","OK",AD3234="OK","OK")</f>
        <v>NG</v>
      </c>
      <c r="AC3234" s="5" t="str">
        <f t="shared" si="717"/>
        <v>NG</v>
      </c>
      <c r="AD3234" s="5" t="e" cm="1">
        <f t="array" ref="AD3234">_xlfn.IFS(AND(G3234="〇",H3234&lt;&gt;"",I3234&lt;&gt;""),"ERROR",AND(G3234="",H3234&gt;$H$17,I3234&lt;&gt;""),"NG",AND(G3234="〇",H3234="",I3234=""),"OK")</f>
        <v>#N/A</v>
      </c>
      <c r="AE3234" s="5" t="str" cm="1">
        <f t="array" ref="AE3234">_xlfn.IFS(I3234="解雇","NG",H3234="","OK",H3234&lt;$H$17,"NG",H3234&gt;$H$17,"OK")</f>
        <v>OK</v>
      </c>
      <c r="AF3234" s="5" t="e">
        <f t="shared" si="718"/>
        <v>#N/A</v>
      </c>
    </row>
    <row r="3235" spans="2:32" ht="20.25" customHeight="1" x14ac:dyDescent="0.55000000000000004">
      <c r="B3235" s="9">
        <v>3218</v>
      </c>
      <c r="C3235" s="42"/>
      <c r="D3235" s="43"/>
      <c r="E3235" s="44"/>
      <c r="F3235" s="44"/>
      <c r="G3235" s="43"/>
      <c r="H3235" s="44"/>
      <c r="I3235" s="45"/>
      <c r="M3235" s="5">
        <f t="shared" si="705"/>
        <v>4</v>
      </c>
      <c r="N3235" s="5">
        <f t="shared" si="706"/>
        <v>2</v>
      </c>
      <c r="O3235" s="5" t="str">
        <f t="shared" si="707"/>
        <v/>
      </c>
      <c r="P3235" s="5">
        <f t="shared" si="708"/>
        <v>0</v>
      </c>
      <c r="Q3235" s="5">
        <f t="shared" ca="1" si="709"/>
        <v>126</v>
      </c>
      <c r="R3235" s="26">
        <f t="shared" si="710"/>
        <v>5479</v>
      </c>
      <c r="S3235" s="26">
        <f t="shared" si="711"/>
        <v>5205</v>
      </c>
      <c r="T3235" s="27" t="str" cm="1">
        <f t="array" aca="1" ref="T3235" ca="1">_xlfn.IFS(Q3235="","NG",Q3235&gt;16,"OK",TODAY()&gt;S3235,"OK",Q3235&lt;16,"NG")</f>
        <v>OK</v>
      </c>
      <c r="U3235" s="5" t="str" cm="1">
        <f t="array" aca="1" ref="U3235" ca="1">IFERROR(_xlfn.IFS(T3235&lt;&gt;"OK","NG",M3235=0,"OK",TRUE,"NG"),"")</f>
        <v>NG</v>
      </c>
      <c r="V3235" s="5" t="str">
        <f t="shared" si="712"/>
        <v>NG</v>
      </c>
      <c r="W3235" s="28" t="str">
        <f t="shared" ca="1" si="713"/>
        <v>OK</v>
      </c>
      <c r="X3235" s="5" t="str">
        <f t="shared" si="714"/>
        <v>NG</v>
      </c>
      <c r="Y3235" s="5">
        <f t="shared" ca="1" si="715"/>
        <v>126</v>
      </c>
      <c r="Z3235" s="5">
        <f t="shared" ca="1" si="716"/>
        <v>126</v>
      </c>
      <c r="AA3235" s="5" t="str" cm="1">
        <f t="array" ref="AA3235">_xlfn.IFS(H3235="","OK",H3235&lt;$F$17,"NG",I3235="解雇","NG",OR(I3235="自主退職",I3235="契約満了"),"OK")</f>
        <v>OK</v>
      </c>
      <c r="AB3235" s="5" t="str" cm="1">
        <f t="array" aca="1" ref="AB3235" ca="1">_xlfn.IFS(AA3235="NG","NG",OR(X3235="NG",X3235="ERROR",X3235=FALSE),"NG",U3235="NG","NG",V3235="OK","OK",AD3235="OK","OK")</f>
        <v>NG</v>
      </c>
      <c r="AC3235" s="5" t="str">
        <f t="shared" si="717"/>
        <v>NG</v>
      </c>
      <c r="AD3235" s="5" t="e" cm="1">
        <f t="array" ref="AD3235">_xlfn.IFS(AND(G3235="〇",H3235&lt;&gt;"",I3235&lt;&gt;""),"ERROR",AND(G3235="",H3235&gt;$H$17,I3235&lt;&gt;""),"NG",AND(G3235="〇",H3235="",I3235=""),"OK")</f>
        <v>#N/A</v>
      </c>
      <c r="AE3235" s="5" t="str" cm="1">
        <f t="array" ref="AE3235">_xlfn.IFS(I3235="解雇","NG",H3235="","OK",H3235&lt;$H$17,"NG",H3235&gt;$H$17,"OK")</f>
        <v>OK</v>
      </c>
      <c r="AF3235" s="5" t="e">
        <f t="shared" si="718"/>
        <v>#N/A</v>
      </c>
    </row>
    <row r="3236" spans="2:32" ht="20.25" customHeight="1" x14ac:dyDescent="0.55000000000000004">
      <c r="B3236" s="9">
        <v>3219</v>
      </c>
      <c r="C3236" s="42"/>
      <c r="D3236" s="43"/>
      <c r="E3236" s="44"/>
      <c r="F3236" s="44"/>
      <c r="G3236" s="43"/>
      <c r="H3236" s="44"/>
      <c r="I3236" s="45"/>
      <c r="M3236" s="5">
        <f t="shared" si="705"/>
        <v>4</v>
      </c>
      <c r="N3236" s="5">
        <f t="shared" si="706"/>
        <v>2</v>
      </c>
      <c r="O3236" s="5" t="str">
        <f t="shared" si="707"/>
        <v/>
      </c>
      <c r="P3236" s="5">
        <f t="shared" si="708"/>
        <v>0</v>
      </c>
      <c r="Q3236" s="5">
        <f t="shared" ca="1" si="709"/>
        <v>126</v>
      </c>
      <c r="R3236" s="26">
        <f t="shared" si="710"/>
        <v>5479</v>
      </c>
      <c r="S3236" s="26">
        <f t="shared" si="711"/>
        <v>5205</v>
      </c>
      <c r="T3236" s="27" t="str" cm="1">
        <f t="array" aca="1" ref="T3236" ca="1">_xlfn.IFS(Q3236="","NG",Q3236&gt;16,"OK",TODAY()&gt;S3236,"OK",Q3236&lt;16,"NG")</f>
        <v>OK</v>
      </c>
      <c r="U3236" s="5" t="str" cm="1">
        <f t="array" aca="1" ref="U3236" ca="1">IFERROR(_xlfn.IFS(T3236&lt;&gt;"OK","NG",M3236=0,"OK",TRUE,"NG"),"")</f>
        <v>NG</v>
      </c>
      <c r="V3236" s="5" t="str">
        <f t="shared" si="712"/>
        <v>NG</v>
      </c>
      <c r="W3236" s="28" t="str">
        <f t="shared" ca="1" si="713"/>
        <v>OK</v>
      </c>
      <c r="X3236" s="5" t="str">
        <f t="shared" si="714"/>
        <v>NG</v>
      </c>
      <c r="Y3236" s="5">
        <f t="shared" ca="1" si="715"/>
        <v>126</v>
      </c>
      <c r="Z3236" s="5">
        <f t="shared" ca="1" si="716"/>
        <v>126</v>
      </c>
      <c r="AA3236" s="5" t="str" cm="1">
        <f t="array" ref="AA3236">_xlfn.IFS(H3236="","OK",H3236&lt;$F$17,"NG",I3236="解雇","NG",OR(I3236="自主退職",I3236="契約満了"),"OK")</f>
        <v>OK</v>
      </c>
      <c r="AB3236" s="5" t="str" cm="1">
        <f t="array" aca="1" ref="AB3236" ca="1">_xlfn.IFS(AA3236="NG","NG",OR(X3236="NG",X3236="ERROR",X3236=FALSE),"NG",U3236="NG","NG",V3236="OK","OK",AD3236="OK","OK")</f>
        <v>NG</v>
      </c>
      <c r="AC3236" s="5" t="str">
        <f t="shared" si="717"/>
        <v>NG</v>
      </c>
      <c r="AD3236" s="5" t="e" cm="1">
        <f t="array" ref="AD3236">_xlfn.IFS(AND(G3236="〇",H3236&lt;&gt;"",I3236&lt;&gt;""),"ERROR",AND(G3236="",H3236&gt;$H$17,I3236&lt;&gt;""),"NG",AND(G3236="〇",H3236="",I3236=""),"OK")</f>
        <v>#N/A</v>
      </c>
      <c r="AE3236" s="5" t="str" cm="1">
        <f t="array" ref="AE3236">_xlfn.IFS(I3236="解雇","NG",H3236="","OK",H3236&lt;$H$17,"NG",H3236&gt;$H$17,"OK")</f>
        <v>OK</v>
      </c>
      <c r="AF3236" s="5" t="e">
        <f t="shared" si="718"/>
        <v>#N/A</v>
      </c>
    </row>
    <row r="3237" spans="2:32" ht="20.25" customHeight="1" x14ac:dyDescent="0.55000000000000004">
      <c r="B3237" s="9">
        <v>3220</v>
      </c>
      <c r="C3237" s="42"/>
      <c r="D3237" s="43"/>
      <c r="E3237" s="44"/>
      <c r="F3237" s="44"/>
      <c r="G3237" s="43"/>
      <c r="H3237" s="44"/>
      <c r="I3237" s="45"/>
      <c r="M3237" s="5">
        <f t="shared" si="705"/>
        <v>4</v>
      </c>
      <c r="N3237" s="5">
        <f t="shared" si="706"/>
        <v>2</v>
      </c>
      <c r="O3237" s="5" t="str">
        <f t="shared" si="707"/>
        <v/>
      </c>
      <c r="P3237" s="5">
        <f t="shared" si="708"/>
        <v>0</v>
      </c>
      <c r="Q3237" s="5">
        <f t="shared" ca="1" si="709"/>
        <v>126</v>
      </c>
      <c r="R3237" s="26">
        <f t="shared" si="710"/>
        <v>5479</v>
      </c>
      <c r="S3237" s="26">
        <f t="shared" si="711"/>
        <v>5205</v>
      </c>
      <c r="T3237" s="27" t="str" cm="1">
        <f t="array" aca="1" ref="T3237" ca="1">_xlfn.IFS(Q3237="","NG",Q3237&gt;16,"OK",TODAY()&gt;S3237,"OK",Q3237&lt;16,"NG")</f>
        <v>OK</v>
      </c>
      <c r="U3237" s="5" t="str" cm="1">
        <f t="array" aca="1" ref="U3237" ca="1">IFERROR(_xlfn.IFS(T3237&lt;&gt;"OK","NG",M3237=0,"OK",TRUE,"NG"),"")</f>
        <v>NG</v>
      </c>
      <c r="V3237" s="5" t="str">
        <f t="shared" si="712"/>
        <v>NG</v>
      </c>
      <c r="W3237" s="28" t="str">
        <f t="shared" ca="1" si="713"/>
        <v>OK</v>
      </c>
      <c r="X3237" s="5" t="str">
        <f t="shared" si="714"/>
        <v>NG</v>
      </c>
      <c r="Y3237" s="5">
        <f t="shared" ca="1" si="715"/>
        <v>126</v>
      </c>
      <c r="Z3237" s="5">
        <f t="shared" ca="1" si="716"/>
        <v>126</v>
      </c>
      <c r="AA3237" s="5" t="str" cm="1">
        <f t="array" ref="AA3237">_xlfn.IFS(H3237="","OK",H3237&lt;$F$17,"NG",I3237="解雇","NG",OR(I3237="自主退職",I3237="契約満了"),"OK")</f>
        <v>OK</v>
      </c>
      <c r="AB3237" s="5" t="str" cm="1">
        <f t="array" aca="1" ref="AB3237" ca="1">_xlfn.IFS(AA3237="NG","NG",OR(X3237="NG",X3237="ERROR",X3237=FALSE),"NG",U3237="NG","NG",V3237="OK","OK",AD3237="OK","OK")</f>
        <v>NG</v>
      </c>
      <c r="AC3237" s="5" t="str">
        <f t="shared" si="717"/>
        <v>NG</v>
      </c>
      <c r="AD3237" s="5" t="e" cm="1">
        <f t="array" ref="AD3237">_xlfn.IFS(AND(G3237="〇",H3237&lt;&gt;"",I3237&lt;&gt;""),"ERROR",AND(G3237="",H3237&gt;$H$17,I3237&lt;&gt;""),"NG",AND(G3237="〇",H3237="",I3237=""),"OK")</f>
        <v>#N/A</v>
      </c>
      <c r="AE3237" s="5" t="str" cm="1">
        <f t="array" ref="AE3237">_xlfn.IFS(I3237="解雇","NG",H3237="","OK",H3237&lt;$H$17,"NG",H3237&gt;$H$17,"OK")</f>
        <v>OK</v>
      </c>
      <c r="AF3237" s="5" t="e">
        <f t="shared" si="718"/>
        <v>#N/A</v>
      </c>
    </row>
    <row r="3238" spans="2:32" ht="20.25" customHeight="1" x14ac:dyDescent="0.55000000000000004">
      <c r="B3238" s="9">
        <v>3221</v>
      </c>
      <c r="C3238" s="42"/>
      <c r="D3238" s="43"/>
      <c r="E3238" s="44"/>
      <c r="F3238" s="44"/>
      <c r="G3238" s="43"/>
      <c r="H3238" s="44"/>
      <c r="I3238" s="45"/>
      <c r="M3238" s="5">
        <f t="shared" si="705"/>
        <v>4</v>
      </c>
      <c r="N3238" s="5">
        <f t="shared" si="706"/>
        <v>2</v>
      </c>
      <c r="O3238" s="5" t="str">
        <f t="shared" si="707"/>
        <v/>
      </c>
      <c r="P3238" s="5">
        <f t="shared" si="708"/>
        <v>0</v>
      </c>
      <c r="Q3238" s="5">
        <f t="shared" ca="1" si="709"/>
        <v>126</v>
      </c>
      <c r="R3238" s="26">
        <f t="shared" si="710"/>
        <v>5479</v>
      </c>
      <c r="S3238" s="26">
        <f t="shared" si="711"/>
        <v>5205</v>
      </c>
      <c r="T3238" s="27" t="str" cm="1">
        <f t="array" aca="1" ref="T3238" ca="1">_xlfn.IFS(Q3238="","NG",Q3238&gt;16,"OK",TODAY()&gt;S3238,"OK",Q3238&lt;16,"NG")</f>
        <v>OK</v>
      </c>
      <c r="U3238" s="5" t="str" cm="1">
        <f t="array" aca="1" ref="U3238" ca="1">IFERROR(_xlfn.IFS(T3238&lt;&gt;"OK","NG",M3238=0,"OK",TRUE,"NG"),"")</f>
        <v>NG</v>
      </c>
      <c r="V3238" s="5" t="str">
        <f t="shared" si="712"/>
        <v>NG</v>
      </c>
      <c r="W3238" s="28" t="str">
        <f t="shared" ca="1" si="713"/>
        <v>OK</v>
      </c>
      <c r="X3238" s="5" t="str">
        <f t="shared" si="714"/>
        <v>NG</v>
      </c>
      <c r="Y3238" s="5">
        <f t="shared" ca="1" si="715"/>
        <v>126</v>
      </c>
      <c r="Z3238" s="5">
        <f t="shared" ca="1" si="716"/>
        <v>126</v>
      </c>
      <c r="AA3238" s="5" t="str" cm="1">
        <f t="array" ref="AA3238">_xlfn.IFS(H3238="","OK",H3238&lt;$F$17,"NG",I3238="解雇","NG",OR(I3238="自主退職",I3238="契約満了"),"OK")</f>
        <v>OK</v>
      </c>
      <c r="AB3238" s="5" t="str" cm="1">
        <f t="array" aca="1" ref="AB3238" ca="1">_xlfn.IFS(AA3238="NG","NG",OR(X3238="NG",X3238="ERROR",X3238=FALSE),"NG",U3238="NG","NG",V3238="OK","OK",AD3238="OK","OK")</f>
        <v>NG</v>
      </c>
      <c r="AC3238" s="5" t="str">
        <f t="shared" si="717"/>
        <v>NG</v>
      </c>
      <c r="AD3238" s="5" t="e" cm="1">
        <f t="array" ref="AD3238">_xlfn.IFS(AND(G3238="〇",H3238&lt;&gt;"",I3238&lt;&gt;""),"ERROR",AND(G3238="",H3238&gt;$H$17,I3238&lt;&gt;""),"NG",AND(G3238="〇",H3238="",I3238=""),"OK")</f>
        <v>#N/A</v>
      </c>
      <c r="AE3238" s="5" t="str" cm="1">
        <f t="array" ref="AE3238">_xlfn.IFS(I3238="解雇","NG",H3238="","OK",H3238&lt;$H$17,"NG",H3238&gt;$H$17,"OK")</f>
        <v>OK</v>
      </c>
      <c r="AF3238" s="5" t="e">
        <f t="shared" si="718"/>
        <v>#N/A</v>
      </c>
    </row>
    <row r="3239" spans="2:32" ht="20.25" customHeight="1" x14ac:dyDescent="0.55000000000000004">
      <c r="B3239" s="9">
        <v>3222</v>
      </c>
      <c r="C3239" s="42"/>
      <c r="D3239" s="43"/>
      <c r="E3239" s="44"/>
      <c r="F3239" s="44"/>
      <c r="G3239" s="43"/>
      <c r="H3239" s="44"/>
      <c r="I3239" s="45"/>
      <c r="M3239" s="5">
        <f t="shared" si="705"/>
        <v>4</v>
      </c>
      <c r="N3239" s="5">
        <f t="shared" si="706"/>
        <v>2</v>
      </c>
      <c r="O3239" s="5" t="str">
        <f t="shared" si="707"/>
        <v/>
      </c>
      <c r="P3239" s="5">
        <f t="shared" si="708"/>
        <v>0</v>
      </c>
      <c r="Q3239" s="5">
        <f t="shared" ca="1" si="709"/>
        <v>126</v>
      </c>
      <c r="R3239" s="26">
        <f t="shared" si="710"/>
        <v>5479</v>
      </c>
      <c r="S3239" s="26">
        <f t="shared" si="711"/>
        <v>5205</v>
      </c>
      <c r="T3239" s="27" t="str" cm="1">
        <f t="array" aca="1" ref="T3239" ca="1">_xlfn.IFS(Q3239="","NG",Q3239&gt;16,"OK",TODAY()&gt;S3239,"OK",Q3239&lt;16,"NG")</f>
        <v>OK</v>
      </c>
      <c r="U3239" s="5" t="str" cm="1">
        <f t="array" aca="1" ref="U3239" ca="1">IFERROR(_xlfn.IFS(T3239&lt;&gt;"OK","NG",M3239=0,"OK",TRUE,"NG"),"")</f>
        <v>NG</v>
      </c>
      <c r="V3239" s="5" t="str">
        <f t="shared" si="712"/>
        <v>NG</v>
      </c>
      <c r="W3239" s="28" t="str">
        <f t="shared" ca="1" si="713"/>
        <v>OK</v>
      </c>
      <c r="X3239" s="5" t="str">
        <f t="shared" si="714"/>
        <v>NG</v>
      </c>
      <c r="Y3239" s="5">
        <f t="shared" ca="1" si="715"/>
        <v>126</v>
      </c>
      <c r="Z3239" s="5">
        <f t="shared" ca="1" si="716"/>
        <v>126</v>
      </c>
      <c r="AA3239" s="5" t="str" cm="1">
        <f t="array" ref="AA3239">_xlfn.IFS(H3239="","OK",H3239&lt;$F$17,"NG",I3239="解雇","NG",OR(I3239="自主退職",I3239="契約満了"),"OK")</f>
        <v>OK</v>
      </c>
      <c r="AB3239" s="5" t="str" cm="1">
        <f t="array" aca="1" ref="AB3239" ca="1">_xlfn.IFS(AA3239="NG","NG",OR(X3239="NG",X3239="ERROR",X3239=FALSE),"NG",U3239="NG","NG",V3239="OK","OK",AD3239="OK","OK")</f>
        <v>NG</v>
      </c>
      <c r="AC3239" s="5" t="str">
        <f t="shared" si="717"/>
        <v>NG</v>
      </c>
      <c r="AD3239" s="5" t="e" cm="1">
        <f t="array" ref="AD3239">_xlfn.IFS(AND(G3239="〇",H3239&lt;&gt;"",I3239&lt;&gt;""),"ERROR",AND(G3239="",H3239&gt;$H$17,I3239&lt;&gt;""),"NG",AND(G3239="〇",H3239="",I3239=""),"OK")</f>
        <v>#N/A</v>
      </c>
      <c r="AE3239" s="5" t="str" cm="1">
        <f t="array" ref="AE3239">_xlfn.IFS(I3239="解雇","NG",H3239="","OK",H3239&lt;$H$17,"NG",H3239&gt;$H$17,"OK")</f>
        <v>OK</v>
      </c>
      <c r="AF3239" s="5" t="e">
        <f t="shared" si="718"/>
        <v>#N/A</v>
      </c>
    </row>
    <row r="3240" spans="2:32" ht="20.25" customHeight="1" x14ac:dyDescent="0.55000000000000004">
      <c r="B3240" s="9">
        <v>3223</v>
      </c>
      <c r="C3240" s="42"/>
      <c r="D3240" s="43"/>
      <c r="E3240" s="44"/>
      <c r="F3240" s="44"/>
      <c r="G3240" s="43"/>
      <c r="H3240" s="44"/>
      <c r="I3240" s="45"/>
      <c r="M3240" s="5">
        <f t="shared" si="705"/>
        <v>4</v>
      </c>
      <c r="N3240" s="5">
        <f t="shared" si="706"/>
        <v>2</v>
      </c>
      <c r="O3240" s="5" t="str">
        <f t="shared" si="707"/>
        <v/>
      </c>
      <c r="P3240" s="5">
        <f t="shared" si="708"/>
        <v>0</v>
      </c>
      <c r="Q3240" s="5">
        <f t="shared" ca="1" si="709"/>
        <v>126</v>
      </c>
      <c r="R3240" s="26">
        <f t="shared" si="710"/>
        <v>5479</v>
      </c>
      <c r="S3240" s="26">
        <f t="shared" si="711"/>
        <v>5205</v>
      </c>
      <c r="T3240" s="27" t="str" cm="1">
        <f t="array" aca="1" ref="T3240" ca="1">_xlfn.IFS(Q3240="","NG",Q3240&gt;16,"OK",TODAY()&gt;S3240,"OK",Q3240&lt;16,"NG")</f>
        <v>OK</v>
      </c>
      <c r="U3240" s="5" t="str" cm="1">
        <f t="array" aca="1" ref="U3240" ca="1">IFERROR(_xlfn.IFS(T3240&lt;&gt;"OK","NG",M3240=0,"OK",TRUE,"NG"),"")</f>
        <v>NG</v>
      </c>
      <c r="V3240" s="5" t="str">
        <f t="shared" si="712"/>
        <v>NG</v>
      </c>
      <c r="W3240" s="28" t="str">
        <f t="shared" ca="1" si="713"/>
        <v>OK</v>
      </c>
      <c r="X3240" s="5" t="str">
        <f t="shared" si="714"/>
        <v>NG</v>
      </c>
      <c r="Y3240" s="5">
        <f t="shared" ca="1" si="715"/>
        <v>126</v>
      </c>
      <c r="Z3240" s="5">
        <f t="shared" ca="1" si="716"/>
        <v>126</v>
      </c>
      <c r="AA3240" s="5" t="str" cm="1">
        <f t="array" ref="AA3240">_xlfn.IFS(H3240="","OK",H3240&lt;$F$17,"NG",I3240="解雇","NG",OR(I3240="自主退職",I3240="契約満了"),"OK")</f>
        <v>OK</v>
      </c>
      <c r="AB3240" s="5" t="str" cm="1">
        <f t="array" aca="1" ref="AB3240" ca="1">_xlfn.IFS(AA3240="NG","NG",OR(X3240="NG",X3240="ERROR",X3240=FALSE),"NG",U3240="NG","NG",V3240="OK","OK",AD3240="OK","OK")</f>
        <v>NG</v>
      </c>
      <c r="AC3240" s="5" t="str">
        <f t="shared" si="717"/>
        <v>NG</v>
      </c>
      <c r="AD3240" s="5" t="e" cm="1">
        <f t="array" ref="AD3240">_xlfn.IFS(AND(G3240="〇",H3240&lt;&gt;"",I3240&lt;&gt;""),"ERROR",AND(G3240="",H3240&gt;$H$17,I3240&lt;&gt;""),"NG",AND(G3240="〇",H3240="",I3240=""),"OK")</f>
        <v>#N/A</v>
      </c>
      <c r="AE3240" s="5" t="str" cm="1">
        <f t="array" ref="AE3240">_xlfn.IFS(I3240="解雇","NG",H3240="","OK",H3240&lt;$H$17,"NG",H3240&gt;$H$17,"OK")</f>
        <v>OK</v>
      </c>
      <c r="AF3240" s="5" t="e">
        <f t="shared" si="718"/>
        <v>#N/A</v>
      </c>
    </row>
    <row r="3241" spans="2:32" ht="20.25" customHeight="1" x14ac:dyDescent="0.55000000000000004">
      <c r="B3241" s="9">
        <v>3224</v>
      </c>
      <c r="C3241" s="42"/>
      <c r="D3241" s="43"/>
      <c r="E3241" s="44"/>
      <c r="F3241" s="44"/>
      <c r="G3241" s="43"/>
      <c r="H3241" s="44"/>
      <c r="I3241" s="45"/>
      <c r="M3241" s="5">
        <f t="shared" si="705"/>
        <v>4</v>
      </c>
      <c r="N3241" s="5">
        <f t="shared" si="706"/>
        <v>2</v>
      </c>
      <c r="O3241" s="5" t="str">
        <f t="shared" si="707"/>
        <v/>
      </c>
      <c r="P3241" s="5">
        <f t="shared" si="708"/>
        <v>0</v>
      </c>
      <c r="Q3241" s="5">
        <f t="shared" ca="1" si="709"/>
        <v>126</v>
      </c>
      <c r="R3241" s="26">
        <f t="shared" si="710"/>
        <v>5479</v>
      </c>
      <c r="S3241" s="26">
        <f t="shared" si="711"/>
        <v>5205</v>
      </c>
      <c r="T3241" s="27" t="str" cm="1">
        <f t="array" aca="1" ref="T3241" ca="1">_xlfn.IFS(Q3241="","NG",Q3241&gt;16,"OK",TODAY()&gt;S3241,"OK",Q3241&lt;16,"NG")</f>
        <v>OK</v>
      </c>
      <c r="U3241" s="5" t="str" cm="1">
        <f t="array" aca="1" ref="U3241" ca="1">IFERROR(_xlfn.IFS(T3241&lt;&gt;"OK","NG",M3241=0,"OK",TRUE,"NG"),"")</f>
        <v>NG</v>
      </c>
      <c r="V3241" s="5" t="str">
        <f t="shared" si="712"/>
        <v>NG</v>
      </c>
      <c r="W3241" s="28" t="str">
        <f t="shared" ca="1" si="713"/>
        <v>OK</v>
      </c>
      <c r="X3241" s="5" t="str">
        <f t="shared" si="714"/>
        <v>NG</v>
      </c>
      <c r="Y3241" s="5">
        <f t="shared" ca="1" si="715"/>
        <v>126</v>
      </c>
      <c r="Z3241" s="5">
        <f t="shared" ca="1" si="716"/>
        <v>126</v>
      </c>
      <c r="AA3241" s="5" t="str" cm="1">
        <f t="array" ref="AA3241">_xlfn.IFS(H3241="","OK",H3241&lt;$F$17,"NG",I3241="解雇","NG",OR(I3241="自主退職",I3241="契約満了"),"OK")</f>
        <v>OK</v>
      </c>
      <c r="AB3241" s="5" t="str" cm="1">
        <f t="array" aca="1" ref="AB3241" ca="1">_xlfn.IFS(AA3241="NG","NG",OR(X3241="NG",X3241="ERROR",X3241=FALSE),"NG",U3241="NG","NG",V3241="OK","OK",AD3241="OK","OK")</f>
        <v>NG</v>
      </c>
      <c r="AC3241" s="5" t="str">
        <f t="shared" si="717"/>
        <v>NG</v>
      </c>
      <c r="AD3241" s="5" t="e" cm="1">
        <f t="array" ref="AD3241">_xlfn.IFS(AND(G3241="〇",H3241&lt;&gt;"",I3241&lt;&gt;""),"ERROR",AND(G3241="",H3241&gt;$H$17,I3241&lt;&gt;""),"NG",AND(G3241="〇",H3241="",I3241=""),"OK")</f>
        <v>#N/A</v>
      </c>
      <c r="AE3241" s="5" t="str" cm="1">
        <f t="array" ref="AE3241">_xlfn.IFS(I3241="解雇","NG",H3241="","OK",H3241&lt;$H$17,"NG",H3241&gt;$H$17,"OK")</f>
        <v>OK</v>
      </c>
      <c r="AF3241" s="5" t="e">
        <f t="shared" si="718"/>
        <v>#N/A</v>
      </c>
    </row>
    <row r="3242" spans="2:32" ht="20.25" customHeight="1" x14ac:dyDescent="0.55000000000000004">
      <c r="B3242" s="9">
        <v>3225</v>
      </c>
      <c r="C3242" s="42"/>
      <c r="D3242" s="43"/>
      <c r="E3242" s="44"/>
      <c r="F3242" s="44"/>
      <c r="G3242" s="43"/>
      <c r="H3242" s="44"/>
      <c r="I3242" s="45"/>
      <c r="M3242" s="5">
        <f t="shared" si="705"/>
        <v>4</v>
      </c>
      <c r="N3242" s="5">
        <f t="shared" si="706"/>
        <v>2</v>
      </c>
      <c r="O3242" s="5" t="str">
        <f t="shared" si="707"/>
        <v/>
      </c>
      <c r="P3242" s="5">
        <f t="shared" si="708"/>
        <v>0</v>
      </c>
      <c r="Q3242" s="5">
        <f t="shared" ca="1" si="709"/>
        <v>126</v>
      </c>
      <c r="R3242" s="26">
        <f t="shared" si="710"/>
        <v>5479</v>
      </c>
      <c r="S3242" s="26">
        <f t="shared" si="711"/>
        <v>5205</v>
      </c>
      <c r="T3242" s="27" t="str" cm="1">
        <f t="array" aca="1" ref="T3242" ca="1">_xlfn.IFS(Q3242="","NG",Q3242&gt;16,"OK",TODAY()&gt;S3242,"OK",Q3242&lt;16,"NG")</f>
        <v>OK</v>
      </c>
      <c r="U3242" s="5" t="str" cm="1">
        <f t="array" aca="1" ref="U3242" ca="1">IFERROR(_xlfn.IFS(T3242&lt;&gt;"OK","NG",M3242=0,"OK",TRUE,"NG"),"")</f>
        <v>NG</v>
      </c>
      <c r="V3242" s="5" t="str">
        <f t="shared" si="712"/>
        <v>NG</v>
      </c>
      <c r="W3242" s="28" t="str">
        <f t="shared" ca="1" si="713"/>
        <v>OK</v>
      </c>
      <c r="X3242" s="5" t="str">
        <f t="shared" si="714"/>
        <v>NG</v>
      </c>
      <c r="Y3242" s="5">
        <f t="shared" ca="1" si="715"/>
        <v>126</v>
      </c>
      <c r="Z3242" s="5">
        <f t="shared" ca="1" si="716"/>
        <v>126</v>
      </c>
      <c r="AA3242" s="5" t="str" cm="1">
        <f t="array" ref="AA3242">_xlfn.IFS(H3242="","OK",H3242&lt;$F$17,"NG",I3242="解雇","NG",OR(I3242="自主退職",I3242="契約満了"),"OK")</f>
        <v>OK</v>
      </c>
      <c r="AB3242" s="5" t="str" cm="1">
        <f t="array" aca="1" ref="AB3242" ca="1">_xlfn.IFS(AA3242="NG","NG",OR(X3242="NG",X3242="ERROR",X3242=FALSE),"NG",U3242="NG","NG",V3242="OK","OK",AD3242="OK","OK")</f>
        <v>NG</v>
      </c>
      <c r="AC3242" s="5" t="str">
        <f t="shared" si="717"/>
        <v>NG</v>
      </c>
      <c r="AD3242" s="5" t="e" cm="1">
        <f t="array" ref="AD3242">_xlfn.IFS(AND(G3242="〇",H3242&lt;&gt;"",I3242&lt;&gt;""),"ERROR",AND(G3242="",H3242&gt;$H$17,I3242&lt;&gt;""),"NG",AND(G3242="〇",H3242="",I3242=""),"OK")</f>
        <v>#N/A</v>
      </c>
      <c r="AE3242" s="5" t="str" cm="1">
        <f t="array" ref="AE3242">_xlfn.IFS(I3242="解雇","NG",H3242="","OK",H3242&lt;$H$17,"NG",H3242&gt;$H$17,"OK")</f>
        <v>OK</v>
      </c>
      <c r="AF3242" s="5" t="e">
        <f t="shared" si="718"/>
        <v>#N/A</v>
      </c>
    </row>
    <row r="3243" spans="2:32" ht="20.25" customHeight="1" x14ac:dyDescent="0.55000000000000004">
      <c r="B3243" s="9">
        <v>3226</v>
      </c>
      <c r="C3243" s="42"/>
      <c r="D3243" s="43"/>
      <c r="E3243" s="44"/>
      <c r="F3243" s="44"/>
      <c r="G3243" s="43"/>
      <c r="H3243" s="44"/>
      <c r="I3243" s="45"/>
      <c r="M3243" s="5">
        <f t="shared" si="705"/>
        <v>4</v>
      </c>
      <c r="N3243" s="5">
        <f t="shared" si="706"/>
        <v>2</v>
      </c>
      <c r="O3243" s="5" t="str">
        <f t="shared" si="707"/>
        <v/>
      </c>
      <c r="P3243" s="5">
        <f t="shared" si="708"/>
        <v>0</v>
      </c>
      <c r="Q3243" s="5">
        <f t="shared" ca="1" si="709"/>
        <v>126</v>
      </c>
      <c r="R3243" s="26">
        <f t="shared" si="710"/>
        <v>5479</v>
      </c>
      <c r="S3243" s="26">
        <f t="shared" si="711"/>
        <v>5205</v>
      </c>
      <c r="T3243" s="27" t="str" cm="1">
        <f t="array" aca="1" ref="T3243" ca="1">_xlfn.IFS(Q3243="","NG",Q3243&gt;16,"OK",TODAY()&gt;S3243,"OK",Q3243&lt;16,"NG")</f>
        <v>OK</v>
      </c>
      <c r="U3243" s="5" t="str" cm="1">
        <f t="array" aca="1" ref="U3243" ca="1">IFERROR(_xlfn.IFS(T3243&lt;&gt;"OK","NG",M3243=0,"OK",TRUE,"NG"),"")</f>
        <v>NG</v>
      </c>
      <c r="V3243" s="5" t="str">
        <f t="shared" si="712"/>
        <v>NG</v>
      </c>
      <c r="W3243" s="28" t="str">
        <f t="shared" ca="1" si="713"/>
        <v>OK</v>
      </c>
      <c r="X3243" s="5" t="str">
        <f t="shared" si="714"/>
        <v>NG</v>
      </c>
      <c r="Y3243" s="5">
        <f t="shared" ca="1" si="715"/>
        <v>126</v>
      </c>
      <c r="Z3243" s="5">
        <f t="shared" ca="1" si="716"/>
        <v>126</v>
      </c>
      <c r="AA3243" s="5" t="str" cm="1">
        <f t="array" ref="AA3243">_xlfn.IFS(H3243="","OK",H3243&lt;$F$17,"NG",I3243="解雇","NG",OR(I3243="自主退職",I3243="契約満了"),"OK")</f>
        <v>OK</v>
      </c>
      <c r="AB3243" s="5" t="str" cm="1">
        <f t="array" aca="1" ref="AB3243" ca="1">_xlfn.IFS(AA3243="NG","NG",OR(X3243="NG",X3243="ERROR",X3243=FALSE),"NG",U3243="NG","NG",V3243="OK","OK",AD3243="OK","OK")</f>
        <v>NG</v>
      </c>
      <c r="AC3243" s="5" t="str">
        <f t="shared" si="717"/>
        <v>NG</v>
      </c>
      <c r="AD3243" s="5" t="e" cm="1">
        <f t="array" ref="AD3243">_xlfn.IFS(AND(G3243="〇",H3243&lt;&gt;"",I3243&lt;&gt;""),"ERROR",AND(G3243="",H3243&gt;$H$17,I3243&lt;&gt;""),"NG",AND(G3243="〇",H3243="",I3243=""),"OK")</f>
        <v>#N/A</v>
      </c>
      <c r="AE3243" s="5" t="str" cm="1">
        <f t="array" ref="AE3243">_xlfn.IFS(I3243="解雇","NG",H3243="","OK",H3243&lt;$H$17,"NG",H3243&gt;$H$17,"OK")</f>
        <v>OK</v>
      </c>
      <c r="AF3243" s="5" t="e">
        <f t="shared" si="718"/>
        <v>#N/A</v>
      </c>
    </row>
    <row r="3244" spans="2:32" ht="20.25" customHeight="1" x14ac:dyDescent="0.55000000000000004">
      <c r="B3244" s="9">
        <v>3227</v>
      </c>
      <c r="C3244" s="42"/>
      <c r="D3244" s="43"/>
      <c r="E3244" s="44"/>
      <c r="F3244" s="44"/>
      <c r="G3244" s="43"/>
      <c r="H3244" s="44"/>
      <c r="I3244" s="45"/>
      <c r="M3244" s="5">
        <f t="shared" si="705"/>
        <v>4</v>
      </c>
      <c r="N3244" s="5">
        <f t="shared" si="706"/>
        <v>2</v>
      </c>
      <c r="O3244" s="5" t="str">
        <f t="shared" si="707"/>
        <v/>
      </c>
      <c r="P3244" s="5">
        <f t="shared" si="708"/>
        <v>0</v>
      </c>
      <c r="Q3244" s="5">
        <f t="shared" ca="1" si="709"/>
        <v>126</v>
      </c>
      <c r="R3244" s="26">
        <f t="shared" si="710"/>
        <v>5479</v>
      </c>
      <c r="S3244" s="26">
        <f t="shared" si="711"/>
        <v>5205</v>
      </c>
      <c r="T3244" s="27" t="str" cm="1">
        <f t="array" aca="1" ref="T3244" ca="1">_xlfn.IFS(Q3244="","NG",Q3244&gt;16,"OK",TODAY()&gt;S3244,"OK",Q3244&lt;16,"NG")</f>
        <v>OK</v>
      </c>
      <c r="U3244" s="5" t="str" cm="1">
        <f t="array" aca="1" ref="U3244" ca="1">IFERROR(_xlfn.IFS(T3244&lt;&gt;"OK","NG",M3244=0,"OK",TRUE,"NG"),"")</f>
        <v>NG</v>
      </c>
      <c r="V3244" s="5" t="str">
        <f t="shared" si="712"/>
        <v>NG</v>
      </c>
      <c r="W3244" s="28" t="str">
        <f t="shared" ca="1" si="713"/>
        <v>OK</v>
      </c>
      <c r="X3244" s="5" t="str">
        <f t="shared" si="714"/>
        <v>NG</v>
      </c>
      <c r="Y3244" s="5">
        <f t="shared" ca="1" si="715"/>
        <v>126</v>
      </c>
      <c r="Z3244" s="5">
        <f t="shared" ca="1" si="716"/>
        <v>126</v>
      </c>
      <c r="AA3244" s="5" t="str" cm="1">
        <f t="array" ref="AA3244">_xlfn.IFS(H3244="","OK",H3244&lt;$F$17,"NG",I3244="解雇","NG",OR(I3244="自主退職",I3244="契約満了"),"OK")</f>
        <v>OK</v>
      </c>
      <c r="AB3244" s="5" t="str" cm="1">
        <f t="array" aca="1" ref="AB3244" ca="1">_xlfn.IFS(AA3244="NG","NG",OR(X3244="NG",X3244="ERROR",X3244=FALSE),"NG",U3244="NG","NG",V3244="OK","OK",AD3244="OK","OK")</f>
        <v>NG</v>
      </c>
      <c r="AC3244" s="5" t="str">
        <f t="shared" si="717"/>
        <v>NG</v>
      </c>
      <c r="AD3244" s="5" t="e" cm="1">
        <f t="array" ref="AD3244">_xlfn.IFS(AND(G3244="〇",H3244&lt;&gt;"",I3244&lt;&gt;""),"ERROR",AND(G3244="",H3244&gt;$H$17,I3244&lt;&gt;""),"NG",AND(G3244="〇",H3244="",I3244=""),"OK")</f>
        <v>#N/A</v>
      </c>
      <c r="AE3244" s="5" t="str" cm="1">
        <f t="array" ref="AE3244">_xlfn.IFS(I3244="解雇","NG",H3244="","OK",H3244&lt;$H$17,"NG",H3244&gt;$H$17,"OK")</f>
        <v>OK</v>
      </c>
      <c r="AF3244" s="5" t="e">
        <f t="shared" si="718"/>
        <v>#N/A</v>
      </c>
    </row>
    <row r="3245" spans="2:32" ht="20.25" customHeight="1" x14ac:dyDescent="0.55000000000000004">
      <c r="B3245" s="9">
        <v>3228</v>
      </c>
      <c r="C3245" s="42"/>
      <c r="D3245" s="43"/>
      <c r="E3245" s="44"/>
      <c r="F3245" s="44"/>
      <c r="G3245" s="43"/>
      <c r="H3245" s="44"/>
      <c r="I3245" s="45"/>
      <c r="M3245" s="5">
        <f t="shared" si="705"/>
        <v>4</v>
      </c>
      <c r="N3245" s="5">
        <f t="shared" si="706"/>
        <v>2</v>
      </c>
      <c r="O3245" s="5" t="str">
        <f t="shared" si="707"/>
        <v/>
      </c>
      <c r="P3245" s="5">
        <f t="shared" si="708"/>
        <v>0</v>
      </c>
      <c r="Q3245" s="5">
        <f t="shared" ca="1" si="709"/>
        <v>126</v>
      </c>
      <c r="R3245" s="26">
        <f t="shared" si="710"/>
        <v>5479</v>
      </c>
      <c r="S3245" s="26">
        <f t="shared" si="711"/>
        <v>5205</v>
      </c>
      <c r="T3245" s="27" t="str" cm="1">
        <f t="array" aca="1" ref="T3245" ca="1">_xlfn.IFS(Q3245="","NG",Q3245&gt;16,"OK",TODAY()&gt;S3245,"OK",Q3245&lt;16,"NG")</f>
        <v>OK</v>
      </c>
      <c r="U3245" s="5" t="str" cm="1">
        <f t="array" aca="1" ref="U3245" ca="1">IFERROR(_xlfn.IFS(T3245&lt;&gt;"OK","NG",M3245=0,"OK",TRUE,"NG"),"")</f>
        <v>NG</v>
      </c>
      <c r="V3245" s="5" t="str">
        <f t="shared" si="712"/>
        <v>NG</v>
      </c>
      <c r="W3245" s="28" t="str">
        <f t="shared" ca="1" si="713"/>
        <v>OK</v>
      </c>
      <c r="X3245" s="5" t="str">
        <f t="shared" si="714"/>
        <v>NG</v>
      </c>
      <c r="Y3245" s="5">
        <f t="shared" ca="1" si="715"/>
        <v>126</v>
      </c>
      <c r="Z3245" s="5">
        <f t="shared" ca="1" si="716"/>
        <v>126</v>
      </c>
      <c r="AA3245" s="5" t="str" cm="1">
        <f t="array" ref="AA3245">_xlfn.IFS(H3245="","OK",H3245&lt;$F$17,"NG",I3245="解雇","NG",OR(I3245="自主退職",I3245="契約満了"),"OK")</f>
        <v>OK</v>
      </c>
      <c r="AB3245" s="5" t="str" cm="1">
        <f t="array" aca="1" ref="AB3245" ca="1">_xlfn.IFS(AA3245="NG","NG",OR(X3245="NG",X3245="ERROR",X3245=FALSE),"NG",U3245="NG","NG",V3245="OK","OK",AD3245="OK","OK")</f>
        <v>NG</v>
      </c>
      <c r="AC3245" s="5" t="str">
        <f t="shared" si="717"/>
        <v>NG</v>
      </c>
      <c r="AD3245" s="5" t="e" cm="1">
        <f t="array" ref="AD3245">_xlfn.IFS(AND(G3245="〇",H3245&lt;&gt;"",I3245&lt;&gt;""),"ERROR",AND(G3245="",H3245&gt;$H$17,I3245&lt;&gt;""),"NG",AND(G3245="〇",H3245="",I3245=""),"OK")</f>
        <v>#N/A</v>
      </c>
      <c r="AE3245" s="5" t="str" cm="1">
        <f t="array" ref="AE3245">_xlfn.IFS(I3245="解雇","NG",H3245="","OK",H3245&lt;$H$17,"NG",H3245&gt;$H$17,"OK")</f>
        <v>OK</v>
      </c>
      <c r="AF3245" s="5" t="e">
        <f t="shared" si="718"/>
        <v>#N/A</v>
      </c>
    </row>
    <row r="3246" spans="2:32" ht="20.25" customHeight="1" x14ac:dyDescent="0.55000000000000004">
      <c r="B3246" s="9">
        <v>3229</v>
      </c>
      <c r="C3246" s="42"/>
      <c r="D3246" s="43"/>
      <c r="E3246" s="44"/>
      <c r="F3246" s="44"/>
      <c r="G3246" s="43"/>
      <c r="H3246" s="44"/>
      <c r="I3246" s="45"/>
      <c r="M3246" s="5">
        <f t="shared" si="705"/>
        <v>4</v>
      </c>
      <c r="N3246" s="5">
        <f t="shared" si="706"/>
        <v>2</v>
      </c>
      <c r="O3246" s="5" t="str">
        <f t="shared" si="707"/>
        <v/>
      </c>
      <c r="P3246" s="5">
        <f t="shared" si="708"/>
        <v>0</v>
      </c>
      <c r="Q3246" s="5">
        <f t="shared" ca="1" si="709"/>
        <v>126</v>
      </c>
      <c r="R3246" s="26">
        <f t="shared" si="710"/>
        <v>5479</v>
      </c>
      <c r="S3246" s="26">
        <f t="shared" si="711"/>
        <v>5205</v>
      </c>
      <c r="T3246" s="27" t="str" cm="1">
        <f t="array" aca="1" ref="T3246" ca="1">_xlfn.IFS(Q3246="","NG",Q3246&gt;16,"OK",TODAY()&gt;S3246,"OK",Q3246&lt;16,"NG")</f>
        <v>OK</v>
      </c>
      <c r="U3246" s="5" t="str" cm="1">
        <f t="array" aca="1" ref="U3246" ca="1">IFERROR(_xlfn.IFS(T3246&lt;&gt;"OK","NG",M3246=0,"OK",TRUE,"NG"),"")</f>
        <v>NG</v>
      </c>
      <c r="V3246" s="5" t="str">
        <f t="shared" si="712"/>
        <v>NG</v>
      </c>
      <c r="W3246" s="28" t="str">
        <f t="shared" ca="1" si="713"/>
        <v>OK</v>
      </c>
      <c r="X3246" s="5" t="str">
        <f t="shared" si="714"/>
        <v>NG</v>
      </c>
      <c r="Y3246" s="5">
        <f t="shared" ca="1" si="715"/>
        <v>126</v>
      </c>
      <c r="Z3246" s="5">
        <f t="shared" ca="1" si="716"/>
        <v>126</v>
      </c>
      <c r="AA3246" s="5" t="str" cm="1">
        <f t="array" ref="AA3246">_xlfn.IFS(H3246="","OK",H3246&lt;$F$17,"NG",I3246="解雇","NG",OR(I3246="自主退職",I3246="契約満了"),"OK")</f>
        <v>OK</v>
      </c>
      <c r="AB3246" s="5" t="str" cm="1">
        <f t="array" aca="1" ref="AB3246" ca="1">_xlfn.IFS(AA3246="NG","NG",OR(X3246="NG",X3246="ERROR",X3246=FALSE),"NG",U3246="NG","NG",V3246="OK","OK",AD3246="OK","OK")</f>
        <v>NG</v>
      </c>
      <c r="AC3246" s="5" t="str">
        <f t="shared" si="717"/>
        <v>NG</v>
      </c>
      <c r="AD3246" s="5" t="e" cm="1">
        <f t="array" ref="AD3246">_xlfn.IFS(AND(G3246="〇",H3246&lt;&gt;"",I3246&lt;&gt;""),"ERROR",AND(G3246="",H3246&gt;$H$17,I3246&lt;&gt;""),"NG",AND(G3246="〇",H3246="",I3246=""),"OK")</f>
        <v>#N/A</v>
      </c>
      <c r="AE3246" s="5" t="str" cm="1">
        <f t="array" ref="AE3246">_xlfn.IFS(I3246="解雇","NG",H3246="","OK",H3246&lt;$H$17,"NG",H3246&gt;$H$17,"OK")</f>
        <v>OK</v>
      </c>
      <c r="AF3246" s="5" t="e">
        <f t="shared" si="718"/>
        <v>#N/A</v>
      </c>
    </row>
    <row r="3247" spans="2:32" ht="20.25" customHeight="1" x14ac:dyDescent="0.55000000000000004">
      <c r="B3247" s="9">
        <v>3230</v>
      </c>
      <c r="C3247" s="42"/>
      <c r="D3247" s="43"/>
      <c r="E3247" s="44"/>
      <c r="F3247" s="44"/>
      <c r="G3247" s="43"/>
      <c r="H3247" s="44"/>
      <c r="I3247" s="45"/>
      <c r="M3247" s="5">
        <f t="shared" si="705"/>
        <v>4</v>
      </c>
      <c r="N3247" s="5">
        <f t="shared" si="706"/>
        <v>2</v>
      </c>
      <c r="O3247" s="5" t="str">
        <f t="shared" si="707"/>
        <v/>
      </c>
      <c r="P3247" s="5">
        <f t="shared" si="708"/>
        <v>0</v>
      </c>
      <c r="Q3247" s="5">
        <f t="shared" ca="1" si="709"/>
        <v>126</v>
      </c>
      <c r="R3247" s="26">
        <f t="shared" si="710"/>
        <v>5479</v>
      </c>
      <c r="S3247" s="26">
        <f t="shared" si="711"/>
        <v>5205</v>
      </c>
      <c r="T3247" s="27" t="str" cm="1">
        <f t="array" aca="1" ref="T3247" ca="1">_xlfn.IFS(Q3247="","NG",Q3247&gt;16,"OK",TODAY()&gt;S3247,"OK",Q3247&lt;16,"NG")</f>
        <v>OK</v>
      </c>
      <c r="U3247" s="5" t="str" cm="1">
        <f t="array" aca="1" ref="U3247" ca="1">IFERROR(_xlfn.IFS(T3247&lt;&gt;"OK","NG",M3247=0,"OK",TRUE,"NG"),"")</f>
        <v>NG</v>
      </c>
      <c r="V3247" s="5" t="str">
        <f t="shared" si="712"/>
        <v>NG</v>
      </c>
      <c r="W3247" s="28" t="str">
        <f t="shared" ca="1" si="713"/>
        <v>OK</v>
      </c>
      <c r="X3247" s="5" t="str">
        <f t="shared" si="714"/>
        <v>NG</v>
      </c>
      <c r="Y3247" s="5">
        <f t="shared" ca="1" si="715"/>
        <v>126</v>
      </c>
      <c r="Z3247" s="5">
        <f t="shared" ca="1" si="716"/>
        <v>126</v>
      </c>
      <c r="AA3247" s="5" t="str" cm="1">
        <f t="array" ref="AA3247">_xlfn.IFS(H3247="","OK",H3247&lt;$F$17,"NG",I3247="解雇","NG",OR(I3247="自主退職",I3247="契約満了"),"OK")</f>
        <v>OK</v>
      </c>
      <c r="AB3247" s="5" t="str" cm="1">
        <f t="array" aca="1" ref="AB3247" ca="1">_xlfn.IFS(AA3247="NG","NG",OR(X3247="NG",X3247="ERROR",X3247=FALSE),"NG",U3247="NG","NG",V3247="OK","OK",AD3247="OK","OK")</f>
        <v>NG</v>
      </c>
      <c r="AC3247" s="5" t="str">
        <f t="shared" si="717"/>
        <v>NG</v>
      </c>
      <c r="AD3247" s="5" t="e" cm="1">
        <f t="array" ref="AD3247">_xlfn.IFS(AND(G3247="〇",H3247&lt;&gt;"",I3247&lt;&gt;""),"ERROR",AND(G3247="",H3247&gt;$H$17,I3247&lt;&gt;""),"NG",AND(G3247="〇",H3247="",I3247=""),"OK")</f>
        <v>#N/A</v>
      </c>
      <c r="AE3247" s="5" t="str" cm="1">
        <f t="array" ref="AE3247">_xlfn.IFS(I3247="解雇","NG",H3247="","OK",H3247&lt;$H$17,"NG",H3247&gt;$H$17,"OK")</f>
        <v>OK</v>
      </c>
      <c r="AF3247" s="5" t="e">
        <f t="shared" si="718"/>
        <v>#N/A</v>
      </c>
    </row>
    <row r="3248" spans="2:32" ht="20.25" customHeight="1" x14ac:dyDescent="0.55000000000000004">
      <c r="B3248" s="9">
        <v>3231</v>
      </c>
      <c r="C3248" s="42"/>
      <c r="D3248" s="43"/>
      <c r="E3248" s="44"/>
      <c r="F3248" s="44"/>
      <c r="G3248" s="43"/>
      <c r="H3248" s="44"/>
      <c r="I3248" s="45"/>
      <c r="M3248" s="5">
        <f t="shared" si="705"/>
        <v>4</v>
      </c>
      <c r="N3248" s="5">
        <f t="shared" si="706"/>
        <v>2</v>
      </c>
      <c r="O3248" s="5" t="str">
        <f t="shared" si="707"/>
        <v/>
      </c>
      <c r="P3248" s="5">
        <f t="shared" si="708"/>
        <v>0</v>
      </c>
      <c r="Q3248" s="5">
        <f t="shared" ca="1" si="709"/>
        <v>126</v>
      </c>
      <c r="R3248" s="26">
        <f t="shared" si="710"/>
        <v>5479</v>
      </c>
      <c r="S3248" s="26">
        <f t="shared" si="711"/>
        <v>5205</v>
      </c>
      <c r="T3248" s="27" t="str" cm="1">
        <f t="array" aca="1" ref="T3248" ca="1">_xlfn.IFS(Q3248="","NG",Q3248&gt;16,"OK",TODAY()&gt;S3248,"OK",Q3248&lt;16,"NG")</f>
        <v>OK</v>
      </c>
      <c r="U3248" s="5" t="str" cm="1">
        <f t="array" aca="1" ref="U3248" ca="1">IFERROR(_xlfn.IFS(T3248&lt;&gt;"OK","NG",M3248=0,"OK",TRUE,"NG"),"")</f>
        <v>NG</v>
      </c>
      <c r="V3248" s="5" t="str">
        <f t="shared" si="712"/>
        <v>NG</v>
      </c>
      <c r="W3248" s="28" t="str">
        <f t="shared" ca="1" si="713"/>
        <v>OK</v>
      </c>
      <c r="X3248" s="5" t="str">
        <f t="shared" si="714"/>
        <v>NG</v>
      </c>
      <c r="Y3248" s="5">
        <f t="shared" ca="1" si="715"/>
        <v>126</v>
      </c>
      <c r="Z3248" s="5">
        <f t="shared" ca="1" si="716"/>
        <v>126</v>
      </c>
      <c r="AA3248" s="5" t="str" cm="1">
        <f t="array" ref="AA3248">_xlfn.IFS(H3248="","OK",H3248&lt;$F$17,"NG",I3248="解雇","NG",OR(I3248="自主退職",I3248="契約満了"),"OK")</f>
        <v>OK</v>
      </c>
      <c r="AB3248" s="5" t="str" cm="1">
        <f t="array" aca="1" ref="AB3248" ca="1">_xlfn.IFS(AA3248="NG","NG",OR(X3248="NG",X3248="ERROR",X3248=FALSE),"NG",U3248="NG","NG",V3248="OK","OK",AD3248="OK","OK")</f>
        <v>NG</v>
      </c>
      <c r="AC3248" s="5" t="str">
        <f t="shared" si="717"/>
        <v>NG</v>
      </c>
      <c r="AD3248" s="5" t="e" cm="1">
        <f t="array" ref="AD3248">_xlfn.IFS(AND(G3248="〇",H3248&lt;&gt;"",I3248&lt;&gt;""),"ERROR",AND(G3248="",H3248&gt;$H$17,I3248&lt;&gt;""),"NG",AND(G3248="〇",H3248="",I3248=""),"OK")</f>
        <v>#N/A</v>
      </c>
      <c r="AE3248" s="5" t="str" cm="1">
        <f t="array" ref="AE3248">_xlfn.IFS(I3248="解雇","NG",H3248="","OK",H3248&lt;$H$17,"NG",H3248&gt;$H$17,"OK")</f>
        <v>OK</v>
      </c>
      <c r="AF3248" s="5" t="e">
        <f t="shared" si="718"/>
        <v>#N/A</v>
      </c>
    </row>
    <row r="3249" spans="2:32" ht="20.25" customHeight="1" x14ac:dyDescent="0.55000000000000004">
      <c r="B3249" s="9">
        <v>3232</v>
      </c>
      <c r="C3249" s="42"/>
      <c r="D3249" s="43"/>
      <c r="E3249" s="44"/>
      <c r="F3249" s="44"/>
      <c r="G3249" s="43"/>
      <c r="H3249" s="44"/>
      <c r="I3249" s="45"/>
      <c r="M3249" s="5">
        <f t="shared" si="705"/>
        <v>4</v>
      </c>
      <c r="N3249" s="5">
        <f t="shared" si="706"/>
        <v>2</v>
      </c>
      <c r="O3249" s="5" t="str">
        <f t="shared" si="707"/>
        <v/>
      </c>
      <c r="P3249" s="5">
        <f t="shared" si="708"/>
        <v>0</v>
      </c>
      <c r="Q3249" s="5">
        <f t="shared" ca="1" si="709"/>
        <v>126</v>
      </c>
      <c r="R3249" s="26">
        <f t="shared" si="710"/>
        <v>5479</v>
      </c>
      <c r="S3249" s="26">
        <f t="shared" si="711"/>
        <v>5205</v>
      </c>
      <c r="T3249" s="27" t="str" cm="1">
        <f t="array" aca="1" ref="T3249" ca="1">_xlfn.IFS(Q3249="","NG",Q3249&gt;16,"OK",TODAY()&gt;S3249,"OK",Q3249&lt;16,"NG")</f>
        <v>OK</v>
      </c>
      <c r="U3249" s="5" t="str" cm="1">
        <f t="array" aca="1" ref="U3249" ca="1">IFERROR(_xlfn.IFS(T3249&lt;&gt;"OK","NG",M3249=0,"OK",TRUE,"NG"),"")</f>
        <v>NG</v>
      </c>
      <c r="V3249" s="5" t="str">
        <f t="shared" si="712"/>
        <v>NG</v>
      </c>
      <c r="W3249" s="28" t="str">
        <f t="shared" ca="1" si="713"/>
        <v>OK</v>
      </c>
      <c r="X3249" s="5" t="str">
        <f t="shared" si="714"/>
        <v>NG</v>
      </c>
      <c r="Y3249" s="5">
        <f t="shared" ca="1" si="715"/>
        <v>126</v>
      </c>
      <c r="Z3249" s="5">
        <f t="shared" ca="1" si="716"/>
        <v>126</v>
      </c>
      <c r="AA3249" s="5" t="str" cm="1">
        <f t="array" ref="AA3249">_xlfn.IFS(H3249="","OK",H3249&lt;$F$17,"NG",I3249="解雇","NG",OR(I3249="自主退職",I3249="契約満了"),"OK")</f>
        <v>OK</v>
      </c>
      <c r="AB3249" s="5" t="str" cm="1">
        <f t="array" aca="1" ref="AB3249" ca="1">_xlfn.IFS(AA3249="NG","NG",OR(X3249="NG",X3249="ERROR",X3249=FALSE),"NG",U3249="NG","NG",V3249="OK","OK",AD3249="OK","OK")</f>
        <v>NG</v>
      </c>
      <c r="AC3249" s="5" t="str">
        <f t="shared" si="717"/>
        <v>NG</v>
      </c>
      <c r="AD3249" s="5" t="e" cm="1">
        <f t="array" ref="AD3249">_xlfn.IFS(AND(G3249="〇",H3249&lt;&gt;"",I3249&lt;&gt;""),"ERROR",AND(G3249="",H3249&gt;$H$17,I3249&lt;&gt;""),"NG",AND(G3249="〇",H3249="",I3249=""),"OK")</f>
        <v>#N/A</v>
      </c>
      <c r="AE3249" s="5" t="str" cm="1">
        <f t="array" ref="AE3249">_xlfn.IFS(I3249="解雇","NG",H3249="","OK",H3249&lt;$H$17,"NG",H3249&gt;$H$17,"OK")</f>
        <v>OK</v>
      </c>
      <c r="AF3249" s="5" t="e">
        <f t="shared" si="718"/>
        <v>#N/A</v>
      </c>
    </row>
    <row r="3250" spans="2:32" ht="20.25" customHeight="1" x14ac:dyDescent="0.55000000000000004">
      <c r="B3250" s="9">
        <v>3233</v>
      </c>
      <c r="C3250" s="42"/>
      <c r="D3250" s="43"/>
      <c r="E3250" s="44"/>
      <c r="F3250" s="44"/>
      <c r="G3250" s="43"/>
      <c r="H3250" s="44"/>
      <c r="I3250" s="45"/>
      <c r="M3250" s="5">
        <f t="shared" si="705"/>
        <v>4</v>
      </c>
      <c r="N3250" s="5">
        <f t="shared" si="706"/>
        <v>2</v>
      </c>
      <c r="O3250" s="5" t="str">
        <f t="shared" si="707"/>
        <v/>
      </c>
      <c r="P3250" s="5">
        <f t="shared" si="708"/>
        <v>0</v>
      </c>
      <c r="Q3250" s="5">
        <f t="shared" ca="1" si="709"/>
        <v>126</v>
      </c>
      <c r="R3250" s="26">
        <f t="shared" si="710"/>
        <v>5479</v>
      </c>
      <c r="S3250" s="26">
        <f t="shared" si="711"/>
        <v>5205</v>
      </c>
      <c r="T3250" s="27" t="str" cm="1">
        <f t="array" aca="1" ref="T3250" ca="1">_xlfn.IFS(Q3250="","NG",Q3250&gt;16,"OK",TODAY()&gt;S3250,"OK",Q3250&lt;16,"NG")</f>
        <v>OK</v>
      </c>
      <c r="U3250" s="5" t="str" cm="1">
        <f t="array" aca="1" ref="U3250" ca="1">IFERROR(_xlfn.IFS(T3250&lt;&gt;"OK","NG",M3250=0,"OK",TRUE,"NG"),"")</f>
        <v>NG</v>
      </c>
      <c r="V3250" s="5" t="str">
        <f t="shared" si="712"/>
        <v>NG</v>
      </c>
      <c r="W3250" s="28" t="str">
        <f t="shared" ca="1" si="713"/>
        <v>OK</v>
      </c>
      <c r="X3250" s="5" t="str">
        <f t="shared" si="714"/>
        <v>NG</v>
      </c>
      <c r="Y3250" s="5">
        <f t="shared" ca="1" si="715"/>
        <v>126</v>
      </c>
      <c r="Z3250" s="5">
        <f t="shared" ca="1" si="716"/>
        <v>126</v>
      </c>
      <c r="AA3250" s="5" t="str" cm="1">
        <f t="array" ref="AA3250">_xlfn.IFS(H3250="","OK",H3250&lt;$F$17,"NG",I3250="解雇","NG",OR(I3250="自主退職",I3250="契約満了"),"OK")</f>
        <v>OK</v>
      </c>
      <c r="AB3250" s="5" t="str" cm="1">
        <f t="array" aca="1" ref="AB3250" ca="1">_xlfn.IFS(AA3250="NG","NG",OR(X3250="NG",X3250="ERROR",X3250=FALSE),"NG",U3250="NG","NG",V3250="OK","OK",AD3250="OK","OK")</f>
        <v>NG</v>
      </c>
      <c r="AC3250" s="5" t="str">
        <f t="shared" si="717"/>
        <v>NG</v>
      </c>
      <c r="AD3250" s="5" t="e" cm="1">
        <f t="array" ref="AD3250">_xlfn.IFS(AND(G3250="〇",H3250&lt;&gt;"",I3250&lt;&gt;""),"ERROR",AND(G3250="",H3250&gt;$H$17,I3250&lt;&gt;""),"NG",AND(G3250="〇",H3250="",I3250=""),"OK")</f>
        <v>#N/A</v>
      </c>
      <c r="AE3250" s="5" t="str" cm="1">
        <f t="array" ref="AE3250">_xlfn.IFS(I3250="解雇","NG",H3250="","OK",H3250&lt;$H$17,"NG",H3250&gt;$H$17,"OK")</f>
        <v>OK</v>
      </c>
      <c r="AF3250" s="5" t="e">
        <f t="shared" si="718"/>
        <v>#N/A</v>
      </c>
    </row>
    <row r="3251" spans="2:32" ht="20.25" customHeight="1" x14ac:dyDescent="0.55000000000000004">
      <c r="B3251" s="9">
        <v>3234</v>
      </c>
      <c r="C3251" s="42"/>
      <c r="D3251" s="43"/>
      <c r="E3251" s="44"/>
      <c r="F3251" s="44"/>
      <c r="G3251" s="43"/>
      <c r="H3251" s="44"/>
      <c r="I3251" s="45"/>
      <c r="M3251" s="5">
        <f t="shared" si="705"/>
        <v>4</v>
      </c>
      <c r="N3251" s="5">
        <f t="shared" si="706"/>
        <v>2</v>
      </c>
      <c r="O3251" s="5" t="str">
        <f t="shared" si="707"/>
        <v/>
      </c>
      <c r="P3251" s="5">
        <f t="shared" si="708"/>
        <v>0</v>
      </c>
      <c r="Q3251" s="5">
        <f t="shared" ca="1" si="709"/>
        <v>126</v>
      </c>
      <c r="R3251" s="26">
        <f t="shared" si="710"/>
        <v>5479</v>
      </c>
      <c r="S3251" s="26">
        <f t="shared" si="711"/>
        <v>5205</v>
      </c>
      <c r="T3251" s="27" t="str" cm="1">
        <f t="array" aca="1" ref="T3251" ca="1">_xlfn.IFS(Q3251="","NG",Q3251&gt;16,"OK",TODAY()&gt;S3251,"OK",Q3251&lt;16,"NG")</f>
        <v>OK</v>
      </c>
      <c r="U3251" s="5" t="str" cm="1">
        <f t="array" aca="1" ref="U3251" ca="1">IFERROR(_xlfn.IFS(T3251&lt;&gt;"OK","NG",M3251=0,"OK",TRUE,"NG"),"")</f>
        <v>NG</v>
      </c>
      <c r="V3251" s="5" t="str">
        <f t="shared" si="712"/>
        <v>NG</v>
      </c>
      <c r="W3251" s="28" t="str">
        <f t="shared" ca="1" si="713"/>
        <v>OK</v>
      </c>
      <c r="X3251" s="5" t="str">
        <f t="shared" si="714"/>
        <v>NG</v>
      </c>
      <c r="Y3251" s="5">
        <f t="shared" ca="1" si="715"/>
        <v>126</v>
      </c>
      <c r="Z3251" s="5">
        <f t="shared" ca="1" si="716"/>
        <v>126</v>
      </c>
      <c r="AA3251" s="5" t="str" cm="1">
        <f t="array" ref="AA3251">_xlfn.IFS(H3251="","OK",H3251&lt;$F$17,"NG",I3251="解雇","NG",OR(I3251="自主退職",I3251="契約満了"),"OK")</f>
        <v>OK</v>
      </c>
      <c r="AB3251" s="5" t="str" cm="1">
        <f t="array" aca="1" ref="AB3251" ca="1">_xlfn.IFS(AA3251="NG","NG",OR(X3251="NG",X3251="ERROR",X3251=FALSE),"NG",U3251="NG","NG",V3251="OK","OK",AD3251="OK","OK")</f>
        <v>NG</v>
      </c>
      <c r="AC3251" s="5" t="str">
        <f t="shared" si="717"/>
        <v>NG</v>
      </c>
      <c r="AD3251" s="5" t="e" cm="1">
        <f t="array" ref="AD3251">_xlfn.IFS(AND(G3251="〇",H3251&lt;&gt;"",I3251&lt;&gt;""),"ERROR",AND(G3251="",H3251&gt;$H$17,I3251&lt;&gt;""),"NG",AND(G3251="〇",H3251="",I3251=""),"OK")</f>
        <v>#N/A</v>
      </c>
      <c r="AE3251" s="5" t="str" cm="1">
        <f t="array" ref="AE3251">_xlfn.IFS(I3251="解雇","NG",H3251="","OK",H3251&lt;$H$17,"NG",H3251&gt;$H$17,"OK")</f>
        <v>OK</v>
      </c>
      <c r="AF3251" s="5" t="e">
        <f t="shared" si="718"/>
        <v>#N/A</v>
      </c>
    </row>
    <row r="3252" spans="2:32" ht="20.25" customHeight="1" x14ac:dyDescent="0.55000000000000004">
      <c r="B3252" s="9">
        <v>3235</v>
      </c>
      <c r="C3252" s="42"/>
      <c r="D3252" s="43"/>
      <c r="E3252" s="44"/>
      <c r="F3252" s="44"/>
      <c r="G3252" s="43"/>
      <c r="H3252" s="44"/>
      <c r="I3252" s="45"/>
      <c r="M3252" s="5">
        <f t="shared" si="705"/>
        <v>4</v>
      </c>
      <c r="N3252" s="5">
        <f t="shared" si="706"/>
        <v>2</v>
      </c>
      <c r="O3252" s="5" t="str">
        <f t="shared" si="707"/>
        <v/>
      </c>
      <c r="P3252" s="5">
        <f t="shared" si="708"/>
        <v>0</v>
      </c>
      <c r="Q3252" s="5">
        <f t="shared" ca="1" si="709"/>
        <v>126</v>
      </c>
      <c r="R3252" s="26">
        <f t="shared" si="710"/>
        <v>5479</v>
      </c>
      <c r="S3252" s="26">
        <f t="shared" si="711"/>
        <v>5205</v>
      </c>
      <c r="T3252" s="27" t="str" cm="1">
        <f t="array" aca="1" ref="T3252" ca="1">_xlfn.IFS(Q3252="","NG",Q3252&gt;16,"OK",TODAY()&gt;S3252,"OK",Q3252&lt;16,"NG")</f>
        <v>OK</v>
      </c>
      <c r="U3252" s="5" t="str" cm="1">
        <f t="array" aca="1" ref="U3252" ca="1">IFERROR(_xlfn.IFS(T3252&lt;&gt;"OK","NG",M3252=0,"OK",TRUE,"NG"),"")</f>
        <v>NG</v>
      </c>
      <c r="V3252" s="5" t="str">
        <f t="shared" si="712"/>
        <v>NG</v>
      </c>
      <c r="W3252" s="28" t="str">
        <f t="shared" ca="1" si="713"/>
        <v>OK</v>
      </c>
      <c r="X3252" s="5" t="str">
        <f t="shared" si="714"/>
        <v>NG</v>
      </c>
      <c r="Y3252" s="5">
        <f t="shared" ca="1" si="715"/>
        <v>126</v>
      </c>
      <c r="Z3252" s="5">
        <f t="shared" ca="1" si="716"/>
        <v>126</v>
      </c>
      <c r="AA3252" s="5" t="str" cm="1">
        <f t="array" ref="AA3252">_xlfn.IFS(H3252="","OK",H3252&lt;$F$17,"NG",I3252="解雇","NG",OR(I3252="自主退職",I3252="契約満了"),"OK")</f>
        <v>OK</v>
      </c>
      <c r="AB3252" s="5" t="str" cm="1">
        <f t="array" aca="1" ref="AB3252" ca="1">_xlfn.IFS(AA3252="NG","NG",OR(X3252="NG",X3252="ERROR",X3252=FALSE),"NG",U3252="NG","NG",V3252="OK","OK",AD3252="OK","OK")</f>
        <v>NG</v>
      </c>
      <c r="AC3252" s="5" t="str">
        <f t="shared" si="717"/>
        <v>NG</v>
      </c>
      <c r="AD3252" s="5" t="e" cm="1">
        <f t="array" ref="AD3252">_xlfn.IFS(AND(G3252="〇",H3252&lt;&gt;"",I3252&lt;&gt;""),"ERROR",AND(G3252="",H3252&gt;$H$17,I3252&lt;&gt;""),"NG",AND(G3252="〇",H3252="",I3252=""),"OK")</f>
        <v>#N/A</v>
      </c>
      <c r="AE3252" s="5" t="str" cm="1">
        <f t="array" ref="AE3252">_xlfn.IFS(I3252="解雇","NG",H3252="","OK",H3252&lt;$H$17,"NG",H3252&gt;$H$17,"OK")</f>
        <v>OK</v>
      </c>
      <c r="AF3252" s="5" t="e">
        <f t="shared" si="718"/>
        <v>#N/A</v>
      </c>
    </row>
    <row r="3253" spans="2:32" ht="20.25" customHeight="1" x14ac:dyDescent="0.55000000000000004">
      <c r="B3253" s="9">
        <v>3236</v>
      </c>
      <c r="C3253" s="42"/>
      <c r="D3253" s="43"/>
      <c r="E3253" s="44"/>
      <c r="F3253" s="44"/>
      <c r="G3253" s="43"/>
      <c r="H3253" s="44"/>
      <c r="I3253" s="45"/>
      <c r="M3253" s="5">
        <f t="shared" si="705"/>
        <v>4</v>
      </c>
      <c r="N3253" s="5">
        <f t="shared" si="706"/>
        <v>2</v>
      </c>
      <c r="O3253" s="5" t="str">
        <f t="shared" si="707"/>
        <v/>
      </c>
      <c r="P3253" s="5">
        <f t="shared" si="708"/>
        <v>0</v>
      </c>
      <c r="Q3253" s="5">
        <f t="shared" ca="1" si="709"/>
        <v>126</v>
      </c>
      <c r="R3253" s="26">
        <f t="shared" si="710"/>
        <v>5479</v>
      </c>
      <c r="S3253" s="26">
        <f t="shared" si="711"/>
        <v>5205</v>
      </c>
      <c r="T3253" s="27" t="str" cm="1">
        <f t="array" aca="1" ref="T3253" ca="1">_xlfn.IFS(Q3253="","NG",Q3253&gt;16,"OK",TODAY()&gt;S3253,"OK",Q3253&lt;16,"NG")</f>
        <v>OK</v>
      </c>
      <c r="U3253" s="5" t="str" cm="1">
        <f t="array" aca="1" ref="U3253" ca="1">IFERROR(_xlfn.IFS(T3253&lt;&gt;"OK","NG",M3253=0,"OK",TRUE,"NG"),"")</f>
        <v>NG</v>
      </c>
      <c r="V3253" s="5" t="str">
        <f t="shared" si="712"/>
        <v>NG</v>
      </c>
      <c r="W3253" s="28" t="str">
        <f t="shared" ca="1" si="713"/>
        <v>OK</v>
      </c>
      <c r="X3253" s="5" t="str">
        <f t="shared" si="714"/>
        <v>NG</v>
      </c>
      <c r="Y3253" s="5">
        <f t="shared" ca="1" si="715"/>
        <v>126</v>
      </c>
      <c r="Z3253" s="5">
        <f t="shared" ca="1" si="716"/>
        <v>126</v>
      </c>
      <c r="AA3253" s="5" t="str" cm="1">
        <f t="array" ref="AA3253">_xlfn.IFS(H3253="","OK",H3253&lt;$F$17,"NG",I3253="解雇","NG",OR(I3253="自主退職",I3253="契約満了"),"OK")</f>
        <v>OK</v>
      </c>
      <c r="AB3253" s="5" t="str" cm="1">
        <f t="array" aca="1" ref="AB3253" ca="1">_xlfn.IFS(AA3253="NG","NG",OR(X3253="NG",X3253="ERROR",X3253=FALSE),"NG",U3253="NG","NG",V3253="OK","OK",AD3253="OK","OK")</f>
        <v>NG</v>
      </c>
      <c r="AC3253" s="5" t="str">
        <f t="shared" si="717"/>
        <v>NG</v>
      </c>
      <c r="AD3253" s="5" t="e" cm="1">
        <f t="array" ref="AD3253">_xlfn.IFS(AND(G3253="〇",H3253&lt;&gt;"",I3253&lt;&gt;""),"ERROR",AND(G3253="",H3253&gt;$H$17,I3253&lt;&gt;""),"NG",AND(G3253="〇",H3253="",I3253=""),"OK")</f>
        <v>#N/A</v>
      </c>
      <c r="AE3253" s="5" t="str" cm="1">
        <f t="array" ref="AE3253">_xlfn.IFS(I3253="解雇","NG",H3253="","OK",H3253&lt;$H$17,"NG",H3253&gt;$H$17,"OK")</f>
        <v>OK</v>
      </c>
      <c r="AF3253" s="5" t="e">
        <f t="shared" si="718"/>
        <v>#N/A</v>
      </c>
    </row>
    <row r="3254" spans="2:32" ht="20.25" customHeight="1" x14ac:dyDescent="0.55000000000000004">
      <c r="B3254" s="9">
        <v>3237</v>
      </c>
      <c r="C3254" s="42"/>
      <c r="D3254" s="43"/>
      <c r="E3254" s="44"/>
      <c r="F3254" s="44"/>
      <c r="G3254" s="43"/>
      <c r="H3254" s="44"/>
      <c r="I3254" s="45"/>
      <c r="M3254" s="5">
        <f t="shared" si="705"/>
        <v>4</v>
      </c>
      <c r="N3254" s="5">
        <f t="shared" si="706"/>
        <v>2</v>
      </c>
      <c r="O3254" s="5" t="str">
        <f t="shared" si="707"/>
        <v/>
      </c>
      <c r="P3254" s="5">
        <f t="shared" si="708"/>
        <v>0</v>
      </c>
      <c r="Q3254" s="5">
        <f t="shared" ca="1" si="709"/>
        <v>126</v>
      </c>
      <c r="R3254" s="26">
        <f t="shared" si="710"/>
        <v>5479</v>
      </c>
      <c r="S3254" s="26">
        <f t="shared" si="711"/>
        <v>5205</v>
      </c>
      <c r="T3254" s="27" t="str" cm="1">
        <f t="array" aca="1" ref="T3254" ca="1">_xlfn.IFS(Q3254="","NG",Q3254&gt;16,"OK",TODAY()&gt;S3254,"OK",Q3254&lt;16,"NG")</f>
        <v>OK</v>
      </c>
      <c r="U3254" s="5" t="str" cm="1">
        <f t="array" aca="1" ref="U3254" ca="1">IFERROR(_xlfn.IFS(T3254&lt;&gt;"OK","NG",M3254=0,"OK",TRUE,"NG"),"")</f>
        <v>NG</v>
      </c>
      <c r="V3254" s="5" t="str">
        <f t="shared" si="712"/>
        <v>NG</v>
      </c>
      <c r="W3254" s="28" t="str">
        <f t="shared" ca="1" si="713"/>
        <v>OK</v>
      </c>
      <c r="X3254" s="5" t="str">
        <f t="shared" si="714"/>
        <v>NG</v>
      </c>
      <c r="Y3254" s="5">
        <f t="shared" ca="1" si="715"/>
        <v>126</v>
      </c>
      <c r="Z3254" s="5">
        <f t="shared" ca="1" si="716"/>
        <v>126</v>
      </c>
      <c r="AA3254" s="5" t="str" cm="1">
        <f t="array" ref="AA3254">_xlfn.IFS(H3254="","OK",H3254&lt;$F$17,"NG",I3254="解雇","NG",OR(I3254="自主退職",I3254="契約満了"),"OK")</f>
        <v>OK</v>
      </c>
      <c r="AB3254" s="5" t="str" cm="1">
        <f t="array" aca="1" ref="AB3254" ca="1">_xlfn.IFS(AA3254="NG","NG",OR(X3254="NG",X3254="ERROR",X3254=FALSE),"NG",U3254="NG","NG",V3254="OK","OK",AD3254="OK","OK")</f>
        <v>NG</v>
      </c>
      <c r="AC3254" s="5" t="str">
        <f t="shared" si="717"/>
        <v>NG</v>
      </c>
      <c r="AD3254" s="5" t="e" cm="1">
        <f t="array" ref="AD3254">_xlfn.IFS(AND(G3254="〇",H3254&lt;&gt;"",I3254&lt;&gt;""),"ERROR",AND(G3254="",H3254&gt;$H$17,I3254&lt;&gt;""),"NG",AND(G3254="〇",H3254="",I3254=""),"OK")</f>
        <v>#N/A</v>
      </c>
      <c r="AE3254" s="5" t="str" cm="1">
        <f t="array" ref="AE3254">_xlfn.IFS(I3254="解雇","NG",H3254="","OK",H3254&lt;$H$17,"NG",H3254&gt;$H$17,"OK")</f>
        <v>OK</v>
      </c>
      <c r="AF3254" s="5" t="e">
        <f t="shared" si="718"/>
        <v>#N/A</v>
      </c>
    </row>
    <row r="3255" spans="2:32" ht="20.25" customHeight="1" x14ac:dyDescent="0.55000000000000004">
      <c r="B3255" s="9">
        <v>3238</v>
      </c>
      <c r="C3255" s="42"/>
      <c r="D3255" s="43"/>
      <c r="E3255" s="44"/>
      <c r="F3255" s="44"/>
      <c r="G3255" s="43"/>
      <c r="H3255" s="44"/>
      <c r="I3255" s="45"/>
      <c r="M3255" s="5">
        <f t="shared" si="705"/>
        <v>4</v>
      </c>
      <c r="N3255" s="5">
        <f t="shared" si="706"/>
        <v>2</v>
      </c>
      <c r="O3255" s="5" t="str">
        <f t="shared" si="707"/>
        <v/>
      </c>
      <c r="P3255" s="5">
        <f t="shared" si="708"/>
        <v>0</v>
      </c>
      <c r="Q3255" s="5">
        <f t="shared" ca="1" si="709"/>
        <v>126</v>
      </c>
      <c r="R3255" s="26">
        <f t="shared" si="710"/>
        <v>5479</v>
      </c>
      <c r="S3255" s="26">
        <f t="shared" si="711"/>
        <v>5205</v>
      </c>
      <c r="T3255" s="27" t="str" cm="1">
        <f t="array" aca="1" ref="T3255" ca="1">_xlfn.IFS(Q3255="","NG",Q3255&gt;16,"OK",TODAY()&gt;S3255,"OK",Q3255&lt;16,"NG")</f>
        <v>OK</v>
      </c>
      <c r="U3255" s="5" t="str" cm="1">
        <f t="array" aca="1" ref="U3255" ca="1">IFERROR(_xlfn.IFS(T3255&lt;&gt;"OK","NG",M3255=0,"OK",TRUE,"NG"),"")</f>
        <v>NG</v>
      </c>
      <c r="V3255" s="5" t="str">
        <f t="shared" si="712"/>
        <v>NG</v>
      </c>
      <c r="W3255" s="28" t="str">
        <f t="shared" ca="1" si="713"/>
        <v>OK</v>
      </c>
      <c r="X3255" s="5" t="str">
        <f t="shared" si="714"/>
        <v>NG</v>
      </c>
      <c r="Y3255" s="5">
        <f t="shared" ca="1" si="715"/>
        <v>126</v>
      </c>
      <c r="Z3255" s="5">
        <f t="shared" ca="1" si="716"/>
        <v>126</v>
      </c>
      <c r="AA3255" s="5" t="str" cm="1">
        <f t="array" ref="AA3255">_xlfn.IFS(H3255="","OK",H3255&lt;$F$17,"NG",I3255="解雇","NG",OR(I3255="自主退職",I3255="契約満了"),"OK")</f>
        <v>OK</v>
      </c>
      <c r="AB3255" s="5" t="str" cm="1">
        <f t="array" aca="1" ref="AB3255" ca="1">_xlfn.IFS(AA3255="NG","NG",OR(X3255="NG",X3255="ERROR",X3255=FALSE),"NG",U3255="NG","NG",V3255="OK","OK",AD3255="OK","OK")</f>
        <v>NG</v>
      </c>
      <c r="AC3255" s="5" t="str">
        <f t="shared" si="717"/>
        <v>NG</v>
      </c>
      <c r="AD3255" s="5" t="e" cm="1">
        <f t="array" ref="AD3255">_xlfn.IFS(AND(G3255="〇",H3255&lt;&gt;"",I3255&lt;&gt;""),"ERROR",AND(G3255="",H3255&gt;$H$17,I3255&lt;&gt;""),"NG",AND(G3255="〇",H3255="",I3255=""),"OK")</f>
        <v>#N/A</v>
      </c>
      <c r="AE3255" s="5" t="str" cm="1">
        <f t="array" ref="AE3255">_xlfn.IFS(I3255="解雇","NG",H3255="","OK",H3255&lt;$H$17,"NG",H3255&gt;$H$17,"OK")</f>
        <v>OK</v>
      </c>
      <c r="AF3255" s="5" t="e">
        <f t="shared" si="718"/>
        <v>#N/A</v>
      </c>
    </row>
    <row r="3256" spans="2:32" ht="20.25" customHeight="1" x14ac:dyDescent="0.55000000000000004">
      <c r="B3256" s="9">
        <v>3239</v>
      </c>
      <c r="C3256" s="42"/>
      <c r="D3256" s="43"/>
      <c r="E3256" s="44"/>
      <c r="F3256" s="44"/>
      <c r="G3256" s="43"/>
      <c r="H3256" s="44"/>
      <c r="I3256" s="45"/>
      <c r="M3256" s="5">
        <f t="shared" si="705"/>
        <v>4</v>
      </c>
      <c r="N3256" s="5">
        <f t="shared" si="706"/>
        <v>2</v>
      </c>
      <c r="O3256" s="5" t="str">
        <f t="shared" si="707"/>
        <v/>
      </c>
      <c r="P3256" s="5">
        <f t="shared" si="708"/>
        <v>0</v>
      </c>
      <c r="Q3256" s="5">
        <f t="shared" ca="1" si="709"/>
        <v>126</v>
      </c>
      <c r="R3256" s="26">
        <f t="shared" si="710"/>
        <v>5479</v>
      </c>
      <c r="S3256" s="26">
        <f t="shared" si="711"/>
        <v>5205</v>
      </c>
      <c r="T3256" s="27" t="str" cm="1">
        <f t="array" aca="1" ref="T3256" ca="1">_xlfn.IFS(Q3256="","NG",Q3256&gt;16,"OK",TODAY()&gt;S3256,"OK",Q3256&lt;16,"NG")</f>
        <v>OK</v>
      </c>
      <c r="U3256" s="5" t="str" cm="1">
        <f t="array" aca="1" ref="U3256" ca="1">IFERROR(_xlfn.IFS(T3256&lt;&gt;"OK","NG",M3256=0,"OK",TRUE,"NG"),"")</f>
        <v>NG</v>
      </c>
      <c r="V3256" s="5" t="str">
        <f t="shared" si="712"/>
        <v>NG</v>
      </c>
      <c r="W3256" s="28" t="str">
        <f t="shared" ca="1" si="713"/>
        <v>OK</v>
      </c>
      <c r="X3256" s="5" t="str">
        <f t="shared" si="714"/>
        <v>NG</v>
      </c>
      <c r="Y3256" s="5">
        <f t="shared" ca="1" si="715"/>
        <v>126</v>
      </c>
      <c r="Z3256" s="5">
        <f t="shared" ca="1" si="716"/>
        <v>126</v>
      </c>
      <c r="AA3256" s="5" t="str" cm="1">
        <f t="array" ref="AA3256">_xlfn.IFS(H3256="","OK",H3256&lt;$F$17,"NG",I3256="解雇","NG",OR(I3256="自主退職",I3256="契約満了"),"OK")</f>
        <v>OK</v>
      </c>
      <c r="AB3256" s="5" t="str" cm="1">
        <f t="array" aca="1" ref="AB3256" ca="1">_xlfn.IFS(AA3256="NG","NG",OR(X3256="NG",X3256="ERROR",X3256=FALSE),"NG",U3256="NG","NG",V3256="OK","OK",AD3256="OK","OK")</f>
        <v>NG</v>
      </c>
      <c r="AC3256" s="5" t="str">
        <f t="shared" si="717"/>
        <v>NG</v>
      </c>
      <c r="AD3256" s="5" t="e" cm="1">
        <f t="array" ref="AD3256">_xlfn.IFS(AND(G3256="〇",H3256&lt;&gt;"",I3256&lt;&gt;""),"ERROR",AND(G3256="",H3256&gt;$H$17,I3256&lt;&gt;""),"NG",AND(G3256="〇",H3256="",I3256=""),"OK")</f>
        <v>#N/A</v>
      </c>
      <c r="AE3256" s="5" t="str" cm="1">
        <f t="array" ref="AE3256">_xlfn.IFS(I3256="解雇","NG",H3256="","OK",H3256&lt;$H$17,"NG",H3256&gt;$H$17,"OK")</f>
        <v>OK</v>
      </c>
      <c r="AF3256" s="5" t="e">
        <f t="shared" si="718"/>
        <v>#N/A</v>
      </c>
    </row>
    <row r="3257" spans="2:32" ht="20.25" customHeight="1" x14ac:dyDescent="0.55000000000000004">
      <c r="B3257" s="9">
        <v>3240</v>
      </c>
      <c r="C3257" s="42"/>
      <c r="D3257" s="43"/>
      <c r="E3257" s="44"/>
      <c r="F3257" s="44"/>
      <c r="G3257" s="43"/>
      <c r="H3257" s="44"/>
      <c r="I3257" s="45"/>
      <c r="M3257" s="5">
        <f t="shared" si="705"/>
        <v>4</v>
      </c>
      <c r="N3257" s="5">
        <f t="shared" si="706"/>
        <v>2</v>
      </c>
      <c r="O3257" s="5" t="str">
        <f t="shared" si="707"/>
        <v/>
      </c>
      <c r="P3257" s="5">
        <f t="shared" si="708"/>
        <v>0</v>
      </c>
      <c r="Q3257" s="5">
        <f t="shared" ca="1" si="709"/>
        <v>126</v>
      </c>
      <c r="R3257" s="26">
        <f t="shared" si="710"/>
        <v>5479</v>
      </c>
      <c r="S3257" s="26">
        <f t="shared" si="711"/>
        <v>5205</v>
      </c>
      <c r="T3257" s="27" t="str" cm="1">
        <f t="array" aca="1" ref="T3257" ca="1">_xlfn.IFS(Q3257="","NG",Q3257&gt;16,"OK",TODAY()&gt;S3257,"OK",Q3257&lt;16,"NG")</f>
        <v>OK</v>
      </c>
      <c r="U3257" s="5" t="str" cm="1">
        <f t="array" aca="1" ref="U3257" ca="1">IFERROR(_xlfn.IFS(T3257&lt;&gt;"OK","NG",M3257=0,"OK",TRUE,"NG"),"")</f>
        <v>NG</v>
      </c>
      <c r="V3257" s="5" t="str">
        <f t="shared" si="712"/>
        <v>NG</v>
      </c>
      <c r="W3257" s="28" t="str">
        <f t="shared" ca="1" si="713"/>
        <v>OK</v>
      </c>
      <c r="X3257" s="5" t="str">
        <f t="shared" si="714"/>
        <v>NG</v>
      </c>
      <c r="Y3257" s="5">
        <f t="shared" ca="1" si="715"/>
        <v>126</v>
      </c>
      <c r="Z3257" s="5">
        <f t="shared" ca="1" si="716"/>
        <v>126</v>
      </c>
      <c r="AA3257" s="5" t="str" cm="1">
        <f t="array" ref="AA3257">_xlfn.IFS(H3257="","OK",H3257&lt;$F$17,"NG",I3257="解雇","NG",OR(I3257="自主退職",I3257="契約満了"),"OK")</f>
        <v>OK</v>
      </c>
      <c r="AB3257" s="5" t="str" cm="1">
        <f t="array" aca="1" ref="AB3257" ca="1">_xlfn.IFS(AA3257="NG","NG",OR(X3257="NG",X3257="ERROR",X3257=FALSE),"NG",U3257="NG","NG",V3257="OK","OK",AD3257="OK","OK")</f>
        <v>NG</v>
      </c>
      <c r="AC3257" s="5" t="str">
        <f t="shared" si="717"/>
        <v>NG</v>
      </c>
      <c r="AD3257" s="5" t="e" cm="1">
        <f t="array" ref="AD3257">_xlfn.IFS(AND(G3257="〇",H3257&lt;&gt;"",I3257&lt;&gt;""),"ERROR",AND(G3257="",H3257&gt;$H$17,I3257&lt;&gt;""),"NG",AND(G3257="〇",H3257="",I3257=""),"OK")</f>
        <v>#N/A</v>
      </c>
      <c r="AE3257" s="5" t="str" cm="1">
        <f t="array" ref="AE3257">_xlfn.IFS(I3257="解雇","NG",H3257="","OK",H3257&lt;$H$17,"NG",H3257&gt;$H$17,"OK")</f>
        <v>OK</v>
      </c>
      <c r="AF3257" s="5" t="e">
        <f t="shared" si="718"/>
        <v>#N/A</v>
      </c>
    </row>
    <row r="3258" spans="2:32" ht="20.25" customHeight="1" x14ac:dyDescent="0.55000000000000004">
      <c r="B3258" s="9">
        <v>3241</v>
      </c>
      <c r="C3258" s="42"/>
      <c r="D3258" s="43"/>
      <c r="E3258" s="44"/>
      <c r="F3258" s="44"/>
      <c r="G3258" s="43"/>
      <c r="H3258" s="44"/>
      <c r="I3258" s="45"/>
      <c r="M3258" s="5">
        <f t="shared" si="705"/>
        <v>4</v>
      </c>
      <c r="N3258" s="5">
        <f t="shared" si="706"/>
        <v>2</v>
      </c>
      <c r="O3258" s="5" t="str">
        <f t="shared" si="707"/>
        <v/>
      </c>
      <c r="P3258" s="5">
        <f t="shared" si="708"/>
        <v>0</v>
      </c>
      <c r="Q3258" s="5">
        <f t="shared" ca="1" si="709"/>
        <v>126</v>
      </c>
      <c r="R3258" s="26">
        <f t="shared" si="710"/>
        <v>5479</v>
      </c>
      <c r="S3258" s="26">
        <f t="shared" si="711"/>
        <v>5205</v>
      </c>
      <c r="T3258" s="27" t="str" cm="1">
        <f t="array" aca="1" ref="T3258" ca="1">_xlfn.IFS(Q3258="","NG",Q3258&gt;16,"OK",TODAY()&gt;S3258,"OK",Q3258&lt;16,"NG")</f>
        <v>OK</v>
      </c>
      <c r="U3258" s="5" t="str" cm="1">
        <f t="array" aca="1" ref="U3258" ca="1">IFERROR(_xlfn.IFS(T3258&lt;&gt;"OK","NG",M3258=0,"OK",TRUE,"NG"),"")</f>
        <v>NG</v>
      </c>
      <c r="V3258" s="5" t="str">
        <f t="shared" si="712"/>
        <v>NG</v>
      </c>
      <c r="W3258" s="28" t="str">
        <f t="shared" ca="1" si="713"/>
        <v>OK</v>
      </c>
      <c r="X3258" s="5" t="str">
        <f t="shared" si="714"/>
        <v>NG</v>
      </c>
      <c r="Y3258" s="5">
        <f t="shared" ca="1" si="715"/>
        <v>126</v>
      </c>
      <c r="Z3258" s="5">
        <f t="shared" ca="1" si="716"/>
        <v>126</v>
      </c>
      <c r="AA3258" s="5" t="str" cm="1">
        <f t="array" ref="AA3258">_xlfn.IFS(H3258="","OK",H3258&lt;$F$17,"NG",I3258="解雇","NG",OR(I3258="自主退職",I3258="契約満了"),"OK")</f>
        <v>OK</v>
      </c>
      <c r="AB3258" s="5" t="str" cm="1">
        <f t="array" aca="1" ref="AB3258" ca="1">_xlfn.IFS(AA3258="NG","NG",OR(X3258="NG",X3258="ERROR",X3258=FALSE),"NG",U3258="NG","NG",V3258="OK","OK",AD3258="OK","OK")</f>
        <v>NG</v>
      </c>
      <c r="AC3258" s="5" t="str">
        <f t="shared" si="717"/>
        <v>NG</v>
      </c>
      <c r="AD3258" s="5" t="e" cm="1">
        <f t="array" ref="AD3258">_xlfn.IFS(AND(G3258="〇",H3258&lt;&gt;"",I3258&lt;&gt;""),"ERROR",AND(G3258="",H3258&gt;$H$17,I3258&lt;&gt;""),"NG",AND(G3258="〇",H3258="",I3258=""),"OK")</f>
        <v>#N/A</v>
      </c>
      <c r="AE3258" s="5" t="str" cm="1">
        <f t="array" ref="AE3258">_xlfn.IFS(I3258="解雇","NG",H3258="","OK",H3258&lt;$H$17,"NG",H3258&gt;$H$17,"OK")</f>
        <v>OK</v>
      </c>
      <c r="AF3258" s="5" t="e">
        <f t="shared" si="718"/>
        <v>#N/A</v>
      </c>
    </row>
    <row r="3259" spans="2:32" ht="20.25" customHeight="1" x14ac:dyDescent="0.55000000000000004">
      <c r="B3259" s="9">
        <v>3242</v>
      </c>
      <c r="C3259" s="42"/>
      <c r="D3259" s="43"/>
      <c r="E3259" s="44"/>
      <c r="F3259" s="44"/>
      <c r="G3259" s="43"/>
      <c r="H3259" s="44"/>
      <c r="I3259" s="45"/>
      <c r="M3259" s="5">
        <f t="shared" si="705"/>
        <v>4</v>
      </c>
      <c r="N3259" s="5">
        <f t="shared" si="706"/>
        <v>2</v>
      </c>
      <c r="O3259" s="5" t="str">
        <f t="shared" si="707"/>
        <v/>
      </c>
      <c r="P3259" s="5">
        <f t="shared" si="708"/>
        <v>0</v>
      </c>
      <c r="Q3259" s="5">
        <f t="shared" ca="1" si="709"/>
        <v>126</v>
      </c>
      <c r="R3259" s="26">
        <f t="shared" si="710"/>
        <v>5479</v>
      </c>
      <c r="S3259" s="26">
        <f t="shared" si="711"/>
        <v>5205</v>
      </c>
      <c r="T3259" s="27" t="str" cm="1">
        <f t="array" aca="1" ref="T3259" ca="1">_xlfn.IFS(Q3259="","NG",Q3259&gt;16,"OK",TODAY()&gt;S3259,"OK",Q3259&lt;16,"NG")</f>
        <v>OK</v>
      </c>
      <c r="U3259" s="5" t="str" cm="1">
        <f t="array" aca="1" ref="U3259" ca="1">IFERROR(_xlfn.IFS(T3259&lt;&gt;"OK","NG",M3259=0,"OK",TRUE,"NG"),"")</f>
        <v>NG</v>
      </c>
      <c r="V3259" s="5" t="str">
        <f t="shared" si="712"/>
        <v>NG</v>
      </c>
      <c r="W3259" s="28" t="str">
        <f t="shared" ca="1" si="713"/>
        <v>OK</v>
      </c>
      <c r="X3259" s="5" t="str">
        <f t="shared" si="714"/>
        <v>NG</v>
      </c>
      <c r="Y3259" s="5">
        <f t="shared" ca="1" si="715"/>
        <v>126</v>
      </c>
      <c r="Z3259" s="5">
        <f t="shared" ca="1" si="716"/>
        <v>126</v>
      </c>
      <c r="AA3259" s="5" t="str" cm="1">
        <f t="array" ref="AA3259">_xlfn.IFS(H3259="","OK",H3259&lt;$F$17,"NG",I3259="解雇","NG",OR(I3259="自主退職",I3259="契約満了"),"OK")</f>
        <v>OK</v>
      </c>
      <c r="AB3259" s="5" t="str" cm="1">
        <f t="array" aca="1" ref="AB3259" ca="1">_xlfn.IFS(AA3259="NG","NG",OR(X3259="NG",X3259="ERROR",X3259=FALSE),"NG",U3259="NG","NG",V3259="OK","OK",AD3259="OK","OK")</f>
        <v>NG</v>
      </c>
      <c r="AC3259" s="5" t="str">
        <f t="shared" si="717"/>
        <v>NG</v>
      </c>
      <c r="AD3259" s="5" t="e" cm="1">
        <f t="array" ref="AD3259">_xlfn.IFS(AND(G3259="〇",H3259&lt;&gt;"",I3259&lt;&gt;""),"ERROR",AND(G3259="",H3259&gt;$H$17,I3259&lt;&gt;""),"NG",AND(G3259="〇",H3259="",I3259=""),"OK")</f>
        <v>#N/A</v>
      </c>
      <c r="AE3259" s="5" t="str" cm="1">
        <f t="array" ref="AE3259">_xlfn.IFS(I3259="解雇","NG",H3259="","OK",H3259&lt;$H$17,"NG",H3259&gt;$H$17,"OK")</f>
        <v>OK</v>
      </c>
      <c r="AF3259" s="5" t="e">
        <f t="shared" si="718"/>
        <v>#N/A</v>
      </c>
    </row>
    <row r="3260" spans="2:32" ht="20.25" customHeight="1" x14ac:dyDescent="0.55000000000000004">
      <c r="B3260" s="9">
        <v>3243</v>
      </c>
      <c r="C3260" s="42"/>
      <c r="D3260" s="43"/>
      <c r="E3260" s="44"/>
      <c r="F3260" s="44"/>
      <c r="G3260" s="43"/>
      <c r="H3260" s="44"/>
      <c r="I3260" s="45"/>
      <c r="M3260" s="5">
        <f t="shared" si="705"/>
        <v>4</v>
      </c>
      <c r="N3260" s="5">
        <f t="shared" si="706"/>
        <v>2</v>
      </c>
      <c r="O3260" s="5" t="str">
        <f t="shared" si="707"/>
        <v/>
      </c>
      <c r="P3260" s="5">
        <f t="shared" si="708"/>
        <v>0</v>
      </c>
      <c r="Q3260" s="5">
        <f t="shared" ca="1" si="709"/>
        <v>126</v>
      </c>
      <c r="R3260" s="26">
        <f t="shared" si="710"/>
        <v>5479</v>
      </c>
      <c r="S3260" s="26">
        <f t="shared" si="711"/>
        <v>5205</v>
      </c>
      <c r="T3260" s="27" t="str" cm="1">
        <f t="array" aca="1" ref="T3260" ca="1">_xlfn.IFS(Q3260="","NG",Q3260&gt;16,"OK",TODAY()&gt;S3260,"OK",Q3260&lt;16,"NG")</f>
        <v>OK</v>
      </c>
      <c r="U3260" s="5" t="str" cm="1">
        <f t="array" aca="1" ref="U3260" ca="1">IFERROR(_xlfn.IFS(T3260&lt;&gt;"OK","NG",M3260=0,"OK",TRUE,"NG"),"")</f>
        <v>NG</v>
      </c>
      <c r="V3260" s="5" t="str">
        <f t="shared" si="712"/>
        <v>NG</v>
      </c>
      <c r="W3260" s="28" t="str">
        <f t="shared" ca="1" si="713"/>
        <v>OK</v>
      </c>
      <c r="X3260" s="5" t="str">
        <f t="shared" si="714"/>
        <v>NG</v>
      </c>
      <c r="Y3260" s="5">
        <f t="shared" ca="1" si="715"/>
        <v>126</v>
      </c>
      <c r="Z3260" s="5">
        <f t="shared" ca="1" si="716"/>
        <v>126</v>
      </c>
      <c r="AA3260" s="5" t="str" cm="1">
        <f t="array" ref="AA3260">_xlfn.IFS(H3260="","OK",H3260&lt;$F$17,"NG",I3260="解雇","NG",OR(I3260="自主退職",I3260="契約満了"),"OK")</f>
        <v>OK</v>
      </c>
      <c r="AB3260" s="5" t="str" cm="1">
        <f t="array" aca="1" ref="AB3260" ca="1">_xlfn.IFS(AA3260="NG","NG",OR(X3260="NG",X3260="ERROR",X3260=FALSE),"NG",U3260="NG","NG",V3260="OK","OK",AD3260="OK","OK")</f>
        <v>NG</v>
      </c>
      <c r="AC3260" s="5" t="str">
        <f t="shared" si="717"/>
        <v>NG</v>
      </c>
      <c r="AD3260" s="5" t="e" cm="1">
        <f t="array" ref="AD3260">_xlfn.IFS(AND(G3260="〇",H3260&lt;&gt;"",I3260&lt;&gt;""),"ERROR",AND(G3260="",H3260&gt;$H$17,I3260&lt;&gt;""),"NG",AND(G3260="〇",H3260="",I3260=""),"OK")</f>
        <v>#N/A</v>
      </c>
      <c r="AE3260" s="5" t="str" cm="1">
        <f t="array" ref="AE3260">_xlfn.IFS(I3260="解雇","NG",H3260="","OK",H3260&lt;$H$17,"NG",H3260&gt;$H$17,"OK")</f>
        <v>OK</v>
      </c>
      <c r="AF3260" s="5" t="e">
        <f t="shared" si="718"/>
        <v>#N/A</v>
      </c>
    </row>
    <row r="3261" spans="2:32" ht="20.25" customHeight="1" x14ac:dyDescent="0.55000000000000004">
      <c r="B3261" s="9">
        <v>3244</v>
      </c>
      <c r="C3261" s="42"/>
      <c r="D3261" s="43"/>
      <c r="E3261" s="44"/>
      <c r="F3261" s="44"/>
      <c r="G3261" s="43"/>
      <c r="H3261" s="44"/>
      <c r="I3261" s="45"/>
      <c r="M3261" s="5">
        <f t="shared" si="705"/>
        <v>4</v>
      </c>
      <c r="N3261" s="5">
        <f t="shared" si="706"/>
        <v>2</v>
      </c>
      <c r="O3261" s="5" t="str">
        <f t="shared" si="707"/>
        <v/>
      </c>
      <c r="P3261" s="5">
        <f t="shared" si="708"/>
        <v>0</v>
      </c>
      <c r="Q3261" s="5">
        <f t="shared" ca="1" si="709"/>
        <v>126</v>
      </c>
      <c r="R3261" s="26">
        <f t="shared" si="710"/>
        <v>5479</v>
      </c>
      <c r="S3261" s="26">
        <f t="shared" si="711"/>
        <v>5205</v>
      </c>
      <c r="T3261" s="27" t="str" cm="1">
        <f t="array" aca="1" ref="T3261" ca="1">_xlfn.IFS(Q3261="","NG",Q3261&gt;16,"OK",TODAY()&gt;S3261,"OK",Q3261&lt;16,"NG")</f>
        <v>OK</v>
      </c>
      <c r="U3261" s="5" t="str" cm="1">
        <f t="array" aca="1" ref="U3261" ca="1">IFERROR(_xlfn.IFS(T3261&lt;&gt;"OK","NG",M3261=0,"OK",TRUE,"NG"),"")</f>
        <v>NG</v>
      </c>
      <c r="V3261" s="5" t="str">
        <f t="shared" si="712"/>
        <v>NG</v>
      </c>
      <c r="W3261" s="28" t="str">
        <f t="shared" ca="1" si="713"/>
        <v>OK</v>
      </c>
      <c r="X3261" s="5" t="str">
        <f t="shared" si="714"/>
        <v>NG</v>
      </c>
      <c r="Y3261" s="5">
        <f t="shared" ca="1" si="715"/>
        <v>126</v>
      </c>
      <c r="Z3261" s="5">
        <f t="shared" ca="1" si="716"/>
        <v>126</v>
      </c>
      <c r="AA3261" s="5" t="str" cm="1">
        <f t="array" ref="AA3261">_xlfn.IFS(H3261="","OK",H3261&lt;$F$17,"NG",I3261="解雇","NG",OR(I3261="自主退職",I3261="契約満了"),"OK")</f>
        <v>OK</v>
      </c>
      <c r="AB3261" s="5" t="str" cm="1">
        <f t="array" aca="1" ref="AB3261" ca="1">_xlfn.IFS(AA3261="NG","NG",OR(X3261="NG",X3261="ERROR",X3261=FALSE),"NG",U3261="NG","NG",V3261="OK","OK",AD3261="OK","OK")</f>
        <v>NG</v>
      </c>
      <c r="AC3261" s="5" t="str">
        <f t="shared" si="717"/>
        <v>NG</v>
      </c>
      <c r="AD3261" s="5" t="e" cm="1">
        <f t="array" ref="AD3261">_xlfn.IFS(AND(G3261="〇",H3261&lt;&gt;"",I3261&lt;&gt;""),"ERROR",AND(G3261="",H3261&gt;$H$17,I3261&lt;&gt;""),"NG",AND(G3261="〇",H3261="",I3261=""),"OK")</f>
        <v>#N/A</v>
      </c>
      <c r="AE3261" s="5" t="str" cm="1">
        <f t="array" ref="AE3261">_xlfn.IFS(I3261="解雇","NG",H3261="","OK",H3261&lt;$H$17,"NG",H3261&gt;$H$17,"OK")</f>
        <v>OK</v>
      </c>
      <c r="AF3261" s="5" t="e">
        <f t="shared" si="718"/>
        <v>#N/A</v>
      </c>
    </row>
    <row r="3262" spans="2:32" ht="20.25" customHeight="1" x14ac:dyDescent="0.55000000000000004">
      <c r="B3262" s="9">
        <v>3245</v>
      </c>
      <c r="C3262" s="42"/>
      <c r="D3262" s="43"/>
      <c r="E3262" s="44"/>
      <c r="F3262" s="44"/>
      <c r="G3262" s="43"/>
      <c r="H3262" s="44"/>
      <c r="I3262" s="45"/>
      <c r="M3262" s="5">
        <f t="shared" si="705"/>
        <v>4</v>
      </c>
      <c r="N3262" s="5">
        <f t="shared" si="706"/>
        <v>2</v>
      </c>
      <c r="O3262" s="5" t="str">
        <f t="shared" si="707"/>
        <v/>
      </c>
      <c r="P3262" s="5">
        <f t="shared" si="708"/>
        <v>0</v>
      </c>
      <c r="Q3262" s="5">
        <f t="shared" ca="1" si="709"/>
        <v>126</v>
      </c>
      <c r="R3262" s="26">
        <f t="shared" si="710"/>
        <v>5479</v>
      </c>
      <c r="S3262" s="26">
        <f t="shared" si="711"/>
        <v>5205</v>
      </c>
      <c r="T3262" s="27" t="str" cm="1">
        <f t="array" aca="1" ref="T3262" ca="1">_xlfn.IFS(Q3262="","NG",Q3262&gt;16,"OK",TODAY()&gt;S3262,"OK",Q3262&lt;16,"NG")</f>
        <v>OK</v>
      </c>
      <c r="U3262" s="5" t="str" cm="1">
        <f t="array" aca="1" ref="U3262" ca="1">IFERROR(_xlfn.IFS(T3262&lt;&gt;"OK","NG",M3262=0,"OK",TRUE,"NG"),"")</f>
        <v>NG</v>
      </c>
      <c r="V3262" s="5" t="str">
        <f t="shared" si="712"/>
        <v>NG</v>
      </c>
      <c r="W3262" s="28" t="str">
        <f t="shared" ca="1" si="713"/>
        <v>OK</v>
      </c>
      <c r="X3262" s="5" t="str">
        <f t="shared" si="714"/>
        <v>NG</v>
      </c>
      <c r="Y3262" s="5">
        <f t="shared" ca="1" si="715"/>
        <v>126</v>
      </c>
      <c r="Z3262" s="5">
        <f t="shared" ca="1" si="716"/>
        <v>126</v>
      </c>
      <c r="AA3262" s="5" t="str" cm="1">
        <f t="array" ref="AA3262">_xlfn.IFS(H3262="","OK",H3262&lt;$F$17,"NG",I3262="解雇","NG",OR(I3262="自主退職",I3262="契約満了"),"OK")</f>
        <v>OK</v>
      </c>
      <c r="AB3262" s="5" t="str" cm="1">
        <f t="array" aca="1" ref="AB3262" ca="1">_xlfn.IFS(AA3262="NG","NG",OR(X3262="NG",X3262="ERROR",X3262=FALSE),"NG",U3262="NG","NG",V3262="OK","OK",AD3262="OK","OK")</f>
        <v>NG</v>
      </c>
      <c r="AC3262" s="5" t="str">
        <f t="shared" si="717"/>
        <v>NG</v>
      </c>
      <c r="AD3262" s="5" t="e" cm="1">
        <f t="array" ref="AD3262">_xlfn.IFS(AND(G3262="〇",H3262&lt;&gt;"",I3262&lt;&gt;""),"ERROR",AND(G3262="",H3262&gt;$H$17,I3262&lt;&gt;""),"NG",AND(G3262="〇",H3262="",I3262=""),"OK")</f>
        <v>#N/A</v>
      </c>
      <c r="AE3262" s="5" t="str" cm="1">
        <f t="array" ref="AE3262">_xlfn.IFS(I3262="解雇","NG",H3262="","OK",H3262&lt;$H$17,"NG",H3262&gt;$H$17,"OK")</f>
        <v>OK</v>
      </c>
      <c r="AF3262" s="5" t="e">
        <f t="shared" si="718"/>
        <v>#N/A</v>
      </c>
    </row>
    <row r="3263" spans="2:32" ht="20.25" customHeight="1" x14ac:dyDescent="0.55000000000000004">
      <c r="B3263" s="9">
        <v>3246</v>
      </c>
      <c r="C3263" s="42"/>
      <c r="D3263" s="43"/>
      <c r="E3263" s="44"/>
      <c r="F3263" s="44"/>
      <c r="G3263" s="43"/>
      <c r="H3263" s="44"/>
      <c r="I3263" s="45"/>
      <c r="M3263" s="5">
        <f t="shared" si="705"/>
        <v>4</v>
      </c>
      <c r="N3263" s="5">
        <f t="shared" si="706"/>
        <v>2</v>
      </c>
      <c r="O3263" s="5" t="str">
        <f t="shared" si="707"/>
        <v/>
      </c>
      <c r="P3263" s="5">
        <f t="shared" si="708"/>
        <v>0</v>
      </c>
      <c r="Q3263" s="5">
        <f t="shared" ca="1" si="709"/>
        <v>126</v>
      </c>
      <c r="R3263" s="26">
        <f t="shared" si="710"/>
        <v>5479</v>
      </c>
      <c r="S3263" s="26">
        <f t="shared" si="711"/>
        <v>5205</v>
      </c>
      <c r="T3263" s="27" t="str" cm="1">
        <f t="array" aca="1" ref="T3263" ca="1">_xlfn.IFS(Q3263="","NG",Q3263&gt;16,"OK",TODAY()&gt;S3263,"OK",Q3263&lt;16,"NG")</f>
        <v>OK</v>
      </c>
      <c r="U3263" s="5" t="str" cm="1">
        <f t="array" aca="1" ref="U3263" ca="1">IFERROR(_xlfn.IFS(T3263&lt;&gt;"OK","NG",M3263=0,"OK",TRUE,"NG"),"")</f>
        <v>NG</v>
      </c>
      <c r="V3263" s="5" t="str">
        <f t="shared" si="712"/>
        <v>NG</v>
      </c>
      <c r="W3263" s="28" t="str">
        <f t="shared" ca="1" si="713"/>
        <v>OK</v>
      </c>
      <c r="X3263" s="5" t="str">
        <f t="shared" si="714"/>
        <v>NG</v>
      </c>
      <c r="Y3263" s="5">
        <f t="shared" ca="1" si="715"/>
        <v>126</v>
      </c>
      <c r="Z3263" s="5">
        <f t="shared" ca="1" si="716"/>
        <v>126</v>
      </c>
      <c r="AA3263" s="5" t="str" cm="1">
        <f t="array" ref="AA3263">_xlfn.IFS(H3263="","OK",H3263&lt;$F$17,"NG",I3263="解雇","NG",OR(I3263="自主退職",I3263="契約満了"),"OK")</f>
        <v>OK</v>
      </c>
      <c r="AB3263" s="5" t="str" cm="1">
        <f t="array" aca="1" ref="AB3263" ca="1">_xlfn.IFS(AA3263="NG","NG",OR(X3263="NG",X3263="ERROR",X3263=FALSE),"NG",U3263="NG","NG",V3263="OK","OK",AD3263="OK","OK")</f>
        <v>NG</v>
      </c>
      <c r="AC3263" s="5" t="str">
        <f t="shared" si="717"/>
        <v>NG</v>
      </c>
      <c r="AD3263" s="5" t="e" cm="1">
        <f t="array" ref="AD3263">_xlfn.IFS(AND(G3263="〇",H3263&lt;&gt;"",I3263&lt;&gt;""),"ERROR",AND(G3263="",H3263&gt;$H$17,I3263&lt;&gt;""),"NG",AND(G3263="〇",H3263="",I3263=""),"OK")</f>
        <v>#N/A</v>
      </c>
      <c r="AE3263" s="5" t="str" cm="1">
        <f t="array" ref="AE3263">_xlfn.IFS(I3263="解雇","NG",H3263="","OK",H3263&lt;$H$17,"NG",H3263&gt;$H$17,"OK")</f>
        <v>OK</v>
      </c>
      <c r="AF3263" s="5" t="e">
        <f t="shared" si="718"/>
        <v>#N/A</v>
      </c>
    </row>
    <row r="3264" spans="2:32" ht="20.25" customHeight="1" x14ac:dyDescent="0.55000000000000004">
      <c r="B3264" s="9">
        <v>3247</v>
      </c>
      <c r="C3264" s="42"/>
      <c r="D3264" s="43"/>
      <c r="E3264" s="44"/>
      <c r="F3264" s="44"/>
      <c r="G3264" s="43"/>
      <c r="H3264" s="44"/>
      <c r="I3264" s="45"/>
      <c r="M3264" s="5">
        <f t="shared" si="705"/>
        <v>4</v>
      </c>
      <c r="N3264" s="5">
        <f t="shared" si="706"/>
        <v>2</v>
      </c>
      <c r="O3264" s="5" t="str">
        <f t="shared" si="707"/>
        <v/>
      </c>
      <c r="P3264" s="5">
        <f t="shared" si="708"/>
        <v>0</v>
      </c>
      <c r="Q3264" s="5">
        <f t="shared" ca="1" si="709"/>
        <v>126</v>
      </c>
      <c r="R3264" s="26">
        <f t="shared" si="710"/>
        <v>5479</v>
      </c>
      <c r="S3264" s="26">
        <f t="shared" si="711"/>
        <v>5205</v>
      </c>
      <c r="T3264" s="27" t="str" cm="1">
        <f t="array" aca="1" ref="T3264" ca="1">_xlfn.IFS(Q3264="","NG",Q3264&gt;16,"OK",TODAY()&gt;S3264,"OK",Q3264&lt;16,"NG")</f>
        <v>OK</v>
      </c>
      <c r="U3264" s="5" t="str" cm="1">
        <f t="array" aca="1" ref="U3264" ca="1">IFERROR(_xlfn.IFS(T3264&lt;&gt;"OK","NG",M3264=0,"OK",TRUE,"NG"),"")</f>
        <v>NG</v>
      </c>
      <c r="V3264" s="5" t="str">
        <f t="shared" si="712"/>
        <v>NG</v>
      </c>
      <c r="W3264" s="28" t="str">
        <f t="shared" ca="1" si="713"/>
        <v>OK</v>
      </c>
      <c r="X3264" s="5" t="str">
        <f t="shared" si="714"/>
        <v>NG</v>
      </c>
      <c r="Y3264" s="5">
        <f t="shared" ca="1" si="715"/>
        <v>126</v>
      </c>
      <c r="Z3264" s="5">
        <f t="shared" ca="1" si="716"/>
        <v>126</v>
      </c>
      <c r="AA3264" s="5" t="str" cm="1">
        <f t="array" ref="AA3264">_xlfn.IFS(H3264="","OK",H3264&lt;$F$17,"NG",I3264="解雇","NG",OR(I3264="自主退職",I3264="契約満了"),"OK")</f>
        <v>OK</v>
      </c>
      <c r="AB3264" s="5" t="str" cm="1">
        <f t="array" aca="1" ref="AB3264" ca="1">_xlfn.IFS(AA3264="NG","NG",OR(X3264="NG",X3264="ERROR",X3264=FALSE),"NG",U3264="NG","NG",V3264="OK","OK",AD3264="OK","OK")</f>
        <v>NG</v>
      </c>
      <c r="AC3264" s="5" t="str">
        <f t="shared" si="717"/>
        <v>NG</v>
      </c>
      <c r="AD3264" s="5" t="e" cm="1">
        <f t="array" ref="AD3264">_xlfn.IFS(AND(G3264="〇",H3264&lt;&gt;"",I3264&lt;&gt;""),"ERROR",AND(G3264="",H3264&gt;$H$17,I3264&lt;&gt;""),"NG",AND(G3264="〇",H3264="",I3264=""),"OK")</f>
        <v>#N/A</v>
      </c>
      <c r="AE3264" s="5" t="str" cm="1">
        <f t="array" ref="AE3264">_xlfn.IFS(I3264="解雇","NG",H3264="","OK",H3264&lt;$H$17,"NG",H3264&gt;$H$17,"OK")</f>
        <v>OK</v>
      </c>
      <c r="AF3264" s="5" t="e">
        <f t="shared" si="718"/>
        <v>#N/A</v>
      </c>
    </row>
    <row r="3265" spans="2:32" ht="20.25" customHeight="1" x14ac:dyDescent="0.55000000000000004">
      <c r="B3265" s="9">
        <v>3248</v>
      </c>
      <c r="C3265" s="42"/>
      <c r="D3265" s="43"/>
      <c r="E3265" s="44"/>
      <c r="F3265" s="44"/>
      <c r="G3265" s="43"/>
      <c r="H3265" s="44"/>
      <c r="I3265" s="45"/>
      <c r="M3265" s="5">
        <f t="shared" si="705"/>
        <v>4</v>
      </c>
      <c r="N3265" s="5">
        <f t="shared" si="706"/>
        <v>2</v>
      </c>
      <c r="O3265" s="5" t="str">
        <f t="shared" si="707"/>
        <v/>
      </c>
      <c r="P3265" s="5">
        <f t="shared" si="708"/>
        <v>0</v>
      </c>
      <c r="Q3265" s="5">
        <f t="shared" ca="1" si="709"/>
        <v>126</v>
      </c>
      <c r="R3265" s="26">
        <f t="shared" si="710"/>
        <v>5479</v>
      </c>
      <c r="S3265" s="26">
        <f t="shared" si="711"/>
        <v>5205</v>
      </c>
      <c r="T3265" s="27" t="str" cm="1">
        <f t="array" aca="1" ref="T3265" ca="1">_xlfn.IFS(Q3265="","NG",Q3265&gt;16,"OK",TODAY()&gt;S3265,"OK",Q3265&lt;16,"NG")</f>
        <v>OK</v>
      </c>
      <c r="U3265" s="5" t="str" cm="1">
        <f t="array" aca="1" ref="U3265" ca="1">IFERROR(_xlfn.IFS(T3265&lt;&gt;"OK","NG",M3265=0,"OK",TRUE,"NG"),"")</f>
        <v>NG</v>
      </c>
      <c r="V3265" s="5" t="str">
        <f t="shared" si="712"/>
        <v>NG</v>
      </c>
      <c r="W3265" s="28" t="str">
        <f t="shared" ca="1" si="713"/>
        <v>OK</v>
      </c>
      <c r="X3265" s="5" t="str">
        <f t="shared" si="714"/>
        <v>NG</v>
      </c>
      <c r="Y3265" s="5">
        <f t="shared" ca="1" si="715"/>
        <v>126</v>
      </c>
      <c r="Z3265" s="5">
        <f t="shared" ca="1" si="716"/>
        <v>126</v>
      </c>
      <c r="AA3265" s="5" t="str" cm="1">
        <f t="array" ref="AA3265">_xlfn.IFS(H3265="","OK",H3265&lt;$F$17,"NG",I3265="解雇","NG",OR(I3265="自主退職",I3265="契約満了"),"OK")</f>
        <v>OK</v>
      </c>
      <c r="AB3265" s="5" t="str" cm="1">
        <f t="array" aca="1" ref="AB3265" ca="1">_xlfn.IFS(AA3265="NG","NG",OR(X3265="NG",X3265="ERROR",X3265=FALSE),"NG",U3265="NG","NG",V3265="OK","OK",AD3265="OK","OK")</f>
        <v>NG</v>
      </c>
      <c r="AC3265" s="5" t="str">
        <f t="shared" si="717"/>
        <v>NG</v>
      </c>
      <c r="AD3265" s="5" t="e" cm="1">
        <f t="array" ref="AD3265">_xlfn.IFS(AND(G3265="〇",H3265&lt;&gt;"",I3265&lt;&gt;""),"ERROR",AND(G3265="",H3265&gt;$H$17,I3265&lt;&gt;""),"NG",AND(G3265="〇",H3265="",I3265=""),"OK")</f>
        <v>#N/A</v>
      </c>
      <c r="AE3265" s="5" t="str" cm="1">
        <f t="array" ref="AE3265">_xlfn.IFS(I3265="解雇","NG",H3265="","OK",H3265&lt;$H$17,"NG",H3265&gt;$H$17,"OK")</f>
        <v>OK</v>
      </c>
      <c r="AF3265" s="5" t="e">
        <f t="shared" si="718"/>
        <v>#N/A</v>
      </c>
    </row>
    <row r="3266" spans="2:32" ht="20.25" customHeight="1" x14ac:dyDescent="0.55000000000000004">
      <c r="B3266" s="9">
        <v>3249</v>
      </c>
      <c r="C3266" s="42"/>
      <c r="D3266" s="43"/>
      <c r="E3266" s="44"/>
      <c r="F3266" s="44"/>
      <c r="G3266" s="43"/>
      <c r="H3266" s="44"/>
      <c r="I3266" s="45"/>
      <c r="M3266" s="5">
        <f t="shared" si="705"/>
        <v>4</v>
      </c>
      <c r="N3266" s="5">
        <f t="shared" si="706"/>
        <v>2</v>
      </c>
      <c r="O3266" s="5" t="str">
        <f t="shared" si="707"/>
        <v/>
      </c>
      <c r="P3266" s="5">
        <f t="shared" si="708"/>
        <v>0</v>
      </c>
      <c r="Q3266" s="5">
        <f t="shared" ca="1" si="709"/>
        <v>126</v>
      </c>
      <c r="R3266" s="26">
        <f t="shared" si="710"/>
        <v>5479</v>
      </c>
      <c r="S3266" s="26">
        <f t="shared" si="711"/>
        <v>5205</v>
      </c>
      <c r="T3266" s="27" t="str" cm="1">
        <f t="array" aca="1" ref="T3266" ca="1">_xlfn.IFS(Q3266="","NG",Q3266&gt;16,"OK",TODAY()&gt;S3266,"OK",Q3266&lt;16,"NG")</f>
        <v>OK</v>
      </c>
      <c r="U3266" s="5" t="str" cm="1">
        <f t="array" aca="1" ref="U3266" ca="1">IFERROR(_xlfn.IFS(T3266&lt;&gt;"OK","NG",M3266=0,"OK",TRUE,"NG"),"")</f>
        <v>NG</v>
      </c>
      <c r="V3266" s="5" t="str">
        <f t="shared" si="712"/>
        <v>NG</v>
      </c>
      <c r="W3266" s="28" t="str">
        <f t="shared" ca="1" si="713"/>
        <v>OK</v>
      </c>
      <c r="X3266" s="5" t="str">
        <f t="shared" si="714"/>
        <v>NG</v>
      </c>
      <c r="Y3266" s="5">
        <f t="shared" ca="1" si="715"/>
        <v>126</v>
      </c>
      <c r="Z3266" s="5">
        <f t="shared" ca="1" si="716"/>
        <v>126</v>
      </c>
      <c r="AA3266" s="5" t="str" cm="1">
        <f t="array" ref="AA3266">_xlfn.IFS(H3266="","OK",H3266&lt;$F$17,"NG",I3266="解雇","NG",OR(I3266="自主退職",I3266="契約満了"),"OK")</f>
        <v>OK</v>
      </c>
      <c r="AB3266" s="5" t="str" cm="1">
        <f t="array" aca="1" ref="AB3266" ca="1">_xlfn.IFS(AA3266="NG","NG",OR(X3266="NG",X3266="ERROR",X3266=FALSE),"NG",U3266="NG","NG",V3266="OK","OK",AD3266="OK","OK")</f>
        <v>NG</v>
      </c>
      <c r="AC3266" s="5" t="str">
        <f t="shared" si="717"/>
        <v>NG</v>
      </c>
      <c r="AD3266" s="5" t="e" cm="1">
        <f t="array" ref="AD3266">_xlfn.IFS(AND(G3266="〇",H3266&lt;&gt;"",I3266&lt;&gt;""),"ERROR",AND(G3266="",H3266&gt;$H$17,I3266&lt;&gt;""),"NG",AND(G3266="〇",H3266="",I3266=""),"OK")</f>
        <v>#N/A</v>
      </c>
      <c r="AE3266" s="5" t="str" cm="1">
        <f t="array" ref="AE3266">_xlfn.IFS(I3266="解雇","NG",H3266="","OK",H3266&lt;$H$17,"NG",H3266&gt;$H$17,"OK")</f>
        <v>OK</v>
      </c>
      <c r="AF3266" s="5" t="e">
        <f t="shared" si="718"/>
        <v>#N/A</v>
      </c>
    </row>
    <row r="3267" spans="2:32" ht="20.25" customHeight="1" x14ac:dyDescent="0.55000000000000004">
      <c r="B3267" s="9">
        <v>3250</v>
      </c>
      <c r="C3267" s="42"/>
      <c r="D3267" s="43"/>
      <c r="E3267" s="44"/>
      <c r="F3267" s="44"/>
      <c r="G3267" s="43"/>
      <c r="H3267" s="44"/>
      <c r="I3267" s="45"/>
      <c r="M3267" s="5">
        <f t="shared" si="705"/>
        <v>4</v>
      </c>
      <c r="N3267" s="5">
        <f t="shared" si="706"/>
        <v>2</v>
      </c>
      <c r="O3267" s="5" t="str">
        <f t="shared" si="707"/>
        <v/>
      </c>
      <c r="P3267" s="5">
        <f t="shared" si="708"/>
        <v>0</v>
      </c>
      <c r="Q3267" s="5">
        <f t="shared" ca="1" si="709"/>
        <v>126</v>
      </c>
      <c r="R3267" s="26">
        <f t="shared" si="710"/>
        <v>5479</v>
      </c>
      <c r="S3267" s="26">
        <f t="shared" si="711"/>
        <v>5205</v>
      </c>
      <c r="T3267" s="27" t="str" cm="1">
        <f t="array" aca="1" ref="T3267" ca="1">_xlfn.IFS(Q3267="","NG",Q3267&gt;16,"OK",TODAY()&gt;S3267,"OK",Q3267&lt;16,"NG")</f>
        <v>OK</v>
      </c>
      <c r="U3267" s="5" t="str" cm="1">
        <f t="array" aca="1" ref="U3267" ca="1">IFERROR(_xlfn.IFS(T3267&lt;&gt;"OK","NG",M3267=0,"OK",TRUE,"NG"),"")</f>
        <v>NG</v>
      </c>
      <c r="V3267" s="5" t="str">
        <f t="shared" si="712"/>
        <v>NG</v>
      </c>
      <c r="W3267" s="28" t="str">
        <f t="shared" ca="1" si="713"/>
        <v>OK</v>
      </c>
      <c r="X3267" s="5" t="str">
        <f t="shared" si="714"/>
        <v>NG</v>
      </c>
      <c r="Y3267" s="5">
        <f t="shared" ca="1" si="715"/>
        <v>126</v>
      </c>
      <c r="Z3267" s="5">
        <f t="shared" ca="1" si="716"/>
        <v>126</v>
      </c>
      <c r="AA3267" s="5" t="str" cm="1">
        <f t="array" ref="AA3267">_xlfn.IFS(H3267="","OK",H3267&lt;$F$17,"NG",I3267="解雇","NG",OR(I3267="自主退職",I3267="契約満了"),"OK")</f>
        <v>OK</v>
      </c>
      <c r="AB3267" s="5" t="str" cm="1">
        <f t="array" aca="1" ref="AB3267" ca="1">_xlfn.IFS(AA3267="NG","NG",OR(X3267="NG",X3267="ERROR",X3267=FALSE),"NG",U3267="NG","NG",V3267="OK","OK",AD3267="OK","OK")</f>
        <v>NG</v>
      </c>
      <c r="AC3267" s="5" t="str">
        <f t="shared" si="717"/>
        <v>NG</v>
      </c>
      <c r="AD3267" s="5" t="e" cm="1">
        <f t="array" ref="AD3267">_xlfn.IFS(AND(G3267="〇",H3267&lt;&gt;"",I3267&lt;&gt;""),"ERROR",AND(G3267="",H3267&gt;$H$17,I3267&lt;&gt;""),"NG",AND(G3267="〇",H3267="",I3267=""),"OK")</f>
        <v>#N/A</v>
      </c>
      <c r="AE3267" s="5" t="str" cm="1">
        <f t="array" ref="AE3267">_xlfn.IFS(I3267="解雇","NG",H3267="","OK",H3267&lt;$H$17,"NG",H3267&gt;$H$17,"OK")</f>
        <v>OK</v>
      </c>
      <c r="AF3267" s="5" t="e">
        <f t="shared" si="718"/>
        <v>#N/A</v>
      </c>
    </row>
    <row r="3268" spans="2:32" ht="20.25" customHeight="1" x14ac:dyDescent="0.55000000000000004">
      <c r="B3268" s="9">
        <v>3251</v>
      </c>
      <c r="C3268" s="42"/>
      <c r="D3268" s="43"/>
      <c r="E3268" s="44"/>
      <c r="F3268" s="44"/>
      <c r="G3268" s="43"/>
      <c r="H3268" s="44"/>
      <c r="I3268" s="45"/>
      <c r="M3268" s="5">
        <f t="shared" si="705"/>
        <v>4</v>
      </c>
      <c r="N3268" s="5">
        <f t="shared" si="706"/>
        <v>2</v>
      </c>
      <c r="O3268" s="5" t="str">
        <f t="shared" si="707"/>
        <v/>
      </c>
      <c r="P3268" s="5">
        <f t="shared" si="708"/>
        <v>0</v>
      </c>
      <c r="Q3268" s="5">
        <f t="shared" ca="1" si="709"/>
        <v>126</v>
      </c>
      <c r="R3268" s="26">
        <f t="shared" si="710"/>
        <v>5479</v>
      </c>
      <c r="S3268" s="26">
        <f t="shared" si="711"/>
        <v>5205</v>
      </c>
      <c r="T3268" s="27" t="str" cm="1">
        <f t="array" aca="1" ref="T3268" ca="1">_xlfn.IFS(Q3268="","NG",Q3268&gt;16,"OK",TODAY()&gt;S3268,"OK",Q3268&lt;16,"NG")</f>
        <v>OK</v>
      </c>
      <c r="U3268" s="5" t="str" cm="1">
        <f t="array" aca="1" ref="U3268" ca="1">IFERROR(_xlfn.IFS(T3268&lt;&gt;"OK","NG",M3268=0,"OK",TRUE,"NG"),"")</f>
        <v>NG</v>
      </c>
      <c r="V3268" s="5" t="str">
        <f t="shared" si="712"/>
        <v>NG</v>
      </c>
      <c r="W3268" s="28" t="str">
        <f t="shared" ca="1" si="713"/>
        <v>OK</v>
      </c>
      <c r="X3268" s="5" t="str">
        <f t="shared" si="714"/>
        <v>NG</v>
      </c>
      <c r="Y3268" s="5">
        <f t="shared" ca="1" si="715"/>
        <v>126</v>
      </c>
      <c r="Z3268" s="5">
        <f t="shared" ca="1" si="716"/>
        <v>126</v>
      </c>
      <c r="AA3268" s="5" t="str" cm="1">
        <f t="array" ref="AA3268">_xlfn.IFS(H3268="","OK",H3268&lt;$F$17,"NG",I3268="解雇","NG",OR(I3268="自主退職",I3268="契約満了"),"OK")</f>
        <v>OK</v>
      </c>
      <c r="AB3268" s="5" t="str" cm="1">
        <f t="array" aca="1" ref="AB3268" ca="1">_xlfn.IFS(AA3268="NG","NG",OR(X3268="NG",X3268="ERROR",X3268=FALSE),"NG",U3268="NG","NG",V3268="OK","OK",AD3268="OK","OK")</f>
        <v>NG</v>
      </c>
      <c r="AC3268" s="5" t="str">
        <f t="shared" si="717"/>
        <v>NG</v>
      </c>
      <c r="AD3268" s="5" t="e" cm="1">
        <f t="array" ref="AD3268">_xlfn.IFS(AND(G3268="〇",H3268&lt;&gt;"",I3268&lt;&gt;""),"ERROR",AND(G3268="",H3268&gt;$H$17,I3268&lt;&gt;""),"NG",AND(G3268="〇",H3268="",I3268=""),"OK")</f>
        <v>#N/A</v>
      </c>
      <c r="AE3268" s="5" t="str" cm="1">
        <f t="array" ref="AE3268">_xlfn.IFS(I3268="解雇","NG",H3268="","OK",H3268&lt;$H$17,"NG",H3268&gt;$H$17,"OK")</f>
        <v>OK</v>
      </c>
      <c r="AF3268" s="5" t="e">
        <f t="shared" si="718"/>
        <v>#N/A</v>
      </c>
    </row>
    <row r="3269" spans="2:32" ht="20.25" customHeight="1" x14ac:dyDescent="0.55000000000000004">
      <c r="B3269" s="9">
        <v>3252</v>
      </c>
      <c r="C3269" s="42"/>
      <c r="D3269" s="43"/>
      <c r="E3269" s="44"/>
      <c r="F3269" s="44"/>
      <c r="G3269" s="43"/>
      <c r="H3269" s="44"/>
      <c r="I3269" s="45"/>
      <c r="M3269" s="5">
        <f t="shared" si="705"/>
        <v>4</v>
      </c>
      <c r="N3269" s="5">
        <f t="shared" si="706"/>
        <v>2</v>
      </c>
      <c r="O3269" s="5" t="str">
        <f t="shared" si="707"/>
        <v/>
      </c>
      <c r="P3269" s="5">
        <f t="shared" si="708"/>
        <v>0</v>
      </c>
      <c r="Q3269" s="5">
        <f t="shared" ca="1" si="709"/>
        <v>126</v>
      </c>
      <c r="R3269" s="26">
        <f t="shared" si="710"/>
        <v>5479</v>
      </c>
      <c r="S3269" s="26">
        <f t="shared" si="711"/>
        <v>5205</v>
      </c>
      <c r="T3269" s="27" t="str" cm="1">
        <f t="array" aca="1" ref="T3269" ca="1">_xlfn.IFS(Q3269="","NG",Q3269&gt;16,"OK",TODAY()&gt;S3269,"OK",Q3269&lt;16,"NG")</f>
        <v>OK</v>
      </c>
      <c r="U3269" s="5" t="str" cm="1">
        <f t="array" aca="1" ref="U3269" ca="1">IFERROR(_xlfn.IFS(T3269&lt;&gt;"OK","NG",M3269=0,"OK",TRUE,"NG"),"")</f>
        <v>NG</v>
      </c>
      <c r="V3269" s="5" t="str">
        <f t="shared" si="712"/>
        <v>NG</v>
      </c>
      <c r="W3269" s="28" t="str">
        <f t="shared" ca="1" si="713"/>
        <v>OK</v>
      </c>
      <c r="X3269" s="5" t="str">
        <f t="shared" si="714"/>
        <v>NG</v>
      </c>
      <c r="Y3269" s="5">
        <f t="shared" ca="1" si="715"/>
        <v>126</v>
      </c>
      <c r="Z3269" s="5">
        <f t="shared" ca="1" si="716"/>
        <v>126</v>
      </c>
      <c r="AA3269" s="5" t="str" cm="1">
        <f t="array" ref="AA3269">_xlfn.IFS(H3269="","OK",H3269&lt;$F$17,"NG",I3269="解雇","NG",OR(I3269="自主退職",I3269="契約満了"),"OK")</f>
        <v>OK</v>
      </c>
      <c r="AB3269" s="5" t="str" cm="1">
        <f t="array" aca="1" ref="AB3269" ca="1">_xlfn.IFS(AA3269="NG","NG",OR(X3269="NG",X3269="ERROR",X3269=FALSE),"NG",U3269="NG","NG",V3269="OK","OK",AD3269="OK","OK")</f>
        <v>NG</v>
      </c>
      <c r="AC3269" s="5" t="str">
        <f t="shared" si="717"/>
        <v>NG</v>
      </c>
      <c r="AD3269" s="5" t="e" cm="1">
        <f t="array" ref="AD3269">_xlfn.IFS(AND(G3269="〇",H3269&lt;&gt;"",I3269&lt;&gt;""),"ERROR",AND(G3269="",H3269&gt;$H$17,I3269&lt;&gt;""),"NG",AND(G3269="〇",H3269="",I3269=""),"OK")</f>
        <v>#N/A</v>
      </c>
      <c r="AE3269" s="5" t="str" cm="1">
        <f t="array" ref="AE3269">_xlfn.IFS(I3269="解雇","NG",H3269="","OK",H3269&lt;$H$17,"NG",H3269&gt;$H$17,"OK")</f>
        <v>OK</v>
      </c>
      <c r="AF3269" s="5" t="e">
        <f t="shared" si="718"/>
        <v>#N/A</v>
      </c>
    </row>
    <row r="3270" spans="2:32" ht="20.25" customHeight="1" x14ac:dyDescent="0.55000000000000004">
      <c r="B3270" s="9">
        <v>3253</v>
      </c>
      <c r="C3270" s="42"/>
      <c r="D3270" s="43"/>
      <c r="E3270" s="44"/>
      <c r="F3270" s="44"/>
      <c r="G3270" s="43"/>
      <c r="H3270" s="44"/>
      <c r="I3270" s="45"/>
      <c r="M3270" s="5">
        <f t="shared" si="705"/>
        <v>4</v>
      </c>
      <c r="N3270" s="5">
        <f t="shared" si="706"/>
        <v>2</v>
      </c>
      <c r="O3270" s="5" t="str">
        <f t="shared" si="707"/>
        <v/>
      </c>
      <c r="P3270" s="5">
        <f t="shared" si="708"/>
        <v>0</v>
      </c>
      <c r="Q3270" s="5">
        <f t="shared" ca="1" si="709"/>
        <v>126</v>
      </c>
      <c r="R3270" s="26">
        <f t="shared" si="710"/>
        <v>5479</v>
      </c>
      <c r="S3270" s="26">
        <f t="shared" si="711"/>
        <v>5205</v>
      </c>
      <c r="T3270" s="27" t="str" cm="1">
        <f t="array" aca="1" ref="T3270" ca="1">_xlfn.IFS(Q3270="","NG",Q3270&gt;16,"OK",TODAY()&gt;S3270,"OK",Q3270&lt;16,"NG")</f>
        <v>OK</v>
      </c>
      <c r="U3270" s="5" t="str" cm="1">
        <f t="array" aca="1" ref="U3270" ca="1">IFERROR(_xlfn.IFS(T3270&lt;&gt;"OK","NG",M3270=0,"OK",TRUE,"NG"),"")</f>
        <v>NG</v>
      </c>
      <c r="V3270" s="5" t="str">
        <f t="shared" si="712"/>
        <v>NG</v>
      </c>
      <c r="W3270" s="28" t="str">
        <f t="shared" ca="1" si="713"/>
        <v>OK</v>
      </c>
      <c r="X3270" s="5" t="str">
        <f t="shared" si="714"/>
        <v>NG</v>
      </c>
      <c r="Y3270" s="5">
        <f t="shared" ca="1" si="715"/>
        <v>126</v>
      </c>
      <c r="Z3270" s="5">
        <f t="shared" ca="1" si="716"/>
        <v>126</v>
      </c>
      <c r="AA3270" s="5" t="str" cm="1">
        <f t="array" ref="AA3270">_xlfn.IFS(H3270="","OK",H3270&lt;$F$17,"NG",I3270="解雇","NG",OR(I3270="自主退職",I3270="契約満了"),"OK")</f>
        <v>OK</v>
      </c>
      <c r="AB3270" s="5" t="str" cm="1">
        <f t="array" aca="1" ref="AB3270" ca="1">_xlfn.IFS(AA3270="NG","NG",OR(X3270="NG",X3270="ERROR",X3270=FALSE),"NG",U3270="NG","NG",V3270="OK","OK",AD3270="OK","OK")</f>
        <v>NG</v>
      </c>
      <c r="AC3270" s="5" t="str">
        <f t="shared" si="717"/>
        <v>NG</v>
      </c>
      <c r="AD3270" s="5" t="e" cm="1">
        <f t="array" ref="AD3270">_xlfn.IFS(AND(G3270="〇",H3270&lt;&gt;"",I3270&lt;&gt;""),"ERROR",AND(G3270="",H3270&gt;$H$17,I3270&lt;&gt;""),"NG",AND(G3270="〇",H3270="",I3270=""),"OK")</f>
        <v>#N/A</v>
      </c>
      <c r="AE3270" s="5" t="str" cm="1">
        <f t="array" ref="AE3270">_xlfn.IFS(I3270="解雇","NG",H3270="","OK",H3270&lt;$H$17,"NG",H3270&gt;$H$17,"OK")</f>
        <v>OK</v>
      </c>
      <c r="AF3270" s="5" t="e">
        <f t="shared" si="718"/>
        <v>#N/A</v>
      </c>
    </row>
    <row r="3271" spans="2:32" ht="20.25" customHeight="1" x14ac:dyDescent="0.55000000000000004">
      <c r="B3271" s="9">
        <v>3254</v>
      </c>
      <c r="C3271" s="42"/>
      <c r="D3271" s="43"/>
      <c r="E3271" s="44"/>
      <c r="F3271" s="44"/>
      <c r="G3271" s="43"/>
      <c r="H3271" s="44"/>
      <c r="I3271" s="45"/>
      <c r="M3271" s="5">
        <f t="shared" si="705"/>
        <v>4</v>
      </c>
      <c r="N3271" s="5">
        <f t="shared" si="706"/>
        <v>2</v>
      </c>
      <c r="O3271" s="5" t="str">
        <f t="shared" si="707"/>
        <v/>
      </c>
      <c r="P3271" s="5">
        <f t="shared" si="708"/>
        <v>0</v>
      </c>
      <c r="Q3271" s="5">
        <f t="shared" ca="1" si="709"/>
        <v>126</v>
      </c>
      <c r="R3271" s="26">
        <f t="shared" si="710"/>
        <v>5479</v>
      </c>
      <c r="S3271" s="26">
        <f t="shared" si="711"/>
        <v>5205</v>
      </c>
      <c r="T3271" s="27" t="str" cm="1">
        <f t="array" aca="1" ref="T3271" ca="1">_xlfn.IFS(Q3271="","NG",Q3271&gt;16,"OK",TODAY()&gt;S3271,"OK",Q3271&lt;16,"NG")</f>
        <v>OK</v>
      </c>
      <c r="U3271" s="5" t="str" cm="1">
        <f t="array" aca="1" ref="U3271" ca="1">IFERROR(_xlfn.IFS(T3271&lt;&gt;"OK","NG",M3271=0,"OK",TRUE,"NG"),"")</f>
        <v>NG</v>
      </c>
      <c r="V3271" s="5" t="str">
        <f t="shared" si="712"/>
        <v>NG</v>
      </c>
      <c r="W3271" s="28" t="str">
        <f t="shared" ca="1" si="713"/>
        <v>OK</v>
      </c>
      <c r="X3271" s="5" t="str">
        <f t="shared" si="714"/>
        <v>NG</v>
      </c>
      <c r="Y3271" s="5">
        <f t="shared" ca="1" si="715"/>
        <v>126</v>
      </c>
      <c r="Z3271" s="5">
        <f t="shared" ca="1" si="716"/>
        <v>126</v>
      </c>
      <c r="AA3271" s="5" t="str" cm="1">
        <f t="array" ref="AA3271">_xlfn.IFS(H3271="","OK",H3271&lt;$F$17,"NG",I3271="解雇","NG",OR(I3271="自主退職",I3271="契約満了"),"OK")</f>
        <v>OK</v>
      </c>
      <c r="AB3271" s="5" t="str" cm="1">
        <f t="array" aca="1" ref="AB3271" ca="1">_xlfn.IFS(AA3271="NG","NG",OR(X3271="NG",X3271="ERROR",X3271=FALSE),"NG",U3271="NG","NG",V3271="OK","OK",AD3271="OK","OK")</f>
        <v>NG</v>
      </c>
      <c r="AC3271" s="5" t="str">
        <f t="shared" si="717"/>
        <v>NG</v>
      </c>
      <c r="AD3271" s="5" t="e" cm="1">
        <f t="array" ref="AD3271">_xlfn.IFS(AND(G3271="〇",H3271&lt;&gt;"",I3271&lt;&gt;""),"ERROR",AND(G3271="",H3271&gt;$H$17,I3271&lt;&gt;""),"NG",AND(G3271="〇",H3271="",I3271=""),"OK")</f>
        <v>#N/A</v>
      </c>
      <c r="AE3271" s="5" t="str" cm="1">
        <f t="array" ref="AE3271">_xlfn.IFS(I3271="解雇","NG",H3271="","OK",H3271&lt;$H$17,"NG",H3271&gt;$H$17,"OK")</f>
        <v>OK</v>
      </c>
      <c r="AF3271" s="5" t="e">
        <f t="shared" si="718"/>
        <v>#N/A</v>
      </c>
    </row>
    <row r="3272" spans="2:32" ht="20.25" customHeight="1" x14ac:dyDescent="0.55000000000000004">
      <c r="B3272" s="9">
        <v>3255</v>
      </c>
      <c r="C3272" s="42"/>
      <c r="D3272" s="43"/>
      <c r="E3272" s="44"/>
      <c r="F3272" s="44"/>
      <c r="G3272" s="43"/>
      <c r="H3272" s="44"/>
      <c r="I3272" s="45"/>
      <c r="M3272" s="5">
        <f t="shared" si="705"/>
        <v>4</v>
      </c>
      <c r="N3272" s="5">
        <f t="shared" si="706"/>
        <v>2</v>
      </c>
      <c r="O3272" s="5" t="str">
        <f t="shared" si="707"/>
        <v/>
      </c>
      <c r="P3272" s="5">
        <f t="shared" si="708"/>
        <v>0</v>
      </c>
      <c r="Q3272" s="5">
        <f t="shared" ca="1" si="709"/>
        <v>126</v>
      </c>
      <c r="R3272" s="26">
        <f t="shared" si="710"/>
        <v>5479</v>
      </c>
      <c r="S3272" s="26">
        <f t="shared" si="711"/>
        <v>5205</v>
      </c>
      <c r="T3272" s="27" t="str" cm="1">
        <f t="array" aca="1" ref="T3272" ca="1">_xlfn.IFS(Q3272="","NG",Q3272&gt;16,"OK",TODAY()&gt;S3272,"OK",Q3272&lt;16,"NG")</f>
        <v>OK</v>
      </c>
      <c r="U3272" s="5" t="str" cm="1">
        <f t="array" aca="1" ref="U3272" ca="1">IFERROR(_xlfn.IFS(T3272&lt;&gt;"OK","NG",M3272=0,"OK",TRUE,"NG"),"")</f>
        <v>NG</v>
      </c>
      <c r="V3272" s="5" t="str">
        <f t="shared" si="712"/>
        <v>NG</v>
      </c>
      <c r="W3272" s="28" t="str">
        <f t="shared" ca="1" si="713"/>
        <v>OK</v>
      </c>
      <c r="X3272" s="5" t="str">
        <f t="shared" si="714"/>
        <v>NG</v>
      </c>
      <c r="Y3272" s="5">
        <f t="shared" ca="1" si="715"/>
        <v>126</v>
      </c>
      <c r="Z3272" s="5">
        <f t="shared" ca="1" si="716"/>
        <v>126</v>
      </c>
      <c r="AA3272" s="5" t="str" cm="1">
        <f t="array" ref="AA3272">_xlfn.IFS(H3272="","OK",H3272&lt;$F$17,"NG",I3272="解雇","NG",OR(I3272="自主退職",I3272="契約満了"),"OK")</f>
        <v>OK</v>
      </c>
      <c r="AB3272" s="5" t="str" cm="1">
        <f t="array" aca="1" ref="AB3272" ca="1">_xlfn.IFS(AA3272="NG","NG",OR(X3272="NG",X3272="ERROR",X3272=FALSE),"NG",U3272="NG","NG",V3272="OK","OK",AD3272="OK","OK")</f>
        <v>NG</v>
      </c>
      <c r="AC3272" s="5" t="str">
        <f t="shared" si="717"/>
        <v>NG</v>
      </c>
      <c r="AD3272" s="5" t="e" cm="1">
        <f t="array" ref="AD3272">_xlfn.IFS(AND(G3272="〇",H3272&lt;&gt;"",I3272&lt;&gt;""),"ERROR",AND(G3272="",H3272&gt;$H$17,I3272&lt;&gt;""),"NG",AND(G3272="〇",H3272="",I3272=""),"OK")</f>
        <v>#N/A</v>
      </c>
      <c r="AE3272" s="5" t="str" cm="1">
        <f t="array" ref="AE3272">_xlfn.IFS(I3272="解雇","NG",H3272="","OK",H3272&lt;$H$17,"NG",H3272&gt;$H$17,"OK")</f>
        <v>OK</v>
      </c>
      <c r="AF3272" s="5" t="e">
        <f t="shared" si="718"/>
        <v>#N/A</v>
      </c>
    </row>
    <row r="3273" spans="2:32" ht="20.25" customHeight="1" x14ac:dyDescent="0.55000000000000004">
      <c r="B3273" s="9">
        <v>3256</v>
      </c>
      <c r="C3273" s="42"/>
      <c r="D3273" s="43"/>
      <c r="E3273" s="44"/>
      <c r="F3273" s="44"/>
      <c r="G3273" s="43"/>
      <c r="H3273" s="44"/>
      <c r="I3273" s="45"/>
      <c r="M3273" s="5">
        <f t="shared" si="705"/>
        <v>4</v>
      </c>
      <c r="N3273" s="5">
        <f t="shared" si="706"/>
        <v>2</v>
      </c>
      <c r="O3273" s="5" t="str">
        <f t="shared" si="707"/>
        <v/>
      </c>
      <c r="P3273" s="5">
        <f t="shared" si="708"/>
        <v>0</v>
      </c>
      <c r="Q3273" s="5">
        <f t="shared" ca="1" si="709"/>
        <v>126</v>
      </c>
      <c r="R3273" s="26">
        <f t="shared" si="710"/>
        <v>5479</v>
      </c>
      <c r="S3273" s="26">
        <f t="shared" si="711"/>
        <v>5205</v>
      </c>
      <c r="T3273" s="27" t="str" cm="1">
        <f t="array" aca="1" ref="T3273" ca="1">_xlfn.IFS(Q3273="","NG",Q3273&gt;16,"OK",TODAY()&gt;S3273,"OK",Q3273&lt;16,"NG")</f>
        <v>OK</v>
      </c>
      <c r="U3273" s="5" t="str" cm="1">
        <f t="array" aca="1" ref="U3273" ca="1">IFERROR(_xlfn.IFS(T3273&lt;&gt;"OK","NG",M3273=0,"OK",TRUE,"NG"),"")</f>
        <v>NG</v>
      </c>
      <c r="V3273" s="5" t="str">
        <f t="shared" si="712"/>
        <v>NG</v>
      </c>
      <c r="W3273" s="28" t="str">
        <f t="shared" ca="1" si="713"/>
        <v>OK</v>
      </c>
      <c r="X3273" s="5" t="str">
        <f t="shared" si="714"/>
        <v>NG</v>
      </c>
      <c r="Y3273" s="5">
        <f t="shared" ca="1" si="715"/>
        <v>126</v>
      </c>
      <c r="Z3273" s="5">
        <f t="shared" ca="1" si="716"/>
        <v>126</v>
      </c>
      <c r="AA3273" s="5" t="str" cm="1">
        <f t="array" ref="AA3273">_xlfn.IFS(H3273="","OK",H3273&lt;$F$17,"NG",I3273="解雇","NG",OR(I3273="自主退職",I3273="契約満了"),"OK")</f>
        <v>OK</v>
      </c>
      <c r="AB3273" s="5" t="str" cm="1">
        <f t="array" aca="1" ref="AB3273" ca="1">_xlfn.IFS(AA3273="NG","NG",OR(X3273="NG",X3273="ERROR",X3273=FALSE),"NG",U3273="NG","NG",V3273="OK","OK",AD3273="OK","OK")</f>
        <v>NG</v>
      </c>
      <c r="AC3273" s="5" t="str">
        <f t="shared" si="717"/>
        <v>NG</v>
      </c>
      <c r="AD3273" s="5" t="e" cm="1">
        <f t="array" ref="AD3273">_xlfn.IFS(AND(G3273="〇",H3273&lt;&gt;"",I3273&lt;&gt;""),"ERROR",AND(G3273="",H3273&gt;$H$17,I3273&lt;&gt;""),"NG",AND(G3273="〇",H3273="",I3273=""),"OK")</f>
        <v>#N/A</v>
      </c>
      <c r="AE3273" s="5" t="str" cm="1">
        <f t="array" ref="AE3273">_xlfn.IFS(I3273="解雇","NG",H3273="","OK",H3273&lt;$H$17,"NG",H3273&gt;$H$17,"OK")</f>
        <v>OK</v>
      </c>
      <c r="AF3273" s="5" t="e">
        <f t="shared" si="718"/>
        <v>#N/A</v>
      </c>
    </row>
    <row r="3274" spans="2:32" ht="20.25" customHeight="1" x14ac:dyDescent="0.55000000000000004">
      <c r="B3274" s="9">
        <v>3257</v>
      </c>
      <c r="C3274" s="42"/>
      <c r="D3274" s="43"/>
      <c r="E3274" s="44"/>
      <c r="F3274" s="44"/>
      <c r="G3274" s="43"/>
      <c r="H3274" s="44"/>
      <c r="I3274" s="45"/>
      <c r="M3274" s="5">
        <f t="shared" si="705"/>
        <v>4</v>
      </c>
      <c r="N3274" s="5">
        <f t="shared" si="706"/>
        <v>2</v>
      </c>
      <c r="O3274" s="5" t="str">
        <f t="shared" si="707"/>
        <v/>
      </c>
      <c r="P3274" s="5">
        <f t="shared" si="708"/>
        <v>0</v>
      </c>
      <c r="Q3274" s="5">
        <f t="shared" ca="1" si="709"/>
        <v>126</v>
      </c>
      <c r="R3274" s="26">
        <f t="shared" si="710"/>
        <v>5479</v>
      </c>
      <c r="S3274" s="26">
        <f t="shared" si="711"/>
        <v>5205</v>
      </c>
      <c r="T3274" s="27" t="str" cm="1">
        <f t="array" aca="1" ref="T3274" ca="1">_xlfn.IFS(Q3274="","NG",Q3274&gt;16,"OK",TODAY()&gt;S3274,"OK",Q3274&lt;16,"NG")</f>
        <v>OK</v>
      </c>
      <c r="U3274" s="5" t="str" cm="1">
        <f t="array" aca="1" ref="U3274" ca="1">IFERROR(_xlfn.IFS(T3274&lt;&gt;"OK","NG",M3274=0,"OK",TRUE,"NG"),"")</f>
        <v>NG</v>
      </c>
      <c r="V3274" s="5" t="str">
        <f t="shared" si="712"/>
        <v>NG</v>
      </c>
      <c r="W3274" s="28" t="str">
        <f t="shared" ca="1" si="713"/>
        <v>OK</v>
      </c>
      <c r="X3274" s="5" t="str">
        <f t="shared" si="714"/>
        <v>NG</v>
      </c>
      <c r="Y3274" s="5">
        <f t="shared" ca="1" si="715"/>
        <v>126</v>
      </c>
      <c r="Z3274" s="5">
        <f t="shared" ca="1" si="716"/>
        <v>126</v>
      </c>
      <c r="AA3274" s="5" t="str" cm="1">
        <f t="array" ref="AA3274">_xlfn.IFS(H3274="","OK",H3274&lt;$F$17,"NG",I3274="解雇","NG",OR(I3274="自主退職",I3274="契約満了"),"OK")</f>
        <v>OK</v>
      </c>
      <c r="AB3274" s="5" t="str" cm="1">
        <f t="array" aca="1" ref="AB3274" ca="1">_xlfn.IFS(AA3274="NG","NG",OR(X3274="NG",X3274="ERROR",X3274=FALSE),"NG",U3274="NG","NG",V3274="OK","OK",AD3274="OK","OK")</f>
        <v>NG</v>
      </c>
      <c r="AC3274" s="5" t="str">
        <f t="shared" si="717"/>
        <v>NG</v>
      </c>
      <c r="AD3274" s="5" t="e" cm="1">
        <f t="array" ref="AD3274">_xlfn.IFS(AND(G3274="〇",H3274&lt;&gt;"",I3274&lt;&gt;""),"ERROR",AND(G3274="",H3274&gt;$H$17,I3274&lt;&gt;""),"NG",AND(G3274="〇",H3274="",I3274=""),"OK")</f>
        <v>#N/A</v>
      </c>
      <c r="AE3274" s="5" t="str" cm="1">
        <f t="array" ref="AE3274">_xlfn.IFS(I3274="解雇","NG",H3274="","OK",H3274&lt;$H$17,"NG",H3274&gt;$H$17,"OK")</f>
        <v>OK</v>
      </c>
      <c r="AF3274" s="5" t="e">
        <f t="shared" si="718"/>
        <v>#N/A</v>
      </c>
    </row>
    <row r="3275" spans="2:32" ht="20.25" customHeight="1" x14ac:dyDescent="0.55000000000000004">
      <c r="B3275" s="9">
        <v>3258</v>
      </c>
      <c r="C3275" s="42"/>
      <c r="D3275" s="43"/>
      <c r="E3275" s="44"/>
      <c r="F3275" s="44"/>
      <c r="G3275" s="43"/>
      <c r="H3275" s="44"/>
      <c r="I3275" s="45"/>
      <c r="M3275" s="5">
        <f t="shared" si="705"/>
        <v>4</v>
      </c>
      <c r="N3275" s="5">
        <f t="shared" si="706"/>
        <v>2</v>
      </c>
      <c r="O3275" s="5" t="str">
        <f t="shared" si="707"/>
        <v/>
      </c>
      <c r="P3275" s="5">
        <f t="shared" si="708"/>
        <v>0</v>
      </c>
      <c r="Q3275" s="5">
        <f t="shared" ca="1" si="709"/>
        <v>126</v>
      </c>
      <c r="R3275" s="26">
        <f t="shared" si="710"/>
        <v>5479</v>
      </c>
      <c r="S3275" s="26">
        <f t="shared" si="711"/>
        <v>5205</v>
      </c>
      <c r="T3275" s="27" t="str" cm="1">
        <f t="array" aca="1" ref="T3275" ca="1">_xlfn.IFS(Q3275="","NG",Q3275&gt;16,"OK",TODAY()&gt;S3275,"OK",Q3275&lt;16,"NG")</f>
        <v>OK</v>
      </c>
      <c r="U3275" s="5" t="str" cm="1">
        <f t="array" aca="1" ref="U3275" ca="1">IFERROR(_xlfn.IFS(T3275&lt;&gt;"OK","NG",M3275=0,"OK",TRUE,"NG"),"")</f>
        <v>NG</v>
      </c>
      <c r="V3275" s="5" t="str">
        <f t="shared" si="712"/>
        <v>NG</v>
      </c>
      <c r="W3275" s="28" t="str">
        <f t="shared" ca="1" si="713"/>
        <v>OK</v>
      </c>
      <c r="X3275" s="5" t="str">
        <f t="shared" si="714"/>
        <v>NG</v>
      </c>
      <c r="Y3275" s="5">
        <f t="shared" ca="1" si="715"/>
        <v>126</v>
      </c>
      <c r="Z3275" s="5">
        <f t="shared" ca="1" si="716"/>
        <v>126</v>
      </c>
      <c r="AA3275" s="5" t="str" cm="1">
        <f t="array" ref="AA3275">_xlfn.IFS(H3275="","OK",H3275&lt;$F$17,"NG",I3275="解雇","NG",OR(I3275="自主退職",I3275="契約満了"),"OK")</f>
        <v>OK</v>
      </c>
      <c r="AB3275" s="5" t="str" cm="1">
        <f t="array" aca="1" ref="AB3275" ca="1">_xlfn.IFS(AA3275="NG","NG",OR(X3275="NG",X3275="ERROR",X3275=FALSE),"NG",U3275="NG","NG",V3275="OK","OK",AD3275="OK","OK")</f>
        <v>NG</v>
      </c>
      <c r="AC3275" s="5" t="str">
        <f t="shared" si="717"/>
        <v>NG</v>
      </c>
      <c r="AD3275" s="5" t="e" cm="1">
        <f t="array" ref="AD3275">_xlfn.IFS(AND(G3275="〇",H3275&lt;&gt;"",I3275&lt;&gt;""),"ERROR",AND(G3275="",H3275&gt;$H$17,I3275&lt;&gt;""),"NG",AND(G3275="〇",H3275="",I3275=""),"OK")</f>
        <v>#N/A</v>
      </c>
      <c r="AE3275" s="5" t="str" cm="1">
        <f t="array" ref="AE3275">_xlfn.IFS(I3275="解雇","NG",H3275="","OK",H3275&lt;$H$17,"NG",H3275&gt;$H$17,"OK")</f>
        <v>OK</v>
      </c>
      <c r="AF3275" s="5" t="e">
        <f t="shared" si="718"/>
        <v>#N/A</v>
      </c>
    </row>
    <row r="3276" spans="2:32" ht="20.25" customHeight="1" x14ac:dyDescent="0.55000000000000004">
      <c r="B3276" s="9">
        <v>3259</v>
      </c>
      <c r="C3276" s="42"/>
      <c r="D3276" s="43"/>
      <c r="E3276" s="44"/>
      <c r="F3276" s="44"/>
      <c r="G3276" s="43"/>
      <c r="H3276" s="44"/>
      <c r="I3276" s="45"/>
      <c r="M3276" s="5">
        <f t="shared" si="705"/>
        <v>4</v>
      </c>
      <c r="N3276" s="5">
        <f t="shared" si="706"/>
        <v>2</v>
      </c>
      <c r="O3276" s="5" t="str">
        <f t="shared" si="707"/>
        <v/>
      </c>
      <c r="P3276" s="5">
        <f t="shared" si="708"/>
        <v>0</v>
      </c>
      <c r="Q3276" s="5">
        <f t="shared" ca="1" si="709"/>
        <v>126</v>
      </c>
      <c r="R3276" s="26">
        <f t="shared" si="710"/>
        <v>5479</v>
      </c>
      <c r="S3276" s="26">
        <f t="shared" si="711"/>
        <v>5205</v>
      </c>
      <c r="T3276" s="27" t="str" cm="1">
        <f t="array" aca="1" ref="T3276" ca="1">_xlfn.IFS(Q3276="","NG",Q3276&gt;16,"OK",TODAY()&gt;S3276,"OK",Q3276&lt;16,"NG")</f>
        <v>OK</v>
      </c>
      <c r="U3276" s="5" t="str" cm="1">
        <f t="array" aca="1" ref="U3276" ca="1">IFERROR(_xlfn.IFS(T3276&lt;&gt;"OK","NG",M3276=0,"OK",TRUE,"NG"),"")</f>
        <v>NG</v>
      </c>
      <c r="V3276" s="5" t="str">
        <f t="shared" si="712"/>
        <v>NG</v>
      </c>
      <c r="W3276" s="28" t="str">
        <f t="shared" ca="1" si="713"/>
        <v>OK</v>
      </c>
      <c r="X3276" s="5" t="str">
        <f t="shared" si="714"/>
        <v>NG</v>
      </c>
      <c r="Y3276" s="5">
        <f t="shared" ca="1" si="715"/>
        <v>126</v>
      </c>
      <c r="Z3276" s="5">
        <f t="shared" ca="1" si="716"/>
        <v>126</v>
      </c>
      <c r="AA3276" s="5" t="str" cm="1">
        <f t="array" ref="AA3276">_xlfn.IFS(H3276="","OK",H3276&lt;$F$17,"NG",I3276="解雇","NG",OR(I3276="自主退職",I3276="契約満了"),"OK")</f>
        <v>OK</v>
      </c>
      <c r="AB3276" s="5" t="str" cm="1">
        <f t="array" aca="1" ref="AB3276" ca="1">_xlfn.IFS(AA3276="NG","NG",OR(X3276="NG",X3276="ERROR",X3276=FALSE),"NG",U3276="NG","NG",V3276="OK","OK",AD3276="OK","OK")</f>
        <v>NG</v>
      </c>
      <c r="AC3276" s="5" t="str">
        <f t="shared" si="717"/>
        <v>NG</v>
      </c>
      <c r="AD3276" s="5" t="e" cm="1">
        <f t="array" ref="AD3276">_xlfn.IFS(AND(G3276="〇",H3276&lt;&gt;"",I3276&lt;&gt;""),"ERROR",AND(G3276="",H3276&gt;$H$17,I3276&lt;&gt;""),"NG",AND(G3276="〇",H3276="",I3276=""),"OK")</f>
        <v>#N/A</v>
      </c>
      <c r="AE3276" s="5" t="str" cm="1">
        <f t="array" ref="AE3276">_xlfn.IFS(I3276="解雇","NG",H3276="","OK",H3276&lt;$H$17,"NG",H3276&gt;$H$17,"OK")</f>
        <v>OK</v>
      </c>
      <c r="AF3276" s="5" t="e">
        <f t="shared" si="718"/>
        <v>#N/A</v>
      </c>
    </row>
    <row r="3277" spans="2:32" ht="20.25" customHeight="1" x14ac:dyDescent="0.55000000000000004">
      <c r="B3277" s="9">
        <v>3260</v>
      </c>
      <c r="C3277" s="42"/>
      <c r="D3277" s="43"/>
      <c r="E3277" s="44"/>
      <c r="F3277" s="44"/>
      <c r="G3277" s="43"/>
      <c r="H3277" s="44"/>
      <c r="I3277" s="45"/>
      <c r="M3277" s="5">
        <f t="shared" si="705"/>
        <v>4</v>
      </c>
      <c r="N3277" s="5">
        <f t="shared" si="706"/>
        <v>2</v>
      </c>
      <c r="O3277" s="5" t="str">
        <f t="shared" si="707"/>
        <v/>
      </c>
      <c r="P3277" s="5">
        <f t="shared" si="708"/>
        <v>0</v>
      </c>
      <c r="Q3277" s="5">
        <f t="shared" ca="1" si="709"/>
        <v>126</v>
      </c>
      <c r="R3277" s="26">
        <f t="shared" si="710"/>
        <v>5479</v>
      </c>
      <c r="S3277" s="26">
        <f t="shared" si="711"/>
        <v>5205</v>
      </c>
      <c r="T3277" s="27" t="str" cm="1">
        <f t="array" aca="1" ref="T3277" ca="1">_xlfn.IFS(Q3277="","NG",Q3277&gt;16,"OK",TODAY()&gt;S3277,"OK",Q3277&lt;16,"NG")</f>
        <v>OK</v>
      </c>
      <c r="U3277" s="5" t="str" cm="1">
        <f t="array" aca="1" ref="U3277" ca="1">IFERROR(_xlfn.IFS(T3277&lt;&gt;"OK","NG",M3277=0,"OK",TRUE,"NG"),"")</f>
        <v>NG</v>
      </c>
      <c r="V3277" s="5" t="str">
        <f t="shared" si="712"/>
        <v>NG</v>
      </c>
      <c r="W3277" s="28" t="str">
        <f t="shared" ca="1" si="713"/>
        <v>OK</v>
      </c>
      <c r="X3277" s="5" t="str">
        <f t="shared" si="714"/>
        <v>NG</v>
      </c>
      <c r="Y3277" s="5">
        <f t="shared" ca="1" si="715"/>
        <v>126</v>
      </c>
      <c r="Z3277" s="5">
        <f t="shared" ca="1" si="716"/>
        <v>126</v>
      </c>
      <c r="AA3277" s="5" t="str" cm="1">
        <f t="array" ref="AA3277">_xlfn.IFS(H3277="","OK",H3277&lt;$F$17,"NG",I3277="解雇","NG",OR(I3277="自主退職",I3277="契約満了"),"OK")</f>
        <v>OK</v>
      </c>
      <c r="AB3277" s="5" t="str" cm="1">
        <f t="array" aca="1" ref="AB3277" ca="1">_xlfn.IFS(AA3277="NG","NG",OR(X3277="NG",X3277="ERROR",X3277=FALSE),"NG",U3277="NG","NG",V3277="OK","OK",AD3277="OK","OK")</f>
        <v>NG</v>
      </c>
      <c r="AC3277" s="5" t="str">
        <f t="shared" si="717"/>
        <v>NG</v>
      </c>
      <c r="AD3277" s="5" t="e" cm="1">
        <f t="array" ref="AD3277">_xlfn.IFS(AND(G3277="〇",H3277&lt;&gt;"",I3277&lt;&gt;""),"ERROR",AND(G3277="",H3277&gt;$H$17,I3277&lt;&gt;""),"NG",AND(G3277="〇",H3277="",I3277=""),"OK")</f>
        <v>#N/A</v>
      </c>
      <c r="AE3277" s="5" t="str" cm="1">
        <f t="array" ref="AE3277">_xlfn.IFS(I3277="解雇","NG",H3277="","OK",H3277&lt;$H$17,"NG",H3277&gt;$H$17,"OK")</f>
        <v>OK</v>
      </c>
      <c r="AF3277" s="5" t="e">
        <f t="shared" si="718"/>
        <v>#N/A</v>
      </c>
    </row>
    <row r="3278" spans="2:32" ht="20.25" customHeight="1" x14ac:dyDescent="0.55000000000000004">
      <c r="B3278" s="9">
        <v>3261</v>
      </c>
      <c r="C3278" s="42"/>
      <c r="D3278" s="43"/>
      <c r="E3278" s="44"/>
      <c r="F3278" s="44"/>
      <c r="G3278" s="43"/>
      <c r="H3278" s="44"/>
      <c r="I3278" s="45"/>
      <c r="M3278" s="5">
        <f t="shared" si="705"/>
        <v>4</v>
      </c>
      <c r="N3278" s="5">
        <f t="shared" si="706"/>
        <v>2</v>
      </c>
      <c r="O3278" s="5" t="str">
        <f t="shared" si="707"/>
        <v/>
      </c>
      <c r="P3278" s="5">
        <f t="shared" si="708"/>
        <v>0</v>
      </c>
      <c r="Q3278" s="5">
        <f t="shared" ca="1" si="709"/>
        <v>126</v>
      </c>
      <c r="R3278" s="26">
        <f t="shared" si="710"/>
        <v>5479</v>
      </c>
      <c r="S3278" s="26">
        <f t="shared" si="711"/>
        <v>5205</v>
      </c>
      <c r="T3278" s="27" t="str" cm="1">
        <f t="array" aca="1" ref="T3278" ca="1">_xlfn.IFS(Q3278="","NG",Q3278&gt;16,"OK",TODAY()&gt;S3278,"OK",Q3278&lt;16,"NG")</f>
        <v>OK</v>
      </c>
      <c r="U3278" s="5" t="str" cm="1">
        <f t="array" aca="1" ref="U3278" ca="1">IFERROR(_xlfn.IFS(T3278&lt;&gt;"OK","NG",M3278=0,"OK",TRUE,"NG"),"")</f>
        <v>NG</v>
      </c>
      <c r="V3278" s="5" t="str">
        <f t="shared" si="712"/>
        <v>NG</v>
      </c>
      <c r="W3278" s="28" t="str">
        <f t="shared" ca="1" si="713"/>
        <v>OK</v>
      </c>
      <c r="X3278" s="5" t="str">
        <f t="shared" si="714"/>
        <v>NG</v>
      </c>
      <c r="Y3278" s="5">
        <f t="shared" ca="1" si="715"/>
        <v>126</v>
      </c>
      <c r="Z3278" s="5">
        <f t="shared" ca="1" si="716"/>
        <v>126</v>
      </c>
      <c r="AA3278" s="5" t="str" cm="1">
        <f t="array" ref="AA3278">_xlfn.IFS(H3278="","OK",H3278&lt;$F$17,"NG",I3278="解雇","NG",OR(I3278="自主退職",I3278="契約満了"),"OK")</f>
        <v>OK</v>
      </c>
      <c r="AB3278" s="5" t="str" cm="1">
        <f t="array" aca="1" ref="AB3278" ca="1">_xlfn.IFS(AA3278="NG","NG",OR(X3278="NG",X3278="ERROR",X3278=FALSE),"NG",U3278="NG","NG",V3278="OK","OK",AD3278="OK","OK")</f>
        <v>NG</v>
      </c>
      <c r="AC3278" s="5" t="str">
        <f t="shared" si="717"/>
        <v>NG</v>
      </c>
      <c r="AD3278" s="5" t="e" cm="1">
        <f t="array" ref="AD3278">_xlfn.IFS(AND(G3278="〇",H3278&lt;&gt;"",I3278&lt;&gt;""),"ERROR",AND(G3278="",H3278&gt;$H$17,I3278&lt;&gt;""),"NG",AND(G3278="〇",H3278="",I3278=""),"OK")</f>
        <v>#N/A</v>
      </c>
      <c r="AE3278" s="5" t="str" cm="1">
        <f t="array" ref="AE3278">_xlfn.IFS(I3278="解雇","NG",H3278="","OK",H3278&lt;$H$17,"NG",H3278&gt;$H$17,"OK")</f>
        <v>OK</v>
      </c>
      <c r="AF3278" s="5" t="e">
        <f t="shared" si="718"/>
        <v>#N/A</v>
      </c>
    </row>
    <row r="3279" spans="2:32" ht="20.25" customHeight="1" x14ac:dyDescent="0.55000000000000004">
      <c r="B3279" s="9">
        <v>3262</v>
      </c>
      <c r="C3279" s="42"/>
      <c r="D3279" s="43"/>
      <c r="E3279" s="44"/>
      <c r="F3279" s="44"/>
      <c r="G3279" s="43"/>
      <c r="H3279" s="44"/>
      <c r="I3279" s="45"/>
      <c r="M3279" s="5">
        <f t="shared" si="705"/>
        <v>4</v>
      </c>
      <c r="N3279" s="5">
        <f t="shared" si="706"/>
        <v>2</v>
      </c>
      <c r="O3279" s="5" t="str">
        <f t="shared" si="707"/>
        <v/>
      </c>
      <c r="P3279" s="5">
        <f t="shared" si="708"/>
        <v>0</v>
      </c>
      <c r="Q3279" s="5">
        <f t="shared" ca="1" si="709"/>
        <v>126</v>
      </c>
      <c r="R3279" s="26">
        <f t="shared" si="710"/>
        <v>5479</v>
      </c>
      <c r="S3279" s="26">
        <f t="shared" si="711"/>
        <v>5205</v>
      </c>
      <c r="T3279" s="27" t="str" cm="1">
        <f t="array" aca="1" ref="T3279" ca="1">_xlfn.IFS(Q3279="","NG",Q3279&gt;16,"OK",TODAY()&gt;S3279,"OK",Q3279&lt;16,"NG")</f>
        <v>OK</v>
      </c>
      <c r="U3279" s="5" t="str" cm="1">
        <f t="array" aca="1" ref="U3279" ca="1">IFERROR(_xlfn.IFS(T3279&lt;&gt;"OK","NG",M3279=0,"OK",TRUE,"NG"),"")</f>
        <v>NG</v>
      </c>
      <c r="V3279" s="5" t="str">
        <f t="shared" si="712"/>
        <v>NG</v>
      </c>
      <c r="W3279" s="28" t="str">
        <f t="shared" ca="1" si="713"/>
        <v>OK</v>
      </c>
      <c r="X3279" s="5" t="str">
        <f t="shared" si="714"/>
        <v>NG</v>
      </c>
      <c r="Y3279" s="5">
        <f t="shared" ca="1" si="715"/>
        <v>126</v>
      </c>
      <c r="Z3279" s="5">
        <f t="shared" ca="1" si="716"/>
        <v>126</v>
      </c>
      <c r="AA3279" s="5" t="str" cm="1">
        <f t="array" ref="AA3279">_xlfn.IFS(H3279="","OK",H3279&lt;$F$17,"NG",I3279="解雇","NG",OR(I3279="自主退職",I3279="契約満了"),"OK")</f>
        <v>OK</v>
      </c>
      <c r="AB3279" s="5" t="str" cm="1">
        <f t="array" aca="1" ref="AB3279" ca="1">_xlfn.IFS(AA3279="NG","NG",OR(X3279="NG",X3279="ERROR",X3279=FALSE),"NG",U3279="NG","NG",V3279="OK","OK",AD3279="OK","OK")</f>
        <v>NG</v>
      </c>
      <c r="AC3279" s="5" t="str">
        <f t="shared" si="717"/>
        <v>NG</v>
      </c>
      <c r="AD3279" s="5" t="e" cm="1">
        <f t="array" ref="AD3279">_xlfn.IFS(AND(G3279="〇",H3279&lt;&gt;"",I3279&lt;&gt;""),"ERROR",AND(G3279="",H3279&gt;$H$17,I3279&lt;&gt;""),"NG",AND(G3279="〇",H3279="",I3279=""),"OK")</f>
        <v>#N/A</v>
      </c>
      <c r="AE3279" s="5" t="str" cm="1">
        <f t="array" ref="AE3279">_xlfn.IFS(I3279="解雇","NG",H3279="","OK",H3279&lt;$H$17,"NG",H3279&gt;$H$17,"OK")</f>
        <v>OK</v>
      </c>
      <c r="AF3279" s="5" t="e">
        <f t="shared" si="718"/>
        <v>#N/A</v>
      </c>
    </row>
    <row r="3280" spans="2:32" ht="20.25" customHeight="1" x14ac:dyDescent="0.55000000000000004">
      <c r="B3280" s="9">
        <v>3263</v>
      </c>
      <c r="C3280" s="42"/>
      <c r="D3280" s="43"/>
      <c r="E3280" s="44"/>
      <c r="F3280" s="44"/>
      <c r="G3280" s="43"/>
      <c r="H3280" s="44"/>
      <c r="I3280" s="45"/>
      <c r="M3280" s="5">
        <f t="shared" si="705"/>
        <v>4</v>
      </c>
      <c r="N3280" s="5">
        <f t="shared" si="706"/>
        <v>2</v>
      </c>
      <c r="O3280" s="5" t="str">
        <f t="shared" si="707"/>
        <v/>
      </c>
      <c r="P3280" s="5">
        <f t="shared" si="708"/>
        <v>0</v>
      </c>
      <c r="Q3280" s="5">
        <f t="shared" ca="1" si="709"/>
        <v>126</v>
      </c>
      <c r="R3280" s="26">
        <f t="shared" si="710"/>
        <v>5479</v>
      </c>
      <c r="S3280" s="26">
        <f t="shared" si="711"/>
        <v>5205</v>
      </c>
      <c r="T3280" s="27" t="str" cm="1">
        <f t="array" aca="1" ref="T3280" ca="1">_xlfn.IFS(Q3280="","NG",Q3280&gt;16,"OK",TODAY()&gt;S3280,"OK",Q3280&lt;16,"NG")</f>
        <v>OK</v>
      </c>
      <c r="U3280" s="5" t="str" cm="1">
        <f t="array" aca="1" ref="U3280" ca="1">IFERROR(_xlfn.IFS(T3280&lt;&gt;"OK","NG",M3280=0,"OK",TRUE,"NG"),"")</f>
        <v>NG</v>
      </c>
      <c r="V3280" s="5" t="str">
        <f t="shared" si="712"/>
        <v>NG</v>
      </c>
      <c r="W3280" s="28" t="str">
        <f t="shared" ca="1" si="713"/>
        <v>OK</v>
      </c>
      <c r="X3280" s="5" t="str">
        <f t="shared" si="714"/>
        <v>NG</v>
      </c>
      <c r="Y3280" s="5">
        <f t="shared" ca="1" si="715"/>
        <v>126</v>
      </c>
      <c r="Z3280" s="5">
        <f t="shared" ca="1" si="716"/>
        <v>126</v>
      </c>
      <c r="AA3280" s="5" t="str" cm="1">
        <f t="array" ref="AA3280">_xlfn.IFS(H3280="","OK",H3280&lt;$F$17,"NG",I3280="解雇","NG",OR(I3280="自主退職",I3280="契約満了"),"OK")</f>
        <v>OK</v>
      </c>
      <c r="AB3280" s="5" t="str" cm="1">
        <f t="array" aca="1" ref="AB3280" ca="1">_xlfn.IFS(AA3280="NG","NG",OR(X3280="NG",X3280="ERROR",X3280=FALSE),"NG",U3280="NG","NG",V3280="OK","OK",AD3280="OK","OK")</f>
        <v>NG</v>
      </c>
      <c r="AC3280" s="5" t="str">
        <f t="shared" si="717"/>
        <v>NG</v>
      </c>
      <c r="AD3280" s="5" t="e" cm="1">
        <f t="array" ref="AD3280">_xlfn.IFS(AND(G3280="〇",H3280&lt;&gt;"",I3280&lt;&gt;""),"ERROR",AND(G3280="",H3280&gt;$H$17,I3280&lt;&gt;""),"NG",AND(G3280="〇",H3280="",I3280=""),"OK")</f>
        <v>#N/A</v>
      </c>
      <c r="AE3280" s="5" t="str" cm="1">
        <f t="array" ref="AE3280">_xlfn.IFS(I3280="解雇","NG",H3280="","OK",H3280&lt;$H$17,"NG",H3280&gt;$H$17,"OK")</f>
        <v>OK</v>
      </c>
      <c r="AF3280" s="5" t="e">
        <f t="shared" si="718"/>
        <v>#N/A</v>
      </c>
    </row>
    <row r="3281" spans="2:32" ht="20.25" customHeight="1" x14ac:dyDescent="0.55000000000000004">
      <c r="B3281" s="9">
        <v>3264</v>
      </c>
      <c r="C3281" s="42"/>
      <c r="D3281" s="43"/>
      <c r="E3281" s="44"/>
      <c r="F3281" s="44"/>
      <c r="G3281" s="43"/>
      <c r="H3281" s="44"/>
      <c r="I3281" s="45"/>
      <c r="M3281" s="5">
        <f t="shared" si="705"/>
        <v>4</v>
      </c>
      <c r="N3281" s="5">
        <f t="shared" si="706"/>
        <v>2</v>
      </c>
      <c r="O3281" s="5" t="str">
        <f t="shared" si="707"/>
        <v/>
      </c>
      <c r="P3281" s="5">
        <f t="shared" si="708"/>
        <v>0</v>
      </c>
      <c r="Q3281" s="5">
        <f t="shared" ca="1" si="709"/>
        <v>126</v>
      </c>
      <c r="R3281" s="26">
        <f t="shared" si="710"/>
        <v>5479</v>
      </c>
      <c r="S3281" s="26">
        <f t="shared" si="711"/>
        <v>5205</v>
      </c>
      <c r="T3281" s="27" t="str" cm="1">
        <f t="array" aca="1" ref="T3281" ca="1">_xlfn.IFS(Q3281="","NG",Q3281&gt;16,"OK",TODAY()&gt;S3281,"OK",Q3281&lt;16,"NG")</f>
        <v>OK</v>
      </c>
      <c r="U3281" s="5" t="str" cm="1">
        <f t="array" aca="1" ref="U3281" ca="1">IFERROR(_xlfn.IFS(T3281&lt;&gt;"OK","NG",M3281=0,"OK",TRUE,"NG"),"")</f>
        <v>NG</v>
      </c>
      <c r="V3281" s="5" t="str">
        <f t="shared" si="712"/>
        <v>NG</v>
      </c>
      <c r="W3281" s="28" t="str">
        <f t="shared" ca="1" si="713"/>
        <v>OK</v>
      </c>
      <c r="X3281" s="5" t="str">
        <f t="shared" si="714"/>
        <v>NG</v>
      </c>
      <c r="Y3281" s="5">
        <f t="shared" ca="1" si="715"/>
        <v>126</v>
      </c>
      <c r="Z3281" s="5">
        <f t="shared" ca="1" si="716"/>
        <v>126</v>
      </c>
      <c r="AA3281" s="5" t="str" cm="1">
        <f t="array" ref="AA3281">_xlfn.IFS(H3281="","OK",H3281&lt;$F$17,"NG",I3281="解雇","NG",OR(I3281="自主退職",I3281="契約満了"),"OK")</f>
        <v>OK</v>
      </c>
      <c r="AB3281" s="5" t="str" cm="1">
        <f t="array" aca="1" ref="AB3281" ca="1">_xlfn.IFS(AA3281="NG","NG",OR(X3281="NG",X3281="ERROR",X3281=FALSE),"NG",U3281="NG","NG",V3281="OK","OK",AD3281="OK","OK")</f>
        <v>NG</v>
      </c>
      <c r="AC3281" s="5" t="str">
        <f t="shared" si="717"/>
        <v>NG</v>
      </c>
      <c r="AD3281" s="5" t="e" cm="1">
        <f t="array" ref="AD3281">_xlfn.IFS(AND(G3281="〇",H3281&lt;&gt;"",I3281&lt;&gt;""),"ERROR",AND(G3281="",H3281&gt;$H$17,I3281&lt;&gt;""),"NG",AND(G3281="〇",H3281="",I3281=""),"OK")</f>
        <v>#N/A</v>
      </c>
      <c r="AE3281" s="5" t="str" cm="1">
        <f t="array" ref="AE3281">_xlfn.IFS(I3281="解雇","NG",H3281="","OK",H3281&lt;$H$17,"NG",H3281&gt;$H$17,"OK")</f>
        <v>OK</v>
      </c>
      <c r="AF3281" s="5" t="e">
        <f t="shared" si="718"/>
        <v>#N/A</v>
      </c>
    </row>
    <row r="3282" spans="2:32" ht="20.25" customHeight="1" x14ac:dyDescent="0.55000000000000004">
      <c r="B3282" s="9">
        <v>3265</v>
      </c>
      <c r="C3282" s="42"/>
      <c r="D3282" s="43"/>
      <c r="E3282" s="44"/>
      <c r="F3282" s="44"/>
      <c r="G3282" s="43"/>
      <c r="H3282" s="44"/>
      <c r="I3282" s="45"/>
      <c r="M3282" s="5">
        <f t="shared" si="705"/>
        <v>4</v>
      </c>
      <c r="N3282" s="5">
        <f t="shared" si="706"/>
        <v>2</v>
      </c>
      <c r="O3282" s="5" t="str">
        <f t="shared" si="707"/>
        <v/>
      </c>
      <c r="P3282" s="5">
        <f t="shared" si="708"/>
        <v>0</v>
      </c>
      <c r="Q3282" s="5">
        <f t="shared" ca="1" si="709"/>
        <v>126</v>
      </c>
      <c r="R3282" s="26">
        <f t="shared" si="710"/>
        <v>5479</v>
      </c>
      <c r="S3282" s="26">
        <f t="shared" si="711"/>
        <v>5205</v>
      </c>
      <c r="T3282" s="27" t="str" cm="1">
        <f t="array" aca="1" ref="T3282" ca="1">_xlfn.IFS(Q3282="","NG",Q3282&gt;16,"OK",TODAY()&gt;S3282,"OK",Q3282&lt;16,"NG")</f>
        <v>OK</v>
      </c>
      <c r="U3282" s="5" t="str" cm="1">
        <f t="array" aca="1" ref="U3282" ca="1">IFERROR(_xlfn.IFS(T3282&lt;&gt;"OK","NG",M3282=0,"OK",TRUE,"NG"),"")</f>
        <v>NG</v>
      </c>
      <c r="V3282" s="5" t="str">
        <f t="shared" si="712"/>
        <v>NG</v>
      </c>
      <c r="W3282" s="28" t="str">
        <f t="shared" ca="1" si="713"/>
        <v>OK</v>
      </c>
      <c r="X3282" s="5" t="str">
        <f t="shared" si="714"/>
        <v>NG</v>
      </c>
      <c r="Y3282" s="5">
        <f t="shared" ca="1" si="715"/>
        <v>126</v>
      </c>
      <c r="Z3282" s="5">
        <f t="shared" ca="1" si="716"/>
        <v>126</v>
      </c>
      <c r="AA3282" s="5" t="str" cm="1">
        <f t="array" ref="AA3282">_xlfn.IFS(H3282="","OK",H3282&lt;$F$17,"NG",I3282="解雇","NG",OR(I3282="自主退職",I3282="契約満了"),"OK")</f>
        <v>OK</v>
      </c>
      <c r="AB3282" s="5" t="str" cm="1">
        <f t="array" aca="1" ref="AB3282" ca="1">_xlfn.IFS(AA3282="NG","NG",OR(X3282="NG",X3282="ERROR",X3282=FALSE),"NG",U3282="NG","NG",V3282="OK","OK",AD3282="OK","OK")</f>
        <v>NG</v>
      </c>
      <c r="AC3282" s="5" t="str">
        <f t="shared" si="717"/>
        <v>NG</v>
      </c>
      <c r="AD3282" s="5" t="e" cm="1">
        <f t="array" ref="AD3282">_xlfn.IFS(AND(G3282="〇",H3282&lt;&gt;"",I3282&lt;&gt;""),"ERROR",AND(G3282="",H3282&gt;$H$17,I3282&lt;&gt;""),"NG",AND(G3282="〇",H3282="",I3282=""),"OK")</f>
        <v>#N/A</v>
      </c>
      <c r="AE3282" s="5" t="str" cm="1">
        <f t="array" ref="AE3282">_xlfn.IFS(I3282="解雇","NG",H3282="","OK",H3282&lt;$H$17,"NG",H3282&gt;$H$17,"OK")</f>
        <v>OK</v>
      </c>
      <c r="AF3282" s="5" t="e">
        <f t="shared" si="718"/>
        <v>#N/A</v>
      </c>
    </row>
    <row r="3283" spans="2:32" ht="20.25" customHeight="1" x14ac:dyDescent="0.55000000000000004">
      <c r="B3283" s="9">
        <v>3266</v>
      </c>
      <c r="C3283" s="42"/>
      <c r="D3283" s="43"/>
      <c r="E3283" s="44"/>
      <c r="F3283" s="44"/>
      <c r="G3283" s="43"/>
      <c r="H3283" s="44"/>
      <c r="I3283" s="45"/>
      <c r="M3283" s="5">
        <f t="shared" ref="M3283:M3346" si="719">COUNTBLANK(C3283:F3283)</f>
        <v>4</v>
      </c>
      <c r="N3283" s="5">
        <f t="shared" ref="N3283:N3346" si="720">COUNTBLANK(H3283:I3283)</f>
        <v>2</v>
      </c>
      <c r="O3283" s="5" t="str">
        <f t="shared" ref="O3283:O3346" si="721">TRIM(SUBSTITUTE(C3283&amp;D3283&amp;E3283,"　",""))</f>
        <v/>
      </c>
      <c r="P3283" s="5">
        <f t="shared" ref="P3283:P3346" si="722">IF(O3283="",0,COUNTIF($O$18:$O$5017,O3283))</f>
        <v>0</v>
      </c>
      <c r="Q3283" s="5">
        <f t="shared" ref="Q3283:Q3346" ca="1" si="723">IFERROR(DATEDIF(E3283,TODAY(),"Y"),"")</f>
        <v>126</v>
      </c>
      <c r="R3283" s="26">
        <f t="shared" ref="R3283:R3346" si="724">DATE(YEAR(E3283)+15,MONTH(E3283),DAY(E3283))</f>
        <v>5479</v>
      </c>
      <c r="S3283" s="26">
        <f t="shared" ref="S3283:S3346" si="725">IF(OR(MONTH(E3283)=1,MONTH(E3283)=2,MONTH(E3283)=3),DATE(YEAR(R3283),MONTH(1)+3,DAY(1)),DATE(YEAR(R3283)+1,MONTH(1)+3,DAY(1)))</f>
        <v>5205</v>
      </c>
      <c r="T3283" s="27" t="str" cm="1">
        <f t="array" aca="1" ref="T3283" ca="1">_xlfn.IFS(Q3283="","NG",Q3283&gt;16,"OK",TODAY()&gt;S3283,"OK",Q3283&lt;16,"NG")</f>
        <v>OK</v>
      </c>
      <c r="U3283" s="5" t="str" cm="1">
        <f t="array" aca="1" ref="U3283" ca="1">IFERROR(_xlfn.IFS(T3283&lt;&gt;"OK","NG",M3283=0,"OK",TRUE,"NG"),"")</f>
        <v>NG</v>
      </c>
      <c r="V3283" s="5" t="str">
        <f t="shared" ref="V3283:V3346" si="726">IF(N3283=0,"OK","NG")</f>
        <v>NG</v>
      </c>
      <c r="W3283" s="28" t="str">
        <f t="shared" ref="W3283:W3346" ca="1" si="727">IF(F3283&lt;TODAY(),"OK","NG")</f>
        <v>OK</v>
      </c>
      <c r="X3283" s="5" t="str">
        <f t="shared" ref="X3283:X3346" si="728">IF(E3283&gt;F3283,"NG",IF(F3283&lt;S3283,"NG",IF(F3283&lt;$F$17,"OK")))</f>
        <v>NG</v>
      </c>
      <c r="Y3283" s="5">
        <f t="shared" ref="Y3283:Y3346" ca="1" si="729">IFERROR(DATEDIF(F3283,TODAY(),"Y"),"")</f>
        <v>126</v>
      </c>
      <c r="Z3283" s="5">
        <f t="shared" ref="Z3283:Z3346" ca="1" si="730">IFERROR(DATEDIF(H3283,TODAY(),"Y"),"")</f>
        <v>126</v>
      </c>
      <c r="AA3283" s="5" t="str" cm="1">
        <f t="array" ref="AA3283">_xlfn.IFS(H3283="","OK",H3283&lt;$F$17,"NG",I3283="解雇","NG",OR(I3283="自主退職",I3283="契約満了"),"OK")</f>
        <v>OK</v>
      </c>
      <c r="AB3283" s="5" t="str" cm="1">
        <f t="array" aca="1" ref="AB3283" ca="1">_xlfn.IFS(AA3283="NG","NG",OR(X3283="NG",X3283="ERROR",X3283=FALSE),"NG",U3283="NG","NG",V3283="OK","OK",AD3283="OK","OK")</f>
        <v>NG</v>
      </c>
      <c r="AC3283" s="5" t="str">
        <f t="shared" ref="AC3283:AC3346" si="731">IF(E3283&gt;F3283,"NG",IF(F3283&lt;S3283,"NG",IF(F3283&lt;$H$17,"OK","ERROR")))</f>
        <v>NG</v>
      </c>
      <c r="AD3283" s="5" t="e" cm="1">
        <f t="array" ref="AD3283">_xlfn.IFS(AND(G3283="〇",H3283&lt;&gt;"",I3283&lt;&gt;""),"ERROR",AND(G3283="",H3283&gt;$H$17,I3283&lt;&gt;""),"NG",AND(G3283="〇",H3283="",I3283=""),"OK")</f>
        <v>#N/A</v>
      </c>
      <c r="AE3283" s="5" t="str" cm="1">
        <f t="array" ref="AE3283">_xlfn.IFS(I3283="解雇","NG",H3283="","OK",H3283&lt;$H$17,"NG",H3283&gt;$H$17,"OK")</f>
        <v>OK</v>
      </c>
      <c r="AF3283" s="5" t="e">
        <f t="shared" ref="AF3283:AF3346" si="732">IF(AND(AE3283="OK",AD3283="OK",AC3283="OK"),"OK","NG")</f>
        <v>#N/A</v>
      </c>
    </row>
    <row r="3284" spans="2:32" ht="20.25" customHeight="1" x14ac:dyDescent="0.55000000000000004">
      <c r="B3284" s="9">
        <v>3267</v>
      </c>
      <c r="C3284" s="42"/>
      <c r="D3284" s="43"/>
      <c r="E3284" s="44"/>
      <c r="F3284" s="44"/>
      <c r="G3284" s="43"/>
      <c r="H3284" s="44"/>
      <c r="I3284" s="45"/>
      <c r="M3284" s="5">
        <f t="shared" si="719"/>
        <v>4</v>
      </c>
      <c r="N3284" s="5">
        <f t="shared" si="720"/>
        <v>2</v>
      </c>
      <c r="O3284" s="5" t="str">
        <f t="shared" si="721"/>
        <v/>
      </c>
      <c r="P3284" s="5">
        <f t="shared" si="722"/>
        <v>0</v>
      </c>
      <c r="Q3284" s="5">
        <f t="shared" ca="1" si="723"/>
        <v>126</v>
      </c>
      <c r="R3284" s="26">
        <f t="shared" si="724"/>
        <v>5479</v>
      </c>
      <c r="S3284" s="26">
        <f t="shared" si="725"/>
        <v>5205</v>
      </c>
      <c r="T3284" s="27" t="str" cm="1">
        <f t="array" aca="1" ref="T3284" ca="1">_xlfn.IFS(Q3284="","NG",Q3284&gt;16,"OK",TODAY()&gt;S3284,"OK",Q3284&lt;16,"NG")</f>
        <v>OK</v>
      </c>
      <c r="U3284" s="5" t="str" cm="1">
        <f t="array" aca="1" ref="U3284" ca="1">IFERROR(_xlfn.IFS(T3284&lt;&gt;"OK","NG",M3284=0,"OK",TRUE,"NG"),"")</f>
        <v>NG</v>
      </c>
      <c r="V3284" s="5" t="str">
        <f t="shared" si="726"/>
        <v>NG</v>
      </c>
      <c r="W3284" s="28" t="str">
        <f t="shared" ca="1" si="727"/>
        <v>OK</v>
      </c>
      <c r="X3284" s="5" t="str">
        <f t="shared" si="728"/>
        <v>NG</v>
      </c>
      <c r="Y3284" s="5">
        <f t="shared" ca="1" si="729"/>
        <v>126</v>
      </c>
      <c r="Z3284" s="5">
        <f t="shared" ca="1" si="730"/>
        <v>126</v>
      </c>
      <c r="AA3284" s="5" t="str" cm="1">
        <f t="array" ref="AA3284">_xlfn.IFS(H3284="","OK",H3284&lt;$F$17,"NG",I3284="解雇","NG",OR(I3284="自主退職",I3284="契約満了"),"OK")</f>
        <v>OK</v>
      </c>
      <c r="AB3284" s="5" t="str" cm="1">
        <f t="array" aca="1" ref="AB3284" ca="1">_xlfn.IFS(AA3284="NG","NG",OR(X3284="NG",X3284="ERROR",X3284=FALSE),"NG",U3284="NG","NG",V3284="OK","OK",AD3284="OK","OK")</f>
        <v>NG</v>
      </c>
      <c r="AC3284" s="5" t="str">
        <f t="shared" si="731"/>
        <v>NG</v>
      </c>
      <c r="AD3284" s="5" t="e" cm="1">
        <f t="array" ref="AD3284">_xlfn.IFS(AND(G3284="〇",H3284&lt;&gt;"",I3284&lt;&gt;""),"ERROR",AND(G3284="",H3284&gt;$H$17,I3284&lt;&gt;""),"NG",AND(G3284="〇",H3284="",I3284=""),"OK")</f>
        <v>#N/A</v>
      </c>
      <c r="AE3284" s="5" t="str" cm="1">
        <f t="array" ref="AE3284">_xlfn.IFS(I3284="解雇","NG",H3284="","OK",H3284&lt;$H$17,"NG",H3284&gt;$H$17,"OK")</f>
        <v>OK</v>
      </c>
      <c r="AF3284" s="5" t="e">
        <f t="shared" si="732"/>
        <v>#N/A</v>
      </c>
    </row>
    <row r="3285" spans="2:32" ht="20.25" customHeight="1" x14ac:dyDescent="0.55000000000000004">
      <c r="B3285" s="9">
        <v>3268</v>
      </c>
      <c r="C3285" s="42"/>
      <c r="D3285" s="43"/>
      <c r="E3285" s="44"/>
      <c r="F3285" s="44"/>
      <c r="G3285" s="43"/>
      <c r="H3285" s="44"/>
      <c r="I3285" s="45"/>
      <c r="M3285" s="5">
        <f t="shared" si="719"/>
        <v>4</v>
      </c>
      <c r="N3285" s="5">
        <f t="shared" si="720"/>
        <v>2</v>
      </c>
      <c r="O3285" s="5" t="str">
        <f t="shared" si="721"/>
        <v/>
      </c>
      <c r="P3285" s="5">
        <f t="shared" si="722"/>
        <v>0</v>
      </c>
      <c r="Q3285" s="5">
        <f t="shared" ca="1" si="723"/>
        <v>126</v>
      </c>
      <c r="R3285" s="26">
        <f t="shared" si="724"/>
        <v>5479</v>
      </c>
      <c r="S3285" s="26">
        <f t="shared" si="725"/>
        <v>5205</v>
      </c>
      <c r="T3285" s="27" t="str" cm="1">
        <f t="array" aca="1" ref="T3285" ca="1">_xlfn.IFS(Q3285="","NG",Q3285&gt;16,"OK",TODAY()&gt;S3285,"OK",Q3285&lt;16,"NG")</f>
        <v>OK</v>
      </c>
      <c r="U3285" s="5" t="str" cm="1">
        <f t="array" aca="1" ref="U3285" ca="1">IFERROR(_xlfn.IFS(T3285&lt;&gt;"OK","NG",M3285=0,"OK",TRUE,"NG"),"")</f>
        <v>NG</v>
      </c>
      <c r="V3285" s="5" t="str">
        <f t="shared" si="726"/>
        <v>NG</v>
      </c>
      <c r="W3285" s="28" t="str">
        <f t="shared" ca="1" si="727"/>
        <v>OK</v>
      </c>
      <c r="X3285" s="5" t="str">
        <f t="shared" si="728"/>
        <v>NG</v>
      </c>
      <c r="Y3285" s="5">
        <f t="shared" ca="1" si="729"/>
        <v>126</v>
      </c>
      <c r="Z3285" s="5">
        <f t="shared" ca="1" si="730"/>
        <v>126</v>
      </c>
      <c r="AA3285" s="5" t="str" cm="1">
        <f t="array" ref="AA3285">_xlfn.IFS(H3285="","OK",H3285&lt;$F$17,"NG",I3285="解雇","NG",OR(I3285="自主退職",I3285="契約満了"),"OK")</f>
        <v>OK</v>
      </c>
      <c r="AB3285" s="5" t="str" cm="1">
        <f t="array" aca="1" ref="AB3285" ca="1">_xlfn.IFS(AA3285="NG","NG",OR(X3285="NG",X3285="ERROR",X3285=FALSE),"NG",U3285="NG","NG",V3285="OK","OK",AD3285="OK","OK")</f>
        <v>NG</v>
      </c>
      <c r="AC3285" s="5" t="str">
        <f t="shared" si="731"/>
        <v>NG</v>
      </c>
      <c r="AD3285" s="5" t="e" cm="1">
        <f t="array" ref="AD3285">_xlfn.IFS(AND(G3285="〇",H3285&lt;&gt;"",I3285&lt;&gt;""),"ERROR",AND(G3285="",H3285&gt;$H$17,I3285&lt;&gt;""),"NG",AND(G3285="〇",H3285="",I3285=""),"OK")</f>
        <v>#N/A</v>
      </c>
      <c r="AE3285" s="5" t="str" cm="1">
        <f t="array" ref="AE3285">_xlfn.IFS(I3285="解雇","NG",H3285="","OK",H3285&lt;$H$17,"NG",H3285&gt;$H$17,"OK")</f>
        <v>OK</v>
      </c>
      <c r="AF3285" s="5" t="e">
        <f t="shared" si="732"/>
        <v>#N/A</v>
      </c>
    </row>
    <row r="3286" spans="2:32" ht="20.25" customHeight="1" x14ac:dyDescent="0.55000000000000004">
      <c r="B3286" s="9">
        <v>3269</v>
      </c>
      <c r="C3286" s="42"/>
      <c r="D3286" s="43"/>
      <c r="E3286" s="44"/>
      <c r="F3286" s="44"/>
      <c r="G3286" s="43"/>
      <c r="H3286" s="44"/>
      <c r="I3286" s="45"/>
      <c r="M3286" s="5">
        <f t="shared" si="719"/>
        <v>4</v>
      </c>
      <c r="N3286" s="5">
        <f t="shared" si="720"/>
        <v>2</v>
      </c>
      <c r="O3286" s="5" t="str">
        <f t="shared" si="721"/>
        <v/>
      </c>
      <c r="P3286" s="5">
        <f t="shared" si="722"/>
        <v>0</v>
      </c>
      <c r="Q3286" s="5">
        <f t="shared" ca="1" si="723"/>
        <v>126</v>
      </c>
      <c r="R3286" s="26">
        <f t="shared" si="724"/>
        <v>5479</v>
      </c>
      <c r="S3286" s="26">
        <f t="shared" si="725"/>
        <v>5205</v>
      </c>
      <c r="T3286" s="27" t="str" cm="1">
        <f t="array" aca="1" ref="T3286" ca="1">_xlfn.IFS(Q3286="","NG",Q3286&gt;16,"OK",TODAY()&gt;S3286,"OK",Q3286&lt;16,"NG")</f>
        <v>OK</v>
      </c>
      <c r="U3286" s="5" t="str" cm="1">
        <f t="array" aca="1" ref="U3286" ca="1">IFERROR(_xlfn.IFS(T3286&lt;&gt;"OK","NG",M3286=0,"OK",TRUE,"NG"),"")</f>
        <v>NG</v>
      </c>
      <c r="V3286" s="5" t="str">
        <f t="shared" si="726"/>
        <v>NG</v>
      </c>
      <c r="W3286" s="28" t="str">
        <f t="shared" ca="1" si="727"/>
        <v>OK</v>
      </c>
      <c r="X3286" s="5" t="str">
        <f t="shared" si="728"/>
        <v>NG</v>
      </c>
      <c r="Y3286" s="5">
        <f t="shared" ca="1" si="729"/>
        <v>126</v>
      </c>
      <c r="Z3286" s="5">
        <f t="shared" ca="1" si="730"/>
        <v>126</v>
      </c>
      <c r="AA3286" s="5" t="str" cm="1">
        <f t="array" ref="AA3286">_xlfn.IFS(H3286="","OK",H3286&lt;$F$17,"NG",I3286="解雇","NG",OR(I3286="自主退職",I3286="契約満了"),"OK")</f>
        <v>OK</v>
      </c>
      <c r="AB3286" s="5" t="str" cm="1">
        <f t="array" aca="1" ref="AB3286" ca="1">_xlfn.IFS(AA3286="NG","NG",OR(X3286="NG",X3286="ERROR",X3286=FALSE),"NG",U3286="NG","NG",V3286="OK","OK",AD3286="OK","OK")</f>
        <v>NG</v>
      </c>
      <c r="AC3286" s="5" t="str">
        <f t="shared" si="731"/>
        <v>NG</v>
      </c>
      <c r="AD3286" s="5" t="e" cm="1">
        <f t="array" ref="AD3286">_xlfn.IFS(AND(G3286="〇",H3286&lt;&gt;"",I3286&lt;&gt;""),"ERROR",AND(G3286="",H3286&gt;$H$17,I3286&lt;&gt;""),"NG",AND(G3286="〇",H3286="",I3286=""),"OK")</f>
        <v>#N/A</v>
      </c>
      <c r="AE3286" s="5" t="str" cm="1">
        <f t="array" ref="AE3286">_xlfn.IFS(I3286="解雇","NG",H3286="","OK",H3286&lt;$H$17,"NG",H3286&gt;$H$17,"OK")</f>
        <v>OK</v>
      </c>
      <c r="AF3286" s="5" t="e">
        <f t="shared" si="732"/>
        <v>#N/A</v>
      </c>
    </row>
    <row r="3287" spans="2:32" ht="20.25" customHeight="1" x14ac:dyDescent="0.55000000000000004">
      <c r="B3287" s="9">
        <v>3270</v>
      </c>
      <c r="C3287" s="42"/>
      <c r="D3287" s="43"/>
      <c r="E3287" s="44"/>
      <c r="F3287" s="44"/>
      <c r="G3287" s="43"/>
      <c r="H3287" s="44"/>
      <c r="I3287" s="45"/>
      <c r="M3287" s="5">
        <f t="shared" si="719"/>
        <v>4</v>
      </c>
      <c r="N3287" s="5">
        <f t="shared" si="720"/>
        <v>2</v>
      </c>
      <c r="O3287" s="5" t="str">
        <f t="shared" si="721"/>
        <v/>
      </c>
      <c r="P3287" s="5">
        <f t="shared" si="722"/>
        <v>0</v>
      </c>
      <c r="Q3287" s="5">
        <f t="shared" ca="1" si="723"/>
        <v>126</v>
      </c>
      <c r="R3287" s="26">
        <f t="shared" si="724"/>
        <v>5479</v>
      </c>
      <c r="S3287" s="26">
        <f t="shared" si="725"/>
        <v>5205</v>
      </c>
      <c r="T3287" s="27" t="str" cm="1">
        <f t="array" aca="1" ref="T3287" ca="1">_xlfn.IFS(Q3287="","NG",Q3287&gt;16,"OK",TODAY()&gt;S3287,"OK",Q3287&lt;16,"NG")</f>
        <v>OK</v>
      </c>
      <c r="U3287" s="5" t="str" cm="1">
        <f t="array" aca="1" ref="U3287" ca="1">IFERROR(_xlfn.IFS(T3287&lt;&gt;"OK","NG",M3287=0,"OK",TRUE,"NG"),"")</f>
        <v>NG</v>
      </c>
      <c r="V3287" s="5" t="str">
        <f t="shared" si="726"/>
        <v>NG</v>
      </c>
      <c r="W3287" s="28" t="str">
        <f t="shared" ca="1" si="727"/>
        <v>OK</v>
      </c>
      <c r="X3287" s="5" t="str">
        <f t="shared" si="728"/>
        <v>NG</v>
      </c>
      <c r="Y3287" s="5">
        <f t="shared" ca="1" si="729"/>
        <v>126</v>
      </c>
      <c r="Z3287" s="5">
        <f t="shared" ca="1" si="730"/>
        <v>126</v>
      </c>
      <c r="AA3287" s="5" t="str" cm="1">
        <f t="array" ref="AA3287">_xlfn.IFS(H3287="","OK",H3287&lt;$F$17,"NG",I3287="解雇","NG",OR(I3287="自主退職",I3287="契約満了"),"OK")</f>
        <v>OK</v>
      </c>
      <c r="AB3287" s="5" t="str" cm="1">
        <f t="array" aca="1" ref="AB3287" ca="1">_xlfn.IFS(AA3287="NG","NG",OR(X3287="NG",X3287="ERROR",X3287=FALSE),"NG",U3287="NG","NG",V3287="OK","OK",AD3287="OK","OK")</f>
        <v>NG</v>
      </c>
      <c r="AC3287" s="5" t="str">
        <f t="shared" si="731"/>
        <v>NG</v>
      </c>
      <c r="AD3287" s="5" t="e" cm="1">
        <f t="array" ref="AD3287">_xlfn.IFS(AND(G3287="〇",H3287&lt;&gt;"",I3287&lt;&gt;""),"ERROR",AND(G3287="",H3287&gt;$H$17,I3287&lt;&gt;""),"NG",AND(G3287="〇",H3287="",I3287=""),"OK")</f>
        <v>#N/A</v>
      </c>
      <c r="AE3287" s="5" t="str" cm="1">
        <f t="array" ref="AE3287">_xlfn.IFS(I3287="解雇","NG",H3287="","OK",H3287&lt;$H$17,"NG",H3287&gt;$H$17,"OK")</f>
        <v>OK</v>
      </c>
      <c r="AF3287" s="5" t="e">
        <f t="shared" si="732"/>
        <v>#N/A</v>
      </c>
    </row>
    <row r="3288" spans="2:32" ht="20.25" customHeight="1" x14ac:dyDescent="0.55000000000000004">
      <c r="B3288" s="9">
        <v>3271</v>
      </c>
      <c r="C3288" s="42"/>
      <c r="D3288" s="43"/>
      <c r="E3288" s="44"/>
      <c r="F3288" s="44"/>
      <c r="G3288" s="43"/>
      <c r="H3288" s="44"/>
      <c r="I3288" s="45"/>
      <c r="M3288" s="5">
        <f t="shared" si="719"/>
        <v>4</v>
      </c>
      <c r="N3288" s="5">
        <f t="shared" si="720"/>
        <v>2</v>
      </c>
      <c r="O3288" s="5" t="str">
        <f t="shared" si="721"/>
        <v/>
      </c>
      <c r="P3288" s="5">
        <f t="shared" si="722"/>
        <v>0</v>
      </c>
      <c r="Q3288" s="5">
        <f t="shared" ca="1" si="723"/>
        <v>126</v>
      </c>
      <c r="R3288" s="26">
        <f t="shared" si="724"/>
        <v>5479</v>
      </c>
      <c r="S3288" s="26">
        <f t="shared" si="725"/>
        <v>5205</v>
      </c>
      <c r="T3288" s="27" t="str" cm="1">
        <f t="array" aca="1" ref="T3288" ca="1">_xlfn.IFS(Q3288="","NG",Q3288&gt;16,"OK",TODAY()&gt;S3288,"OK",Q3288&lt;16,"NG")</f>
        <v>OK</v>
      </c>
      <c r="U3288" s="5" t="str" cm="1">
        <f t="array" aca="1" ref="U3288" ca="1">IFERROR(_xlfn.IFS(T3288&lt;&gt;"OK","NG",M3288=0,"OK",TRUE,"NG"),"")</f>
        <v>NG</v>
      </c>
      <c r="V3288" s="5" t="str">
        <f t="shared" si="726"/>
        <v>NG</v>
      </c>
      <c r="W3288" s="28" t="str">
        <f t="shared" ca="1" si="727"/>
        <v>OK</v>
      </c>
      <c r="X3288" s="5" t="str">
        <f t="shared" si="728"/>
        <v>NG</v>
      </c>
      <c r="Y3288" s="5">
        <f t="shared" ca="1" si="729"/>
        <v>126</v>
      </c>
      <c r="Z3288" s="5">
        <f t="shared" ca="1" si="730"/>
        <v>126</v>
      </c>
      <c r="AA3288" s="5" t="str" cm="1">
        <f t="array" ref="AA3288">_xlfn.IFS(H3288="","OK",H3288&lt;$F$17,"NG",I3288="解雇","NG",OR(I3288="自主退職",I3288="契約満了"),"OK")</f>
        <v>OK</v>
      </c>
      <c r="AB3288" s="5" t="str" cm="1">
        <f t="array" aca="1" ref="AB3288" ca="1">_xlfn.IFS(AA3288="NG","NG",OR(X3288="NG",X3288="ERROR",X3288=FALSE),"NG",U3288="NG","NG",V3288="OK","OK",AD3288="OK","OK")</f>
        <v>NG</v>
      </c>
      <c r="AC3288" s="5" t="str">
        <f t="shared" si="731"/>
        <v>NG</v>
      </c>
      <c r="AD3288" s="5" t="e" cm="1">
        <f t="array" ref="AD3288">_xlfn.IFS(AND(G3288="〇",H3288&lt;&gt;"",I3288&lt;&gt;""),"ERROR",AND(G3288="",H3288&gt;$H$17,I3288&lt;&gt;""),"NG",AND(G3288="〇",H3288="",I3288=""),"OK")</f>
        <v>#N/A</v>
      </c>
      <c r="AE3288" s="5" t="str" cm="1">
        <f t="array" ref="AE3288">_xlfn.IFS(I3288="解雇","NG",H3288="","OK",H3288&lt;$H$17,"NG",H3288&gt;$H$17,"OK")</f>
        <v>OK</v>
      </c>
      <c r="AF3288" s="5" t="e">
        <f t="shared" si="732"/>
        <v>#N/A</v>
      </c>
    </row>
    <row r="3289" spans="2:32" ht="20.25" customHeight="1" x14ac:dyDescent="0.55000000000000004">
      <c r="B3289" s="9">
        <v>3272</v>
      </c>
      <c r="C3289" s="42"/>
      <c r="D3289" s="43"/>
      <c r="E3289" s="44"/>
      <c r="F3289" s="44"/>
      <c r="G3289" s="43"/>
      <c r="H3289" s="44"/>
      <c r="I3289" s="45"/>
      <c r="M3289" s="5">
        <f t="shared" si="719"/>
        <v>4</v>
      </c>
      <c r="N3289" s="5">
        <f t="shared" si="720"/>
        <v>2</v>
      </c>
      <c r="O3289" s="5" t="str">
        <f t="shared" si="721"/>
        <v/>
      </c>
      <c r="P3289" s="5">
        <f t="shared" si="722"/>
        <v>0</v>
      </c>
      <c r="Q3289" s="5">
        <f t="shared" ca="1" si="723"/>
        <v>126</v>
      </c>
      <c r="R3289" s="26">
        <f t="shared" si="724"/>
        <v>5479</v>
      </c>
      <c r="S3289" s="26">
        <f t="shared" si="725"/>
        <v>5205</v>
      </c>
      <c r="T3289" s="27" t="str" cm="1">
        <f t="array" aca="1" ref="T3289" ca="1">_xlfn.IFS(Q3289="","NG",Q3289&gt;16,"OK",TODAY()&gt;S3289,"OK",Q3289&lt;16,"NG")</f>
        <v>OK</v>
      </c>
      <c r="U3289" s="5" t="str" cm="1">
        <f t="array" aca="1" ref="U3289" ca="1">IFERROR(_xlfn.IFS(T3289&lt;&gt;"OK","NG",M3289=0,"OK",TRUE,"NG"),"")</f>
        <v>NG</v>
      </c>
      <c r="V3289" s="5" t="str">
        <f t="shared" si="726"/>
        <v>NG</v>
      </c>
      <c r="W3289" s="28" t="str">
        <f t="shared" ca="1" si="727"/>
        <v>OK</v>
      </c>
      <c r="X3289" s="5" t="str">
        <f t="shared" si="728"/>
        <v>NG</v>
      </c>
      <c r="Y3289" s="5">
        <f t="shared" ca="1" si="729"/>
        <v>126</v>
      </c>
      <c r="Z3289" s="5">
        <f t="shared" ca="1" si="730"/>
        <v>126</v>
      </c>
      <c r="AA3289" s="5" t="str" cm="1">
        <f t="array" ref="AA3289">_xlfn.IFS(H3289="","OK",H3289&lt;$F$17,"NG",I3289="解雇","NG",OR(I3289="自主退職",I3289="契約満了"),"OK")</f>
        <v>OK</v>
      </c>
      <c r="AB3289" s="5" t="str" cm="1">
        <f t="array" aca="1" ref="AB3289" ca="1">_xlfn.IFS(AA3289="NG","NG",OR(X3289="NG",X3289="ERROR",X3289=FALSE),"NG",U3289="NG","NG",V3289="OK","OK",AD3289="OK","OK")</f>
        <v>NG</v>
      </c>
      <c r="AC3289" s="5" t="str">
        <f t="shared" si="731"/>
        <v>NG</v>
      </c>
      <c r="AD3289" s="5" t="e" cm="1">
        <f t="array" ref="AD3289">_xlfn.IFS(AND(G3289="〇",H3289&lt;&gt;"",I3289&lt;&gt;""),"ERROR",AND(G3289="",H3289&gt;$H$17,I3289&lt;&gt;""),"NG",AND(G3289="〇",H3289="",I3289=""),"OK")</f>
        <v>#N/A</v>
      </c>
      <c r="AE3289" s="5" t="str" cm="1">
        <f t="array" ref="AE3289">_xlfn.IFS(I3289="解雇","NG",H3289="","OK",H3289&lt;$H$17,"NG",H3289&gt;$H$17,"OK")</f>
        <v>OK</v>
      </c>
      <c r="AF3289" s="5" t="e">
        <f t="shared" si="732"/>
        <v>#N/A</v>
      </c>
    </row>
    <row r="3290" spans="2:32" ht="20.25" customHeight="1" x14ac:dyDescent="0.55000000000000004">
      <c r="B3290" s="9">
        <v>3273</v>
      </c>
      <c r="C3290" s="42"/>
      <c r="D3290" s="43"/>
      <c r="E3290" s="44"/>
      <c r="F3290" s="44"/>
      <c r="G3290" s="43"/>
      <c r="H3290" s="44"/>
      <c r="I3290" s="45"/>
      <c r="M3290" s="5">
        <f t="shared" si="719"/>
        <v>4</v>
      </c>
      <c r="N3290" s="5">
        <f t="shared" si="720"/>
        <v>2</v>
      </c>
      <c r="O3290" s="5" t="str">
        <f t="shared" si="721"/>
        <v/>
      </c>
      <c r="P3290" s="5">
        <f t="shared" si="722"/>
        <v>0</v>
      </c>
      <c r="Q3290" s="5">
        <f t="shared" ca="1" si="723"/>
        <v>126</v>
      </c>
      <c r="R3290" s="26">
        <f t="shared" si="724"/>
        <v>5479</v>
      </c>
      <c r="S3290" s="26">
        <f t="shared" si="725"/>
        <v>5205</v>
      </c>
      <c r="T3290" s="27" t="str" cm="1">
        <f t="array" aca="1" ref="T3290" ca="1">_xlfn.IFS(Q3290="","NG",Q3290&gt;16,"OK",TODAY()&gt;S3290,"OK",Q3290&lt;16,"NG")</f>
        <v>OK</v>
      </c>
      <c r="U3290" s="5" t="str" cm="1">
        <f t="array" aca="1" ref="U3290" ca="1">IFERROR(_xlfn.IFS(T3290&lt;&gt;"OK","NG",M3290=0,"OK",TRUE,"NG"),"")</f>
        <v>NG</v>
      </c>
      <c r="V3290" s="5" t="str">
        <f t="shared" si="726"/>
        <v>NG</v>
      </c>
      <c r="W3290" s="28" t="str">
        <f t="shared" ca="1" si="727"/>
        <v>OK</v>
      </c>
      <c r="X3290" s="5" t="str">
        <f t="shared" si="728"/>
        <v>NG</v>
      </c>
      <c r="Y3290" s="5">
        <f t="shared" ca="1" si="729"/>
        <v>126</v>
      </c>
      <c r="Z3290" s="5">
        <f t="shared" ca="1" si="730"/>
        <v>126</v>
      </c>
      <c r="AA3290" s="5" t="str" cm="1">
        <f t="array" ref="AA3290">_xlfn.IFS(H3290="","OK",H3290&lt;$F$17,"NG",I3290="解雇","NG",OR(I3290="自主退職",I3290="契約満了"),"OK")</f>
        <v>OK</v>
      </c>
      <c r="AB3290" s="5" t="str" cm="1">
        <f t="array" aca="1" ref="AB3290" ca="1">_xlfn.IFS(AA3290="NG","NG",OR(X3290="NG",X3290="ERROR",X3290=FALSE),"NG",U3290="NG","NG",V3290="OK","OK",AD3290="OK","OK")</f>
        <v>NG</v>
      </c>
      <c r="AC3290" s="5" t="str">
        <f t="shared" si="731"/>
        <v>NG</v>
      </c>
      <c r="AD3290" s="5" t="e" cm="1">
        <f t="array" ref="AD3290">_xlfn.IFS(AND(G3290="〇",H3290&lt;&gt;"",I3290&lt;&gt;""),"ERROR",AND(G3290="",H3290&gt;$H$17,I3290&lt;&gt;""),"NG",AND(G3290="〇",H3290="",I3290=""),"OK")</f>
        <v>#N/A</v>
      </c>
      <c r="AE3290" s="5" t="str" cm="1">
        <f t="array" ref="AE3290">_xlfn.IFS(I3290="解雇","NG",H3290="","OK",H3290&lt;$H$17,"NG",H3290&gt;$H$17,"OK")</f>
        <v>OK</v>
      </c>
      <c r="AF3290" s="5" t="e">
        <f t="shared" si="732"/>
        <v>#N/A</v>
      </c>
    </row>
    <row r="3291" spans="2:32" ht="20.25" customHeight="1" x14ac:dyDescent="0.55000000000000004">
      <c r="B3291" s="9">
        <v>3274</v>
      </c>
      <c r="C3291" s="42"/>
      <c r="D3291" s="43"/>
      <c r="E3291" s="44"/>
      <c r="F3291" s="44"/>
      <c r="G3291" s="43"/>
      <c r="H3291" s="44"/>
      <c r="I3291" s="45"/>
      <c r="M3291" s="5">
        <f t="shared" si="719"/>
        <v>4</v>
      </c>
      <c r="N3291" s="5">
        <f t="shared" si="720"/>
        <v>2</v>
      </c>
      <c r="O3291" s="5" t="str">
        <f t="shared" si="721"/>
        <v/>
      </c>
      <c r="P3291" s="5">
        <f t="shared" si="722"/>
        <v>0</v>
      </c>
      <c r="Q3291" s="5">
        <f t="shared" ca="1" si="723"/>
        <v>126</v>
      </c>
      <c r="R3291" s="26">
        <f t="shared" si="724"/>
        <v>5479</v>
      </c>
      <c r="S3291" s="26">
        <f t="shared" si="725"/>
        <v>5205</v>
      </c>
      <c r="T3291" s="27" t="str" cm="1">
        <f t="array" aca="1" ref="T3291" ca="1">_xlfn.IFS(Q3291="","NG",Q3291&gt;16,"OK",TODAY()&gt;S3291,"OK",Q3291&lt;16,"NG")</f>
        <v>OK</v>
      </c>
      <c r="U3291" s="5" t="str" cm="1">
        <f t="array" aca="1" ref="U3291" ca="1">IFERROR(_xlfn.IFS(T3291&lt;&gt;"OK","NG",M3291=0,"OK",TRUE,"NG"),"")</f>
        <v>NG</v>
      </c>
      <c r="V3291" s="5" t="str">
        <f t="shared" si="726"/>
        <v>NG</v>
      </c>
      <c r="W3291" s="28" t="str">
        <f t="shared" ca="1" si="727"/>
        <v>OK</v>
      </c>
      <c r="X3291" s="5" t="str">
        <f t="shared" si="728"/>
        <v>NG</v>
      </c>
      <c r="Y3291" s="5">
        <f t="shared" ca="1" si="729"/>
        <v>126</v>
      </c>
      <c r="Z3291" s="5">
        <f t="shared" ca="1" si="730"/>
        <v>126</v>
      </c>
      <c r="AA3291" s="5" t="str" cm="1">
        <f t="array" ref="AA3291">_xlfn.IFS(H3291="","OK",H3291&lt;$F$17,"NG",I3291="解雇","NG",OR(I3291="自主退職",I3291="契約満了"),"OK")</f>
        <v>OK</v>
      </c>
      <c r="AB3291" s="5" t="str" cm="1">
        <f t="array" aca="1" ref="AB3291" ca="1">_xlfn.IFS(AA3291="NG","NG",OR(X3291="NG",X3291="ERROR",X3291=FALSE),"NG",U3291="NG","NG",V3291="OK","OK",AD3291="OK","OK")</f>
        <v>NG</v>
      </c>
      <c r="AC3291" s="5" t="str">
        <f t="shared" si="731"/>
        <v>NG</v>
      </c>
      <c r="AD3291" s="5" t="e" cm="1">
        <f t="array" ref="AD3291">_xlfn.IFS(AND(G3291="〇",H3291&lt;&gt;"",I3291&lt;&gt;""),"ERROR",AND(G3291="",H3291&gt;$H$17,I3291&lt;&gt;""),"NG",AND(G3291="〇",H3291="",I3291=""),"OK")</f>
        <v>#N/A</v>
      </c>
      <c r="AE3291" s="5" t="str" cm="1">
        <f t="array" ref="AE3291">_xlfn.IFS(I3291="解雇","NG",H3291="","OK",H3291&lt;$H$17,"NG",H3291&gt;$H$17,"OK")</f>
        <v>OK</v>
      </c>
      <c r="AF3291" s="5" t="e">
        <f t="shared" si="732"/>
        <v>#N/A</v>
      </c>
    </row>
    <row r="3292" spans="2:32" ht="20.25" customHeight="1" x14ac:dyDescent="0.55000000000000004">
      <c r="B3292" s="9">
        <v>3275</v>
      </c>
      <c r="C3292" s="42"/>
      <c r="D3292" s="43"/>
      <c r="E3292" s="44"/>
      <c r="F3292" s="44"/>
      <c r="G3292" s="43"/>
      <c r="H3292" s="44"/>
      <c r="I3292" s="45"/>
      <c r="M3292" s="5">
        <f t="shared" si="719"/>
        <v>4</v>
      </c>
      <c r="N3292" s="5">
        <f t="shared" si="720"/>
        <v>2</v>
      </c>
      <c r="O3292" s="5" t="str">
        <f t="shared" si="721"/>
        <v/>
      </c>
      <c r="P3292" s="5">
        <f t="shared" si="722"/>
        <v>0</v>
      </c>
      <c r="Q3292" s="5">
        <f t="shared" ca="1" si="723"/>
        <v>126</v>
      </c>
      <c r="R3292" s="26">
        <f t="shared" si="724"/>
        <v>5479</v>
      </c>
      <c r="S3292" s="26">
        <f t="shared" si="725"/>
        <v>5205</v>
      </c>
      <c r="T3292" s="27" t="str" cm="1">
        <f t="array" aca="1" ref="T3292" ca="1">_xlfn.IFS(Q3292="","NG",Q3292&gt;16,"OK",TODAY()&gt;S3292,"OK",Q3292&lt;16,"NG")</f>
        <v>OK</v>
      </c>
      <c r="U3292" s="5" t="str" cm="1">
        <f t="array" aca="1" ref="U3292" ca="1">IFERROR(_xlfn.IFS(T3292&lt;&gt;"OK","NG",M3292=0,"OK",TRUE,"NG"),"")</f>
        <v>NG</v>
      </c>
      <c r="V3292" s="5" t="str">
        <f t="shared" si="726"/>
        <v>NG</v>
      </c>
      <c r="W3292" s="28" t="str">
        <f t="shared" ca="1" si="727"/>
        <v>OK</v>
      </c>
      <c r="X3292" s="5" t="str">
        <f t="shared" si="728"/>
        <v>NG</v>
      </c>
      <c r="Y3292" s="5">
        <f t="shared" ca="1" si="729"/>
        <v>126</v>
      </c>
      <c r="Z3292" s="5">
        <f t="shared" ca="1" si="730"/>
        <v>126</v>
      </c>
      <c r="AA3292" s="5" t="str" cm="1">
        <f t="array" ref="AA3292">_xlfn.IFS(H3292="","OK",H3292&lt;$F$17,"NG",I3292="解雇","NG",OR(I3292="自主退職",I3292="契約満了"),"OK")</f>
        <v>OK</v>
      </c>
      <c r="AB3292" s="5" t="str" cm="1">
        <f t="array" aca="1" ref="AB3292" ca="1">_xlfn.IFS(AA3292="NG","NG",OR(X3292="NG",X3292="ERROR",X3292=FALSE),"NG",U3292="NG","NG",V3292="OK","OK",AD3292="OK","OK")</f>
        <v>NG</v>
      </c>
      <c r="AC3292" s="5" t="str">
        <f t="shared" si="731"/>
        <v>NG</v>
      </c>
      <c r="AD3292" s="5" t="e" cm="1">
        <f t="array" ref="AD3292">_xlfn.IFS(AND(G3292="〇",H3292&lt;&gt;"",I3292&lt;&gt;""),"ERROR",AND(G3292="",H3292&gt;$H$17,I3292&lt;&gt;""),"NG",AND(G3292="〇",H3292="",I3292=""),"OK")</f>
        <v>#N/A</v>
      </c>
      <c r="AE3292" s="5" t="str" cm="1">
        <f t="array" ref="AE3292">_xlfn.IFS(I3292="解雇","NG",H3292="","OK",H3292&lt;$H$17,"NG",H3292&gt;$H$17,"OK")</f>
        <v>OK</v>
      </c>
      <c r="AF3292" s="5" t="e">
        <f t="shared" si="732"/>
        <v>#N/A</v>
      </c>
    </row>
    <row r="3293" spans="2:32" ht="20.25" customHeight="1" x14ac:dyDescent="0.55000000000000004">
      <c r="B3293" s="9">
        <v>3276</v>
      </c>
      <c r="C3293" s="42"/>
      <c r="D3293" s="43"/>
      <c r="E3293" s="44"/>
      <c r="F3293" s="44"/>
      <c r="G3293" s="43"/>
      <c r="H3293" s="44"/>
      <c r="I3293" s="45"/>
      <c r="M3293" s="5">
        <f t="shared" si="719"/>
        <v>4</v>
      </c>
      <c r="N3293" s="5">
        <f t="shared" si="720"/>
        <v>2</v>
      </c>
      <c r="O3293" s="5" t="str">
        <f t="shared" si="721"/>
        <v/>
      </c>
      <c r="P3293" s="5">
        <f t="shared" si="722"/>
        <v>0</v>
      </c>
      <c r="Q3293" s="5">
        <f t="shared" ca="1" si="723"/>
        <v>126</v>
      </c>
      <c r="R3293" s="26">
        <f t="shared" si="724"/>
        <v>5479</v>
      </c>
      <c r="S3293" s="26">
        <f t="shared" si="725"/>
        <v>5205</v>
      </c>
      <c r="T3293" s="27" t="str" cm="1">
        <f t="array" aca="1" ref="T3293" ca="1">_xlfn.IFS(Q3293="","NG",Q3293&gt;16,"OK",TODAY()&gt;S3293,"OK",Q3293&lt;16,"NG")</f>
        <v>OK</v>
      </c>
      <c r="U3293" s="5" t="str" cm="1">
        <f t="array" aca="1" ref="U3293" ca="1">IFERROR(_xlfn.IFS(T3293&lt;&gt;"OK","NG",M3293=0,"OK",TRUE,"NG"),"")</f>
        <v>NG</v>
      </c>
      <c r="V3293" s="5" t="str">
        <f t="shared" si="726"/>
        <v>NG</v>
      </c>
      <c r="W3293" s="28" t="str">
        <f t="shared" ca="1" si="727"/>
        <v>OK</v>
      </c>
      <c r="X3293" s="5" t="str">
        <f t="shared" si="728"/>
        <v>NG</v>
      </c>
      <c r="Y3293" s="5">
        <f t="shared" ca="1" si="729"/>
        <v>126</v>
      </c>
      <c r="Z3293" s="5">
        <f t="shared" ca="1" si="730"/>
        <v>126</v>
      </c>
      <c r="AA3293" s="5" t="str" cm="1">
        <f t="array" ref="AA3293">_xlfn.IFS(H3293="","OK",H3293&lt;$F$17,"NG",I3293="解雇","NG",OR(I3293="自主退職",I3293="契約満了"),"OK")</f>
        <v>OK</v>
      </c>
      <c r="AB3293" s="5" t="str" cm="1">
        <f t="array" aca="1" ref="AB3293" ca="1">_xlfn.IFS(AA3293="NG","NG",OR(X3293="NG",X3293="ERROR",X3293=FALSE),"NG",U3293="NG","NG",V3293="OK","OK",AD3293="OK","OK")</f>
        <v>NG</v>
      </c>
      <c r="AC3293" s="5" t="str">
        <f t="shared" si="731"/>
        <v>NG</v>
      </c>
      <c r="AD3293" s="5" t="e" cm="1">
        <f t="array" ref="AD3293">_xlfn.IFS(AND(G3293="〇",H3293&lt;&gt;"",I3293&lt;&gt;""),"ERROR",AND(G3293="",H3293&gt;$H$17,I3293&lt;&gt;""),"NG",AND(G3293="〇",H3293="",I3293=""),"OK")</f>
        <v>#N/A</v>
      </c>
      <c r="AE3293" s="5" t="str" cm="1">
        <f t="array" ref="AE3293">_xlfn.IFS(I3293="解雇","NG",H3293="","OK",H3293&lt;$H$17,"NG",H3293&gt;$H$17,"OK")</f>
        <v>OK</v>
      </c>
      <c r="AF3293" s="5" t="e">
        <f t="shared" si="732"/>
        <v>#N/A</v>
      </c>
    </row>
    <row r="3294" spans="2:32" ht="20.25" customHeight="1" x14ac:dyDescent="0.55000000000000004">
      <c r="B3294" s="9">
        <v>3277</v>
      </c>
      <c r="C3294" s="42"/>
      <c r="D3294" s="43"/>
      <c r="E3294" s="44"/>
      <c r="F3294" s="44"/>
      <c r="G3294" s="43"/>
      <c r="H3294" s="44"/>
      <c r="I3294" s="45"/>
      <c r="M3294" s="5">
        <f t="shared" si="719"/>
        <v>4</v>
      </c>
      <c r="N3294" s="5">
        <f t="shared" si="720"/>
        <v>2</v>
      </c>
      <c r="O3294" s="5" t="str">
        <f t="shared" si="721"/>
        <v/>
      </c>
      <c r="P3294" s="5">
        <f t="shared" si="722"/>
        <v>0</v>
      </c>
      <c r="Q3294" s="5">
        <f t="shared" ca="1" si="723"/>
        <v>126</v>
      </c>
      <c r="R3294" s="26">
        <f t="shared" si="724"/>
        <v>5479</v>
      </c>
      <c r="S3294" s="26">
        <f t="shared" si="725"/>
        <v>5205</v>
      </c>
      <c r="T3294" s="27" t="str" cm="1">
        <f t="array" aca="1" ref="T3294" ca="1">_xlfn.IFS(Q3294="","NG",Q3294&gt;16,"OK",TODAY()&gt;S3294,"OK",Q3294&lt;16,"NG")</f>
        <v>OK</v>
      </c>
      <c r="U3294" s="5" t="str" cm="1">
        <f t="array" aca="1" ref="U3294" ca="1">IFERROR(_xlfn.IFS(T3294&lt;&gt;"OK","NG",M3294=0,"OK",TRUE,"NG"),"")</f>
        <v>NG</v>
      </c>
      <c r="V3294" s="5" t="str">
        <f t="shared" si="726"/>
        <v>NG</v>
      </c>
      <c r="W3294" s="28" t="str">
        <f t="shared" ca="1" si="727"/>
        <v>OK</v>
      </c>
      <c r="X3294" s="5" t="str">
        <f t="shared" si="728"/>
        <v>NG</v>
      </c>
      <c r="Y3294" s="5">
        <f t="shared" ca="1" si="729"/>
        <v>126</v>
      </c>
      <c r="Z3294" s="5">
        <f t="shared" ca="1" si="730"/>
        <v>126</v>
      </c>
      <c r="AA3294" s="5" t="str" cm="1">
        <f t="array" ref="AA3294">_xlfn.IFS(H3294="","OK",H3294&lt;$F$17,"NG",I3294="解雇","NG",OR(I3294="自主退職",I3294="契約満了"),"OK")</f>
        <v>OK</v>
      </c>
      <c r="AB3294" s="5" t="str" cm="1">
        <f t="array" aca="1" ref="AB3294" ca="1">_xlfn.IFS(AA3294="NG","NG",OR(X3294="NG",X3294="ERROR",X3294=FALSE),"NG",U3294="NG","NG",V3294="OK","OK",AD3294="OK","OK")</f>
        <v>NG</v>
      </c>
      <c r="AC3294" s="5" t="str">
        <f t="shared" si="731"/>
        <v>NG</v>
      </c>
      <c r="AD3294" s="5" t="e" cm="1">
        <f t="array" ref="AD3294">_xlfn.IFS(AND(G3294="〇",H3294&lt;&gt;"",I3294&lt;&gt;""),"ERROR",AND(G3294="",H3294&gt;$H$17,I3294&lt;&gt;""),"NG",AND(G3294="〇",H3294="",I3294=""),"OK")</f>
        <v>#N/A</v>
      </c>
      <c r="AE3294" s="5" t="str" cm="1">
        <f t="array" ref="AE3294">_xlfn.IFS(I3294="解雇","NG",H3294="","OK",H3294&lt;$H$17,"NG",H3294&gt;$H$17,"OK")</f>
        <v>OK</v>
      </c>
      <c r="AF3294" s="5" t="e">
        <f t="shared" si="732"/>
        <v>#N/A</v>
      </c>
    </row>
    <row r="3295" spans="2:32" ht="20.25" customHeight="1" x14ac:dyDescent="0.55000000000000004">
      <c r="B3295" s="9">
        <v>3278</v>
      </c>
      <c r="C3295" s="42"/>
      <c r="D3295" s="43"/>
      <c r="E3295" s="44"/>
      <c r="F3295" s="44"/>
      <c r="G3295" s="43"/>
      <c r="H3295" s="44"/>
      <c r="I3295" s="45"/>
      <c r="M3295" s="5">
        <f t="shared" si="719"/>
        <v>4</v>
      </c>
      <c r="N3295" s="5">
        <f t="shared" si="720"/>
        <v>2</v>
      </c>
      <c r="O3295" s="5" t="str">
        <f t="shared" si="721"/>
        <v/>
      </c>
      <c r="P3295" s="5">
        <f t="shared" si="722"/>
        <v>0</v>
      </c>
      <c r="Q3295" s="5">
        <f t="shared" ca="1" si="723"/>
        <v>126</v>
      </c>
      <c r="R3295" s="26">
        <f t="shared" si="724"/>
        <v>5479</v>
      </c>
      <c r="S3295" s="26">
        <f t="shared" si="725"/>
        <v>5205</v>
      </c>
      <c r="T3295" s="27" t="str" cm="1">
        <f t="array" aca="1" ref="T3295" ca="1">_xlfn.IFS(Q3295="","NG",Q3295&gt;16,"OK",TODAY()&gt;S3295,"OK",Q3295&lt;16,"NG")</f>
        <v>OK</v>
      </c>
      <c r="U3295" s="5" t="str" cm="1">
        <f t="array" aca="1" ref="U3295" ca="1">IFERROR(_xlfn.IFS(T3295&lt;&gt;"OK","NG",M3295=0,"OK",TRUE,"NG"),"")</f>
        <v>NG</v>
      </c>
      <c r="V3295" s="5" t="str">
        <f t="shared" si="726"/>
        <v>NG</v>
      </c>
      <c r="W3295" s="28" t="str">
        <f t="shared" ca="1" si="727"/>
        <v>OK</v>
      </c>
      <c r="X3295" s="5" t="str">
        <f t="shared" si="728"/>
        <v>NG</v>
      </c>
      <c r="Y3295" s="5">
        <f t="shared" ca="1" si="729"/>
        <v>126</v>
      </c>
      <c r="Z3295" s="5">
        <f t="shared" ca="1" si="730"/>
        <v>126</v>
      </c>
      <c r="AA3295" s="5" t="str" cm="1">
        <f t="array" ref="AA3295">_xlfn.IFS(H3295="","OK",H3295&lt;$F$17,"NG",I3295="解雇","NG",OR(I3295="自主退職",I3295="契約満了"),"OK")</f>
        <v>OK</v>
      </c>
      <c r="AB3295" s="5" t="str" cm="1">
        <f t="array" aca="1" ref="AB3295" ca="1">_xlfn.IFS(AA3295="NG","NG",OR(X3295="NG",X3295="ERROR",X3295=FALSE),"NG",U3295="NG","NG",V3295="OK","OK",AD3295="OK","OK")</f>
        <v>NG</v>
      </c>
      <c r="AC3295" s="5" t="str">
        <f t="shared" si="731"/>
        <v>NG</v>
      </c>
      <c r="AD3295" s="5" t="e" cm="1">
        <f t="array" ref="AD3295">_xlfn.IFS(AND(G3295="〇",H3295&lt;&gt;"",I3295&lt;&gt;""),"ERROR",AND(G3295="",H3295&gt;$H$17,I3295&lt;&gt;""),"NG",AND(G3295="〇",H3295="",I3295=""),"OK")</f>
        <v>#N/A</v>
      </c>
      <c r="AE3295" s="5" t="str" cm="1">
        <f t="array" ref="AE3295">_xlfn.IFS(I3295="解雇","NG",H3295="","OK",H3295&lt;$H$17,"NG",H3295&gt;$H$17,"OK")</f>
        <v>OK</v>
      </c>
      <c r="AF3295" s="5" t="e">
        <f t="shared" si="732"/>
        <v>#N/A</v>
      </c>
    </row>
    <row r="3296" spans="2:32" ht="20.25" customHeight="1" x14ac:dyDescent="0.55000000000000004">
      <c r="B3296" s="9">
        <v>3279</v>
      </c>
      <c r="C3296" s="42"/>
      <c r="D3296" s="43"/>
      <c r="E3296" s="44"/>
      <c r="F3296" s="44"/>
      <c r="G3296" s="43"/>
      <c r="H3296" s="44"/>
      <c r="I3296" s="45"/>
      <c r="M3296" s="5">
        <f t="shared" si="719"/>
        <v>4</v>
      </c>
      <c r="N3296" s="5">
        <f t="shared" si="720"/>
        <v>2</v>
      </c>
      <c r="O3296" s="5" t="str">
        <f t="shared" si="721"/>
        <v/>
      </c>
      <c r="P3296" s="5">
        <f t="shared" si="722"/>
        <v>0</v>
      </c>
      <c r="Q3296" s="5">
        <f t="shared" ca="1" si="723"/>
        <v>126</v>
      </c>
      <c r="R3296" s="26">
        <f t="shared" si="724"/>
        <v>5479</v>
      </c>
      <c r="S3296" s="26">
        <f t="shared" si="725"/>
        <v>5205</v>
      </c>
      <c r="T3296" s="27" t="str" cm="1">
        <f t="array" aca="1" ref="T3296" ca="1">_xlfn.IFS(Q3296="","NG",Q3296&gt;16,"OK",TODAY()&gt;S3296,"OK",Q3296&lt;16,"NG")</f>
        <v>OK</v>
      </c>
      <c r="U3296" s="5" t="str" cm="1">
        <f t="array" aca="1" ref="U3296" ca="1">IFERROR(_xlfn.IFS(T3296&lt;&gt;"OK","NG",M3296=0,"OK",TRUE,"NG"),"")</f>
        <v>NG</v>
      </c>
      <c r="V3296" s="5" t="str">
        <f t="shared" si="726"/>
        <v>NG</v>
      </c>
      <c r="W3296" s="28" t="str">
        <f t="shared" ca="1" si="727"/>
        <v>OK</v>
      </c>
      <c r="X3296" s="5" t="str">
        <f t="shared" si="728"/>
        <v>NG</v>
      </c>
      <c r="Y3296" s="5">
        <f t="shared" ca="1" si="729"/>
        <v>126</v>
      </c>
      <c r="Z3296" s="5">
        <f t="shared" ca="1" si="730"/>
        <v>126</v>
      </c>
      <c r="AA3296" s="5" t="str" cm="1">
        <f t="array" ref="AA3296">_xlfn.IFS(H3296="","OK",H3296&lt;$F$17,"NG",I3296="解雇","NG",OR(I3296="自主退職",I3296="契約満了"),"OK")</f>
        <v>OK</v>
      </c>
      <c r="AB3296" s="5" t="str" cm="1">
        <f t="array" aca="1" ref="AB3296" ca="1">_xlfn.IFS(AA3296="NG","NG",OR(X3296="NG",X3296="ERROR",X3296=FALSE),"NG",U3296="NG","NG",V3296="OK","OK",AD3296="OK","OK")</f>
        <v>NG</v>
      </c>
      <c r="AC3296" s="5" t="str">
        <f t="shared" si="731"/>
        <v>NG</v>
      </c>
      <c r="AD3296" s="5" t="e" cm="1">
        <f t="array" ref="AD3296">_xlfn.IFS(AND(G3296="〇",H3296&lt;&gt;"",I3296&lt;&gt;""),"ERROR",AND(G3296="",H3296&gt;$H$17,I3296&lt;&gt;""),"NG",AND(G3296="〇",H3296="",I3296=""),"OK")</f>
        <v>#N/A</v>
      </c>
      <c r="AE3296" s="5" t="str" cm="1">
        <f t="array" ref="AE3296">_xlfn.IFS(I3296="解雇","NG",H3296="","OK",H3296&lt;$H$17,"NG",H3296&gt;$H$17,"OK")</f>
        <v>OK</v>
      </c>
      <c r="AF3296" s="5" t="e">
        <f t="shared" si="732"/>
        <v>#N/A</v>
      </c>
    </row>
    <row r="3297" spans="2:32" ht="20.25" customHeight="1" x14ac:dyDescent="0.55000000000000004">
      <c r="B3297" s="9">
        <v>3280</v>
      </c>
      <c r="C3297" s="42"/>
      <c r="D3297" s="43"/>
      <c r="E3297" s="44"/>
      <c r="F3297" s="44"/>
      <c r="G3297" s="43"/>
      <c r="H3297" s="44"/>
      <c r="I3297" s="45"/>
      <c r="M3297" s="5">
        <f t="shared" si="719"/>
        <v>4</v>
      </c>
      <c r="N3297" s="5">
        <f t="shared" si="720"/>
        <v>2</v>
      </c>
      <c r="O3297" s="5" t="str">
        <f t="shared" si="721"/>
        <v/>
      </c>
      <c r="P3297" s="5">
        <f t="shared" si="722"/>
        <v>0</v>
      </c>
      <c r="Q3297" s="5">
        <f t="shared" ca="1" si="723"/>
        <v>126</v>
      </c>
      <c r="R3297" s="26">
        <f t="shared" si="724"/>
        <v>5479</v>
      </c>
      <c r="S3297" s="26">
        <f t="shared" si="725"/>
        <v>5205</v>
      </c>
      <c r="T3297" s="27" t="str" cm="1">
        <f t="array" aca="1" ref="T3297" ca="1">_xlfn.IFS(Q3297="","NG",Q3297&gt;16,"OK",TODAY()&gt;S3297,"OK",Q3297&lt;16,"NG")</f>
        <v>OK</v>
      </c>
      <c r="U3297" s="5" t="str" cm="1">
        <f t="array" aca="1" ref="U3297" ca="1">IFERROR(_xlfn.IFS(T3297&lt;&gt;"OK","NG",M3297=0,"OK",TRUE,"NG"),"")</f>
        <v>NG</v>
      </c>
      <c r="V3297" s="5" t="str">
        <f t="shared" si="726"/>
        <v>NG</v>
      </c>
      <c r="W3297" s="28" t="str">
        <f t="shared" ca="1" si="727"/>
        <v>OK</v>
      </c>
      <c r="X3297" s="5" t="str">
        <f t="shared" si="728"/>
        <v>NG</v>
      </c>
      <c r="Y3297" s="5">
        <f t="shared" ca="1" si="729"/>
        <v>126</v>
      </c>
      <c r="Z3297" s="5">
        <f t="shared" ca="1" si="730"/>
        <v>126</v>
      </c>
      <c r="AA3297" s="5" t="str" cm="1">
        <f t="array" ref="AA3297">_xlfn.IFS(H3297="","OK",H3297&lt;$F$17,"NG",I3297="解雇","NG",OR(I3297="自主退職",I3297="契約満了"),"OK")</f>
        <v>OK</v>
      </c>
      <c r="AB3297" s="5" t="str" cm="1">
        <f t="array" aca="1" ref="AB3297" ca="1">_xlfn.IFS(AA3297="NG","NG",OR(X3297="NG",X3297="ERROR",X3297=FALSE),"NG",U3297="NG","NG",V3297="OK","OK",AD3297="OK","OK")</f>
        <v>NG</v>
      </c>
      <c r="AC3297" s="5" t="str">
        <f t="shared" si="731"/>
        <v>NG</v>
      </c>
      <c r="AD3297" s="5" t="e" cm="1">
        <f t="array" ref="AD3297">_xlfn.IFS(AND(G3297="〇",H3297&lt;&gt;"",I3297&lt;&gt;""),"ERROR",AND(G3297="",H3297&gt;$H$17,I3297&lt;&gt;""),"NG",AND(G3297="〇",H3297="",I3297=""),"OK")</f>
        <v>#N/A</v>
      </c>
      <c r="AE3297" s="5" t="str" cm="1">
        <f t="array" ref="AE3297">_xlfn.IFS(I3297="解雇","NG",H3297="","OK",H3297&lt;$H$17,"NG",H3297&gt;$H$17,"OK")</f>
        <v>OK</v>
      </c>
      <c r="AF3297" s="5" t="e">
        <f t="shared" si="732"/>
        <v>#N/A</v>
      </c>
    </row>
    <row r="3298" spans="2:32" ht="20.25" customHeight="1" x14ac:dyDescent="0.55000000000000004">
      <c r="B3298" s="9">
        <v>3281</v>
      </c>
      <c r="C3298" s="42"/>
      <c r="D3298" s="43"/>
      <c r="E3298" s="44"/>
      <c r="F3298" s="44"/>
      <c r="G3298" s="43"/>
      <c r="H3298" s="44"/>
      <c r="I3298" s="45"/>
      <c r="M3298" s="5">
        <f t="shared" si="719"/>
        <v>4</v>
      </c>
      <c r="N3298" s="5">
        <f t="shared" si="720"/>
        <v>2</v>
      </c>
      <c r="O3298" s="5" t="str">
        <f t="shared" si="721"/>
        <v/>
      </c>
      <c r="P3298" s="5">
        <f t="shared" si="722"/>
        <v>0</v>
      </c>
      <c r="Q3298" s="5">
        <f t="shared" ca="1" si="723"/>
        <v>126</v>
      </c>
      <c r="R3298" s="26">
        <f t="shared" si="724"/>
        <v>5479</v>
      </c>
      <c r="S3298" s="26">
        <f t="shared" si="725"/>
        <v>5205</v>
      </c>
      <c r="T3298" s="27" t="str" cm="1">
        <f t="array" aca="1" ref="T3298" ca="1">_xlfn.IFS(Q3298="","NG",Q3298&gt;16,"OK",TODAY()&gt;S3298,"OK",Q3298&lt;16,"NG")</f>
        <v>OK</v>
      </c>
      <c r="U3298" s="5" t="str" cm="1">
        <f t="array" aca="1" ref="U3298" ca="1">IFERROR(_xlfn.IFS(T3298&lt;&gt;"OK","NG",M3298=0,"OK",TRUE,"NG"),"")</f>
        <v>NG</v>
      </c>
      <c r="V3298" s="5" t="str">
        <f t="shared" si="726"/>
        <v>NG</v>
      </c>
      <c r="W3298" s="28" t="str">
        <f t="shared" ca="1" si="727"/>
        <v>OK</v>
      </c>
      <c r="X3298" s="5" t="str">
        <f t="shared" si="728"/>
        <v>NG</v>
      </c>
      <c r="Y3298" s="5">
        <f t="shared" ca="1" si="729"/>
        <v>126</v>
      </c>
      <c r="Z3298" s="5">
        <f t="shared" ca="1" si="730"/>
        <v>126</v>
      </c>
      <c r="AA3298" s="5" t="str" cm="1">
        <f t="array" ref="AA3298">_xlfn.IFS(H3298="","OK",H3298&lt;$F$17,"NG",I3298="解雇","NG",OR(I3298="自主退職",I3298="契約満了"),"OK")</f>
        <v>OK</v>
      </c>
      <c r="AB3298" s="5" t="str" cm="1">
        <f t="array" aca="1" ref="AB3298" ca="1">_xlfn.IFS(AA3298="NG","NG",OR(X3298="NG",X3298="ERROR",X3298=FALSE),"NG",U3298="NG","NG",V3298="OK","OK",AD3298="OK","OK")</f>
        <v>NG</v>
      </c>
      <c r="AC3298" s="5" t="str">
        <f t="shared" si="731"/>
        <v>NG</v>
      </c>
      <c r="AD3298" s="5" t="e" cm="1">
        <f t="array" ref="AD3298">_xlfn.IFS(AND(G3298="〇",H3298&lt;&gt;"",I3298&lt;&gt;""),"ERROR",AND(G3298="",H3298&gt;$H$17,I3298&lt;&gt;""),"NG",AND(G3298="〇",H3298="",I3298=""),"OK")</f>
        <v>#N/A</v>
      </c>
      <c r="AE3298" s="5" t="str" cm="1">
        <f t="array" ref="AE3298">_xlfn.IFS(I3298="解雇","NG",H3298="","OK",H3298&lt;$H$17,"NG",H3298&gt;$H$17,"OK")</f>
        <v>OK</v>
      </c>
      <c r="AF3298" s="5" t="e">
        <f t="shared" si="732"/>
        <v>#N/A</v>
      </c>
    </row>
    <row r="3299" spans="2:32" ht="20.25" customHeight="1" x14ac:dyDescent="0.55000000000000004">
      <c r="B3299" s="9">
        <v>3282</v>
      </c>
      <c r="C3299" s="42"/>
      <c r="D3299" s="43"/>
      <c r="E3299" s="44"/>
      <c r="F3299" s="44"/>
      <c r="G3299" s="43"/>
      <c r="H3299" s="44"/>
      <c r="I3299" s="45"/>
      <c r="M3299" s="5">
        <f t="shared" si="719"/>
        <v>4</v>
      </c>
      <c r="N3299" s="5">
        <f t="shared" si="720"/>
        <v>2</v>
      </c>
      <c r="O3299" s="5" t="str">
        <f t="shared" si="721"/>
        <v/>
      </c>
      <c r="P3299" s="5">
        <f t="shared" si="722"/>
        <v>0</v>
      </c>
      <c r="Q3299" s="5">
        <f t="shared" ca="1" si="723"/>
        <v>126</v>
      </c>
      <c r="R3299" s="26">
        <f t="shared" si="724"/>
        <v>5479</v>
      </c>
      <c r="S3299" s="26">
        <f t="shared" si="725"/>
        <v>5205</v>
      </c>
      <c r="T3299" s="27" t="str" cm="1">
        <f t="array" aca="1" ref="T3299" ca="1">_xlfn.IFS(Q3299="","NG",Q3299&gt;16,"OK",TODAY()&gt;S3299,"OK",Q3299&lt;16,"NG")</f>
        <v>OK</v>
      </c>
      <c r="U3299" s="5" t="str" cm="1">
        <f t="array" aca="1" ref="U3299" ca="1">IFERROR(_xlfn.IFS(T3299&lt;&gt;"OK","NG",M3299=0,"OK",TRUE,"NG"),"")</f>
        <v>NG</v>
      </c>
      <c r="V3299" s="5" t="str">
        <f t="shared" si="726"/>
        <v>NG</v>
      </c>
      <c r="W3299" s="28" t="str">
        <f t="shared" ca="1" si="727"/>
        <v>OK</v>
      </c>
      <c r="X3299" s="5" t="str">
        <f t="shared" si="728"/>
        <v>NG</v>
      </c>
      <c r="Y3299" s="5">
        <f t="shared" ca="1" si="729"/>
        <v>126</v>
      </c>
      <c r="Z3299" s="5">
        <f t="shared" ca="1" si="730"/>
        <v>126</v>
      </c>
      <c r="AA3299" s="5" t="str" cm="1">
        <f t="array" ref="AA3299">_xlfn.IFS(H3299="","OK",H3299&lt;$F$17,"NG",I3299="解雇","NG",OR(I3299="自主退職",I3299="契約満了"),"OK")</f>
        <v>OK</v>
      </c>
      <c r="AB3299" s="5" t="str" cm="1">
        <f t="array" aca="1" ref="AB3299" ca="1">_xlfn.IFS(AA3299="NG","NG",OR(X3299="NG",X3299="ERROR",X3299=FALSE),"NG",U3299="NG","NG",V3299="OK","OK",AD3299="OK","OK")</f>
        <v>NG</v>
      </c>
      <c r="AC3299" s="5" t="str">
        <f t="shared" si="731"/>
        <v>NG</v>
      </c>
      <c r="AD3299" s="5" t="e" cm="1">
        <f t="array" ref="AD3299">_xlfn.IFS(AND(G3299="〇",H3299&lt;&gt;"",I3299&lt;&gt;""),"ERROR",AND(G3299="",H3299&gt;$H$17,I3299&lt;&gt;""),"NG",AND(G3299="〇",H3299="",I3299=""),"OK")</f>
        <v>#N/A</v>
      </c>
      <c r="AE3299" s="5" t="str" cm="1">
        <f t="array" ref="AE3299">_xlfn.IFS(I3299="解雇","NG",H3299="","OK",H3299&lt;$H$17,"NG",H3299&gt;$H$17,"OK")</f>
        <v>OK</v>
      </c>
      <c r="AF3299" s="5" t="e">
        <f t="shared" si="732"/>
        <v>#N/A</v>
      </c>
    </row>
    <row r="3300" spans="2:32" ht="20.25" customHeight="1" x14ac:dyDescent="0.55000000000000004">
      <c r="B3300" s="9">
        <v>3283</v>
      </c>
      <c r="C3300" s="42"/>
      <c r="D3300" s="43"/>
      <c r="E3300" s="44"/>
      <c r="F3300" s="44"/>
      <c r="G3300" s="43"/>
      <c r="H3300" s="44"/>
      <c r="I3300" s="45"/>
      <c r="M3300" s="5">
        <f t="shared" si="719"/>
        <v>4</v>
      </c>
      <c r="N3300" s="5">
        <f t="shared" si="720"/>
        <v>2</v>
      </c>
      <c r="O3300" s="5" t="str">
        <f t="shared" si="721"/>
        <v/>
      </c>
      <c r="P3300" s="5">
        <f t="shared" si="722"/>
        <v>0</v>
      </c>
      <c r="Q3300" s="5">
        <f t="shared" ca="1" si="723"/>
        <v>126</v>
      </c>
      <c r="R3300" s="26">
        <f t="shared" si="724"/>
        <v>5479</v>
      </c>
      <c r="S3300" s="26">
        <f t="shared" si="725"/>
        <v>5205</v>
      </c>
      <c r="T3300" s="27" t="str" cm="1">
        <f t="array" aca="1" ref="T3300" ca="1">_xlfn.IFS(Q3300="","NG",Q3300&gt;16,"OK",TODAY()&gt;S3300,"OK",Q3300&lt;16,"NG")</f>
        <v>OK</v>
      </c>
      <c r="U3300" s="5" t="str" cm="1">
        <f t="array" aca="1" ref="U3300" ca="1">IFERROR(_xlfn.IFS(T3300&lt;&gt;"OK","NG",M3300=0,"OK",TRUE,"NG"),"")</f>
        <v>NG</v>
      </c>
      <c r="V3300" s="5" t="str">
        <f t="shared" si="726"/>
        <v>NG</v>
      </c>
      <c r="W3300" s="28" t="str">
        <f t="shared" ca="1" si="727"/>
        <v>OK</v>
      </c>
      <c r="X3300" s="5" t="str">
        <f t="shared" si="728"/>
        <v>NG</v>
      </c>
      <c r="Y3300" s="5">
        <f t="shared" ca="1" si="729"/>
        <v>126</v>
      </c>
      <c r="Z3300" s="5">
        <f t="shared" ca="1" si="730"/>
        <v>126</v>
      </c>
      <c r="AA3300" s="5" t="str" cm="1">
        <f t="array" ref="AA3300">_xlfn.IFS(H3300="","OK",H3300&lt;$F$17,"NG",I3300="解雇","NG",OR(I3300="自主退職",I3300="契約満了"),"OK")</f>
        <v>OK</v>
      </c>
      <c r="AB3300" s="5" t="str" cm="1">
        <f t="array" aca="1" ref="AB3300" ca="1">_xlfn.IFS(AA3300="NG","NG",OR(X3300="NG",X3300="ERROR",X3300=FALSE),"NG",U3300="NG","NG",V3300="OK","OK",AD3300="OK","OK")</f>
        <v>NG</v>
      </c>
      <c r="AC3300" s="5" t="str">
        <f t="shared" si="731"/>
        <v>NG</v>
      </c>
      <c r="AD3300" s="5" t="e" cm="1">
        <f t="array" ref="AD3300">_xlfn.IFS(AND(G3300="〇",H3300&lt;&gt;"",I3300&lt;&gt;""),"ERROR",AND(G3300="",H3300&gt;$H$17,I3300&lt;&gt;""),"NG",AND(G3300="〇",H3300="",I3300=""),"OK")</f>
        <v>#N/A</v>
      </c>
      <c r="AE3300" s="5" t="str" cm="1">
        <f t="array" ref="AE3300">_xlfn.IFS(I3300="解雇","NG",H3300="","OK",H3300&lt;$H$17,"NG",H3300&gt;$H$17,"OK")</f>
        <v>OK</v>
      </c>
      <c r="AF3300" s="5" t="e">
        <f t="shared" si="732"/>
        <v>#N/A</v>
      </c>
    </row>
    <row r="3301" spans="2:32" ht="20.25" customHeight="1" x14ac:dyDescent="0.55000000000000004">
      <c r="B3301" s="9">
        <v>3284</v>
      </c>
      <c r="C3301" s="42"/>
      <c r="D3301" s="43"/>
      <c r="E3301" s="44"/>
      <c r="F3301" s="44"/>
      <c r="G3301" s="43"/>
      <c r="H3301" s="44"/>
      <c r="I3301" s="45"/>
      <c r="M3301" s="5">
        <f t="shared" si="719"/>
        <v>4</v>
      </c>
      <c r="N3301" s="5">
        <f t="shared" si="720"/>
        <v>2</v>
      </c>
      <c r="O3301" s="5" t="str">
        <f t="shared" si="721"/>
        <v/>
      </c>
      <c r="P3301" s="5">
        <f t="shared" si="722"/>
        <v>0</v>
      </c>
      <c r="Q3301" s="5">
        <f t="shared" ca="1" si="723"/>
        <v>126</v>
      </c>
      <c r="R3301" s="26">
        <f t="shared" si="724"/>
        <v>5479</v>
      </c>
      <c r="S3301" s="26">
        <f t="shared" si="725"/>
        <v>5205</v>
      </c>
      <c r="T3301" s="27" t="str" cm="1">
        <f t="array" aca="1" ref="T3301" ca="1">_xlfn.IFS(Q3301="","NG",Q3301&gt;16,"OK",TODAY()&gt;S3301,"OK",Q3301&lt;16,"NG")</f>
        <v>OK</v>
      </c>
      <c r="U3301" s="5" t="str" cm="1">
        <f t="array" aca="1" ref="U3301" ca="1">IFERROR(_xlfn.IFS(T3301&lt;&gt;"OK","NG",M3301=0,"OK",TRUE,"NG"),"")</f>
        <v>NG</v>
      </c>
      <c r="V3301" s="5" t="str">
        <f t="shared" si="726"/>
        <v>NG</v>
      </c>
      <c r="W3301" s="28" t="str">
        <f t="shared" ca="1" si="727"/>
        <v>OK</v>
      </c>
      <c r="X3301" s="5" t="str">
        <f t="shared" si="728"/>
        <v>NG</v>
      </c>
      <c r="Y3301" s="5">
        <f t="shared" ca="1" si="729"/>
        <v>126</v>
      </c>
      <c r="Z3301" s="5">
        <f t="shared" ca="1" si="730"/>
        <v>126</v>
      </c>
      <c r="AA3301" s="5" t="str" cm="1">
        <f t="array" ref="AA3301">_xlfn.IFS(H3301="","OK",H3301&lt;$F$17,"NG",I3301="解雇","NG",OR(I3301="自主退職",I3301="契約満了"),"OK")</f>
        <v>OK</v>
      </c>
      <c r="AB3301" s="5" t="str" cm="1">
        <f t="array" aca="1" ref="AB3301" ca="1">_xlfn.IFS(AA3301="NG","NG",OR(X3301="NG",X3301="ERROR",X3301=FALSE),"NG",U3301="NG","NG",V3301="OK","OK",AD3301="OK","OK")</f>
        <v>NG</v>
      </c>
      <c r="AC3301" s="5" t="str">
        <f t="shared" si="731"/>
        <v>NG</v>
      </c>
      <c r="AD3301" s="5" t="e" cm="1">
        <f t="array" ref="AD3301">_xlfn.IFS(AND(G3301="〇",H3301&lt;&gt;"",I3301&lt;&gt;""),"ERROR",AND(G3301="",H3301&gt;$H$17,I3301&lt;&gt;""),"NG",AND(G3301="〇",H3301="",I3301=""),"OK")</f>
        <v>#N/A</v>
      </c>
      <c r="AE3301" s="5" t="str" cm="1">
        <f t="array" ref="AE3301">_xlfn.IFS(I3301="解雇","NG",H3301="","OK",H3301&lt;$H$17,"NG",H3301&gt;$H$17,"OK")</f>
        <v>OK</v>
      </c>
      <c r="AF3301" s="5" t="e">
        <f t="shared" si="732"/>
        <v>#N/A</v>
      </c>
    </row>
    <row r="3302" spans="2:32" ht="20.25" customHeight="1" x14ac:dyDescent="0.55000000000000004">
      <c r="B3302" s="9">
        <v>3285</v>
      </c>
      <c r="C3302" s="42"/>
      <c r="D3302" s="43"/>
      <c r="E3302" s="44"/>
      <c r="F3302" s="44"/>
      <c r="G3302" s="43"/>
      <c r="H3302" s="44"/>
      <c r="I3302" s="45"/>
      <c r="M3302" s="5">
        <f t="shared" si="719"/>
        <v>4</v>
      </c>
      <c r="N3302" s="5">
        <f t="shared" si="720"/>
        <v>2</v>
      </c>
      <c r="O3302" s="5" t="str">
        <f t="shared" si="721"/>
        <v/>
      </c>
      <c r="P3302" s="5">
        <f t="shared" si="722"/>
        <v>0</v>
      </c>
      <c r="Q3302" s="5">
        <f t="shared" ca="1" si="723"/>
        <v>126</v>
      </c>
      <c r="R3302" s="26">
        <f t="shared" si="724"/>
        <v>5479</v>
      </c>
      <c r="S3302" s="26">
        <f t="shared" si="725"/>
        <v>5205</v>
      </c>
      <c r="T3302" s="27" t="str" cm="1">
        <f t="array" aca="1" ref="T3302" ca="1">_xlfn.IFS(Q3302="","NG",Q3302&gt;16,"OK",TODAY()&gt;S3302,"OK",Q3302&lt;16,"NG")</f>
        <v>OK</v>
      </c>
      <c r="U3302" s="5" t="str" cm="1">
        <f t="array" aca="1" ref="U3302" ca="1">IFERROR(_xlfn.IFS(T3302&lt;&gt;"OK","NG",M3302=0,"OK",TRUE,"NG"),"")</f>
        <v>NG</v>
      </c>
      <c r="V3302" s="5" t="str">
        <f t="shared" si="726"/>
        <v>NG</v>
      </c>
      <c r="W3302" s="28" t="str">
        <f t="shared" ca="1" si="727"/>
        <v>OK</v>
      </c>
      <c r="X3302" s="5" t="str">
        <f t="shared" si="728"/>
        <v>NG</v>
      </c>
      <c r="Y3302" s="5">
        <f t="shared" ca="1" si="729"/>
        <v>126</v>
      </c>
      <c r="Z3302" s="5">
        <f t="shared" ca="1" si="730"/>
        <v>126</v>
      </c>
      <c r="AA3302" s="5" t="str" cm="1">
        <f t="array" ref="AA3302">_xlfn.IFS(H3302="","OK",H3302&lt;$F$17,"NG",I3302="解雇","NG",OR(I3302="自主退職",I3302="契約満了"),"OK")</f>
        <v>OK</v>
      </c>
      <c r="AB3302" s="5" t="str" cm="1">
        <f t="array" aca="1" ref="AB3302" ca="1">_xlfn.IFS(AA3302="NG","NG",OR(X3302="NG",X3302="ERROR",X3302=FALSE),"NG",U3302="NG","NG",V3302="OK","OK",AD3302="OK","OK")</f>
        <v>NG</v>
      </c>
      <c r="AC3302" s="5" t="str">
        <f t="shared" si="731"/>
        <v>NG</v>
      </c>
      <c r="AD3302" s="5" t="e" cm="1">
        <f t="array" ref="AD3302">_xlfn.IFS(AND(G3302="〇",H3302&lt;&gt;"",I3302&lt;&gt;""),"ERROR",AND(G3302="",H3302&gt;$H$17,I3302&lt;&gt;""),"NG",AND(G3302="〇",H3302="",I3302=""),"OK")</f>
        <v>#N/A</v>
      </c>
      <c r="AE3302" s="5" t="str" cm="1">
        <f t="array" ref="AE3302">_xlfn.IFS(I3302="解雇","NG",H3302="","OK",H3302&lt;$H$17,"NG",H3302&gt;$H$17,"OK")</f>
        <v>OK</v>
      </c>
      <c r="AF3302" s="5" t="e">
        <f t="shared" si="732"/>
        <v>#N/A</v>
      </c>
    </row>
    <row r="3303" spans="2:32" ht="20.25" customHeight="1" x14ac:dyDescent="0.55000000000000004">
      <c r="B3303" s="9">
        <v>3286</v>
      </c>
      <c r="C3303" s="42"/>
      <c r="D3303" s="43"/>
      <c r="E3303" s="44"/>
      <c r="F3303" s="44"/>
      <c r="G3303" s="43"/>
      <c r="H3303" s="44"/>
      <c r="I3303" s="45"/>
      <c r="M3303" s="5">
        <f t="shared" si="719"/>
        <v>4</v>
      </c>
      <c r="N3303" s="5">
        <f t="shared" si="720"/>
        <v>2</v>
      </c>
      <c r="O3303" s="5" t="str">
        <f t="shared" si="721"/>
        <v/>
      </c>
      <c r="P3303" s="5">
        <f t="shared" si="722"/>
        <v>0</v>
      </c>
      <c r="Q3303" s="5">
        <f t="shared" ca="1" si="723"/>
        <v>126</v>
      </c>
      <c r="R3303" s="26">
        <f t="shared" si="724"/>
        <v>5479</v>
      </c>
      <c r="S3303" s="26">
        <f t="shared" si="725"/>
        <v>5205</v>
      </c>
      <c r="T3303" s="27" t="str" cm="1">
        <f t="array" aca="1" ref="T3303" ca="1">_xlfn.IFS(Q3303="","NG",Q3303&gt;16,"OK",TODAY()&gt;S3303,"OK",Q3303&lt;16,"NG")</f>
        <v>OK</v>
      </c>
      <c r="U3303" s="5" t="str" cm="1">
        <f t="array" aca="1" ref="U3303" ca="1">IFERROR(_xlfn.IFS(T3303&lt;&gt;"OK","NG",M3303=0,"OK",TRUE,"NG"),"")</f>
        <v>NG</v>
      </c>
      <c r="V3303" s="5" t="str">
        <f t="shared" si="726"/>
        <v>NG</v>
      </c>
      <c r="W3303" s="28" t="str">
        <f t="shared" ca="1" si="727"/>
        <v>OK</v>
      </c>
      <c r="X3303" s="5" t="str">
        <f t="shared" si="728"/>
        <v>NG</v>
      </c>
      <c r="Y3303" s="5">
        <f t="shared" ca="1" si="729"/>
        <v>126</v>
      </c>
      <c r="Z3303" s="5">
        <f t="shared" ca="1" si="730"/>
        <v>126</v>
      </c>
      <c r="AA3303" s="5" t="str" cm="1">
        <f t="array" ref="AA3303">_xlfn.IFS(H3303="","OK",H3303&lt;$F$17,"NG",I3303="解雇","NG",OR(I3303="自主退職",I3303="契約満了"),"OK")</f>
        <v>OK</v>
      </c>
      <c r="AB3303" s="5" t="str" cm="1">
        <f t="array" aca="1" ref="AB3303" ca="1">_xlfn.IFS(AA3303="NG","NG",OR(X3303="NG",X3303="ERROR",X3303=FALSE),"NG",U3303="NG","NG",V3303="OK","OK",AD3303="OK","OK")</f>
        <v>NG</v>
      </c>
      <c r="AC3303" s="5" t="str">
        <f t="shared" si="731"/>
        <v>NG</v>
      </c>
      <c r="AD3303" s="5" t="e" cm="1">
        <f t="array" ref="AD3303">_xlfn.IFS(AND(G3303="〇",H3303&lt;&gt;"",I3303&lt;&gt;""),"ERROR",AND(G3303="",H3303&gt;$H$17,I3303&lt;&gt;""),"NG",AND(G3303="〇",H3303="",I3303=""),"OK")</f>
        <v>#N/A</v>
      </c>
      <c r="AE3303" s="5" t="str" cm="1">
        <f t="array" ref="AE3303">_xlfn.IFS(I3303="解雇","NG",H3303="","OK",H3303&lt;$H$17,"NG",H3303&gt;$H$17,"OK")</f>
        <v>OK</v>
      </c>
      <c r="AF3303" s="5" t="e">
        <f t="shared" si="732"/>
        <v>#N/A</v>
      </c>
    </row>
    <row r="3304" spans="2:32" ht="20.25" customHeight="1" x14ac:dyDescent="0.55000000000000004">
      <c r="B3304" s="9">
        <v>3287</v>
      </c>
      <c r="C3304" s="42"/>
      <c r="D3304" s="43"/>
      <c r="E3304" s="44"/>
      <c r="F3304" s="44"/>
      <c r="G3304" s="43"/>
      <c r="H3304" s="44"/>
      <c r="I3304" s="45"/>
      <c r="M3304" s="5">
        <f t="shared" si="719"/>
        <v>4</v>
      </c>
      <c r="N3304" s="5">
        <f t="shared" si="720"/>
        <v>2</v>
      </c>
      <c r="O3304" s="5" t="str">
        <f t="shared" si="721"/>
        <v/>
      </c>
      <c r="P3304" s="5">
        <f t="shared" si="722"/>
        <v>0</v>
      </c>
      <c r="Q3304" s="5">
        <f t="shared" ca="1" si="723"/>
        <v>126</v>
      </c>
      <c r="R3304" s="26">
        <f t="shared" si="724"/>
        <v>5479</v>
      </c>
      <c r="S3304" s="26">
        <f t="shared" si="725"/>
        <v>5205</v>
      </c>
      <c r="T3304" s="27" t="str" cm="1">
        <f t="array" aca="1" ref="T3304" ca="1">_xlfn.IFS(Q3304="","NG",Q3304&gt;16,"OK",TODAY()&gt;S3304,"OK",Q3304&lt;16,"NG")</f>
        <v>OK</v>
      </c>
      <c r="U3304" s="5" t="str" cm="1">
        <f t="array" aca="1" ref="U3304" ca="1">IFERROR(_xlfn.IFS(T3304&lt;&gt;"OK","NG",M3304=0,"OK",TRUE,"NG"),"")</f>
        <v>NG</v>
      </c>
      <c r="V3304" s="5" t="str">
        <f t="shared" si="726"/>
        <v>NG</v>
      </c>
      <c r="W3304" s="28" t="str">
        <f t="shared" ca="1" si="727"/>
        <v>OK</v>
      </c>
      <c r="X3304" s="5" t="str">
        <f t="shared" si="728"/>
        <v>NG</v>
      </c>
      <c r="Y3304" s="5">
        <f t="shared" ca="1" si="729"/>
        <v>126</v>
      </c>
      <c r="Z3304" s="5">
        <f t="shared" ca="1" si="730"/>
        <v>126</v>
      </c>
      <c r="AA3304" s="5" t="str" cm="1">
        <f t="array" ref="AA3304">_xlfn.IFS(H3304="","OK",H3304&lt;$F$17,"NG",I3304="解雇","NG",OR(I3304="自主退職",I3304="契約満了"),"OK")</f>
        <v>OK</v>
      </c>
      <c r="AB3304" s="5" t="str" cm="1">
        <f t="array" aca="1" ref="AB3304" ca="1">_xlfn.IFS(AA3304="NG","NG",OR(X3304="NG",X3304="ERROR",X3304=FALSE),"NG",U3304="NG","NG",V3304="OK","OK",AD3304="OK","OK")</f>
        <v>NG</v>
      </c>
      <c r="AC3304" s="5" t="str">
        <f t="shared" si="731"/>
        <v>NG</v>
      </c>
      <c r="AD3304" s="5" t="e" cm="1">
        <f t="array" ref="AD3304">_xlfn.IFS(AND(G3304="〇",H3304&lt;&gt;"",I3304&lt;&gt;""),"ERROR",AND(G3304="",H3304&gt;$H$17,I3304&lt;&gt;""),"NG",AND(G3304="〇",H3304="",I3304=""),"OK")</f>
        <v>#N/A</v>
      </c>
      <c r="AE3304" s="5" t="str" cm="1">
        <f t="array" ref="AE3304">_xlfn.IFS(I3304="解雇","NG",H3304="","OK",H3304&lt;$H$17,"NG",H3304&gt;$H$17,"OK")</f>
        <v>OK</v>
      </c>
      <c r="AF3304" s="5" t="e">
        <f t="shared" si="732"/>
        <v>#N/A</v>
      </c>
    </row>
    <row r="3305" spans="2:32" ht="20.25" customHeight="1" x14ac:dyDescent="0.55000000000000004">
      <c r="B3305" s="9">
        <v>3288</v>
      </c>
      <c r="C3305" s="42"/>
      <c r="D3305" s="43"/>
      <c r="E3305" s="44"/>
      <c r="F3305" s="44"/>
      <c r="G3305" s="43"/>
      <c r="H3305" s="44"/>
      <c r="I3305" s="45"/>
      <c r="M3305" s="5">
        <f t="shared" si="719"/>
        <v>4</v>
      </c>
      <c r="N3305" s="5">
        <f t="shared" si="720"/>
        <v>2</v>
      </c>
      <c r="O3305" s="5" t="str">
        <f t="shared" si="721"/>
        <v/>
      </c>
      <c r="P3305" s="5">
        <f t="shared" si="722"/>
        <v>0</v>
      </c>
      <c r="Q3305" s="5">
        <f t="shared" ca="1" si="723"/>
        <v>126</v>
      </c>
      <c r="R3305" s="26">
        <f t="shared" si="724"/>
        <v>5479</v>
      </c>
      <c r="S3305" s="26">
        <f t="shared" si="725"/>
        <v>5205</v>
      </c>
      <c r="T3305" s="27" t="str" cm="1">
        <f t="array" aca="1" ref="T3305" ca="1">_xlfn.IFS(Q3305="","NG",Q3305&gt;16,"OK",TODAY()&gt;S3305,"OK",Q3305&lt;16,"NG")</f>
        <v>OK</v>
      </c>
      <c r="U3305" s="5" t="str" cm="1">
        <f t="array" aca="1" ref="U3305" ca="1">IFERROR(_xlfn.IFS(T3305&lt;&gt;"OK","NG",M3305=0,"OK",TRUE,"NG"),"")</f>
        <v>NG</v>
      </c>
      <c r="V3305" s="5" t="str">
        <f t="shared" si="726"/>
        <v>NG</v>
      </c>
      <c r="W3305" s="28" t="str">
        <f t="shared" ca="1" si="727"/>
        <v>OK</v>
      </c>
      <c r="X3305" s="5" t="str">
        <f t="shared" si="728"/>
        <v>NG</v>
      </c>
      <c r="Y3305" s="5">
        <f t="shared" ca="1" si="729"/>
        <v>126</v>
      </c>
      <c r="Z3305" s="5">
        <f t="shared" ca="1" si="730"/>
        <v>126</v>
      </c>
      <c r="AA3305" s="5" t="str" cm="1">
        <f t="array" ref="AA3305">_xlfn.IFS(H3305="","OK",H3305&lt;$F$17,"NG",I3305="解雇","NG",OR(I3305="自主退職",I3305="契約満了"),"OK")</f>
        <v>OK</v>
      </c>
      <c r="AB3305" s="5" t="str" cm="1">
        <f t="array" aca="1" ref="AB3305" ca="1">_xlfn.IFS(AA3305="NG","NG",OR(X3305="NG",X3305="ERROR",X3305=FALSE),"NG",U3305="NG","NG",V3305="OK","OK",AD3305="OK","OK")</f>
        <v>NG</v>
      </c>
      <c r="AC3305" s="5" t="str">
        <f t="shared" si="731"/>
        <v>NG</v>
      </c>
      <c r="AD3305" s="5" t="e" cm="1">
        <f t="array" ref="AD3305">_xlfn.IFS(AND(G3305="〇",H3305&lt;&gt;"",I3305&lt;&gt;""),"ERROR",AND(G3305="",H3305&gt;$H$17,I3305&lt;&gt;""),"NG",AND(G3305="〇",H3305="",I3305=""),"OK")</f>
        <v>#N/A</v>
      </c>
      <c r="AE3305" s="5" t="str" cm="1">
        <f t="array" ref="AE3305">_xlfn.IFS(I3305="解雇","NG",H3305="","OK",H3305&lt;$H$17,"NG",H3305&gt;$H$17,"OK")</f>
        <v>OK</v>
      </c>
      <c r="AF3305" s="5" t="e">
        <f t="shared" si="732"/>
        <v>#N/A</v>
      </c>
    </row>
    <row r="3306" spans="2:32" ht="20.25" customHeight="1" x14ac:dyDescent="0.55000000000000004">
      <c r="B3306" s="9">
        <v>3289</v>
      </c>
      <c r="C3306" s="42"/>
      <c r="D3306" s="43"/>
      <c r="E3306" s="44"/>
      <c r="F3306" s="44"/>
      <c r="G3306" s="43"/>
      <c r="H3306" s="44"/>
      <c r="I3306" s="45"/>
      <c r="M3306" s="5">
        <f t="shared" si="719"/>
        <v>4</v>
      </c>
      <c r="N3306" s="5">
        <f t="shared" si="720"/>
        <v>2</v>
      </c>
      <c r="O3306" s="5" t="str">
        <f t="shared" si="721"/>
        <v/>
      </c>
      <c r="P3306" s="5">
        <f t="shared" si="722"/>
        <v>0</v>
      </c>
      <c r="Q3306" s="5">
        <f t="shared" ca="1" si="723"/>
        <v>126</v>
      </c>
      <c r="R3306" s="26">
        <f t="shared" si="724"/>
        <v>5479</v>
      </c>
      <c r="S3306" s="26">
        <f t="shared" si="725"/>
        <v>5205</v>
      </c>
      <c r="T3306" s="27" t="str" cm="1">
        <f t="array" aca="1" ref="T3306" ca="1">_xlfn.IFS(Q3306="","NG",Q3306&gt;16,"OK",TODAY()&gt;S3306,"OK",Q3306&lt;16,"NG")</f>
        <v>OK</v>
      </c>
      <c r="U3306" s="5" t="str" cm="1">
        <f t="array" aca="1" ref="U3306" ca="1">IFERROR(_xlfn.IFS(T3306&lt;&gt;"OK","NG",M3306=0,"OK",TRUE,"NG"),"")</f>
        <v>NG</v>
      </c>
      <c r="V3306" s="5" t="str">
        <f t="shared" si="726"/>
        <v>NG</v>
      </c>
      <c r="W3306" s="28" t="str">
        <f t="shared" ca="1" si="727"/>
        <v>OK</v>
      </c>
      <c r="X3306" s="5" t="str">
        <f t="shared" si="728"/>
        <v>NG</v>
      </c>
      <c r="Y3306" s="5">
        <f t="shared" ca="1" si="729"/>
        <v>126</v>
      </c>
      <c r="Z3306" s="5">
        <f t="shared" ca="1" si="730"/>
        <v>126</v>
      </c>
      <c r="AA3306" s="5" t="str" cm="1">
        <f t="array" ref="AA3306">_xlfn.IFS(H3306="","OK",H3306&lt;$F$17,"NG",I3306="解雇","NG",OR(I3306="自主退職",I3306="契約満了"),"OK")</f>
        <v>OK</v>
      </c>
      <c r="AB3306" s="5" t="str" cm="1">
        <f t="array" aca="1" ref="AB3306" ca="1">_xlfn.IFS(AA3306="NG","NG",OR(X3306="NG",X3306="ERROR",X3306=FALSE),"NG",U3306="NG","NG",V3306="OK","OK",AD3306="OK","OK")</f>
        <v>NG</v>
      </c>
      <c r="AC3306" s="5" t="str">
        <f t="shared" si="731"/>
        <v>NG</v>
      </c>
      <c r="AD3306" s="5" t="e" cm="1">
        <f t="array" ref="AD3306">_xlfn.IFS(AND(G3306="〇",H3306&lt;&gt;"",I3306&lt;&gt;""),"ERROR",AND(G3306="",H3306&gt;$H$17,I3306&lt;&gt;""),"NG",AND(G3306="〇",H3306="",I3306=""),"OK")</f>
        <v>#N/A</v>
      </c>
      <c r="AE3306" s="5" t="str" cm="1">
        <f t="array" ref="AE3306">_xlfn.IFS(I3306="解雇","NG",H3306="","OK",H3306&lt;$H$17,"NG",H3306&gt;$H$17,"OK")</f>
        <v>OK</v>
      </c>
      <c r="AF3306" s="5" t="e">
        <f t="shared" si="732"/>
        <v>#N/A</v>
      </c>
    </row>
    <row r="3307" spans="2:32" ht="20.25" customHeight="1" x14ac:dyDescent="0.55000000000000004">
      <c r="B3307" s="9">
        <v>3290</v>
      </c>
      <c r="C3307" s="42"/>
      <c r="D3307" s="43"/>
      <c r="E3307" s="44"/>
      <c r="F3307" s="44"/>
      <c r="G3307" s="43"/>
      <c r="H3307" s="44"/>
      <c r="I3307" s="45"/>
      <c r="M3307" s="5">
        <f t="shared" si="719"/>
        <v>4</v>
      </c>
      <c r="N3307" s="5">
        <f t="shared" si="720"/>
        <v>2</v>
      </c>
      <c r="O3307" s="5" t="str">
        <f t="shared" si="721"/>
        <v/>
      </c>
      <c r="P3307" s="5">
        <f t="shared" si="722"/>
        <v>0</v>
      </c>
      <c r="Q3307" s="5">
        <f t="shared" ca="1" si="723"/>
        <v>126</v>
      </c>
      <c r="R3307" s="26">
        <f t="shared" si="724"/>
        <v>5479</v>
      </c>
      <c r="S3307" s="26">
        <f t="shared" si="725"/>
        <v>5205</v>
      </c>
      <c r="T3307" s="27" t="str" cm="1">
        <f t="array" aca="1" ref="T3307" ca="1">_xlfn.IFS(Q3307="","NG",Q3307&gt;16,"OK",TODAY()&gt;S3307,"OK",Q3307&lt;16,"NG")</f>
        <v>OK</v>
      </c>
      <c r="U3307" s="5" t="str" cm="1">
        <f t="array" aca="1" ref="U3307" ca="1">IFERROR(_xlfn.IFS(T3307&lt;&gt;"OK","NG",M3307=0,"OK",TRUE,"NG"),"")</f>
        <v>NG</v>
      </c>
      <c r="V3307" s="5" t="str">
        <f t="shared" si="726"/>
        <v>NG</v>
      </c>
      <c r="W3307" s="28" t="str">
        <f t="shared" ca="1" si="727"/>
        <v>OK</v>
      </c>
      <c r="X3307" s="5" t="str">
        <f t="shared" si="728"/>
        <v>NG</v>
      </c>
      <c r="Y3307" s="5">
        <f t="shared" ca="1" si="729"/>
        <v>126</v>
      </c>
      <c r="Z3307" s="5">
        <f t="shared" ca="1" si="730"/>
        <v>126</v>
      </c>
      <c r="AA3307" s="5" t="str" cm="1">
        <f t="array" ref="AA3307">_xlfn.IFS(H3307="","OK",H3307&lt;$F$17,"NG",I3307="解雇","NG",OR(I3307="自主退職",I3307="契約満了"),"OK")</f>
        <v>OK</v>
      </c>
      <c r="AB3307" s="5" t="str" cm="1">
        <f t="array" aca="1" ref="AB3307" ca="1">_xlfn.IFS(AA3307="NG","NG",OR(X3307="NG",X3307="ERROR",X3307=FALSE),"NG",U3307="NG","NG",V3307="OK","OK",AD3307="OK","OK")</f>
        <v>NG</v>
      </c>
      <c r="AC3307" s="5" t="str">
        <f t="shared" si="731"/>
        <v>NG</v>
      </c>
      <c r="AD3307" s="5" t="e" cm="1">
        <f t="array" ref="AD3307">_xlfn.IFS(AND(G3307="〇",H3307&lt;&gt;"",I3307&lt;&gt;""),"ERROR",AND(G3307="",H3307&gt;$H$17,I3307&lt;&gt;""),"NG",AND(G3307="〇",H3307="",I3307=""),"OK")</f>
        <v>#N/A</v>
      </c>
      <c r="AE3307" s="5" t="str" cm="1">
        <f t="array" ref="AE3307">_xlfn.IFS(I3307="解雇","NG",H3307="","OK",H3307&lt;$H$17,"NG",H3307&gt;$H$17,"OK")</f>
        <v>OK</v>
      </c>
      <c r="AF3307" s="5" t="e">
        <f t="shared" si="732"/>
        <v>#N/A</v>
      </c>
    </row>
    <row r="3308" spans="2:32" ht="20.25" customHeight="1" x14ac:dyDescent="0.55000000000000004">
      <c r="B3308" s="9">
        <v>3291</v>
      </c>
      <c r="C3308" s="42"/>
      <c r="D3308" s="43"/>
      <c r="E3308" s="44"/>
      <c r="F3308" s="44"/>
      <c r="G3308" s="43"/>
      <c r="H3308" s="44"/>
      <c r="I3308" s="45"/>
      <c r="M3308" s="5">
        <f t="shared" si="719"/>
        <v>4</v>
      </c>
      <c r="N3308" s="5">
        <f t="shared" si="720"/>
        <v>2</v>
      </c>
      <c r="O3308" s="5" t="str">
        <f t="shared" si="721"/>
        <v/>
      </c>
      <c r="P3308" s="5">
        <f t="shared" si="722"/>
        <v>0</v>
      </c>
      <c r="Q3308" s="5">
        <f t="shared" ca="1" si="723"/>
        <v>126</v>
      </c>
      <c r="R3308" s="26">
        <f t="shared" si="724"/>
        <v>5479</v>
      </c>
      <c r="S3308" s="26">
        <f t="shared" si="725"/>
        <v>5205</v>
      </c>
      <c r="T3308" s="27" t="str" cm="1">
        <f t="array" aca="1" ref="T3308" ca="1">_xlfn.IFS(Q3308="","NG",Q3308&gt;16,"OK",TODAY()&gt;S3308,"OK",Q3308&lt;16,"NG")</f>
        <v>OK</v>
      </c>
      <c r="U3308" s="5" t="str" cm="1">
        <f t="array" aca="1" ref="U3308" ca="1">IFERROR(_xlfn.IFS(T3308&lt;&gt;"OK","NG",M3308=0,"OK",TRUE,"NG"),"")</f>
        <v>NG</v>
      </c>
      <c r="V3308" s="5" t="str">
        <f t="shared" si="726"/>
        <v>NG</v>
      </c>
      <c r="W3308" s="28" t="str">
        <f t="shared" ca="1" si="727"/>
        <v>OK</v>
      </c>
      <c r="X3308" s="5" t="str">
        <f t="shared" si="728"/>
        <v>NG</v>
      </c>
      <c r="Y3308" s="5">
        <f t="shared" ca="1" si="729"/>
        <v>126</v>
      </c>
      <c r="Z3308" s="5">
        <f t="shared" ca="1" si="730"/>
        <v>126</v>
      </c>
      <c r="AA3308" s="5" t="str" cm="1">
        <f t="array" ref="AA3308">_xlfn.IFS(H3308="","OK",H3308&lt;$F$17,"NG",I3308="解雇","NG",OR(I3308="自主退職",I3308="契約満了"),"OK")</f>
        <v>OK</v>
      </c>
      <c r="AB3308" s="5" t="str" cm="1">
        <f t="array" aca="1" ref="AB3308" ca="1">_xlfn.IFS(AA3308="NG","NG",OR(X3308="NG",X3308="ERROR",X3308=FALSE),"NG",U3308="NG","NG",V3308="OK","OK",AD3308="OK","OK")</f>
        <v>NG</v>
      </c>
      <c r="AC3308" s="5" t="str">
        <f t="shared" si="731"/>
        <v>NG</v>
      </c>
      <c r="AD3308" s="5" t="e" cm="1">
        <f t="array" ref="AD3308">_xlfn.IFS(AND(G3308="〇",H3308&lt;&gt;"",I3308&lt;&gt;""),"ERROR",AND(G3308="",H3308&gt;$H$17,I3308&lt;&gt;""),"NG",AND(G3308="〇",H3308="",I3308=""),"OK")</f>
        <v>#N/A</v>
      </c>
      <c r="AE3308" s="5" t="str" cm="1">
        <f t="array" ref="AE3308">_xlfn.IFS(I3308="解雇","NG",H3308="","OK",H3308&lt;$H$17,"NG",H3308&gt;$H$17,"OK")</f>
        <v>OK</v>
      </c>
      <c r="AF3308" s="5" t="e">
        <f t="shared" si="732"/>
        <v>#N/A</v>
      </c>
    </row>
    <row r="3309" spans="2:32" ht="20.25" customHeight="1" x14ac:dyDescent="0.55000000000000004">
      <c r="B3309" s="9">
        <v>3292</v>
      </c>
      <c r="C3309" s="42"/>
      <c r="D3309" s="43"/>
      <c r="E3309" s="44"/>
      <c r="F3309" s="44"/>
      <c r="G3309" s="43"/>
      <c r="H3309" s="44"/>
      <c r="I3309" s="45"/>
      <c r="M3309" s="5">
        <f t="shared" si="719"/>
        <v>4</v>
      </c>
      <c r="N3309" s="5">
        <f t="shared" si="720"/>
        <v>2</v>
      </c>
      <c r="O3309" s="5" t="str">
        <f t="shared" si="721"/>
        <v/>
      </c>
      <c r="P3309" s="5">
        <f t="shared" si="722"/>
        <v>0</v>
      </c>
      <c r="Q3309" s="5">
        <f t="shared" ca="1" si="723"/>
        <v>126</v>
      </c>
      <c r="R3309" s="26">
        <f t="shared" si="724"/>
        <v>5479</v>
      </c>
      <c r="S3309" s="26">
        <f t="shared" si="725"/>
        <v>5205</v>
      </c>
      <c r="T3309" s="27" t="str" cm="1">
        <f t="array" aca="1" ref="T3309" ca="1">_xlfn.IFS(Q3309="","NG",Q3309&gt;16,"OK",TODAY()&gt;S3309,"OK",Q3309&lt;16,"NG")</f>
        <v>OK</v>
      </c>
      <c r="U3309" s="5" t="str" cm="1">
        <f t="array" aca="1" ref="U3309" ca="1">IFERROR(_xlfn.IFS(T3309&lt;&gt;"OK","NG",M3309=0,"OK",TRUE,"NG"),"")</f>
        <v>NG</v>
      </c>
      <c r="V3309" s="5" t="str">
        <f t="shared" si="726"/>
        <v>NG</v>
      </c>
      <c r="W3309" s="28" t="str">
        <f t="shared" ca="1" si="727"/>
        <v>OK</v>
      </c>
      <c r="X3309" s="5" t="str">
        <f t="shared" si="728"/>
        <v>NG</v>
      </c>
      <c r="Y3309" s="5">
        <f t="shared" ca="1" si="729"/>
        <v>126</v>
      </c>
      <c r="Z3309" s="5">
        <f t="shared" ca="1" si="730"/>
        <v>126</v>
      </c>
      <c r="AA3309" s="5" t="str" cm="1">
        <f t="array" ref="AA3309">_xlfn.IFS(H3309="","OK",H3309&lt;$F$17,"NG",I3309="解雇","NG",OR(I3309="自主退職",I3309="契約満了"),"OK")</f>
        <v>OK</v>
      </c>
      <c r="AB3309" s="5" t="str" cm="1">
        <f t="array" aca="1" ref="AB3309" ca="1">_xlfn.IFS(AA3309="NG","NG",OR(X3309="NG",X3309="ERROR",X3309=FALSE),"NG",U3309="NG","NG",V3309="OK","OK",AD3309="OK","OK")</f>
        <v>NG</v>
      </c>
      <c r="AC3309" s="5" t="str">
        <f t="shared" si="731"/>
        <v>NG</v>
      </c>
      <c r="AD3309" s="5" t="e" cm="1">
        <f t="array" ref="AD3309">_xlfn.IFS(AND(G3309="〇",H3309&lt;&gt;"",I3309&lt;&gt;""),"ERROR",AND(G3309="",H3309&gt;$H$17,I3309&lt;&gt;""),"NG",AND(G3309="〇",H3309="",I3309=""),"OK")</f>
        <v>#N/A</v>
      </c>
      <c r="AE3309" s="5" t="str" cm="1">
        <f t="array" ref="AE3309">_xlfn.IFS(I3309="解雇","NG",H3309="","OK",H3309&lt;$H$17,"NG",H3309&gt;$H$17,"OK")</f>
        <v>OK</v>
      </c>
      <c r="AF3309" s="5" t="e">
        <f t="shared" si="732"/>
        <v>#N/A</v>
      </c>
    </row>
    <row r="3310" spans="2:32" ht="20.25" customHeight="1" x14ac:dyDescent="0.55000000000000004">
      <c r="B3310" s="9">
        <v>3293</v>
      </c>
      <c r="C3310" s="42"/>
      <c r="D3310" s="43"/>
      <c r="E3310" s="44"/>
      <c r="F3310" s="44"/>
      <c r="G3310" s="43"/>
      <c r="H3310" s="44"/>
      <c r="I3310" s="45"/>
      <c r="M3310" s="5">
        <f t="shared" si="719"/>
        <v>4</v>
      </c>
      <c r="N3310" s="5">
        <f t="shared" si="720"/>
        <v>2</v>
      </c>
      <c r="O3310" s="5" t="str">
        <f t="shared" si="721"/>
        <v/>
      </c>
      <c r="P3310" s="5">
        <f t="shared" si="722"/>
        <v>0</v>
      </c>
      <c r="Q3310" s="5">
        <f t="shared" ca="1" si="723"/>
        <v>126</v>
      </c>
      <c r="R3310" s="26">
        <f t="shared" si="724"/>
        <v>5479</v>
      </c>
      <c r="S3310" s="26">
        <f t="shared" si="725"/>
        <v>5205</v>
      </c>
      <c r="T3310" s="27" t="str" cm="1">
        <f t="array" aca="1" ref="T3310" ca="1">_xlfn.IFS(Q3310="","NG",Q3310&gt;16,"OK",TODAY()&gt;S3310,"OK",Q3310&lt;16,"NG")</f>
        <v>OK</v>
      </c>
      <c r="U3310" s="5" t="str" cm="1">
        <f t="array" aca="1" ref="U3310" ca="1">IFERROR(_xlfn.IFS(T3310&lt;&gt;"OK","NG",M3310=0,"OK",TRUE,"NG"),"")</f>
        <v>NG</v>
      </c>
      <c r="V3310" s="5" t="str">
        <f t="shared" si="726"/>
        <v>NG</v>
      </c>
      <c r="W3310" s="28" t="str">
        <f t="shared" ca="1" si="727"/>
        <v>OK</v>
      </c>
      <c r="X3310" s="5" t="str">
        <f t="shared" si="728"/>
        <v>NG</v>
      </c>
      <c r="Y3310" s="5">
        <f t="shared" ca="1" si="729"/>
        <v>126</v>
      </c>
      <c r="Z3310" s="5">
        <f t="shared" ca="1" si="730"/>
        <v>126</v>
      </c>
      <c r="AA3310" s="5" t="str" cm="1">
        <f t="array" ref="AA3310">_xlfn.IFS(H3310="","OK",H3310&lt;$F$17,"NG",I3310="解雇","NG",OR(I3310="自主退職",I3310="契約満了"),"OK")</f>
        <v>OK</v>
      </c>
      <c r="AB3310" s="5" t="str" cm="1">
        <f t="array" aca="1" ref="AB3310" ca="1">_xlfn.IFS(AA3310="NG","NG",OR(X3310="NG",X3310="ERROR",X3310=FALSE),"NG",U3310="NG","NG",V3310="OK","OK",AD3310="OK","OK")</f>
        <v>NG</v>
      </c>
      <c r="AC3310" s="5" t="str">
        <f t="shared" si="731"/>
        <v>NG</v>
      </c>
      <c r="AD3310" s="5" t="e" cm="1">
        <f t="array" ref="AD3310">_xlfn.IFS(AND(G3310="〇",H3310&lt;&gt;"",I3310&lt;&gt;""),"ERROR",AND(G3310="",H3310&gt;$H$17,I3310&lt;&gt;""),"NG",AND(G3310="〇",H3310="",I3310=""),"OK")</f>
        <v>#N/A</v>
      </c>
      <c r="AE3310" s="5" t="str" cm="1">
        <f t="array" ref="AE3310">_xlfn.IFS(I3310="解雇","NG",H3310="","OK",H3310&lt;$H$17,"NG",H3310&gt;$H$17,"OK")</f>
        <v>OK</v>
      </c>
      <c r="AF3310" s="5" t="e">
        <f t="shared" si="732"/>
        <v>#N/A</v>
      </c>
    </row>
    <row r="3311" spans="2:32" ht="20.25" customHeight="1" x14ac:dyDescent="0.55000000000000004">
      <c r="B3311" s="9">
        <v>3294</v>
      </c>
      <c r="C3311" s="42"/>
      <c r="D3311" s="43"/>
      <c r="E3311" s="44"/>
      <c r="F3311" s="44"/>
      <c r="G3311" s="43"/>
      <c r="H3311" s="44"/>
      <c r="I3311" s="45"/>
      <c r="M3311" s="5">
        <f t="shared" si="719"/>
        <v>4</v>
      </c>
      <c r="N3311" s="5">
        <f t="shared" si="720"/>
        <v>2</v>
      </c>
      <c r="O3311" s="5" t="str">
        <f t="shared" si="721"/>
        <v/>
      </c>
      <c r="P3311" s="5">
        <f t="shared" si="722"/>
        <v>0</v>
      </c>
      <c r="Q3311" s="5">
        <f t="shared" ca="1" si="723"/>
        <v>126</v>
      </c>
      <c r="R3311" s="26">
        <f t="shared" si="724"/>
        <v>5479</v>
      </c>
      <c r="S3311" s="26">
        <f t="shared" si="725"/>
        <v>5205</v>
      </c>
      <c r="T3311" s="27" t="str" cm="1">
        <f t="array" aca="1" ref="T3311" ca="1">_xlfn.IFS(Q3311="","NG",Q3311&gt;16,"OK",TODAY()&gt;S3311,"OK",Q3311&lt;16,"NG")</f>
        <v>OK</v>
      </c>
      <c r="U3311" s="5" t="str" cm="1">
        <f t="array" aca="1" ref="U3311" ca="1">IFERROR(_xlfn.IFS(T3311&lt;&gt;"OK","NG",M3311=0,"OK",TRUE,"NG"),"")</f>
        <v>NG</v>
      </c>
      <c r="V3311" s="5" t="str">
        <f t="shared" si="726"/>
        <v>NG</v>
      </c>
      <c r="W3311" s="28" t="str">
        <f t="shared" ca="1" si="727"/>
        <v>OK</v>
      </c>
      <c r="X3311" s="5" t="str">
        <f t="shared" si="728"/>
        <v>NG</v>
      </c>
      <c r="Y3311" s="5">
        <f t="shared" ca="1" si="729"/>
        <v>126</v>
      </c>
      <c r="Z3311" s="5">
        <f t="shared" ca="1" si="730"/>
        <v>126</v>
      </c>
      <c r="AA3311" s="5" t="str" cm="1">
        <f t="array" ref="AA3311">_xlfn.IFS(H3311="","OK",H3311&lt;$F$17,"NG",I3311="解雇","NG",OR(I3311="自主退職",I3311="契約満了"),"OK")</f>
        <v>OK</v>
      </c>
      <c r="AB3311" s="5" t="str" cm="1">
        <f t="array" aca="1" ref="AB3311" ca="1">_xlfn.IFS(AA3311="NG","NG",OR(X3311="NG",X3311="ERROR",X3311=FALSE),"NG",U3311="NG","NG",V3311="OK","OK",AD3311="OK","OK")</f>
        <v>NG</v>
      </c>
      <c r="AC3311" s="5" t="str">
        <f t="shared" si="731"/>
        <v>NG</v>
      </c>
      <c r="AD3311" s="5" t="e" cm="1">
        <f t="array" ref="AD3311">_xlfn.IFS(AND(G3311="〇",H3311&lt;&gt;"",I3311&lt;&gt;""),"ERROR",AND(G3311="",H3311&gt;$H$17,I3311&lt;&gt;""),"NG",AND(G3311="〇",H3311="",I3311=""),"OK")</f>
        <v>#N/A</v>
      </c>
      <c r="AE3311" s="5" t="str" cm="1">
        <f t="array" ref="AE3311">_xlfn.IFS(I3311="解雇","NG",H3311="","OK",H3311&lt;$H$17,"NG",H3311&gt;$H$17,"OK")</f>
        <v>OK</v>
      </c>
      <c r="AF3311" s="5" t="e">
        <f t="shared" si="732"/>
        <v>#N/A</v>
      </c>
    </row>
    <row r="3312" spans="2:32" ht="20.25" customHeight="1" x14ac:dyDescent="0.55000000000000004">
      <c r="B3312" s="9">
        <v>3295</v>
      </c>
      <c r="C3312" s="42"/>
      <c r="D3312" s="43"/>
      <c r="E3312" s="44"/>
      <c r="F3312" s="44"/>
      <c r="G3312" s="43"/>
      <c r="H3312" s="44"/>
      <c r="I3312" s="45"/>
      <c r="M3312" s="5">
        <f t="shared" si="719"/>
        <v>4</v>
      </c>
      <c r="N3312" s="5">
        <f t="shared" si="720"/>
        <v>2</v>
      </c>
      <c r="O3312" s="5" t="str">
        <f t="shared" si="721"/>
        <v/>
      </c>
      <c r="P3312" s="5">
        <f t="shared" si="722"/>
        <v>0</v>
      </c>
      <c r="Q3312" s="5">
        <f t="shared" ca="1" si="723"/>
        <v>126</v>
      </c>
      <c r="R3312" s="26">
        <f t="shared" si="724"/>
        <v>5479</v>
      </c>
      <c r="S3312" s="26">
        <f t="shared" si="725"/>
        <v>5205</v>
      </c>
      <c r="T3312" s="27" t="str" cm="1">
        <f t="array" aca="1" ref="T3312" ca="1">_xlfn.IFS(Q3312="","NG",Q3312&gt;16,"OK",TODAY()&gt;S3312,"OK",Q3312&lt;16,"NG")</f>
        <v>OK</v>
      </c>
      <c r="U3312" s="5" t="str" cm="1">
        <f t="array" aca="1" ref="U3312" ca="1">IFERROR(_xlfn.IFS(T3312&lt;&gt;"OK","NG",M3312=0,"OK",TRUE,"NG"),"")</f>
        <v>NG</v>
      </c>
      <c r="V3312" s="5" t="str">
        <f t="shared" si="726"/>
        <v>NG</v>
      </c>
      <c r="W3312" s="28" t="str">
        <f t="shared" ca="1" si="727"/>
        <v>OK</v>
      </c>
      <c r="X3312" s="5" t="str">
        <f t="shared" si="728"/>
        <v>NG</v>
      </c>
      <c r="Y3312" s="5">
        <f t="shared" ca="1" si="729"/>
        <v>126</v>
      </c>
      <c r="Z3312" s="5">
        <f t="shared" ca="1" si="730"/>
        <v>126</v>
      </c>
      <c r="AA3312" s="5" t="str" cm="1">
        <f t="array" ref="AA3312">_xlfn.IFS(H3312="","OK",H3312&lt;$F$17,"NG",I3312="解雇","NG",OR(I3312="自主退職",I3312="契約満了"),"OK")</f>
        <v>OK</v>
      </c>
      <c r="AB3312" s="5" t="str" cm="1">
        <f t="array" aca="1" ref="AB3312" ca="1">_xlfn.IFS(AA3312="NG","NG",OR(X3312="NG",X3312="ERROR",X3312=FALSE),"NG",U3312="NG","NG",V3312="OK","OK",AD3312="OK","OK")</f>
        <v>NG</v>
      </c>
      <c r="AC3312" s="5" t="str">
        <f t="shared" si="731"/>
        <v>NG</v>
      </c>
      <c r="AD3312" s="5" t="e" cm="1">
        <f t="array" ref="AD3312">_xlfn.IFS(AND(G3312="〇",H3312&lt;&gt;"",I3312&lt;&gt;""),"ERROR",AND(G3312="",H3312&gt;$H$17,I3312&lt;&gt;""),"NG",AND(G3312="〇",H3312="",I3312=""),"OK")</f>
        <v>#N/A</v>
      </c>
      <c r="AE3312" s="5" t="str" cm="1">
        <f t="array" ref="AE3312">_xlfn.IFS(I3312="解雇","NG",H3312="","OK",H3312&lt;$H$17,"NG",H3312&gt;$H$17,"OK")</f>
        <v>OK</v>
      </c>
      <c r="AF3312" s="5" t="e">
        <f t="shared" si="732"/>
        <v>#N/A</v>
      </c>
    </row>
    <row r="3313" spans="2:32" ht="20.25" customHeight="1" x14ac:dyDescent="0.55000000000000004">
      <c r="B3313" s="9">
        <v>3296</v>
      </c>
      <c r="C3313" s="42"/>
      <c r="D3313" s="43"/>
      <c r="E3313" s="44"/>
      <c r="F3313" s="44"/>
      <c r="G3313" s="43"/>
      <c r="H3313" s="44"/>
      <c r="I3313" s="45"/>
      <c r="M3313" s="5">
        <f t="shared" si="719"/>
        <v>4</v>
      </c>
      <c r="N3313" s="5">
        <f t="shared" si="720"/>
        <v>2</v>
      </c>
      <c r="O3313" s="5" t="str">
        <f t="shared" si="721"/>
        <v/>
      </c>
      <c r="P3313" s="5">
        <f t="shared" si="722"/>
        <v>0</v>
      </c>
      <c r="Q3313" s="5">
        <f t="shared" ca="1" si="723"/>
        <v>126</v>
      </c>
      <c r="R3313" s="26">
        <f t="shared" si="724"/>
        <v>5479</v>
      </c>
      <c r="S3313" s="26">
        <f t="shared" si="725"/>
        <v>5205</v>
      </c>
      <c r="T3313" s="27" t="str" cm="1">
        <f t="array" aca="1" ref="T3313" ca="1">_xlfn.IFS(Q3313="","NG",Q3313&gt;16,"OK",TODAY()&gt;S3313,"OK",Q3313&lt;16,"NG")</f>
        <v>OK</v>
      </c>
      <c r="U3313" s="5" t="str" cm="1">
        <f t="array" aca="1" ref="U3313" ca="1">IFERROR(_xlfn.IFS(T3313&lt;&gt;"OK","NG",M3313=0,"OK",TRUE,"NG"),"")</f>
        <v>NG</v>
      </c>
      <c r="V3313" s="5" t="str">
        <f t="shared" si="726"/>
        <v>NG</v>
      </c>
      <c r="W3313" s="28" t="str">
        <f t="shared" ca="1" si="727"/>
        <v>OK</v>
      </c>
      <c r="X3313" s="5" t="str">
        <f t="shared" si="728"/>
        <v>NG</v>
      </c>
      <c r="Y3313" s="5">
        <f t="shared" ca="1" si="729"/>
        <v>126</v>
      </c>
      <c r="Z3313" s="5">
        <f t="shared" ca="1" si="730"/>
        <v>126</v>
      </c>
      <c r="AA3313" s="5" t="str" cm="1">
        <f t="array" ref="AA3313">_xlfn.IFS(H3313="","OK",H3313&lt;$F$17,"NG",I3313="解雇","NG",OR(I3313="自主退職",I3313="契約満了"),"OK")</f>
        <v>OK</v>
      </c>
      <c r="AB3313" s="5" t="str" cm="1">
        <f t="array" aca="1" ref="AB3313" ca="1">_xlfn.IFS(AA3313="NG","NG",OR(X3313="NG",X3313="ERROR",X3313=FALSE),"NG",U3313="NG","NG",V3313="OK","OK",AD3313="OK","OK")</f>
        <v>NG</v>
      </c>
      <c r="AC3313" s="5" t="str">
        <f t="shared" si="731"/>
        <v>NG</v>
      </c>
      <c r="AD3313" s="5" t="e" cm="1">
        <f t="array" ref="AD3313">_xlfn.IFS(AND(G3313="〇",H3313&lt;&gt;"",I3313&lt;&gt;""),"ERROR",AND(G3313="",H3313&gt;$H$17,I3313&lt;&gt;""),"NG",AND(G3313="〇",H3313="",I3313=""),"OK")</f>
        <v>#N/A</v>
      </c>
      <c r="AE3313" s="5" t="str" cm="1">
        <f t="array" ref="AE3313">_xlfn.IFS(I3313="解雇","NG",H3313="","OK",H3313&lt;$H$17,"NG",H3313&gt;$H$17,"OK")</f>
        <v>OK</v>
      </c>
      <c r="AF3313" s="5" t="e">
        <f t="shared" si="732"/>
        <v>#N/A</v>
      </c>
    </row>
    <row r="3314" spans="2:32" ht="20.25" customHeight="1" x14ac:dyDescent="0.55000000000000004">
      <c r="B3314" s="9">
        <v>3297</v>
      </c>
      <c r="C3314" s="42"/>
      <c r="D3314" s="43"/>
      <c r="E3314" s="44"/>
      <c r="F3314" s="44"/>
      <c r="G3314" s="43"/>
      <c r="H3314" s="44"/>
      <c r="I3314" s="45"/>
      <c r="M3314" s="5">
        <f t="shared" si="719"/>
        <v>4</v>
      </c>
      <c r="N3314" s="5">
        <f t="shared" si="720"/>
        <v>2</v>
      </c>
      <c r="O3314" s="5" t="str">
        <f t="shared" si="721"/>
        <v/>
      </c>
      <c r="P3314" s="5">
        <f t="shared" si="722"/>
        <v>0</v>
      </c>
      <c r="Q3314" s="5">
        <f t="shared" ca="1" si="723"/>
        <v>126</v>
      </c>
      <c r="R3314" s="26">
        <f t="shared" si="724"/>
        <v>5479</v>
      </c>
      <c r="S3314" s="26">
        <f t="shared" si="725"/>
        <v>5205</v>
      </c>
      <c r="T3314" s="27" t="str" cm="1">
        <f t="array" aca="1" ref="T3314" ca="1">_xlfn.IFS(Q3314="","NG",Q3314&gt;16,"OK",TODAY()&gt;S3314,"OK",Q3314&lt;16,"NG")</f>
        <v>OK</v>
      </c>
      <c r="U3314" s="5" t="str" cm="1">
        <f t="array" aca="1" ref="U3314" ca="1">IFERROR(_xlfn.IFS(T3314&lt;&gt;"OK","NG",M3314=0,"OK",TRUE,"NG"),"")</f>
        <v>NG</v>
      </c>
      <c r="V3314" s="5" t="str">
        <f t="shared" si="726"/>
        <v>NG</v>
      </c>
      <c r="W3314" s="28" t="str">
        <f t="shared" ca="1" si="727"/>
        <v>OK</v>
      </c>
      <c r="X3314" s="5" t="str">
        <f t="shared" si="728"/>
        <v>NG</v>
      </c>
      <c r="Y3314" s="5">
        <f t="shared" ca="1" si="729"/>
        <v>126</v>
      </c>
      <c r="Z3314" s="5">
        <f t="shared" ca="1" si="730"/>
        <v>126</v>
      </c>
      <c r="AA3314" s="5" t="str" cm="1">
        <f t="array" ref="AA3314">_xlfn.IFS(H3314="","OK",H3314&lt;$F$17,"NG",I3314="解雇","NG",OR(I3314="自主退職",I3314="契約満了"),"OK")</f>
        <v>OK</v>
      </c>
      <c r="AB3314" s="5" t="str" cm="1">
        <f t="array" aca="1" ref="AB3314" ca="1">_xlfn.IFS(AA3314="NG","NG",OR(X3314="NG",X3314="ERROR",X3314=FALSE),"NG",U3314="NG","NG",V3314="OK","OK",AD3314="OK","OK")</f>
        <v>NG</v>
      </c>
      <c r="AC3314" s="5" t="str">
        <f t="shared" si="731"/>
        <v>NG</v>
      </c>
      <c r="AD3314" s="5" t="e" cm="1">
        <f t="array" ref="AD3314">_xlfn.IFS(AND(G3314="〇",H3314&lt;&gt;"",I3314&lt;&gt;""),"ERROR",AND(G3314="",H3314&gt;$H$17,I3314&lt;&gt;""),"NG",AND(G3314="〇",H3314="",I3314=""),"OK")</f>
        <v>#N/A</v>
      </c>
      <c r="AE3314" s="5" t="str" cm="1">
        <f t="array" ref="AE3314">_xlfn.IFS(I3314="解雇","NG",H3314="","OK",H3314&lt;$H$17,"NG",H3314&gt;$H$17,"OK")</f>
        <v>OK</v>
      </c>
      <c r="AF3314" s="5" t="e">
        <f t="shared" si="732"/>
        <v>#N/A</v>
      </c>
    </row>
    <row r="3315" spans="2:32" ht="20.25" customHeight="1" x14ac:dyDescent="0.55000000000000004">
      <c r="B3315" s="9">
        <v>3298</v>
      </c>
      <c r="C3315" s="42"/>
      <c r="D3315" s="43"/>
      <c r="E3315" s="44"/>
      <c r="F3315" s="44"/>
      <c r="G3315" s="43"/>
      <c r="H3315" s="44"/>
      <c r="I3315" s="45"/>
      <c r="M3315" s="5">
        <f t="shared" si="719"/>
        <v>4</v>
      </c>
      <c r="N3315" s="5">
        <f t="shared" si="720"/>
        <v>2</v>
      </c>
      <c r="O3315" s="5" t="str">
        <f t="shared" si="721"/>
        <v/>
      </c>
      <c r="P3315" s="5">
        <f t="shared" si="722"/>
        <v>0</v>
      </c>
      <c r="Q3315" s="5">
        <f t="shared" ca="1" si="723"/>
        <v>126</v>
      </c>
      <c r="R3315" s="26">
        <f t="shared" si="724"/>
        <v>5479</v>
      </c>
      <c r="S3315" s="26">
        <f t="shared" si="725"/>
        <v>5205</v>
      </c>
      <c r="T3315" s="27" t="str" cm="1">
        <f t="array" aca="1" ref="T3315" ca="1">_xlfn.IFS(Q3315="","NG",Q3315&gt;16,"OK",TODAY()&gt;S3315,"OK",Q3315&lt;16,"NG")</f>
        <v>OK</v>
      </c>
      <c r="U3315" s="5" t="str" cm="1">
        <f t="array" aca="1" ref="U3315" ca="1">IFERROR(_xlfn.IFS(T3315&lt;&gt;"OK","NG",M3315=0,"OK",TRUE,"NG"),"")</f>
        <v>NG</v>
      </c>
      <c r="V3315" s="5" t="str">
        <f t="shared" si="726"/>
        <v>NG</v>
      </c>
      <c r="W3315" s="28" t="str">
        <f t="shared" ca="1" si="727"/>
        <v>OK</v>
      </c>
      <c r="X3315" s="5" t="str">
        <f t="shared" si="728"/>
        <v>NG</v>
      </c>
      <c r="Y3315" s="5">
        <f t="shared" ca="1" si="729"/>
        <v>126</v>
      </c>
      <c r="Z3315" s="5">
        <f t="shared" ca="1" si="730"/>
        <v>126</v>
      </c>
      <c r="AA3315" s="5" t="str" cm="1">
        <f t="array" ref="AA3315">_xlfn.IFS(H3315="","OK",H3315&lt;$F$17,"NG",I3315="解雇","NG",OR(I3315="自主退職",I3315="契約満了"),"OK")</f>
        <v>OK</v>
      </c>
      <c r="AB3315" s="5" t="str" cm="1">
        <f t="array" aca="1" ref="AB3315" ca="1">_xlfn.IFS(AA3315="NG","NG",OR(X3315="NG",X3315="ERROR",X3315=FALSE),"NG",U3315="NG","NG",V3315="OK","OK",AD3315="OK","OK")</f>
        <v>NG</v>
      </c>
      <c r="AC3315" s="5" t="str">
        <f t="shared" si="731"/>
        <v>NG</v>
      </c>
      <c r="AD3315" s="5" t="e" cm="1">
        <f t="array" ref="AD3315">_xlfn.IFS(AND(G3315="〇",H3315&lt;&gt;"",I3315&lt;&gt;""),"ERROR",AND(G3315="",H3315&gt;$H$17,I3315&lt;&gt;""),"NG",AND(G3315="〇",H3315="",I3315=""),"OK")</f>
        <v>#N/A</v>
      </c>
      <c r="AE3315" s="5" t="str" cm="1">
        <f t="array" ref="AE3315">_xlfn.IFS(I3315="解雇","NG",H3315="","OK",H3315&lt;$H$17,"NG",H3315&gt;$H$17,"OK")</f>
        <v>OK</v>
      </c>
      <c r="AF3315" s="5" t="e">
        <f t="shared" si="732"/>
        <v>#N/A</v>
      </c>
    </row>
    <row r="3316" spans="2:32" ht="20.25" customHeight="1" x14ac:dyDescent="0.55000000000000004">
      <c r="B3316" s="9">
        <v>3299</v>
      </c>
      <c r="C3316" s="42"/>
      <c r="D3316" s="43"/>
      <c r="E3316" s="44"/>
      <c r="F3316" s="44"/>
      <c r="G3316" s="43"/>
      <c r="H3316" s="44"/>
      <c r="I3316" s="45"/>
      <c r="M3316" s="5">
        <f t="shared" si="719"/>
        <v>4</v>
      </c>
      <c r="N3316" s="5">
        <f t="shared" si="720"/>
        <v>2</v>
      </c>
      <c r="O3316" s="5" t="str">
        <f t="shared" si="721"/>
        <v/>
      </c>
      <c r="P3316" s="5">
        <f t="shared" si="722"/>
        <v>0</v>
      </c>
      <c r="Q3316" s="5">
        <f t="shared" ca="1" si="723"/>
        <v>126</v>
      </c>
      <c r="R3316" s="26">
        <f t="shared" si="724"/>
        <v>5479</v>
      </c>
      <c r="S3316" s="26">
        <f t="shared" si="725"/>
        <v>5205</v>
      </c>
      <c r="T3316" s="27" t="str" cm="1">
        <f t="array" aca="1" ref="T3316" ca="1">_xlfn.IFS(Q3316="","NG",Q3316&gt;16,"OK",TODAY()&gt;S3316,"OK",Q3316&lt;16,"NG")</f>
        <v>OK</v>
      </c>
      <c r="U3316" s="5" t="str" cm="1">
        <f t="array" aca="1" ref="U3316" ca="1">IFERROR(_xlfn.IFS(T3316&lt;&gt;"OK","NG",M3316=0,"OK",TRUE,"NG"),"")</f>
        <v>NG</v>
      </c>
      <c r="V3316" s="5" t="str">
        <f t="shared" si="726"/>
        <v>NG</v>
      </c>
      <c r="W3316" s="28" t="str">
        <f t="shared" ca="1" si="727"/>
        <v>OK</v>
      </c>
      <c r="X3316" s="5" t="str">
        <f t="shared" si="728"/>
        <v>NG</v>
      </c>
      <c r="Y3316" s="5">
        <f t="shared" ca="1" si="729"/>
        <v>126</v>
      </c>
      <c r="Z3316" s="5">
        <f t="shared" ca="1" si="730"/>
        <v>126</v>
      </c>
      <c r="AA3316" s="5" t="str" cm="1">
        <f t="array" ref="AA3316">_xlfn.IFS(H3316="","OK",H3316&lt;$F$17,"NG",I3316="解雇","NG",OR(I3316="自主退職",I3316="契約満了"),"OK")</f>
        <v>OK</v>
      </c>
      <c r="AB3316" s="5" t="str" cm="1">
        <f t="array" aca="1" ref="AB3316" ca="1">_xlfn.IFS(AA3316="NG","NG",OR(X3316="NG",X3316="ERROR",X3316=FALSE),"NG",U3316="NG","NG",V3316="OK","OK",AD3316="OK","OK")</f>
        <v>NG</v>
      </c>
      <c r="AC3316" s="5" t="str">
        <f t="shared" si="731"/>
        <v>NG</v>
      </c>
      <c r="AD3316" s="5" t="e" cm="1">
        <f t="array" ref="AD3316">_xlfn.IFS(AND(G3316="〇",H3316&lt;&gt;"",I3316&lt;&gt;""),"ERROR",AND(G3316="",H3316&gt;$H$17,I3316&lt;&gt;""),"NG",AND(G3316="〇",H3316="",I3316=""),"OK")</f>
        <v>#N/A</v>
      </c>
      <c r="AE3316" s="5" t="str" cm="1">
        <f t="array" ref="AE3316">_xlfn.IFS(I3316="解雇","NG",H3316="","OK",H3316&lt;$H$17,"NG",H3316&gt;$H$17,"OK")</f>
        <v>OK</v>
      </c>
      <c r="AF3316" s="5" t="e">
        <f t="shared" si="732"/>
        <v>#N/A</v>
      </c>
    </row>
    <row r="3317" spans="2:32" ht="20.25" customHeight="1" x14ac:dyDescent="0.55000000000000004">
      <c r="B3317" s="9">
        <v>3300</v>
      </c>
      <c r="C3317" s="42"/>
      <c r="D3317" s="43"/>
      <c r="E3317" s="44"/>
      <c r="F3317" s="44"/>
      <c r="G3317" s="43"/>
      <c r="H3317" s="44"/>
      <c r="I3317" s="45"/>
      <c r="M3317" s="5">
        <f t="shared" si="719"/>
        <v>4</v>
      </c>
      <c r="N3317" s="5">
        <f t="shared" si="720"/>
        <v>2</v>
      </c>
      <c r="O3317" s="5" t="str">
        <f t="shared" si="721"/>
        <v/>
      </c>
      <c r="P3317" s="5">
        <f t="shared" si="722"/>
        <v>0</v>
      </c>
      <c r="Q3317" s="5">
        <f t="shared" ca="1" si="723"/>
        <v>126</v>
      </c>
      <c r="R3317" s="26">
        <f t="shared" si="724"/>
        <v>5479</v>
      </c>
      <c r="S3317" s="26">
        <f t="shared" si="725"/>
        <v>5205</v>
      </c>
      <c r="T3317" s="27" t="str" cm="1">
        <f t="array" aca="1" ref="T3317" ca="1">_xlfn.IFS(Q3317="","NG",Q3317&gt;16,"OK",TODAY()&gt;S3317,"OK",Q3317&lt;16,"NG")</f>
        <v>OK</v>
      </c>
      <c r="U3317" s="5" t="str" cm="1">
        <f t="array" aca="1" ref="U3317" ca="1">IFERROR(_xlfn.IFS(T3317&lt;&gt;"OK","NG",M3317=0,"OK",TRUE,"NG"),"")</f>
        <v>NG</v>
      </c>
      <c r="V3317" s="5" t="str">
        <f t="shared" si="726"/>
        <v>NG</v>
      </c>
      <c r="W3317" s="28" t="str">
        <f t="shared" ca="1" si="727"/>
        <v>OK</v>
      </c>
      <c r="X3317" s="5" t="str">
        <f t="shared" si="728"/>
        <v>NG</v>
      </c>
      <c r="Y3317" s="5">
        <f t="shared" ca="1" si="729"/>
        <v>126</v>
      </c>
      <c r="Z3317" s="5">
        <f t="shared" ca="1" si="730"/>
        <v>126</v>
      </c>
      <c r="AA3317" s="5" t="str" cm="1">
        <f t="array" ref="AA3317">_xlfn.IFS(H3317="","OK",H3317&lt;$F$17,"NG",I3317="解雇","NG",OR(I3317="自主退職",I3317="契約満了"),"OK")</f>
        <v>OK</v>
      </c>
      <c r="AB3317" s="5" t="str" cm="1">
        <f t="array" aca="1" ref="AB3317" ca="1">_xlfn.IFS(AA3317="NG","NG",OR(X3317="NG",X3317="ERROR",X3317=FALSE),"NG",U3317="NG","NG",V3317="OK","OK",AD3317="OK","OK")</f>
        <v>NG</v>
      </c>
      <c r="AC3317" s="5" t="str">
        <f t="shared" si="731"/>
        <v>NG</v>
      </c>
      <c r="AD3317" s="5" t="e" cm="1">
        <f t="array" ref="AD3317">_xlfn.IFS(AND(G3317="〇",H3317&lt;&gt;"",I3317&lt;&gt;""),"ERROR",AND(G3317="",H3317&gt;$H$17,I3317&lt;&gt;""),"NG",AND(G3317="〇",H3317="",I3317=""),"OK")</f>
        <v>#N/A</v>
      </c>
      <c r="AE3317" s="5" t="str" cm="1">
        <f t="array" ref="AE3317">_xlfn.IFS(I3317="解雇","NG",H3317="","OK",H3317&lt;$H$17,"NG",H3317&gt;$H$17,"OK")</f>
        <v>OK</v>
      </c>
      <c r="AF3317" s="5" t="e">
        <f t="shared" si="732"/>
        <v>#N/A</v>
      </c>
    </row>
    <row r="3318" spans="2:32" ht="20.25" customHeight="1" x14ac:dyDescent="0.55000000000000004">
      <c r="B3318" s="9">
        <v>3301</v>
      </c>
      <c r="C3318" s="42"/>
      <c r="D3318" s="43"/>
      <c r="E3318" s="44"/>
      <c r="F3318" s="44"/>
      <c r="G3318" s="43"/>
      <c r="H3318" s="44"/>
      <c r="I3318" s="45"/>
      <c r="M3318" s="5">
        <f t="shared" si="719"/>
        <v>4</v>
      </c>
      <c r="N3318" s="5">
        <f t="shared" si="720"/>
        <v>2</v>
      </c>
      <c r="O3318" s="5" t="str">
        <f t="shared" si="721"/>
        <v/>
      </c>
      <c r="P3318" s="5">
        <f t="shared" si="722"/>
        <v>0</v>
      </c>
      <c r="Q3318" s="5">
        <f t="shared" ca="1" si="723"/>
        <v>126</v>
      </c>
      <c r="R3318" s="26">
        <f t="shared" si="724"/>
        <v>5479</v>
      </c>
      <c r="S3318" s="26">
        <f t="shared" si="725"/>
        <v>5205</v>
      </c>
      <c r="T3318" s="27" t="str" cm="1">
        <f t="array" aca="1" ref="T3318" ca="1">_xlfn.IFS(Q3318="","NG",Q3318&gt;16,"OK",TODAY()&gt;S3318,"OK",Q3318&lt;16,"NG")</f>
        <v>OK</v>
      </c>
      <c r="U3318" s="5" t="str" cm="1">
        <f t="array" aca="1" ref="U3318" ca="1">IFERROR(_xlfn.IFS(T3318&lt;&gt;"OK","NG",M3318=0,"OK",TRUE,"NG"),"")</f>
        <v>NG</v>
      </c>
      <c r="V3318" s="5" t="str">
        <f t="shared" si="726"/>
        <v>NG</v>
      </c>
      <c r="W3318" s="28" t="str">
        <f t="shared" ca="1" si="727"/>
        <v>OK</v>
      </c>
      <c r="X3318" s="5" t="str">
        <f t="shared" si="728"/>
        <v>NG</v>
      </c>
      <c r="Y3318" s="5">
        <f t="shared" ca="1" si="729"/>
        <v>126</v>
      </c>
      <c r="Z3318" s="5">
        <f t="shared" ca="1" si="730"/>
        <v>126</v>
      </c>
      <c r="AA3318" s="5" t="str" cm="1">
        <f t="array" ref="AA3318">_xlfn.IFS(H3318="","OK",H3318&lt;$F$17,"NG",I3318="解雇","NG",OR(I3318="自主退職",I3318="契約満了"),"OK")</f>
        <v>OK</v>
      </c>
      <c r="AB3318" s="5" t="str" cm="1">
        <f t="array" aca="1" ref="AB3318" ca="1">_xlfn.IFS(AA3318="NG","NG",OR(X3318="NG",X3318="ERROR",X3318=FALSE),"NG",U3318="NG","NG",V3318="OK","OK",AD3318="OK","OK")</f>
        <v>NG</v>
      </c>
      <c r="AC3318" s="5" t="str">
        <f t="shared" si="731"/>
        <v>NG</v>
      </c>
      <c r="AD3318" s="5" t="e" cm="1">
        <f t="array" ref="AD3318">_xlfn.IFS(AND(G3318="〇",H3318&lt;&gt;"",I3318&lt;&gt;""),"ERROR",AND(G3318="",H3318&gt;$H$17,I3318&lt;&gt;""),"NG",AND(G3318="〇",H3318="",I3318=""),"OK")</f>
        <v>#N/A</v>
      </c>
      <c r="AE3318" s="5" t="str" cm="1">
        <f t="array" ref="AE3318">_xlfn.IFS(I3318="解雇","NG",H3318="","OK",H3318&lt;$H$17,"NG",H3318&gt;$H$17,"OK")</f>
        <v>OK</v>
      </c>
      <c r="AF3318" s="5" t="e">
        <f t="shared" si="732"/>
        <v>#N/A</v>
      </c>
    </row>
    <row r="3319" spans="2:32" ht="20.25" customHeight="1" x14ac:dyDescent="0.55000000000000004">
      <c r="B3319" s="9">
        <v>3302</v>
      </c>
      <c r="C3319" s="42"/>
      <c r="D3319" s="43"/>
      <c r="E3319" s="44"/>
      <c r="F3319" s="44"/>
      <c r="G3319" s="43"/>
      <c r="H3319" s="44"/>
      <c r="I3319" s="45"/>
      <c r="M3319" s="5">
        <f t="shared" si="719"/>
        <v>4</v>
      </c>
      <c r="N3319" s="5">
        <f t="shared" si="720"/>
        <v>2</v>
      </c>
      <c r="O3319" s="5" t="str">
        <f t="shared" si="721"/>
        <v/>
      </c>
      <c r="P3319" s="5">
        <f t="shared" si="722"/>
        <v>0</v>
      </c>
      <c r="Q3319" s="5">
        <f t="shared" ca="1" si="723"/>
        <v>126</v>
      </c>
      <c r="R3319" s="26">
        <f t="shared" si="724"/>
        <v>5479</v>
      </c>
      <c r="S3319" s="26">
        <f t="shared" si="725"/>
        <v>5205</v>
      </c>
      <c r="T3319" s="27" t="str" cm="1">
        <f t="array" aca="1" ref="T3319" ca="1">_xlfn.IFS(Q3319="","NG",Q3319&gt;16,"OK",TODAY()&gt;S3319,"OK",Q3319&lt;16,"NG")</f>
        <v>OK</v>
      </c>
      <c r="U3319" s="5" t="str" cm="1">
        <f t="array" aca="1" ref="U3319" ca="1">IFERROR(_xlfn.IFS(T3319&lt;&gt;"OK","NG",M3319=0,"OK",TRUE,"NG"),"")</f>
        <v>NG</v>
      </c>
      <c r="V3319" s="5" t="str">
        <f t="shared" si="726"/>
        <v>NG</v>
      </c>
      <c r="W3319" s="28" t="str">
        <f t="shared" ca="1" si="727"/>
        <v>OK</v>
      </c>
      <c r="X3319" s="5" t="str">
        <f t="shared" si="728"/>
        <v>NG</v>
      </c>
      <c r="Y3319" s="5">
        <f t="shared" ca="1" si="729"/>
        <v>126</v>
      </c>
      <c r="Z3319" s="5">
        <f t="shared" ca="1" si="730"/>
        <v>126</v>
      </c>
      <c r="AA3319" s="5" t="str" cm="1">
        <f t="array" ref="AA3319">_xlfn.IFS(H3319="","OK",H3319&lt;$F$17,"NG",I3319="解雇","NG",OR(I3319="自主退職",I3319="契約満了"),"OK")</f>
        <v>OK</v>
      </c>
      <c r="AB3319" s="5" t="str" cm="1">
        <f t="array" aca="1" ref="AB3319" ca="1">_xlfn.IFS(AA3319="NG","NG",OR(X3319="NG",X3319="ERROR",X3319=FALSE),"NG",U3319="NG","NG",V3319="OK","OK",AD3319="OK","OK")</f>
        <v>NG</v>
      </c>
      <c r="AC3319" s="5" t="str">
        <f t="shared" si="731"/>
        <v>NG</v>
      </c>
      <c r="AD3319" s="5" t="e" cm="1">
        <f t="array" ref="AD3319">_xlfn.IFS(AND(G3319="〇",H3319&lt;&gt;"",I3319&lt;&gt;""),"ERROR",AND(G3319="",H3319&gt;$H$17,I3319&lt;&gt;""),"NG",AND(G3319="〇",H3319="",I3319=""),"OK")</f>
        <v>#N/A</v>
      </c>
      <c r="AE3319" s="5" t="str" cm="1">
        <f t="array" ref="AE3319">_xlfn.IFS(I3319="解雇","NG",H3319="","OK",H3319&lt;$H$17,"NG",H3319&gt;$H$17,"OK")</f>
        <v>OK</v>
      </c>
      <c r="AF3319" s="5" t="e">
        <f t="shared" si="732"/>
        <v>#N/A</v>
      </c>
    </row>
    <row r="3320" spans="2:32" ht="20.25" customHeight="1" x14ac:dyDescent="0.55000000000000004">
      <c r="B3320" s="9">
        <v>3303</v>
      </c>
      <c r="C3320" s="42"/>
      <c r="D3320" s="43"/>
      <c r="E3320" s="44"/>
      <c r="F3320" s="44"/>
      <c r="G3320" s="43"/>
      <c r="H3320" s="44"/>
      <c r="I3320" s="45"/>
      <c r="M3320" s="5">
        <f t="shared" si="719"/>
        <v>4</v>
      </c>
      <c r="N3320" s="5">
        <f t="shared" si="720"/>
        <v>2</v>
      </c>
      <c r="O3320" s="5" t="str">
        <f t="shared" si="721"/>
        <v/>
      </c>
      <c r="P3320" s="5">
        <f t="shared" si="722"/>
        <v>0</v>
      </c>
      <c r="Q3320" s="5">
        <f t="shared" ca="1" si="723"/>
        <v>126</v>
      </c>
      <c r="R3320" s="26">
        <f t="shared" si="724"/>
        <v>5479</v>
      </c>
      <c r="S3320" s="26">
        <f t="shared" si="725"/>
        <v>5205</v>
      </c>
      <c r="T3320" s="27" t="str" cm="1">
        <f t="array" aca="1" ref="T3320" ca="1">_xlfn.IFS(Q3320="","NG",Q3320&gt;16,"OK",TODAY()&gt;S3320,"OK",Q3320&lt;16,"NG")</f>
        <v>OK</v>
      </c>
      <c r="U3320" s="5" t="str" cm="1">
        <f t="array" aca="1" ref="U3320" ca="1">IFERROR(_xlfn.IFS(T3320&lt;&gt;"OK","NG",M3320=0,"OK",TRUE,"NG"),"")</f>
        <v>NG</v>
      </c>
      <c r="V3320" s="5" t="str">
        <f t="shared" si="726"/>
        <v>NG</v>
      </c>
      <c r="W3320" s="28" t="str">
        <f t="shared" ca="1" si="727"/>
        <v>OK</v>
      </c>
      <c r="X3320" s="5" t="str">
        <f t="shared" si="728"/>
        <v>NG</v>
      </c>
      <c r="Y3320" s="5">
        <f t="shared" ca="1" si="729"/>
        <v>126</v>
      </c>
      <c r="Z3320" s="5">
        <f t="shared" ca="1" si="730"/>
        <v>126</v>
      </c>
      <c r="AA3320" s="5" t="str" cm="1">
        <f t="array" ref="AA3320">_xlfn.IFS(H3320="","OK",H3320&lt;$F$17,"NG",I3320="解雇","NG",OR(I3320="自主退職",I3320="契約満了"),"OK")</f>
        <v>OK</v>
      </c>
      <c r="AB3320" s="5" t="str" cm="1">
        <f t="array" aca="1" ref="AB3320" ca="1">_xlfn.IFS(AA3320="NG","NG",OR(X3320="NG",X3320="ERROR",X3320=FALSE),"NG",U3320="NG","NG",V3320="OK","OK",AD3320="OK","OK")</f>
        <v>NG</v>
      </c>
      <c r="AC3320" s="5" t="str">
        <f t="shared" si="731"/>
        <v>NG</v>
      </c>
      <c r="AD3320" s="5" t="e" cm="1">
        <f t="array" ref="AD3320">_xlfn.IFS(AND(G3320="〇",H3320&lt;&gt;"",I3320&lt;&gt;""),"ERROR",AND(G3320="",H3320&gt;$H$17,I3320&lt;&gt;""),"NG",AND(G3320="〇",H3320="",I3320=""),"OK")</f>
        <v>#N/A</v>
      </c>
      <c r="AE3320" s="5" t="str" cm="1">
        <f t="array" ref="AE3320">_xlfn.IFS(I3320="解雇","NG",H3320="","OK",H3320&lt;$H$17,"NG",H3320&gt;$H$17,"OK")</f>
        <v>OK</v>
      </c>
      <c r="AF3320" s="5" t="e">
        <f t="shared" si="732"/>
        <v>#N/A</v>
      </c>
    </row>
    <row r="3321" spans="2:32" ht="20.25" customHeight="1" x14ac:dyDescent="0.55000000000000004">
      <c r="B3321" s="9">
        <v>3304</v>
      </c>
      <c r="C3321" s="42"/>
      <c r="D3321" s="43"/>
      <c r="E3321" s="44"/>
      <c r="F3321" s="44"/>
      <c r="G3321" s="43"/>
      <c r="H3321" s="44"/>
      <c r="I3321" s="45"/>
      <c r="M3321" s="5">
        <f t="shared" si="719"/>
        <v>4</v>
      </c>
      <c r="N3321" s="5">
        <f t="shared" si="720"/>
        <v>2</v>
      </c>
      <c r="O3321" s="5" t="str">
        <f t="shared" si="721"/>
        <v/>
      </c>
      <c r="P3321" s="5">
        <f t="shared" si="722"/>
        <v>0</v>
      </c>
      <c r="Q3321" s="5">
        <f t="shared" ca="1" si="723"/>
        <v>126</v>
      </c>
      <c r="R3321" s="26">
        <f t="shared" si="724"/>
        <v>5479</v>
      </c>
      <c r="S3321" s="26">
        <f t="shared" si="725"/>
        <v>5205</v>
      </c>
      <c r="T3321" s="27" t="str" cm="1">
        <f t="array" aca="1" ref="T3321" ca="1">_xlfn.IFS(Q3321="","NG",Q3321&gt;16,"OK",TODAY()&gt;S3321,"OK",Q3321&lt;16,"NG")</f>
        <v>OK</v>
      </c>
      <c r="U3321" s="5" t="str" cm="1">
        <f t="array" aca="1" ref="U3321" ca="1">IFERROR(_xlfn.IFS(T3321&lt;&gt;"OK","NG",M3321=0,"OK",TRUE,"NG"),"")</f>
        <v>NG</v>
      </c>
      <c r="V3321" s="5" t="str">
        <f t="shared" si="726"/>
        <v>NG</v>
      </c>
      <c r="W3321" s="28" t="str">
        <f t="shared" ca="1" si="727"/>
        <v>OK</v>
      </c>
      <c r="X3321" s="5" t="str">
        <f t="shared" si="728"/>
        <v>NG</v>
      </c>
      <c r="Y3321" s="5">
        <f t="shared" ca="1" si="729"/>
        <v>126</v>
      </c>
      <c r="Z3321" s="5">
        <f t="shared" ca="1" si="730"/>
        <v>126</v>
      </c>
      <c r="AA3321" s="5" t="str" cm="1">
        <f t="array" ref="AA3321">_xlfn.IFS(H3321="","OK",H3321&lt;$F$17,"NG",I3321="解雇","NG",OR(I3321="自主退職",I3321="契約満了"),"OK")</f>
        <v>OK</v>
      </c>
      <c r="AB3321" s="5" t="str" cm="1">
        <f t="array" aca="1" ref="AB3321" ca="1">_xlfn.IFS(AA3321="NG","NG",OR(X3321="NG",X3321="ERROR",X3321=FALSE),"NG",U3321="NG","NG",V3321="OK","OK",AD3321="OK","OK")</f>
        <v>NG</v>
      </c>
      <c r="AC3321" s="5" t="str">
        <f t="shared" si="731"/>
        <v>NG</v>
      </c>
      <c r="AD3321" s="5" t="e" cm="1">
        <f t="array" ref="AD3321">_xlfn.IFS(AND(G3321="〇",H3321&lt;&gt;"",I3321&lt;&gt;""),"ERROR",AND(G3321="",H3321&gt;$H$17,I3321&lt;&gt;""),"NG",AND(G3321="〇",H3321="",I3321=""),"OK")</f>
        <v>#N/A</v>
      </c>
      <c r="AE3321" s="5" t="str" cm="1">
        <f t="array" ref="AE3321">_xlfn.IFS(I3321="解雇","NG",H3321="","OK",H3321&lt;$H$17,"NG",H3321&gt;$H$17,"OK")</f>
        <v>OK</v>
      </c>
      <c r="AF3321" s="5" t="e">
        <f t="shared" si="732"/>
        <v>#N/A</v>
      </c>
    </row>
    <row r="3322" spans="2:32" ht="20.25" customHeight="1" x14ac:dyDescent="0.55000000000000004">
      <c r="B3322" s="9">
        <v>3305</v>
      </c>
      <c r="C3322" s="42"/>
      <c r="D3322" s="43"/>
      <c r="E3322" s="44"/>
      <c r="F3322" s="44"/>
      <c r="G3322" s="43"/>
      <c r="H3322" s="44"/>
      <c r="I3322" s="45"/>
      <c r="M3322" s="5">
        <f t="shared" si="719"/>
        <v>4</v>
      </c>
      <c r="N3322" s="5">
        <f t="shared" si="720"/>
        <v>2</v>
      </c>
      <c r="O3322" s="5" t="str">
        <f t="shared" si="721"/>
        <v/>
      </c>
      <c r="P3322" s="5">
        <f t="shared" si="722"/>
        <v>0</v>
      </c>
      <c r="Q3322" s="5">
        <f t="shared" ca="1" si="723"/>
        <v>126</v>
      </c>
      <c r="R3322" s="26">
        <f t="shared" si="724"/>
        <v>5479</v>
      </c>
      <c r="S3322" s="26">
        <f t="shared" si="725"/>
        <v>5205</v>
      </c>
      <c r="T3322" s="27" t="str" cm="1">
        <f t="array" aca="1" ref="T3322" ca="1">_xlfn.IFS(Q3322="","NG",Q3322&gt;16,"OK",TODAY()&gt;S3322,"OK",Q3322&lt;16,"NG")</f>
        <v>OK</v>
      </c>
      <c r="U3322" s="5" t="str" cm="1">
        <f t="array" aca="1" ref="U3322" ca="1">IFERROR(_xlfn.IFS(T3322&lt;&gt;"OK","NG",M3322=0,"OK",TRUE,"NG"),"")</f>
        <v>NG</v>
      </c>
      <c r="V3322" s="5" t="str">
        <f t="shared" si="726"/>
        <v>NG</v>
      </c>
      <c r="W3322" s="28" t="str">
        <f t="shared" ca="1" si="727"/>
        <v>OK</v>
      </c>
      <c r="X3322" s="5" t="str">
        <f t="shared" si="728"/>
        <v>NG</v>
      </c>
      <c r="Y3322" s="5">
        <f t="shared" ca="1" si="729"/>
        <v>126</v>
      </c>
      <c r="Z3322" s="5">
        <f t="shared" ca="1" si="730"/>
        <v>126</v>
      </c>
      <c r="AA3322" s="5" t="str" cm="1">
        <f t="array" ref="AA3322">_xlfn.IFS(H3322="","OK",H3322&lt;$F$17,"NG",I3322="解雇","NG",OR(I3322="自主退職",I3322="契約満了"),"OK")</f>
        <v>OK</v>
      </c>
      <c r="AB3322" s="5" t="str" cm="1">
        <f t="array" aca="1" ref="AB3322" ca="1">_xlfn.IFS(AA3322="NG","NG",OR(X3322="NG",X3322="ERROR",X3322=FALSE),"NG",U3322="NG","NG",V3322="OK","OK",AD3322="OK","OK")</f>
        <v>NG</v>
      </c>
      <c r="AC3322" s="5" t="str">
        <f t="shared" si="731"/>
        <v>NG</v>
      </c>
      <c r="AD3322" s="5" t="e" cm="1">
        <f t="array" ref="AD3322">_xlfn.IFS(AND(G3322="〇",H3322&lt;&gt;"",I3322&lt;&gt;""),"ERROR",AND(G3322="",H3322&gt;$H$17,I3322&lt;&gt;""),"NG",AND(G3322="〇",H3322="",I3322=""),"OK")</f>
        <v>#N/A</v>
      </c>
      <c r="AE3322" s="5" t="str" cm="1">
        <f t="array" ref="AE3322">_xlfn.IFS(I3322="解雇","NG",H3322="","OK",H3322&lt;$H$17,"NG",H3322&gt;$H$17,"OK")</f>
        <v>OK</v>
      </c>
      <c r="AF3322" s="5" t="e">
        <f t="shared" si="732"/>
        <v>#N/A</v>
      </c>
    </row>
    <row r="3323" spans="2:32" ht="20.25" customHeight="1" x14ac:dyDescent="0.55000000000000004">
      <c r="B3323" s="9">
        <v>3306</v>
      </c>
      <c r="C3323" s="42"/>
      <c r="D3323" s="43"/>
      <c r="E3323" s="44"/>
      <c r="F3323" s="44"/>
      <c r="G3323" s="43"/>
      <c r="H3323" s="44"/>
      <c r="I3323" s="45"/>
      <c r="M3323" s="5">
        <f t="shared" si="719"/>
        <v>4</v>
      </c>
      <c r="N3323" s="5">
        <f t="shared" si="720"/>
        <v>2</v>
      </c>
      <c r="O3323" s="5" t="str">
        <f t="shared" si="721"/>
        <v/>
      </c>
      <c r="P3323" s="5">
        <f t="shared" si="722"/>
        <v>0</v>
      </c>
      <c r="Q3323" s="5">
        <f t="shared" ca="1" si="723"/>
        <v>126</v>
      </c>
      <c r="R3323" s="26">
        <f t="shared" si="724"/>
        <v>5479</v>
      </c>
      <c r="S3323" s="26">
        <f t="shared" si="725"/>
        <v>5205</v>
      </c>
      <c r="T3323" s="27" t="str" cm="1">
        <f t="array" aca="1" ref="T3323" ca="1">_xlfn.IFS(Q3323="","NG",Q3323&gt;16,"OK",TODAY()&gt;S3323,"OK",Q3323&lt;16,"NG")</f>
        <v>OK</v>
      </c>
      <c r="U3323" s="5" t="str" cm="1">
        <f t="array" aca="1" ref="U3323" ca="1">IFERROR(_xlfn.IFS(T3323&lt;&gt;"OK","NG",M3323=0,"OK",TRUE,"NG"),"")</f>
        <v>NG</v>
      </c>
      <c r="V3323" s="5" t="str">
        <f t="shared" si="726"/>
        <v>NG</v>
      </c>
      <c r="W3323" s="28" t="str">
        <f t="shared" ca="1" si="727"/>
        <v>OK</v>
      </c>
      <c r="X3323" s="5" t="str">
        <f t="shared" si="728"/>
        <v>NG</v>
      </c>
      <c r="Y3323" s="5">
        <f t="shared" ca="1" si="729"/>
        <v>126</v>
      </c>
      <c r="Z3323" s="5">
        <f t="shared" ca="1" si="730"/>
        <v>126</v>
      </c>
      <c r="AA3323" s="5" t="str" cm="1">
        <f t="array" ref="AA3323">_xlfn.IFS(H3323="","OK",H3323&lt;$F$17,"NG",I3323="解雇","NG",OR(I3323="自主退職",I3323="契約満了"),"OK")</f>
        <v>OK</v>
      </c>
      <c r="AB3323" s="5" t="str" cm="1">
        <f t="array" aca="1" ref="AB3323" ca="1">_xlfn.IFS(AA3323="NG","NG",OR(X3323="NG",X3323="ERROR",X3323=FALSE),"NG",U3323="NG","NG",V3323="OK","OK",AD3323="OK","OK")</f>
        <v>NG</v>
      </c>
      <c r="AC3323" s="5" t="str">
        <f t="shared" si="731"/>
        <v>NG</v>
      </c>
      <c r="AD3323" s="5" t="e" cm="1">
        <f t="array" ref="AD3323">_xlfn.IFS(AND(G3323="〇",H3323&lt;&gt;"",I3323&lt;&gt;""),"ERROR",AND(G3323="",H3323&gt;$H$17,I3323&lt;&gt;""),"NG",AND(G3323="〇",H3323="",I3323=""),"OK")</f>
        <v>#N/A</v>
      </c>
      <c r="AE3323" s="5" t="str" cm="1">
        <f t="array" ref="AE3323">_xlfn.IFS(I3323="解雇","NG",H3323="","OK",H3323&lt;$H$17,"NG",H3323&gt;$H$17,"OK")</f>
        <v>OK</v>
      </c>
      <c r="AF3323" s="5" t="e">
        <f t="shared" si="732"/>
        <v>#N/A</v>
      </c>
    </row>
    <row r="3324" spans="2:32" ht="20.25" customHeight="1" x14ac:dyDescent="0.55000000000000004">
      <c r="B3324" s="9">
        <v>3307</v>
      </c>
      <c r="C3324" s="42"/>
      <c r="D3324" s="43"/>
      <c r="E3324" s="44"/>
      <c r="F3324" s="44"/>
      <c r="G3324" s="43"/>
      <c r="H3324" s="44"/>
      <c r="I3324" s="45"/>
      <c r="M3324" s="5">
        <f t="shared" si="719"/>
        <v>4</v>
      </c>
      <c r="N3324" s="5">
        <f t="shared" si="720"/>
        <v>2</v>
      </c>
      <c r="O3324" s="5" t="str">
        <f t="shared" si="721"/>
        <v/>
      </c>
      <c r="P3324" s="5">
        <f t="shared" si="722"/>
        <v>0</v>
      </c>
      <c r="Q3324" s="5">
        <f t="shared" ca="1" si="723"/>
        <v>126</v>
      </c>
      <c r="R3324" s="26">
        <f t="shared" si="724"/>
        <v>5479</v>
      </c>
      <c r="S3324" s="26">
        <f t="shared" si="725"/>
        <v>5205</v>
      </c>
      <c r="T3324" s="27" t="str" cm="1">
        <f t="array" aca="1" ref="T3324" ca="1">_xlfn.IFS(Q3324="","NG",Q3324&gt;16,"OK",TODAY()&gt;S3324,"OK",Q3324&lt;16,"NG")</f>
        <v>OK</v>
      </c>
      <c r="U3324" s="5" t="str" cm="1">
        <f t="array" aca="1" ref="U3324" ca="1">IFERROR(_xlfn.IFS(T3324&lt;&gt;"OK","NG",M3324=0,"OK",TRUE,"NG"),"")</f>
        <v>NG</v>
      </c>
      <c r="V3324" s="5" t="str">
        <f t="shared" si="726"/>
        <v>NG</v>
      </c>
      <c r="W3324" s="28" t="str">
        <f t="shared" ca="1" si="727"/>
        <v>OK</v>
      </c>
      <c r="X3324" s="5" t="str">
        <f t="shared" si="728"/>
        <v>NG</v>
      </c>
      <c r="Y3324" s="5">
        <f t="shared" ca="1" si="729"/>
        <v>126</v>
      </c>
      <c r="Z3324" s="5">
        <f t="shared" ca="1" si="730"/>
        <v>126</v>
      </c>
      <c r="AA3324" s="5" t="str" cm="1">
        <f t="array" ref="AA3324">_xlfn.IFS(H3324="","OK",H3324&lt;$F$17,"NG",I3324="解雇","NG",OR(I3324="自主退職",I3324="契約満了"),"OK")</f>
        <v>OK</v>
      </c>
      <c r="AB3324" s="5" t="str" cm="1">
        <f t="array" aca="1" ref="AB3324" ca="1">_xlfn.IFS(AA3324="NG","NG",OR(X3324="NG",X3324="ERROR",X3324=FALSE),"NG",U3324="NG","NG",V3324="OK","OK",AD3324="OK","OK")</f>
        <v>NG</v>
      </c>
      <c r="AC3324" s="5" t="str">
        <f t="shared" si="731"/>
        <v>NG</v>
      </c>
      <c r="AD3324" s="5" t="e" cm="1">
        <f t="array" ref="AD3324">_xlfn.IFS(AND(G3324="〇",H3324&lt;&gt;"",I3324&lt;&gt;""),"ERROR",AND(G3324="",H3324&gt;$H$17,I3324&lt;&gt;""),"NG",AND(G3324="〇",H3324="",I3324=""),"OK")</f>
        <v>#N/A</v>
      </c>
      <c r="AE3324" s="5" t="str" cm="1">
        <f t="array" ref="AE3324">_xlfn.IFS(I3324="解雇","NG",H3324="","OK",H3324&lt;$H$17,"NG",H3324&gt;$H$17,"OK")</f>
        <v>OK</v>
      </c>
      <c r="AF3324" s="5" t="e">
        <f t="shared" si="732"/>
        <v>#N/A</v>
      </c>
    </row>
    <row r="3325" spans="2:32" ht="20.25" customHeight="1" x14ac:dyDescent="0.55000000000000004">
      <c r="B3325" s="9">
        <v>3308</v>
      </c>
      <c r="C3325" s="42"/>
      <c r="D3325" s="43"/>
      <c r="E3325" s="44"/>
      <c r="F3325" s="44"/>
      <c r="G3325" s="43"/>
      <c r="H3325" s="44"/>
      <c r="I3325" s="45"/>
      <c r="M3325" s="5">
        <f t="shared" si="719"/>
        <v>4</v>
      </c>
      <c r="N3325" s="5">
        <f t="shared" si="720"/>
        <v>2</v>
      </c>
      <c r="O3325" s="5" t="str">
        <f t="shared" si="721"/>
        <v/>
      </c>
      <c r="P3325" s="5">
        <f t="shared" si="722"/>
        <v>0</v>
      </c>
      <c r="Q3325" s="5">
        <f t="shared" ca="1" si="723"/>
        <v>126</v>
      </c>
      <c r="R3325" s="26">
        <f t="shared" si="724"/>
        <v>5479</v>
      </c>
      <c r="S3325" s="26">
        <f t="shared" si="725"/>
        <v>5205</v>
      </c>
      <c r="T3325" s="27" t="str" cm="1">
        <f t="array" aca="1" ref="T3325" ca="1">_xlfn.IFS(Q3325="","NG",Q3325&gt;16,"OK",TODAY()&gt;S3325,"OK",Q3325&lt;16,"NG")</f>
        <v>OK</v>
      </c>
      <c r="U3325" s="5" t="str" cm="1">
        <f t="array" aca="1" ref="U3325" ca="1">IFERROR(_xlfn.IFS(T3325&lt;&gt;"OK","NG",M3325=0,"OK",TRUE,"NG"),"")</f>
        <v>NG</v>
      </c>
      <c r="V3325" s="5" t="str">
        <f t="shared" si="726"/>
        <v>NG</v>
      </c>
      <c r="W3325" s="28" t="str">
        <f t="shared" ca="1" si="727"/>
        <v>OK</v>
      </c>
      <c r="X3325" s="5" t="str">
        <f t="shared" si="728"/>
        <v>NG</v>
      </c>
      <c r="Y3325" s="5">
        <f t="shared" ca="1" si="729"/>
        <v>126</v>
      </c>
      <c r="Z3325" s="5">
        <f t="shared" ca="1" si="730"/>
        <v>126</v>
      </c>
      <c r="AA3325" s="5" t="str" cm="1">
        <f t="array" ref="AA3325">_xlfn.IFS(H3325="","OK",H3325&lt;$F$17,"NG",I3325="解雇","NG",OR(I3325="自主退職",I3325="契約満了"),"OK")</f>
        <v>OK</v>
      </c>
      <c r="AB3325" s="5" t="str" cm="1">
        <f t="array" aca="1" ref="AB3325" ca="1">_xlfn.IFS(AA3325="NG","NG",OR(X3325="NG",X3325="ERROR",X3325=FALSE),"NG",U3325="NG","NG",V3325="OK","OK",AD3325="OK","OK")</f>
        <v>NG</v>
      </c>
      <c r="AC3325" s="5" t="str">
        <f t="shared" si="731"/>
        <v>NG</v>
      </c>
      <c r="AD3325" s="5" t="e" cm="1">
        <f t="array" ref="AD3325">_xlfn.IFS(AND(G3325="〇",H3325&lt;&gt;"",I3325&lt;&gt;""),"ERROR",AND(G3325="",H3325&gt;$H$17,I3325&lt;&gt;""),"NG",AND(G3325="〇",H3325="",I3325=""),"OK")</f>
        <v>#N/A</v>
      </c>
      <c r="AE3325" s="5" t="str" cm="1">
        <f t="array" ref="AE3325">_xlfn.IFS(I3325="解雇","NG",H3325="","OK",H3325&lt;$H$17,"NG",H3325&gt;$H$17,"OK")</f>
        <v>OK</v>
      </c>
      <c r="AF3325" s="5" t="e">
        <f t="shared" si="732"/>
        <v>#N/A</v>
      </c>
    </row>
    <row r="3326" spans="2:32" ht="20.25" customHeight="1" x14ac:dyDescent="0.55000000000000004">
      <c r="B3326" s="9">
        <v>3309</v>
      </c>
      <c r="C3326" s="42"/>
      <c r="D3326" s="43"/>
      <c r="E3326" s="44"/>
      <c r="F3326" s="44"/>
      <c r="G3326" s="43"/>
      <c r="H3326" s="44"/>
      <c r="I3326" s="45"/>
      <c r="M3326" s="5">
        <f t="shared" si="719"/>
        <v>4</v>
      </c>
      <c r="N3326" s="5">
        <f t="shared" si="720"/>
        <v>2</v>
      </c>
      <c r="O3326" s="5" t="str">
        <f t="shared" si="721"/>
        <v/>
      </c>
      <c r="P3326" s="5">
        <f t="shared" si="722"/>
        <v>0</v>
      </c>
      <c r="Q3326" s="5">
        <f t="shared" ca="1" si="723"/>
        <v>126</v>
      </c>
      <c r="R3326" s="26">
        <f t="shared" si="724"/>
        <v>5479</v>
      </c>
      <c r="S3326" s="26">
        <f t="shared" si="725"/>
        <v>5205</v>
      </c>
      <c r="T3326" s="27" t="str" cm="1">
        <f t="array" aca="1" ref="T3326" ca="1">_xlfn.IFS(Q3326="","NG",Q3326&gt;16,"OK",TODAY()&gt;S3326,"OK",Q3326&lt;16,"NG")</f>
        <v>OK</v>
      </c>
      <c r="U3326" s="5" t="str" cm="1">
        <f t="array" aca="1" ref="U3326" ca="1">IFERROR(_xlfn.IFS(T3326&lt;&gt;"OK","NG",M3326=0,"OK",TRUE,"NG"),"")</f>
        <v>NG</v>
      </c>
      <c r="V3326" s="5" t="str">
        <f t="shared" si="726"/>
        <v>NG</v>
      </c>
      <c r="W3326" s="28" t="str">
        <f t="shared" ca="1" si="727"/>
        <v>OK</v>
      </c>
      <c r="X3326" s="5" t="str">
        <f t="shared" si="728"/>
        <v>NG</v>
      </c>
      <c r="Y3326" s="5">
        <f t="shared" ca="1" si="729"/>
        <v>126</v>
      </c>
      <c r="Z3326" s="5">
        <f t="shared" ca="1" si="730"/>
        <v>126</v>
      </c>
      <c r="AA3326" s="5" t="str" cm="1">
        <f t="array" ref="AA3326">_xlfn.IFS(H3326="","OK",H3326&lt;$F$17,"NG",I3326="解雇","NG",OR(I3326="自主退職",I3326="契約満了"),"OK")</f>
        <v>OK</v>
      </c>
      <c r="AB3326" s="5" t="str" cm="1">
        <f t="array" aca="1" ref="AB3326" ca="1">_xlfn.IFS(AA3326="NG","NG",OR(X3326="NG",X3326="ERROR",X3326=FALSE),"NG",U3326="NG","NG",V3326="OK","OK",AD3326="OK","OK")</f>
        <v>NG</v>
      </c>
      <c r="AC3326" s="5" t="str">
        <f t="shared" si="731"/>
        <v>NG</v>
      </c>
      <c r="AD3326" s="5" t="e" cm="1">
        <f t="array" ref="AD3326">_xlfn.IFS(AND(G3326="〇",H3326&lt;&gt;"",I3326&lt;&gt;""),"ERROR",AND(G3326="",H3326&gt;$H$17,I3326&lt;&gt;""),"NG",AND(G3326="〇",H3326="",I3326=""),"OK")</f>
        <v>#N/A</v>
      </c>
      <c r="AE3326" s="5" t="str" cm="1">
        <f t="array" ref="AE3326">_xlfn.IFS(I3326="解雇","NG",H3326="","OK",H3326&lt;$H$17,"NG",H3326&gt;$H$17,"OK")</f>
        <v>OK</v>
      </c>
      <c r="AF3326" s="5" t="e">
        <f t="shared" si="732"/>
        <v>#N/A</v>
      </c>
    </row>
    <row r="3327" spans="2:32" ht="20.25" customHeight="1" x14ac:dyDescent="0.55000000000000004">
      <c r="B3327" s="9">
        <v>3310</v>
      </c>
      <c r="C3327" s="42"/>
      <c r="D3327" s="43"/>
      <c r="E3327" s="44"/>
      <c r="F3327" s="44"/>
      <c r="G3327" s="43"/>
      <c r="H3327" s="44"/>
      <c r="I3327" s="45"/>
      <c r="M3327" s="5">
        <f t="shared" si="719"/>
        <v>4</v>
      </c>
      <c r="N3327" s="5">
        <f t="shared" si="720"/>
        <v>2</v>
      </c>
      <c r="O3327" s="5" t="str">
        <f t="shared" si="721"/>
        <v/>
      </c>
      <c r="P3327" s="5">
        <f t="shared" si="722"/>
        <v>0</v>
      </c>
      <c r="Q3327" s="5">
        <f t="shared" ca="1" si="723"/>
        <v>126</v>
      </c>
      <c r="R3327" s="26">
        <f t="shared" si="724"/>
        <v>5479</v>
      </c>
      <c r="S3327" s="26">
        <f t="shared" si="725"/>
        <v>5205</v>
      </c>
      <c r="T3327" s="27" t="str" cm="1">
        <f t="array" aca="1" ref="T3327" ca="1">_xlfn.IFS(Q3327="","NG",Q3327&gt;16,"OK",TODAY()&gt;S3327,"OK",Q3327&lt;16,"NG")</f>
        <v>OK</v>
      </c>
      <c r="U3327" s="5" t="str" cm="1">
        <f t="array" aca="1" ref="U3327" ca="1">IFERROR(_xlfn.IFS(T3327&lt;&gt;"OK","NG",M3327=0,"OK",TRUE,"NG"),"")</f>
        <v>NG</v>
      </c>
      <c r="V3327" s="5" t="str">
        <f t="shared" si="726"/>
        <v>NG</v>
      </c>
      <c r="W3327" s="28" t="str">
        <f t="shared" ca="1" si="727"/>
        <v>OK</v>
      </c>
      <c r="X3327" s="5" t="str">
        <f t="shared" si="728"/>
        <v>NG</v>
      </c>
      <c r="Y3327" s="5">
        <f t="shared" ca="1" si="729"/>
        <v>126</v>
      </c>
      <c r="Z3327" s="5">
        <f t="shared" ca="1" si="730"/>
        <v>126</v>
      </c>
      <c r="AA3327" s="5" t="str" cm="1">
        <f t="array" ref="AA3327">_xlfn.IFS(H3327="","OK",H3327&lt;$F$17,"NG",I3327="解雇","NG",OR(I3327="自主退職",I3327="契約満了"),"OK")</f>
        <v>OK</v>
      </c>
      <c r="AB3327" s="5" t="str" cm="1">
        <f t="array" aca="1" ref="AB3327" ca="1">_xlfn.IFS(AA3327="NG","NG",OR(X3327="NG",X3327="ERROR",X3327=FALSE),"NG",U3327="NG","NG",V3327="OK","OK",AD3327="OK","OK")</f>
        <v>NG</v>
      </c>
      <c r="AC3327" s="5" t="str">
        <f t="shared" si="731"/>
        <v>NG</v>
      </c>
      <c r="AD3327" s="5" t="e" cm="1">
        <f t="array" ref="AD3327">_xlfn.IFS(AND(G3327="〇",H3327&lt;&gt;"",I3327&lt;&gt;""),"ERROR",AND(G3327="",H3327&gt;$H$17,I3327&lt;&gt;""),"NG",AND(G3327="〇",H3327="",I3327=""),"OK")</f>
        <v>#N/A</v>
      </c>
      <c r="AE3327" s="5" t="str" cm="1">
        <f t="array" ref="AE3327">_xlfn.IFS(I3327="解雇","NG",H3327="","OK",H3327&lt;$H$17,"NG",H3327&gt;$H$17,"OK")</f>
        <v>OK</v>
      </c>
      <c r="AF3327" s="5" t="e">
        <f t="shared" si="732"/>
        <v>#N/A</v>
      </c>
    </row>
    <row r="3328" spans="2:32" ht="20.25" customHeight="1" x14ac:dyDescent="0.55000000000000004">
      <c r="B3328" s="9">
        <v>3311</v>
      </c>
      <c r="C3328" s="42"/>
      <c r="D3328" s="43"/>
      <c r="E3328" s="44"/>
      <c r="F3328" s="44"/>
      <c r="G3328" s="43"/>
      <c r="H3328" s="44"/>
      <c r="I3328" s="45"/>
      <c r="M3328" s="5">
        <f t="shared" si="719"/>
        <v>4</v>
      </c>
      <c r="N3328" s="5">
        <f t="shared" si="720"/>
        <v>2</v>
      </c>
      <c r="O3328" s="5" t="str">
        <f t="shared" si="721"/>
        <v/>
      </c>
      <c r="P3328" s="5">
        <f t="shared" si="722"/>
        <v>0</v>
      </c>
      <c r="Q3328" s="5">
        <f t="shared" ca="1" si="723"/>
        <v>126</v>
      </c>
      <c r="R3328" s="26">
        <f t="shared" si="724"/>
        <v>5479</v>
      </c>
      <c r="S3328" s="26">
        <f t="shared" si="725"/>
        <v>5205</v>
      </c>
      <c r="T3328" s="27" t="str" cm="1">
        <f t="array" aca="1" ref="T3328" ca="1">_xlfn.IFS(Q3328="","NG",Q3328&gt;16,"OK",TODAY()&gt;S3328,"OK",Q3328&lt;16,"NG")</f>
        <v>OK</v>
      </c>
      <c r="U3328" s="5" t="str" cm="1">
        <f t="array" aca="1" ref="U3328" ca="1">IFERROR(_xlfn.IFS(T3328&lt;&gt;"OK","NG",M3328=0,"OK",TRUE,"NG"),"")</f>
        <v>NG</v>
      </c>
      <c r="V3328" s="5" t="str">
        <f t="shared" si="726"/>
        <v>NG</v>
      </c>
      <c r="W3328" s="28" t="str">
        <f t="shared" ca="1" si="727"/>
        <v>OK</v>
      </c>
      <c r="X3328" s="5" t="str">
        <f t="shared" si="728"/>
        <v>NG</v>
      </c>
      <c r="Y3328" s="5">
        <f t="shared" ca="1" si="729"/>
        <v>126</v>
      </c>
      <c r="Z3328" s="5">
        <f t="shared" ca="1" si="730"/>
        <v>126</v>
      </c>
      <c r="AA3328" s="5" t="str" cm="1">
        <f t="array" ref="AA3328">_xlfn.IFS(H3328="","OK",H3328&lt;$F$17,"NG",I3328="解雇","NG",OR(I3328="自主退職",I3328="契約満了"),"OK")</f>
        <v>OK</v>
      </c>
      <c r="AB3328" s="5" t="str" cm="1">
        <f t="array" aca="1" ref="AB3328" ca="1">_xlfn.IFS(AA3328="NG","NG",OR(X3328="NG",X3328="ERROR",X3328=FALSE),"NG",U3328="NG","NG",V3328="OK","OK",AD3328="OK","OK")</f>
        <v>NG</v>
      </c>
      <c r="AC3328" s="5" t="str">
        <f t="shared" si="731"/>
        <v>NG</v>
      </c>
      <c r="AD3328" s="5" t="e" cm="1">
        <f t="array" ref="AD3328">_xlfn.IFS(AND(G3328="〇",H3328&lt;&gt;"",I3328&lt;&gt;""),"ERROR",AND(G3328="",H3328&gt;$H$17,I3328&lt;&gt;""),"NG",AND(G3328="〇",H3328="",I3328=""),"OK")</f>
        <v>#N/A</v>
      </c>
      <c r="AE3328" s="5" t="str" cm="1">
        <f t="array" ref="AE3328">_xlfn.IFS(I3328="解雇","NG",H3328="","OK",H3328&lt;$H$17,"NG",H3328&gt;$H$17,"OK")</f>
        <v>OK</v>
      </c>
      <c r="AF3328" s="5" t="e">
        <f t="shared" si="732"/>
        <v>#N/A</v>
      </c>
    </row>
    <row r="3329" spans="2:32" ht="20.25" customHeight="1" x14ac:dyDescent="0.55000000000000004">
      <c r="B3329" s="9">
        <v>3312</v>
      </c>
      <c r="C3329" s="42"/>
      <c r="D3329" s="43"/>
      <c r="E3329" s="44"/>
      <c r="F3329" s="44"/>
      <c r="G3329" s="43"/>
      <c r="H3329" s="44"/>
      <c r="I3329" s="45"/>
      <c r="M3329" s="5">
        <f t="shared" si="719"/>
        <v>4</v>
      </c>
      <c r="N3329" s="5">
        <f t="shared" si="720"/>
        <v>2</v>
      </c>
      <c r="O3329" s="5" t="str">
        <f t="shared" si="721"/>
        <v/>
      </c>
      <c r="P3329" s="5">
        <f t="shared" si="722"/>
        <v>0</v>
      </c>
      <c r="Q3329" s="5">
        <f t="shared" ca="1" si="723"/>
        <v>126</v>
      </c>
      <c r="R3329" s="26">
        <f t="shared" si="724"/>
        <v>5479</v>
      </c>
      <c r="S3329" s="26">
        <f t="shared" si="725"/>
        <v>5205</v>
      </c>
      <c r="T3329" s="27" t="str" cm="1">
        <f t="array" aca="1" ref="T3329" ca="1">_xlfn.IFS(Q3329="","NG",Q3329&gt;16,"OK",TODAY()&gt;S3329,"OK",Q3329&lt;16,"NG")</f>
        <v>OK</v>
      </c>
      <c r="U3329" s="5" t="str" cm="1">
        <f t="array" aca="1" ref="U3329" ca="1">IFERROR(_xlfn.IFS(T3329&lt;&gt;"OK","NG",M3329=0,"OK",TRUE,"NG"),"")</f>
        <v>NG</v>
      </c>
      <c r="V3329" s="5" t="str">
        <f t="shared" si="726"/>
        <v>NG</v>
      </c>
      <c r="W3329" s="28" t="str">
        <f t="shared" ca="1" si="727"/>
        <v>OK</v>
      </c>
      <c r="X3329" s="5" t="str">
        <f t="shared" si="728"/>
        <v>NG</v>
      </c>
      <c r="Y3329" s="5">
        <f t="shared" ca="1" si="729"/>
        <v>126</v>
      </c>
      <c r="Z3329" s="5">
        <f t="shared" ca="1" si="730"/>
        <v>126</v>
      </c>
      <c r="AA3329" s="5" t="str" cm="1">
        <f t="array" ref="AA3329">_xlfn.IFS(H3329="","OK",H3329&lt;$F$17,"NG",I3329="解雇","NG",OR(I3329="自主退職",I3329="契約満了"),"OK")</f>
        <v>OK</v>
      </c>
      <c r="AB3329" s="5" t="str" cm="1">
        <f t="array" aca="1" ref="AB3329" ca="1">_xlfn.IFS(AA3329="NG","NG",OR(X3329="NG",X3329="ERROR",X3329=FALSE),"NG",U3329="NG","NG",V3329="OK","OK",AD3329="OK","OK")</f>
        <v>NG</v>
      </c>
      <c r="AC3329" s="5" t="str">
        <f t="shared" si="731"/>
        <v>NG</v>
      </c>
      <c r="AD3329" s="5" t="e" cm="1">
        <f t="array" ref="AD3329">_xlfn.IFS(AND(G3329="〇",H3329&lt;&gt;"",I3329&lt;&gt;""),"ERROR",AND(G3329="",H3329&gt;$H$17,I3329&lt;&gt;""),"NG",AND(G3329="〇",H3329="",I3329=""),"OK")</f>
        <v>#N/A</v>
      </c>
      <c r="AE3329" s="5" t="str" cm="1">
        <f t="array" ref="AE3329">_xlfn.IFS(I3329="解雇","NG",H3329="","OK",H3329&lt;$H$17,"NG",H3329&gt;$H$17,"OK")</f>
        <v>OK</v>
      </c>
      <c r="AF3329" s="5" t="e">
        <f t="shared" si="732"/>
        <v>#N/A</v>
      </c>
    </row>
    <row r="3330" spans="2:32" ht="20.25" customHeight="1" x14ac:dyDescent="0.55000000000000004">
      <c r="B3330" s="9">
        <v>3313</v>
      </c>
      <c r="C3330" s="42"/>
      <c r="D3330" s="43"/>
      <c r="E3330" s="44"/>
      <c r="F3330" s="44"/>
      <c r="G3330" s="43"/>
      <c r="H3330" s="44"/>
      <c r="I3330" s="45"/>
      <c r="M3330" s="5">
        <f t="shared" si="719"/>
        <v>4</v>
      </c>
      <c r="N3330" s="5">
        <f t="shared" si="720"/>
        <v>2</v>
      </c>
      <c r="O3330" s="5" t="str">
        <f t="shared" si="721"/>
        <v/>
      </c>
      <c r="P3330" s="5">
        <f t="shared" si="722"/>
        <v>0</v>
      </c>
      <c r="Q3330" s="5">
        <f t="shared" ca="1" si="723"/>
        <v>126</v>
      </c>
      <c r="R3330" s="26">
        <f t="shared" si="724"/>
        <v>5479</v>
      </c>
      <c r="S3330" s="26">
        <f t="shared" si="725"/>
        <v>5205</v>
      </c>
      <c r="T3330" s="27" t="str" cm="1">
        <f t="array" aca="1" ref="T3330" ca="1">_xlfn.IFS(Q3330="","NG",Q3330&gt;16,"OK",TODAY()&gt;S3330,"OK",Q3330&lt;16,"NG")</f>
        <v>OK</v>
      </c>
      <c r="U3330" s="5" t="str" cm="1">
        <f t="array" aca="1" ref="U3330" ca="1">IFERROR(_xlfn.IFS(T3330&lt;&gt;"OK","NG",M3330=0,"OK",TRUE,"NG"),"")</f>
        <v>NG</v>
      </c>
      <c r="V3330" s="5" t="str">
        <f t="shared" si="726"/>
        <v>NG</v>
      </c>
      <c r="W3330" s="28" t="str">
        <f t="shared" ca="1" si="727"/>
        <v>OK</v>
      </c>
      <c r="X3330" s="5" t="str">
        <f t="shared" si="728"/>
        <v>NG</v>
      </c>
      <c r="Y3330" s="5">
        <f t="shared" ca="1" si="729"/>
        <v>126</v>
      </c>
      <c r="Z3330" s="5">
        <f t="shared" ca="1" si="730"/>
        <v>126</v>
      </c>
      <c r="AA3330" s="5" t="str" cm="1">
        <f t="array" ref="AA3330">_xlfn.IFS(H3330="","OK",H3330&lt;$F$17,"NG",I3330="解雇","NG",OR(I3330="自主退職",I3330="契約満了"),"OK")</f>
        <v>OK</v>
      </c>
      <c r="AB3330" s="5" t="str" cm="1">
        <f t="array" aca="1" ref="AB3330" ca="1">_xlfn.IFS(AA3330="NG","NG",OR(X3330="NG",X3330="ERROR",X3330=FALSE),"NG",U3330="NG","NG",V3330="OK","OK",AD3330="OK","OK")</f>
        <v>NG</v>
      </c>
      <c r="AC3330" s="5" t="str">
        <f t="shared" si="731"/>
        <v>NG</v>
      </c>
      <c r="AD3330" s="5" t="e" cm="1">
        <f t="array" ref="AD3330">_xlfn.IFS(AND(G3330="〇",H3330&lt;&gt;"",I3330&lt;&gt;""),"ERROR",AND(G3330="",H3330&gt;$H$17,I3330&lt;&gt;""),"NG",AND(G3330="〇",H3330="",I3330=""),"OK")</f>
        <v>#N/A</v>
      </c>
      <c r="AE3330" s="5" t="str" cm="1">
        <f t="array" ref="AE3330">_xlfn.IFS(I3330="解雇","NG",H3330="","OK",H3330&lt;$H$17,"NG",H3330&gt;$H$17,"OK")</f>
        <v>OK</v>
      </c>
      <c r="AF3330" s="5" t="e">
        <f t="shared" si="732"/>
        <v>#N/A</v>
      </c>
    </row>
    <row r="3331" spans="2:32" ht="20.25" customHeight="1" x14ac:dyDescent="0.55000000000000004">
      <c r="B3331" s="9">
        <v>3314</v>
      </c>
      <c r="C3331" s="42"/>
      <c r="D3331" s="43"/>
      <c r="E3331" s="44"/>
      <c r="F3331" s="44"/>
      <c r="G3331" s="43"/>
      <c r="H3331" s="44"/>
      <c r="I3331" s="45"/>
      <c r="M3331" s="5">
        <f t="shared" si="719"/>
        <v>4</v>
      </c>
      <c r="N3331" s="5">
        <f t="shared" si="720"/>
        <v>2</v>
      </c>
      <c r="O3331" s="5" t="str">
        <f t="shared" si="721"/>
        <v/>
      </c>
      <c r="P3331" s="5">
        <f t="shared" si="722"/>
        <v>0</v>
      </c>
      <c r="Q3331" s="5">
        <f t="shared" ca="1" si="723"/>
        <v>126</v>
      </c>
      <c r="R3331" s="26">
        <f t="shared" si="724"/>
        <v>5479</v>
      </c>
      <c r="S3331" s="26">
        <f t="shared" si="725"/>
        <v>5205</v>
      </c>
      <c r="T3331" s="27" t="str" cm="1">
        <f t="array" aca="1" ref="T3331" ca="1">_xlfn.IFS(Q3331="","NG",Q3331&gt;16,"OK",TODAY()&gt;S3331,"OK",Q3331&lt;16,"NG")</f>
        <v>OK</v>
      </c>
      <c r="U3331" s="5" t="str" cm="1">
        <f t="array" aca="1" ref="U3331" ca="1">IFERROR(_xlfn.IFS(T3331&lt;&gt;"OK","NG",M3331=0,"OK",TRUE,"NG"),"")</f>
        <v>NG</v>
      </c>
      <c r="V3331" s="5" t="str">
        <f t="shared" si="726"/>
        <v>NG</v>
      </c>
      <c r="W3331" s="28" t="str">
        <f t="shared" ca="1" si="727"/>
        <v>OK</v>
      </c>
      <c r="X3331" s="5" t="str">
        <f t="shared" si="728"/>
        <v>NG</v>
      </c>
      <c r="Y3331" s="5">
        <f t="shared" ca="1" si="729"/>
        <v>126</v>
      </c>
      <c r="Z3331" s="5">
        <f t="shared" ca="1" si="730"/>
        <v>126</v>
      </c>
      <c r="AA3331" s="5" t="str" cm="1">
        <f t="array" ref="AA3331">_xlfn.IFS(H3331="","OK",H3331&lt;$F$17,"NG",I3331="解雇","NG",OR(I3331="自主退職",I3331="契約満了"),"OK")</f>
        <v>OK</v>
      </c>
      <c r="AB3331" s="5" t="str" cm="1">
        <f t="array" aca="1" ref="AB3331" ca="1">_xlfn.IFS(AA3331="NG","NG",OR(X3331="NG",X3331="ERROR",X3331=FALSE),"NG",U3331="NG","NG",V3331="OK","OK",AD3331="OK","OK")</f>
        <v>NG</v>
      </c>
      <c r="AC3331" s="5" t="str">
        <f t="shared" si="731"/>
        <v>NG</v>
      </c>
      <c r="AD3331" s="5" t="e" cm="1">
        <f t="array" ref="AD3331">_xlfn.IFS(AND(G3331="〇",H3331&lt;&gt;"",I3331&lt;&gt;""),"ERROR",AND(G3331="",H3331&gt;$H$17,I3331&lt;&gt;""),"NG",AND(G3331="〇",H3331="",I3331=""),"OK")</f>
        <v>#N/A</v>
      </c>
      <c r="AE3331" s="5" t="str" cm="1">
        <f t="array" ref="AE3331">_xlfn.IFS(I3331="解雇","NG",H3331="","OK",H3331&lt;$H$17,"NG",H3331&gt;$H$17,"OK")</f>
        <v>OK</v>
      </c>
      <c r="AF3331" s="5" t="e">
        <f t="shared" si="732"/>
        <v>#N/A</v>
      </c>
    </row>
    <row r="3332" spans="2:32" ht="20.25" customHeight="1" x14ac:dyDescent="0.55000000000000004">
      <c r="B3332" s="9">
        <v>3315</v>
      </c>
      <c r="C3332" s="42"/>
      <c r="D3332" s="43"/>
      <c r="E3332" s="44"/>
      <c r="F3332" s="44"/>
      <c r="G3332" s="43"/>
      <c r="H3332" s="44"/>
      <c r="I3332" s="45"/>
      <c r="M3332" s="5">
        <f t="shared" si="719"/>
        <v>4</v>
      </c>
      <c r="N3332" s="5">
        <f t="shared" si="720"/>
        <v>2</v>
      </c>
      <c r="O3332" s="5" t="str">
        <f t="shared" si="721"/>
        <v/>
      </c>
      <c r="P3332" s="5">
        <f t="shared" si="722"/>
        <v>0</v>
      </c>
      <c r="Q3332" s="5">
        <f t="shared" ca="1" si="723"/>
        <v>126</v>
      </c>
      <c r="R3332" s="26">
        <f t="shared" si="724"/>
        <v>5479</v>
      </c>
      <c r="S3332" s="26">
        <f t="shared" si="725"/>
        <v>5205</v>
      </c>
      <c r="T3332" s="27" t="str" cm="1">
        <f t="array" aca="1" ref="T3332" ca="1">_xlfn.IFS(Q3332="","NG",Q3332&gt;16,"OK",TODAY()&gt;S3332,"OK",Q3332&lt;16,"NG")</f>
        <v>OK</v>
      </c>
      <c r="U3332" s="5" t="str" cm="1">
        <f t="array" aca="1" ref="U3332" ca="1">IFERROR(_xlfn.IFS(T3332&lt;&gt;"OK","NG",M3332=0,"OK",TRUE,"NG"),"")</f>
        <v>NG</v>
      </c>
      <c r="V3332" s="5" t="str">
        <f t="shared" si="726"/>
        <v>NG</v>
      </c>
      <c r="W3332" s="28" t="str">
        <f t="shared" ca="1" si="727"/>
        <v>OK</v>
      </c>
      <c r="X3332" s="5" t="str">
        <f t="shared" si="728"/>
        <v>NG</v>
      </c>
      <c r="Y3332" s="5">
        <f t="shared" ca="1" si="729"/>
        <v>126</v>
      </c>
      <c r="Z3332" s="5">
        <f t="shared" ca="1" si="730"/>
        <v>126</v>
      </c>
      <c r="AA3332" s="5" t="str" cm="1">
        <f t="array" ref="AA3332">_xlfn.IFS(H3332="","OK",H3332&lt;$F$17,"NG",I3332="解雇","NG",OR(I3332="自主退職",I3332="契約満了"),"OK")</f>
        <v>OK</v>
      </c>
      <c r="AB3332" s="5" t="str" cm="1">
        <f t="array" aca="1" ref="AB3332" ca="1">_xlfn.IFS(AA3332="NG","NG",OR(X3332="NG",X3332="ERROR",X3332=FALSE),"NG",U3332="NG","NG",V3332="OK","OK",AD3332="OK","OK")</f>
        <v>NG</v>
      </c>
      <c r="AC3332" s="5" t="str">
        <f t="shared" si="731"/>
        <v>NG</v>
      </c>
      <c r="AD3332" s="5" t="e" cm="1">
        <f t="array" ref="AD3332">_xlfn.IFS(AND(G3332="〇",H3332&lt;&gt;"",I3332&lt;&gt;""),"ERROR",AND(G3332="",H3332&gt;$H$17,I3332&lt;&gt;""),"NG",AND(G3332="〇",H3332="",I3332=""),"OK")</f>
        <v>#N/A</v>
      </c>
      <c r="AE3332" s="5" t="str" cm="1">
        <f t="array" ref="AE3332">_xlfn.IFS(I3332="解雇","NG",H3332="","OK",H3332&lt;$H$17,"NG",H3332&gt;$H$17,"OK")</f>
        <v>OK</v>
      </c>
      <c r="AF3332" s="5" t="e">
        <f t="shared" si="732"/>
        <v>#N/A</v>
      </c>
    </row>
    <row r="3333" spans="2:32" ht="20.25" customHeight="1" x14ac:dyDescent="0.55000000000000004">
      <c r="B3333" s="9">
        <v>3316</v>
      </c>
      <c r="C3333" s="42"/>
      <c r="D3333" s="43"/>
      <c r="E3333" s="44"/>
      <c r="F3333" s="44"/>
      <c r="G3333" s="43"/>
      <c r="H3333" s="44"/>
      <c r="I3333" s="45"/>
      <c r="M3333" s="5">
        <f t="shared" si="719"/>
        <v>4</v>
      </c>
      <c r="N3333" s="5">
        <f t="shared" si="720"/>
        <v>2</v>
      </c>
      <c r="O3333" s="5" t="str">
        <f t="shared" si="721"/>
        <v/>
      </c>
      <c r="P3333" s="5">
        <f t="shared" si="722"/>
        <v>0</v>
      </c>
      <c r="Q3333" s="5">
        <f t="shared" ca="1" si="723"/>
        <v>126</v>
      </c>
      <c r="R3333" s="26">
        <f t="shared" si="724"/>
        <v>5479</v>
      </c>
      <c r="S3333" s="26">
        <f t="shared" si="725"/>
        <v>5205</v>
      </c>
      <c r="T3333" s="27" t="str" cm="1">
        <f t="array" aca="1" ref="T3333" ca="1">_xlfn.IFS(Q3333="","NG",Q3333&gt;16,"OK",TODAY()&gt;S3333,"OK",Q3333&lt;16,"NG")</f>
        <v>OK</v>
      </c>
      <c r="U3333" s="5" t="str" cm="1">
        <f t="array" aca="1" ref="U3333" ca="1">IFERROR(_xlfn.IFS(T3333&lt;&gt;"OK","NG",M3333=0,"OK",TRUE,"NG"),"")</f>
        <v>NG</v>
      </c>
      <c r="V3333" s="5" t="str">
        <f t="shared" si="726"/>
        <v>NG</v>
      </c>
      <c r="W3333" s="28" t="str">
        <f t="shared" ca="1" si="727"/>
        <v>OK</v>
      </c>
      <c r="X3333" s="5" t="str">
        <f t="shared" si="728"/>
        <v>NG</v>
      </c>
      <c r="Y3333" s="5">
        <f t="shared" ca="1" si="729"/>
        <v>126</v>
      </c>
      <c r="Z3333" s="5">
        <f t="shared" ca="1" si="730"/>
        <v>126</v>
      </c>
      <c r="AA3333" s="5" t="str" cm="1">
        <f t="array" ref="AA3333">_xlfn.IFS(H3333="","OK",H3333&lt;$F$17,"NG",I3333="解雇","NG",OR(I3333="自主退職",I3333="契約満了"),"OK")</f>
        <v>OK</v>
      </c>
      <c r="AB3333" s="5" t="str" cm="1">
        <f t="array" aca="1" ref="AB3333" ca="1">_xlfn.IFS(AA3333="NG","NG",OR(X3333="NG",X3333="ERROR",X3333=FALSE),"NG",U3333="NG","NG",V3333="OK","OK",AD3333="OK","OK")</f>
        <v>NG</v>
      </c>
      <c r="AC3333" s="5" t="str">
        <f t="shared" si="731"/>
        <v>NG</v>
      </c>
      <c r="AD3333" s="5" t="e" cm="1">
        <f t="array" ref="AD3333">_xlfn.IFS(AND(G3333="〇",H3333&lt;&gt;"",I3333&lt;&gt;""),"ERROR",AND(G3333="",H3333&gt;$H$17,I3333&lt;&gt;""),"NG",AND(G3333="〇",H3333="",I3333=""),"OK")</f>
        <v>#N/A</v>
      </c>
      <c r="AE3333" s="5" t="str" cm="1">
        <f t="array" ref="AE3333">_xlfn.IFS(I3333="解雇","NG",H3333="","OK",H3333&lt;$H$17,"NG",H3333&gt;$H$17,"OK")</f>
        <v>OK</v>
      </c>
      <c r="AF3333" s="5" t="e">
        <f t="shared" si="732"/>
        <v>#N/A</v>
      </c>
    </row>
    <row r="3334" spans="2:32" ht="20.25" customHeight="1" x14ac:dyDescent="0.55000000000000004">
      <c r="B3334" s="9">
        <v>3317</v>
      </c>
      <c r="C3334" s="42"/>
      <c r="D3334" s="43"/>
      <c r="E3334" s="44"/>
      <c r="F3334" s="44"/>
      <c r="G3334" s="43"/>
      <c r="H3334" s="44"/>
      <c r="I3334" s="45"/>
      <c r="M3334" s="5">
        <f t="shared" si="719"/>
        <v>4</v>
      </c>
      <c r="N3334" s="5">
        <f t="shared" si="720"/>
        <v>2</v>
      </c>
      <c r="O3334" s="5" t="str">
        <f t="shared" si="721"/>
        <v/>
      </c>
      <c r="P3334" s="5">
        <f t="shared" si="722"/>
        <v>0</v>
      </c>
      <c r="Q3334" s="5">
        <f t="shared" ca="1" si="723"/>
        <v>126</v>
      </c>
      <c r="R3334" s="26">
        <f t="shared" si="724"/>
        <v>5479</v>
      </c>
      <c r="S3334" s="26">
        <f t="shared" si="725"/>
        <v>5205</v>
      </c>
      <c r="T3334" s="27" t="str" cm="1">
        <f t="array" aca="1" ref="T3334" ca="1">_xlfn.IFS(Q3334="","NG",Q3334&gt;16,"OK",TODAY()&gt;S3334,"OK",Q3334&lt;16,"NG")</f>
        <v>OK</v>
      </c>
      <c r="U3334" s="5" t="str" cm="1">
        <f t="array" aca="1" ref="U3334" ca="1">IFERROR(_xlfn.IFS(T3334&lt;&gt;"OK","NG",M3334=0,"OK",TRUE,"NG"),"")</f>
        <v>NG</v>
      </c>
      <c r="V3334" s="5" t="str">
        <f t="shared" si="726"/>
        <v>NG</v>
      </c>
      <c r="W3334" s="28" t="str">
        <f t="shared" ca="1" si="727"/>
        <v>OK</v>
      </c>
      <c r="X3334" s="5" t="str">
        <f t="shared" si="728"/>
        <v>NG</v>
      </c>
      <c r="Y3334" s="5">
        <f t="shared" ca="1" si="729"/>
        <v>126</v>
      </c>
      <c r="Z3334" s="5">
        <f t="shared" ca="1" si="730"/>
        <v>126</v>
      </c>
      <c r="AA3334" s="5" t="str" cm="1">
        <f t="array" ref="AA3334">_xlfn.IFS(H3334="","OK",H3334&lt;$F$17,"NG",I3334="解雇","NG",OR(I3334="自主退職",I3334="契約満了"),"OK")</f>
        <v>OK</v>
      </c>
      <c r="AB3334" s="5" t="str" cm="1">
        <f t="array" aca="1" ref="AB3334" ca="1">_xlfn.IFS(AA3334="NG","NG",OR(X3334="NG",X3334="ERROR",X3334=FALSE),"NG",U3334="NG","NG",V3334="OK","OK",AD3334="OK","OK")</f>
        <v>NG</v>
      </c>
      <c r="AC3334" s="5" t="str">
        <f t="shared" si="731"/>
        <v>NG</v>
      </c>
      <c r="AD3334" s="5" t="e" cm="1">
        <f t="array" ref="AD3334">_xlfn.IFS(AND(G3334="〇",H3334&lt;&gt;"",I3334&lt;&gt;""),"ERROR",AND(G3334="",H3334&gt;$H$17,I3334&lt;&gt;""),"NG",AND(G3334="〇",H3334="",I3334=""),"OK")</f>
        <v>#N/A</v>
      </c>
      <c r="AE3334" s="5" t="str" cm="1">
        <f t="array" ref="AE3334">_xlfn.IFS(I3334="解雇","NG",H3334="","OK",H3334&lt;$H$17,"NG",H3334&gt;$H$17,"OK")</f>
        <v>OK</v>
      </c>
      <c r="AF3334" s="5" t="e">
        <f t="shared" si="732"/>
        <v>#N/A</v>
      </c>
    </row>
    <row r="3335" spans="2:32" ht="20.25" customHeight="1" x14ac:dyDescent="0.55000000000000004">
      <c r="B3335" s="9">
        <v>3318</v>
      </c>
      <c r="C3335" s="42"/>
      <c r="D3335" s="43"/>
      <c r="E3335" s="44"/>
      <c r="F3335" s="44"/>
      <c r="G3335" s="43"/>
      <c r="H3335" s="44"/>
      <c r="I3335" s="45"/>
      <c r="M3335" s="5">
        <f t="shared" si="719"/>
        <v>4</v>
      </c>
      <c r="N3335" s="5">
        <f t="shared" si="720"/>
        <v>2</v>
      </c>
      <c r="O3335" s="5" t="str">
        <f t="shared" si="721"/>
        <v/>
      </c>
      <c r="P3335" s="5">
        <f t="shared" si="722"/>
        <v>0</v>
      </c>
      <c r="Q3335" s="5">
        <f t="shared" ca="1" si="723"/>
        <v>126</v>
      </c>
      <c r="R3335" s="26">
        <f t="shared" si="724"/>
        <v>5479</v>
      </c>
      <c r="S3335" s="26">
        <f t="shared" si="725"/>
        <v>5205</v>
      </c>
      <c r="T3335" s="27" t="str" cm="1">
        <f t="array" aca="1" ref="T3335" ca="1">_xlfn.IFS(Q3335="","NG",Q3335&gt;16,"OK",TODAY()&gt;S3335,"OK",Q3335&lt;16,"NG")</f>
        <v>OK</v>
      </c>
      <c r="U3335" s="5" t="str" cm="1">
        <f t="array" aca="1" ref="U3335" ca="1">IFERROR(_xlfn.IFS(T3335&lt;&gt;"OK","NG",M3335=0,"OK",TRUE,"NG"),"")</f>
        <v>NG</v>
      </c>
      <c r="V3335" s="5" t="str">
        <f t="shared" si="726"/>
        <v>NG</v>
      </c>
      <c r="W3335" s="28" t="str">
        <f t="shared" ca="1" si="727"/>
        <v>OK</v>
      </c>
      <c r="X3335" s="5" t="str">
        <f t="shared" si="728"/>
        <v>NG</v>
      </c>
      <c r="Y3335" s="5">
        <f t="shared" ca="1" si="729"/>
        <v>126</v>
      </c>
      <c r="Z3335" s="5">
        <f t="shared" ca="1" si="730"/>
        <v>126</v>
      </c>
      <c r="AA3335" s="5" t="str" cm="1">
        <f t="array" ref="AA3335">_xlfn.IFS(H3335="","OK",H3335&lt;$F$17,"NG",I3335="解雇","NG",OR(I3335="自主退職",I3335="契約満了"),"OK")</f>
        <v>OK</v>
      </c>
      <c r="AB3335" s="5" t="str" cm="1">
        <f t="array" aca="1" ref="AB3335" ca="1">_xlfn.IFS(AA3335="NG","NG",OR(X3335="NG",X3335="ERROR",X3335=FALSE),"NG",U3335="NG","NG",V3335="OK","OK",AD3335="OK","OK")</f>
        <v>NG</v>
      </c>
      <c r="AC3335" s="5" t="str">
        <f t="shared" si="731"/>
        <v>NG</v>
      </c>
      <c r="AD3335" s="5" t="e" cm="1">
        <f t="array" ref="AD3335">_xlfn.IFS(AND(G3335="〇",H3335&lt;&gt;"",I3335&lt;&gt;""),"ERROR",AND(G3335="",H3335&gt;$H$17,I3335&lt;&gt;""),"NG",AND(G3335="〇",H3335="",I3335=""),"OK")</f>
        <v>#N/A</v>
      </c>
      <c r="AE3335" s="5" t="str" cm="1">
        <f t="array" ref="AE3335">_xlfn.IFS(I3335="解雇","NG",H3335="","OK",H3335&lt;$H$17,"NG",H3335&gt;$H$17,"OK")</f>
        <v>OK</v>
      </c>
      <c r="AF3335" s="5" t="e">
        <f t="shared" si="732"/>
        <v>#N/A</v>
      </c>
    </row>
    <row r="3336" spans="2:32" ht="20.25" customHeight="1" x14ac:dyDescent="0.55000000000000004">
      <c r="B3336" s="9">
        <v>3319</v>
      </c>
      <c r="C3336" s="42"/>
      <c r="D3336" s="43"/>
      <c r="E3336" s="44"/>
      <c r="F3336" s="44"/>
      <c r="G3336" s="43"/>
      <c r="H3336" s="44"/>
      <c r="I3336" s="45"/>
      <c r="M3336" s="5">
        <f t="shared" si="719"/>
        <v>4</v>
      </c>
      <c r="N3336" s="5">
        <f t="shared" si="720"/>
        <v>2</v>
      </c>
      <c r="O3336" s="5" t="str">
        <f t="shared" si="721"/>
        <v/>
      </c>
      <c r="P3336" s="5">
        <f t="shared" si="722"/>
        <v>0</v>
      </c>
      <c r="Q3336" s="5">
        <f t="shared" ca="1" si="723"/>
        <v>126</v>
      </c>
      <c r="R3336" s="26">
        <f t="shared" si="724"/>
        <v>5479</v>
      </c>
      <c r="S3336" s="26">
        <f t="shared" si="725"/>
        <v>5205</v>
      </c>
      <c r="T3336" s="27" t="str" cm="1">
        <f t="array" aca="1" ref="T3336" ca="1">_xlfn.IFS(Q3336="","NG",Q3336&gt;16,"OK",TODAY()&gt;S3336,"OK",Q3336&lt;16,"NG")</f>
        <v>OK</v>
      </c>
      <c r="U3336" s="5" t="str" cm="1">
        <f t="array" aca="1" ref="U3336" ca="1">IFERROR(_xlfn.IFS(T3336&lt;&gt;"OK","NG",M3336=0,"OK",TRUE,"NG"),"")</f>
        <v>NG</v>
      </c>
      <c r="V3336" s="5" t="str">
        <f t="shared" si="726"/>
        <v>NG</v>
      </c>
      <c r="W3336" s="28" t="str">
        <f t="shared" ca="1" si="727"/>
        <v>OK</v>
      </c>
      <c r="X3336" s="5" t="str">
        <f t="shared" si="728"/>
        <v>NG</v>
      </c>
      <c r="Y3336" s="5">
        <f t="shared" ca="1" si="729"/>
        <v>126</v>
      </c>
      <c r="Z3336" s="5">
        <f t="shared" ca="1" si="730"/>
        <v>126</v>
      </c>
      <c r="AA3336" s="5" t="str" cm="1">
        <f t="array" ref="AA3336">_xlfn.IFS(H3336="","OK",H3336&lt;$F$17,"NG",I3336="解雇","NG",OR(I3336="自主退職",I3336="契約満了"),"OK")</f>
        <v>OK</v>
      </c>
      <c r="AB3336" s="5" t="str" cm="1">
        <f t="array" aca="1" ref="AB3336" ca="1">_xlfn.IFS(AA3336="NG","NG",OR(X3336="NG",X3336="ERROR",X3336=FALSE),"NG",U3336="NG","NG",V3336="OK","OK",AD3336="OK","OK")</f>
        <v>NG</v>
      </c>
      <c r="AC3336" s="5" t="str">
        <f t="shared" si="731"/>
        <v>NG</v>
      </c>
      <c r="AD3336" s="5" t="e" cm="1">
        <f t="array" ref="AD3336">_xlfn.IFS(AND(G3336="〇",H3336&lt;&gt;"",I3336&lt;&gt;""),"ERROR",AND(G3336="",H3336&gt;$H$17,I3336&lt;&gt;""),"NG",AND(G3336="〇",H3336="",I3336=""),"OK")</f>
        <v>#N/A</v>
      </c>
      <c r="AE3336" s="5" t="str" cm="1">
        <f t="array" ref="AE3336">_xlfn.IFS(I3336="解雇","NG",H3336="","OK",H3336&lt;$H$17,"NG",H3336&gt;$H$17,"OK")</f>
        <v>OK</v>
      </c>
      <c r="AF3336" s="5" t="e">
        <f t="shared" si="732"/>
        <v>#N/A</v>
      </c>
    </row>
    <row r="3337" spans="2:32" ht="20.25" customHeight="1" x14ac:dyDescent="0.55000000000000004">
      <c r="B3337" s="9">
        <v>3320</v>
      </c>
      <c r="C3337" s="42"/>
      <c r="D3337" s="43"/>
      <c r="E3337" s="44"/>
      <c r="F3337" s="44"/>
      <c r="G3337" s="43"/>
      <c r="H3337" s="44"/>
      <c r="I3337" s="45"/>
      <c r="M3337" s="5">
        <f t="shared" si="719"/>
        <v>4</v>
      </c>
      <c r="N3337" s="5">
        <f t="shared" si="720"/>
        <v>2</v>
      </c>
      <c r="O3337" s="5" t="str">
        <f t="shared" si="721"/>
        <v/>
      </c>
      <c r="P3337" s="5">
        <f t="shared" si="722"/>
        <v>0</v>
      </c>
      <c r="Q3337" s="5">
        <f t="shared" ca="1" si="723"/>
        <v>126</v>
      </c>
      <c r="R3337" s="26">
        <f t="shared" si="724"/>
        <v>5479</v>
      </c>
      <c r="S3337" s="26">
        <f t="shared" si="725"/>
        <v>5205</v>
      </c>
      <c r="T3337" s="27" t="str" cm="1">
        <f t="array" aca="1" ref="T3337" ca="1">_xlfn.IFS(Q3337="","NG",Q3337&gt;16,"OK",TODAY()&gt;S3337,"OK",Q3337&lt;16,"NG")</f>
        <v>OK</v>
      </c>
      <c r="U3337" s="5" t="str" cm="1">
        <f t="array" aca="1" ref="U3337" ca="1">IFERROR(_xlfn.IFS(T3337&lt;&gt;"OK","NG",M3337=0,"OK",TRUE,"NG"),"")</f>
        <v>NG</v>
      </c>
      <c r="V3337" s="5" t="str">
        <f t="shared" si="726"/>
        <v>NG</v>
      </c>
      <c r="W3337" s="28" t="str">
        <f t="shared" ca="1" si="727"/>
        <v>OK</v>
      </c>
      <c r="X3337" s="5" t="str">
        <f t="shared" si="728"/>
        <v>NG</v>
      </c>
      <c r="Y3337" s="5">
        <f t="shared" ca="1" si="729"/>
        <v>126</v>
      </c>
      <c r="Z3337" s="5">
        <f t="shared" ca="1" si="730"/>
        <v>126</v>
      </c>
      <c r="AA3337" s="5" t="str" cm="1">
        <f t="array" ref="AA3337">_xlfn.IFS(H3337="","OK",H3337&lt;$F$17,"NG",I3337="解雇","NG",OR(I3337="自主退職",I3337="契約満了"),"OK")</f>
        <v>OK</v>
      </c>
      <c r="AB3337" s="5" t="str" cm="1">
        <f t="array" aca="1" ref="AB3337" ca="1">_xlfn.IFS(AA3337="NG","NG",OR(X3337="NG",X3337="ERROR",X3337=FALSE),"NG",U3337="NG","NG",V3337="OK","OK",AD3337="OK","OK")</f>
        <v>NG</v>
      </c>
      <c r="AC3337" s="5" t="str">
        <f t="shared" si="731"/>
        <v>NG</v>
      </c>
      <c r="AD3337" s="5" t="e" cm="1">
        <f t="array" ref="AD3337">_xlfn.IFS(AND(G3337="〇",H3337&lt;&gt;"",I3337&lt;&gt;""),"ERROR",AND(G3337="",H3337&gt;$H$17,I3337&lt;&gt;""),"NG",AND(G3337="〇",H3337="",I3337=""),"OK")</f>
        <v>#N/A</v>
      </c>
      <c r="AE3337" s="5" t="str" cm="1">
        <f t="array" ref="AE3337">_xlfn.IFS(I3337="解雇","NG",H3337="","OK",H3337&lt;$H$17,"NG",H3337&gt;$H$17,"OK")</f>
        <v>OK</v>
      </c>
      <c r="AF3337" s="5" t="e">
        <f t="shared" si="732"/>
        <v>#N/A</v>
      </c>
    </row>
    <row r="3338" spans="2:32" ht="20.25" customHeight="1" x14ac:dyDescent="0.55000000000000004">
      <c r="B3338" s="9">
        <v>3321</v>
      </c>
      <c r="C3338" s="42"/>
      <c r="D3338" s="43"/>
      <c r="E3338" s="44"/>
      <c r="F3338" s="44"/>
      <c r="G3338" s="43"/>
      <c r="H3338" s="44"/>
      <c r="I3338" s="45"/>
      <c r="M3338" s="5">
        <f t="shared" si="719"/>
        <v>4</v>
      </c>
      <c r="N3338" s="5">
        <f t="shared" si="720"/>
        <v>2</v>
      </c>
      <c r="O3338" s="5" t="str">
        <f t="shared" si="721"/>
        <v/>
      </c>
      <c r="P3338" s="5">
        <f t="shared" si="722"/>
        <v>0</v>
      </c>
      <c r="Q3338" s="5">
        <f t="shared" ca="1" si="723"/>
        <v>126</v>
      </c>
      <c r="R3338" s="26">
        <f t="shared" si="724"/>
        <v>5479</v>
      </c>
      <c r="S3338" s="26">
        <f t="shared" si="725"/>
        <v>5205</v>
      </c>
      <c r="T3338" s="27" t="str" cm="1">
        <f t="array" aca="1" ref="T3338" ca="1">_xlfn.IFS(Q3338="","NG",Q3338&gt;16,"OK",TODAY()&gt;S3338,"OK",Q3338&lt;16,"NG")</f>
        <v>OK</v>
      </c>
      <c r="U3338" s="5" t="str" cm="1">
        <f t="array" aca="1" ref="U3338" ca="1">IFERROR(_xlfn.IFS(T3338&lt;&gt;"OK","NG",M3338=0,"OK",TRUE,"NG"),"")</f>
        <v>NG</v>
      </c>
      <c r="V3338" s="5" t="str">
        <f t="shared" si="726"/>
        <v>NG</v>
      </c>
      <c r="W3338" s="28" t="str">
        <f t="shared" ca="1" si="727"/>
        <v>OK</v>
      </c>
      <c r="X3338" s="5" t="str">
        <f t="shared" si="728"/>
        <v>NG</v>
      </c>
      <c r="Y3338" s="5">
        <f t="shared" ca="1" si="729"/>
        <v>126</v>
      </c>
      <c r="Z3338" s="5">
        <f t="shared" ca="1" si="730"/>
        <v>126</v>
      </c>
      <c r="AA3338" s="5" t="str" cm="1">
        <f t="array" ref="AA3338">_xlfn.IFS(H3338="","OK",H3338&lt;$F$17,"NG",I3338="解雇","NG",OR(I3338="自主退職",I3338="契約満了"),"OK")</f>
        <v>OK</v>
      </c>
      <c r="AB3338" s="5" t="str" cm="1">
        <f t="array" aca="1" ref="AB3338" ca="1">_xlfn.IFS(AA3338="NG","NG",OR(X3338="NG",X3338="ERROR",X3338=FALSE),"NG",U3338="NG","NG",V3338="OK","OK",AD3338="OK","OK")</f>
        <v>NG</v>
      </c>
      <c r="AC3338" s="5" t="str">
        <f t="shared" si="731"/>
        <v>NG</v>
      </c>
      <c r="AD3338" s="5" t="e" cm="1">
        <f t="array" ref="AD3338">_xlfn.IFS(AND(G3338="〇",H3338&lt;&gt;"",I3338&lt;&gt;""),"ERROR",AND(G3338="",H3338&gt;$H$17,I3338&lt;&gt;""),"NG",AND(G3338="〇",H3338="",I3338=""),"OK")</f>
        <v>#N/A</v>
      </c>
      <c r="AE3338" s="5" t="str" cm="1">
        <f t="array" ref="AE3338">_xlfn.IFS(I3338="解雇","NG",H3338="","OK",H3338&lt;$H$17,"NG",H3338&gt;$H$17,"OK")</f>
        <v>OK</v>
      </c>
      <c r="AF3338" s="5" t="e">
        <f t="shared" si="732"/>
        <v>#N/A</v>
      </c>
    </row>
    <row r="3339" spans="2:32" ht="20.25" customHeight="1" x14ac:dyDescent="0.55000000000000004">
      <c r="B3339" s="9">
        <v>3322</v>
      </c>
      <c r="C3339" s="42"/>
      <c r="D3339" s="43"/>
      <c r="E3339" s="44"/>
      <c r="F3339" s="44"/>
      <c r="G3339" s="43"/>
      <c r="H3339" s="44"/>
      <c r="I3339" s="45"/>
      <c r="M3339" s="5">
        <f t="shared" si="719"/>
        <v>4</v>
      </c>
      <c r="N3339" s="5">
        <f t="shared" si="720"/>
        <v>2</v>
      </c>
      <c r="O3339" s="5" t="str">
        <f t="shared" si="721"/>
        <v/>
      </c>
      <c r="P3339" s="5">
        <f t="shared" si="722"/>
        <v>0</v>
      </c>
      <c r="Q3339" s="5">
        <f t="shared" ca="1" si="723"/>
        <v>126</v>
      </c>
      <c r="R3339" s="26">
        <f t="shared" si="724"/>
        <v>5479</v>
      </c>
      <c r="S3339" s="26">
        <f t="shared" si="725"/>
        <v>5205</v>
      </c>
      <c r="T3339" s="27" t="str" cm="1">
        <f t="array" aca="1" ref="T3339" ca="1">_xlfn.IFS(Q3339="","NG",Q3339&gt;16,"OK",TODAY()&gt;S3339,"OK",Q3339&lt;16,"NG")</f>
        <v>OK</v>
      </c>
      <c r="U3339" s="5" t="str" cm="1">
        <f t="array" aca="1" ref="U3339" ca="1">IFERROR(_xlfn.IFS(T3339&lt;&gt;"OK","NG",M3339=0,"OK",TRUE,"NG"),"")</f>
        <v>NG</v>
      </c>
      <c r="V3339" s="5" t="str">
        <f t="shared" si="726"/>
        <v>NG</v>
      </c>
      <c r="W3339" s="28" t="str">
        <f t="shared" ca="1" si="727"/>
        <v>OK</v>
      </c>
      <c r="X3339" s="5" t="str">
        <f t="shared" si="728"/>
        <v>NG</v>
      </c>
      <c r="Y3339" s="5">
        <f t="shared" ca="1" si="729"/>
        <v>126</v>
      </c>
      <c r="Z3339" s="5">
        <f t="shared" ca="1" si="730"/>
        <v>126</v>
      </c>
      <c r="AA3339" s="5" t="str" cm="1">
        <f t="array" ref="AA3339">_xlfn.IFS(H3339="","OK",H3339&lt;$F$17,"NG",I3339="解雇","NG",OR(I3339="自主退職",I3339="契約満了"),"OK")</f>
        <v>OK</v>
      </c>
      <c r="AB3339" s="5" t="str" cm="1">
        <f t="array" aca="1" ref="AB3339" ca="1">_xlfn.IFS(AA3339="NG","NG",OR(X3339="NG",X3339="ERROR",X3339=FALSE),"NG",U3339="NG","NG",V3339="OK","OK",AD3339="OK","OK")</f>
        <v>NG</v>
      </c>
      <c r="AC3339" s="5" t="str">
        <f t="shared" si="731"/>
        <v>NG</v>
      </c>
      <c r="AD3339" s="5" t="e" cm="1">
        <f t="array" ref="AD3339">_xlfn.IFS(AND(G3339="〇",H3339&lt;&gt;"",I3339&lt;&gt;""),"ERROR",AND(G3339="",H3339&gt;$H$17,I3339&lt;&gt;""),"NG",AND(G3339="〇",H3339="",I3339=""),"OK")</f>
        <v>#N/A</v>
      </c>
      <c r="AE3339" s="5" t="str" cm="1">
        <f t="array" ref="AE3339">_xlfn.IFS(I3339="解雇","NG",H3339="","OK",H3339&lt;$H$17,"NG",H3339&gt;$H$17,"OK")</f>
        <v>OK</v>
      </c>
      <c r="AF3339" s="5" t="e">
        <f t="shared" si="732"/>
        <v>#N/A</v>
      </c>
    </row>
    <row r="3340" spans="2:32" ht="20.25" customHeight="1" x14ac:dyDescent="0.55000000000000004">
      <c r="B3340" s="9">
        <v>3323</v>
      </c>
      <c r="C3340" s="42"/>
      <c r="D3340" s="43"/>
      <c r="E3340" s="44"/>
      <c r="F3340" s="44"/>
      <c r="G3340" s="43"/>
      <c r="H3340" s="44"/>
      <c r="I3340" s="45"/>
      <c r="M3340" s="5">
        <f t="shared" si="719"/>
        <v>4</v>
      </c>
      <c r="N3340" s="5">
        <f t="shared" si="720"/>
        <v>2</v>
      </c>
      <c r="O3340" s="5" t="str">
        <f t="shared" si="721"/>
        <v/>
      </c>
      <c r="P3340" s="5">
        <f t="shared" si="722"/>
        <v>0</v>
      </c>
      <c r="Q3340" s="5">
        <f t="shared" ca="1" si="723"/>
        <v>126</v>
      </c>
      <c r="R3340" s="26">
        <f t="shared" si="724"/>
        <v>5479</v>
      </c>
      <c r="S3340" s="26">
        <f t="shared" si="725"/>
        <v>5205</v>
      </c>
      <c r="T3340" s="27" t="str" cm="1">
        <f t="array" aca="1" ref="T3340" ca="1">_xlfn.IFS(Q3340="","NG",Q3340&gt;16,"OK",TODAY()&gt;S3340,"OK",Q3340&lt;16,"NG")</f>
        <v>OK</v>
      </c>
      <c r="U3340" s="5" t="str" cm="1">
        <f t="array" aca="1" ref="U3340" ca="1">IFERROR(_xlfn.IFS(T3340&lt;&gt;"OK","NG",M3340=0,"OK",TRUE,"NG"),"")</f>
        <v>NG</v>
      </c>
      <c r="V3340" s="5" t="str">
        <f t="shared" si="726"/>
        <v>NG</v>
      </c>
      <c r="W3340" s="28" t="str">
        <f t="shared" ca="1" si="727"/>
        <v>OK</v>
      </c>
      <c r="X3340" s="5" t="str">
        <f t="shared" si="728"/>
        <v>NG</v>
      </c>
      <c r="Y3340" s="5">
        <f t="shared" ca="1" si="729"/>
        <v>126</v>
      </c>
      <c r="Z3340" s="5">
        <f t="shared" ca="1" si="730"/>
        <v>126</v>
      </c>
      <c r="AA3340" s="5" t="str" cm="1">
        <f t="array" ref="AA3340">_xlfn.IFS(H3340="","OK",H3340&lt;$F$17,"NG",I3340="解雇","NG",OR(I3340="自主退職",I3340="契約満了"),"OK")</f>
        <v>OK</v>
      </c>
      <c r="AB3340" s="5" t="str" cm="1">
        <f t="array" aca="1" ref="AB3340" ca="1">_xlfn.IFS(AA3340="NG","NG",OR(X3340="NG",X3340="ERROR",X3340=FALSE),"NG",U3340="NG","NG",V3340="OK","OK",AD3340="OK","OK")</f>
        <v>NG</v>
      </c>
      <c r="AC3340" s="5" t="str">
        <f t="shared" si="731"/>
        <v>NG</v>
      </c>
      <c r="AD3340" s="5" t="e" cm="1">
        <f t="array" ref="AD3340">_xlfn.IFS(AND(G3340="〇",H3340&lt;&gt;"",I3340&lt;&gt;""),"ERROR",AND(G3340="",H3340&gt;$H$17,I3340&lt;&gt;""),"NG",AND(G3340="〇",H3340="",I3340=""),"OK")</f>
        <v>#N/A</v>
      </c>
      <c r="AE3340" s="5" t="str" cm="1">
        <f t="array" ref="AE3340">_xlfn.IFS(I3340="解雇","NG",H3340="","OK",H3340&lt;$H$17,"NG",H3340&gt;$H$17,"OK")</f>
        <v>OK</v>
      </c>
      <c r="AF3340" s="5" t="e">
        <f t="shared" si="732"/>
        <v>#N/A</v>
      </c>
    </row>
    <row r="3341" spans="2:32" ht="20.25" customHeight="1" x14ac:dyDescent="0.55000000000000004">
      <c r="B3341" s="9">
        <v>3324</v>
      </c>
      <c r="C3341" s="42"/>
      <c r="D3341" s="43"/>
      <c r="E3341" s="44"/>
      <c r="F3341" s="44"/>
      <c r="G3341" s="43"/>
      <c r="H3341" s="44"/>
      <c r="I3341" s="45"/>
      <c r="M3341" s="5">
        <f t="shared" si="719"/>
        <v>4</v>
      </c>
      <c r="N3341" s="5">
        <f t="shared" si="720"/>
        <v>2</v>
      </c>
      <c r="O3341" s="5" t="str">
        <f t="shared" si="721"/>
        <v/>
      </c>
      <c r="P3341" s="5">
        <f t="shared" si="722"/>
        <v>0</v>
      </c>
      <c r="Q3341" s="5">
        <f t="shared" ca="1" si="723"/>
        <v>126</v>
      </c>
      <c r="R3341" s="26">
        <f t="shared" si="724"/>
        <v>5479</v>
      </c>
      <c r="S3341" s="26">
        <f t="shared" si="725"/>
        <v>5205</v>
      </c>
      <c r="T3341" s="27" t="str" cm="1">
        <f t="array" aca="1" ref="T3341" ca="1">_xlfn.IFS(Q3341="","NG",Q3341&gt;16,"OK",TODAY()&gt;S3341,"OK",Q3341&lt;16,"NG")</f>
        <v>OK</v>
      </c>
      <c r="U3341" s="5" t="str" cm="1">
        <f t="array" aca="1" ref="U3341" ca="1">IFERROR(_xlfn.IFS(T3341&lt;&gt;"OK","NG",M3341=0,"OK",TRUE,"NG"),"")</f>
        <v>NG</v>
      </c>
      <c r="V3341" s="5" t="str">
        <f t="shared" si="726"/>
        <v>NG</v>
      </c>
      <c r="W3341" s="28" t="str">
        <f t="shared" ca="1" si="727"/>
        <v>OK</v>
      </c>
      <c r="X3341" s="5" t="str">
        <f t="shared" si="728"/>
        <v>NG</v>
      </c>
      <c r="Y3341" s="5">
        <f t="shared" ca="1" si="729"/>
        <v>126</v>
      </c>
      <c r="Z3341" s="5">
        <f t="shared" ca="1" si="730"/>
        <v>126</v>
      </c>
      <c r="AA3341" s="5" t="str" cm="1">
        <f t="array" ref="AA3341">_xlfn.IFS(H3341="","OK",H3341&lt;$F$17,"NG",I3341="解雇","NG",OR(I3341="自主退職",I3341="契約満了"),"OK")</f>
        <v>OK</v>
      </c>
      <c r="AB3341" s="5" t="str" cm="1">
        <f t="array" aca="1" ref="AB3341" ca="1">_xlfn.IFS(AA3341="NG","NG",OR(X3341="NG",X3341="ERROR",X3341=FALSE),"NG",U3341="NG","NG",V3341="OK","OK",AD3341="OK","OK")</f>
        <v>NG</v>
      </c>
      <c r="AC3341" s="5" t="str">
        <f t="shared" si="731"/>
        <v>NG</v>
      </c>
      <c r="AD3341" s="5" t="e" cm="1">
        <f t="array" ref="AD3341">_xlfn.IFS(AND(G3341="〇",H3341&lt;&gt;"",I3341&lt;&gt;""),"ERROR",AND(G3341="",H3341&gt;$H$17,I3341&lt;&gt;""),"NG",AND(G3341="〇",H3341="",I3341=""),"OK")</f>
        <v>#N/A</v>
      </c>
      <c r="AE3341" s="5" t="str" cm="1">
        <f t="array" ref="AE3341">_xlfn.IFS(I3341="解雇","NG",H3341="","OK",H3341&lt;$H$17,"NG",H3341&gt;$H$17,"OK")</f>
        <v>OK</v>
      </c>
      <c r="AF3341" s="5" t="e">
        <f t="shared" si="732"/>
        <v>#N/A</v>
      </c>
    </row>
    <row r="3342" spans="2:32" ht="20.25" customHeight="1" x14ac:dyDescent="0.55000000000000004">
      <c r="B3342" s="9">
        <v>3325</v>
      </c>
      <c r="C3342" s="42"/>
      <c r="D3342" s="43"/>
      <c r="E3342" s="44"/>
      <c r="F3342" s="44"/>
      <c r="G3342" s="43"/>
      <c r="H3342" s="44"/>
      <c r="I3342" s="45"/>
      <c r="M3342" s="5">
        <f t="shared" si="719"/>
        <v>4</v>
      </c>
      <c r="N3342" s="5">
        <f t="shared" si="720"/>
        <v>2</v>
      </c>
      <c r="O3342" s="5" t="str">
        <f t="shared" si="721"/>
        <v/>
      </c>
      <c r="P3342" s="5">
        <f t="shared" si="722"/>
        <v>0</v>
      </c>
      <c r="Q3342" s="5">
        <f t="shared" ca="1" si="723"/>
        <v>126</v>
      </c>
      <c r="R3342" s="26">
        <f t="shared" si="724"/>
        <v>5479</v>
      </c>
      <c r="S3342" s="26">
        <f t="shared" si="725"/>
        <v>5205</v>
      </c>
      <c r="T3342" s="27" t="str" cm="1">
        <f t="array" aca="1" ref="T3342" ca="1">_xlfn.IFS(Q3342="","NG",Q3342&gt;16,"OK",TODAY()&gt;S3342,"OK",Q3342&lt;16,"NG")</f>
        <v>OK</v>
      </c>
      <c r="U3342" s="5" t="str" cm="1">
        <f t="array" aca="1" ref="U3342" ca="1">IFERROR(_xlfn.IFS(T3342&lt;&gt;"OK","NG",M3342=0,"OK",TRUE,"NG"),"")</f>
        <v>NG</v>
      </c>
      <c r="V3342" s="5" t="str">
        <f t="shared" si="726"/>
        <v>NG</v>
      </c>
      <c r="W3342" s="28" t="str">
        <f t="shared" ca="1" si="727"/>
        <v>OK</v>
      </c>
      <c r="X3342" s="5" t="str">
        <f t="shared" si="728"/>
        <v>NG</v>
      </c>
      <c r="Y3342" s="5">
        <f t="shared" ca="1" si="729"/>
        <v>126</v>
      </c>
      <c r="Z3342" s="5">
        <f t="shared" ca="1" si="730"/>
        <v>126</v>
      </c>
      <c r="AA3342" s="5" t="str" cm="1">
        <f t="array" ref="AA3342">_xlfn.IFS(H3342="","OK",H3342&lt;$F$17,"NG",I3342="解雇","NG",OR(I3342="自主退職",I3342="契約満了"),"OK")</f>
        <v>OK</v>
      </c>
      <c r="AB3342" s="5" t="str" cm="1">
        <f t="array" aca="1" ref="AB3342" ca="1">_xlfn.IFS(AA3342="NG","NG",OR(X3342="NG",X3342="ERROR",X3342=FALSE),"NG",U3342="NG","NG",V3342="OK","OK",AD3342="OK","OK")</f>
        <v>NG</v>
      </c>
      <c r="AC3342" s="5" t="str">
        <f t="shared" si="731"/>
        <v>NG</v>
      </c>
      <c r="AD3342" s="5" t="e" cm="1">
        <f t="array" ref="AD3342">_xlfn.IFS(AND(G3342="〇",H3342&lt;&gt;"",I3342&lt;&gt;""),"ERROR",AND(G3342="",H3342&gt;$H$17,I3342&lt;&gt;""),"NG",AND(G3342="〇",H3342="",I3342=""),"OK")</f>
        <v>#N/A</v>
      </c>
      <c r="AE3342" s="5" t="str" cm="1">
        <f t="array" ref="AE3342">_xlfn.IFS(I3342="解雇","NG",H3342="","OK",H3342&lt;$H$17,"NG",H3342&gt;$H$17,"OK")</f>
        <v>OK</v>
      </c>
      <c r="AF3342" s="5" t="e">
        <f t="shared" si="732"/>
        <v>#N/A</v>
      </c>
    </row>
    <row r="3343" spans="2:32" ht="20.25" customHeight="1" x14ac:dyDescent="0.55000000000000004">
      <c r="B3343" s="9">
        <v>3326</v>
      </c>
      <c r="C3343" s="42"/>
      <c r="D3343" s="43"/>
      <c r="E3343" s="44"/>
      <c r="F3343" s="44"/>
      <c r="G3343" s="43"/>
      <c r="H3343" s="44"/>
      <c r="I3343" s="45"/>
      <c r="M3343" s="5">
        <f t="shared" si="719"/>
        <v>4</v>
      </c>
      <c r="N3343" s="5">
        <f t="shared" si="720"/>
        <v>2</v>
      </c>
      <c r="O3343" s="5" t="str">
        <f t="shared" si="721"/>
        <v/>
      </c>
      <c r="P3343" s="5">
        <f t="shared" si="722"/>
        <v>0</v>
      </c>
      <c r="Q3343" s="5">
        <f t="shared" ca="1" si="723"/>
        <v>126</v>
      </c>
      <c r="R3343" s="26">
        <f t="shared" si="724"/>
        <v>5479</v>
      </c>
      <c r="S3343" s="26">
        <f t="shared" si="725"/>
        <v>5205</v>
      </c>
      <c r="T3343" s="27" t="str" cm="1">
        <f t="array" aca="1" ref="T3343" ca="1">_xlfn.IFS(Q3343="","NG",Q3343&gt;16,"OK",TODAY()&gt;S3343,"OK",Q3343&lt;16,"NG")</f>
        <v>OK</v>
      </c>
      <c r="U3343" s="5" t="str" cm="1">
        <f t="array" aca="1" ref="U3343" ca="1">IFERROR(_xlfn.IFS(T3343&lt;&gt;"OK","NG",M3343=0,"OK",TRUE,"NG"),"")</f>
        <v>NG</v>
      </c>
      <c r="V3343" s="5" t="str">
        <f t="shared" si="726"/>
        <v>NG</v>
      </c>
      <c r="W3343" s="28" t="str">
        <f t="shared" ca="1" si="727"/>
        <v>OK</v>
      </c>
      <c r="X3343" s="5" t="str">
        <f t="shared" si="728"/>
        <v>NG</v>
      </c>
      <c r="Y3343" s="5">
        <f t="shared" ca="1" si="729"/>
        <v>126</v>
      </c>
      <c r="Z3343" s="5">
        <f t="shared" ca="1" si="730"/>
        <v>126</v>
      </c>
      <c r="AA3343" s="5" t="str" cm="1">
        <f t="array" ref="AA3343">_xlfn.IFS(H3343="","OK",H3343&lt;$F$17,"NG",I3343="解雇","NG",OR(I3343="自主退職",I3343="契約満了"),"OK")</f>
        <v>OK</v>
      </c>
      <c r="AB3343" s="5" t="str" cm="1">
        <f t="array" aca="1" ref="AB3343" ca="1">_xlfn.IFS(AA3343="NG","NG",OR(X3343="NG",X3343="ERROR",X3343=FALSE),"NG",U3343="NG","NG",V3343="OK","OK",AD3343="OK","OK")</f>
        <v>NG</v>
      </c>
      <c r="AC3343" s="5" t="str">
        <f t="shared" si="731"/>
        <v>NG</v>
      </c>
      <c r="AD3343" s="5" t="e" cm="1">
        <f t="array" ref="AD3343">_xlfn.IFS(AND(G3343="〇",H3343&lt;&gt;"",I3343&lt;&gt;""),"ERROR",AND(G3343="",H3343&gt;$H$17,I3343&lt;&gt;""),"NG",AND(G3343="〇",H3343="",I3343=""),"OK")</f>
        <v>#N/A</v>
      </c>
      <c r="AE3343" s="5" t="str" cm="1">
        <f t="array" ref="AE3343">_xlfn.IFS(I3343="解雇","NG",H3343="","OK",H3343&lt;$H$17,"NG",H3343&gt;$H$17,"OK")</f>
        <v>OK</v>
      </c>
      <c r="AF3343" s="5" t="e">
        <f t="shared" si="732"/>
        <v>#N/A</v>
      </c>
    </row>
    <row r="3344" spans="2:32" ht="20.25" customHeight="1" x14ac:dyDescent="0.55000000000000004">
      <c r="B3344" s="9">
        <v>3327</v>
      </c>
      <c r="C3344" s="42"/>
      <c r="D3344" s="43"/>
      <c r="E3344" s="44"/>
      <c r="F3344" s="44"/>
      <c r="G3344" s="43"/>
      <c r="H3344" s="44"/>
      <c r="I3344" s="45"/>
      <c r="M3344" s="5">
        <f t="shared" si="719"/>
        <v>4</v>
      </c>
      <c r="N3344" s="5">
        <f t="shared" si="720"/>
        <v>2</v>
      </c>
      <c r="O3344" s="5" t="str">
        <f t="shared" si="721"/>
        <v/>
      </c>
      <c r="P3344" s="5">
        <f t="shared" si="722"/>
        <v>0</v>
      </c>
      <c r="Q3344" s="5">
        <f t="shared" ca="1" si="723"/>
        <v>126</v>
      </c>
      <c r="R3344" s="26">
        <f t="shared" si="724"/>
        <v>5479</v>
      </c>
      <c r="S3344" s="26">
        <f t="shared" si="725"/>
        <v>5205</v>
      </c>
      <c r="T3344" s="27" t="str" cm="1">
        <f t="array" aca="1" ref="T3344" ca="1">_xlfn.IFS(Q3344="","NG",Q3344&gt;16,"OK",TODAY()&gt;S3344,"OK",Q3344&lt;16,"NG")</f>
        <v>OK</v>
      </c>
      <c r="U3344" s="5" t="str" cm="1">
        <f t="array" aca="1" ref="U3344" ca="1">IFERROR(_xlfn.IFS(T3344&lt;&gt;"OK","NG",M3344=0,"OK",TRUE,"NG"),"")</f>
        <v>NG</v>
      </c>
      <c r="V3344" s="5" t="str">
        <f t="shared" si="726"/>
        <v>NG</v>
      </c>
      <c r="W3344" s="28" t="str">
        <f t="shared" ca="1" si="727"/>
        <v>OK</v>
      </c>
      <c r="X3344" s="5" t="str">
        <f t="shared" si="728"/>
        <v>NG</v>
      </c>
      <c r="Y3344" s="5">
        <f t="shared" ca="1" si="729"/>
        <v>126</v>
      </c>
      <c r="Z3344" s="5">
        <f t="shared" ca="1" si="730"/>
        <v>126</v>
      </c>
      <c r="AA3344" s="5" t="str" cm="1">
        <f t="array" ref="AA3344">_xlfn.IFS(H3344="","OK",H3344&lt;$F$17,"NG",I3344="解雇","NG",OR(I3344="自主退職",I3344="契約満了"),"OK")</f>
        <v>OK</v>
      </c>
      <c r="AB3344" s="5" t="str" cm="1">
        <f t="array" aca="1" ref="AB3344" ca="1">_xlfn.IFS(AA3344="NG","NG",OR(X3344="NG",X3344="ERROR",X3344=FALSE),"NG",U3344="NG","NG",V3344="OK","OK",AD3344="OK","OK")</f>
        <v>NG</v>
      </c>
      <c r="AC3344" s="5" t="str">
        <f t="shared" si="731"/>
        <v>NG</v>
      </c>
      <c r="AD3344" s="5" t="e" cm="1">
        <f t="array" ref="AD3344">_xlfn.IFS(AND(G3344="〇",H3344&lt;&gt;"",I3344&lt;&gt;""),"ERROR",AND(G3344="",H3344&gt;$H$17,I3344&lt;&gt;""),"NG",AND(G3344="〇",H3344="",I3344=""),"OK")</f>
        <v>#N/A</v>
      </c>
      <c r="AE3344" s="5" t="str" cm="1">
        <f t="array" ref="AE3344">_xlfn.IFS(I3344="解雇","NG",H3344="","OK",H3344&lt;$H$17,"NG",H3344&gt;$H$17,"OK")</f>
        <v>OK</v>
      </c>
      <c r="AF3344" s="5" t="e">
        <f t="shared" si="732"/>
        <v>#N/A</v>
      </c>
    </row>
    <row r="3345" spans="2:32" ht="20.25" customHeight="1" x14ac:dyDescent="0.55000000000000004">
      <c r="B3345" s="9">
        <v>3328</v>
      </c>
      <c r="C3345" s="42"/>
      <c r="D3345" s="43"/>
      <c r="E3345" s="44"/>
      <c r="F3345" s="44"/>
      <c r="G3345" s="43"/>
      <c r="H3345" s="44"/>
      <c r="I3345" s="45"/>
      <c r="M3345" s="5">
        <f t="shared" si="719"/>
        <v>4</v>
      </c>
      <c r="N3345" s="5">
        <f t="shared" si="720"/>
        <v>2</v>
      </c>
      <c r="O3345" s="5" t="str">
        <f t="shared" si="721"/>
        <v/>
      </c>
      <c r="P3345" s="5">
        <f t="shared" si="722"/>
        <v>0</v>
      </c>
      <c r="Q3345" s="5">
        <f t="shared" ca="1" si="723"/>
        <v>126</v>
      </c>
      <c r="R3345" s="26">
        <f t="shared" si="724"/>
        <v>5479</v>
      </c>
      <c r="S3345" s="26">
        <f t="shared" si="725"/>
        <v>5205</v>
      </c>
      <c r="T3345" s="27" t="str" cm="1">
        <f t="array" aca="1" ref="T3345" ca="1">_xlfn.IFS(Q3345="","NG",Q3345&gt;16,"OK",TODAY()&gt;S3345,"OK",Q3345&lt;16,"NG")</f>
        <v>OK</v>
      </c>
      <c r="U3345" s="5" t="str" cm="1">
        <f t="array" aca="1" ref="U3345" ca="1">IFERROR(_xlfn.IFS(T3345&lt;&gt;"OK","NG",M3345=0,"OK",TRUE,"NG"),"")</f>
        <v>NG</v>
      </c>
      <c r="V3345" s="5" t="str">
        <f t="shared" si="726"/>
        <v>NG</v>
      </c>
      <c r="W3345" s="28" t="str">
        <f t="shared" ca="1" si="727"/>
        <v>OK</v>
      </c>
      <c r="X3345" s="5" t="str">
        <f t="shared" si="728"/>
        <v>NG</v>
      </c>
      <c r="Y3345" s="5">
        <f t="shared" ca="1" si="729"/>
        <v>126</v>
      </c>
      <c r="Z3345" s="5">
        <f t="shared" ca="1" si="730"/>
        <v>126</v>
      </c>
      <c r="AA3345" s="5" t="str" cm="1">
        <f t="array" ref="AA3345">_xlfn.IFS(H3345="","OK",H3345&lt;$F$17,"NG",I3345="解雇","NG",OR(I3345="自主退職",I3345="契約満了"),"OK")</f>
        <v>OK</v>
      </c>
      <c r="AB3345" s="5" t="str" cm="1">
        <f t="array" aca="1" ref="AB3345" ca="1">_xlfn.IFS(AA3345="NG","NG",OR(X3345="NG",X3345="ERROR",X3345=FALSE),"NG",U3345="NG","NG",V3345="OK","OK",AD3345="OK","OK")</f>
        <v>NG</v>
      </c>
      <c r="AC3345" s="5" t="str">
        <f t="shared" si="731"/>
        <v>NG</v>
      </c>
      <c r="AD3345" s="5" t="e" cm="1">
        <f t="array" ref="AD3345">_xlfn.IFS(AND(G3345="〇",H3345&lt;&gt;"",I3345&lt;&gt;""),"ERROR",AND(G3345="",H3345&gt;$H$17,I3345&lt;&gt;""),"NG",AND(G3345="〇",H3345="",I3345=""),"OK")</f>
        <v>#N/A</v>
      </c>
      <c r="AE3345" s="5" t="str" cm="1">
        <f t="array" ref="AE3345">_xlfn.IFS(I3345="解雇","NG",H3345="","OK",H3345&lt;$H$17,"NG",H3345&gt;$H$17,"OK")</f>
        <v>OK</v>
      </c>
      <c r="AF3345" s="5" t="e">
        <f t="shared" si="732"/>
        <v>#N/A</v>
      </c>
    </row>
    <row r="3346" spans="2:32" ht="20.25" customHeight="1" x14ac:dyDescent="0.55000000000000004">
      <c r="B3346" s="9">
        <v>3329</v>
      </c>
      <c r="C3346" s="42"/>
      <c r="D3346" s="43"/>
      <c r="E3346" s="44"/>
      <c r="F3346" s="44"/>
      <c r="G3346" s="43"/>
      <c r="H3346" s="44"/>
      <c r="I3346" s="45"/>
      <c r="M3346" s="5">
        <f t="shared" si="719"/>
        <v>4</v>
      </c>
      <c r="N3346" s="5">
        <f t="shared" si="720"/>
        <v>2</v>
      </c>
      <c r="O3346" s="5" t="str">
        <f t="shared" si="721"/>
        <v/>
      </c>
      <c r="P3346" s="5">
        <f t="shared" si="722"/>
        <v>0</v>
      </c>
      <c r="Q3346" s="5">
        <f t="shared" ca="1" si="723"/>
        <v>126</v>
      </c>
      <c r="R3346" s="26">
        <f t="shared" si="724"/>
        <v>5479</v>
      </c>
      <c r="S3346" s="26">
        <f t="shared" si="725"/>
        <v>5205</v>
      </c>
      <c r="T3346" s="27" t="str" cm="1">
        <f t="array" aca="1" ref="T3346" ca="1">_xlfn.IFS(Q3346="","NG",Q3346&gt;16,"OK",TODAY()&gt;S3346,"OK",Q3346&lt;16,"NG")</f>
        <v>OK</v>
      </c>
      <c r="U3346" s="5" t="str" cm="1">
        <f t="array" aca="1" ref="U3346" ca="1">IFERROR(_xlfn.IFS(T3346&lt;&gt;"OK","NG",M3346=0,"OK",TRUE,"NG"),"")</f>
        <v>NG</v>
      </c>
      <c r="V3346" s="5" t="str">
        <f t="shared" si="726"/>
        <v>NG</v>
      </c>
      <c r="W3346" s="28" t="str">
        <f t="shared" ca="1" si="727"/>
        <v>OK</v>
      </c>
      <c r="X3346" s="5" t="str">
        <f t="shared" si="728"/>
        <v>NG</v>
      </c>
      <c r="Y3346" s="5">
        <f t="shared" ca="1" si="729"/>
        <v>126</v>
      </c>
      <c r="Z3346" s="5">
        <f t="shared" ca="1" si="730"/>
        <v>126</v>
      </c>
      <c r="AA3346" s="5" t="str" cm="1">
        <f t="array" ref="AA3346">_xlfn.IFS(H3346="","OK",H3346&lt;$F$17,"NG",I3346="解雇","NG",OR(I3346="自主退職",I3346="契約満了"),"OK")</f>
        <v>OK</v>
      </c>
      <c r="AB3346" s="5" t="str" cm="1">
        <f t="array" aca="1" ref="AB3346" ca="1">_xlfn.IFS(AA3346="NG","NG",OR(X3346="NG",X3346="ERROR",X3346=FALSE),"NG",U3346="NG","NG",V3346="OK","OK",AD3346="OK","OK")</f>
        <v>NG</v>
      </c>
      <c r="AC3346" s="5" t="str">
        <f t="shared" si="731"/>
        <v>NG</v>
      </c>
      <c r="AD3346" s="5" t="e" cm="1">
        <f t="array" ref="AD3346">_xlfn.IFS(AND(G3346="〇",H3346&lt;&gt;"",I3346&lt;&gt;""),"ERROR",AND(G3346="",H3346&gt;$H$17,I3346&lt;&gt;""),"NG",AND(G3346="〇",H3346="",I3346=""),"OK")</f>
        <v>#N/A</v>
      </c>
      <c r="AE3346" s="5" t="str" cm="1">
        <f t="array" ref="AE3346">_xlfn.IFS(I3346="解雇","NG",H3346="","OK",H3346&lt;$H$17,"NG",H3346&gt;$H$17,"OK")</f>
        <v>OK</v>
      </c>
      <c r="AF3346" s="5" t="e">
        <f t="shared" si="732"/>
        <v>#N/A</v>
      </c>
    </row>
    <row r="3347" spans="2:32" ht="20.25" customHeight="1" x14ac:dyDescent="0.55000000000000004">
      <c r="B3347" s="9">
        <v>3330</v>
      </c>
      <c r="C3347" s="42"/>
      <c r="D3347" s="43"/>
      <c r="E3347" s="44"/>
      <c r="F3347" s="44"/>
      <c r="G3347" s="43"/>
      <c r="H3347" s="44"/>
      <c r="I3347" s="45"/>
      <c r="M3347" s="5">
        <f t="shared" ref="M3347:M3410" si="733">COUNTBLANK(C3347:F3347)</f>
        <v>4</v>
      </c>
      <c r="N3347" s="5">
        <f t="shared" ref="N3347:N3410" si="734">COUNTBLANK(H3347:I3347)</f>
        <v>2</v>
      </c>
      <c r="O3347" s="5" t="str">
        <f t="shared" ref="O3347:O3410" si="735">TRIM(SUBSTITUTE(C3347&amp;D3347&amp;E3347,"　",""))</f>
        <v/>
      </c>
      <c r="P3347" s="5">
        <f t="shared" ref="P3347:P3410" si="736">IF(O3347="",0,COUNTIF($O$18:$O$5017,O3347))</f>
        <v>0</v>
      </c>
      <c r="Q3347" s="5">
        <f t="shared" ref="Q3347:Q3410" ca="1" si="737">IFERROR(DATEDIF(E3347,TODAY(),"Y"),"")</f>
        <v>126</v>
      </c>
      <c r="R3347" s="26">
        <f t="shared" ref="R3347:R3410" si="738">DATE(YEAR(E3347)+15,MONTH(E3347),DAY(E3347))</f>
        <v>5479</v>
      </c>
      <c r="S3347" s="26">
        <f t="shared" ref="S3347:S3410" si="739">IF(OR(MONTH(E3347)=1,MONTH(E3347)=2,MONTH(E3347)=3),DATE(YEAR(R3347),MONTH(1)+3,DAY(1)),DATE(YEAR(R3347)+1,MONTH(1)+3,DAY(1)))</f>
        <v>5205</v>
      </c>
      <c r="T3347" s="27" t="str" cm="1">
        <f t="array" aca="1" ref="T3347" ca="1">_xlfn.IFS(Q3347="","NG",Q3347&gt;16,"OK",TODAY()&gt;S3347,"OK",Q3347&lt;16,"NG")</f>
        <v>OK</v>
      </c>
      <c r="U3347" s="5" t="str" cm="1">
        <f t="array" aca="1" ref="U3347" ca="1">IFERROR(_xlfn.IFS(T3347&lt;&gt;"OK","NG",M3347=0,"OK",TRUE,"NG"),"")</f>
        <v>NG</v>
      </c>
      <c r="V3347" s="5" t="str">
        <f t="shared" ref="V3347:V3410" si="740">IF(N3347=0,"OK","NG")</f>
        <v>NG</v>
      </c>
      <c r="W3347" s="28" t="str">
        <f t="shared" ref="W3347:W3410" ca="1" si="741">IF(F3347&lt;TODAY(),"OK","NG")</f>
        <v>OK</v>
      </c>
      <c r="X3347" s="5" t="str">
        <f t="shared" ref="X3347:X3410" si="742">IF(E3347&gt;F3347,"NG",IF(F3347&lt;S3347,"NG",IF(F3347&lt;$F$17,"OK")))</f>
        <v>NG</v>
      </c>
      <c r="Y3347" s="5">
        <f t="shared" ref="Y3347:Y3410" ca="1" si="743">IFERROR(DATEDIF(F3347,TODAY(),"Y"),"")</f>
        <v>126</v>
      </c>
      <c r="Z3347" s="5">
        <f t="shared" ref="Z3347:Z3410" ca="1" si="744">IFERROR(DATEDIF(H3347,TODAY(),"Y"),"")</f>
        <v>126</v>
      </c>
      <c r="AA3347" s="5" t="str" cm="1">
        <f t="array" ref="AA3347">_xlfn.IFS(H3347="","OK",H3347&lt;$F$17,"NG",I3347="解雇","NG",OR(I3347="自主退職",I3347="契約満了"),"OK")</f>
        <v>OK</v>
      </c>
      <c r="AB3347" s="5" t="str" cm="1">
        <f t="array" aca="1" ref="AB3347" ca="1">_xlfn.IFS(AA3347="NG","NG",OR(X3347="NG",X3347="ERROR",X3347=FALSE),"NG",U3347="NG","NG",V3347="OK","OK",AD3347="OK","OK")</f>
        <v>NG</v>
      </c>
      <c r="AC3347" s="5" t="str">
        <f t="shared" ref="AC3347:AC3410" si="745">IF(E3347&gt;F3347,"NG",IF(F3347&lt;S3347,"NG",IF(F3347&lt;$H$17,"OK","ERROR")))</f>
        <v>NG</v>
      </c>
      <c r="AD3347" s="5" t="e" cm="1">
        <f t="array" ref="AD3347">_xlfn.IFS(AND(G3347="〇",H3347&lt;&gt;"",I3347&lt;&gt;""),"ERROR",AND(G3347="",H3347&gt;$H$17,I3347&lt;&gt;""),"NG",AND(G3347="〇",H3347="",I3347=""),"OK")</f>
        <v>#N/A</v>
      </c>
      <c r="AE3347" s="5" t="str" cm="1">
        <f t="array" ref="AE3347">_xlfn.IFS(I3347="解雇","NG",H3347="","OK",H3347&lt;$H$17,"NG",H3347&gt;$H$17,"OK")</f>
        <v>OK</v>
      </c>
      <c r="AF3347" s="5" t="e">
        <f t="shared" ref="AF3347:AF3410" si="746">IF(AND(AE3347="OK",AD3347="OK",AC3347="OK"),"OK","NG")</f>
        <v>#N/A</v>
      </c>
    </row>
    <row r="3348" spans="2:32" ht="20.25" customHeight="1" x14ac:dyDescent="0.55000000000000004">
      <c r="B3348" s="9">
        <v>3331</v>
      </c>
      <c r="C3348" s="42"/>
      <c r="D3348" s="43"/>
      <c r="E3348" s="44"/>
      <c r="F3348" s="44"/>
      <c r="G3348" s="43"/>
      <c r="H3348" s="44"/>
      <c r="I3348" s="45"/>
      <c r="M3348" s="5">
        <f t="shared" si="733"/>
        <v>4</v>
      </c>
      <c r="N3348" s="5">
        <f t="shared" si="734"/>
        <v>2</v>
      </c>
      <c r="O3348" s="5" t="str">
        <f t="shared" si="735"/>
        <v/>
      </c>
      <c r="P3348" s="5">
        <f t="shared" si="736"/>
        <v>0</v>
      </c>
      <c r="Q3348" s="5">
        <f t="shared" ca="1" si="737"/>
        <v>126</v>
      </c>
      <c r="R3348" s="26">
        <f t="shared" si="738"/>
        <v>5479</v>
      </c>
      <c r="S3348" s="26">
        <f t="shared" si="739"/>
        <v>5205</v>
      </c>
      <c r="T3348" s="27" t="str" cm="1">
        <f t="array" aca="1" ref="T3348" ca="1">_xlfn.IFS(Q3348="","NG",Q3348&gt;16,"OK",TODAY()&gt;S3348,"OK",Q3348&lt;16,"NG")</f>
        <v>OK</v>
      </c>
      <c r="U3348" s="5" t="str" cm="1">
        <f t="array" aca="1" ref="U3348" ca="1">IFERROR(_xlfn.IFS(T3348&lt;&gt;"OK","NG",M3348=0,"OK",TRUE,"NG"),"")</f>
        <v>NG</v>
      </c>
      <c r="V3348" s="5" t="str">
        <f t="shared" si="740"/>
        <v>NG</v>
      </c>
      <c r="W3348" s="28" t="str">
        <f t="shared" ca="1" si="741"/>
        <v>OK</v>
      </c>
      <c r="X3348" s="5" t="str">
        <f t="shared" si="742"/>
        <v>NG</v>
      </c>
      <c r="Y3348" s="5">
        <f t="shared" ca="1" si="743"/>
        <v>126</v>
      </c>
      <c r="Z3348" s="5">
        <f t="shared" ca="1" si="744"/>
        <v>126</v>
      </c>
      <c r="AA3348" s="5" t="str" cm="1">
        <f t="array" ref="AA3348">_xlfn.IFS(H3348="","OK",H3348&lt;$F$17,"NG",I3348="解雇","NG",OR(I3348="自主退職",I3348="契約満了"),"OK")</f>
        <v>OK</v>
      </c>
      <c r="AB3348" s="5" t="str" cm="1">
        <f t="array" aca="1" ref="AB3348" ca="1">_xlfn.IFS(AA3348="NG","NG",OR(X3348="NG",X3348="ERROR",X3348=FALSE),"NG",U3348="NG","NG",V3348="OK","OK",AD3348="OK","OK")</f>
        <v>NG</v>
      </c>
      <c r="AC3348" s="5" t="str">
        <f t="shared" si="745"/>
        <v>NG</v>
      </c>
      <c r="AD3348" s="5" t="e" cm="1">
        <f t="array" ref="AD3348">_xlfn.IFS(AND(G3348="〇",H3348&lt;&gt;"",I3348&lt;&gt;""),"ERROR",AND(G3348="",H3348&gt;$H$17,I3348&lt;&gt;""),"NG",AND(G3348="〇",H3348="",I3348=""),"OK")</f>
        <v>#N/A</v>
      </c>
      <c r="AE3348" s="5" t="str" cm="1">
        <f t="array" ref="AE3348">_xlfn.IFS(I3348="解雇","NG",H3348="","OK",H3348&lt;$H$17,"NG",H3348&gt;$H$17,"OK")</f>
        <v>OK</v>
      </c>
      <c r="AF3348" s="5" t="e">
        <f t="shared" si="746"/>
        <v>#N/A</v>
      </c>
    </row>
    <row r="3349" spans="2:32" ht="20.25" customHeight="1" x14ac:dyDescent="0.55000000000000004">
      <c r="B3349" s="9">
        <v>3332</v>
      </c>
      <c r="C3349" s="42"/>
      <c r="D3349" s="43"/>
      <c r="E3349" s="44"/>
      <c r="F3349" s="44"/>
      <c r="G3349" s="43"/>
      <c r="H3349" s="44"/>
      <c r="I3349" s="45"/>
      <c r="M3349" s="5">
        <f t="shared" si="733"/>
        <v>4</v>
      </c>
      <c r="N3349" s="5">
        <f t="shared" si="734"/>
        <v>2</v>
      </c>
      <c r="O3349" s="5" t="str">
        <f t="shared" si="735"/>
        <v/>
      </c>
      <c r="P3349" s="5">
        <f t="shared" si="736"/>
        <v>0</v>
      </c>
      <c r="Q3349" s="5">
        <f t="shared" ca="1" si="737"/>
        <v>126</v>
      </c>
      <c r="R3349" s="26">
        <f t="shared" si="738"/>
        <v>5479</v>
      </c>
      <c r="S3349" s="26">
        <f t="shared" si="739"/>
        <v>5205</v>
      </c>
      <c r="T3349" s="27" t="str" cm="1">
        <f t="array" aca="1" ref="T3349" ca="1">_xlfn.IFS(Q3349="","NG",Q3349&gt;16,"OK",TODAY()&gt;S3349,"OK",Q3349&lt;16,"NG")</f>
        <v>OK</v>
      </c>
      <c r="U3349" s="5" t="str" cm="1">
        <f t="array" aca="1" ref="U3349" ca="1">IFERROR(_xlfn.IFS(T3349&lt;&gt;"OK","NG",M3349=0,"OK",TRUE,"NG"),"")</f>
        <v>NG</v>
      </c>
      <c r="V3349" s="5" t="str">
        <f t="shared" si="740"/>
        <v>NG</v>
      </c>
      <c r="W3349" s="28" t="str">
        <f t="shared" ca="1" si="741"/>
        <v>OK</v>
      </c>
      <c r="X3349" s="5" t="str">
        <f t="shared" si="742"/>
        <v>NG</v>
      </c>
      <c r="Y3349" s="5">
        <f t="shared" ca="1" si="743"/>
        <v>126</v>
      </c>
      <c r="Z3349" s="5">
        <f t="shared" ca="1" si="744"/>
        <v>126</v>
      </c>
      <c r="AA3349" s="5" t="str" cm="1">
        <f t="array" ref="AA3349">_xlfn.IFS(H3349="","OK",H3349&lt;$F$17,"NG",I3349="解雇","NG",OR(I3349="自主退職",I3349="契約満了"),"OK")</f>
        <v>OK</v>
      </c>
      <c r="AB3349" s="5" t="str" cm="1">
        <f t="array" aca="1" ref="AB3349" ca="1">_xlfn.IFS(AA3349="NG","NG",OR(X3349="NG",X3349="ERROR",X3349=FALSE),"NG",U3349="NG","NG",V3349="OK","OK",AD3349="OK","OK")</f>
        <v>NG</v>
      </c>
      <c r="AC3349" s="5" t="str">
        <f t="shared" si="745"/>
        <v>NG</v>
      </c>
      <c r="AD3349" s="5" t="e" cm="1">
        <f t="array" ref="AD3349">_xlfn.IFS(AND(G3349="〇",H3349&lt;&gt;"",I3349&lt;&gt;""),"ERROR",AND(G3349="",H3349&gt;$H$17,I3349&lt;&gt;""),"NG",AND(G3349="〇",H3349="",I3349=""),"OK")</f>
        <v>#N/A</v>
      </c>
      <c r="AE3349" s="5" t="str" cm="1">
        <f t="array" ref="AE3349">_xlfn.IFS(I3349="解雇","NG",H3349="","OK",H3349&lt;$H$17,"NG",H3349&gt;$H$17,"OK")</f>
        <v>OK</v>
      </c>
      <c r="AF3349" s="5" t="e">
        <f t="shared" si="746"/>
        <v>#N/A</v>
      </c>
    </row>
    <row r="3350" spans="2:32" ht="20.25" customHeight="1" x14ac:dyDescent="0.55000000000000004">
      <c r="B3350" s="9">
        <v>3333</v>
      </c>
      <c r="C3350" s="42"/>
      <c r="D3350" s="43"/>
      <c r="E3350" s="44"/>
      <c r="F3350" s="44"/>
      <c r="G3350" s="43"/>
      <c r="H3350" s="44"/>
      <c r="I3350" s="45"/>
      <c r="M3350" s="5">
        <f t="shared" si="733"/>
        <v>4</v>
      </c>
      <c r="N3350" s="5">
        <f t="shared" si="734"/>
        <v>2</v>
      </c>
      <c r="O3350" s="5" t="str">
        <f t="shared" si="735"/>
        <v/>
      </c>
      <c r="P3350" s="5">
        <f t="shared" si="736"/>
        <v>0</v>
      </c>
      <c r="Q3350" s="5">
        <f t="shared" ca="1" si="737"/>
        <v>126</v>
      </c>
      <c r="R3350" s="26">
        <f t="shared" si="738"/>
        <v>5479</v>
      </c>
      <c r="S3350" s="26">
        <f t="shared" si="739"/>
        <v>5205</v>
      </c>
      <c r="T3350" s="27" t="str" cm="1">
        <f t="array" aca="1" ref="T3350" ca="1">_xlfn.IFS(Q3350="","NG",Q3350&gt;16,"OK",TODAY()&gt;S3350,"OK",Q3350&lt;16,"NG")</f>
        <v>OK</v>
      </c>
      <c r="U3350" s="5" t="str" cm="1">
        <f t="array" aca="1" ref="U3350" ca="1">IFERROR(_xlfn.IFS(T3350&lt;&gt;"OK","NG",M3350=0,"OK",TRUE,"NG"),"")</f>
        <v>NG</v>
      </c>
      <c r="V3350" s="5" t="str">
        <f t="shared" si="740"/>
        <v>NG</v>
      </c>
      <c r="W3350" s="28" t="str">
        <f t="shared" ca="1" si="741"/>
        <v>OK</v>
      </c>
      <c r="X3350" s="5" t="str">
        <f t="shared" si="742"/>
        <v>NG</v>
      </c>
      <c r="Y3350" s="5">
        <f t="shared" ca="1" si="743"/>
        <v>126</v>
      </c>
      <c r="Z3350" s="5">
        <f t="shared" ca="1" si="744"/>
        <v>126</v>
      </c>
      <c r="AA3350" s="5" t="str" cm="1">
        <f t="array" ref="AA3350">_xlfn.IFS(H3350="","OK",H3350&lt;$F$17,"NG",I3350="解雇","NG",OR(I3350="自主退職",I3350="契約満了"),"OK")</f>
        <v>OK</v>
      </c>
      <c r="AB3350" s="5" t="str" cm="1">
        <f t="array" aca="1" ref="AB3350" ca="1">_xlfn.IFS(AA3350="NG","NG",OR(X3350="NG",X3350="ERROR",X3350=FALSE),"NG",U3350="NG","NG",V3350="OK","OK",AD3350="OK","OK")</f>
        <v>NG</v>
      </c>
      <c r="AC3350" s="5" t="str">
        <f t="shared" si="745"/>
        <v>NG</v>
      </c>
      <c r="AD3350" s="5" t="e" cm="1">
        <f t="array" ref="AD3350">_xlfn.IFS(AND(G3350="〇",H3350&lt;&gt;"",I3350&lt;&gt;""),"ERROR",AND(G3350="",H3350&gt;$H$17,I3350&lt;&gt;""),"NG",AND(G3350="〇",H3350="",I3350=""),"OK")</f>
        <v>#N/A</v>
      </c>
      <c r="AE3350" s="5" t="str" cm="1">
        <f t="array" ref="AE3350">_xlfn.IFS(I3350="解雇","NG",H3350="","OK",H3350&lt;$H$17,"NG",H3350&gt;$H$17,"OK")</f>
        <v>OK</v>
      </c>
      <c r="AF3350" s="5" t="e">
        <f t="shared" si="746"/>
        <v>#N/A</v>
      </c>
    </row>
    <row r="3351" spans="2:32" ht="20.25" customHeight="1" x14ac:dyDescent="0.55000000000000004">
      <c r="B3351" s="9">
        <v>3334</v>
      </c>
      <c r="C3351" s="42"/>
      <c r="D3351" s="43"/>
      <c r="E3351" s="44"/>
      <c r="F3351" s="44"/>
      <c r="G3351" s="43"/>
      <c r="H3351" s="44"/>
      <c r="I3351" s="45"/>
      <c r="M3351" s="5">
        <f t="shared" si="733"/>
        <v>4</v>
      </c>
      <c r="N3351" s="5">
        <f t="shared" si="734"/>
        <v>2</v>
      </c>
      <c r="O3351" s="5" t="str">
        <f t="shared" si="735"/>
        <v/>
      </c>
      <c r="P3351" s="5">
        <f t="shared" si="736"/>
        <v>0</v>
      </c>
      <c r="Q3351" s="5">
        <f t="shared" ca="1" si="737"/>
        <v>126</v>
      </c>
      <c r="R3351" s="26">
        <f t="shared" si="738"/>
        <v>5479</v>
      </c>
      <c r="S3351" s="26">
        <f t="shared" si="739"/>
        <v>5205</v>
      </c>
      <c r="T3351" s="27" t="str" cm="1">
        <f t="array" aca="1" ref="T3351" ca="1">_xlfn.IFS(Q3351="","NG",Q3351&gt;16,"OK",TODAY()&gt;S3351,"OK",Q3351&lt;16,"NG")</f>
        <v>OK</v>
      </c>
      <c r="U3351" s="5" t="str" cm="1">
        <f t="array" aca="1" ref="U3351" ca="1">IFERROR(_xlfn.IFS(T3351&lt;&gt;"OK","NG",M3351=0,"OK",TRUE,"NG"),"")</f>
        <v>NG</v>
      </c>
      <c r="V3351" s="5" t="str">
        <f t="shared" si="740"/>
        <v>NG</v>
      </c>
      <c r="W3351" s="28" t="str">
        <f t="shared" ca="1" si="741"/>
        <v>OK</v>
      </c>
      <c r="X3351" s="5" t="str">
        <f t="shared" si="742"/>
        <v>NG</v>
      </c>
      <c r="Y3351" s="5">
        <f t="shared" ca="1" si="743"/>
        <v>126</v>
      </c>
      <c r="Z3351" s="5">
        <f t="shared" ca="1" si="744"/>
        <v>126</v>
      </c>
      <c r="AA3351" s="5" t="str" cm="1">
        <f t="array" ref="AA3351">_xlfn.IFS(H3351="","OK",H3351&lt;$F$17,"NG",I3351="解雇","NG",OR(I3351="自主退職",I3351="契約満了"),"OK")</f>
        <v>OK</v>
      </c>
      <c r="AB3351" s="5" t="str" cm="1">
        <f t="array" aca="1" ref="AB3351" ca="1">_xlfn.IFS(AA3351="NG","NG",OR(X3351="NG",X3351="ERROR",X3351=FALSE),"NG",U3351="NG","NG",V3351="OK","OK",AD3351="OK","OK")</f>
        <v>NG</v>
      </c>
      <c r="AC3351" s="5" t="str">
        <f t="shared" si="745"/>
        <v>NG</v>
      </c>
      <c r="AD3351" s="5" t="e" cm="1">
        <f t="array" ref="AD3351">_xlfn.IFS(AND(G3351="〇",H3351&lt;&gt;"",I3351&lt;&gt;""),"ERROR",AND(G3351="",H3351&gt;$H$17,I3351&lt;&gt;""),"NG",AND(G3351="〇",H3351="",I3351=""),"OK")</f>
        <v>#N/A</v>
      </c>
      <c r="AE3351" s="5" t="str" cm="1">
        <f t="array" ref="AE3351">_xlfn.IFS(I3351="解雇","NG",H3351="","OK",H3351&lt;$H$17,"NG",H3351&gt;$H$17,"OK")</f>
        <v>OK</v>
      </c>
      <c r="AF3351" s="5" t="e">
        <f t="shared" si="746"/>
        <v>#N/A</v>
      </c>
    </row>
    <row r="3352" spans="2:32" ht="20.25" customHeight="1" x14ac:dyDescent="0.55000000000000004">
      <c r="B3352" s="9">
        <v>3335</v>
      </c>
      <c r="C3352" s="42"/>
      <c r="D3352" s="43"/>
      <c r="E3352" s="44"/>
      <c r="F3352" s="44"/>
      <c r="G3352" s="43"/>
      <c r="H3352" s="44"/>
      <c r="I3352" s="45"/>
      <c r="M3352" s="5">
        <f t="shared" si="733"/>
        <v>4</v>
      </c>
      <c r="N3352" s="5">
        <f t="shared" si="734"/>
        <v>2</v>
      </c>
      <c r="O3352" s="5" t="str">
        <f t="shared" si="735"/>
        <v/>
      </c>
      <c r="P3352" s="5">
        <f t="shared" si="736"/>
        <v>0</v>
      </c>
      <c r="Q3352" s="5">
        <f t="shared" ca="1" si="737"/>
        <v>126</v>
      </c>
      <c r="R3352" s="26">
        <f t="shared" si="738"/>
        <v>5479</v>
      </c>
      <c r="S3352" s="26">
        <f t="shared" si="739"/>
        <v>5205</v>
      </c>
      <c r="T3352" s="27" t="str" cm="1">
        <f t="array" aca="1" ref="T3352" ca="1">_xlfn.IFS(Q3352="","NG",Q3352&gt;16,"OK",TODAY()&gt;S3352,"OK",Q3352&lt;16,"NG")</f>
        <v>OK</v>
      </c>
      <c r="U3352" s="5" t="str" cm="1">
        <f t="array" aca="1" ref="U3352" ca="1">IFERROR(_xlfn.IFS(T3352&lt;&gt;"OK","NG",M3352=0,"OK",TRUE,"NG"),"")</f>
        <v>NG</v>
      </c>
      <c r="V3352" s="5" t="str">
        <f t="shared" si="740"/>
        <v>NG</v>
      </c>
      <c r="W3352" s="28" t="str">
        <f t="shared" ca="1" si="741"/>
        <v>OK</v>
      </c>
      <c r="X3352" s="5" t="str">
        <f t="shared" si="742"/>
        <v>NG</v>
      </c>
      <c r="Y3352" s="5">
        <f t="shared" ca="1" si="743"/>
        <v>126</v>
      </c>
      <c r="Z3352" s="5">
        <f t="shared" ca="1" si="744"/>
        <v>126</v>
      </c>
      <c r="AA3352" s="5" t="str" cm="1">
        <f t="array" ref="AA3352">_xlfn.IFS(H3352="","OK",H3352&lt;$F$17,"NG",I3352="解雇","NG",OR(I3352="自主退職",I3352="契約満了"),"OK")</f>
        <v>OK</v>
      </c>
      <c r="AB3352" s="5" t="str" cm="1">
        <f t="array" aca="1" ref="AB3352" ca="1">_xlfn.IFS(AA3352="NG","NG",OR(X3352="NG",X3352="ERROR",X3352=FALSE),"NG",U3352="NG","NG",V3352="OK","OK",AD3352="OK","OK")</f>
        <v>NG</v>
      </c>
      <c r="AC3352" s="5" t="str">
        <f t="shared" si="745"/>
        <v>NG</v>
      </c>
      <c r="AD3352" s="5" t="e" cm="1">
        <f t="array" ref="AD3352">_xlfn.IFS(AND(G3352="〇",H3352&lt;&gt;"",I3352&lt;&gt;""),"ERROR",AND(G3352="",H3352&gt;$H$17,I3352&lt;&gt;""),"NG",AND(G3352="〇",H3352="",I3352=""),"OK")</f>
        <v>#N/A</v>
      </c>
      <c r="AE3352" s="5" t="str" cm="1">
        <f t="array" ref="AE3352">_xlfn.IFS(I3352="解雇","NG",H3352="","OK",H3352&lt;$H$17,"NG",H3352&gt;$H$17,"OK")</f>
        <v>OK</v>
      </c>
      <c r="AF3352" s="5" t="e">
        <f t="shared" si="746"/>
        <v>#N/A</v>
      </c>
    </row>
    <row r="3353" spans="2:32" ht="20.25" customHeight="1" x14ac:dyDescent="0.55000000000000004">
      <c r="B3353" s="9">
        <v>3336</v>
      </c>
      <c r="C3353" s="42"/>
      <c r="D3353" s="43"/>
      <c r="E3353" s="44"/>
      <c r="F3353" s="44"/>
      <c r="G3353" s="43"/>
      <c r="H3353" s="44"/>
      <c r="I3353" s="45"/>
      <c r="M3353" s="5">
        <f t="shared" si="733"/>
        <v>4</v>
      </c>
      <c r="N3353" s="5">
        <f t="shared" si="734"/>
        <v>2</v>
      </c>
      <c r="O3353" s="5" t="str">
        <f t="shared" si="735"/>
        <v/>
      </c>
      <c r="P3353" s="5">
        <f t="shared" si="736"/>
        <v>0</v>
      </c>
      <c r="Q3353" s="5">
        <f t="shared" ca="1" si="737"/>
        <v>126</v>
      </c>
      <c r="R3353" s="26">
        <f t="shared" si="738"/>
        <v>5479</v>
      </c>
      <c r="S3353" s="26">
        <f t="shared" si="739"/>
        <v>5205</v>
      </c>
      <c r="T3353" s="27" t="str" cm="1">
        <f t="array" aca="1" ref="T3353" ca="1">_xlfn.IFS(Q3353="","NG",Q3353&gt;16,"OK",TODAY()&gt;S3353,"OK",Q3353&lt;16,"NG")</f>
        <v>OK</v>
      </c>
      <c r="U3353" s="5" t="str" cm="1">
        <f t="array" aca="1" ref="U3353" ca="1">IFERROR(_xlfn.IFS(T3353&lt;&gt;"OK","NG",M3353=0,"OK",TRUE,"NG"),"")</f>
        <v>NG</v>
      </c>
      <c r="V3353" s="5" t="str">
        <f t="shared" si="740"/>
        <v>NG</v>
      </c>
      <c r="W3353" s="28" t="str">
        <f t="shared" ca="1" si="741"/>
        <v>OK</v>
      </c>
      <c r="X3353" s="5" t="str">
        <f t="shared" si="742"/>
        <v>NG</v>
      </c>
      <c r="Y3353" s="5">
        <f t="shared" ca="1" si="743"/>
        <v>126</v>
      </c>
      <c r="Z3353" s="5">
        <f t="shared" ca="1" si="744"/>
        <v>126</v>
      </c>
      <c r="AA3353" s="5" t="str" cm="1">
        <f t="array" ref="AA3353">_xlfn.IFS(H3353="","OK",H3353&lt;$F$17,"NG",I3353="解雇","NG",OR(I3353="自主退職",I3353="契約満了"),"OK")</f>
        <v>OK</v>
      </c>
      <c r="AB3353" s="5" t="str" cm="1">
        <f t="array" aca="1" ref="AB3353" ca="1">_xlfn.IFS(AA3353="NG","NG",OR(X3353="NG",X3353="ERROR",X3353=FALSE),"NG",U3353="NG","NG",V3353="OK","OK",AD3353="OK","OK")</f>
        <v>NG</v>
      </c>
      <c r="AC3353" s="5" t="str">
        <f t="shared" si="745"/>
        <v>NG</v>
      </c>
      <c r="AD3353" s="5" t="e" cm="1">
        <f t="array" ref="AD3353">_xlfn.IFS(AND(G3353="〇",H3353&lt;&gt;"",I3353&lt;&gt;""),"ERROR",AND(G3353="",H3353&gt;$H$17,I3353&lt;&gt;""),"NG",AND(G3353="〇",H3353="",I3353=""),"OK")</f>
        <v>#N/A</v>
      </c>
      <c r="AE3353" s="5" t="str" cm="1">
        <f t="array" ref="AE3353">_xlfn.IFS(I3353="解雇","NG",H3353="","OK",H3353&lt;$H$17,"NG",H3353&gt;$H$17,"OK")</f>
        <v>OK</v>
      </c>
      <c r="AF3353" s="5" t="e">
        <f t="shared" si="746"/>
        <v>#N/A</v>
      </c>
    </row>
    <row r="3354" spans="2:32" ht="20.25" customHeight="1" x14ac:dyDescent="0.55000000000000004">
      <c r="B3354" s="9">
        <v>3337</v>
      </c>
      <c r="C3354" s="42"/>
      <c r="D3354" s="43"/>
      <c r="E3354" s="44"/>
      <c r="F3354" s="44"/>
      <c r="G3354" s="43"/>
      <c r="H3354" s="44"/>
      <c r="I3354" s="45"/>
      <c r="M3354" s="5">
        <f t="shared" si="733"/>
        <v>4</v>
      </c>
      <c r="N3354" s="5">
        <f t="shared" si="734"/>
        <v>2</v>
      </c>
      <c r="O3354" s="5" t="str">
        <f t="shared" si="735"/>
        <v/>
      </c>
      <c r="P3354" s="5">
        <f t="shared" si="736"/>
        <v>0</v>
      </c>
      <c r="Q3354" s="5">
        <f t="shared" ca="1" si="737"/>
        <v>126</v>
      </c>
      <c r="R3354" s="26">
        <f t="shared" si="738"/>
        <v>5479</v>
      </c>
      <c r="S3354" s="26">
        <f t="shared" si="739"/>
        <v>5205</v>
      </c>
      <c r="T3354" s="27" t="str" cm="1">
        <f t="array" aca="1" ref="T3354" ca="1">_xlfn.IFS(Q3354="","NG",Q3354&gt;16,"OK",TODAY()&gt;S3354,"OK",Q3354&lt;16,"NG")</f>
        <v>OK</v>
      </c>
      <c r="U3354" s="5" t="str" cm="1">
        <f t="array" aca="1" ref="U3354" ca="1">IFERROR(_xlfn.IFS(T3354&lt;&gt;"OK","NG",M3354=0,"OK",TRUE,"NG"),"")</f>
        <v>NG</v>
      </c>
      <c r="V3354" s="5" t="str">
        <f t="shared" si="740"/>
        <v>NG</v>
      </c>
      <c r="W3354" s="28" t="str">
        <f t="shared" ca="1" si="741"/>
        <v>OK</v>
      </c>
      <c r="X3354" s="5" t="str">
        <f t="shared" si="742"/>
        <v>NG</v>
      </c>
      <c r="Y3354" s="5">
        <f t="shared" ca="1" si="743"/>
        <v>126</v>
      </c>
      <c r="Z3354" s="5">
        <f t="shared" ca="1" si="744"/>
        <v>126</v>
      </c>
      <c r="AA3354" s="5" t="str" cm="1">
        <f t="array" ref="AA3354">_xlfn.IFS(H3354="","OK",H3354&lt;$F$17,"NG",I3354="解雇","NG",OR(I3354="自主退職",I3354="契約満了"),"OK")</f>
        <v>OK</v>
      </c>
      <c r="AB3354" s="5" t="str" cm="1">
        <f t="array" aca="1" ref="AB3354" ca="1">_xlfn.IFS(AA3354="NG","NG",OR(X3354="NG",X3354="ERROR",X3354=FALSE),"NG",U3354="NG","NG",V3354="OK","OK",AD3354="OK","OK")</f>
        <v>NG</v>
      </c>
      <c r="AC3354" s="5" t="str">
        <f t="shared" si="745"/>
        <v>NG</v>
      </c>
      <c r="AD3354" s="5" t="e" cm="1">
        <f t="array" ref="AD3354">_xlfn.IFS(AND(G3354="〇",H3354&lt;&gt;"",I3354&lt;&gt;""),"ERROR",AND(G3354="",H3354&gt;$H$17,I3354&lt;&gt;""),"NG",AND(G3354="〇",H3354="",I3354=""),"OK")</f>
        <v>#N/A</v>
      </c>
      <c r="AE3354" s="5" t="str" cm="1">
        <f t="array" ref="AE3354">_xlfn.IFS(I3354="解雇","NG",H3354="","OK",H3354&lt;$H$17,"NG",H3354&gt;$H$17,"OK")</f>
        <v>OK</v>
      </c>
      <c r="AF3354" s="5" t="e">
        <f t="shared" si="746"/>
        <v>#N/A</v>
      </c>
    </row>
    <row r="3355" spans="2:32" ht="20.25" customHeight="1" x14ac:dyDescent="0.55000000000000004">
      <c r="B3355" s="9">
        <v>3338</v>
      </c>
      <c r="C3355" s="42"/>
      <c r="D3355" s="43"/>
      <c r="E3355" s="44"/>
      <c r="F3355" s="44"/>
      <c r="G3355" s="43"/>
      <c r="H3355" s="44"/>
      <c r="I3355" s="45"/>
      <c r="M3355" s="5">
        <f t="shared" si="733"/>
        <v>4</v>
      </c>
      <c r="N3355" s="5">
        <f t="shared" si="734"/>
        <v>2</v>
      </c>
      <c r="O3355" s="5" t="str">
        <f t="shared" si="735"/>
        <v/>
      </c>
      <c r="P3355" s="5">
        <f t="shared" si="736"/>
        <v>0</v>
      </c>
      <c r="Q3355" s="5">
        <f t="shared" ca="1" si="737"/>
        <v>126</v>
      </c>
      <c r="R3355" s="26">
        <f t="shared" si="738"/>
        <v>5479</v>
      </c>
      <c r="S3355" s="26">
        <f t="shared" si="739"/>
        <v>5205</v>
      </c>
      <c r="T3355" s="27" t="str" cm="1">
        <f t="array" aca="1" ref="T3355" ca="1">_xlfn.IFS(Q3355="","NG",Q3355&gt;16,"OK",TODAY()&gt;S3355,"OK",Q3355&lt;16,"NG")</f>
        <v>OK</v>
      </c>
      <c r="U3355" s="5" t="str" cm="1">
        <f t="array" aca="1" ref="U3355" ca="1">IFERROR(_xlfn.IFS(T3355&lt;&gt;"OK","NG",M3355=0,"OK",TRUE,"NG"),"")</f>
        <v>NG</v>
      </c>
      <c r="V3355" s="5" t="str">
        <f t="shared" si="740"/>
        <v>NG</v>
      </c>
      <c r="W3355" s="28" t="str">
        <f t="shared" ca="1" si="741"/>
        <v>OK</v>
      </c>
      <c r="X3355" s="5" t="str">
        <f t="shared" si="742"/>
        <v>NG</v>
      </c>
      <c r="Y3355" s="5">
        <f t="shared" ca="1" si="743"/>
        <v>126</v>
      </c>
      <c r="Z3355" s="5">
        <f t="shared" ca="1" si="744"/>
        <v>126</v>
      </c>
      <c r="AA3355" s="5" t="str" cm="1">
        <f t="array" ref="AA3355">_xlfn.IFS(H3355="","OK",H3355&lt;$F$17,"NG",I3355="解雇","NG",OR(I3355="自主退職",I3355="契約満了"),"OK")</f>
        <v>OK</v>
      </c>
      <c r="AB3355" s="5" t="str" cm="1">
        <f t="array" aca="1" ref="AB3355" ca="1">_xlfn.IFS(AA3355="NG","NG",OR(X3355="NG",X3355="ERROR",X3355=FALSE),"NG",U3355="NG","NG",V3355="OK","OK",AD3355="OK","OK")</f>
        <v>NG</v>
      </c>
      <c r="AC3355" s="5" t="str">
        <f t="shared" si="745"/>
        <v>NG</v>
      </c>
      <c r="AD3355" s="5" t="e" cm="1">
        <f t="array" ref="AD3355">_xlfn.IFS(AND(G3355="〇",H3355&lt;&gt;"",I3355&lt;&gt;""),"ERROR",AND(G3355="",H3355&gt;$H$17,I3355&lt;&gt;""),"NG",AND(G3355="〇",H3355="",I3355=""),"OK")</f>
        <v>#N/A</v>
      </c>
      <c r="AE3355" s="5" t="str" cm="1">
        <f t="array" ref="AE3355">_xlfn.IFS(I3355="解雇","NG",H3355="","OK",H3355&lt;$H$17,"NG",H3355&gt;$H$17,"OK")</f>
        <v>OK</v>
      </c>
      <c r="AF3355" s="5" t="e">
        <f t="shared" si="746"/>
        <v>#N/A</v>
      </c>
    </row>
    <row r="3356" spans="2:32" ht="20.25" customHeight="1" x14ac:dyDescent="0.55000000000000004">
      <c r="B3356" s="9">
        <v>3339</v>
      </c>
      <c r="C3356" s="42"/>
      <c r="D3356" s="43"/>
      <c r="E3356" s="44"/>
      <c r="F3356" s="44"/>
      <c r="G3356" s="43"/>
      <c r="H3356" s="44"/>
      <c r="I3356" s="45"/>
      <c r="M3356" s="5">
        <f t="shared" si="733"/>
        <v>4</v>
      </c>
      <c r="N3356" s="5">
        <f t="shared" si="734"/>
        <v>2</v>
      </c>
      <c r="O3356" s="5" t="str">
        <f t="shared" si="735"/>
        <v/>
      </c>
      <c r="P3356" s="5">
        <f t="shared" si="736"/>
        <v>0</v>
      </c>
      <c r="Q3356" s="5">
        <f t="shared" ca="1" si="737"/>
        <v>126</v>
      </c>
      <c r="R3356" s="26">
        <f t="shared" si="738"/>
        <v>5479</v>
      </c>
      <c r="S3356" s="26">
        <f t="shared" si="739"/>
        <v>5205</v>
      </c>
      <c r="T3356" s="27" t="str" cm="1">
        <f t="array" aca="1" ref="T3356" ca="1">_xlfn.IFS(Q3356="","NG",Q3356&gt;16,"OK",TODAY()&gt;S3356,"OK",Q3356&lt;16,"NG")</f>
        <v>OK</v>
      </c>
      <c r="U3356" s="5" t="str" cm="1">
        <f t="array" aca="1" ref="U3356" ca="1">IFERROR(_xlfn.IFS(T3356&lt;&gt;"OK","NG",M3356=0,"OK",TRUE,"NG"),"")</f>
        <v>NG</v>
      </c>
      <c r="V3356" s="5" t="str">
        <f t="shared" si="740"/>
        <v>NG</v>
      </c>
      <c r="W3356" s="28" t="str">
        <f t="shared" ca="1" si="741"/>
        <v>OK</v>
      </c>
      <c r="X3356" s="5" t="str">
        <f t="shared" si="742"/>
        <v>NG</v>
      </c>
      <c r="Y3356" s="5">
        <f t="shared" ca="1" si="743"/>
        <v>126</v>
      </c>
      <c r="Z3356" s="5">
        <f t="shared" ca="1" si="744"/>
        <v>126</v>
      </c>
      <c r="AA3356" s="5" t="str" cm="1">
        <f t="array" ref="AA3356">_xlfn.IFS(H3356="","OK",H3356&lt;$F$17,"NG",I3356="解雇","NG",OR(I3356="自主退職",I3356="契約満了"),"OK")</f>
        <v>OK</v>
      </c>
      <c r="AB3356" s="5" t="str" cm="1">
        <f t="array" aca="1" ref="AB3356" ca="1">_xlfn.IFS(AA3356="NG","NG",OR(X3356="NG",X3356="ERROR",X3356=FALSE),"NG",U3356="NG","NG",V3356="OK","OK",AD3356="OK","OK")</f>
        <v>NG</v>
      </c>
      <c r="AC3356" s="5" t="str">
        <f t="shared" si="745"/>
        <v>NG</v>
      </c>
      <c r="AD3356" s="5" t="e" cm="1">
        <f t="array" ref="AD3356">_xlfn.IFS(AND(G3356="〇",H3356&lt;&gt;"",I3356&lt;&gt;""),"ERROR",AND(G3356="",H3356&gt;$H$17,I3356&lt;&gt;""),"NG",AND(G3356="〇",H3356="",I3356=""),"OK")</f>
        <v>#N/A</v>
      </c>
      <c r="AE3356" s="5" t="str" cm="1">
        <f t="array" ref="AE3356">_xlfn.IFS(I3356="解雇","NG",H3356="","OK",H3356&lt;$H$17,"NG",H3356&gt;$H$17,"OK")</f>
        <v>OK</v>
      </c>
      <c r="AF3356" s="5" t="e">
        <f t="shared" si="746"/>
        <v>#N/A</v>
      </c>
    </row>
    <row r="3357" spans="2:32" ht="20.25" customHeight="1" x14ac:dyDescent="0.55000000000000004">
      <c r="B3357" s="9">
        <v>3340</v>
      </c>
      <c r="C3357" s="42"/>
      <c r="D3357" s="43"/>
      <c r="E3357" s="44"/>
      <c r="F3357" s="44"/>
      <c r="G3357" s="43"/>
      <c r="H3357" s="44"/>
      <c r="I3357" s="45"/>
      <c r="M3357" s="5">
        <f t="shared" si="733"/>
        <v>4</v>
      </c>
      <c r="N3357" s="5">
        <f t="shared" si="734"/>
        <v>2</v>
      </c>
      <c r="O3357" s="5" t="str">
        <f t="shared" si="735"/>
        <v/>
      </c>
      <c r="P3357" s="5">
        <f t="shared" si="736"/>
        <v>0</v>
      </c>
      <c r="Q3357" s="5">
        <f t="shared" ca="1" si="737"/>
        <v>126</v>
      </c>
      <c r="R3357" s="26">
        <f t="shared" si="738"/>
        <v>5479</v>
      </c>
      <c r="S3357" s="26">
        <f t="shared" si="739"/>
        <v>5205</v>
      </c>
      <c r="T3357" s="27" t="str" cm="1">
        <f t="array" aca="1" ref="T3357" ca="1">_xlfn.IFS(Q3357="","NG",Q3357&gt;16,"OK",TODAY()&gt;S3357,"OK",Q3357&lt;16,"NG")</f>
        <v>OK</v>
      </c>
      <c r="U3357" s="5" t="str" cm="1">
        <f t="array" aca="1" ref="U3357" ca="1">IFERROR(_xlfn.IFS(T3357&lt;&gt;"OK","NG",M3357=0,"OK",TRUE,"NG"),"")</f>
        <v>NG</v>
      </c>
      <c r="V3357" s="5" t="str">
        <f t="shared" si="740"/>
        <v>NG</v>
      </c>
      <c r="W3357" s="28" t="str">
        <f t="shared" ca="1" si="741"/>
        <v>OK</v>
      </c>
      <c r="X3357" s="5" t="str">
        <f t="shared" si="742"/>
        <v>NG</v>
      </c>
      <c r="Y3357" s="5">
        <f t="shared" ca="1" si="743"/>
        <v>126</v>
      </c>
      <c r="Z3357" s="5">
        <f t="shared" ca="1" si="744"/>
        <v>126</v>
      </c>
      <c r="AA3357" s="5" t="str" cm="1">
        <f t="array" ref="AA3357">_xlfn.IFS(H3357="","OK",H3357&lt;$F$17,"NG",I3357="解雇","NG",OR(I3357="自主退職",I3357="契約満了"),"OK")</f>
        <v>OK</v>
      </c>
      <c r="AB3357" s="5" t="str" cm="1">
        <f t="array" aca="1" ref="AB3357" ca="1">_xlfn.IFS(AA3357="NG","NG",OR(X3357="NG",X3357="ERROR",X3357=FALSE),"NG",U3357="NG","NG",V3357="OK","OK",AD3357="OK","OK")</f>
        <v>NG</v>
      </c>
      <c r="AC3357" s="5" t="str">
        <f t="shared" si="745"/>
        <v>NG</v>
      </c>
      <c r="AD3357" s="5" t="e" cm="1">
        <f t="array" ref="AD3357">_xlfn.IFS(AND(G3357="〇",H3357&lt;&gt;"",I3357&lt;&gt;""),"ERROR",AND(G3357="",H3357&gt;$H$17,I3357&lt;&gt;""),"NG",AND(G3357="〇",H3357="",I3357=""),"OK")</f>
        <v>#N/A</v>
      </c>
      <c r="AE3357" s="5" t="str" cm="1">
        <f t="array" ref="AE3357">_xlfn.IFS(I3357="解雇","NG",H3357="","OK",H3357&lt;$H$17,"NG",H3357&gt;$H$17,"OK")</f>
        <v>OK</v>
      </c>
      <c r="AF3357" s="5" t="e">
        <f t="shared" si="746"/>
        <v>#N/A</v>
      </c>
    </row>
    <row r="3358" spans="2:32" ht="20.25" customHeight="1" x14ac:dyDescent="0.55000000000000004">
      <c r="B3358" s="9">
        <v>3341</v>
      </c>
      <c r="C3358" s="42"/>
      <c r="D3358" s="43"/>
      <c r="E3358" s="44"/>
      <c r="F3358" s="44"/>
      <c r="G3358" s="43"/>
      <c r="H3358" s="44"/>
      <c r="I3358" s="45"/>
      <c r="M3358" s="5">
        <f t="shared" si="733"/>
        <v>4</v>
      </c>
      <c r="N3358" s="5">
        <f t="shared" si="734"/>
        <v>2</v>
      </c>
      <c r="O3358" s="5" t="str">
        <f t="shared" si="735"/>
        <v/>
      </c>
      <c r="P3358" s="5">
        <f t="shared" si="736"/>
        <v>0</v>
      </c>
      <c r="Q3358" s="5">
        <f t="shared" ca="1" si="737"/>
        <v>126</v>
      </c>
      <c r="R3358" s="26">
        <f t="shared" si="738"/>
        <v>5479</v>
      </c>
      <c r="S3358" s="26">
        <f t="shared" si="739"/>
        <v>5205</v>
      </c>
      <c r="T3358" s="27" t="str" cm="1">
        <f t="array" aca="1" ref="T3358" ca="1">_xlfn.IFS(Q3358="","NG",Q3358&gt;16,"OK",TODAY()&gt;S3358,"OK",Q3358&lt;16,"NG")</f>
        <v>OK</v>
      </c>
      <c r="U3358" s="5" t="str" cm="1">
        <f t="array" aca="1" ref="U3358" ca="1">IFERROR(_xlfn.IFS(T3358&lt;&gt;"OK","NG",M3358=0,"OK",TRUE,"NG"),"")</f>
        <v>NG</v>
      </c>
      <c r="V3358" s="5" t="str">
        <f t="shared" si="740"/>
        <v>NG</v>
      </c>
      <c r="W3358" s="28" t="str">
        <f t="shared" ca="1" si="741"/>
        <v>OK</v>
      </c>
      <c r="X3358" s="5" t="str">
        <f t="shared" si="742"/>
        <v>NG</v>
      </c>
      <c r="Y3358" s="5">
        <f t="shared" ca="1" si="743"/>
        <v>126</v>
      </c>
      <c r="Z3358" s="5">
        <f t="shared" ca="1" si="744"/>
        <v>126</v>
      </c>
      <c r="AA3358" s="5" t="str" cm="1">
        <f t="array" ref="AA3358">_xlfn.IFS(H3358="","OK",H3358&lt;$F$17,"NG",I3358="解雇","NG",OR(I3358="自主退職",I3358="契約満了"),"OK")</f>
        <v>OK</v>
      </c>
      <c r="AB3358" s="5" t="str" cm="1">
        <f t="array" aca="1" ref="AB3358" ca="1">_xlfn.IFS(AA3358="NG","NG",OR(X3358="NG",X3358="ERROR",X3358=FALSE),"NG",U3358="NG","NG",V3358="OK","OK",AD3358="OK","OK")</f>
        <v>NG</v>
      </c>
      <c r="AC3358" s="5" t="str">
        <f t="shared" si="745"/>
        <v>NG</v>
      </c>
      <c r="AD3358" s="5" t="e" cm="1">
        <f t="array" ref="AD3358">_xlfn.IFS(AND(G3358="〇",H3358&lt;&gt;"",I3358&lt;&gt;""),"ERROR",AND(G3358="",H3358&gt;$H$17,I3358&lt;&gt;""),"NG",AND(G3358="〇",H3358="",I3358=""),"OK")</f>
        <v>#N/A</v>
      </c>
      <c r="AE3358" s="5" t="str" cm="1">
        <f t="array" ref="AE3358">_xlfn.IFS(I3358="解雇","NG",H3358="","OK",H3358&lt;$H$17,"NG",H3358&gt;$H$17,"OK")</f>
        <v>OK</v>
      </c>
      <c r="AF3358" s="5" t="e">
        <f t="shared" si="746"/>
        <v>#N/A</v>
      </c>
    </row>
    <row r="3359" spans="2:32" ht="20.25" customHeight="1" x14ac:dyDescent="0.55000000000000004">
      <c r="B3359" s="9">
        <v>3342</v>
      </c>
      <c r="C3359" s="42"/>
      <c r="D3359" s="43"/>
      <c r="E3359" s="44"/>
      <c r="F3359" s="44"/>
      <c r="G3359" s="43"/>
      <c r="H3359" s="44"/>
      <c r="I3359" s="45"/>
      <c r="M3359" s="5">
        <f t="shared" si="733"/>
        <v>4</v>
      </c>
      <c r="N3359" s="5">
        <f t="shared" si="734"/>
        <v>2</v>
      </c>
      <c r="O3359" s="5" t="str">
        <f t="shared" si="735"/>
        <v/>
      </c>
      <c r="P3359" s="5">
        <f t="shared" si="736"/>
        <v>0</v>
      </c>
      <c r="Q3359" s="5">
        <f t="shared" ca="1" si="737"/>
        <v>126</v>
      </c>
      <c r="R3359" s="26">
        <f t="shared" si="738"/>
        <v>5479</v>
      </c>
      <c r="S3359" s="26">
        <f t="shared" si="739"/>
        <v>5205</v>
      </c>
      <c r="T3359" s="27" t="str" cm="1">
        <f t="array" aca="1" ref="T3359" ca="1">_xlfn.IFS(Q3359="","NG",Q3359&gt;16,"OK",TODAY()&gt;S3359,"OK",Q3359&lt;16,"NG")</f>
        <v>OK</v>
      </c>
      <c r="U3359" s="5" t="str" cm="1">
        <f t="array" aca="1" ref="U3359" ca="1">IFERROR(_xlfn.IFS(T3359&lt;&gt;"OK","NG",M3359=0,"OK",TRUE,"NG"),"")</f>
        <v>NG</v>
      </c>
      <c r="V3359" s="5" t="str">
        <f t="shared" si="740"/>
        <v>NG</v>
      </c>
      <c r="W3359" s="28" t="str">
        <f t="shared" ca="1" si="741"/>
        <v>OK</v>
      </c>
      <c r="X3359" s="5" t="str">
        <f t="shared" si="742"/>
        <v>NG</v>
      </c>
      <c r="Y3359" s="5">
        <f t="shared" ca="1" si="743"/>
        <v>126</v>
      </c>
      <c r="Z3359" s="5">
        <f t="shared" ca="1" si="744"/>
        <v>126</v>
      </c>
      <c r="AA3359" s="5" t="str" cm="1">
        <f t="array" ref="AA3359">_xlfn.IFS(H3359="","OK",H3359&lt;$F$17,"NG",I3359="解雇","NG",OR(I3359="自主退職",I3359="契約満了"),"OK")</f>
        <v>OK</v>
      </c>
      <c r="AB3359" s="5" t="str" cm="1">
        <f t="array" aca="1" ref="AB3359" ca="1">_xlfn.IFS(AA3359="NG","NG",OR(X3359="NG",X3359="ERROR",X3359=FALSE),"NG",U3359="NG","NG",V3359="OK","OK",AD3359="OK","OK")</f>
        <v>NG</v>
      </c>
      <c r="AC3359" s="5" t="str">
        <f t="shared" si="745"/>
        <v>NG</v>
      </c>
      <c r="AD3359" s="5" t="e" cm="1">
        <f t="array" ref="AD3359">_xlfn.IFS(AND(G3359="〇",H3359&lt;&gt;"",I3359&lt;&gt;""),"ERROR",AND(G3359="",H3359&gt;$H$17,I3359&lt;&gt;""),"NG",AND(G3359="〇",H3359="",I3359=""),"OK")</f>
        <v>#N/A</v>
      </c>
      <c r="AE3359" s="5" t="str" cm="1">
        <f t="array" ref="AE3359">_xlfn.IFS(I3359="解雇","NG",H3359="","OK",H3359&lt;$H$17,"NG",H3359&gt;$H$17,"OK")</f>
        <v>OK</v>
      </c>
      <c r="AF3359" s="5" t="e">
        <f t="shared" si="746"/>
        <v>#N/A</v>
      </c>
    </row>
    <row r="3360" spans="2:32" ht="20.25" customHeight="1" x14ac:dyDescent="0.55000000000000004">
      <c r="B3360" s="9">
        <v>3343</v>
      </c>
      <c r="C3360" s="42"/>
      <c r="D3360" s="43"/>
      <c r="E3360" s="44"/>
      <c r="F3360" s="44"/>
      <c r="G3360" s="43"/>
      <c r="H3360" s="44"/>
      <c r="I3360" s="45"/>
      <c r="M3360" s="5">
        <f t="shared" si="733"/>
        <v>4</v>
      </c>
      <c r="N3360" s="5">
        <f t="shared" si="734"/>
        <v>2</v>
      </c>
      <c r="O3360" s="5" t="str">
        <f t="shared" si="735"/>
        <v/>
      </c>
      <c r="P3360" s="5">
        <f t="shared" si="736"/>
        <v>0</v>
      </c>
      <c r="Q3360" s="5">
        <f t="shared" ca="1" si="737"/>
        <v>126</v>
      </c>
      <c r="R3360" s="26">
        <f t="shared" si="738"/>
        <v>5479</v>
      </c>
      <c r="S3360" s="26">
        <f t="shared" si="739"/>
        <v>5205</v>
      </c>
      <c r="T3360" s="27" t="str" cm="1">
        <f t="array" aca="1" ref="T3360" ca="1">_xlfn.IFS(Q3360="","NG",Q3360&gt;16,"OK",TODAY()&gt;S3360,"OK",Q3360&lt;16,"NG")</f>
        <v>OK</v>
      </c>
      <c r="U3360" s="5" t="str" cm="1">
        <f t="array" aca="1" ref="U3360" ca="1">IFERROR(_xlfn.IFS(T3360&lt;&gt;"OK","NG",M3360=0,"OK",TRUE,"NG"),"")</f>
        <v>NG</v>
      </c>
      <c r="V3360" s="5" t="str">
        <f t="shared" si="740"/>
        <v>NG</v>
      </c>
      <c r="W3360" s="28" t="str">
        <f t="shared" ca="1" si="741"/>
        <v>OK</v>
      </c>
      <c r="X3360" s="5" t="str">
        <f t="shared" si="742"/>
        <v>NG</v>
      </c>
      <c r="Y3360" s="5">
        <f t="shared" ca="1" si="743"/>
        <v>126</v>
      </c>
      <c r="Z3360" s="5">
        <f t="shared" ca="1" si="744"/>
        <v>126</v>
      </c>
      <c r="AA3360" s="5" t="str" cm="1">
        <f t="array" ref="AA3360">_xlfn.IFS(H3360="","OK",H3360&lt;$F$17,"NG",I3360="解雇","NG",OR(I3360="自主退職",I3360="契約満了"),"OK")</f>
        <v>OK</v>
      </c>
      <c r="AB3360" s="5" t="str" cm="1">
        <f t="array" aca="1" ref="AB3360" ca="1">_xlfn.IFS(AA3360="NG","NG",OR(X3360="NG",X3360="ERROR",X3360=FALSE),"NG",U3360="NG","NG",V3360="OK","OK",AD3360="OK","OK")</f>
        <v>NG</v>
      </c>
      <c r="AC3360" s="5" t="str">
        <f t="shared" si="745"/>
        <v>NG</v>
      </c>
      <c r="AD3360" s="5" t="e" cm="1">
        <f t="array" ref="AD3360">_xlfn.IFS(AND(G3360="〇",H3360&lt;&gt;"",I3360&lt;&gt;""),"ERROR",AND(G3360="",H3360&gt;$H$17,I3360&lt;&gt;""),"NG",AND(G3360="〇",H3360="",I3360=""),"OK")</f>
        <v>#N/A</v>
      </c>
      <c r="AE3360" s="5" t="str" cm="1">
        <f t="array" ref="AE3360">_xlfn.IFS(I3360="解雇","NG",H3360="","OK",H3360&lt;$H$17,"NG",H3360&gt;$H$17,"OK")</f>
        <v>OK</v>
      </c>
      <c r="AF3360" s="5" t="e">
        <f t="shared" si="746"/>
        <v>#N/A</v>
      </c>
    </row>
    <row r="3361" spans="2:32" ht="20.25" customHeight="1" x14ac:dyDescent="0.55000000000000004">
      <c r="B3361" s="9">
        <v>3344</v>
      </c>
      <c r="C3361" s="42"/>
      <c r="D3361" s="43"/>
      <c r="E3361" s="44"/>
      <c r="F3361" s="44"/>
      <c r="G3361" s="43"/>
      <c r="H3361" s="44"/>
      <c r="I3361" s="45"/>
      <c r="M3361" s="5">
        <f t="shared" si="733"/>
        <v>4</v>
      </c>
      <c r="N3361" s="5">
        <f t="shared" si="734"/>
        <v>2</v>
      </c>
      <c r="O3361" s="5" t="str">
        <f t="shared" si="735"/>
        <v/>
      </c>
      <c r="P3361" s="5">
        <f t="shared" si="736"/>
        <v>0</v>
      </c>
      <c r="Q3361" s="5">
        <f t="shared" ca="1" si="737"/>
        <v>126</v>
      </c>
      <c r="R3361" s="26">
        <f t="shared" si="738"/>
        <v>5479</v>
      </c>
      <c r="S3361" s="26">
        <f t="shared" si="739"/>
        <v>5205</v>
      </c>
      <c r="T3361" s="27" t="str" cm="1">
        <f t="array" aca="1" ref="T3361" ca="1">_xlfn.IFS(Q3361="","NG",Q3361&gt;16,"OK",TODAY()&gt;S3361,"OK",Q3361&lt;16,"NG")</f>
        <v>OK</v>
      </c>
      <c r="U3361" s="5" t="str" cm="1">
        <f t="array" aca="1" ref="U3361" ca="1">IFERROR(_xlfn.IFS(T3361&lt;&gt;"OK","NG",M3361=0,"OK",TRUE,"NG"),"")</f>
        <v>NG</v>
      </c>
      <c r="V3361" s="5" t="str">
        <f t="shared" si="740"/>
        <v>NG</v>
      </c>
      <c r="W3361" s="28" t="str">
        <f t="shared" ca="1" si="741"/>
        <v>OK</v>
      </c>
      <c r="X3361" s="5" t="str">
        <f t="shared" si="742"/>
        <v>NG</v>
      </c>
      <c r="Y3361" s="5">
        <f t="shared" ca="1" si="743"/>
        <v>126</v>
      </c>
      <c r="Z3361" s="5">
        <f t="shared" ca="1" si="744"/>
        <v>126</v>
      </c>
      <c r="AA3361" s="5" t="str" cm="1">
        <f t="array" ref="AA3361">_xlfn.IFS(H3361="","OK",H3361&lt;$F$17,"NG",I3361="解雇","NG",OR(I3361="自主退職",I3361="契約満了"),"OK")</f>
        <v>OK</v>
      </c>
      <c r="AB3361" s="5" t="str" cm="1">
        <f t="array" aca="1" ref="AB3361" ca="1">_xlfn.IFS(AA3361="NG","NG",OR(X3361="NG",X3361="ERROR",X3361=FALSE),"NG",U3361="NG","NG",V3361="OK","OK",AD3361="OK","OK")</f>
        <v>NG</v>
      </c>
      <c r="AC3361" s="5" t="str">
        <f t="shared" si="745"/>
        <v>NG</v>
      </c>
      <c r="AD3361" s="5" t="e" cm="1">
        <f t="array" ref="AD3361">_xlfn.IFS(AND(G3361="〇",H3361&lt;&gt;"",I3361&lt;&gt;""),"ERROR",AND(G3361="",H3361&gt;$H$17,I3361&lt;&gt;""),"NG",AND(G3361="〇",H3361="",I3361=""),"OK")</f>
        <v>#N/A</v>
      </c>
      <c r="AE3361" s="5" t="str" cm="1">
        <f t="array" ref="AE3361">_xlfn.IFS(I3361="解雇","NG",H3361="","OK",H3361&lt;$H$17,"NG",H3361&gt;$H$17,"OK")</f>
        <v>OK</v>
      </c>
      <c r="AF3361" s="5" t="e">
        <f t="shared" si="746"/>
        <v>#N/A</v>
      </c>
    </row>
    <row r="3362" spans="2:32" ht="20.25" customHeight="1" x14ac:dyDescent="0.55000000000000004">
      <c r="B3362" s="9">
        <v>3345</v>
      </c>
      <c r="C3362" s="42"/>
      <c r="D3362" s="43"/>
      <c r="E3362" s="44"/>
      <c r="F3362" s="44"/>
      <c r="G3362" s="43"/>
      <c r="H3362" s="44"/>
      <c r="I3362" s="45"/>
      <c r="M3362" s="5">
        <f t="shared" si="733"/>
        <v>4</v>
      </c>
      <c r="N3362" s="5">
        <f t="shared" si="734"/>
        <v>2</v>
      </c>
      <c r="O3362" s="5" t="str">
        <f t="shared" si="735"/>
        <v/>
      </c>
      <c r="P3362" s="5">
        <f t="shared" si="736"/>
        <v>0</v>
      </c>
      <c r="Q3362" s="5">
        <f t="shared" ca="1" si="737"/>
        <v>126</v>
      </c>
      <c r="R3362" s="26">
        <f t="shared" si="738"/>
        <v>5479</v>
      </c>
      <c r="S3362" s="26">
        <f t="shared" si="739"/>
        <v>5205</v>
      </c>
      <c r="T3362" s="27" t="str" cm="1">
        <f t="array" aca="1" ref="T3362" ca="1">_xlfn.IFS(Q3362="","NG",Q3362&gt;16,"OK",TODAY()&gt;S3362,"OK",Q3362&lt;16,"NG")</f>
        <v>OK</v>
      </c>
      <c r="U3362" s="5" t="str" cm="1">
        <f t="array" aca="1" ref="U3362" ca="1">IFERROR(_xlfn.IFS(T3362&lt;&gt;"OK","NG",M3362=0,"OK",TRUE,"NG"),"")</f>
        <v>NG</v>
      </c>
      <c r="V3362" s="5" t="str">
        <f t="shared" si="740"/>
        <v>NG</v>
      </c>
      <c r="W3362" s="28" t="str">
        <f t="shared" ca="1" si="741"/>
        <v>OK</v>
      </c>
      <c r="X3362" s="5" t="str">
        <f t="shared" si="742"/>
        <v>NG</v>
      </c>
      <c r="Y3362" s="5">
        <f t="shared" ca="1" si="743"/>
        <v>126</v>
      </c>
      <c r="Z3362" s="5">
        <f t="shared" ca="1" si="744"/>
        <v>126</v>
      </c>
      <c r="AA3362" s="5" t="str" cm="1">
        <f t="array" ref="AA3362">_xlfn.IFS(H3362="","OK",H3362&lt;$F$17,"NG",I3362="解雇","NG",OR(I3362="自主退職",I3362="契約満了"),"OK")</f>
        <v>OK</v>
      </c>
      <c r="AB3362" s="5" t="str" cm="1">
        <f t="array" aca="1" ref="AB3362" ca="1">_xlfn.IFS(AA3362="NG","NG",OR(X3362="NG",X3362="ERROR",X3362=FALSE),"NG",U3362="NG","NG",V3362="OK","OK",AD3362="OK","OK")</f>
        <v>NG</v>
      </c>
      <c r="AC3362" s="5" t="str">
        <f t="shared" si="745"/>
        <v>NG</v>
      </c>
      <c r="AD3362" s="5" t="e" cm="1">
        <f t="array" ref="AD3362">_xlfn.IFS(AND(G3362="〇",H3362&lt;&gt;"",I3362&lt;&gt;""),"ERROR",AND(G3362="",H3362&gt;$H$17,I3362&lt;&gt;""),"NG",AND(G3362="〇",H3362="",I3362=""),"OK")</f>
        <v>#N/A</v>
      </c>
      <c r="AE3362" s="5" t="str" cm="1">
        <f t="array" ref="AE3362">_xlfn.IFS(I3362="解雇","NG",H3362="","OK",H3362&lt;$H$17,"NG",H3362&gt;$H$17,"OK")</f>
        <v>OK</v>
      </c>
      <c r="AF3362" s="5" t="e">
        <f t="shared" si="746"/>
        <v>#N/A</v>
      </c>
    </row>
    <row r="3363" spans="2:32" ht="20.25" customHeight="1" x14ac:dyDescent="0.55000000000000004">
      <c r="B3363" s="9">
        <v>3346</v>
      </c>
      <c r="C3363" s="42"/>
      <c r="D3363" s="43"/>
      <c r="E3363" s="44"/>
      <c r="F3363" s="44"/>
      <c r="G3363" s="43"/>
      <c r="H3363" s="44"/>
      <c r="I3363" s="45"/>
      <c r="M3363" s="5">
        <f t="shared" si="733"/>
        <v>4</v>
      </c>
      <c r="N3363" s="5">
        <f t="shared" si="734"/>
        <v>2</v>
      </c>
      <c r="O3363" s="5" t="str">
        <f t="shared" si="735"/>
        <v/>
      </c>
      <c r="P3363" s="5">
        <f t="shared" si="736"/>
        <v>0</v>
      </c>
      <c r="Q3363" s="5">
        <f t="shared" ca="1" si="737"/>
        <v>126</v>
      </c>
      <c r="R3363" s="26">
        <f t="shared" si="738"/>
        <v>5479</v>
      </c>
      <c r="S3363" s="26">
        <f t="shared" si="739"/>
        <v>5205</v>
      </c>
      <c r="T3363" s="27" t="str" cm="1">
        <f t="array" aca="1" ref="T3363" ca="1">_xlfn.IFS(Q3363="","NG",Q3363&gt;16,"OK",TODAY()&gt;S3363,"OK",Q3363&lt;16,"NG")</f>
        <v>OK</v>
      </c>
      <c r="U3363" s="5" t="str" cm="1">
        <f t="array" aca="1" ref="U3363" ca="1">IFERROR(_xlfn.IFS(T3363&lt;&gt;"OK","NG",M3363=0,"OK",TRUE,"NG"),"")</f>
        <v>NG</v>
      </c>
      <c r="V3363" s="5" t="str">
        <f t="shared" si="740"/>
        <v>NG</v>
      </c>
      <c r="W3363" s="28" t="str">
        <f t="shared" ca="1" si="741"/>
        <v>OK</v>
      </c>
      <c r="X3363" s="5" t="str">
        <f t="shared" si="742"/>
        <v>NG</v>
      </c>
      <c r="Y3363" s="5">
        <f t="shared" ca="1" si="743"/>
        <v>126</v>
      </c>
      <c r="Z3363" s="5">
        <f t="shared" ca="1" si="744"/>
        <v>126</v>
      </c>
      <c r="AA3363" s="5" t="str" cm="1">
        <f t="array" ref="AA3363">_xlfn.IFS(H3363="","OK",H3363&lt;$F$17,"NG",I3363="解雇","NG",OR(I3363="自主退職",I3363="契約満了"),"OK")</f>
        <v>OK</v>
      </c>
      <c r="AB3363" s="5" t="str" cm="1">
        <f t="array" aca="1" ref="AB3363" ca="1">_xlfn.IFS(AA3363="NG","NG",OR(X3363="NG",X3363="ERROR",X3363=FALSE),"NG",U3363="NG","NG",V3363="OK","OK",AD3363="OK","OK")</f>
        <v>NG</v>
      </c>
      <c r="AC3363" s="5" t="str">
        <f t="shared" si="745"/>
        <v>NG</v>
      </c>
      <c r="AD3363" s="5" t="e" cm="1">
        <f t="array" ref="AD3363">_xlfn.IFS(AND(G3363="〇",H3363&lt;&gt;"",I3363&lt;&gt;""),"ERROR",AND(G3363="",H3363&gt;$H$17,I3363&lt;&gt;""),"NG",AND(G3363="〇",H3363="",I3363=""),"OK")</f>
        <v>#N/A</v>
      </c>
      <c r="AE3363" s="5" t="str" cm="1">
        <f t="array" ref="AE3363">_xlfn.IFS(I3363="解雇","NG",H3363="","OK",H3363&lt;$H$17,"NG",H3363&gt;$H$17,"OK")</f>
        <v>OK</v>
      </c>
      <c r="AF3363" s="5" t="e">
        <f t="shared" si="746"/>
        <v>#N/A</v>
      </c>
    </row>
    <row r="3364" spans="2:32" ht="20.25" customHeight="1" x14ac:dyDescent="0.55000000000000004">
      <c r="B3364" s="9">
        <v>3347</v>
      </c>
      <c r="C3364" s="42"/>
      <c r="D3364" s="43"/>
      <c r="E3364" s="44"/>
      <c r="F3364" s="44"/>
      <c r="G3364" s="43"/>
      <c r="H3364" s="44"/>
      <c r="I3364" s="45"/>
      <c r="M3364" s="5">
        <f t="shared" si="733"/>
        <v>4</v>
      </c>
      <c r="N3364" s="5">
        <f t="shared" si="734"/>
        <v>2</v>
      </c>
      <c r="O3364" s="5" t="str">
        <f t="shared" si="735"/>
        <v/>
      </c>
      <c r="P3364" s="5">
        <f t="shared" si="736"/>
        <v>0</v>
      </c>
      <c r="Q3364" s="5">
        <f t="shared" ca="1" si="737"/>
        <v>126</v>
      </c>
      <c r="R3364" s="26">
        <f t="shared" si="738"/>
        <v>5479</v>
      </c>
      <c r="S3364" s="26">
        <f t="shared" si="739"/>
        <v>5205</v>
      </c>
      <c r="T3364" s="27" t="str" cm="1">
        <f t="array" aca="1" ref="T3364" ca="1">_xlfn.IFS(Q3364="","NG",Q3364&gt;16,"OK",TODAY()&gt;S3364,"OK",Q3364&lt;16,"NG")</f>
        <v>OK</v>
      </c>
      <c r="U3364" s="5" t="str" cm="1">
        <f t="array" aca="1" ref="U3364" ca="1">IFERROR(_xlfn.IFS(T3364&lt;&gt;"OK","NG",M3364=0,"OK",TRUE,"NG"),"")</f>
        <v>NG</v>
      </c>
      <c r="V3364" s="5" t="str">
        <f t="shared" si="740"/>
        <v>NG</v>
      </c>
      <c r="W3364" s="28" t="str">
        <f t="shared" ca="1" si="741"/>
        <v>OK</v>
      </c>
      <c r="X3364" s="5" t="str">
        <f t="shared" si="742"/>
        <v>NG</v>
      </c>
      <c r="Y3364" s="5">
        <f t="shared" ca="1" si="743"/>
        <v>126</v>
      </c>
      <c r="Z3364" s="5">
        <f t="shared" ca="1" si="744"/>
        <v>126</v>
      </c>
      <c r="AA3364" s="5" t="str" cm="1">
        <f t="array" ref="AA3364">_xlfn.IFS(H3364="","OK",H3364&lt;$F$17,"NG",I3364="解雇","NG",OR(I3364="自主退職",I3364="契約満了"),"OK")</f>
        <v>OK</v>
      </c>
      <c r="AB3364" s="5" t="str" cm="1">
        <f t="array" aca="1" ref="AB3364" ca="1">_xlfn.IFS(AA3364="NG","NG",OR(X3364="NG",X3364="ERROR",X3364=FALSE),"NG",U3364="NG","NG",V3364="OK","OK",AD3364="OK","OK")</f>
        <v>NG</v>
      </c>
      <c r="AC3364" s="5" t="str">
        <f t="shared" si="745"/>
        <v>NG</v>
      </c>
      <c r="AD3364" s="5" t="e" cm="1">
        <f t="array" ref="AD3364">_xlfn.IFS(AND(G3364="〇",H3364&lt;&gt;"",I3364&lt;&gt;""),"ERROR",AND(G3364="",H3364&gt;$H$17,I3364&lt;&gt;""),"NG",AND(G3364="〇",H3364="",I3364=""),"OK")</f>
        <v>#N/A</v>
      </c>
      <c r="AE3364" s="5" t="str" cm="1">
        <f t="array" ref="AE3364">_xlfn.IFS(I3364="解雇","NG",H3364="","OK",H3364&lt;$H$17,"NG",H3364&gt;$H$17,"OK")</f>
        <v>OK</v>
      </c>
      <c r="AF3364" s="5" t="e">
        <f t="shared" si="746"/>
        <v>#N/A</v>
      </c>
    </row>
    <row r="3365" spans="2:32" ht="20.25" customHeight="1" x14ac:dyDescent="0.55000000000000004">
      <c r="B3365" s="9">
        <v>3348</v>
      </c>
      <c r="C3365" s="42"/>
      <c r="D3365" s="43"/>
      <c r="E3365" s="44"/>
      <c r="F3365" s="44"/>
      <c r="G3365" s="43"/>
      <c r="H3365" s="44"/>
      <c r="I3365" s="45"/>
      <c r="M3365" s="5">
        <f t="shared" si="733"/>
        <v>4</v>
      </c>
      <c r="N3365" s="5">
        <f t="shared" si="734"/>
        <v>2</v>
      </c>
      <c r="O3365" s="5" t="str">
        <f t="shared" si="735"/>
        <v/>
      </c>
      <c r="P3365" s="5">
        <f t="shared" si="736"/>
        <v>0</v>
      </c>
      <c r="Q3365" s="5">
        <f t="shared" ca="1" si="737"/>
        <v>126</v>
      </c>
      <c r="R3365" s="26">
        <f t="shared" si="738"/>
        <v>5479</v>
      </c>
      <c r="S3365" s="26">
        <f t="shared" si="739"/>
        <v>5205</v>
      </c>
      <c r="T3365" s="27" t="str" cm="1">
        <f t="array" aca="1" ref="T3365" ca="1">_xlfn.IFS(Q3365="","NG",Q3365&gt;16,"OK",TODAY()&gt;S3365,"OK",Q3365&lt;16,"NG")</f>
        <v>OK</v>
      </c>
      <c r="U3365" s="5" t="str" cm="1">
        <f t="array" aca="1" ref="U3365" ca="1">IFERROR(_xlfn.IFS(T3365&lt;&gt;"OK","NG",M3365=0,"OK",TRUE,"NG"),"")</f>
        <v>NG</v>
      </c>
      <c r="V3365" s="5" t="str">
        <f t="shared" si="740"/>
        <v>NG</v>
      </c>
      <c r="W3365" s="28" t="str">
        <f t="shared" ca="1" si="741"/>
        <v>OK</v>
      </c>
      <c r="X3365" s="5" t="str">
        <f t="shared" si="742"/>
        <v>NG</v>
      </c>
      <c r="Y3365" s="5">
        <f t="shared" ca="1" si="743"/>
        <v>126</v>
      </c>
      <c r="Z3365" s="5">
        <f t="shared" ca="1" si="744"/>
        <v>126</v>
      </c>
      <c r="AA3365" s="5" t="str" cm="1">
        <f t="array" ref="AA3365">_xlfn.IFS(H3365="","OK",H3365&lt;$F$17,"NG",I3365="解雇","NG",OR(I3365="自主退職",I3365="契約満了"),"OK")</f>
        <v>OK</v>
      </c>
      <c r="AB3365" s="5" t="str" cm="1">
        <f t="array" aca="1" ref="AB3365" ca="1">_xlfn.IFS(AA3365="NG","NG",OR(X3365="NG",X3365="ERROR",X3365=FALSE),"NG",U3365="NG","NG",V3365="OK","OK",AD3365="OK","OK")</f>
        <v>NG</v>
      </c>
      <c r="AC3365" s="5" t="str">
        <f t="shared" si="745"/>
        <v>NG</v>
      </c>
      <c r="AD3365" s="5" t="e" cm="1">
        <f t="array" ref="AD3365">_xlfn.IFS(AND(G3365="〇",H3365&lt;&gt;"",I3365&lt;&gt;""),"ERROR",AND(G3365="",H3365&gt;$H$17,I3365&lt;&gt;""),"NG",AND(G3365="〇",H3365="",I3365=""),"OK")</f>
        <v>#N/A</v>
      </c>
      <c r="AE3365" s="5" t="str" cm="1">
        <f t="array" ref="AE3365">_xlfn.IFS(I3365="解雇","NG",H3365="","OK",H3365&lt;$H$17,"NG",H3365&gt;$H$17,"OK")</f>
        <v>OK</v>
      </c>
      <c r="AF3365" s="5" t="e">
        <f t="shared" si="746"/>
        <v>#N/A</v>
      </c>
    </row>
    <row r="3366" spans="2:32" ht="20.25" customHeight="1" x14ac:dyDescent="0.55000000000000004">
      <c r="B3366" s="9">
        <v>3349</v>
      </c>
      <c r="C3366" s="42"/>
      <c r="D3366" s="43"/>
      <c r="E3366" s="44"/>
      <c r="F3366" s="44"/>
      <c r="G3366" s="43"/>
      <c r="H3366" s="44"/>
      <c r="I3366" s="45"/>
      <c r="M3366" s="5">
        <f t="shared" si="733"/>
        <v>4</v>
      </c>
      <c r="N3366" s="5">
        <f t="shared" si="734"/>
        <v>2</v>
      </c>
      <c r="O3366" s="5" t="str">
        <f t="shared" si="735"/>
        <v/>
      </c>
      <c r="P3366" s="5">
        <f t="shared" si="736"/>
        <v>0</v>
      </c>
      <c r="Q3366" s="5">
        <f t="shared" ca="1" si="737"/>
        <v>126</v>
      </c>
      <c r="R3366" s="26">
        <f t="shared" si="738"/>
        <v>5479</v>
      </c>
      <c r="S3366" s="26">
        <f t="shared" si="739"/>
        <v>5205</v>
      </c>
      <c r="T3366" s="27" t="str" cm="1">
        <f t="array" aca="1" ref="T3366" ca="1">_xlfn.IFS(Q3366="","NG",Q3366&gt;16,"OK",TODAY()&gt;S3366,"OK",Q3366&lt;16,"NG")</f>
        <v>OK</v>
      </c>
      <c r="U3366" s="5" t="str" cm="1">
        <f t="array" aca="1" ref="U3366" ca="1">IFERROR(_xlfn.IFS(T3366&lt;&gt;"OK","NG",M3366=0,"OK",TRUE,"NG"),"")</f>
        <v>NG</v>
      </c>
      <c r="V3366" s="5" t="str">
        <f t="shared" si="740"/>
        <v>NG</v>
      </c>
      <c r="W3366" s="28" t="str">
        <f t="shared" ca="1" si="741"/>
        <v>OK</v>
      </c>
      <c r="X3366" s="5" t="str">
        <f t="shared" si="742"/>
        <v>NG</v>
      </c>
      <c r="Y3366" s="5">
        <f t="shared" ca="1" si="743"/>
        <v>126</v>
      </c>
      <c r="Z3366" s="5">
        <f t="shared" ca="1" si="744"/>
        <v>126</v>
      </c>
      <c r="AA3366" s="5" t="str" cm="1">
        <f t="array" ref="AA3366">_xlfn.IFS(H3366="","OK",H3366&lt;$F$17,"NG",I3366="解雇","NG",OR(I3366="自主退職",I3366="契約満了"),"OK")</f>
        <v>OK</v>
      </c>
      <c r="AB3366" s="5" t="str" cm="1">
        <f t="array" aca="1" ref="AB3366" ca="1">_xlfn.IFS(AA3366="NG","NG",OR(X3366="NG",X3366="ERROR",X3366=FALSE),"NG",U3366="NG","NG",V3366="OK","OK",AD3366="OK","OK")</f>
        <v>NG</v>
      </c>
      <c r="AC3366" s="5" t="str">
        <f t="shared" si="745"/>
        <v>NG</v>
      </c>
      <c r="AD3366" s="5" t="e" cm="1">
        <f t="array" ref="AD3366">_xlfn.IFS(AND(G3366="〇",H3366&lt;&gt;"",I3366&lt;&gt;""),"ERROR",AND(G3366="",H3366&gt;$H$17,I3366&lt;&gt;""),"NG",AND(G3366="〇",H3366="",I3366=""),"OK")</f>
        <v>#N/A</v>
      </c>
      <c r="AE3366" s="5" t="str" cm="1">
        <f t="array" ref="AE3366">_xlfn.IFS(I3366="解雇","NG",H3366="","OK",H3366&lt;$H$17,"NG",H3366&gt;$H$17,"OK")</f>
        <v>OK</v>
      </c>
      <c r="AF3366" s="5" t="e">
        <f t="shared" si="746"/>
        <v>#N/A</v>
      </c>
    </row>
    <row r="3367" spans="2:32" ht="20.25" customHeight="1" x14ac:dyDescent="0.55000000000000004">
      <c r="B3367" s="9">
        <v>3350</v>
      </c>
      <c r="C3367" s="42"/>
      <c r="D3367" s="43"/>
      <c r="E3367" s="44"/>
      <c r="F3367" s="44"/>
      <c r="G3367" s="43"/>
      <c r="H3367" s="44"/>
      <c r="I3367" s="45"/>
      <c r="M3367" s="5">
        <f t="shared" si="733"/>
        <v>4</v>
      </c>
      <c r="N3367" s="5">
        <f t="shared" si="734"/>
        <v>2</v>
      </c>
      <c r="O3367" s="5" t="str">
        <f t="shared" si="735"/>
        <v/>
      </c>
      <c r="P3367" s="5">
        <f t="shared" si="736"/>
        <v>0</v>
      </c>
      <c r="Q3367" s="5">
        <f t="shared" ca="1" si="737"/>
        <v>126</v>
      </c>
      <c r="R3367" s="26">
        <f t="shared" si="738"/>
        <v>5479</v>
      </c>
      <c r="S3367" s="26">
        <f t="shared" si="739"/>
        <v>5205</v>
      </c>
      <c r="T3367" s="27" t="str" cm="1">
        <f t="array" aca="1" ref="T3367" ca="1">_xlfn.IFS(Q3367="","NG",Q3367&gt;16,"OK",TODAY()&gt;S3367,"OK",Q3367&lt;16,"NG")</f>
        <v>OK</v>
      </c>
      <c r="U3367" s="5" t="str" cm="1">
        <f t="array" aca="1" ref="U3367" ca="1">IFERROR(_xlfn.IFS(T3367&lt;&gt;"OK","NG",M3367=0,"OK",TRUE,"NG"),"")</f>
        <v>NG</v>
      </c>
      <c r="V3367" s="5" t="str">
        <f t="shared" si="740"/>
        <v>NG</v>
      </c>
      <c r="W3367" s="28" t="str">
        <f t="shared" ca="1" si="741"/>
        <v>OK</v>
      </c>
      <c r="X3367" s="5" t="str">
        <f t="shared" si="742"/>
        <v>NG</v>
      </c>
      <c r="Y3367" s="5">
        <f t="shared" ca="1" si="743"/>
        <v>126</v>
      </c>
      <c r="Z3367" s="5">
        <f t="shared" ca="1" si="744"/>
        <v>126</v>
      </c>
      <c r="AA3367" s="5" t="str" cm="1">
        <f t="array" ref="AA3367">_xlfn.IFS(H3367="","OK",H3367&lt;$F$17,"NG",I3367="解雇","NG",OR(I3367="自主退職",I3367="契約満了"),"OK")</f>
        <v>OK</v>
      </c>
      <c r="AB3367" s="5" t="str" cm="1">
        <f t="array" aca="1" ref="AB3367" ca="1">_xlfn.IFS(AA3367="NG","NG",OR(X3367="NG",X3367="ERROR",X3367=FALSE),"NG",U3367="NG","NG",V3367="OK","OK",AD3367="OK","OK")</f>
        <v>NG</v>
      </c>
      <c r="AC3367" s="5" t="str">
        <f t="shared" si="745"/>
        <v>NG</v>
      </c>
      <c r="AD3367" s="5" t="e" cm="1">
        <f t="array" ref="AD3367">_xlfn.IFS(AND(G3367="〇",H3367&lt;&gt;"",I3367&lt;&gt;""),"ERROR",AND(G3367="",H3367&gt;$H$17,I3367&lt;&gt;""),"NG",AND(G3367="〇",H3367="",I3367=""),"OK")</f>
        <v>#N/A</v>
      </c>
      <c r="AE3367" s="5" t="str" cm="1">
        <f t="array" ref="AE3367">_xlfn.IFS(I3367="解雇","NG",H3367="","OK",H3367&lt;$H$17,"NG",H3367&gt;$H$17,"OK")</f>
        <v>OK</v>
      </c>
      <c r="AF3367" s="5" t="e">
        <f t="shared" si="746"/>
        <v>#N/A</v>
      </c>
    </row>
    <row r="3368" spans="2:32" ht="20.25" customHeight="1" x14ac:dyDescent="0.55000000000000004">
      <c r="B3368" s="9">
        <v>3351</v>
      </c>
      <c r="C3368" s="42"/>
      <c r="D3368" s="43"/>
      <c r="E3368" s="44"/>
      <c r="F3368" s="44"/>
      <c r="G3368" s="43"/>
      <c r="H3368" s="44"/>
      <c r="I3368" s="45"/>
      <c r="M3368" s="5">
        <f t="shared" si="733"/>
        <v>4</v>
      </c>
      <c r="N3368" s="5">
        <f t="shared" si="734"/>
        <v>2</v>
      </c>
      <c r="O3368" s="5" t="str">
        <f t="shared" si="735"/>
        <v/>
      </c>
      <c r="P3368" s="5">
        <f t="shared" si="736"/>
        <v>0</v>
      </c>
      <c r="Q3368" s="5">
        <f t="shared" ca="1" si="737"/>
        <v>126</v>
      </c>
      <c r="R3368" s="26">
        <f t="shared" si="738"/>
        <v>5479</v>
      </c>
      <c r="S3368" s="26">
        <f t="shared" si="739"/>
        <v>5205</v>
      </c>
      <c r="T3368" s="27" t="str" cm="1">
        <f t="array" aca="1" ref="T3368" ca="1">_xlfn.IFS(Q3368="","NG",Q3368&gt;16,"OK",TODAY()&gt;S3368,"OK",Q3368&lt;16,"NG")</f>
        <v>OK</v>
      </c>
      <c r="U3368" s="5" t="str" cm="1">
        <f t="array" aca="1" ref="U3368" ca="1">IFERROR(_xlfn.IFS(T3368&lt;&gt;"OK","NG",M3368=0,"OK",TRUE,"NG"),"")</f>
        <v>NG</v>
      </c>
      <c r="V3368" s="5" t="str">
        <f t="shared" si="740"/>
        <v>NG</v>
      </c>
      <c r="W3368" s="28" t="str">
        <f t="shared" ca="1" si="741"/>
        <v>OK</v>
      </c>
      <c r="X3368" s="5" t="str">
        <f t="shared" si="742"/>
        <v>NG</v>
      </c>
      <c r="Y3368" s="5">
        <f t="shared" ca="1" si="743"/>
        <v>126</v>
      </c>
      <c r="Z3368" s="5">
        <f t="shared" ca="1" si="744"/>
        <v>126</v>
      </c>
      <c r="AA3368" s="5" t="str" cm="1">
        <f t="array" ref="AA3368">_xlfn.IFS(H3368="","OK",H3368&lt;$F$17,"NG",I3368="解雇","NG",OR(I3368="自主退職",I3368="契約満了"),"OK")</f>
        <v>OK</v>
      </c>
      <c r="AB3368" s="5" t="str" cm="1">
        <f t="array" aca="1" ref="AB3368" ca="1">_xlfn.IFS(AA3368="NG","NG",OR(X3368="NG",X3368="ERROR",X3368=FALSE),"NG",U3368="NG","NG",V3368="OK","OK",AD3368="OK","OK")</f>
        <v>NG</v>
      </c>
      <c r="AC3368" s="5" t="str">
        <f t="shared" si="745"/>
        <v>NG</v>
      </c>
      <c r="AD3368" s="5" t="e" cm="1">
        <f t="array" ref="AD3368">_xlfn.IFS(AND(G3368="〇",H3368&lt;&gt;"",I3368&lt;&gt;""),"ERROR",AND(G3368="",H3368&gt;$H$17,I3368&lt;&gt;""),"NG",AND(G3368="〇",H3368="",I3368=""),"OK")</f>
        <v>#N/A</v>
      </c>
      <c r="AE3368" s="5" t="str" cm="1">
        <f t="array" ref="AE3368">_xlfn.IFS(I3368="解雇","NG",H3368="","OK",H3368&lt;$H$17,"NG",H3368&gt;$H$17,"OK")</f>
        <v>OK</v>
      </c>
      <c r="AF3368" s="5" t="e">
        <f t="shared" si="746"/>
        <v>#N/A</v>
      </c>
    </row>
    <row r="3369" spans="2:32" ht="20.25" customHeight="1" x14ac:dyDescent="0.55000000000000004">
      <c r="B3369" s="9">
        <v>3352</v>
      </c>
      <c r="C3369" s="42"/>
      <c r="D3369" s="43"/>
      <c r="E3369" s="44"/>
      <c r="F3369" s="44"/>
      <c r="G3369" s="43"/>
      <c r="H3369" s="44"/>
      <c r="I3369" s="45"/>
      <c r="M3369" s="5">
        <f t="shared" si="733"/>
        <v>4</v>
      </c>
      <c r="N3369" s="5">
        <f t="shared" si="734"/>
        <v>2</v>
      </c>
      <c r="O3369" s="5" t="str">
        <f t="shared" si="735"/>
        <v/>
      </c>
      <c r="P3369" s="5">
        <f t="shared" si="736"/>
        <v>0</v>
      </c>
      <c r="Q3369" s="5">
        <f t="shared" ca="1" si="737"/>
        <v>126</v>
      </c>
      <c r="R3369" s="26">
        <f t="shared" si="738"/>
        <v>5479</v>
      </c>
      <c r="S3369" s="26">
        <f t="shared" si="739"/>
        <v>5205</v>
      </c>
      <c r="T3369" s="27" t="str" cm="1">
        <f t="array" aca="1" ref="T3369" ca="1">_xlfn.IFS(Q3369="","NG",Q3369&gt;16,"OK",TODAY()&gt;S3369,"OK",Q3369&lt;16,"NG")</f>
        <v>OK</v>
      </c>
      <c r="U3369" s="5" t="str" cm="1">
        <f t="array" aca="1" ref="U3369" ca="1">IFERROR(_xlfn.IFS(T3369&lt;&gt;"OK","NG",M3369=0,"OK",TRUE,"NG"),"")</f>
        <v>NG</v>
      </c>
      <c r="V3369" s="5" t="str">
        <f t="shared" si="740"/>
        <v>NG</v>
      </c>
      <c r="W3369" s="28" t="str">
        <f t="shared" ca="1" si="741"/>
        <v>OK</v>
      </c>
      <c r="X3369" s="5" t="str">
        <f t="shared" si="742"/>
        <v>NG</v>
      </c>
      <c r="Y3369" s="5">
        <f t="shared" ca="1" si="743"/>
        <v>126</v>
      </c>
      <c r="Z3369" s="5">
        <f t="shared" ca="1" si="744"/>
        <v>126</v>
      </c>
      <c r="AA3369" s="5" t="str" cm="1">
        <f t="array" ref="AA3369">_xlfn.IFS(H3369="","OK",H3369&lt;$F$17,"NG",I3369="解雇","NG",OR(I3369="自主退職",I3369="契約満了"),"OK")</f>
        <v>OK</v>
      </c>
      <c r="AB3369" s="5" t="str" cm="1">
        <f t="array" aca="1" ref="AB3369" ca="1">_xlfn.IFS(AA3369="NG","NG",OR(X3369="NG",X3369="ERROR",X3369=FALSE),"NG",U3369="NG","NG",V3369="OK","OK",AD3369="OK","OK")</f>
        <v>NG</v>
      </c>
      <c r="AC3369" s="5" t="str">
        <f t="shared" si="745"/>
        <v>NG</v>
      </c>
      <c r="AD3369" s="5" t="e" cm="1">
        <f t="array" ref="AD3369">_xlfn.IFS(AND(G3369="〇",H3369&lt;&gt;"",I3369&lt;&gt;""),"ERROR",AND(G3369="",H3369&gt;$H$17,I3369&lt;&gt;""),"NG",AND(G3369="〇",H3369="",I3369=""),"OK")</f>
        <v>#N/A</v>
      </c>
      <c r="AE3369" s="5" t="str" cm="1">
        <f t="array" ref="AE3369">_xlfn.IFS(I3369="解雇","NG",H3369="","OK",H3369&lt;$H$17,"NG",H3369&gt;$H$17,"OK")</f>
        <v>OK</v>
      </c>
      <c r="AF3369" s="5" t="e">
        <f t="shared" si="746"/>
        <v>#N/A</v>
      </c>
    </row>
    <row r="3370" spans="2:32" ht="20.25" customHeight="1" x14ac:dyDescent="0.55000000000000004">
      <c r="B3370" s="9">
        <v>3353</v>
      </c>
      <c r="C3370" s="42"/>
      <c r="D3370" s="43"/>
      <c r="E3370" s="44"/>
      <c r="F3370" s="44"/>
      <c r="G3370" s="43"/>
      <c r="H3370" s="44"/>
      <c r="I3370" s="45"/>
      <c r="M3370" s="5">
        <f t="shared" si="733"/>
        <v>4</v>
      </c>
      <c r="N3370" s="5">
        <f t="shared" si="734"/>
        <v>2</v>
      </c>
      <c r="O3370" s="5" t="str">
        <f t="shared" si="735"/>
        <v/>
      </c>
      <c r="P3370" s="5">
        <f t="shared" si="736"/>
        <v>0</v>
      </c>
      <c r="Q3370" s="5">
        <f t="shared" ca="1" si="737"/>
        <v>126</v>
      </c>
      <c r="R3370" s="26">
        <f t="shared" si="738"/>
        <v>5479</v>
      </c>
      <c r="S3370" s="26">
        <f t="shared" si="739"/>
        <v>5205</v>
      </c>
      <c r="T3370" s="27" t="str" cm="1">
        <f t="array" aca="1" ref="T3370" ca="1">_xlfn.IFS(Q3370="","NG",Q3370&gt;16,"OK",TODAY()&gt;S3370,"OK",Q3370&lt;16,"NG")</f>
        <v>OK</v>
      </c>
      <c r="U3370" s="5" t="str" cm="1">
        <f t="array" aca="1" ref="U3370" ca="1">IFERROR(_xlfn.IFS(T3370&lt;&gt;"OK","NG",M3370=0,"OK",TRUE,"NG"),"")</f>
        <v>NG</v>
      </c>
      <c r="V3370" s="5" t="str">
        <f t="shared" si="740"/>
        <v>NG</v>
      </c>
      <c r="W3370" s="28" t="str">
        <f t="shared" ca="1" si="741"/>
        <v>OK</v>
      </c>
      <c r="X3370" s="5" t="str">
        <f t="shared" si="742"/>
        <v>NG</v>
      </c>
      <c r="Y3370" s="5">
        <f t="shared" ca="1" si="743"/>
        <v>126</v>
      </c>
      <c r="Z3370" s="5">
        <f t="shared" ca="1" si="744"/>
        <v>126</v>
      </c>
      <c r="AA3370" s="5" t="str" cm="1">
        <f t="array" ref="AA3370">_xlfn.IFS(H3370="","OK",H3370&lt;$F$17,"NG",I3370="解雇","NG",OR(I3370="自主退職",I3370="契約満了"),"OK")</f>
        <v>OK</v>
      </c>
      <c r="AB3370" s="5" t="str" cm="1">
        <f t="array" aca="1" ref="AB3370" ca="1">_xlfn.IFS(AA3370="NG","NG",OR(X3370="NG",X3370="ERROR",X3370=FALSE),"NG",U3370="NG","NG",V3370="OK","OK",AD3370="OK","OK")</f>
        <v>NG</v>
      </c>
      <c r="AC3370" s="5" t="str">
        <f t="shared" si="745"/>
        <v>NG</v>
      </c>
      <c r="AD3370" s="5" t="e" cm="1">
        <f t="array" ref="AD3370">_xlfn.IFS(AND(G3370="〇",H3370&lt;&gt;"",I3370&lt;&gt;""),"ERROR",AND(G3370="",H3370&gt;$H$17,I3370&lt;&gt;""),"NG",AND(G3370="〇",H3370="",I3370=""),"OK")</f>
        <v>#N/A</v>
      </c>
      <c r="AE3370" s="5" t="str" cm="1">
        <f t="array" ref="AE3370">_xlfn.IFS(I3370="解雇","NG",H3370="","OK",H3370&lt;$H$17,"NG",H3370&gt;$H$17,"OK")</f>
        <v>OK</v>
      </c>
      <c r="AF3370" s="5" t="e">
        <f t="shared" si="746"/>
        <v>#N/A</v>
      </c>
    </row>
    <row r="3371" spans="2:32" ht="20.25" customHeight="1" x14ac:dyDescent="0.55000000000000004">
      <c r="B3371" s="9">
        <v>3354</v>
      </c>
      <c r="C3371" s="42"/>
      <c r="D3371" s="43"/>
      <c r="E3371" s="44"/>
      <c r="F3371" s="44"/>
      <c r="G3371" s="43"/>
      <c r="H3371" s="44"/>
      <c r="I3371" s="45"/>
      <c r="M3371" s="5">
        <f t="shared" si="733"/>
        <v>4</v>
      </c>
      <c r="N3371" s="5">
        <f t="shared" si="734"/>
        <v>2</v>
      </c>
      <c r="O3371" s="5" t="str">
        <f t="shared" si="735"/>
        <v/>
      </c>
      <c r="P3371" s="5">
        <f t="shared" si="736"/>
        <v>0</v>
      </c>
      <c r="Q3371" s="5">
        <f t="shared" ca="1" si="737"/>
        <v>126</v>
      </c>
      <c r="R3371" s="26">
        <f t="shared" si="738"/>
        <v>5479</v>
      </c>
      <c r="S3371" s="26">
        <f t="shared" si="739"/>
        <v>5205</v>
      </c>
      <c r="T3371" s="27" t="str" cm="1">
        <f t="array" aca="1" ref="T3371" ca="1">_xlfn.IFS(Q3371="","NG",Q3371&gt;16,"OK",TODAY()&gt;S3371,"OK",Q3371&lt;16,"NG")</f>
        <v>OK</v>
      </c>
      <c r="U3371" s="5" t="str" cm="1">
        <f t="array" aca="1" ref="U3371" ca="1">IFERROR(_xlfn.IFS(T3371&lt;&gt;"OK","NG",M3371=0,"OK",TRUE,"NG"),"")</f>
        <v>NG</v>
      </c>
      <c r="V3371" s="5" t="str">
        <f t="shared" si="740"/>
        <v>NG</v>
      </c>
      <c r="W3371" s="28" t="str">
        <f t="shared" ca="1" si="741"/>
        <v>OK</v>
      </c>
      <c r="X3371" s="5" t="str">
        <f t="shared" si="742"/>
        <v>NG</v>
      </c>
      <c r="Y3371" s="5">
        <f t="shared" ca="1" si="743"/>
        <v>126</v>
      </c>
      <c r="Z3371" s="5">
        <f t="shared" ca="1" si="744"/>
        <v>126</v>
      </c>
      <c r="AA3371" s="5" t="str" cm="1">
        <f t="array" ref="AA3371">_xlfn.IFS(H3371="","OK",H3371&lt;$F$17,"NG",I3371="解雇","NG",OR(I3371="自主退職",I3371="契約満了"),"OK")</f>
        <v>OK</v>
      </c>
      <c r="AB3371" s="5" t="str" cm="1">
        <f t="array" aca="1" ref="AB3371" ca="1">_xlfn.IFS(AA3371="NG","NG",OR(X3371="NG",X3371="ERROR",X3371=FALSE),"NG",U3371="NG","NG",V3371="OK","OK",AD3371="OK","OK")</f>
        <v>NG</v>
      </c>
      <c r="AC3371" s="5" t="str">
        <f t="shared" si="745"/>
        <v>NG</v>
      </c>
      <c r="AD3371" s="5" t="e" cm="1">
        <f t="array" ref="AD3371">_xlfn.IFS(AND(G3371="〇",H3371&lt;&gt;"",I3371&lt;&gt;""),"ERROR",AND(G3371="",H3371&gt;$H$17,I3371&lt;&gt;""),"NG",AND(G3371="〇",H3371="",I3371=""),"OK")</f>
        <v>#N/A</v>
      </c>
      <c r="AE3371" s="5" t="str" cm="1">
        <f t="array" ref="AE3371">_xlfn.IFS(I3371="解雇","NG",H3371="","OK",H3371&lt;$H$17,"NG",H3371&gt;$H$17,"OK")</f>
        <v>OK</v>
      </c>
      <c r="AF3371" s="5" t="e">
        <f t="shared" si="746"/>
        <v>#N/A</v>
      </c>
    </row>
    <row r="3372" spans="2:32" ht="20.25" customHeight="1" x14ac:dyDescent="0.55000000000000004">
      <c r="B3372" s="9">
        <v>3355</v>
      </c>
      <c r="C3372" s="42"/>
      <c r="D3372" s="43"/>
      <c r="E3372" s="44"/>
      <c r="F3372" s="44"/>
      <c r="G3372" s="43"/>
      <c r="H3372" s="44"/>
      <c r="I3372" s="45"/>
      <c r="M3372" s="5">
        <f t="shared" si="733"/>
        <v>4</v>
      </c>
      <c r="N3372" s="5">
        <f t="shared" si="734"/>
        <v>2</v>
      </c>
      <c r="O3372" s="5" t="str">
        <f t="shared" si="735"/>
        <v/>
      </c>
      <c r="P3372" s="5">
        <f t="shared" si="736"/>
        <v>0</v>
      </c>
      <c r="Q3372" s="5">
        <f t="shared" ca="1" si="737"/>
        <v>126</v>
      </c>
      <c r="R3372" s="26">
        <f t="shared" si="738"/>
        <v>5479</v>
      </c>
      <c r="S3372" s="26">
        <f t="shared" si="739"/>
        <v>5205</v>
      </c>
      <c r="T3372" s="27" t="str" cm="1">
        <f t="array" aca="1" ref="T3372" ca="1">_xlfn.IFS(Q3372="","NG",Q3372&gt;16,"OK",TODAY()&gt;S3372,"OK",Q3372&lt;16,"NG")</f>
        <v>OK</v>
      </c>
      <c r="U3372" s="5" t="str" cm="1">
        <f t="array" aca="1" ref="U3372" ca="1">IFERROR(_xlfn.IFS(T3372&lt;&gt;"OK","NG",M3372=0,"OK",TRUE,"NG"),"")</f>
        <v>NG</v>
      </c>
      <c r="V3372" s="5" t="str">
        <f t="shared" si="740"/>
        <v>NG</v>
      </c>
      <c r="W3372" s="28" t="str">
        <f t="shared" ca="1" si="741"/>
        <v>OK</v>
      </c>
      <c r="X3372" s="5" t="str">
        <f t="shared" si="742"/>
        <v>NG</v>
      </c>
      <c r="Y3372" s="5">
        <f t="shared" ca="1" si="743"/>
        <v>126</v>
      </c>
      <c r="Z3372" s="5">
        <f t="shared" ca="1" si="744"/>
        <v>126</v>
      </c>
      <c r="AA3372" s="5" t="str" cm="1">
        <f t="array" ref="AA3372">_xlfn.IFS(H3372="","OK",H3372&lt;$F$17,"NG",I3372="解雇","NG",OR(I3372="自主退職",I3372="契約満了"),"OK")</f>
        <v>OK</v>
      </c>
      <c r="AB3372" s="5" t="str" cm="1">
        <f t="array" aca="1" ref="AB3372" ca="1">_xlfn.IFS(AA3372="NG","NG",OR(X3372="NG",X3372="ERROR",X3372=FALSE),"NG",U3372="NG","NG",V3372="OK","OK",AD3372="OK","OK")</f>
        <v>NG</v>
      </c>
      <c r="AC3372" s="5" t="str">
        <f t="shared" si="745"/>
        <v>NG</v>
      </c>
      <c r="AD3372" s="5" t="e" cm="1">
        <f t="array" ref="AD3372">_xlfn.IFS(AND(G3372="〇",H3372&lt;&gt;"",I3372&lt;&gt;""),"ERROR",AND(G3372="",H3372&gt;$H$17,I3372&lt;&gt;""),"NG",AND(G3372="〇",H3372="",I3372=""),"OK")</f>
        <v>#N/A</v>
      </c>
      <c r="AE3372" s="5" t="str" cm="1">
        <f t="array" ref="AE3372">_xlfn.IFS(I3372="解雇","NG",H3372="","OK",H3372&lt;$H$17,"NG",H3372&gt;$H$17,"OK")</f>
        <v>OK</v>
      </c>
      <c r="AF3372" s="5" t="e">
        <f t="shared" si="746"/>
        <v>#N/A</v>
      </c>
    </row>
    <row r="3373" spans="2:32" ht="20.25" customHeight="1" x14ac:dyDescent="0.55000000000000004">
      <c r="B3373" s="9">
        <v>3356</v>
      </c>
      <c r="C3373" s="42"/>
      <c r="D3373" s="43"/>
      <c r="E3373" s="44"/>
      <c r="F3373" s="44"/>
      <c r="G3373" s="43"/>
      <c r="H3373" s="44"/>
      <c r="I3373" s="45"/>
      <c r="M3373" s="5">
        <f t="shared" si="733"/>
        <v>4</v>
      </c>
      <c r="N3373" s="5">
        <f t="shared" si="734"/>
        <v>2</v>
      </c>
      <c r="O3373" s="5" t="str">
        <f t="shared" si="735"/>
        <v/>
      </c>
      <c r="P3373" s="5">
        <f t="shared" si="736"/>
        <v>0</v>
      </c>
      <c r="Q3373" s="5">
        <f t="shared" ca="1" si="737"/>
        <v>126</v>
      </c>
      <c r="R3373" s="26">
        <f t="shared" si="738"/>
        <v>5479</v>
      </c>
      <c r="S3373" s="26">
        <f t="shared" si="739"/>
        <v>5205</v>
      </c>
      <c r="T3373" s="27" t="str" cm="1">
        <f t="array" aca="1" ref="T3373" ca="1">_xlfn.IFS(Q3373="","NG",Q3373&gt;16,"OK",TODAY()&gt;S3373,"OK",Q3373&lt;16,"NG")</f>
        <v>OK</v>
      </c>
      <c r="U3373" s="5" t="str" cm="1">
        <f t="array" aca="1" ref="U3373" ca="1">IFERROR(_xlfn.IFS(T3373&lt;&gt;"OK","NG",M3373=0,"OK",TRUE,"NG"),"")</f>
        <v>NG</v>
      </c>
      <c r="V3373" s="5" t="str">
        <f t="shared" si="740"/>
        <v>NG</v>
      </c>
      <c r="W3373" s="28" t="str">
        <f t="shared" ca="1" si="741"/>
        <v>OK</v>
      </c>
      <c r="X3373" s="5" t="str">
        <f t="shared" si="742"/>
        <v>NG</v>
      </c>
      <c r="Y3373" s="5">
        <f t="shared" ca="1" si="743"/>
        <v>126</v>
      </c>
      <c r="Z3373" s="5">
        <f t="shared" ca="1" si="744"/>
        <v>126</v>
      </c>
      <c r="AA3373" s="5" t="str" cm="1">
        <f t="array" ref="AA3373">_xlfn.IFS(H3373="","OK",H3373&lt;$F$17,"NG",I3373="解雇","NG",OR(I3373="自主退職",I3373="契約満了"),"OK")</f>
        <v>OK</v>
      </c>
      <c r="AB3373" s="5" t="str" cm="1">
        <f t="array" aca="1" ref="AB3373" ca="1">_xlfn.IFS(AA3373="NG","NG",OR(X3373="NG",X3373="ERROR",X3373=FALSE),"NG",U3373="NG","NG",V3373="OK","OK",AD3373="OK","OK")</f>
        <v>NG</v>
      </c>
      <c r="AC3373" s="5" t="str">
        <f t="shared" si="745"/>
        <v>NG</v>
      </c>
      <c r="AD3373" s="5" t="e" cm="1">
        <f t="array" ref="AD3373">_xlfn.IFS(AND(G3373="〇",H3373&lt;&gt;"",I3373&lt;&gt;""),"ERROR",AND(G3373="",H3373&gt;$H$17,I3373&lt;&gt;""),"NG",AND(G3373="〇",H3373="",I3373=""),"OK")</f>
        <v>#N/A</v>
      </c>
      <c r="AE3373" s="5" t="str" cm="1">
        <f t="array" ref="AE3373">_xlfn.IFS(I3373="解雇","NG",H3373="","OK",H3373&lt;$H$17,"NG",H3373&gt;$H$17,"OK")</f>
        <v>OK</v>
      </c>
      <c r="AF3373" s="5" t="e">
        <f t="shared" si="746"/>
        <v>#N/A</v>
      </c>
    </row>
    <row r="3374" spans="2:32" ht="20.25" customHeight="1" x14ac:dyDescent="0.55000000000000004">
      <c r="B3374" s="9">
        <v>3357</v>
      </c>
      <c r="C3374" s="42"/>
      <c r="D3374" s="43"/>
      <c r="E3374" s="44"/>
      <c r="F3374" s="44"/>
      <c r="G3374" s="43"/>
      <c r="H3374" s="44"/>
      <c r="I3374" s="45"/>
      <c r="M3374" s="5">
        <f t="shared" si="733"/>
        <v>4</v>
      </c>
      <c r="N3374" s="5">
        <f t="shared" si="734"/>
        <v>2</v>
      </c>
      <c r="O3374" s="5" t="str">
        <f t="shared" si="735"/>
        <v/>
      </c>
      <c r="P3374" s="5">
        <f t="shared" si="736"/>
        <v>0</v>
      </c>
      <c r="Q3374" s="5">
        <f t="shared" ca="1" si="737"/>
        <v>126</v>
      </c>
      <c r="R3374" s="26">
        <f t="shared" si="738"/>
        <v>5479</v>
      </c>
      <c r="S3374" s="26">
        <f t="shared" si="739"/>
        <v>5205</v>
      </c>
      <c r="T3374" s="27" t="str" cm="1">
        <f t="array" aca="1" ref="T3374" ca="1">_xlfn.IFS(Q3374="","NG",Q3374&gt;16,"OK",TODAY()&gt;S3374,"OK",Q3374&lt;16,"NG")</f>
        <v>OK</v>
      </c>
      <c r="U3374" s="5" t="str" cm="1">
        <f t="array" aca="1" ref="U3374" ca="1">IFERROR(_xlfn.IFS(T3374&lt;&gt;"OK","NG",M3374=0,"OK",TRUE,"NG"),"")</f>
        <v>NG</v>
      </c>
      <c r="V3374" s="5" t="str">
        <f t="shared" si="740"/>
        <v>NG</v>
      </c>
      <c r="W3374" s="28" t="str">
        <f t="shared" ca="1" si="741"/>
        <v>OK</v>
      </c>
      <c r="X3374" s="5" t="str">
        <f t="shared" si="742"/>
        <v>NG</v>
      </c>
      <c r="Y3374" s="5">
        <f t="shared" ca="1" si="743"/>
        <v>126</v>
      </c>
      <c r="Z3374" s="5">
        <f t="shared" ca="1" si="744"/>
        <v>126</v>
      </c>
      <c r="AA3374" s="5" t="str" cm="1">
        <f t="array" ref="AA3374">_xlfn.IFS(H3374="","OK",H3374&lt;$F$17,"NG",I3374="解雇","NG",OR(I3374="自主退職",I3374="契約満了"),"OK")</f>
        <v>OK</v>
      </c>
      <c r="AB3374" s="5" t="str" cm="1">
        <f t="array" aca="1" ref="AB3374" ca="1">_xlfn.IFS(AA3374="NG","NG",OR(X3374="NG",X3374="ERROR",X3374=FALSE),"NG",U3374="NG","NG",V3374="OK","OK",AD3374="OK","OK")</f>
        <v>NG</v>
      </c>
      <c r="AC3374" s="5" t="str">
        <f t="shared" si="745"/>
        <v>NG</v>
      </c>
      <c r="AD3374" s="5" t="e" cm="1">
        <f t="array" ref="AD3374">_xlfn.IFS(AND(G3374="〇",H3374&lt;&gt;"",I3374&lt;&gt;""),"ERROR",AND(G3374="",H3374&gt;$H$17,I3374&lt;&gt;""),"NG",AND(G3374="〇",H3374="",I3374=""),"OK")</f>
        <v>#N/A</v>
      </c>
      <c r="AE3374" s="5" t="str" cm="1">
        <f t="array" ref="AE3374">_xlfn.IFS(I3374="解雇","NG",H3374="","OK",H3374&lt;$H$17,"NG",H3374&gt;$H$17,"OK")</f>
        <v>OK</v>
      </c>
      <c r="AF3374" s="5" t="e">
        <f t="shared" si="746"/>
        <v>#N/A</v>
      </c>
    </row>
    <row r="3375" spans="2:32" ht="20.25" customHeight="1" x14ac:dyDescent="0.55000000000000004">
      <c r="B3375" s="9">
        <v>3358</v>
      </c>
      <c r="C3375" s="42"/>
      <c r="D3375" s="43"/>
      <c r="E3375" s="44"/>
      <c r="F3375" s="44"/>
      <c r="G3375" s="43"/>
      <c r="H3375" s="44"/>
      <c r="I3375" s="45"/>
      <c r="M3375" s="5">
        <f t="shared" si="733"/>
        <v>4</v>
      </c>
      <c r="N3375" s="5">
        <f t="shared" si="734"/>
        <v>2</v>
      </c>
      <c r="O3375" s="5" t="str">
        <f t="shared" si="735"/>
        <v/>
      </c>
      <c r="P3375" s="5">
        <f t="shared" si="736"/>
        <v>0</v>
      </c>
      <c r="Q3375" s="5">
        <f t="shared" ca="1" si="737"/>
        <v>126</v>
      </c>
      <c r="R3375" s="26">
        <f t="shared" si="738"/>
        <v>5479</v>
      </c>
      <c r="S3375" s="26">
        <f t="shared" si="739"/>
        <v>5205</v>
      </c>
      <c r="T3375" s="27" t="str" cm="1">
        <f t="array" aca="1" ref="T3375" ca="1">_xlfn.IFS(Q3375="","NG",Q3375&gt;16,"OK",TODAY()&gt;S3375,"OK",Q3375&lt;16,"NG")</f>
        <v>OK</v>
      </c>
      <c r="U3375" s="5" t="str" cm="1">
        <f t="array" aca="1" ref="U3375" ca="1">IFERROR(_xlfn.IFS(T3375&lt;&gt;"OK","NG",M3375=0,"OK",TRUE,"NG"),"")</f>
        <v>NG</v>
      </c>
      <c r="V3375" s="5" t="str">
        <f t="shared" si="740"/>
        <v>NG</v>
      </c>
      <c r="W3375" s="28" t="str">
        <f t="shared" ca="1" si="741"/>
        <v>OK</v>
      </c>
      <c r="X3375" s="5" t="str">
        <f t="shared" si="742"/>
        <v>NG</v>
      </c>
      <c r="Y3375" s="5">
        <f t="shared" ca="1" si="743"/>
        <v>126</v>
      </c>
      <c r="Z3375" s="5">
        <f t="shared" ca="1" si="744"/>
        <v>126</v>
      </c>
      <c r="AA3375" s="5" t="str" cm="1">
        <f t="array" ref="AA3375">_xlfn.IFS(H3375="","OK",H3375&lt;$F$17,"NG",I3375="解雇","NG",OR(I3375="自主退職",I3375="契約満了"),"OK")</f>
        <v>OK</v>
      </c>
      <c r="AB3375" s="5" t="str" cm="1">
        <f t="array" aca="1" ref="AB3375" ca="1">_xlfn.IFS(AA3375="NG","NG",OR(X3375="NG",X3375="ERROR",X3375=FALSE),"NG",U3375="NG","NG",V3375="OK","OK",AD3375="OK","OK")</f>
        <v>NG</v>
      </c>
      <c r="AC3375" s="5" t="str">
        <f t="shared" si="745"/>
        <v>NG</v>
      </c>
      <c r="AD3375" s="5" t="e" cm="1">
        <f t="array" ref="AD3375">_xlfn.IFS(AND(G3375="〇",H3375&lt;&gt;"",I3375&lt;&gt;""),"ERROR",AND(G3375="",H3375&gt;$H$17,I3375&lt;&gt;""),"NG",AND(G3375="〇",H3375="",I3375=""),"OK")</f>
        <v>#N/A</v>
      </c>
      <c r="AE3375" s="5" t="str" cm="1">
        <f t="array" ref="AE3375">_xlfn.IFS(I3375="解雇","NG",H3375="","OK",H3375&lt;$H$17,"NG",H3375&gt;$H$17,"OK")</f>
        <v>OK</v>
      </c>
      <c r="AF3375" s="5" t="e">
        <f t="shared" si="746"/>
        <v>#N/A</v>
      </c>
    </row>
    <row r="3376" spans="2:32" ht="20.25" customHeight="1" x14ac:dyDescent="0.55000000000000004">
      <c r="B3376" s="9">
        <v>3359</v>
      </c>
      <c r="C3376" s="42"/>
      <c r="D3376" s="43"/>
      <c r="E3376" s="44"/>
      <c r="F3376" s="44"/>
      <c r="G3376" s="43"/>
      <c r="H3376" s="44"/>
      <c r="I3376" s="45"/>
      <c r="M3376" s="5">
        <f t="shared" si="733"/>
        <v>4</v>
      </c>
      <c r="N3376" s="5">
        <f t="shared" si="734"/>
        <v>2</v>
      </c>
      <c r="O3376" s="5" t="str">
        <f t="shared" si="735"/>
        <v/>
      </c>
      <c r="P3376" s="5">
        <f t="shared" si="736"/>
        <v>0</v>
      </c>
      <c r="Q3376" s="5">
        <f t="shared" ca="1" si="737"/>
        <v>126</v>
      </c>
      <c r="R3376" s="26">
        <f t="shared" si="738"/>
        <v>5479</v>
      </c>
      <c r="S3376" s="26">
        <f t="shared" si="739"/>
        <v>5205</v>
      </c>
      <c r="T3376" s="27" t="str" cm="1">
        <f t="array" aca="1" ref="T3376" ca="1">_xlfn.IFS(Q3376="","NG",Q3376&gt;16,"OK",TODAY()&gt;S3376,"OK",Q3376&lt;16,"NG")</f>
        <v>OK</v>
      </c>
      <c r="U3376" s="5" t="str" cm="1">
        <f t="array" aca="1" ref="U3376" ca="1">IFERROR(_xlfn.IFS(T3376&lt;&gt;"OK","NG",M3376=0,"OK",TRUE,"NG"),"")</f>
        <v>NG</v>
      </c>
      <c r="V3376" s="5" t="str">
        <f t="shared" si="740"/>
        <v>NG</v>
      </c>
      <c r="W3376" s="28" t="str">
        <f t="shared" ca="1" si="741"/>
        <v>OK</v>
      </c>
      <c r="X3376" s="5" t="str">
        <f t="shared" si="742"/>
        <v>NG</v>
      </c>
      <c r="Y3376" s="5">
        <f t="shared" ca="1" si="743"/>
        <v>126</v>
      </c>
      <c r="Z3376" s="5">
        <f t="shared" ca="1" si="744"/>
        <v>126</v>
      </c>
      <c r="AA3376" s="5" t="str" cm="1">
        <f t="array" ref="AA3376">_xlfn.IFS(H3376="","OK",H3376&lt;$F$17,"NG",I3376="解雇","NG",OR(I3376="自主退職",I3376="契約満了"),"OK")</f>
        <v>OK</v>
      </c>
      <c r="AB3376" s="5" t="str" cm="1">
        <f t="array" aca="1" ref="AB3376" ca="1">_xlfn.IFS(AA3376="NG","NG",OR(X3376="NG",X3376="ERROR",X3376=FALSE),"NG",U3376="NG","NG",V3376="OK","OK",AD3376="OK","OK")</f>
        <v>NG</v>
      </c>
      <c r="AC3376" s="5" t="str">
        <f t="shared" si="745"/>
        <v>NG</v>
      </c>
      <c r="AD3376" s="5" t="e" cm="1">
        <f t="array" ref="AD3376">_xlfn.IFS(AND(G3376="〇",H3376&lt;&gt;"",I3376&lt;&gt;""),"ERROR",AND(G3376="",H3376&gt;$H$17,I3376&lt;&gt;""),"NG",AND(G3376="〇",H3376="",I3376=""),"OK")</f>
        <v>#N/A</v>
      </c>
      <c r="AE3376" s="5" t="str" cm="1">
        <f t="array" ref="AE3376">_xlfn.IFS(I3376="解雇","NG",H3376="","OK",H3376&lt;$H$17,"NG",H3376&gt;$H$17,"OK")</f>
        <v>OK</v>
      </c>
      <c r="AF3376" s="5" t="e">
        <f t="shared" si="746"/>
        <v>#N/A</v>
      </c>
    </row>
    <row r="3377" spans="2:32" ht="20.25" customHeight="1" x14ac:dyDescent="0.55000000000000004">
      <c r="B3377" s="9">
        <v>3360</v>
      </c>
      <c r="C3377" s="42"/>
      <c r="D3377" s="43"/>
      <c r="E3377" s="44"/>
      <c r="F3377" s="44"/>
      <c r="G3377" s="43"/>
      <c r="H3377" s="44"/>
      <c r="I3377" s="45"/>
      <c r="M3377" s="5">
        <f t="shared" si="733"/>
        <v>4</v>
      </c>
      <c r="N3377" s="5">
        <f t="shared" si="734"/>
        <v>2</v>
      </c>
      <c r="O3377" s="5" t="str">
        <f t="shared" si="735"/>
        <v/>
      </c>
      <c r="P3377" s="5">
        <f t="shared" si="736"/>
        <v>0</v>
      </c>
      <c r="Q3377" s="5">
        <f t="shared" ca="1" si="737"/>
        <v>126</v>
      </c>
      <c r="R3377" s="26">
        <f t="shared" si="738"/>
        <v>5479</v>
      </c>
      <c r="S3377" s="26">
        <f t="shared" si="739"/>
        <v>5205</v>
      </c>
      <c r="T3377" s="27" t="str" cm="1">
        <f t="array" aca="1" ref="T3377" ca="1">_xlfn.IFS(Q3377="","NG",Q3377&gt;16,"OK",TODAY()&gt;S3377,"OK",Q3377&lt;16,"NG")</f>
        <v>OK</v>
      </c>
      <c r="U3377" s="5" t="str" cm="1">
        <f t="array" aca="1" ref="U3377" ca="1">IFERROR(_xlfn.IFS(T3377&lt;&gt;"OK","NG",M3377=0,"OK",TRUE,"NG"),"")</f>
        <v>NG</v>
      </c>
      <c r="V3377" s="5" t="str">
        <f t="shared" si="740"/>
        <v>NG</v>
      </c>
      <c r="W3377" s="28" t="str">
        <f t="shared" ca="1" si="741"/>
        <v>OK</v>
      </c>
      <c r="X3377" s="5" t="str">
        <f t="shared" si="742"/>
        <v>NG</v>
      </c>
      <c r="Y3377" s="5">
        <f t="shared" ca="1" si="743"/>
        <v>126</v>
      </c>
      <c r="Z3377" s="5">
        <f t="shared" ca="1" si="744"/>
        <v>126</v>
      </c>
      <c r="AA3377" s="5" t="str" cm="1">
        <f t="array" ref="AA3377">_xlfn.IFS(H3377="","OK",H3377&lt;$F$17,"NG",I3377="解雇","NG",OR(I3377="自主退職",I3377="契約満了"),"OK")</f>
        <v>OK</v>
      </c>
      <c r="AB3377" s="5" t="str" cm="1">
        <f t="array" aca="1" ref="AB3377" ca="1">_xlfn.IFS(AA3377="NG","NG",OR(X3377="NG",X3377="ERROR",X3377=FALSE),"NG",U3377="NG","NG",V3377="OK","OK",AD3377="OK","OK")</f>
        <v>NG</v>
      </c>
      <c r="AC3377" s="5" t="str">
        <f t="shared" si="745"/>
        <v>NG</v>
      </c>
      <c r="AD3377" s="5" t="e" cm="1">
        <f t="array" ref="AD3377">_xlfn.IFS(AND(G3377="〇",H3377&lt;&gt;"",I3377&lt;&gt;""),"ERROR",AND(G3377="",H3377&gt;$H$17,I3377&lt;&gt;""),"NG",AND(G3377="〇",H3377="",I3377=""),"OK")</f>
        <v>#N/A</v>
      </c>
      <c r="AE3377" s="5" t="str" cm="1">
        <f t="array" ref="AE3377">_xlfn.IFS(I3377="解雇","NG",H3377="","OK",H3377&lt;$H$17,"NG",H3377&gt;$H$17,"OK")</f>
        <v>OK</v>
      </c>
      <c r="AF3377" s="5" t="e">
        <f t="shared" si="746"/>
        <v>#N/A</v>
      </c>
    </row>
    <row r="3378" spans="2:32" ht="20.25" customHeight="1" x14ac:dyDescent="0.55000000000000004">
      <c r="B3378" s="9">
        <v>3361</v>
      </c>
      <c r="C3378" s="42"/>
      <c r="D3378" s="43"/>
      <c r="E3378" s="44"/>
      <c r="F3378" s="44"/>
      <c r="G3378" s="43"/>
      <c r="H3378" s="44"/>
      <c r="I3378" s="45"/>
      <c r="M3378" s="5">
        <f t="shared" si="733"/>
        <v>4</v>
      </c>
      <c r="N3378" s="5">
        <f t="shared" si="734"/>
        <v>2</v>
      </c>
      <c r="O3378" s="5" t="str">
        <f t="shared" si="735"/>
        <v/>
      </c>
      <c r="P3378" s="5">
        <f t="shared" si="736"/>
        <v>0</v>
      </c>
      <c r="Q3378" s="5">
        <f t="shared" ca="1" si="737"/>
        <v>126</v>
      </c>
      <c r="R3378" s="26">
        <f t="shared" si="738"/>
        <v>5479</v>
      </c>
      <c r="S3378" s="26">
        <f t="shared" si="739"/>
        <v>5205</v>
      </c>
      <c r="T3378" s="27" t="str" cm="1">
        <f t="array" aca="1" ref="T3378" ca="1">_xlfn.IFS(Q3378="","NG",Q3378&gt;16,"OK",TODAY()&gt;S3378,"OK",Q3378&lt;16,"NG")</f>
        <v>OK</v>
      </c>
      <c r="U3378" s="5" t="str" cm="1">
        <f t="array" aca="1" ref="U3378" ca="1">IFERROR(_xlfn.IFS(T3378&lt;&gt;"OK","NG",M3378=0,"OK",TRUE,"NG"),"")</f>
        <v>NG</v>
      </c>
      <c r="V3378" s="5" t="str">
        <f t="shared" si="740"/>
        <v>NG</v>
      </c>
      <c r="W3378" s="28" t="str">
        <f t="shared" ca="1" si="741"/>
        <v>OK</v>
      </c>
      <c r="X3378" s="5" t="str">
        <f t="shared" si="742"/>
        <v>NG</v>
      </c>
      <c r="Y3378" s="5">
        <f t="shared" ca="1" si="743"/>
        <v>126</v>
      </c>
      <c r="Z3378" s="5">
        <f t="shared" ca="1" si="744"/>
        <v>126</v>
      </c>
      <c r="AA3378" s="5" t="str" cm="1">
        <f t="array" ref="AA3378">_xlfn.IFS(H3378="","OK",H3378&lt;$F$17,"NG",I3378="解雇","NG",OR(I3378="自主退職",I3378="契約満了"),"OK")</f>
        <v>OK</v>
      </c>
      <c r="AB3378" s="5" t="str" cm="1">
        <f t="array" aca="1" ref="AB3378" ca="1">_xlfn.IFS(AA3378="NG","NG",OR(X3378="NG",X3378="ERROR",X3378=FALSE),"NG",U3378="NG","NG",V3378="OK","OK",AD3378="OK","OK")</f>
        <v>NG</v>
      </c>
      <c r="AC3378" s="5" t="str">
        <f t="shared" si="745"/>
        <v>NG</v>
      </c>
      <c r="AD3378" s="5" t="e" cm="1">
        <f t="array" ref="AD3378">_xlfn.IFS(AND(G3378="〇",H3378&lt;&gt;"",I3378&lt;&gt;""),"ERROR",AND(G3378="",H3378&gt;$H$17,I3378&lt;&gt;""),"NG",AND(G3378="〇",H3378="",I3378=""),"OK")</f>
        <v>#N/A</v>
      </c>
      <c r="AE3378" s="5" t="str" cm="1">
        <f t="array" ref="AE3378">_xlfn.IFS(I3378="解雇","NG",H3378="","OK",H3378&lt;$H$17,"NG",H3378&gt;$H$17,"OK")</f>
        <v>OK</v>
      </c>
      <c r="AF3378" s="5" t="e">
        <f t="shared" si="746"/>
        <v>#N/A</v>
      </c>
    </row>
    <row r="3379" spans="2:32" ht="20.25" customHeight="1" x14ac:dyDescent="0.55000000000000004">
      <c r="B3379" s="9">
        <v>3362</v>
      </c>
      <c r="C3379" s="42"/>
      <c r="D3379" s="43"/>
      <c r="E3379" s="44"/>
      <c r="F3379" s="44"/>
      <c r="G3379" s="43"/>
      <c r="H3379" s="44"/>
      <c r="I3379" s="45"/>
      <c r="M3379" s="5">
        <f t="shared" si="733"/>
        <v>4</v>
      </c>
      <c r="N3379" s="5">
        <f t="shared" si="734"/>
        <v>2</v>
      </c>
      <c r="O3379" s="5" t="str">
        <f t="shared" si="735"/>
        <v/>
      </c>
      <c r="P3379" s="5">
        <f t="shared" si="736"/>
        <v>0</v>
      </c>
      <c r="Q3379" s="5">
        <f t="shared" ca="1" si="737"/>
        <v>126</v>
      </c>
      <c r="R3379" s="26">
        <f t="shared" si="738"/>
        <v>5479</v>
      </c>
      <c r="S3379" s="26">
        <f t="shared" si="739"/>
        <v>5205</v>
      </c>
      <c r="T3379" s="27" t="str" cm="1">
        <f t="array" aca="1" ref="T3379" ca="1">_xlfn.IFS(Q3379="","NG",Q3379&gt;16,"OK",TODAY()&gt;S3379,"OK",Q3379&lt;16,"NG")</f>
        <v>OK</v>
      </c>
      <c r="U3379" s="5" t="str" cm="1">
        <f t="array" aca="1" ref="U3379" ca="1">IFERROR(_xlfn.IFS(T3379&lt;&gt;"OK","NG",M3379=0,"OK",TRUE,"NG"),"")</f>
        <v>NG</v>
      </c>
      <c r="V3379" s="5" t="str">
        <f t="shared" si="740"/>
        <v>NG</v>
      </c>
      <c r="W3379" s="28" t="str">
        <f t="shared" ca="1" si="741"/>
        <v>OK</v>
      </c>
      <c r="X3379" s="5" t="str">
        <f t="shared" si="742"/>
        <v>NG</v>
      </c>
      <c r="Y3379" s="5">
        <f t="shared" ca="1" si="743"/>
        <v>126</v>
      </c>
      <c r="Z3379" s="5">
        <f t="shared" ca="1" si="744"/>
        <v>126</v>
      </c>
      <c r="AA3379" s="5" t="str" cm="1">
        <f t="array" ref="AA3379">_xlfn.IFS(H3379="","OK",H3379&lt;$F$17,"NG",I3379="解雇","NG",OR(I3379="自主退職",I3379="契約満了"),"OK")</f>
        <v>OK</v>
      </c>
      <c r="AB3379" s="5" t="str" cm="1">
        <f t="array" aca="1" ref="AB3379" ca="1">_xlfn.IFS(AA3379="NG","NG",OR(X3379="NG",X3379="ERROR",X3379=FALSE),"NG",U3379="NG","NG",V3379="OK","OK",AD3379="OK","OK")</f>
        <v>NG</v>
      </c>
      <c r="AC3379" s="5" t="str">
        <f t="shared" si="745"/>
        <v>NG</v>
      </c>
      <c r="AD3379" s="5" t="e" cm="1">
        <f t="array" ref="AD3379">_xlfn.IFS(AND(G3379="〇",H3379&lt;&gt;"",I3379&lt;&gt;""),"ERROR",AND(G3379="",H3379&gt;$H$17,I3379&lt;&gt;""),"NG",AND(G3379="〇",H3379="",I3379=""),"OK")</f>
        <v>#N/A</v>
      </c>
      <c r="AE3379" s="5" t="str" cm="1">
        <f t="array" ref="AE3379">_xlfn.IFS(I3379="解雇","NG",H3379="","OK",H3379&lt;$H$17,"NG",H3379&gt;$H$17,"OK")</f>
        <v>OK</v>
      </c>
      <c r="AF3379" s="5" t="e">
        <f t="shared" si="746"/>
        <v>#N/A</v>
      </c>
    </row>
    <row r="3380" spans="2:32" ht="20.25" customHeight="1" x14ac:dyDescent="0.55000000000000004">
      <c r="B3380" s="9">
        <v>3363</v>
      </c>
      <c r="C3380" s="42"/>
      <c r="D3380" s="43"/>
      <c r="E3380" s="44"/>
      <c r="F3380" s="44"/>
      <c r="G3380" s="43"/>
      <c r="H3380" s="44"/>
      <c r="I3380" s="45"/>
      <c r="M3380" s="5">
        <f t="shared" si="733"/>
        <v>4</v>
      </c>
      <c r="N3380" s="5">
        <f t="shared" si="734"/>
        <v>2</v>
      </c>
      <c r="O3380" s="5" t="str">
        <f t="shared" si="735"/>
        <v/>
      </c>
      <c r="P3380" s="5">
        <f t="shared" si="736"/>
        <v>0</v>
      </c>
      <c r="Q3380" s="5">
        <f t="shared" ca="1" si="737"/>
        <v>126</v>
      </c>
      <c r="R3380" s="26">
        <f t="shared" si="738"/>
        <v>5479</v>
      </c>
      <c r="S3380" s="26">
        <f t="shared" si="739"/>
        <v>5205</v>
      </c>
      <c r="T3380" s="27" t="str" cm="1">
        <f t="array" aca="1" ref="T3380" ca="1">_xlfn.IFS(Q3380="","NG",Q3380&gt;16,"OK",TODAY()&gt;S3380,"OK",Q3380&lt;16,"NG")</f>
        <v>OK</v>
      </c>
      <c r="U3380" s="5" t="str" cm="1">
        <f t="array" aca="1" ref="U3380" ca="1">IFERROR(_xlfn.IFS(T3380&lt;&gt;"OK","NG",M3380=0,"OK",TRUE,"NG"),"")</f>
        <v>NG</v>
      </c>
      <c r="V3380" s="5" t="str">
        <f t="shared" si="740"/>
        <v>NG</v>
      </c>
      <c r="W3380" s="28" t="str">
        <f t="shared" ca="1" si="741"/>
        <v>OK</v>
      </c>
      <c r="X3380" s="5" t="str">
        <f t="shared" si="742"/>
        <v>NG</v>
      </c>
      <c r="Y3380" s="5">
        <f t="shared" ca="1" si="743"/>
        <v>126</v>
      </c>
      <c r="Z3380" s="5">
        <f t="shared" ca="1" si="744"/>
        <v>126</v>
      </c>
      <c r="AA3380" s="5" t="str" cm="1">
        <f t="array" ref="AA3380">_xlfn.IFS(H3380="","OK",H3380&lt;$F$17,"NG",I3380="解雇","NG",OR(I3380="自主退職",I3380="契約満了"),"OK")</f>
        <v>OK</v>
      </c>
      <c r="AB3380" s="5" t="str" cm="1">
        <f t="array" aca="1" ref="AB3380" ca="1">_xlfn.IFS(AA3380="NG","NG",OR(X3380="NG",X3380="ERROR",X3380=FALSE),"NG",U3380="NG","NG",V3380="OK","OK",AD3380="OK","OK")</f>
        <v>NG</v>
      </c>
      <c r="AC3380" s="5" t="str">
        <f t="shared" si="745"/>
        <v>NG</v>
      </c>
      <c r="AD3380" s="5" t="e" cm="1">
        <f t="array" ref="AD3380">_xlfn.IFS(AND(G3380="〇",H3380&lt;&gt;"",I3380&lt;&gt;""),"ERROR",AND(G3380="",H3380&gt;$H$17,I3380&lt;&gt;""),"NG",AND(G3380="〇",H3380="",I3380=""),"OK")</f>
        <v>#N/A</v>
      </c>
      <c r="AE3380" s="5" t="str" cm="1">
        <f t="array" ref="AE3380">_xlfn.IFS(I3380="解雇","NG",H3380="","OK",H3380&lt;$H$17,"NG",H3380&gt;$H$17,"OK")</f>
        <v>OK</v>
      </c>
      <c r="AF3380" s="5" t="e">
        <f t="shared" si="746"/>
        <v>#N/A</v>
      </c>
    </row>
    <row r="3381" spans="2:32" ht="20.25" customHeight="1" x14ac:dyDescent="0.55000000000000004">
      <c r="B3381" s="9">
        <v>3364</v>
      </c>
      <c r="C3381" s="42"/>
      <c r="D3381" s="43"/>
      <c r="E3381" s="44"/>
      <c r="F3381" s="44"/>
      <c r="G3381" s="43"/>
      <c r="H3381" s="44"/>
      <c r="I3381" s="45"/>
      <c r="M3381" s="5">
        <f t="shared" si="733"/>
        <v>4</v>
      </c>
      <c r="N3381" s="5">
        <f t="shared" si="734"/>
        <v>2</v>
      </c>
      <c r="O3381" s="5" t="str">
        <f t="shared" si="735"/>
        <v/>
      </c>
      <c r="P3381" s="5">
        <f t="shared" si="736"/>
        <v>0</v>
      </c>
      <c r="Q3381" s="5">
        <f t="shared" ca="1" si="737"/>
        <v>126</v>
      </c>
      <c r="R3381" s="26">
        <f t="shared" si="738"/>
        <v>5479</v>
      </c>
      <c r="S3381" s="26">
        <f t="shared" si="739"/>
        <v>5205</v>
      </c>
      <c r="T3381" s="27" t="str" cm="1">
        <f t="array" aca="1" ref="T3381" ca="1">_xlfn.IFS(Q3381="","NG",Q3381&gt;16,"OK",TODAY()&gt;S3381,"OK",Q3381&lt;16,"NG")</f>
        <v>OK</v>
      </c>
      <c r="U3381" s="5" t="str" cm="1">
        <f t="array" aca="1" ref="U3381" ca="1">IFERROR(_xlfn.IFS(T3381&lt;&gt;"OK","NG",M3381=0,"OK",TRUE,"NG"),"")</f>
        <v>NG</v>
      </c>
      <c r="V3381" s="5" t="str">
        <f t="shared" si="740"/>
        <v>NG</v>
      </c>
      <c r="W3381" s="28" t="str">
        <f t="shared" ca="1" si="741"/>
        <v>OK</v>
      </c>
      <c r="X3381" s="5" t="str">
        <f t="shared" si="742"/>
        <v>NG</v>
      </c>
      <c r="Y3381" s="5">
        <f t="shared" ca="1" si="743"/>
        <v>126</v>
      </c>
      <c r="Z3381" s="5">
        <f t="shared" ca="1" si="744"/>
        <v>126</v>
      </c>
      <c r="AA3381" s="5" t="str" cm="1">
        <f t="array" ref="AA3381">_xlfn.IFS(H3381="","OK",H3381&lt;$F$17,"NG",I3381="解雇","NG",OR(I3381="自主退職",I3381="契約満了"),"OK")</f>
        <v>OK</v>
      </c>
      <c r="AB3381" s="5" t="str" cm="1">
        <f t="array" aca="1" ref="AB3381" ca="1">_xlfn.IFS(AA3381="NG","NG",OR(X3381="NG",X3381="ERROR",X3381=FALSE),"NG",U3381="NG","NG",V3381="OK","OK",AD3381="OK","OK")</f>
        <v>NG</v>
      </c>
      <c r="AC3381" s="5" t="str">
        <f t="shared" si="745"/>
        <v>NG</v>
      </c>
      <c r="AD3381" s="5" t="e" cm="1">
        <f t="array" ref="AD3381">_xlfn.IFS(AND(G3381="〇",H3381&lt;&gt;"",I3381&lt;&gt;""),"ERROR",AND(G3381="",H3381&gt;$H$17,I3381&lt;&gt;""),"NG",AND(G3381="〇",H3381="",I3381=""),"OK")</f>
        <v>#N/A</v>
      </c>
      <c r="AE3381" s="5" t="str" cm="1">
        <f t="array" ref="AE3381">_xlfn.IFS(I3381="解雇","NG",H3381="","OK",H3381&lt;$H$17,"NG",H3381&gt;$H$17,"OK")</f>
        <v>OK</v>
      </c>
      <c r="AF3381" s="5" t="e">
        <f t="shared" si="746"/>
        <v>#N/A</v>
      </c>
    </row>
    <row r="3382" spans="2:32" ht="20.25" customHeight="1" x14ac:dyDescent="0.55000000000000004">
      <c r="B3382" s="9">
        <v>3365</v>
      </c>
      <c r="C3382" s="42"/>
      <c r="D3382" s="43"/>
      <c r="E3382" s="44"/>
      <c r="F3382" s="44"/>
      <c r="G3382" s="43"/>
      <c r="H3382" s="44"/>
      <c r="I3382" s="45"/>
      <c r="M3382" s="5">
        <f t="shared" si="733"/>
        <v>4</v>
      </c>
      <c r="N3382" s="5">
        <f t="shared" si="734"/>
        <v>2</v>
      </c>
      <c r="O3382" s="5" t="str">
        <f t="shared" si="735"/>
        <v/>
      </c>
      <c r="P3382" s="5">
        <f t="shared" si="736"/>
        <v>0</v>
      </c>
      <c r="Q3382" s="5">
        <f t="shared" ca="1" si="737"/>
        <v>126</v>
      </c>
      <c r="R3382" s="26">
        <f t="shared" si="738"/>
        <v>5479</v>
      </c>
      <c r="S3382" s="26">
        <f t="shared" si="739"/>
        <v>5205</v>
      </c>
      <c r="T3382" s="27" t="str" cm="1">
        <f t="array" aca="1" ref="T3382" ca="1">_xlfn.IFS(Q3382="","NG",Q3382&gt;16,"OK",TODAY()&gt;S3382,"OK",Q3382&lt;16,"NG")</f>
        <v>OK</v>
      </c>
      <c r="U3382" s="5" t="str" cm="1">
        <f t="array" aca="1" ref="U3382" ca="1">IFERROR(_xlfn.IFS(T3382&lt;&gt;"OK","NG",M3382=0,"OK",TRUE,"NG"),"")</f>
        <v>NG</v>
      </c>
      <c r="V3382" s="5" t="str">
        <f t="shared" si="740"/>
        <v>NG</v>
      </c>
      <c r="W3382" s="28" t="str">
        <f t="shared" ca="1" si="741"/>
        <v>OK</v>
      </c>
      <c r="X3382" s="5" t="str">
        <f t="shared" si="742"/>
        <v>NG</v>
      </c>
      <c r="Y3382" s="5">
        <f t="shared" ca="1" si="743"/>
        <v>126</v>
      </c>
      <c r="Z3382" s="5">
        <f t="shared" ca="1" si="744"/>
        <v>126</v>
      </c>
      <c r="AA3382" s="5" t="str" cm="1">
        <f t="array" ref="AA3382">_xlfn.IFS(H3382="","OK",H3382&lt;$F$17,"NG",I3382="解雇","NG",OR(I3382="自主退職",I3382="契約満了"),"OK")</f>
        <v>OK</v>
      </c>
      <c r="AB3382" s="5" t="str" cm="1">
        <f t="array" aca="1" ref="AB3382" ca="1">_xlfn.IFS(AA3382="NG","NG",OR(X3382="NG",X3382="ERROR",X3382=FALSE),"NG",U3382="NG","NG",V3382="OK","OK",AD3382="OK","OK")</f>
        <v>NG</v>
      </c>
      <c r="AC3382" s="5" t="str">
        <f t="shared" si="745"/>
        <v>NG</v>
      </c>
      <c r="AD3382" s="5" t="e" cm="1">
        <f t="array" ref="AD3382">_xlfn.IFS(AND(G3382="〇",H3382&lt;&gt;"",I3382&lt;&gt;""),"ERROR",AND(G3382="",H3382&gt;$H$17,I3382&lt;&gt;""),"NG",AND(G3382="〇",H3382="",I3382=""),"OK")</f>
        <v>#N/A</v>
      </c>
      <c r="AE3382" s="5" t="str" cm="1">
        <f t="array" ref="AE3382">_xlfn.IFS(I3382="解雇","NG",H3382="","OK",H3382&lt;$H$17,"NG",H3382&gt;$H$17,"OK")</f>
        <v>OK</v>
      </c>
      <c r="AF3382" s="5" t="e">
        <f t="shared" si="746"/>
        <v>#N/A</v>
      </c>
    </row>
    <row r="3383" spans="2:32" ht="20.25" customHeight="1" x14ac:dyDescent="0.55000000000000004">
      <c r="B3383" s="9">
        <v>3366</v>
      </c>
      <c r="C3383" s="42"/>
      <c r="D3383" s="43"/>
      <c r="E3383" s="44"/>
      <c r="F3383" s="44"/>
      <c r="G3383" s="43"/>
      <c r="H3383" s="44"/>
      <c r="I3383" s="45"/>
      <c r="M3383" s="5">
        <f t="shared" si="733"/>
        <v>4</v>
      </c>
      <c r="N3383" s="5">
        <f t="shared" si="734"/>
        <v>2</v>
      </c>
      <c r="O3383" s="5" t="str">
        <f t="shared" si="735"/>
        <v/>
      </c>
      <c r="P3383" s="5">
        <f t="shared" si="736"/>
        <v>0</v>
      </c>
      <c r="Q3383" s="5">
        <f t="shared" ca="1" si="737"/>
        <v>126</v>
      </c>
      <c r="R3383" s="26">
        <f t="shared" si="738"/>
        <v>5479</v>
      </c>
      <c r="S3383" s="26">
        <f t="shared" si="739"/>
        <v>5205</v>
      </c>
      <c r="T3383" s="27" t="str" cm="1">
        <f t="array" aca="1" ref="T3383" ca="1">_xlfn.IFS(Q3383="","NG",Q3383&gt;16,"OK",TODAY()&gt;S3383,"OK",Q3383&lt;16,"NG")</f>
        <v>OK</v>
      </c>
      <c r="U3383" s="5" t="str" cm="1">
        <f t="array" aca="1" ref="U3383" ca="1">IFERROR(_xlfn.IFS(T3383&lt;&gt;"OK","NG",M3383=0,"OK",TRUE,"NG"),"")</f>
        <v>NG</v>
      </c>
      <c r="V3383" s="5" t="str">
        <f t="shared" si="740"/>
        <v>NG</v>
      </c>
      <c r="W3383" s="28" t="str">
        <f t="shared" ca="1" si="741"/>
        <v>OK</v>
      </c>
      <c r="X3383" s="5" t="str">
        <f t="shared" si="742"/>
        <v>NG</v>
      </c>
      <c r="Y3383" s="5">
        <f t="shared" ca="1" si="743"/>
        <v>126</v>
      </c>
      <c r="Z3383" s="5">
        <f t="shared" ca="1" si="744"/>
        <v>126</v>
      </c>
      <c r="AA3383" s="5" t="str" cm="1">
        <f t="array" ref="AA3383">_xlfn.IFS(H3383="","OK",H3383&lt;$F$17,"NG",I3383="解雇","NG",OR(I3383="自主退職",I3383="契約満了"),"OK")</f>
        <v>OK</v>
      </c>
      <c r="AB3383" s="5" t="str" cm="1">
        <f t="array" aca="1" ref="AB3383" ca="1">_xlfn.IFS(AA3383="NG","NG",OR(X3383="NG",X3383="ERROR",X3383=FALSE),"NG",U3383="NG","NG",V3383="OK","OK",AD3383="OK","OK")</f>
        <v>NG</v>
      </c>
      <c r="AC3383" s="5" t="str">
        <f t="shared" si="745"/>
        <v>NG</v>
      </c>
      <c r="AD3383" s="5" t="e" cm="1">
        <f t="array" ref="AD3383">_xlfn.IFS(AND(G3383="〇",H3383&lt;&gt;"",I3383&lt;&gt;""),"ERROR",AND(G3383="",H3383&gt;$H$17,I3383&lt;&gt;""),"NG",AND(G3383="〇",H3383="",I3383=""),"OK")</f>
        <v>#N/A</v>
      </c>
      <c r="AE3383" s="5" t="str" cm="1">
        <f t="array" ref="AE3383">_xlfn.IFS(I3383="解雇","NG",H3383="","OK",H3383&lt;$H$17,"NG",H3383&gt;$H$17,"OK")</f>
        <v>OK</v>
      </c>
      <c r="AF3383" s="5" t="e">
        <f t="shared" si="746"/>
        <v>#N/A</v>
      </c>
    </row>
    <row r="3384" spans="2:32" ht="20.25" customHeight="1" x14ac:dyDescent="0.55000000000000004">
      <c r="B3384" s="9">
        <v>3367</v>
      </c>
      <c r="C3384" s="42"/>
      <c r="D3384" s="43"/>
      <c r="E3384" s="44"/>
      <c r="F3384" s="44"/>
      <c r="G3384" s="43"/>
      <c r="H3384" s="44"/>
      <c r="I3384" s="45"/>
      <c r="M3384" s="5">
        <f t="shared" si="733"/>
        <v>4</v>
      </c>
      <c r="N3384" s="5">
        <f t="shared" si="734"/>
        <v>2</v>
      </c>
      <c r="O3384" s="5" t="str">
        <f t="shared" si="735"/>
        <v/>
      </c>
      <c r="P3384" s="5">
        <f t="shared" si="736"/>
        <v>0</v>
      </c>
      <c r="Q3384" s="5">
        <f t="shared" ca="1" si="737"/>
        <v>126</v>
      </c>
      <c r="R3384" s="26">
        <f t="shared" si="738"/>
        <v>5479</v>
      </c>
      <c r="S3384" s="26">
        <f t="shared" si="739"/>
        <v>5205</v>
      </c>
      <c r="T3384" s="27" t="str" cm="1">
        <f t="array" aca="1" ref="T3384" ca="1">_xlfn.IFS(Q3384="","NG",Q3384&gt;16,"OK",TODAY()&gt;S3384,"OK",Q3384&lt;16,"NG")</f>
        <v>OK</v>
      </c>
      <c r="U3384" s="5" t="str" cm="1">
        <f t="array" aca="1" ref="U3384" ca="1">IFERROR(_xlfn.IFS(T3384&lt;&gt;"OK","NG",M3384=0,"OK",TRUE,"NG"),"")</f>
        <v>NG</v>
      </c>
      <c r="V3384" s="5" t="str">
        <f t="shared" si="740"/>
        <v>NG</v>
      </c>
      <c r="W3384" s="28" t="str">
        <f t="shared" ca="1" si="741"/>
        <v>OK</v>
      </c>
      <c r="X3384" s="5" t="str">
        <f t="shared" si="742"/>
        <v>NG</v>
      </c>
      <c r="Y3384" s="5">
        <f t="shared" ca="1" si="743"/>
        <v>126</v>
      </c>
      <c r="Z3384" s="5">
        <f t="shared" ca="1" si="744"/>
        <v>126</v>
      </c>
      <c r="AA3384" s="5" t="str" cm="1">
        <f t="array" ref="AA3384">_xlfn.IFS(H3384="","OK",H3384&lt;$F$17,"NG",I3384="解雇","NG",OR(I3384="自主退職",I3384="契約満了"),"OK")</f>
        <v>OK</v>
      </c>
      <c r="AB3384" s="5" t="str" cm="1">
        <f t="array" aca="1" ref="AB3384" ca="1">_xlfn.IFS(AA3384="NG","NG",OR(X3384="NG",X3384="ERROR",X3384=FALSE),"NG",U3384="NG","NG",V3384="OK","OK",AD3384="OK","OK")</f>
        <v>NG</v>
      </c>
      <c r="AC3384" s="5" t="str">
        <f t="shared" si="745"/>
        <v>NG</v>
      </c>
      <c r="AD3384" s="5" t="e" cm="1">
        <f t="array" ref="AD3384">_xlfn.IFS(AND(G3384="〇",H3384&lt;&gt;"",I3384&lt;&gt;""),"ERROR",AND(G3384="",H3384&gt;$H$17,I3384&lt;&gt;""),"NG",AND(G3384="〇",H3384="",I3384=""),"OK")</f>
        <v>#N/A</v>
      </c>
      <c r="AE3384" s="5" t="str" cm="1">
        <f t="array" ref="AE3384">_xlfn.IFS(I3384="解雇","NG",H3384="","OK",H3384&lt;$H$17,"NG",H3384&gt;$H$17,"OK")</f>
        <v>OK</v>
      </c>
      <c r="AF3384" s="5" t="e">
        <f t="shared" si="746"/>
        <v>#N/A</v>
      </c>
    </row>
    <row r="3385" spans="2:32" ht="20.25" customHeight="1" x14ac:dyDescent="0.55000000000000004">
      <c r="B3385" s="9">
        <v>3368</v>
      </c>
      <c r="C3385" s="42"/>
      <c r="D3385" s="43"/>
      <c r="E3385" s="44"/>
      <c r="F3385" s="44"/>
      <c r="G3385" s="43"/>
      <c r="H3385" s="44"/>
      <c r="I3385" s="45"/>
      <c r="M3385" s="5">
        <f t="shared" si="733"/>
        <v>4</v>
      </c>
      <c r="N3385" s="5">
        <f t="shared" si="734"/>
        <v>2</v>
      </c>
      <c r="O3385" s="5" t="str">
        <f t="shared" si="735"/>
        <v/>
      </c>
      <c r="P3385" s="5">
        <f t="shared" si="736"/>
        <v>0</v>
      </c>
      <c r="Q3385" s="5">
        <f t="shared" ca="1" si="737"/>
        <v>126</v>
      </c>
      <c r="R3385" s="26">
        <f t="shared" si="738"/>
        <v>5479</v>
      </c>
      <c r="S3385" s="26">
        <f t="shared" si="739"/>
        <v>5205</v>
      </c>
      <c r="T3385" s="27" t="str" cm="1">
        <f t="array" aca="1" ref="T3385" ca="1">_xlfn.IFS(Q3385="","NG",Q3385&gt;16,"OK",TODAY()&gt;S3385,"OK",Q3385&lt;16,"NG")</f>
        <v>OK</v>
      </c>
      <c r="U3385" s="5" t="str" cm="1">
        <f t="array" aca="1" ref="U3385" ca="1">IFERROR(_xlfn.IFS(T3385&lt;&gt;"OK","NG",M3385=0,"OK",TRUE,"NG"),"")</f>
        <v>NG</v>
      </c>
      <c r="V3385" s="5" t="str">
        <f t="shared" si="740"/>
        <v>NG</v>
      </c>
      <c r="W3385" s="28" t="str">
        <f t="shared" ca="1" si="741"/>
        <v>OK</v>
      </c>
      <c r="X3385" s="5" t="str">
        <f t="shared" si="742"/>
        <v>NG</v>
      </c>
      <c r="Y3385" s="5">
        <f t="shared" ca="1" si="743"/>
        <v>126</v>
      </c>
      <c r="Z3385" s="5">
        <f t="shared" ca="1" si="744"/>
        <v>126</v>
      </c>
      <c r="AA3385" s="5" t="str" cm="1">
        <f t="array" ref="AA3385">_xlfn.IFS(H3385="","OK",H3385&lt;$F$17,"NG",I3385="解雇","NG",OR(I3385="自主退職",I3385="契約満了"),"OK")</f>
        <v>OK</v>
      </c>
      <c r="AB3385" s="5" t="str" cm="1">
        <f t="array" aca="1" ref="AB3385" ca="1">_xlfn.IFS(AA3385="NG","NG",OR(X3385="NG",X3385="ERROR",X3385=FALSE),"NG",U3385="NG","NG",V3385="OK","OK",AD3385="OK","OK")</f>
        <v>NG</v>
      </c>
      <c r="AC3385" s="5" t="str">
        <f t="shared" si="745"/>
        <v>NG</v>
      </c>
      <c r="AD3385" s="5" t="e" cm="1">
        <f t="array" ref="AD3385">_xlfn.IFS(AND(G3385="〇",H3385&lt;&gt;"",I3385&lt;&gt;""),"ERROR",AND(G3385="",H3385&gt;$H$17,I3385&lt;&gt;""),"NG",AND(G3385="〇",H3385="",I3385=""),"OK")</f>
        <v>#N/A</v>
      </c>
      <c r="AE3385" s="5" t="str" cm="1">
        <f t="array" ref="AE3385">_xlfn.IFS(I3385="解雇","NG",H3385="","OK",H3385&lt;$H$17,"NG",H3385&gt;$H$17,"OK")</f>
        <v>OK</v>
      </c>
      <c r="AF3385" s="5" t="e">
        <f t="shared" si="746"/>
        <v>#N/A</v>
      </c>
    </row>
    <row r="3386" spans="2:32" ht="20.25" customHeight="1" x14ac:dyDescent="0.55000000000000004">
      <c r="B3386" s="9">
        <v>3369</v>
      </c>
      <c r="C3386" s="42"/>
      <c r="D3386" s="43"/>
      <c r="E3386" s="44"/>
      <c r="F3386" s="44"/>
      <c r="G3386" s="43"/>
      <c r="H3386" s="44"/>
      <c r="I3386" s="45"/>
      <c r="M3386" s="5">
        <f t="shared" si="733"/>
        <v>4</v>
      </c>
      <c r="N3386" s="5">
        <f t="shared" si="734"/>
        <v>2</v>
      </c>
      <c r="O3386" s="5" t="str">
        <f t="shared" si="735"/>
        <v/>
      </c>
      <c r="P3386" s="5">
        <f t="shared" si="736"/>
        <v>0</v>
      </c>
      <c r="Q3386" s="5">
        <f t="shared" ca="1" si="737"/>
        <v>126</v>
      </c>
      <c r="R3386" s="26">
        <f t="shared" si="738"/>
        <v>5479</v>
      </c>
      <c r="S3386" s="26">
        <f t="shared" si="739"/>
        <v>5205</v>
      </c>
      <c r="T3386" s="27" t="str" cm="1">
        <f t="array" aca="1" ref="T3386" ca="1">_xlfn.IFS(Q3386="","NG",Q3386&gt;16,"OK",TODAY()&gt;S3386,"OK",Q3386&lt;16,"NG")</f>
        <v>OK</v>
      </c>
      <c r="U3386" s="5" t="str" cm="1">
        <f t="array" aca="1" ref="U3386" ca="1">IFERROR(_xlfn.IFS(T3386&lt;&gt;"OK","NG",M3386=0,"OK",TRUE,"NG"),"")</f>
        <v>NG</v>
      </c>
      <c r="V3386" s="5" t="str">
        <f t="shared" si="740"/>
        <v>NG</v>
      </c>
      <c r="W3386" s="28" t="str">
        <f t="shared" ca="1" si="741"/>
        <v>OK</v>
      </c>
      <c r="X3386" s="5" t="str">
        <f t="shared" si="742"/>
        <v>NG</v>
      </c>
      <c r="Y3386" s="5">
        <f t="shared" ca="1" si="743"/>
        <v>126</v>
      </c>
      <c r="Z3386" s="5">
        <f t="shared" ca="1" si="744"/>
        <v>126</v>
      </c>
      <c r="AA3386" s="5" t="str" cm="1">
        <f t="array" ref="AA3386">_xlfn.IFS(H3386="","OK",H3386&lt;$F$17,"NG",I3386="解雇","NG",OR(I3386="自主退職",I3386="契約満了"),"OK")</f>
        <v>OK</v>
      </c>
      <c r="AB3386" s="5" t="str" cm="1">
        <f t="array" aca="1" ref="AB3386" ca="1">_xlfn.IFS(AA3386="NG","NG",OR(X3386="NG",X3386="ERROR",X3386=FALSE),"NG",U3386="NG","NG",V3386="OK","OK",AD3386="OK","OK")</f>
        <v>NG</v>
      </c>
      <c r="AC3386" s="5" t="str">
        <f t="shared" si="745"/>
        <v>NG</v>
      </c>
      <c r="AD3386" s="5" t="e" cm="1">
        <f t="array" ref="AD3386">_xlfn.IFS(AND(G3386="〇",H3386&lt;&gt;"",I3386&lt;&gt;""),"ERROR",AND(G3386="",H3386&gt;$H$17,I3386&lt;&gt;""),"NG",AND(G3386="〇",H3386="",I3386=""),"OK")</f>
        <v>#N/A</v>
      </c>
      <c r="AE3386" s="5" t="str" cm="1">
        <f t="array" ref="AE3386">_xlfn.IFS(I3386="解雇","NG",H3386="","OK",H3386&lt;$H$17,"NG",H3386&gt;$H$17,"OK")</f>
        <v>OK</v>
      </c>
      <c r="AF3386" s="5" t="e">
        <f t="shared" si="746"/>
        <v>#N/A</v>
      </c>
    </row>
    <row r="3387" spans="2:32" ht="20.25" customHeight="1" x14ac:dyDescent="0.55000000000000004">
      <c r="B3387" s="9">
        <v>3370</v>
      </c>
      <c r="C3387" s="42"/>
      <c r="D3387" s="43"/>
      <c r="E3387" s="44"/>
      <c r="F3387" s="44"/>
      <c r="G3387" s="43"/>
      <c r="H3387" s="44"/>
      <c r="I3387" s="45"/>
      <c r="M3387" s="5">
        <f t="shared" si="733"/>
        <v>4</v>
      </c>
      <c r="N3387" s="5">
        <f t="shared" si="734"/>
        <v>2</v>
      </c>
      <c r="O3387" s="5" t="str">
        <f t="shared" si="735"/>
        <v/>
      </c>
      <c r="P3387" s="5">
        <f t="shared" si="736"/>
        <v>0</v>
      </c>
      <c r="Q3387" s="5">
        <f t="shared" ca="1" si="737"/>
        <v>126</v>
      </c>
      <c r="R3387" s="26">
        <f t="shared" si="738"/>
        <v>5479</v>
      </c>
      <c r="S3387" s="26">
        <f t="shared" si="739"/>
        <v>5205</v>
      </c>
      <c r="T3387" s="27" t="str" cm="1">
        <f t="array" aca="1" ref="T3387" ca="1">_xlfn.IFS(Q3387="","NG",Q3387&gt;16,"OK",TODAY()&gt;S3387,"OK",Q3387&lt;16,"NG")</f>
        <v>OK</v>
      </c>
      <c r="U3387" s="5" t="str" cm="1">
        <f t="array" aca="1" ref="U3387" ca="1">IFERROR(_xlfn.IFS(T3387&lt;&gt;"OK","NG",M3387=0,"OK",TRUE,"NG"),"")</f>
        <v>NG</v>
      </c>
      <c r="V3387" s="5" t="str">
        <f t="shared" si="740"/>
        <v>NG</v>
      </c>
      <c r="W3387" s="28" t="str">
        <f t="shared" ca="1" si="741"/>
        <v>OK</v>
      </c>
      <c r="X3387" s="5" t="str">
        <f t="shared" si="742"/>
        <v>NG</v>
      </c>
      <c r="Y3387" s="5">
        <f t="shared" ca="1" si="743"/>
        <v>126</v>
      </c>
      <c r="Z3387" s="5">
        <f t="shared" ca="1" si="744"/>
        <v>126</v>
      </c>
      <c r="AA3387" s="5" t="str" cm="1">
        <f t="array" ref="AA3387">_xlfn.IFS(H3387="","OK",H3387&lt;$F$17,"NG",I3387="解雇","NG",OR(I3387="自主退職",I3387="契約満了"),"OK")</f>
        <v>OK</v>
      </c>
      <c r="AB3387" s="5" t="str" cm="1">
        <f t="array" aca="1" ref="AB3387" ca="1">_xlfn.IFS(AA3387="NG","NG",OR(X3387="NG",X3387="ERROR",X3387=FALSE),"NG",U3387="NG","NG",V3387="OK","OK",AD3387="OK","OK")</f>
        <v>NG</v>
      </c>
      <c r="AC3387" s="5" t="str">
        <f t="shared" si="745"/>
        <v>NG</v>
      </c>
      <c r="AD3387" s="5" t="e" cm="1">
        <f t="array" ref="AD3387">_xlfn.IFS(AND(G3387="〇",H3387&lt;&gt;"",I3387&lt;&gt;""),"ERROR",AND(G3387="",H3387&gt;$H$17,I3387&lt;&gt;""),"NG",AND(G3387="〇",H3387="",I3387=""),"OK")</f>
        <v>#N/A</v>
      </c>
      <c r="AE3387" s="5" t="str" cm="1">
        <f t="array" ref="AE3387">_xlfn.IFS(I3387="解雇","NG",H3387="","OK",H3387&lt;$H$17,"NG",H3387&gt;$H$17,"OK")</f>
        <v>OK</v>
      </c>
      <c r="AF3387" s="5" t="e">
        <f t="shared" si="746"/>
        <v>#N/A</v>
      </c>
    </row>
    <row r="3388" spans="2:32" ht="20.25" customHeight="1" x14ac:dyDescent="0.55000000000000004">
      <c r="B3388" s="9">
        <v>3371</v>
      </c>
      <c r="C3388" s="42"/>
      <c r="D3388" s="43"/>
      <c r="E3388" s="44"/>
      <c r="F3388" s="44"/>
      <c r="G3388" s="43"/>
      <c r="H3388" s="44"/>
      <c r="I3388" s="45"/>
      <c r="M3388" s="5">
        <f t="shared" si="733"/>
        <v>4</v>
      </c>
      <c r="N3388" s="5">
        <f t="shared" si="734"/>
        <v>2</v>
      </c>
      <c r="O3388" s="5" t="str">
        <f t="shared" si="735"/>
        <v/>
      </c>
      <c r="P3388" s="5">
        <f t="shared" si="736"/>
        <v>0</v>
      </c>
      <c r="Q3388" s="5">
        <f t="shared" ca="1" si="737"/>
        <v>126</v>
      </c>
      <c r="R3388" s="26">
        <f t="shared" si="738"/>
        <v>5479</v>
      </c>
      <c r="S3388" s="26">
        <f t="shared" si="739"/>
        <v>5205</v>
      </c>
      <c r="T3388" s="27" t="str" cm="1">
        <f t="array" aca="1" ref="T3388" ca="1">_xlfn.IFS(Q3388="","NG",Q3388&gt;16,"OK",TODAY()&gt;S3388,"OK",Q3388&lt;16,"NG")</f>
        <v>OK</v>
      </c>
      <c r="U3388" s="5" t="str" cm="1">
        <f t="array" aca="1" ref="U3388" ca="1">IFERROR(_xlfn.IFS(T3388&lt;&gt;"OK","NG",M3388=0,"OK",TRUE,"NG"),"")</f>
        <v>NG</v>
      </c>
      <c r="V3388" s="5" t="str">
        <f t="shared" si="740"/>
        <v>NG</v>
      </c>
      <c r="W3388" s="28" t="str">
        <f t="shared" ca="1" si="741"/>
        <v>OK</v>
      </c>
      <c r="X3388" s="5" t="str">
        <f t="shared" si="742"/>
        <v>NG</v>
      </c>
      <c r="Y3388" s="5">
        <f t="shared" ca="1" si="743"/>
        <v>126</v>
      </c>
      <c r="Z3388" s="5">
        <f t="shared" ca="1" si="744"/>
        <v>126</v>
      </c>
      <c r="AA3388" s="5" t="str" cm="1">
        <f t="array" ref="AA3388">_xlfn.IFS(H3388="","OK",H3388&lt;$F$17,"NG",I3388="解雇","NG",OR(I3388="自主退職",I3388="契約満了"),"OK")</f>
        <v>OK</v>
      </c>
      <c r="AB3388" s="5" t="str" cm="1">
        <f t="array" aca="1" ref="AB3388" ca="1">_xlfn.IFS(AA3388="NG","NG",OR(X3388="NG",X3388="ERROR",X3388=FALSE),"NG",U3388="NG","NG",V3388="OK","OK",AD3388="OK","OK")</f>
        <v>NG</v>
      </c>
      <c r="AC3388" s="5" t="str">
        <f t="shared" si="745"/>
        <v>NG</v>
      </c>
      <c r="AD3388" s="5" t="e" cm="1">
        <f t="array" ref="AD3388">_xlfn.IFS(AND(G3388="〇",H3388&lt;&gt;"",I3388&lt;&gt;""),"ERROR",AND(G3388="",H3388&gt;$H$17,I3388&lt;&gt;""),"NG",AND(G3388="〇",H3388="",I3388=""),"OK")</f>
        <v>#N/A</v>
      </c>
      <c r="AE3388" s="5" t="str" cm="1">
        <f t="array" ref="AE3388">_xlfn.IFS(I3388="解雇","NG",H3388="","OK",H3388&lt;$H$17,"NG",H3388&gt;$H$17,"OK")</f>
        <v>OK</v>
      </c>
      <c r="AF3388" s="5" t="e">
        <f t="shared" si="746"/>
        <v>#N/A</v>
      </c>
    </row>
    <row r="3389" spans="2:32" ht="20.25" customHeight="1" x14ac:dyDescent="0.55000000000000004">
      <c r="B3389" s="9">
        <v>3372</v>
      </c>
      <c r="C3389" s="42"/>
      <c r="D3389" s="43"/>
      <c r="E3389" s="44"/>
      <c r="F3389" s="44"/>
      <c r="G3389" s="43"/>
      <c r="H3389" s="44"/>
      <c r="I3389" s="45"/>
      <c r="M3389" s="5">
        <f t="shared" si="733"/>
        <v>4</v>
      </c>
      <c r="N3389" s="5">
        <f t="shared" si="734"/>
        <v>2</v>
      </c>
      <c r="O3389" s="5" t="str">
        <f t="shared" si="735"/>
        <v/>
      </c>
      <c r="P3389" s="5">
        <f t="shared" si="736"/>
        <v>0</v>
      </c>
      <c r="Q3389" s="5">
        <f t="shared" ca="1" si="737"/>
        <v>126</v>
      </c>
      <c r="R3389" s="26">
        <f t="shared" si="738"/>
        <v>5479</v>
      </c>
      <c r="S3389" s="26">
        <f t="shared" si="739"/>
        <v>5205</v>
      </c>
      <c r="T3389" s="27" t="str" cm="1">
        <f t="array" aca="1" ref="T3389" ca="1">_xlfn.IFS(Q3389="","NG",Q3389&gt;16,"OK",TODAY()&gt;S3389,"OK",Q3389&lt;16,"NG")</f>
        <v>OK</v>
      </c>
      <c r="U3389" s="5" t="str" cm="1">
        <f t="array" aca="1" ref="U3389" ca="1">IFERROR(_xlfn.IFS(T3389&lt;&gt;"OK","NG",M3389=0,"OK",TRUE,"NG"),"")</f>
        <v>NG</v>
      </c>
      <c r="V3389" s="5" t="str">
        <f t="shared" si="740"/>
        <v>NG</v>
      </c>
      <c r="W3389" s="28" t="str">
        <f t="shared" ca="1" si="741"/>
        <v>OK</v>
      </c>
      <c r="X3389" s="5" t="str">
        <f t="shared" si="742"/>
        <v>NG</v>
      </c>
      <c r="Y3389" s="5">
        <f t="shared" ca="1" si="743"/>
        <v>126</v>
      </c>
      <c r="Z3389" s="5">
        <f t="shared" ca="1" si="744"/>
        <v>126</v>
      </c>
      <c r="AA3389" s="5" t="str" cm="1">
        <f t="array" ref="AA3389">_xlfn.IFS(H3389="","OK",H3389&lt;$F$17,"NG",I3389="解雇","NG",OR(I3389="自主退職",I3389="契約満了"),"OK")</f>
        <v>OK</v>
      </c>
      <c r="AB3389" s="5" t="str" cm="1">
        <f t="array" aca="1" ref="AB3389" ca="1">_xlfn.IFS(AA3389="NG","NG",OR(X3389="NG",X3389="ERROR",X3389=FALSE),"NG",U3389="NG","NG",V3389="OK","OK",AD3389="OK","OK")</f>
        <v>NG</v>
      </c>
      <c r="AC3389" s="5" t="str">
        <f t="shared" si="745"/>
        <v>NG</v>
      </c>
      <c r="AD3389" s="5" t="e" cm="1">
        <f t="array" ref="AD3389">_xlfn.IFS(AND(G3389="〇",H3389&lt;&gt;"",I3389&lt;&gt;""),"ERROR",AND(G3389="",H3389&gt;$H$17,I3389&lt;&gt;""),"NG",AND(G3389="〇",H3389="",I3389=""),"OK")</f>
        <v>#N/A</v>
      </c>
      <c r="AE3389" s="5" t="str" cm="1">
        <f t="array" ref="AE3389">_xlfn.IFS(I3389="解雇","NG",H3389="","OK",H3389&lt;$H$17,"NG",H3389&gt;$H$17,"OK")</f>
        <v>OK</v>
      </c>
      <c r="AF3389" s="5" t="e">
        <f t="shared" si="746"/>
        <v>#N/A</v>
      </c>
    </row>
    <row r="3390" spans="2:32" ht="20.25" customHeight="1" x14ac:dyDescent="0.55000000000000004">
      <c r="B3390" s="9">
        <v>3373</v>
      </c>
      <c r="C3390" s="42"/>
      <c r="D3390" s="43"/>
      <c r="E3390" s="44"/>
      <c r="F3390" s="44"/>
      <c r="G3390" s="43"/>
      <c r="H3390" s="44"/>
      <c r="I3390" s="45"/>
      <c r="M3390" s="5">
        <f t="shared" si="733"/>
        <v>4</v>
      </c>
      <c r="N3390" s="5">
        <f t="shared" si="734"/>
        <v>2</v>
      </c>
      <c r="O3390" s="5" t="str">
        <f t="shared" si="735"/>
        <v/>
      </c>
      <c r="P3390" s="5">
        <f t="shared" si="736"/>
        <v>0</v>
      </c>
      <c r="Q3390" s="5">
        <f t="shared" ca="1" si="737"/>
        <v>126</v>
      </c>
      <c r="R3390" s="26">
        <f t="shared" si="738"/>
        <v>5479</v>
      </c>
      <c r="S3390" s="26">
        <f t="shared" si="739"/>
        <v>5205</v>
      </c>
      <c r="T3390" s="27" t="str" cm="1">
        <f t="array" aca="1" ref="T3390" ca="1">_xlfn.IFS(Q3390="","NG",Q3390&gt;16,"OK",TODAY()&gt;S3390,"OK",Q3390&lt;16,"NG")</f>
        <v>OK</v>
      </c>
      <c r="U3390" s="5" t="str" cm="1">
        <f t="array" aca="1" ref="U3390" ca="1">IFERROR(_xlfn.IFS(T3390&lt;&gt;"OK","NG",M3390=0,"OK",TRUE,"NG"),"")</f>
        <v>NG</v>
      </c>
      <c r="V3390" s="5" t="str">
        <f t="shared" si="740"/>
        <v>NG</v>
      </c>
      <c r="W3390" s="28" t="str">
        <f t="shared" ca="1" si="741"/>
        <v>OK</v>
      </c>
      <c r="X3390" s="5" t="str">
        <f t="shared" si="742"/>
        <v>NG</v>
      </c>
      <c r="Y3390" s="5">
        <f t="shared" ca="1" si="743"/>
        <v>126</v>
      </c>
      <c r="Z3390" s="5">
        <f t="shared" ca="1" si="744"/>
        <v>126</v>
      </c>
      <c r="AA3390" s="5" t="str" cm="1">
        <f t="array" ref="AA3390">_xlfn.IFS(H3390="","OK",H3390&lt;$F$17,"NG",I3390="解雇","NG",OR(I3390="自主退職",I3390="契約満了"),"OK")</f>
        <v>OK</v>
      </c>
      <c r="AB3390" s="5" t="str" cm="1">
        <f t="array" aca="1" ref="AB3390" ca="1">_xlfn.IFS(AA3390="NG","NG",OR(X3390="NG",X3390="ERROR",X3390=FALSE),"NG",U3390="NG","NG",V3390="OK","OK",AD3390="OK","OK")</f>
        <v>NG</v>
      </c>
      <c r="AC3390" s="5" t="str">
        <f t="shared" si="745"/>
        <v>NG</v>
      </c>
      <c r="AD3390" s="5" t="e" cm="1">
        <f t="array" ref="AD3390">_xlfn.IFS(AND(G3390="〇",H3390&lt;&gt;"",I3390&lt;&gt;""),"ERROR",AND(G3390="",H3390&gt;$H$17,I3390&lt;&gt;""),"NG",AND(G3390="〇",H3390="",I3390=""),"OK")</f>
        <v>#N/A</v>
      </c>
      <c r="AE3390" s="5" t="str" cm="1">
        <f t="array" ref="AE3390">_xlfn.IFS(I3390="解雇","NG",H3390="","OK",H3390&lt;$H$17,"NG",H3390&gt;$H$17,"OK")</f>
        <v>OK</v>
      </c>
      <c r="AF3390" s="5" t="e">
        <f t="shared" si="746"/>
        <v>#N/A</v>
      </c>
    </row>
    <row r="3391" spans="2:32" ht="20.25" customHeight="1" x14ac:dyDescent="0.55000000000000004">
      <c r="B3391" s="9">
        <v>3374</v>
      </c>
      <c r="C3391" s="42"/>
      <c r="D3391" s="43"/>
      <c r="E3391" s="44"/>
      <c r="F3391" s="44"/>
      <c r="G3391" s="43"/>
      <c r="H3391" s="44"/>
      <c r="I3391" s="45"/>
      <c r="M3391" s="5">
        <f t="shared" si="733"/>
        <v>4</v>
      </c>
      <c r="N3391" s="5">
        <f t="shared" si="734"/>
        <v>2</v>
      </c>
      <c r="O3391" s="5" t="str">
        <f t="shared" si="735"/>
        <v/>
      </c>
      <c r="P3391" s="5">
        <f t="shared" si="736"/>
        <v>0</v>
      </c>
      <c r="Q3391" s="5">
        <f t="shared" ca="1" si="737"/>
        <v>126</v>
      </c>
      <c r="R3391" s="26">
        <f t="shared" si="738"/>
        <v>5479</v>
      </c>
      <c r="S3391" s="26">
        <f t="shared" si="739"/>
        <v>5205</v>
      </c>
      <c r="T3391" s="27" t="str" cm="1">
        <f t="array" aca="1" ref="T3391" ca="1">_xlfn.IFS(Q3391="","NG",Q3391&gt;16,"OK",TODAY()&gt;S3391,"OK",Q3391&lt;16,"NG")</f>
        <v>OK</v>
      </c>
      <c r="U3391" s="5" t="str" cm="1">
        <f t="array" aca="1" ref="U3391" ca="1">IFERROR(_xlfn.IFS(T3391&lt;&gt;"OK","NG",M3391=0,"OK",TRUE,"NG"),"")</f>
        <v>NG</v>
      </c>
      <c r="V3391" s="5" t="str">
        <f t="shared" si="740"/>
        <v>NG</v>
      </c>
      <c r="W3391" s="28" t="str">
        <f t="shared" ca="1" si="741"/>
        <v>OK</v>
      </c>
      <c r="X3391" s="5" t="str">
        <f t="shared" si="742"/>
        <v>NG</v>
      </c>
      <c r="Y3391" s="5">
        <f t="shared" ca="1" si="743"/>
        <v>126</v>
      </c>
      <c r="Z3391" s="5">
        <f t="shared" ca="1" si="744"/>
        <v>126</v>
      </c>
      <c r="AA3391" s="5" t="str" cm="1">
        <f t="array" ref="AA3391">_xlfn.IFS(H3391="","OK",H3391&lt;$F$17,"NG",I3391="解雇","NG",OR(I3391="自主退職",I3391="契約満了"),"OK")</f>
        <v>OK</v>
      </c>
      <c r="AB3391" s="5" t="str" cm="1">
        <f t="array" aca="1" ref="AB3391" ca="1">_xlfn.IFS(AA3391="NG","NG",OR(X3391="NG",X3391="ERROR",X3391=FALSE),"NG",U3391="NG","NG",V3391="OK","OK",AD3391="OK","OK")</f>
        <v>NG</v>
      </c>
      <c r="AC3391" s="5" t="str">
        <f t="shared" si="745"/>
        <v>NG</v>
      </c>
      <c r="AD3391" s="5" t="e" cm="1">
        <f t="array" ref="AD3391">_xlfn.IFS(AND(G3391="〇",H3391&lt;&gt;"",I3391&lt;&gt;""),"ERROR",AND(G3391="",H3391&gt;$H$17,I3391&lt;&gt;""),"NG",AND(G3391="〇",H3391="",I3391=""),"OK")</f>
        <v>#N/A</v>
      </c>
      <c r="AE3391" s="5" t="str" cm="1">
        <f t="array" ref="AE3391">_xlfn.IFS(I3391="解雇","NG",H3391="","OK",H3391&lt;$H$17,"NG",H3391&gt;$H$17,"OK")</f>
        <v>OK</v>
      </c>
      <c r="AF3391" s="5" t="e">
        <f t="shared" si="746"/>
        <v>#N/A</v>
      </c>
    </row>
    <row r="3392" spans="2:32" ht="20.25" customHeight="1" x14ac:dyDescent="0.55000000000000004">
      <c r="B3392" s="9">
        <v>3375</v>
      </c>
      <c r="C3392" s="42"/>
      <c r="D3392" s="43"/>
      <c r="E3392" s="44"/>
      <c r="F3392" s="44"/>
      <c r="G3392" s="43"/>
      <c r="H3392" s="44"/>
      <c r="I3392" s="45"/>
      <c r="M3392" s="5">
        <f t="shared" si="733"/>
        <v>4</v>
      </c>
      <c r="N3392" s="5">
        <f t="shared" si="734"/>
        <v>2</v>
      </c>
      <c r="O3392" s="5" t="str">
        <f t="shared" si="735"/>
        <v/>
      </c>
      <c r="P3392" s="5">
        <f t="shared" si="736"/>
        <v>0</v>
      </c>
      <c r="Q3392" s="5">
        <f t="shared" ca="1" si="737"/>
        <v>126</v>
      </c>
      <c r="R3392" s="26">
        <f t="shared" si="738"/>
        <v>5479</v>
      </c>
      <c r="S3392" s="26">
        <f t="shared" si="739"/>
        <v>5205</v>
      </c>
      <c r="T3392" s="27" t="str" cm="1">
        <f t="array" aca="1" ref="T3392" ca="1">_xlfn.IFS(Q3392="","NG",Q3392&gt;16,"OK",TODAY()&gt;S3392,"OK",Q3392&lt;16,"NG")</f>
        <v>OK</v>
      </c>
      <c r="U3392" s="5" t="str" cm="1">
        <f t="array" aca="1" ref="U3392" ca="1">IFERROR(_xlfn.IFS(T3392&lt;&gt;"OK","NG",M3392=0,"OK",TRUE,"NG"),"")</f>
        <v>NG</v>
      </c>
      <c r="V3392" s="5" t="str">
        <f t="shared" si="740"/>
        <v>NG</v>
      </c>
      <c r="W3392" s="28" t="str">
        <f t="shared" ca="1" si="741"/>
        <v>OK</v>
      </c>
      <c r="X3392" s="5" t="str">
        <f t="shared" si="742"/>
        <v>NG</v>
      </c>
      <c r="Y3392" s="5">
        <f t="shared" ca="1" si="743"/>
        <v>126</v>
      </c>
      <c r="Z3392" s="5">
        <f t="shared" ca="1" si="744"/>
        <v>126</v>
      </c>
      <c r="AA3392" s="5" t="str" cm="1">
        <f t="array" ref="AA3392">_xlfn.IFS(H3392="","OK",H3392&lt;$F$17,"NG",I3392="解雇","NG",OR(I3392="自主退職",I3392="契約満了"),"OK")</f>
        <v>OK</v>
      </c>
      <c r="AB3392" s="5" t="str" cm="1">
        <f t="array" aca="1" ref="AB3392" ca="1">_xlfn.IFS(AA3392="NG","NG",OR(X3392="NG",X3392="ERROR",X3392=FALSE),"NG",U3392="NG","NG",V3392="OK","OK",AD3392="OK","OK")</f>
        <v>NG</v>
      </c>
      <c r="AC3392" s="5" t="str">
        <f t="shared" si="745"/>
        <v>NG</v>
      </c>
      <c r="AD3392" s="5" t="e" cm="1">
        <f t="array" ref="AD3392">_xlfn.IFS(AND(G3392="〇",H3392&lt;&gt;"",I3392&lt;&gt;""),"ERROR",AND(G3392="",H3392&gt;$H$17,I3392&lt;&gt;""),"NG",AND(G3392="〇",H3392="",I3392=""),"OK")</f>
        <v>#N/A</v>
      </c>
      <c r="AE3392" s="5" t="str" cm="1">
        <f t="array" ref="AE3392">_xlfn.IFS(I3392="解雇","NG",H3392="","OK",H3392&lt;$H$17,"NG",H3392&gt;$H$17,"OK")</f>
        <v>OK</v>
      </c>
      <c r="AF3392" s="5" t="e">
        <f t="shared" si="746"/>
        <v>#N/A</v>
      </c>
    </row>
    <row r="3393" spans="2:32" ht="20.25" customHeight="1" x14ac:dyDescent="0.55000000000000004">
      <c r="B3393" s="9">
        <v>3376</v>
      </c>
      <c r="C3393" s="42"/>
      <c r="D3393" s="43"/>
      <c r="E3393" s="44"/>
      <c r="F3393" s="44"/>
      <c r="G3393" s="43"/>
      <c r="H3393" s="44"/>
      <c r="I3393" s="45"/>
      <c r="M3393" s="5">
        <f t="shared" si="733"/>
        <v>4</v>
      </c>
      <c r="N3393" s="5">
        <f t="shared" si="734"/>
        <v>2</v>
      </c>
      <c r="O3393" s="5" t="str">
        <f t="shared" si="735"/>
        <v/>
      </c>
      <c r="P3393" s="5">
        <f t="shared" si="736"/>
        <v>0</v>
      </c>
      <c r="Q3393" s="5">
        <f t="shared" ca="1" si="737"/>
        <v>126</v>
      </c>
      <c r="R3393" s="26">
        <f t="shared" si="738"/>
        <v>5479</v>
      </c>
      <c r="S3393" s="26">
        <f t="shared" si="739"/>
        <v>5205</v>
      </c>
      <c r="T3393" s="27" t="str" cm="1">
        <f t="array" aca="1" ref="T3393" ca="1">_xlfn.IFS(Q3393="","NG",Q3393&gt;16,"OK",TODAY()&gt;S3393,"OK",Q3393&lt;16,"NG")</f>
        <v>OK</v>
      </c>
      <c r="U3393" s="5" t="str" cm="1">
        <f t="array" aca="1" ref="U3393" ca="1">IFERROR(_xlfn.IFS(T3393&lt;&gt;"OK","NG",M3393=0,"OK",TRUE,"NG"),"")</f>
        <v>NG</v>
      </c>
      <c r="V3393" s="5" t="str">
        <f t="shared" si="740"/>
        <v>NG</v>
      </c>
      <c r="W3393" s="28" t="str">
        <f t="shared" ca="1" si="741"/>
        <v>OK</v>
      </c>
      <c r="X3393" s="5" t="str">
        <f t="shared" si="742"/>
        <v>NG</v>
      </c>
      <c r="Y3393" s="5">
        <f t="shared" ca="1" si="743"/>
        <v>126</v>
      </c>
      <c r="Z3393" s="5">
        <f t="shared" ca="1" si="744"/>
        <v>126</v>
      </c>
      <c r="AA3393" s="5" t="str" cm="1">
        <f t="array" ref="AA3393">_xlfn.IFS(H3393="","OK",H3393&lt;$F$17,"NG",I3393="解雇","NG",OR(I3393="自主退職",I3393="契約満了"),"OK")</f>
        <v>OK</v>
      </c>
      <c r="AB3393" s="5" t="str" cm="1">
        <f t="array" aca="1" ref="AB3393" ca="1">_xlfn.IFS(AA3393="NG","NG",OR(X3393="NG",X3393="ERROR",X3393=FALSE),"NG",U3393="NG","NG",V3393="OK","OK",AD3393="OK","OK")</f>
        <v>NG</v>
      </c>
      <c r="AC3393" s="5" t="str">
        <f t="shared" si="745"/>
        <v>NG</v>
      </c>
      <c r="AD3393" s="5" t="e" cm="1">
        <f t="array" ref="AD3393">_xlfn.IFS(AND(G3393="〇",H3393&lt;&gt;"",I3393&lt;&gt;""),"ERROR",AND(G3393="",H3393&gt;$H$17,I3393&lt;&gt;""),"NG",AND(G3393="〇",H3393="",I3393=""),"OK")</f>
        <v>#N/A</v>
      </c>
      <c r="AE3393" s="5" t="str" cm="1">
        <f t="array" ref="AE3393">_xlfn.IFS(I3393="解雇","NG",H3393="","OK",H3393&lt;$H$17,"NG",H3393&gt;$H$17,"OK")</f>
        <v>OK</v>
      </c>
      <c r="AF3393" s="5" t="e">
        <f t="shared" si="746"/>
        <v>#N/A</v>
      </c>
    </row>
    <row r="3394" spans="2:32" ht="20.25" customHeight="1" x14ac:dyDescent="0.55000000000000004">
      <c r="B3394" s="9">
        <v>3377</v>
      </c>
      <c r="C3394" s="42"/>
      <c r="D3394" s="43"/>
      <c r="E3394" s="44"/>
      <c r="F3394" s="44"/>
      <c r="G3394" s="43"/>
      <c r="H3394" s="44"/>
      <c r="I3394" s="45"/>
      <c r="M3394" s="5">
        <f t="shared" si="733"/>
        <v>4</v>
      </c>
      <c r="N3394" s="5">
        <f t="shared" si="734"/>
        <v>2</v>
      </c>
      <c r="O3394" s="5" t="str">
        <f t="shared" si="735"/>
        <v/>
      </c>
      <c r="P3394" s="5">
        <f t="shared" si="736"/>
        <v>0</v>
      </c>
      <c r="Q3394" s="5">
        <f t="shared" ca="1" si="737"/>
        <v>126</v>
      </c>
      <c r="R3394" s="26">
        <f t="shared" si="738"/>
        <v>5479</v>
      </c>
      <c r="S3394" s="26">
        <f t="shared" si="739"/>
        <v>5205</v>
      </c>
      <c r="T3394" s="27" t="str" cm="1">
        <f t="array" aca="1" ref="T3394" ca="1">_xlfn.IFS(Q3394="","NG",Q3394&gt;16,"OK",TODAY()&gt;S3394,"OK",Q3394&lt;16,"NG")</f>
        <v>OK</v>
      </c>
      <c r="U3394" s="5" t="str" cm="1">
        <f t="array" aca="1" ref="U3394" ca="1">IFERROR(_xlfn.IFS(T3394&lt;&gt;"OK","NG",M3394=0,"OK",TRUE,"NG"),"")</f>
        <v>NG</v>
      </c>
      <c r="V3394" s="5" t="str">
        <f t="shared" si="740"/>
        <v>NG</v>
      </c>
      <c r="W3394" s="28" t="str">
        <f t="shared" ca="1" si="741"/>
        <v>OK</v>
      </c>
      <c r="X3394" s="5" t="str">
        <f t="shared" si="742"/>
        <v>NG</v>
      </c>
      <c r="Y3394" s="5">
        <f t="shared" ca="1" si="743"/>
        <v>126</v>
      </c>
      <c r="Z3394" s="5">
        <f t="shared" ca="1" si="744"/>
        <v>126</v>
      </c>
      <c r="AA3394" s="5" t="str" cm="1">
        <f t="array" ref="AA3394">_xlfn.IFS(H3394="","OK",H3394&lt;$F$17,"NG",I3394="解雇","NG",OR(I3394="自主退職",I3394="契約満了"),"OK")</f>
        <v>OK</v>
      </c>
      <c r="AB3394" s="5" t="str" cm="1">
        <f t="array" aca="1" ref="AB3394" ca="1">_xlfn.IFS(AA3394="NG","NG",OR(X3394="NG",X3394="ERROR",X3394=FALSE),"NG",U3394="NG","NG",V3394="OK","OK",AD3394="OK","OK")</f>
        <v>NG</v>
      </c>
      <c r="AC3394" s="5" t="str">
        <f t="shared" si="745"/>
        <v>NG</v>
      </c>
      <c r="AD3394" s="5" t="e" cm="1">
        <f t="array" ref="AD3394">_xlfn.IFS(AND(G3394="〇",H3394&lt;&gt;"",I3394&lt;&gt;""),"ERROR",AND(G3394="",H3394&gt;$H$17,I3394&lt;&gt;""),"NG",AND(G3394="〇",H3394="",I3394=""),"OK")</f>
        <v>#N/A</v>
      </c>
      <c r="AE3394" s="5" t="str" cm="1">
        <f t="array" ref="AE3394">_xlfn.IFS(I3394="解雇","NG",H3394="","OK",H3394&lt;$H$17,"NG",H3394&gt;$H$17,"OK")</f>
        <v>OK</v>
      </c>
      <c r="AF3394" s="5" t="e">
        <f t="shared" si="746"/>
        <v>#N/A</v>
      </c>
    </row>
    <row r="3395" spans="2:32" ht="20.25" customHeight="1" x14ac:dyDescent="0.55000000000000004">
      <c r="B3395" s="9">
        <v>3378</v>
      </c>
      <c r="C3395" s="42"/>
      <c r="D3395" s="43"/>
      <c r="E3395" s="44"/>
      <c r="F3395" s="44"/>
      <c r="G3395" s="43"/>
      <c r="H3395" s="44"/>
      <c r="I3395" s="45"/>
      <c r="M3395" s="5">
        <f t="shared" si="733"/>
        <v>4</v>
      </c>
      <c r="N3395" s="5">
        <f t="shared" si="734"/>
        <v>2</v>
      </c>
      <c r="O3395" s="5" t="str">
        <f t="shared" si="735"/>
        <v/>
      </c>
      <c r="P3395" s="5">
        <f t="shared" si="736"/>
        <v>0</v>
      </c>
      <c r="Q3395" s="5">
        <f t="shared" ca="1" si="737"/>
        <v>126</v>
      </c>
      <c r="R3395" s="26">
        <f t="shared" si="738"/>
        <v>5479</v>
      </c>
      <c r="S3395" s="26">
        <f t="shared" si="739"/>
        <v>5205</v>
      </c>
      <c r="T3395" s="27" t="str" cm="1">
        <f t="array" aca="1" ref="T3395" ca="1">_xlfn.IFS(Q3395="","NG",Q3395&gt;16,"OK",TODAY()&gt;S3395,"OK",Q3395&lt;16,"NG")</f>
        <v>OK</v>
      </c>
      <c r="U3395" s="5" t="str" cm="1">
        <f t="array" aca="1" ref="U3395" ca="1">IFERROR(_xlfn.IFS(T3395&lt;&gt;"OK","NG",M3395=0,"OK",TRUE,"NG"),"")</f>
        <v>NG</v>
      </c>
      <c r="V3395" s="5" t="str">
        <f t="shared" si="740"/>
        <v>NG</v>
      </c>
      <c r="W3395" s="28" t="str">
        <f t="shared" ca="1" si="741"/>
        <v>OK</v>
      </c>
      <c r="X3395" s="5" t="str">
        <f t="shared" si="742"/>
        <v>NG</v>
      </c>
      <c r="Y3395" s="5">
        <f t="shared" ca="1" si="743"/>
        <v>126</v>
      </c>
      <c r="Z3395" s="5">
        <f t="shared" ca="1" si="744"/>
        <v>126</v>
      </c>
      <c r="AA3395" s="5" t="str" cm="1">
        <f t="array" ref="AA3395">_xlfn.IFS(H3395="","OK",H3395&lt;$F$17,"NG",I3395="解雇","NG",OR(I3395="自主退職",I3395="契約満了"),"OK")</f>
        <v>OK</v>
      </c>
      <c r="AB3395" s="5" t="str" cm="1">
        <f t="array" aca="1" ref="AB3395" ca="1">_xlfn.IFS(AA3395="NG","NG",OR(X3395="NG",X3395="ERROR",X3395=FALSE),"NG",U3395="NG","NG",V3395="OK","OK",AD3395="OK","OK")</f>
        <v>NG</v>
      </c>
      <c r="AC3395" s="5" t="str">
        <f t="shared" si="745"/>
        <v>NG</v>
      </c>
      <c r="AD3395" s="5" t="e" cm="1">
        <f t="array" ref="AD3395">_xlfn.IFS(AND(G3395="〇",H3395&lt;&gt;"",I3395&lt;&gt;""),"ERROR",AND(G3395="",H3395&gt;$H$17,I3395&lt;&gt;""),"NG",AND(G3395="〇",H3395="",I3395=""),"OK")</f>
        <v>#N/A</v>
      </c>
      <c r="AE3395" s="5" t="str" cm="1">
        <f t="array" ref="AE3395">_xlfn.IFS(I3395="解雇","NG",H3395="","OK",H3395&lt;$H$17,"NG",H3395&gt;$H$17,"OK")</f>
        <v>OK</v>
      </c>
      <c r="AF3395" s="5" t="e">
        <f t="shared" si="746"/>
        <v>#N/A</v>
      </c>
    </row>
    <row r="3396" spans="2:32" ht="20.25" customHeight="1" x14ac:dyDescent="0.55000000000000004">
      <c r="B3396" s="9">
        <v>3379</v>
      </c>
      <c r="C3396" s="42"/>
      <c r="D3396" s="43"/>
      <c r="E3396" s="44"/>
      <c r="F3396" s="44"/>
      <c r="G3396" s="43"/>
      <c r="H3396" s="44"/>
      <c r="I3396" s="45"/>
      <c r="M3396" s="5">
        <f t="shared" si="733"/>
        <v>4</v>
      </c>
      <c r="N3396" s="5">
        <f t="shared" si="734"/>
        <v>2</v>
      </c>
      <c r="O3396" s="5" t="str">
        <f t="shared" si="735"/>
        <v/>
      </c>
      <c r="P3396" s="5">
        <f t="shared" si="736"/>
        <v>0</v>
      </c>
      <c r="Q3396" s="5">
        <f t="shared" ca="1" si="737"/>
        <v>126</v>
      </c>
      <c r="R3396" s="26">
        <f t="shared" si="738"/>
        <v>5479</v>
      </c>
      <c r="S3396" s="26">
        <f t="shared" si="739"/>
        <v>5205</v>
      </c>
      <c r="T3396" s="27" t="str" cm="1">
        <f t="array" aca="1" ref="T3396" ca="1">_xlfn.IFS(Q3396="","NG",Q3396&gt;16,"OK",TODAY()&gt;S3396,"OK",Q3396&lt;16,"NG")</f>
        <v>OK</v>
      </c>
      <c r="U3396" s="5" t="str" cm="1">
        <f t="array" aca="1" ref="U3396" ca="1">IFERROR(_xlfn.IFS(T3396&lt;&gt;"OK","NG",M3396=0,"OK",TRUE,"NG"),"")</f>
        <v>NG</v>
      </c>
      <c r="V3396" s="5" t="str">
        <f t="shared" si="740"/>
        <v>NG</v>
      </c>
      <c r="W3396" s="28" t="str">
        <f t="shared" ca="1" si="741"/>
        <v>OK</v>
      </c>
      <c r="X3396" s="5" t="str">
        <f t="shared" si="742"/>
        <v>NG</v>
      </c>
      <c r="Y3396" s="5">
        <f t="shared" ca="1" si="743"/>
        <v>126</v>
      </c>
      <c r="Z3396" s="5">
        <f t="shared" ca="1" si="744"/>
        <v>126</v>
      </c>
      <c r="AA3396" s="5" t="str" cm="1">
        <f t="array" ref="AA3396">_xlfn.IFS(H3396="","OK",H3396&lt;$F$17,"NG",I3396="解雇","NG",OR(I3396="自主退職",I3396="契約満了"),"OK")</f>
        <v>OK</v>
      </c>
      <c r="AB3396" s="5" t="str" cm="1">
        <f t="array" aca="1" ref="AB3396" ca="1">_xlfn.IFS(AA3396="NG","NG",OR(X3396="NG",X3396="ERROR",X3396=FALSE),"NG",U3396="NG","NG",V3396="OK","OK",AD3396="OK","OK")</f>
        <v>NG</v>
      </c>
      <c r="AC3396" s="5" t="str">
        <f t="shared" si="745"/>
        <v>NG</v>
      </c>
      <c r="AD3396" s="5" t="e" cm="1">
        <f t="array" ref="AD3396">_xlfn.IFS(AND(G3396="〇",H3396&lt;&gt;"",I3396&lt;&gt;""),"ERROR",AND(G3396="",H3396&gt;$H$17,I3396&lt;&gt;""),"NG",AND(G3396="〇",H3396="",I3396=""),"OK")</f>
        <v>#N/A</v>
      </c>
      <c r="AE3396" s="5" t="str" cm="1">
        <f t="array" ref="AE3396">_xlfn.IFS(I3396="解雇","NG",H3396="","OK",H3396&lt;$H$17,"NG",H3396&gt;$H$17,"OK")</f>
        <v>OK</v>
      </c>
      <c r="AF3396" s="5" t="e">
        <f t="shared" si="746"/>
        <v>#N/A</v>
      </c>
    </row>
    <row r="3397" spans="2:32" ht="20.25" customHeight="1" x14ac:dyDescent="0.55000000000000004">
      <c r="B3397" s="9">
        <v>3380</v>
      </c>
      <c r="C3397" s="42"/>
      <c r="D3397" s="43"/>
      <c r="E3397" s="44"/>
      <c r="F3397" s="44"/>
      <c r="G3397" s="43"/>
      <c r="H3397" s="44"/>
      <c r="I3397" s="45"/>
      <c r="M3397" s="5">
        <f t="shared" si="733"/>
        <v>4</v>
      </c>
      <c r="N3397" s="5">
        <f t="shared" si="734"/>
        <v>2</v>
      </c>
      <c r="O3397" s="5" t="str">
        <f t="shared" si="735"/>
        <v/>
      </c>
      <c r="P3397" s="5">
        <f t="shared" si="736"/>
        <v>0</v>
      </c>
      <c r="Q3397" s="5">
        <f t="shared" ca="1" si="737"/>
        <v>126</v>
      </c>
      <c r="R3397" s="26">
        <f t="shared" si="738"/>
        <v>5479</v>
      </c>
      <c r="S3397" s="26">
        <f t="shared" si="739"/>
        <v>5205</v>
      </c>
      <c r="T3397" s="27" t="str" cm="1">
        <f t="array" aca="1" ref="T3397" ca="1">_xlfn.IFS(Q3397="","NG",Q3397&gt;16,"OK",TODAY()&gt;S3397,"OK",Q3397&lt;16,"NG")</f>
        <v>OK</v>
      </c>
      <c r="U3397" s="5" t="str" cm="1">
        <f t="array" aca="1" ref="U3397" ca="1">IFERROR(_xlfn.IFS(T3397&lt;&gt;"OK","NG",M3397=0,"OK",TRUE,"NG"),"")</f>
        <v>NG</v>
      </c>
      <c r="V3397" s="5" t="str">
        <f t="shared" si="740"/>
        <v>NG</v>
      </c>
      <c r="W3397" s="28" t="str">
        <f t="shared" ca="1" si="741"/>
        <v>OK</v>
      </c>
      <c r="X3397" s="5" t="str">
        <f t="shared" si="742"/>
        <v>NG</v>
      </c>
      <c r="Y3397" s="5">
        <f t="shared" ca="1" si="743"/>
        <v>126</v>
      </c>
      <c r="Z3397" s="5">
        <f t="shared" ca="1" si="744"/>
        <v>126</v>
      </c>
      <c r="AA3397" s="5" t="str" cm="1">
        <f t="array" ref="AA3397">_xlfn.IFS(H3397="","OK",H3397&lt;$F$17,"NG",I3397="解雇","NG",OR(I3397="自主退職",I3397="契約満了"),"OK")</f>
        <v>OK</v>
      </c>
      <c r="AB3397" s="5" t="str" cm="1">
        <f t="array" aca="1" ref="AB3397" ca="1">_xlfn.IFS(AA3397="NG","NG",OR(X3397="NG",X3397="ERROR",X3397=FALSE),"NG",U3397="NG","NG",V3397="OK","OK",AD3397="OK","OK")</f>
        <v>NG</v>
      </c>
      <c r="AC3397" s="5" t="str">
        <f t="shared" si="745"/>
        <v>NG</v>
      </c>
      <c r="AD3397" s="5" t="e" cm="1">
        <f t="array" ref="AD3397">_xlfn.IFS(AND(G3397="〇",H3397&lt;&gt;"",I3397&lt;&gt;""),"ERROR",AND(G3397="",H3397&gt;$H$17,I3397&lt;&gt;""),"NG",AND(G3397="〇",H3397="",I3397=""),"OK")</f>
        <v>#N/A</v>
      </c>
      <c r="AE3397" s="5" t="str" cm="1">
        <f t="array" ref="AE3397">_xlfn.IFS(I3397="解雇","NG",H3397="","OK",H3397&lt;$H$17,"NG",H3397&gt;$H$17,"OK")</f>
        <v>OK</v>
      </c>
      <c r="AF3397" s="5" t="e">
        <f t="shared" si="746"/>
        <v>#N/A</v>
      </c>
    </row>
    <row r="3398" spans="2:32" ht="20.25" customHeight="1" x14ac:dyDescent="0.55000000000000004">
      <c r="B3398" s="9">
        <v>3381</v>
      </c>
      <c r="C3398" s="42"/>
      <c r="D3398" s="43"/>
      <c r="E3398" s="44"/>
      <c r="F3398" s="44"/>
      <c r="G3398" s="43"/>
      <c r="H3398" s="44"/>
      <c r="I3398" s="45"/>
      <c r="M3398" s="5">
        <f t="shared" si="733"/>
        <v>4</v>
      </c>
      <c r="N3398" s="5">
        <f t="shared" si="734"/>
        <v>2</v>
      </c>
      <c r="O3398" s="5" t="str">
        <f t="shared" si="735"/>
        <v/>
      </c>
      <c r="P3398" s="5">
        <f t="shared" si="736"/>
        <v>0</v>
      </c>
      <c r="Q3398" s="5">
        <f t="shared" ca="1" si="737"/>
        <v>126</v>
      </c>
      <c r="R3398" s="26">
        <f t="shared" si="738"/>
        <v>5479</v>
      </c>
      <c r="S3398" s="26">
        <f t="shared" si="739"/>
        <v>5205</v>
      </c>
      <c r="T3398" s="27" t="str" cm="1">
        <f t="array" aca="1" ref="T3398" ca="1">_xlfn.IFS(Q3398="","NG",Q3398&gt;16,"OK",TODAY()&gt;S3398,"OK",Q3398&lt;16,"NG")</f>
        <v>OK</v>
      </c>
      <c r="U3398" s="5" t="str" cm="1">
        <f t="array" aca="1" ref="U3398" ca="1">IFERROR(_xlfn.IFS(T3398&lt;&gt;"OK","NG",M3398=0,"OK",TRUE,"NG"),"")</f>
        <v>NG</v>
      </c>
      <c r="V3398" s="5" t="str">
        <f t="shared" si="740"/>
        <v>NG</v>
      </c>
      <c r="W3398" s="28" t="str">
        <f t="shared" ca="1" si="741"/>
        <v>OK</v>
      </c>
      <c r="X3398" s="5" t="str">
        <f t="shared" si="742"/>
        <v>NG</v>
      </c>
      <c r="Y3398" s="5">
        <f t="shared" ca="1" si="743"/>
        <v>126</v>
      </c>
      <c r="Z3398" s="5">
        <f t="shared" ca="1" si="744"/>
        <v>126</v>
      </c>
      <c r="AA3398" s="5" t="str" cm="1">
        <f t="array" ref="AA3398">_xlfn.IFS(H3398="","OK",H3398&lt;$F$17,"NG",I3398="解雇","NG",OR(I3398="自主退職",I3398="契約満了"),"OK")</f>
        <v>OK</v>
      </c>
      <c r="AB3398" s="5" t="str" cm="1">
        <f t="array" aca="1" ref="AB3398" ca="1">_xlfn.IFS(AA3398="NG","NG",OR(X3398="NG",X3398="ERROR",X3398=FALSE),"NG",U3398="NG","NG",V3398="OK","OK",AD3398="OK","OK")</f>
        <v>NG</v>
      </c>
      <c r="AC3398" s="5" t="str">
        <f t="shared" si="745"/>
        <v>NG</v>
      </c>
      <c r="AD3398" s="5" t="e" cm="1">
        <f t="array" ref="AD3398">_xlfn.IFS(AND(G3398="〇",H3398&lt;&gt;"",I3398&lt;&gt;""),"ERROR",AND(G3398="",H3398&gt;$H$17,I3398&lt;&gt;""),"NG",AND(G3398="〇",H3398="",I3398=""),"OK")</f>
        <v>#N/A</v>
      </c>
      <c r="AE3398" s="5" t="str" cm="1">
        <f t="array" ref="AE3398">_xlfn.IFS(I3398="解雇","NG",H3398="","OK",H3398&lt;$H$17,"NG",H3398&gt;$H$17,"OK")</f>
        <v>OK</v>
      </c>
      <c r="AF3398" s="5" t="e">
        <f t="shared" si="746"/>
        <v>#N/A</v>
      </c>
    </row>
    <row r="3399" spans="2:32" ht="20.25" customHeight="1" x14ac:dyDescent="0.55000000000000004">
      <c r="B3399" s="9">
        <v>3382</v>
      </c>
      <c r="C3399" s="42"/>
      <c r="D3399" s="43"/>
      <c r="E3399" s="44"/>
      <c r="F3399" s="44"/>
      <c r="G3399" s="43"/>
      <c r="H3399" s="44"/>
      <c r="I3399" s="45"/>
      <c r="M3399" s="5">
        <f t="shared" si="733"/>
        <v>4</v>
      </c>
      <c r="N3399" s="5">
        <f t="shared" si="734"/>
        <v>2</v>
      </c>
      <c r="O3399" s="5" t="str">
        <f t="shared" si="735"/>
        <v/>
      </c>
      <c r="P3399" s="5">
        <f t="shared" si="736"/>
        <v>0</v>
      </c>
      <c r="Q3399" s="5">
        <f t="shared" ca="1" si="737"/>
        <v>126</v>
      </c>
      <c r="R3399" s="26">
        <f t="shared" si="738"/>
        <v>5479</v>
      </c>
      <c r="S3399" s="26">
        <f t="shared" si="739"/>
        <v>5205</v>
      </c>
      <c r="T3399" s="27" t="str" cm="1">
        <f t="array" aca="1" ref="T3399" ca="1">_xlfn.IFS(Q3399="","NG",Q3399&gt;16,"OK",TODAY()&gt;S3399,"OK",Q3399&lt;16,"NG")</f>
        <v>OK</v>
      </c>
      <c r="U3399" s="5" t="str" cm="1">
        <f t="array" aca="1" ref="U3399" ca="1">IFERROR(_xlfn.IFS(T3399&lt;&gt;"OK","NG",M3399=0,"OK",TRUE,"NG"),"")</f>
        <v>NG</v>
      </c>
      <c r="V3399" s="5" t="str">
        <f t="shared" si="740"/>
        <v>NG</v>
      </c>
      <c r="W3399" s="28" t="str">
        <f t="shared" ca="1" si="741"/>
        <v>OK</v>
      </c>
      <c r="X3399" s="5" t="str">
        <f t="shared" si="742"/>
        <v>NG</v>
      </c>
      <c r="Y3399" s="5">
        <f t="shared" ca="1" si="743"/>
        <v>126</v>
      </c>
      <c r="Z3399" s="5">
        <f t="shared" ca="1" si="744"/>
        <v>126</v>
      </c>
      <c r="AA3399" s="5" t="str" cm="1">
        <f t="array" ref="AA3399">_xlfn.IFS(H3399="","OK",H3399&lt;$F$17,"NG",I3399="解雇","NG",OR(I3399="自主退職",I3399="契約満了"),"OK")</f>
        <v>OK</v>
      </c>
      <c r="AB3399" s="5" t="str" cm="1">
        <f t="array" aca="1" ref="AB3399" ca="1">_xlfn.IFS(AA3399="NG","NG",OR(X3399="NG",X3399="ERROR",X3399=FALSE),"NG",U3399="NG","NG",V3399="OK","OK",AD3399="OK","OK")</f>
        <v>NG</v>
      </c>
      <c r="AC3399" s="5" t="str">
        <f t="shared" si="745"/>
        <v>NG</v>
      </c>
      <c r="AD3399" s="5" t="e" cm="1">
        <f t="array" ref="AD3399">_xlfn.IFS(AND(G3399="〇",H3399&lt;&gt;"",I3399&lt;&gt;""),"ERROR",AND(G3399="",H3399&gt;$H$17,I3399&lt;&gt;""),"NG",AND(G3399="〇",H3399="",I3399=""),"OK")</f>
        <v>#N/A</v>
      </c>
      <c r="AE3399" s="5" t="str" cm="1">
        <f t="array" ref="AE3399">_xlfn.IFS(I3399="解雇","NG",H3399="","OK",H3399&lt;$H$17,"NG",H3399&gt;$H$17,"OK")</f>
        <v>OK</v>
      </c>
      <c r="AF3399" s="5" t="e">
        <f t="shared" si="746"/>
        <v>#N/A</v>
      </c>
    </row>
    <row r="3400" spans="2:32" ht="20.25" customHeight="1" x14ac:dyDescent="0.55000000000000004">
      <c r="B3400" s="9">
        <v>3383</v>
      </c>
      <c r="C3400" s="42"/>
      <c r="D3400" s="43"/>
      <c r="E3400" s="44"/>
      <c r="F3400" s="44"/>
      <c r="G3400" s="43"/>
      <c r="H3400" s="44"/>
      <c r="I3400" s="45"/>
      <c r="M3400" s="5">
        <f t="shared" si="733"/>
        <v>4</v>
      </c>
      <c r="N3400" s="5">
        <f t="shared" si="734"/>
        <v>2</v>
      </c>
      <c r="O3400" s="5" t="str">
        <f t="shared" si="735"/>
        <v/>
      </c>
      <c r="P3400" s="5">
        <f t="shared" si="736"/>
        <v>0</v>
      </c>
      <c r="Q3400" s="5">
        <f t="shared" ca="1" si="737"/>
        <v>126</v>
      </c>
      <c r="R3400" s="26">
        <f t="shared" si="738"/>
        <v>5479</v>
      </c>
      <c r="S3400" s="26">
        <f t="shared" si="739"/>
        <v>5205</v>
      </c>
      <c r="T3400" s="27" t="str" cm="1">
        <f t="array" aca="1" ref="T3400" ca="1">_xlfn.IFS(Q3400="","NG",Q3400&gt;16,"OK",TODAY()&gt;S3400,"OK",Q3400&lt;16,"NG")</f>
        <v>OK</v>
      </c>
      <c r="U3400" s="5" t="str" cm="1">
        <f t="array" aca="1" ref="U3400" ca="1">IFERROR(_xlfn.IFS(T3400&lt;&gt;"OK","NG",M3400=0,"OK",TRUE,"NG"),"")</f>
        <v>NG</v>
      </c>
      <c r="V3400" s="5" t="str">
        <f t="shared" si="740"/>
        <v>NG</v>
      </c>
      <c r="W3400" s="28" t="str">
        <f t="shared" ca="1" si="741"/>
        <v>OK</v>
      </c>
      <c r="X3400" s="5" t="str">
        <f t="shared" si="742"/>
        <v>NG</v>
      </c>
      <c r="Y3400" s="5">
        <f t="shared" ca="1" si="743"/>
        <v>126</v>
      </c>
      <c r="Z3400" s="5">
        <f t="shared" ca="1" si="744"/>
        <v>126</v>
      </c>
      <c r="AA3400" s="5" t="str" cm="1">
        <f t="array" ref="AA3400">_xlfn.IFS(H3400="","OK",H3400&lt;$F$17,"NG",I3400="解雇","NG",OR(I3400="自主退職",I3400="契約満了"),"OK")</f>
        <v>OK</v>
      </c>
      <c r="AB3400" s="5" t="str" cm="1">
        <f t="array" aca="1" ref="AB3400" ca="1">_xlfn.IFS(AA3400="NG","NG",OR(X3400="NG",X3400="ERROR",X3400=FALSE),"NG",U3400="NG","NG",V3400="OK","OK",AD3400="OK","OK")</f>
        <v>NG</v>
      </c>
      <c r="AC3400" s="5" t="str">
        <f t="shared" si="745"/>
        <v>NG</v>
      </c>
      <c r="AD3400" s="5" t="e" cm="1">
        <f t="array" ref="AD3400">_xlfn.IFS(AND(G3400="〇",H3400&lt;&gt;"",I3400&lt;&gt;""),"ERROR",AND(G3400="",H3400&gt;$H$17,I3400&lt;&gt;""),"NG",AND(G3400="〇",H3400="",I3400=""),"OK")</f>
        <v>#N/A</v>
      </c>
      <c r="AE3400" s="5" t="str" cm="1">
        <f t="array" ref="AE3400">_xlfn.IFS(I3400="解雇","NG",H3400="","OK",H3400&lt;$H$17,"NG",H3400&gt;$H$17,"OK")</f>
        <v>OK</v>
      </c>
      <c r="AF3400" s="5" t="e">
        <f t="shared" si="746"/>
        <v>#N/A</v>
      </c>
    </row>
    <row r="3401" spans="2:32" ht="20.25" customHeight="1" x14ac:dyDescent="0.55000000000000004">
      <c r="B3401" s="9">
        <v>3384</v>
      </c>
      <c r="C3401" s="42"/>
      <c r="D3401" s="43"/>
      <c r="E3401" s="44"/>
      <c r="F3401" s="44"/>
      <c r="G3401" s="43"/>
      <c r="H3401" s="44"/>
      <c r="I3401" s="45"/>
      <c r="M3401" s="5">
        <f t="shared" si="733"/>
        <v>4</v>
      </c>
      <c r="N3401" s="5">
        <f t="shared" si="734"/>
        <v>2</v>
      </c>
      <c r="O3401" s="5" t="str">
        <f t="shared" si="735"/>
        <v/>
      </c>
      <c r="P3401" s="5">
        <f t="shared" si="736"/>
        <v>0</v>
      </c>
      <c r="Q3401" s="5">
        <f t="shared" ca="1" si="737"/>
        <v>126</v>
      </c>
      <c r="R3401" s="26">
        <f t="shared" si="738"/>
        <v>5479</v>
      </c>
      <c r="S3401" s="26">
        <f t="shared" si="739"/>
        <v>5205</v>
      </c>
      <c r="T3401" s="27" t="str" cm="1">
        <f t="array" aca="1" ref="T3401" ca="1">_xlfn.IFS(Q3401="","NG",Q3401&gt;16,"OK",TODAY()&gt;S3401,"OK",Q3401&lt;16,"NG")</f>
        <v>OK</v>
      </c>
      <c r="U3401" s="5" t="str" cm="1">
        <f t="array" aca="1" ref="U3401" ca="1">IFERROR(_xlfn.IFS(T3401&lt;&gt;"OK","NG",M3401=0,"OK",TRUE,"NG"),"")</f>
        <v>NG</v>
      </c>
      <c r="V3401" s="5" t="str">
        <f t="shared" si="740"/>
        <v>NG</v>
      </c>
      <c r="W3401" s="28" t="str">
        <f t="shared" ca="1" si="741"/>
        <v>OK</v>
      </c>
      <c r="X3401" s="5" t="str">
        <f t="shared" si="742"/>
        <v>NG</v>
      </c>
      <c r="Y3401" s="5">
        <f t="shared" ca="1" si="743"/>
        <v>126</v>
      </c>
      <c r="Z3401" s="5">
        <f t="shared" ca="1" si="744"/>
        <v>126</v>
      </c>
      <c r="AA3401" s="5" t="str" cm="1">
        <f t="array" ref="AA3401">_xlfn.IFS(H3401="","OK",H3401&lt;$F$17,"NG",I3401="解雇","NG",OR(I3401="自主退職",I3401="契約満了"),"OK")</f>
        <v>OK</v>
      </c>
      <c r="AB3401" s="5" t="str" cm="1">
        <f t="array" aca="1" ref="AB3401" ca="1">_xlfn.IFS(AA3401="NG","NG",OR(X3401="NG",X3401="ERROR",X3401=FALSE),"NG",U3401="NG","NG",V3401="OK","OK",AD3401="OK","OK")</f>
        <v>NG</v>
      </c>
      <c r="AC3401" s="5" t="str">
        <f t="shared" si="745"/>
        <v>NG</v>
      </c>
      <c r="AD3401" s="5" t="e" cm="1">
        <f t="array" ref="AD3401">_xlfn.IFS(AND(G3401="〇",H3401&lt;&gt;"",I3401&lt;&gt;""),"ERROR",AND(G3401="",H3401&gt;$H$17,I3401&lt;&gt;""),"NG",AND(G3401="〇",H3401="",I3401=""),"OK")</f>
        <v>#N/A</v>
      </c>
      <c r="AE3401" s="5" t="str" cm="1">
        <f t="array" ref="AE3401">_xlfn.IFS(I3401="解雇","NG",H3401="","OK",H3401&lt;$H$17,"NG",H3401&gt;$H$17,"OK")</f>
        <v>OK</v>
      </c>
      <c r="AF3401" s="5" t="e">
        <f t="shared" si="746"/>
        <v>#N/A</v>
      </c>
    </row>
    <row r="3402" spans="2:32" ht="20.25" customHeight="1" x14ac:dyDescent="0.55000000000000004">
      <c r="B3402" s="9">
        <v>3385</v>
      </c>
      <c r="C3402" s="42"/>
      <c r="D3402" s="43"/>
      <c r="E3402" s="44"/>
      <c r="F3402" s="44"/>
      <c r="G3402" s="43"/>
      <c r="H3402" s="44"/>
      <c r="I3402" s="45"/>
      <c r="M3402" s="5">
        <f t="shared" si="733"/>
        <v>4</v>
      </c>
      <c r="N3402" s="5">
        <f t="shared" si="734"/>
        <v>2</v>
      </c>
      <c r="O3402" s="5" t="str">
        <f t="shared" si="735"/>
        <v/>
      </c>
      <c r="P3402" s="5">
        <f t="shared" si="736"/>
        <v>0</v>
      </c>
      <c r="Q3402" s="5">
        <f t="shared" ca="1" si="737"/>
        <v>126</v>
      </c>
      <c r="R3402" s="26">
        <f t="shared" si="738"/>
        <v>5479</v>
      </c>
      <c r="S3402" s="26">
        <f t="shared" si="739"/>
        <v>5205</v>
      </c>
      <c r="T3402" s="27" t="str" cm="1">
        <f t="array" aca="1" ref="T3402" ca="1">_xlfn.IFS(Q3402="","NG",Q3402&gt;16,"OK",TODAY()&gt;S3402,"OK",Q3402&lt;16,"NG")</f>
        <v>OK</v>
      </c>
      <c r="U3402" s="5" t="str" cm="1">
        <f t="array" aca="1" ref="U3402" ca="1">IFERROR(_xlfn.IFS(T3402&lt;&gt;"OK","NG",M3402=0,"OK",TRUE,"NG"),"")</f>
        <v>NG</v>
      </c>
      <c r="V3402" s="5" t="str">
        <f t="shared" si="740"/>
        <v>NG</v>
      </c>
      <c r="W3402" s="28" t="str">
        <f t="shared" ca="1" si="741"/>
        <v>OK</v>
      </c>
      <c r="X3402" s="5" t="str">
        <f t="shared" si="742"/>
        <v>NG</v>
      </c>
      <c r="Y3402" s="5">
        <f t="shared" ca="1" si="743"/>
        <v>126</v>
      </c>
      <c r="Z3402" s="5">
        <f t="shared" ca="1" si="744"/>
        <v>126</v>
      </c>
      <c r="AA3402" s="5" t="str" cm="1">
        <f t="array" ref="AA3402">_xlfn.IFS(H3402="","OK",H3402&lt;$F$17,"NG",I3402="解雇","NG",OR(I3402="自主退職",I3402="契約満了"),"OK")</f>
        <v>OK</v>
      </c>
      <c r="AB3402" s="5" t="str" cm="1">
        <f t="array" aca="1" ref="AB3402" ca="1">_xlfn.IFS(AA3402="NG","NG",OR(X3402="NG",X3402="ERROR",X3402=FALSE),"NG",U3402="NG","NG",V3402="OK","OK",AD3402="OK","OK")</f>
        <v>NG</v>
      </c>
      <c r="AC3402" s="5" t="str">
        <f t="shared" si="745"/>
        <v>NG</v>
      </c>
      <c r="AD3402" s="5" t="e" cm="1">
        <f t="array" ref="AD3402">_xlfn.IFS(AND(G3402="〇",H3402&lt;&gt;"",I3402&lt;&gt;""),"ERROR",AND(G3402="",H3402&gt;$H$17,I3402&lt;&gt;""),"NG",AND(G3402="〇",H3402="",I3402=""),"OK")</f>
        <v>#N/A</v>
      </c>
      <c r="AE3402" s="5" t="str" cm="1">
        <f t="array" ref="AE3402">_xlfn.IFS(I3402="解雇","NG",H3402="","OK",H3402&lt;$H$17,"NG",H3402&gt;$H$17,"OK")</f>
        <v>OK</v>
      </c>
      <c r="AF3402" s="5" t="e">
        <f t="shared" si="746"/>
        <v>#N/A</v>
      </c>
    </row>
    <row r="3403" spans="2:32" ht="20.25" customHeight="1" x14ac:dyDescent="0.55000000000000004">
      <c r="B3403" s="9">
        <v>3386</v>
      </c>
      <c r="C3403" s="42"/>
      <c r="D3403" s="43"/>
      <c r="E3403" s="44"/>
      <c r="F3403" s="44"/>
      <c r="G3403" s="43"/>
      <c r="H3403" s="44"/>
      <c r="I3403" s="45"/>
      <c r="M3403" s="5">
        <f t="shared" si="733"/>
        <v>4</v>
      </c>
      <c r="N3403" s="5">
        <f t="shared" si="734"/>
        <v>2</v>
      </c>
      <c r="O3403" s="5" t="str">
        <f t="shared" si="735"/>
        <v/>
      </c>
      <c r="P3403" s="5">
        <f t="shared" si="736"/>
        <v>0</v>
      </c>
      <c r="Q3403" s="5">
        <f t="shared" ca="1" si="737"/>
        <v>126</v>
      </c>
      <c r="R3403" s="26">
        <f t="shared" si="738"/>
        <v>5479</v>
      </c>
      <c r="S3403" s="26">
        <f t="shared" si="739"/>
        <v>5205</v>
      </c>
      <c r="T3403" s="27" t="str" cm="1">
        <f t="array" aca="1" ref="T3403" ca="1">_xlfn.IFS(Q3403="","NG",Q3403&gt;16,"OK",TODAY()&gt;S3403,"OK",Q3403&lt;16,"NG")</f>
        <v>OK</v>
      </c>
      <c r="U3403" s="5" t="str" cm="1">
        <f t="array" aca="1" ref="U3403" ca="1">IFERROR(_xlfn.IFS(T3403&lt;&gt;"OK","NG",M3403=0,"OK",TRUE,"NG"),"")</f>
        <v>NG</v>
      </c>
      <c r="V3403" s="5" t="str">
        <f t="shared" si="740"/>
        <v>NG</v>
      </c>
      <c r="W3403" s="28" t="str">
        <f t="shared" ca="1" si="741"/>
        <v>OK</v>
      </c>
      <c r="X3403" s="5" t="str">
        <f t="shared" si="742"/>
        <v>NG</v>
      </c>
      <c r="Y3403" s="5">
        <f t="shared" ca="1" si="743"/>
        <v>126</v>
      </c>
      <c r="Z3403" s="5">
        <f t="shared" ca="1" si="744"/>
        <v>126</v>
      </c>
      <c r="AA3403" s="5" t="str" cm="1">
        <f t="array" ref="AA3403">_xlfn.IFS(H3403="","OK",H3403&lt;$F$17,"NG",I3403="解雇","NG",OR(I3403="自主退職",I3403="契約満了"),"OK")</f>
        <v>OK</v>
      </c>
      <c r="AB3403" s="5" t="str" cm="1">
        <f t="array" aca="1" ref="AB3403" ca="1">_xlfn.IFS(AA3403="NG","NG",OR(X3403="NG",X3403="ERROR",X3403=FALSE),"NG",U3403="NG","NG",V3403="OK","OK",AD3403="OK","OK")</f>
        <v>NG</v>
      </c>
      <c r="AC3403" s="5" t="str">
        <f t="shared" si="745"/>
        <v>NG</v>
      </c>
      <c r="AD3403" s="5" t="e" cm="1">
        <f t="array" ref="AD3403">_xlfn.IFS(AND(G3403="〇",H3403&lt;&gt;"",I3403&lt;&gt;""),"ERROR",AND(G3403="",H3403&gt;$H$17,I3403&lt;&gt;""),"NG",AND(G3403="〇",H3403="",I3403=""),"OK")</f>
        <v>#N/A</v>
      </c>
      <c r="AE3403" s="5" t="str" cm="1">
        <f t="array" ref="AE3403">_xlfn.IFS(I3403="解雇","NG",H3403="","OK",H3403&lt;$H$17,"NG",H3403&gt;$H$17,"OK")</f>
        <v>OK</v>
      </c>
      <c r="AF3403" s="5" t="e">
        <f t="shared" si="746"/>
        <v>#N/A</v>
      </c>
    </row>
    <row r="3404" spans="2:32" ht="20.25" customHeight="1" x14ac:dyDescent="0.55000000000000004">
      <c r="B3404" s="9">
        <v>3387</v>
      </c>
      <c r="C3404" s="42"/>
      <c r="D3404" s="43"/>
      <c r="E3404" s="44"/>
      <c r="F3404" s="44"/>
      <c r="G3404" s="43"/>
      <c r="H3404" s="44"/>
      <c r="I3404" s="45"/>
      <c r="M3404" s="5">
        <f t="shared" si="733"/>
        <v>4</v>
      </c>
      <c r="N3404" s="5">
        <f t="shared" si="734"/>
        <v>2</v>
      </c>
      <c r="O3404" s="5" t="str">
        <f t="shared" si="735"/>
        <v/>
      </c>
      <c r="P3404" s="5">
        <f t="shared" si="736"/>
        <v>0</v>
      </c>
      <c r="Q3404" s="5">
        <f t="shared" ca="1" si="737"/>
        <v>126</v>
      </c>
      <c r="R3404" s="26">
        <f t="shared" si="738"/>
        <v>5479</v>
      </c>
      <c r="S3404" s="26">
        <f t="shared" si="739"/>
        <v>5205</v>
      </c>
      <c r="T3404" s="27" t="str" cm="1">
        <f t="array" aca="1" ref="T3404" ca="1">_xlfn.IFS(Q3404="","NG",Q3404&gt;16,"OK",TODAY()&gt;S3404,"OK",Q3404&lt;16,"NG")</f>
        <v>OK</v>
      </c>
      <c r="U3404" s="5" t="str" cm="1">
        <f t="array" aca="1" ref="U3404" ca="1">IFERROR(_xlfn.IFS(T3404&lt;&gt;"OK","NG",M3404=0,"OK",TRUE,"NG"),"")</f>
        <v>NG</v>
      </c>
      <c r="V3404" s="5" t="str">
        <f t="shared" si="740"/>
        <v>NG</v>
      </c>
      <c r="W3404" s="28" t="str">
        <f t="shared" ca="1" si="741"/>
        <v>OK</v>
      </c>
      <c r="X3404" s="5" t="str">
        <f t="shared" si="742"/>
        <v>NG</v>
      </c>
      <c r="Y3404" s="5">
        <f t="shared" ca="1" si="743"/>
        <v>126</v>
      </c>
      <c r="Z3404" s="5">
        <f t="shared" ca="1" si="744"/>
        <v>126</v>
      </c>
      <c r="AA3404" s="5" t="str" cm="1">
        <f t="array" ref="AA3404">_xlfn.IFS(H3404="","OK",H3404&lt;$F$17,"NG",I3404="解雇","NG",OR(I3404="自主退職",I3404="契約満了"),"OK")</f>
        <v>OK</v>
      </c>
      <c r="AB3404" s="5" t="str" cm="1">
        <f t="array" aca="1" ref="AB3404" ca="1">_xlfn.IFS(AA3404="NG","NG",OR(X3404="NG",X3404="ERROR",X3404=FALSE),"NG",U3404="NG","NG",V3404="OK","OK",AD3404="OK","OK")</f>
        <v>NG</v>
      </c>
      <c r="AC3404" s="5" t="str">
        <f t="shared" si="745"/>
        <v>NG</v>
      </c>
      <c r="AD3404" s="5" t="e" cm="1">
        <f t="array" ref="AD3404">_xlfn.IFS(AND(G3404="〇",H3404&lt;&gt;"",I3404&lt;&gt;""),"ERROR",AND(G3404="",H3404&gt;$H$17,I3404&lt;&gt;""),"NG",AND(G3404="〇",H3404="",I3404=""),"OK")</f>
        <v>#N/A</v>
      </c>
      <c r="AE3404" s="5" t="str" cm="1">
        <f t="array" ref="AE3404">_xlfn.IFS(I3404="解雇","NG",H3404="","OK",H3404&lt;$H$17,"NG",H3404&gt;$H$17,"OK")</f>
        <v>OK</v>
      </c>
      <c r="AF3404" s="5" t="e">
        <f t="shared" si="746"/>
        <v>#N/A</v>
      </c>
    </row>
    <row r="3405" spans="2:32" ht="20.25" customHeight="1" x14ac:dyDescent="0.55000000000000004">
      <c r="B3405" s="9">
        <v>3388</v>
      </c>
      <c r="C3405" s="42"/>
      <c r="D3405" s="43"/>
      <c r="E3405" s="44"/>
      <c r="F3405" s="44"/>
      <c r="G3405" s="43"/>
      <c r="H3405" s="44"/>
      <c r="I3405" s="45"/>
      <c r="M3405" s="5">
        <f t="shared" si="733"/>
        <v>4</v>
      </c>
      <c r="N3405" s="5">
        <f t="shared" si="734"/>
        <v>2</v>
      </c>
      <c r="O3405" s="5" t="str">
        <f t="shared" si="735"/>
        <v/>
      </c>
      <c r="P3405" s="5">
        <f t="shared" si="736"/>
        <v>0</v>
      </c>
      <c r="Q3405" s="5">
        <f t="shared" ca="1" si="737"/>
        <v>126</v>
      </c>
      <c r="R3405" s="26">
        <f t="shared" si="738"/>
        <v>5479</v>
      </c>
      <c r="S3405" s="26">
        <f t="shared" si="739"/>
        <v>5205</v>
      </c>
      <c r="T3405" s="27" t="str" cm="1">
        <f t="array" aca="1" ref="T3405" ca="1">_xlfn.IFS(Q3405="","NG",Q3405&gt;16,"OK",TODAY()&gt;S3405,"OK",Q3405&lt;16,"NG")</f>
        <v>OK</v>
      </c>
      <c r="U3405" s="5" t="str" cm="1">
        <f t="array" aca="1" ref="U3405" ca="1">IFERROR(_xlfn.IFS(T3405&lt;&gt;"OK","NG",M3405=0,"OK",TRUE,"NG"),"")</f>
        <v>NG</v>
      </c>
      <c r="V3405" s="5" t="str">
        <f t="shared" si="740"/>
        <v>NG</v>
      </c>
      <c r="W3405" s="28" t="str">
        <f t="shared" ca="1" si="741"/>
        <v>OK</v>
      </c>
      <c r="X3405" s="5" t="str">
        <f t="shared" si="742"/>
        <v>NG</v>
      </c>
      <c r="Y3405" s="5">
        <f t="shared" ca="1" si="743"/>
        <v>126</v>
      </c>
      <c r="Z3405" s="5">
        <f t="shared" ca="1" si="744"/>
        <v>126</v>
      </c>
      <c r="AA3405" s="5" t="str" cm="1">
        <f t="array" ref="AA3405">_xlfn.IFS(H3405="","OK",H3405&lt;$F$17,"NG",I3405="解雇","NG",OR(I3405="自主退職",I3405="契約満了"),"OK")</f>
        <v>OK</v>
      </c>
      <c r="AB3405" s="5" t="str" cm="1">
        <f t="array" aca="1" ref="AB3405" ca="1">_xlfn.IFS(AA3405="NG","NG",OR(X3405="NG",X3405="ERROR",X3405=FALSE),"NG",U3405="NG","NG",V3405="OK","OK",AD3405="OK","OK")</f>
        <v>NG</v>
      </c>
      <c r="AC3405" s="5" t="str">
        <f t="shared" si="745"/>
        <v>NG</v>
      </c>
      <c r="AD3405" s="5" t="e" cm="1">
        <f t="array" ref="AD3405">_xlfn.IFS(AND(G3405="〇",H3405&lt;&gt;"",I3405&lt;&gt;""),"ERROR",AND(G3405="",H3405&gt;$H$17,I3405&lt;&gt;""),"NG",AND(G3405="〇",H3405="",I3405=""),"OK")</f>
        <v>#N/A</v>
      </c>
      <c r="AE3405" s="5" t="str" cm="1">
        <f t="array" ref="AE3405">_xlfn.IFS(I3405="解雇","NG",H3405="","OK",H3405&lt;$H$17,"NG",H3405&gt;$H$17,"OK")</f>
        <v>OK</v>
      </c>
      <c r="AF3405" s="5" t="e">
        <f t="shared" si="746"/>
        <v>#N/A</v>
      </c>
    </row>
    <row r="3406" spans="2:32" ht="20.25" customHeight="1" x14ac:dyDescent="0.55000000000000004">
      <c r="B3406" s="9">
        <v>3389</v>
      </c>
      <c r="C3406" s="42"/>
      <c r="D3406" s="43"/>
      <c r="E3406" s="44"/>
      <c r="F3406" s="44"/>
      <c r="G3406" s="43"/>
      <c r="H3406" s="44"/>
      <c r="I3406" s="45"/>
      <c r="M3406" s="5">
        <f t="shared" si="733"/>
        <v>4</v>
      </c>
      <c r="N3406" s="5">
        <f t="shared" si="734"/>
        <v>2</v>
      </c>
      <c r="O3406" s="5" t="str">
        <f t="shared" si="735"/>
        <v/>
      </c>
      <c r="P3406" s="5">
        <f t="shared" si="736"/>
        <v>0</v>
      </c>
      <c r="Q3406" s="5">
        <f t="shared" ca="1" si="737"/>
        <v>126</v>
      </c>
      <c r="R3406" s="26">
        <f t="shared" si="738"/>
        <v>5479</v>
      </c>
      <c r="S3406" s="26">
        <f t="shared" si="739"/>
        <v>5205</v>
      </c>
      <c r="T3406" s="27" t="str" cm="1">
        <f t="array" aca="1" ref="T3406" ca="1">_xlfn.IFS(Q3406="","NG",Q3406&gt;16,"OK",TODAY()&gt;S3406,"OK",Q3406&lt;16,"NG")</f>
        <v>OK</v>
      </c>
      <c r="U3406" s="5" t="str" cm="1">
        <f t="array" aca="1" ref="U3406" ca="1">IFERROR(_xlfn.IFS(T3406&lt;&gt;"OK","NG",M3406=0,"OK",TRUE,"NG"),"")</f>
        <v>NG</v>
      </c>
      <c r="V3406" s="5" t="str">
        <f t="shared" si="740"/>
        <v>NG</v>
      </c>
      <c r="W3406" s="28" t="str">
        <f t="shared" ca="1" si="741"/>
        <v>OK</v>
      </c>
      <c r="X3406" s="5" t="str">
        <f t="shared" si="742"/>
        <v>NG</v>
      </c>
      <c r="Y3406" s="5">
        <f t="shared" ca="1" si="743"/>
        <v>126</v>
      </c>
      <c r="Z3406" s="5">
        <f t="shared" ca="1" si="744"/>
        <v>126</v>
      </c>
      <c r="AA3406" s="5" t="str" cm="1">
        <f t="array" ref="AA3406">_xlfn.IFS(H3406="","OK",H3406&lt;$F$17,"NG",I3406="解雇","NG",OR(I3406="自主退職",I3406="契約満了"),"OK")</f>
        <v>OK</v>
      </c>
      <c r="AB3406" s="5" t="str" cm="1">
        <f t="array" aca="1" ref="AB3406" ca="1">_xlfn.IFS(AA3406="NG","NG",OR(X3406="NG",X3406="ERROR",X3406=FALSE),"NG",U3406="NG","NG",V3406="OK","OK",AD3406="OK","OK")</f>
        <v>NG</v>
      </c>
      <c r="AC3406" s="5" t="str">
        <f t="shared" si="745"/>
        <v>NG</v>
      </c>
      <c r="AD3406" s="5" t="e" cm="1">
        <f t="array" ref="AD3406">_xlfn.IFS(AND(G3406="〇",H3406&lt;&gt;"",I3406&lt;&gt;""),"ERROR",AND(G3406="",H3406&gt;$H$17,I3406&lt;&gt;""),"NG",AND(G3406="〇",H3406="",I3406=""),"OK")</f>
        <v>#N/A</v>
      </c>
      <c r="AE3406" s="5" t="str" cm="1">
        <f t="array" ref="AE3406">_xlfn.IFS(I3406="解雇","NG",H3406="","OK",H3406&lt;$H$17,"NG",H3406&gt;$H$17,"OK")</f>
        <v>OK</v>
      </c>
      <c r="AF3406" s="5" t="e">
        <f t="shared" si="746"/>
        <v>#N/A</v>
      </c>
    </row>
    <row r="3407" spans="2:32" ht="20.25" customHeight="1" x14ac:dyDescent="0.55000000000000004">
      <c r="B3407" s="9">
        <v>3390</v>
      </c>
      <c r="C3407" s="42"/>
      <c r="D3407" s="43"/>
      <c r="E3407" s="44"/>
      <c r="F3407" s="44"/>
      <c r="G3407" s="43"/>
      <c r="H3407" s="44"/>
      <c r="I3407" s="45"/>
      <c r="M3407" s="5">
        <f t="shared" si="733"/>
        <v>4</v>
      </c>
      <c r="N3407" s="5">
        <f t="shared" si="734"/>
        <v>2</v>
      </c>
      <c r="O3407" s="5" t="str">
        <f t="shared" si="735"/>
        <v/>
      </c>
      <c r="P3407" s="5">
        <f t="shared" si="736"/>
        <v>0</v>
      </c>
      <c r="Q3407" s="5">
        <f t="shared" ca="1" si="737"/>
        <v>126</v>
      </c>
      <c r="R3407" s="26">
        <f t="shared" si="738"/>
        <v>5479</v>
      </c>
      <c r="S3407" s="26">
        <f t="shared" si="739"/>
        <v>5205</v>
      </c>
      <c r="T3407" s="27" t="str" cm="1">
        <f t="array" aca="1" ref="T3407" ca="1">_xlfn.IFS(Q3407="","NG",Q3407&gt;16,"OK",TODAY()&gt;S3407,"OK",Q3407&lt;16,"NG")</f>
        <v>OK</v>
      </c>
      <c r="U3407" s="5" t="str" cm="1">
        <f t="array" aca="1" ref="U3407" ca="1">IFERROR(_xlfn.IFS(T3407&lt;&gt;"OK","NG",M3407=0,"OK",TRUE,"NG"),"")</f>
        <v>NG</v>
      </c>
      <c r="V3407" s="5" t="str">
        <f t="shared" si="740"/>
        <v>NG</v>
      </c>
      <c r="W3407" s="28" t="str">
        <f t="shared" ca="1" si="741"/>
        <v>OK</v>
      </c>
      <c r="X3407" s="5" t="str">
        <f t="shared" si="742"/>
        <v>NG</v>
      </c>
      <c r="Y3407" s="5">
        <f t="shared" ca="1" si="743"/>
        <v>126</v>
      </c>
      <c r="Z3407" s="5">
        <f t="shared" ca="1" si="744"/>
        <v>126</v>
      </c>
      <c r="AA3407" s="5" t="str" cm="1">
        <f t="array" ref="AA3407">_xlfn.IFS(H3407="","OK",H3407&lt;$F$17,"NG",I3407="解雇","NG",OR(I3407="自主退職",I3407="契約満了"),"OK")</f>
        <v>OK</v>
      </c>
      <c r="AB3407" s="5" t="str" cm="1">
        <f t="array" aca="1" ref="AB3407" ca="1">_xlfn.IFS(AA3407="NG","NG",OR(X3407="NG",X3407="ERROR",X3407=FALSE),"NG",U3407="NG","NG",V3407="OK","OK",AD3407="OK","OK")</f>
        <v>NG</v>
      </c>
      <c r="AC3407" s="5" t="str">
        <f t="shared" si="745"/>
        <v>NG</v>
      </c>
      <c r="AD3407" s="5" t="e" cm="1">
        <f t="array" ref="AD3407">_xlfn.IFS(AND(G3407="〇",H3407&lt;&gt;"",I3407&lt;&gt;""),"ERROR",AND(G3407="",H3407&gt;$H$17,I3407&lt;&gt;""),"NG",AND(G3407="〇",H3407="",I3407=""),"OK")</f>
        <v>#N/A</v>
      </c>
      <c r="AE3407" s="5" t="str" cm="1">
        <f t="array" ref="AE3407">_xlfn.IFS(I3407="解雇","NG",H3407="","OK",H3407&lt;$H$17,"NG",H3407&gt;$H$17,"OK")</f>
        <v>OK</v>
      </c>
      <c r="AF3407" s="5" t="e">
        <f t="shared" si="746"/>
        <v>#N/A</v>
      </c>
    </row>
    <row r="3408" spans="2:32" ht="20.25" customHeight="1" x14ac:dyDescent="0.55000000000000004">
      <c r="B3408" s="9">
        <v>3391</v>
      </c>
      <c r="C3408" s="42"/>
      <c r="D3408" s="43"/>
      <c r="E3408" s="44"/>
      <c r="F3408" s="44"/>
      <c r="G3408" s="43"/>
      <c r="H3408" s="44"/>
      <c r="I3408" s="45"/>
      <c r="M3408" s="5">
        <f t="shared" si="733"/>
        <v>4</v>
      </c>
      <c r="N3408" s="5">
        <f t="shared" si="734"/>
        <v>2</v>
      </c>
      <c r="O3408" s="5" t="str">
        <f t="shared" si="735"/>
        <v/>
      </c>
      <c r="P3408" s="5">
        <f t="shared" si="736"/>
        <v>0</v>
      </c>
      <c r="Q3408" s="5">
        <f t="shared" ca="1" si="737"/>
        <v>126</v>
      </c>
      <c r="R3408" s="26">
        <f t="shared" si="738"/>
        <v>5479</v>
      </c>
      <c r="S3408" s="26">
        <f t="shared" si="739"/>
        <v>5205</v>
      </c>
      <c r="T3408" s="27" t="str" cm="1">
        <f t="array" aca="1" ref="T3408" ca="1">_xlfn.IFS(Q3408="","NG",Q3408&gt;16,"OK",TODAY()&gt;S3408,"OK",Q3408&lt;16,"NG")</f>
        <v>OK</v>
      </c>
      <c r="U3408" s="5" t="str" cm="1">
        <f t="array" aca="1" ref="U3408" ca="1">IFERROR(_xlfn.IFS(T3408&lt;&gt;"OK","NG",M3408=0,"OK",TRUE,"NG"),"")</f>
        <v>NG</v>
      </c>
      <c r="V3408" s="5" t="str">
        <f t="shared" si="740"/>
        <v>NG</v>
      </c>
      <c r="W3408" s="28" t="str">
        <f t="shared" ca="1" si="741"/>
        <v>OK</v>
      </c>
      <c r="X3408" s="5" t="str">
        <f t="shared" si="742"/>
        <v>NG</v>
      </c>
      <c r="Y3408" s="5">
        <f t="shared" ca="1" si="743"/>
        <v>126</v>
      </c>
      <c r="Z3408" s="5">
        <f t="shared" ca="1" si="744"/>
        <v>126</v>
      </c>
      <c r="AA3408" s="5" t="str" cm="1">
        <f t="array" ref="AA3408">_xlfn.IFS(H3408="","OK",H3408&lt;$F$17,"NG",I3408="解雇","NG",OR(I3408="自主退職",I3408="契約満了"),"OK")</f>
        <v>OK</v>
      </c>
      <c r="AB3408" s="5" t="str" cm="1">
        <f t="array" aca="1" ref="AB3408" ca="1">_xlfn.IFS(AA3408="NG","NG",OR(X3408="NG",X3408="ERROR",X3408=FALSE),"NG",U3408="NG","NG",V3408="OK","OK",AD3408="OK","OK")</f>
        <v>NG</v>
      </c>
      <c r="AC3408" s="5" t="str">
        <f t="shared" si="745"/>
        <v>NG</v>
      </c>
      <c r="AD3408" s="5" t="e" cm="1">
        <f t="array" ref="AD3408">_xlfn.IFS(AND(G3408="〇",H3408&lt;&gt;"",I3408&lt;&gt;""),"ERROR",AND(G3408="",H3408&gt;$H$17,I3408&lt;&gt;""),"NG",AND(G3408="〇",H3408="",I3408=""),"OK")</f>
        <v>#N/A</v>
      </c>
      <c r="AE3408" s="5" t="str" cm="1">
        <f t="array" ref="AE3408">_xlfn.IFS(I3408="解雇","NG",H3408="","OK",H3408&lt;$H$17,"NG",H3408&gt;$H$17,"OK")</f>
        <v>OK</v>
      </c>
      <c r="AF3408" s="5" t="e">
        <f t="shared" si="746"/>
        <v>#N/A</v>
      </c>
    </row>
    <row r="3409" spans="2:32" ht="20.25" customHeight="1" x14ac:dyDescent="0.55000000000000004">
      <c r="B3409" s="9">
        <v>3392</v>
      </c>
      <c r="C3409" s="42"/>
      <c r="D3409" s="43"/>
      <c r="E3409" s="44"/>
      <c r="F3409" s="44"/>
      <c r="G3409" s="43"/>
      <c r="H3409" s="44"/>
      <c r="I3409" s="45"/>
      <c r="M3409" s="5">
        <f t="shared" si="733"/>
        <v>4</v>
      </c>
      <c r="N3409" s="5">
        <f t="shared" si="734"/>
        <v>2</v>
      </c>
      <c r="O3409" s="5" t="str">
        <f t="shared" si="735"/>
        <v/>
      </c>
      <c r="P3409" s="5">
        <f t="shared" si="736"/>
        <v>0</v>
      </c>
      <c r="Q3409" s="5">
        <f t="shared" ca="1" si="737"/>
        <v>126</v>
      </c>
      <c r="R3409" s="26">
        <f t="shared" si="738"/>
        <v>5479</v>
      </c>
      <c r="S3409" s="26">
        <f t="shared" si="739"/>
        <v>5205</v>
      </c>
      <c r="T3409" s="27" t="str" cm="1">
        <f t="array" aca="1" ref="T3409" ca="1">_xlfn.IFS(Q3409="","NG",Q3409&gt;16,"OK",TODAY()&gt;S3409,"OK",Q3409&lt;16,"NG")</f>
        <v>OK</v>
      </c>
      <c r="U3409" s="5" t="str" cm="1">
        <f t="array" aca="1" ref="U3409" ca="1">IFERROR(_xlfn.IFS(T3409&lt;&gt;"OK","NG",M3409=0,"OK",TRUE,"NG"),"")</f>
        <v>NG</v>
      </c>
      <c r="V3409" s="5" t="str">
        <f t="shared" si="740"/>
        <v>NG</v>
      </c>
      <c r="W3409" s="28" t="str">
        <f t="shared" ca="1" si="741"/>
        <v>OK</v>
      </c>
      <c r="X3409" s="5" t="str">
        <f t="shared" si="742"/>
        <v>NG</v>
      </c>
      <c r="Y3409" s="5">
        <f t="shared" ca="1" si="743"/>
        <v>126</v>
      </c>
      <c r="Z3409" s="5">
        <f t="shared" ca="1" si="744"/>
        <v>126</v>
      </c>
      <c r="AA3409" s="5" t="str" cm="1">
        <f t="array" ref="AA3409">_xlfn.IFS(H3409="","OK",H3409&lt;$F$17,"NG",I3409="解雇","NG",OR(I3409="自主退職",I3409="契約満了"),"OK")</f>
        <v>OK</v>
      </c>
      <c r="AB3409" s="5" t="str" cm="1">
        <f t="array" aca="1" ref="AB3409" ca="1">_xlfn.IFS(AA3409="NG","NG",OR(X3409="NG",X3409="ERROR",X3409=FALSE),"NG",U3409="NG","NG",V3409="OK","OK",AD3409="OK","OK")</f>
        <v>NG</v>
      </c>
      <c r="AC3409" s="5" t="str">
        <f t="shared" si="745"/>
        <v>NG</v>
      </c>
      <c r="AD3409" s="5" t="e" cm="1">
        <f t="array" ref="AD3409">_xlfn.IFS(AND(G3409="〇",H3409&lt;&gt;"",I3409&lt;&gt;""),"ERROR",AND(G3409="",H3409&gt;$H$17,I3409&lt;&gt;""),"NG",AND(G3409="〇",H3409="",I3409=""),"OK")</f>
        <v>#N/A</v>
      </c>
      <c r="AE3409" s="5" t="str" cm="1">
        <f t="array" ref="AE3409">_xlfn.IFS(I3409="解雇","NG",H3409="","OK",H3409&lt;$H$17,"NG",H3409&gt;$H$17,"OK")</f>
        <v>OK</v>
      </c>
      <c r="AF3409" s="5" t="e">
        <f t="shared" si="746"/>
        <v>#N/A</v>
      </c>
    </row>
    <row r="3410" spans="2:32" ht="20.25" customHeight="1" x14ac:dyDescent="0.55000000000000004">
      <c r="B3410" s="9">
        <v>3393</v>
      </c>
      <c r="C3410" s="42"/>
      <c r="D3410" s="43"/>
      <c r="E3410" s="44"/>
      <c r="F3410" s="44"/>
      <c r="G3410" s="43"/>
      <c r="H3410" s="44"/>
      <c r="I3410" s="45"/>
      <c r="M3410" s="5">
        <f t="shared" si="733"/>
        <v>4</v>
      </c>
      <c r="N3410" s="5">
        <f t="shared" si="734"/>
        <v>2</v>
      </c>
      <c r="O3410" s="5" t="str">
        <f t="shared" si="735"/>
        <v/>
      </c>
      <c r="P3410" s="5">
        <f t="shared" si="736"/>
        <v>0</v>
      </c>
      <c r="Q3410" s="5">
        <f t="shared" ca="1" si="737"/>
        <v>126</v>
      </c>
      <c r="R3410" s="26">
        <f t="shared" si="738"/>
        <v>5479</v>
      </c>
      <c r="S3410" s="26">
        <f t="shared" si="739"/>
        <v>5205</v>
      </c>
      <c r="T3410" s="27" t="str" cm="1">
        <f t="array" aca="1" ref="T3410" ca="1">_xlfn.IFS(Q3410="","NG",Q3410&gt;16,"OK",TODAY()&gt;S3410,"OK",Q3410&lt;16,"NG")</f>
        <v>OK</v>
      </c>
      <c r="U3410" s="5" t="str" cm="1">
        <f t="array" aca="1" ref="U3410" ca="1">IFERROR(_xlfn.IFS(T3410&lt;&gt;"OK","NG",M3410=0,"OK",TRUE,"NG"),"")</f>
        <v>NG</v>
      </c>
      <c r="V3410" s="5" t="str">
        <f t="shared" si="740"/>
        <v>NG</v>
      </c>
      <c r="W3410" s="28" t="str">
        <f t="shared" ca="1" si="741"/>
        <v>OK</v>
      </c>
      <c r="X3410" s="5" t="str">
        <f t="shared" si="742"/>
        <v>NG</v>
      </c>
      <c r="Y3410" s="5">
        <f t="shared" ca="1" si="743"/>
        <v>126</v>
      </c>
      <c r="Z3410" s="5">
        <f t="shared" ca="1" si="744"/>
        <v>126</v>
      </c>
      <c r="AA3410" s="5" t="str" cm="1">
        <f t="array" ref="AA3410">_xlfn.IFS(H3410="","OK",H3410&lt;$F$17,"NG",I3410="解雇","NG",OR(I3410="自主退職",I3410="契約満了"),"OK")</f>
        <v>OK</v>
      </c>
      <c r="AB3410" s="5" t="str" cm="1">
        <f t="array" aca="1" ref="AB3410" ca="1">_xlfn.IFS(AA3410="NG","NG",OR(X3410="NG",X3410="ERROR",X3410=FALSE),"NG",U3410="NG","NG",V3410="OK","OK",AD3410="OK","OK")</f>
        <v>NG</v>
      </c>
      <c r="AC3410" s="5" t="str">
        <f t="shared" si="745"/>
        <v>NG</v>
      </c>
      <c r="AD3410" s="5" t="e" cm="1">
        <f t="array" ref="AD3410">_xlfn.IFS(AND(G3410="〇",H3410&lt;&gt;"",I3410&lt;&gt;""),"ERROR",AND(G3410="",H3410&gt;$H$17,I3410&lt;&gt;""),"NG",AND(G3410="〇",H3410="",I3410=""),"OK")</f>
        <v>#N/A</v>
      </c>
      <c r="AE3410" s="5" t="str" cm="1">
        <f t="array" ref="AE3410">_xlfn.IFS(I3410="解雇","NG",H3410="","OK",H3410&lt;$H$17,"NG",H3410&gt;$H$17,"OK")</f>
        <v>OK</v>
      </c>
      <c r="AF3410" s="5" t="e">
        <f t="shared" si="746"/>
        <v>#N/A</v>
      </c>
    </row>
    <row r="3411" spans="2:32" ht="20.25" customHeight="1" x14ac:dyDescent="0.55000000000000004">
      <c r="B3411" s="9">
        <v>3394</v>
      </c>
      <c r="C3411" s="42"/>
      <c r="D3411" s="43"/>
      <c r="E3411" s="44"/>
      <c r="F3411" s="44"/>
      <c r="G3411" s="43"/>
      <c r="H3411" s="44"/>
      <c r="I3411" s="45"/>
      <c r="M3411" s="5">
        <f t="shared" ref="M3411:M3474" si="747">COUNTBLANK(C3411:F3411)</f>
        <v>4</v>
      </c>
      <c r="N3411" s="5">
        <f t="shared" ref="N3411:N3474" si="748">COUNTBLANK(H3411:I3411)</f>
        <v>2</v>
      </c>
      <c r="O3411" s="5" t="str">
        <f t="shared" ref="O3411:O3474" si="749">TRIM(SUBSTITUTE(C3411&amp;D3411&amp;E3411,"　",""))</f>
        <v/>
      </c>
      <c r="P3411" s="5">
        <f t="shared" ref="P3411:P3474" si="750">IF(O3411="",0,COUNTIF($O$18:$O$5017,O3411))</f>
        <v>0</v>
      </c>
      <c r="Q3411" s="5">
        <f t="shared" ref="Q3411:Q3474" ca="1" si="751">IFERROR(DATEDIF(E3411,TODAY(),"Y"),"")</f>
        <v>126</v>
      </c>
      <c r="R3411" s="26">
        <f t="shared" ref="R3411:R3474" si="752">DATE(YEAR(E3411)+15,MONTH(E3411),DAY(E3411))</f>
        <v>5479</v>
      </c>
      <c r="S3411" s="26">
        <f t="shared" ref="S3411:S3474" si="753">IF(OR(MONTH(E3411)=1,MONTH(E3411)=2,MONTH(E3411)=3),DATE(YEAR(R3411),MONTH(1)+3,DAY(1)),DATE(YEAR(R3411)+1,MONTH(1)+3,DAY(1)))</f>
        <v>5205</v>
      </c>
      <c r="T3411" s="27" t="str" cm="1">
        <f t="array" aca="1" ref="T3411" ca="1">_xlfn.IFS(Q3411="","NG",Q3411&gt;16,"OK",TODAY()&gt;S3411,"OK",Q3411&lt;16,"NG")</f>
        <v>OK</v>
      </c>
      <c r="U3411" s="5" t="str" cm="1">
        <f t="array" aca="1" ref="U3411" ca="1">IFERROR(_xlfn.IFS(T3411&lt;&gt;"OK","NG",M3411=0,"OK",TRUE,"NG"),"")</f>
        <v>NG</v>
      </c>
      <c r="V3411" s="5" t="str">
        <f t="shared" ref="V3411:V3474" si="754">IF(N3411=0,"OK","NG")</f>
        <v>NG</v>
      </c>
      <c r="W3411" s="28" t="str">
        <f t="shared" ref="W3411:W3474" ca="1" si="755">IF(F3411&lt;TODAY(),"OK","NG")</f>
        <v>OK</v>
      </c>
      <c r="X3411" s="5" t="str">
        <f t="shared" ref="X3411:X3474" si="756">IF(E3411&gt;F3411,"NG",IF(F3411&lt;S3411,"NG",IF(F3411&lt;$F$17,"OK")))</f>
        <v>NG</v>
      </c>
      <c r="Y3411" s="5">
        <f t="shared" ref="Y3411:Y3474" ca="1" si="757">IFERROR(DATEDIF(F3411,TODAY(),"Y"),"")</f>
        <v>126</v>
      </c>
      <c r="Z3411" s="5">
        <f t="shared" ref="Z3411:Z3474" ca="1" si="758">IFERROR(DATEDIF(H3411,TODAY(),"Y"),"")</f>
        <v>126</v>
      </c>
      <c r="AA3411" s="5" t="str" cm="1">
        <f t="array" ref="AA3411">_xlfn.IFS(H3411="","OK",H3411&lt;$F$17,"NG",I3411="解雇","NG",OR(I3411="自主退職",I3411="契約満了"),"OK")</f>
        <v>OK</v>
      </c>
      <c r="AB3411" s="5" t="str" cm="1">
        <f t="array" aca="1" ref="AB3411" ca="1">_xlfn.IFS(AA3411="NG","NG",OR(X3411="NG",X3411="ERROR",X3411=FALSE),"NG",U3411="NG","NG",V3411="OK","OK",AD3411="OK","OK")</f>
        <v>NG</v>
      </c>
      <c r="AC3411" s="5" t="str">
        <f t="shared" ref="AC3411:AC3474" si="759">IF(E3411&gt;F3411,"NG",IF(F3411&lt;S3411,"NG",IF(F3411&lt;$H$17,"OK","ERROR")))</f>
        <v>NG</v>
      </c>
      <c r="AD3411" s="5" t="e" cm="1">
        <f t="array" ref="AD3411">_xlfn.IFS(AND(G3411="〇",H3411&lt;&gt;"",I3411&lt;&gt;""),"ERROR",AND(G3411="",H3411&gt;$H$17,I3411&lt;&gt;""),"NG",AND(G3411="〇",H3411="",I3411=""),"OK")</f>
        <v>#N/A</v>
      </c>
      <c r="AE3411" s="5" t="str" cm="1">
        <f t="array" ref="AE3411">_xlfn.IFS(I3411="解雇","NG",H3411="","OK",H3411&lt;$H$17,"NG",H3411&gt;$H$17,"OK")</f>
        <v>OK</v>
      </c>
      <c r="AF3411" s="5" t="e">
        <f t="shared" ref="AF3411:AF3474" si="760">IF(AND(AE3411="OK",AD3411="OK",AC3411="OK"),"OK","NG")</f>
        <v>#N/A</v>
      </c>
    </row>
    <row r="3412" spans="2:32" ht="20.25" customHeight="1" x14ac:dyDescent="0.55000000000000004">
      <c r="B3412" s="9">
        <v>3395</v>
      </c>
      <c r="C3412" s="42"/>
      <c r="D3412" s="43"/>
      <c r="E3412" s="44"/>
      <c r="F3412" s="44"/>
      <c r="G3412" s="43"/>
      <c r="H3412" s="44"/>
      <c r="I3412" s="45"/>
      <c r="M3412" s="5">
        <f t="shared" si="747"/>
        <v>4</v>
      </c>
      <c r="N3412" s="5">
        <f t="shared" si="748"/>
        <v>2</v>
      </c>
      <c r="O3412" s="5" t="str">
        <f t="shared" si="749"/>
        <v/>
      </c>
      <c r="P3412" s="5">
        <f t="shared" si="750"/>
        <v>0</v>
      </c>
      <c r="Q3412" s="5">
        <f t="shared" ca="1" si="751"/>
        <v>126</v>
      </c>
      <c r="R3412" s="26">
        <f t="shared" si="752"/>
        <v>5479</v>
      </c>
      <c r="S3412" s="26">
        <f t="shared" si="753"/>
        <v>5205</v>
      </c>
      <c r="T3412" s="27" t="str" cm="1">
        <f t="array" aca="1" ref="T3412" ca="1">_xlfn.IFS(Q3412="","NG",Q3412&gt;16,"OK",TODAY()&gt;S3412,"OK",Q3412&lt;16,"NG")</f>
        <v>OK</v>
      </c>
      <c r="U3412" s="5" t="str" cm="1">
        <f t="array" aca="1" ref="U3412" ca="1">IFERROR(_xlfn.IFS(T3412&lt;&gt;"OK","NG",M3412=0,"OK",TRUE,"NG"),"")</f>
        <v>NG</v>
      </c>
      <c r="V3412" s="5" t="str">
        <f t="shared" si="754"/>
        <v>NG</v>
      </c>
      <c r="W3412" s="28" t="str">
        <f t="shared" ca="1" si="755"/>
        <v>OK</v>
      </c>
      <c r="X3412" s="5" t="str">
        <f t="shared" si="756"/>
        <v>NG</v>
      </c>
      <c r="Y3412" s="5">
        <f t="shared" ca="1" si="757"/>
        <v>126</v>
      </c>
      <c r="Z3412" s="5">
        <f t="shared" ca="1" si="758"/>
        <v>126</v>
      </c>
      <c r="AA3412" s="5" t="str" cm="1">
        <f t="array" ref="AA3412">_xlfn.IFS(H3412="","OK",H3412&lt;$F$17,"NG",I3412="解雇","NG",OR(I3412="自主退職",I3412="契約満了"),"OK")</f>
        <v>OK</v>
      </c>
      <c r="AB3412" s="5" t="str" cm="1">
        <f t="array" aca="1" ref="AB3412" ca="1">_xlfn.IFS(AA3412="NG","NG",OR(X3412="NG",X3412="ERROR",X3412=FALSE),"NG",U3412="NG","NG",V3412="OK","OK",AD3412="OK","OK")</f>
        <v>NG</v>
      </c>
      <c r="AC3412" s="5" t="str">
        <f t="shared" si="759"/>
        <v>NG</v>
      </c>
      <c r="AD3412" s="5" t="e" cm="1">
        <f t="array" ref="AD3412">_xlfn.IFS(AND(G3412="〇",H3412&lt;&gt;"",I3412&lt;&gt;""),"ERROR",AND(G3412="",H3412&gt;$H$17,I3412&lt;&gt;""),"NG",AND(G3412="〇",H3412="",I3412=""),"OK")</f>
        <v>#N/A</v>
      </c>
      <c r="AE3412" s="5" t="str" cm="1">
        <f t="array" ref="AE3412">_xlfn.IFS(I3412="解雇","NG",H3412="","OK",H3412&lt;$H$17,"NG",H3412&gt;$H$17,"OK")</f>
        <v>OK</v>
      </c>
      <c r="AF3412" s="5" t="e">
        <f t="shared" si="760"/>
        <v>#N/A</v>
      </c>
    </row>
    <row r="3413" spans="2:32" ht="20.25" customHeight="1" x14ac:dyDescent="0.55000000000000004">
      <c r="B3413" s="9">
        <v>3396</v>
      </c>
      <c r="C3413" s="42"/>
      <c r="D3413" s="43"/>
      <c r="E3413" s="44"/>
      <c r="F3413" s="44"/>
      <c r="G3413" s="43"/>
      <c r="H3413" s="44"/>
      <c r="I3413" s="45"/>
      <c r="M3413" s="5">
        <f t="shared" si="747"/>
        <v>4</v>
      </c>
      <c r="N3413" s="5">
        <f t="shared" si="748"/>
        <v>2</v>
      </c>
      <c r="O3413" s="5" t="str">
        <f t="shared" si="749"/>
        <v/>
      </c>
      <c r="P3413" s="5">
        <f t="shared" si="750"/>
        <v>0</v>
      </c>
      <c r="Q3413" s="5">
        <f t="shared" ca="1" si="751"/>
        <v>126</v>
      </c>
      <c r="R3413" s="26">
        <f t="shared" si="752"/>
        <v>5479</v>
      </c>
      <c r="S3413" s="26">
        <f t="shared" si="753"/>
        <v>5205</v>
      </c>
      <c r="T3413" s="27" t="str" cm="1">
        <f t="array" aca="1" ref="T3413" ca="1">_xlfn.IFS(Q3413="","NG",Q3413&gt;16,"OK",TODAY()&gt;S3413,"OK",Q3413&lt;16,"NG")</f>
        <v>OK</v>
      </c>
      <c r="U3413" s="5" t="str" cm="1">
        <f t="array" aca="1" ref="U3413" ca="1">IFERROR(_xlfn.IFS(T3413&lt;&gt;"OK","NG",M3413=0,"OK",TRUE,"NG"),"")</f>
        <v>NG</v>
      </c>
      <c r="V3413" s="5" t="str">
        <f t="shared" si="754"/>
        <v>NG</v>
      </c>
      <c r="W3413" s="28" t="str">
        <f t="shared" ca="1" si="755"/>
        <v>OK</v>
      </c>
      <c r="X3413" s="5" t="str">
        <f t="shared" si="756"/>
        <v>NG</v>
      </c>
      <c r="Y3413" s="5">
        <f t="shared" ca="1" si="757"/>
        <v>126</v>
      </c>
      <c r="Z3413" s="5">
        <f t="shared" ca="1" si="758"/>
        <v>126</v>
      </c>
      <c r="AA3413" s="5" t="str" cm="1">
        <f t="array" ref="AA3413">_xlfn.IFS(H3413="","OK",H3413&lt;$F$17,"NG",I3413="解雇","NG",OR(I3413="自主退職",I3413="契約満了"),"OK")</f>
        <v>OK</v>
      </c>
      <c r="AB3413" s="5" t="str" cm="1">
        <f t="array" aca="1" ref="AB3413" ca="1">_xlfn.IFS(AA3413="NG","NG",OR(X3413="NG",X3413="ERROR",X3413=FALSE),"NG",U3413="NG","NG",V3413="OK","OK",AD3413="OK","OK")</f>
        <v>NG</v>
      </c>
      <c r="AC3413" s="5" t="str">
        <f t="shared" si="759"/>
        <v>NG</v>
      </c>
      <c r="AD3413" s="5" t="e" cm="1">
        <f t="array" ref="AD3413">_xlfn.IFS(AND(G3413="〇",H3413&lt;&gt;"",I3413&lt;&gt;""),"ERROR",AND(G3413="",H3413&gt;$H$17,I3413&lt;&gt;""),"NG",AND(G3413="〇",H3413="",I3413=""),"OK")</f>
        <v>#N/A</v>
      </c>
      <c r="AE3413" s="5" t="str" cm="1">
        <f t="array" ref="AE3413">_xlfn.IFS(I3413="解雇","NG",H3413="","OK",H3413&lt;$H$17,"NG",H3413&gt;$H$17,"OK")</f>
        <v>OK</v>
      </c>
      <c r="AF3413" s="5" t="e">
        <f t="shared" si="760"/>
        <v>#N/A</v>
      </c>
    </row>
    <row r="3414" spans="2:32" ht="20.25" customHeight="1" x14ac:dyDescent="0.55000000000000004">
      <c r="B3414" s="9">
        <v>3397</v>
      </c>
      <c r="C3414" s="42"/>
      <c r="D3414" s="43"/>
      <c r="E3414" s="44"/>
      <c r="F3414" s="44"/>
      <c r="G3414" s="43"/>
      <c r="H3414" s="44"/>
      <c r="I3414" s="45"/>
      <c r="M3414" s="5">
        <f t="shared" si="747"/>
        <v>4</v>
      </c>
      <c r="N3414" s="5">
        <f t="shared" si="748"/>
        <v>2</v>
      </c>
      <c r="O3414" s="5" t="str">
        <f t="shared" si="749"/>
        <v/>
      </c>
      <c r="P3414" s="5">
        <f t="shared" si="750"/>
        <v>0</v>
      </c>
      <c r="Q3414" s="5">
        <f t="shared" ca="1" si="751"/>
        <v>126</v>
      </c>
      <c r="R3414" s="26">
        <f t="shared" si="752"/>
        <v>5479</v>
      </c>
      <c r="S3414" s="26">
        <f t="shared" si="753"/>
        <v>5205</v>
      </c>
      <c r="T3414" s="27" t="str" cm="1">
        <f t="array" aca="1" ref="T3414" ca="1">_xlfn.IFS(Q3414="","NG",Q3414&gt;16,"OK",TODAY()&gt;S3414,"OK",Q3414&lt;16,"NG")</f>
        <v>OK</v>
      </c>
      <c r="U3414" s="5" t="str" cm="1">
        <f t="array" aca="1" ref="U3414" ca="1">IFERROR(_xlfn.IFS(T3414&lt;&gt;"OK","NG",M3414=0,"OK",TRUE,"NG"),"")</f>
        <v>NG</v>
      </c>
      <c r="V3414" s="5" t="str">
        <f t="shared" si="754"/>
        <v>NG</v>
      </c>
      <c r="W3414" s="28" t="str">
        <f t="shared" ca="1" si="755"/>
        <v>OK</v>
      </c>
      <c r="X3414" s="5" t="str">
        <f t="shared" si="756"/>
        <v>NG</v>
      </c>
      <c r="Y3414" s="5">
        <f t="shared" ca="1" si="757"/>
        <v>126</v>
      </c>
      <c r="Z3414" s="5">
        <f t="shared" ca="1" si="758"/>
        <v>126</v>
      </c>
      <c r="AA3414" s="5" t="str" cm="1">
        <f t="array" ref="AA3414">_xlfn.IFS(H3414="","OK",H3414&lt;$F$17,"NG",I3414="解雇","NG",OR(I3414="自主退職",I3414="契約満了"),"OK")</f>
        <v>OK</v>
      </c>
      <c r="AB3414" s="5" t="str" cm="1">
        <f t="array" aca="1" ref="AB3414" ca="1">_xlfn.IFS(AA3414="NG","NG",OR(X3414="NG",X3414="ERROR",X3414=FALSE),"NG",U3414="NG","NG",V3414="OK","OK",AD3414="OK","OK")</f>
        <v>NG</v>
      </c>
      <c r="AC3414" s="5" t="str">
        <f t="shared" si="759"/>
        <v>NG</v>
      </c>
      <c r="AD3414" s="5" t="e" cm="1">
        <f t="array" ref="AD3414">_xlfn.IFS(AND(G3414="〇",H3414&lt;&gt;"",I3414&lt;&gt;""),"ERROR",AND(G3414="",H3414&gt;$H$17,I3414&lt;&gt;""),"NG",AND(G3414="〇",H3414="",I3414=""),"OK")</f>
        <v>#N/A</v>
      </c>
      <c r="AE3414" s="5" t="str" cm="1">
        <f t="array" ref="AE3414">_xlfn.IFS(I3414="解雇","NG",H3414="","OK",H3414&lt;$H$17,"NG",H3414&gt;$H$17,"OK")</f>
        <v>OK</v>
      </c>
      <c r="AF3414" s="5" t="e">
        <f t="shared" si="760"/>
        <v>#N/A</v>
      </c>
    </row>
    <row r="3415" spans="2:32" ht="20.25" customHeight="1" x14ac:dyDescent="0.55000000000000004">
      <c r="B3415" s="9">
        <v>3398</v>
      </c>
      <c r="C3415" s="42"/>
      <c r="D3415" s="43"/>
      <c r="E3415" s="44"/>
      <c r="F3415" s="44"/>
      <c r="G3415" s="43"/>
      <c r="H3415" s="44"/>
      <c r="I3415" s="45"/>
      <c r="M3415" s="5">
        <f t="shared" si="747"/>
        <v>4</v>
      </c>
      <c r="N3415" s="5">
        <f t="shared" si="748"/>
        <v>2</v>
      </c>
      <c r="O3415" s="5" t="str">
        <f t="shared" si="749"/>
        <v/>
      </c>
      <c r="P3415" s="5">
        <f t="shared" si="750"/>
        <v>0</v>
      </c>
      <c r="Q3415" s="5">
        <f t="shared" ca="1" si="751"/>
        <v>126</v>
      </c>
      <c r="R3415" s="26">
        <f t="shared" si="752"/>
        <v>5479</v>
      </c>
      <c r="S3415" s="26">
        <f t="shared" si="753"/>
        <v>5205</v>
      </c>
      <c r="T3415" s="27" t="str" cm="1">
        <f t="array" aca="1" ref="T3415" ca="1">_xlfn.IFS(Q3415="","NG",Q3415&gt;16,"OK",TODAY()&gt;S3415,"OK",Q3415&lt;16,"NG")</f>
        <v>OK</v>
      </c>
      <c r="U3415" s="5" t="str" cm="1">
        <f t="array" aca="1" ref="U3415" ca="1">IFERROR(_xlfn.IFS(T3415&lt;&gt;"OK","NG",M3415=0,"OK",TRUE,"NG"),"")</f>
        <v>NG</v>
      </c>
      <c r="V3415" s="5" t="str">
        <f t="shared" si="754"/>
        <v>NG</v>
      </c>
      <c r="W3415" s="28" t="str">
        <f t="shared" ca="1" si="755"/>
        <v>OK</v>
      </c>
      <c r="X3415" s="5" t="str">
        <f t="shared" si="756"/>
        <v>NG</v>
      </c>
      <c r="Y3415" s="5">
        <f t="shared" ca="1" si="757"/>
        <v>126</v>
      </c>
      <c r="Z3415" s="5">
        <f t="shared" ca="1" si="758"/>
        <v>126</v>
      </c>
      <c r="AA3415" s="5" t="str" cm="1">
        <f t="array" ref="AA3415">_xlfn.IFS(H3415="","OK",H3415&lt;$F$17,"NG",I3415="解雇","NG",OR(I3415="自主退職",I3415="契約満了"),"OK")</f>
        <v>OK</v>
      </c>
      <c r="AB3415" s="5" t="str" cm="1">
        <f t="array" aca="1" ref="AB3415" ca="1">_xlfn.IFS(AA3415="NG","NG",OR(X3415="NG",X3415="ERROR",X3415=FALSE),"NG",U3415="NG","NG",V3415="OK","OK",AD3415="OK","OK")</f>
        <v>NG</v>
      </c>
      <c r="AC3415" s="5" t="str">
        <f t="shared" si="759"/>
        <v>NG</v>
      </c>
      <c r="AD3415" s="5" t="e" cm="1">
        <f t="array" ref="AD3415">_xlfn.IFS(AND(G3415="〇",H3415&lt;&gt;"",I3415&lt;&gt;""),"ERROR",AND(G3415="",H3415&gt;$H$17,I3415&lt;&gt;""),"NG",AND(G3415="〇",H3415="",I3415=""),"OK")</f>
        <v>#N/A</v>
      </c>
      <c r="AE3415" s="5" t="str" cm="1">
        <f t="array" ref="AE3415">_xlfn.IFS(I3415="解雇","NG",H3415="","OK",H3415&lt;$H$17,"NG",H3415&gt;$H$17,"OK")</f>
        <v>OK</v>
      </c>
      <c r="AF3415" s="5" t="e">
        <f t="shared" si="760"/>
        <v>#N/A</v>
      </c>
    </row>
    <row r="3416" spans="2:32" ht="20.25" customHeight="1" x14ac:dyDescent="0.55000000000000004">
      <c r="B3416" s="9">
        <v>3399</v>
      </c>
      <c r="C3416" s="42"/>
      <c r="D3416" s="43"/>
      <c r="E3416" s="44"/>
      <c r="F3416" s="44"/>
      <c r="G3416" s="43"/>
      <c r="H3416" s="44"/>
      <c r="I3416" s="45"/>
      <c r="M3416" s="5">
        <f t="shared" si="747"/>
        <v>4</v>
      </c>
      <c r="N3416" s="5">
        <f t="shared" si="748"/>
        <v>2</v>
      </c>
      <c r="O3416" s="5" t="str">
        <f t="shared" si="749"/>
        <v/>
      </c>
      <c r="P3416" s="5">
        <f t="shared" si="750"/>
        <v>0</v>
      </c>
      <c r="Q3416" s="5">
        <f t="shared" ca="1" si="751"/>
        <v>126</v>
      </c>
      <c r="R3416" s="26">
        <f t="shared" si="752"/>
        <v>5479</v>
      </c>
      <c r="S3416" s="26">
        <f t="shared" si="753"/>
        <v>5205</v>
      </c>
      <c r="T3416" s="27" t="str" cm="1">
        <f t="array" aca="1" ref="T3416" ca="1">_xlfn.IFS(Q3416="","NG",Q3416&gt;16,"OK",TODAY()&gt;S3416,"OK",Q3416&lt;16,"NG")</f>
        <v>OK</v>
      </c>
      <c r="U3416" s="5" t="str" cm="1">
        <f t="array" aca="1" ref="U3416" ca="1">IFERROR(_xlfn.IFS(T3416&lt;&gt;"OK","NG",M3416=0,"OK",TRUE,"NG"),"")</f>
        <v>NG</v>
      </c>
      <c r="V3416" s="5" t="str">
        <f t="shared" si="754"/>
        <v>NG</v>
      </c>
      <c r="W3416" s="28" t="str">
        <f t="shared" ca="1" si="755"/>
        <v>OK</v>
      </c>
      <c r="X3416" s="5" t="str">
        <f t="shared" si="756"/>
        <v>NG</v>
      </c>
      <c r="Y3416" s="5">
        <f t="shared" ca="1" si="757"/>
        <v>126</v>
      </c>
      <c r="Z3416" s="5">
        <f t="shared" ca="1" si="758"/>
        <v>126</v>
      </c>
      <c r="AA3416" s="5" t="str" cm="1">
        <f t="array" ref="AA3416">_xlfn.IFS(H3416="","OK",H3416&lt;$F$17,"NG",I3416="解雇","NG",OR(I3416="自主退職",I3416="契約満了"),"OK")</f>
        <v>OK</v>
      </c>
      <c r="AB3416" s="5" t="str" cm="1">
        <f t="array" aca="1" ref="AB3416" ca="1">_xlfn.IFS(AA3416="NG","NG",OR(X3416="NG",X3416="ERROR",X3416=FALSE),"NG",U3416="NG","NG",V3416="OK","OK",AD3416="OK","OK")</f>
        <v>NG</v>
      </c>
      <c r="AC3416" s="5" t="str">
        <f t="shared" si="759"/>
        <v>NG</v>
      </c>
      <c r="AD3416" s="5" t="e" cm="1">
        <f t="array" ref="AD3416">_xlfn.IFS(AND(G3416="〇",H3416&lt;&gt;"",I3416&lt;&gt;""),"ERROR",AND(G3416="",H3416&gt;$H$17,I3416&lt;&gt;""),"NG",AND(G3416="〇",H3416="",I3416=""),"OK")</f>
        <v>#N/A</v>
      </c>
      <c r="AE3416" s="5" t="str" cm="1">
        <f t="array" ref="AE3416">_xlfn.IFS(I3416="解雇","NG",H3416="","OK",H3416&lt;$H$17,"NG",H3416&gt;$H$17,"OK")</f>
        <v>OK</v>
      </c>
      <c r="AF3416" s="5" t="e">
        <f t="shared" si="760"/>
        <v>#N/A</v>
      </c>
    </row>
    <row r="3417" spans="2:32" ht="20.25" customHeight="1" x14ac:dyDescent="0.55000000000000004">
      <c r="B3417" s="9">
        <v>3400</v>
      </c>
      <c r="C3417" s="42"/>
      <c r="D3417" s="43"/>
      <c r="E3417" s="44"/>
      <c r="F3417" s="44"/>
      <c r="G3417" s="43"/>
      <c r="H3417" s="44"/>
      <c r="I3417" s="45"/>
      <c r="M3417" s="5">
        <f t="shared" si="747"/>
        <v>4</v>
      </c>
      <c r="N3417" s="5">
        <f t="shared" si="748"/>
        <v>2</v>
      </c>
      <c r="O3417" s="5" t="str">
        <f t="shared" si="749"/>
        <v/>
      </c>
      <c r="P3417" s="5">
        <f t="shared" si="750"/>
        <v>0</v>
      </c>
      <c r="Q3417" s="5">
        <f t="shared" ca="1" si="751"/>
        <v>126</v>
      </c>
      <c r="R3417" s="26">
        <f t="shared" si="752"/>
        <v>5479</v>
      </c>
      <c r="S3417" s="26">
        <f t="shared" si="753"/>
        <v>5205</v>
      </c>
      <c r="T3417" s="27" t="str" cm="1">
        <f t="array" aca="1" ref="T3417" ca="1">_xlfn.IFS(Q3417="","NG",Q3417&gt;16,"OK",TODAY()&gt;S3417,"OK",Q3417&lt;16,"NG")</f>
        <v>OK</v>
      </c>
      <c r="U3417" s="5" t="str" cm="1">
        <f t="array" aca="1" ref="U3417" ca="1">IFERROR(_xlfn.IFS(T3417&lt;&gt;"OK","NG",M3417=0,"OK",TRUE,"NG"),"")</f>
        <v>NG</v>
      </c>
      <c r="V3417" s="5" t="str">
        <f t="shared" si="754"/>
        <v>NG</v>
      </c>
      <c r="W3417" s="28" t="str">
        <f t="shared" ca="1" si="755"/>
        <v>OK</v>
      </c>
      <c r="X3417" s="5" t="str">
        <f t="shared" si="756"/>
        <v>NG</v>
      </c>
      <c r="Y3417" s="5">
        <f t="shared" ca="1" si="757"/>
        <v>126</v>
      </c>
      <c r="Z3417" s="5">
        <f t="shared" ca="1" si="758"/>
        <v>126</v>
      </c>
      <c r="AA3417" s="5" t="str" cm="1">
        <f t="array" ref="AA3417">_xlfn.IFS(H3417="","OK",H3417&lt;$F$17,"NG",I3417="解雇","NG",OR(I3417="自主退職",I3417="契約満了"),"OK")</f>
        <v>OK</v>
      </c>
      <c r="AB3417" s="5" t="str" cm="1">
        <f t="array" aca="1" ref="AB3417" ca="1">_xlfn.IFS(AA3417="NG","NG",OR(X3417="NG",X3417="ERROR",X3417=FALSE),"NG",U3417="NG","NG",V3417="OK","OK",AD3417="OK","OK")</f>
        <v>NG</v>
      </c>
      <c r="AC3417" s="5" t="str">
        <f t="shared" si="759"/>
        <v>NG</v>
      </c>
      <c r="AD3417" s="5" t="e" cm="1">
        <f t="array" ref="AD3417">_xlfn.IFS(AND(G3417="〇",H3417&lt;&gt;"",I3417&lt;&gt;""),"ERROR",AND(G3417="",H3417&gt;$H$17,I3417&lt;&gt;""),"NG",AND(G3417="〇",H3417="",I3417=""),"OK")</f>
        <v>#N/A</v>
      </c>
      <c r="AE3417" s="5" t="str" cm="1">
        <f t="array" ref="AE3417">_xlfn.IFS(I3417="解雇","NG",H3417="","OK",H3417&lt;$H$17,"NG",H3417&gt;$H$17,"OK")</f>
        <v>OK</v>
      </c>
      <c r="AF3417" s="5" t="e">
        <f t="shared" si="760"/>
        <v>#N/A</v>
      </c>
    </row>
    <row r="3418" spans="2:32" ht="20.25" customHeight="1" x14ac:dyDescent="0.55000000000000004">
      <c r="B3418" s="9">
        <v>3401</v>
      </c>
      <c r="C3418" s="42"/>
      <c r="D3418" s="43"/>
      <c r="E3418" s="44"/>
      <c r="F3418" s="44"/>
      <c r="G3418" s="43"/>
      <c r="H3418" s="44"/>
      <c r="I3418" s="45"/>
      <c r="M3418" s="5">
        <f t="shared" si="747"/>
        <v>4</v>
      </c>
      <c r="N3418" s="5">
        <f t="shared" si="748"/>
        <v>2</v>
      </c>
      <c r="O3418" s="5" t="str">
        <f t="shared" si="749"/>
        <v/>
      </c>
      <c r="P3418" s="5">
        <f t="shared" si="750"/>
        <v>0</v>
      </c>
      <c r="Q3418" s="5">
        <f t="shared" ca="1" si="751"/>
        <v>126</v>
      </c>
      <c r="R3418" s="26">
        <f t="shared" si="752"/>
        <v>5479</v>
      </c>
      <c r="S3418" s="26">
        <f t="shared" si="753"/>
        <v>5205</v>
      </c>
      <c r="T3418" s="27" t="str" cm="1">
        <f t="array" aca="1" ref="T3418" ca="1">_xlfn.IFS(Q3418="","NG",Q3418&gt;16,"OK",TODAY()&gt;S3418,"OK",Q3418&lt;16,"NG")</f>
        <v>OK</v>
      </c>
      <c r="U3418" s="5" t="str" cm="1">
        <f t="array" aca="1" ref="U3418" ca="1">IFERROR(_xlfn.IFS(T3418&lt;&gt;"OK","NG",M3418=0,"OK",TRUE,"NG"),"")</f>
        <v>NG</v>
      </c>
      <c r="V3418" s="5" t="str">
        <f t="shared" si="754"/>
        <v>NG</v>
      </c>
      <c r="W3418" s="28" t="str">
        <f t="shared" ca="1" si="755"/>
        <v>OK</v>
      </c>
      <c r="X3418" s="5" t="str">
        <f t="shared" si="756"/>
        <v>NG</v>
      </c>
      <c r="Y3418" s="5">
        <f t="shared" ca="1" si="757"/>
        <v>126</v>
      </c>
      <c r="Z3418" s="5">
        <f t="shared" ca="1" si="758"/>
        <v>126</v>
      </c>
      <c r="AA3418" s="5" t="str" cm="1">
        <f t="array" ref="AA3418">_xlfn.IFS(H3418="","OK",H3418&lt;$F$17,"NG",I3418="解雇","NG",OR(I3418="自主退職",I3418="契約満了"),"OK")</f>
        <v>OK</v>
      </c>
      <c r="AB3418" s="5" t="str" cm="1">
        <f t="array" aca="1" ref="AB3418" ca="1">_xlfn.IFS(AA3418="NG","NG",OR(X3418="NG",X3418="ERROR",X3418=FALSE),"NG",U3418="NG","NG",V3418="OK","OK",AD3418="OK","OK")</f>
        <v>NG</v>
      </c>
      <c r="AC3418" s="5" t="str">
        <f t="shared" si="759"/>
        <v>NG</v>
      </c>
      <c r="AD3418" s="5" t="e" cm="1">
        <f t="array" ref="AD3418">_xlfn.IFS(AND(G3418="〇",H3418&lt;&gt;"",I3418&lt;&gt;""),"ERROR",AND(G3418="",H3418&gt;$H$17,I3418&lt;&gt;""),"NG",AND(G3418="〇",H3418="",I3418=""),"OK")</f>
        <v>#N/A</v>
      </c>
      <c r="AE3418" s="5" t="str" cm="1">
        <f t="array" ref="AE3418">_xlfn.IFS(I3418="解雇","NG",H3418="","OK",H3418&lt;$H$17,"NG",H3418&gt;$H$17,"OK")</f>
        <v>OK</v>
      </c>
      <c r="AF3418" s="5" t="e">
        <f t="shared" si="760"/>
        <v>#N/A</v>
      </c>
    </row>
    <row r="3419" spans="2:32" ht="20.25" customHeight="1" x14ac:dyDescent="0.55000000000000004">
      <c r="B3419" s="9">
        <v>3402</v>
      </c>
      <c r="C3419" s="42"/>
      <c r="D3419" s="43"/>
      <c r="E3419" s="44"/>
      <c r="F3419" s="44"/>
      <c r="G3419" s="43"/>
      <c r="H3419" s="44"/>
      <c r="I3419" s="45"/>
      <c r="M3419" s="5">
        <f t="shared" si="747"/>
        <v>4</v>
      </c>
      <c r="N3419" s="5">
        <f t="shared" si="748"/>
        <v>2</v>
      </c>
      <c r="O3419" s="5" t="str">
        <f t="shared" si="749"/>
        <v/>
      </c>
      <c r="P3419" s="5">
        <f t="shared" si="750"/>
        <v>0</v>
      </c>
      <c r="Q3419" s="5">
        <f t="shared" ca="1" si="751"/>
        <v>126</v>
      </c>
      <c r="R3419" s="26">
        <f t="shared" si="752"/>
        <v>5479</v>
      </c>
      <c r="S3419" s="26">
        <f t="shared" si="753"/>
        <v>5205</v>
      </c>
      <c r="T3419" s="27" t="str" cm="1">
        <f t="array" aca="1" ref="T3419" ca="1">_xlfn.IFS(Q3419="","NG",Q3419&gt;16,"OK",TODAY()&gt;S3419,"OK",Q3419&lt;16,"NG")</f>
        <v>OK</v>
      </c>
      <c r="U3419" s="5" t="str" cm="1">
        <f t="array" aca="1" ref="U3419" ca="1">IFERROR(_xlfn.IFS(T3419&lt;&gt;"OK","NG",M3419=0,"OK",TRUE,"NG"),"")</f>
        <v>NG</v>
      </c>
      <c r="V3419" s="5" t="str">
        <f t="shared" si="754"/>
        <v>NG</v>
      </c>
      <c r="W3419" s="28" t="str">
        <f t="shared" ca="1" si="755"/>
        <v>OK</v>
      </c>
      <c r="X3419" s="5" t="str">
        <f t="shared" si="756"/>
        <v>NG</v>
      </c>
      <c r="Y3419" s="5">
        <f t="shared" ca="1" si="757"/>
        <v>126</v>
      </c>
      <c r="Z3419" s="5">
        <f t="shared" ca="1" si="758"/>
        <v>126</v>
      </c>
      <c r="AA3419" s="5" t="str" cm="1">
        <f t="array" ref="AA3419">_xlfn.IFS(H3419="","OK",H3419&lt;$F$17,"NG",I3419="解雇","NG",OR(I3419="自主退職",I3419="契約満了"),"OK")</f>
        <v>OK</v>
      </c>
      <c r="AB3419" s="5" t="str" cm="1">
        <f t="array" aca="1" ref="AB3419" ca="1">_xlfn.IFS(AA3419="NG","NG",OR(X3419="NG",X3419="ERROR",X3419=FALSE),"NG",U3419="NG","NG",V3419="OK","OK",AD3419="OK","OK")</f>
        <v>NG</v>
      </c>
      <c r="AC3419" s="5" t="str">
        <f t="shared" si="759"/>
        <v>NG</v>
      </c>
      <c r="AD3419" s="5" t="e" cm="1">
        <f t="array" ref="AD3419">_xlfn.IFS(AND(G3419="〇",H3419&lt;&gt;"",I3419&lt;&gt;""),"ERROR",AND(G3419="",H3419&gt;$H$17,I3419&lt;&gt;""),"NG",AND(G3419="〇",H3419="",I3419=""),"OK")</f>
        <v>#N/A</v>
      </c>
      <c r="AE3419" s="5" t="str" cm="1">
        <f t="array" ref="AE3419">_xlfn.IFS(I3419="解雇","NG",H3419="","OK",H3419&lt;$H$17,"NG",H3419&gt;$H$17,"OK")</f>
        <v>OK</v>
      </c>
      <c r="AF3419" s="5" t="e">
        <f t="shared" si="760"/>
        <v>#N/A</v>
      </c>
    </row>
    <row r="3420" spans="2:32" ht="20.25" customHeight="1" x14ac:dyDescent="0.55000000000000004">
      <c r="B3420" s="9">
        <v>3403</v>
      </c>
      <c r="C3420" s="42"/>
      <c r="D3420" s="43"/>
      <c r="E3420" s="44"/>
      <c r="F3420" s="44"/>
      <c r="G3420" s="43"/>
      <c r="H3420" s="44"/>
      <c r="I3420" s="45"/>
      <c r="M3420" s="5">
        <f t="shared" si="747"/>
        <v>4</v>
      </c>
      <c r="N3420" s="5">
        <f t="shared" si="748"/>
        <v>2</v>
      </c>
      <c r="O3420" s="5" t="str">
        <f t="shared" si="749"/>
        <v/>
      </c>
      <c r="P3420" s="5">
        <f t="shared" si="750"/>
        <v>0</v>
      </c>
      <c r="Q3420" s="5">
        <f t="shared" ca="1" si="751"/>
        <v>126</v>
      </c>
      <c r="R3420" s="26">
        <f t="shared" si="752"/>
        <v>5479</v>
      </c>
      <c r="S3420" s="26">
        <f t="shared" si="753"/>
        <v>5205</v>
      </c>
      <c r="T3420" s="27" t="str" cm="1">
        <f t="array" aca="1" ref="T3420" ca="1">_xlfn.IFS(Q3420="","NG",Q3420&gt;16,"OK",TODAY()&gt;S3420,"OK",Q3420&lt;16,"NG")</f>
        <v>OK</v>
      </c>
      <c r="U3420" s="5" t="str" cm="1">
        <f t="array" aca="1" ref="U3420" ca="1">IFERROR(_xlfn.IFS(T3420&lt;&gt;"OK","NG",M3420=0,"OK",TRUE,"NG"),"")</f>
        <v>NG</v>
      </c>
      <c r="V3420" s="5" t="str">
        <f t="shared" si="754"/>
        <v>NG</v>
      </c>
      <c r="W3420" s="28" t="str">
        <f t="shared" ca="1" si="755"/>
        <v>OK</v>
      </c>
      <c r="X3420" s="5" t="str">
        <f t="shared" si="756"/>
        <v>NG</v>
      </c>
      <c r="Y3420" s="5">
        <f t="shared" ca="1" si="757"/>
        <v>126</v>
      </c>
      <c r="Z3420" s="5">
        <f t="shared" ca="1" si="758"/>
        <v>126</v>
      </c>
      <c r="AA3420" s="5" t="str" cm="1">
        <f t="array" ref="AA3420">_xlfn.IFS(H3420="","OK",H3420&lt;$F$17,"NG",I3420="解雇","NG",OR(I3420="自主退職",I3420="契約満了"),"OK")</f>
        <v>OK</v>
      </c>
      <c r="AB3420" s="5" t="str" cm="1">
        <f t="array" aca="1" ref="AB3420" ca="1">_xlfn.IFS(AA3420="NG","NG",OR(X3420="NG",X3420="ERROR",X3420=FALSE),"NG",U3420="NG","NG",V3420="OK","OK",AD3420="OK","OK")</f>
        <v>NG</v>
      </c>
      <c r="AC3420" s="5" t="str">
        <f t="shared" si="759"/>
        <v>NG</v>
      </c>
      <c r="AD3420" s="5" t="e" cm="1">
        <f t="array" ref="AD3420">_xlfn.IFS(AND(G3420="〇",H3420&lt;&gt;"",I3420&lt;&gt;""),"ERROR",AND(G3420="",H3420&gt;$H$17,I3420&lt;&gt;""),"NG",AND(G3420="〇",H3420="",I3420=""),"OK")</f>
        <v>#N/A</v>
      </c>
      <c r="AE3420" s="5" t="str" cm="1">
        <f t="array" ref="AE3420">_xlfn.IFS(I3420="解雇","NG",H3420="","OK",H3420&lt;$H$17,"NG",H3420&gt;$H$17,"OK")</f>
        <v>OK</v>
      </c>
      <c r="AF3420" s="5" t="e">
        <f t="shared" si="760"/>
        <v>#N/A</v>
      </c>
    </row>
    <row r="3421" spans="2:32" ht="20.25" customHeight="1" x14ac:dyDescent="0.55000000000000004">
      <c r="B3421" s="9">
        <v>3404</v>
      </c>
      <c r="C3421" s="42"/>
      <c r="D3421" s="43"/>
      <c r="E3421" s="44"/>
      <c r="F3421" s="44"/>
      <c r="G3421" s="43"/>
      <c r="H3421" s="44"/>
      <c r="I3421" s="45"/>
      <c r="M3421" s="5">
        <f t="shared" si="747"/>
        <v>4</v>
      </c>
      <c r="N3421" s="5">
        <f t="shared" si="748"/>
        <v>2</v>
      </c>
      <c r="O3421" s="5" t="str">
        <f t="shared" si="749"/>
        <v/>
      </c>
      <c r="P3421" s="5">
        <f t="shared" si="750"/>
        <v>0</v>
      </c>
      <c r="Q3421" s="5">
        <f t="shared" ca="1" si="751"/>
        <v>126</v>
      </c>
      <c r="R3421" s="26">
        <f t="shared" si="752"/>
        <v>5479</v>
      </c>
      <c r="S3421" s="26">
        <f t="shared" si="753"/>
        <v>5205</v>
      </c>
      <c r="T3421" s="27" t="str" cm="1">
        <f t="array" aca="1" ref="T3421" ca="1">_xlfn.IFS(Q3421="","NG",Q3421&gt;16,"OK",TODAY()&gt;S3421,"OK",Q3421&lt;16,"NG")</f>
        <v>OK</v>
      </c>
      <c r="U3421" s="5" t="str" cm="1">
        <f t="array" aca="1" ref="U3421" ca="1">IFERROR(_xlfn.IFS(T3421&lt;&gt;"OK","NG",M3421=0,"OK",TRUE,"NG"),"")</f>
        <v>NG</v>
      </c>
      <c r="V3421" s="5" t="str">
        <f t="shared" si="754"/>
        <v>NG</v>
      </c>
      <c r="W3421" s="28" t="str">
        <f t="shared" ca="1" si="755"/>
        <v>OK</v>
      </c>
      <c r="X3421" s="5" t="str">
        <f t="shared" si="756"/>
        <v>NG</v>
      </c>
      <c r="Y3421" s="5">
        <f t="shared" ca="1" si="757"/>
        <v>126</v>
      </c>
      <c r="Z3421" s="5">
        <f t="shared" ca="1" si="758"/>
        <v>126</v>
      </c>
      <c r="AA3421" s="5" t="str" cm="1">
        <f t="array" ref="AA3421">_xlfn.IFS(H3421="","OK",H3421&lt;$F$17,"NG",I3421="解雇","NG",OR(I3421="自主退職",I3421="契約満了"),"OK")</f>
        <v>OK</v>
      </c>
      <c r="AB3421" s="5" t="str" cm="1">
        <f t="array" aca="1" ref="AB3421" ca="1">_xlfn.IFS(AA3421="NG","NG",OR(X3421="NG",X3421="ERROR",X3421=FALSE),"NG",U3421="NG","NG",V3421="OK","OK",AD3421="OK","OK")</f>
        <v>NG</v>
      </c>
      <c r="AC3421" s="5" t="str">
        <f t="shared" si="759"/>
        <v>NG</v>
      </c>
      <c r="AD3421" s="5" t="e" cm="1">
        <f t="array" ref="AD3421">_xlfn.IFS(AND(G3421="〇",H3421&lt;&gt;"",I3421&lt;&gt;""),"ERROR",AND(G3421="",H3421&gt;$H$17,I3421&lt;&gt;""),"NG",AND(G3421="〇",H3421="",I3421=""),"OK")</f>
        <v>#N/A</v>
      </c>
      <c r="AE3421" s="5" t="str" cm="1">
        <f t="array" ref="AE3421">_xlfn.IFS(I3421="解雇","NG",H3421="","OK",H3421&lt;$H$17,"NG",H3421&gt;$H$17,"OK")</f>
        <v>OK</v>
      </c>
      <c r="AF3421" s="5" t="e">
        <f t="shared" si="760"/>
        <v>#N/A</v>
      </c>
    </row>
    <row r="3422" spans="2:32" ht="20.25" customHeight="1" x14ac:dyDescent="0.55000000000000004">
      <c r="B3422" s="9">
        <v>3405</v>
      </c>
      <c r="C3422" s="42"/>
      <c r="D3422" s="43"/>
      <c r="E3422" s="44"/>
      <c r="F3422" s="44"/>
      <c r="G3422" s="43"/>
      <c r="H3422" s="44"/>
      <c r="I3422" s="45"/>
      <c r="M3422" s="5">
        <f t="shared" si="747"/>
        <v>4</v>
      </c>
      <c r="N3422" s="5">
        <f t="shared" si="748"/>
        <v>2</v>
      </c>
      <c r="O3422" s="5" t="str">
        <f t="shared" si="749"/>
        <v/>
      </c>
      <c r="P3422" s="5">
        <f t="shared" si="750"/>
        <v>0</v>
      </c>
      <c r="Q3422" s="5">
        <f t="shared" ca="1" si="751"/>
        <v>126</v>
      </c>
      <c r="R3422" s="26">
        <f t="shared" si="752"/>
        <v>5479</v>
      </c>
      <c r="S3422" s="26">
        <f t="shared" si="753"/>
        <v>5205</v>
      </c>
      <c r="T3422" s="27" t="str" cm="1">
        <f t="array" aca="1" ref="T3422" ca="1">_xlfn.IFS(Q3422="","NG",Q3422&gt;16,"OK",TODAY()&gt;S3422,"OK",Q3422&lt;16,"NG")</f>
        <v>OK</v>
      </c>
      <c r="U3422" s="5" t="str" cm="1">
        <f t="array" aca="1" ref="U3422" ca="1">IFERROR(_xlfn.IFS(T3422&lt;&gt;"OK","NG",M3422=0,"OK",TRUE,"NG"),"")</f>
        <v>NG</v>
      </c>
      <c r="V3422" s="5" t="str">
        <f t="shared" si="754"/>
        <v>NG</v>
      </c>
      <c r="W3422" s="28" t="str">
        <f t="shared" ca="1" si="755"/>
        <v>OK</v>
      </c>
      <c r="X3422" s="5" t="str">
        <f t="shared" si="756"/>
        <v>NG</v>
      </c>
      <c r="Y3422" s="5">
        <f t="shared" ca="1" si="757"/>
        <v>126</v>
      </c>
      <c r="Z3422" s="5">
        <f t="shared" ca="1" si="758"/>
        <v>126</v>
      </c>
      <c r="AA3422" s="5" t="str" cm="1">
        <f t="array" ref="AA3422">_xlfn.IFS(H3422="","OK",H3422&lt;$F$17,"NG",I3422="解雇","NG",OR(I3422="自主退職",I3422="契約満了"),"OK")</f>
        <v>OK</v>
      </c>
      <c r="AB3422" s="5" t="str" cm="1">
        <f t="array" aca="1" ref="AB3422" ca="1">_xlfn.IFS(AA3422="NG","NG",OR(X3422="NG",X3422="ERROR",X3422=FALSE),"NG",U3422="NG","NG",V3422="OK","OK",AD3422="OK","OK")</f>
        <v>NG</v>
      </c>
      <c r="AC3422" s="5" t="str">
        <f t="shared" si="759"/>
        <v>NG</v>
      </c>
      <c r="AD3422" s="5" t="e" cm="1">
        <f t="array" ref="AD3422">_xlfn.IFS(AND(G3422="〇",H3422&lt;&gt;"",I3422&lt;&gt;""),"ERROR",AND(G3422="",H3422&gt;$H$17,I3422&lt;&gt;""),"NG",AND(G3422="〇",H3422="",I3422=""),"OK")</f>
        <v>#N/A</v>
      </c>
      <c r="AE3422" s="5" t="str" cm="1">
        <f t="array" ref="AE3422">_xlfn.IFS(I3422="解雇","NG",H3422="","OK",H3422&lt;$H$17,"NG",H3422&gt;$H$17,"OK")</f>
        <v>OK</v>
      </c>
      <c r="AF3422" s="5" t="e">
        <f t="shared" si="760"/>
        <v>#N/A</v>
      </c>
    </row>
    <row r="3423" spans="2:32" ht="20.25" customHeight="1" x14ac:dyDescent="0.55000000000000004">
      <c r="B3423" s="9">
        <v>3406</v>
      </c>
      <c r="C3423" s="42"/>
      <c r="D3423" s="43"/>
      <c r="E3423" s="44"/>
      <c r="F3423" s="44"/>
      <c r="G3423" s="43"/>
      <c r="H3423" s="44"/>
      <c r="I3423" s="45"/>
      <c r="M3423" s="5">
        <f t="shared" si="747"/>
        <v>4</v>
      </c>
      <c r="N3423" s="5">
        <f t="shared" si="748"/>
        <v>2</v>
      </c>
      <c r="O3423" s="5" t="str">
        <f t="shared" si="749"/>
        <v/>
      </c>
      <c r="P3423" s="5">
        <f t="shared" si="750"/>
        <v>0</v>
      </c>
      <c r="Q3423" s="5">
        <f t="shared" ca="1" si="751"/>
        <v>126</v>
      </c>
      <c r="R3423" s="26">
        <f t="shared" si="752"/>
        <v>5479</v>
      </c>
      <c r="S3423" s="26">
        <f t="shared" si="753"/>
        <v>5205</v>
      </c>
      <c r="T3423" s="27" t="str" cm="1">
        <f t="array" aca="1" ref="T3423" ca="1">_xlfn.IFS(Q3423="","NG",Q3423&gt;16,"OK",TODAY()&gt;S3423,"OK",Q3423&lt;16,"NG")</f>
        <v>OK</v>
      </c>
      <c r="U3423" s="5" t="str" cm="1">
        <f t="array" aca="1" ref="U3423" ca="1">IFERROR(_xlfn.IFS(T3423&lt;&gt;"OK","NG",M3423=0,"OK",TRUE,"NG"),"")</f>
        <v>NG</v>
      </c>
      <c r="V3423" s="5" t="str">
        <f t="shared" si="754"/>
        <v>NG</v>
      </c>
      <c r="W3423" s="28" t="str">
        <f t="shared" ca="1" si="755"/>
        <v>OK</v>
      </c>
      <c r="X3423" s="5" t="str">
        <f t="shared" si="756"/>
        <v>NG</v>
      </c>
      <c r="Y3423" s="5">
        <f t="shared" ca="1" si="757"/>
        <v>126</v>
      </c>
      <c r="Z3423" s="5">
        <f t="shared" ca="1" si="758"/>
        <v>126</v>
      </c>
      <c r="AA3423" s="5" t="str" cm="1">
        <f t="array" ref="AA3423">_xlfn.IFS(H3423="","OK",H3423&lt;$F$17,"NG",I3423="解雇","NG",OR(I3423="自主退職",I3423="契約満了"),"OK")</f>
        <v>OK</v>
      </c>
      <c r="AB3423" s="5" t="str" cm="1">
        <f t="array" aca="1" ref="AB3423" ca="1">_xlfn.IFS(AA3423="NG","NG",OR(X3423="NG",X3423="ERROR",X3423=FALSE),"NG",U3423="NG","NG",V3423="OK","OK",AD3423="OK","OK")</f>
        <v>NG</v>
      </c>
      <c r="AC3423" s="5" t="str">
        <f t="shared" si="759"/>
        <v>NG</v>
      </c>
      <c r="AD3423" s="5" t="e" cm="1">
        <f t="array" ref="AD3423">_xlfn.IFS(AND(G3423="〇",H3423&lt;&gt;"",I3423&lt;&gt;""),"ERROR",AND(G3423="",H3423&gt;$H$17,I3423&lt;&gt;""),"NG",AND(G3423="〇",H3423="",I3423=""),"OK")</f>
        <v>#N/A</v>
      </c>
      <c r="AE3423" s="5" t="str" cm="1">
        <f t="array" ref="AE3423">_xlfn.IFS(I3423="解雇","NG",H3423="","OK",H3423&lt;$H$17,"NG",H3423&gt;$H$17,"OK")</f>
        <v>OK</v>
      </c>
      <c r="AF3423" s="5" t="e">
        <f t="shared" si="760"/>
        <v>#N/A</v>
      </c>
    </row>
    <row r="3424" spans="2:32" ht="20.25" customHeight="1" x14ac:dyDescent="0.55000000000000004">
      <c r="B3424" s="9">
        <v>3407</v>
      </c>
      <c r="C3424" s="42"/>
      <c r="D3424" s="43"/>
      <c r="E3424" s="44"/>
      <c r="F3424" s="44"/>
      <c r="G3424" s="43"/>
      <c r="H3424" s="44"/>
      <c r="I3424" s="45"/>
      <c r="M3424" s="5">
        <f t="shared" si="747"/>
        <v>4</v>
      </c>
      <c r="N3424" s="5">
        <f t="shared" si="748"/>
        <v>2</v>
      </c>
      <c r="O3424" s="5" t="str">
        <f t="shared" si="749"/>
        <v/>
      </c>
      <c r="P3424" s="5">
        <f t="shared" si="750"/>
        <v>0</v>
      </c>
      <c r="Q3424" s="5">
        <f t="shared" ca="1" si="751"/>
        <v>126</v>
      </c>
      <c r="R3424" s="26">
        <f t="shared" si="752"/>
        <v>5479</v>
      </c>
      <c r="S3424" s="26">
        <f t="shared" si="753"/>
        <v>5205</v>
      </c>
      <c r="T3424" s="27" t="str" cm="1">
        <f t="array" aca="1" ref="T3424" ca="1">_xlfn.IFS(Q3424="","NG",Q3424&gt;16,"OK",TODAY()&gt;S3424,"OK",Q3424&lt;16,"NG")</f>
        <v>OK</v>
      </c>
      <c r="U3424" s="5" t="str" cm="1">
        <f t="array" aca="1" ref="U3424" ca="1">IFERROR(_xlfn.IFS(T3424&lt;&gt;"OK","NG",M3424=0,"OK",TRUE,"NG"),"")</f>
        <v>NG</v>
      </c>
      <c r="V3424" s="5" t="str">
        <f t="shared" si="754"/>
        <v>NG</v>
      </c>
      <c r="W3424" s="28" t="str">
        <f t="shared" ca="1" si="755"/>
        <v>OK</v>
      </c>
      <c r="X3424" s="5" t="str">
        <f t="shared" si="756"/>
        <v>NG</v>
      </c>
      <c r="Y3424" s="5">
        <f t="shared" ca="1" si="757"/>
        <v>126</v>
      </c>
      <c r="Z3424" s="5">
        <f t="shared" ca="1" si="758"/>
        <v>126</v>
      </c>
      <c r="AA3424" s="5" t="str" cm="1">
        <f t="array" ref="AA3424">_xlfn.IFS(H3424="","OK",H3424&lt;$F$17,"NG",I3424="解雇","NG",OR(I3424="自主退職",I3424="契約満了"),"OK")</f>
        <v>OK</v>
      </c>
      <c r="AB3424" s="5" t="str" cm="1">
        <f t="array" aca="1" ref="AB3424" ca="1">_xlfn.IFS(AA3424="NG","NG",OR(X3424="NG",X3424="ERROR",X3424=FALSE),"NG",U3424="NG","NG",V3424="OK","OK",AD3424="OK","OK")</f>
        <v>NG</v>
      </c>
      <c r="AC3424" s="5" t="str">
        <f t="shared" si="759"/>
        <v>NG</v>
      </c>
      <c r="AD3424" s="5" t="e" cm="1">
        <f t="array" ref="AD3424">_xlfn.IFS(AND(G3424="〇",H3424&lt;&gt;"",I3424&lt;&gt;""),"ERROR",AND(G3424="",H3424&gt;$H$17,I3424&lt;&gt;""),"NG",AND(G3424="〇",H3424="",I3424=""),"OK")</f>
        <v>#N/A</v>
      </c>
      <c r="AE3424" s="5" t="str" cm="1">
        <f t="array" ref="AE3424">_xlfn.IFS(I3424="解雇","NG",H3424="","OK",H3424&lt;$H$17,"NG",H3424&gt;$H$17,"OK")</f>
        <v>OK</v>
      </c>
      <c r="AF3424" s="5" t="e">
        <f t="shared" si="760"/>
        <v>#N/A</v>
      </c>
    </row>
    <row r="3425" spans="2:32" ht="20.25" customHeight="1" x14ac:dyDescent="0.55000000000000004">
      <c r="B3425" s="9">
        <v>3408</v>
      </c>
      <c r="C3425" s="42"/>
      <c r="D3425" s="43"/>
      <c r="E3425" s="44"/>
      <c r="F3425" s="44"/>
      <c r="G3425" s="43"/>
      <c r="H3425" s="44"/>
      <c r="I3425" s="45"/>
      <c r="M3425" s="5">
        <f t="shared" si="747"/>
        <v>4</v>
      </c>
      <c r="N3425" s="5">
        <f t="shared" si="748"/>
        <v>2</v>
      </c>
      <c r="O3425" s="5" t="str">
        <f t="shared" si="749"/>
        <v/>
      </c>
      <c r="P3425" s="5">
        <f t="shared" si="750"/>
        <v>0</v>
      </c>
      <c r="Q3425" s="5">
        <f t="shared" ca="1" si="751"/>
        <v>126</v>
      </c>
      <c r="R3425" s="26">
        <f t="shared" si="752"/>
        <v>5479</v>
      </c>
      <c r="S3425" s="26">
        <f t="shared" si="753"/>
        <v>5205</v>
      </c>
      <c r="T3425" s="27" t="str" cm="1">
        <f t="array" aca="1" ref="T3425" ca="1">_xlfn.IFS(Q3425="","NG",Q3425&gt;16,"OK",TODAY()&gt;S3425,"OK",Q3425&lt;16,"NG")</f>
        <v>OK</v>
      </c>
      <c r="U3425" s="5" t="str" cm="1">
        <f t="array" aca="1" ref="U3425" ca="1">IFERROR(_xlfn.IFS(T3425&lt;&gt;"OK","NG",M3425=0,"OK",TRUE,"NG"),"")</f>
        <v>NG</v>
      </c>
      <c r="V3425" s="5" t="str">
        <f t="shared" si="754"/>
        <v>NG</v>
      </c>
      <c r="W3425" s="28" t="str">
        <f t="shared" ca="1" si="755"/>
        <v>OK</v>
      </c>
      <c r="X3425" s="5" t="str">
        <f t="shared" si="756"/>
        <v>NG</v>
      </c>
      <c r="Y3425" s="5">
        <f t="shared" ca="1" si="757"/>
        <v>126</v>
      </c>
      <c r="Z3425" s="5">
        <f t="shared" ca="1" si="758"/>
        <v>126</v>
      </c>
      <c r="AA3425" s="5" t="str" cm="1">
        <f t="array" ref="AA3425">_xlfn.IFS(H3425="","OK",H3425&lt;$F$17,"NG",I3425="解雇","NG",OR(I3425="自主退職",I3425="契約満了"),"OK")</f>
        <v>OK</v>
      </c>
      <c r="AB3425" s="5" t="str" cm="1">
        <f t="array" aca="1" ref="AB3425" ca="1">_xlfn.IFS(AA3425="NG","NG",OR(X3425="NG",X3425="ERROR",X3425=FALSE),"NG",U3425="NG","NG",V3425="OK","OK",AD3425="OK","OK")</f>
        <v>NG</v>
      </c>
      <c r="AC3425" s="5" t="str">
        <f t="shared" si="759"/>
        <v>NG</v>
      </c>
      <c r="AD3425" s="5" t="e" cm="1">
        <f t="array" ref="AD3425">_xlfn.IFS(AND(G3425="〇",H3425&lt;&gt;"",I3425&lt;&gt;""),"ERROR",AND(G3425="",H3425&gt;$H$17,I3425&lt;&gt;""),"NG",AND(G3425="〇",H3425="",I3425=""),"OK")</f>
        <v>#N/A</v>
      </c>
      <c r="AE3425" s="5" t="str" cm="1">
        <f t="array" ref="AE3425">_xlfn.IFS(I3425="解雇","NG",H3425="","OK",H3425&lt;$H$17,"NG",H3425&gt;$H$17,"OK")</f>
        <v>OK</v>
      </c>
      <c r="AF3425" s="5" t="e">
        <f t="shared" si="760"/>
        <v>#N/A</v>
      </c>
    </row>
    <row r="3426" spans="2:32" ht="20.25" customHeight="1" x14ac:dyDescent="0.55000000000000004">
      <c r="B3426" s="9">
        <v>3409</v>
      </c>
      <c r="C3426" s="42"/>
      <c r="D3426" s="43"/>
      <c r="E3426" s="44"/>
      <c r="F3426" s="44"/>
      <c r="G3426" s="43"/>
      <c r="H3426" s="44"/>
      <c r="I3426" s="45"/>
      <c r="M3426" s="5">
        <f t="shared" si="747"/>
        <v>4</v>
      </c>
      <c r="N3426" s="5">
        <f t="shared" si="748"/>
        <v>2</v>
      </c>
      <c r="O3426" s="5" t="str">
        <f t="shared" si="749"/>
        <v/>
      </c>
      <c r="P3426" s="5">
        <f t="shared" si="750"/>
        <v>0</v>
      </c>
      <c r="Q3426" s="5">
        <f t="shared" ca="1" si="751"/>
        <v>126</v>
      </c>
      <c r="R3426" s="26">
        <f t="shared" si="752"/>
        <v>5479</v>
      </c>
      <c r="S3426" s="26">
        <f t="shared" si="753"/>
        <v>5205</v>
      </c>
      <c r="T3426" s="27" t="str" cm="1">
        <f t="array" aca="1" ref="T3426" ca="1">_xlfn.IFS(Q3426="","NG",Q3426&gt;16,"OK",TODAY()&gt;S3426,"OK",Q3426&lt;16,"NG")</f>
        <v>OK</v>
      </c>
      <c r="U3426" s="5" t="str" cm="1">
        <f t="array" aca="1" ref="U3426" ca="1">IFERROR(_xlfn.IFS(T3426&lt;&gt;"OK","NG",M3426=0,"OK",TRUE,"NG"),"")</f>
        <v>NG</v>
      </c>
      <c r="V3426" s="5" t="str">
        <f t="shared" si="754"/>
        <v>NG</v>
      </c>
      <c r="W3426" s="28" t="str">
        <f t="shared" ca="1" si="755"/>
        <v>OK</v>
      </c>
      <c r="X3426" s="5" t="str">
        <f t="shared" si="756"/>
        <v>NG</v>
      </c>
      <c r="Y3426" s="5">
        <f t="shared" ca="1" si="757"/>
        <v>126</v>
      </c>
      <c r="Z3426" s="5">
        <f t="shared" ca="1" si="758"/>
        <v>126</v>
      </c>
      <c r="AA3426" s="5" t="str" cm="1">
        <f t="array" ref="AA3426">_xlfn.IFS(H3426="","OK",H3426&lt;$F$17,"NG",I3426="解雇","NG",OR(I3426="自主退職",I3426="契約満了"),"OK")</f>
        <v>OK</v>
      </c>
      <c r="AB3426" s="5" t="str" cm="1">
        <f t="array" aca="1" ref="AB3426" ca="1">_xlfn.IFS(AA3426="NG","NG",OR(X3426="NG",X3426="ERROR",X3426=FALSE),"NG",U3426="NG","NG",V3426="OK","OK",AD3426="OK","OK")</f>
        <v>NG</v>
      </c>
      <c r="AC3426" s="5" t="str">
        <f t="shared" si="759"/>
        <v>NG</v>
      </c>
      <c r="AD3426" s="5" t="e" cm="1">
        <f t="array" ref="AD3426">_xlfn.IFS(AND(G3426="〇",H3426&lt;&gt;"",I3426&lt;&gt;""),"ERROR",AND(G3426="",H3426&gt;$H$17,I3426&lt;&gt;""),"NG",AND(G3426="〇",H3426="",I3426=""),"OK")</f>
        <v>#N/A</v>
      </c>
      <c r="AE3426" s="5" t="str" cm="1">
        <f t="array" ref="AE3426">_xlfn.IFS(I3426="解雇","NG",H3426="","OK",H3426&lt;$H$17,"NG",H3426&gt;$H$17,"OK")</f>
        <v>OK</v>
      </c>
      <c r="AF3426" s="5" t="e">
        <f t="shared" si="760"/>
        <v>#N/A</v>
      </c>
    </row>
    <row r="3427" spans="2:32" ht="20.25" customHeight="1" x14ac:dyDescent="0.55000000000000004">
      <c r="B3427" s="9">
        <v>3410</v>
      </c>
      <c r="C3427" s="42"/>
      <c r="D3427" s="43"/>
      <c r="E3427" s="44"/>
      <c r="F3427" s="44"/>
      <c r="G3427" s="43"/>
      <c r="H3427" s="44"/>
      <c r="I3427" s="45"/>
      <c r="M3427" s="5">
        <f t="shared" si="747"/>
        <v>4</v>
      </c>
      <c r="N3427" s="5">
        <f t="shared" si="748"/>
        <v>2</v>
      </c>
      <c r="O3427" s="5" t="str">
        <f t="shared" si="749"/>
        <v/>
      </c>
      <c r="P3427" s="5">
        <f t="shared" si="750"/>
        <v>0</v>
      </c>
      <c r="Q3427" s="5">
        <f t="shared" ca="1" si="751"/>
        <v>126</v>
      </c>
      <c r="R3427" s="26">
        <f t="shared" si="752"/>
        <v>5479</v>
      </c>
      <c r="S3427" s="26">
        <f t="shared" si="753"/>
        <v>5205</v>
      </c>
      <c r="T3427" s="27" t="str" cm="1">
        <f t="array" aca="1" ref="T3427" ca="1">_xlfn.IFS(Q3427="","NG",Q3427&gt;16,"OK",TODAY()&gt;S3427,"OK",Q3427&lt;16,"NG")</f>
        <v>OK</v>
      </c>
      <c r="U3427" s="5" t="str" cm="1">
        <f t="array" aca="1" ref="U3427" ca="1">IFERROR(_xlfn.IFS(T3427&lt;&gt;"OK","NG",M3427=0,"OK",TRUE,"NG"),"")</f>
        <v>NG</v>
      </c>
      <c r="V3427" s="5" t="str">
        <f t="shared" si="754"/>
        <v>NG</v>
      </c>
      <c r="W3427" s="28" t="str">
        <f t="shared" ca="1" si="755"/>
        <v>OK</v>
      </c>
      <c r="X3427" s="5" t="str">
        <f t="shared" si="756"/>
        <v>NG</v>
      </c>
      <c r="Y3427" s="5">
        <f t="shared" ca="1" si="757"/>
        <v>126</v>
      </c>
      <c r="Z3427" s="5">
        <f t="shared" ca="1" si="758"/>
        <v>126</v>
      </c>
      <c r="AA3427" s="5" t="str" cm="1">
        <f t="array" ref="AA3427">_xlfn.IFS(H3427="","OK",H3427&lt;$F$17,"NG",I3427="解雇","NG",OR(I3427="自主退職",I3427="契約満了"),"OK")</f>
        <v>OK</v>
      </c>
      <c r="AB3427" s="5" t="str" cm="1">
        <f t="array" aca="1" ref="AB3427" ca="1">_xlfn.IFS(AA3427="NG","NG",OR(X3427="NG",X3427="ERROR",X3427=FALSE),"NG",U3427="NG","NG",V3427="OK","OK",AD3427="OK","OK")</f>
        <v>NG</v>
      </c>
      <c r="AC3427" s="5" t="str">
        <f t="shared" si="759"/>
        <v>NG</v>
      </c>
      <c r="AD3427" s="5" t="e" cm="1">
        <f t="array" ref="AD3427">_xlfn.IFS(AND(G3427="〇",H3427&lt;&gt;"",I3427&lt;&gt;""),"ERROR",AND(G3427="",H3427&gt;$H$17,I3427&lt;&gt;""),"NG",AND(G3427="〇",H3427="",I3427=""),"OK")</f>
        <v>#N/A</v>
      </c>
      <c r="AE3427" s="5" t="str" cm="1">
        <f t="array" ref="AE3427">_xlfn.IFS(I3427="解雇","NG",H3427="","OK",H3427&lt;$H$17,"NG",H3427&gt;$H$17,"OK")</f>
        <v>OK</v>
      </c>
      <c r="AF3427" s="5" t="e">
        <f t="shared" si="760"/>
        <v>#N/A</v>
      </c>
    </row>
    <row r="3428" spans="2:32" ht="20.25" customHeight="1" x14ac:dyDescent="0.55000000000000004">
      <c r="B3428" s="9">
        <v>3411</v>
      </c>
      <c r="C3428" s="42"/>
      <c r="D3428" s="43"/>
      <c r="E3428" s="44"/>
      <c r="F3428" s="44"/>
      <c r="G3428" s="43"/>
      <c r="H3428" s="44"/>
      <c r="I3428" s="45"/>
      <c r="M3428" s="5">
        <f t="shared" si="747"/>
        <v>4</v>
      </c>
      <c r="N3428" s="5">
        <f t="shared" si="748"/>
        <v>2</v>
      </c>
      <c r="O3428" s="5" t="str">
        <f t="shared" si="749"/>
        <v/>
      </c>
      <c r="P3428" s="5">
        <f t="shared" si="750"/>
        <v>0</v>
      </c>
      <c r="Q3428" s="5">
        <f t="shared" ca="1" si="751"/>
        <v>126</v>
      </c>
      <c r="R3428" s="26">
        <f t="shared" si="752"/>
        <v>5479</v>
      </c>
      <c r="S3428" s="26">
        <f t="shared" si="753"/>
        <v>5205</v>
      </c>
      <c r="T3428" s="27" t="str" cm="1">
        <f t="array" aca="1" ref="T3428" ca="1">_xlfn.IFS(Q3428="","NG",Q3428&gt;16,"OK",TODAY()&gt;S3428,"OK",Q3428&lt;16,"NG")</f>
        <v>OK</v>
      </c>
      <c r="U3428" s="5" t="str" cm="1">
        <f t="array" aca="1" ref="U3428" ca="1">IFERROR(_xlfn.IFS(T3428&lt;&gt;"OK","NG",M3428=0,"OK",TRUE,"NG"),"")</f>
        <v>NG</v>
      </c>
      <c r="V3428" s="5" t="str">
        <f t="shared" si="754"/>
        <v>NG</v>
      </c>
      <c r="W3428" s="28" t="str">
        <f t="shared" ca="1" si="755"/>
        <v>OK</v>
      </c>
      <c r="X3428" s="5" t="str">
        <f t="shared" si="756"/>
        <v>NG</v>
      </c>
      <c r="Y3428" s="5">
        <f t="shared" ca="1" si="757"/>
        <v>126</v>
      </c>
      <c r="Z3428" s="5">
        <f t="shared" ca="1" si="758"/>
        <v>126</v>
      </c>
      <c r="AA3428" s="5" t="str" cm="1">
        <f t="array" ref="AA3428">_xlfn.IFS(H3428="","OK",H3428&lt;$F$17,"NG",I3428="解雇","NG",OR(I3428="自主退職",I3428="契約満了"),"OK")</f>
        <v>OK</v>
      </c>
      <c r="AB3428" s="5" t="str" cm="1">
        <f t="array" aca="1" ref="AB3428" ca="1">_xlfn.IFS(AA3428="NG","NG",OR(X3428="NG",X3428="ERROR",X3428=FALSE),"NG",U3428="NG","NG",V3428="OK","OK",AD3428="OK","OK")</f>
        <v>NG</v>
      </c>
      <c r="AC3428" s="5" t="str">
        <f t="shared" si="759"/>
        <v>NG</v>
      </c>
      <c r="AD3428" s="5" t="e" cm="1">
        <f t="array" ref="AD3428">_xlfn.IFS(AND(G3428="〇",H3428&lt;&gt;"",I3428&lt;&gt;""),"ERROR",AND(G3428="",H3428&gt;$H$17,I3428&lt;&gt;""),"NG",AND(G3428="〇",H3428="",I3428=""),"OK")</f>
        <v>#N/A</v>
      </c>
      <c r="AE3428" s="5" t="str" cm="1">
        <f t="array" ref="AE3428">_xlfn.IFS(I3428="解雇","NG",H3428="","OK",H3428&lt;$H$17,"NG",H3428&gt;$H$17,"OK")</f>
        <v>OK</v>
      </c>
      <c r="AF3428" s="5" t="e">
        <f t="shared" si="760"/>
        <v>#N/A</v>
      </c>
    </row>
    <row r="3429" spans="2:32" ht="20.25" customHeight="1" x14ac:dyDescent="0.55000000000000004">
      <c r="B3429" s="9">
        <v>3412</v>
      </c>
      <c r="C3429" s="42"/>
      <c r="D3429" s="43"/>
      <c r="E3429" s="44"/>
      <c r="F3429" s="44"/>
      <c r="G3429" s="43"/>
      <c r="H3429" s="44"/>
      <c r="I3429" s="45"/>
      <c r="M3429" s="5">
        <f t="shared" si="747"/>
        <v>4</v>
      </c>
      <c r="N3429" s="5">
        <f t="shared" si="748"/>
        <v>2</v>
      </c>
      <c r="O3429" s="5" t="str">
        <f t="shared" si="749"/>
        <v/>
      </c>
      <c r="P3429" s="5">
        <f t="shared" si="750"/>
        <v>0</v>
      </c>
      <c r="Q3429" s="5">
        <f t="shared" ca="1" si="751"/>
        <v>126</v>
      </c>
      <c r="R3429" s="26">
        <f t="shared" si="752"/>
        <v>5479</v>
      </c>
      <c r="S3429" s="26">
        <f t="shared" si="753"/>
        <v>5205</v>
      </c>
      <c r="T3429" s="27" t="str" cm="1">
        <f t="array" aca="1" ref="T3429" ca="1">_xlfn.IFS(Q3429="","NG",Q3429&gt;16,"OK",TODAY()&gt;S3429,"OK",Q3429&lt;16,"NG")</f>
        <v>OK</v>
      </c>
      <c r="U3429" s="5" t="str" cm="1">
        <f t="array" aca="1" ref="U3429" ca="1">IFERROR(_xlfn.IFS(T3429&lt;&gt;"OK","NG",M3429=0,"OK",TRUE,"NG"),"")</f>
        <v>NG</v>
      </c>
      <c r="V3429" s="5" t="str">
        <f t="shared" si="754"/>
        <v>NG</v>
      </c>
      <c r="W3429" s="28" t="str">
        <f t="shared" ca="1" si="755"/>
        <v>OK</v>
      </c>
      <c r="X3429" s="5" t="str">
        <f t="shared" si="756"/>
        <v>NG</v>
      </c>
      <c r="Y3429" s="5">
        <f t="shared" ca="1" si="757"/>
        <v>126</v>
      </c>
      <c r="Z3429" s="5">
        <f t="shared" ca="1" si="758"/>
        <v>126</v>
      </c>
      <c r="AA3429" s="5" t="str" cm="1">
        <f t="array" ref="AA3429">_xlfn.IFS(H3429="","OK",H3429&lt;$F$17,"NG",I3429="解雇","NG",OR(I3429="自主退職",I3429="契約満了"),"OK")</f>
        <v>OK</v>
      </c>
      <c r="AB3429" s="5" t="str" cm="1">
        <f t="array" aca="1" ref="AB3429" ca="1">_xlfn.IFS(AA3429="NG","NG",OR(X3429="NG",X3429="ERROR",X3429=FALSE),"NG",U3429="NG","NG",V3429="OK","OK",AD3429="OK","OK")</f>
        <v>NG</v>
      </c>
      <c r="AC3429" s="5" t="str">
        <f t="shared" si="759"/>
        <v>NG</v>
      </c>
      <c r="AD3429" s="5" t="e" cm="1">
        <f t="array" ref="AD3429">_xlfn.IFS(AND(G3429="〇",H3429&lt;&gt;"",I3429&lt;&gt;""),"ERROR",AND(G3429="",H3429&gt;$H$17,I3429&lt;&gt;""),"NG",AND(G3429="〇",H3429="",I3429=""),"OK")</f>
        <v>#N/A</v>
      </c>
      <c r="AE3429" s="5" t="str" cm="1">
        <f t="array" ref="AE3429">_xlfn.IFS(I3429="解雇","NG",H3429="","OK",H3429&lt;$H$17,"NG",H3429&gt;$H$17,"OK")</f>
        <v>OK</v>
      </c>
      <c r="AF3429" s="5" t="e">
        <f t="shared" si="760"/>
        <v>#N/A</v>
      </c>
    </row>
    <row r="3430" spans="2:32" ht="20.25" customHeight="1" x14ac:dyDescent="0.55000000000000004">
      <c r="B3430" s="9">
        <v>3413</v>
      </c>
      <c r="C3430" s="42"/>
      <c r="D3430" s="43"/>
      <c r="E3430" s="44"/>
      <c r="F3430" s="44"/>
      <c r="G3430" s="43"/>
      <c r="H3430" s="44"/>
      <c r="I3430" s="45"/>
      <c r="M3430" s="5">
        <f t="shared" si="747"/>
        <v>4</v>
      </c>
      <c r="N3430" s="5">
        <f t="shared" si="748"/>
        <v>2</v>
      </c>
      <c r="O3430" s="5" t="str">
        <f t="shared" si="749"/>
        <v/>
      </c>
      <c r="P3430" s="5">
        <f t="shared" si="750"/>
        <v>0</v>
      </c>
      <c r="Q3430" s="5">
        <f t="shared" ca="1" si="751"/>
        <v>126</v>
      </c>
      <c r="R3430" s="26">
        <f t="shared" si="752"/>
        <v>5479</v>
      </c>
      <c r="S3430" s="26">
        <f t="shared" si="753"/>
        <v>5205</v>
      </c>
      <c r="T3430" s="27" t="str" cm="1">
        <f t="array" aca="1" ref="T3430" ca="1">_xlfn.IFS(Q3430="","NG",Q3430&gt;16,"OK",TODAY()&gt;S3430,"OK",Q3430&lt;16,"NG")</f>
        <v>OK</v>
      </c>
      <c r="U3430" s="5" t="str" cm="1">
        <f t="array" aca="1" ref="U3430" ca="1">IFERROR(_xlfn.IFS(T3430&lt;&gt;"OK","NG",M3430=0,"OK",TRUE,"NG"),"")</f>
        <v>NG</v>
      </c>
      <c r="V3430" s="5" t="str">
        <f t="shared" si="754"/>
        <v>NG</v>
      </c>
      <c r="W3430" s="28" t="str">
        <f t="shared" ca="1" si="755"/>
        <v>OK</v>
      </c>
      <c r="X3430" s="5" t="str">
        <f t="shared" si="756"/>
        <v>NG</v>
      </c>
      <c r="Y3430" s="5">
        <f t="shared" ca="1" si="757"/>
        <v>126</v>
      </c>
      <c r="Z3430" s="5">
        <f t="shared" ca="1" si="758"/>
        <v>126</v>
      </c>
      <c r="AA3430" s="5" t="str" cm="1">
        <f t="array" ref="AA3430">_xlfn.IFS(H3430="","OK",H3430&lt;$F$17,"NG",I3430="解雇","NG",OR(I3430="自主退職",I3430="契約満了"),"OK")</f>
        <v>OK</v>
      </c>
      <c r="AB3430" s="5" t="str" cm="1">
        <f t="array" aca="1" ref="AB3430" ca="1">_xlfn.IFS(AA3430="NG","NG",OR(X3430="NG",X3430="ERROR",X3430=FALSE),"NG",U3430="NG","NG",V3430="OK","OK",AD3430="OK","OK")</f>
        <v>NG</v>
      </c>
      <c r="AC3430" s="5" t="str">
        <f t="shared" si="759"/>
        <v>NG</v>
      </c>
      <c r="AD3430" s="5" t="e" cm="1">
        <f t="array" ref="AD3430">_xlfn.IFS(AND(G3430="〇",H3430&lt;&gt;"",I3430&lt;&gt;""),"ERROR",AND(G3430="",H3430&gt;$H$17,I3430&lt;&gt;""),"NG",AND(G3430="〇",H3430="",I3430=""),"OK")</f>
        <v>#N/A</v>
      </c>
      <c r="AE3430" s="5" t="str" cm="1">
        <f t="array" ref="AE3430">_xlfn.IFS(I3430="解雇","NG",H3430="","OK",H3430&lt;$H$17,"NG",H3430&gt;$H$17,"OK")</f>
        <v>OK</v>
      </c>
      <c r="AF3430" s="5" t="e">
        <f t="shared" si="760"/>
        <v>#N/A</v>
      </c>
    </row>
    <row r="3431" spans="2:32" ht="20.25" customHeight="1" x14ac:dyDescent="0.55000000000000004">
      <c r="B3431" s="9">
        <v>3414</v>
      </c>
      <c r="C3431" s="42"/>
      <c r="D3431" s="43"/>
      <c r="E3431" s="44"/>
      <c r="F3431" s="44"/>
      <c r="G3431" s="43"/>
      <c r="H3431" s="44"/>
      <c r="I3431" s="45"/>
      <c r="M3431" s="5">
        <f t="shared" si="747"/>
        <v>4</v>
      </c>
      <c r="N3431" s="5">
        <f t="shared" si="748"/>
        <v>2</v>
      </c>
      <c r="O3431" s="5" t="str">
        <f t="shared" si="749"/>
        <v/>
      </c>
      <c r="P3431" s="5">
        <f t="shared" si="750"/>
        <v>0</v>
      </c>
      <c r="Q3431" s="5">
        <f t="shared" ca="1" si="751"/>
        <v>126</v>
      </c>
      <c r="R3431" s="26">
        <f t="shared" si="752"/>
        <v>5479</v>
      </c>
      <c r="S3431" s="26">
        <f t="shared" si="753"/>
        <v>5205</v>
      </c>
      <c r="T3431" s="27" t="str" cm="1">
        <f t="array" aca="1" ref="T3431" ca="1">_xlfn.IFS(Q3431="","NG",Q3431&gt;16,"OK",TODAY()&gt;S3431,"OK",Q3431&lt;16,"NG")</f>
        <v>OK</v>
      </c>
      <c r="U3431" s="5" t="str" cm="1">
        <f t="array" aca="1" ref="U3431" ca="1">IFERROR(_xlfn.IFS(T3431&lt;&gt;"OK","NG",M3431=0,"OK",TRUE,"NG"),"")</f>
        <v>NG</v>
      </c>
      <c r="V3431" s="5" t="str">
        <f t="shared" si="754"/>
        <v>NG</v>
      </c>
      <c r="W3431" s="28" t="str">
        <f t="shared" ca="1" si="755"/>
        <v>OK</v>
      </c>
      <c r="X3431" s="5" t="str">
        <f t="shared" si="756"/>
        <v>NG</v>
      </c>
      <c r="Y3431" s="5">
        <f t="shared" ca="1" si="757"/>
        <v>126</v>
      </c>
      <c r="Z3431" s="5">
        <f t="shared" ca="1" si="758"/>
        <v>126</v>
      </c>
      <c r="AA3431" s="5" t="str" cm="1">
        <f t="array" ref="AA3431">_xlfn.IFS(H3431="","OK",H3431&lt;$F$17,"NG",I3431="解雇","NG",OR(I3431="自主退職",I3431="契約満了"),"OK")</f>
        <v>OK</v>
      </c>
      <c r="AB3431" s="5" t="str" cm="1">
        <f t="array" aca="1" ref="AB3431" ca="1">_xlfn.IFS(AA3431="NG","NG",OR(X3431="NG",X3431="ERROR",X3431=FALSE),"NG",U3431="NG","NG",V3431="OK","OK",AD3431="OK","OK")</f>
        <v>NG</v>
      </c>
      <c r="AC3431" s="5" t="str">
        <f t="shared" si="759"/>
        <v>NG</v>
      </c>
      <c r="AD3431" s="5" t="e" cm="1">
        <f t="array" ref="AD3431">_xlfn.IFS(AND(G3431="〇",H3431&lt;&gt;"",I3431&lt;&gt;""),"ERROR",AND(G3431="",H3431&gt;$H$17,I3431&lt;&gt;""),"NG",AND(G3431="〇",H3431="",I3431=""),"OK")</f>
        <v>#N/A</v>
      </c>
      <c r="AE3431" s="5" t="str" cm="1">
        <f t="array" ref="AE3431">_xlfn.IFS(I3431="解雇","NG",H3431="","OK",H3431&lt;$H$17,"NG",H3431&gt;$H$17,"OK")</f>
        <v>OK</v>
      </c>
      <c r="AF3431" s="5" t="e">
        <f t="shared" si="760"/>
        <v>#N/A</v>
      </c>
    </row>
    <row r="3432" spans="2:32" ht="20.25" customHeight="1" x14ac:dyDescent="0.55000000000000004">
      <c r="B3432" s="9">
        <v>3415</v>
      </c>
      <c r="C3432" s="42"/>
      <c r="D3432" s="43"/>
      <c r="E3432" s="44"/>
      <c r="F3432" s="44"/>
      <c r="G3432" s="43"/>
      <c r="H3432" s="44"/>
      <c r="I3432" s="45"/>
      <c r="M3432" s="5">
        <f t="shared" si="747"/>
        <v>4</v>
      </c>
      <c r="N3432" s="5">
        <f t="shared" si="748"/>
        <v>2</v>
      </c>
      <c r="O3432" s="5" t="str">
        <f t="shared" si="749"/>
        <v/>
      </c>
      <c r="P3432" s="5">
        <f t="shared" si="750"/>
        <v>0</v>
      </c>
      <c r="Q3432" s="5">
        <f t="shared" ca="1" si="751"/>
        <v>126</v>
      </c>
      <c r="R3432" s="26">
        <f t="shared" si="752"/>
        <v>5479</v>
      </c>
      <c r="S3432" s="26">
        <f t="shared" si="753"/>
        <v>5205</v>
      </c>
      <c r="T3432" s="27" t="str" cm="1">
        <f t="array" aca="1" ref="T3432" ca="1">_xlfn.IFS(Q3432="","NG",Q3432&gt;16,"OK",TODAY()&gt;S3432,"OK",Q3432&lt;16,"NG")</f>
        <v>OK</v>
      </c>
      <c r="U3432" s="5" t="str" cm="1">
        <f t="array" aca="1" ref="U3432" ca="1">IFERROR(_xlfn.IFS(T3432&lt;&gt;"OK","NG",M3432=0,"OK",TRUE,"NG"),"")</f>
        <v>NG</v>
      </c>
      <c r="V3432" s="5" t="str">
        <f t="shared" si="754"/>
        <v>NG</v>
      </c>
      <c r="W3432" s="28" t="str">
        <f t="shared" ca="1" si="755"/>
        <v>OK</v>
      </c>
      <c r="X3432" s="5" t="str">
        <f t="shared" si="756"/>
        <v>NG</v>
      </c>
      <c r="Y3432" s="5">
        <f t="shared" ca="1" si="757"/>
        <v>126</v>
      </c>
      <c r="Z3432" s="5">
        <f t="shared" ca="1" si="758"/>
        <v>126</v>
      </c>
      <c r="AA3432" s="5" t="str" cm="1">
        <f t="array" ref="AA3432">_xlfn.IFS(H3432="","OK",H3432&lt;$F$17,"NG",I3432="解雇","NG",OR(I3432="自主退職",I3432="契約満了"),"OK")</f>
        <v>OK</v>
      </c>
      <c r="AB3432" s="5" t="str" cm="1">
        <f t="array" aca="1" ref="AB3432" ca="1">_xlfn.IFS(AA3432="NG","NG",OR(X3432="NG",X3432="ERROR",X3432=FALSE),"NG",U3432="NG","NG",V3432="OK","OK",AD3432="OK","OK")</f>
        <v>NG</v>
      </c>
      <c r="AC3432" s="5" t="str">
        <f t="shared" si="759"/>
        <v>NG</v>
      </c>
      <c r="AD3432" s="5" t="e" cm="1">
        <f t="array" ref="AD3432">_xlfn.IFS(AND(G3432="〇",H3432&lt;&gt;"",I3432&lt;&gt;""),"ERROR",AND(G3432="",H3432&gt;$H$17,I3432&lt;&gt;""),"NG",AND(G3432="〇",H3432="",I3432=""),"OK")</f>
        <v>#N/A</v>
      </c>
      <c r="AE3432" s="5" t="str" cm="1">
        <f t="array" ref="AE3432">_xlfn.IFS(I3432="解雇","NG",H3432="","OK",H3432&lt;$H$17,"NG",H3432&gt;$H$17,"OK")</f>
        <v>OK</v>
      </c>
      <c r="AF3432" s="5" t="e">
        <f t="shared" si="760"/>
        <v>#N/A</v>
      </c>
    </row>
    <row r="3433" spans="2:32" ht="20.25" customHeight="1" x14ac:dyDescent="0.55000000000000004">
      <c r="B3433" s="9">
        <v>3416</v>
      </c>
      <c r="C3433" s="42"/>
      <c r="D3433" s="43"/>
      <c r="E3433" s="44"/>
      <c r="F3433" s="44"/>
      <c r="G3433" s="43"/>
      <c r="H3433" s="44"/>
      <c r="I3433" s="45"/>
      <c r="M3433" s="5">
        <f t="shared" si="747"/>
        <v>4</v>
      </c>
      <c r="N3433" s="5">
        <f t="shared" si="748"/>
        <v>2</v>
      </c>
      <c r="O3433" s="5" t="str">
        <f t="shared" si="749"/>
        <v/>
      </c>
      <c r="P3433" s="5">
        <f t="shared" si="750"/>
        <v>0</v>
      </c>
      <c r="Q3433" s="5">
        <f t="shared" ca="1" si="751"/>
        <v>126</v>
      </c>
      <c r="R3433" s="26">
        <f t="shared" si="752"/>
        <v>5479</v>
      </c>
      <c r="S3433" s="26">
        <f t="shared" si="753"/>
        <v>5205</v>
      </c>
      <c r="T3433" s="27" t="str" cm="1">
        <f t="array" aca="1" ref="T3433" ca="1">_xlfn.IFS(Q3433="","NG",Q3433&gt;16,"OK",TODAY()&gt;S3433,"OK",Q3433&lt;16,"NG")</f>
        <v>OK</v>
      </c>
      <c r="U3433" s="5" t="str" cm="1">
        <f t="array" aca="1" ref="U3433" ca="1">IFERROR(_xlfn.IFS(T3433&lt;&gt;"OK","NG",M3433=0,"OK",TRUE,"NG"),"")</f>
        <v>NG</v>
      </c>
      <c r="V3433" s="5" t="str">
        <f t="shared" si="754"/>
        <v>NG</v>
      </c>
      <c r="W3433" s="28" t="str">
        <f t="shared" ca="1" si="755"/>
        <v>OK</v>
      </c>
      <c r="X3433" s="5" t="str">
        <f t="shared" si="756"/>
        <v>NG</v>
      </c>
      <c r="Y3433" s="5">
        <f t="shared" ca="1" si="757"/>
        <v>126</v>
      </c>
      <c r="Z3433" s="5">
        <f t="shared" ca="1" si="758"/>
        <v>126</v>
      </c>
      <c r="AA3433" s="5" t="str" cm="1">
        <f t="array" ref="AA3433">_xlfn.IFS(H3433="","OK",H3433&lt;$F$17,"NG",I3433="解雇","NG",OR(I3433="自主退職",I3433="契約満了"),"OK")</f>
        <v>OK</v>
      </c>
      <c r="AB3433" s="5" t="str" cm="1">
        <f t="array" aca="1" ref="AB3433" ca="1">_xlfn.IFS(AA3433="NG","NG",OR(X3433="NG",X3433="ERROR",X3433=FALSE),"NG",U3433="NG","NG",V3433="OK","OK",AD3433="OK","OK")</f>
        <v>NG</v>
      </c>
      <c r="AC3433" s="5" t="str">
        <f t="shared" si="759"/>
        <v>NG</v>
      </c>
      <c r="AD3433" s="5" t="e" cm="1">
        <f t="array" ref="AD3433">_xlfn.IFS(AND(G3433="〇",H3433&lt;&gt;"",I3433&lt;&gt;""),"ERROR",AND(G3433="",H3433&gt;$H$17,I3433&lt;&gt;""),"NG",AND(G3433="〇",H3433="",I3433=""),"OK")</f>
        <v>#N/A</v>
      </c>
      <c r="AE3433" s="5" t="str" cm="1">
        <f t="array" ref="AE3433">_xlfn.IFS(I3433="解雇","NG",H3433="","OK",H3433&lt;$H$17,"NG",H3433&gt;$H$17,"OK")</f>
        <v>OK</v>
      </c>
      <c r="AF3433" s="5" t="e">
        <f t="shared" si="760"/>
        <v>#N/A</v>
      </c>
    </row>
    <row r="3434" spans="2:32" ht="20.25" customHeight="1" x14ac:dyDescent="0.55000000000000004">
      <c r="B3434" s="9">
        <v>3417</v>
      </c>
      <c r="C3434" s="42"/>
      <c r="D3434" s="43"/>
      <c r="E3434" s="44"/>
      <c r="F3434" s="44"/>
      <c r="G3434" s="43"/>
      <c r="H3434" s="44"/>
      <c r="I3434" s="45"/>
      <c r="M3434" s="5">
        <f t="shared" si="747"/>
        <v>4</v>
      </c>
      <c r="N3434" s="5">
        <f t="shared" si="748"/>
        <v>2</v>
      </c>
      <c r="O3434" s="5" t="str">
        <f t="shared" si="749"/>
        <v/>
      </c>
      <c r="P3434" s="5">
        <f t="shared" si="750"/>
        <v>0</v>
      </c>
      <c r="Q3434" s="5">
        <f t="shared" ca="1" si="751"/>
        <v>126</v>
      </c>
      <c r="R3434" s="26">
        <f t="shared" si="752"/>
        <v>5479</v>
      </c>
      <c r="S3434" s="26">
        <f t="shared" si="753"/>
        <v>5205</v>
      </c>
      <c r="T3434" s="27" t="str" cm="1">
        <f t="array" aca="1" ref="T3434" ca="1">_xlfn.IFS(Q3434="","NG",Q3434&gt;16,"OK",TODAY()&gt;S3434,"OK",Q3434&lt;16,"NG")</f>
        <v>OK</v>
      </c>
      <c r="U3434" s="5" t="str" cm="1">
        <f t="array" aca="1" ref="U3434" ca="1">IFERROR(_xlfn.IFS(T3434&lt;&gt;"OK","NG",M3434=0,"OK",TRUE,"NG"),"")</f>
        <v>NG</v>
      </c>
      <c r="V3434" s="5" t="str">
        <f t="shared" si="754"/>
        <v>NG</v>
      </c>
      <c r="W3434" s="28" t="str">
        <f t="shared" ca="1" si="755"/>
        <v>OK</v>
      </c>
      <c r="X3434" s="5" t="str">
        <f t="shared" si="756"/>
        <v>NG</v>
      </c>
      <c r="Y3434" s="5">
        <f t="shared" ca="1" si="757"/>
        <v>126</v>
      </c>
      <c r="Z3434" s="5">
        <f t="shared" ca="1" si="758"/>
        <v>126</v>
      </c>
      <c r="AA3434" s="5" t="str" cm="1">
        <f t="array" ref="AA3434">_xlfn.IFS(H3434="","OK",H3434&lt;$F$17,"NG",I3434="解雇","NG",OR(I3434="自主退職",I3434="契約満了"),"OK")</f>
        <v>OK</v>
      </c>
      <c r="AB3434" s="5" t="str" cm="1">
        <f t="array" aca="1" ref="AB3434" ca="1">_xlfn.IFS(AA3434="NG","NG",OR(X3434="NG",X3434="ERROR",X3434=FALSE),"NG",U3434="NG","NG",V3434="OK","OK",AD3434="OK","OK")</f>
        <v>NG</v>
      </c>
      <c r="AC3434" s="5" t="str">
        <f t="shared" si="759"/>
        <v>NG</v>
      </c>
      <c r="AD3434" s="5" t="e" cm="1">
        <f t="array" ref="AD3434">_xlfn.IFS(AND(G3434="〇",H3434&lt;&gt;"",I3434&lt;&gt;""),"ERROR",AND(G3434="",H3434&gt;$H$17,I3434&lt;&gt;""),"NG",AND(G3434="〇",H3434="",I3434=""),"OK")</f>
        <v>#N/A</v>
      </c>
      <c r="AE3434" s="5" t="str" cm="1">
        <f t="array" ref="AE3434">_xlfn.IFS(I3434="解雇","NG",H3434="","OK",H3434&lt;$H$17,"NG",H3434&gt;$H$17,"OK")</f>
        <v>OK</v>
      </c>
      <c r="AF3434" s="5" t="e">
        <f t="shared" si="760"/>
        <v>#N/A</v>
      </c>
    </row>
    <row r="3435" spans="2:32" ht="20.25" customHeight="1" x14ac:dyDescent="0.55000000000000004">
      <c r="B3435" s="9">
        <v>3418</v>
      </c>
      <c r="C3435" s="42"/>
      <c r="D3435" s="43"/>
      <c r="E3435" s="44"/>
      <c r="F3435" s="44"/>
      <c r="G3435" s="43"/>
      <c r="H3435" s="44"/>
      <c r="I3435" s="45"/>
      <c r="M3435" s="5">
        <f t="shared" si="747"/>
        <v>4</v>
      </c>
      <c r="N3435" s="5">
        <f t="shared" si="748"/>
        <v>2</v>
      </c>
      <c r="O3435" s="5" t="str">
        <f t="shared" si="749"/>
        <v/>
      </c>
      <c r="P3435" s="5">
        <f t="shared" si="750"/>
        <v>0</v>
      </c>
      <c r="Q3435" s="5">
        <f t="shared" ca="1" si="751"/>
        <v>126</v>
      </c>
      <c r="R3435" s="26">
        <f t="shared" si="752"/>
        <v>5479</v>
      </c>
      <c r="S3435" s="26">
        <f t="shared" si="753"/>
        <v>5205</v>
      </c>
      <c r="T3435" s="27" t="str" cm="1">
        <f t="array" aca="1" ref="T3435" ca="1">_xlfn.IFS(Q3435="","NG",Q3435&gt;16,"OK",TODAY()&gt;S3435,"OK",Q3435&lt;16,"NG")</f>
        <v>OK</v>
      </c>
      <c r="U3435" s="5" t="str" cm="1">
        <f t="array" aca="1" ref="U3435" ca="1">IFERROR(_xlfn.IFS(T3435&lt;&gt;"OK","NG",M3435=0,"OK",TRUE,"NG"),"")</f>
        <v>NG</v>
      </c>
      <c r="V3435" s="5" t="str">
        <f t="shared" si="754"/>
        <v>NG</v>
      </c>
      <c r="W3435" s="28" t="str">
        <f t="shared" ca="1" si="755"/>
        <v>OK</v>
      </c>
      <c r="X3435" s="5" t="str">
        <f t="shared" si="756"/>
        <v>NG</v>
      </c>
      <c r="Y3435" s="5">
        <f t="shared" ca="1" si="757"/>
        <v>126</v>
      </c>
      <c r="Z3435" s="5">
        <f t="shared" ca="1" si="758"/>
        <v>126</v>
      </c>
      <c r="AA3435" s="5" t="str" cm="1">
        <f t="array" ref="AA3435">_xlfn.IFS(H3435="","OK",H3435&lt;$F$17,"NG",I3435="解雇","NG",OR(I3435="自主退職",I3435="契約満了"),"OK")</f>
        <v>OK</v>
      </c>
      <c r="AB3435" s="5" t="str" cm="1">
        <f t="array" aca="1" ref="AB3435" ca="1">_xlfn.IFS(AA3435="NG","NG",OR(X3435="NG",X3435="ERROR",X3435=FALSE),"NG",U3435="NG","NG",V3435="OK","OK",AD3435="OK","OK")</f>
        <v>NG</v>
      </c>
      <c r="AC3435" s="5" t="str">
        <f t="shared" si="759"/>
        <v>NG</v>
      </c>
      <c r="AD3435" s="5" t="e" cm="1">
        <f t="array" ref="AD3435">_xlfn.IFS(AND(G3435="〇",H3435&lt;&gt;"",I3435&lt;&gt;""),"ERROR",AND(G3435="",H3435&gt;$H$17,I3435&lt;&gt;""),"NG",AND(G3435="〇",H3435="",I3435=""),"OK")</f>
        <v>#N/A</v>
      </c>
      <c r="AE3435" s="5" t="str" cm="1">
        <f t="array" ref="AE3435">_xlfn.IFS(I3435="解雇","NG",H3435="","OK",H3435&lt;$H$17,"NG",H3435&gt;$H$17,"OK")</f>
        <v>OK</v>
      </c>
      <c r="AF3435" s="5" t="e">
        <f t="shared" si="760"/>
        <v>#N/A</v>
      </c>
    </row>
    <row r="3436" spans="2:32" ht="20.25" customHeight="1" x14ac:dyDescent="0.55000000000000004">
      <c r="B3436" s="9">
        <v>3419</v>
      </c>
      <c r="C3436" s="42"/>
      <c r="D3436" s="43"/>
      <c r="E3436" s="44"/>
      <c r="F3436" s="44"/>
      <c r="G3436" s="43"/>
      <c r="H3436" s="44"/>
      <c r="I3436" s="45"/>
      <c r="M3436" s="5">
        <f t="shared" si="747"/>
        <v>4</v>
      </c>
      <c r="N3436" s="5">
        <f t="shared" si="748"/>
        <v>2</v>
      </c>
      <c r="O3436" s="5" t="str">
        <f t="shared" si="749"/>
        <v/>
      </c>
      <c r="P3436" s="5">
        <f t="shared" si="750"/>
        <v>0</v>
      </c>
      <c r="Q3436" s="5">
        <f t="shared" ca="1" si="751"/>
        <v>126</v>
      </c>
      <c r="R3436" s="26">
        <f t="shared" si="752"/>
        <v>5479</v>
      </c>
      <c r="S3436" s="26">
        <f t="shared" si="753"/>
        <v>5205</v>
      </c>
      <c r="T3436" s="27" t="str" cm="1">
        <f t="array" aca="1" ref="T3436" ca="1">_xlfn.IFS(Q3436="","NG",Q3436&gt;16,"OK",TODAY()&gt;S3436,"OK",Q3436&lt;16,"NG")</f>
        <v>OK</v>
      </c>
      <c r="U3436" s="5" t="str" cm="1">
        <f t="array" aca="1" ref="U3436" ca="1">IFERROR(_xlfn.IFS(T3436&lt;&gt;"OK","NG",M3436=0,"OK",TRUE,"NG"),"")</f>
        <v>NG</v>
      </c>
      <c r="V3436" s="5" t="str">
        <f t="shared" si="754"/>
        <v>NG</v>
      </c>
      <c r="W3436" s="28" t="str">
        <f t="shared" ca="1" si="755"/>
        <v>OK</v>
      </c>
      <c r="X3436" s="5" t="str">
        <f t="shared" si="756"/>
        <v>NG</v>
      </c>
      <c r="Y3436" s="5">
        <f t="shared" ca="1" si="757"/>
        <v>126</v>
      </c>
      <c r="Z3436" s="5">
        <f t="shared" ca="1" si="758"/>
        <v>126</v>
      </c>
      <c r="AA3436" s="5" t="str" cm="1">
        <f t="array" ref="AA3436">_xlfn.IFS(H3436="","OK",H3436&lt;$F$17,"NG",I3436="解雇","NG",OR(I3436="自主退職",I3436="契約満了"),"OK")</f>
        <v>OK</v>
      </c>
      <c r="AB3436" s="5" t="str" cm="1">
        <f t="array" aca="1" ref="AB3436" ca="1">_xlfn.IFS(AA3436="NG","NG",OR(X3436="NG",X3436="ERROR",X3436=FALSE),"NG",U3436="NG","NG",V3436="OK","OK",AD3436="OK","OK")</f>
        <v>NG</v>
      </c>
      <c r="AC3436" s="5" t="str">
        <f t="shared" si="759"/>
        <v>NG</v>
      </c>
      <c r="AD3436" s="5" t="e" cm="1">
        <f t="array" ref="AD3436">_xlfn.IFS(AND(G3436="〇",H3436&lt;&gt;"",I3436&lt;&gt;""),"ERROR",AND(G3436="",H3436&gt;$H$17,I3436&lt;&gt;""),"NG",AND(G3436="〇",H3436="",I3436=""),"OK")</f>
        <v>#N/A</v>
      </c>
      <c r="AE3436" s="5" t="str" cm="1">
        <f t="array" ref="AE3436">_xlfn.IFS(I3436="解雇","NG",H3436="","OK",H3436&lt;$H$17,"NG",H3436&gt;$H$17,"OK")</f>
        <v>OK</v>
      </c>
      <c r="AF3436" s="5" t="e">
        <f t="shared" si="760"/>
        <v>#N/A</v>
      </c>
    </row>
    <row r="3437" spans="2:32" ht="20.25" customHeight="1" x14ac:dyDescent="0.55000000000000004">
      <c r="B3437" s="9">
        <v>3420</v>
      </c>
      <c r="C3437" s="42"/>
      <c r="D3437" s="43"/>
      <c r="E3437" s="44"/>
      <c r="F3437" s="44"/>
      <c r="G3437" s="43"/>
      <c r="H3437" s="44"/>
      <c r="I3437" s="45"/>
      <c r="M3437" s="5">
        <f t="shared" si="747"/>
        <v>4</v>
      </c>
      <c r="N3437" s="5">
        <f t="shared" si="748"/>
        <v>2</v>
      </c>
      <c r="O3437" s="5" t="str">
        <f t="shared" si="749"/>
        <v/>
      </c>
      <c r="P3437" s="5">
        <f t="shared" si="750"/>
        <v>0</v>
      </c>
      <c r="Q3437" s="5">
        <f t="shared" ca="1" si="751"/>
        <v>126</v>
      </c>
      <c r="R3437" s="26">
        <f t="shared" si="752"/>
        <v>5479</v>
      </c>
      <c r="S3437" s="26">
        <f t="shared" si="753"/>
        <v>5205</v>
      </c>
      <c r="T3437" s="27" t="str" cm="1">
        <f t="array" aca="1" ref="T3437" ca="1">_xlfn.IFS(Q3437="","NG",Q3437&gt;16,"OK",TODAY()&gt;S3437,"OK",Q3437&lt;16,"NG")</f>
        <v>OK</v>
      </c>
      <c r="U3437" s="5" t="str" cm="1">
        <f t="array" aca="1" ref="U3437" ca="1">IFERROR(_xlfn.IFS(T3437&lt;&gt;"OK","NG",M3437=0,"OK",TRUE,"NG"),"")</f>
        <v>NG</v>
      </c>
      <c r="V3437" s="5" t="str">
        <f t="shared" si="754"/>
        <v>NG</v>
      </c>
      <c r="W3437" s="28" t="str">
        <f t="shared" ca="1" si="755"/>
        <v>OK</v>
      </c>
      <c r="X3437" s="5" t="str">
        <f t="shared" si="756"/>
        <v>NG</v>
      </c>
      <c r="Y3437" s="5">
        <f t="shared" ca="1" si="757"/>
        <v>126</v>
      </c>
      <c r="Z3437" s="5">
        <f t="shared" ca="1" si="758"/>
        <v>126</v>
      </c>
      <c r="AA3437" s="5" t="str" cm="1">
        <f t="array" ref="AA3437">_xlfn.IFS(H3437="","OK",H3437&lt;$F$17,"NG",I3437="解雇","NG",OR(I3437="自主退職",I3437="契約満了"),"OK")</f>
        <v>OK</v>
      </c>
      <c r="AB3437" s="5" t="str" cm="1">
        <f t="array" aca="1" ref="AB3437" ca="1">_xlfn.IFS(AA3437="NG","NG",OR(X3437="NG",X3437="ERROR",X3437=FALSE),"NG",U3437="NG","NG",V3437="OK","OK",AD3437="OK","OK")</f>
        <v>NG</v>
      </c>
      <c r="AC3437" s="5" t="str">
        <f t="shared" si="759"/>
        <v>NG</v>
      </c>
      <c r="AD3437" s="5" t="e" cm="1">
        <f t="array" ref="AD3437">_xlfn.IFS(AND(G3437="〇",H3437&lt;&gt;"",I3437&lt;&gt;""),"ERROR",AND(G3437="",H3437&gt;$H$17,I3437&lt;&gt;""),"NG",AND(G3437="〇",H3437="",I3437=""),"OK")</f>
        <v>#N/A</v>
      </c>
      <c r="AE3437" s="5" t="str" cm="1">
        <f t="array" ref="AE3437">_xlfn.IFS(I3437="解雇","NG",H3437="","OK",H3437&lt;$H$17,"NG",H3437&gt;$H$17,"OK")</f>
        <v>OK</v>
      </c>
      <c r="AF3437" s="5" t="e">
        <f t="shared" si="760"/>
        <v>#N/A</v>
      </c>
    </row>
    <row r="3438" spans="2:32" ht="20.25" customHeight="1" x14ac:dyDescent="0.55000000000000004">
      <c r="B3438" s="9">
        <v>3421</v>
      </c>
      <c r="C3438" s="42"/>
      <c r="D3438" s="43"/>
      <c r="E3438" s="44"/>
      <c r="F3438" s="44"/>
      <c r="G3438" s="43"/>
      <c r="H3438" s="44"/>
      <c r="I3438" s="45"/>
      <c r="M3438" s="5">
        <f t="shared" si="747"/>
        <v>4</v>
      </c>
      <c r="N3438" s="5">
        <f t="shared" si="748"/>
        <v>2</v>
      </c>
      <c r="O3438" s="5" t="str">
        <f t="shared" si="749"/>
        <v/>
      </c>
      <c r="P3438" s="5">
        <f t="shared" si="750"/>
        <v>0</v>
      </c>
      <c r="Q3438" s="5">
        <f t="shared" ca="1" si="751"/>
        <v>126</v>
      </c>
      <c r="R3438" s="26">
        <f t="shared" si="752"/>
        <v>5479</v>
      </c>
      <c r="S3438" s="26">
        <f t="shared" si="753"/>
        <v>5205</v>
      </c>
      <c r="T3438" s="27" t="str" cm="1">
        <f t="array" aca="1" ref="T3438" ca="1">_xlfn.IFS(Q3438="","NG",Q3438&gt;16,"OK",TODAY()&gt;S3438,"OK",Q3438&lt;16,"NG")</f>
        <v>OK</v>
      </c>
      <c r="U3438" s="5" t="str" cm="1">
        <f t="array" aca="1" ref="U3438" ca="1">IFERROR(_xlfn.IFS(T3438&lt;&gt;"OK","NG",M3438=0,"OK",TRUE,"NG"),"")</f>
        <v>NG</v>
      </c>
      <c r="V3438" s="5" t="str">
        <f t="shared" si="754"/>
        <v>NG</v>
      </c>
      <c r="W3438" s="28" t="str">
        <f t="shared" ca="1" si="755"/>
        <v>OK</v>
      </c>
      <c r="X3438" s="5" t="str">
        <f t="shared" si="756"/>
        <v>NG</v>
      </c>
      <c r="Y3438" s="5">
        <f t="shared" ca="1" si="757"/>
        <v>126</v>
      </c>
      <c r="Z3438" s="5">
        <f t="shared" ca="1" si="758"/>
        <v>126</v>
      </c>
      <c r="AA3438" s="5" t="str" cm="1">
        <f t="array" ref="AA3438">_xlfn.IFS(H3438="","OK",H3438&lt;$F$17,"NG",I3438="解雇","NG",OR(I3438="自主退職",I3438="契約満了"),"OK")</f>
        <v>OK</v>
      </c>
      <c r="AB3438" s="5" t="str" cm="1">
        <f t="array" aca="1" ref="AB3438" ca="1">_xlfn.IFS(AA3438="NG","NG",OR(X3438="NG",X3438="ERROR",X3438=FALSE),"NG",U3438="NG","NG",V3438="OK","OK",AD3438="OK","OK")</f>
        <v>NG</v>
      </c>
      <c r="AC3438" s="5" t="str">
        <f t="shared" si="759"/>
        <v>NG</v>
      </c>
      <c r="AD3438" s="5" t="e" cm="1">
        <f t="array" ref="AD3438">_xlfn.IFS(AND(G3438="〇",H3438&lt;&gt;"",I3438&lt;&gt;""),"ERROR",AND(G3438="",H3438&gt;$H$17,I3438&lt;&gt;""),"NG",AND(G3438="〇",H3438="",I3438=""),"OK")</f>
        <v>#N/A</v>
      </c>
      <c r="AE3438" s="5" t="str" cm="1">
        <f t="array" ref="AE3438">_xlfn.IFS(I3438="解雇","NG",H3438="","OK",H3438&lt;$H$17,"NG",H3438&gt;$H$17,"OK")</f>
        <v>OK</v>
      </c>
      <c r="AF3438" s="5" t="e">
        <f t="shared" si="760"/>
        <v>#N/A</v>
      </c>
    </row>
    <row r="3439" spans="2:32" ht="20.25" customHeight="1" x14ac:dyDescent="0.55000000000000004">
      <c r="B3439" s="9">
        <v>3422</v>
      </c>
      <c r="C3439" s="42"/>
      <c r="D3439" s="43"/>
      <c r="E3439" s="44"/>
      <c r="F3439" s="44"/>
      <c r="G3439" s="43"/>
      <c r="H3439" s="44"/>
      <c r="I3439" s="45"/>
      <c r="M3439" s="5">
        <f t="shared" si="747"/>
        <v>4</v>
      </c>
      <c r="N3439" s="5">
        <f t="shared" si="748"/>
        <v>2</v>
      </c>
      <c r="O3439" s="5" t="str">
        <f t="shared" si="749"/>
        <v/>
      </c>
      <c r="P3439" s="5">
        <f t="shared" si="750"/>
        <v>0</v>
      </c>
      <c r="Q3439" s="5">
        <f t="shared" ca="1" si="751"/>
        <v>126</v>
      </c>
      <c r="R3439" s="26">
        <f t="shared" si="752"/>
        <v>5479</v>
      </c>
      <c r="S3439" s="26">
        <f t="shared" si="753"/>
        <v>5205</v>
      </c>
      <c r="T3439" s="27" t="str" cm="1">
        <f t="array" aca="1" ref="T3439" ca="1">_xlfn.IFS(Q3439="","NG",Q3439&gt;16,"OK",TODAY()&gt;S3439,"OK",Q3439&lt;16,"NG")</f>
        <v>OK</v>
      </c>
      <c r="U3439" s="5" t="str" cm="1">
        <f t="array" aca="1" ref="U3439" ca="1">IFERROR(_xlfn.IFS(T3439&lt;&gt;"OK","NG",M3439=0,"OK",TRUE,"NG"),"")</f>
        <v>NG</v>
      </c>
      <c r="V3439" s="5" t="str">
        <f t="shared" si="754"/>
        <v>NG</v>
      </c>
      <c r="W3439" s="28" t="str">
        <f t="shared" ca="1" si="755"/>
        <v>OK</v>
      </c>
      <c r="X3439" s="5" t="str">
        <f t="shared" si="756"/>
        <v>NG</v>
      </c>
      <c r="Y3439" s="5">
        <f t="shared" ca="1" si="757"/>
        <v>126</v>
      </c>
      <c r="Z3439" s="5">
        <f t="shared" ca="1" si="758"/>
        <v>126</v>
      </c>
      <c r="AA3439" s="5" t="str" cm="1">
        <f t="array" ref="AA3439">_xlfn.IFS(H3439="","OK",H3439&lt;$F$17,"NG",I3439="解雇","NG",OR(I3439="自主退職",I3439="契約満了"),"OK")</f>
        <v>OK</v>
      </c>
      <c r="AB3439" s="5" t="str" cm="1">
        <f t="array" aca="1" ref="AB3439" ca="1">_xlfn.IFS(AA3439="NG","NG",OR(X3439="NG",X3439="ERROR",X3439=FALSE),"NG",U3439="NG","NG",V3439="OK","OK",AD3439="OK","OK")</f>
        <v>NG</v>
      </c>
      <c r="AC3439" s="5" t="str">
        <f t="shared" si="759"/>
        <v>NG</v>
      </c>
      <c r="AD3439" s="5" t="e" cm="1">
        <f t="array" ref="AD3439">_xlfn.IFS(AND(G3439="〇",H3439&lt;&gt;"",I3439&lt;&gt;""),"ERROR",AND(G3439="",H3439&gt;$H$17,I3439&lt;&gt;""),"NG",AND(G3439="〇",H3439="",I3439=""),"OK")</f>
        <v>#N/A</v>
      </c>
      <c r="AE3439" s="5" t="str" cm="1">
        <f t="array" ref="AE3439">_xlfn.IFS(I3439="解雇","NG",H3439="","OK",H3439&lt;$H$17,"NG",H3439&gt;$H$17,"OK")</f>
        <v>OK</v>
      </c>
      <c r="AF3439" s="5" t="e">
        <f t="shared" si="760"/>
        <v>#N/A</v>
      </c>
    </row>
    <row r="3440" spans="2:32" ht="20.25" customHeight="1" x14ac:dyDescent="0.55000000000000004">
      <c r="B3440" s="9">
        <v>3423</v>
      </c>
      <c r="C3440" s="42"/>
      <c r="D3440" s="43"/>
      <c r="E3440" s="44"/>
      <c r="F3440" s="44"/>
      <c r="G3440" s="43"/>
      <c r="H3440" s="44"/>
      <c r="I3440" s="45"/>
      <c r="M3440" s="5">
        <f t="shared" si="747"/>
        <v>4</v>
      </c>
      <c r="N3440" s="5">
        <f t="shared" si="748"/>
        <v>2</v>
      </c>
      <c r="O3440" s="5" t="str">
        <f t="shared" si="749"/>
        <v/>
      </c>
      <c r="P3440" s="5">
        <f t="shared" si="750"/>
        <v>0</v>
      </c>
      <c r="Q3440" s="5">
        <f t="shared" ca="1" si="751"/>
        <v>126</v>
      </c>
      <c r="R3440" s="26">
        <f t="shared" si="752"/>
        <v>5479</v>
      </c>
      <c r="S3440" s="26">
        <f t="shared" si="753"/>
        <v>5205</v>
      </c>
      <c r="T3440" s="27" t="str" cm="1">
        <f t="array" aca="1" ref="T3440" ca="1">_xlfn.IFS(Q3440="","NG",Q3440&gt;16,"OK",TODAY()&gt;S3440,"OK",Q3440&lt;16,"NG")</f>
        <v>OK</v>
      </c>
      <c r="U3440" s="5" t="str" cm="1">
        <f t="array" aca="1" ref="U3440" ca="1">IFERROR(_xlfn.IFS(T3440&lt;&gt;"OK","NG",M3440=0,"OK",TRUE,"NG"),"")</f>
        <v>NG</v>
      </c>
      <c r="V3440" s="5" t="str">
        <f t="shared" si="754"/>
        <v>NG</v>
      </c>
      <c r="W3440" s="28" t="str">
        <f t="shared" ca="1" si="755"/>
        <v>OK</v>
      </c>
      <c r="X3440" s="5" t="str">
        <f t="shared" si="756"/>
        <v>NG</v>
      </c>
      <c r="Y3440" s="5">
        <f t="shared" ca="1" si="757"/>
        <v>126</v>
      </c>
      <c r="Z3440" s="5">
        <f t="shared" ca="1" si="758"/>
        <v>126</v>
      </c>
      <c r="AA3440" s="5" t="str" cm="1">
        <f t="array" ref="AA3440">_xlfn.IFS(H3440="","OK",H3440&lt;$F$17,"NG",I3440="解雇","NG",OR(I3440="自主退職",I3440="契約満了"),"OK")</f>
        <v>OK</v>
      </c>
      <c r="AB3440" s="5" t="str" cm="1">
        <f t="array" aca="1" ref="AB3440" ca="1">_xlfn.IFS(AA3440="NG","NG",OR(X3440="NG",X3440="ERROR",X3440=FALSE),"NG",U3440="NG","NG",V3440="OK","OK",AD3440="OK","OK")</f>
        <v>NG</v>
      </c>
      <c r="AC3440" s="5" t="str">
        <f t="shared" si="759"/>
        <v>NG</v>
      </c>
      <c r="AD3440" s="5" t="e" cm="1">
        <f t="array" ref="AD3440">_xlfn.IFS(AND(G3440="〇",H3440&lt;&gt;"",I3440&lt;&gt;""),"ERROR",AND(G3440="",H3440&gt;$H$17,I3440&lt;&gt;""),"NG",AND(G3440="〇",H3440="",I3440=""),"OK")</f>
        <v>#N/A</v>
      </c>
      <c r="AE3440" s="5" t="str" cm="1">
        <f t="array" ref="AE3440">_xlfn.IFS(I3440="解雇","NG",H3440="","OK",H3440&lt;$H$17,"NG",H3440&gt;$H$17,"OK")</f>
        <v>OK</v>
      </c>
      <c r="AF3440" s="5" t="e">
        <f t="shared" si="760"/>
        <v>#N/A</v>
      </c>
    </row>
    <row r="3441" spans="2:32" ht="20.25" customHeight="1" x14ac:dyDescent="0.55000000000000004">
      <c r="B3441" s="9">
        <v>3424</v>
      </c>
      <c r="C3441" s="42"/>
      <c r="D3441" s="43"/>
      <c r="E3441" s="44"/>
      <c r="F3441" s="44"/>
      <c r="G3441" s="43"/>
      <c r="H3441" s="44"/>
      <c r="I3441" s="45"/>
      <c r="M3441" s="5">
        <f t="shared" si="747"/>
        <v>4</v>
      </c>
      <c r="N3441" s="5">
        <f t="shared" si="748"/>
        <v>2</v>
      </c>
      <c r="O3441" s="5" t="str">
        <f t="shared" si="749"/>
        <v/>
      </c>
      <c r="P3441" s="5">
        <f t="shared" si="750"/>
        <v>0</v>
      </c>
      <c r="Q3441" s="5">
        <f t="shared" ca="1" si="751"/>
        <v>126</v>
      </c>
      <c r="R3441" s="26">
        <f t="shared" si="752"/>
        <v>5479</v>
      </c>
      <c r="S3441" s="26">
        <f t="shared" si="753"/>
        <v>5205</v>
      </c>
      <c r="T3441" s="27" t="str" cm="1">
        <f t="array" aca="1" ref="T3441" ca="1">_xlfn.IFS(Q3441="","NG",Q3441&gt;16,"OK",TODAY()&gt;S3441,"OK",Q3441&lt;16,"NG")</f>
        <v>OK</v>
      </c>
      <c r="U3441" s="5" t="str" cm="1">
        <f t="array" aca="1" ref="U3441" ca="1">IFERROR(_xlfn.IFS(T3441&lt;&gt;"OK","NG",M3441=0,"OK",TRUE,"NG"),"")</f>
        <v>NG</v>
      </c>
      <c r="V3441" s="5" t="str">
        <f t="shared" si="754"/>
        <v>NG</v>
      </c>
      <c r="W3441" s="28" t="str">
        <f t="shared" ca="1" si="755"/>
        <v>OK</v>
      </c>
      <c r="X3441" s="5" t="str">
        <f t="shared" si="756"/>
        <v>NG</v>
      </c>
      <c r="Y3441" s="5">
        <f t="shared" ca="1" si="757"/>
        <v>126</v>
      </c>
      <c r="Z3441" s="5">
        <f t="shared" ca="1" si="758"/>
        <v>126</v>
      </c>
      <c r="AA3441" s="5" t="str" cm="1">
        <f t="array" ref="AA3441">_xlfn.IFS(H3441="","OK",H3441&lt;$F$17,"NG",I3441="解雇","NG",OR(I3441="自主退職",I3441="契約満了"),"OK")</f>
        <v>OK</v>
      </c>
      <c r="AB3441" s="5" t="str" cm="1">
        <f t="array" aca="1" ref="AB3441" ca="1">_xlfn.IFS(AA3441="NG","NG",OR(X3441="NG",X3441="ERROR",X3441=FALSE),"NG",U3441="NG","NG",V3441="OK","OK",AD3441="OK","OK")</f>
        <v>NG</v>
      </c>
      <c r="AC3441" s="5" t="str">
        <f t="shared" si="759"/>
        <v>NG</v>
      </c>
      <c r="AD3441" s="5" t="e" cm="1">
        <f t="array" ref="AD3441">_xlfn.IFS(AND(G3441="〇",H3441&lt;&gt;"",I3441&lt;&gt;""),"ERROR",AND(G3441="",H3441&gt;$H$17,I3441&lt;&gt;""),"NG",AND(G3441="〇",H3441="",I3441=""),"OK")</f>
        <v>#N/A</v>
      </c>
      <c r="AE3441" s="5" t="str" cm="1">
        <f t="array" ref="AE3441">_xlfn.IFS(I3441="解雇","NG",H3441="","OK",H3441&lt;$H$17,"NG",H3441&gt;$H$17,"OK")</f>
        <v>OK</v>
      </c>
      <c r="AF3441" s="5" t="e">
        <f t="shared" si="760"/>
        <v>#N/A</v>
      </c>
    </row>
    <row r="3442" spans="2:32" ht="20.25" customHeight="1" x14ac:dyDescent="0.55000000000000004">
      <c r="B3442" s="9">
        <v>3425</v>
      </c>
      <c r="C3442" s="42"/>
      <c r="D3442" s="43"/>
      <c r="E3442" s="44"/>
      <c r="F3442" s="44"/>
      <c r="G3442" s="43"/>
      <c r="H3442" s="44"/>
      <c r="I3442" s="45"/>
      <c r="M3442" s="5">
        <f t="shared" si="747"/>
        <v>4</v>
      </c>
      <c r="N3442" s="5">
        <f t="shared" si="748"/>
        <v>2</v>
      </c>
      <c r="O3442" s="5" t="str">
        <f t="shared" si="749"/>
        <v/>
      </c>
      <c r="P3442" s="5">
        <f t="shared" si="750"/>
        <v>0</v>
      </c>
      <c r="Q3442" s="5">
        <f t="shared" ca="1" si="751"/>
        <v>126</v>
      </c>
      <c r="R3442" s="26">
        <f t="shared" si="752"/>
        <v>5479</v>
      </c>
      <c r="S3442" s="26">
        <f t="shared" si="753"/>
        <v>5205</v>
      </c>
      <c r="T3442" s="27" t="str" cm="1">
        <f t="array" aca="1" ref="T3442" ca="1">_xlfn.IFS(Q3442="","NG",Q3442&gt;16,"OK",TODAY()&gt;S3442,"OK",Q3442&lt;16,"NG")</f>
        <v>OK</v>
      </c>
      <c r="U3442" s="5" t="str" cm="1">
        <f t="array" aca="1" ref="U3442" ca="1">IFERROR(_xlfn.IFS(T3442&lt;&gt;"OK","NG",M3442=0,"OK",TRUE,"NG"),"")</f>
        <v>NG</v>
      </c>
      <c r="V3442" s="5" t="str">
        <f t="shared" si="754"/>
        <v>NG</v>
      </c>
      <c r="W3442" s="28" t="str">
        <f t="shared" ca="1" si="755"/>
        <v>OK</v>
      </c>
      <c r="X3442" s="5" t="str">
        <f t="shared" si="756"/>
        <v>NG</v>
      </c>
      <c r="Y3442" s="5">
        <f t="shared" ca="1" si="757"/>
        <v>126</v>
      </c>
      <c r="Z3442" s="5">
        <f t="shared" ca="1" si="758"/>
        <v>126</v>
      </c>
      <c r="AA3442" s="5" t="str" cm="1">
        <f t="array" ref="AA3442">_xlfn.IFS(H3442="","OK",H3442&lt;$F$17,"NG",I3442="解雇","NG",OR(I3442="自主退職",I3442="契約満了"),"OK")</f>
        <v>OK</v>
      </c>
      <c r="AB3442" s="5" t="str" cm="1">
        <f t="array" aca="1" ref="AB3442" ca="1">_xlfn.IFS(AA3442="NG","NG",OR(X3442="NG",X3442="ERROR",X3442=FALSE),"NG",U3442="NG","NG",V3442="OK","OK",AD3442="OK","OK")</f>
        <v>NG</v>
      </c>
      <c r="AC3442" s="5" t="str">
        <f t="shared" si="759"/>
        <v>NG</v>
      </c>
      <c r="AD3442" s="5" t="e" cm="1">
        <f t="array" ref="AD3442">_xlfn.IFS(AND(G3442="〇",H3442&lt;&gt;"",I3442&lt;&gt;""),"ERROR",AND(G3442="",H3442&gt;$H$17,I3442&lt;&gt;""),"NG",AND(G3442="〇",H3442="",I3442=""),"OK")</f>
        <v>#N/A</v>
      </c>
      <c r="AE3442" s="5" t="str" cm="1">
        <f t="array" ref="AE3442">_xlfn.IFS(I3442="解雇","NG",H3442="","OK",H3442&lt;$H$17,"NG",H3442&gt;$H$17,"OK")</f>
        <v>OK</v>
      </c>
      <c r="AF3442" s="5" t="e">
        <f t="shared" si="760"/>
        <v>#N/A</v>
      </c>
    </row>
    <row r="3443" spans="2:32" ht="20.25" customHeight="1" x14ac:dyDescent="0.55000000000000004">
      <c r="B3443" s="9">
        <v>3426</v>
      </c>
      <c r="C3443" s="42"/>
      <c r="D3443" s="43"/>
      <c r="E3443" s="44"/>
      <c r="F3443" s="44"/>
      <c r="G3443" s="43"/>
      <c r="H3443" s="44"/>
      <c r="I3443" s="45"/>
      <c r="M3443" s="5">
        <f t="shared" si="747"/>
        <v>4</v>
      </c>
      <c r="N3443" s="5">
        <f t="shared" si="748"/>
        <v>2</v>
      </c>
      <c r="O3443" s="5" t="str">
        <f t="shared" si="749"/>
        <v/>
      </c>
      <c r="P3443" s="5">
        <f t="shared" si="750"/>
        <v>0</v>
      </c>
      <c r="Q3443" s="5">
        <f t="shared" ca="1" si="751"/>
        <v>126</v>
      </c>
      <c r="R3443" s="26">
        <f t="shared" si="752"/>
        <v>5479</v>
      </c>
      <c r="S3443" s="26">
        <f t="shared" si="753"/>
        <v>5205</v>
      </c>
      <c r="T3443" s="27" t="str" cm="1">
        <f t="array" aca="1" ref="T3443" ca="1">_xlfn.IFS(Q3443="","NG",Q3443&gt;16,"OK",TODAY()&gt;S3443,"OK",Q3443&lt;16,"NG")</f>
        <v>OK</v>
      </c>
      <c r="U3443" s="5" t="str" cm="1">
        <f t="array" aca="1" ref="U3443" ca="1">IFERROR(_xlfn.IFS(T3443&lt;&gt;"OK","NG",M3443=0,"OK",TRUE,"NG"),"")</f>
        <v>NG</v>
      </c>
      <c r="V3443" s="5" t="str">
        <f t="shared" si="754"/>
        <v>NG</v>
      </c>
      <c r="W3443" s="28" t="str">
        <f t="shared" ca="1" si="755"/>
        <v>OK</v>
      </c>
      <c r="X3443" s="5" t="str">
        <f t="shared" si="756"/>
        <v>NG</v>
      </c>
      <c r="Y3443" s="5">
        <f t="shared" ca="1" si="757"/>
        <v>126</v>
      </c>
      <c r="Z3443" s="5">
        <f t="shared" ca="1" si="758"/>
        <v>126</v>
      </c>
      <c r="AA3443" s="5" t="str" cm="1">
        <f t="array" ref="AA3443">_xlfn.IFS(H3443="","OK",H3443&lt;$F$17,"NG",I3443="解雇","NG",OR(I3443="自主退職",I3443="契約満了"),"OK")</f>
        <v>OK</v>
      </c>
      <c r="AB3443" s="5" t="str" cm="1">
        <f t="array" aca="1" ref="AB3443" ca="1">_xlfn.IFS(AA3443="NG","NG",OR(X3443="NG",X3443="ERROR",X3443=FALSE),"NG",U3443="NG","NG",V3443="OK","OK",AD3443="OK","OK")</f>
        <v>NG</v>
      </c>
      <c r="AC3443" s="5" t="str">
        <f t="shared" si="759"/>
        <v>NG</v>
      </c>
      <c r="AD3443" s="5" t="e" cm="1">
        <f t="array" ref="AD3443">_xlfn.IFS(AND(G3443="〇",H3443&lt;&gt;"",I3443&lt;&gt;""),"ERROR",AND(G3443="",H3443&gt;$H$17,I3443&lt;&gt;""),"NG",AND(G3443="〇",H3443="",I3443=""),"OK")</f>
        <v>#N/A</v>
      </c>
      <c r="AE3443" s="5" t="str" cm="1">
        <f t="array" ref="AE3443">_xlfn.IFS(I3443="解雇","NG",H3443="","OK",H3443&lt;$H$17,"NG",H3443&gt;$H$17,"OK")</f>
        <v>OK</v>
      </c>
      <c r="AF3443" s="5" t="e">
        <f t="shared" si="760"/>
        <v>#N/A</v>
      </c>
    </row>
    <row r="3444" spans="2:32" ht="20.25" customHeight="1" x14ac:dyDescent="0.55000000000000004">
      <c r="B3444" s="9">
        <v>3427</v>
      </c>
      <c r="C3444" s="42"/>
      <c r="D3444" s="43"/>
      <c r="E3444" s="44"/>
      <c r="F3444" s="44"/>
      <c r="G3444" s="43"/>
      <c r="H3444" s="44"/>
      <c r="I3444" s="45"/>
      <c r="M3444" s="5">
        <f t="shared" si="747"/>
        <v>4</v>
      </c>
      <c r="N3444" s="5">
        <f t="shared" si="748"/>
        <v>2</v>
      </c>
      <c r="O3444" s="5" t="str">
        <f t="shared" si="749"/>
        <v/>
      </c>
      <c r="P3444" s="5">
        <f t="shared" si="750"/>
        <v>0</v>
      </c>
      <c r="Q3444" s="5">
        <f t="shared" ca="1" si="751"/>
        <v>126</v>
      </c>
      <c r="R3444" s="26">
        <f t="shared" si="752"/>
        <v>5479</v>
      </c>
      <c r="S3444" s="26">
        <f t="shared" si="753"/>
        <v>5205</v>
      </c>
      <c r="T3444" s="27" t="str" cm="1">
        <f t="array" aca="1" ref="T3444" ca="1">_xlfn.IFS(Q3444="","NG",Q3444&gt;16,"OK",TODAY()&gt;S3444,"OK",Q3444&lt;16,"NG")</f>
        <v>OK</v>
      </c>
      <c r="U3444" s="5" t="str" cm="1">
        <f t="array" aca="1" ref="U3444" ca="1">IFERROR(_xlfn.IFS(T3444&lt;&gt;"OK","NG",M3444=0,"OK",TRUE,"NG"),"")</f>
        <v>NG</v>
      </c>
      <c r="V3444" s="5" t="str">
        <f t="shared" si="754"/>
        <v>NG</v>
      </c>
      <c r="W3444" s="28" t="str">
        <f t="shared" ca="1" si="755"/>
        <v>OK</v>
      </c>
      <c r="X3444" s="5" t="str">
        <f t="shared" si="756"/>
        <v>NG</v>
      </c>
      <c r="Y3444" s="5">
        <f t="shared" ca="1" si="757"/>
        <v>126</v>
      </c>
      <c r="Z3444" s="5">
        <f t="shared" ca="1" si="758"/>
        <v>126</v>
      </c>
      <c r="AA3444" s="5" t="str" cm="1">
        <f t="array" ref="AA3444">_xlfn.IFS(H3444="","OK",H3444&lt;$F$17,"NG",I3444="解雇","NG",OR(I3444="自主退職",I3444="契約満了"),"OK")</f>
        <v>OK</v>
      </c>
      <c r="AB3444" s="5" t="str" cm="1">
        <f t="array" aca="1" ref="AB3444" ca="1">_xlfn.IFS(AA3444="NG","NG",OR(X3444="NG",X3444="ERROR",X3444=FALSE),"NG",U3444="NG","NG",V3444="OK","OK",AD3444="OK","OK")</f>
        <v>NG</v>
      </c>
      <c r="AC3444" s="5" t="str">
        <f t="shared" si="759"/>
        <v>NG</v>
      </c>
      <c r="AD3444" s="5" t="e" cm="1">
        <f t="array" ref="AD3444">_xlfn.IFS(AND(G3444="〇",H3444&lt;&gt;"",I3444&lt;&gt;""),"ERROR",AND(G3444="",H3444&gt;$H$17,I3444&lt;&gt;""),"NG",AND(G3444="〇",H3444="",I3444=""),"OK")</f>
        <v>#N/A</v>
      </c>
      <c r="AE3444" s="5" t="str" cm="1">
        <f t="array" ref="AE3444">_xlfn.IFS(I3444="解雇","NG",H3444="","OK",H3444&lt;$H$17,"NG",H3444&gt;$H$17,"OK")</f>
        <v>OK</v>
      </c>
      <c r="AF3444" s="5" t="e">
        <f t="shared" si="760"/>
        <v>#N/A</v>
      </c>
    </row>
    <row r="3445" spans="2:32" ht="20.25" customHeight="1" x14ac:dyDescent="0.55000000000000004">
      <c r="B3445" s="9">
        <v>3428</v>
      </c>
      <c r="C3445" s="42"/>
      <c r="D3445" s="43"/>
      <c r="E3445" s="44"/>
      <c r="F3445" s="44"/>
      <c r="G3445" s="43"/>
      <c r="H3445" s="44"/>
      <c r="I3445" s="45"/>
      <c r="M3445" s="5">
        <f t="shared" si="747"/>
        <v>4</v>
      </c>
      <c r="N3445" s="5">
        <f t="shared" si="748"/>
        <v>2</v>
      </c>
      <c r="O3445" s="5" t="str">
        <f t="shared" si="749"/>
        <v/>
      </c>
      <c r="P3445" s="5">
        <f t="shared" si="750"/>
        <v>0</v>
      </c>
      <c r="Q3445" s="5">
        <f t="shared" ca="1" si="751"/>
        <v>126</v>
      </c>
      <c r="R3445" s="26">
        <f t="shared" si="752"/>
        <v>5479</v>
      </c>
      <c r="S3445" s="26">
        <f t="shared" si="753"/>
        <v>5205</v>
      </c>
      <c r="T3445" s="27" t="str" cm="1">
        <f t="array" aca="1" ref="T3445" ca="1">_xlfn.IFS(Q3445="","NG",Q3445&gt;16,"OK",TODAY()&gt;S3445,"OK",Q3445&lt;16,"NG")</f>
        <v>OK</v>
      </c>
      <c r="U3445" s="5" t="str" cm="1">
        <f t="array" aca="1" ref="U3445" ca="1">IFERROR(_xlfn.IFS(T3445&lt;&gt;"OK","NG",M3445=0,"OK",TRUE,"NG"),"")</f>
        <v>NG</v>
      </c>
      <c r="V3445" s="5" t="str">
        <f t="shared" si="754"/>
        <v>NG</v>
      </c>
      <c r="W3445" s="28" t="str">
        <f t="shared" ca="1" si="755"/>
        <v>OK</v>
      </c>
      <c r="X3445" s="5" t="str">
        <f t="shared" si="756"/>
        <v>NG</v>
      </c>
      <c r="Y3445" s="5">
        <f t="shared" ca="1" si="757"/>
        <v>126</v>
      </c>
      <c r="Z3445" s="5">
        <f t="shared" ca="1" si="758"/>
        <v>126</v>
      </c>
      <c r="AA3445" s="5" t="str" cm="1">
        <f t="array" ref="AA3445">_xlfn.IFS(H3445="","OK",H3445&lt;$F$17,"NG",I3445="解雇","NG",OR(I3445="自主退職",I3445="契約満了"),"OK")</f>
        <v>OK</v>
      </c>
      <c r="AB3445" s="5" t="str" cm="1">
        <f t="array" aca="1" ref="AB3445" ca="1">_xlfn.IFS(AA3445="NG","NG",OR(X3445="NG",X3445="ERROR",X3445=FALSE),"NG",U3445="NG","NG",V3445="OK","OK",AD3445="OK","OK")</f>
        <v>NG</v>
      </c>
      <c r="AC3445" s="5" t="str">
        <f t="shared" si="759"/>
        <v>NG</v>
      </c>
      <c r="AD3445" s="5" t="e" cm="1">
        <f t="array" ref="AD3445">_xlfn.IFS(AND(G3445="〇",H3445&lt;&gt;"",I3445&lt;&gt;""),"ERROR",AND(G3445="",H3445&gt;$H$17,I3445&lt;&gt;""),"NG",AND(G3445="〇",H3445="",I3445=""),"OK")</f>
        <v>#N/A</v>
      </c>
      <c r="AE3445" s="5" t="str" cm="1">
        <f t="array" ref="AE3445">_xlfn.IFS(I3445="解雇","NG",H3445="","OK",H3445&lt;$H$17,"NG",H3445&gt;$H$17,"OK")</f>
        <v>OK</v>
      </c>
      <c r="AF3445" s="5" t="e">
        <f t="shared" si="760"/>
        <v>#N/A</v>
      </c>
    </row>
    <row r="3446" spans="2:32" ht="20.25" customHeight="1" x14ac:dyDescent="0.55000000000000004">
      <c r="B3446" s="9">
        <v>3429</v>
      </c>
      <c r="C3446" s="42"/>
      <c r="D3446" s="43"/>
      <c r="E3446" s="44"/>
      <c r="F3446" s="44"/>
      <c r="G3446" s="43"/>
      <c r="H3446" s="44"/>
      <c r="I3446" s="45"/>
      <c r="M3446" s="5">
        <f t="shared" si="747"/>
        <v>4</v>
      </c>
      <c r="N3446" s="5">
        <f t="shared" si="748"/>
        <v>2</v>
      </c>
      <c r="O3446" s="5" t="str">
        <f t="shared" si="749"/>
        <v/>
      </c>
      <c r="P3446" s="5">
        <f t="shared" si="750"/>
        <v>0</v>
      </c>
      <c r="Q3446" s="5">
        <f t="shared" ca="1" si="751"/>
        <v>126</v>
      </c>
      <c r="R3446" s="26">
        <f t="shared" si="752"/>
        <v>5479</v>
      </c>
      <c r="S3446" s="26">
        <f t="shared" si="753"/>
        <v>5205</v>
      </c>
      <c r="T3446" s="27" t="str" cm="1">
        <f t="array" aca="1" ref="T3446" ca="1">_xlfn.IFS(Q3446="","NG",Q3446&gt;16,"OK",TODAY()&gt;S3446,"OK",Q3446&lt;16,"NG")</f>
        <v>OK</v>
      </c>
      <c r="U3446" s="5" t="str" cm="1">
        <f t="array" aca="1" ref="U3446" ca="1">IFERROR(_xlfn.IFS(T3446&lt;&gt;"OK","NG",M3446=0,"OK",TRUE,"NG"),"")</f>
        <v>NG</v>
      </c>
      <c r="V3446" s="5" t="str">
        <f t="shared" si="754"/>
        <v>NG</v>
      </c>
      <c r="W3446" s="28" t="str">
        <f t="shared" ca="1" si="755"/>
        <v>OK</v>
      </c>
      <c r="X3446" s="5" t="str">
        <f t="shared" si="756"/>
        <v>NG</v>
      </c>
      <c r="Y3446" s="5">
        <f t="shared" ca="1" si="757"/>
        <v>126</v>
      </c>
      <c r="Z3446" s="5">
        <f t="shared" ca="1" si="758"/>
        <v>126</v>
      </c>
      <c r="AA3446" s="5" t="str" cm="1">
        <f t="array" ref="AA3446">_xlfn.IFS(H3446="","OK",H3446&lt;$F$17,"NG",I3446="解雇","NG",OR(I3446="自主退職",I3446="契約満了"),"OK")</f>
        <v>OK</v>
      </c>
      <c r="AB3446" s="5" t="str" cm="1">
        <f t="array" aca="1" ref="AB3446" ca="1">_xlfn.IFS(AA3446="NG","NG",OR(X3446="NG",X3446="ERROR",X3446=FALSE),"NG",U3446="NG","NG",V3446="OK","OK",AD3446="OK","OK")</f>
        <v>NG</v>
      </c>
      <c r="AC3446" s="5" t="str">
        <f t="shared" si="759"/>
        <v>NG</v>
      </c>
      <c r="AD3446" s="5" t="e" cm="1">
        <f t="array" ref="AD3446">_xlfn.IFS(AND(G3446="〇",H3446&lt;&gt;"",I3446&lt;&gt;""),"ERROR",AND(G3446="",H3446&gt;$H$17,I3446&lt;&gt;""),"NG",AND(G3446="〇",H3446="",I3446=""),"OK")</f>
        <v>#N/A</v>
      </c>
      <c r="AE3446" s="5" t="str" cm="1">
        <f t="array" ref="AE3446">_xlfn.IFS(I3446="解雇","NG",H3446="","OK",H3446&lt;$H$17,"NG",H3446&gt;$H$17,"OK")</f>
        <v>OK</v>
      </c>
      <c r="AF3446" s="5" t="e">
        <f t="shared" si="760"/>
        <v>#N/A</v>
      </c>
    </row>
    <row r="3447" spans="2:32" ht="20.25" customHeight="1" x14ac:dyDescent="0.55000000000000004">
      <c r="B3447" s="9">
        <v>3430</v>
      </c>
      <c r="C3447" s="42"/>
      <c r="D3447" s="43"/>
      <c r="E3447" s="44"/>
      <c r="F3447" s="44"/>
      <c r="G3447" s="43"/>
      <c r="H3447" s="44"/>
      <c r="I3447" s="45"/>
      <c r="M3447" s="5">
        <f t="shared" si="747"/>
        <v>4</v>
      </c>
      <c r="N3447" s="5">
        <f t="shared" si="748"/>
        <v>2</v>
      </c>
      <c r="O3447" s="5" t="str">
        <f t="shared" si="749"/>
        <v/>
      </c>
      <c r="P3447" s="5">
        <f t="shared" si="750"/>
        <v>0</v>
      </c>
      <c r="Q3447" s="5">
        <f t="shared" ca="1" si="751"/>
        <v>126</v>
      </c>
      <c r="R3447" s="26">
        <f t="shared" si="752"/>
        <v>5479</v>
      </c>
      <c r="S3447" s="26">
        <f t="shared" si="753"/>
        <v>5205</v>
      </c>
      <c r="T3447" s="27" t="str" cm="1">
        <f t="array" aca="1" ref="T3447" ca="1">_xlfn.IFS(Q3447="","NG",Q3447&gt;16,"OK",TODAY()&gt;S3447,"OK",Q3447&lt;16,"NG")</f>
        <v>OK</v>
      </c>
      <c r="U3447" s="5" t="str" cm="1">
        <f t="array" aca="1" ref="U3447" ca="1">IFERROR(_xlfn.IFS(T3447&lt;&gt;"OK","NG",M3447=0,"OK",TRUE,"NG"),"")</f>
        <v>NG</v>
      </c>
      <c r="V3447" s="5" t="str">
        <f t="shared" si="754"/>
        <v>NG</v>
      </c>
      <c r="W3447" s="28" t="str">
        <f t="shared" ca="1" si="755"/>
        <v>OK</v>
      </c>
      <c r="X3447" s="5" t="str">
        <f t="shared" si="756"/>
        <v>NG</v>
      </c>
      <c r="Y3447" s="5">
        <f t="shared" ca="1" si="757"/>
        <v>126</v>
      </c>
      <c r="Z3447" s="5">
        <f t="shared" ca="1" si="758"/>
        <v>126</v>
      </c>
      <c r="AA3447" s="5" t="str" cm="1">
        <f t="array" ref="AA3447">_xlfn.IFS(H3447="","OK",H3447&lt;$F$17,"NG",I3447="解雇","NG",OR(I3447="自主退職",I3447="契約満了"),"OK")</f>
        <v>OK</v>
      </c>
      <c r="AB3447" s="5" t="str" cm="1">
        <f t="array" aca="1" ref="AB3447" ca="1">_xlfn.IFS(AA3447="NG","NG",OR(X3447="NG",X3447="ERROR",X3447=FALSE),"NG",U3447="NG","NG",V3447="OK","OK",AD3447="OK","OK")</f>
        <v>NG</v>
      </c>
      <c r="AC3447" s="5" t="str">
        <f t="shared" si="759"/>
        <v>NG</v>
      </c>
      <c r="AD3447" s="5" t="e" cm="1">
        <f t="array" ref="AD3447">_xlfn.IFS(AND(G3447="〇",H3447&lt;&gt;"",I3447&lt;&gt;""),"ERROR",AND(G3447="",H3447&gt;$H$17,I3447&lt;&gt;""),"NG",AND(G3447="〇",H3447="",I3447=""),"OK")</f>
        <v>#N/A</v>
      </c>
      <c r="AE3447" s="5" t="str" cm="1">
        <f t="array" ref="AE3447">_xlfn.IFS(I3447="解雇","NG",H3447="","OK",H3447&lt;$H$17,"NG",H3447&gt;$H$17,"OK")</f>
        <v>OK</v>
      </c>
      <c r="AF3447" s="5" t="e">
        <f t="shared" si="760"/>
        <v>#N/A</v>
      </c>
    </row>
    <row r="3448" spans="2:32" ht="20.25" customHeight="1" x14ac:dyDescent="0.55000000000000004">
      <c r="B3448" s="9">
        <v>3431</v>
      </c>
      <c r="C3448" s="42"/>
      <c r="D3448" s="43"/>
      <c r="E3448" s="44"/>
      <c r="F3448" s="44"/>
      <c r="G3448" s="43"/>
      <c r="H3448" s="44"/>
      <c r="I3448" s="45"/>
      <c r="M3448" s="5">
        <f t="shared" si="747"/>
        <v>4</v>
      </c>
      <c r="N3448" s="5">
        <f t="shared" si="748"/>
        <v>2</v>
      </c>
      <c r="O3448" s="5" t="str">
        <f t="shared" si="749"/>
        <v/>
      </c>
      <c r="P3448" s="5">
        <f t="shared" si="750"/>
        <v>0</v>
      </c>
      <c r="Q3448" s="5">
        <f t="shared" ca="1" si="751"/>
        <v>126</v>
      </c>
      <c r="R3448" s="26">
        <f t="shared" si="752"/>
        <v>5479</v>
      </c>
      <c r="S3448" s="26">
        <f t="shared" si="753"/>
        <v>5205</v>
      </c>
      <c r="T3448" s="27" t="str" cm="1">
        <f t="array" aca="1" ref="T3448" ca="1">_xlfn.IFS(Q3448="","NG",Q3448&gt;16,"OK",TODAY()&gt;S3448,"OK",Q3448&lt;16,"NG")</f>
        <v>OK</v>
      </c>
      <c r="U3448" s="5" t="str" cm="1">
        <f t="array" aca="1" ref="U3448" ca="1">IFERROR(_xlfn.IFS(T3448&lt;&gt;"OK","NG",M3448=0,"OK",TRUE,"NG"),"")</f>
        <v>NG</v>
      </c>
      <c r="V3448" s="5" t="str">
        <f t="shared" si="754"/>
        <v>NG</v>
      </c>
      <c r="W3448" s="28" t="str">
        <f t="shared" ca="1" si="755"/>
        <v>OK</v>
      </c>
      <c r="X3448" s="5" t="str">
        <f t="shared" si="756"/>
        <v>NG</v>
      </c>
      <c r="Y3448" s="5">
        <f t="shared" ca="1" si="757"/>
        <v>126</v>
      </c>
      <c r="Z3448" s="5">
        <f t="shared" ca="1" si="758"/>
        <v>126</v>
      </c>
      <c r="AA3448" s="5" t="str" cm="1">
        <f t="array" ref="AA3448">_xlfn.IFS(H3448="","OK",H3448&lt;$F$17,"NG",I3448="解雇","NG",OR(I3448="自主退職",I3448="契約満了"),"OK")</f>
        <v>OK</v>
      </c>
      <c r="AB3448" s="5" t="str" cm="1">
        <f t="array" aca="1" ref="AB3448" ca="1">_xlfn.IFS(AA3448="NG","NG",OR(X3448="NG",X3448="ERROR",X3448=FALSE),"NG",U3448="NG","NG",V3448="OK","OK",AD3448="OK","OK")</f>
        <v>NG</v>
      </c>
      <c r="AC3448" s="5" t="str">
        <f t="shared" si="759"/>
        <v>NG</v>
      </c>
      <c r="AD3448" s="5" t="e" cm="1">
        <f t="array" ref="AD3448">_xlfn.IFS(AND(G3448="〇",H3448&lt;&gt;"",I3448&lt;&gt;""),"ERROR",AND(G3448="",H3448&gt;$H$17,I3448&lt;&gt;""),"NG",AND(G3448="〇",H3448="",I3448=""),"OK")</f>
        <v>#N/A</v>
      </c>
      <c r="AE3448" s="5" t="str" cm="1">
        <f t="array" ref="AE3448">_xlfn.IFS(I3448="解雇","NG",H3448="","OK",H3448&lt;$H$17,"NG",H3448&gt;$H$17,"OK")</f>
        <v>OK</v>
      </c>
      <c r="AF3448" s="5" t="e">
        <f t="shared" si="760"/>
        <v>#N/A</v>
      </c>
    </row>
    <row r="3449" spans="2:32" ht="20.25" customHeight="1" x14ac:dyDescent="0.55000000000000004">
      <c r="B3449" s="9">
        <v>3432</v>
      </c>
      <c r="C3449" s="42"/>
      <c r="D3449" s="43"/>
      <c r="E3449" s="44"/>
      <c r="F3449" s="44"/>
      <c r="G3449" s="43"/>
      <c r="H3449" s="44"/>
      <c r="I3449" s="45"/>
      <c r="M3449" s="5">
        <f t="shared" si="747"/>
        <v>4</v>
      </c>
      <c r="N3449" s="5">
        <f t="shared" si="748"/>
        <v>2</v>
      </c>
      <c r="O3449" s="5" t="str">
        <f t="shared" si="749"/>
        <v/>
      </c>
      <c r="P3449" s="5">
        <f t="shared" si="750"/>
        <v>0</v>
      </c>
      <c r="Q3449" s="5">
        <f t="shared" ca="1" si="751"/>
        <v>126</v>
      </c>
      <c r="R3449" s="26">
        <f t="shared" si="752"/>
        <v>5479</v>
      </c>
      <c r="S3449" s="26">
        <f t="shared" si="753"/>
        <v>5205</v>
      </c>
      <c r="T3449" s="27" t="str" cm="1">
        <f t="array" aca="1" ref="T3449" ca="1">_xlfn.IFS(Q3449="","NG",Q3449&gt;16,"OK",TODAY()&gt;S3449,"OK",Q3449&lt;16,"NG")</f>
        <v>OK</v>
      </c>
      <c r="U3449" s="5" t="str" cm="1">
        <f t="array" aca="1" ref="U3449" ca="1">IFERROR(_xlfn.IFS(T3449&lt;&gt;"OK","NG",M3449=0,"OK",TRUE,"NG"),"")</f>
        <v>NG</v>
      </c>
      <c r="V3449" s="5" t="str">
        <f t="shared" si="754"/>
        <v>NG</v>
      </c>
      <c r="W3449" s="28" t="str">
        <f t="shared" ca="1" si="755"/>
        <v>OK</v>
      </c>
      <c r="X3449" s="5" t="str">
        <f t="shared" si="756"/>
        <v>NG</v>
      </c>
      <c r="Y3449" s="5">
        <f t="shared" ca="1" si="757"/>
        <v>126</v>
      </c>
      <c r="Z3449" s="5">
        <f t="shared" ca="1" si="758"/>
        <v>126</v>
      </c>
      <c r="AA3449" s="5" t="str" cm="1">
        <f t="array" ref="AA3449">_xlfn.IFS(H3449="","OK",H3449&lt;$F$17,"NG",I3449="解雇","NG",OR(I3449="自主退職",I3449="契約満了"),"OK")</f>
        <v>OK</v>
      </c>
      <c r="AB3449" s="5" t="str" cm="1">
        <f t="array" aca="1" ref="AB3449" ca="1">_xlfn.IFS(AA3449="NG","NG",OR(X3449="NG",X3449="ERROR",X3449=FALSE),"NG",U3449="NG","NG",V3449="OK","OK",AD3449="OK","OK")</f>
        <v>NG</v>
      </c>
      <c r="AC3449" s="5" t="str">
        <f t="shared" si="759"/>
        <v>NG</v>
      </c>
      <c r="AD3449" s="5" t="e" cm="1">
        <f t="array" ref="AD3449">_xlfn.IFS(AND(G3449="〇",H3449&lt;&gt;"",I3449&lt;&gt;""),"ERROR",AND(G3449="",H3449&gt;$H$17,I3449&lt;&gt;""),"NG",AND(G3449="〇",H3449="",I3449=""),"OK")</f>
        <v>#N/A</v>
      </c>
      <c r="AE3449" s="5" t="str" cm="1">
        <f t="array" ref="AE3449">_xlfn.IFS(I3449="解雇","NG",H3449="","OK",H3449&lt;$H$17,"NG",H3449&gt;$H$17,"OK")</f>
        <v>OK</v>
      </c>
      <c r="AF3449" s="5" t="e">
        <f t="shared" si="760"/>
        <v>#N/A</v>
      </c>
    </row>
    <row r="3450" spans="2:32" ht="20.25" customHeight="1" x14ac:dyDescent="0.55000000000000004">
      <c r="B3450" s="9">
        <v>3433</v>
      </c>
      <c r="C3450" s="42"/>
      <c r="D3450" s="43"/>
      <c r="E3450" s="44"/>
      <c r="F3450" s="44"/>
      <c r="G3450" s="43"/>
      <c r="H3450" s="44"/>
      <c r="I3450" s="45"/>
      <c r="M3450" s="5">
        <f t="shared" si="747"/>
        <v>4</v>
      </c>
      <c r="N3450" s="5">
        <f t="shared" si="748"/>
        <v>2</v>
      </c>
      <c r="O3450" s="5" t="str">
        <f t="shared" si="749"/>
        <v/>
      </c>
      <c r="P3450" s="5">
        <f t="shared" si="750"/>
        <v>0</v>
      </c>
      <c r="Q3450" s="5">
        <f t="shared" ca="1" si="751"/>
        <v>126</v>
      </c>
      <c r="R3450" s="26">
        <f t="shared" si="752"/>
        <v>5479</v>
      </c>
      <c r="S3450" s="26">
        <f t="shared" si="753"/>
        <v>5205</v>
      </c>
      <c r="T3450" s="27" t="str" cm="1">
        <f t="array" aca="1" ref="T3450" ca="1">_xlfn.IFS(Q3450="","NG",Q3450&gt;16,"OK",TODAY()&gt;S3450,"OK",Q3450&lt;16,"NG")</f>
        <v>OK</v>
      </c>
      <c r="U3450" s="5" t="str" cm="1">
        <f t="array" aca="1" ref="U3450" ca="1">IFERROR(_xlfn.IFS(T3450&lt;&gt;"OK","NG",M3450=0,"OK",TRUE,"NG"),"")</f>
        <v>NG</v>
      </c>
      <c r="V3450" s="5" t="str">
        <f t="shared" si="754"/>
        <v>NG</v>
      </c>
      <c r="W3450" s="28" t="str">
        <f t="shared" ca="1" si="755"/>
        <v>OK</v>
      </c>
      <c r="X3450" s="5" t="str">
        <f t="shared" si="756"/>
        <v>NG</v>
      </c>
      <c r="Y3450" s="5">
        <f t="shared" ca="1" si="757"/>
        <v>126</v>
      </c>
      <c r="Z3450" s="5">
        <f t="shared" ca="1" si="758"/>
        <v>126</v>
      </c>
      <c r="AA3450" s="5" t="str" cm="1">
        <f t="array" ref="AA3450">_xlfn.IFS(H3450="","OK",H3450&lt;$F$17,"NG",I3450="解雇","NG",OR(I3450="自主退職",I3450="契約満了"),"OK")</f>
        <v>OK</v>
      </c>
      <c r="AB3450" s="5" t="str" cm="1">
        <f t="array" aca="1" ref="AB3450" ca="1">_xlfn.IFS(AA3450="NG","NG",OR(X3450="NG",X3450="ERROR",X3450=FALSE),"NG",U3450="NG","NG",V3450="OK","OK",AD3450="OK","OK")</f>
        <v>NG</v>
      </c>
      <c r="AC3450" s="5" t="str">
        <f t="shared" si="759"/>
        <v>NG</v>
      </c>
      <c r="AD3450" s="5" t="e" cm="1">
        <f t="array" ref="AD3450">_xlfn.IFS(AND(G3450="〇",H3450&lt;&gt;"",I3450&lt;&gt;""),"ERROR",AND(G3450="",H3450&gt;$H$17,I3450&lt;&gt;""),"NG",AND(G3450="〇",H3450="",I3450=""),"OK")</f>
        <v>#N/A</v>
      </c>
      <c r="AE3450" s="5" t="str" cm="1">
        <f t="array" ref="AE3450">_xlfn.IFS(I3450="解雇","NG",H3450="","OK",H3450&lt;$H$17,"NG",H3450&gt;$H$17,"OK")</f>
        <v>OK</v>
      </c>
      <c r="AF3450" s="5" t="e">
        <f t="shared" si="760"/>
        <v>#N/A</v>
      </c>
    </row>
    <row r="3451" spans="2:32" ht="20.25" customHeight="1" x14ac:dyDescent="0.55000000000000004">
      <c r="B3451" s="9">
        <v>3434</v>
      </c>
      <c r="C3451" s="42"/>
      <c r="D3451" s="43"/>
      <c r="E3451" s="44"/>
      <c r="F3451" s="44"/>
      <c r="G3451" s="43"/>
      <c r="H3451" s="44"/>
      <c r="I3451" s="45"/>
      <c r="M3451" s="5">
        <f t="shared" si="747"/>
        <v>4</v>
      </c>
      <c r="N3451" s="5">
        <f t="shared" si="748"/>
        <v>2</v>
      </c>
      <c r="O3451" s="5" t="str">
        <f t="shared" si="749"/>
        <v/>
      </c>
      <c r="P3451" s="5">
        <f t="shared" si="750"/>
        <v>0</v>
      </c>
      <c r="Q3451" s="5">
        <f t="shared" ca="1" si="751"/>
        <v>126</v>
      </c>
      <c r="R3451" s="26">
        <f t="shared" si="752"/>
        <v>5479</v>
      </c>
      <c r="S3451" s="26">
        <f t="shared" si="753"/>
        <v>5205</v>
      </c>
      <c r="T3451" s="27" t="str" cm="1">
        <f t="array" aca="1" ref="T3451" ca="1">_xlfn.IFS(Q3451="","NG",Q3451&gt;16,"OK",TODAY()&gt;S3451,"OK",Q3451&lt;16,"NG")</f>
        <v>OK</v>
      </c>
      <c r="U3451" s="5" t="str" cm="1">
        <f t="array" aca="1" ref="U3451" ca="1">IFERROR(_xlfn.IFS(T3451&lt;&gt;"OK","NG",M3451=0,"OK",TRUE,"NG"),"")</f>
        <v>NG</v>
      </c>
      <c r="V3451" s="5" t="str">
        <f t="shared" si="754"/>
        <v>NG</v>
      </c>
      <c r="W3451" s="28" t="str">
        <f t="shared" ca="1" si="755"/>
        <v>OK</v>
      </c>
      <c r="X3451" s="5" t="str">
        <f t="shared" si="756"/>
        <v>NG</v>
      </c>
      <c r="Y3451" s="5">
        <f t="shared" ca="1" si="757"/>
        <v>126</v>
      </c>
      <c r="Z3451" s="5">
        <f t="shared" ca="1" si="758"/>
        <v>126</v>
      </c>
      <c r="AA3451" s="5" t="str" cm="1">
        <f t="array" ref="AA3451">_xlfn.IFS(H3451="","OK",H3451&lt;$F$17,"NG",I3451="解雇","NG",OR(I3451="自主退職",I3451="契約満了"),"OK")</f>
        <v>OK</v>
      </c>
      <c r="AB3451" s="5" t="str" cm="1">
        <f t="array" aca="1" ref="AB3451" ca="1">_xlfn.IFS(AA3451="NG","NG",OR(X3451="NG",X3451="ERROR",X3451=FALSE),"NG",U3451="NG","NG",V3451="OK","OK",AD3451="OK","OK")</f>
        <v>NG</v>
      </c>
      <c r="AC3451" s="5" t="str">
        <f t="shared" si="759"/>
        <v>NG</v>
      </c>
      <c r="AD3451" s="5" t="e" cm="1">
        <f t="array" ref="AD3451">_xlfn.IFS(AND(G3451="〇",H3451&lt;&gt;"",I3451&lt;&gt;""),"ERROR",AND(G3451="",H3451&gt;$H$17,I3451&lt;&gt;""),"NG",AND(G3451="〇",H3451="",I3451=""),"OK")</f>
        <v>#N/A</v>
      </c>
      <c r="AE3451" s="5" t="str" cm="1">
        <f t="array" ref="AE3451">_xlfn.IFS(I3451="解雇","NG",H3451="","OK",H3451&lt;$H$17,"NG",H3451&gt;$H$17,"OK")</f>
        <v>OK</v>
      </c>
      <c r="AF3451" s="5" t="e">
        <f t="shared" si="760"/>
        <v>#N/A</v>
      </c>
    </row>
    <row r="3452" spans="2:32" ht="20.25" customHeight="1" x14ac:dyDescent="0.55000000000000004">
      <c r="B3452" s="9">
        <v>3435</v>
      </c>
      <c r="C3452" s="42"/>
      <c r="D3452" s="43"/>
      <c r="E3452" s="44"/>
      <c r="F3452" s="44"/>
      <c r="G3452" s="43"/>
      <c r="H3452" s="44"/>
      <c r="I3452" s="45"/>
      <c r="M3452" s="5">
        <f t="shared" si="747"/>
        <v>4</v>
      </c>
      <c r="N3452" s="5">
        <f t="shared" si="748"/>
        <v>2</v>
      </c>
      <c r="O3452" s="5" t="str">
        <f t="shared" si="749"/>
        <v/>
      </c>
      <c r="P3452" s="5">
        <f t="shared" si="750"/>
        <v>0</v>
      </c>
      <c r="Q3452" s="5">
        <f t="shared" ca="1" si="751"/>
        <v>126</v>
      </c>
      <c r="R3452" s="26">
        <f t="shared" si="752"/>
        <v>5479</v>
      </c>
      <c r="S3452" s="26">
        <f t="shared" si="753"/>
        <v>5205</v>
      </c>
      <c r="T3452" s="27" t="str" cm="1">
        <f t="array" aca="1" ref="T3452" ca="1">_xlfn.IFS(Q3452="","NG",Q3452&gt;16,"OK",TODAY()&gt;S3452,"OK",Q3452&lt;16,"NG")</f>
        <v>OK</v>
      </c>
      <c r="U3452" s="5" t="str" cm="1">
        <f t="array" aca="1" ref="U3452" ca="1">IFERROR(_xlfn.IFS(T3452&lt;&gt;"OK","NG",M3452=0,"OK",TRUE,"NG"),"")</f>
        <v>NG</v>
      </c>
      <c r="V3452" s="5" t="str">
        <f t="shared" si="754"/>
        <v>NG</v>
      </c>
      <c r="W3452" s="28" t="str">
        <f t="shared" ca="1" si="755"/>
        <v>OK</v>
      </c>
      <c r="X3452" s="5" t="str">
        <f t="shared" si="756"/>
        <v>NG</v>
      </c>
      <c r="Y3452" s="5">
        <f t="shared" ca="1" si="757"/>
        <v>126</v>
      </c>
      <c r="Z3452" s="5">
        <f t="shared" ca="1" si="758"/>
        <v>126</v>
      </c>
      <c r="AA3452" s="5" t="str" cm="1">
        <f t="array" ref="AA3452">_xlfn.IFS(H3452="","OK",H3452&lt;$F$17,"NG",I3452="解雇","NG",OR(I3452="自主退職",I3452="契約満了"),"OK")</f>
        <v>OK</v>
      </c>
      <c r="AB3452" s="5" t="str" cm="1">
        <f t="array" aca="1" ref="AB3452" ca="1">_xlfn.IFS(AA3452="NG","NG",OR(X3452="NG",X3452="ERROR",X3452=FALSE),"NG",U3452="NG","NG",V3452="OK","OK",AD3452="OK","OK")</f>
        <v>NG</v>
      </c>
      <c r="AC3452" s="5" t="str">
        <f t="shared" si="759"/>
        <v>NG</v>
      </c>
      <c r="AD3452" s="5" t="e" cm="1">
        <f t="array" ref="AD3452">_xlfn.IFS(AND(G3452="〇",H3452&lt;&gt;"",I3452&lt;&gt;""),"ERROR",AND(G3452="",H3452&gt;$H$17,I3452&lt;&gt;""),"NG",AND(G3452="〇",H3452="",I3452=""),"OK")</f>
        <v>#N/A</v>
      </c>
      <c r="AE3452" s="5" t="str" cm="1">
        <f t="array" ref="AE3452">_xlfn.IFS(I3452="解雇","NG",H3452="","OK",H3452&lt;$H$17,"NG",H3452&gt;$H$17,"OK")</f>
        <v>OK</v>
      </c>
      <c r="AF3452" s="5" t="e">
        <f t="shared" si="760"/>
        <v>#N/A</v>
      </c>
    </row>
    <row r="3453" spans="2:32" ht="20.25" customHeight="1" x14ac:dyDescent="0.55000000000000004">
      <c r="B3453" s="9">
        <v>3436</v>
      </c>
      <c r="C3453" s="42"/>
      <c r="D3453" s="43"/>
      <c r="E3453" s="44"/>
      <c r="F3453" s="44"/>
      <c r="G3453" s="43"/>
      <c r="H3453" s="44"/>
      <c r="I3453" s="45"/>
      <c r="M3453" s="5">
        <f t="shared" si="747"/>
        <v>4</v>
      </c>
      <c r="N3453" s="5">
        <f t="shared" si="748"/>
        <v>2</v>
      </c>
      <c r="O3453" s="5" t="str">
        <f t="shared" si="749"/>
        <v/>
      </c>
      <c r="P3453" s="5">
        <f t="shared" si="750"/>
        <v>0</v>
      </c>
      <c r="Q3453" s="5">
        <f t="shared" ca="1" si="751"/>
        <v>126</v>
      </c>
      <c r="R3453" s="26">
        <f t="shared" si="752"/>
        <v>5479</v>
      </c>
      <c r="S3453" s="26">
        <f t="shared" si="753"/>
        <v>5205</v>
      </c>
      <c r="T3453" s="27" t="str" cm="1">
        <f t="array" aca="1" ref="T3453" ca="1">_xlfn.IFS(Q3453="","NG",Q3453&gt;16,"OK",TODAY()&gt;S3453,"OK",Q3453&lt;16,"NG")</f>
        <v>OK</v>
      </c>
      <c r="U3453" s="5" t="str" cm="1">
        <f t="array" aca="1" ref="U3453" ca="1">IFERROR(_xlfn.IFS(T3453&lt;&gt;"OK","NG",M3453=0,"OK",TRUE,"NG"),"")</f>
        <v>NG</v>
      </c>
      <c r="V3453" s="5" t="str">
        <f t="shared" si="754"/>
        <v>NG</v>
      </c>
      <c r="W3453" s="28" t="str">
        <f t="shared" ca="1" si="755"/>
        <v>OK</v>
      </c>
      <c r="X3453" s="5" t="str">
        <f t="shared" si="756"/>
        <v>NG</v>
      </c>
      <c r="Y3453" s="5">
        <f t="shared" ca="1" si="757"/>
        <v>126</v>
      </c>
      <c r="Z3453" s="5">
        <f t="shared" ca="1" si="758"/>
        <v>126</v>
      </c>
      <c r="AA3453" s="5" t="str" cm="1">
        <f t="array" ref="AA3453">_xlfn.IFS(H3453="","OK",H3453&lt;$F$17,"NG",I3453="解雇","NG",OR(I3453="自主退職",I3453="契約満了"),"OK")</f>
        <v>OK</v>
      </c>
      <c r="AB3453" s="5" t="str" cm="1">
        <f t="array" aca="1" ref="AB3453" ca="1">_xlfn.IFS(AA3453="NG","NG",OR(X3453="NG",X3453="ERROR",X3453=FALSE),"NG",U3453="NG","NG",V3453="OK","OK",AD3453="OK","OK")</f>
        <v>NG</v>
      </c>
      <c r="AC3453" s="5" t="str">
        <f t="shared" si="759"/>
        <v>NG</v>
      </c>
      <c r="AD3453" s="5" t="e" cm="1">
        <f t="array" ref="AD3453">_xlfn.IFS(AND(G3453="〇",H3453&lt;&gt;"",I3453&lt;&gt;""),"ERROR",AND(G3453="",H3453&gt;$H$17,I3453&lt;&gt;""),"NG",AND(G3453="〇",H3453="",I3453=""),"OK")</f>
        <v>#N/A</v>
      </c>
      <c r="AE3453" s="5" t="str" cm="1">
        <f t="array" ref="AE3453">_xlfn.IFS(I3453="解雇","NG",H3453="","OK",H3453&lt;$H$17,"NG",H3453&gt;$H$17,"OK")</f>
        <v>OK</v>
      </c>
      <c r="AF3453" s="5" t="e">
        <f t="shared" si="760"/>
        <v>#N/A</v>
      </c>
    </row>
    <row r="3454" spans="2:32" ht="20.25" customHeight="1" x14ac:dyDescent="0.55000000000000004">
      <c r="B3454" s="9">
        <v>3437</v>
      </c>
      <c r="C3454" s="42"/>
      <c r="D3454" s="43"/>
      <c r="E3454" s="44"/>
      <c r="F3454" s="44"/>
      <c r="G3454" s="43"/>
      <c r="H3454" s="44"/>
      <c r="I3454" s="45"/>
      <c r="M3454" s="5">
        <f t="shared" si="747"/>
        <v>4</v>
      </c>
      <c r="N3454" s="5">
        <f t="shared" si="748"/>
        <v>2</v>
      </c>
      <c r="O3454" s="5" t="str">
        <f t="shared" si="749"/>
        <v/>
      </c>
      <c r="P3454" s="5">
        <f t="shared" si="750"/>
        <v>0</v>
      </c>
      <c r="Q3454" s="5">
        <f t="shared" ca="1" si="751"/>
        <v>126</v>
      </c>
      <c r="R3454" s="26">
        <f t="shared" si="752"/>
        <v>5479</v>
      </c>
      <c r="S3454" s="26">
        <f t="shared" si="753"/>
        <v>5205</v>
      </c>
      <c r="T3454" s="27" t="str" cm="1">
        <f t="array" aca="1" ref="T3454" ca="1">_xlfn.IFS(Q3454="","NG",Q3454&gt;16,"OK",TODAY()&gt;S3454,"OK",Q3454&lt;16,"NG")</f>
        <v>OK</v>
      </c>
      <c r="U3454" s="5" t="str" cm="1">
        <f t="array" aca="1" ref="U3454" ca="1">IFERROR(_xlfn.IFS(T3454&lt;&gt;"OK","NG",M3454=0,"OK",TRUE,"NG"),"")</f>
        <v>NG</v>
      </c>
      <c r="V3454" s="5" t="str">
        <f t="shared" si="754"/>
        <v>NG</v>
      </c>
      <c r="W3454" s="28" t="str">
        <f t="shared" ca="1" si="755"/>
        <v>OK</v>
      </c>
      <c r="X3454" s="5" t="str">
        <f t="shared" si="756"/>
        <v>NG</v>
      </c>
      <c r="Y3454" s="5">
        <f t="shared" ca="1" si="757"/>
        <v>126</v>
      </c>
      <c r="Z3454" s="5">
        <f t="shared" ca="1" si="758"/>
        <v>126</v>
      </c>
      <c r="AA3454" s="5" t="str" cm="1">
        <f t="array" ref="AA3454">_xlfn.IFS(H3454="","OK",H3454&lt;$F$17,"NG",I3454="解雇","NG",OR(I3454="自主退職",I3454="契約満了"),"OK")</f>
        <v>OK</v>
      </c>
      <c r="AB3454" s="5" t="str" cm="1">
        <f t="array" aca="1" ref="AB3454" ca="1">_xlfn.IFS(AA3454="NG","NG",OR(X3454="NG",X3454="ERROR",X3454=FALSE),"NG",U3454="NG","NG",V3454="OK","OK",AD3454="OK","OK")</f>
        <v>NG</v>
      </c>
      <c r="AC3454" s="5" t="str">
        <f t="shared" si="759"/>
        <v>NG</v>
      </c>
      <c r="AD3454" s="5" t="e" cm="1">
        <f t="array" ref="AD3454">_xlfn.IFS(AND(G3454="〇",H3454&lt;&gt;"",I3454&lt;&gt;""),"ERROR",AND(G3454="",H3454&gt;$H$17,I3454&lt;&gt;""),"NG",AND(G3454="〇",H3454="",I3454=""),"OK")</f>
        <v>#N/A</v>
      </c>
      <c r="AE3454" s="5" t="str" cm="1">
        <f t="array" ref="AE3454">_xlfn.IFS(I3454="解雇","NG",H3454="","OK",H3454&lt;$H$17,"NG",H3454&gt;$H$17,"OK")</f>
        <v>OK</v>
      </c>
      <c r="AF3454" s="5" t="e">
        <f t="shared" si="760"/>
        <v>#N/A</v>
      </c>
    </row>
    <row r="3455" spans="2:32" ht="20.25" customHeight="1" x14ac:dyDescent="0.55000000000000004">
      <c r="B3455" s="9">
        <v>3438</v>
      </c>
      <c r="C3455" s="42"/>
      <c r="D3455" s="43"/>
      <c r="E3455" s="44"/>
      <c r="F3455" s="44"/>
      <c r="G3455" s="43"/>
      <c r="H3455" s="44"/>
      <c r="I3455" s="45"/>
      <c r="M3455" s="5">
        <f t="shared" si="747"/>
        <v>4</v>
      </c>
      <c r="N3455" s="5">
        <f t="shared" si="748"/>
        <v>2</v>
      </c>
      <c r="O3455" s="5" t="str">
        <f t="shared" si="749"/>
        <v/>
      </c>
      <c r="P3455" s="5">
        <f t="shared" si="750"/>
        <v>0</v>
      </c>
      <c r="Q3455" s="5">
        <f t="shared" ca="1" si="751"/>
        <v>126</v>
      </c>
      <c r="R3455" s="26">
        <f t="shared" si="752"/>
        <v>5479</v>
      </c>
      <c r="S3455" s="26">
        <f t="shared" si="753"/>
        <v>5205</v>
      </c>
      <c r="T3455" s="27" t="str" cm="1">
        <f t="array" aca="1" ref="T3455" ca="1">_xlfn.IFS(Q3455="","NG",Q3455&gt;16,"OK",TODAY()&gt;S3455,"OK",Q3455&lt;16,"NG")</f>
        <v>OK</v>
      </c>
      <c r="U3455" s="5" t="str" cm="1">
        <f t="array" aca="1" ref="U3455" ca="1">IFERROR(_xlfn.IFS(T3455&lt;&gt;"OK","NG",M3455=0,"OK",TRUE,"NG"),"")</f>
        <v>NG</v>
      </c>
      <c r="V3455" s="5" t="str">
        <f t="shared" si="754"/>
        <v>NG</v>
      </c>
      <c r="W3455" s="28" t="str">
        <f t="shared" ca="1" si="755"/>
        <v>OK</v>
      </c>
      <c r="X3455" s="5" t="str">
        <f t="shared" si="756"/>
        <v>NG</v>
      </c>
      <c r="Y3455" s="5">
        <f t="shared" ca="1" si="757"/>
        <v>126</v>
      </c>
      <c r="Z3455" s="5">
        <f t="shared" ca="1" si="758"/>
        <v>126</v>
      </c>
      <c r="AA3455" s="5" t="str" cm="1">
        <f t="array" ref="AA3455">_xlfn.IFS(H3455="","OK",H3455&lt;$F$17,"NG",I3455="解雇","NG",OR(I3455="自主退職",I3455="契約満了"),"OK")</f>
        <v>OK</v>
      </c>
      <c r="AB3455" s="5" t="str" cm="1">
        <f t="array" aca="1" ref="AB3455" ca="1">_xlfn.IFS(AA3455="NG","NG",OR(X3455="NG",X3455="ERROR",X3455=FALSE),"NG",U3455="NG","NG",V3455="OK","OK",AD3455="OK","OK")</f>
        <v>NG</v>
      </c>
      <c r="AC3455" s="5" t="str">
        <f t="shared" si="759"/>
        <v>NG</v>
      </c>
      <c r="AD3455" s="5" t="e" cm="1">
        <f t="array" ref="AD3455">_xlfn.IFS(AND(G3455="〇",H3455&lt;&gt;"",I3455&lt;&gt;""),"ERROR",AND(G3455="",H3455&gt;$H$17,I3455&lt;&gt;""),"NG",AND(G3455="〇",H3455="",I3455=""),"OK")</f>
        <v>#N/A</v>
      </c>
      <c r="AE3455" s="5" t="str" cm="1">
        <f t="array" ref="AE3455">_xlfn.IFS(I3455="解雇","NG",H3455="","OK",H3455&lt;$H$17,"NG",H3455&gt;$H$17,"OK")</f>
        <v>OK</v>
      </c>
      <c r="AF3455" s="5" t="e">
        <f t="shared" si="760"/>
        <v>#N/A</v>
      </c>
    </row>
    <row r="3456" spans="2:32" ht="20.25" customHeight="1" x14ac:dyDescent="0.55000000000000004">
      <c r="B3456" s="9">
        <v>3439</v>
      </c>
      <c r="C3456" s="42"/>
      <c r="D3456" s="43"/>
      <c r="E3456" s="44"/>
      <c r="F3456" s="44"/>
      <c r="G3456" s="43"/>
      <c r="H3456" s="44"/>
      <c r="I3456" s="45"/>
      <c r="M3456" s="5">
        <f t="shared" si="747"/>
        <v>4</v>
      </c>
      <c r="N3456" s="5">
        <f t="shared" si="748"/>
        <v>2</v>
      </c>
      <c r="O3456" s="5" t="str">
        <f t="shared" si="749"/>
        <v/>
      </c>
      <c r="P3456" s="5">
        <f t="shared" si="750"/>
        <v>0</v>
      </c>
      <c r="Q3456" s="5">
        <f t="shared" ca="1" si="751"/>
        <v>126</v>
      </c>
      <c r="R3456" s="26">
        <f t="shared" si="752"/>
        <v>5479</v>
      </c>
      <c r="S3456" s="26">
        <f t="shared" si="753"/>
        <v>5205</v>
      </c>
      <c r="T3456" s="27" t="str" cm="1">
        <f t="array" aca="1" ref="T3456" ca="1">_xlfn.IFS(Q3456="","NG",Q3456&gt;16,"OK",TODAY()&gt;S3456,"OK",Q3456&lt;16,"NG")</f>
        <v>OK</v>
      </c>
      <c r="U3456" s="5" t="str" cm="1">
        <f t="array" aca="1" ref="U3456" ca="1">IFERROR(_xlfn.IFS(T3456&lt;&gt;"OK","NG",M3456=0,"OK",TRUE,"NG"),"")</f>
        <v>NG</v>
      </c>
      <c r="V3456" s="5" t="str">
        <f t="shared" si="754"/>
        <v>NG</v>
      </c>
      <c r="W3456" s="28" t="str">
        <f t="shared" ca="1" si="755"/>
        <v>OK</v>
      </c>
      <c r="X3456" s="5" t="str">
        <f t="shared" si="756"/>
        <v>NG</v>
      </c>
      <c r="Y3456" s="5">
        <f t="shared" ca="1" si="757"/>
        <v>126</v>
      </c>
      <c r="Z3456" s="5">
        <f t="shared" ca="1" si="758"/>
        <v>126</v>
      </c>
      <c r="AA3456" s="5" t="str" cm="1">
        <f t="array" ref="AA3456">_xlfn.IFS(H3456="","OK",H3456&lt;$F$17,"NG",I3456="解雇","NG",OR(I3456="自主退職",I3456="契約満了"),"OK")</f>
        <v>OK</v>
      </c>
      <c r="AB3456" s="5" t="str" cm="1">
        <f t="array" aca="1" ref="AB3456" ca="1">_xlfn.IFS(AA3456="NG","NG",OR(X3456="NG",X3456="ERROR",X3456=FALSE),"NG",U3456="NG","NG",V3456="OK","OK",AD3456="OK","OK")</f>
        <v>NG</v>
      </c>
      <c r="AC3456" s="5" t="str">
        <f t="shared" si="759"/>
        <v>NG</v>
      </c>
      <c r="AD3456" s="5" t="e" cm="1">
        <f t="array" ref="AD3456">_xlfn.IFS(AND(G3456="〇",H3456&lt;&gt;"",I3456&lt;&gt;""),"ERROR",AND(G3456="",H3456&gt;$H$17,I3456&lt;&gt;""),"NG",AND(G3456="〇",H3456="",I3456=""),"OK")</f>
        <v>#N/A</v>
      </c>
      <c r="AE3456" s="5" t="str" cm="1">
        <f t="array" ref="AE3456">_xlfn.IFS(I3456="解雇","NG",H3456="","OK",H3456&lt;$H$17,"NG",H3456&gt;$H$17,"OK")</f>
        <v>OK</v>
      </c>
      <c r="AF3456" s="5" t="e">
        <f t="shared" si="760"/>
        <v>#N/A</v>
      </c>
    </row>
    <row r="3457" spans="2:32" ht="20.25" customHeight="1" x14ac:dyDescent="0.55000000000000004">
      <c r="B3457" s="9">
        <v>3440</v>
      </c>
      <c r="C3457" s="42"/>
      <c r="D3457" s="43"/>
      <c r="E3457" s="44"/>
      <c r="F3457" s="44"/>
      <c r="G3457" s="43"/>
      <c r="H3457" s="44"/>
      <c r="I3457" s="45"/>
      <c r="M3457" s="5">
        <f t="shared" si="747"/>
        <v>4</v>
      </c>
      <c r="N3457" s="5">
        <f t="shared" si="748"/>
        <v>2</v>
      </c>
      <c r="O3457" s="5" t="str">
        <f t="shared" si="749"/>
        <v/>
      </c>
      <c r="P3457" s="5">
        <f t="shared" si="750"/>
        <v>0</v>
      </c>
      <c r="Q3457" s="5">
        <f t="shared" ca="1" si="751"/>
        <v>126</v>
      </c>
      <c r="R3457" s="26">
        <f t="shared" si="752"/>
        <v>5479</v>
      </c>
      <c r="S3457" s="26">
        <f t="shared" si="753"/>
        <v>5205</v>
      </c>
      <c r="T3457" s="27" t="str" cm="1">
        <f t="array" aca="1" ref="T3457" ca="1">_xlfn.IFS(Q3457="","NG",Q3457&gt;16,"OK",TODAY()&gt;S3457,"OK",Q3457&lt;16,"NG")</f>
        <v>OK</v>
      </c>
      <c r="U3457" s="5" t="str" cm="1">
        <f t="array" aca="1" ref="U3457" ca="1">IFERROR(_xlfn.IFS(T3457&lt;&gt;"OK","NG",M3457=0,"OK",TRUE,"NG"),"")</f>
        <v>NG</v>
      </c>
      <c r="V3457" s="5" t="str">
        <f t="shared" si="754"/>
        <v>NG</v>
      </c>
      <c r="W3457" s="28" t="str">
        <f t="shared" ca="1" si="755"/>
        <v>OK</v>
      </c>
      <c r="X3457" s="5" t="str">
        <f t="shared" si="756"/>
        <v>NG</v>
      </c>
      <c r="Y3457" s="5">
        <f t="shared" ca="1" si="757"/>
        <v>126</v>
      </c>
      <c r="Z3457" s="5">
        <f t="shared" ca="1" si="758"/>
        <v>126</v>
      </c>
      <c r="AA3457" s="5" t="str" cm="1">
        <f t="array" ref="AA3457">_xlfn.IFS(H3457="","OK",H3457&lt;$F$17,"NG",I3457="解雇","NG",OR(I3457="自主退職",I3457="契約満了"),"OK")</f>
        <v>OK</v>
      </c>
      <c r="AB3457" s="5" t="str" cm="1">
        <f t="array" aca="1" ref="AB3457" ca="1">_xlfn.IFS(AA3457="NG","NG",OR(X3457="NG",X3457="ERROR",X3457=FALSE),"NG",U3457="NG","NG",V3457="OK","OK",AD3457="OK","OK")</f>
        <v>NG</v>
      </c>
      <c r="AC3457" s="5" t="str">
        <f t="shared" si="759"/>
        <v>NG</v>
      </c>
      <c r="AD3457" s="5" t="e" cm="1">
        <f t="array" ref="AD3457">_xlfn.IFS(AND(G3457="〇",H3457&lt;&gt;"",I3457&lt;&gt;""),"ERROR",AND(G3457="",H3457&gt;$H$17,I3457&lt;&gt;""),"NG",AND(G3457="〇",H3457="",I3457=""),"OK")</f>
        <v>#N/A</v>
      </c>
      <c r="AE3457" s="5" t="str" cm="1">
        <f t="array" ref="AE3457">_xlfn.IFS(I3457="解雇","NG",H3457="","OK",H3457&lt;$H$17,"NG",H3457&gt;$H$17,"OK")</f>
        <v>OK</v>
      </c>
      <c r="AF3457" s="5" t="e">
        <f t="shared" si="760"/>
        <v>#N/A</v>
      </c>
    </row>
    <row r="3458" spans="2:32" ht="20.25" customHeight="1" x14ac:dyDescent="0.55000000000000004">
      <c r="B3458" s="9">
        <v>3441</v>
      </c>
      <c r="C3458" s="42"/>
      <c r="D3458" s="43"/>
      <c r="E3458" s="44"/>
      <c r="F3458" s="44"/>
      <c r="G3458" s="43"/>
      <c r="H3458" s="44"/>
      <c r="I3458" s="45"/>
      <c r="M3458" s="5">
        <f t="shared" si="747"/>
        <v>4</v>
      </c>
      <c r="N3458" s="5">
        <f t="shared" si="748"/>
        <v>2</v>
      </c>
      <c r="O3458" s="5" t="str">
        <f t="shared" si="749"/>
        <v/>
      </c>
      <c r="P3458" s="5">
        <f t="shared" si="750"/>
        <v>0</v>
      </c>
      <c r="Q3458" s="5">
        <f t="shared" ca="1" si="751"/>
        <v>126</v>
      </c>
      <c r="R3458" s="26">
        <f t="shared" si="752"/>
        <v>5479</v>
      </c>
      <c r="S3458" s="26">
        <f t="shared" si="753"/>
        <v>5205</v>
      </c>
      <c r="T3458" s="27" t="str" cm="1">
        <f t="array" aca="1" ref="T3458" ca="1">_xlfn.IFS(Q3458="","NG",Q3458&gt;16,"OK",TODAY()&gt;S3458,"OK",Q3458&lt;16,"NG")</f>
        <v>OK</v>
      </c>
      <c r="U3458" s="5" t="str" cm="1">
        <f t="array" aca="1" ref="U3458" ca="1">IFERROR(_xlfn.IFS(T3458&lt;&gt;"OK","NG",M3458=0,"OK",TRUE,"NG"),"")</f>
        <v>NG</v>
      </c>
      <c r="V3458" s="5" t="str">
        <f t="shared" si="754"/>
        <v>NG</v>
      </c>
      <c r="W3458" s="28" t="str">
        <f t="shared" ca="1" si="755"/>
        <v>OK</v>
      </c>
      <c r="X3458" s="5" t="str">
        <f t="shared" si="756"/>
        <v>NG</v>
      </c>
      <c r="Y3458" s="5">
        <f t="shared" ca="1" si="757"/>
        <v>126</v>
      </c>
      <c r="Z3458" s="5">
        <f t="shared" ca="1" si="758"/>
        <v>126</v>
      </c>
      <c r="AA3458" s="5" t="str" cm="1">
        <f t="array" ref="AA3458">_xlfn.IFS(H3458="","OK",H3458&lt;$F$17,"NG",I3458="解雇","NG",OR(I3458="自主退職",I3458="契約満了"),"OK")</f>
        <v>OK</v>
      </c>
      <c r="AB3458" s="5" t="str" cm="1">
        <f t="array" aca="1" ref="AB3458" ca="1">_xlfn.IFS(AA3458="NG","NG",OR(X3458="NG",X3458="ERROR",X3458=FALSE),"NG",U3458="NG","NG",V3458="OK","OK",AD3458="OK","OK")</f>
        <v>NG</v>
      </c>
      <c r="AC3458" s="5" t="str">
        <f t="shared" si="759"/>
        <v>NG</v>
      </c>
      <c r="AD3458" s="5" t="e" cm="1">
        <f t="array" ref="AD3458">_xlfn.IFS(AND(G3458="〇",H3458&lt;&gt;"",I3458&lt;&gt;""),"ERROR",AND(G3458="",H3458&gt;$H$17,I3458&lt;&gt;""),"NG",AND(G3458="〇",H3458="",I3458=""),"OK")</f>
        <v>#N/A</v>
      </c>
      <c r="AE3458" s="5" t="str" cm="1">
        <f t="array" ref="AE3458">_xlfn.IFS(I3458="解雇","NG",H3458="","OK",H3458&lt;$H$17,"NG",H3458&gt;$H$17,"OK")</f>
        <v>OK</v>
      </c>
      <c r="AF3458" s="5" t="e">
        <f t="shared" si="760"/>
        <v>#N/A</v>
      </c>
    </row>
    <row r="3459" spans="2:32" ht="20.25" customHeight="1" x14ac:dyDescent="0.55000000000000004">
      <c r="B3459" s="9">
        <v>3442</v>
      </c>
      <c r="C3459" s="42"/>
      <c r="D3459" s="43"/>
      <c r="E3459" s="44"/>
      <c r="F3459" s="44"/>
      <c r="G3459" s="43"/>
      <c r="H3459" s="44"/>
      <c r="I3459" s="45"/>
      <c r="M3459" s="5">
        <f t="shared" si="747"/>
        <v>4</v>
      </c>
      <c r="N3459" s="5">
        <f t="shared" si="748"/>
        <v>2</v>
      </c>
      <c r="O3459" s="5" t="str">
        <f t="shared" si="749"/>
        <v/>
      </c>
      <c r="P3459" s="5">
        <f t="shared" si="750"/>
        <v>0</v>
      </c>
      <c r="Q3459" s="5">
        <f t="shared" ca="1" si="751"/>
        <v>126</v>
      </c>
      <c r="R3459" s="26">
        <f t="shared" si="752"/>
        <v>5479</v>
      </c>
      <c r="S3459" s="26">
        <f t="shared" si="753"/>
        <v>5205</v>
      </c>
      <c r="T3459" s="27" t="str" cm="1">
        <f t="array" aca="1" ref="T3459" ca="1">_xlfn.IFS(Q3459="","NG",Q3459&gt;16,"OK",TODAY()&gt;S3459,"OK",Q3459&lt;16,"NG")</f>
        <v>OK</v>
      </c>
      <c r="U3459" s="5" t="str" cm="1">
        <f t="array" aca="1" ref="U3459" ca="1">IFERROR(_xlfn.IFS(T3459&lt;&gt;"OK","NG",M3459=0,"OK",TRUE,"NG"),"")</f>
        <v>NG</v>
      </c>
      <c r="V3459" s="5" t="str">
        <f t="shared" si="754"/>
        <v>NG</v>
      </c>
      <c r="W3459" s="28" t="str">
        <f t="shared" ca="1" si="755"/>
        <v>OK</v>
      </c>
      <c r="X3459" s="5" t="str">
        <f t="shared" si="756"/>
        <v>NG</v>
      </c>
      <c r="Y3459" s="5">
        <f t="shared" ca="1" si="757"/>
        <v>126</v>
      </c>
      <c r="Z3459" s="5">
        <f t="shared" ca="1" si="758"/>
        <v>126</v>
      </c>
      <c r="AA3459" s="5" t="str" cm="1">
        <f t="array" ref="AA3459">_xlfn.IFS(H3459="","OK",H3459&lt;$F$17,"NG",I3459="解雇","NG",OR(I3459="自主退職",I3459="契約満了"),"OK")</f>
        <v>OK</v>
      </c>
      <c r="AB3459" s="5" t="str" cm="1">
        <f t="array" aca="1" ref="AB3459" ca="1">_xlfn.IFS(AA3459="NG","NG",OR(X3459="NG",X3459="ERROR",X3459=FALSE),"NG",U3459="NG","NG",V3459="OK","OK",AD3459="OK","OK")</f>
        <v>NG</v>
      </c>
      <c r="AC3459" s="5" t="str">
        <f t="shared" si="759"/>
        <v>NG</v>
      </c>
      <c r="AD3459" s="5" t="e" cm="1">
        <f t="array" ref="AD3459">_xlfn.IFS(AND(G3459="〇",H3459&lt;&gt;"",I3459&lt;&gt;""),"ERROR",AND(G3459="",H3459&gt;$H$17,I3459&lt;&gt;""),"NG",AND(G3459="〇",H3459="",I3459=""),"OK")</f>
        <v>#N/A</v>
      </c>
      <c r="AE3459" s="5" t="str" cm="1">
        <f t="array" ref="AE3459">_xlfn.IFS(I3459="解雇","NG",H3459="","OK",H3459&lt;$H$17,"NG",H3459&gt;$H$17,"OK")</f>
        <v>OK</v>
      </c>
      <c r="AF3459" s="5" t="e">
        <f t="shared" si="760"/>
        <v>#N/A</v>
      </c>
    </row>
    <row r="3460" spans="2:32" ht="20.25" customHeight="1" x14ac:dyDescent="0.55000000000000004">
      <c r="B3460" s="9">
        <v>3443</v>
      </c>
      <c r="C3460" s="42"/>
      <c r="D3460" s="43"/>
      <c r="E3460" s="44"/>
      <c r="F3460" s="44"/>
      <c r="G3460" s="43"/>
      <c r="H3460" s="44"/>
      <c r="I3460" s="45"/>
      <c r="M3460" s="5">
        <f t="shared" si="747"/>
        <v>4</v>
      </c>
      <c r="N3460" s="5">
        <f t="shared" si="748"/>
        <v>2</v>
      </c>
      <c r="O3460" s="5" t="str">
        <f t="shared" si="749"/>
        <v/>
      </c>
      <c r="P3460" s="5">
        <f t="shared" si="750"/>
        <v>0</v>
      </c>
      <c r="Q3460" s="5">
        <f t="shared" ca="1" si="751"/>
        <v>126</v>
      </c>
      <c r="R3460" s="26">
        <f t="shared" si="752"/>
        <v>5479</v>
      </c>
      <c r="S3460" s="26">
        <f t="shared" si="753"/>
        <v>5205</v>
      </c>
      <c r="T3460" s="27" t="str" cm="1">
        <f t="array" aca="1" ref="T3460" ca="1">_xlfn.IFS(Q3460="","NG",Q3460&gt;16,"OK",TODAY()&gt;S3460,"OK",Q3460&lt;16,"NG")</f>
        <v>OK</v>
      </c>
      <c r="U3460" s="5" t="str" cm="1">
        <f t="array" aca="1" ref="U3460" ca="1">IFERROR(_xlfn.IFS(T3460&lt;&gt;"OK","NG",M3460=0,"OK",TRUE,"NG"),"")</f>
        <v>NG</v>
      </c>
      <c r="V3460" s="5" t="str">
        <f t="shared" si="754"/>
        <v>NG</v>
      </c>
      <c r="W3460" s="28" t="str">
        <f t="shared" ca="1" si="755"/>
        <v>OK</v>
      </c>
      <c r="X3460" s="5" t="str">
        <f t="shared" si="756"/>
        <v>NG</v>
      </c>
      <c r="Y3460" s="5">
        <f t="shared" ca="1" si="757"/>
        <v>126</v>
      </c>
      <c r="Z3460" s="5">
        <f t="shared" ca="1" si="758"/>
        <v>126</v>
      </c>
      <c r="AA3460" s="5" t="str" cm="1">
        <f t="array" ref="AA3460">_xlfn.IFS(H3460="","OK",H3460&lt;$F$17,"NG",I3460="解雇","NG",OR(I3460="自主退職",I3460="契約満了"),"OK")</f>
        <v>OK</v>
      </c>
      <c r="AB3460" s="5" t="str" cm="1">
        <f t="array" aca="1" ref="AB3460" ca="1">_xlfn.IFS(AA3460="NG","NG",OR(X3460="NG",X3460="ERROR",X3460=FALSE),"NG",U3460="NG","NG",V3460="OK","OK",AD3460="OK","OK")</f>
        <v>NG</v>
      </c>
      <c r="AC3460" s="5" t="str">
        <f t="shared" si="759"/>
        <v>NG</v>
      </c>
      <c r="AD3460" s="5" t="e" cm="1">
        <f t="array" ref="AD3460">_xlfn.IFS(AND(G3460="〇",H3460&lt;&gt;"",I3460&lt;&gt;""),"ERROR",AND(G3460="",H3460&gt;$H$17,I3460&lt;&gt;""),"NG",AND(G3460="〇",H3460="",I3460=""),"OK")</f>
        <v>#N/A</v>
      </c>
      <c r="AE3460" s="5" t="str" cm="1">
        <f t="array" ref="AE3460">_xlfn.IFS(I3460="解雇","NG",H3460="","OK",H3460&lt;$H$17,"NG",H3460&gt;$H$17,"OK")</f>
        <v>OK</v>
      </c>
      <c r="AF3460" s="5" t="e">
        <f t="shared" si="760"/>
        <v>#N/A</v>
      </c>
    </row>
    <row r="3461" spans="2:32" ht="20.25" customHeight="1" x14ac:dyDescent="0.55000000000000004">
      <c r="B3461" s="9">
        <v>3444</v>
      </c>
      <c r="C3461" s="42"/>
      <c r="D3461" s="43"/>
      <c r="E3461" s="44"/>
      <c r="F3461" s="44"/>
      <c r="G3461" s="43"/>
      <c r="H3461" s="44"/>
      <c r="I3461" s="45"/>
      <c r="M3461" s="5">
        <f t="shared" si="747"/>
        <v>4</v>
      </c>
      <c r="N3461" s="5">
        <f t="shared" si="748"/>
        <v>2</v>
      </c>
      <c r="O3461" s="5" t="str">
        <f t="shared" si="749"/>
        <v/>
      </c>
      <c r="P3461" s="5">
        <f t="shared" si="750"/>
        <v>0</v>
      </c>
      <c r="Q3461" s="5">
        <f t="shared" ca="1" si="751"/>
        <v>126</v>
      </c>
      <c r="R3461" s="26">
        <f t="shared" si="752"/>
        <v>5479</v>
      </c>
      <c r="S3461" s="26">
        <f t="shared" si="753"/>
        <v>5205</v>
      </c>
      <c r="T3461" s="27" t="str" cm="1">
        <f t="array" aca="1" ref="T3461" ca="1">_xlfn.IFS(Q3461="","NG",Q3461&gt;16,"OK",TODAY()&gt;S3461,"OK",Q3461&lt;16,"NG")</f>
        <v>OK</v>
      </c>
      <c r="U3461" s="5" t="str" cm="1">
        <f t="array" aca="1" ref="U3461" ca="1">IFERROR(_xlfn.IFS(T3461&lt;&gt;"OK","NG",M3461=0,"OK",TRUE,"NG"),"")</f>
        <v>NG</v>
      </c>
      <c r="V3461" s="5" t="str">
        <f t="shared" si="754"/>
        <v>NG</v>
      </c>
      <c r="W3461" s="28" t="str">
        <f t="shared" ca="1" si="755"/>
        <v>OK</v>
      </c>
      <c r="X3461" s="5" t="str">
        <f t="shared" si="756"/>
        <v>NG</v>
      </c>
      <c r="Y3461" s="5">
        <f t="shared" ca="1" si="757"/>
        <v>126</v>
      </c>
      <c r="Z3461" s="5">
        <f t="shared" ca="1" si="758"/>
        <v>126</v>
      </c>
      <c r="AA3461" s="5" t="str" cm="1">
        <f t="array" ref="AA3461">_xlfn.IFS(H3461="","OK",H3461&lt;$F$17,"NG",I3461="解雇","NG",OR(I3461="自主退職",I3461="契約満了"),"OK")</f>
        <v>OK</v>
      </c>
      <c r="AB3461" s="5" t="str" cm="1">
        <f t="array" aca="1" ref="AB3461" ca="1">_xlfn.IFS(AA3461="NG","NG",OR(X3461="NG",X3461="ERROR",X3461=FALSE),"NG",U3461="NG","NG",V3461="OK","OK",AD3461="OK","OK")</f>
        <v>NG</v>
      </c>
      <c r="AC3461" s="5" t="str">
        <f t="shared" si="759"/>
        <v>NG</v>
      </c>
      <c r="AD3461" s="5" t="e" cm="1">
        <f t="array" ref="AD3461">_xlfn.IFS(AND(G3461="〇",H3461&lt;&gt;"",I3461&lt;&gt;""),"ERROR",AND(G3461="",H3461&gt;$H$17,I3461&lt;&gt;""),"NG",AND(G3461="〇",H3461="",I3461=""),"OK")</f>
        <v>#N/A</v>
      </c>
      <c r="AE3461" s="5" t="str" cm="1">
        <f t="array" ref="AE3461">_xlfn.IFS(I3461="解雇","NG",H3461="","OK",H3461&lt;$H$17,"NG",H3461&gt;$H$17,"OK")</f>
        <v>OK</v>
      </c>
      <c r="AF3461" s="5" t="e">
        <f t="shared" si="760"/>
        <v>#N/A</v>
      </c>
    </row>
    <row r="3462" spans="2:32" ht="20.25" customHeight="1" x14ac:dyDescent="0.55000000000000004">
      <c r="B3462" s="9">
        <v>3445</v>
      </c>
      <c r="C3462" s="42"/>
      <c r="D3462" s="43"/>
      <c r="E3462" s="44"/>
      <c r="F3462" s="44"/>
      <c r="G3462" s="43"/>
      <c r="H3462" s="44"/>
      <c r="I3462" s="45"/>
      <c r="M3462" s="5">
        <f t="shared" si="747"/>
        <v>4</v>
      </c>
      <c r="N3462" s="5">
        <f t="shared" si="748"/>
        <v>2</v>
      </c>
      <c r="O3462" s="5" t="str">
        <f t="shared" si="749"/>
        <v/>
      </c>
      <c r="P3462" s="5">
        <f t="shared" si="750"/>
        <v>0</v>
      </c>
      <c r="Q3462" s="5">
        <f t="shared" ca="1" si="751"/>
        <v>126</v>
      </c>
      <c r="R3462" s="26">
        <f t="shared" si="752"/>
        <v>5479</v>
      </c>
      <c r="S3462" s="26">
        <f t="shared" si="753"/>
        <v>5205</v>
      </c>
      <c r="T3462" s="27" t="str" cm="1">
        <f t="array" aca="1" ref="T3462" ca="1">_xlfn.IFS(Q3462="","NG",Q3462&gt;16,"OK",TODAY()&gt;S3462,"OK",Q3462&lt;16,"NG")</f>
        <v>OK</v>
      </c>
      <c r="U3462" s="5" t="str" cm="1">
        <f t="array" aca="1" ref="U3462" ca="1">IFERROR(_xlfn.IFS(T3462&lt;&gt;"OK","NG",M3462=0,"OK",TRUE,"NG"),"")</f>
        <v>NG</v>
      </c>
      <c r="V3462" s="5" t="str">
        <f t="shared" si="754"/>
        <v>NG</v>
      </c>
      <c r="W3462" s="28" t="str">
        <f t="shared" ca="1" si="755"/>
        <v>OK</v>
      </c>
      <c r="X3462" s="5" t="str">
        <f t="shared" si="756"/>
        <v>NG</v>
      </c>
      <c r="Y3462" s="5">
        <f t="shared" ca="1" si="757"/>
        <v>126</v>
      </c>
      <c r="Z3462" s="5">
        <f t="shared" ca="1" si="758"/>
        <v>126</v>
      </c>
      <c r="AA3462" s="5" t="str" cm="1">
        <f t="array" ref="AA3462">_xlfn.IFS(H3462="","OK",H3462&lt;$F$17,"NG",I3462="解雇","NG",OR(I3462="自主退職",I3462="契約満了"),"OK")</f>
        <v>OK</v>
      </c>
      <c r="AB3462" s="5" t="str" cm="1">
        <f t="array" aca="1" ref="AB3462" ca="1">_xlfn.IFS(AA3462="NG","NG",OR(X3462="NG",X3462="ERROR",X3462=FALSE),"NG",U3462="NG","NG",V3462="OK","OK",AD3462="OK","OK")</f>
        <v>NG</v>
      </c>
      <c r="AC3462" s="5" t="str">
        <f t="shared" si="759"/>
        <v>NG</v>
      </c>
      <c r="AD3462" s="5" t="e" cm="1">
        <f t="array" ref="AD3462">_xlfn.IFS(AND(G3462="〇",H3462&lt;&gt;"",I3462&lt;&gt;""),"ERROR",AND(G3462="",H3462&gt;$H$17,I3462&lt;&gt;""),"NG",AND(G3462="〇",H3462="",I3462=""),"OK")</f>
        <v>#N/A</v>
      </c>
      <c r="AE3462" s="5" t="str" cm="1">
        <f t="array" ref="AE3462">_xlfn.IFS(I3462="解雇","NG",H3462="","OK",H3462&lt;$H$17,"NG",H3462&gt;$H$17,"OK")</f>
        <v>OK</v>
      </c>
      <c r="AF3462" s="5" t="e">
        <f t="shared" si="760"/>
        <v>#N/A</v>
      </c>
    </row>
    <row r="3463" spans="2:32" ht="20.25" customHeight="1" x14ac:dyDescent="0.55000000000000004">
      <c r="B3463" s="9">
        <v>3446</v>
      </c>
      <c r="C3463" s="42"/>
      <c r="D3463" s="43"/>
      <c r="E3463" s="44"/>
      <c r="F3463" s="44"/>
      <c r="G3463" s="43"/>
      <c r="H3463" s="44"/>
      <c r="I3463" s="45"/>
      <c r="M3463" s="5">
        <f t="shared" si="747"/>
        <v>4</v>
      </c>
      <c r="N3463" s="5">
        <f t="shared" si="748"/>
        <v>2</v>
      </c>
      <c r="O3463" s="5" t="str">
        <f t="shared" si="749"/>
        <v/>
      </c>
      <c r="P3463" s="5">
        <f t="shared" si="750"/>
        <v>0</v>
      </c>
      <c r="Q3463" s="5">
        <f t="shared" ca="1" si="751"/>
        <v>126</v>
      </c>
      <c r="R3463" s="26">
        <f t="shared" si="752"/>
        <v>5479</v>
      </c>
      <c r="S3463" s="26">
        <f t="shared" si="753"/>
        <v>5205</v>
      </c>
      <c r="T3463" s="27" t="str" cm="1">
        <f t="array" aca="1" ref="T3463" ca="1">_xlfn.IFS(Q3463="","NG",Q3463&gt;16,"OK",TODAY()&gt;S3463,"OK",Q3463&lt;16,"NG")</f>
        <v>OK</v>
      </c>
      <c r="U3463" s="5" t="str" cm="1">
        <f t="array" aca="1" ref="U3463" ca="1">IFERROR(_xlfn.IFS(T3463&lt;&gt;"OK","NG",M3463=0,"OK",TRUE,"NG"),"")</f>
        <v>NG</v>
      </c>
      <c r="V3463" s="5" t="str">
        <f t="shared" si="754"/>
        <v>NG</v>
      </c>
      <c r="W3463" s="28" t="str">
        <f t="shared" ca="1" si="755"/>
        <v>OK</v>
      </c>
      <c r="X3463" s="5" t="str">
        <f t="shared" si="756"/>
        <v>NG</v>
      </c>
      <c r="Y3463" s="5">
        <f t="shared" ca="1" si="757"/>
        <v>126</v>
      </c>
      <c r="Z3463" s="5">
        <f t="shared" ca="1" si="758"/>
        <v>126</v>
      </c>
      <c r="AA3463" s="5" t="str" cm="1">
        <f t="array" ref="AA3463">_xlfn.IFS(H3463="","OK",H3463&lt;$F$17,"NG",I3463="解雇","NG",OR(I3463="自主退職",I3463="契約満了"),"OK")</f>
        <v>OK</v>
      </c>
      <c r="AB3463" s="5" t="str" cm="1">
        <f t="array" aca="1" ref="AB3463" ca="1">_xlfn.IFS(AA3463="NG","NG",OR(X3463="NG",X3463="ERROR",X3463=FALSE),"NG",U3463="NG","NG",V3463="OK","OK",AD3463="OK","OK")</f>
        <v>NG</v>
      </c>
      <c r="AC3463" s="5" t="str">
        <f t="shared" si="759"/>
        <v>NG</v>
      </c>
      <c r="AD3463" s="5" t="e" cm="1">
        <f t="array" ref="AD3463">_xlfn.IFS(AND(G3463="〇",H3463&lt;&gt;"",I3463&lt;&gt;""),"ERROR",AND(G3463="",H3463&gt;$H$17,I3463&lt;&gt;""),"NG",AND(G3463="〇",H3463="",I3463=""),"OK")</f>
        <v>#N/A</v>
      </c>
      <c r="AE3463" s="5" t="str" cm="1">
        <f t="array" ref="AE3463">_xlfn.IFS(I3463="解雇","NG",H3463="","OK",H3463&lt;$H$17,"NG",H3463&gt;$H$17,"OK")</f>
        <v>OK</v>
      </c>
      <c r="AF3463" s="5" t="e">
        <f t="shared" si="760"/>
        <v>#N/A</v>
      </c>
    </row>
    <row r="3464" spans="2:32" ht="20.25" customHeight="1" x14ac:dyDescent="0.55000000000000004">
      <c r="B3464" s="9">
        <v>3447</v>
      </c>
      <c r="C3464" s="42"/>
      <c r="D3464" s="43"/>
      <c r="E3464" s="44"/>
      <c r="F3464" s="44"/>
      <c r="G3464" s="43"/>
      <c r="H3464" s="44"/>
      <c r="I3464" s="45"/>
      <c r="M3464" s="5">
        <f t="shared" si="747"/>
        <v>4</v>
      </c>
      <c r="N3464" s="5">
        <f t="shared" si="748"/>
        <v>2</v>
      </c>
      <c r="O3464" s="5" t="str">
        <f t="shared" si="749"/>
        <v/>
      </c>
      <c r="P3464" s="5">
        <f t="shared" si="750"/>
        <v>0</v>
      </c>
      <c r="Q3464" s="5">
        <f t="shared" ca="1" si="751"/>
        <v>126</v>
      </c>
      <c r="R3464" s="26">
        <f t="shared" si="752"/>
        <v>5479</v>
      </c>
      <c r="S3464" s="26">
        <f t="shared" si="753"/>
        <v>5205</v>
      </c>
      <c r="T3464" s="27" t="str" cm="1">
        <f t="array" aca="1" ref="T3464" ca="1">_xlfn.IFS(Q3464="","NG",Q3464&gt;16,"OK",TODAY()&gt;S3464,"OK",Q3464&lt;16,"NG")</f>
        <v>OK</v>
      </c>
      <c r="U3464" s="5" t="str" cm="1">
        <f t="array" aca="1" ref="U3464" ca="1">IFERROR(_xlfn.IFS(T3464&lt;&gt;"OK","NG",M3464=0,"OK",TRUE,"NG"),"")</f>
        <v>NG</v>
      </c>
      <c r="V3464" s="5" t="str">
        <f t="shared" si="754"/>
        <v>NG</v>
      </c>
      <c r="W3464" s="28" t="str">
        <f t="shared" ca="1" si="755"/>
        <v>OK</v>
      </c>
      <c r="X3464" s="5" t="str">
        <f t="shared" si="756"/>
        <v>NG</v>
      </c>
      <c r="Y3464" s="5">
        <f t="shared" ca="1" si="757"/>
        <v>126</v>
      </c>
      <c r="Z3464" s="5">
        <f t="shared" ca="1" si="758"/>
        <v>126</v>
      </c>
      <c r="AA3464" s="5" t="str" cm="1">
        <f t="array" ref="AA3464">_xlfn.IFS(H3464="","OK",H3464&lt;$F$17,"NG",I3464="解雇","NG",OR(I3464="自主退職",I3464="契約満了"),"OK")</f>
        <v>OK</v>
      </c>
      <c r="AB3464" s="5" t="str" cm="1">
        <f t="array" aca="1" ref="AB3464" ca="1">_xlfn.IFS(AA3464="NG","NG",OR(X3464="NG",X3464="ERROR",X3464=FALSE),"NG",U3464="NG","NG",V3464="OK","OK",AD3464="OK","OK")</f>
        <v>NG</v>
      </c>
      <c r="AC3464" s="5" t="str">
        <f t="shared" si="759"/>
        <v>NG</v>
      </c>
      <c r="AD3464" s="5" t="e" cm="1">
        <f t="array" ref="AD3464">_xlfn.IFS(AND(G3464="〇",H3464&lt;&gt;"",I3464&lt;&gt;""),"ERROR",AND(G3464="",H3464&gt;$H$17,I3464&lt;&gt;""),"NG",AND(G3464="〇",H3464="",I3464=""),"OK")</f>
        <v>#N/A</v>
      </c>
      <c r="AE3464" s="5" t="str" cm="1">
        <f t="array" ref="AE3464">_xlfn.IFS(I3464="解雇","NG",H3464="","OK",H3464&lt;$H$17,"NG",H3464&gt;$H$17,"OK")</f>
        <v>OK</v>
      </c>
      <c r="AF3464" s="5" t="e">
        <f t="shared" si="760"/>
        <v>#N/A</v>
      </c>
    </row>
    <row r="3465" spans="2:32" ht="20.25" customHeight="1" x14ac:dyDescent="0.55000000000000004">
      <c r="B3465" s="9">
        <v>3448</v>
      </c>
      <c r="C3465" s="42"/>
      <c r="D3465" s="43"/>
      <c r="E3465" s="44"/>
      <c r="F3465" s="44"/>
      <c r="G3465" s="43"/>
      <c r="H3465" s="44"/>
      <c r="I3465" s="45"/>
      <c r="M3465" s="5">
        <f t="shared" si="747"/>
        <v>4</v>
      </c>
      <c r="N3465" s="5">
        <f t="shared" si="748"/>
        <v>2</v>
      </c>
      <c r="O3465" s="5" t="str">
        <f t="shared" si="749"/>
        <v/>
      </c>
      <c r="P3465" s="5">
        <f t="shared" si="750"/>
        <v>0</v>
      </c>
      <c r="Q3465" s="5">
        <f t="shared" ca="1" si="751"/>
        <v>126</v>
      </c>
      <c r="R3465" s="26">
        <f t="shared" si="752"/>
        <v>5479</v>
      </c>
      <c r="S3465" s="26">
        <f t="shared" si="753"/>
        <v>5205</v>
      </c>
      <c r="T3465" s="27" t="str" cm="1">
        <f t="array" aca="1" ref="T3465" ca="1">_xlfn.IFS(Q3465="","NG",Q3465&gt;16,"OK",TODAY()&gt;S3465,"OK",Q3465&lt;16,"NG")</f>
        <v>OK</v>
      </c>
      <c r="U3465" s="5" t="str" cm="1">
        <f t="array" aca="1" ref="U3465" ca="1">IFERROR(_xlfn.IFS(T3465&lt;&gt;"OK","NG",M3465=0,"OK",TRUE,"NG"),"")</f>
        <v>NG</v>
      </c>
      <c r="V3465" s="5" t="str">
        <f t="shared" si="754"/>
        <v>NG</v>
      </c>
      <c r="W3465" s="28" t="str">
        <f t="shared" ca="1" si="755"/>
        <v>OK</v>
      </c>
      <c r="X3465" s="5" t="str">
        <f t="shared" si="756"/>
        <v>NG</v>
      </c>
      <c r="Y3465" s="5">
        <f t="shared" ca="1" si="757"/>
        <v>126</v>
      </c>
      <c r="Z3465" s="5">
        <f t="shared" ca="1" si="758"/>
        <v>126</v>
      </c>
      <c r="AA3465" s="5" t="str" cm="1">
        <f t="array" ref="AA3465">_xlfn.IFS(H3465="","OK",H3465&lt;$F$17,"NG",I3465="解雇","NG",OR(I3465="自主退職",I3465="契約満了"),"OK")</f>
        <v>OK</v>
      </c>
      <c r="AB3465" s="5" t="str" cm="1">
        <f t="array" aca="1" ref="AB3465" ca="1">_xlfn.IFS(AA3465="NG","NG",OR(X3465="NG",X3465="ERROR",X3465=FALSE),"NG",U3465="NG","NG",V3465="OK","OK",AD3465="OK","OK")</f>
        <v>NG</v>
      </c>
      <c r="AC3465" s="5" t="str">
        <f t="shared" si="759"/>
        <v>NG</v>
      </c>
      <c r="AD3465" s="5" t="e" cm="1">
        <f t="array" ref="AD3465">_xlfn.IFS(AND(G3465="〇",H3465&lt;&gt;"",I3465&lt;&gt;""),"ERROR",AND(G3465="",H3465&gt;$H$17,I3465&lt;&gt;""),"NG",AND(G3465="〇",H3465="",I3465=""),"OK")</f>
        <v>#N/A</v>
      </c>
      <c r="AE3465" s="5" t="str" cm="1">
        <f t="array" ref="AE3465">_xlfn.IFS(I3465="解雇","NG",H3465="","OK",H3465&lt;$H$17,"NG",H3465&gt;$H$17,"OK")</f>
        <v>OK</v>
      </c>
      <c r="AF3465" s="5" t="e">
        <f t="shared" si="760"/>
        <v>#N/A</v>
      </c>
    </row>
    <row r="3466" spans="2:32" ht="20.25" customHeight="1" x14ac:dyDescent="0.55000000000000004">
      <c r="B3466" s="9">
        <v>3449</v>
      </c>
      <c r="C3466" s="42"/>
      <c r="D3466" s="43"/>
      <c r="E3466" s="44"/>
      <c r="F3466" s="44"/>
      <c r="G3466" s="43"/>
      <c r="H3466" s="44"/>
      <c r="I3466" s="45"/>
      <c r="M3466" s="5">
        <f t="shared" si="747"/>
        <v>4</v>
      </c>
      <c r="N3466" s="5">
        <f t="shared" si="748"/>
        <v>2</v>
      </c>
      <c r="O3466" s="5" t="str">
        <f t="shared" si="749"/>
        <v/>
      </c>
      <c r="P3466" s="5">
        <f t="shared" si="750"/>
        <v>0</v>
      </c>
      <c r="Q3466" s="5">
        <f t="shared" ca="1" si="751"/>
        <v>126</v>
      </c>
      <c r="R3466" s="26">
        <f t="shared" si="752"/>
        <v>5479</v>
      </c>
      <c r="S3466" s="26">
        <f t="shared" si="753"/>
        <v>5205</v>
      </c>
      <c r="T3466" s="27" t="str" cm="1">
        <f t="array" aca="1" ref="T3466" ca="1">_xlfn.IFS(Q3466="","NG",Q3466&gt;16,"OK",TODAY()&gt;S3466,"OK",Q3466&lt;16,"NG")</f>
        <v>OK</v>
      </c>
      <c r="U3466" s="5" t="str" cm="1">
        <f t="array" aca="1" ref="U3466" ca="1">IFERROR(_xlfn.IFS(T3466&lt;&gt;"OK","NG",M3466=0,"OK",TRUE,"NG"),"")</f>
        <v>NG</v>
      </c>
      <c r="V3466" s="5" t="str">
        <f t="shared" si="754"/>
        <v>NG</v>
      </c>
      <c r="W3466" s="28" t="str">
        <f t="shared" ca="1" si="755"/>
        <v>OK</v>
      </c>
      <c r="X3466" s="5" t="str">
        <f t="shared" si="756"/>
        <v>NG</v>
      </c>
      <c r="Y3466" s="5">
        <f t="shared" ca="1" si="757"/>
        <v>126</v>
      </c>
      <c r="Z3466" s="5">
        <f t="shared" ca="1" si="758"/>
        <v>126</v>
      </c>
      <c r="AA3466" s="5" t="str" cm="1">
        <f t="array" ref="AA3466">_xlfn.IFS(H3466="","OK",H3466&lt;$F$17,"NG",I3466="解雇","NG",OR(I3466="自主退職",I3466="契約満了"),"OK")</f>
        <v>OK</v>
      </c>
      <c r="AB3466" s="5" t="str" cm="1">
        <f t="array" aca="1" ref="AB3466" ca="1">_xlfn.IFS(AA3466="NG","NG",OR(X3466="NG",X3466="ERROR",X3466=FALSE),"NG",U3466="NG","NG",V3466="OK","OK",AD3466="OK","OK")</f>
        <v>NG</v>
      </c>
      <c r="AC3466" s="5" t="str">
        <f t="shared" si="759"/>
        <v>NG</v>
      </c>
      <c r="AD3466" s="5" t="e" cm="1">
        <f t="array" ref="AD3466">_xlfn.IFS(AND(G3466="〇",H3466&lt;&gt;"",I3466&lt;&gt;""),"ERROR",AND(G3466="",H3466&gt;$H$17,I3466&lt;&gt;""),"NG",AND(G3466="〇",H3466="",I3466=""),"OK")</f>
        <v>#N/A</v>
      </c>
      <c r="AE3466" s="5" t="str" cm="1">
        <f t="array" ref="AE3466">_xlfn.IFS(I3466="解雇","NG",H3466="","OK",H3466&lt;$H$17,"NG",H3466&gt;$H$17,"OK")</f>
        <v>OK</v>
      </c>
      <c r="AF3466" s="5" t="e">
        <f t="shared" si="760"/>
        <v>#N/A</v>
      </c>
    </row>
    <row r="3467" spans="2:32" ht="20.25" customHeight="1" x14ac:dyDescent="0.55000000000000004">
      <c r="B3467" s="9">
        <v>3450</v>
      </c>
      <c r="C3467" s="42"/>
      <c r="D3467" s="43"/>
      <c r="E3467" s="44"/>
      <c r="F3467" s="44"/>
      <c r="G3467" s="43"/>
      <c r="H3467" s="44"/>
      <c r="I3467" s="45"/>
      <c r="M3467" s="5">
        <f t="shared" si="747"/>
        <v>4</v>
      </c>
      <c r="N3467" s="5">
        <f t="shared" si="748"/>
        <v>2</v>
      </c>
      <c r="O3467" s="5" t="str">
        <f t="shared" si="749"/>
        <v/>
      </c>
      <c r="P3467" s="5">
        <f t="shared" si="750"/>
        <v>0</v>
      </c>
      <c r="Q3467" s="5">
        <f t="shared" ca="1" si="751"/>
        <v>126</v>
      </c>
      <c r="R3467" s="26">
        <f t="shared" si="752"/>
        <v>5479</v>
      </c>
      <c r="S3467" s="26">
        <f t="shared" si="753"/>
        <v>5205</v>
      </c>
      <c r="T3467" s="27" t="str" cm="1">
        <f t="array" aca="1" ref="T3467" ca="1">_xlfn.IFS(Q3467="","NG",Q3467&gt;16,"OK",TODAY()&gt;S3467,"OK",Q3467&lt;16,"NG")</f>
        <v>OK</v>
      </c>
      <c r="U3467" s="5" t="str" cm="1">
        <f t="array" aca="1" ref="U3467" ca="1">IFERROR(_xlfn.IFS(T3467&lt;&gt;"OK","NG",M3467=0,"OK",TRUE,"NG"),"")</f>
        <v>NG</v>
      </c>
      <c r="V3467" s="5" t="str">
        <f t="shared" si="754"/>
        <v>NG</v>
      </c>
      <c r="W3467" s="28" t="str">
        <f t="shared" ca="1" si="755"/>
        <v>OK</v>
      </c>
      <c r="X3467" s="5" t="str">
        <f t="shared" si="756"/>
        <v>NG</v>
      </c>
      <c r="Y3467" s="5">
        <f t="shared" ca="1" si="757"/>
        <v>126</v>
      </c>
      <c r="Z3467" s="5">
        <f t="shared" ca="1" si="758"/>
        <v>126</v>
      </c>
      <c r="AA3467" s="5" t="str" cm="1">
        <f t="array" ref="AA3467">_xlfn.IFS(H3467="","OK",H3467&lt;$F$17,"NG",I3467="解雇","NG",OR(I3467="自主退職",I3467="契約満了"),"OK")</f>
        <v>OK</v>
      </c>
      <c r="AB3467" s="5" t="str" cm="1">
        <f t="array" aca="1" ref="AB3467" ca="1">_xlfn.IFS(AA3467="NG","NG",OR(X3467="NG",X3467="ERROR",X3467=FALSE),"NG",U3467="NG","NG",V3467="OK","OK",AD3467="OK","OK")</f>
        <v>NG</v>
      </c>
      <c r="AC3467" s="5" t="str">
        <f t="shared" si="759"/>
        <v>NG</v>
      </c>
      <c r="AD3467" s="5" t="e" cm="1">
        <f t="array" ref="AD3467">_xlfn.IFS(AND(G3467="〇",H3467&lt;&gt;"",I3467&lt;&gt;""),"ERROR",AND(G3467="",H3467&gt;$H$17,I3467&lt;&gt;""),"NG",AND(G3467="〇",H3467="",I3467=""),"OK")</f>
        <v>#N/A</v>
      </c>
      <c r="AE3467" s="5" t="str" cm="1">
        <f t="array" ref="AE3467">_xlfn.IFS(I3467="解雇","NG",H3467="","OK",H3467&lt;$H$17,"NG",H3467&gt;$H$17,"OK")</f>
        <v>OK</v>
      </c>
      <c r="AF3467" s="5" t="e">
        <f t="shared" si="760"/>
        <v>#N/A</v>
      </c>
    </row>
    <row r="3468" spans="2:32" ht="20.25" customHeight="1" x14ac:dyDescent="0.55000000000000004">
      <c r="B3468" s="9">
        <v>3451</v>
      </c>
      <c r="C3468" s="42"/>
      <c r="D3468" s="43"/>
      <c r="E3468" s="44"/>
      <c r="F3468" s="44"/>
      <c r="G3468" s="43"/>
      <c r="H3468" s="44"/>
      <c r="I3468" s="45"/>
      <c r="M3468" s="5">
        <f t="shared" si="747"/>
        <v>4</v>
      </c>
      <c r="N3468" s="5">
        <f t="shared" si="748"/>
        <v>2</v>
      </c>
      <c r="O3468" s="5" t="str">
        <f t="shared" si="749"/>
        <v/>
      </c>
      <c r="P3468" s="5">
        <f t="shared" si="750"/>
        <v>0</v>
      </c>
      <c r="Q3468" s="5">
        <f t="shared" ca="1" si="751"/>
        <v>126</v>
      </c>
      <c r="R3468" s="26">
        <f t="shared" si="752"/>
        <v>5479</v>
      </c>
      <c r="S3468" s="26">
        <f t="shared" si="753"/>
        <v>5205</v>
      </c>
      <c r="T3468" s="27" t="str" cm="1">
        <f t="array" aca="1" ref="T3468" ca="1">_xlfn.IFS(Q3468="","NG",Q3468&gt;16,"OK",TODAY()&gt;S3468,"OK",Q3468&lt;16,"NG")</f>
        <v>OK</v>
      </c>
      <c r="U3468" s="5" t="str" cm="1">
        <f t="array" aca="1" ref="U3468" ca="1">IFERROR(_xlfn.IFS(T3468&lt;&gt;"OK","NG",M3468=0,"OK",TRUE,"NG"),"")</f>
        <v>NG</v>
      </c>
      <c r="V3468" s="5" t="str">
        <f t="shared" si="754"/>
        <v>NG</v>
      </c>
      <c r="W3468" s="28" t="str">
        <f t="shared" ca="1" si="755"/>
        <v>OK</v>
      </c>
      <c r="X3468" s="5" t="str">
        <f t="shared" si="756"/>
        <v>NG</v>
      </c>
      <c r="Y3468" s="5">
        <f t="shared" ca="1" si="757"/>
        <v>126</v>
      </c>
      <c r="Z3468" s="5">
        <f t="shared" ca="1" si="758"/>
        <v>126</v>
      </c>
      <c r="AA3468" s="5" t="str" cm="1">
        <f t="array" ref="AA3468">_xlfn.IFS(H3468="","OK",H3468&lt;$F$17,"NG",I3468="解雇","NG",OR(I3468="自主退職",I3468="契約満了"),"OK")</f>
        <v>OK</v>
      </c>
      <c r="AB3468" s="5" t="str" cm="1">
        <f t="array" aca="1" ref="AB3468" ca="1">_xlfn.IFS(AA3468="NG","NG",OR(X3468="NG",X3468="ERROR",X3468=FALSE),"NG",U3468="NG","NG",V3468="OK","OK",AD3468="OK","OK")</f>
        <v>NG</v>
      </c>
      <c r="AC3468" s="5" t="str">
        <f t="shared" si="759"/>
        <v>NG</v>
      </c>
      <c r="AD3468" s="5" t="e" cm="1">
        <f t="array" ref="AD3468">_xlfn.IFS(AND(G3468="〇",H3468&lt;&gt;"",I3468&lt;&gt;""),"ERROR",AND(G3468="",H3468&gt;$H$17,I3468&lt;&gt;""),"NG",AND(G3468="〇",H3468="",I3468=""),"OK")</f>
        <v>#N/A</v>
      </c>
      <c r="AE3468" s="5" t="str" cm="1">
        <f t="array" ref="AE3468">_xlfn.IFS(I3468="解雇","NG",H3468="","OK",H3468&lt;$H$17,"NG",H3468&gt;$H$17,"OK")</f>
        <v>OK</v>
      </c>
      <c r="AF3468" s="5" t="e">
        <f t="shared" si="760"/>
        <v>#N/A</v>
      </c>
    </row>
    <row r="3469" spans="2:32" ht="20.25" customHeight="1" x14ac:dyDescent="0.55000000000000004">
      <c r="B3469" s="9">
        <v>3452</v>
      </c>
      <c r="C3469" s="42"/>
      <c r="D3469" s="43"/>
      <c r="E3469" s="44"/>
      <c r="F3469" s="44"/>
      <c r="G3469" s="43"/>
      <c r="H3469" s="44"/>
      <c r="I3469" s="45"/>
      <c r="M3469" s="5">
        <f t="shared" si="747"/>
        <v>4</v>
      </c>
      <c r="N3469" s="5">
        <f t="shared" si="748"/>
        <v>2</v>
      </c>
      <c r="O3469" s="5" t="str">
        <f t="shared" si="749"/>
        <v/>
      </c>
      <c r="P3469" s="5">
        <f t="shared" si="750"/>
        <v>0</v>
      </c>
      <c r="Q3469" s="5">
        <f t="shared" ca="1" si="751"/>
        <v>126</v>
      </c>
      <c r="R3469" s="26">
        <f t="shared" si="752"/>
        <v>5479</v>
      </c>
      <c r="S3469" s="26">
        <f t="shared" si="753"/>
        <v>5205</v>
      </c>
      <c r="T3469" s="27" t="str" cm="1">
        <f t="array" aca="1" ref="T3469" ca="1">_xlfn.IFS(Q3469="","NG",Q3469&gt;16,"OK",TODAY()&gt;S3469,"OK",Q3469&lt;16,"NG")</f>
        <v>OK</v>
      </c>
      <c r="U3469" s="5" t="str" cm="1">
        <f t="array" aca="1" ref="U3469" ca="1">IFERROR(_xlfn.IFS(T3469&lt;&gt;"OK","NG",M3469=0,"OK",TRUE,"NG"),"")</f>
        <v>NG</v>
      </c>
      <c r="V3469" s="5" t="str">
        <f t="shared" si="754"/>
        <v>NG</v>
      </c>
      <c r="W3469" s="28" t="str">
        <f t="shared" ca="1" si="755"/>
        <v>OK</v>
      </c>
      <c r="X3469" s="5" t="str">
        <f t="shared" si="756"/>
        <v>NG</v>
      </c>
      <c r="Y3469" s="5">
        <f t="shared" ca="1" si="757"/>
        <v>126</v>
      </c>
      <c r="Z3469" s="5">
        <f t="shared" ca="1" si="758"/>
        <v>126</v>
      </c>
      <c r="AA3469" s="5" t="str" cm="1">
        <f t="array" ref="AA3469">_xlfn.IFS(H3469="","OK",H3469&lt;$F$17,"NG",I3469="解雇","NG",OR(I3469="自主退職",I3469="契約満了"),"OK")</f>
        <v>OK</v>
      </c>
      <c r="AB3469" s="5" t="str" cm="1">
        <f t="array" aca="1" ref="AB3469" ca="1">_xlfn.IFS(AA3469="NG","NG",OR(X3469="NG",X3469="ERROR",X3469=FALSE),"NG",U3469="NG","NG",V3469="OK","OK",AD3469="OK","OK")</f>
        <v>NG</v>
      </c>
      <c r="AC3469" s="5" t="str">
        <f t="shared" si="759"/>
        <v>NG</v>
      </c>
      <c r="AD3469" s="5" t="e" cm="1">
        <f t="array" ref="AD3469">_xlfn.IFS(AND(G3469="〇",H3469&lt;&gt;"",I3469&lt;&gt;""),"ERROR",AND(G3469="",H3469&gt;$H$17,I3469&lt;&gt;""),"NG",AND(G3469="〇",H3469="",I3469=""),"OK")</f>
        <v>#N/A</v>
      </c>
      <c r="AE3469" s="5" t="str" cm="1">
        <f t="array" ref="AE3469">_xlfn.IFS(I3469="解雇","NG",H3469="","OK",H3469&lt;$H$17,"NG",H3469&gt;$H$17,"OK")</f>
        <v>OK</v>
      </c>
      <c r="AF3469" s="5" t="e">
        <f t="shared" si="760"/>
        <v>#N/A</v>
      </c>
    </row>
    <row r="3470" spans="2:32" ht="20.25" customHeight="1" x14ac:dyDescent="0.55000000000000004">
      <c r="B3470" s="9">
        <v>3453</v>
      </c>
      <c r="C3470" s="42"/>
      <c r="D3470" s="43"/>
      <c r="E3470" s="44"/>
      <c r="F3470" s="44"/>
      <c r="G3470" s="43"/>
      <c r="H3470" s="44"/>
      <c r="I3470" s="45"/>
      <c r="M3470" s="5">
        <f t="shared" si="747"/>
        <v>4</v>
      </c>
      <c r="N3470" s="5">
        <f t="shared" si="748"/>
        <v>2</v>
      </c>
      <c r="O3470" s="5" t="str">
        <f t="shared" si="749"/>
        <v/>
      </c>
      <c r="P3470" s="5">
        <f t="shared" si="750"/>
        <v>0</v>
      </c>
      <c r="Q3470" s="5">
        <f t="shared" ca="1" si="751"/>
        <v>126</v>
      </c>
      <c r="R3470" s="26">
        <f t="shared" si="752"/>
        <v>5479</v>
      </c>
      <c r="S3470" s="26">
        <f t="shared" si="753"/>
        <v>5205</v>
      </c>
      <c r="T3470" s="27" t="str" cm="1">
        <f t="array" aca="1" ref="T3470" ca="1">_xlfn.IFS(Q3470="","NG",Q3470&gt;16,"OK",TODAY()&gt;S3470,"OK",Q3470&lt;16,"NG")</f>
        <v>OK</v>
      </c>
      <c r="U3470" s="5" t="str" cm="1">
        <f t="array" aca="1" ref="U3470" ca="1">IFERROR(_xlfn.IFS(T3470&lt;&gt;"OK","NG",M3470=0,"OK",TRUE,"NG"),"")</f>
        <v>NG</v>
      </c>
      <c r="V3470" s="5" t="str">
        <f t="shared" si="754"/>
        <v>NG</v>
      </c>
      <c r="W3470" s="28" t="str">
        <f t="shared" ca="1" si="755"/>
        <v>OK</v>
      </c>
      <c r="X3470" s="5" t="str">
        <f t="shared" si="756"/>
        <v>NG</v>
      </c>
      <c r="Y3470" s="5">
        <f t="shared" ca="1" si="757"/>
        <v>126</v>
      </c>
      <c r="Z3470" s="5">
        <f t="shared" ca="1" si="758"/>
        <v>126</v>
      </c>
      <c r="AA3470" s="5" t="str" cm="1">
        <f t="array" ref="AA3470">_xlfn.IFS(H3470="","OK",H3470&lt;$F$17,"NG",I3470="解雇","NG",OR(I3470="自主退職",I3470="契約満了"),"OK")</f>
        <v>OK</v>
      </c>
      <c r="AB3470" s="5" t="str" cm="1">
        <f t="array" aca="1" ref="AB3470" ca="1">_xlfn.IFS(AA3470="NG","NG",OR(X3470="NG",X3470="ERROR",X3470=FALSE),"NG",U3470="NG","NG",V3470="OK","OK",AD3470="OK","OK")</f>
        <v>NG</v>
      </c>
      <c r="AC3470" s="5" t="str">
        <f t="shared" si="759"/>
        <v>NG</v>
      </c>
      <c r="AD3470" s="5" t="e" cm="1">
        <f t="array" ref="AD3470">_xlfn.IFS(AND(G3470="〇",H3470&lt;&gt;"",I3470&lt;&gt;""),"ERROR",AND(G3470="",H3470&gt;$H$17,I3470&lt;&gt;""),"NG",AND(G3470="〇",H3470="",I3470=""),"OK")</f>
        <v>#N/A</v>
      </c>
      <c r="AE3470" s="5" t="str" cm="1">
        <f t="array" ref="AE3470">_xlfn.IFS(I3470="解雇","NG",H3470="","OK",H3470&lt;$H$17,"NG",H3470&gt;$H$17,"OK")</f>
        <v>OK</v>
      </c>
      <c r="AF3470" s="5" t="e">
        <f t="shared" si="760"/>
        <v>#N/A</v>
      </c>
    </row>
    <row r="3471" spans="2:32" ht="20.25" customHeight="1" x14ac:dyDescent="0.55000000000000004">
      <c r="B3471" s="9">
        <v>3454</v>
      </c>
      <c r="C3471" s="42"/>
      <c r="D3471" s="43"/>
      <c r="E3471" s="44"/>
      <c r="F3471" s="44"/>
      <c r="G3471" s="43"/>
      <c r="H3471" s="44"/>
      <c r="I3471" s="45"/>
      <c r="M3471" s="5">
        <f t="shared" si="747"/>
        <v>4</v>
      </c>
      <c r="N3471" s="5">
        <f t="shared" si="748"/>
        <v>2</v>
      </c>
      <c r="O3471" s="5" t="str">
        <f t="shared" si="749"/>
        <v/>
      </c>
      <c r="P3471" s="5">
        <f t="shared" si="750"/>
        <v>0</v>
      </c>
      <c r="Q3471" s="5">
        <f t="shared" ca="1" si="751"/>
        <v>126</v>
      </c>
      <c r="R3471" s="26">
        <f t="shared" si="752"/>
        <v>5479</v>
      </c>
      <c r="S3471" s="26">
        <f t="shared" si="753"/>
        <v>5205</v>
      </c>
      <c r="T3471" s="27" t="str" cm="1">
        <f t="array" aca="1" ref="T3471" ca="1">_xlfn.IFS(Q3471="","NG",Q3471&gt;16,"OK",TODAY()&gt;S3471,"OK",Q3471&lt;16,"NG")</f>
        <v>OK</v>
      </c>
      <c r="U3471" s="5" t="str" cm="1">
        <f t="array" aca="1" ref="U3471" ca="1">IFERROR(_xlfn.IFS(T3471&lt;&gt;"OK","NG",M3471=0,"OK",TRUE,"NG"),"")</f>
        <v>NG</v>
      </c>
      <c r="V3471" s="5" t="str">
        <f t="shared" si="754"/>
        <v>NG</v>
      </c>
      <c r="W3471" s="28" t="str">
        <f t="shared" ca="1" si="755"/>
        <v>OK</v>
      </c>
      <c r="X3471" s="5" t="str">
        <f t="shared" si="756"/>
        <v>NG</v>
      </c>
      <c r="Y3471" s="5">
        <f t="shared" ca="1" si="757"/>
        <v>126</v>
      </c>
      <c r="Z3471" s="5">
        <f t="shared" ca="1" si="758"/>
        <v>126</v>
      </c>
      <c r="AA3471" s="5" t="str" cm="1">
        <f t="array" ref="AA3471">_xlfn.IFS(H3471="","OK",H3471&lt;$F$17,"NG",I3471="解雇","NG",OR(I3471="自主退職",I3471="契約満了"),"OK")</f>
        <v>OK</v>
      </c>
      <c r="AB3471" s="5" t="str" cm="1">
        <f t="array" aca="1" ref="AB3471" ca="1">_xlfn.IFS(AA3471="NG","NG",OR(X3471="NG",X3471="ERROR",X3471=FALSE),"NG",U3471="NG","NG",V3471="OK","OK",AD3471="OK","OK")</f>
        <v>NG</v>
      </c>
      <c r="AC3471" s="5" t="str">
        <f t="shared" si="759"/>
        <v>NG</v>
      </c>
      <c r="AD3471" s="5" t="e" cm="1">
        <f t="array" ref="AD3471">_xlfn.IFS(AND(G3471="〇",H3471&lt;&gt;"",I3471&lt;&gt;""),"ERROR",AND(G3471="",H3471&gt;$H$17,I3471&lt;&gt;""),"NG",AND(G3471="〇",H3471="",I3471=""),"OK")</f>
        <v>#N/A</v>
      </c>
      <c r="AE3471" s="5" t="str" cm="1">
        <f t="array" ref="AE3471">_xlfn.IFS(I3471="解雇","NG",H3471="","OK",H3471&lt;$H$17,"NG",H3471&gt;$H$17,"OK")</f>
        <v>OK</v>
      </c>
      <c r="AF3471" s="5" t="e">
        <f t="shared" si="760"/>
        <v>#N/A</v>
      </c>
    </row>
    <row r="3472" spans="2:32" ht="20.25" customHeight="1" x14ac:dyDescent="0.55000000000000004">
      <c r="B3472" s="9">
        <v>3455</v>
      </c>
      <c r="C3472" s="42"/>
      <c r="D3472" s="43"/>
      <c r="E3472" s="44"/>
      <c r="F3472" s="44"/>
      <c r="G3472" s="43"/>
      <c r="H3472" s="44"/>
      <c r="I3472" s="45"/>
      <c r="M3472" s="5">
        <f t="shared" si="747"/>
        <v>4</v>
      </c>
      <c r="N3472" s="5">
        <f t="shared" si="748"/>
        <v>2</v>
      </c>
      <c r="O3472" s="5" t="str">
        <f t="shared" si="749"/>
        <v/>
      </c>
      <c r="P3472" s="5">
        <f t="shared" si="750"/>
        <v>0</v>
      </c>
      <c r="Q3472" s="5">
        <f t="shared" ca="1" si="751"/>
        <v>126</v>
      </c>
      <c r="R3472" s="26">
        <f t="shared" si="752"/>
        <v>5479</v>
      </c>
      <c r="S3472" s="26">
        <f t="shared" si="753"/>
        <v>5205</v>
      </c>
      <c r="T3472" s="27" t="str" cm="1">
        <f t="array" aca="1" ref="T3472" ca="1">_xlfn.IFS(Q3472="","NG",Q3472&gt;16,"OK",TODAY()&gt;S3472,"OK",Q3472&lt;16,"NG")</f>
        <v>OK</v>
      </c>
      <c r="U3472" s="5" t="str" cm="1">
        <f t="array" aca="1" ref="U3472" ca="1">IFERROR(_xlfn.IFS(T3472&lt;&gt;"OK","NG",M3472=0,"OK",TRUE,"NG"),"")</f>
        <v>NG</v>
      </c>
      <c r="V3472" s="5" t="str">
        <f t="shared" si="754"/>
        <v>NG</v>
      </c>
      <c r="W3472" s="28" t="str">
        <f t="shared" ca="1" si="755"/>
        <v>OK</v>
      </c>
      <c r="X3472" s="5" t="str">
        <f t="shared" si="756"/>
        <v>NG</v>
      </c>
      <c r="Y3472" s="5">
        <f t="shared" ca="1" si="757"/>
        <v>126</v>
      </c>
      <c r="Z3472" s="5">
        <f t="shared" ca="1" si="758"/>
        <v>126</v>
      </c>
      <c r="AA3472" s="5" t="str" cm="1">
        <f t="array" ref="AA3472">_xlfn.IFS(H3472="","OK",H3472&lt;$F$17,"NG",I3472="解雇","NG",OR(I3472="自主退職",I3472="契約満了"),"OK")</f>
        <v>OK</v>
      </c>
      <c r="AB3472" s="5" t="str" cm="1">
        <f t="array" aca="1" ref="AB3472" ca="1">_xlfn.IFS(AA3472="NG","NG",OR(X3472="NG",X3472="ERROR",X3472=FALSE),"NG",U3472="NG","NG",V3472="OK","OK",AD3472="OK","OK")</f>
        <v>NG</v>
      </c>
      <c r="AC3472" s="5" t="str">
        <f t="shared" si="759"/>
        <v>NG</v>
      </c>
      <c r="AD3472" s="5" t="e" cm="1">
        <f t="array" ref="AD3472">_xlfn.IFS(AND(G3472="〇",H3472&lt;&gt;"",I3472&lt;&gt;""),"ERROR",AND(G3472="",H3472&gt;$H$17,I3472&lt;&gt;""),"NG",AND(G3472="〇",H3472="",I3472=""),"OK")</f>
        <v>#N/A</v>
      </c>
      <c r="AE3472" s="5" t="str" cm="1">
        <f t="array" ref="AE3472">_xlfn.IFS(I3472="解雇","NG",H3472="","OK",H3472&lt;$H$17,"NG",H3472&gt;$H$17,"OK")</f>
        <v>OK</v>
      </c>
      <c r="AF3472" s="5" t="e">
        <f t="shared" si="760"/>
        <v>#N/A</v>
      </c>
    </row>
    <row r="3473" spans="2:32" ht="20.25" customHeight="1" x14ac:dyDescent="0.55000000000000004">
      <c r="B3473" s="9">
        <v>3456</v>
      </c>
      <c r="C3473" s="42"/>
      <c r="D3473" s="43"/>
      <c r="E3473" s="44"/>
      <c r="F3473" s="44"/>
      <c r="G3473" s="43"/>
      <c r="H3473" s="44"/>
      <c r="I3473" s="45"/>
      <c r="M3473" s="5">
        <f t="shared" si="747"/>
        <v>4</v>
      </c>
      <c r="N3473" s="5">
        <f t="shared" si="748"/>
        <v>2</v>
      </c>
      <c r="O3473" s="5" t="str">
        <f t="shared" si="749"/>
        <v/>
      </c>
      <c r="P3473" s="5">
        <f t="shared" si="750"/>
        <v>0</v>
      </c>
      <c r="Q3473" s="5">
        <f t="shared" ca="1" si="751"/>
        <v>126</v>
      </c>
      <c r="R3473" s="26">
        <f t="shared" si="752"/>
        <v>5479</v>
      </c>
      <c r="S3473" s="26">
        <f t="shared" si="753"/>
        <v>5205</v>
      </c>
      <c r="T3473" s="27" t="str" cm="1">
        <f t="array" aca="1" ref="T3473" ca="1">_xlfn.IFS(Q3473="","NG",Q3473&gt;16,"OK",TODAY()&gt;S3473,"OK",Q3473&lt;16,"NG")</f>
        <v>OK</v>
      </c>
      <c r="U3473" s="5" t="str" cm="1">
        <f t="array" aca="1" ref="U3473" ca="1">IFERROR(_xlfn.IFS(T3473&lt;&gt;"OK","NG",M3473=0,"OK",TRUE,"NG"),"")</f>
        <v>NG</v>
      </c>
      <c r="V3473" s="5" t="str">
        <f t="shared" si="754"/>
        <v>NG</v>
      </c>
      <c r="W3473" s="28" t="str">
        <f t="shared" ca="1" si="755"/>
        <v>OK</v>
      </c>
      <c r="X3473" s="5" t="str">
        <f t="shared" si="756"/>
        <v>NG</v>
      </c>
      <c r="Y3473" s="5">
        <f t="shared" ca="1" si="757"/>
        <v>126</v>
      </c>
      <c r="Z3473" s="5">
        <f t="shared" ca="1" si="758"/>
        <v>126</v>
      </c>
      <c r="AA3473" s="5" t="str" cm="1">
        <f t="array" ref="AA3473">_xlfn.IFS(H3473="","OK",H3473&lt;$F$17,"NG",I3473="解雇","NG",OR(I3473="自主退職",I3473="契約満了"),"OK")</f>
        <v>OK</v>
      </c>
      <c r="AB3473" s="5" t="str" cm="1">
        <f t="array" aca="1" ref="AB3473" ca="1">_xlfn.IFS(AA3473="NG","NG",OR(X3473="NG",X3473="ERROR",X3473=FALSE),"NG",U3473="NG","NG",V3473="OK","OK",AD3473="OK","OK")</f>
        <v>NG</v>
      </c>
      <c r="AC3473" s="5" t="str">
        <f t="shared" si="759"/>
        <v>NG</v>
      </c>
      <c r="AD3473" s="5" t="e" cm="1">
        <f t="array" ref="AD3473">_xlfn.IFS(AND(G3473="〇",H3473&lt;&gt;"",I3473&lt;&gt;""),"ERROR",AND(G3473="",H3473&gt;$H$17,I3473&lt;&gt;""),"NG",AND(G3473="〇",H3473="",I3473=""),"OK")</f>
        <v>#N/A</v>
      </c>
      <c r="AE3473" s="5" t="str" cm="1">
        <f t="array" ref="AE3473">_xlfn.IFS(I3473="解雇","NG",H3473="","OK",H3473&lt;$H$17,"NG",H3473&gt;$H$17,"OK")</f>
        <v>OK</v>
      </c>
      <c r="AF3473" s="5" t="e">
        <f t="shared" si="760"/>
        <v>#N/A</v>
      </c>
    </row>
    <row r="3474" spans="2:32" ht="20.25" customHeight="1" x14ac:dyDescent="0.55000000000000004">
      <c r="B3474" s="9">
        <v>3457</v>
      </c>
      <c r="C3474" s="42"/>
      <c r="D3474" s="43"/>
      <c r="E3474" s="44"/>
      <c r="F3474" s="44"/>
      <c r="G3474" s="43"/>
      <c r="H3474" s="44"/>
      <c r="I3474" s="45"/>
      <c r="M3474" s="5">
        <f t="shared" si="747"/>
        <v>4</v>
      </c>
      <c r="N3474" s="5">
        <f t="shared" si="748"/>
        <v>2</v>
      </c>
      <c r="O3474" s="5" t="str">
        <f t="shared" si="749"/>
        <v/>
      </c>
      <c r="P3474" s="5">
        <f t="shared" si="750"/>
        <v>0</v>
      </c>
      <c r="Q3474" s="5">
        <f t="shared" ca="1" si="751"/>
        <v>126</v>
      </c>
      <c r="R3474" s="26">
        <f t="shared" si="752"/>
        <v>5479</v>
      </c>
      <c r="S3474" s="26">
        <f t="shared" si="753"/>
        <v>5205</v>
      </c>
      <c r="T3474" s="27" t="str" cm="1">
        <f t="array" aca="1" ref="T3474" ca="1">_xlfn.IFS(Q3474="","NG",Q3474&gt;16,"OK",TODAY()&gt;S3474,"OK",Q3474&lt;16,"NG")</f>
        <v>OK</v>
      </c>
      <c r="U3474" s="5" t="str" cm="1">
        <f t="array" aca="1" ref="U3474" ca="1">IFERROR(_xlfn.IFS(T3474&lt;&gt;"OK","NG",M3474=0,"OK",TRUE,"NG"),"")</f>
        <v>NG</v>
      </c>
      <c r="V3474" s="5" t="str">
        <f t="shared" si="754"/>
        <v>NG</v>
      </c>
      <c r="W3474" s="28" t="str">
        <f t="shared" ca="1" si="755"/>
        <v>OK</v>
      </c>
      <c r="X3474" s="5" t="str">
        <f t="shared" si="756"/>
        <v>NG</v>
      </c>
      <c r="Y3474" s="5">
        <f t="shared" ca="1" si="757"/>
        <v>126</v>
      </c>
      <c r="Z3474" s="5">
        <f t="shared" ca="1" si="758"/>
        <v>126</v>
      </c>
      <c r="AA3474" s="5" t="str" cm="1">
        <f t="array" ref="AA3474">_xlfn.IFS(H3474="","OK",H3474&lt;$F$17,"NG",I3474="解雇","NG",OR(I3474="自主退職",I3474="契約満了"),"OK")</f>
        <v>OK</v>
      </c>
      <c r="AB3474" s="5" t="str" cm="1">
        <f t="array" aca="1" ref="AB3474" ca="1">_xlfn.IFS(AA3474="NG","NG",OR(X3474="NG",X3474="ERROR",X3474=FALSE),"NG",U3474="NG","NG",V3474="OK","OK",AD3474="OK","OK")</f>
        <v>NG</v>
      </c>
      <c r="AC3474" s="5" t="str">
        <f t="shared" si="759"/>
        <v>NG</v>
      </c>
      <c r="AD3474" s="5" t="e" cm="1">
        <f t="array" ref="AD3474">_xlfn.IFS(AND(G3474="〇",H3474&lt;&gt;"",I3474&lt;&gt;""),"ERROR",AND(G3474="",H3474&gt;$H$17,I3474&lt;&gt;""),"NG",AND(G3474="〇",H3474="",I3474=""),"OK")</f>
        <v>#N/A</v>
      </c>
      <c r="AE3474" s="5" t="str" cm="1">
        <f t="array" ref="AE3474">_xlfn.IFS(I3474="解雇","NG",H3474="","OK",H3474&lt;$H$17,"NG",H3474&gt;$H$17,"OK")</f>
        <v>OK</v>
      </c>
      <c r="AF3474" s="5" t="e">
        <f t="shared" si="760"/>
        <v>#N/A</v>
      </c>
    </row>
    <row r="3475" spans="2:32" ht="20.25" customHeight="1" x14ac:dyDescent="0.55000000000000004">
      <c r="B3475" s="9">
        <v>3458</v>
      </c>
      <c r="C3475" s="42"/>
      <c r="D3475" s="43"/>
      <c r="E3475" s="44"/>
      <c r="F3475" s="44"/>
      <c r="G3475" s="43"/>
      <c r="H3475" s="44"/>
      <c r="I3475" s="45"/>
      <c r="M3475" s="5">
        <f t="shared" ref="M3475:M3538" si="761">COUNTBLANK(C3475:F3475)</f>
        <v>4</v>
      </c>
      <c r="N3475" s="5">
        <f t="shared" ref="N3475:N3538" si="762">COUNTBLANK(H3475:I3475)</f>
        <v>2</v>
      </c>
      <c r="O3475" s="5" t="str">
        <f t="shared" ref="O3475:O3538" si="763">TRIM(SUBSTITUTE(C3475&amp;D3475&amp;E3475,"　",""))</f>
        <v/>
      </c>
      <c r="P3475" s="5">
        <f t="shared" ref="P3475:P3538" si="764">IF(O3475="",0,COUNTIF($O$18:$O$5017,O3475))</f>
        <v>0</v>
      </c>
      <c r="Q3475" s="5">
        <f t="shared" ref="Q3475:Q3538" ca="1" si="765">IFERROR(DATEDIF(E3475,TODAY(),"Y"),"")</f>
        <v>126</v>
      </c>
      <c r="R3475" s="26">
        <f t="shared" ref="R3475:R3538" si="766">DATE(YEAR(E3475)+15,MONTH(E3475),DAY(E3475))</f>
        <v>5479</v>
      </c>
      <c r="S3475" s="26">
        <f t="shared" ref="S3475:S3538" si="767">IF(OR(MONTH(E3475)=1,MONTH(E3475)=2,MONTH(E3475)=3),DATE(YEAR(R3475),MONTH(1)+3,DAY(1)),DATE(YEAR(R3475)+1,MONTH(1)+3,DAY(1)))</f>
        <v>5205</v>
      </c>
      <c r="T3475" s="27" t="str" cm="1">
        <f t="array" aca="1" ref="T3475" ca="1">_xlfn.IFS(Q3475="","NG",Q3475&gt;16,"OK",TODAY()&gt;S3475,"OK",Q3475&lt;16,"NG")</f>
        <v>OK</v>
      </c>
      <c r="U3475" s="5" t="str" cm="1">
        <f t="array" aca="1" ref="U3475" ca="1">IFERROR(_xlfn.IFS(T3475&lt;&gt;"OK","NG",M3475=0,"OK",TRUE,"NG"),"")</f>
        <v>NG</v>
      </c>
      <c r="V3475" s="5" t="str">
        <f t="shared" ref="V3475:V3538" si="768">IF(N3475=0,"OK","NG")</f>
        <v>NG</v>
      </c>
      <c r="W3475" s="28" t="str">
        <f t="shared" ref="W3475:W3538" ca="1" si="769">IF(F3475&lt;TODAY(),"OK","NG")</f>
        <v>OK</v>
      </c>
      <c r="X3475" s="5" t="str">
        <f t="shared" ref="X3475:X3538" si="770">IF(E3475&gt;F3475,"NG",IF(F3475&lt;S3475,"NG",IF(F3475&lt;$F$17,"OK")))</f>
        <v>NG</v>
      </c>
      <c r="Y3475" s="5">
        <f t="shared" ref="Y3475:Y3538" ca="1" si="771">IFERROR(DATEDIF(F3475,TODAY(),"Y"),"")</f>
        <v>126</v>
      </c>
      <c r="Z3475" s="5">
        <f t="shared" ref="Z3475:Z3538" ca="1" si="772">IFERROR(DATEDIF(H3475,TODAY(),"Y"),"")</f>
        <v>126</v>
      </c>
      <c r="AA3475" s="5" t="str" cm="1">
        <f t="array" ref="AA3475">_xlfn.IFS(H3475="","OK",H3475&lt;$F$17,"NG",I3475="解雇","NG",OR(I3475="自主退職",I3475="契約満了"),"OK")</f>
        <v>OK</v>
      </c>
      <c r="AB3475" s="5" t="str" cm="1">
        <f t="array" aca="1" ref="AB3475" ca="1">_xlfn.IFS(AA3475="NG","NG",OR(X3475="NG",X3475="ERROR",X3475=FALSE),"NG",U3475="NG","NG",V3475="OK","OK",AD3475="OK","OK")</f>
        <v>NG</v>
      </c>
      <c r="AC3475" s="5" t="str">
        <f t="shared" ref="AC3475:AC3538" si="773">IF(E3475&gt;F3475,"NG",IF(F3475&lt;S3475,"NG",IF(F3475&lt;$H$17,"OK","ERROR")))</f>
        <v>NG</v>
      </c>
      <c r="AD3475" s="5" t="e" cm="1">
        <f t="array" ref="AD3475">_xlfn.IFS(AND(G3475="〇",H3475&lt;&gt;"",I3475&lt;&gt;""),"ERROR",AND(G3475="",H3475&gt;$H$17,I3475&lt;&gt;""),"NG",AND(G3475="〇",H3475="",I3475=""),"OK")</f>
        <v>#N/A</v>
      </c>
      <c r="AE3475" s="5" t="str" cm="1">
        <f t="array" ref="AE3475">_xlfn.IFS(I3475="解雇","NG",H3475="","OK",H3475&lt;$H$17,"NG",H3475&gt;$H$17,"OK")</f>
        <v>OK</v>
      </c>
      <c r="AF3475" s="5" t="e">
        <f t="shared" ref="AF3475:AF3538" si="774">IF(AND(AE3475="OK",AD3475="OK",AC3475="OK"),"OK","NG")</f>
        <v>#N/A</v>
      </c>
    </row>
    <row r="3476" spans="2:32" ht="20.25" customHeight="1" x14ac:dyDescent="0.55000000000000004">
      <c r="B3476" s="9">
        <v>3459</v>
      </c>
      <c r="C3476" s="42"/>
      <c r="D3476" s="43"/>
      <c r="E3476" s="44"/>
      <c r="F3476" s="44"/>
      <c r="G3476" s="43"/>
      <c r="H3476" s="44"/>
      <c r="I3476" s="45"/>
      <c r="M3476" s="5">
        <f t="shared" si="761"/>
        <v>4</v>
      </c>
      <c r="N3476" s="5">
        <f t="shared" si="762"/>
        <v>2</v>
      </c>
      <c r="O3476" s="5" t="str">
        <f t="shared" si="763"/>
        <v/>
      </c>
      <c r="P3476" s="5">
        <f t="shared" si="764"/>
        <v>0</v>
      </c>
      <c r="Q3476" s="5">
        <f t="shared" ca="1" si="765"/>
        <v>126</v>
      </c>
      <c r="R3476" s="26">
        <f t="shared" si="766"/>
        <v>5479</v>
      </c>
      <c r="S3476" s="26">
        <f t="shared" si="767"/>
        <v>5205</v>
      </c>
      <c r="T3476" s="27" t="str" cm="1">
        <f t="array" aca="1" ref="T3476" ca="1">_xlfn.IFS(Q3476="","NG",Q3476&gt;16,"OK",TODAY()&gt;S3476,"OK",Q3476&lt;16,"NG")</f>
        <v>OK</v>
      </c>
      <c r="U3476" s="5" t="str" cm="1">
        <f t="array" aca="1" ref="U3476" ca="1">IFERROR(_xlfn.IFS(T3476&lt;&gt;"OK","NG",M3476=0,"OK",TRUE,"NG"),"")</f>
        <v>NG</v>
      </c>
      <c r="V3476" s="5" t="str">
        <f t="shared" si="768"/>
        <v>NG</v>
      </c>
      <c r="W3476" s="28" t="str">
        <f t="shared" ca="1" si="769"/>
        <v>OK</v>
      </c>
      <c r="X3476" s="5" t="str">
        <f t="shared" si="770"/>
        <v>NG</v>
      </c>
      <c r="Y3476" s="5">
        <f t="shared" ca="1" si="771"/>
        <v>126</v>
      </c>
      <c r="Z3476" s="5">
        <f t="shared" ca="1" si="772"/>
        <v>126</v>
      </c>
      <c r="AA3476" s="5" t="str" cm="1">
        <f t="array" ref="AA3476">_xlfn.IFS(H3476="","OK",H3476&lt;$F$17,"NG",I3476="解雇","NG",OR(I3476="自主退職",I3476="契約満了"),"OK")</f>
        <v>OK</v>
      </c>
      <c r="AB3476" s="5" t="str" cm="1">
        <f t="array" aca="1" ref="AB3476" ca="1">_xlfn.IFS(AA3476="NG","NG",OR(X3476="NG",X3476="ERROR",X3476=FALSE),"NG",U3476="NG","NG",V3476="OK","OK",AD3476="OK","OK")</f>
        <v>NG</v>
      </c>
      <c r="AC3476" s="5" t="str">
        <f t="shared" si="773"/>
        <v>NG</v>
      </c>
      <c r="AD3476" s="5" t="e" cm="1">
        <f t="array" ref="AD3476">_xlfn.IFS(AND(G3476="〇",H3476&lt;&gt;"",I3476&lt;&gt;""),"ERROR",AND(G3476="",H3476&gt;$H$17,I3476&lt;&gt;""),"NG",AND(G3476="〇",H3476="",I3476=""),"OK")</f>
        <v>#N/A</v>
      </c>
      <c r="AE3476" s="5" t="str" cm="1">
        <f t="array" ref="AE3476">_xlfn.IFS(I3476="解雇","NG",H3476="","OK",H3476&lt;$H$17,"NG",H3476&gt;$H$17,"OK")</f>
        <v>OK</v>
      </c>
      <c r="AF3476" s="5" t="e">
        <f t="shared" si="774"/>
        <v>#N/A</v>
      </c>
    </row>
    <row r="3477" spans="2:32" ht="20.25" customHeight="1" x14ac:dyDescent="0.55000000000000004">
      <c r="B3477" s="9">
        <v>3460</v>
      </c>
      <c r="C3477" s="42"/>
      <c r="D3477" s="43"/>
      <c r="E3477" s="44"/>
      <c r="F3477" s="44"/>
      <c r="G3477" s="43"/>
      <c r="H3477" s="44"/>
      <c r="I3477" s="45"/>
      <c r="M3477" s="5">
        <f t="shared" si="761"/>
        <v>4</v>
      </c>
      <c r="N3477" s="5">
        <f t="shared" si="762"/>
        <v>2</v>
      </c>
      <c r="O3477" s="5" t="str">
        <f t="shared" si="763"/>
        <v/>
      </c>
      <c r="P3477" s="5">
        <f t="shared" si="764"/>
        <v>0</v>
      </c>
      <c r="Q3477" s="5">
        <f t="shared" ca="1" si="765"/>
        <v>126</v>
      </c>
      <c r="R3477" s="26">
        <f t="shared" si="766"/>
        <v>5479</v>
      </c>
      <c r="S3477" s="26">
        <f t="shared" si="767"/>
        <v>5205</v>
      </c>
      <c r="T3477" s="27" t="str" cm="1">
        <f t="array" aca="1" ref="T3477" ca="1">_xlfn.IFS(Q3477="","NG",Q3477&gt;16,"OK",TODAY()&gt;S3477,"OK",Q3477&lt;16,"NG")</f>
        <v>OK</v>
      </c>
      <c r="U3477" s="5" t="str" cm="1">
        <f t="array" aca="1" ref="U3477" ca="1">IFERROR(_xlfn.IFS(T3477&lt;&gt;"OK","NG",M3477=0,"OK",TRUE,"NG"),"")</f>
        <v>NG</v>
      </c>
      <c r="V3477" s="5" t="str">
        <f t="shared" si="768"/>
        <v>NG</v>
      </c>
      <c r="W3477" s="28" t="str">
        <f t="shared" ca="1" si="769"/>
        <v>OK</v>
      </c>
      <c r="X3477" s="5" t="str">
        <f t="shared" si="770"/>
        <v>NG</v>
      </c>
      <c r="Y3477" s="5">
        <f t="shared" ca="1" si="771"/>
        <v>126</v>
      </c>
      <c r="Z3477" s="5">
        <f t="shared" ca="1" si="772"/>
        <v>126</v>
      </c>
      <c r="AA3477" s="5" t="str" cm="1">
        <f t="array" ref="AA3477">_xlfn.IFS(H3477="","OK",H3477&lt;$F$17,"NG",I3477="解雇","NG",OR(I3477="自主退職",I3477="契約満了"),"OK")</f>
        <v>OK</v>
      </c>
      <c r="AB3477" s="5" t="str" cm="1">
        <f t="array" aca="1" ref="AB3477" ca="1">_xlfn.IFS(AA3477="NG","NG",OR(X3477="NG",X3477="ERROR",X3477=FALSE),"NG",U3477="NG","NG",V3477="OK","OK",AD3477="OK","OK")</f>
        <v>NG</v>
      </c>
      <c r="AC3477" s="5" t="str">
        <f t="shared" si="773"/>
        <v>NG</v>
      </c>
      <c r="AD3477" s="5" t="e" cm="1">
        <f t="array" ref="AD3477">_xlfn.IFS(AND(G3477="〇",H3477&lt;&gt;"",I3477&lt;&gt;""),"ERROR",AND(G3477="",H3477&gt;$H$17,I3477&lt;&gt;""),"NG",AND(G3477="〇",H3477="",I3477=""),"OK")</f>
        <v>#N/A</v>
      </c>
      <c r="AE3477" s="5" t="str" cm="1">
        <f t="array" ref="AE3477">_xlfn.IFS(I3477="解雇","NG",H3477="","OK",H3477&lt;$H$17,"NG",H3477&gt;$H$17,"OK")</f>
        <v>OK</v>
      </c>
      <c r="AF3477" s="5" t="e">
        <f t="shared" si="774"/>
        <v>#N/A</v>
      </c>
    </row>
    <row r="3478" spans="2:32" ht="20.25" customHeight="1" x14ac:dyDescent="0.55000000000000004">
      <c r="B3478" s="9">
        <v>3461</v>
      </c>
      <c r="C3478" s="42"/>
      <c r="D3478" s="43"/>
      <c r="E3478" s="44"/>
      <c r="F3478" s="44"/>
      <c r="G3478" s="43"/>
      <c r="H3478" s="44"/>
      <c r="I3478" s="45"/>
      <c r="M3478" s="5">
        <f t="shared" si="761"/>
        <v>4</v>
      </c>
      <c r="N3478" s="5">
        <f t="shared" si="762"/>
        <v>2</v>
      </c>
      <c r="O3478" s="5" t="str">
        <f t="shared" si="763"/>
        <v/>
      </c>
      <c r="P3478" s="5">
        <f t="shared" si="764"/>
        <v>0</v>
      </c>
      <c r="Q3478" s="5">
        <f t="shared" ca="1" si="765"/>
        <v>126</v>
      </c>
      <c r="R3478" s="26">
        <f t="shared" si="766"/>
        <v>5479</v>
      </c>
      <c r="S3478" s="26">
        <f t="shared" si="767"/>
        <v>5205</v>
      </c>
      <c r="T3478" s="27" t="str" cm="1">
        <f t="array" aca="1" ref="T3478" ca="1">_xlfn.IFS(Q3478="","NG",Q3478&gt;16,"OK",TODAY()&gt;S3478,"OK",Q3478&lt;16,"NG")</f>
        <v>OK</v>
      </c>
      <c r="U3478" s="5" t="str" cm="1">
        <f t="array" aca="1" ref="U3478" ca="1">IFERROR(_xlfn.IFS(T3478&lt;&gt;"OK","NG",M3478=0,"OK",TRUE,"NG"),"")</f>
        <v>NG</v>
      </c>
      <c r="V3478" s="5" t="str">
        <f t="shared" si="768"/>
        <v>NG</v>
      </c>
      <c r="W3478" s="28" t="str">
        <f t="shared" ca="1" si="769"/>
        <v>OK</v>
      </c>
      <c r="X3478" s="5" t="str">
        <f t="shared" si="770"/>
        <v>NG</v>
      </c>
      <c r="Y3478" s="5">
        <f t="shared" ca="1" si="771"/>
        <v>126</v>
      </c>
      <c r="Z3478" s="5">
        <f t="shared" ca="1" si="772"/>
        <v>126</v>
      </c>
      <c r="AA3478" s="5" t="str" cm="1">
        <f t="array" ref="AA3478">_xlfn.IFS(H3478="","OK",H3478&lt;$F$17,"NG",I3478="解雇","NG",OR(I3478="自主退職",I3478="契約満了"),"OK")</f>
        <v>OK</v>
      </c>
      <c r="AB3478" s="5" t="str" cm="1">
        <f t="array" aca="1" ref="AB3478" ca="1">_xlfn.IFS(AA3478="NG","NG",OR(X3478="NG",X3478="ERROR",X3478=FALSE),"NG",U3478="NG","NG",V3478="OK","OK",AD3478="OK","OK")</f>
        <v>NG</v>
      </c>
      <c r="AC3478" s="5" t="str">
        <f t="shared" si="773"/>
        <v>NG</v>
      </c>
      <c r="AD3478" s="5" t="e" cm="1">
        <f t="array" ref="AD3478">_xlfn.IFS(AND(G3478="〇",H3478&lt;&gt;"",I3478&lt;&gt;""),"ERROR",AND(G3478="",H3478&gt;$H$17,I3478&lt;&gt;""),"NG",AND(G3478="〇",H3478="",I3478=""),"OK")</f>
        <v>#N/A</v>
      </c>
      <c r="AE3478" s="5" t="str" cm="1">
        <f t="array" ref="AE3478">_xlfn.IFS(I3478="解雇","NG",H3478="","OK",H3478&lt;$H$17,"NG",H3478&gt;$H$17,"OK")</f>
        <v>OK</v>
      </c>
      <c r="AF3478" s="5" t="e">
        <f t="shared" si="774"/>
        <v>#N/A</v>
      </c>
    </row>
    <row r="3479" spans="2:32" ht="20.25" customHeight="1" x14ac:dyDescent="0.55000000000000004">
      <c r="B3479" s="9">
        <v>3462</v>
      </c>
      <c r="C3479" s="42"/>
      <c r="D3479" s="43"/>
      <c r="E3479" s="44"/>
      <c r="F3479" s="44"/>
      <c r="G3479" s="43"/>
      <c r="H3479" s="44"/>
      <c r="I3479" s="45"/>
      <c r="M3479" s="5">
        <f t="shared" si="761"/>
        <v>4</v>
      </c>
      <c r="N3479" s="5">
        <f t="shared" si="762"/>
        <v>2</v>
      </c>
      <c r="O3479" s="5" t="str">
        <f t="shared" si="763"/>
        <v/>
      </c>
      <c r="P3479" s="5">
        <f t="shared" si="764"/>
        <v>0</v>
      </c>
      <c r="Q3479" s="5">
        <f t="shared" ca="1" si="765"/>
        <v>126</v>
      </c>
      <c r="R3479" s="26">
        <f t="shared" si="766"/>
        <v>5479</v>
      </c>
      <c r="S3479" s="26">
        <f t="shared" si="767"/>
        <v>5205</v>
      </c>
      <c r="T3479" s="27" t="str" cm="1">
        <f t="array" aca="1" ref="T3479" ca="1">_xlfn.IFS(Q3479="","NG",Q3479&gt;16,"OK",TODAY()&gt;S3479,"OK",Q3479&lt;16,"NG")</f>
        <v>OK</v>
      </c>
      <c r="U3479" s="5" t="str" cm="1">
        <f t="array" aca="1" ref="U3479" ca="1">IFERROR(_xlfn.IFS(T3479&lt;&gt;"OK","NG",M3479=0,"OK",TRUE,"NG"),"")</f>
        <v>NG</v>
      </c>
      <c r="V3479" s="5" t="str">
        <f t="shared" si="768"/>
        <v>NG</v>
      </c>
      <c r="W3479" s="28" t="str">
        <f t="shared" ca="1" si="769"/>
        <v>OK</v>
      </c>
      <c r="X3479" s="5" t="str">
        <f t="shared" si="770"/>
        <v>NG</v>
      </c>
      <c r="Y3479" s="5">
        <f t="shared" ca="1" si="771"/>
        <v>126</v>
      </c>
      <c r="Z3479" s="5">
        <f t="shared" ca="1" si="772"/>
        <v>126</v>
      </c>
      <c r="AA3479" s="5" t="str" cm="1">
        <f t="array" ref="AA3479">_xlfn.IFS(H3479="","OK",H3479&lt;$F$17,"NG",I3479="解雇","NG",OR(I3479="自主退職",I3479="契約満了"),"OK")</f>
        <v>OK</v>
      </c>
      <c r="AB3479" s="5" t="str" cm="1">
        <f t="array" aca="1" ref="AB3479" ca="1">_xlfn.IFS(AA3479="NG","NG",OR(X3479="NG",X3479="ERROR",X3479=FALSE),"NG",U3479="NG","NG",V3479="OK","OK",AD3479="OK","OK")</f>
        <v>NG</v>
      </c>
      <c r="AC3479" s="5" t="str">
        <f t="shared" si="773"/>
        <v>NG</v>
      </c>
      <c r="AD3479" s="5" t="e" cm="1">
        <f t="array" ref="AD3479">_xlfn.IFS(AND(G3479="〇",H3479&lt;&gt;"",I3479&lt;&gt;""),"ERROR",AND(G3479="",H3479&gt;$H$17,I3479&lt;&gt;""),"NG",AND(G3479="〇",H3479="",I3479=""),"OK")</f>
        <v>#N/A</v>
      </c>
      <c r="AE3479" s="5" t="str" cm="1">
        <f t="array" ref="AE3479">_xlfn.IFS(I3479="解雇","NG",H3479="","OK",H3479&lt;$H$17,"NG",H3479&gt;$H$17,"OK")</f>
        <v>OK</v>
      </c>
      <c r="AF3479" s="5" t="e">
        <f t="shared" si="774"/>
        <v>#N/A</v>
      </c>
    </row>
    <row r="3480" spans="2:32" ht="20.25" customHeight="1" x14ac:dyDescent="0.55000000000000004">
      <c r="B3480" s="9">
        <v>3463</v>
      </c>
      <c r="C3480" s="42"/>
      <c r="D3480" s="43"/>
      <c r="E3480" s="44"/>
      <c r="F3480" s="44"/>
      <c r="G3480" s="43"/>
      <c r="H3480" s="44"/>
      <c r="I3480" s="45"/>
      <c r="M3480" s="5">
        <f t="shared" si="761"/>
        <v>4</v>
      </c>
      <c r="N3480" s="5">
        <f t="shared" si="762"/>
        <v>2</v>
      </c>
      <c r="O3480" s="5" t="str">
        <f t="shared" si="763"/>
        <v/>
      </c>
      <c r="P3480" s="5">
        <f t="shared" si="764"/>
        <v>0</v>
      </c>
      <c r="Q3480" s="5">
        <f t="shared" ca="1" si="765"/>
        <v>126</v>
      </c>
      <c r="R3480" s="26">
        <f t="shared" si="766"/>
        <v>5479</v>
      </c>
      <c r="S3480" s="26">
        <f t="shared" si="767"/>
        <v>5205</v>
      </c>
      <c r="T3480" s="27" t="str" cm="1">
        <f t="array" aca="1" ref="T3480" ca="1">_xlfn.IFS(Q3480="","NG",Q3480&gt;16,"OK",TODAY()&gt;S3480,"OK",Q3480&lt;16,"NG")</f>
        <v>OK</v>
      </c>
      <c r="U3480" s="5" t="str" cm="1">
        <f t="array" aca="1" ref="U3480" ca="1">IFERROR(_xlfn.IFS(T3480&lt;&gt;"OK","NG",M3480=0,"OK",TRUE,"NG"),"")</f>
        <v>NG</v>
      </c>
      <c r="V3480" s="5" t="str">
        <f t="shared" si="768"/>
        <v>NG</v>
      </c>
      <c r="W3480" s="28" t="str">
        <f t="shared" ca="1" si="769"/>
        <v>OK</v>
      </c>
      <c r="X3480" s="5" t="str">
        <f t="shared" si="770"/>
        <v>NG</v>
      </c>
      <c r="Y3480" s="5">
        <f t="shared" ca="1" si="771"/>
        <v>126</v>
      </c>
      <c r="Z3480" s="5">
        <f t="shared" ca="1" si="772"/>
        <v>126</v>
      </c>
      <c r="AA3480" s="5" t="str" cm="1">
        <f t="array" ref="AA3480">_xlfn.IFS(H3480="","OK",H3480&lt;$F$17,"NG",I3480="解雇","NG",OR(I3480="自主退職",I3480="契約満了"),"OK")</f>
        <v>OK</v>
      </c>
      <c r="AB3480" s="5" t="str" cm="1">
        <f t="array" aca="1" ref="AB3480" ca="1">_xlfn.IFS(AA3480="NG","NG",OR(X3480="NG",X3480="ERROR",X3480=FALSE),"NG",U3480="NG","NG",V3480="OK","OK",AD3480="OK","OK")</f>
        <v>NG</v>
      </c>
      <c r="AC3480" s="5" t="str">
        <f t="shared" si="773"/>
        <v>NG</v>
      </c>
      <c r="AD3480" s="5" t="e" cm="1">
        <f t="array" ref="AD3480">_xlfn.IFS(AND(G3480="〇",H3480&lt;&gt;"",I3480&lt;&gt;""),"ERROR",AND(G3480="",H3480&gt;$H$17,I3480&lt;&gt;""),"NG",AND(G3480="〇",H3480="",I3480=""),"OK")</f>
        <v>#N/A</v>
      </c>
      <c r="AE3480" s="5" t="str" cm="1">
        <f t="array" ref="AE3480">_xlfn.IFS(I3480="解雇","NG",H3480="","OK",H3480&lt;$H$17,"NG",H3480&gt;$H$17,"OK")</f>
        <v>OK</v>
      </c>
      <c r="AF3480" s="5" t="e">
        <f t="shared" si="774"/>
        <v>#N/A</v>
      </c>
    </row>
    <row r="3481" spans="2:32" ht="20.25" customHeight="1" x14ac:dyDescent="0.55000000000000004">
      <c r="B3481" s="9">
        <v>3464</v>
      </c>
      <c r="C3481" s="42"/>
      <c r="D3481" s="43"/>
      <c r="E3481" s="44"/>
      <c r="F3481" s="44"/>
      <c r="G3481" s="43"/>
      <c r="H3481" s="44"/>
      <c r="I3481" s="45"/>
      <c r="M3481" s="5">
        <f t="shared" si="761"/>
        <v>4</v>
      </c>
      <c r="N3481" s="5">
        <f t="shared" si="762"/>
        <v>2</v>
      </c>
      <c r="O3481" s="5" t="str">
        <f t="shared" si="763"/>
        <v/>
      </c>
      <c r="P3481" s="5">
        <f t="shared" si="764"/>
        <v>0</v>
      </c>
      <c r="Q3481" s="5">
        <f t="shared" ca="1" si="765"/>
        <v>126</v>
      </c>
      <c r="R3481" s="26">
        <f t="shared" si="766"/>
        <v>5479</v>
      </c>
      <c r="S3481" s="26">
        <f t="shared" si="767"/>
        <v>5205</v>
      </c>
      <c r="T3481" s="27" t="str" cm="1">
        <f t="array" aca="1" ref="T3481" ca="1">_xlfn.IFS(Q3481="","NG",Q3481&gt;16,"OK",TODAY()&gt;S3481,"OK",Q3481&lt;16,"NG")</f>
        <v>OK</v>
      </c>
      <c r="U3481" s="5" t="str" cm="1">
        <f t="array" aca="1" ref="U3481" ca="1">IFERROR(_xlfn.IFS(T3481&lt;&gt;"OK","NG",M3481=0,"OK",TRUE,"NG"),"")</f>
        <v>NG</v>
      </c>
      <c r="V3481" s="5" t="str">
        <f t="shared" si="768"/>
        <v>NG</v>
      </c>
      <c r="W3481" s="28" t="str">
        <f t="shared" ca="1" si="769"/>
        <v>OK</v>
      </c>
      <c r="X3481" s="5" t="str">
        <f t="shared" si="770"/>
        <v>NG</v>
      </c>
      <c r="Y3481" s="5">
        <f t="shared" ca="1" si="771"/>
        <v>126</v>
      </c>
      <c r="Z3481" s="5">
        <f t="shared" ca="1" si="772"/>
        <v>126</v>
      </c>
      <c r="AA3481" s="5" t="str" cm="1">
        <f t="array" ref="AA3481">_xlfn.IFS(H3481="","OK",H3481&lt;$F$17,"NG",I3481="解雇","NG",OR(I3481="自主退職",I3481="契約満了"),"OK")</f>
        <v>OK</v>
      </c>
      <c r="AB3481" s="5" t="str" cm="1">
        <f t="array" aca="1" ref="AB3481" ca="1">_xlfn.IFS(AA3481="NG","NG",OR(X3481="NG",X3481="ERROR",X3481=FALSE),"NG",U3481="NG","NG",V3481="OK","OK",AD3481="OK","OK")</f>
        <v>NG</v>
      </c>
      <c r="AC3481" s="5" t="str">
        <f t="shared" si="773"/>
        <v>NG</v>
      </c>
      <c r="AD3481" s="5" t="e" cm="1">
        <f t="array" ref="AD3481">_xlfn.IFS(AND(G3481="〇",H3481&lt;&gt;"",I3481&lt;&gt;""),"ERROR",AND(G3481="",H3481&gt;$H$17,I3481&lt;&gt;""),"NG",AND(G3481="〇",H3481="",I3481=""),"OK")</f>
        <v>#N/A</v>
      </c>
      <c r="AE3481" s="5" t="str" cm="1">
        <f t="array" ref="AE3481">_xlfn.IFS(I3481="解雇","NG",H3481="","OK",H3481&lt;$H$17,"NG",H3481&gt;$H$17,"OK")</f>
        <v>OK</v>
      </c>
      <c r="AF3481" s="5" t="e">
        <f t="shared" si="774"/>
        <v>#N/A</v>
      </c>
    </row>
    <row r="3482" spans="2:32" ht="20.25" customHeight="1" x14ac:dyDescent="0.55000000000000004">
      <c r="B3482" s="9">
        <v>3465</v>
      </c>
      <c r="C3482" s="42"/>
      <c r="D3482" s="43"/>
      <c r="E3482" s="44"/>
      <c r="F3482" s="44"/>
      <c r="G3482" s="43"/>
      <c r="H3482" s="44"/>
      <c r="I3482" s="45"/>
      <c r="M3482" s="5">
        <f t="shared" si="761"/>
        <v>4</v>
      </c>
      <c r="N3482" s="5">
        <f t="shared" si="762"/>
        <v>2</v>
      </c>
      <c r="O3482" s="5" t="str">
        <f t="shared" si="763"/>
        <v/>
      </c>
      <c r="P3482" s="5">
        <f t="shared" si="764"/>
        <v>0</v>
      </c>
      <c r="Q3482" s="5">
        <f t="shared" ca="1" si="765"/>
        <v>126</v>
      </c>
      <c r="R3482" s="26">
        <f t="shared" si="766"/>
        <v>5479</v>
      </c>
      <c r="S3482" s="26">
        <f t="shared" si="767"/>
        <v>5205</v>
      </c>
      <c r="T3482" s="27" t="str" cm="1">
        <f t="array" aca="1" ref="T3482" ca="1">_xlfn.IFS(Q3482="","NG",Q3482&gt;16,"OK",TODAY()&gt;S3482,"OK",Q3482&lt;16,"NG")</f>
        <v>OK</v>
      </c>
      <c r="U3482" s="5" t="str" cm="1">
        <f t="array" aca="1" ref="U3482" ca="1">IFERROR(_xlfn.IFS(T3482&lt;&gt;"OK","NG",M3482=0,"OK",TRUE,"NG"),"")</f>
        <v>NG</v>
      </c>
      <c r="V3482" s="5" t="str">
        <f t="shared" si="768"/>
        <v>NG</v>
      </c>
      <c r="W3482" s="28" t="str">
        <f t="shared" ca="1" si="769"/>
        <v>OK</v>
      </c>
      <c r="X3482" s="5" t="str">
        <f t="shared" si="770"/>
        <v>NG</v>
      </c>
      <c r="Y3482" s="5">
        <f t="shared" ca="1" si="771"/>
        <v>126</v>
      </c>
      <c r="Z3482" s="5">
        <f t="shared" ca="1" si="772"/>
        <v>126</v>
      </c>
      <c r="AA3482" s="5" t="str" cm="1">
        <f t="array" ref="AA3482">_xlfn.IFS(H3482="","OK",H3482&lt;$F$17,"NG",I3482="解雇","NG",OR(I3482="自主退職",I3482="契約満了"),"OK")</f>
        <v>OK</v>
      </c>
      <c r="AB3482" s="5" t="str" cm="1">
        <f t="array" aca="1" ref="AB3482" ca="1">_xlfn.IFS(AA3482="NG","NG",OR(X3482="NG",X3482="ERROR",X3482=FALSE),"NG",U3482="NG","NG",V3482="OK","OK",AD3482="OK","OK")</f>
        <v>NG</v>
      </c>
      <c r="AC3482" s="5" t="str">
        <f t="shared" si="773"/>
        <v>NG</v>
      </c>
      <c r="AD3482" s="5" t="e" cm="1">
        <f t="array" ref="AD3482">_xlfn.IFS(AND(G3482="〇",H3482&lt;&gt;"",I3482&lt;&gt;""),"ERROR",AND(G3482="",H3482&gt;$H$17,I3482&lt;&gt;""),"NG",AND(G3482="〇",H3482="",I3482=""),"OK")</f>
        <v>#N/A</v>
      </c>
      <c r="AE3482" s="5" t="str" cm="1">
        <f t="array" ref="AE3482">_xlfn.IFS(I3482="解雇","NG",H3482="","OK",H3482&lt;$H$17,"NG",H3482&gt;$H$17,"OK")</f>
        <v>OK</v>
      </c>
      <c r="AF3482" s="5" t="e">
        <f t="shared" si="774"/>
        <v>#N/A</v>
      </c>
    </row>
    <row r="3483" spans="2:32" ht="20.25" customHeight="1" x14ac:dyDescent="0.55000000000000004">
      <c r="B3483" s="9">
        <v>3466</v>
      </c>
      <c r="C3483" s="42"/>
      <c r="D3483" s="43"/>
      <c r="E3483" s="44"/>
      <c r="F3483" s="44"/>
      <c r="G3483" s="43"/>
      <c r="H3483" s="44"/>
      <c r="I3483" s="45"/>
      <c r="M3483" s="5">
        <f t="shared" si="761"/>
        <v>4</v>
      </c>
      <c r="N3483" s="5">
        <f t="shared" si="762"/>
        <v>2</v>
      </c>
      <c r="O3483" s="5" t="str">
        <f t="shared" si="763"/>
        <v/>
      </c>
      <c r="P3483" s="5">
        <f t="shared" si="764"/>
        <v>0</v>
      </c>
      <c r="Q3483" s="5">
        <f t="shared" ca="1" si="765"/>
        <v>126</v>
      </c>
      <c r="R3483" s="26">
        <f t="shared" si="766"/>
        <v>5479</v>
      </c>
      <c r="S3483" s="26">
        <f t="shared" si="767"/>
        <v>5205</v>
      </c>
      <c r="T3483" s="27" t="str" cm="1">
        <f t="array" aca="1" ref="T3483" ca="1">_xlfn.IFS(Q3483="","NG",Q3483&gt;16,"OK",TODAY()&gt;S3483,"OK",Q3483&lt;16,"NG")</f>
        <v>OK</v>
      </c>
      <c r="U3483" s="5" t="str" cm="1">
        <f t="array" aca="1" ref="U3483" ca="1">IFERROR(_xlfn.IFS(T3483&lt;&gt;"OK","NG",M3483=0,"OK",TRUE,"NG"),"")</f>
        <v>NG</v>
      </c>
      <c r="V3483" s="5" t="str">
        <f t="shared" si="768"/>
        <v>NG</v>
      </c>
      <c r="W3483" s="28" t="str">
        <f t="shared" ca="1" si="769"/>
        <v>OK</v>
      </c>
      <c r="X3483" s="5" t="str">
        <f t="shared" si="770"/>
        <v>NG</v>
      </c>
      <c r="Y3483" s="5">
        <f t="shared" ca="1" si="771"/>
        <v>126</v>
      </c>
      <c r="Z3483" s="5">
        <f t="shared" ca="1" si="772"/>
        <v>126</v>
      </c>
      <c r="AA3483" s="5" t="str" cm="1">
        <f t="array" ref="AA3483">_xlfn.IFS(H3483="","OK",H3483&lt;$F$17,"NG",I3483="解雇","NG",OR(I3483="自主退職",I3483="契約満了"),"OK")</f>
        <v>OK</v>
      </c>
      <c r="AB3483" s="5" t="str" cm="1">
        <f t="array" aca="1" ref="AB3483" ca="1">_xlfn.IFS(AA3483="NG","NG",OR(X3483="NG",X3483="ERROR",X3483=FALSE),"NG",U3483="NG","NG",V3483="OK","OK",AD3483="OK","OK")</f>
        <v>NG</v>
      </c>
      <c r="AC3483" s="5" t="str">
        <f t="shared" si="773"/>
        <v>NG</v>
      </c>
      <c r="AD3483" s="5" t="e" cm="1">
        <f t="array" ref="AD3483">_xlfn.IFS(AND(G3483="〇",H3483&lt;&gt;"",I3483&lt;&gt;""),"ERROR",AND(G3483="",H3483&gt;$H$17,I3483&lt;&gt;""),"NG",AND(G3483="〇",H3483="",I3483=""),"OK")</f>
        <v>#N/A</v>
      </c>
      <c r="AE3483" s="5" t="str" cm="1">
        <f t="array" ref="AE3483">_xlfn.IFS(I3483="解雇","NG",H3483="","OK",H3483&lt;$H$17,"NG",H3483&gt;$H$17,"OK")</f>
        <v>OK</v>
      </c>
      <c r="AF3483" s="5" t="e">
        <f t="shared" si="774"/>
        <v>#N/A</v>
      </c>
    </row>
    <row r="3484" spans="2:32" ht="20.25" customHeight="1" x14ac:dyDescent="0.55000000000000004">
      <c r="B3484" s="9">
        <v>3467</v>
      </c>
      <c r="C3484" s="42"/>
      <c r="D3484" s="43"/>
      <c r="E3484" s="44"/>
      <c r="F3484" s="44"/>
      <c r="G3484" s="43"/>
      <c r="H3484" s="44"/>
      <c r="I3484" s="45"/>
      <c r="M3484" s="5">
        <f t="shared" si="761"/>
        <v>4</v>
      </c>
      <c r="N3484" s="5">
        <f t="shared" si="762"/>
        <v>2</v>
      </c>
      <c r="O3484" s="5" t="str">
        <f t="shared" si="763"/>
        <v/>
      </c>
      <c r="P3484" s="5">
        <f t="shared" si="764"/>
        <v>0</v>
      </c>
      <c r="Q3484" s="5">
        <f t="shared" ca="1" si="765"/>
        <v>126</v>
      </c>
      <c r="R3484" s="26">
        <f t="shared" si="766"/>
        <v>5479</v>
      </c>
      <c r="S3484" s="26">
        <f t="shared" si="767"/>
        <v>5205</v>
      </c>
      <c r="T3484" s="27" t="str" cm="1">
        <f t="array" aca="1" ref="T3484" ca="1">_xlfn.IFS(Q3484="","NG",Q3484&gt;16,"OK",TODAY()&gt;S3484,"OK",Q3484&lt;16,"NG")</f>
        <v>OK</v>
      </c>
      <c r="U3484" s="5" t="str" cm="1">
        <f t="array" aca="1" ref="U3484" ca="1">IFERROR(_xlfn.IFS(T3484&lt;&gt;"OK","NG",M3484=0,"OK",TRUE,"NG"),"")</f>
        <v>NG</v>
      </c>
      <c r="V3484" s="5" t="str">
        <f t="shared" si="768"/>
        <v>NG</v>
      </c>
      <c r="W3484" s="28" t="str">
        <f t="shared" ca="1" si="769"/>
        <v>OK</v>
      </c>
      <c r="X3484" s="5" t="str">
        <f t="shared" si="770"/>
        <v>NG</v>
      </c>
      <c r="Y3484" s="5">
        <f t="shared" ca="1" si="771"/>
        <v>126</v>
      </c>
      <c r="Z3484" s="5">
        <f t="shared" ca="1" si="772"/>
        <v>126</v>
      </c>
      <c r="AA3484" s="5" t="str" cm="1">
        <f t="array" ref="AA3484">_xlfn.IFS(H3484="","OK",H3484&lt;$F$17,"NG",I3484="解雇","NG",OR(I3484="自主退職",I3484="契約満了"),"OK")</f>
        <v>OK</v>
      </c>
      <c r="AB3484" s="5" t="str" cm="1">
        <f t="array" aca="1" ref="AB3484" ca="1">_xlfn.IFS(AA3484="NG","NG",OR(X3484="NG",X3484="ERROR",X3484=FALSE),"NG",U3484="NG","NG",V3484="OK","OK",AD3484="OK","OK")</f>
        <v>NG</v>
      </c>
      <c r="AC3484" s="5" t="str">
        <f t="shared" si="773"/>
        <v>NG</v>
      </c>
      <c r="AD3484" s="5" t="e" cm="1">
        <f t="array" ref="AD3484">_xlfn.IFS(AND(G3484="〇",H3484&lt;&gt;"",I3484&lt;&gt;""),"ERROR",AND(G3484="",H3484&gt;$H$17,I3484&lt;&gt;""),"NG",AND(G3484="〇",H3484="",I3484=""),"OK")</f>
        <v>#N/A</v>
      </c>
      <c r="AE3484" s="5" t="str" cm="1">
        <f t="array" ref="AE3484">_xlfn.IFS(I3484="解雇","NG",H3484="","OK",H3484&lt;$H$17,"NG",H3484&gt;$H$17,"OK")</f>
        <v>OK</v>
      </c>
      <c r="AF3484" s="5" t="e">
        <f t="shared" si="774"/>
        <v>#N/A</v>
      </c>
    </row>
    <row r="3485" spans="2:32" ht="20.25" customHeight="1" x14ac:dyDescent="0.55000000000000004">
      <c r="B3485" s="9">
        <v>3468</v>
      </c>
      <c r="C3485" s="42"/>
      <c r="D3485" s="43"/>
      <c r="E3485" s="44"/>
      <c r="F3485" s="44"/>
      <c r="G3485" s="43"/>
      <c r="H3485" s="44"/>
      <c r="I3485" s="45"/>
      <c r="M3485" s="5">
        <f t="shared" si="761"/>
        <v>4</v>
      </c>
      <c r="N3485" s="5">
        <f t="shared" si="762"/>
        <v>2</v>
      </c>
      <c r="O3485" s="5" t="str">
        <f t="shared" si="763"/>
        <v/>
      </c>
      <c r="P3485" s="5">
        <f t="shared" si="764"/>
        <v>0</v>
      </c>
      <c r="Q3485" s="5">
        <f t="shared" ca="1" si="765"/>
        <v>126</v>
      </c>
      <c r="R3485" s="26">
        <f t="shared" si="766"/>
        <v>5479</v>
      </c>
      <c r="S3485" s="26">
        <f t="shared" si="767"/>
        <v>5205</v>
      </c>
      <c r="T3485" s="27" t="str" cm="1">
        <f t="array" aca="1" ref="T3485" ca="1">_xlfn.IFS(Q3485="","NG",Q3485&gt;16,"OK",TODAY()&gt;S3485,"OK",Q3485&lt;16,"NG")</f>
        <v>OK</v>
      </c>
      <c r="U3485" s="5" t="str" cm="1">
        <f t="array" aca="1" ref="U3485" ca="1">IFERROR(_xlfn.IFS(T3485&lt;&gt;"OK","NG",M3485=0,"OK",TRUE,"NG"),"")</f>
        <v>NG</v>
      </c>
      <c r="V3485" s="5" t="str">
        <f t="shared" si="768"/>
        <v>NG</v>
      </c>
      <c r="W3485" s="28" t="str">
        <f t="shared" ca="1" si="769"/>
        <v>OK</v>
      </c>
      <c r="X3485" s="5" t="str">
        <f t="shared" si="770"/>
        <v>NG</v>
      </c>
      <c r="Y3485" s="5">
        <f t="shared" ca="1" si="771"/>
        <v>126</v>
      </c>
      <c r="Z3485" s="5">
        <f t="shared" ca="1" si="772"/>
        <v>126</v>
      </c>
      <c r="AA3485" s="5" t="str" cm="1">
        <f t="array" ref="AA3485">_xlfn.IFS(H3485="","OK",H3485&lt;$F$17,"NG",I3485="解雇","NG",OR(I3485="自主退職",I3485="契約満了"),"OK")</f>
        <v>OK</v>
      </c>
      <c r="AB3485" s="5" t="str" cm="1">
        <f t="array" aca="1" ref="AB3485" ca="1">_xlfn.IFS(AA3485="NG","NG",OR(X3485="NG",X3485="ERROR",X3485=FALSE),"NG",U3485="NG","NG",V3485="OK","OK",AD3485="OK","OK")</f>
        <v>NG</v>
      </c>
      <c r="AC3485" s="5" t="str">
        <f t="shared" si="773"/>
        <v>NG</v>
      </c>
      <c r="AD3485" s="5" t="e" cm="1">
        <f t="array" ref="AD3485">_xlfn.IFS(AND(G3485="〇",H3485&lt;&gt;"",I3485&lt;&gt;""),"ERROR",AND(G3485="",H3485&gt;$H$17,I3485&lt;&gt;""),"NG",AND(G3485="〇",H3485="",I3485=""),"OK")</f>
        <v>#N/A</v>
      </c>
      <c r="AE3485" s="5" t="str" cm="1">
        <f t="array" ref="AE3485">_xlfn.IFS(I3485="解雇","NG",H3485="","OK",H3485&lt;$H$17,"NG",H3485&gt;$H$17,"OK")</f>
        <v>OK</v>
      </c>
      <c r="AF3485" s="5" t="e">
        <f t="shared" si="774"/>
        <v>#N/A</v>
      </c>
    </row>
    <row r="3486" spans="2:32" ht="20.25" customHeight="1" x14ac:dyDescent="0.55000000000000004">
      <c r="B3486" s="9">
        <v>3469</v>
      </c>
      <c r="C3486" s="42"/>
      <c r="D3486" s="43"/>
      <c r="E3486" s="44"/>
      <c r="F3486" s="44"/>
      <c r="G3486" s="43"/>
      <c r="H3486" s="44"/>
      <c r="I3486" s="45"/>
      <c r="M3486" s="5">
        <f t="shared" si="761"/>
        <v>4</v>
      </c>
      <c r="N3486" s="5">
        <f t="shared" si="762"/>
        <v>2</v>
      </c>
      <c r="O3486" s="5" t="str">
        <f t="shared" si="763"/>
        <v/>
      </c>
      <c r="P3486" s="5">
        <f t="shared" si="764"/>
        <v>0</v>
      </c>
      <c r="Q3486" s="5">
        <f t="shared" ca="1" si="765"/>
        <v>126</v>
      </c>
      <c r="R3486" s="26">
        <f t="shared" si="766"/>
        <v>5479</v>
      </c>
      <c r="S3486" s="26">
        <f t="shared" si="767"/>
        <v>5205</v>
      </c>
      <c r="T3486" s="27" t="str" cm="1">
        <f t="array" aca="1" ref="T3486" ca="1">_xlfn.IFS(Q3486="","NG",Q3486&gt;16,"OK",TODAY()&gt;S3486,"OK",Q3486&lt;16,"NG")</f>
        <v>OK</v>
      </c>
      <c r="U3486" s="5" t="str" cm="1">
        <f t="array" aca="1" ref="U3486" ca="1">IFERROR(_xlfn.IFS(T3486&lt;&gt;"OK","NG",M3486=0,"OK",TRUE,"NG"),"")</f>
        <v>NG</v>
      </c>
      <c r="V3486" s="5" t="str">
        <f t="shared" si="768"/>
        <v>NG</v>
      </c>
      <c r="W3486" s="28" t="str">
        <f t="shared" ca="1" si="769"/>
        <v>OK</v>
      </c>
      <c r="X3486" s="5" t="str">
        <f t="shared" si="770"/>
        <v>NG</v>
      </c>
      <c r="Y3486" s="5">
        <f t="shared" ca="1" si="771"/>
        <v>126</v>
      </c>
      <c r="Z3486" s="5">
        <f t="shared" ca="1" si="772"/>
        <v>126</v>
      </c>
      <c r="AA3486" s="5" t="str" cm="1">
        <f t="array" ref="AA3486">_xlfn.IFS(H3486="","OK",H3486&lt;$F$17,"NG",I3486="解雇","NG",OR(I3486="自主退職",I3486="契約満了"),"OK")</f>
        <v>OK</v>
      </c>
      <c r="AB3486" s="5" t="str" cm="1">
        <f t="array" aca="1" ref="AB3486" ca="1">_xlfn.IFS(AA3486="NG","NG",OR(X3486="NG",X3486="ERROR",X3486=FALSE),"NG",U3486="NG","NG",V3486="OK","OK",AD3486="OK","OK")</f>
        <v>NG</v>
      </c>
      <c r="AC3486" s="5" t="str">
        <f t="shared" si="773"/>
        <v>NG</v>
      </c>
      <c r="AD3486" s="5" t="e" cm="1">
        <f t="array" ref="AD3486">_xlfn.IFS(AND(G3486="〇",H3486&lt;&gt;"",I3486&lt;&gt;""),"ERROR",AND(G3486="",H3486&gt;$H$17,I3486&lt;&gt;""),"NG",AND(G3486="〇",H3486="",I3486=""),"OK")</f>
        <v>#N/A</v>
      </c>
      <c r="AE3486" s="5" t="str" cm="1">
        <f t="array" ref="AE3486">_xlfn.IFS(I3486="解雇","NG",H3486="","OK",H3486&lt;$H$17,"NG",H3486&gt;$H$17,"OK")</f>
        <v>OK</v>
      </c>
      <c r="AF3486" s="5" t="e">
        <f t="shared" si="774"/>
        <v>#N/A</v>
      </c>
    </row>
    <row r="3487" spans="2:32" ht="20.25" customHeight="1" x14ac:dyDescent="0.55000000000000004">
      <c r="B3487" s="9">
        <v>3470</v>
      </c>
      <c r="C3487" s="42"/>
      <c r="D3487" s="43"/>
      <c r="E3487" s="44"/>
      <c r="F3487" s="44"/>
      <c r="G3487" s="43"/>
      <c r="H3487" s="44"/>
      <c r="I3487" s="45"/>
      <c r="M3487" s="5">
        <f t="shared" si="761"/>
        <v>4</v>
      </c>
      <c r="N3487" s="5">
        <f t="shared" si="762"/>
        <v>2</v>
      </c>
      <c r="O3487" s="5" t="str">
        <f t="shared" si="763"/>
        <v/>
      </c>
      <c r="P3487" s="5">
        <f t="shared" si="764"/>
        <v>0</v>
      </c>
      <c r="Q3487" s="5">
        <f t="shared" ca="1" si="765"/>
        <v>126</v>
      </c>
      <c r="R3487" s="26">
        <f t="shared" si="766"/>
        <v>5479</v>
      </c>
      <c r="S3487" s="26">
        <f t="shared" si="767"/>
        <v>5205</v>
      </c>
      <c r="T3487" s="27" t="str" cm="1">
        <f t="array" aca="1" ref="T3487" ca="1">_xlfn.IFS(Q3487="","NG",Q3487&gt;16,"OK",TODAY()&gt;S3487,"OK",Q3487&lt;16,"NG")</f>
        <v>OK</v>
      </c>
      <c r="U3487" s="5" t="str" cm="1">
        <f t="array" aca="1" ref="U3487" ca="1">IFERROR(_xlfn.IFS(T3487&lt;&gt;"OK","NG",M3487=0,"OK",TRUE,"NG"),"")</f>
        <v>NG</v>
      </c>
      <c r="V3487" s="5" t="str">
        <f t="shared" si="768"/>
        <v>NG</v>
      </c>
      <c r="W3487" s="28" t="str">
        <f t="shared" ca="1" si="769"/>
        <v>OK</v>
      </c>
      <c r="X3487" s="5" t="str">
        <f t="shared" si="770"/>
        <v>NG</v>
      </c>
      <c r="Y3487" s="5">
        <f t="shared" ca="1" si="771"/>
        <v>126</v>
      </c>
      <c r="Z3487" s="5">
        <f t="shared" ca="1" si="772"/>
        <v>126</v>
      </c>
      <c r="AA3487" s="5" t="str" cm="1">
        <f t="array" ref="AA3487">_xlfn.IFS(H3487="","OK",H3487&lt;$F$17,"NG",I3487="解雇","NG",OR(I3487="自主退職",I3487="契約満了"),"OK")</f>
        <v>OK</v>
      </c>
      <c r="AB3487" s="5" t="str" cm="1">
        <f t="array" aca="1" ref="AB3487" ca="1">_xlfn.IFS(AA3487="NG","NG",OR(X3487="NG",X3487="ERROR",X3487=FALSE),"NG",U3487="NG","NG",V3487="OK","OK",AD3487="OK","OK")</f>
        <v>NG</v>
      </c>
      <c r="AC3487" s="5" t="str">
        <f t="shared" si="773"/>
        <v>NG</v>
      </c>
      <c r="AD3487" s="5" t="e" cm="1">
        <f t="array" ref="AD3487">_xlfn.IFS(AND(G3487="〇",H3487&lt;&gt;"",I3487&lt;&gt;""),"ERROR",AND(G3487="",H3487&gt;$H$17,I3487&lt;&gt;""),"NG",AND(G3487="〇",H3487="",I3487=""),"OK")</f>
        <v>#N/A</v>
      </c>
      <c r="AE3487" s="5" t="str" cm="1">
        <f t="array" ref="AE3487">_xlfn.IFS(I3487="解雇","NG",H3487="","OK",H3487&lt;$H$17,"NG",H3487&gt;$H$17,"OK")</f>
        <v>OK</v>
      </c>
      <c r="AF3487" s="5" t="e">
        <f t="shared" si="774"/>
        <v>#N/A</v>
      </c>
    </row>
    <row r="3488" spans="2:32" ht="20.25" customHeight="1" x14ac:dyDescent="0.55000000000000004">
      <c r="B3488" s="9">
        <v>3471</v>
      </c>
      <c r="C3488" s="42"/>
      <c r="D3488" s="43"/>
      <c r="E3488" s="44"/>
      <c r="F3488" s="44"/>
      <c r="G3488" s="43"/>
      <c r="H3488" s="44"/>
      <c r="I3488" s="45"/>
      <c r="M3488" s="5">
        <f t="shared" si="761"/>
        <v>4</v>
      </c>
      <c r="N3488" s="5">
        <f t="shared" si="762"/>
        <v>2</v>
      </c>
      <c r="O3488" s="5" t="str">
        <f t="shared" si="763"/>
        <v/>
      </c>
      <c r="P3488" s="5">
        <f t="shared" si="764"/>
        <v>0</v>
      </c>
      <c r="Q3488" s="5">
        <f t="shared" ca="1" si="765"/>
        <v>126</v>
      </c>
      <c r="R3488" s="26">
        <f t="shared" si="766"/>
        <v>5479</v>
      </c>
      <c r="S3488" s="26">
        <f t="shared" si="767"/>
        <v>5205</v>
      </c>
      <c r="T3488" s="27" t="str" cm="1">
        <f t="array" aca="1" ref="T3488" ca="1">_xlfn.IFS(Q3488="","NG",Q3488&gt;16,"OK",TODAY()&gt;S3488,"OK",Q3488&lt;16,"NG")</f>
        <v>OK</v>
      </c>
      <c r="U3488" s="5" t="str" cm="1">
        <f t="array" aca="1" ref="U3488" ca="1">IFERROR(_xlfn.IFS(T3488&lt;&gt;"OK","NG",M3488=0,"OK",TRUE,"NG"),"")</f>
        <v>NG</v>
      </c>
      <c r="V3488" s="5" t="str">
        <f t="shared" si="768"/>
        <v>NG</v>
      </c>
      <c r="W3488" s="28" t="str">
        <f t="shared" ca="1" si="769"/>
        <v>OK</v>
      </c>
      <c r="X3488" s="5" t="str">
        <f t="shared" si="770"/>
        <v>NG</v>
      </c>
      <c r="Y3488" s="5">
        <f t="shared" ca="1" si="771"/>
        <v>126</v>
      </c>
      <c r="Z3488" s="5">
        <f t="shared" ca="1" si="772"/>
        <v>126</v>
      </c>
      <c r="AA3488" s="5" t="str" cm="1">
        <f t="array" ref="AA3488">_xlfn.IFS(H3488="","OK",H3488&lt;$F$17,"NG",I3488="解雇","NG",OR(I3488="自主退職",I3488="契約満了"),"OK")</f>
        <v>OK</v>
      </c>
      <c r="AB3488" s="5" t="str" cm="1">
        <f t="array" aca="1" ref="AB3488" ca="1">_xlfn.IFS(AA3488="NG","NG",OR(X3488="NG",X3488="ERROR",X3488=FALSE),"NG",U3488="NG","NG",V3488="OK","OK",AD3488="OK","OK")</f>
        <v>NG</v>
      </c>
      <c r="AC3488" s="5" t="str">
        <f t="shared" si="773"/>
        <v>NG</v>
      </c>
      <c r="AD3488" s="5" t="e" cm="1">
        <f t="array" ref="AD3488">_xlfn.IFS(AND(G3488="〇",H3488&lt;&gt;"",I3488&lt;&gt;""),"ERROR",AND(G3488="",H3488&gt;$H$17,I3488&lt;&gt;""),"NG",AND(G3488="〇",H3488="",I3488=""),"OK")</f>
        <v>#N/A</v>
      </c>
      <c r="AE3488" s="5" t="str" cm="1">
        <f t="array" ref="AE3488">_xlfn.IFS(I3488="解雇","NG",H3488="","OK",H3488&lt;$H$17,"NG",H3488&gt;$H$17,"OK")</f>
        <v>OK</v>
      </c>
      <c r="AF3488" s="5" t="e">
        <f t="shared" si="774"/>
        <v>#N/A</v>
      </c>
    </row>
    <row r="3489" spans="2:32" ht="20.25" customHeight="1" x14ac:dyDescent="0.55000000000000004">
      <c r="B3489" s="9">
        <v>3472</v>
      </c>
      <c r="C3489" s="42"/>
      <c r="D3489" s="43"/>
      <c r="E3489" s="44"/>
      <c r="F3489" s="44"/>
      <c r="G3489" s="43"/>
      <c r="H3489" s="44"/>
      <c r="I3489" s="45"/>
      <c r="M3489" s="5">
        <f t="shared" si="761"/>
        <v>4</v>
      </c>
      <c r="N3489" s="5">
        <f t="shared" si="762"/>
        <v>2</v>
      </c>
      <c r="O3489" s="5" t="str">
        <f t="shared" si="763"/>
        <v/>
      </c>
      <c r="P3489" s="5">
        <f t="shared" si="764"/>
        <v>0</v>
      </c>
      <c r="Q3489" s="5">
        <f t="shared" ca="1" si="765"/>
        <v>126</v>
      </c>
      <c r="R3489" s="26">
        <f t="shared" si="766"/>
        <v>5479</v>
      </c>
      <c r="S3489" s="26">
        <f t="shared" si="767"/>
        <v>5205</v>
      </c>
      <c r="T3489" s="27" t="str" cm="1">
        <f t="array" aca="1" ref="T3489" ca="1">_xlfn.IFS(Q3489="","NG",Q3489&gt;16,"OK",TODAY()&gt;S3489,"OK",Q3489&lt;16,"NG")</f>
        <v>OK</v>
      </c>
      <c r="U3489" s="5" t="str" cm="1">
        <f t="array" aca="1" ref="U3489" ca="1">IFERROR(_xlfn.IFS(T3489&lt;&gt;"OK","NG",M3489=0,"OK",TRUE,"NG"),"")</f>
        <v>NG</v>
      </c>
      <c r="V3489" s="5" t="str">
        <f t="shared" si="768"/>
        <v>NG</v>
      </c>
      <c r="W3489" s="28" t="str">
        <f t="shared" ca="1" si="769"/>
        <v>OK</v>
      </c>
      <c r="X3489" s="5" t="str">
        <f t="shared" si="770"/>
        <v>NG</v>
      </c>
      <c r="Y3489" s="5">
        <f t="shared" ca="1" si="771"/>
        <v>126</v>
      </c>
      <c r="Z3489" s="5">
        <f t="shared" ca="1" si="772"/>
        <v>126</v>
      </c>
      <c r="AA3489" s="5" t="str" cm="1">
        <f t="array" ref="AA3489">_xlfn.IFS(H3489="","OK",H3489&lt;$F$17,"NG",I3489="解雇","NG",OR(I3489="自主退職",I3489="契約満了"),"OK")</f>
        <v>OK</v>
      </c>
      <c r="AB3489" s="5" t="str" cm="1">
        <f t="array" aca="1" ref="AB3489" ca="1">_xlfn.IFS(AA3489="NG","NG",OR(X3489="NG",X3489="ERROR",X3489=FALSE),"NG",U3489="NG","NG",V3489="OK","OK",AD3489="OK","OK")</f>
        <v>NG</v>
      </c>
      <c r="AC3489" s="5" t="str">
        <f t="shared" si="773"/>
        <v>NG</v>
      </c>
      <c r="AD3489" s="5" t="e" cm="1">
        <f t="array" ref="AD3489">_xlfn.IFS(AND(G3489="〇",H3489&lt;&gt;"",I3489&lt;&gt;""),"ERROR",AND(G3489="",H3489&gt;$H$17,I3489&lt;&gt;""),"NG",AND(G3489="〇",H3489="",I3489=""),"OK")</f>
        <v>#N/A</v>
      </c>
      <c r="AE3489" s="5" t="str" cm="1">
        <f t="array" ref="AE3489">_xlfn.IFS(I3489="解雇","NG",H3489="","OK",H3489&lt;$H$17,"NG",H3489&gt;$H$17,"OK")</f>
        <v>OK</v>
      </c>
      <c r="AF3489" s="5" t="e">
        <f t="shared" si="774"/>
        <v>#N/A</v>
      </c>
    </row>
    <row r="3490" spans="2:32" ht="20.25" customHeight="1" x14ac:dyDescent="0.55000000000000004">
      <c r="B3490" s="9">
        <v>3473</v>
      </c>
      <c r="C3490" s="42"/>
      <c r="D3490" s="43"/>
      <c r="E3490" s="44"/>
      <c r="F3490" s="44"/>
      <c r="G3490" s="43"/>
      <c r="H3490" s="44"/>
      <c r="I3490" s="45"/>
      <c r="M3490" s="5">
        <f t="shared" si="761"/>
        <v>4</v>
      </c>
      <c r="N3490" s="5">
        <f t="shared" si="762"/>
        <v>2</v>
      </c>
      <c r="O3490" s="5" t="str">
        <f t="shared" si="763"/>
        <v/>
      </c>
      <c r="P3490" s="5">
        <f t="shared" si="764"/>
        <v>0</v>
      </c>
      <c r="Q3490" s="5">
        <f t="shared" ca="1" si="765"/>
        <v>126</v>
      </c>
      <c r="R3490" s="26">
        <f t="shared" si="766"/>
        <v>5479</v>
      </c>
      <c r="S3490" s="26">
        <f t="shared" si="767"/>
        <v>5205</v>
      </c>
      <c r="T3490" s="27" t="str" cm="1">
        <f t="array" aca="1" ref="T3490" ca="1">_xlfn.IFS(Q3490="","NG",Q3490&gt;16,"OK",TODAY()&gt;S3490,"OK",Q3490&lt;16,"NG")</f>
        <v>OK</v>
      </c>
      <c r="U3490" s="5" t="str" cm="1">
        <f t="array" aca="1" ref="U3490" ca="1">IFERROR(_xlfn.IFS(T3490&lt;&gt;"OK","NG",M3490=0,"OK",TRUE,"NG"),"")</f>
        <v>NG</v>
      </c>
      <c r="V3490" s="5" t="str">
        <f t="shared" si="768"/>
        <v>NG</v>
      </c>
      <c r="W3490" s="28" t="str">
        <f t="shared" ca="1" si="769"/>
        <v>OK</v>
      </c>
      <c r="X3490" s="5" t="str">
        <f t="shared" si="770"/>
        <v>NG</v>
      </c>
      <c r="Y3490" s="5">
        <f t="shared" ca="1" si="771"/>
        <v>126</v>
      </c>
      <c r="Z3490" s="5">
        <f t="shared" ca="1" si="772"/>
        <v>126</v>
      </c>
      <c r="AA3490" s="5" t="str" cm="1">
        <f t="array" ref="AA3490">_xlfn.IFS(H3490="","OK",H3490&lt;$F$17,"NG",I3490="解雇","NG",OR(I3490="自主退職",I3490="契約満了"),"OK")</f>
        <v>OK</v>
      </c>
      <c r="AB3490" s="5" t="str" cm="1">
        <f t="array" aca="1" ref="AB3490" ca="1">_xlfn.IFS(AA3490="NG","NG",OR(X3490="NG",X3490="ERROR",X3490=FALSE),"NG",U3490="NG","NG",V3490="OK","OK",AD3490="OK","OK")</f>
        <v>NG</v>
      </c>
      <c r="AC3490" s="5" t="str">
        <f t="shared" si="773"/>
        <v>NG</v>
      </c>
      <c r="AD3490" s="5" t="e" cm="1">
        <f t="array" ref="AD3490">_xlfn.IFS(AND(G3490="〇",H3490&lt;&gt;"",I3490&lt;&gt;""),"ERROR",AND(G3490="",H3490&gt;$H$17,I3490&lt;&gt;""),"NG",AND(G3490="〇",H3490="",I3490=""),"OK")</f>
        <v>#N/A</v>
      </c>
      <c r="AE3490" s="5" t="str" cm="1">
        <f t="array" ref="AE3490">_xlfn.IFS(I3490="解雇","NG",H3490="","OK",H3490&lt;$H$17,"NG",H3490&gt;$H$17,"OK")</f>
        <v>OK</v>
      </c>
      <c r="AF3490" s="5" t="e">
        <f t="shared" si="774"/>
        <v>#N/A</v>
      </c>
    </row>
    <row r="3491" spans="2:32" ht="20.25" customHeight="1" x14ac:dyDescent="0.55000000000000004">
      <c r="B3491" s="9">
        <v>3474</v>
      </c>
      <c r="C3491" s="42"/>
      <c r="D3491" s="43"/>
      <c r="E3491" s="44"/>
      <c r="F3491" s="44"/>
      <c r="G3491" s="43"/>
      <c r="H3491" s="44"/>
      <c r="I3491" s="45"/>
      <c r="M3491" s="5">
        <f t="shared" si="761"/>
        <v>4</v>
      </c>
      <c r="N3491" s="5">
        <f t="shared" si="762"/>
        <v>2</v>
      </c>
      <c r="O3491" s="5" t="str">
        <f t="shared" si="763"/>
        <v/>
      </c>
      <c r="P3491" s="5">
        <f t="shared" si="764"/>
        <v>0</v>
      </c>
      <c r="Q3491" s="5">
        <f t="shared" ca="1" si="765"/>
        <v>126</v>
      </c>
      <c r="R3491" s="26">
        <f t="shared" si="766"/>
        <v>5479</v>
      </c>
      <c r="S3491" s="26">
        <f t="shared" si="767"/>
        <v>5205</v>
      </c>
      <c r="T3491" s="27" t="str" cm="1">
        <f t="array" aca="1" ref="T3491" ca="1">_xlfn.IFS(Q3491="","NG",Q3491&gt;16,"OK",TODAY()&gt;S3491,"OK",Q3491&lt;16,"NG")</f>
        <v>OK</v>
      </c>
      <c r="U3491" s="5" t="str" cm="1">
        <f t="array" aca="1" ref="U3491" ca="1">IFERROR(_xlfn.IFS(T3491&lt;&gt;"OK","NG",M3491=0,"OK",TRUE,"NG"),"")</f>
        <v>NG</v>
      </c>
      <c r="V3491" s="5" t="str">
        <f t="shared" si="768"/>
        <v>NG</v>
      </c>
      <c r="W3491" s="28" t="str">
        <f t="shared" ca="1" si="769"/>
        <v>OK</v>
      </c>
      <c r="X3491" s="5" t="str">
        <f t="shared" si="770"/>
        <v>NG</v>
      </c>
      <c r="Y3491" s="5">
        <f t="shared" ca="1" si="771"/>
        <v>126</v>
      </c>
      <c r="Z3491" s="5">
        <f t="shared" ca="1" si="772"/>
        <v>126</v>
      </c>
      <c r="AA3491" s="5" t="str" cm="1">
        <f t="array" ref="AA3491">_xlfn.IFS(H3491="","OK",H3491&lt;$F$17,"NG",I3491="解雇","NG",OR(I3491="自主退職",I3491="契約満了"),"OK")</f>
        <v>OK</v>
      </c>
      <c r="AB3491" s="5" t="str" cm="1">
        <f t="array" aca="1" ref="AB3491" ca="1">_xlfn.IFS(AA3491="NG","NG",OR(X3491="NG",X3491="ERROR",X3491=FALSE),"NG",U3491="NG","NG",V3491="OK","OK",AD3491="OK","OK")</f>
        <v>NG</v>
      </c>
      <c r="AC3491" s="5" t="str">
        <f t="shared" si="773"/>
        <v>NG</v>
      </c>
      <c r="AD3491" s="5" t="e" cm="1">
        <f t="array" ref="AD3491">_xlfn.IFS(AND(G3491="〇",H3491&lt;&gt;"",I3491&lt;&gt;""),"ERROR",AND(G3491="",H3491&gt;$H$17,I3491&lt;&gt;""),"NG",AND(G3491="〇",H3491="",I3491=""),"OK")</f>
        <v>#N/A</v>
      </c>
      <c r="AE3491" s="5" t="str" cm="1">
        <f t="array" ref="AE3491">_xlfn.IFS(I3491="解雇","NG",H3491="","OK",H3491&lt;$H$17,"NG",H3491&gt;$H$17,"OK")</f>
        <v>OK</v>
      </c>
      <c r="AF3491" s="5" t="e">
        <f t="shared" si="774"/>
        <v>#N/A</v>
      </c>
    </row>
    <row r="3492" spans="2:32" ht="20.25" customHeight="1" x14ac:dyDescent="0.55000000000000004">
      <c r="B3492" s="9">
        <v>3475</v>
      </c>
      <c r="C3492" s="42"/>
      <c r="D3492" s="43"/>
      <c r="E3492" s="44"/>
      <c r="F3492" s="44"/>
      <c r="G3492" s="43"/>
      <c r="H3492" s="44"/>
      <c r="I3492" s="45"/>
      <c r="M3492" s="5">
        <f t="shared" si="761"/>
        <v>4</v>
      </c>
      <c r="N3492" s="5">
        <f t="shared" si="762"/>
        <v>2</v>
      </c>
      <c r="O3492" s="5" t="str">
        <f t="shared" si="763"/>
        <v/>
      </c>
      <c r="P3492" s="5">
        <f t="shared" si="764"/>
        <v>0</v>
      </c>
      <c r="Q3492" s="5">
        <f t="shared" ca="1" si="765"/>
        <v>126</v>
      </c>
      <c r="R3492" s="26">
        <f t="shared" si="766"/>
        <v>5479</v>
      </c>
      <c r="S3492" s="26">
        <f t="shared" si="767"/>
        <v>5205</v>
      </c>
      <c r="T3492" s="27" t="str" cm="1">
        <f t="array" aca="1" ref="T3492" ca="1">_xlfn.IFS(Q3492="","NG",Q3492&gt;16,"OK",TODAY()&gt;S3492,"OK",Q3492&lt;16,"NG")</f>
        <v>OK</v>
      </c>
      <c r="U3492" s="5" t="str" cm="1">
        <f t="array" aca="1" ref="U3492" ca="1">IFERROR(_xlfn.IFS(T3492&lt;&gt;"OK","NG",M3492=0,"OK",TRUE,"NG"),"")</f>
        <v>NG</v>
      </c>
      <c r="V3492" s="5" t="str">
        <f t="shared" si="768"/>
        <v>NG</v>
      </c>
      <c r="W3492" s="28" t="str">
        <f t="shared" ca="1" si="769"/>
        <v>OK</v>
      </c>
      <c r="X3492" s="5" t="str">
        <f t="shared" si="770"/>
        <v>NG</v>
      </c>
      <c r="Y3492" s="5">
        <f t="shared" ca="1" si="771"/>
        <v>126</v>
      </c>
      <c r="Z3492" s="5">
        <f t="shared" ca="1" si="772"/>
        <v>126</v>
      </c>
      <c r="AA3492" s="5" t="str" cm="1">
        <f t="array" ref="AA3492">_xlfn.IFS(H3492="","OK",H3492&lt;$F$17,"NG",I3492="解雇","NG",OR(I3492="自主退職",I3492="契約満了"),"OK")</f>
        <v>OK</v>
      </c>
      <c r="AB3492" s="5" t="str" cm="1">
        <f t="array" aca="1" ref="AB3492" ca="1">_xlfn.IFS(AA3492="NG","NG",OR(X3492="NG",X3492="ERROR",X3492=FALSE),"NG",U3492="NG","NG",V3492="OK","OK",AD3492="OK","OK")</f>
        <v>NG</v>
      </c>
      <c r="AC3492" s="5" t="str">
        <f t="shared" si="773"/>
        <v>NG</v>
      </c>
      <c r="AD3492" s="5" t="e" cm="1">
        <f t="array" ref="AD3492">_xlfn.IFS(AND(G3492="〇",H3492&lt;&gt;"",I3492&lt;&gt;""),"ERROR",AND(G3492="",H3492&gt;$H$17,I3492&lt;&gt;""),"NG",AND(G3492="〇",H3492="",I3492=""),"OK")</f>
        <v>#N/A</v>
      </c>
      <c r="AE3492" s="5" t="str" cm="1">
        <f t="array" ref="AE3492">_xlfn.IFS(I3492="解雇","NG",H3492="","OK",H3492&lt;$H$17,"NG",H3492&gt;$H$17,"OK")</f>
        <v>OK</v>
      </c>
      <c r="AF3492" s="5" t="e">
        <f t="shared" si="774"/>
        <v>#N/A</v>
      </c>
    </row>
    <row r="3493" spans="2:32" ht="20.25" customHeight="1" x14ac:dyDescent="0.55000000000000004">
      <c r="B3493" s="9">
        <v>3476</v>
      </c>
      <c r="C3493" s="42"/>
      <c r="D3493" s="43"/>
      <c r="E3493" s="44"/>
      <c r="F3493" s="44"/>
      <c r="G3493" s="43"/>
      <c r="H3493" s="44"/>
      <c r="I3493" s="45"/>
      <c r="M3493" s="5">
        <f t="shared" si="761"/>
        <v>4</v>
      </c>
      <c r="N3493" s="5">
        <f t="shared" si="762"/>
        <v>2</v>
      </c>
      <c r="O3493" s="5" t="str">
        <f t="shared" si="763"/>
        <v/>
      </c>
      <c r="P3493" s="5">
        <f t="shared" si="764"/>
        <v>0</v>
      </c>
      <c r="Q3493" s="5">
        <f t="shared" ca="1" si="765"/>
        <v>126</v>
      </c>
      <c r="R3493" s="26">
        <f t="shared" si="766"/>
        <v>5479</v>
      </c>
      <c r="S3493" s="26">
        <f t="shared" si="767"/>
        <v>5205</v>
      </c>
      <c r="T3493" s="27" t="str" cm="1">
        <f t="array" aca="1" ref="T3493" ca="1">_xlfn.IFS(Q3493="","NG",Q3493&gt;16,"OK",TODAY()&gt;S3493,"OK",Q3493&lt;16,"NG")</f>
        <v>OK</v>
      </c>
      <c r="U3493" s="5" t="str" cm="1">
        <f t="array" aca="1" ref="U3493" ca="1">IFERROR(_xlfn.IFS(T3493&lt;&gt;"OK","NG",M3493=0,"OK",TRUE,"NG"),"")</f>
        <v>NG</v>
      </c>
      <c r="V3493" s="5" t="str">
        <f t="shared" si="768"/>
        <v>NG</v>
      </c>
      <c r="W3493" s="28" t="str">
        <f t="shared" ca="1" si="769"/>
        <v>OK</v>
      </c>
      <c r="X3493" s="5" t="str">
        <f t="shared" si="770"/>
        <v>NG</v>
      </c>
      <c r="Y3493" s="5">
        <f t="shared" ca="1" si="771"/>
        <v>126</v>
      </c>
      <c r="Z3493" s="5">
        <f t="shared" ca="1" si="772"/>
        <v>126</v>
      </c>
      <c r="AA3493" s="5" t="str" cm="1">
        <f t="array" ref="AA3493">_xlfn.IFS(H3493="","OK",H3493&lt;$F$17,"NG",I3493="解雇","NG",OR(I3493="自主退職",I3493="契約満了"),"OK")</f>
        <v>OK</v>
      </c>
      <c r="AB3493" s="5" t="str" cm="1">
        <f t="array" aca="1" ref="AB3493" ca="1">_xlfn.IFS(AA3493="NG","NG",OR(X3493="NG",X3493="ERROR",X3493=FALSE),"NG",U3493="NG","NG",V3493="OK","OK",AD3493="OK","OK")</f>
        <v>NG</v>
      </c>
      <c r="AC3493" s="5" t="str">
        <f t="shared" si="773"/>
        <v>NG</v>
      </c>
      <c r="AD3493" s="5" t="e" cm="1">
        <f t="array" ref="AD3493">_xlfn.IFS(AND(G3493="〇",H3493&lt;&gt;"",I3493&lt;&gt;""),"ERROR",AND(G3493="",H3493&gt;$H$17,I3493&lt;&gt;""),"NG",AND(G3493="〇",H3493="",I3493=""),"OK")</f>
        <v>#N/A</v>
      </c>
      <c r="AE3493" s="5" t="str" cm="1">
        <f t="array" ref="AE3493">_xlfn.IFS(I3493="解雇","NG",H3493="","OK",H3493&lt;$H$17,"NG",H3493&gt;$H$17,"OK")</f>
        <v>OK</v>
      </c>
      <c r="AF3493" s="5" t="e">
        <f t="shared" si="774"/>
        <v>#N/A</v>
      </c>
    </row>
    <row r="3494" spans="2:32" ht="20.25" customHeight="1" x14ac:dyDescent="0.55000000000000004">
      <c r="B3494" s="9">
        <v>3477</v>
      </c>
      <c r="C3494" s="42"/>
      <c r="D3494" s="43"/>
      <c r="E3494" s="44"/>
      <c r="F3494" s="44"/>
      <c r="G3494" s="43"/>
      <c r="H3494" s="44"/>
      <c r="I3494" s="45"/>
      <c r="M3494" s="5">
        <f t="shared" si="761"/>
        <v>4</v>
      </c>
      <c r="N3494" s="5">
        <f t="shared" si="762"/>
        <v>2</v>
      </c>
      <c r="O3494" s="5" t="str">
        <f t="shared" si="763"/>
        <v/>
      </c>
      <c r="P3494" s="5">
        <f t="shared" si="764"/>
        <v>0</v>
      </c>
      <c r="Q3494" s="5">
        <f t="shared" ca="1" si="765"/>
        <v>126</v>
      </c>
      <c r="R3494" s="26">
        <f t="shared" si="766"/>
        <v>5479</v>
      </c>
      <c r="S3494" s="26">
        <f t="shared" si="767"/>
        <v>5205</v>
      </c>
      <c r="T3494" s="27" t="str" cm="1">
        <f t="array" aca="1" ref="T3494" ca="1">_xlfn.IFS(Q3494="","NG",Q3494&gt;16,"OK",TODAY()&gt;S3494,"OK",Q3494&lt;16,"NG")</f>
        <v>OK</v>
      </c>
      <c r="U3494" s="5" t="str" cm="1">
        <f t="array" aca="1" ref="U3494" ca="1">IFERROR(_xlfn.IFS(T3494&lt;&gt;"OK","NG",M3494=0,"OK",TRUE,"NG"),"")</f>
        <v>NG</v>
      </c>
      <c r="V3494" s="5" t="str">
        <f t="shared" si="768"/>
        <v>NG</v>
      </c>
      <c r="W3494" s="28" t="str">
        <f t="shared" ca="1" si="769"/>
        <v>OK</v>
      </c>
      <c r="X3494" s="5" t="str">
        <f t="shared" si="770"/>
        <v>NG</v>
      </c>
      <c r="Y3494" s="5">
        <f t="shared" ca="1" si="771"/>
        <v>126</v>
      </c>
      <c r="Z3494" s="5">
        <f t="shared" ca="1" si="772"/>
        <v>126</v>
      </c>
      <c r="AA3494" s="5" t="str" cm="1">
        <f t="array" ref="AA3494">_xlfn.IFS(H3494="","OK",H3494&lt;$F$17,"NG",I3494="解雇","NG",OR(I3494="自主退職",I3494="契約満了"),"OK")</f>
        <v>OK</v>
      </c>
      <c r="AB3494" s="5" t="str" cm="1">
        <f t="array" aca="1" ref="AB3494" ca="1">_xlfn.IFS(AA3494="NG","NG",OR(X3494="NG",X3494="ERROR",X3494=FALSE),"NG",U3494="NG","NG",V3494="OK","OK",AD3494="OK","OK")</f>
        <v>NG</v>
      </c>
      <c r="AC3494" s="5" t="str">
        <f t="shared" si="773"/>
        <v>NG</v>
      </c>
      <c r="AD3494" s="5" t="e" cm="1">
        <f t="array" ref="AD3494">_xlfn.IFS(AND(G3494="〇",H3494&lt;&gt;"",I3494&lt;&gt;""),"ERROR",AND(G3494="",H3494&gt;$H$17,I3494&lt;&gt;""),"NG",AND(G3494="〇",H3494="",I3494=""),"OK")</f>
        <v>#N/A</v>
      </c>
      <c r="AE3494" s="5" t="str" cm="1">
        <f t="array" ref="AE3494">_xlfn.IFS(I3494="解雇","NG",H3494="","OK",H3494&lt;$H$17,"NG",H3494&gt;$H$17,"OK")</f>
        <v>OK</v>
      </c>
      <c r="AF3494" s="5" t="e">
        <f t="shared" si="774"/>
        <v>#N/A</v>
      </c>
    </row>
    <row r="3495" spans="2:32" ht="20.25" customHeight="1" x14ac:dyDescent="0.55000000000000004">
      <c r="B3495" s="9">
        <v>3478</v>
      </c>
      <c r="C3495" s="42"/>
      <c r="D3495" s="43"/>
      <c r="E3495" s="44"/>
      <c r="F3495" s="44"/>
      <c r="G3495" s="43"/>
      <c r="H3495" s="44"/>
      <c r="I3495" s="45"/>
      <c r="M3495" s="5">
        <f t="shared" si="761"/>
        <v>4</v>
      </c>
      <c r="N3495" s="5">
        <f t="shared" si="762"/>
        <v>2</v>
      </c>
      <c r="O3495" s="5" t="str">
        <f t="shared" si="763"/>
        <v/>
      </c>
      <c r="P3495" s="5">
        <f t="shared" si="764"/>
        <v>0</v>
      </c>
      <c r="Q3495" s="5">
        <f t="shared" ca="1" si="765"/>
        <v>126</v>
      </c>
      <c r="R3495" s="26">
        <f t="shared" si="766"/>
        <v>5479</v>
      </c>
      <c r="S3495" s="26">
        <f t="shared" si="767"/>
        <v>5205</v>
      </c>
      <c r="T3495" s="27" t="str" cm="1">
        <f t="array" aca="1" ref="T3495" ca="1">_xlfn.IFS(Q3495="","NG",Q3495&gt;16,"OK",TODAY()&gt;S3495,"OK",Q3495&lt;16,"NG")</f>
        <v>OK</v>
      </c>
      <c r="U3495" s="5" t="str" cm="1">
        <f t="array" aca="1" ref="U3495" ca="1">IFERROR(_xlfn.IFS(T3495&lt;&gt;"OK","NG",M3495=0,"OK",TRUE,"NG"),"")</f>
        <v>NG</v>
      </c>
      <c r="V3495" s="5" t="str">
        <f t="shared" si="768"/>
        <v>NG</v>
      </c>
      <c r="W3495" s="28" t="str">
        <f t="shared" ca="1" si="769"/>
        <v>OK</v>
      </c>
      <c r="X3495" s="5" t="str">
        <f t="shared" si="770"/>
        <v>NG</v>
      </c>
      <c r="Y3495" s="5">
        <f t="shared" ca="1" si="771"/>
        <v>126</v>
      </c>
      <c r="Z3495" s="5">
        <f t="shared" ca="1" si="772"/>
        <v>126</v>
      </c>
      <c r="AA3495" s="5" t="str" cm="1">
        <f t="array" ref="AA3495">_xlfn.IFS(H3495="","OK",H3495&lt;$F$17,"NG",I3495="解雇","NG",OR(I3495="自主退職",I3495="契約満了"),"OK")</f>
        <v>OK</v>
      </c>
      <c r="AB3495" s="5" t="str" cm="1">
        <f t="array" aca="1" ref="AB3495" ca="1">_xlfn.IFS(AA3495="NG","NG",OR(X3495="NG",X3495="ERROR",X3495=FALSE),"NG",U3495="NG","NG",V3495="OK","OK",AD3495="OK","OK")</f>
        <v>NG</v>
      </c>
      <c r="AC3495" s="5" t="str">
        <f t="shared" si="773"/>
        <v>NG</v>
      </c>
      <c r="AD3495" s="5" t="e" cm="1">
        <f t="array" ref="AD3495">_xlfn.IFS(AND(G3495="〇",H3495&lt;&gt;"",I3495&lt;&gt;""),"ERROR",AND(G3495="",H3495&gt;$H$17,I3495&lt;&gt;""),"NG",AND(G3495="〇",H3495="",I3495=""),"OK")</f>
        <v>#N/A</v>
      </c>
      <c r="AE3495" s="5" t="str" cm="1">
        <f t="array" ref="AE3495">_xlfn.IFS(I3495="解雇","NG",H3495="","OK",H3495&lt;$H$17,"NG",H3495&gt;$H$17,"OK")</f>
        <v>OK</v>
      </c>
      <c r="AF3495" s="5" t="e">
        <f t="shared" si="774"/>
        <v>#N/A</v>
      </c>
    </row>
    <row r="3496" spans="2:32" ht="20.25" customHeight="1" x14ac:dyDescent="0.55000000000000004">
      <c r="B3496" s="9">
        <v>3479</v>
      </c>
      <c r="C3496" s="42"/>
      <c r="D3496" s="43"/>
      <c r="E3496" s="44"/>
      <c r="F3496" s="44"/>
      <c r="G3496" s="43"/>
      <c r="H3496" s="44"/>
      <c r="I3496" s="45"/>
      <c r="M3496" s="5">
        <f t="shared" si="761"/>
        <v>4</v>
      </c>
      <c r="N3496" s="5">
        <f t="shared" si="762"/>
        <v>2</v>
      </c>
      <c r="O3496" s="5" t="str">
        <f t="shared" si="763"/>
        <v/>
      </c>
      <c r="P3496" s="5">
        <f t="shared" si="764"/>
        <v>0</v>
      </c>
      <c r="Q3496" s="5">
        <f t="shared" ca="1" si="765"/>
        <v>126</v>
      </c>
      <c r="R3496" s="26">
        <f t="shared" si="766"/>
        <v>5479</v>
      </c>
      <c r="S3496" s="26">
        <f t="shared" si="767"/>
        <v>5205</v>
      </c>
      <c r="T3496" s="27" t="str" cm="1">
        <f t="array" aca="1" ref="T3496" ca="1">_xlfn.IFS(Q3496="","NG",Q3496&gt;16,"OK",TODAY()&gt;S3496,"OK",Q3496&lt;16,"NG")</f>
        <v>OK</v>
      </c>
      <c r="U3496" s="5" t="str" cm="1">
        <f t="array" aca="1" ref="U3496" ca="1">IFERROR(_xlfn.IFS(T3496&lt;&gt;"OK","NG",M3496=0,"OK",TRUE,"NG"),"")</f>
        <v>NG</v>
      </c>
      <c r="V3496" s="5" t="str">
        <f t="shared" si="768"/>
        <v>NG</v>
      </c>
      <c r="W3496" s="28" t="str">
        <f t="shared" ca="1" si="769"/>
        <v>OK</v>
      </c>
      <c r="X3496" s="5" t="str">
        <f t="shared" si="770"/>
        <v>NG</v>
      </c>
      <c r="Y3496" s="5">
        <f t="shared" ca="1" si="771"/>
        <v>126</v>
      </c>
      <c r="Z3496" s="5">
        <f t="shared" ca="1" si="772"/>
        <v>126</v>
      </c>
      <c r="AA3496" s="5" t="str" cm="1">
        <f t="array" ref="AA3496">_xlfn.IFS(H3496="","OK",H3496&lt;$F$17,"NG",I3496="解雇","NG",OR(I3496="自主退職",I3496="契約満了"),"OK")</f>
        <v>OK</v>
      </c>
      <c r="AB3496" s="5" t="str" cm="1">
        <f t="array" aca="1" ref="AB3496" ca="1">_xlfn.IFS(AA3496="NG","NG",OR(X3496="NG",X3496="ERROR",X3496=FALSE),"NG",U3496="NG","NG",V3496="OK","OK",AD3496="OK","OK")</f>
        <v>NG</v>
      </c>
      <c r="AC3496" s="5" t="str">
        <f t="shared" si="773"/>
        <v>NG</v>
      </c>
      <c r="AD3496" s="5" t="e" cm="1">
        <f t="array" ref="AD3496">_xlfn.IFS(AND(G3496="〇",H3496&lt;&gt;"",I3496&lt;&gt;""),"ERROR",AND(G3496="",H3496&gt;$H$17,I3496&lt;&gt;""),"NG",AND(G3496="〇",H3496="",I3496=""),"OK")</f>
        <v>#N/A</v>
      </c>
      <c r="AE3496" s="5" t="str" cm="1">
        <f t="array" ref="AE3496">_xlfn.IFS(I3496="解雇","NG",H3496="","OK",H3496&lt;$H$17,"NG",H3496&gt;$H$17,"OK")</f>
        <v>OK</v>
      </c>
      <c r="AF3496" s="5" t="e">
        <f t="shared" si="774"/>
        <v>#N/A</v>
      </c>
    </row>
    <row r="3497" spans="2:32" ht="20.25" customHeight="1" x14ac:dyDescent="0.55000000000000004">
      <c r="B3497" s="9">
        <v>3480</v>
      </c>
      <c r="C3497" s="42"/>
      <c r="D3497" s="43"/>
      <c r="E3497" s="44"/>
      <c r="F3497" s="44"/>
      <c r="G3497" s="43"/>
      <c r="H3497" s="44"/>
      <c r="I3497" s="45"/>
      <c r="M3497" s="5">
        <f t="shared" si="761"/>
        <v>4</v>
      </c>
      <c r="N3497" s="5">
        <f t="shared" si="762"/>
        <v>2</v>
      </c>
      <c r="O3497" s="5" t="str">
        <f t="shared" si="763"/>
        <v/>
      </c>
      <c r="P3497" s="5">
        <f t="shared" si="764"/>
        <v>0</v>
      </c>
      <c r="Q3497" s="5">
        <f t="shared" ca="1" si="765"/>
        <v>126</v>
      </c>
      <c r="R3497" s="26">
        <f t="shared" si="766"/>
        <v>5479</v>
      </c>
      <c r="S3497" s="26">
        <f t="shared" si="767"/>
        <v>5205</v>
      </c>
      <c r="T3497" s="27" t="str" cm="1">
        <f t="array" aca="1" ref="T3497" ca="1">_xlfn.IFS(Q3497="","NG",Q3497&gt;16,"OK",TODAY()&gt;S3497,"OK",Q3497&lt;16,"NG")</f>
        <v>OK</v>
      </c>
      <c r="U3497" s="5" t="str" cm="1">
        <f t="array" aca="1" ref="U3497" ca="1">IFERROR(_xlfn.IFS(T3497&lt;&gt;"OK","NG",M3497=0,"OK",TRUE,"NG"),"")</f>
        <v>NG</v>
      </c>
      <c r="V3497" s="5" t="str">
        <f t="shared" si="768"/>
        <v>NG</v>
      </c>
      <c r="W3497" s="28" t="str">
        <f t="shared" ca="1" si="769"/>
        <v>OK</v>
      </c>
      <c r="X3497" s="5" t="str">
        <f t="shared" si="770"/>
        <v>NG</v>
      </c>
      <c r="Y3497" s="5">
        <f t="shared" ca="1" si="771"/>
        <v>126</v>
      </c>
      <c r="Z3497" s="5">
        <f t="shared" ca="1" si="772"/>
        <v>126</v>
      </c>
      <c r="AA3497" s="5" t="str" cm="1">
        <f t="array" ref="AA3497">_xlfn.IFS(H3497="","OK",H3497&lt;$F$17,"NG",I3497="解雇","NG",OR(I3497="自主退職",I3497="契約満了"),"OK")</f>
        <v>OK</v>
      </c>
      <c r="AB3497" s="5" t="str" cm="1">
        <f t="array" aca="1" ref="AB3497" ca="1">_xlfn.IFS(AA3497="NG","NG",OR(X3497="NG",X3497="ERROR",X3497=FALSE),"NG",U3497="NG","NG",V3497="OK","OK",AD3497="OK","OK")</f>
        <v>NG</v>
      </c>
      <c r="AC3497" s="5" t="str">
        <f t="shared" si="773"/>
        <v>NG</v>
      </c>
      <c r="AD3497" s="5" t="e" cm="1">
        <f t="array" ref="AD3497">_xlfn.IFS(AND(G3497="〇",H3497&lt;&gt;"",I3497&lt;&gt;""),"ERROR",AND(G3497="",H3497&gt;$H$17,I3497&lt;&gt;""),"NG",AND(G3497="〇",H3497="",I3497=""),"OK")</f>
        <v>#N/A</v>
      </c>
      <c r="AE3497" s="5" t="str" cm="1">
        <f t="array" ref="AE3497">_xlfn.IFS(I3497="解雇","NG",H3497="","OK",H3497&lt;$H$17,"NG",H3497&gt;$H$17,"OK")</f>
        <v>OK</v>
      </c>
      <c r="AF3497" s="5" t="e">
        <f t="shared" si="774"/>
        <v>#N/A</v>
      </c>
    </row>
    <row r="3498" spans="2:32" ht="20.25" customHeight="1" x14ac:dyDescent="0.55000000000000004">
      <c r="B3498" s="9">
        <v>3481</v>
      </c>
      <c r="C3498" s="42"/>
      <c r="D3498" s="43"/>
      <c r="E3498" s="44"/>
      <c r="F3498" s="44"/>
      <c r="G3498" s="43"/>
      <c r="H3498" s="44"/>
      <c r="I3498" s="45"/>
      <c r="M3498" s="5">
        <f t="shared" si="761"/>
        <v>4</v>
      </c>
      <c r="N3498" s="5">
        <f t="shared" si="762"/>
        <v>2</v>
      </c>
      <c r="O3498" s="5" t="str">
        <f t="shared" si="763"/>
        <v/>
      </c>
      <c r="P3498" s="5">
        <f t="shared" si="764"/>
        <v>0</v>
      </c>
      <c r="Q3498" s="5">
        <f t="shared" ca="1" si="765"/>
        <v>126</v>
      </c>
      <c r="R3498" s="26">
        <f t="shared" si="766"/>
        <v>5479</v>
      </c>
      <c r="S3498" s="26">
        <f t="shared" si="767"/>
        <v>5205</v>
      </c>
      <c r="T3498" s="27" t="str" cm="1">
        <f t="array" aca="1" ref="T3498" ca="1">_xlfn.IFS(Q3498="","NG",Q3498&gt;16,"OK",TODAY()&gt;S3498,"OK",Q3498&lt;16,"NG")</f>
        <v>OK</v>
      </c>
      <c r="U3498" s="5" t="str" cm="1">
        <f t="array" aca="1" ref="U3498" ca="1">IFERROR(_xlfn.IFS(T3498&lt;&gt;"OK","NG",M3498=0,"OK",TRUE,"NG"),"")</f>
        <v>NG</v>
      </c>
      <c r="V3498" s="5" t="str">
        <f t="shared" si="768"/>
        <v>NG</v>
      </c>
      <c r="W3498" s="28" t="str">
        <f t="shared" ca="1" si="769"/>
        <v>OK</v>
      </c>
      <c r="X3498" s="5" t="str">
        <f t="shared" si="770"/>
        <v>NG</v>
      </c>
      <c r="Y3498" s="5">
        <f t="shared" ca="1" si="771"/>
        <v>126</v>
      </c>
      <c r="Z3498" s="5">
        <f t="shared" ca="1" si="772"/>
        <v>126</v>
      </c>
      <c r="AA3498" s="5" t="str" cm="1">
        <f t="array" ref="AA3498">_xlfn.IFS(H3498="","OK",H3498&lt;$F$17,"NG",I3498="解雇","NG",OR(I3498="自主退職",I3498="契約満了"),"OK")</f>
        <v>OK</v>
      </c>
      <c r="AB3498" s="5" t="str" cm="1">
        <f t="array" aca="1" ref="AB3498" ca="1">_xlfn.IFS(AA3498="NG","NG",OR(X3498="NG",X3498="ERROR",X3498=FALSE),"NG",U3498="NG","NG",V3498="OK","OK",AD3498="OK","OK")</f>
        <v>NG</v>
      </c>
      <c r="AC3498" s="5" t="str">
        <f t="shared" si="773"/>
        <v>NG</v>
      </c>
      <c r="AD3498" s="5" t="e" cm="1">
        <f t="array" ref="AD3498">_xlfn.IFS(AND(G3498="〇",H3498&lt;&gt;"",I3498&lt;&gt;""),"ERROR",AND(G3498="",H3498&gt;$H$17,I3498&lt;&gt;""),"NG",AND(G3498="〇",H3498="",I3498=""),"OK")</f>
        <v>#N/A</v>
      </c>
      <c r="AE3498" s="5" t="str" cm="1">
        <f t="array" ref="AE3498">_xlfn.IFS(I3498="解雇","NG",H3498="","OK",H3498&lt;$H$17,"NG",H3498&gt;$H$17,"OK")</f>
        <v>OK</v>
      </c>
      <c r="AF3498" s="5" t="e">
        <f t="shared" si="774"/>
        <v>#N/A</v>
      </c>
    </row>
    <row r="3499" spans="2:32" ht="20.25" customHeight="1" x14ac:dyDescent="0.55000000000000004">
      <c r="B3499" s="9">
        <v>3482</v>
      </c>
      <c r="C3499" s="42"/>
      <c r="D3499" s="43"/>
      <c r="E3499" s="44"/>
      <c r="F3499" s="44"/>
      <c r="G3499" s="43"/>
      <c r="H3499" s="44"/>
      <c r="I3499" s="45"/>
      <c r="M3499" s="5">
        <f t="shared" si="761"/>
        <v>4</v>
      </c>
      <c r="N3499" s="5">
        <f t="shared" si="762"/>
        <v>2</v>
      </c>
      <c r="O3499" s="5" t="str">
        <f t="shared" si="763"/>
        <v/>
      </c>
      <c r="P3499" s="5">
        <f t="shared" si="764"/>
        <v>0</v>
      </c>
      <c r="Q3499" s="5">
        <f t="shared" ca="1" si="765"/>
        <v>126</v>
      </c>
      <c r="R3499" s="26">
        <f t="shared" si="766"/>
        <v>5479</v>
      </c>
      <c r="S3499" s="26">
        <f t="shared" si="767"/>
        <v>5205</v>
      </c>
      <c r="T3499" s="27" t="str" cm="1">
        <f t="array" aca="1" ref="T3499" ca="1">_xlfn.IFS(Q3499="","NG",Q3499&gt;16,"OK",TODAY()&gt;S3499,"OK",Q3499&lt;16,"NG")</f>
        <v>OK</v>
      </c>
      <c r="U3499" s="5" t="str" cm="1">
        <f t="array" aca="1" ref="U3499" ca="1">IFERROR(_xlfn.IFS(T3499&lt;&gt;"OK","NG",M3499=0,"OK",TRUE,"NG"),"")</f>
        <v>NG</v>
      </c>
      <c r="V3499" s="5" t="str">
        <f t="shared" si="768"/>
        <v>NG</v>
      </c>
      <c r="W3499" s="28" t="str">
        <f t="shared" ca="1" si="769"/>
        <v>OK</v>
      </c>
      <c r="X3499" s="5" t="str">
        <f t="shared" si="770"/>
        <v>NG</v>
      </c>
      <c r="Y3499" s="5">
        <f t="shared" ca="1" si="771"/>
        <v>126</v>
      </c>
      <c r="Z3499" s="5">
        <f t="shared" ca="1" si="772"/>
        <v>126</v>
      </c>
      <c r="AA3499" s="5" t="str" cm="1">
        <f t="array" ref="AA3499">_xlfn.IFS(H3499="","OK",H3499&lt;$F$17,"NG",I3499="解雇","NG",OR(I3499="自主退職",I3499="契約満了"),"OK")</f>
        <v>OK</v>
      </c>
      <c r="AB3499" s="5" t="str" cm="1">
        <f t="array" aca="1" ref="AB3499" ca="1">_xlfn.IFS(AA3499="NG","NG",OR(X3499="NG",X3499="ERROR",X3499=FALSE),"NG",U3499="NG","NG",V3499="OK","OK",AD3499="OK","OK")</f>
        <v>NG</v>
      </c>
      <c r="AC3499" s="5" t="str">
        <f t="shared" si="773"/>
        <v>NG</v>
      </c>
      <c r="AD3499" s="5" t="e" cm="1">
        <f t="array" ref="AD3499">_xlfn.IFS(AND(G3499="〇",H3499&lt;&gt;"",I3499&lt;&gt;""),"ERROR",AND(G3499="",H3499&gt;$H$17,I3499&lt;&gt;""),"NG",AND(G3499="〇",H3499="",I3499=""),"OK")</f>
        <v>#N/A</v>
      </c>
      <c r="AE3499" s="5" t="str" cm="1">
        <f t="array" ref="AE3499">_xlfn.IFS(I3499="解雇","NG",H3499="","OK",H3499&lt;$H$17,"NG",H3499&gt;$H$17,"OK")</f>
        <v>OK</v>
      </c>
      <c r="AF3499" s="5" t="e">
        <f t="shared" si="774"/>
        <v>#N/A</v>
      </c>
    </row>
    <row r="3500" spans="2:32" ht="20.25" customHeight="1" x14ac:dyDescent="0.55000000000000004">
      <c r="B3500" s="9">
        <v>3483</v>
      </c>
      <c r="C3500" s="42"/>
      <c r="D3500" s="43"/>
      <c r="E3500" s="44"/>
      <c r="F3500" s="44"/>
      <c r="G3500" s="43"/>
      <c r="H3500" s="44"/>
      <c r="I3500" s="45"/>
      <c r="M3500" s="5">
        <f t="shared" si="761"/>
        <v>4</v>
      </c>
      <c r="N3500" s="5">
        <f t="shared" si="762"/>
        <v>2</v>
      </c>
      <c r="O3500" s="5" t="str">
        <f t="shared" si="763"/>
        <v/>
      </c>
      <c r="P3500" s="5">
        <f t="shared" si="764"/>
        <v>0</v>
      </c>
      <c r="Q3500" s="5">
        <f t="shared" ca="1" si="765"/>
        <v>126</v>
      </c>
      <c r="R3500" s="26">
        <f t="shared" si="766"/>
        <v>5479</v>
      </c>
      <c r="S3500" s="26">
        <f t="shared" si="767"/>
        <v>5205</v>
      </c>
      <c r="T3500" s="27" t="str" cm="1">
        <f t="array" aca="1" ref="T3500" ca="1">_xlfn.IFS(Q3500="","NG",Q3500&gt;16,"OK",TODAY()&gt;S3500,"OK",Q3500&lt;16,"NG")</f>
        <v>OK</v>
      </c>
      <c r="U3500" s="5" t="str" cm="1">
        <f t="array" aca="1" ref="U3500" ca="1">IFERROR(_xlfn.IFS(T3500&lt;&gt;"OK","NG",M3500=0,"OK",TRUE,"NG"),"")</f>
        <v>NG</v>
      </c>
      <c r="V3500" s="5" t="str">
        <f t="shared" si="768"/>
        <v>NG</v>
      </c>
      <c r="W3500" s="28" t="str">
        <f t="shared" ca="1" si="769"/>
        <v>OK</v>
      </c>
      <c r="X3500" s="5" t="str">
        <f t="shared" si="770"/>
        <v>NG</v>
      </c>
      <c r="Y3500" s="5">
        <f t="shared" ca="1" si="771"/>
        <v>126</v>
      </c>
      <c r="Z3500" s="5">
        <f t="shared" ca="1" si="772"/>
        <v>126</v>
      </c>
      <c r="AA3500" s="5" t="str" cm="1">
        <f t="array" ref="AA3500">_xlfn.IFS(H3500="","OK",H3500&lt;$F$17,"NG",I3500="解雇","NG",OR(I3500="自主退職",I3500="契約満了"),"OK")</f>
        <v>OK</v>
      </c>
      <c r="AB3500" s="5" t="str" cm="1">
        <f t="array" aca="1" ref="AB3500" ca="1">_xlfn.IFS(AA3500="NG","NG",OR(X3500="NG",X3500="ERROR",X3500=FALSE),"NG",U3500="NG","NG",V3500="OK","OK",AD3500="OK","OK")</f>
        <v>NG</v>
      </c>
      <c r="AC3500" s="5" t="str">
        <f t="shared" si="773"/>
        <v>NG</v>
      </c>
      <c r="AD3500" s="5" t="e" cm="1">
        <f t="array" ref="AD3500">_xlfn.IFS(AND(G3500="〇",H3500&lt;&gt;"",I3500&lt;&gt;""),"ERROR",AND(G3500="",H3500&gt;$H$17,I3500&lt;&gt;""),"NG",AND(G3500="〇",H3500="",I3500=""),"OK")</f>
        <v>#N/A</v>
      </c>
      <c r="AE3500" s="5" t="str" cm="1">
        <f t="array" ref="AE3500">_xlfn.IFS(I3500="解雇","NG",H3500="","OK",H3500&lt;$H$17,"NG",H3500&gt;$H$17,"OK")</f>
        <v>OK</v>
      </c>
      <c r="AF3500" s="5" t="e">
        <f t="shared" si="774"/>
        <v>#N/A</v>
      </c>
    </row>
    <row r="3501" spans="2:32" ht="20.25" customHeight="1" x14ac:dyDescent="0.55000000000000004">
      <c r="B3501" s="9">
        <v>3484</v>
      </c>
      <c r="C3501" s="42"/>
      <c r="D3501" s="43"/>
      <c r="E3501" s="44"/>
      <c r="F3501" s="44"/>
      <c r="G3501" s="43"/>
      <c r="H3501" s="44"/>
      <c r="I3501" s="45"/>
      <c r="M3501" s="5">
        <f t="shared" si="761"/>
        <v>4</v>
      </c>
      <c r="N3501" s="5">
        <f t="shared" si="762"/>
        <v>2</v>
      </c>
      <c r="O3501" s="5" t="str">
        <f t="shared" si="763"/>
        <v/>
      </c>
      <c r="P3501" s="5">
        <f t="shared" si="764"/>
        <v>0</v>
      </c>
      <c r="Q3501" s="5">
        <f t="shared" ca="1" si="765"/>
        <v>126</v>
      </c>
      <c r="R3501" s="26">
        <f t="shared" si="766"/>
        <v>5479</v>
      </c>
      <c r="S3501" s="26">
        <f t="shared" si="767"/>
        <v>5205</v>
      </c>
      <c r="T3501" s="27" t="str" cm="1">
        <f t="array" aca="1" ref="T3501" ca="1">_xlfn.IFS(Q3501="","NG",Q3501&gt;16,"OK",TODAY()&gt;S3501,"OK",Q3501&lt;16,"NG")</f>
        <v>OK</v>
      </c>
      <c r="U3501" s="5" t="str" cm="1">
        <f t="array" aca="1" ref="U3501" ca="1">IFERROR(_xlfn.IFS(T3501&lt;&gt;"OK","NG",M3501=0,"OK",TRUE,"NG"),"")</f>
        <v>NG</v>
      </c>
      <c r="V3501" s="5" t="str">
        <f t="shared" si="768"/>
        <v>NG</v>
      </c>
      <c r="W3501" s="28" t="str">
        <f t="shared" ca="1" si="769"/>
        <v>OK</v>
      </c>
      <c r="X3501" s="5" t="str">
        <f t="shared" si="770"/>
        <v>NG</v>
      </c>
      <c r="Y3501" s="5">
        <f t="shared" ca="1" si="771"/>
        <v>126</v>
      </c>
      <c r="Z3501" s="5">
        <f t="shared" ca="1" si="772"/>
        <v>126</v>
      </c>
      <c r="AA3501" s="5" t="str" cm="1">
        <f t="array" ref="AA3501">_xlfn.IFS(H3501="","OK",H3501&lt;$F$17,"NG",I3501="解雇","NG",OR(I3501="自主退職",I3501="契約満了"),"OK")</f>
        <v>OK</v>
      </c>
      <c r="AB3501" s="5" t="str" cm="1">
        <f t="array" aca="1" ref="AB3501" ca="1">_xlfn.IFS(AA3501="NG","NG",OR(X3501="NG",X3501="ERROR",X3501=FALSE),"NG",U3501="NG","NG",V3501="OK","OK",AD3501="OK","OK")</f>
        <v>NG</v>
      </c>
      <c r="AC3501" s="5" t="str">
        <f t="shared" si="773"/>
        <v>NG</v>
      </c>
      <c r="AD3501" s="5" t="e" cm="1">
        <f t="array" ref="AD3501">_xlfn.IFS(AND(G3501="〇",H3501&lt;&gt;"",I3501&lt;&gt;""),"ERROR",AND(G3501="",H3501&gt;$H$17,I3501&lt;&gt;""),"NG",AND(G3501="〇",H3501="",I3501=""),"OK")</f>
        <v>#N/A</v>
      </c>
      <c r="AE3501" s="5" t="str" cm="1">
        <f t="array" ref="AE3501">_xlfn.IFS(I3501="解雇","NG",H3501="","OK",H3501&lt;$H$17,"NG",H3501&gt;$H$17,"OK")</f>
        <v>OK</v>
      </c>
      <c r="AF3501" s="5" t="e">
        <f t="shared" si="774"/>
        <v>#N/A</v>
      </c>
    </row>
    <row r="3502" spans="2:32" ht="20.25" customHeight="1" x14ac:dyDescent="0.55000000000000004">
      <c r="B3502" s="9">
        <v>3485</v>
      </c>
      <c r="C3502" s="42"/>
      <c r="D3502" s="43"/>
      <c r="E3502" s="44"/>
      <c r="F3502" s="44"/>
      <c r="G3502" s="43"/>
      <c r="H3502" s="44"/>
      <c r="I3502" s="45"/>
      <c r="M3502" s="5">
        <f t="shared" si="761"/>
        <v>4</v>
      </c>
      <c r="N3502" s="5">
        <f t="shared" si="762"/>
        <v>2</v>
      </c>
      <c r="O3502" s="5" t="str">
        <f t="shared" si="763"/>
        <v/>
      </c>
      <c r="P3502" s="5">
        <f t="shared" si="764"/>
        <v>0</v>
      </c>
      <c r="Q3502" s="5">
        <f t="shared" ca="1" si="765"/>
        <v>126</v>
      </c>
      <c r="R3502" s="26">
        <f t="shared" si="766"/>
        <v>5479</v>
      </c>
      <c r="S3502" s="26">
        <f t="shared" si="767"/>
        <v>5205</v>
      </c>
      <c r="T3502" s="27" t="str" cm="1">
        <f t="array" aca="1" ref="T3502" ca="1">_xlfn.IFS(Q3502="","NG",Q3502&gt;16,"OK",TODAY()&gt;S3502,"OK",Q3502&lt;16,"NG")</f>
        <v>OK</v>
      </c>
      <c r="U3502" s="5" t="str" cm="1">
        <f t="array" aca="1" ref="U3502" ca="1">IFERROR(_xlfn.IFS(T3502&lt;&gt;"OK","NG",M3502=0,"OK",TRUE,"NG"),"")</f>
        <v>NG</v>
      </c>
      <c r="V3502" s="5" t="str">
        <f t="shared" si="768"/>
        <v>NG</v>
      </c>
      <c r="W3502" s="28" t="str">
        <f t="shared" ca="1" si="769"/>
        <v>OK</v>
      </c>
      <c r="X3502" s="5" t="str">
        <f t="shared" si="770"/>
        <v>NG</v>
      </c>
      <c r="Y3502" s="5">
        <f t="shared" ca="1" si="771"/>
        <v>126</v>
      </c>
      <c r="Z3502" s="5">
        <f t="shared" ca="1" si="772"/>
        <v>126</v>
      </c>
      <c r="AA3502" s="5" t="str" cm="1">
        <f t="array" ref="AA3502">_xlfn.IFS(H3502="","OK",H3502&lt;$F$17,"NG",I3502="解雇","NG",OR(I3502="自主退職",I3502="契約満了"),"OK")</f>
        <v>OK</v>
      </c>
      <c r="AB3502" s="5" t="str" cm="1">
        <f t="array" aca="1" ref="AB3502" ca="1">_xlfn.IFS(AA3502="NG","NG",OR(X3502="NG",X3502="ERROR",X3502=FALSE),"NG",U3502="NG","NG",V3502="OK","OK",AD3502="OK","OK")</f>
        <v>NG</v>
      </c>
      <c r="AC3502" s="5" t="str">
        <f t="shared" si="773"/>
        <v>NG</v>
      </c>
      <c r="AD3502" s="5" t="e" cm="1">
        <f t="array" ref="AD3502">_xlfn.IFS(AND(G3502="〇",H3502&lt;&gt;"",I3502&lt;&gt;""),"ERROR",AND(G3502="",H3502&gt;$H$17,I3502&lt;&gt;""),"NG",AND(G3502="〇",H3502="",I3502=""),"OK")</f>
        <v>#N/A</v>
      </c>
      <c r="AE3502" s="5" t="str" cm="1">
        <f t="array" ref="AE3502">_xlfn.IFS(I3502="解雇","NG",H3502="","OK",H3502&lt;$H$17,"NG",H3502&gt;$H$17,"OK")</f>
        <v>OK</v>
      </c>
      <c r="AF3502" s="5" t="e">
        <f t="shared" si="774"/>
        <v>#N/A</v>
      </c>
    </row>
    <row r="3503" spans="2:32" ht="20.25" customHeight="1" x14ac:dyDescent="0.55000000000000004">
      <c r="B3503" s="9">
        <v>3486</v>
      </c>
      <c r="C3503" s="42"/>
      <c r="D3503" s="43"/>
      <c r="E3503" s="44"/>
      <c r="F3503" s="44"/>
      <c r="G3503" s="43"/>
      <c r="H3503" s="44"/>
      <c r="I3503" s="45"/>
      <c r="M3503" s="5">
        <f t="shared" si="761"/>
        <v>4</v>
      </c>
      <c r="N3503" s="5">
        <f t="shared" si="762"/>
        <v>2</v>
      </c>
      <c r="O3503" s="5" t="str">
        <f t="shared" si="763"/>
        <v/>
      </c>
      <c r="P3503" s="5">
        <f t="shared" si="764"/>
        <v>0</v>
      </c>
      <c r="Q3503" s="5">
        <f t="shared" ca="1" si="765"/>
        <v>126</v>
      </c>
      <c r="R3503" s="26">
        <f t="shared" si="766"/>
        <v>5479</v>
      </c>
      <c r="S3503" s="26">
        <f t="shared" si="767"/>
        <v>5205</v>
      </c>
      <c r="T3503" s="27" t="str" cm="1">
        <f t="array" aca="1" ref="T3503" ca="1">_xlfn.IFS(Q3503="","NG",Q3503&gt;16,"OK",TODAY()&gt;S3503,"OK",Q3503&lt;16,"NG")</f>
        <v>OK</v>
      </c>
      <c r="U3503" s="5" t="str" cm="1">
        <f t="array" aca="1" ref="U3503" ca="1">IFERROR(_xlfn.IFS(T3503&lt;&gt;"OK","NG",M3503=0,"OK",TRUE,"NG"),"")</f>
        <v>NG</v>
      </c>
      <c r="V3503" s="5" t="str">
        <f t="shared" si="768"/>
        <v>NG</v>
      </c>
      <c r="W3503" s="28" t="str">
        <f t="shared" ca="1" si="769"/>
        <v>OK</v>
      </c>
      <c r="X3503" s="5" t="str">
        <f t="shared" si="770"/>
        <v>NG</v>
      </c>
      <c r="Y3503" s="5">
        <f t="shared" ca="1" si="771"/>
        <v>126</v>
      </c>
      <c r="Z3503" s="5">
        <f t="shared" ca="1" si="772"/>
        <v>126</v>
      </c>
      <c r="AA3503" s="5" t="str" cm="1">
        <f t="array" ref="AA3503">_xlfn.IFS(H3503="","OK",H3503&lt;$F$17,"NG",I3503="解雇","NG",OR(I3503="自主退職",I3503="契約満了"),"OK")</f>
        <v>OK</v>
      </c>
      <c r="AB3503" s="5" t="str" cm="1">
        <f t="array" aca="1" ref="AB3503" ca="1">_xlfn.IFS(AA3503="NG","NG",OR(X3503="NG",X3503="ERROR",X3503=FALSE),"NG",U3503="NG","NG",V3503="OK","OK",AD3503="OK","OK")</f>
        <v>NG</v>
      </c>
      <c r="AC3503" s="5" t="str">
        <f t="shared" si="773"/>
        <v>NG</v>
      </c>
      <c r="AD3503" s="5" t="e" cm="1">
        <f t="array" ref="AD3503">_xlfn.IFS(AND(G3503="〇",H3503&lt;&gt;"",I3503&lt;&gt;""),"ERROR",AND(G3503="",H3503&gt;$H$17,I3503&lt;&gt;""),"NG",AND(G3503="〇",H3503="",I3503=""),"OK")</f>
        <v>#N/A</v>
      </c>
      <c r="AE3503" s="5" t="str" cm="1">
        <f t="array" ref="AE3503">_xlfn.IFS(I3503="解雇","NG",H3503="","OK",H3503&lt;$H$17,"NG",H3503&gt;$H$17,"OK")</f>
        <v>OK</v>
      </c>
      <c r="AF3503" s="5" t="e">
        <f t="shared" si="774"/>
        <v>#N/A</v>
      </c>
    </row>
    <row r="3504" spans="2:32" ht="20.25" customHeight="1" x14ac:dyDescent="0.55000000000000004">
      <c r="B3504" s="9">
        <v>3487</v>
      </c>
      <c r="C3504" s="42"/>
      <c r="D3504" s="43"/>
      <c r="E3504" s="44"/>
      <c r="F3504" s="44"/>
      <c r="G3504" s="43"/>
      <c r="H3504" s="44"/>
      <c r="I3504" s="45"/>
      <c r="M3504" s="5">
        <f t="shared" si="761"/>
        <v>4</v>
      </c>
      <c r="N3504" s="5">
        <f t="shared" si="762"/>
        <v>2</v>
      </c>
      <c r="O3504" s="5" t="str">
        <f t="shared" si="763"/>
        <v/>
      </c>
      <c r="P3504" s="5">
        <f t="shared" si="764"/>
        <v>0</v>
      </c>
      <c r="Q3504" s="5">
        <f t="shared" ca="1" si="765"/>
        <v>126</v>
      </c>
      <c r="R3504" s="26">
        <f t="shared" si="766"/>
        <v>5479</v>
      </c>
      <c r="S3504" s="26">
        <f t="shared" si="767"/>
        <v>5205</v>
      </c>
      <c r="T3504" s="27" t="str" cm="1">
        <f t="array" aca="1" ref="T3504" ca="1">_xlfn.IFS(Q3504="","NG",Q3504&gt;16,"OK",TODAY()&gt;S3504,"OK",Q3504&lt;16,"NG")</f>
        <v>OK</v>
      </c>
      <c r="U3504" s="5" t="str" cm="1">
        <f t="array" aca="1" ref="U3504" ca="1">IFERROR(_xlfn.IFS(T3504&lt;&gt;"OK","NG",M3504=0,"OK",TRUE,"NG"),"")</f>
        <v>NG</v>
      </c>
      <c r="V3504" s="5" t="str">
        <f t="shared" si="768"/>
        <v>NG</v>
      </c>
      <c r="W3504" s="28" t="str">
        <f t="shared" ca="1" si="769"/>
        <v>OK</v>
      </c>
      <c r="X3504" s="5" t="str">
        <f t="shared" si="770"/>
        <v>NG</v>
      </c>
      <c r="Y3504" s="5">
        <f t="shared" ca="1" si="771"/>
        <v>126</v>
      </c>
      <c r="Z3504" s="5">
        <f t="shared" ca="1" si="772"/>
        <v>126</v>
      </c>
      <c r="AA3504" s="5" t="str" cm="1">
        <f t="array" ref="AA3504">_xlfn.IFS(H3504="","OK",H3504&lt;$F$17,"NG",I3504="解雇","NG",OR(I3504="自主退職",I3504="契約満了"),"OK")</f>
        <v>OK</v>
      </c>
      <c r="AB3504" s="5" t="str" cm="1">
        <f t="array" aca="1" ref="AB3504" ca="1">_xlfn.IFS(AA3504="NG","NG",OR(X3504="NG",X3504="ERROR",X3504=FALSE),"NG",U3504="NG","NG",V3504="OK","OK",AD3504="OK","OK")</f>
        <v>NG</v>
      </c>
      <c r="AC3504" s="5" t="str">
        <f t="shared" si="773"/>
        <v>NG</v>
      </c>
      <c r="AD3504" s="5" t="e" cm="1">
        <f t="array" ref="AD3504">_xlfn.IFS(AND(G3504="〇",H3504&lt;&gt;"",I3504&lt;&gt;""),"ERROR",AND(G3504="",H3504&gt;$H$17,I3504&lt;&gt;""),"NG",AND(G3504="〇",H3504="",I3504=""),"OK")</f>
        <v>#N/A</v>
      </c>
      <c r="AE3504" s="5" t="str" cm="1">
        <f t="array" ref="AE3504">_xlfn.IFS(I3504="解雇","NG",H3504="","OK",H3504&lt;$H$17,"NG",H3504&gt;$H$17,"OK")</f>
        <v>OK</v>
      </c>
      <c r="AF3504" s="5" t="e">
        <f t="shared" si="774"/>
        <v>#N/A</v>
      </c>
    </row>
    <row r="3505" spans="2:32" ht="20.25" customHeight="1" x14ac:dyDescent="0.55000000000000004">
      <c r="B3505" s="9">
        <v>3488</v>
      </c>
      <c r="C3505" s="42"/>
      <c r="D3505" s="43"/>
      <c r="E3505" s="44"/>
      <c r="F3505" s="44"/>
      <c r="G3505" s="43"/>
      <c r="H3505" s="44"/>
      <c r="I3505" s="45"/>
      <c r="M3505" s="5">
        <f t="shared" si="761"/>
        <v>4</v>
      </c>
      <c r="N3505" s="5">
        <f t="shared" si="762"/>
        <v>2</v>
      </c>
      <c r="O3505" s="5" t="str">
        <f t="shared" si="763"/>
        <v/>
      </c>
      <c r="P3505" s="5">
        <f t="shared" si="764"/>
        <v>0</v>
      </c>
      <c r="Q3505" s="5">
        <f t="shared" ca="1" si="765"/>
        <v>126</v>
      </c>
      <c r="R3505" s="26">
        <f t="shared" si="766"/>
        <v>5479</v>
      </c>
      <c r="S3505" s="26">
        <f t="shared" si="767"/>
        <v>5205</v>
      </c>
      <c r="T3505" s="27" t="str" cm="1">
        <f t="array" aca="1" ref="T3505" ca="1">_xlfn.IFS(Q3505="","NG",Q3505&gt;16,"OK",TODAY()&gt;S3505,"OK",Q3505&lt;16,"NG")</f>
        <v>OK</v>
      </c>
      <c r="U3505" s="5" t="str" cm="1">
        <f t="array" aca="1" ref="U3505" ca="1">IFERROR(_xlfn.IFS(T3505&lt;&gt;"OK","NG",M3505=0,"OK",TRUE,"NG"),"")</f>
        <v>NG</v>
      </c>
      <c r="V3505" s="5" t="str">
        <f t="shared" si="768"/>
        <v>NG</v>
      </c>
      <c r="W3505" s="28" t="str">
        <f t="shared" ca="1" si="769"/>
        <v>OK</v>
      </c>
      <c r="X3505" s="5" t="str">
        <f t="shared" si="770"/>
        <v>NG</v>
      </c>
      <c r="Y3505" s="5">
        <f t="shared" ca="1" si="771"/>
        <v>126</v>
      </c>
      <c r="Z3505" s="5">
        <f t="shared" ca="1" si="772"/>
        <v>126</v>
      </c>
      <c r="AA3505" s="5" t="str" cm="1">
        <f t="array" ref="AA3505">_xlfn.IFS(H3505="","OK",H3505&lt;$F$17,"NG",I3505="解雇","NG",OR(I3505="自主退職",I3505="契約満了"),"OK")</f>
        <v>OK</v>
      </c>
      <c r="AB3505" s="5" t="str" cm="1">
        <f t="array" aca="1" ref="AB3505" ca="1">_xlfn.IFS(AA3505="NG","NG",OR(X3505="NG",X3505="ERROR",X3505=FALSE),"NG",U3505="NG","NG",V3505="OK","OK",AD3505="OK","OK")</f>
        <v>NG</v>
      </c>
      <c r="AC3505" s="5" t="str">
        <f t="shared" si="773"/>
        <v>NG</v>
      </c>
      <c r="AD3505" s="5" t="e" cm="1">
        <f t="array" ref="AD3505">_xlfn.IFS(AND(G3505="〇",H3505&lt;&gt;"",I3505&lt;&gt;""),"ERROR",AND(G3505="",H3505&gt;$H$17,I3505&lt;&gt;""),"NG",AND(G3505="〇",H3505="",I3505=""),"OK")</f>
        <v>#N/A</v>
      </c>
      <c r="AE3505" s="5" t="str" cm="1">
        <f t="array" ref="AE3505">_xlfn.IFS(I3505="解雇","NG",H3505="","OK",H3505&lt;$H$17,"NG",H3505&gt;$H$17,"OK")</f>
        <v>OK</v>
      </c>
      <c r="AF3505" s="5" t="e">
        <f t="shared" si="774"/>
        <v>#N/A</v>
      </c>
    </row>
    <row r="3506" spans="2:32" ht="20.25" customHeight="1" x14ac:dyDescent="0.55000000000000004">
      <c r="B3506" s="9">
        <v>3489</v>
      </c>
      <c r="C3506" s="42"/>
      <c r="D3506" s="43"/>
      <c r="E3506" s="44"/>
      <c r="F3506" s="44"/>
      <c r="G3506" s="43"/>
      <c r="H3506" s="44"/>
      <c r="I3506" s="45"/>
      <c r="M3506" s="5">
        <f t="shared" si="761"/>
        <v>4</v>
      </c>
      <c r="N3506" s="5">
        <f t="shared" si="762"/>
        <v>2</v>
      </c>
      <c r="O3506" s="5" t="str">
        <f t="shared" si="763"/>
        <v/>
      </c>
      <c r="P3506" s="5">
        <f t="shared" si="764"/>
        <v>0</v>
      </c>
      <c r="Q3506" s="5">
        <f t="shared" ca="1" si="765"/>
        <v>126</v>
      </c>
      <c r="R3506" s="26">
        <f t="shared" si="766"/>
        <v>5479</v>
      </c>
      <c r="S3506" s="26">
        <f t="shared" si="767"/>
        <v>5205</v>
      </c>
      <c r="T3506" s="27" t="str" cm="1">
        <f t="array" aca="1" ref="T3506" ca="1">_xlfn.IFS(Q3506="","NG",Q3506&gt;16,"OK",TODAY()&gt;S3506,"OK",Q3506&lt;16,"NG")</f>
        <v>OK</v>
      </c>
      <c r="U3506" s="5" t="str" cm="1">
        <f t="array" aca="1" ref="U3506" ca="1">IFERROR(_xlfn.IFS(T3506&lt;&gt;"OK","NG",M3506=0,"OK",TRUE,"NG"),"")</f>
        <v>NG</v>
      </c>
      <c r="V3506" s="5" t="str">
        <f t="shared" si="768"/>
        <v>NG</v>
      </c>
      <c r="W3506" s="28" t="str">
        <f t="shared" ca="1" si="769"/>
        <v>OK</v>
      </c>
      <c r="X3506" s="5" t="str">
        <f t="shared" si="770"/>
        <v>NG</v>
      </c>
      <c r="Y3506" s="5">
        <f t="shared" ca="1" si="771"/>
        <v>126</v>
      </c>
      <c r="Z3506" s="5">
        <f t="shared" ca="1" si="772"/>
        <v>126</v>
      </c>
      <c r="AA3506" s="5" t="str" cm="1">
        <f t="array" ref="AA3506">_xlfn.IFS(H3506="","OK",H3506&lt;$F$17,"NG",I3506="解雇","NG",OR(I3506="自主退職",I3506="契約満了"),"OK")</f>
        <v>OK</v>
      </c>
      <c r="AB3506" s="5" t="str" cm="1">
        <f t="array" aca="1" ref="AB3506" ca="1">_xlfn.IFS(AA3506="NG","NG",OR(X3506="NG",X3506="ERROR",X3506=FALSE),"NG",U3506="NG","NG",V3506="OK","OK",AD3506="OK","OK")</f>
        <v>NG</v>
      </c>
      <c r="AC3506" s="5" t="str">
        <f t="shared" si="773"/>
        <v>NG</v>
      </c>
      <c r="AD3506" s="5" t="e" cm="1">
        <f t="array" ref="AD3506">_xlfn.IFS(AND(G3506="〇",H3506&lt;&gt;"",I3506&lt;&gt;""),"ERROR",AND(G3506="",H3506&gt;$H$17,I3506&lt;&gt;""),"NG",AND(G3506="〇",H3506="",I3506=""),"OK")</f>
        <v>#N/A</v>
      </c>
      <c r="AE3506" s="5" t="str" cm="1">
        <f t="array" ref="AE3506">_xlfn.IFS(I3506="解雇","NG",H3506="","OK",H3506&lt;$H$17,"NG",H3506&gt;$H$17,"OK")</f>
        <v>OK</v>
      </c>
      <c r="AF3506" s="5" t="e">
        <f t="shared" si="774"/>
        <v>#N/A</v>
      </c>
    </row>
    <row r="3507" spans="2:32" ht="20.25" customHeight="1" x14ac:dyDescent="0.55000000000000004">
      <c r="B3507" s="9">
        <v>3490</v>
      </c>
      <c r="C3507" s="42"/>
      <c r="D3507" s="43"/>
      <c r="E3507" s="44"/>
      <c r="F3507" s="44"/>
      <c r="G3507" s="43"/>
      <c r="H3507" s="44"/>
      <c r="I3507" s="45"/>
      <c r="M3507" s="5">
        <f t="shared" si="761"/>
        <v>4</v>
      </c>
      <c r="N3507" s="5">
        <f t="shared" si="762"/>
        <v>2</v>
      </c>
      <c r="O3507" s="5" t="str">
        <f t="shared" si="763"/>
        <v/>
      </c>
      <c r="P3507" s="5">
        <f t="shared" si="764"/>
        <v>0</v>
      </c>
      <c r="Q3507" s="5">
        <f t="shared" ca="1" si="765"/>
        <v>126</v>
      </c>
      <c r="R3507" s="26">
        <f t="shared" si="766"/>
        <v>5479</v>
      </c>
      <c r="S3507" s="26">
        <f t="shared" si="767"/>
        <v>5205</v>
      </c>
      <c r="T3507" s="27" t="str" cm="1">
        <f t="array" aca="1" ref="T3507" ca="1">_xlfn.IFS(Q3507="","NG",Q3507&gt;16,"OK",TODAY()&gt;S3507,"OK",Q3507&lt;16,"NG")</f>
        <v>OK</v>
      </c>
      <c r="U3507" s="5" t="str" cm="1">
        <f t="array" aca="1" ref="U3507" ca="1">IFERROR(_xlfn.IFS(T3507&lt;&gt;"OK","NG",M3507=0,"OK",TRUE,"NG"),"")</f>
        <v>NG</v>
      </c>
      <c r="V3507" s="5" t="str">
        <f t="shared" si="768"/>
        <v>NG</v>
      </c>
      <c r="W3507" s="28" t="str">
        <f t="shared" ca="1" si="769"/>
        <v>OK</v>
      </c>
      <c r="X3507" s="5" t="str">
        <f t="shared" si="770"/>
        <v>NG</v>
      </c>
      <c r="Y3507" s="5">
        <f t="shared" ca="1" si="771"/>
        <v>126</v>
      </c>
      <c r="Z3507" s="5">
        <f t="shared" ca="1" si="772"/>
        <v>126</v>
      </c>
      <c r="AA3507" s="5" t="str" cm="1">
        <f t="array" ref="AA3507">_xlfn.IFS(H3507="","OK",H3507&lt;$F$17,"NG",I3507="解雇","NG",OR(I3507="自主退職",I3507="契約満了"),"OK")</f>
        <v>OK</v>
      </c>
      <c r="AB3507" s="5" t="str" cm="1">
        <f t="array" aca="1" ref="AB3507" ca="1">_xlfn.IFS(AA3507="NG","NG",OR(X3507="NG",X3507="ERROR",X3507=FALSE),"NG",U3507="NG","NG",V3507="OK","OK",AD3507="OK","OK")</f>
        <v>NG</v>
      </c>
      <c r="AC3507" s="5" t="str">
        <f t="shared" si="773"/>
        <v>NG</v>
      </c>
      <c r="AD3507" s="5" t="e" cm="1">
        <f t="array" ref="AD3507">_xlfn.IFS(AND(G3507="〇",H3507&lt;&gt;"",I3507&lt;&gt;""),"ERROR",AND(G3507="",H3507&gt;$H$17,I3507&lt;&gt;""),"NG",AND(G3507="〇",H3507="",I3507=""),"OK")</f>
        <v>#N/A</v>
      </c>
      <c r="AE3507" s="5" t="str" cm="1">
        <f t="array" ref="AE3507">_xlfn.IFS(I3507="解雇","NG",H3507="","OK",H3507&lt;$H$17,"NG",H3507&gt;$H$17,"OK")</f>
        <v>OK</v>
      </c>
      <c r="AF3507" s="5" t="e">
        <f t="shared" si="774"/>
        <v>#N/A</v>
      </c>
    </row>
    <row r="3508" spans="2:32" ht="20.25" customHeight="1" x14ac:dyDescent="0.55000000000000004">
      <c r="B3508" s="9">
        <v>3491</v>
      </c>
      <c r="C3508" s="42"/>
      <c r="D3508" s="43"/>
      <c r="E3508" s="44"/>
      <c r="F3508" s="44"/>
      <c r="G3508" s="43"/>
      <c r="H3508" s="44"/>
      <c r="I3508" s="45"/>
      <c r="M3508" s="5">
        <f t="shared" si="761"/>
        <v>4</v>
      </c>
      <c r="N3508" s="5">
        <f t="shared" si="762"/>
        <v>2</v>
      </c>
      <c r="O3508" s="5" t="str">
        <f t="shared" si="763"/>
        <v/>
      </c>
      <c r="P3508" s="5">
        <f t="shared" si="764"/>
        <v>0</v>
      </c>
      <c r="Q3508" s="5">
        <f t="shared" ca="1" si="765"/>
        <v>126</v>
      </c>
      <c r="R3508" s="26">
        <f t="shared" si="766"/>
        <v>5479</v>
      </c>
      <c r="S3508" s="26">
        <f t="shared" si="767"/>
        <v>5205</v>
      </c>
      <c r="T3508" s="27" t="str" cm="1">
        <f t="array" aca="1" ref="T3508" ca="1">_xlfn.IFS(Q3508="","NG",Q3508&gt;16,"OK",TODAY()&gt;S3508,"OK",Q3508&lt;16,"NG")</f>
        <v>OK</v>
      </c>
      <c r="U3508" s="5" t="str" cm="1">
        <f t="array" aca="1" ref="U3508" ca="1">IFERROR(_xlfn.IFS(T3508&lt;&gt;"OK","NG",M3508=0,"OK",TRUE,"NG"),"")</f>
        <v>NG</v>
      </c>
      <c r="V3508" s="5" t="str">
        <f t="shared" si="768"/>
        <v>NG</v>
      </c>
      <c r="W3508" s="28" t="str">
        <f t="shared" ca="1" si="769"/>
        <v>OK</v>
      </c>
      <c r="X3508" s="5" t="str">
        <f t="shared" si="770"/>
        <v>NG</v>
      </c>
      <c r="Y3508" s="5">
        <f t="shared" ca="1" si="771"/>
        <v>126</v>
      </c>
      <c r="Z3508" s="5">
        <f t="shared" ca="1" si="772"/>
        <v>126</v>
      </c>
      <c r="AA3508" s="5" t="str" cm="1">
        <f t="array" ref="AA3508">_xlfn.IFS(H3508="","OK",H3508&lt;$F$17,"NG",I3508="解雇","NG",OR(I3508="自主退職",I3508="契約満了"),"OK")</f>
        <v>OK</v>
      </c>
      <c r="AB3508" s="5" t="str" cm="1">
        <f t="array" aca="1" ref="AB3508" ca="1">_xlfn.IFS(AA3508="NG","NG",OR(X3508="NG",X3508="ERROR",X3508=FALSE),"NG",U3508="NG","NG",V3508="OK","OK",AD3508="OK","OK")</f>
        <v>NG</v>
      </c>
      <c r="AC3508" s="5" t="str">
        <f t="shared" si="773"/>
        <v>NG</v>
      </c>
      <c r="AD3508" s="5" t="e" cm="1">
        <f t="array" ref="AD3508">_xlfn.IFS(AND(G3508="〇",H3508&lt;&gt;"",I3508&lt;&gt;""),"ERROR",AND(G3508="",H3508&gt;$H$17,I3508&lt;&gt;""),"NG",AND(G3508="〇",H3508="",I3508=""),"OK")</f>
        <v>#N/A</v>
      </c>
      <c r="AE3508" s="5" t="str" cm="1">
        <f t="array" ref="AE3508">_xlfn.IFS(I3508="解雇","NG",H3508="","OK",H3508&lt;$H$17,"NG",H3508&gt;$H$17,"OK")</f>
        <v>OK</v>
      </c>
      <c r="AF3508" s="5" t="e">
        <f t="shared" si="774"/>
        <v>#N/A</v>
      </c>
    </row>
    <row r="3509" spans="2:32" ht="20.25" customHeight="1" x14ac:dyDescent="0.55000000000000004">
      <c r="B3509" s="9">
        <v>3492</v>
      </c>
      <c r="C3509" s="42"/>
      <c r="D3509" s="43"/>
      <c r="E3509" s="44"/>
      <c r="F3509" s="44"/>
      <c r="G3509" s="43"/>
      <c r="H3509" s="44"/>
      <c r="I3509" s="45"/>
      <c r="M3509" s="5">
        <f t="shared" si="761"/>
        <v>4</v>
      </c>
      <c r="N3509" s="5">
        <f t="shared" si="762"/>
        <v>2</v>
      </c>
      <c r="O3509" s="5" t="str">
        <f t="shared" si="763"/>
        <v/>
      </c>
      <c r="P3509" s="5">
        <f t="shared" si="764"/>
        <v>0</v>
      </c>
      <c r="Q3509" s="5">
        <f t="shared" ca="1" si="765"/>
        <v>126</v>
      </c>
      <c r="R3509" s="26">
        <f t="shared" si="766"/>
        <v>5479</v>
      </c>
      <c r="S3509" s="26">
        <f t="shared" si="767"/>
        <v>5205</v>
      </c>
      <c r="T3509" s="27" t="str" cm="1">
        <f t="array" aca="1" ref="T3509" ca="1">_xlfn.IFS(Q3509="","NG",Q3509&gt;16,"OK",TODAY()&gt;S3509,"OK",Q3509&lt;16,"NG")</f>
        <v>OK</v>
      </c>
      <c r="U3509" s="5" t="str" cm="1">
        <f t="array" aca="1" ref="U3509" ca="1">IFERROR(_xlfn.IFS(T3509&lt;&gt;"OK","NG",M3509=0,"OK",TRUE,"NG"),"")</f>
        <v>NG</v>
      </c>
      <c r="V3509" s="5" t="str">
        <f t="shared" si="768"/>
        <v>NG</v>
      </c>
      <c r="W3509" s="28" t="str">
        <f t="shared" ca="1" si="769"/>
        <v>OK</v>
      </c>
      <c r="X3509" s="5" t="str">
        <f t="shared" si="770"/>
        <v>NG</v>
      </c>
      <c r="Y3509" s="5">
        <f t="shared" ca="1" si="771"/>
        <v>126</v>
      </c>
      <c r="Z3509" s="5">
        <f t="shared" ca="1" si="772"/>
        <v>126</v>
      </c>
      <c r="AA3509" s="5" t="str" cm="1">
        <f t="array" ref="AA3509">_xlfn.IFS(H3509="","OK",H3509&lt;$F$17,"NG",I3509="解雇","NG",OR(I3509="自主退職",I3509="契約満了"),"OK")</f>
        <v>OK</v>
      </c>
      <c r="AB3509" s="5" t="str" cm="1">
        <f t="array" aca="1" ref="AB3509" ca="1">_xlfn.IFS(AA3509="NG","NG",OR(X3509="NG",X3509="ERROR",X3509=FALSE),"NG",U3509="NG","NG",V3509="OK","OK",AD3509="OK","OK")</f>
        <v>NG</v>
      </c>
      <c r="AC3509" s="5" t="str">
        <f t="shared" si="773"/>
        <v>NG</v>
      </c>
      <c r="AD3509" s="5" t="e" cm="1">
        <f t="array" ref="AD3509">_xlfn.IFS(AND(G3509="〇",H3509&lt;&gt;"",I3509&lt;&gt;""),"ERROR",AND(G3509="",H3509&gt;$H$17,I3509&lt;&gt;""),"NG",AND(G3509="〇",H3509="",I3509=""),"OK")</f>
        <v>#N/A</v>
      </c>
      <c r="AE3509" s="5" t="str" cm="1">
        <f t="array" ref="AE3509">_xlfn.IFS(I3509="解雇","NG",H3509="","OK",H3509&lt;$H$17,"NG",H3509&gt;$H$17,"OK")</f>
        <v>OK</v>
      </c>
      <c r="AF3509" s="5" t="e">
        <f t="shared" si="774"/>
        <v>#N/A</v>
      </c>
    </row>
    <row r="3510" spans="2:32" ht="20.25" customHeight="1" x14ac:dyDescent="0.55000000000000004">
      <c r="B3510" s="9">
        <v>3493</v>
      </c>
      <c r="C3510" s="42"/>
      <c r="D3510" s="43"/>
      <c r="E3510" s="44"/>
      <c r="F3510" s="44"/>
      <c r="G3510" s="43"/>
      <c r="H3510" s="44"/>
      <c r="I3510" s="45"/>
      <c r="M3510" s="5">
        <f t="shared" si="761"/>
        <v>4</v>
      </c>
      <c r="N3510" s="5">
        <f t="shared" si="762"/>
        <v>2</v>
      </c>
      <c r="O3510" s="5" t="str">
        <f t="shared" si="763"/>
        <v/>
      </c>
      <c r="P3510" s="5">
        <f t="shared" si="764"/>
        <v>0</v>
      </c>
      <c r="Q3510" s="5">
        <f t="shared" ca="1" si="765"/>
        <v>126</v>
      </c>
      <c r="R3510" s="26">
        <f t="shared" si="766"/>
        <v>5479</v>
      </c>
      <c r="S3510" s="26">
        <f t="shared" si="767"/>
        <v>5205</v>
      </c>
      <c r="T3510" s="27" t="str" cm="1">
        <f t="array" aca="1" ref="T3510" ca="1">_xlfn.IFS(Q3510="","NG",Q3510&gt;16,"OK",TODAY()&gt;S3510,"OK",Q3510&lt;16,"NG")</f>
        <v>OK</v>
      </c>
      <c r="U3510" s="5" t="str" cm="1">
        <f t="array" aca="1" ref="U3510" ca="1">IFERROR(_xlfn.IFS(T3510&lt;&gt;"OK","NG",M3510=0,"OK",TRUE,"NG"),"")</f>
        <v>NG</v>
      </c>
      <c r="V3510" s="5" t="str">
        <f t="shared" si="768"/>
        <v>NG</v>
      </c>
      <c r="W3510" s="28" t="str">
        <f t="shared" ca="1" si="769"/>
        <v>OK</v>
      </c>
      <c r="X3510" s="5" t="str">
        <f t="shared" si="770"/>
        <v>NG</v>
      </c>
      <c r="Y3510" s="5">
        <f t="shared" ca="1" si="771"/>
        <v>126</v>
      </c>
      <c r="Z3510" s="5">
        <f t="shared" ca="1" si="772"/>
        <v>126</v>
      </c>
      <c r="AA3510" s="5" t="str" cm="1">
        <f t="array" ref="AA3510">_xlfn.IFS(H3510="","OK",H3510&lt;$F$17,"NG",I3510="解雇","NG",OR(I3510="自主退職",I3510="契約満了"),"OK")</f>
        <v>OK</v>
      </c>
      <c r="AB3510" s="5" t="str" cm="1">
        <f t="array" aca="1" ref="AB3510" ca="1">_xlfn.IFS(AA3510="NG","NG",OR(X3510="NG",X3510="ERROR",X3510=FALSE),"NG",U3510="NG","NG",V3510="OK","OK",AD3510="OK","OK")</f>
        <v>NG</v>
      </c>
      <c r="AC3510" s="5" t="str">
        <f t="shared" si="773"/>
        <v>NG</v>
      </c>
      <c r="AD3510" s="5" t="e" cm="1">
        <f t="array" ref="AD3510">_xlfn.IFS(AND(G3510="〇",H3510&lt;&gt;"",I3510&lt;&gt;""),"ERROR",AND(G3510="",H3510&gt;$H$17,I3510&lt;&gt;""),"NG",AND(G3510="〇",H3510="",I3510=""),"OK")</f>
        <v>#N/A</v>
      </c>
      <c r="AE3510" s="5" t="str" cm="1">
        <f t="array" ref="AE3510">_xlfn.IFS(I3510="解雇","NG",H3510="","OK",H3510&lt;$H$17,"NG",H3510&gt;$H$17,"OK")</f>
        <v>OK</v>
      </c>
      <c r="AF3510" s="5" t="e">
        <f t="shared" si="774"/>
        <v>#N/A</v>
      </c>
    </row>
    <row r="3511" spans="2:32" ht="20.25" customHeight="1" x14ac:dyDescent="0.55000000000000004">
      <c r="B3511" s="9">
        <v>3494</v>
      </c>
      <c r="C3511" s="42"/>
      <c r="D3511" s="43"/>
      <c r="E3511" s="44"/>
      <c r="F3511" s="44"/>
      <c r="G3511" s="43"/>
      <c r="H3511" s="44"/>
      <c r="I3511" s="45"/>
      <c r="M3511" s="5">
        <f t="shared" si="761"/>
        <v>4</v>
      </c>
      <c r="N3511" s="5">
        <f t="shared" si="762"/>
        <v>2</v>
      </c>
      <c r="O3511" s="5" t="str">
        <f t="shared" si="763"/>
        <v/>
      </c>
      <c r="P3511" s="5">
        <f t="shared" si="764"/>
        <v>0</v>
      </c>
      <c r="Q3511" s="5">
        <f t="shared" ca="1" si="765"/>
        <v>126</v>
      </c>
      <c r="R3511" s="26">
        <f t="shared" si="766"/>
        <v>5479</v>
      </c>
      <c r="S3511" s="26">
        <f t="shared" si="767"/>
        <v>5205</v>
      </c>
      <c r="T3511" s="27" t="str" cm="1">
        <f t="array" aca="1" ref="T3511" ca="1">_xlfn.IFS(Q3511="","NG",Q3511&gt;16,"OK",TODAY()&gt;S3511,"OK",Q3511&lt;16,"NG")</f>
        <v>OK</v>
      </c>
      <c r="U3511" s="5" t="str" cm="1">
        <f t="array" aca="1" ref="U3511" ca="1">IFERROR(_xlfn.IFS(T3511&lt;&gt;"OK","NG",M3511=0,"OK",TRUE,"NG"),"")</f>
        <v>NG</v>
      </c>
      <c r="V3511" s="5" t="str">
        <f t="shared" si="768"/>
        <v>NG</v>
      </c>
      <c r="W3511" s="28" t="str">
        <f t="shared" ca="1" si="769"/>
        <v>OK</v>
      </c>
      <c r="X3511" s="5" t="str">
        <f t="shared" si="770"/>
        <v>NG</v>
      </c>
      <c r="Y3511" s="5">
        <f t="shared" ca="1" si="771"/>
        <v>126</v>
      </c>
      <c r="Z3511" s="5">
        <f t="shared" ca="1" si="772"/>
        <v>126</v>
      </c>
      <c r="AA3511" s="5" t="str" cm="1">
        <f t="array" ref="AA3511">_xlfn.IFS(H3511="","OK",H3511&lt;$F$17,"NG",I3511="解雇","NG",OR(I3511="自主退職",I3511="契約満了"),"OK")</f>
        <v>OK</v>
      </c>
      <c r="AB3511" s="5" t="str" cm="1">
        <f t="array" aca="1" ref="AB3511" ca="1">_xlfn.IFS(AA3511="NG","NG",OR(X3511="NG",X3511="ERROR",X3511=FALSE),"NG",U3511="NG","NG",V3511="OK","OK",AD3511="OK","OK")</f>
        <v>NG</v>
      </c>
      <c r="AC3511" s="5" t="str">
        <f t="shared" si="773"/>
        <v>NG</v>
      </c>
      <c r="AD3511" s="5" t="e" cm="1">
        <f t="array" ref="AD3511">_xlfn.IFS(AND(G3511="〇",H3511&lt;&gt;"",I3511&lt;&gt;""),"ERROR",AND(G3511="",H3511&gt;$H$17,I3511&lt;&gt;""),"NG",AND(G3511="〇",H3511="",I3511=""),"OK")</f>
        <v>#N/A</v>
      </c>
      <c r="AE3511" s="5" t="str" cm="1">
        <f t="array" ref="AE3511">_xlfn.IFS(I3511="解雇","NG",H3511="","OK",H3511&lt;$H$17,"NG",H3511&gt;$H$17,"OK")</f>
        <v>OK</v>
      </c>
      <c r="AF3511" s="5" t="e">
        <f t="shared" si="774"/>
        <v>#N/A</v>
      </c>
    </row>
    <row r="3512" spans="2:32" ht="20.25" customHeight="1" x14ac:dyDescent="0.55000000000000004">
      <c r="B3512" s="9">
        <v>3495</v>
      </c>
      <c r="C3512" s="42"/>
      <c r="D3512" s="43"/>
      <c r="E3512" s="44"/>
      <c r="F3512" s="44"/>
      <c r="G3512" s="43"/>
      <c r="H3512" s="44"/>
      <c r="I3512" s="45"/>
      <c r="M3512" s="5">
        <f t="shared" si="761"/>
        <v>4</v>
      </c>
      <c r="N3512" s="5">
        <f t="shared" si="762"/>
        <v>2</v>
      </c>
      <c r="O3512" s="5" t="str">
        <f t="shared" si="763"/>
        <v/>
      </c>
      <c r="P3512" s="5">
        <f t="shared" si="764"/>
        <v>0</v>
      </c>
      <c r="Q3512" s="5">
        <f t="shared" ca="1" si="765"/>
        <v>126</v>
      </c>
      <c r="R3512" s="26">
        <f t="shared" si="766"/>
        <v>5479</v>
      </c>
      <c r="S3512" s="26">
        <f t="shared" si="767"/>
        <v>5205</v>
      </c>
      <c r="T3512" s="27" t="str" cm="1">
        <f t="array" aca="1" ref="T3512" ca="1">_xlfn.IFS(Q3512="","NG",Q3512&gt;16,"OK",TODAY()&gt;S3512,"OK",Q3512&lt;16,"NG")</f>
        <v>OK</v>
      </c>
      <c r="U3512" s="5" t="str" cm="1">
        <f t="array" aca="1" ref="U3512" ca="1">IFERROR(_xlfn.IFS(T3512&lt;&gt;"OK","NG",M3512=0,"OK",TRUE,"NG"),"")</f>
        <v>NG</v>
      </c>
      <c r="V3512" s="5" t="str">
        <f t="shared" si="768"/>
        <v>NG</v>
      </c>
      <c r="W3512" s="28" t="str">
        <f t="shared" ca="1" si="769"/>
        <v>OK</v>
      </c>
      <c r="X3512" s="5" t="str">
        <f t="shared" si="770"/>
        <v>NG</v>
      </c>
      <c r="Y3512" s="5">
        <f t="shared" ca="1" si="771"/>
        <v>126</v>
      </c>
      <c r="Z3512" s="5">
        <f t="shared" ca="1" si="772"/>
        <v>126</v>
      </c>
      <c r="AA3512" s="5" t="str" cm="1">
        <f t="array" ref="AA3512">_xlfn.IFS(H3512="","OK",H3512&lt;$F$17,"NG",I3512="解雇","NG",OR(I3512="自主退職",I3512="契約満了"),"OK")</f>
        <v>OK</v>
      </c>
      <c r="AB3512" s="5" t="str" cm="1">
        <f t="array" aca="1" ref="AB3512" ca="1">_xlfn.IFS(AA3512="NG","NG",OR(X3512="NG",X3512="ERROR",X3512=FALSE),"NG",U3512="NG","NG",V3512="OK","OK",AD3512="OK","OK")</f>
        <v>NG</v>
      </c>
      <c r="AC3512" s="5" t="str">
        <f t="shared" si="773"/>
        <v>NG</v>
      </c>
      <c r="AD3512" s="5" t="e" cm="1">
        <f t="array" ref="AD3512">_xlfn.IFS(AND(G3512="〇",H3512&lt;&gt;"",I3512&lt;&gt;""),"ERROR",AND(G3512="",H3512&gt;$H$17,I3512&lt;&gt;""),"NG",AND(G3512="〇",H3512="",I3512=""),"OK")</f>
        <v>#N/A</v>
      </c>
      <c r="AE3512" s="5" t="str" cm="1">
        <f t="array" ref="AE3512">_xlfn.IFS(I3512="解雇","NG",H3512="","OK",H3512&lt;$H$17,"NG",H3512&gt;$H$17,"OK")</f>
        <v>OK</v>
      </c>
      <c r="AF3512" s="5" t="e">
        <f t="shared" si="774"/>
        <v>#N/A</v>
      </c>
    </row>
    <row r="3513" spans="2:32" ht="20.25" customHeight="1" x14ac:dyDescent="0.55000000000000004">
      <c r="B3513" s="9">
        <v>3496</v>
      </c>
      <c r="C3513" s="42"/>
      <c r="D3513" s="43"/>
      <c r="E3513" s="44"/>
      <c r="F3513" s="44"/>
      <c r="G3513" s="43"/>
      <c r="H3513" s="44"/>
      <c r="I3513" s="45"/>
      <c r="M3513" s="5">
        <f t="shared" si="761"/>
        <v>4</v>
      </c>
      <c r="N3513" s="5">
        <f t="shared" si="762"/>
        <v>2</v>
      </c>
      <c r="O3513" s="5" t="str">
        <f t="shared" si="763"/>
        <v/>
      </c>
      <c r="P3513" s="5">
        <f t="shared" si="764"/>
        <v>0</v>
      </c>
      <c r="Q3513" s="5">
        <f t="shared" ca="1" si="765"/>
        <v>126</v>
      </c>
      <c r="R3513" s="26">
        <f t="shared" si="766"/>
        <v>5479</v>
      </c>
      <c r="S3513" s="26">
        <f t="shared" si="767"/>
        <v>5205</v>
      </c>
      <c r="T3513" s="27" t="str" cm="1">
        <f t="array" aca="1" ref="T3513" ca="1">_xlfn.IFS(Q3513="","NG",Q3513&gt;16,"OK",TODAY()&gt;S3513,"OK",Q3513&lt;16,"NG")</f>
        <v>OK</v>
      </c>
      <c r="U3513" s="5" t="str" cm="1">
        <f t="array" aca="1" ref="U3513" ca="1">IFERROR(_xlfn.IFS(T3513&lt;&gt;"OK","NG",M3513=0,"OK",TRUE,"NG"),"")</f>
        <v>NG</v>
      </c>
      <c r="V3513" s="5" t="str">
        <f t="shared" si="768"/>
        <v>NG</v>
      </c>
      <c r="W3513" s="28" t="str">
        <f t="shared" ca="1" si="769"/>
        <v>OK</v>
      </c>
      <c r="X3513" s="5" t="str">
        <f t="shared" si="770"/>
        <v>NG</v>
      </c>
      <c r="Y3513" s="5">
        <f t="shared" ca="1" si="771"/>
        <v>126</v>
      </c>
      <c r="Z3513" s="5">
        <f t="shared" ca="1" si="772"/>
        <v>126</v>
      </c>
      <c r="AA3513" s="5" t="str" cm="1">
        <f t="array" ref="AA3513">_xlfn.IFS(H3513="","OK",H3513&lt;$F$17,"NG",I3513="解雇","NG",OR(I3513="自主退職",I3513="契約満了"),"OK")</f>
        <v>OK</v>
      </c>
      <c r="AB3513" s="5" t="str" cm="1">
        <f t="array" aca="1" ref="AB3513" ca="1">_xlfn.IFS(AA3513="NG","NG",OR(X3513="NG",X3513="ERROR",X3513=FALSE),"NG",U3513="NG","NG",V3513="OK","OK",AD3513="OK","OK")</f>
        <v>NG</v>
      </c>
      <c r="AC3513" s="5" t="str">
        <f t="shared" si="773"/>
        <v>NG</v>
      </c>
      <c r="AD3513" s="5" t="e" cm="1">
        <f t="array" ref="AD3513">_xlfn.IFS(AND(G3513="〇",H3513&lt;&gt;"",I3513&lt;&gt;""),"ERROR",AND(G3513="",H3513&gt;$H$17,I3513&lt;&gt;""),"NG",AND(G3513="〇",H3513="",I3513=""),"OK")</f>
        <v>#N/A</v>
      </c>
      <c r="AE3513" s="5" t="str" cm="1">
        <f t="array" ref="AE3513">_xlfn.IFS(I3513="解雇","NG",H3513="","OK",H3513&lt;$H$17,"NG",H3513&gt;$H$17,"OK")</f>
        <v>OK</v>
      </c>
      <c r="AF3513" s="5" t="e">
        <f t="shared" si="774"/>
        <v>#N/A</v>
      </c>
    </row>
    <row r="3514" spans="2:32" ht="20.25" customHeight="1" x14ac:dyDescent="0.55000000000000004">
      <c r="B3514" s="9">
        <v>3497</v>
      </c>
      <c r="C3514" s="42"/>
      <c r="D3514" s="43"/>
      <c r="E3514" s="44"/>
      <c r="F3514" s="44"/>
      <c r="G3514" s="43"/>
      <c r="H3514" s="44"/>
      <c r="I3514" s="45"/>
      <c r="M3514" s="5">
        <f t="shared" si="761"/>
        <v>4</v>
      </c>
      <c r="N3514" s="5">
        <f t="shared" si="762"/>
        <v>2</v>
      </c>
      <c r="O3514" s="5" t="str">
        <f t="shared" si="763"/>
        <v/>
      </c>
      <c r="P3514" s="5">
        <f t="shared" si="764"/>
        <v>0</v>
      </c>
      <c r="Q3514" s="5">
        <f t="shared" ca="1" si="765"/>
        <v>126</v>
      </c>
      <c r="R3514" s="26">
        <f t="shared" si="766"/>
        <v>5479</v>
      </c>
      <c r="S3514" s="26">
        <f t="shared" si="767"/>
        <v>5205</v>
      </c>
      <c r="T3514" s="27" t="str" cm="1">
        <f t="array" aca="1" ref="T3514" ca="1">_xlfn.IFS(Q3514="","NG",Q3514&gt;16,"OK",TODAY()&gt;S3514,"OK",Q3514&lt;16,"NG")</f>
        <v>OK</v>
      </c>
      <c r="U3514" s="5" t="str" cm="1">
        <f t="array" aca="1" ref="U3514" ca="1">IFERROR(_xlfn.IFS(T3514&lt;&gt;"OK","NG",M3514=0,"OK",TRUE,"NG"),"")</f>
        <v>NG</v>
      </c>
      <c r="V3514" s="5" t="str">
        <f t="shared" si="768"/>
        <v>NG</v>
      </c>
      <c r="W3514" s="28" t="str">
        <f t="shared" ca="1" si="769"/>
        <v>OK</v>
      </c>
      <c r="X3514" s="5" t="str">
        <f t="shared" si="770"/>
        <v>NG</v>
      </c>
      <c r="Y3514" s="5">
        <f t="shared" ca="1" si="771"/>
        <v>126</v>
      </c>
      <c r="Z3514" s="5">
        <f t="shared" ca="1" si="772"/>
        <v>126</v>
      </c>
      <c r="AA3514" s="5" t="str" cm="1">
        <f t="array" ref="AA3514">_xlfn.IFS(H3514="","OK",H3514&lt;$F$17,"NG",I3514="解雇","NG",OR(I3514="自主退職",I3514="契約満了"),"OK")</f>
        <v>OK</v>
      </c>
      <c r="AB3514" s="5" t="str" cm="1">
        <f t="array" aca="1" ref="AB3514" ca="1">_xlfn.IFS(AA3514="NG","NG",OR(X3514="NG",X3514="ERROR",X3514=FALSE),"NG",U3514="NG","NG",V3514="OK","OK",AD3514="OK","OK")</f>
        <v>NG</v>
      </c>
      <c r="AC3514" s="5" t="str">
        <f t="shared" si="773"/>
        <v>NG</v>
      </c>
      <c r="AD3514" s="5" t="e" cm="1">
        <f t="array" ref="AD3514">_xlfn.IFS(AND(G3514="〇",H3514&lt;&gt;"",I3514&lt;&gt;""),"ERROR",AND(G3514="",H3514&gt;$H$17,I3514&lt;&gt;""),"NG",AND(G3514="〇",H3514="",I3514=""),"OK")</f>
        <v>#N/A</v>
      </c>
      <c r="AE3514" s="5" t="str" cm="1">
        <f t="array" ref="AE3514">_xlfn.IFS(I3514="解雇","NG",H3514="","OK",H3514&lt;$H$17,"NG",H3514&gt;$H$17,"OK")</f>
        <v>OK</v>
      </c>
      <c r="AF3514" s="5" t="e">
        <f t="shared" si="774"/>
        <v>#N/A</v>
      </c>
    </row>
    <row r="3515" spans="2:32" ht="20.25" customHeight="1" x14ac:dyDescent="0.55000000000000004">
      <c r="B3515" s="9">
        <v>3498</v>
      </c>
      <c r="C3515" s="42"/>
      <c r="D3515" s="43"/>
      <c r="E3515" s="44"/>
      <c r="F3515" s="44"/>
      <c r="G3515" s="43"/>
      <c r="H3515" s="44"/>
      <c r="I3515" s="45"/>
      <c r="M3515" s="5">
        <f t="shared" si="761"/>
        <v>4</v>
      </c>
      <c r="N3515" s="5">
        <f t="shared" si="762"/>
        <v>2</v>
      </c>
      <c r="O3515" s="5" t="str">
        <f t="shared" si="763"/>
        <v/>
      </c>
      <c r="P3515" s="5">
        <f t="shared" si="764"/>
        <v>0</v>
      </c>
      <c r="Q3515" s="5">
        <f t="shared" ca="1" si="765"/>
        <v>126</v>
      </c>
      <c r="R3515" s="26">
        <f t="shared" si="766"/>
        <v>5479</v>
      </c>
      <c r="S3515" s="26">
        <f t="shared" si="767"/>
        <v>5205</v>
      </c>
      <c r="T3515" s="27" t="str" cm="1">
        <f t="array" aca="1" ref="T3515" ca="1">_xlfn.IFS(Q3515="","NG",Q3515&gt;16,"OK",TODAY()&gt;S3515,"OK",Q3515&lt;16,"NG")</f>
        <v>OK</v>
      </c>
      <c r="U3515" s="5" t="str" cm="1">
        <f t="array" aca="1" ref="U3515" ca="1">IFERROR(_xlfn.IFS(T3515&lt;&gt;"OK","NG",M3515=0,"OK",TRUE,"NG"),"")</f>
        <v>NG</v>
      </c>
      <c r="V3515" s="5" t="str">
        <f t="shared" si="768"/>
        <v>NG</v>
      </c>
      <c r="W3515" s="28" t="str">
        <f t="shared" ca="1" si="769"/>
        <v>OK</v>
      </c>
      <c r="X3515" s="5" t="str">
        <f t="shared" si="770"/>
        <v>NG</v>
      </c>
      <c r="Y3515" s="5">
        <f t="shared" ca="1" si="771"/>
        <v>126</v>
      </c>
      <c r="Z3515" s="5">
        <f t="shared" ca="1" si="772"/>
        <v>126</v>
      </c>
      <c r="AA3515" s="5" t="str" cm="1">
        <f t="array" ref="AA3515">_xlfn.IFS(H3515="","OK",H3515&lt;$F$17,"NG",I3515="解雇","NG",OR(I3515="自主退職",I3515="契約満了"),"OK")</f>
        <v>OK</v>
      </c>
      <c r="AB3515" s="5" t="str" cm="1">
        <f t="array" aca="1" ref="AB3515" ca="1">_xlfn.IFS(AA3515="NG","NG",OR(X3515="NG",X3515="ERROR",X3515=FALSE),"NG",U3515="NG","NG",V3515="OK","OK",AD3515="OK","OK")</f>
        <v>NG</v>
      </c>
      <c r="AC3515" s="5" t="str">
        <f t="shared" si="773"/>
        <v>NG</v>
      </c>
      <c r="AD3515" s="5" t="e" cm="1">
        <f t="array" ref="AD3515">_xlfn.IFS(AND(G3515="〇",H3515&lt;&gt;"",I3515&lt;&gt;""),"ERROR",AND(G3515="",H3515&gt;$H$17,I3515&lt;&gt;""),"NG",AND(G3515="〇",H3515="",I3515=""),"OK")</f>
        <v>#N/A</v>
      </c>
      <c r="AE3515" s="5" t="str" cm="1">
        <f t="array" ref="AE3515">_xlfn.IFS(I3515="解雇","NG",H3515="","OK",H3515&lt;$H$17,"NG",H3515&gt;$H$17,"OK")</f>
        <v>OK</v>
      </c>
      <c r="AF3515" s="5" t="e">
        <f t="shared" si="774"/>
        <v>#N/A</v>
      </c>
    </row>
    <row r="3516" spans="2:32" ht="20.25" customHeight="1" x14ac:dyDescent="0.55000000000000004">
      <c r="B3516" s="9">
        <v>3499</v>
      </c>
      <c r="C3516" s="42"/>
      <c r="D3516" s="43"/>
      <c r="E3516" s="44"/>
      <c r="F3516" s="44"/>
      <c r="G3516" s="43"/>
      <c r="H3516" s="44"/>
      <c r="I3516" s="45"/>
      <c r="M3516" s="5">
        <f t="shared" si="761"/>
        <v>4</v>
      </c>
      <c r="N3516" s="5">
        <f t="shared" si="762"/>
        <v>2</v>
      </c>
      <c r="O3516" s="5" t="str">
        <f t="shared" si="763"/>
        <v/>
      </c>
      <c r="P3516" s="5">
        <f t="shared" si="764"/>
        <v>0</v>
      </c>
      <c r="Q3516" s="5">
        <f t="shared" ca="1" si="765"/>
        <v>126</v>
      </c>
      <c r="R3516" s="26">
        <f t="shared" si="766"/>
        <v>5479</v>
      </c>
      <c r="S3516" s="26">
        <f t="shared" si="767"/>
        <v>5205</v>
      </c>
      <c r="T3516" s="27" t="str" cm="1">
        <f t="array" aca="1" ref="T3516" ca="1">_xlfn.IFS(Q3516="","NG",Q3516&gt;16,"OK",TODAY()&gt;S3516,"OK",Q3516&lt;16,"NG")</f>
        <v>OK</v>
      </c>
      <c r="U3516" s="5" t="str" cm="1">
        <f t="array" aca="1" ref="U3516" ca="1">IFERROR(_xlfn.IFS(T3516&lt;&gt;"OK","NG",M3516=0,"OK",TRUE,"NG"),"")</f>
        <v>NG</v>
      </c>
      <c r="V3516" s="5" t="str">
        <f t="shared" si="768"/>
        <v>NG</v>
      </c>
      <c r="W3516" s="28" t="str">
        <f t="shared" ca="1" si="769"/>
        <v>OK</v>
      </c>
      <c r="X3516" s="5" t="str">
        <f t="shared" si="770"/>
        <v>NG</v>
      </c>
      <c r="Y3516" s="5">
        <f t="shared" ca="1" si="771"/>
        <v>126</v>
      </c>
      <c r="Z3516" s="5">
        <f t="shared" ca="1" si="772"/>
        <v>126</v>
      </c>
      <c r="AA3516" s="5" t="str" cm="1">
        <f t="array" ref="AA3516">_xlfn.IFS(H3516="","OK",H3516&lt;$F$17,"NG",I3516="解雇","NG",OR(I3516="自主退職",I3516="契約満了"),"OK")</f>
        <v>OK</v>
      </c>
      <c r="AB3516" s="5" t="str" cm="1">
        <f t="array" aca="1" ref="AB3516" ca="1">_xlfn.IFS(AA3516="NG","NG",OR(X3516="NG",X3516="ERROR",X3516=FALSE),"NG",U3516="NG","NG",V3516="OK","OK",AD3516="OK","OK")</f>
        <v>NG</v>
      </c>
      <c r="AC3516" s="5" t="str">
        <f t="shared" si="773"/>
        <v>NG</v>
      </c>
      <c r="AD3516" s="5" t="e" cm="1">
        <f t="array" ref="AD3516">_xlfn.IFS(AND(G3516="〇",H3516&lt;&gt;"",I3516&lt;&gt;""),"ERROR",AND(G3516="",H3516&gt;$H$17,I3516&lt;&gt;""),"NG",AND(G3516="〇",H3516="",I3516=""),"OK")</f>
        <v>#N/A</v>
      </c>
      <c r="AE3516" s="5" t="str" cm="1">
        <f t="array" ref="AE3516">_xlfn.IFS(I3516="解雇","NG",H3516="","OK",H3516&lt;$H$17,"NG",H3516&gt;$H$17,"OK")</f>
        <v>OK</v>
      </c>
      <c r="AF3516" s="5" t="e">
        <f t="shared" si="774"/>
        <v>#N/A</v>
      </c>
    </row>
    <row r="3517" spans="2:32" ht="20.25" customHeight="1" x14ac:dyDescent="0.55000000000000004">
      <c r="B3517" s="9">
        <v>3500</v>
      </c>
      <c r="C3517" s="42"/>
      <c r="D3517" s="43"/>
      <c r="E3517" s="44"/>
      <c r="F3517" s="44"/>
      <c r="G3517" s="43"/>
      <c r="H3517" s="44"/>
      <c r="I3517" s="45"/>
      <c r="M3517" s="5">
        <f t="shared" si="761"/>
        <v>4</v>
      </c>
      <c r="N3517" s="5">
        <f t="shared" si="762"/>
        <v>2</v>
      </c>
      <c r="O3517" s="5" t="str">
        <f t="shared" si="763"/>
        <v/>
      </c>
      <c r="P3517" s="5">
        <f t="shared" si="764"/>
        <v>0</v>
      </c>
      <c r="Q3517" s="5">
        <f t="shared" ca="1" si="765"/>
        <v>126</v>
      </c>
      <c r="R3517" s="26">
        <f t="shared" si="766"/>
        <v>5479</v>
      </c>
      <c r="S3517" s="26">
        <f t="shared" si="767"/>
        <v>5205</v>
      </c>
      <c r="T3517" s="27" t="str" cm="1">
        <f t="array" aca="1" ref="T3517" ca="1">_xlfn.IFS(Q3517="","NG",Q3517&gt;16,"OK",TODAY()&gt;S3517,"OK",Q3517&lt;16,"NG")</f>
        <v>OK</v>
      </c>
      <c r="U3517" s="5" t="str" cm="1">
        <f t="array" aca="1" ref="U3517" ca="1">IFERROR(_xlfn.IFS(T3517&lt;&gt;"OK","NG",M3517=0,"OK",TRUE,"NG"),"")</f>
        <v>NG</v>
      </c>
      <c r="V3517" s="5" t="str">
        <f t="shared" si="768"/>
        <v>NG</v>
      </c>
      <c r="W3517" s="28" t="str">
        <f t="shared" ca="1" si="769"/>
        <v>OK</v>
      </c>
      <c r="X3517" s="5" t="str">
        <f t="shared" si="770"/>
        <v>NG</v>
      </c>
      <c r="Y3517" s="5">
        <f t="shared" ca="1" si="771"/>
        <v>126</v>
      </c>
      <c r="Z3517" s="5">
        <f t="shared" ca="1" si="772"/>
        <v>126</v>
      </c>
      <c r="AA3517" s="5" t="str" cm="1">
        <f t="array" ref="AA3517">_xlfn.IFS(H3517="","OK",H3517&lt;$F$17,"NG",I3517="解雇","NG",OR(I3517="自主退職",I3517="契約満了"),"OK")</f>
        <v>OK</v>
      </c>
      <c r="AB3517" s="5" t="str" cm="1">
        <f t="array" aca="1" ref="AB3517" ca="1">_xlfn.IFS(AA3517="NG","NG",OR(X3517="NG",X3517="ERROR",X3517=FALSE),"NG",U3517="NG","NG",V3517="OK","OK",AD3517="OK","OK")</f>
        <v>NG</v>
      </c>
      <c r="AC3517" s="5" t="str">
        <f t="shared" si="773"/>
        <v>NG</v>
      </c>
      <c r="AD3517" s="5" t="e" cm="1">
        <f t="array" ref="AD3517">_xlfn.IFS(AND(G3517="〇",H3517&lt;&gt;"",I3517&lt;&gt;""),"ERROR",AND(G3517="",H3517&gt;$H$17,I3517&lt;&gt;""),"NG",AND(G3517="〇",H3517="",I3517=""),"OK")</f>
        <v>#N/A</v>
      </c>
      <c r="AE3517" s="5" t="str" cm="1">
        <f t="array" ref="AE3517">_xlfn.IFS(I3517="解雇","NG",H3517="","OK",H3517&lt;$H$17,"NG",H3517&gt;$H$17,"OK")</f>
        <v>OK</v>
      </c>
      <c r="AF3517" s="5" t="e">
        <f t="shared" si="774"/>
        <v>#N/A</v>
      </c>
    </row>
    <row r="3518" spans="2:32" ht="20.25" customHeight="1" x14ac:dyDescent="0.55000000000000004">
      <c r="B3518" s="9">
        <v>3501</v>
      </c>
      <c r="C3518" s="42"/>
      <c r="D3518" s="43"/>
      <c r="E3518" s="44"/>
      <c r="F3518" s="44"/>
      <c r="G3518" s="43"/>
      <c r="H3518" s="44"/>
      <c r="I3518" s="45"/>
      <c r="M3518" s="5">
        <f t="shared" si="761"/>
        <v>4</v>
      </c>
      <c r="N3518" s="5">
        <f t="shared" si="762"/>
        <v>2</v>
      </c>
      <c r="O3518" s="5" t="str">
        <f t="shared" si="763"/>
        <v/>
      </c>
      <c r="P3518" s="5">
        <f t="shared" si="764"/>
        <v>0</v>
      </c>
      <c r="Q3518" s="5">
        <f t="shared" ca="1" si="765"/>
        <v>126</v>
      </c>
      <c r="R3518" s="26">
        <f t="shared" si="766"/>
        <v>5479</v>
      </c>
      <c r="S3518" s="26">
        <f t="shared" si="767"/>
        <v>5205</v>
      </c>
      <c r="T3518" s="27" t="str" cm="1">
        <f t="array" aca="1" ref="T3518" ca="1">_xlfn.IFS(Q3518="","NG",Q3518&gt;16,"OK",TODAY()&gt;S3518,"OK",Q3518&lt;16,"NG")</f>
        <v>OK</v>
      </c>
      <c r="U3518" s="5" t="str" cm="1">
        <f t="array" aca="1" ref="U3518" ca="1">IFERROR(_xlfn.IFS(T3518&lt;&gt;"OK","NG",M3518=0,"OK",TRUE,"NG"),"")</f>
        <v>NG</v>
      </c>
      <c r="V3518" s="5" t="str">
        <f t="shared" si="768"/>
        <v>NG</v>
      </c>
      <c r="W3518" s="28" t="str">
        <f t="shared" ca="1" si="769"/>
        <v>OK</v>
      </c>
      <c r="X3518" s="5" t="str">
        <f t="shared" si="770"/>
        <v>NG</v>
      </c>
      <c r="Y3518" s="5">
        <f t="shared" ca="1" si="771"/>
        <v>126</v>
      </c>
      <c r="Z3518" s="5">
        <f t="shared" ca="1" si="772"/>
        <v>126</v>
      </c>
      <c r="AA3518" s="5" t="str" cm="1">
        <f t="array" ref="AA3518">_xlfn.IFS(H3518="","OK",H3518&lt;$F$17,"NG",I3518="解雇","NG",OR(I3518="自主退職",I3518="契約満了"),"OK")</f>
        <v>OK</v>
      </c>
      <c r="AB3518" s="5" t="str" cm="1">
        <f t="array" aca="1" ref="AB3518" ca="1">_xlfn.IFS(AA3518="NG","NG",OR(X3518="NG",X3518="ERROR",X3518=FALSE),"NG",U3518="NG","NG",V3518="OK","OK",AD3518="OK","OK")</f>
        <v>NG</v>
      </c>
      <c r="AC3518" s="5" t="str">
        <f t="shared" si="773"/>
        <v>NG</v>
      </c>
      <c r="AD3518" s="5" t="e" cm="1">
        <f t="array" ref="AD3518">_xlfn.IFS(AND(G3518="〇",H3518&lt;&gt;"",I3518&lt;&gt;""),"ERROR",AND(G3518="",H3518&gt;$H$17,I3518&lt;&gt;""),"NG",AND(G3518="〇",H3518="",I3518=""),"OK")</f>
        <v>#N/A</v>
      </c>
      <c r="AE3518" s="5" t="str" cm="1">
        <f t="array" ref="AE3518">_xlfn.IFS(I3518="解雇","NG",H3518="","OK",H3518&lt;$H$17,"NG",H3518&gt;$H$17,"OK")</f>
        <v>OK</v>
      </c>
      <c r="AF3518" s="5" t="e">
        <f t="shared" si="774"/>
        <v>#N/A</v>
      </c>
    </row>
    <row r="3519" spans="2:32" ht="20.25" customHeight="1" x14ac:dyDescent="0.55000000000000004">
      <c r="B3519" s="9">
        <v>3502</v>
      </c>
      <c r="C3519" s="42"/>
      <c r="D3519" s="43"/>
      <c r="E3519" s="44"/>
      <c r="F3519" s="44"/>
      <c r="G3519" s="43"/>
      <c r="H3519" s="44"/>
      <c r="I3519" s="45"/>
      <c r="M3519" s="5">
        <f t="shared" si="761"/>
        <v>4</v>
      </c>
      <c r="N3519" s="5">
        <f t="shared" si="762"/>
        <v>2</v>
      </c>
      <c r="O3519" s="5" t="str">
        <f t="shared" si="763"/>
        <v/>
      </c>
      <c r="P3519" s="5">
        <f t="shared" si="764"/>
        <v>0</v>
      </c>
      <c r="Q3519" s="5">
        <f t="shared" ca="1" si="765"/>
        <v>126</v>
      </c>
      <c r="R3519" s="26">
        <f t="shared" si="766"/>
        <v>5479</v>
      </c>
      <c r="S3519" s="26">
        <f t="shared" si="767"/>
        <v>5205</v>
      </c>
      <c r="T3519" s="27" t="str" cm="1">
        <f t="array" aca="1" ref="T3519" ca="1">_xlfn.IFS(Q3519="","NG",Q3519&gt;16,"OK",TODAY()&gt;S3519,"OK",Q3519&lt;16,"NG")</f>
        <v>OK</v>
      </c>
      <c r="U3519" s="5" t="str" cm="1">
        <f t="array" aca="1" ref="U3519" ca="1">IFERROR(_xlfn.IFS(T3519&lt;&gt;"OK","NG",M3519=0,"OK",TRUE,"NG"),"")</f>
        <v>NG</v>
      </c>
      <c r="V3519" s="5" t="str">
        <f t="shared" si="768"/>
        <v>NG</v>
      </c>
      <c r="W3519" s="28" t="str">
        <f t="shared" ca="1" si="769"/>
        <v>OK</v>
      </c>
      <c r="X3519" s="5" t="str">
        <f t="shared" si="770"/>
        <v>NG</v>
      </c>
      <c r="Y3519" s="5">
        <f t="shared" ca="1" si="771"/>
        <v>126</v>
      </c>
      <c r="Z3519" s="5">
        <f t="shared" ca="1" si="772"/>
        <v>126</v>
      </c>
      <c r="AA3519" s="5" t="str" cm="1">
        <f t="array" ref="AA3519">_xlfn.IFS(H3519="","OK",H3519&lt;$F$17,"NG",I3519="解雇","NG",OR(I3519="自主退職",I3519="契約満了"),"OK")</f>
        <v>OK</v>
      </c>
      <c r="AB3519" s="5" t="str" cm="1">
        <f t="array" aca="1" ref="AB3519" ca="1">_xlfn.IFS(AA3519="NG","NG",OR(X3519="NG",X3519="ERROR",X3519=FALSE),"NG",U3519="NG","NG",V3519="OK","OK",AD3519="OK","OK")</f>
        <v>NG</v>
      </c>
      <c r="AC3519" s="5" t="str">
        <f t="shared" si="773"/>
        <v>NG</v>
      </c>
      <c r="AD3519" s="5" t="e" cm="1">
        <f t="array" ref="AD3519">_xlfn.IFS(AND(G3519="〇",H3519&lt;&gt;"",I3519&lt;&gt;""),"ERROR",AND(G3519="",H3519&gt;$H$17,I3519&lt;&gt;""),"NG",AND(G3519="〇",H3519="",I3519=""),"OK")</f>
        <v>#N/A</v>
      </c>
      <c r="AE3519" s="5" t="str" cm="1">
        <f t="array" ref="AE3519">_xlfn.IFS(I3519="解雇","NG",H3519="","OK",H3519&lt;$H$17,"NG",H3519&gt;$H$17,"OK")</f>
        <v>OK</v>
      </c>
      <c r="AF3519" s="5" t="e">
        <f t="shared" si="774"/>
        <v>#N/A</v>
      </c>
    </row>
    <row r="3520" spans="2:32" ht="20.25" customHeight="1" x14ac:dyDescent="0.55000000000000004">
      <c r="B3520" s="9">
        <v>3503</v>
      </c>
      <c r="C3520" s="42"/>
      <c r="D3520" s="43"/>
      <c r="E3520" s="44"/>
      <c r="F3520" s="44"/>
      <c r="G3520" s="43"/>
      <c r="H3520" s="44"/>
      <c r="I3520" s="45"/>
      <c r="M3520" s="5">
        <f t="shared" si="761"/>
        <v>4</v>
      </c>
      <c r="N3520" s="5">
        <f t="shared" si="762"/>
        <v>2</v>
      </c>
      <c r="O3520" s="5" t="str">
        <f t="shared" si="763"/>
        <v/>
      </c>
      <c r="P3520" s="5">
        <f t="shared" si="764"/>
        <v>0</v>
      </c>
      <c r="Q3520" s="5">
        <f t="shared" ca="1" si="765"/>
        <v>126</v>
      </c>
      <c r="R3520" s="26">
        <f t="shared" si="766"/>
        <v>5479</v>
      </c>
      <c r="S3520" s="26">
        <f t="shared" si="767"/>
        <v>5205</v>
      </c>
      <c r="T3520" s="27" t="str" cm="1">
        <f t="array" aca="1" ref="T3520" ca="1">_xlfn.IFS(Q3520="","NG",Q3520&gt;16,"OK",TODAY()&gt;S3520,"OK",Q3520&lt;16,"NG")</f>
        <v>OK</v>
      </c>
      <c r="U3520" s="5" t="str" cm="1">
        <f t="array" aca="1" ref="U3520" ca="1">IFERROR(_xlfn.IFS(T3520&lt;&gt;"OK","NG",M3520=0,"OK",TRUE,"NG"),"")</f>
        <v>NG</v>
      </c>
      <c r="V3520" s="5" t="str">
        <f t="shared" si="768"/>
        <v>NG</v>
      </c>
      <c r="W3520" s="28" t="str">
        <f t="shared" ca="1" si="769"/>
        <v>OK</v>
      </c>
      <c r="X3520" s="5" t="str">
        <f t="shared" si="770"/>
        <v>NG</v>
      </c>
      <c r="Y3520" s="5">
        <f t="shared" ca="1" si="771"/>
        <v>126</v>
      </c>
      <c r="Z3520" s="5">
        <f t="shared" ca="1" si="772"/>
        <v>126</v>
      </c>
      <c r="AA3520" s="5" t="str" cm="1">
        <f t="array" ref="AA3520">_xlfn.IFS(H3520="","OK",H3520&lt;$F$17,"NG",I3520="解雇","NG",OR(I3520="自主退職",I3520="契約満了"),"OK")</f>
        <v>OK</v>
      </c>
      <c r="AB3520" s="5" t="str" cm="1">
        <f t="array" aca="1" ref="AB3520" ca="1">_xlfn.IFS(AA3520="NG","NG",OR(X3520="NG",X3520="ERROR",X3520=FALSE),"NG",U3520="NG","NG",V3520="OK","OK",AD3520="OK","OK")</f>
        <v>NG</v>
      </c>
      <c r="AC3520" s="5" t="str">
        <f t="shared" si="773"/>
        <v>NG</v>
      </c>
      <c r="AD3520" s="5" t="e" cm="1">
        <f t="array" ref="AD3520">_xlfn.IFS(AND(G3520="〇",H3520&lt;&gt;"",I3520&lt;&gt;""),"ERROR",AND(G3520="",H3520&gt;$H$17,I3520&lt;&gt;""),"NG",AND(G3520="〇",H3520="",I3520=""),"OK")</f>
        <v>#N/A</v>
      </c>
      <c r="AE3520" s="5" t="str" cm="1">
        <f t="array" ref="AE3520">_xlfn.IFS(I3520="解雇","NG",H3520="","OK",H3520&lt;$H$17,"NG",H3520&gt;$H$17,"OK")</f>
        <v>OK</v>
      </c>
      <c r="AF3520" s="5" t="e">
        <f t="shared" si="774"/>
        <v>#N/A</v>
      </c>
    </row>
    <row r="3521" spans="2:32" ht="20.25" customHeight="1" x14ac:dyDescent="0.55000000000000004">
      <c r="B3521" s="9">
        <v>3504</v>
      </c>
      <c r="C3521" s="42"/>
      <c r="D3521" s="43"/>
      <c r="E3521" s="44"/>
      <c r="F3521" s="44"/>
      <c r="G3521" s="43"/>
      <c r="H3521" s="44"/>
      <c r="I3521" s="45"/>
      <c r="M3521" s="5">
        <f t="shared" si="761"/>
        <v>4</v>
      </c>
      <c r="N3521" s="5">
        <f t="shared" si="762"/>
        <v>2</v>
      </c>
      <c r="O3521" s="5" t="str">
        <f t="shared" si="763"/>
        <v/>
      </c>
      <c r="P3521" s="5">
        <f t="shared" si="764"/>
        <v>0</v>
      </c>
      <c r="Q3521" s="5">
        <f t="shared" ca="1" si="765"/>
        <v>126</v>
      </c>
      <c r="R3521" s="26">
        <f t="shared" si="766"/>
        <v>5479</v>
      </c>
      <c r="S3521" s="26">
        <f t="shared" si="767"/>
        <v>5205</v>
      </c>
      <c r="T3521" s="27" t="str" cm="1">
        <f t="array" aca="1" ref="T3521" ca="1">_xlfn.IFS(Q3521="","NG",Q3521&gt;16,"OK",TODAY()&gt;S3521,"OK",Q3521&lt;16,"NG")</f>
        <v>OK</v>
      </c>
      <c r="U3521" s="5" t="str" cm="1">
        <f t="array" aca="1" ref="U3521" ca="1">IFERROR(_xlfn.IFS(T3521&lt;&gt;"OK","NG",M3521=0,"OK",TRUE,"NG"),"")</f>
        <v>NG</v>
      </c>
      <c r="V3521" s="5" t="str">
        <f t="shared" si="768"/>
        <v>NG</v>
      </c>
      <c r="W3521" s="28" t="str">
        <f t="shared" ca="1" si="769"/>
        <v>OK</v>
      </c>
      <c r="X3521" s="5" t="str">
        <f t="shared" si="770"/>
        <v>NG</v>
      </c>
      <c r="Y3521" s="5">
        <f t="shared" ca="1" si="771"/>
        <v>126</v>
      </c>
      <c r="Z3521" s="5">
        <f t="shared" ca="1" si="772"/>
        <v>126</v>
      </c>
      <c r="AA3521" s="5" t="str" cm="1">
        <f t="array" ref="AA3521">_xlfn.IFS(H3521="","OK",H3521&lt;$F$17,"NG",I3521="解雇","NG",OR(I3521="自主退職",I3521="契約満了"),"OK")</f>
        <v>OK</v>
      </c>
      <c r="AB3521" s="5" t="str" cm="1">
        <f t="array" aca="1" ref="AB3521" ca="1">_xlfn.IFS(AA3521="NG","NG",OR(X3521="NG",X3521="ERROR",X3521=FALSE),"NG",U3521="NG","NG",V3521="OK","OK",AD3521="OK","OK")</f>
        <v>NG</v>
      </c>
      <c r="AC3521" s="5" t="str">
        <f t="shared" si="773"/>
        <v>NG</v>
      </c>
      <c r="AD3521" s="5" t="e" cm="1">
        <f t="array" ref="AD3521">_xlfn.IFS(AND(G3521="〇",H3521&lt;&gt;"",I3521&lt;&gt;""),"ERROR",AND(G3521="",H3521&gt;$H$17,I3521&lt;&gt;""),"NG",AND(G3521="〇",H3521="",I3521=""),"OK")</f>
        <v>#N/A</v>
      </c>
      <c r="AE3521" s="5" t="str" cm="1">
        <f t="array" ref="AE3521">_xlfn.IFS(I3521="解雇","NG",H3521="","OK",H3521&lt;$H$17,"NG",H3521&gt;$H$17,"OK")</f>
        <v>OK</v>
      </c>
      <c r="AF3521" s="5" t="e">
        <f t="shared" si="774"/>
        <v>#N/A</v>
      </c>
    </row>
    <row r="3522" spans="2:32" ht="20.25" customHeight="1" x14ac:dyDescent="0.55000000000000004">
      <c r="B3522" s="9">
        <v>3505</v>
      </c>
      <c r="C3522" s="42"/>
      <c r="D3522" s="43"/>
      <c r="E3522" s="44"/>
      <c r="F3522" s="44"/>
      <c r="G3522" s="43"/>
      <c r="H3522" s="44"/>
      <c r="I3522" s="45"/>
      <c r="M3522" s="5">
        <f t="shared" si="761"/>
        <v>4</v>
      </c>
      <c r="N3522" s="5">
        <f t="shared" si="762"/>
        <v>2</v>
      </c>
      <c r="O3522" s="5" t="str">
        <f t="shared" si="763"/>
        <v/>
      </c>
      <c r="P3522" s="5">
        <f t="shared" si="764"/>
        <v>0</v>
      </c>
      <c r="Q3522" s="5">
        <f t="shared" ca="1" si="765"/>
        <v>126</v>
      </c>
      <c r="R3522" s="26">
        <f t="shared" si="766"/>
        <v>5479</v>
      </c>
      <c r="S3522" s="26">
        <f t="shared" si="767"/>
        <v>5205</v>
      </c>
      <c r="T3522" s="27" t="str" cm="1">
        <f t="array" aca="1" ref="T3522" ca="1">_xlfn.IFS(Q3522="","NG",Q3522&gt;16,"OK",TODAY()&gt;S3522,"OK",Q3522&lt;16,"NG")</f>
        <v>OK</v>
      </c>
      <c r="U3522" s="5" t="str" cm="1">
        <f t="array" aca="1" ref="U3522" ca="1">IFERROR(_xlfn.IFS(T3522&lt;&gt;"OK","NG",M3522=0,"OK",TRUE,"NG"),"")</f>
        <v>NG</v>
      </c>
      <c r="V3522" s="5" t="str">
        <f t="shared" si="768"/>
        <v>NG</v>
      </c>
      <c r="W3522" s="28" t="str">
        <f t="shared" ca="1" si="769"/>
        <v>OK</v>
      </c>
      <c r="X3522" s="5" t="str">
        <f t="shared" si="770"/>
        <v>NG</v>
      </c>
      <c r="Y3522" s="5">
        <f t="shared" ca="1" si="771"/>
        <v>126</v>
      </c>
      <c r="Z3522" s="5">
        <f t="shared" ca="1" si="772"/>
        <v>126</v>
      </c>
      <c r="AA3522" s="5" t="str" cm="1">
        <f t="array" ref="AA3522">_xlfn.IFS(H3522="","OK",H3522&lt;$F$17,"NG",I3522="解雇","NG",OR(I3522="自主退職",I3522="契約満了"),"OK")</f>
        <v>OK</v>
      </c>
      <c r="AB3522" s="5" t="str" cm="1">
        <f t="array" aca="1" ref="AB3522" ca="1">_xlfn.IFS(AA3522="NG","NG",OR(X3522="NG",X3522="ERROR",X3522=FALSE),"NG",U3522="NG","NG",V3522="OK","OK",AD3522="OK","OK")</f>
        <v>NG</v>
      </c>
      <c r="AC3522" s="5" t="str">
        <f t="shared" si="773"/>
        <v>NG</v>
      </c>
      <c r="AD3522" s="5" t="e" cm="1">
        <f t="array" ref="AD3522">_xlfn.IFS(AND(G3522="〇",H3522&lt;&gt;"",I3522&lt;&gt;""),"ERROR",AND(G3522="",H3522&gt;$H$17,I3522&lt;&gt;""),"NG",AND(G3522="〇",H3522="",I3522=""),"OK")</f>
        <v>#N/A</v>
      </c>
      <c r="AE3522" s="5" t="str" cm="1">
        <f t="array" ref="AE3522">_xlfn.IFS(I3522="解雇","NG",H3522="","OK",H3522&lt;$H$17,"NG",H3522&gt;$H$17,"OK")</f>
        <v>OK</v>
      </c>
      <c r="AF3522" s="5" t="e">
        <f t="shared" si="774"/>
        <v>#N/A</v>
      </c>
    </row>
    <row r="3523" spans="2:32" ht="20.25" customHeight="1" x14ac:dyDescent="0.55000000000000004">
      <c r="B3523" s="9">
        <v>3506</v>
      </c>
      <c r="C3523" s="42"/>
      <c r="D3523" s="43"/>
      <c r="E3523" s="44"/>
      <c r="F3523" s="44"/>
      <c r="G3523" s="43"/>
      <c r="H3523" s="44"/>
      <c r="I3523" s="45"/>
      <c r="M3523" s="5">
        <f t="shared" si="761"/>
        <v>4</v>
      </c>
      <c r="N3523" s="5">
        <f t="shared" si="762"/>
        <v>2</v>
      </c>
      <c r="O3523" s="5" t="str">
        <f t="shared" si="763"/>
        <v/>
      </c>
      <c r="P3523" s="5">
        <f t="shared" si="764"/>
        <v>0</v>
      </c>
      <c r="Q3523" s="5">
        <f t="shared" ca="1" si="765"/>
        <v>126</v>
      </c>
      <c r="R3523" s="26">
        <f t="shared" si="766"/>
        <v>5479</v>
      </c>
      <c r="S3523" s="26">
        <f t="shared" si="767"/>
        <v>5205</v>
      </c>
      <c r="T3523" s="27" t="str" cm="1">
        <f t="array" aca="1" ref="T3523" ca="1">_xlfn.IFS(Q3523="","NG",Q3523&gt;16,"OK",TODAY()&gt;S3523,"OK",Q3523&lt;16,"NG")</f>
        <v>OK</v>
      </c>
      <c r="U3523" s="5" t="str" cm="1">
        <f t="array" aca="1" ref="U3523" ca="1">IFERROR(_xlfn.IFS(T3523&lt;&gt;"OK","NG",M3523=0,"OK",TRUE,"NG"),"")</f>
        <v>NG</v>
      </c>
      <c r="V3523" s="5" t="str">
        <f t="shared" si="768"/>
        <v>NG</v>
      </c>
      <c r="W3523" s="28" t="str">
        <f t="shared" ca="1" si="769"/>
        <v>OK</v>
      </c>
      <c r="X3523" s="5" t="str">
        <f t="shared" si="770"/>
        <v>NG</v>
      </c>
      <c r="Y3523" s="5">
        <f t="shared" ca="1" si="771"/>
        <v>126</v>
      </c>
      <c r="Z3523" s="5">
        <f t="shared" ca="1" si="772"/>
        <v>126</v>
      </c>
      <c r="AA3523" s="5" t="str" cm="1">
        <f t="array" ref="AA3523">_xlfn.IFS(H3523="","OK",H3523&lt;$F$17,"NG",I3523="解雇","NG",OR(I3523="自主退職",I3523="契約満了"),"OK")</f>
        <v>OK</v>
      </c>
      <c r="AB3523" s="5" t="str" cm="1">
        <f t="array" aca="1" ref="AB3523" ca="1">_xlfn.IFS(AA3523="NG","NG",OR(X3523="NG",X3523="ERROR",X3523=FALSE),"NG",U3523="NG","NG",V3523="OK","OK",AD3523="OK","OK")</f>
        <v>NG</v>
      </c>
      <c r="AC3523" s="5" t="str">
        <f t="shared" si="773"/>
        <v>NG</v>
      </c>
      <c r="AD3523" s="5" t="e" cm="1">
        <f t="array" ref="AD3523">_xlfn.IFS(AND(G3523="〇",H3523&lt;&gt;"",I3523&lt;&gt;""),"ERROR",AND(G3523="",H3523&gt;$H$17,I3523&lt;&gt;""),"NG",AND(G3523="〇",H3523="",I3523=""),"OK")</f>
        <v>#N/A</v>
      </c>
      <c r="AE3523" s="5" t="str" cm="1">
        <f t="array" ref="AE3523">_xlfn.IFS(I3523="解雇","NG",H3523="","OK",H3523&lt;$H$17,"NG",H3523&gt;$H$17,"OK")</f>
        <v>OK</v>
      </c>
      <c r="AF3523" s="5" t="e">
        <f t="shared" si="774"/>
        <v>#N/A</v>
      </c>
    </row>
    <row r="3524" spans="2:32" ht="20.25" customHeight="1" x14ac:dyDescent="0.55000000000000004">
      <c r="B3524" s="9">
        <v>3507</v>
      </c>
      <c r="C3524" s="42"/>
      <c r="D3524" s="43"/>
      <c r="E3524" s="44"/>
      <c r="F3524" s="44"/>
      <c r="G3524" s="43"/>
      <c r="H3524" s="44"/>
      <c r="I3524" s="45"/>
      <c r="M3524" s="5">
        <f t="shared" si="761"/>
        <v>4</v>
      </c>
      <c r="N3524" s="5">
        <f t="shared" si="762"/>
        <v>2</v>
      </c>
      <c r="O3524" s="5" t="str">
        <f t="shared" si="763"/>
        <v/>
      </c>
      <c r="P3524" s="5">
        <f t="shared" si="764"/>
        <v>0</v>
      </c>
      <c r="Q3524" s="5">
        <f t="shared" ca="1" si="765"/>
        <v>126</v>
      </c>
      <c r="R3524" s="26">
        <f t="shared" si="766"/>
        <v>5479</v>
      </c>
      <c r="S3524" s="26">
        <f t="shared" si="767"/>
        <v>5205</v>
      </c>
      <c r="T3524" s="27" t="str" cm="1">
        <f t="array" aca="1" ref="T3524" ca="1">_xlfn.IFS(Q3524="","NG",Q3524&gt;16,"OK",TODAY()&gt;S3524,"OK",Q3524&lt;16,"NG")</f>
        <v>OK</v>
      </c>
      <c r="U3524" s="5" t="str" cm="1">
        <f t="array" aca="1" ref="U3524" ca="1">IFERROR(_xlfn.IFS(T3524&lt;&gt;"OK","NG",M3524=0,"OK",TRUE,"NG"),"")</f>
        <v>NG</v>
      </c>
      <c r="V3524" s="5" t="str">
        <f t="shared" si="768"/>
        <v>NG</v>
      </c>
      <c r="W3524" s="28" t="str">
        <f t="shared" ca="1" si="769"/>
        <v>OK</v>
      </c>
      <c r="X3524" s="5" t="str">
        <f t="shared" si="770"/>
        <v>NG</v>
      </c>
      <c r="Y3524" s="5">
        <f t="shared" ca="1" si="771"/>
        <v>126</v>
      </c>
      <c r="Z3524" s="5">
        <f t="shared" ca="1" si="772"/>
        <v>126</v>
      </c>
      <c r="AA3524" s="5" t="str" cm="1">
        <f t="array" ref="AA3524">_xlfn.IFS(H3524="","OK",H3524&lt;$F$17,"NG",I3524="解雇","NG",OR(I3524="自主退職",I3524="契約満了"),"OK")</f>
        <v>OK</v>
      </c>
      <c r="AB3524" s="5" t="str" cm="1">
        <f t="array" aca="1" ref="AB3524" ca="1">_xlfn.IFS(AA3524="NG","NG",OR(X3524="NG",X3524="ERROR",X3524=FALSE),"NG",U3524="NG","NG",V3524="OK","OK",AD3524="OK","OK")</f>
        <v>NG</v>
      </c>
      <c r="AC3524" s="5" t="str">
        <f t="shared" si="773"/>
        <v>NG</v>
      </c>
      <c r="AD3524" s="5" t="e" cm="1">
        <f t="array" ref="AD3524">_xlfn.IFS(AND(G3524="〇",H3524&lt;&gt;"",I3524&lt;&gt;""),"ERROR",AND(G3524="",H3524&gt;$H$17,I3524&lt;&gt;""),"NG",AND(G3524="〇",H3524="",I3524=""),"OK")</f>
        <v>#N/A</v>
      </c>
      <c r="AE3524" s="5" t="str" cm="1">
        <f t="array" ref="AE3524">_xlfn.IFS(I3524="解雇","NG",H3524="","OK",H3524&lt;$H$17,"NG",H3524&gt;$H$17,"OK")</f>
        <v>OK</v>
      </c>
      <c r="AF3524" s="5" t="e">
        <f t="shared" si="774"/>
        <v>#N/A</v>
      </c>
    </row>
    <row r="3525" spans="2:32" ht="20.25" customHeight="1" x14ac:dyDescent="0.55000000000000004">
      <c r="B3525" s="9">
        <v>3508</v>
      </c>
      <c r="C3525" s="42"/>
      <c r="D3525" s="43"/>
      <c r="E3525" s="44"/>
      <c r="F3525" s="44"/>
      <c r="G3525" s="43"/>
      <c r="H3525" s="44"/>
      <c r="I3525" s="45"/>
      <c r="M3525" s="5">
        <f t="shared" si="761"/>
        <v>4</v>
      </c>
      <c r="N3525" s="5">
        <f t="shared" si="762"/>
        <v>2</v>
      </c>
      <c r="O3525" s="5" t="str">
        <f t="shared" si="763"/>
        <v/>
      </c>
      <c r="P3525" s="5">
        <f t="shared" si="764"/>
        <v>0</v>
      </c>
      <c r="Q3525" s="5">
        <f t="shared" ca="1" si="765"/>
        <v>126</v>
      </c>
      <c r="R3525" s="26">
        <f t="shared" si="766"/>
        <v>5479</v>
      </c>
      <c r="S3525" s="26">
        <f t="shared" si="767"/>
        <v>5205</v>
      </c>
      <c r="T3525" s="27" t="str" cm="1">
        <f t="array" aca="1" ref="T3525" ca="1">_xlfn.IFS(Q3525="","NG",Q3525&gt;16,"OK",TODAY()&gt;S3525,"OK",Q3525&lt;16,"NG")</f>
        <v>OK</v>
      </c>
      <c r="U3525" s="5" t="str" cm="1">
        <f t="array" aca="1" ref="U3525" ca="1">IFERROR(_xlfn.IFS(T3525&lt;&gt;"OK","NG",M3525=0,"OK",TRUE,"NG"),"")</f>
        <v>NG</v>
      </c>
      <c r="V3525" s="5" t="str">
        <f t="shared" si="768"/>
        <v>NG</v>
      </c>
      <c r="W3525" s="28" t="str">
        <f t="shared" ca="1" si="769"/>
        <v>OK</v>
      </c>
      <c r="X3525" s="5" t="str">
        <f t="shared" si="770"/>
        <v>NG</v>
      </c>
      <c r="Y3525" s="5">
        <f t="shared" ca="1" si="771"/>
        <v>126</v>
      </c>
      <c r="Z3525" s="5">
        <f t="shared" ca="1" si="772"/>
        <v>126</v>
      </c>
      <c r="AA3525" s="5" t="str" cm="1">
        <f t="array" ref="AA3525">_xlfn.IFS(H3525="","OK",H3525&lt;$F$17,"NG",I3525="解雇","NG",OR(I3525="自主退職",I3525="契約満了"),"OK")</f>
        <v>OK</v>
      </c>
      <c r="AB3525" s="5" t="str" cm="1">
        <f t="array" aca="1" ref="AB3525" ca="1">_xlfn.IFS(AA3525="NG","NG",OR(X3525="NG",X3525="ERROR",X3525=FALSE),"NG",U3525="NG","NG",V3525="OK","OK",AD3525="OK","OK")</f>
        <v>NG</v>
      </c>
      <c r="AC3525" s="5" t="str">
        <f t="shared" si="773"/>
        <v>NG</v>
      </c>
      <c r="AD3525" s="5" t="e" cm="1">
        <f t="array" ref="AD3525">_xlfn.IFS(AND(G3525="〇",H3525&lt;&gt;"",I3525&lt;&gt;""),"ERROR",AND(G3525="",H3525&gt;$H$17,I3525&lt;&gt;""),"NG",AND(G3525="〇",H3525="",I3525=""),"OK")</f>
        <v>#N/A</v>
      </c>
      <c r="AE3525" s="5" t="str" cm="1">
        <f t="array" ref="AE3525">_xlfn.IFS(I3525="解雇","NG",H3525="","OK",H3525&lt;$H$17,"NG",H3525&gt;$H$17,"OK")</f>
        <v>OK</v>
      </c>
      <c r="AF3525" s="5" t="e">
        <f t="shared" si="774"/>
        <v>#N/A</v>
      </c>
    </row>
    <row r="3526" spans="2:32" ht="20.25" customHeight="1" x14ac:dyDescent="0.55000000000000004">
      <c r="B3526" s="9">
        <v>3509</v>
      </c>
      <c r="C3526" s="42"/>
      <c r="D3526" s="43"/>
      <c r="E3526" s="44"/>
      <c r="F3526" s="44"/>
      <c r="G3526" s="43"/>
      <c r="H3526" s="44"/>
      <c r="I3526" s="45"/>
      <c r="M3526" s="5">
        <f t="shared" si="761"/>
        <v>4</v>
      </c>
      <c r="N3526" s="5">
        <f t="shared" si="762"/>
        <v>2</v>
      </c>
      <c r="O3526" s="5" t="str">
        <f t="shared" si="763"/>
        <v/>
      </c>
      <c r="P3526" s="5">
        <f t="shared" si="764"/>
        <v>0</v>
      </c>
      <c r="Q3526" s="5">
        <f t="shared" ca="1" si="765"/>
        <v>126</v>
      </c>
      <c r="R3526" s="26">
        <f t="shared" si="766"/>
        <v>5479</v>
      </c>
      <c r="S3526" s="26">
        <f t="shared" si="767"/>
        <v>5205</v>
      </c>
      <c r="T3526" s="27" t="str" cm="1">
        <f t="array" aca="1" ref="T3526" ca="1">_xlfn.IFS(Q3526="","NG",Q3526&gt;16,"OK",TODAY()&gt;S3526,"OK",Q3526&lt;16,"NG")</f>
        <v>OK</v>
      </c>
      <c r="U3526" s="5" t="str" cm="1">
        <f t="array" aca="1" ref="U3526" ca="1">IFERROR(_xlfn.IFS(T3526&lt;&gt;"OK","NG",M3526=0,"OK",TRUE,"NG"),"")</f>
        <v>NG</v>
      </c>
      <c r="V3526" s="5" t="str">
        <f t="shared" si="768"/>
        <v>NG</v>
      </c>
      <c r="W3526" s="28" t="str">
        <f t="shared" ca="1" si="769"/>
        <v>OK</v>
      </c>
      <c r="X3526" s="5" t="str">
        <f t="shared" si="770"/>
        <v>NG</v>
      </c>
      <c r="Y3526" s="5">
        <f t="shared" ca="1" si="771"/>
        <v>126</v>
      </c>
      <c r="Z3526" s="5">
        <f t="shared" ca="1" si="772"/>
        <v>126</v>
      </c>
      <c r="AA3526" s="5" t="str" cm="1">
        <f t="array" ref="AA3526">_xlfn.IFS(H3526="","OK",H3526&lt;$F$17,"NG",I3526="解雇","NG",OR(I3526="自主退職",I3526="契約満了"),"OK")</f>
        <v>OK</v>
      </c>
      <c r="AB3526" s="5" t="str" cm="1">
        <f t="array" aca="1" ref="AB3526" ca="1">_xlfn.IFS(AA3526="NG","NG",OR(X3526="NG",X3526="ERROR",X3526=FALSE),"NG",U3526="NG","NG",V3526="OK","OK",AD3526="OK","OK")</f>
        <v>NG</v>
      </c>
      <c r="AC3526" s="5" t="str">
        <f t="shared" si="773"/>
        <v>NG</v>
      </c>
      <c r="AD3526" s="5" t="e" cm="1">
        <f t="array" ref="AD3526">_xlfn.IFS(AND(G3526="〇",H3526&lt;&gt;"",I3526&lt;&gt;""),"ERROR",AND(G3526="",H3526&gt;$H$17,I3526&lt;&gt;""),"NG",AND(G3526="〇",H3526="",I3526=""),"OK")</f>
        <v>#N/A</v>
      </c>
      <c r="AE3526" s="5" t="str" cm="1">
        <f t="array" ref="AE3526">_xlfn.IFS(I3526="解雇","NG",H3526="","OK",H3526&lt;$H$17,"NG",H3526&gt;$H$17,"OK")</f>
        <v>OK</v>
      </c>
      <c r="AF3526" s="5" t="e">
        <f t="shared" si="774"/>
        <v>#N/A</v>
      </c>
    </row>
    <row r="3527" spans="2:32" ht="20.25" customHeight="1" x14ac:dyDescent="0.55000000000000004">
      <c r="B3527" s="9">
        <v>3510</v>
      </c>
      <c r="C3527" s="42"/>
      <c r="D3527" s="43"/>
      <c r="E3527" s="44"/>
      <c r="F3527" s="44"/>
      <c r="G3527" s="43"/>
      <c r="H3527" s="44"/>
      <c r="I3527" s="45"/>
      <c r="M3527" s="5">
        <f t="shared" si="761"/>
        <v>4</v>
      </c>
      <c r="N3527" s="5">
        <f t="shared" si="762"/>
        <v>2</v>
      </c>
      <c r="O3527" s="5" t="str">
        <f t="shared" si="763"/>
        <v/>
      </c>
      <c r="P3527" s="5">
        <f t="shared" si="764"/>
        <v>0</v>
      </c>
      <c r="Q3527" s="5">
        <f t="shared" ca="1" si="765"/>
        <v>126</v>
      </c>
      <c r="R3527" s="26">
        <f t="shared" si="766"/>
        <v>5479</v>
      </c>
      <c r="S3527" s="26">
        <f t="shared" si="767"/>
        <v>5205</v>
      </c>
      <c r="T3527" s="27" t="str" cm="1">
        <f t="array" aca="1" ref="T3527" ca="1">_xlfn.IFS(Q3527="","NG",Q3527&gt;16,"OK",TODAY()&gt;S3527,"OK",Q3527&lt;16,"NG")</f>
        <v>OK</v>
      </c>
      <c r="U3527" s="5" t="str" cm="1">
        <f t="array" aca="1" ref="U3527" ca="1">IFERROR(_xlfn.IFS(T3527&lt;&gt;"OK","NG",M3527=0,"OK",TRUE,"NG"),"")</f>
        <v>NG</v>
      </c>
      <c r="V3527" s="5" t="str">
        <f t="shared" si="768"/>
        <v>NG</v>
      </c>
      <c r="W3527" s="28" t="str">
        <f t="shared" ca="1" si="769"/>
        <v>OK</v>
      </c>
      <c r="X3527" s="5" t="str">
        <f t="shared" si="770"/>
        <v>NG</v>
      </c>
      <c r="Y3527" s="5">
        <f t="shared" ca="1" si="771"/>
        <v>126</v>
      </c>
      <c r="Z3527" s="5">
        <f t="shared" ca="1" si="772"/>
        <v>126</v>
      </c>
      <c r="AA3527" s="5" t="str" cm="1">
        <f t="array" ref="AA3527">_xlfn.IFS(H3527="","OK",H3527&lt;$F$17,"NG",I3527="解雇","NG",OR(I3527="自主退職",I3527="契約満了"),"OK")</f>
        <v>OK</v>
      </c>
      <c r="AB3527" s="5" t="str" cm="1">
        <f t="array" aca="1" ref="AB3527" ca="1">_xlfn.IFS(AA3527="NG","NG",OR(X3527="NG",X3527="ERROR",X3527=FALSE),"NG",U3527="NG","NG",V3527="OK","OK",AD3527="OK","OK")</f>
        <v>NG</v>
      </c>
      <c r="AC3527" s="5" t="str">
        <f t="shared" si="773"/>
        <v>NG</v>
      </c>
      <c r="AD3527" s="5" t="e" cm="1">
        <f t="array" ref="AD3527">_xlfn.IFS(AND(G3527="〇",H3527&lt;&gt;"",I3527&lt;&gt;""),"ERROR",AND(G3527="",H3527&gt;$H$17,I3527&lt;&gt;""),"NG",AND(G3527="〇",H3527="",I3527=""),"OK")</f>
        <v>#N/A</v>
      </c>
      <c r="AE3527" s="5" t="str" cm="1">
        <f t="array" ref="AE3527">_xlfn.IFS(I3527="解雇","NG",H3527="","OK",H3527&lt;$H$17,"NG",H3527&gt;$H$17,"OK")</f>
        <v>OK</v>
      </c>
      <c r="AF3527" s="5" t="e">
        <f t="shared" si="774"/>
        <v>#N/A</v>
      </c>
    </row>
    <row r="3528" spans="2:32" ht="20.25" customHeight="1" x14ac:dyDescent="0.55000000000000004">
      <c r="B3528" s="9">
        <v>3511</v>
      </c>
      <c r="C3528" s="42"/>
      <c r="D3528" s="43"/>
      <c r="E3528" s="44"/>
      <c r="F3528" s="44"/>
      <c r="G3528" s="43"/>
      <c r="H3528" s="44"/>
      <c r="I3528" s="45"/>
      <c r="M3528" s="5">
        <f t="shared" si="761"/>
        <v>4</v>
      </c>
      <c r="N3528" s="5">
        <f t="shared" si="762"/>
        <v>2</v>
      </c>
      <c r="O3528" s="5" t="str">
        <f t="shared" si="763"/>
        <v/>
      </c>
      <c r="P3528" s="5">
        <f t="shared" si="764"/>
        <v>0</v>
      </c>
      <c r="Q3528" s="5">
        <f t="shared" ca="1" si="765"/>
        <v>126</v>
      </c>
      <c r="R3528" s="26">
        <f t="shared" si="766"/>
        <v>5479</v>
      </c>
      <c r="S3528" s="26">
        <f t="shared" si="767"/>
        <v>5205</v>
      </c>
      <c r="T3528" s="27" t="str" cm="1">
        <f t="array" aca="1" ref="T3528" ca="1">_xlfn.IFS(Q3528="","NG",Q3528&gt;16,"OK",TODAY()&gt;S3528,"OK",Q3528&lt;16,"NG")</f>
        <v>OK</v>
      </c>
      <c r="U3528" s="5" t="str" cm="1">
        <f t="array" aca="1" ref="U3528" ca="1">IFERROR(_xlfn.IFS(T3528&lt;&gt;"OK","NG",M3528=0,"OK",TRUE,"NG"),"")</f>
        <v>NG</v>
      </c>
      <c r="V3528" s="5" t="str">
        <f t="shared" si="768"/>
        <v>NG</v>
      </c>
      <c r="W3528" s="28" t="str">
        <f t="shared" ca="1" si="769"/>
        <v>OK</v>
      </c>
      <c r="X3528" s="5" t="str">
        <f t="shared" si="770"/>
        <v>NG</v>
      </c>
      <c r="Y3528" s="5">
        <f t="shared" ca="1" si="771"/>
        <v>126</v>
      </c>
      <c r="Z3528" s="5">
        <f t="shared" ca="1" si="772"/>
        <v>126</v>
      </c>
      <c r="AA3528" s="5" t="str" cm="1">
        <f t="array" ref="AA3528">_xlfn.IFS(H3528="","OK",H3528&lt;$F$17,"NG",I3528="解雇","NG",OR(I3528="自主退職",I3528="契約満了"),"OK")</f>
        <v>OK</v>
      </c>
      <c r="AB3528" s="5" t="str" cm="1">
        <f t="array" aca="1" ref="AB3528" ca="1">_xlfn.IFS(AA3528="NG","NG",OR(X3528="NG",X3528="ERROR",X3528=FALSE),"NG",U3528="NG","NG",V3528="OK","OK",AD3528="OK","OK")</f>
        <v>NG</v>
      </c>
      <c r="AC3528" s="5" t="str">
        <f t="shared" si="773"/>
        <v>NG</v>
      </c>
      <c r="AD3528" s="5" t="e" cm="1">
        <f t="array" ref="AD3528">_xlfn.IFS(AND(G3528="〇",H3528&lt;&gt;"",I3528&lt;&gt;""),"ERROR",AND(G3528="",H3528&gt;$H$17,I3528&lt;&gt;""),"NG",AND(G3528="〇",H3528="",I3528=""),"OK")</f>
        <v>#N/A</v>
      </c>
      <c r="AE3528" s="5" t="str" cm="1">
        <f t="array" ref="AE3528">_xlfn.IFS(I3528="解雇","NG",H3528="","OK",H3528&lt;$H$17,"NG",H3528&gt;$H$17,"OK")</f>
        <v>OK</v>
      </c>
      <c r="AF3528" s="5" t="e">
        <f t="shared" si="774"/>
        <v>#N/A</v>
      </c>
    </row>
    <row r="3529" spans="2:32" ht="20.25" customHeight="1" x14ac:dyDescent="0.55000000000000004">
      <c r="B3529" s="9">
        <v>3512</v>
      </c>
      <c r="C3529" s="42"/>
      <c r="D3529" s="43"/>
      <c r="E3529" s="44"/>
      <c r="F3529" s="44"/>
      <c r="G3529" s="43"/>
      <c r="H3529" s="44"/>
      <c r="I3529" s="45"/>
      <c r="M3529" s="5">
        <f t="shared" si="761"/>
        <v>4</v>
      </c>
      <c r="N3529" s="5">
        <f t="shared" si="762"/>
        <v>2</v>
      </c>
      <c r="O3529" s="5" t="str">
        <f t="shared" si="763"/>
        <v/>
      </c>
      <c r="P3529" s="5">
        <f t="shared" si="764"/>
        <v>0</v>
      </c>
      <c r="Q3529" s="5">
        <f t="shared" ca="1" si="765"/>
        <v>126</v>
      </c>
      <c r="R3529" s="26">
        <f t="shared" si="766"/>
        <v>5479</v>
      </c>
      <c r="S3529" s="26">
        <f t="shared" si="767"/>
        <v>5205</v>
      </c>
      <c r="T3529" s="27" t="str" cm="1">
        <f t="array" aca="1" ref="T3529" ca="1">_xlfn.IFS(Q3529="","NG",Q3529&gt;16,"OK",TODAY()&gt;S3529,"OK",Q3529&lt;16,"NG")</f>
        <v>OK</v>
      </c>
      <c r="U3529" s="5" t="str" cm="1">
        <f t="array" aca="1" ref="U3529" ca="1">IFERROR(_xlfn.IFS(T3529&lt;&gt;"OK","NG",M3529=0,"OK",TRUE,"NG"),"")</f>
        <v>NG</v>
      </c>
      <c r="V3529" s="5" t="str">
        <f t="shared" si="768"/>
        <v>NG</v>
      </c>
      <c r="W3529" s="28" t="str">
        <f t="shared" ca="1" si="769"/>
        <v>OK</v>
      </c>
      <c r="X3529" s="5" t="str">
        <f t="shared" si="770"/>
        <v>NG</v>
      </c>
      <c r="Y3529" s="5">
        <f t="shared" ca="1" si="771"/>
        <v>126</v>
      </c>
      <c r="Z3529" s="5">
        <f t="shared" ca="1" si="772"/>
        <v>126</v>
      </c>
      <c r="AA3529" s="5" t="str" cm="1">
        <f t="array" ref="AA3529">_xlfn.IFS(H3529="","OK",H3529&lt;$F$17,"NG",I3529="解雇","NG",OR(I3529="自主退職",I3529="契約満了"),"OK")</f>
        <v>OK</v>
      </c>
      <c r="AB3529" s="5" t="str" cm="1">
        <f t="array" aca="1" ref="AB3529" ca="1">_xlfn.IFS(AA3529="NG","NG",OR(X3529="NG",X3529="ERROR",X3529=FALSE),"NG",U3529="NG","NG",V3529="OK","OK",AD3529="OK","OK")</f>
        <v>NG</v>
      </c>
      <c r="AC3529" s="5" t="str">
        <f t="shared" si="773"/>
        <v>NG</v>
      </c>
      <c r="AD3529" s="5" t="e" cm="1">
        <f t="array" ref="AD3529">_xlfn.IFS(AND(G3529="〇",H3529&lt;&gt;"",I3529&lt;&gt;""),"ERROR",AND(G3529="",H3529&gt;$H$17,I3529&lt;&gt;""),"NG",AND(G3529="〇",H3529="",I3529=""),"OK")</f>
        <v>#N/A</v>
      </c>
      <c r="AE3529" s="5" t="str" cm="1">
        <f t="array" ref="AE3529">_xlfn.IFS(I3529="解雇","NG",H3529="","OK",H3529&lt;$H$17,"NG",H3529&gt;$H$17,"OK")</f>
        <v>OK</v>
      </c>
      <c r="AF3529" s="5" t="e">
        <f t="shared" si="774"/>
        <v>#N/A</v>
      </c>
    </row>
    <row r="3530" spans="2:32" ht="20.25" customHeight="1" x14ac:dyDescent="0.55000000000000004">
      <c r="B3530" s="9">
        <v>3513</v>
      </c>
      <c r="C3530" s="42"/>
      <c r="D3530" s="43"/>
      <c r="E3530" s="44"/>
      <c r="F3530" s="44"/>
      <c r="G3530" s="43"/>
      <c r="H3530" s="44"/>
      <c r="I3530" s="45"/>
      <c r="M3530" s="5">
        <f t="shared" si="761"/>
        <v>4</v>
      </c>
      <c r="N3530" s="5">
        <f t="shared" si="762"/>
        <v>2</v>
      </c>
      <c r="O3530" s="5" t="str">
        <f t="shared" si="763"/>
        <v/>
      </c>
      <c r="P3530" s="5">
        <f t="shared" si="764"/>
        <v>0</v>
      </c>
      <c r="Q3530" s="5">
        <f t="shared" ca="1" si="765"/>
        <v>126</v>
      </c>
      <c r="R3530" s="26">
        <f t="shared" si="766"/>
        <v>5479</v>
      </c>
      <c r="S3530" s="26">
        <f t="shared" si="767"/>
        <v>5205</v>
      </c>
      <c r="T3530" s="27" t="str" cm="1">
        <f t="array" aca="1" ref="T3530" ca="1">_xlfn.IFS(Q3530="","NG",Q3530&gt;16,"OK",TODAY()&gt;S3530,"OK",Q3530&lt;16,"NG")</f>
        <v>OK</v>
      </c>
      <c r="U3530" s="5" t="str" cm="1">
        <f t="array" aca="1" ref="U3530" ca="1">IFERROR(_xlfn.IFS(T3530&lt;&gt;"OK","NG",M3530=0,"OK",TRUE,"NG"),"")</f>
        <v>NG</v>
      </c>
      <c r="V3530" s="5" t="str">
        <f t="shared" si="768"/>
        <v>NG</v>
      </c>
      <c r="W3530" s="28" t="str">
        <f t="shared" ca="1" si="769"/>
        <v>OK</v>
      </c>
      <c r="X3530" s="5" t="str">
        <f t="shared" si="770"/>
        <v>NG</v>
      </c>
      <c r="Y3530" s="5">
        <f t="shared" ca="1" si="771"/>
        <v>126</v>
      </c>
      <c r="Z3530" s="5">
        <f t="shared" ca="1" si="772"/>
        <v>126</v>
      </c>
      <c r="AA3530" s="5" t="str" cm="1">
        <f t="array" ref="AA3530">_xlfn.IFS(H3530="","OK",H3530&lt;$F$17,"NG",I3530="解雇","NG",OR(I3530="自主退職",I3530="契約満了"),"OK")</f>
        <v>OK</v>
      </c>
      <c r="AB3530" s="5" t="str" cm="1">
        <f t="array" aca="1" ref="AB3530" ca="1">_xlfn.IFS(AA3530="NG","NG",OR(X3530="NG",X3530="ERROR",X3530=FALSE),"NG",U3530="NG","NG",V3530="OK","OK",AD3530="OK","OK")</f>
        <v>NG</v>
      </c>
      <c r="AC3530" s="5" t="str">
        <f t="shared" si="773"/>
        <v>NG</v>
      </c>
      <c r="AD3530" s="5" t="e" cm="1">
        <f t="array" ref="AD3530">_xlfn.IFS(AND(G3530="〇",H3530&lt;&gt;"",I3530&lt;&gt;""),"ERROR",AND(G3530="",H3530&gt;$H$17,I3530&lt;&gt;""),"NG",AND(G3530="〇",H3530="",I3530=""),"OK")</f>
        <v>#N/A</v>
      </c>
      <c r="AE3530" s="5" t="str" cm="1">
        <f t="array" ref="AE3530">_xlfn.IFS(I3530="解雇","NG",H3530="","OK",H3530&lt;$H$17,"NG",H3530&gt;$H$17,"OK")</f>
        <v>OK</v>
      </c>
      <c r="AF3530" s="5" t="e">
        <f t="shared" si="774"/>
        <v>#N/A</v>
      </c>
    </row>
    <row r="3531" spans="2:32" ht="20.25" customHeight="1" x14ac:dyDescent="0.55000000000000004">
      <c r="B3531" s="9">
        <v>3514</v>
      </c>
      <c r="C3531" s="42"/>
      <c r="D3531" s="43"/>
      <c r="E3531" s="44"/>
      <c r="F3531" s="44"/>
      <c r="G3531" s="43"/>
      <c r="H3531" s="44"/>
      <c r="I3531" s="45"/>
      <c r="M3531" s="5">
        <f t="shared" si="761"/>
        <v>4</v>
      </c>
      <c r="N3531" s="5">
        <f t="shared" si="762"/>
        <v>2</v>
      </c>
      <c r="O3531" s="5" t="str">
        <f t="shared" si="763"/>
        <v/>
      </c>
      <c r="P3531" s="5">
        <f t="shared" si="764"/>
        <v>0</v>
      </c>
      <c r="Q3531" s="5">
        <f t="shared" ca="1" si="765"/>
        <v>126</v>
      </c>
      <c r="R3531" s="26">
        <f t="shared" si="766"/>
        <v>5479</v>
      </c>
      <c r="S3531" s="26">
        <f t="shared" si="767"/>
        <v>5205</v>
      </c>
      <c r="T3531" s="27" t="str" cm="1">
        <f t="array" aca="1" ref="T3531" ca="1">_xlfn.IFS(Q3531="","NG",Q3531&gt;16,"OK",TODAY()&gt;S3531,"OK",Q3531&lt;16,"NG")</f>
        <v>OK</v>
      </c>
      <c r="U3531" s="5" t="str" cm="1">
        <f t="array" aca="1" ref="U3531" ca="1">IFERROR(_xlfn.IFS(T3531&lt;&gt;"OK","NG",M3531=0,"OK",TRUE,"NG"),"")</f>
        <v>NG</v>
      </c>
      <c r="V3531" s="5" t="str">
        <f t="shared" si="768"/>
        <v>NG</v>
      </c>
      <c r="W3531" s="28" t="str">
        <f t="shared" ca="1" si="769"/>
        <v>OK</v>
      </c>
      <c r="X3531" s="5" t="str">
        <f t="shared" si="770"/>
        <v>NG</v>
      </c>
      <c r="Y3531" s="5">
        <f t="shared" ca="1" si="771"/>
        <v>126</v>
      </c>
      <c r="Z3531" s="5">
        <f t="shared" ca="1" si="772"/>
        <v>126</v>
      </c>
      <c r="AA3531" s="5" t="str" cm="1">
        <f t="array" ref="AA3531">_xlfn.IFS(H3531="","OK",H3531&lt;$F$17,"NG",I3531="解雇","NG",OR(I3531="自主退職",I3531="契約満了"),"OK")</f>
        <v>OK</v>
      </c>
      <c r="AB3531" s="5" t="str" cm="1">
        <f t="array" aca="1" ref="AB3531" ca="1">_xlfn.IFS(AA3531="NG","NG",OR(X3531="NG",X3531="ERROR",X3531=FALSE),"NG",U3531="NG","NG",V3531="OK","OK",AD3531="OK","OK")</f>
        <v>NG</v>
      </c>
      <c r="AC3531" s="5" t="str">
        <f t="shared" si="773"/>
        <v>NG</v>
      </c>
      <c r="AD3531" s="5" t="e" cm="1">
        <f t="array" ref="AD3531">_xlfn.IFS(AND(G3531="〇",H3531&lt;&gt;"",I3531&lt;&gt;""),"ERROR",AND(G3531="",H3531&gt;$H$17,I3531&lt;&gt;""),"NG",AND(G3531="〇",H3531="",I3531=""),"OK")</f>
        <v>#N/A</v>
      </c>
      <c r="AE3531" s="5" t="str" cm="1">
        <f t="array" ref="AE3531">_xlfn.IFS(I3531="解雇","NG",H3531="","OK",H3531&lt;$H$17,"NG",H3531&gt;$H$17,"OK")</f>
        <v>OK</v>
      </c>
      <c r="AF3531" s="5" t="e">
        <f t="shared" si="774"/>
        <v>#N/A</v>
      </c>
    </row>
    <row r="3532" spans="2:32" ht="20.25" customHeight="1" x14ac:dyDescent="0.55000000000000004">
      <c r="B3532" s="9">
        <v>3515</v>
      </c>
      <c r="C3532" s="42"/>
      <c r="D3532" s="43"/>
      <c r="E3532" s="44"/>
      <c r="F3532" s="44"/>
      <c r="G3532" s="43"/>
      <c r="H3532" s="44"/>
      <c r="I3532" s="45"/>
      <c r="M3532" s="5">
        <f t="shared" si="761"/>
        <v>4</v>
      </c>
      <c r="N3532" s="5">
        <f t="shared" si="762"/>
        <v>2</v>
      </c>
      <c r="O3532" s="5" t="str">
        <f t="shared" si="763"/>
        <v/>
      </c>
      <c r="P3532" s="5">
        <f t="shared" si="764"/>
        <v>0</v>
      </c>
      <c r="Q3532" s="5">
        <f t="shared" ca="1" si="765"/>
        <v>126</v>
      </c>
      <c r="R3532" s="26">
        <f t="shared" si="766"/>
        <v>5479</v>
      </c>
      <c r="S3532" s="26">
        <f t="shared" si="767"/>
        <v>5205</v>
      </c>
      <c r="T3532" s="27" t="str" cm="1">
        <f t="array" aca="1" ref="T3532" ca="1">_xlfn.IFS(Q3532="","NG",Q3532&gt;16,"OK",TODAY()&gt;S3532,"OK",Q3532&lt;16,"NG")</f>
        <v>OK</v>
      </c>
      <c r="U3532" s="5" t="str" cm="1">
        <f t="array" aca="1" ref="U3532" ca="1">IFERROR(_xlfn.IFS(T3532&lt;&gt;"OK","NG",M3532=0,"OK",TRUE,"NG"),"")</f>
        <v>NG</v>
      </c>
      <c r="V3532" s="5" t="str">
        <f t="shared" si="768"/>
        <v>NG</v>
      </c>
      <c r="W3532" s="28" t="str">
        <f t="shared" ca="1" si="769"/>
        <v>OK</v>
      </c>
      <c r="X3532" s="5" t="str">
        <f t="shared" si="770"/>
        <v>NG</v>
      </c>
      <c r="Y3532" s="5">
        <f t="shared" ca="1" si="771"/>
        <v>126</v>
      </c>
      <c r="Z3532" s="5">
        <f t="shared" ca="1" si="772"/>
        <v>126</v>
      </c>
      <c r="AA3532" s="5" t="str" cm="1">
        <f t="array" ref="AA3532">_xlfn.IFS(H3532="","OK",H3532&lt;$F$17,"NG",I3532="解雇","NG",OR(I3532="自主退職",I3532="契約満了"),"OK")</f>
        <v>OK</v>
      </c>
      <c r="AB3532" s="5" t="str" cm="1">
        <f t="array" aca="1" ref="AB3532" ca="1">_xlfn.IFS(AA3532="NG","NG",OR(X3532="NG",X3532="ERROR",X3532=FALSE),"NG",U3532="NG","NG",V3532="OK","OK",AD3532="OK","OK")</f>
        <v>NG</v>
      </c>
      <c r="AC3532" s="5" t="str">
        <f t="shared" si="773"/>
        <v>NG</v>
      </c>
      <c r="AD3532" s="5" t="e" cm="1">
        <f t="array" ref="AD3532">_xlfn.IFS(AND(G3532="〇",H3532&lt;&gt;"",I3532&lt;&gt;""),"ERROR",AND(G3532="",H3532&gt;$H$17,I3532&lt;&gt;""),"NG",AND(G3532="〇",H3532="",I3532=""),"OK")</f>
        <v>#N/A</v>
      </c>
      <c r="AE3532" s="5" t="str" cm="1">
        <f t="array" ref="AE3532">_xlfn.IFS(I3532="解雇","NG",H3532="","OK",H3532&lt;$H$17,"NG",H3532&gt;$H$17,"OK")</f>
        <v>OK</v>
      </c>
      <c r="AF3532" s="5" t="e">
        <f t="shared" si="774"/>
        <v>#N/A</v>
      </c>
    </row>
    <row r="3533" spans="2:32" ht="20.25" customHeight="1" x14ac:dyDescent="0.55000000000000004">
      <c r="B3533" s="9">
        <v>3516</v>
      </c>
      <c r="C3533" s="42"/>
      <c r="D3533" s="43"/>
      <c r="E3533" s="44"/>
      <c r="F3533" s="44"/>
      <c r="G3533" s="43"/>
      <c r="H3533" s="44"/>
      <c r="I3533" s="45"/>
      <c r="M3533" s="5">
        <f t="shared" si="761"/>
        <v>4</v>
      </c>
      <c r="N3533" s="5">
        <f t="shared" si="762"/>
        <v>2</v>
      </c>
      <c r="O3533" s="5" t="str">
        <f t="shared" si="763"/>
        <v/>
      </c>
      <c r="P3533" s="5">
        <f t="shared" si="764"/>
        <v>0</v>
      </c>
      <c r="Q3533" s="5">
        <f t="shared" ca="1" si="765"/>
        <v>126</v>
      </c>
      <c r="R3533" s="26">
        <f t="shared" si="766"/>
        <v>5479</v>
      </c>
      <c r="S3533" s="26">
        <f t="shared" si="767"/>
        <v>5205</v>
      </c>
      <c r="T3533" s="27" t="str" cm="1">
        <f t="array" aca="1" ref="T3533" ca="1">_xlfn.IFS(Q3533="","NG",Q3533&gt;16,"OK",TODAY()&gt;S3533,"OK",Q3533&lt;16,"NG")</f>
        <v>OK</v>
      </c>
      <c r="U3533" s="5" t="str" cm="1">
        <f t="array" aca="1" ref="U3533" ca="1">IFERROR(_xlfn.IFS(T3533&lt;&gt;"OK","NG",M3533=0,"OK",TRUE,"NG"),"")</f>
        <v>NG</v>
      </c>
      <c r="V3533" s="5" t="str">
        <f t="shared" si="768"/>
        <v>NG</v>
      </c>
      <c r="W3533" s="28" t="str">
        <f t="shared" ca="1" si="769"/>
        <v>OK</v>
      </c>
      <c r="X3533" s="5" t="str">
        <f t="shared" si="770"/>
        <v>NG</v>
      </c>
      <c r="Y3533" s="5">
        <f t="shared" ca="1" si="771"/>
        <v>126</v>
      </c>
      <c r="Z3533" s="5">
        <f t="shared" ca="1" si="772"/>
        <v>126</v>
      </c>
      <c r="AA3533" s="5" t="str" cm="1">
        <f t="array" ref="AA3533">_xlfn.IFS(H3533="","OK",H3533&lt;$F$17,"NG",I3533="解雇","NG",OR(I3533="自主退職",I3533="契約満了"),"OK")</f>
        <v>OK</v>
      </c>
      <c r="AB3533" s="5" t="str" cm="1">
        <f t="array" aca="1" ref="AB3533" ca="1">_xlfn.IFS(AA3533="NG","NG",OR(X3533="NG",X3533="ERROR",X3533=FALSE),"NG",U3533="NG","NG",V3533="OK","OK",AD3533="OK","OK")</f>
        <v>NG</v>
      </c>
      <c r="AC3533" s="5" t="str">
        <f t="shared" si="773"/>
        <v>NG</v>
      </c>
      <c r="AD3533" s="5" t="e" cm="1">
        <f t="array" ref="AD3533">_xlfn.IFS(AND(G3533="〇",H3533&lt;&gt;"",I3533&lt;&gt;""),"ERROR",AND(G3533="",H3533&gt;$H$17,I3533&lt;&gt;""),"NG",AND(G3533="〇",H3533="",I3533=""),"OK")</f>
        <v>#N/A</v>
      </c>
      <c r="AE3533" s="5" t="str" cm="1">
        <f t="array" ref="AE3533">_xlfn.IFS(I3533="解雇","NG",H3533="","OK",H3533&lt;$H$17,"NG",H3533&gt;$H$17,"OK")</f>
        <v>OK</v>
      </c>
      <c r="AF3533" s="5" t="e">
        <f t="shared" si="774"/>
        <v>#N/A</v>
      </c>
    </row>
    <row r="3534" spans="2:32" ht="20.25" customHeight="1" x14ac:dyDescent="0.55000000000000004">
      <c r="B3534" s="9">
        <v>3517</v>
      </c>
      <c r="C3534" s="42"/>
      <c r="D3534" s="43"/>
      <c r="E3534" s="44"/>
      <c r="F3534" s="44"/>
      <c r="G3534" s="43"/>
      <c r="H3534" s="44"/>
      <c r="I3534" s="45"/>
      <c r="M3534" s="5">
        <f t="shared" si="761"/>
        <v>4</v>
      </c>
      <c r="N3534" s="5">
        <f t="shared" si="762"/>
        <v>2</v>
      </c>
      <c r="O3534" s="5" t="str">
        <f t="shared" si="763"/>
        <v/>
      </c>
      <c r="P3534" s="5">
        <f t="shared" si="764"/>
        <v>0</v>
      </c>
      <c r="Q3534" s="5">
        <f t="shared" ca="1" si="765"/>
        <v>126</v>
      </c>
      <c r="R3534" s="26">
        <f t="shared" si="766"/>
        <v>5479</v>
      </c>
      <c r="S3534" s="26">
        <f t="shared" si="767"/>
        <v>5205</v>
      </c>
      <c r="T3534" s="27" t="str" cm="1">
        <f t="array" aca="1" ref="T3534" ca="1">_xlfn.IFS(Q3534="","NG",Q3534&gt;16,"OK",TODAY()&gt;S3534,"OK",Q3534&lt;16,"NG")</f>
        <v>OK</v>
      </c>
      <c r="U3534" s="5" t="str" cm="1">
        <f t="array" aca="1" ref="U3534" ca="1">IFERROR(_xlfn.IFS(T3534&lt;&gt;"OK","NG",M3534=0,"OK",TRUE,"NG"),"")</f>
        <v>NG</v>
      </c>
      <c r="V3534" s="5" t="str">
        <f t="shared" si="768"/>
        <v>NG</v>
      </c>
      <c r="W3534" s="28" t="str">
        <f t="shared" ca="1" si="769"/>
        <v>OK</v>
      </c>
      <c r="X3534" s="5" t="str">
        <f t="shared" si="770"/>
        <v>NG</v>
      </c>
      <c r="Y3534" s="5">
        <f t="shared" ca="1" si="771"/>
        <v>126</v>
      </c>
      <c r="Z3534" s="5">
        <f t="shared" ca="1" si="772"/>
        <v>126</v>
      </c>
      <c r="AA3534" s="5" t="str" cm="1">
        <f t="array" ref="AA3534">_xlfn.IFS(H3534="","OK",H3534&lt;$F$17,"NG",I3534="解雇","NG",OR(I3534="自主退職",I3534="契約満了"),"OK")</f>
        <v>OK</v>
      </c>
      <c r="AB3534" s="5" t="str" cm="1">
        <f t="array" aca="1" ref="AB3534" ca="1">_xlfn.IFS(AA3534="NG","NG",OR(X3534="NG",X3534="ERROR",X3534=FALSE),"NG",U3534="NG","NG",V3534="OK","OK",AD3534="OK","OK")</f>
        <v>NG</v>
      </c>
      <c r="AC3534" s="5" t="str">
        <f t="shared" si="773"/>
        <v>NG</v>
      </c>
      <c r="AD3534" s="5" t="e" cm="1">
        <f t="array" ref="AD3534">_xlfn.IFS(AND(G3534="〇",H3534&lt;&gt;"",I3534&lt;&gt;""),"ERROR",AND(G3534="",H3534&gt;$H$17,I3534&lt;&gt;""),"NG",AND(G3534="〇",H3534="",I3534=""),"OK")</f>
        <v>#N/A</v>
      </c>
      <c r="AE3534" s="5" t="str" cm="1">
        <f t="array" ref="AE3534">_xlfn.IFS(I3534="解雇","NG",H3534="","OK",H3534&lt;$H$17,"NG",H3534&gt;$H$17,"OK")</f>
        <v>OK</v>
      </c>
      <c r="AF3534" s="5" t="e">
        <f t="shared" si="774"/>
        <v>#N/A</v>
      </c>
    </row>
    <row r="3535" spans="2:32" ht="20.25" customHeight="1" x14ac:dyDescent="0.55000000000000004">
      <c r="B3535" s="9">
        <v>3518</v>
      </c>
      <c r="C3535" s="42"/>
      <c r="D3535" s="43"/>
      <c r="E3535" s="44"/>
      <c r="F3535" s="44"/>
      <c r="G3535" s="43"/>
      <c r="H3535" s="44"/>
      <c r="I3535" s="45"/>
      <c r="M3535" s="5">
        <f t="shared" si="761"/>
        <v>4</v>
      </c>
      <c r="N3535" s="5">
        <f t="shared" si="762"/>
        <v>2</v>
      </c>
      <c r="O3535" s="5" t="str">
        <f t="shared" si="763"/>
        <v/>
      </c>
      <c r="P3535" s="5">
        <f t="shared" si="764"/>
        <v>0</v>
      </c>
      <c r="Q3535" s="5">
        <f t="shared" ca="1" si="765"/>
        <v>126</v>
      </c>
      <c r="R3535" s="26">
        <f t="shared" si="766"/>
        <v>5479</v>
      </c>
      <c r="S3535" s="26">
        <f t="shared" si="767"/>
        <v>5205</v>
      </c>
      <c r="T3535" s="27" t="str" cm="1">
        <f t="array" aca="1" ref="T3535" ca="1">_xlfn.IFS(Q3535="","NG",Q3535&gt;16,"OK",TODAY()&gt;S3535,"OK",Q3535&lt;16,"NG")</f>
        <v>OK</v>
      </c>
      <c r="U3535" s="5" t="str" cm="1">
        <f t="array" aca="1" ref="U3535" ca="1">IFERROR(_xlfn.IFS(T3535&lt;&gt;"OK","NG",M3535=0,"OK",TRUE,"NG"),"")</f>
        <v>NG</v>
      </c>
      <c r="V3535" s="5" t="str">
        <f t="shared" si="768"/>
        <v>NG</v>
      </c>
      <c r="W3535" s="28" t="str">
        <f t="shared" ca="1" si="769"/>
        <v>OK</v>
      </c>
      <c r="X3535" s="5" t="str">
        <f t="shared" si="770"/>
        <v>NG</v>
      </c>
      <c r="Y3535" s="5">
        <f t="shared" ca="1" si="771"/>
        <v>126</v>
      </c>
      <c r="Z3535" s="5">
        <f t="shared" ca="1" si="772"/>
        <v>126</v>
      </c>
      <c r="AA3535" s="5" t="str" cm="1">
        <f t="array" ref="AA3535">_xlfn.IFS(H3535="","OK",H3535&lt;$F$17,"NG",I3535="解雇","NG",OR(I3535="自主退職",I3535="契約満了"),"OK")</f>
        <v>OK</v>
      </c>
      <c r="AB3535" s="5" t="str" cm="1">
        <f t="array" aca="1" ref="AB3535" ca="1">_xlfn.IFS(AA3535="NG","NG",OR(X3535="NG",X3535="ERROR",X3535=FALSE),"NG",U3535="NG","NG",V3535="OK","OK",AD3535="OK","OK")</f>
        <v>NG</v>
      </c>
      <c r="AC3535" s="5" t="str">
        <f t="shared" si="773"/>
        <v>NG</v>
      </c>
      <c r="AD3535" s="5" t="e" cm="1">
        <f t="array" ref="AD3535">_xlfn.IFS(AND(G3535="〇",H3535&lt;&gt;"",I3535&lt;&gt;""),"ERROR",AND(G3535="",H3535&gt;$H$17,I3535&lt;&gt;""),"NG",AND(G3535="〇",H3535="",I3535=""),"OK")</f>
        <v>#N/A</v>
      </c>
      <c r="AE3535" s="5" t="str" cm="1">
        <f t="array" ref="AE3535">_xlfn.IFS(I3535="解雇","NG",H3535="","OK",H3535&lt;$H$17,"NG",H3535&gt;$H$17,"OK")</f>
        <v>OK</v>
      </c>
      <c r="AF3535" s="5" t="e">
        <f t="shared" si="774"/>
        <v>#N/A</v>
      </c>
    </row>
    <row r="3536" spans="2:32" ht="20.25" customHeight="1" x14ac:dyDescent="0.55000000000000004">
      <c r="B3536" s="9">
        <v>3519</v>
      </c>
      <c r="C3536" s="42"/>
      <c r="D3536" s="43"/>
      <c r="E3536" s="44"/>
      <c r="F3536" s="44"/>
      <c r="G3536" s="43"/>
      <c r="H3536" s="44"/>
      <c r="I3536" s="45"/>
      <c r="M3536" s="5">
        <f t="shared" si="761"/>
        <v>4</v>
      </c>
      <c r="N3536" s="5">
        <f t="shared" si="762"/>
        <v>2</v>
      </c>
      <c r="O3536" s="5" t="str">
        <f t="shared" si="763"/>
        <v/>
      </c>
      <c r="P3536" s="5">
        <f t="shared" si="764"/>
        <v>0</v>
      </c>
      <c r="Q3536" s="5">
        <f t="shared" ca="1" si="765"/>
        <v>126</v>
      </c>
      <c r="R3536" s="26">
        <f t="shared" si="766"/>
        <v>5479</v>
      </c>
      <c r="S3536" s="26">
        <f t="shared" si="767"/>
        <v>5205</v>
      </c>
      <c r="T3536" s="27" t="str" cm="1">
        <f t="array" aca="1" ref="T3536" ca="1">_xlfn.IFS(Q3536="","NG",Q3536&gt;16,"OK",TODAY()&gt;S3536,"OK",Q3536&lt;16,"NG")</f>
        <v>OK</v>
      </c>
      <c r="U3536" s="5" t="str" cm="1">
        <f t="array" aca="1" ref="U3536" ca="1">IFERROR(_xlfn.IFS(T3536&lt;&gt;"OK","NG",M3536=0,"OK",TRUE,"NG"),"")</f>
        <v>NG</v>
      </c>
      <c r="V3536" s="5" t="str">
        <f t="shared" si="768"/>
        <v>NG</v>
      </c>
      <c r="W3536" s="28" t="str">
        <f t="shared" ca="1" si="769"/>
        <v>OK</v>
      </c>
      <c r="X3536" s="5" t="str">
        <f t="shared" si="770"/>
        <v>NG</v>
      </c>
      <c r="Y3536" s="5">
        <f t="shared" ca="1" si="771"/>
        <v>126</v>
      </c>
      <c r="Z3536" s="5">
        <f t="shared" ca="1" si="772"/>
        <v>126</v>
      </c>
      <c r="AA3536" s="5" t="str" cm="1">
        <f t="array" ref="AA3536">_xlfn.IFS(H3536="","OK",H3536&lt;$F$17,"NG",I3536="解雇","NG",OR(I3536="自主退職",I3536="契約満了"),"OK")</f>
        <v>OK</v>
      </c>
      <c r="AB3536" s="5" t="str" cm="1">
        <f t="array" aca="1" ref="AB3536" ca="1">_xlfn.IFS(AA3536="NG","NG",OR(X3536="NG",X3536="ERROR",X3536=FALSE),"NG",U3536="NG","NG",V3536="OK","OK",AD3536="OK","OK")</f>
        <v>NG</v>
      </c>
      <c r="AC3536" s="5" t="str">
        <f t="shared" si="773"/>
        <v>NG</v>
      </c>
      <c r="AD3536" s="5" t="e" cm="1">
        <f t="array" ref="AD3536">_xlfn.IFS(AND(G3536="〇",H3536&lt;&gt;"",I3536&lt;&gt;""),"ERROR",AND(G3536="",H3536&gt;$H$17,I3536&lt;&gt;""),"NG",AND(G3536="〇",H3536="",I3536=""),"OK")</f>
        <v>#N/A</v>
      </c>
      <c r="AE3536" s="5" t="str" cm="1">
        <f t="array" ref="AE3536">_xlfn.IFS(I3536="解雇","NG",H3536="","OK",H3536&lt;$H$17,"NG",H3536&gt;$H$17,"OK")</f>
        <v>OK</v>
      </c>
      <c r="AF3536" s="5" t="e">
        <f t="shared" si="774"/>
        <v>#N/A</v>
      </c>
    </row>
    <row r="3537" spans="2:32" ht="20.25" customHeight="1" x14ac:dyDescent="0.55000000000000004">
      <c r="B3537" s="9">
        <v>3520</v>
      </c>
      <c r="C3537" s="42"/>
      <c r="D3537" s="43"/>
      <c r="E3537" s="44"/>
      <c r="F3537" s="44"/>
      <c r="G3537" s="43"/>
      <c r="H3537" s="44"/>
      <c r="I3537" s="45"/>
      <c r="M3537" s="5">
        <f t="shared" si="761"/>
        <v>4</v>
      </c>
      <c r="N3537" s="5">
        <f t="shared" si="762"/>
        <v>2</v>
      </c>
      <c r="O3537" s="5" t="str">
        <f t="shared" si="763"/>
        <v/>
      </c>
      <c r="P3537" s="5">
        <f t="shared" si="764"/>
        <v>0</v>
      </c>
      <c r="Q3537" s="5">
        <f t="shared" ca="1" si="765"/>
        <v>126</v>
      </c>
      <c r="R3537" s="26">
        <f t="shared" si="766"/>
        <v>5479</v>
      </c>
      <c r="S3537" s="26">
        <f t="shared" si="767"/>
        <v>5205</v>
      </c>
      <c r="T3537" s="27" t="str" cm="1">
        <f t="array" aca="1" ref="T3537" ca="1">_xlfn.IFS(Q3537="","NG",Q3537&gt;16,"OK",TODAY()&gt;S3537,"OK",Q3537&lt;16,"NG")</f>
        <v>OK</v>
      </c>
      <c r="U3537" s="5" t="str" cm="1">
        <f t="array" aca="1" ref="U3537" ca="1">IFERROR(_xlfn.IFS(T3537&lt;&gt;"OK","NG",M3537=0,"OK",TRUE,"NG"),"")</f>
        <v>NG</v>
      </c>
      <c r="V3537" s="5" t="str">
        <f t="shared" si="768"/>
        <v>NG</v>
      </c>
      <c r="W3537" s="28" t="str">
        <f t="shared" ca="1" si="769"/>
        <v>OK</v>
      </c>
      <c r="X3537" s="5" t="str">
        <f t="shared" si="770"/>
        <v>NG</v>
      </c>
      <c r="Y3537" s="5">
        <f t="shared" ca="1" si="771"/>
        <v>126</v>
      </c>
      <c r="Z3537" s="5">
        <f t="shared" ca="1" si="772"/>
        <v>126</v>
      </c>
      <c r="AA3537" s="5" t="str" cm="1">
        <f t="array" ref="AA3537">_xlfn.IFS(H3537="","OK",H3537&lt;$F$17,"NG",I3537="解雇","NG",OR(I3537="自主退職",I3537="契約満了"),"OK")</f>
        <v>OK</v>
      </c>
      <c r="AB3537" s="5" t="str" cm="1">
        <f t="array" aca="1" ref="AB3537" ca="1">_xlfn.IFS(AA3537="NG","NG",OR(X3537="NG",X3537="ERROR",X3537=FALSE),"NG",U3537="NG","NG",V3537="OK","OK",AD3537="OK","OK")</f>
        <v>NG</v>
      </c>
      <c r="AC3537" s="5" t="str">
        <f t="shared" si="773"/>
        <v>NG</v>
      </c>
      <c r="AD3537" s="5" t="e" cm="1">
        <f t="array" ref="AD3537">_xlfn.IFS(AND(G3537="〇",H3537&lt;&gt;"",I3537&lt;&gt;""),"ERROR",AND(G3537="",H3537&gt;$H$17,I3537&lt;&gt;""),"NG",AND(G3537="〇",H3537="",I3537=""),"OK")</f>
        <v>#N/A</v>
      </c>
      <c r="AE3537" s="5" t="str" cm="1">
        <f t="array" ref="AE3537">_xlfn.IFS(I3537="解雇","NG",H3537="","OK",H3537&lt;$H$17,"NG",H3537&gt;$H$17,"OK")</f>
        <v>OK</v>
      </c>
      <c r="AF3537" s="5" t="e">
        <f t="shared" si="774"/>
        <v>#N/A</v>
      </c>
    </row>
    <row r="3538" spans="2:32" ht="20.25" customHeight="1" x14ac:dyDescent="0.55000000000000004">
      <c r="B3538" s="9">
        <v>3521</v>
      </c>
      <c r="C3538" s="42"/>
      <c r="D3538" s="43"/>
      <c r="E3538" s="44"/>
      <c r="F3538" s="44"/>
      <c r="G3538" s="43"/>
      <c r="H3538" s="44"/>
      <c r="I3538" s="45"/>
      <c r="M3538" s="5">
        <f t="shared" si="761"/>
        <v>4</v>
      </c>
      <c r="N3538" s="5">
        <f t="shared" si="762"/>
        <v>2</v>
      </c>
      <c r="O3538" s="5" t="str">
        <f t="shared" si="763"/>
        <v/>
      </c>
      <c r="P3538" s="5">
        <f t="shared" si="764"/>
        <v>0</v>
      </c>
      <c r="Q3538" s="5">
        <f t="shared" ca="1" si="765"/>
        <v>126</v>
      </c>
      <c r="R3538" s="26">
        <f t="shared" si="766"/>
        <v>5479</v>
      </c>
      <c r="S3538" s="26">
        <f t="shared" si="767"/>
        <v>5205</v>
      </c>
      <c r="T3538" s="27" t="str" cm="1">
        <f t="array" aca="1" ref="T3538" ca="1">_xlfn.IFS(Q3538="","NG",Q3538&gt;16,"OK",TODAY()&gt;S3538,"OK",Q3538&lt;16,"NG")</f>
        <v>OK</v>
      </c>
      <c r="U3538" s="5" t="str" cm="1">
        <f t="array" aca="1" ref="U3538" ca="1">IFERROR(_xlfn.IFS(T3538&lt;&gt;"OK","NG",M3538=0,"OK",TRUE,"NG"),"")</f>
        <v>NG</v>
      </c>
      <c r="V3538" s="5" t="str">
        <f t="shared" si="768"/>
        <v>NG</v>
      </c>
      <c r="W3538" s="28" t="str">
        <f t="shared" ca="1" si="769"/>
        <v>OK</v>
      </c>
      <c r="X3538" s="5" t="str">
        <f t="shared" si="770"/>
        <v>NG</v>
      </c>
      <c r="Y3538" s="5">
        <f t="shared" ca="1" si="771"/>
        <v>126</v>
      </c>
      <c r="Z3538" s="5">
        <f t="shared" ca="1" si="772"/>
        <v>126</v>
      </c>
      <c r="AA3538" s="5" t="str" cm="1">
        <f t="array" ref="AA3538">_xlfn.IFS(H3538="","OK",H3538&lt;$F$17,"NG",I3538="解雇","NG",OR(I3538="自主退職",I3538="契約満了"),"OK")</f>
        <v>OK</v>
      </c>
      <c r="AB3538" s="5" t="str" cm="1">
        <f t="array" aca="1" ref="AB3538" ca="1">_xlfn.IFS(AA3538="NG","NG",OR(X3538="NG",X3538="ERROR",X3538=FALSE),"NG",U3538="NG","NG",V3538="OK","OK",AD3538="OK","OK")</f>
        <v>NG</v>
      </c>
      <c r="AC3538" s="5" t="str">
        <f t="shared" si="773"/>
        <v>NG</v>
      </c>
      <c r="AD3538" s="5" t="e" cm="1">
        <f t="array" ref="AD3538">_xlfn.IFS(AND(G3538="〇",H3538&lt;&gt;"",I3538&lt;&gt;""),"ERROR",AND(G3538="",H3538&gt;$H$17,I3538&lt;&gt;""),"NG",AND(G3538="〇",H3538="",I3538=""),"OK")</f>
        <v>#N/A</v>
      </c>
      <c r="AE3538" s="5" t="str" cm="1">
        <f t="array" ref="AE3538">_xlfn.IFS(I3538="解雇","NG",H3538="","OK",H3538&lt;$H$17,"NG",H3538&gt;$H$17,"OK")</f>
        <v>OK</v>
      </c>
      <c r="AF3538" s="5" t="e">
        <f t="shared" si="774"/>
        <v>#N/A</v>
      </c>
    </row>
    <row r="3539" spans="2:32" ht="20.25" customHeight="1" x14ac:dyDescent="0.55000000000000004">
      <c r="B3539" s="9">
        <v>3522</v>
      </c>
      <c r="C3539" s="42"/>
      <c r="D3539" s="43"/>
      <c r="E3539" s="44"/>
      <c r="F3539" s="44"/>
      <c r="G3539" s="43"/>
      <c r="H3539" s="44"/>
      <c r="I3539" s="45"/>
      <c r="M3539" s="5">
        <f t="shared" ref="M3539:M3602" si="775">COUNTBLANK(C3539:F3539)</f>
        <v>4</v>
      </c>
      <c r="N3539" s="5">
        <f t="shared" ref="N3539:N3602" si="776">COUNTBLANK(H3539:I3539)</f>
        <v>2</v>
      </c>
      <c r="O3539" s="5" t="str">
        <f t="shared" ref="O3539:O3602" si="777">TRIM(SUBSTITUTE(C3539&amp;D3539&amp;E3539,"　",""))</f>
        <v/>
      </c>
      <c r="P3539" s="5">
        <f t="shared" ref="P3539:P3602" si="778">IF(O3539="",0,COUNTIF($O$18:$O$5017,O3539))</f>
        <v>0</v>
      </c>
      <c r="Q3539" s="5">
        <f t="shared" ref="Q3539:Q3602" ca="1" si="779">IFERROR(DATEDIF(E3539,TODAY(),"Y"),"")</f>
        <v>126</v>
      </c>
      <c r="R3539" s="26">
        <f t="shared" ref="R3539:R3602" si="780">DATE(YEAR(E3539)+15,MONTH(E3539),DAY(E3539))</f>
        <v>5479</v>
      </c>
      <c r="S3539" s="26">
        <f t="shared" ref="S3539:S3602" si="781">IF(OR(MONTH(E3539)=1,MONTH(E3539)=2,MONTH(E3539)=3),DATE(YEAR(R3539),MONTH(1)+3,DAY(1)),DATE(YEAR(R3539)+1,MONTH(1)+3,DAY(1)))</f>
        <v>5205</v>
      </c>
      <c r="T3539" s="27" t="str" cm="1">
        <f t="array" aca="1" ref="T3539" ca="1">_xlfn.IFS(Q3539="","NG",Q3539&gt;16,"OK",TODAY()&gt;S3539,"OK",Q3539&lt;16,"NG")</f>
        <v>OK</v>
      </c>
      <c r="U3539" s="5" t="str" cm="1">
        <f t="array" aca="1" ref="U3539" ca="1">IFERROR(_xlfn.IFS(T3539&lt;&gt;"OK","NG",M3539=0,"OK",TRUE,"NG"),"")</f>
        <v>NG</v>
      </c>
      <c r="V3539" s="5" t="str">
        <f t="shared" ref="V3539:V3602" si="782">IF(N3539=0,"OK","NG")</f>
        <v>NG</v>
      </c>
      <c r="W3539" s="28" t="str">
        <f t="shared" ref="W3539:W3602" ca="1" si="783">IF(F3539&lt;TODAY(),"OK","NG")</f>
        <v>OK</v>
      </c>
      <c r="X3539" s="5" t="str">
        <f t="shared" ref="X3539:X3602" si="784">IF(E3539&gt;F3539,"NG",IF(F3539&lt;S3539,"NG",IF(F3539&lt;$F$17,"OK")))</f>
        <v>NG</v>
      </c>
      <c r="Y3539" s="5">
        <f t="shared" ref="Y3539:Y3602" ca="1" si="785">IFERROR(DATEDIF(F3539,TODAY(),"Y"),"")</f>
        <v>126</v>
      </c>
      <c r="Z3539" s="5">
        <f t="shared" ref="Z3539:Z3602" ca="1" si="786">IFERROR(DATEDIF(H3539,TODAY(),"Y"),"")</f>
        <v>126</v>
      </c>
      <c r="AA3539" s="5" t="str" cm="1">
        <f t="array" ref="AA3539">_xlfn.IFS(H3539="","OK",H3539&lt;$F$17,"NG",I3539="解雇","NG",OR(I3539="自主退職",I3539="契約満了"),"OK")</f>
        <v>OK</v>
      </c>
      <c r="AB3539" s="5" t="str" cm="1">
        <f t="array" aca="1" ref="AB3539" ca="1">_xlfn.IFS(AA3539="NG","NG",OR(X3539="NG",X3539="ERROR",X3539=FALSE),"NG",U3539="NG","NG",V3539="OK","OK",AD3539="OK","OK")</f>
        <v>NG</v>
      </c>
      <c r="AC3539" s="5" t="str">
        <f t="shared" ref="AC3539:AC3602" si="787">IF(E3539&gt;F3539,"NG",IF(F3539&lt;S3539,"NG",IF(F3539&lt;$H$17,"OK","ERROR")))</f>
        <v>NG</v>
      </c>
      <c r="AD3539" s="5" t="e" cm="1">
        <f t="array" ref="AD3539">_xlfn.IFS(AND(G3539="〇",H3539&lt;&gt;"",I3539&lt;&gt;""),"ERROR",AND(G3539="",H3539&gt;$H$17,I3539&lt;&gt;""),"NG",AND(G3539="〇",H3539="",I3539=""),"OK")</f>
        <v>#N/A</v>
      </c>
      <c r="AE3539" s="5" t="str" cm="1">
        <f t="array" ref="AE3539">_xlfn.IFS(I3539="解雇","NG",H3539="","OK",H3539&lt;$H$17,"NG",H3539&gt;$H$17,"OK")</f>
        <v>OK</v>
      </c>
      <c r="AF3539" s="5" t="e">
        <f t="shared" ref="AF3539:AF3602" si="788">IF(AND(AE3539="OK",AD3539="OK",AC3539="OK"),"OK","NG")</f>
        <v>#N/A</v>
      </c>
    </row>
    <row r="3540" spans="2:32" ht="20.25" customHeight="1" x14ac:dyDescent="0.55000000000000004">
      <c r="B3540" s="9">
        <v>3523</v>
      </c>
      <c r="C3540" s="42"/>
      <c r="D3540" s="43"/>
      <c r="E3540" s="44"/>
      <c r="F3540" s="44"/>
      <c r="G3540" s="43"/>
      <c r="H3540" s="44"/>
      <c r="I3540" s="45"/>
      <c r="M3540" s="5">
        <f t="shared" si="775"/>
        <v>4</v>
      </c>
      <c r="N3540" s="5">
        <f t="shared" si="776"/>
        <v>2</v>
      </c>
      <c r="O3540" s="5" t="str">
        <f t="shared" si="777"/>
        <v/>
      </c>
      <c r="P3540" s="5">
        <f t="shared" si="778"/>
        <v>0</v>
      </c>
      <c r="Q3540" s="5">
        <f t="shared" ca="1" si="779"/>
        <v>126</v>
      </c>
      <c r="R3540" s="26">
        <f t="shared" si="780"/>
        <v>5479</v>
      </c>
      <c r="S3540" s="26">
        <f t="shared" si="781"/>
        <v>5205</v>
      </c>
      <c r="T3540" s="27" t="str" cm="1">
        <f t="array" aca="1" ref="T3540" ca="1">_xlfn.IFS(Q3540="","NG",Q3540&gt;16,"OK",TODAY()&gt;S3540,"OK",Q3540&lt;16,"NG")</f>
        <v>OK</v>
      </c>
      <c r="U3540" s="5" t="str" cm="1">
        <f t="array" aca="1" ref="U3540" ca="1">IFERROR(_xlfn.IFS(T3540&lt;&gt;"OK","NG",M3540=0,"OK",TRUE,"NG"),"")</f>
        <v>NG</v>
      </c>
      <c r="V3540" s="5" t="str">
        <f t="shared" si="782"/>
        <v>NG</v>
      </c>
      <c r="W3540" s="28" t="str">
        <f t="shared" ca="1" si="783"/>
        <v>OK</v>
      </c>
      <c r="X3540" s="5" t="str">
        <f t="shared" si="784"/>
        <v>NG</v>
      </c>
      <c r="Y3540" s="5">
        <f t="shared" ca="1" si="785"/>
        <v>126</v>
      </c>
      <c r="Z3540" s="5">
        <f t="shared" ca="1" si="786"/>
        <v>126</v>
      </c>
      <c r="AA3540" s="5" t="str" cm="1">
        <f t="array" ref="AA3540">_xlfn.IFS(H3540="","OK",H3540&lt;$F$17,"NG",I3540="解雇","NG",OR(I3540="自主退職",I3540="契約満了"),"OK")</f>
        <v>OK</v>
      </c>
      <c r="AB3540" s="5" t="str" cm="1">
        <f t="array" aca="1" ref="AB3540" ca="1">_xlfn.IFS(AA3540="NG","NG",OR(X3540="NG",X3540="ERROR",X3540=FALSE),"NG",U3540="NG","NG",V3540="OK","OK",AD3540="OK","OK")</f>
        <v>NG</v>
      </c>
      <c r="AC3540" s="5" t="str">
        <f t="shared" si="787"/>
        <v>NG</v>
      </c>
      <c r="AD3540" s="5" t="e" cm="1">
        <f t="array" ref="AD3540">_xlfn.IFS(AND(G3540="〇",H3540&lt;&gt;"",I3540&lt;&gt;""),"ERROR",AND(G3540="",H3540&gt;$H$17,I3540&lt;&gt;""),"NG",AND(G3540="〇",H3540="",I3540=""),"OK")</f>
        <v>#N/A</v>
      </c>
      <c r="AE3540" s="5" t="str" cm="1">
        <f t="array" ref="AE3540">_xlfn.IFS(I3540="解雇","NG",H3540="","OK",H3540&lt;$H$17,"NG",H3540&gt;$H$17,"OK")</f>
        <v>OK</v>
      </c>
      <c r="AF3540" s="5" t="e">
        <f t="shared" si="788"/>
        <v>#N/A</v>
      </c>
    </row>
    <row r="3541" spans="2:32" ht="20.25" customHeight="1" x14ac:dyDescent="0.55000000000000004">
      <c r="B3541" s="9">
        <v>3524</v>
      </c>
      <c r="C3541" s="42"/>
      <c r="D3541" s="43"/>
      <c r="E3541" s="44"/>
      <c r="F3541" s="44"/>
      <c r="G3541" s="43"/>
      <c r="H3541" s="44"/>
      <c r="I3541" s="45"/>
      <c r="M3541" s="5">
        <f t="shared" si="775"/>
        <v>4</v>
      </c>
      <c r="N3541" s="5">
        <f t="shared" si="776"/>
        <v>2</v>
      </c>
      <c r="O3541" s="5" t="str">
        <f t="shared" si="777"/>
        <v/>
      </c>
      <c r="P3541" s="5">
        <f t="shared" si="778"/>
        <v>0</v>
      </c>
      <c r="Q3541" s="5">
        <f t="shared" ca="1" si="779"/>
        <v>126</v>
      </c>
      <c r="R3541" s="26">
        <f t="shared" si="780"/>
        <v>5479</v>
      </c>
      <c r="S3541" s="26">
        <f t="shared" si="781"/>
        <v>5205</v>
      </c>
      <c r="T3541" s="27" t="str" cm="1">
        <f t="array" aca="1" ref="T3541" ca="1">_xlfn.IFS(Q3541="","NG",Q3541&gt;16,"OK",TODAY()&gt;S3541,"OK",Q3541&lt;16,"NG")</f>
        <v>OK</v>
      </c>
      <c r="U3541" s="5" t="str" cm="1">
        <f t="array" aca="1" ref="U3541" ca="1">IFERROR(_xlfn.IFS(T3541&lt;&gt;"OK","NG",M3541=0,"OK",TRUE,"NG"),"")</f>
        <v>NG</v>
      </c>
      <c r="V3541" s="5" t="str">
        <f t="shared" si="782"/>
        <v>NG</v>
      </c>
      <c r="W3541" s="28" t="str">
        <f t="shared" ca="1" si="783"/>
        <v>OK</v>
      </c>
      <c r="X3541" s="5" t="str">
        <f t="shared" si="784"/>
        <v>NG</v>
      </c>
      <c r="Y3541" s="5">
        <f t="shared" ca="1" si="785"/>
        <v>126</v>
      </c>
      <c r="Z3541" s="5">
        <f t="shared" ca="1" si="786"/>
        <v>126</v>
      </c>
      <c r="AA3541" s="5" t="str" cm="1">
        <f t="array" ref="AA3541">_xlfn.IFS(H3541="","OK",H3541&lt;$F$17,"NG",I3541="解雇","NG",OR(I3541="自主退職",I3541="契約満了"),"OK")</f>
        <v>OK</v>
      </c>
      <c r="AB3541" s="5" t="str" cm="1">
        <f t="array" aca="1" ref="AB3541" ca="1">_xlfn.IFS(AA3541="NG","NG",OR(X3541="NG",X3541="ERROR",X3541=FALSE),"NG",U3541="NG","NG",V3541="OK","OK",AD3541="OK","OK")</f>
        <v>NG</v>
      </c>
      <c r="AC3541" s="5" t="str">
        <f t="shared" si="787"/>
        <v>NG</v>
      </c>
      <c r="AD3541" s="5" t="e" cm="1">
        <f t="array" ref="AD3541">_xlfn.IFS(AND(G3541="〇",H3541&lt;&gt;"",I3541&lt;&gt;""),"ERROR",AND(G3541="",H3541&gt;$H$17,I3541&lt;&gt;""),"NG",AND(G3541="〇",H3541="",I3541=""),"OK")</f>
        <v>#N/A</v>
      </c>
      <c r="AE3541" s="5" t="str" cm="1">
        <f t="array" ref="AE3541">_xlfn.IFS(I3541="解雇","NG",H3541="","OK",H3541&lt;$H$17,"NG",H3541&gt;$H$17,"OK")</f>
        <v>OK</v>
      </c>
      <c r="AF3541" s="5" t="e">
        <f t="shared" si="788"/>
        <v>#N/A</v>
      </c>
    </row>
    <row r="3542" spans="2:32" ht="20.25" customHeight="1" x14ac:dyDescent="0.55000000000000004">
      <c r="B3542" s="9">
        <v>3525</v>
      </c>
      <c r="C3542" s="42"/>
      <c r="D3542" s="43"/>
      <c r="E3542" s="44"/>
      <c r="F3542" s="44"/>
      <c r="G3542" s="43"/>
      <c r="H3542" s="44"/>
      <c r="I3542" s="45"/>
      <c r="M3542" s="5">
        <f t="shared" si="775"/>
        <v>4</v>
      </c>
      <c r="N3542" s="5">
        <f t="shared" si="776"/>
        <v>2</v>
      </c>
      <c r="O3542" s="5" t="str">
        <f t="shared" si="777"/>
        <v/>
      </c>
      <c r="P3542" s="5">
        <f t="shared" si="778"/>
        <v>0</v>
      </c>
      <c r="Q3542" s="5">
        <f t="shared" ca="1" si="779"/>
        <v>126</v>
      </c>
      <c r="R3542" s="26">
        <f t="shared" si="780"/>
        <v>5479</v>
      </c>
      <c r="S3542" s="26">
        <f t="shared" si="781"/>
        <v>5205</v>
      </c>
      <c r="T3542" s="27" t="str" cm="1">
        <f t="array" aca="1" ref="T3542" ca="1">_xlfn.IFS(Q3542="","NG",Q3542&gt;16,"OK",TODAY()&gt;S3542,"OK",Q3542&lt;16,"NG")</f>
        <v>OK</v>
      </c>
      <c r="U3542" s="5" t="str" cm="1">
        <f t="array" aca="1" ref="U3542" ca="1">IFERROR(_xlfn.IFS(T3542&lt;&gt;"OK","NG",M3542=0,"OK",TRUE,"NG"),"")</f>
        <v>NG</v>
      </c>
      <c r="V3542" s="5" t="str">
        <f t="shared" si="782"/>
        <v>NG</v>
      </c>
      <c r="W3542" s="28" t="str">
        <f t="shared" ca="1" si="783"/>
        <v>OK</v>
      </c>
      <c r="X3542" s="5" t="str">
        <f t="shared" si="784"/>
        <v>NG</v>
      </c>
      <c r="Y3542" s="5">
        <f t="shared" ca="1" si="785"/>
        <v>126</v>
      </c>
      <c r="Z3542" s="5">
        <f t="shared" ca="1" si="786"/>
        <v>126</v>
      </c>
      <c r="AA3542" s="5" t="str" cm="1">
        <f t="array" ref="AA3542">_xlfn.IFS(H3542="","OK",H3542&lt;$F$17,"NG",I3542="解雇","NG",OR(I3542="自主退職",I3542="契約満了"),"OK")</f>
        <v>OK</v>
      </c>
      <c r="AB3542" s="5" t="str" cm="1">
        <f t="array" aca="1" ref="AB3542" ca="1">_xlfn.IFS(AA3542="NG","NG",OR(X3542="NG",X3542="ERROR",X3542=FALSE),"NG",U3542="NG","NG",V3542="OK","OK",AD3542="OK","OK")</f>
        <v>NG</v>
      </c>
      <c r="AC3542" s="5" t="str">
        <f t="shared" si="787"/>
        <v>NG</v>
      </c>
      <c r="AD3542" s="5" t="e" cm="1">
        <f t="array" ref="AD3542">_xlfn.IFS(AND(G3542="〇",H3542&lt;&gt;"",I3542&lt;&gt;""),"ERROR",AND(G3542="",H3542&gt;$H$17,I3542&lt;&gt;""),"NG",AND(G3542="〇",H3542="",I3542=""),"OK")</f>
        <v>#N/A</v>
      </c>
      <c r="AE3542" s="5" t="str" cm="1">
        <f t="array" ref="AE3542">_xlfn.IFS(I3542="解雇","NG",H3542="","OK",H3542&lt;$H$17,"NG",H3542&gt;$H$17,"OK")</f>
        <v>OK</v>
      </c>
      <c r="AF3542" s="5" t="e">
        <f t="shared" si="788"/>
        <v>#N/A</v>
      </c>
    </row>
    <row r="3543" spans="2:32" ht="20.25" customHeight="1" x14ac:dyDescent="0.55000000000000004">
      <c r="B3543" s="9">
        <v>3526</v>
      </c>
      <c r="C3543" s="42"/>
      <c r="D3543" s="43"/>
      <c r="E3543" s="44"/>
      <c r="F3543" s="44"/>
      <c r="G3543" s="43"/>
      <c r="H3543" s="44"/>
      <c r="I3543" s="45"/>
      <c r="M3543" s="5">
        <f t="shared" si="775"/>
        <v>4</v>
      </c>
      <c r="N3543" s="5">
        <f t="shared" si="776"/>
        <v>2</v>
      </c>
      <c r="O3543" s="5" t="str">
        <f t="shared" si="777"/>
        <v/>
      </c>
      <c r="P3543" s="5">
        <f t="shared" si="778"/>
        <v>0</v>
      </c>
      <c r="Q3543" s="5">
        <f t="shared" ca="1" si="779"/>
        <v>126</v>
      </c>
      <c r="R3543" s="26">
        <f t="shared" si="780"/>
        <v>5479</v>
      </c>
      <c r="S3543" s="26">
        <f t="shared" si="781"/>
        <v>5205</v>
      </c>
      <c r="T3543" s="27" t="str" cm="1">
        <f t="array" aca="1" ref="T3543" ca="1">_xlfn.IFS(Q3543="","NG",Q3543&gt;16,"OK",TODAY()&gt;S3543,"OK",Q3543&lt;16,"NG")</f>
        <v>OK</v>
      </c>
      <c r="U3543" s="5" t="str" cm="1">
        <f t="array" aca="1" ref="U3543" ca="1">IFERROR(_xlfn.IFS(T3543&lt;&gt;"OK","NG",M3543=0,"OK",TRUE,"NG"),"")</f>
        <v>NG</v>
      </c>
      <c r="V3543" s="5" t="str">
        <f t="shared" si="782"/>
        <v>NG</v>
      </c>
      <c r="W3543" s="28" t="str">
        <f t="shared" ca="1" si="783"/>
        <v>OK</v>
      </c>
      <c r="X3543" s="5" t="str">
        <f t="shared" si="784"/>
        <v>NG</v>
      </c>
      <c r="Y3543" s="5">
        <f t="shared" ca="1" si="785"/>
        <v>126</v>
      </c>
      <c r="Z3543" s="5">
        <f t="shared" ca="1" si="786"/>
        <v>126</v>
      </c>
      <c r="AA3543" s="5" t="str" cm="1">
        <f t="array" ref="AA3543">_xlfn.IFS(H3543="","OK",H3543&lt;$F$17,"NG",I3543="解雇","NG",OR(I3543="自主退職",I3543="契約満了"),"OK")</f>
        <v>OK</v>
      </c>
      <c r="AB3543" s="5" t="str" cm="1">
        <f t="array" aca="1" ref="AB3543" ca="1">_xlfn.IFS(AA3543="NG","NG",OR(X3543="NG",X3543="ERROR",X3543=FALSE),"NG",U3543="NG","NG",V3543="OK","OK",AD3543="OK","OK")</f>
        <v>NG</v>
      </c>
      <c r="AC3543" s="5" t="str">
        <f t="shared" si="787"/>
        <v>NG</v>
      </c>
      <c r="AD3543" s="5" t="e" cm="1">
        <f t="array" ref="AD3543">_xlfn.IFS(AND(G3543="〇",H3543&lt;&gt;"",I3543&lt;&gt;""),"ERROR",AND(G3543="",H3543&gt;$H$17,I3543&lt;&gt;""),"NG",AND(G3543="〇",H3543="",I3543=""),"OK")</f>
        <v>#N/A</v>
      </c>
      <c r="AE3543" s="5" t="str" cm="1">
        <f t="array" ref="AE3543">_xlfn.IFS(I3543="解雇","NG",H3543="","OK",H3543&lt;$H$17,"NG",H3543&gt;$H$17,"OK")</f>
        <v>OK</v>
      </c>
      <c r="AF3543" s="5" t="e">
        <f t="shared" si="788"/>
        <v>#N/A</v>
      </c>
    </row>
    <row r="3544" spans="2:32" ht="20.25" customHeight="1" x14ac:dyDescent="0.55000000000000004">
      <c r="B3544" s="9">
        <v>3527</v>
      </c>
      <c r="C3544" s="42"/>
      <c r="D3544" s="43"/>
      <c r="E3544" s="44"/>
      <c r="F3544" s="44"/>
      <c r="G3544" s="43"/>
      <c r="H3544" s="44"/>
      <c r="I3544" s="45"/>
      <c r="M3544" s="5">
        <f t="shared" si="775"/>
        <v>4</v>
      </c>
      <c r="N3544" s="5">
        <f t="shared" si="776"/>
        <v>2</v>
      </c>
      <c r="O3544" s="5" t="str">
        <f t="shared" si="777"/>
        <v/>
      </c>
      <c r="P3544" s="5">
        <f t="shared" si="778"/>
        <v>0</v>
      </c>
      <c r="Q3544" s="5">
        <f t="shared" ca="1" si="779"/>
        <v>126</v>
      </c>
      <c r="R3544" s="26">
        <f t="shared" si="780"/>
        <v>5479</v>
      </c>
      <c r="S3544" s="26">
        <f t="shared" si="781"/>
        <v>5205</v>
      </c>
      <c r="T3544" s="27" t="str" cm="1">
        <f t="array" aca="1" ref="T3544" ca="1">_xlfn.IFS(Q3544="","NG",Q3544&gt;16,"OK",TODAY()&gt;S3544,"OK",Q3544&lt;16,"NG")</f>
        <v>OK</v>
      </c>
      <c r="U3544" s="5" t="str" cm="1">
        <f t="array" aca="1" ref="U3544" ca="1">IFERROR(_xlfn.IFS(T3544&lt;&gt;"OK","NG",M3544=0,"OK",TRUE,"NG"),"")</f>
        <v>NG</v>
      </c>
      <c r="V3544" s="5" t="str">
        <f t="shared" si="782"/>
        <v>NG</v>
      </c>
      <c r="W3544" s="28" t="str">
        <f t="shared" ca="1" si="783"/>
        <v>OK</v>
      </c>
      <c r="X3544" s="5" t="str">
        <f t="shared" si="784"/>
        <v>NG</v>
      </c>
      <c r="Y3544" s="5">
        <f t="shared" ca="1" si="785"/>
        <v>126</v>
      </c>
      <c r="Z3544" s="5">
        <f t="shared" ca="1" si="786"/>
        <v>126</v>
      </c>
      <c r="AA3544" s="5" t="str" cm="1">
        <f t="array" ref="AA3544">_xlfn.IFS(H3544="","OK",H3544&lt;$F$17,"NG",I3544="解雇","NG",OR(I3544="自主退職",I3544="契約満了"),"OK")</f>
        <v>OK</v>
      </c>
      <c r="AB3544" s="5" t="str" cm="1">
        <f t="array" aca="1" ref="AB3544" ca="1">_xlfn.IFS(AA3544="NG","NG",OR(X3544="NG",X3544="ERROR",X3544=FALSE),"NG",U3544="NG","NG",V3544="OK","OK",AD3544="OK","OK")</f>
        <v>NG</v>
      </c>
      <c r="AC3544" s="5" t="str">
        <f t="shared" si="787"/>
        <v>NG</v>
      </c>
      <c r="AD3544" s="5" t="e" cm="1">
        <f t="array" ref="AD3544">_xlfn.IFS(AND(G3544="〇",H3544&lt;&gt;"",I3544&lt;&gt;""),"ERROR",AND(G3544="",H3544&gt;$H$17,I3544&lt;&gt;""),"NG",AND(G3544="〇",H3544="",I3544=""),"OK")</f>
        <v>#N/A</v>
      </c>
      <c r="AE3544" s="5" t="str" cm="1">
        <f t="array" ref="AE3544">_xlfn.IFS(I3544="解雇","NG",H3544="","OK",H3544&lt;$H$17,"NG",H3544&gt;$H$17,"OK")</f>
        <v>OK</v>
      </c>
      <c r="AF3544" s="5" t="e">
        <f t="shared" si="788"/>
        <v>#N/A</v>
      </c>
    </row>
    <row r="3545" spans="2:32" ht="20.25" customHeight="1" x14ac:dyDescent="0.55000000000000004">
      <c r="B3545" s="9">
        <v>3528</v>
      </c>
      <c r="C3545" s="42"/>
      <c r="D3545" s="43"/>
      <c r="E3545" s="44"/>
      <c r="F3545" s="44"/>
      <c r="G3545" s="43"/>
      <c r="H3545" s="44"/>
      <c r="I3545" s="45"/>
      <c r="M3545" s="5">
        <f t="shared" si="775"/>
        <v>4</v>
      </c>
      <c r="N3545" s="5">
        <f t="shared" si="776"/>
        <v>2</v>
      </c>
      <c r="O3545" s="5" t="str">
        <f t="shared" si="777"/>
        <v/>
      </c>
      <c r="P3545" s="5">
        <f t="shared" si="778"/>
        <v>0</v>
      </c>
      <c r="Q3545" s="5">
        <f t="shared" ca="1" si="779"/>
        <v>126</v>
      </c>
      <c r="R3545" s="26">
        <f t="shared" si="780"/>
        <v>5479</v>
      </c>
      <c r="S3545" s="26">
        <f t="shared" si="781"/>
        <v>5205</v>
      </c>
      <c r="T3545" s="27" t="str" cm="1">
        <f t="array" aca="1" ref="T3545" ca="1">_xlfn.IFS(Q3545="","NG",Q3545&gt;16,"OK",TODAY()&gt;S3545,"OK",Q3545&lt;16,"NG")</f>
        <v>OK</v>
      </c>
      <c r="U3545" s="5" t="str" cm="1">
        <f t="array" aca="1" ref="U3545" ca="1">IFERROR(_xlfn.IFS(T3545&lt;&gt;"OK","NG",M3545=0,"OK",TRUE,"NG"),"")</f>
        <v>NG</v>
      </c>
      <c r="V3545" s="5" t="str">
        <f t="shared" si="782"/>
        <v>NG</v>
      </c>
      <c r="W3545" s="28" t="str">
        <f t="shared" ca="1" si="783"/>
        <v>OK</v>
      </c>
      <c r="X3545" s="5" t="str">
        <f t="shared" si="784"/>
        <v>NG</v>
      </c>
      <c r="Y3545" s="5">
        <f t="shared" ca="1" si="785"/>
        <v>126</v>
      </c>
      <c r="Z3545" s="5">
        <f t="shared" ca="1" si="786"/>
        <v>126</v>
      </c>
      <c r="AA3545" s="5" t="str" cm="1">
        <f t="array" ref="AA3545">_xlfn.IFS(H3545="","OK",H3545&lt;$F$17,"NG",I3545="解雇","NG",OR(I3545="自主退職",I3545="契約満了"),"OK")</f>
        <v>OK</v>
      </c>
      <c r="AB3545" s="5" t="str" cm="1">
        <f t="array" aca="1" ref="AB3545" ca="1">_xlfn.IFS(AA3545="NG","NG",OR(X3545="NG",X3545="ERROR",X3545=FALSE),"NG",U3545="NG","NG",V3545="OK","OK",AD3545="OK","OK")</f>
        <v>NG</v>
      </c>
      <c r="AC3545" s="5" t="str">
        <f t="shared" si="787"/>
        <v>NG</v>
      </c>
      <c r="AD3545" s="5" t="e" cm="1">
        <f t="array" ref="AD3545">_xlfn.IFS(AND(G3545="〇",H3545&lt;&gt;"",I3545&lt;&gt;""),"ERROR",AND(G3545="",H3545&gt;$H$17,I3545&lt;&gt;""),"NG",AND(G3545="〇",H3545="",I3545=""),"OK")</f>
        <v>#N/A</v>
      </c>
      <c r="AE3545" s="5" t="str" cm="1">
        <f t="array" ref="AE3545">_xlfn.IFS(I3545="解雇","NG",H3545="","OK",H3545&lt;$H$17,"NG",H3545&gt;$H$17,"OK")</f>
        <v>OK</v>
      </c>
      <c r="AF3545" s="5" t="e">
        <f t="shared" si="788"/>
        <v>#N/A</v>
      </c>
    </row>
    <row r="3546" spans="2:32" ht="20.25" customHeight="1" x14ac:dyDescent="0.55000000000000004">
      <c r="B3546" s="9">
        <v>3529</v>
      </c>
      <c r="C3546" s="42"/>
      <c r="D3546" s="43"/>
      <c r="E3546" s="44"/>
      <c r="F3546" s="44"/>
      <c r="G3546" s="43"/>
      <c r="H3546" s="44"/>
      <c r="I3546" s="45"/>
      <c r="M3546" s="5">
        <f t="shared" si="775"/>
        <v>4</v>
      </c>
      <c r="N3546" s="5">
        <f t="shared" si="776"/>
        <v>2</v>
      </c>
      <c r="O3546" s="5" t="str">
        <f t="shared" si="777"/>
        <v/>
      </c>
      <c r="P3546" s="5">
        <f t="shared" si="778"/>
        <v>0</v>
      </c>
      <c r="Q3546" s="5">
        <f t="shared" ca="1" si="779"/>
        <v>126</v>
      </c>
      <c r="R3546" s="26">
        <f t="shared" si="780"/>
        <v>5479</v>
      </c>
      <c r="S3546" s="26">
        <f t="shared" si="781"/>
        <v>5205</v>
      </c>
      <c r="T3546" s="27" t="str" cm="1">
        <f t="array" aca="1" ref="T3546" ca="1">_xlfn.IFS(Q3546="","NG",Q3546&gt;16,"OK",TODAY()&gt;S3546,"OK",Q3546&lt;16,"NG")</f>
        <v>OK</v>
      </c>
      <c r="U3546" s="5" t="str" cm="1">
        <f t="array" aca="1" ref="U3546" ca="1">IFERROR(_xlfn.IFS(T3546&lt;&gt;"OK","NG",M3546=0,"OK",TRUE,"NG"),"")</f>
        <v>NG</v>
      </c>
      <c r="V3546" s="5" t="str">
        <f t="shared" si="782"/>
        <v>NG</v>
      </c>
      <c r="W3546" s="28" t="str">
        <f t="shared" ca="1" si="783"/>
        <v>OK</v>
      </c>
      <c r="X3546" s="5" t="str">
        <f t="shared" si="784"/>
        <v>NG</v>
      </c>
      <c r="Y3546" s="5">
        <f t="shared" ca="1" si="785"/>
        <v>126</v>
      </c>
      <c r="Z3546" s="5">
        <f t="shared" ca="1" si="786"/>
        <v>126</v>
      </c>
      <c r="AA3546" s="5" t="str" cm="1">
        <f t="array" ref="AA3546">_xlfn.IFS(H3546="","OK",H3546&lt;$F$17,"NG",I3546="解雇","NG",OR(I3546="自主退職",I3546="契約満了"),"OK")</f>
        <v>OK</v>
      </c>
      <c r="AB3546" s="5" t="str" cm="1">
        <f t="array" aca="1" ref="AB3546" ca="1">_xlfn.IFS(AA3546="NG","NG",OR(X3546="NG",X3546="ERROR",X3546=FALSE),"NG",U3546="NG","NG",V3546="OK","OK",AD3546="OK","OK")</f>
        <v>NG</v>
      </c>
      <c r="AC3546" s="5" t="str">
        <f t="shared" si="787"/>
        <v>NG</v>
      </c>
      <c r="AD3546" s="5" t="e" cm="1">
        <f t="array" ref="AD3546">_xlfn.IFS(AND(G3546="〇",H3546&lt;&gt;"",I3546&lt;&gt;""),"ERROR",AND(G3546="",H3546&gt;$H$17,I3546&lt;&gt;""),"NG",AND(G3546="〇",H3546="",I3546=""),"OK")</f>
        <v>#N/A</v>
      </c>
      <c r="AE3546" s="5" t="str" cm="1">
        <f t="array" ref="AE3546">_xlfn.IFS(I3546="解雇","NG",H3546="","OK",H3546&lt;$H$17,"NG",H3546&gt;$H$17,"OK")</f>
        <v>OK</v>
      </c>
      <c r="AF3546" s="5" t="e">
        <f t="shared" si="788"/>
        <v>#N/A</v>
      </c>
    </row>
    <row r="3547" spans="2:32" ht="20.25" customHeight="1" x14ac:dyDescent="0.55000000000000004">
      <c r="B3547" s="9">
        <v>3530</v>
      </c>
      <c r="C3547" s="42"/>
      <c r="D3547" s="43"/>
      <c r="E3547" s="44"/>
      <c r="F3547" s="44"/>
      <c r="G3547" s="43"/>
      <c r="H3547" s="44"/>
      <c r="I3547" s="45"/>
      <c r="M3547" s="5">
        <f t="shared" si="775"/>
        <v>4</v>
      </c>
      <c r="N3547" s="5">
        <f t="shared" si="776"/>
        <v>2</v>
      </c>
      <c r="O3547" s="5" t="str">
        <f t="shared" si="777"/>
        <v/>
      </c>
      <c r="P3547" s="5">
        <f t="shared" si="778"/>
        <v>0</v>
      </c>
      <c r="Q3547" s="5">
        <f t="shared" ca="1" si="779"/>
        <v>126</v>
      </c>
      <c r="R3547" s="26">
        <f t="shared" si="780"/>
        <v>5479</v>
      </c>
      <c r="S3547" s="26">
        <f t="shared" si="781"/>
        <v>5205</v>
      </c>
      <c r="T3547" s="27" t="str" cm="1">
        <f t="array" aca="1" ref="T3547" ca="1">_xlfn.IFS(Q3547="","NG",Q3547&gt;16,"OK",TODAY()&gt;S3547,"OK",Q3547&lt;16,"NG")</f>
        <v>OK</v>
      </c>
      <c r="U3547" s="5" t="str" cm="1">
        <f t="array" aca="1" ref="U3547" ca="1">IFERROR(_xlfn.IFS(T3547&lt;&gt;"OK","NG",M3547=0,"OK",TRUE,"NG"),"")</f>
        <v>NG</v>
      </c>
      <c r="V3547" s="5" t="str">
        <f t="shared" si="782"/>
        <v>NG</v>
      </c>
      <c r="W3547" s="28" t="str">
        <f t="shared" ca="1" si="783"/>
        <v>OK</v>
      </c>
      <c r="X3547" s="5" t="str">
        <f t="shared" si="784"/>
        <v>NG</v>
      </c>
      <c r="Y3547" s="5">
        <f t="shared" ca="1" si="785"/>
        <v>126</v>
      </c>
      <c r="Z3547" s="5">
        <f t="shared" ca="1" si="786"/>
        <v>126</v>
      </c>
      <c r="AA3547" s="5" t="str" cm="1">
        <f t="array" ref="AA3547">_xlfn.IFS(H3547="","OK",H3547&lt;$F$17,"NG",I3547="解雇","NG",OR(I3547="自主退職",I3547="契約満了"),"OK")</f>
        <v>OK</v>
      </c>
      <c r="AB3547" s="5" t="str" cm="1">
        <f t="array" aca="1" ref="AB3547" ca="1">_xlfn.IFS(AA3547="NG","NG",OR(X3547="NG",X3547="ERROR",X3547=FALSE),"NG",U3547="NG","NG",V3547="OK","OK",AD3547="OK","OK")</f>
        <v>NG</v>
      </c>
      <c r="AC3547" s="5" t="str">
        <f t="shared" si="787"/>
        <v>NG</v>
      </c>
      <c r="AD3547" s="5" t="e" cm="1">
        <f t="array" ref="AD3547">_xlfn.IFS(AND(G3547="〇",H3547&lt;&gt;"",I3547&lt;&gt;""),"ERROR",AND(G3547="",H3547&gt;$H$17,I3547&lt;&gt;""),"NG",AND(G3547="〇",H3547="",I3547=""),"OK")</f>
        <v>#N/A</v>
      </c>
      <c r="AE3547" s="5" t="str" cm="1">
        <f t="array" ref="AE3547">_xlfn.IFS(I3547="解雇","NG",H3547="","OK",H3547&lt;$H$17,"NG",H3547&gt;$H$17,"OK")</f>
        <v>OK</v>
      </c>
      <c r="AF3547" s="5" t="e">
        <f t="shared" si="788"/>
        <v>#N/A</v>
      </c>
    </row>
    <row r="3548" spans="2:32" ht="20.25" customHeight="1" x14ac:dyDescent="0.55000000000000004">
      <c r="B3548" s="9">
        <v>3531</v>
      </c>
      <c r="C3548" s="42"/>
      <c r="D3548" s="43"/>
      <c r="E3548" s="44"/>
      <c r="F3548" s="44"/>
      <c r="G3548" s="43"/>
      <c r="H3548" s="44"/>
      <c r="I3548" s="45"/>
      <c r="M3548" s="5">
        <f t="shared" si="775"/>
        <v>4</v>
      </c>
      <c r="N3548" s="5">
        <f t="shared" si="776"/>
        <v>2</v>
      </c>
      <c r="O3548" s="5" t="str">
        <f t="shared" si="777"/>
        <v/>
      </c>
      <c r="P3548" s="5">
        <f t="shared" si="778"/>
        <v>0</v>
      </c>
      <c r="Q3548" s="5">
        <f t="shared" ca="1" si="779"/>
        <v>126</v>
      </c>
      <c r="R3548" s="26">
        <f t="shared" si="780"/>
        <v>5479</v>
      </c>
      <c r="S3548" s="26">
        <f t="shared" si="781"/>
        <v>5205</v>
      </c>
      <c r="T3548" s="27" t="str" cm="1">
        <f t="array" aca="1" ref="T3548" ca="1">_xlfn.IFS(Q3548="","NG",Q3548&gt;16,"OK",TODAY()&gt;S3548,"OK",Q3548&lt;16,"NG")</f>
        <v>OK</v>
      </c>
      <c r="U3548" s="5" t="str" cm="1">
        <f t="array" aca="1" ref="U3548" ca="1">IFERROR(_xlfn.IFS(T3548&lt;&gt;"OK","NG",M3548=0,"OK",TRUE,"NG"),"")</f>
        <v>NG</v>
      </c>
      <c r="V3548" s="5" t="str">
        <f t="shared" si="782"/>
        <v>NG</v>
      </c>
      <c r="W3548" s="28" t="str">
        <f t="shared" ca="1" si="783"/>
        <v>OK</v>
      </c>
      <c r="X3548" s="5" t="str">
        <f t="shared" si="784"/>
        <v>NG</v>
      </c>
      <c r="Y3548" s="5">
        <f t="shared" ca="1" si="785"/>
        <v>126</v>
      </c>
      <c r="Z3548" s="5">
        <f t="shared" ca="1" si="786"/>
        <v>126</v>
      </c>
      <c r="AA3548" s="5" t="str" cm="1">
        <f t="array" ref="AA3548">_xlfn.IFS(H3548="","OK",H3548&lt;$F$17,"NG",I3548="解雇","NG",OR(I3548="自主退職",I3548="契約満了"),"OK")</f>
        <v>OK</v>
      </c>
      <c r="AB3548" s="5" t="str" cm="1">
        <f t="array" aca="1" ref="AB3548" ca="1">_xlfn.IFS(AA3548="NG","NG",OR(X3548="NG",X3548="ERROR",X3548=FALSE),"NG",U3548="NG","NG",V3548="OK","OK",AD3548="OK","OK")</f>
        <v>NG</v>
      </c>
      <c r="AC3548" s="5" t="str">
        <f t="shared" si="787"/>
        <v>NG</v>
      </c>
      <c r="AD3548" s="5" t="e" cm="1">
        <f t="array" ref="AD3548">_xlfn.IFS(AND(G3548="〇",H3548&lt;&gt;"",I3548&lt;&gt;""),"ERROR",AND(G3548="",H3548&gt;$H$17,I3548&lt;&gt;""),"NG",AND(G3548="〇",H3548="",I3548=""),"OK")</f>
        <v>#N/A</v>
      </c>
      <c r="AE3548" s="5" t="str" cm="1">
        <f t="array" ref="AE3548">_xlfn.IFS(I3548="解雇","NG",H3548="","OK",H3548&lt;$H$17,"NG",H3548&gt;$H$17,"OK")</f>
        <v>OK</v>
      </c>
      <c r="AF3548" s="5" t="e">
        <f t="shared" si="788"/>
        <v>#N/A</v>
      </c>
    </row>
    <row r="3549" spans="2:32" ht="20.25" customHeight="1" x14ac:dyDescent="0.55000000000000004">
      <c r="B3549" s="9">
        <v>3532</v>
      </c>
      <c r="C3549" s="42"/>
      <c r="D3549" s="43"/>
      <c r="E3549" s="44"/>
      <c r="F3549" s="44"/>
      <c r="G3549" s="43"/>
      <c r="H3549" s="44"/>
      <c r="I3549" s="45"/>
      <c r="M3549" s="5">
        <f t="shared" si="775"/>
        <v>4</v>
      </c>
      <c r="N3549" s="5">
        <f t="shared" si="776"/>
        <v>2</v>
      </c>
      <c r="O3549" s="5" t="str">
        <f t="shared" si="777"/>
        <v/>
      </c>
      <c r="P3549" s="5">
        <f t="shared" si="778"/>
        <v>0</v>
      </c>
      <c r="Q3549" s="5">
        <f t="shared" ca="1" si="779"/>
        <v>126</v>
      </c>
      <c r="R3549" s="26">
        <f t="shared" si="780"/>
        <v>5479</v>
      </c>
      <c r="S3549" s="26">
        <f t="shared" si="781"/>
        <v>5205</v>
      </c>
      <c r="T3549" s="27" t="str" cm="1">
        <f t="array" aca="1" ref="T3549" ca="1">_xlfn.IFS(Q3549="","NG",Q3549&gt;16,"OK",TODAY()&gt;S3549,"OK",Q3549&lt;16,"NG")</f>
        <v>OK</v>
      </c>
      <c r="U3549" s="5" t="str" cm="1">
        <f t="array" aca="1" ref="U3549" ca="1">IFERROR(_xlfn.IFS(T3549&lt;&gt;"OK","NG",M3549=0,"OK",TRUE,"NG"),"")</f>
        <v>NG</v>
      </c>
      <c r="V3549" s="5" t="str">
        <f t="shared" si="782"/>
        <v>NG</v>
      </c>
      <c r="W3549" s="28" t="str">
        <f t="shared" ca="1" si="783"/>
        <v>OK</v>
      </c>
      <c r="X3549" s="5" t="str">
        <f t="shared" si="784"/>
        <v>NG</v>
      </c>
      <c r="Y3549" s="5">
        <f t="shared" ca="1" si="785"/>
        <v>126</v>
      </c>
      <c r="Z3549" s="5">
        <f t="shared" ca="1" si="786"/>
        <v>126</v>
      </c>
      <c r="AA3549" s="5" t="str" cm="1">
        <f t="array" ref="AA3549">_xlfn.IFS(H3549="","OK",H3549&lt;$F$17,"NG",I3549="解雇","NG",OR(I3549="自主退職",I3549="契約満了"),"OK")</f>
        <v>OK</v>
      </c>
      <c r="AB3549" s="5" t="str" cm="1">
        <f t="array" aca="1" ref="AB3549" ca="1">_xlfn.IFS(AA3549="NG","NG",OR(X3549="NG",X3549="ERROR",X3549=FALSE),"NG",U3549="NG","NG",V3549="OK","OK",AD3549="OK","OK")</f>
        <v>NG</v>
      </c>
      <c r="AC3549" s="5" t="str">
        <f t="shared" si="787"/>
        <v>NG</v>
      </c>
      <c r="AD3549" s="5" t="e" cm="1">
        <f t="array" ref="AD3549">_xlfn.IFS(AND(G3549="〇",H3549&lt;&gt;"",I3549&lt;&gt;""),"ERROR",AND(G3549="",H3549&gt;$H$17,I3549&lt;&gt;""),"NG",AND(G3549="〇",H3549="",I3549=""),"OK")</f>
        <v>#N/A</v>
      </c>
      <c r="AE3549" s="5" t="str" cm="1">
        <f t="array" ref="AE3549">_xlfn.IFS(I3549="解雇","NG",H3549="","OK",H3549&lt;$H$17,"NG",H3549&gt;$H$17,"OK")</f>
        <v>OK</v>
      </c>
      <c r="AF3549" s="5" t="e">
        <f t="shared" si="788"/>
        <v>#N/A</v>
      </c>
    </row>
    <row r="3550" spans="2:32" ht="20.25" customHeight="1" x14ac:dyDescent="0.55000000000000004">
      <c r="B3550" s="9">
        <v>3533</v>
      </c>
      <c r="C3550" s="42"/>
      <c r="D3550" s="43"/>
      <c r="E3550" s="44"/>
      <c r="F3550" s="44"/>
      <c r="G3550" s="43"/>
      <c r="H3550" s="44"/>
      <c r="I3550" s="45"/>
      <c r="M3550" s="5">
        <f t="shared" si="775"/>
        <v>4</v>
      </c>
      <c r="N3550" s="5">
        <f t="shared" si="776"/>
        <v>2</v>
      </c>
      <c r="O3550" s="5" t="str">
        <f t="shared" si="777"/>
        <v/>
      </c>
      <c r="P3550" s="5">
        <f t="shared" si="778"/>
        <v>0</v>
      </c>
      <c r="Q3550" s="5">
        <f t="shared" ca="1" si="779"/>
        <v>126</v>
      </c>
      <c r="R3550" s="26">
        <f t="shared" si="780"/>
        <v>5479</v>
      </c>
      <c r="S3550" s="26">
        <f t="shared" si="781"/>
        <v>5205</v>
      </c>
      <c r="T3550" s="27" t="str" cm="1">
        <f t="array" aca="1" ref="T3550" ca="1">_xlfn.IFS(Q3550="","NG",Q3550&gt;16,"OK",TODAY()&gt;S3550,"OK",Q3550&lt;16,"NG")</f>
        <v>OK</v>
      </c>
      <c r="U3550" s="5" t="str" cm="1">
        <f t="array" aca="1" ref="U3550" ca="1">IFERROR(_xlfn.IFS(T3550&lt;&gt;"OK","NG",M3550=0,"OK",TRUE,"NG"),"")</f>
        <v>NG</v>
      </c>
      <c r="V3550" s="5" t="str">
        <f t="shared" si="782"/>
        <v>NG</v>
      </c>
      <c r="W3550" s="28" t="str">
        <f t="shared" ca="1" si="783"/>
        <v>OK</v>
      </c>
      <c r="X3550" s="5" t="str">
        <f t="shared" si="784"/>
        <v>NG</v>
      </c>
      <c r="Y3550" s="5">
        <f t="shared" ca="1" si="785"/>
        <v>126</v>
      </c>
      <c r="Z3550" s="5">
        <f t="shared" ca="1" si="786"/>
        <v>126</v>
      </c>
      <c r="AA3550" s="5" t="str" cm="1">
        <f t="array" ref="AA3550">_xlfn.IFS(H3550="","OK",H3550&lt;$F$17,"NG",I3550="解雇","NG",OR(I3550="自主退職",I3550="契約満了"),"OK")</f>
        <v>OK</v>
      </c>
      <c r="AB3550" s="5" t="str" cm="1">
        <f t="array" aca="1" ref="AB3550" ca="1">_xlfn.IFS(AA3550="NG","NG",OR(X3550="NG",X3550="ERROR",X3550=FALSE),"NG",U3550="NG","NG",V3550="OK","OK",AD3550="OK","OK")</f>
        <v>NG</v>
      </c>
      <c r="AC3550" s="5" t="str">
        <f t="shared" si="787"/>
        <v>NG</v>
      </c>
      <c r="AD3550" s="5" t="e" cm="1">
        <f t="array" ref="AD3550">_xlfn.IFS(AND(G3550="〇",H3550&lt;&gt;"",I3550&lt;&gt;""),"ERROR",AND(G3550="",H3550&gt;$H$17,I3550&lt;&gt;""),"NG",AND(G3550="〇",H3550="",I3550=""),"OK")</f>
        <v>#N/A</v>
      </c>
      <c r="AE3550" s="5" t="str" cm="1">
        <f t="array" ref="AE3550">_xlfn.IFS(I3550="解雇","NG",H3550="","OK",H3550&lt;$H$17,"NG",H3550&gt;$H$17,"OK")</f>
        <v>OK</v>
      </c>
      <c r="AF3550" s="5" t="e">
        <f t="shared" si="788"/>
        <v>#N/A</v>
      </c>
    </row>
    <row r="3551" spans="2:32" ht="20.25" customHeight="1" x14ac:dyDescent="0.55000000000000004">
      <c r="B3551" s="9">
        <v>3534</v>
      </c>
      <c r="C3551" s="42"/>
      <c r="D3551" s="43"/>
      <c r="E3551" s="44"/>
      <c r="F3551" s="44"/>
      <c r="G3551" s="43"/>
      <c r="H3551" s="44"/>
      <c r="I3551" s="45"/>
      <c r="M3551" s="5">
        <f t="shared" si="775"/>
        <v>4</v>
      </c>
      <c r="N3551" s="5">
        <f t="shared" si="776"/>
        <v>2</v>
      </c>
      <c r="O3551" s="5" t="str">
        <f t="shared" si="777"/>
        <v/>
      </c>
      <c r="P3551" s="5">
        <f t="shared" si="778"/>
        <v>0</v>
      </c>
      <c r="Q3551" s="5">
        <f t="shared" ca="1" si="779"/>
        <v>126</v>
      </c>
      <c r="R3551" s="26">
        <f t="shared" si="780"/>
        <v>5479</v>
      </c>
      <c r="S3551" s="26">
        <f t="shared" si="781"/>
        <v>5205</v>
      </c>
      <c r="T3551" s="27" t="str" cm="1">
        <f t="array" aca="1" ref="T3551" ca="1">_xlfn.IFS(Q3551="","NG",Q3551&gt;16,"OK",TODAY()&gt;S3551,"OK",Q3551&lt;16,"NG")</f>
        <v>OK</v>
      </c>
      <c r="U3551" s="5" t="str" cm="1">
        <f t="array" aca="1" ref="U3551" ca="1">IFERROR(_xlfn.IFS(T3551&lt;&gt;"OK","NG",M3551=0,"OK",TRUE,"NG"),"")</f>
        <v>NG</v>
      </c>
      <c r="V3551" s="5" t="str">
        <f t="shared" si="782"/>
        <v>NG</v>
      </c>
      <c r="W3551" s="28" t="str">
        <f t="shared" ca="1" si="783"/>
        <v>OK</v>
      </c>
      <c r="X3551" s="5" t="str">
        <f t="shared" si="784"/>
        <v>NG</v>
      </c>
      <c r="Y3551" s="5">
        <f t="shared" ca="1" si="785"/>
        <v>126</v>
      </c>
      <c r="Z3551" s="5">
        <f t="shared" ca="1" si="786"/>
        <v>126</v>
      </c>
      <c r="AA3551" s="5" t="str" cm="1">
        <f t="array" ref="AA3551">_xlfn.IFS(H3551="","OK",H3551&lt;$F$17,"NG",I3551="解雇","NG",OR(I3551="自主退職",I3551="契約満了"),"OK")</f>
        <v>OK</v>
      </c>
      <c r="AB3551" s="5" t="str" cm="1">
        <f t="array" aca="1" ref="AB3551" ca="1">_xlfn.IFS(AA3551="NG","NG",OR(X3551="NG",X3551="ERROR",X3551=FALSE),"NG",U3551="NG","NG",V3551="OK","OK",AD3551="OK","OK")</f>
        <v>NG</v>
      </c>
      <c r="AC3551" s="5" t="str">
        <f t="shared" si="787"/>
        <v>NG</v>
      </c>
      <c r="AD3551" s="5" t="e" cm="1">
        <f t="array" ref="AD3551">_xlfn.IFS(AND(G3551="〇",H3551&lt;&gt;"",I3551&lt;&gt;""),"ERROR",AND(G3551="",H3551&gt;$H$17,I3551&lt;&gt;""),"NG",AND(G3551="〇",H3551="",I3551=""),"OK")</f>
        <v>#N/A</v>
      </c>
      <c r="AE3551" s="5" t="str" cm="1">
        <f t="array" ref="AE3551">_xlfn.IFS(I3551="解雇","NG",H3551="","OK",H3551&lt;$H$17,"NG",H3551&gt;$H$17,"OK")</f>
        <v>OK</v>
      </c>
      <c r="AF3551" s="5" t="e">
        <f t="shared" si="788"/>
        <v>#N/A</v>
      </c>
    </row>
    <row r="3552" spans="2:32" ht="20.25" customHeight="1" x14ac:dyDescent="0.55000000000000004">
      <c r="B3552" s="9">
        <v>3535</v>
      </c>
      <c r="C3552" s="42"/>
      <c r="D3552" s="43"/>
      <c r="E3552" s="44"/>
      <c r="F3552" s="44"/>
      <c r="G3552" s="43"/>
      <c r="H3552" s="44"/>
      <c r="I3552" s="45"/>
      <c r="M3552" s="5">
        <f t="shared" si="775"/>
        <v>4</v>
      </c>
      <c r="N3552" s="5">
        <f t="shared" si="776"/>
        <v>2</v>
      </c>
      <c r="O3552" s="5" t="str">
        <f t="shared" si="777"/>
        <v/>
      </c>
      <c r="P3552" s="5">
        <f t="shared" si="778"/>
        <v>0</v>
      </c>
      <c r="Q3552" s="5">
        <f t="shared" ca="1" si="779"/>
        <v>126</v>
      </c>
      <c r="R3552" s="26">
        <f t="shared" si="780"/>
        <v>5479</v>
      </c>
      <c r="S3552" s="26">
        <f t="shared" si="781"/>
        <v>5205</v>
      </c>
      <c r="T3552" s="27" t="str" cm="1">
        <f t="array" aca="1" ref="T3552" ca="1">_xlfn.IFS(Q3552="","NG",Q3552&gt;16,"OK",TODAY()&gt;S3552,"OK",Q3552&lt;16,"NG")</f>
        <v>OK</v>
      </c>
      <c r="U3552" s="5" t="str" cm="1">
        <f t="array" aca="1" ref="U3552" ca="1">IFERROR(_xlfn.IFS(T3552&lt;&gt;"OK","NG",M3552=0,"OK",TRUE,"NG"),"")</f>
        <v>NG</v>
      </c>
      <c r="V3552" s="5" t="str">
        <f t="shared" si="782"/>
        <v>NG</v>
      </c>
      <c r="W3552" s="28" t="str">
        <f t="shared" ca="1" si="783"/>
        <v>OK</v>
      </c>
      <c r="X3552" s="5" t="str">
        <f t="shared" si="784"/>
        <v>NG</v>
      </c>
      <c r="Y3552" s="5">
        <f t="shared" ca="1" si="785"/>
        <v>126</v>
      </c>
      <c r="Z3552" s="5">
        <f t="shared" ca="1" si="786"/>
        <v>126</v>
      </c>
      <c r="AA3552" s="5" t="str" cm="1">
        <f t="array" ref="AA3552">_xlfn.IFS(H3552="","OK",H3552&lt;$F$17,"NG",I3552="解雇","NG",OR(I3552="自主退職",I3552="契約満了"),"OK")</f>
        <v>OK</v>
      </c>
      <c r="AB3552" s="5" t="str" cm="1">
        <f t="array" aca="1" ref="AB3552" ca="1">_xlfn.IFS(AA3552="NG","NG",OR(X3552="NG",X3552="ERROR",X3552=FALSE),"NG",U3552="NG","NG",V3552="OK","OK",AD3552="OK","OK")</f>
        <v>NG</v>
      </c>
      <c r="AC3552" s="5" t="str">
        <f t="shared" si="787"/>
        <v>NG</v>
      </c>
      <c r="AD3552" s="5" t="e" cm="1">
        <f t="array" ref="AD3552">_xlfn.IFS(AND(G3552="〇",H3552&lt;&gt;"",I3552&lt;&gt;""),"ERROR",AND(G3552="",H3552&gt;$H$17,I3552&lt;&gt;""),"NG",AND(G3552="〇",H3552="",I3552=""),"OK")</f>
        <v>#N/A</v>
      </c>
      <c r="AE3552" s="5" t="str" cm="1">
        <f t="array" ref="AE3552">_xlfn.IFS(I3552="解雇","NG",H3552="","OK",H3552&lt;$H$17,"NG",H3552&gt;$H$17,"OK")</f>
        <v>OK</v>
      </c>
      <c r="AF3552" s="5" t="e">
        <f t="shared" si="788"/>
        <v>#N/A</v>
      </c>
    </row>
    <row r="3553" spans="2:32" ht="20.25" customHeight="1" x14ac:dyDescent="0.55000000000000004">
      <c r="B3553" s="9">
        <v>3536</v>
      </c>
      <c r="C3553" s="42"/>
      <c r="D3553" s="43"/>
      <c r="E3553" s="44"/>
      <c r="F3553" s="44"/>
      <c r="G3553" s="43"/>
      <c r="H3553" s="44"/>
      <c r="I3553" s="45"/>
      <c r="M3553" s="5">
        <f t="shared" si="775"/>
        <v>4</v>
      </c>
      <c r="N3553" s="5">
        <f t="shared" si="776"/>
        <v>2</v>
      </c>
      <c r="O3553" s="5" t="str">
        <f t="shared" si="777"/>
        <v/>
      </c>
      <c r="P3553" s="5">
        <f t="shared" si="778"/>
        <v>0</v>
      </c>
      <c r="Q3553" s="5">
        <f t="shared" ca="1" si="779"/>
        <v>126</v>
      </c>
      <c r="R3553" s="26">
        <f t="shared" si="780"/>
        <v>5479</v>
      </c>
      <c r="S3553" s="26">
        <f t="shared" si="781"/>
        <v>5205</v>
      </c>
      <c r="T3553" s="27" t="str" cm="1">
        <f t="array" aca="1" ref="T3553" ca="1">_xlfn.IFS(Q3553="","NG",Q3553&gt;16,"OK",TODAY()&gt;S3553,"OK",Q3553&lt;16,"NG")</f>
        <v>OK</v>
      </c>
      <c r="U3553" s="5" t="str" cm="1">
        <f t="array" aca="1" ref="U3553" ca="1">IFERROR(_xlfn.IFS(T3553&lt;&gt;"OK","NG",M3553=0,"OK",TRUE,"NG"),"")</f>
        <v>NG</v>
      </c>
      <c r="V3553" s="5" t="str">
        <f t="shared" si="782"/>
        <v>NG</v>
      </c>
      <c r="W3553" s="28" t="str">
        <f t="shared" ca="1" si="783"/>
        <v>OK</v>
      </c>
      <c r="X3553" s="5" t="str">
        <f t="shared" si="784"/>
        <v>NG</v>
      </c>
      <c r="Y3553" s="5">
        <f t="shared" ca="1" si="785"/>
        <v>126</v>
      </c>
      <c r="Z3553" s="5">
        <f t="shared" ca="1" si="786"/>
        <v>126</v>
      </c>
      <c r="AA3553" s="5" t="str" cm="1">
        <f t="array" ref="AA3553">_xlfn.IFS(H3553="","OK",H3553&lt;$F$17,"NG",I3553="解雇","NG",OR(I3553="自主退職",I3553="契約満了"),"OK")</f>
        <v>OK</v>
      </c>
      <c r="AB3553" s="5" t="str" cm="1">
        <f t="array" aca="1" ref="AB3553" ca="1">_xlfn.IFS(AA3553="NG","NG",OR(X3553="NG",X3553="ERROR",X3553=FALSE),"NG",U3553="NG","NG",V3553="OK","OK",AD3553="OK","OK")</f>
        <v>NG</v>
      </c>
      <c r="AC3553" s="5" t="str">
        <f t="shared" si="787"/>
        <v>NG</v>
      </c>
      <c r="AD3553" s="5" t="e" cm="1">
        <f t="array" ref="AD3553">_xlfn.IFS(AND(G3553="〇",H3553&lt;&gt;"",I3553&lt;&gt;""),"ERROR",AND(G3553="",H3553&gt;$H$17,I3553&lt;&gt;""),"NG",AND(G3553="〇",H3553="",I3553=""),"OK")</f>
        <v>#N/A</v>
      </c>
      <c r="AE3553" s="5" t="str" cm="1">
        <f t="array" ref="AE3553">_xlfn.IFS(I3553="解雇","NG",H3553="","OK",H3553&lt;$H$17,"NG",H3553&gt;$H$17,"OK")</f>
        <v>OK</v>
      </c>
      <c r="AF3553" s="5" t="e">
        <f t="shared" si="788"/>
        <v>#N/A</v>
      </c>
    </row>
    <row r="3554" spans="2:32" ht="20.25" customHeight="1" x14ac:dyDescent="0.55000000000000004">
      <c r="B3554" s="9">
        <v>3537</v>
      </c>
      <c r="C3554" s="42"/>
      <c r="D3554" s="43"/>
      <c r="E3554" s="44"/>
      <c r="F3554" s="44"/>
      <c r="G3554" s="43"/>
      <c r="H3554" s="44"/>
      <c r="I3554" s="45"/>
      <c r="M3554" s="5">
        <f t="shared" si="775"/>
        <v>4</v>
      </c>
      <c r="N3554" s="5">
        <f t="shared" si="776"/>
        <v>2</v>
      </c>
      <c r="O3554" s="5" t="str">
        <f t="shared" si="777"/>
        <v/>
      </c>
      <c r="P3554" s="5">
        <f t="shared" si="778"/>
        <v>0</v>
      </c>
      <c r="Q3554" s="5">
        <f t="shared" ca="1" si="779"/>
        <v>126</v>
      </c>
      <c r="R3554" s="26">
        <f t="shared" si="780"/>
        <v>5479</v>
      </c>
      <c r="S3554" s="26">
        <f t="shared" si="781"/>
        <v>5205</v>
      </c>
      <c r="T3554" s="27" t="str" cm="1">
        <f t="array" aca="1" ref="T3554" ca="1">_xlfn.IFS(Q3554="","NG",Q3554&gt;16,"OK",TODAY()&gt;S3554,"OK",Q3554&lt;16,"NG")</f>
        <v>OK</v>
      </c>
      <c r="U3554" s="5" t="str" cm="1">
        <f t="array" aca="1" ref="U3554" ca="1">IFERROR(_xlfn.IFS(T3554&lt;&gt;"OK","NG",M3554=0,"OK",TRUE,"NG"),"")</f>
        <v>NG</v>
      </c>
      <c r="V3554" s="5" t="str">
        <f t="shared" si="782"/>
        <v>NG</v>
      </c>
      <c r="W3554" s="28" t="str">
        <f t="shared" ca="1" si="783"/>
        <v>OK</v>
      </c>
      <c r="X3554" s="5" t="str">
        <f t="shared" si="784"/>
        <v>NG</v>
      </c>
      <c r="Y3554" s="5">
        <f t="shared" ca="1" si="785"/>
        <v>126</v>
      </c>
      <c r="Z3554" s="5">
        <f t="shared" ca="1" si="786"/>
        <v>126</v>
      </c>
      <c r="AA3554" s="5" t="str" cm="1">
        <f t="array" ref="AA3554">_xlfn.IFS(H3554="","OK",H3554&lt;$F$17,"NG",I3554="解雇","NG",OR(I3554="自主退職",I3554="契約満了"),"OK")</f>
        <v>OK</v>
      </c>
      <c r="AB3554" s="5" t="str" cm="1">
        <f t="array" aca="1" ref="AB3554" ca="1">_xlfn.IFS(AA3554="NG","NG",OR(X3554="NG",X3554="ERROR",X3554=FALSE),"NG",U3554="NG","NG",V3554="OK","OK",AD3554="OK","OK")</f>
        <v>NG</v>
      </c>
      <c r="AC3554" s="5" t="str">
        <f t="shared" si="787"/>
        <v>NG</v>
      </c>
      <c r="AD3554" s="5" t="e" cm="1">
        <f t="array" ref="AD3554">_xlfn.IFS(AND(G3554="〇",H3554&lt;&gt;"",I3554&lt;&gt;""),"ERROR",AND(G3554="",H3554&gt;$H$17,I3554&lt;&gt;""),"NG",AND(G3554="〇",H3554="",I3554=""),"OK")</f>
        <v>#N/A</v>
      </c>
      <c r="AE3554" s="5" t="str" cm="1">
        <f t="array" ref="AE3554">_xlfn.IFS(I3554="解雇","NG",H3554="","OK",H3554&lt;$H$17,"NG",H3554&gt;$H$17,"OK")</f>
        <v>OK</v>
      </c>
      <c r="AF3554" s="5" t="e">
        <f t="shared" si="788"/>
        <v>#N/A</v>
      </c>
    </row>
    <row r="3555" spans="2:32" ht="20.25" customHeight="1" x14ac:dyDescent="0.55000000000000004">
      <c r="B3555" s="9">
        <v>3538</v>
      </c>
      <c r="C3555" s="42"/>
      <c r="D3555" s="43"/>
      <c r="E3555" s="44"/>
      <c r="F3555" s="44"/>
      <c r="G3555" s="43"/>
      <c r="H3555" s="44"/>
      <c r="I3555" s="45"/>
      <c r="M3555" s="5">
        <f t="shared" si="775"/>
        <v>4</v>
      </c>
      <c r="N3555" s="5">
        <f t="shared" si="776"/>
        <v>2</v>
      </c>
      <c r="O3555" s="5" t="str">
        <f t="shared" si="777"/>
        <v/>
      </c>
      <c r="P3555" s="5">
        <f t="shared" si="778"/>
        <v>0</v>
      </c>
      <c r="Q3555" s="5">
        <f t="shared" ca="1" si="779"/>
        <v>126</v>
      </c>
      <c r="R3555" s="26">
        <f t="shared" si="780"/>
        <v>5479</v>
      </c>
      <c r="S3555" s="26">
        <f t="shared" si="781"/>
        <v>5205</v>
      </c>
      <c r="T3555" s="27" t="str" cm="1">
        <f t="array" aca="1" ref="T3555" ca="1">_xlfn.IFS(Q3555="","NG",Q3555&gt;16,"OK",TODAY()&gt;S3555,"OK",Q3555&lt;16,"NG")</f>
        <v>OK</v>
      </c>
      <c r="U3555" s="5" t="str" cm="1">
        <f t="array" aca="1" ref="U3555" ca="1">IFERROR(_xlfn.IFS(T3555&lt;&gt;"OK","NG",M3555=0,"OK",TRUE,"NG"),"")</f>
        <v>NG</v>
      </c>
      <c r="V3555" s="5" t="str">
        <f t="shared" si="782"/>
        <v>NG</v>
      </c>
      <c r="W3555" s="28" t="str">
        <f t="shared" ca="1" si="783"/>
        <v>OK</v>
      </c>
      <c r="X3555" s="5" t="str">
        <f t="shared" si="784"/>
        <v>NG</v>
      </c>
      <c r="Y3555" s="5">
        <f t="shared" ca="1" si="785"/>
        <v>126</v>
      </c>
      <c r="Z3555" s="5">
        <f t="shared" ca="1" si="786"/>
        <v>126</v>
      </c>
      <c r="AA3555" s="5" t="str" cm="1">
        <f t="array" ref="AA3555">_xlfn.IFS(H3555="","OK",H3555&lt;$F$17,"NG",I3555="解雇","NG",OR(I3555="自主退職",I3555="契約満了"),"OK")</f>
        <v>OK</v>
      </c>
      <c r="AB3555" s="5" t="str" cm="1">
        <f t="array" aca="1" ref="AB3555" ca="1">_xlfn.IFS(AA3555="NG","NG",OR(X3555="NG",X3555="ERROR",X3555=FALSE),"NG",U3555="NG","NG",V3555="OK","OK",AD3555="OK","OK")</f>
        <v>NG</v>
      </c>
      <c r="AC3555" s="5" t="str">
        <f t="shared" si="787"/>
        <v>NG</v>
      </c>
      <c r="AD3555" s="5" t="e" cm="1">
        <f t="array" ref="AD3555">_xlfn.IFS(AND(G3555="〇",H3555&lt;&gt;"",I3555&lt;&gt;""),"ERROR",AND(G3555="",H3555&gt;$H$17,I3555&lt;&gt;""),"NG",AND(G3555="〇",H3555="",I3555=""),"OK")</f>
        <v>#N/A</v>
      </c>
      <c r="AE3555" s="5" t="str" cm="1">
        <f t="array" ref="AE3555">_xlfn.IFS(I3555="解雇","NG",H3555="","OK",H3555&lt;$H$17,"NG",H3555&gt;$H$17,"OK")</f>
        <v>OK</v>
      </c>
      <c r="AF3555" s="5" t="e">
        <f t="shared" si="788"/>
        <v>#N/A</v>
      </c>
    </row>
    <row r="3556" spans="2:32" ht="20.25" customHeight="1" x14ac:dyDescent="0.55000000000000004">
      <c r="B3556" s="9">
        <v>3539</v>
      </c>
      <c r="C3556" s="42"/>
      <c r="D3556" s="43"/>
      <c r="E3556" s="44"/>
      <c r="F3556" s="44"/>
      <c r="G3556" s="43"/>
      <c r="H3556" s="44"/>
      <c r="I3556" s="45"/>
      <c r="M3556" s="5">
        <f t="shared" si="775"/>
        <v>4</v>
      </c>
      <c r="N3556" s="5">
        <f t="shared" si="776"/>
        <v>2</v>
      </c>
      <c r="O3556" s="5" t="str">
        <f t="shared" si="777"/>
        <v/>
      </c>
      <c r="P3556" s="5">
        <f t="shared" si="778"/>
        <v>0</v>
      </c>
      <c r="Q3556" s="5">
        <f t="shared" ca="1" si="779"/>
        <v>126</v>
      </c>
      <c r="R3556" s="26">
        <f t="shared" si="780"/>
        <v>5479</v>
      </c>
      <c r="S3556" s="26">
        <f t="shared" si="781"/>
        <v>5205</v>
      </c>
      <c r="T3556" s="27" t="str" cm="1">
        <f t="array" aca="1" ref="T3556" ca="1">_xlfn.IFS(Q3556="","NG",Q3556&gt;16,"OK",TODAY()&gt;S3556,"OK",Q3556&lt;16,"NG")</f>
        <v>OK</v>
      </c>
      <c r="U3556" s="5" t="str" cm="1">
        <f t="array" aca="1" ref="U3556" ca="1">IFERROR(_xlfn.IFS(T3556&lt;&gt;"OK","NG",M3556=0,"OK",TRUE,"NG"),"")</f>
        <v>NG</v>
      </c>
      <c r="V3556" s="5" t="str">
        <f t="shared" si="782"/>
        <v>NG</v>
      </c>
      <c r="W3556" s="28" t="str">
        <f t="shared" ca="1" si="783"/>
        <v>OK</v>
      </c>
      <c r="X3556" s="5" t="str">
        <f t="shared" si="784"/>
        <v>NG</v>
      </c>
      <c r="Y3556" s="5">
        <f t="shared" ca="1" si="785"/>
        <v>126</v>
      </c>
      <c r="Z3556" s="5">
        <f t="shared" ca="1" si="786"/>
        <v>126</v>
      </c>
      <c r="AA3556" s="5" t="str" cm="1">
        <f t="array" ref="AA3556">_xlfn.IFS(H3556="","OK",H3556&lt;$F$17,"NG",I3556="解雇","NG",OR(I3556="自主退職",I3556="契約満了"),"OK")</f>
        <v>OK</v>
      </c>
      <c r="AB3556" s="5" t="str" cm="1">
        <f t="array" aca="1" ref="AB3556" ca="1">_xlfn.IFS(AA3556="NG","NG",OR(X3556="NG",X3556="ERROR",X3556=FALSE),"NG",U3556="NG","NG",V3556="OK","OK",AD3556="OK","OK")</f>
        <v>NG</v>
      </c>
      <c r="AC3556" s="5" t="str">
        <f t="shared" si="787"/>
        <v>NG</v>
      </c>
      <c r="AD3556" s="5" t="e" cm="1">
        <f t="array" ref="AD3556">_xlfn.IFS(AND(G3556="〇",H3556&lt;&gt;"",I3556&lt;&gt;""),"ERROR",AND(G3556="",H3556&gt;$H$17,I3556&lt;&gt;""),"NG",AND(G3556="〇",H3556="",I3556=""),"OK")</f>
        <v>#N/A</v>
      </c>
      <c r="AE3556" s="5" t="str" cm="1">
        <f t="array" ref="AE3556">_xlfn.IFS(I3556="解雇","NG",H3556="","OK",H3556&lt;$H$17,"NG",H3556&gt;$H$17,"OK")</f>
        <v>OK</v>
      </c>
      <c r="AF3556" s="5" t="e">
        <f t="shared" si="788"/>
        <v>#N/A</v>
      </c>
    </row>
    <row r="3557" spans="2:32" ht="20.25" customHeight="1" x14ac:dyDescent="0.55000000000000004">
      <c r="B3557" s="9">
        <v>3540</v>
      </c>
      <c r="C3557" s="42"/>
      <c r="D3557" s="43"/>
      <c r="E3557" s="44"/>
      <c r="F3557" s="44"/>
      <c r="G3557" s="43"/>
      <c r="H3557" s="44"/>
      <c r="I3557" s="45"/>
      <c r="M3557" s="5">
        <f t="shared" si="775"/>
        <v>4</v>
      </c>
      <c r="N3557" s="5">
        <f t="shared" si="776"/>
        <v>2</v>
      </c>
      <c r="O3557" s="5" t="str">
        <f t="shared" si="777"/>
        <v/>
      </c>
      <c r="P3557" s="5">
        <f t="shared" si="778"/>
        <v>0</v>
      </c>
      <c r="Q3557" s="5">
        <f t="shared" ca="1" si="779"/>
        <v>126</v>
      </c>
      <c r="R3557" s="26">
        <f t="shared" si="780"/>
        <v>5479</v>
      </c>
      <c r="S3557" s="26">
        <f t="shared" si="781"/>
        <v>5205</v>
      </c>
      <c r="T3557" s="27" t="str" cm="1">
        <f t="array" aca="1" ref="T3557" ca="1">_xlfn.IFS(Q3557="","NG",Q3557&gt;16,"OK",TODAY()&gt;S3557,"OK",Q3557&lt;16,"NG")</f>
        <v>OK</v>
      </c>
      <c r="U3557" s="5" t="str" cm="1">
        <f t="array" aca="1" ref="U3557" ca="1">IFERROR(_xlfn.IFS(T3557&lt;&gt;"OK","NG",M3557=0,"OK",TRUE,"NG"),"")</f>
        <v>NG</v>
      </c>
      <c r="V3557" s="5" t="str">
        <f t="shared" si="782"/>
        <v>NG</v>
      </c>
      <c r="W3557" s="28" t="str">
        <f t="shared" ca="1" si="783"/>
        <v>OK</v>
      </c>
      <c r="X3557" s="5" t="str">
        <f t="shared" si="784"/>
        <v>NG</v>
      </c>
      <c r="Y3557" s="5">
        <f t="shared" ca="1" si="785"/>
        <v>126</v>
      </c>
      <c r="Z3557" s="5">
        <f t="shared" ca="1" si="786"/>
        <v>126</v>
      </c>
      <c r="AA3557" s="5" t="str" cm="1">
        <f t="array" ref="AA3557">_xlfn.IFS(H3557="","OK",H3557&lt;$F$17,"NG",I3557="解雇","NG",OR(I3557="自主退職",I3557="契約満了"),"OK")</f>
        <v>OK</v>
      </c>
      <c r="AB3557" s="5" t="str" cm="1">
        <f t="array" aca="1" ref="AB3557" ca="1">_xlfn.IFS(AA3557="NG","NG",OR(X3557="NG",X3557="ERROR",X3557=FALSE),"NG",U3557="NG","NG",V3557="OK","OK",AD3557="OK","OK")</f>
        <v>NG</v>
      </c>
      <c r="AC3557" s="5" t="str">
        <f t="shared" si="787"/>
        <v>NG</v>
      </c>
      <c r="AD3557" s="5" t="e" cm="1">
        <f t="array" ref="AD3557">_xlfn.IFS(AND(G3557="〇",H3557&lt;&gt;"",I3557&lt;&gt;""),"ERROR",AND(G3557="",H3557&gt;$H$17,I3557&lt;&gt;""),"NG",AND(G3557="〇",H3557="",I3557=""),"OK")</f>
        <v>#N/A</v>
      </c>
      <c r="AE3557" s="5" t="str" cm="1">
        <f t="array" ref="AE3557">_xlfn.IFS(I3557="解雇","NG",H3557="","OK",H3557&lt;$H$17,"NG",H3557&gt;$H$17,"OK")</f>
        <v>OK</v>
      </c>
      <c r="AF3557" s="5" t="e">
        <f t="shared" si="788"/>
        <v>#N/A</v>
      </c>
    </row>
    <row r="3558" spans="2:32" ht="20.25" customHeight="1" x14ac:dyDescent="0.55000000000000004">
      <c r="B3558" s="9">
        <v>3541</v>
      </c>
      <c r="C3558" s="42"/>
      <c r="D3558" s="43"/>
      <c r="E3558" s="44"/>
      <c r="F3558" s="44"/>
      <c r="G3558" s="43"/>
      <c r="H3558" s="44"/>
      <c r="I3558" s="45"/>
      <c r="M3558" s="5">
        <f t="shared" si="775"/>
        <v>4</v>
      </c>
      <c r="N3558" s="5">
        <f t="shared" si="776"/>
        <v>2</v>
      </c>
      <c r="O3558" s="5" t="str">
        <f t="shared" si="777"/>
        <v/>
      </c>
      <c r="P3558" s="5">
        <f t="shared" si="778"/>
        <v>0</v>
      </c>
      <c r="Q3558" s="5">
        <f t="shared" ca="1" si="779"/>
        <v>126</v>
      </c>
      <c r="R3558" s="26">
        <f t="shared" si="780"/>
        <v>5479</v>
      </c>
      <c r="S3558" s="26">
        <f t="shared" si="781"/>
        <v>5205</v>
      </c>
      <c r="T3558" s="27" t="str" cm="1">
        <f t="array" aca="1" ref="T3558" ca="1">_xlfn.IFS(Q3558="","NG",Q3558&gt;16,"OK",TODAY()&gt;S3558,"OK",Q3558&lt;16,"NG")</f>
        <v>OK</v>
      </c>
      <c r="U3558" s="5" t="str" cm="1">
        <f t="array" aca="1" ref="U3558" ca="1">IFERROR(_xlfn.IFS(T3558&lt;&gt;"OK","NG",M3558=0,"OK",TRUE,"NG"),"")</f>
        <v>NG</v>
      </c>
      <c r="V3558" s="5" t="str">
        <f t="shared" si="782"/>
        <v>NG</v>
      </c>
      <c r="W3558" s="28" t="str">
        <f t="shared" ca="1" si="783"/>
        <v>OK</v>
      </c>
      <c r="X3558" s="5" t="str">
        <f t="shared" si="784"/>
        <v>NG</v>
      </c>
      <c r="Y3558" s="5">
        <f t="shared" ca="1" si="785"/>
        <v>126</v>
      </c>
      <c r="Z3558" s="5">
        <f t="shared" ca="1" si="786"/>
        <v>126</v>
      </c>
      <c r="AA3558" s="5" t="str" cm="1">
        <f t="array" ref="AA3558">_xlfn.IFS(H3558="","OK",H3558&lt;$F$17,"NG",I3558="解雇","NG",OR(I3558="自主退職",I3558="契約満了"),"OK")</f>
        <v>OK</v>
      </c>
      <c r="AB3558" s="5" t="str" cm="1">
        <f t="array" aca="1" ref="AB3558" ca="1">_xlfn.IFS(AA3558="NG","NG",OR(X3558="NG",X3558="ERROR",X3558=FALSE),"NG",U3558="NG","NG",V3558="OK","OK",AD3558="OK","OK")</f>
        <v>NG</v>
      </c>
      <c r="AC3558" s="5" t="str">
        <f t="shared" si="787"/>
        <v>NG</v>
      </c>
      <c r="AD3558" s="5" t="e" cm="1">
        <f t="array" ref="AD3558">_xlfn.IFS(AND(G3558="〇",H3558&lt;&gt;"",I3558&lt;&gt;""),"ERROR",AND(G3558="",H3558&gt;$H$17,I3558&lt;&gt;""),"NG",AND(G3558="〇",H3558="",I3558=""),"OK")</f>
        <v>#N/A</v>
      </c>
      <c r="AE3558" s="5" t="str" cm="1">
        <f t="array" ref="AE3558">_xlfn.IFS(I3558="解雇","NG",H3558="","OK",H3558&lt;$H$17,"NG",H3558&gt;$H$17,"OK")</f>
        <v>OK</v>
      </c>
      <c r="AF3558" s="5" t="e">
        <f t="shared" si="788"/>
        <v>#N/A</v>
      </c>
    </row>
    <row r="3559" spans="2:32" ht="20.25" customHeight="1" x14ac:dyDescent="0.55000000000000004">
      <c r="B3559" s="9">
        <v>3542</v>
      </c>
      <c r="C3559" s="42"/>
      <c r="D3559" s="43"/>
      <c r="E3559" s="44"/>
      <c r="F3559" s="44"/>
      <c r="G3559" s="43"/>
      <c r="H3559" s="44"/>
      <c r="I3559" s="45"/>
      <c r="M3559" s="5">
        <f t="shared" si="775"/>
        <v>4</v>
      </c>
      <c r="N3559" s="5">
        <f t="shared" si="776"/>
        <v>2</v>
      </c>
      <c r="O3559" s="5" t="str">
        <f t="shared" si="777"/>
        <v/>
      </c>
      <c r="P3559" s="5">
        <f t="shared" si="778"/>
        <v>0</v>
      </c>
      <c r="Q3559" s="5">
        <f t="shared" ca="1" si="779"/>
        <v>126</v>
      </c>
      <c r="R3559" s="26">
        <f t="shared" si="780"/>
        <v>5479</v>
      </c>
      <c r="S3559" s="26">
        <f t="shared" si="781"/>
        <v>5205</v>
      </c>
      <c r="T3559" s="27" t="str" cm="1">
        <f t="array" aca="1" ref="T3559" ca="1">_xlfn.IFS(Q3559="","NG",Q3559&gt;16,"OK",TODAY()&gt;S3559,"OK",Q3559&lt;16,"NG")</f>
        <v>OK</v>
      </c>
      <c r="U3559" s="5" t="str" cm="1">
        <f t="array" aca="1" ref="U3559" ca="1">IFERROR(_xlfn.IFS(T3559&lt;&gt;"OK","NG",M3559=0,"OK",TRUE,"NG"),"")</f>
        <v>NG</v>
      </c>
      <c r="V3559" s="5" t="str">
        <f t="shared" si="782"/>
        <v>NG</v>
      </c>
      <c r="W3559" s="28" t="str">
        <f t="shared" ca="1" si="783"/>
        <v>OK</v>
      </c>
      <c r="X3559" s="5" t="str">
        <f t="shared" si="784"/>
        <v>NG</v>
      </c>
      <c r="Y3559" s="5">
        <f t="shared" ca="1" si="785"/>
        <v>126</v>
      </c>
      <c r="Z3559" s="5">
        <f t="shared" ca="1" si="786"/>
        <v>126</v>
      </c>
      <c r="AA3559" s="5" t="str" cm="1">
        <f t="array" ref="AA3559">_xlfn.IFS(H3559="","OK",H3559&lt;$F$17,"NG",I3559="解雇","NG",OR(I3559="自主退職",I3559="契約満了"),"OK")</f>
        <v>OK</v>
      </c>
      <c r="AB3559" s="5" t="str" cm="1">
        <f t="array" aca="1" ref="AB3559" ca="1">_xlfn.IFS(AA3559="NG","NG",OR(X3559="NG",X3559="ERROR",X3559=FALSE),"NG",U3559="NG","NG",V3559="OK","OK",AD3559="OK","OK")</f>
        <v>NG</v>
      </c>
      <c r="AC3559" s="5" t="str">
        <f t="shared" si="787"/>
        <v>NG</v>
      </c>
      <c r="AD3559" s="5" t="e" cm="1">
        <f t="array" ref="AD3559">_xlfn.IFS(AND(G3559="〇",H3559&lt;&gt;"",I3559&lt;&gt;""),"ERROR",AND(G3559="",H3559&gt;$H$17,I3559&lt;&gt;""),"NG",AND(G3559="〇",H3559="",I3559=""),"OK")</f>
        <v>#N/A</v>
      </c>
      <c r="AE3559" s="5" t="str" cm="1">
        <f t="array" ref="AE3559">_xlfn.IFS(I3559="解雇","NG",H3559="","OK",H3559&lt;$H$17,"NG",H3559&gt;$H$17,"OK")</f>
        <v>OK</v>
      </c>
      <c r="AF3559" s="5" t="e">
        <f t="shared" si="788"/>
        <v>#N/A</v>
      </c>
    </row>
    <row r="3560" spans="2:32" ht="20.25" customHeight="1" x14ac:dyDescent="0.55000000000000004">
      <c r="B3560" s="9">
        <v>3543</v>
      </c>
      <c r="C3560" s="42"/>
      <c r="D3560" s="43"/>
      <c r="E3560" s="44"/>
      <c r="F3560" s="44"/>
      <c r="G3560" s="43"/>
      <c r="H3560" s="44"/>
      <c r="I3560" s="45"/>
      <c r="M3560" s="5">
        <f t="shared" si="775"/>
        <v>4</v>
      </c>
      <c r="N3560" s="5">
        <f t="shared" si="776"/>
        <v>2</v>
      </c>
      <c r="O3560" s="5" t="str">
        <f t="shared" si="777"/>
        <v/>
      </c>
      <c r="P3560" s="5">
        <f t="shared" si="778"/>
        <v>0</v>
      </c>
      <c r="Q3560" s="5">
        <f t="shared" ca="1" si="779"/>
        <v>126</v>
      </c>
      <c r="R3560" s="26">
        <f t="shared" si="780"/>
        <v>5479</v>
      </c>
      <c r="S3560" s="26">
        <f t="shared" si="781"/>
        <v>5205</v>
      </c>
      <c r="T3560" s="27" t="str" cm="1">
        <f t="array" aca="1" ref="T3560" ca="1">_xlfn.IFS(Q3560="","NG",Q3560&gt;16,"OK",TODAY()&gt;S3560,"OK",Q3560&lt;16,"NG")</f>
        <v>OK</v>
      </c>
      <c r="U3560" s="5" t="str" cm="1">
        <f t="array" aca="1" ref="U3560" ca="1">IFERROR(_xlfn.IFS(T3560&lt;&gt;"OK","NG",M3560=0,"OK",TRUE,"NG"),"")</f>
        <v>NG</v>
      </c>
      <c r="V3560" s="5" t="str">
        <f t="shared" si="782"/>
        <v>NG</v>
      </c>
      <c r="W3560" s="28" t="str">
        <f t="shared" ca="1" si="783"/>
        <v>OK</v>
      </c>
      <c r="X3560" s="5" t="str">
        <f t="shared" si="784"/>
        <v>NG</v>
      </c>
      <c r="Y3560" s="5">
        <f t="shared" ca="1" si="785"/>
        <v>126</v>
      </c>
      <c r="Z3560" s="5">
        <f t="shared" ca="1" si="786"/>
        <v>126</v>
      </c>
      <c r="AA3560" s="5" t="str" cm="1">
        <f t="array" ref="AA3560">_xlfn.IFS(H3560="","OK",H3560&lt;$F$17,"NG",I3560="解雇","NG",OR(I3560="自主退職",I3560="契約満了"),"OK")</f>
        <v>OK</v>
      </c>
      <c r="AB3560" s="5" t="str" cm="1">
        <f t="array" aca="1" ref="AB3560" ca="1">_xlfn.IFS(AA3560="NG","NG",OR(X3560="NG",X3560="ERROR",X3560=FALSE),"NG",U3560="NG","NG",V3560="OK","OK",AD3560="OK","OK")</f>
        <v>NG</v>
      </c>
      <c r="AC3560" s="5" t="str">
        <f t="shared" si="787"/>
        <v>NG</v>
      </c>
      <c r="AD3560" s="5" t="e" cm="1">
        <f t="array" ref="AD3560">_xlfn.IFS(AND(G3560="〇",H3560&lt;&gt;"",I3560&lt;&gt;""),"ERROR",AND(G3560="",H3560&gt;$H$17,I3560&lt;&gt;""),"NG",AND(G3560="〇",H3560="",I3560=""),"OK")</f>
        <v>#N/A</v>
      </c>
      <c r="AE3560" s="5" t="str" cm="1">
        <f t="array" ref="AE3560">_xlfn.IFS(I3560="解雇","NG",H3560="","OK",H3560&lt;$H$17,"NG",H3560&gt;$H$17,"OK")</f>
        <v>OK</v>
      </c>
      <c r="AF3560" s="5" t="e">
        <f t="shared" si="788"/>
        <v>#N/A</v>
      </c>
    </row>
    <row r="3561" spans="2:32" ht="20.25" customHeight="1" x14ac:dyDescent="0.55000000000000004">
      <c r="B3561" s="9">
        <v>3544</v>
      </c>
      <c r="C3561" s="42"/>
      <c r="D3561" s="43"/>
      <c r="E3561" s="44"/>
      <c r="F3561" s="44"/>
      <c r="G3561" s="43"/>
      <c r="H3561" s="44"/>
      <c r="I3561" s="45"/>
      <c r="M3561" s="5">
        <f t="shared" si="775"/>
        <v>4</v>
      </c>
      <c r="N3561" s="5">
        <f t="shared" si="776"/>
        <v>2</v>
      </c>
      <c r="O3561" s="5" t="str">
        <f t="shared" si="777"/>
        <v/>
      </c>
      <c r="P3561" s="5">
        <f t="shared" si="778"/>
        <v>0</v>
      </c>
      <c r="Q3561" s="5">
        <f t="shared" ca="1" si="779"/>
        <v>126</v>
      </c>
      <c r="R3561" s="26">
        <f t="shared" si="780"/>
        <v>5479</v>
      </c>
      <c r="S3561" s="26">
        <f t="shared" si="781"/>
        <v>5205</v>
      </c>
      <c r="T3561" s="27" t="str" cm="1">
        <f t="array" aca="1" ref="T3561" ca="1">_xlfn.IFS(Q3561="","NG",Q3561&gt;16,"OK",TODAY()&gt;S3561,"OK",Q3561&lt;16,"NG")</f>
        <v>OK</v>
      </c>
      <c r="U3561" s="5" t="str" cm="1">
        <f t="array" aca="1" ref="U3561" ca="1">IFERROR(_xlfn.IFS(T3561&lt;&gt;"OK","NG",M3561=0,"OK",TRUE,"NG"),"")</f>
        <v>NG</v>
      </c>
      <c r="V3561" s="5" t="str">
        <f t="shared" si="782"/>
        <v>NG</v>
      </c>
      <c r="W3561" s="28" t="str">
        <f t="shared" ca="1" si="783"/>
        <v>OK</v>
      </c>
      <c r="X3561" s="5" t="str">
        <f t="shared" si="784"/>
        <v>NG</v>
      </c>
      <c r="Y3561" s="5">
        <f t="shared" ca="1" si="785"/>
        <v>126</v>
      </c>
      <c r="Z3561" s="5">
        <f t="shared" ca="1" si="786"/>
        <v>126</v>
      </c>
      <c r="AA3561" s="5" t="str" cm="1">
        <f t="array" ref="AA3561">_xlfn.IFS(H3561="","OK",H3561&lt;$F$17,"NG",I3561="解雇","NG",OR(I3561="自主退職",I3561="契約満了"),"OK")</f>
        <v>OK</v>
      </c>
      <c r="AB3561" s="5" t="str" cm="1">
        <f t="array" aca="1" ref="AB3561" ca="1">_xlfn.IFS(AA3561="NG","NG",OR(X3561="NG",X3561="ERROR",X3561=FALSE),"NG",U3561="NG","NG",V3561="OK","OK",AD3561="OK","OK")</f>
        <v>NG</v>
      </c>
      <c r="AC3561" s="5" t="str">
        <f t="shared" si="787"/>
        <v>NG</v>
      </c>
      <c r="AD3561" s="5" t="e" cm="1">
        <f t="array" ref="AD3561">_xlfn.IFS(AND(G3561="〇",H3561&lt;&gt;"",I3561&lt;&gt;""),"ERROR",AND(G3561="",H3561&gt;$H$17,I3561&lt;&gt;""),"NG",AND(G3561="〇",H3561="",I3561=""),"OK")</f>
        <v>#N/A</v>
      </c>
      <c r="AE3561" s="5" t="str" cm="1">
        <f t="array" ref="AE3561">_xlfn.IFS(I3561="解雇","NG",H3561="","OK",H3561&lt;$H$17,"NG",H3561&gt;$H$17,"OK")</f>
        <v>OK</v>
      </c>
      <c r="AF3561" s="5" t="e">
        <f t="shared" si="788"/>
        <v>#N/A</v>
      </c>
    </row>
    <row r="3562" spans="2:32" ht="20.25" customHeight="1" x14ac:dyDescent="0.55000000000000004">
      <c r="B3562" s="9">
        <v>3545</v>
      </c>
      <c r="C3562" s="42"/>
      <c r="D3562" s="43"/>
      <c r="E3562" s="44"/>
      <c r="F3562" s="44"/>
      <c r="G3562" s="43"/>
      <c r="H3562" s="44"/>
      <c r="I3562" s="45"/>
      <c r="M3562" s="5">
        <f t="shared" si="775"/>
        <v>4</v>
      </c>
      <c r="N3562" s="5">
        <f t="shared" si="776"/>
        <v>2</v>
      </c>
      <c r="O3562" s="5" t="str">
        <f t="shared" si="777"/>
        <v/>
      </c>
      <c r="P3562" s="5">
        <f t="shared" si="778"/>
        <v>0</v>
      </c>
      <c r="Q3562" s="5">
        <f t="shared" ca="1" si="779"/>
        <v>126</v>
      </c>
      <c r="R3562" s="26">
        <f t="shared" si="780"/>
        <v>5479</v>
      </c>
      <c r="S3562" s="26">
        <f t="shared" si="781"/>
        <v>5205</v>
      </c>
      <c r="T3562" s="27" t="str" cm="1">
        <f t="array" aca="1" ref="T3562" ca="1">_xlfn.IFS(Q3562="","NG",Q3562&gt;16,"OK",TODAY()&gt;S3562,"OK",Q3562&lt;16,"NG")</f>
        <v>OK</v>
      </c>
      <c r="U3562" s="5" t="str" cm="1">
        <f t="array" aca="1" ref="U3562" ca="1">IFERROR(_xlfn.IFS(T3562&lt;&gt;"OK","NG",M3562=0,"OK",TRUE,"NG"),"")</f>
        <v>NG</v>
      </c>
      <c r="V3562" s="5" t="str">
        <f t="shared" si="782"/>
        <v>NG</v>
      </c>
      <c r="W3562" s="28" t="str">
        <f t="shared" ca="1" si="783"/>
        <v>OK</v>
      </c>
      <c r="X3562" s="5" t="str">
        <f t="shared" si="784"/>
        <v>NG</v>
      </c>
      <c r="Y3562" s="5">
        <f t="shared" ca="1" si="785"/>
        <v>126</v>
      </c>
      <c r="Z3562" s="5">
        <f t="shared" ca="1" si="786"/>
        <v>126</v>
      </c>
      <c r="AA3562" s="5" t="str" cm="1">
        <f t="array" ref="AA3562">_xlfn.IFS(H3562="","OK",H3562&lt;$F$17,"NG",I3562="解雇","NG",OR(I3562="自主退職",I3562="契約満了"),"OK")</f>
        <v>OK</v>
      </c>
      <c r="AB3562" s="5" t="str" cm="1">
        <f t="array" aca="1" ref="AB3562" ca="1">_xlfn.IFS(AA3562="NG","NG",OR(X3562="NG",X3562="ERROR",X3562=FALSE),"NG",U3562="NG","NG",V3562="OK","OK",AD3562="OK","OK")</f>
        <v>NG</v>
      </c>
      <c r="AC3562" s="5" t="str">
        <f t="shared" si="787"/>
        <v>NG</v>
      </c>
      <c r="AD3562" s="5" t="e" cm="1">
        <f t="array" ref="AD3562">_xlfn.IFS(AND(G3562="〇",H3562&lt;&gt;"",I3562&lt;&gt;""),"ERROR",AND(G3562="",H3562&gt;$H$17,I3562&lt;&gt;""),"NG",AND(G3562="〇",H3562="",I3562=""),"OK")</f>
        <v>#N/A</v>
      </c>
      <c r="AE3562" s="5" t="str" cm="1">
        <f t="array" ref="AE3562">_xlfn.IFS(I3562="解雇","NG",H3562="","OK",H3562&lt;$H$17,"NG",H3562&gt;$H$17,"OK")</f>
        <v>OK</v>
      </c>
      <c r="AF3562" s="5" t="e">
        <f t="shared" si="788"/>
        <v>#N/A</v>
      </c>
    </row>
    <row r="3563" spans="2:32" ht="20.25" customHeight="1" x14ac:dyDescent="0.55000000000000004">
      <c r="B3563" s="9">
        <v>3546</v>
      </c>
      <c r="C3563" s="42"/>
      <c r="D3563" s="43"/>
      <c r="E3563" s="44"/>
      <c r="F3563" s="44"/>
      <c r="G3563" s="43"/>
      <c r="H3563" s="44"/>
      <c r="I3563" s="45"/>
      <c r="M3563" s="5">
        <f t="shared" si="775"/>
        <v>4</v>
      </c>
      <c r="N3563" s="5">
        <f t="shared" si="776"/>
        <v>2</v>
      </c>
      <c r="O3563" s="5" t="str">
        <f t="shared" si="777"/>
        <v/>
      </c>
      <c r="P3563" s="5">
        <f t="shared" si="778"/>
        <v>0</v>
      </c>
      <c r="Q3563" s="5">
        <f t="shared" ca="1" si="779"/>
        <v>126</v>
      </c>
      <c r="R3563" s="26">
        <f t="shared" si="780"/>
        <v>5479</v>
      </c>
      <c r="S3563" s="26">
        <f t="shared" si="781"/>
        <v>5205</v>
      </c>
      <c r="T3563" s="27" t="str" cm="1">
        <f t="array" aca="1" ref="T3563" ca="1">_xlfn.IFS(Q3563="","NG",Q3563&gt;16,"OK",TODAY()&gt;S3563,"OK",Q3563&lt;16,"NG")</f>
        <v>OK</v>
      </c>
      <c r="U3563" s="5" t="str" cm="1">
        <f t="array" aca="1" ref="U3563" ca="1">IFERROR(_xlfn.IFS(T3563&lt;&gt;"OK","NG",M3563=0,"OK",TRUE,"NG"),"")</f>
        <v>NG</v>
      </c>
      <c r="V3563" s="5" t="str">
        <f t="shared" si="782"/>
        <v>NG</v>
      </c>
      <c r="W3563" s="28" t="str">
        <f t="shared" ca="1" si="783"/>
        <v>OK</v>
      </c>
      <c r="X3563" s="5" t="str">
        <f t="shared" si="784"/>
        <v>NG</v>
      </c>
      <c r="Y3563" s="5">
        <f t="shared" ca="1" si="785"/>
        <v>126</v>
      </c>
      <c r="Z3563" s="5">
        <f t="shared" ca="1" si="786"/>
        <v>126</v>
      </c>
      <c r="AA3563" s="5" t="str" cm="1">
        <f t="array" ref="AA3563">_xlfn.IFS(H3563="","OK",H3563&lt;$F$17,"NG",I3563="解雇","NG",OR(I3563="自主退職",I3563="契約満了"),"OK")</f>
        <v>OK</v>
      </c>
      <c r="AB3563" s="5" t="str" cm="1">
        <f t="array" aca="1" ref="AB3563" ca="1">_xlfn.IFS(AA3563="NG","NG",OR(X3563="NG",X3563="ERROR",X3563=FALSE),"NG",U3563="NG","NG",V3563="OK","OK",AD3563="OK","OK")</f>
        <v>NG</v>
      </c>
      <c r="AC3563" s="5" t="str">
        <f t="shared" si="787"/>
        <v>NG</v>
      </c>
      <c r="AD3563" s="5" t="e" cm="1">
        <f t="array" ref="AD3563">_xlfn.IFS(AND(G3563="〇",H3563&lt;&gt;"",I3563&lt;&gt;""),"ERROR",AND(G3563="",H3563&gt;$H$17,I3563&lt;&gt;""),"NG",AND(G3563="〇",H3563="",I3563=""),"OK")</f>
        <v>#N/A</v>
      </c>
      <c r="AE3563" s="5" t="str" cm="1">
        <f t="array" ref="AE3563">_xlfn.IFS(I3563="解雇","NG",H3563="","OK",H3563&lt;$H$17,"NG",H3563&gt;$H$17,"OK")</f>
        <v>OK</v>
      </c>
      <c r="AF3563" s="5" t="e">
        <f t="shared" si="788"/>
        <v>#N/A</v>
      </c>
    </row>
    <row r="3564" spans="2:32" ht="20.25" customHeight="1" x14ac:dyDescent="0.55000000000000004">
      <c r="B3564" s="9">
        <v>3547</v>
      </c>
      <c r="C3564" s="42"/>
      <c r="D3564" s="43"/>
      <c r="E3564" s="44"/>
      <c r="F3564" s="44"/>
      <c r="G3564" s="43"/>
      <c r="H3564" s="44"/>
      <c r="I3564" s="45"/>
      <c r="M3564" s="5">
        <f t="shared" si="775"/>
        <v>4</v>
      </c>
      <c r="N3564" s="5">
        <f t="shared" si="776"/>
        <v>2</v>
      </c>
      <c r="O3564" s="5" t="str">
        <f t="shared" si="777"/>
        <v/>
      </c>
      <c r="P3564" s="5">
        <f t="shared" si="778"/>
        <v>0</v>
      </c>
      <c r="Q3564" s="5">
        <f t="shared" ca="1" si="779"/>
        <v>126</v>
      </c>
      <c r="R3564" s="26">
        <f t="shared" si="780"/>
        <v>5479</v>
      </c>
      <c r="S3564" s="26">
        <f t="shared" si="781"/>
        <v>5205</v>
      </c>
      <c r="T3564" s="27" t="str" cm="1">
        <f t="array" aca="1" ref="T3564" ca="1">_xlfn.IFS(Q3564="","NG",Q3564&gt;16,"OK",TODAY()&gt;S3564,"OK",Q3564&lt;16,"NG")</f>
        <v>OK</v>
      </c>
      <c r="U3564" s="5" t="str" cm="1">
        <f t="array" aca="1" ref="U3564" ca="1">IFERROR(_xlfn.IFS(T3564&lt;&gt;"OK","NG",M3564=0,"OK",TRUE,"NG"),"")</f>
        <v>NG</v>
      </c>
      <c r="V3564" s="5" t="str">
        <f t="shared" si="782"/>
        <v>NG</v>
      </c>
      <c r="W3564" s="28" t="str">
        <f t="shared" ca="1" si="783"/>
        <v>OK</v>
      </c>
      <c r="X3564" s="5" t="str">
        <f t="shared" si="784"/>
        <v>NG</v>
      </c>
      <c r="Y3564" s="5">
        <f t="shared" ca="1" si="785"/>
        <v>126</v>
      </c>
      <c r="Z3564" s="5">
        <f t="shared" ca="1" si="786"/>
        <v>126</v>
      </c>
      <c r="AA3564" s="5" t="str" cm="1">
        <f t="array" ref="AA3564">_xlfn.IFS(H3564="","OK",H3564&lt;$F$17,"NG",I3564="解雇","NG",OR(I3564="自主退職",I3564="契約満了"),"OK")</f>
        <v>OK</v>
      </c>
      <c r="AB3564" s="5" t="str" cm="1">
        <f t="array" aca="1" ref="AB3564" ca="1">_xlfn.IFS(AA3564="NG","NG",OR(X3564="NG",X3564="ERROR",X3564=FALSE),"NG",U3564="NG","NG",V3564="OK","OK",AD3564="OK","OK")</f>
        <v>NG</v>
      </c>
      <c r="AC3564" s="5" t="str">
        <f t="shared" si="787"/>
        <v>NG</v>
      </c>
      <c r="AD3564" s="5" t="e" cm="1">
        <f t="array" ref="AD3564">_xlfn.IFS(AND(G3564="〇",H3564&lt;&gt;"",I3564&lt;&gt;""),"ERROR",AND(G3564="",H3564&gt;$H$17,I3564&lt;&gt;""),"NG",AND(G3564="〇",H3564="",I3564=""),"OK")</f>
        <v>#N/A</v>
      </c>
      <c r="AE3564" s="5" t="str" cm="1">
        <f t="array" ref="AE3564">_xlfn.IFS(I3564="解雇","NG",H3564="","OK",H3564&lt;$H$17,"NG",H3564&gt;$H$17,"OK")</f>
        <v>OK</v>
      </c>
      <c r="AF3564" s="5" t="e">
        <f t="shared" si="788"/>
        <v>#N/A</v>
      </c>
    </row>
    <row r="3565" spans="2:32" ht="20.25" customHeight="1" x14ac:dyDescent="0.55000000000000004">
      <c r="B3565" s="9">
        <v>3548</v>
      </c>
      <c r="C3565" s="42"/>
      <c r="D3565" s="43"/>
      <c r="E3565" s="44"/>
      <c r="F3565" s="44"/>
      <c r="G3565" s="43"/>
      <c r="H3565" s="44"/>
      <c r="I3565" s="45"/>
      <c r="M3565" s="5">
        <f t="shared" si="775"/>
        <v>4</v>
      </c>
      <c r="N3565" s="5">
        <f t="shared" si="776"/>
        <v>2</v>
      </c>
      <c r="O3565" s="5" t="str">
        <f t="shared" si="777"/>
        <v/>
      </c>
      <c r="P3565" s="5">
        <f t="shared" si="778"/>
        <v>0</v>
      </c>
      <c r="Q3565" s="5">
        <f t="shared" ca="1" si="779"/>
        <v>126</v>
      </c>
      <c r="R3565" s="26">
        <f t="shared" si="780"/>
        <v>5479</v>
      </c>
      <c r="S3565" s="26">
        <f t="shared" si="781"/>
        <v>5205</v>
      </c>
      <c r="T3565" s="27" t="str" cm="1">
        <f t="array" aca="1" ref="T3565" ca="1">_xlfn.IFS(Q3565="","NG",Q3565&gt;16,"OK",TODAY()&gt;S3565,"OK",Q3565&lt;16,"NG")</f>
        <v>OK</v>
      </c>
      <c r="U3565" s="5" t="str" cm="1">
        <f t="array" aca="1" ref="U3565" ca="1">IFERROR(_xlfn.IFS(T3565&lt;&gt;"OK","NG",M3565=0,"OK",TRUE,"NG"),"")</f>
        <v>NG</v>
      </c>
      <c r="V3565" s="5" t="str">
        <f t="shared" si="782"/>
        <v>NG</v>
      </c>
      <c r="W3565" s="28" t="str">
        <f t="shared" ca="1" si="783"/>
        <v>OK</v>
      </c>
      <c r="X3565" s="5" t="str">
        <f t="shared" si="784"/>
        <v>NG</v>
      </c>
      <c r="Y3565" s="5">
        <f t="shared" ca="1" si="785"/>
        <v>126</v>
      </c>
      <c r="Z3565" s="5">
        <f t="shared" ca="1" si="786"/>
        <v>126</v>
      </c>
      <c r="AA3565" s="5" t="str" cm="1">
        <f t="array" ref="AA3565">_xlfn.IFS(H3565="","OK",H3565&lt;$F$17,"NG",I3565="解雇","NG",OR(I3565="自主退職",I3565="契約満了"),"OK")</f>
        <v>OK</v>
      </c>
      <c r="AB3565" s="5" t="str" cm="1">
        <f t="array" aca="1" ref="AB3565" ca="1">_xlfn.IFS(AA3565="NG","NG",OR(X3565="NG",X3565="ERROR",X3565=FALSE),"NG",U3565="NG","NG",V3565="OK","OK",AD3565="OK","OK")</f>
        <v>NG</v>
      </c>
      <c r="AC3565" s="5" t="str">
        <f t="shared" si="787"/>
        <v>NG</v>
      </c>
      <c r="AD3565" s="5" t="e" cm="1">
        <f t="array" ref="AD3565">_xlfn.IFS(AND(G3565="〇",H3565&lt;&gt;"",I3565&lt;&gt;""),"ERROR",AND(G3565="",H3565&gt;$H$17,I3565&lt;&gt;""),"NG",AND(G3565="〇",H3565="",I3565=""),"OK")</f>
        <v>#N/A</v>
      </c>
      <c r="AE3565" s="5" t="str" cm="1">
        <f t="array" ref="AE3565">_xlfn.IFS(I3565="解雇","NG",H3565="","OK",H3565&lt;$H$17,"NG",H3565&gt;$H$17,"OK")</f>
        <v>OK</v>
      </c>
      <c r="AF3565" s="5" t="e">
        <f t="shared" si="788"/>
        <v>#N/A</v>
      </c>
    </row>
    <row r="3566" spans="2:32" ht="20.25" customHeight="1" x14ac:dyDescent="0.55000000000000004">
      <c r="B3566" s="9">
        <v>3549</v>
      </c>
      <c r="C3566" s="42"/>
      <c r="D3566" s="43"/>
      <c r="E3566" s="44"/>
      <c r="F3566" s="44"/>
      <c r="G3566" s="43"/>
      <c r="H3566" s="44"/>
      <c r="I3566" s="45"/>
      <c r="M3566" s="5">
        <f t="shared" si="775"/>
        <v>4</v>
      </c>
      <c r="N3566" s="5">
        <f t="shared" si="776"/>
        <v>2</v>
      </c>
      <c r="O3566" s="5" t="str">
        <f t="shared" si="777"/>
        <v/>
      </c>
      <c r="P3566" s="5">
        <f t="shared" si="778"/>
        <v>0</v>
      </c>
      <c r="Q3566" s="5">
        <f t="shared" ca="1" si="779"/>
        <v>126</v>
      </c>
      <c r="R3566" s="26">
        <f t="shared" si="780"/>
        <v>5479</v>
      </c>
      <c r="S3566" s="26">
        <f t="shared" si="781"/>
        <v>5205</v>
      </c>
      <c r="T3566" s="27" t="str" cm="1">
        <f t="array" aca="1" ref="T3566" ca="1">_xlfn.IFS(Q3566="","NG",Q3566&gt;16,"OK",TODAY()&gt;S3566,"OK",Q3566&lt;16,"NG")</f>
        <v>OK</v>
      </c>
      <c r="U3566" s="5" t="str" cm="1">
        <f t="array" aca="1" ref="U3566" ca="1">IFERROR(_xlfn.IFS(T3566&lt;&gt;"OK","NG",M3566=0,"OK",TRUE,"NG"),"")</f>
        <v>NG</v>
      </c>
      <c r="V3566" s="5" t="str">
        <f t="shared" si="782"/>
        <v>NG</v>
      </c>
      <c r="W3566" s="28" t="str">
        <f t="shared" ca="1" si="783"/>
        <v>OK</v>
      </c>
      <c r="X3566" s="5" t="str">
        <f t="shared" si="784"/>
        <v>NG</v>
      </c>
      <c r="Y3566" s="5">
        <f t="shared" ca="1" si="785"/>
        <v>126</v>
      </c>
      <c r="Z3566" s="5">
        <f t="shared" ca="1" si="786"/>
        <v>126</v>
      </c>
      <c r="AA3566" s="5" t="str" cm="1">
        <f t="array" ref="AA3566">_xlfn.IFS(H3566="","OK",H3566&lt;$F$17,"NG",I3566="解雇","NG",OR(I3566="自主退職",I3566="契約満了"),"OK")</f>
        <v>OK</v>
      </c>
      <c r="AB3566" s="5" t="str" cm="1">
        <f t="array" aca="1" ref="AB3566" ca="1">_xlfn.IFS(AA3566="NG","NG",OR(X3566="NG",X3566="ERROR",X3566=FALSE),"NG",U3566="NG","NG",V3566="OK","OK",AD3566="OK","OK")</f>
        <v>NG</v>
      </c>
      <c r="AC3566" s="5" t="str">
        <f t="shared" si="787"/>
        <v>NG</v>
      </c>
      <c r="AD3566" s="5" t="e" cm="1">
        <f t="array" ref="AD3566">_xlfn.IFS(AND(G3566="〇",H3566&lt;&gt;"",I3566&lt;&gt;""),"ERROR",AND(G3566="",H3566&gt;$H$17,I3566&lt;&gt;""),"NG",AND(G3566="〇",H3566="",I3566=""),"OK")</f>
        <v>#N/A</v>
      </c>
      <c r="AE3566" s="5" t="str" cm="1">
        <f t="array" ref="AE3566">_xlfn.IFS(I3566="解雇","NG",H3566="","OK",H3566&lt;$H$17,"NG",H3566&gt;$H$17,"OK")</f>
        <v>OK</v>
      </c>
      <c r="AF3566" s="5" t="e">
        <f t="shared" si="788"/>
        <v>#N/A</v>
      </c>
    </row>
    <row r="3567" spans="2:32" ht="20.25" customHeight="1" x14ac:dyDescent="0.55000000000000004">
      <c r="B3567" s="9">
        <v>3550</v>
      </c>
      <c r="C3567" s="42"/>
      <c r="D3567" s="43"/>
      <c r="E3567" s="44"/>
      <c r="F3567" s="44"/>
      <c r="G3567" s="43"/>
      <c r="H3567" s="44"/>
      <c r="I3567" s="45"/>
      <c r="M3567" s="5">
        <f t="shared" si="775"/>
        <v>4</v>
      </c>
      <c r="N3567" s="5">
        <f t="shared" si="776"/>
        <v>2</v>
      </c>
      <c r="O3567" s="5" t="str">
        <f t="shared" si="777"/>
        <v/>
      </c>
      <c r="P3567" s="5">
        <f t="shared" si="778"/>
        <v>0</v>
      </c>
      <c r="Q3567" s="5">
        <f t="shared" ca="1" si="779"/>
        <v>126</v>
      </c>
      <c r="R3567" s="26">
        <f t="shared" si="780"/>
        <v>5479</v>
      </c>
      <c r="S3567" s="26">
        <f t="shared" si="781"/>
        <v>5205</v>
      </c>
      <c r="T3567" s="27" t="str" cm="1">
        <f t="array" aca="1" ref="T3567" ca="1">_xlfn.IFS(Q3567="","NG",Q3567&gt;16,"OK",TODAY()&gt;S3567,"OK",Q3567&lt;16,"NG")</f>
        <v>OK</v>
      </c>
      <c r="U3567" s="5" t="str" cm="1">
        <f t="array" aca="1" ref="U3567" ca="1">IFERROR(_xlfn.IFS(T3567&lt;&gt;"OK","NG",M3567=0,"OK",TRUE,"NG"),"")</f>
        <v>NG</v>
      </c>
      <c r="V3567" s="5" t="str">
        <f t="shared" si="782"/>
        <v>NG</v>
      </c>
      <c r="W3567" s="28" t="str">
        <f t="shared" ca="1" si="783"/>
        <v>OK</v>
      </c>
      <c r="X3567" s="5" t="str">
        <f t="shared" si="784"/>
        <v>NG</v>
      </c>
      <c r="Y3567" s="5">
        <f t="shared" ca="1" si="785"/>
        <v>126</v>
      </c>
      <c r="Z3567" s="5">
        <f t="shared" ca="1" si="786"/>
        <v>126</v>
      </c>
      <c r="AA3567" s="5" t="str" cm="1">
        <f t="array" ref="AA3567">_xlfn.IFS(H3567="","OK",H3567&lt;$F$17,"NG",I3567="解雇","NG",OR(I3567="自主退職",I3567="契約満了"),"OK")</f>
        <v>OK</v>
      </c>
      <c r="AB3567" s="5" t="str" cm="1">
        <f t="array" aca="1" ref="AB3567" ca="1">_xlfn.IFS(AA3567="NG","NG",OR(X3567="NG",X3567="ERROR",X3567=FALSE),"NG",U3567="NG","NG",V3567="OK","OK",AD3567="OK","OK")</f>
        <v>NG</v>
      </c>
      <c r="AC3567" s="5" t="str">
        <f t="shared" si="787"/>
        <v>NG</v>
      </c>
      <c r="AD3567" s="5" t="e" cm="1">
        <f t="array" ref="AD3567">_xlfn.IFS(AND(G3567="〇",H3567&lt;&gt;"",I3567&lt;&gt;""),"ERROR",AND(G3567="",H3567&gt;$H$17,I3567&lt;&gt;""),"NG",AND(G3567="〇",H3567="",I3567=""),"OK")</f>
        <v>#N/A</v>
      </c>
      <c r="AE3567" s="5" t="str" cm="1">
        <f t="array" ref="AE3567">_xlfn.IFS(I3567="解雇","NG",H3567="","OK",H3567&lt;$H$17,"NG",H3567&gt;$H$17,"OK")</f>
        <v>OK</v>
      </c>
      <c r="AF3567" s="5" t="e">
        <f t="shared" si="788"/>
        <v>#N/A</v>
      </c>
    </row>
    <row r="3568" spans="2:32" ht="20.25" customHeight="1" x14ac:dyDescent="0.55000000000000004">
      <c r="B3568" s="9">
        <v>3551</v>
      </c>
      <c r="C3568" s="42"/>
      <c r="D3568" s="43"/>
      <c r="E3568" s="44"/>
      <c r="F3568" s="44"/>
      <c r="G3568" s="43"/>
      <c r="H3568" s="44"/>
      <c r="I3568" s="45"/>
      <c r="M3568" s="5">
        <f t="shared" si="775"/>
        <v>4</v>
      </c>
      <c r="N3568" s="5">
        <f t="shared" si="776"/>
        <v>2</v>
      </c>
      <c r="O3568" s="5" t="str">
        <f t="shared" si="777"/>
        <v/>
      </c>
      <c r="P3568" s="5">
        <f t="shared" si="778"/>
        <v>0</v>
      </c>
      <c r="Q3568" s="5">
        <f t="shared" ca="1" si="779"/>
        <v>126</v>
      </c>
      <c r="R3568" s="26">
        <f t="shared" si="780"/>
        <v>5479</v>
      </c>
      <c r="S3568" s="26">
        <f t="shared" si="781"/>
        <v>5205</v>
      </c>
      <c r="T3568" s="27" t="str" cm="1">
        <f t="array" aca="1" ref="T3568" ca="1">_xlfn.IFS(Q3568="","NG",Q3568&gt;16,"OK",TODAY()&gt;S3568,"OK",Q3568&lt;16,"NG")</f>
        <v>OK</v>
      </c>
      <c r="U3568" s="5" t="str" cm="1">
        <f t="array" aca="1" ref="U3568" ca="1">IFERROR(_xlfn.IFS(T3568&lt;&gt;"OK","NG",M3568=0,"OK",TRUE,"NG"),"")</f>
        <v>NG</v>
      </c>
      <c r="V3568" s="5" t="str">
        <f t="shared" si="782"/>
        <v>NG</v>
      </c>
      <c r="W3568" s="28" t="str">
        <f t="shared" ca="1" si="783"/>
        <v>OK</v>
      </c>
      <c r="X3568" s="5" t="str">
        <f t="shared" si="784"/>
        <v>NG</v>
      </c>
      <c r="Y3568" s="5">
        <f t="shared" ca="1" si="785"/>
        <v>126</v>
      </c>
      <c r="Z3568" s="5">
        <f t="shared" ca="1" si="786"/>
        <v>126</v>
      </c>
      <c r="AA3568" s="5" t="str" cm="1">
        <f t="array" ref="AA3568">_xlfn.IFS(H3568="","OK",H3568&lt;$F$17,"NG",I3568="解雇","NG",OR(I3568="自主退職",I3568="契約満了"),"OK")</f>
        <v>OK</v>
      </c>
      <c r="AB3568" s="5" t="str" cm="1">
        <f t="array" aca="1" ref="AB3568" ca="1">_xlfn.IFS(AA3568="NG","NG",OR(X3568="NG",X3568="ERROR",X3568=FALSE),"NG",U3568="NG","NG",V3568="OK","OK",AD3568="OK","OK")</f>
        <v>NG</v>
      </c>
      <c r="AC3568" s="5" t="str">
        <f t="shared" si="787"/>
        <v>NG</v>
      </c>
      <c r="AD3568" s="5" t="e" cm="1">
        <f t="array" ref="AD3568">_xlfn.IFS(AND(G3568="〇",H3568&lt;&gt;"",I3568&lt;&gt;""),"ERROR",AND(G3568="",H3568&gt;$H$17,I3568&lt;&gt;""),"NG",AND(G3568="〇",H3568="",I3568=""),"OK")</f>
        <v>#N/A</v>
      </c>
      <c r="AE3568" s="5" t="str" cm="1">
        <f t="array" ref="AE3568">_xlfn.IFS(I3568="解雇","NG",H3568="","OK",H3568&lt;$H$17,"NG",H3568&gt;$H$17,"OK")</f>
        <v>OK</v>
      </c>
      <c r="AF3568" s="5" t="e">
        <f t="shared" si="788"/>
        <v>#N/A</v>
      </c>
    </row>
    <row r="3569" spans="2:32" ht="20.25" customHeight="1" x14ac:dyDescent="0.55000000000000004">
      <c r="B3569" s="9">
        <v>3552</v>
      </c>
      <c r="C3569" s="42"/>
      <c r="D3569" s="43"/>
      <c r="E3569" s="44"/>
      <c r="F3569" s="44"/>
      <c r="G3569" s="43"/>
      <c r="H3569" s="44"/>
      <c r="I3569" s="45"/>
      <c r="M3569" s="5">
        <f t="shared" si="775"/>
        <v>4</v>
      </c>
      <c r="N3569" s="5">
        <f t="shared" si="776"/>
        <v>2</v>
      </c>
      <c r="O3569" s="5" t="str">
        <f t="shared" si="777"/>
        <v/>
      </c>
      <c r="P3569" s="5">
        <f t="shared" si="778"/>
        <v>0</v>
      </c>
      <c r="Q3569" s="5">
        <f t="shared" ca="1" si="779"/>
        <v>126</v>
      </c>
      <c r="R3569" s="26">
        <f t="shared" si="780"/>
        <v>5479</v>
      </c>
      <c r="S3569" s="26">
        <f t="shared" si="781"/>
        <v>5205</v>
      </c>
      <c r="T3569" s="27" t="str" cm="1">
        <f t="array" aca="1" ref="T3569" ca="1">_xlfn.IFS(Q3569="","NG",Q3569&gt;16,"OK",TODAY()&gt;S3569,"OK",Q3569&lt;16,"NG")</f>
        <v>OK</v>
      </c>
      <c r="U3569" s="5" t="str" cm="1">
        <f t="array" aca="1" ref="U3569" ca="1">IFERROR(_xlfn.IFS(T3569&lt;&gt;"OK","NG",M3569=0,"OK",TRUE,"NG"),"")</f>
        <v>NG</v>
      </c>
      <c r="V3569" s="5" t="str">
        <f t="shared" si="782"/>
        <v>NG</v>
      </c>
      <c r="W3569" s="28" t="str">
        <f t="shared" ca="1" si="783"/>
        <v>OK</v>
      </c>
      <c r="X3569" s="5" t="str">
        <f t="shared" si="784"/>
        <v>NG</v>
      </c>
      <c r="Y3569" s="5">
        <f t="shared" ca="1" si="785"/>
        <v>126</v>
      </c>
      <c r="Z3569" s="5">
        <f t="shared" ca="1" si="786"/>
        <v>126</v>
      </c>
      <c r="AA3569" s="5" t="str" cm="1">
        <f t="array" ref="AA3569">_xlfn.IFS(H3569="","OK",H3569&lt;$F$17,"NG",I3569="解雇","NG",OR(I3569="自主退職",I3569="契約満了"),"OK")</f>
        <v>OK</v>
      </c>
      <c r="AB3569" s="5" t="str" cm="1">
        <f t="array" aca="1" ref="AB3569" ca="1">_xlfn.IFS(AA3569="NG","NG",OR(X3569="NG",X3569="ERROR",X3569=FALSE),"NG",U3569="NG","NG",V3569="OK","OK",AD3569="OK","OK")</f>
        <v>NG</v>
      </c>
      <c r="AC3569" s="5" t="str">
        <f t="shared" si="787"/>
        <v>NG</v>
      </c>
      <c r="AD3569" s="5" t="e" cm="1">
        <f t="array" ref="AD3569">_xlfn.IFS(AND(G3569="〇",H3569&lt;&gt;"",I3569&lt;&gt;""),"ERROR",AND(G3569="",H3569&gt;$H$17,I3569&lt;&gt;""),"NG",AND(G3569="〇",H3569="",I3569=""),"OK")</f>
        <v>#N/A</v>
      </c>
      <c r="AE3569" s="5" t="str" cm="1">
        <f t="array" ref="AE3569">_xlfn.IFS(I3569="解雇","NG",H3569="","OK",H3569&lt;$H$17,"NG",H3569&gt;$H$17,"OK")</f>
        <v>OK</v>
      </c>
      <c r="AF3569" s="5" t="e">
        <f t="shared" si="788"/>
        <v>#N/A</v>
      </c>
    </row>
    <row r="3570" spans="2:32" ht="20.25" customHeight="1" x14ac:dyDescent="0.55000000000000004">
      <c r="B3570" s="9">
        <v>3553</v>
      </c>
      <c r="C3570" s="42"/>
      <c r="D3570" s="43"/>
      <c r="E3570" s="44"/>
      <c r="F3570" s="44"/>
      <c r="G3570" s="43"/>
      <c r="H3570" s="44"/>
      <c r="I3570" s="45"/>
      <c r="M3570" s="5">
        <f t="shared" si="775"/>
        <v>4</v>
      </c>
      <c r="N3570" s="5">
        <f t="shared" si="776"/>
        <v>2</v>
      </c>
      <c r="O3570" s="5" t="str">
        <f t="shared" si="777"/>
        <v/>
      </c>
      <c r="P3570" s="5">
        <f t="shared" si="778"/>
        <v>0</v>
      </c>
      <c r="Q3570" s="5">
        <f t="shared" ca="1" si="779"/>
        <v>126</v>
      </c>
      <c r="R3570" s="26">
        <f t="shared" si="780"/>
        <v>5479</v>
      </c>
      <c r="S3570" s="26">
        <f t="shared" si="781"/>
        <v>5205</v>
      </c>
      <c r="T3570" s="27" t="str" cm="1">
        <f t="array" aca="1" ref="T3570" ca="1">_xlfn.IFS(Q3570="","NG",Q3570&gt;16,"OK",TODAY()&gt;S3570,"OK",Q3570&lt;16,"NG")</f>
        <v>OK</v>
      </c>
      <c r="U3570" s="5" t="str" cm="1">
        <f t="array" aca="1" ref="U3570" ca="1">IFERROR(_xlfn.IFS(T3570&lt;&gt;"OK","NG",M3570=0,"OK",TRUE,"NG"),"")</f>
        <v>NG</v>
      </c>
      <c r="V3570" s="5" t="str">
        <f t="shared" si="782"/>
        <v>NG</v>
      </c>
      <c r="W3570" s="28" t="str">
        <f t="shared" ca="1" si="783"/>
        <v>OK</v>
      </c>
      <c r="X3570" s="5" t="str">
        <f t="shared" si="784"/>
        <v>NG</v>
      </c>
      <c r="Y3570" s="5">
        <f t="shared" ca="1" si="785"/>
        <v>126</v>
      </c>
      <c r="Z3570" s="5">
        <f t="shared" ca="1" si="786"/>
        <v>126</v>
      </c>
      <c r="AA3570" s="5" t="str" cm="1">
        <f t="array" ref="AA3570">_xlfn.IFS(H3570="","OK",H3570&lt;$F$17,"NG",I3570="解雇","NG",OR(I3570="自主退職",I3570="契約満了"),"OK")</f>
        <v>OK</v>
      </c>
      <c r="AB3570" s="5" t="str" cm="1">
        <f t="array" aca="1" ref="AB3570" ca="1">_xlfn.IFS(AA3570="NG","NG",OR(X3570="NG",X3570="ERROR",X3570=FALSE),"NG",U3570="NG","NG",V3570="OK","OK",AD3570="OK","OK")</f>
        <v>NG</v>
      </c>
      <c r="AC3570" s="5" t="str">
        <f t="shared" si="787"/>
        <v>NG</v>
      </c>
      <c r="AD3570" s="5" t="e" cm="1">
        <f t="array" ref="AD3570">_xlfn.IFS(AND(G3570="〇",H3570&lt;&gt;"",I3570&lt;&gt;""),"ERROR",AND(G3570="",H3570&gt;$H$17,I3570&lt;&gt;""),"NG",AND(G3570="〇",H3570="",I3570=""),"OK")</f>
        <v>#N/A</v>
      </c>
      <c r="AE3570" s="5" t="str" cm="1">
        <f t="array" ref="AE3570">_xlfn.IFS(I3570="解雇","NG",H3570="","OK",H3570&lt;$H$17,"NG",H3570&gt;$H$17,"OK")</f>
        <v>OK</v>
      </c>
      <c r="AF3570" s="5" t="e">
        <f t="shared" si="788"/>
        <v>#N/A</v>
      </c>
    </row>
    <row r="3571" spans="2:32" ht="20.25" customHeight="1" x14ac:dyDescent="0.55000000000000004">
      <c r="B3571" s="9">
        <v>3554</v>
      </c>
      <c r="C3571" s="42"/>
      <c r="D3571" s="43"/>
      <c r="E3571" s="44"/>
      <c r="F3571" s="44"/>
      <c r="G3571" s="43"/>
      <c r="H3571" s="44"/>
      <c r="I3571" s="45"/>
      <c r="M3571" s="5">
        <f t="shared" si="775"/>
        <v>4</v>
      </c>
      <c r="N3571" s="5">
        <f t="shared" si="776"/>
        <v>2</v>
      </c>
      <c r="O3571" s="5" t="str">
        <f t="shared" si="777"/>
        <v/>
      </c>
      <c r="P3571" s="5">
        <f t="shared" si="778"/>
        <v>0</v>
      </c>
      <c r="Q3571" s="5">
        <f t="shared" ca="1" si="779"/>
        <v>126</v>
      </c>
      <c r="R3571" s="26">
        <f t="shared" si="780"/>
        <v>5479</v>
      </c>
      <c r="S3571" s="26">
        <f t="shared" si="781"/>
        <v>5205</v>
      </c>
      <c r="T3571" s="27" t="str" cm="1">
        <f t="array" aca="1" ref="T3571" ca="1">_xlfn.IFS(Q3571="","NG",Q3571&gt;16,"OK",TODAY()&gt;S3571,"OK",Q3571&lt;16,"NG")</f>
        <v>OK</v>
      </c>
      <c r="U3571" s="5" t="str" cm="1">
        <f t="array" aca="1" ref="U3571" ca="1">IFERROR(_xlfn.IFS(T3571&lt;&gt;"OK","NG",M3571=0,"OK",TRUE,"NG"),"")</f>
        <v>NG</v>
      </c>
      <c r="V3571" s="5" t="str">
        <f t="shared" si="782"/>
        <v>NG</v>
      </c>
      <c r="W3571" s="28" t="str">
        <f t="shared" ca="1" si="783"/>
        <v>OK</v>
      </c>
      <c r="X3571" s="5" t="str">
        <f t="shared" si="784"/>
        <v>NG</v>
      </c>
      <c r="Y3571" s="5">
        <f t="shared" ca="1" si="785"/>
        <v>126</v>
      </c>
      <c r="Z3571" s="5">
        <f t="shared" ca="1" si="786"/>
        <v>126</v>
      </c>
      <c r="AA3571" s="5" t="str" cm="1">
        <f t="array" ref="AA3571">_xlfn.IFS(H3571="","OK",H3571&lt;$F$17,"NG",I3571="解雇","NG",OR(I3571="自主退職",I3571="契約満了"),"OK")</f>
        <v>OK</v>
      </c>
      <c r="AB3571" s="5" t="str" cm="1">
        <f t="array" aca="1" ref="AB3571" ca="1">_xlfn.IFS(AA3571="NG","NG",OR(X3571="NG",X3571="ERROR",X3571=FALSE),"NG",U3571="NG","NG",V3571="OK","OK",AD3571="OK","OK")</f>
        <v>NG</v>
      </c>
      <c r="AC3571" s="5" t="str">
        <f t="shared" si="787"/>
        <v>NG</v>
      </c>
      <c r="AD3571" s="5" t="e" cm="1">
        <f t="array" ref="AD3571">_xlfn.IFS(AND(G3571="〇",H3571&lt;&gt;"",I3571&lt;&gt;""),"ERROR",AND(G3571="",H3571&gt;$H$17,I3571&lt;&gt;""),"NG",AND(G3571="〇",H3571="",I3571=""),"OK")</f>
        <v>#N/A</v>
      </c>
      <c r="AE3571" s="5" t="str" cm="1">
        <f t="array" ref="AE3571">_xlfn.IFS(I3571="解雇","NG",H3571="","OK",H3571&lt;$H$17,"NG",H3571&gt;$H$17,"OK")</f>
        <v>OK</v>
      </c>
      <c r="AF3571" s="5" t="e">
        <f t="shared" si="788"/>
        <v>#N/A</v>
      </c>
    </row>
    <row r="3572" spans="2:32" ht="20.25" customHeight="1" x14ac:dyDescent="0.55000000000000004">
      <c r="B3572" s="9">
        <v>3555</v>
      </c>
      <c r="C3572" s="42"/>
      <c r="D3572" s="43"/>
      <c r="E3572" s="44"/>
      <c r="F3572" s="44"/>
      <c r="G3572" s="43"/>
      <c r="H3572" s="44"/>
      <c r="I3572" s="45"/>
      <c r="M3572" s="5">
        <f t="shared" si="775"/>
        <v>4</v>
      </c>
      <c r="N3572" s="5">
        <f t="shared" si="776"/>
        <v>2</v>
      </c>
      <c r="O3572" s="5" t="str">
        <f t="shared" si="777"/>
        <v/>
      </c>
      <c r="P3572" s="5">
        <f t="shared" si="778"/>
        <v>0</v>
      </c>
      <c r="Q3572" s="5">
        <f t="shared" ca="1" si="779"/>
        <v>126</v>
      </c>
      <c r="R3572" s="26">
        <f t="shared" si="780"/>
        <v>5479</v>
      </c>
      <c r="S3572" s="26">
        <f t="shared" si="781"/>
        <v>5205</v>
      </c>
      <c r="T3572" s="27" t="str" cm="1">
        <f t="array" aca="1" ref="T3572" ca="1">_xlfn.IFS(Q3572="","NG",Q3572&gt;16,"OK",TODAY()&gt;S3572,"OK",Q3572&lt;16,"NG")</f>
        <v>OK</v>
      </c>
      <c r="U3572" s="5" t="str" cm="1">
        <f t="array" aca="1" ref="U3572" ca="1">IFERROR(_xlfn.IFS(T3572&lt;&gt;"OK","NG",M3572=0,"OK",TRUE,"NG"),"")</f>
        <v>NG</v>
      </c>
      <c r="V3572" s="5" t="str">
        <f t="shared" si="782"/>
        <v>NG</v>
      </c>
      <c r="W3572" s="28" t="str">
        <f t="shared" ca="1" si="783"/>
        <v>OK</v>
      </c>
      <c r="X3572" s="5" t="str">
        <f t="shared" si="784"/>
        <v>NG</v>
      </c>
      <c r="Y3572" s="5">
        <f t="shared" ca="1" si="785"/>
        <v>126</v>
      </c>
      <c r="Z3572" s="5">
        <f t="shared" ca="1" si="786"/>
        <v>126</v>
      </c>
      <c r="AA3572" s="5" t="str" cm="1">
        <f t="array" ref="AA3572">_xlfn.IFS(H3572="","OK",H3572&lt;$F$17,"NG",I3572="解雇","NG",OR(I3572="自主退職",I3572="契約満了"),"OK")</f>
        <v>OK</v>
      </c>
      <c r="AB3572" s="5" t="str" cm="1">
        <f t="array" aca="1" ref="AB3572" ca="1">_xlfn.IFS(AA3572="NG","NG",OR(X3572="NG",X3572="ERROR",X3572=FALSE),"NG",U3572="NG","NG",V3572="OK","OK",AD3572="OK","OK")</f>
        <v>NG</v>
      </c>
      <c r="AC3572" s="5" t="str">
        <f t="shared" si="787"/>
        <v>NG</v>
      </c>
      <c r="AD3572" s="5" t="e" cm="1">
        <f t="array" ref="AD3572">_xlfn.IFS(AND(G3572="〇",H3572&lt;&gt;"",I3572&lt;&gt;""),"ERROR",AND(G3572="",H3572&gt;$H$17,I3572&lt;&gt;""),"NG",AND(G3572="〇",H3572="",I3572=""),"OK")</f>
        <v>#N/A</v>
      </c>
      <c r="AE3572" s="5" t="str" cm="1">
        <f t="array" ref="AE3572">_xlfn.IFS(I3572="解雇","NG",H3572="","OK",H3572&lt;$H$17,"NG",H3572&gt;$H$17,"OK")</f>
        <v>OK</v>
      </c>
      <c r="AF3572" s="5" t="e">
        <f t="shared" si="788"/>
        <v>#N/A</v>
      </c>
    </row>
    <row r="3573" spans="2:32" ht="20.25" customHeight="1" x14ac:dyDescent="0.55000000000000004">
      <c r="B3573" s="9">
        <v>3556</v>
      </c>
      <c r="C3573" s="42"/>
      <c r="D3573" s="43"/>
      <c r="E3573" s="44"/>
      <c r="F3573" s="44"/>
      <c r="G3573" s="43"/>
      <c r="H3573" s="44"/>
      <c r="I3573" s="45"/>
      <c r="M3573" s="5">
        <f t="shared" si="775"/>
        <v>4</v>
      </c>
      <c r="N3573" s="5">
        <f t="shared" si="776"/>
        <v>2</v>
      </c>
      <c r="O3573" s="5" t="str">
        <f t="shared" si="777"/>
        <v/>
      </c>
      <c r="P3573" s="5">
        <f t="shared" si="778"/>
        <v>0</v>
      </c>
      <c r="Q3573" s="5">
        <f t="shared" ca="1" si="779"/>
        <v>126</v>
      </c>
      <c r="R3573" s="26">
        <f t="shared" si="780"/>
        <v>5479</v>
      </c>
      <c r="S3573" s="26">
        <f t="shared" si="781"/>
        <v>5205</v>
      </c>
      <c r="T3573" s="27" t="str" cm="1">
        <f t="array" aca="1" ref="T3573" ca="1">_xlfn.IFS(Q3573="","NG",Q3573&gt;16,"OK",TODAY()&gt;S3573,"OK",Q3573&lt;16,"NG")</f>
        <v>OK</v>
      </c>
      <c r="U3573" s="5" t="str" cm="1">
        <f t="array" aca="1" ref="U3573" ca="1">IFERROR(_xlfn.IFS(T3573&lt;&gt;"OK","NG",M3573=0,"OK",TRUE,"NG"),"")</f>
        <v>NG</v>
      </c>
      <c r="V3573" s="5" t="str">
        <f t="shared" si="782"/>
        <v>NG</v>
      </c>
      <c r="W3573" s="28" t="str">
        <f t="shared" ca="1" si="783"/>
        <v>OK</v>
      </c>
      <c r="X3573" s="5" t="str">
        <f t="shared" si="784"/>
        <v>NG</v>
      </c>
      <c r="Y3573" s="5">
        <f t="shared" ca="1" si="785"/>
        <v>126</v>
      </c>
      <c r="Z3573" s="5">
        <f t="shared" ca="1" si="786"/>
        <v>126</v>
      </c>
      <c r="AA3573" s="5" t="str" cm="1">
        <f t="array" ref="AA3573">_xlfn.IFS(H3573="","OK",H3573&lt;$F$17,"NG",I3573="解雇","NG",OR(I3573="自主退職",I3573="契約満了"),"OK")</f>
        <v>OK</v>
      </c>
      <c r="AB3573" s="5" t="str" cm="1">
        <f t="array" aca="1" ref="AB3573" ca="1">_xlfn.IFS(AA3573="NG","NG",OR(X3573="NG",X3573="ERROR",X3573=FALSE),"NG",U3573="NG","NG",V3573="OK","OK",AD3573="OK","OK")</f>
        <v>NG</v>
      </c>
      <c r="AC3573" s="5" t="str">
        <f t="shared" si="787"/>
        <v>NG</v>
      </c>
      <c r="AD3573" s="5" t="e" cm="1">
        <f t="array" ref="AD3573">_xlfn.IFS(AND(G3573="〇",H3573&lt;&gt;"",I3573&lt;&gt;""),"ERROR",AND(G3573="",H3573&gt;$H$17,I3573&lt;&gt;""),"NG",AND(G3573="〇",H3573="",I3573=""),"OK")</f>
        <v>#N/A</v>
      </c>
      <c r="AE3573" s="5" t="str" cm="1">
        <f t="array" ref="AE3573">_xlfn.IFS(I3573="解雇","NG",H3573="","OK",H3573&lt;$H$17,"NG",H3573&gt;$H$17,"OK")</f>
        <v>OK</v>
      </c>
      <c r="AF3573" s="5" t="e">
        <f t="shared" si="788"/>
        <v>#N/A</v>
      </c>
    </row>
    <row r="3574" spans="2:32" ht="20.25" customHeight="1" x14ac:dyDescent="0.55000000000000004">
      <c r="B3574" s="9">
        <v>3557</v>
      </c>
      <c r="C3574" s="42"/>
      <c r="D3574" s="43"/>
      <c r="E3574" s="44"/>
      <c r="F3574" s="44"/>
      <c r="G3574" s="43"/>
      <c r="H3574" s="44"/>
      <c r="I3574" s="45"/>
      <c r="M3574" s="5">
        <f t="shared" si="775"/>
        <v>4</v>
      </c>
      <c r="N3574" s="5">
        <f t="shared" si="776"/>
        <v>2</v>
      </c>
      <c r="O3574" s="5" t="str">
        <f t="shared" si="777"/>
        <v/>
      </c>
      <c r="P3574" s="5">
        <f t="shared" si="778"/>
        <v>0</v>
      </c>
      <c r="Q3574" s="5">
        <f t="shared" ca="1" si="779"/>
        <v>126</v>
      </c>
      <c r="R3574" s="26">
        <f t="shared" si="780"/>
        <v>5479</v>
      </c>
      <c r="S3574" s="26">
        <f t="shared" si="781"/>
        <v>5205</v>
      </c>
      <c r="T3574" s="27" t="str" cm="1">
        <f t="array" aca="1" ref="T3574" ca="1">_xlfn.IFS(Q3574="","NG",Q3574&gt;16,"OK",TODAY()&gt;S3574,"OK",Q3574&lt;16,"NG")</f>
        <v>OK</v>
      </c>
      <c r="U3574" s="5" t="str" cm="1">
        <f t="array" aca="1" ref="U3574" ca="1">IFERROR(_xlfn.IFS(T3574&lt;&gt;"OK","NG",M3574=0,"OK",TRUE,"NG"),"")</f>
        <v>NG</v>
      </c>
      <c r="V3574" s="5" t="str">
        <f t="shared" si="782"/>
        <v>NG</v>
      </c>
      <c r="W3574" s="28" t="str">
        <f t="shared" ca="1" si="783"/>
        <v>OK</v>
      </c>
      <c r="X3574" s="5" t="str">
        <f t="shared" si="784"/>
        <v>NG</v>
      </c>
      <c r="Y3574" s="5">
        <f t="shared" ca="1" si="785"/>
        <v>126</v>
      </c>
      <c r="Z3574" s="5">
        <f t="shared" ca="1" si="786"/>
        <v>126</v>
      </c>
      <c r="AA3574" s="5" t="str" cm="1">
        <f t="array" ref="AA3574">_xlfn.IFS(H3574="","OK",H3574&lt;$F$17,"NG",I3574="解雇","NG",OR(I3574="自主退職",I3574="契約満了"),"OK")</f>
        <v>OK</v>
      </c>
      <c r="AB3574" s="5" t="str" cm="1">
        <f t="array" aca="1" ref="AB3574" ca="1">_xlfn.IFS(AA3574="NG","NG",OR(X3574="NG",X3574="ERROR",X3574=FALSE),"NG",U3574="NG","NG",V3574="OK","OK",AD3574="OK","OK")</f>
        <v>NG</v>
      </c>
      <c r="AC3574" s="5" t="str">
        <f t="shared" si="787"/>
        <v>NG</v>
      </c>
      <c r="AD3574" s="5" t="e" cm="1">
        <f t="array" ref="AD3574">_xlfn.IFS(AND(G3574="〇",H3574&lt;&gt;"",I3574&lt;&gt;""),"ERROR",AND(G3574="",H3574&gt;$H$17,I3574&lt;&gt;""),"NG",AND(G3574="〇",H3574="",I3574=""),"OK")</f>
        <v>#N/A</v>
      </c>
      <c r="AE3574" s="5" t="str" cm="1">
        <f t="array" ref="AE3574">_xlfn.IFS(I3574="解雇","NG",H3574="","OK",H3574&lt;$H$17,"NG",H3574&gt;$H$17,"OK")</f>
        <v>OK</v>
      </c>
      <c r="AF3574" s="5" t="e">
        <f t="shared" si="788"/>
        <v>#N/A</v>
      </c>
    </row>
    <row r="3575" spans="2:32" ht="20.25" customHeight="1" x14ac:dyDescent="0.55000000000000004">
      <c r="B3575" s="9">
        <v>3558</v>
      </c>
      <c r="C3575" s="42"/>
      <c r="D3575" s="43"/>
      <c r="E3575" s="44"/>
      <c r="F3575" s="44"/>
      <c r="G3575" s="43"/>
      <c r="H3575" s="44"/>
      <c r="I3575" s="45"/>
      <c r="M3575" s="5">
        <f t="shared" si="775"/>
        <v>4</v>
      </c>
      <c r="N3575" s="5">
        <f t="shared" si="776"/>
        <v>2</v>
      </c>
      <c r="O3575" s="5" t="str">
        <f t="shared" si="777"/>
        <v/>
      </c>
      <c r="P3575" s="5">
        <f t="shared" si="778"/>
        <v>0</v>
      </c>
      <c r="Q3575" s="5">
        <f t="shared" ca="1" si="779"/>
        <v>126</v>
      </c>
      <c r="R3575" s="26">
        <f t="shared" si="780"/>
        <v>5479</v>
      </c>
      <c r="S3575" s="26">
        <f t="shared" si="781"/>
        <v>5205</v>
      </c>
      <c r="T3575" s="27" t="str" cm="1">
        <f t="array" aca="1" ref="T3575" ca="1">_xlfn.IFS(Q3575="","NG",Q3575&gt;16,"OK",TODAY()&gt;S3575,"OK",Q3575&lt;16,"NG")</f>
        <v>OK</v>
      </c>
      <c r="U3575" s="5" t="str" cm="1">
        <f t="array" aca="1" ref="U3575" ca="1">IFERROR(_xlfn.IFS(T3575&lt;&gt;"OK","NG",M3575=0,"OK",TRUE,"NG"),"")</f>
        <v>NG</v>
      </c>
      <c r="V3575" s="5" t="str">
        <f t="shared" si="782"/>
        <v>NG</v>
      </c>
      <c r="W3575" s="28" t="str">
        <f t="shared" ca="1" si="783"/>
        <v>OK</v>
      </c>
      <c r="X3575" s="5" t="str">
        <f t="shared" si="784"/>
        <v>NG</v>
      </c>
      <c r="Y3575" s="5">
        <f t="shared" ca="1" si="785"/>
        <v>126</v>
      </c>
      <c r="Z3575" s="5">
        <f t="shared" ca="1" si="786"/>
        <v>126</v>
      </c>
      <c r="AA3575" s="5" t="str" cm="1">
        <f t="array" ref="AA3575">_xlfn.IFS(H3575="","OK",H3575&lt;$F$17,"NG",I3575="解雇","NG",OR(I3575="自主退職",I3575="契約満了"),"OK")</f>
        <v>OK</v>
      </c>
      <c r="AB3575" s="5" t="str" cm="1">
        <f t="array" aca="1" ref="AB3575" ca="1">_xlfn.IFS(AA3575="NG","NG",OR(X3575="NG",X3575="ERROR",X3575=FALSE),"NG",U3575="NG","NG",V3575="OK","OK",AD3575="OK","OK")</f>
        <v>NG</v>
      </c>
      <c r="AC3575" s="5" t="str">
        <f t="shared" si="787"/>
        <v>NG</v>
      </c>
      <c r="AD3575" s="5" t="e" cm="1">
        <f t="array" ref="AD3575">_xlfn.IFS(AND(G3575="〇",H3575&lt;&gt;"",I3575&lt;&gt;""),"ERROR",AND(G3575="",H3575&gt;$H$17,I3575&lt;&gt;""),"NG",AND(G3575="〇",H3575="",I3575=""),"OK")</f>
        <v>#N/A</v>
      </c>
      <c r="AE3575" s="5" t="str" cm="1">
        <f t="array" ref="AE3575">_xlfn.IFS(I3575="解雇","NG",H3575="","OK",H3575&lt;$H$17,"NG",H3575&gt;$H$17,"OK")</f>
        <v>OK</v>
      </c>
      <c r="AF3575" s="5" t="e">
        <f t="shared" si="788"/>
        <v>#N/A</v>
      </c>
    </row>
    <row r="3576" spans="2:32" ht="20.25" customHeight="1" x14ac:dyDescent="0.55000000000000004">
      <c r="B3576" s="9">
        <v>3559</v>
      </c>
      <c r="C3576" s="42"/>
      <c r="D3576" s="43"/>
      <c r="E3576" s="44"/>
      <c r="F3576" s="44"/>
      <c r="G3576" s="43"/>
      <c r="H3576" s="44"/>
      <c r="I3576" s="45"/>
      <c r="M3576" s="5">
        <f t="shared" si="775"/>
        <v>4</v>
      </c>
      <c r="N3576" s="5">
        <f t="shared" si="776"/>
        <v>2</v>
      </c>
      <c r="O3576" s="5" t="str">
        <f t="shared" si="777"/>
        <v/>
      </c>
      <c r="P3576" s="5">
        <f t="shared" si="778"/>
        <v>0</v>
      </c>
      <c r="Q3576" s="5">
        <f t="shared" ca="1" si="779"/>
        <v>126</v>
      </c>
      <c r="R3576" s="26">
        <f t="shared" si="780"/>
        <v>5479</v>
      </c>
      <c r="S3576" s="26">
        <f t="shared" si="781"/>
        <v>5205</v>
      </c>
      <c r="T3576" s="27" t="str" cm="1">
        <f t="array" aca="1" ref="T3576" ca="1">_xlfn.IFS(Q3576="","NG",Q3576&gt;16,"OK",TODAY()&gt;S3576,"OK",Q3576&lt;16,"NG")</f>
        <v>OK</v>
      </c>
      <c r="U3576" s="5" t="str" cm="1">
        <f t="array" aca="1" ref="U3576" ca="1">IFERROR(_xlfn.IFS(T3576&lt;&gt;"OK","NG",M3576=0,"OK",TRUE,"NG"),"")</f>
        <v>NG</v>
      </c>
      <c r="V3576" s="5" t="str">
        <f t="shared" si="782"/>
        <v>NG</v>
      </c>
      <c r="W3576" s="28" t="str">
        <f t="shared" ca="1" si="783"/>
        <v>OK</v>
      </c>
      <c r="X3576" s="5" t="str">
        <f t="shared" si="784"/>
        <v>NG</v>
      </c>
      <c r="Y3576" s="5">
        <f t="shared" ca="1" si="785"/>
        <v>126</v>
      </c>
      <c r="Z3576" s="5">
        <f t="shared" ca="1" si="786"/>
        <v>126</v>
      </c>
      <c r="AA3576" s="5" t="str" cm="1">
        <f t="array" ref="AA3576">_xlfn.IFS(H3576="","OK",H3576&lt;$F$17,"NG",I3576="解雇","NG",OR(I3576="自主退職",I3576="契約満了"),"OK")</f>
        <v>OK</v>
      </c>
      <c r="AB3576" s="5" t="str" cm="1">
        <f t="array" aca="1" ref="AB3576" ca="1">_xlfn.IFS(AA3576="NG","NG",OR(X3576="NG",X3576="ERROR",X3576=FALSE),"NG",U3576="NG","NG",V3576="OK","OK",AD3576="OK","OK")</f>
        <v>NG</v>
      </c>
      <c r="AC3576" s="5" t="str">
        <f t="shared" si="787"/>
        <v>NG</v>
      </c>
      <c r="AD3576" s="5" t="e" cm="1">
        <f t="array" ref="AD3576">_xlfn.IFS(AND(G3576="〇",H3576&lt;&gt;"",I3576&lt;&gt;""),"ERROR",AND(G3576="",H3576&gt;$H$17,I3576&lt;&gt;""),"NG",AND(G3576="〇",H3576="",I3576=""),"OK")</f>
        <v>#N/A</v>
      </c>
      <c r="AE3576" s="5" t="str" cm="1">
        <f t="array" ref="AE3576">_xlfn.IFS(I3576="解雇","NG",H3576="","OK",H3576&lt;$H$17,"NG",H3576&gt;$H$17,"OK")</f>
        <v>OK</v>
      </c>
      <c r="AF3576" s="5" t="e">
        <f t="shared" si="788"/>
        <v>#N/A</v>
      </c>
    </row>
    <row r="3577" spans="2:32" ht="20.25" customHeight="1" x14ac:dyDescent="0.55000000000000004">
      <c r="B3577" s="9">
        <v>3560</v>
      </c>
      <c r="C3577" s="42"/>
      <c r="D3577" s="43"/>
      <c r="E3577" s="44"/>
      <c r="F3577" s="44"/>
      <c r="G3577" s="43"/>
      <c r="H3577" s="44"/>
      <c r="I3577" s="45"/>
      <c r="M3577" s="5">
        <f t="shared" si="775"/>
        <v>4</v>
      </c>
      <c r="N3577" s="5">
        <f t="shared" si="776"/>
        <v>2</v>
      </c>
      <c r="O3577" s="5" t="str">
        <f t="shared" si="777"/>
        <v/>
      </c>
      <c r="P3577" s="5">
        <f t="shared" si="778"/>
        <v>0</v>
      </c>
      <c r="Q3577" s="5">
        <f t="shared" ca="1" si="779"/>
        <v>126</v>
      </c>
      <c r="R3577" s="26">
        <f t="shared" si="780"/>
        <v>5479</v>
      </c>
      <c r="S3577" s="26">
        <f t="shared" si="781"/>
        <v>5205</v>
      </c>
      <c r="T3577" s="27" t="str" cm="1">
        <f t="array" aca="1" ref="T3577" ca="1">_xlfn.IFS(Q3577="","NG",Q3577&gt;16,"OK",TODAY()&gt;S3577,"OK",Q3577&lt;16,"NG")</f>
        <v>OK</v>
      </c>
      <c r="U3577" s="5" t="str" cm="1">
        <f t="array" aca="1" ref="U3577" ca="1">IFERROR(_xlfn.IFS(T3577&lt;&gt;"OK","NG",M3577=0,"OK",TRUE,"NG"),"")</f>
        <v>NG</v>
      </c>
      <c r="V3577" s="5" t="str">
        <f t="shared" si="782"/>
        <v>NG</v>
      </c>
      <c r="W3577" s="28" t="str">
        <f t="shared" ca="1" si="783"/>
        <v>OK</v>
      </c>
      <c r="X3577" s="5" t="str">
        <f t="shared" si="784"/>
        <v>NG</v>
      </c>
      <c r="Y3577" s="5">
        <f t="shared" ca="1" si="785"/>
        <v>126</v>
      </c>
      <c r="Z3577" s="5">
        <f t="shared" ca="1" si="786"/>
        <v>126</v>
      </c>
      <c r="AA3577" s="5" t="str" cm="1">
        <f t="array" ref="AA3577">_xlfn.IFS(H3577="","OK",H3577&lt;$F$17,"NG",I3577="解雇","NG",OR(I3577="自主退職",I3577="契約満了"),"OK")</f>
        <v>OK</v>
      </c>
      <c r="AB3577" s="5" t="str" cm="1">
        <f t="array" aca="1" ref="AB3577" ca="1">_xlfn.IFS(AA3577="NG","NG",OR(X3577="NG",X3577="ERROR",X3577=FALSE),"NG",U3577="NG","NG",V3577="OK","OK",AD3577="OK","OK")</f>
        <v>NG</v>
      </c>
      <c r="AC3577" s="5" t="str">
        <f t="shared" si="787"/>
        <v>NG</v>
      </c>
      <c r="AD3577" s="5" t="e" cm="1">
        <f t="array" ref="AD3577">_xlfn.IFS(AND(G3577="〇",H3577&lt;&gt;"",I3577&lt;&gt;""),"ERROR",AND(G3577="",H3577&gt;$H$17,I3577&lt;&gt;""),"NG",AND(G3577="〇",H3577="",I3577=""),"OK")</f>
        <v>#N/A</v>
      </c>
      <c r="AE3577" s="5" t="str" cm="1">
        <f t="array" ref="AE3577">_xlfn.IFS(I3577="解雇","NG",H3577="","OK",H3577&lt;$H$17,"NG",H3577&gt;$H$17,"OK")</f>
        <v>OK</v>
      </c>
      <c r="AF3577" s="5" t="e">
        <f t="shared" si="788"/>
        <v>#N/A</v>
      </c>
    </row>
    <row r="3578" spans="2:32" ht="20.25" customHeight="1" x14ac:dyDescent="0.55000000000000004">
      <c r="B3578" s="9">
        <v>3561</v>
      </c>
      <c r="C3578" s="42"/>
      <c r="D3578" s="43"/>
      <c r="E3578" s="44"/>
      <c r="F3578" s="44"/>
      <c r="G3578" s="43"/>
      <c r="H3578" s="44"/>
      <c r="I3578" s="45"/>
      <c r="M3578" s="5">
        <f t="shared" si="775"/>
        <v>4</v>
      </c>
      <c r="N3578" s="5">
        <f t="shared" si="776"/>
        <v>2</v>
      </c>
      <c r="O3578" s="5" t="str">
        <f t="shared" si="777"/>
        <v/>
      </c>
      <c r="P3578" s="5">
        <f t="shared" si="778"/>
        <v>0</v>
      </c>
      <c r="Q3578" s="5">
        <f t="shared" ca="1" si="779"/>
        <v>126</v>
      </c>
      <c r="R3578" s="26">
        <f t="shared" si="780"/>
        <v>5479</v>
      </c>
      <c r="S3578" s="26">
        <f t="shared" si="781"/>
        <v>5205</v>
      </c>
      <c r="T3578" s="27" t="str" cm="1">
        <f t="array" aca="1" ref="T3578" ca="1">_xlfn.IFS(Q3578="","NG",Q3578&gt;16,"OK",TODAY()&gt;S3578,"OK",Q3578&lt;16,"NG")</f>
        <v>OK</v>
      </c>
      <c r="U3578" s="5" t="str" cm="1">
        <f t="array" aca="1" ref="U3578" ca="1">IFERROR(_xlfn.IFS(T3578&lt;&gt;"OK","NG",M3578=0,"OK",TRUE,"NG"),"")</f>
        <v>NG</v>
      </c>
      <c r="V3578" s="5" t="str">
        <f t="shared" si="782"/>
        <v>NG</v>
      </c>
      <c r="W3578" s="28" t="str">
        <f t="shared" ca="1" si="783"/>
        <v>OK</v>
      </c>
      <c r="X3578" s="5" t="str">
        <f t="shared" si="784"/>
        <v>NG</v>
      </c>
      <c r="Y3578" s="5">
        <f t="shared" ca="1" si="785"/>
        <v>126</v>
      </c>
      <c r="Z3578" s="5">
        <f t="shared" ca="1" si="786"/>
        <v>126</v>
      </c>
      <c r="AA3578" s="5" t="str" cm="1">
        <f t="array" ref="AA3578">_xlfn.IFS(H3578="","OK",H3578&lt;$F$17,"NG",I3578="解雇","NG",OR(I3578="自主退職",I3578="契約満了"),"OK")</f>
        <v>OK</v>
      </c>
      <c r="AB3578" s="5" t="str" cm="1">
        <f t="array" aca="1" ref="AB3578" ca="1">_xlfn.IFS(AA3578="NG","NG",OR(X3578="NG",X3578="ERROR",X3578=FALSE),"NG",U3578="NG","NG",V3578="OK","OK",AD3578="OK","OK")</f>
        <v>NG</v>
      </c>
      <c r="AC3578" s="5" t="str">
        <f t="shared" si="787"/>
        <v>NG</v>
      </c>
      <c r="AD3578" s="5" t="e" cm="1">
        <f t="array" ref="AD3578">_xlfn.IFS(AND(G3578="〇",H3578&lt;&gt;"",I3578&lt;&gt;""),"ERROR",AND(G3578="",H3578&gt;$H$17,I3578&lt;&gt;""),"NG",AND(G3578="〇",H3578="",I3578=""),"OK")</f>
        <v>#N/A</v>
      </c>
      <c r="AE3578" s="5" t="str" cm="1">
        <f t="array" ref="AE3578">_xlfn.IFS(I3578="解雇","NG",H3578="","OK",H3578&lt;$H$17,"NG",H3578&gt;$H$17,"OK")</f>
        <v>OK</v>
      </c>
      <c r="AF3578" s="5" t="e">
        <f t="shared" si="788"/>
        <v>#N/A</v>
      </c>
    </row>
    <row r="3579" spans="2:32" ht="20.25" customHeight="1" x14ac:dyDescent="0.55000000000000004">
      <c r="B3579" s="9">
        <v>3562</v>
      </c>
      <c r="C3579" s="42"/>
      <c r="D3579" s="43"/>
      <c r="E3579" s="44"/>
      <c r="F3579" s="44"/>
      <c r="G3579" s="43"/>
      <c r="H3579" s="44"/>
      <c r="I3579" s="45"/>
      <c r="M3579" s="5">
        <f t="shared" si="775"/>
        <v>4</v>
      </c>
      <c r="N3579" s="5">
        <f t="shared" si="776"/>
        <v>2</v>
      </c>
      <c r="O3579" s="5" t="str">
        <f t="shared" si="777"/>
        <v/>
      </c>
      <c r="P3579" s="5">
        <f t="shared" si="778"/>
        <v>0</v>
      </c>
      <c r="Q3579" s="5">
        <f t="shared" ca="1" si="779"/>
        <v>126</v>
      </c>
      <c r="R3579" s="26">
        <f t="shared" si="780"/>
        <v>5479</v>
      </c>
      <c r="S3579" s="26">
        <f t="shared" si="781"/>
        <v>5205</v>
      </c>
      <c r="T3579" s="27" t="str" cm="1">
        <f t="array" aca="1" ref="T3579" ca="1">_xlfn.IFS(Q3579="","NG",Q3579&gt;16,"OK",TODAY()&gt;S3579,"OK",Q3579&lt;16,"NG")</f>
        <v>OK</v>
      </c>
      <c r="U3579" s="5" t="str" cm="1">
        <f t="array" aca="1" ref="U3579" ca="1">IFERROR(_xlfn.IFS(T3579&lt;&gt;"OK","NG",M3579=0,"OK",TRUE,"NG"),"")</f>
        <v>NG</v>
      </c>
      <c r="V3579" s="5" t="str">
        <f t="shared" si="782"/>
        <v>NG</v>
      </c>
      <c r="W3579" s="28" t="str">
        <f t="shared" ca="1" si="783"/>
        <v>OK</v>
      </c>
      <c r="X3579" s="5" t="str">
        <f t="shared" si="784"/>
        <v>NG</v>
      </c>
      <c r="Y3579" s="5">
        <f t="shared" ca="1" si="785"/>
        <v>126</v>
      </c>
      <c r="Z3579" s="5">
        <f t="shared" ca="1" si="786"/>
        <v>126</v>
      </c>
      <c r="AA3579" s="5" t="str" cm="1">
        <f t="array" ref="AA3579">_xlfn.IFS(H3579="","OK",H3579&lt;$F$17,"NG",I3579="解雇","NG",OR(I3579="自主退職",I3579="契約満了"),"OK")</f>
        <v>OK</v>
      </c>
      <c r="AB3579" s="5" t="str" cm="1">
        <f t="array" aca="1" ref="AB3579" ca="1">_xlfn.IFS(AA3579="NG","NG",OR(X3579="NG",X3579="ERROR",X3579=FALSE),"NG",U3579="NG","NG",V3579="OK","OK",AD3579="OK","OK")</f>
        <v>NG</v>
      </c>
      <c r="AC3579" s="5" t="str">
        <f t="shared" si="787"/>
        <v>NG</v>
      </c>
      <c r="AD3579" s="5" t="e" cm="1">
        <f t="array" ref="AD3579">_xlfn.IFS(AND(G3579="〇",H3579&lt;&gt;"",I3579&lt;&gt;""),"ERROR",AND(G3579="",H3579&gt;$H$17,I3579&lt;&gt;""),"NG",AND(G3579="〇",H3579="",I3579=""),"OK")</f>
        <v>#N/A</v>
      </c>
      <c r="AE3579" s="5" t="str" cm="1">
        <f t="array" ref="AE3579">_xlfn.IFS(I3579="解雇","NG",H3579="","OK",H3579&lt;$H$17,"NG",H3579&gt;$H$17,"OK")</f>
        <v>OK</v>
      </c>
      <c r="AF3579" s="5" t="e">
        <f t="shared" si="788"/>
        <v>#N/A</v>
      </c>
    </row>
    <row r="3580" spans="2:32" ht="20.25" customHeight="1" x14ac:dyDescent="0.55000000000000004">
      <c r="B3580" s="9">
        <v>3563</v>
      </c>
      <c r="C3580" s="42"/>
      <c r="D3580" s="43"/>
      <c r="E3580" s="44"/>
      <c r="F3580" s="44"/>
      <c r="G3580" s="43"/>
      <c r="H3580" s="44"/>
      <c r="I3580" s="45"/>
      <c r="M3580" s="5">
        <f t="shared" si="775"/>
        <v>4</v>
      </c>
      <c r="N3580" s="5">
        <f t="shared" si="776"/>
        <v>2</v>
      </c>
      <c r="O3580" s="5" t="str">
        <f t="shared" si="777"/>
        <v/>
      </c>
      <c r="P3580" s="5">
        <f t="shared" si="778"/>
        <v>0</v>
      </c>
      <c r="Q3580" s="5">
        <f t="shared" ca="1" si="779"/>
        <v>126</v>
      </c>
      <c r="R3580" s="26">
        <f t="shared" si="780"/>
        <v>5479</v>
      </c>
      <c r="S3580" s="26">
        <f t="shared" si="781"/>
        <v>5205</v>
      </c>
      <c r="T3580" s="27" t="str" cm="1">
        <f t="array" aca="1" ref="T3580" ca="1">_xlfn.IFS(Q3580="","NG",Q3580&gt;16,"OK",TODAY()&gt;S3580,"OK",Q3580&lt;16,"NG")</f>
        <v>OK</v>
      </c>
      <c r="U3580" s="5" t="str" cm="1">
        <f t="array" aca="1" ref="U3580" ca="1">IFERROR(_xlfn.IFS(T3580&lt;&gt;"OK","NG",M3580=0,"OK",TRUE,"NG"),"")</f>
        <v>NG</v>
      </c>
      <c r="V3580" s="5" t="str">
        <f t="shared" si="782"/>
        <v>NG</v>
      </c>
      <c r="W3580" s="28" t="str">
        <f t="shared" ca="1" si="783"/>
        <v>OK</v>
      </c>
      <c r="X3580" s="5" t="str">
        <f t="shared" si="784"/>
        <v>NG</v>
      </c>
      <c r="Y3580" s="5">
        <f t="shared" ca="1" si="785"/>
        <v>126</v>
      </c>
      <c r="Z3580" s="5">
        <f t="shared" ca="1" si="786"/>
        <v>126</v>
      </c>
      <c r="AA3580" s="5" t="str" cm="1">
        <f t="array" ref="AA3580">_xlfn.IFS(H3580="","OK",H3580&lt;$F$17,"NG",I3580="解雇","NG",OR(I3580="自主退職",I3580="契約満了"),"OK")</f>
        <v>OK</v>
      </c>
      <c r="AB3580" s="5" t="str" cm="1">
        <f t="array" aca="1" ref="AB3580" ca="1">_xlfn.IFS(AA3580="NG","NG",OR(X3580="NG",X3580="ERROR",X3580=FALSE),"NG",U3580="NG","NG",V3580="OK","OK",AD3580="OK","OK")</f>
        <v>NG</v>
      </c>
      <c r="AC3580" s="5" t="str">
        <f t="shared" si="787"/>
        <v>NG</v>
      </c>
      <c r="AD3580" s="5" t="e" cm="1">
        <f t="array" ref="AD3580">_xlfn.IFS(AND(G3580="〇",H3580&lt;&gt;"",I3580&lt;&gt;""),"ERROR",AND(G3580="",H3580&gt;$H$17,I3580&lt;&gt;""),"NG",AND(G3580="〇",H3580="",I3580=""),"OK")</f>
        <v>#N/A</v>
      </c>
      <c r="AE3580" s="5" t="str" cm="1">
        <f t="array" ref="AE3580">_xlfn.IFS(I3580="解雇","NG",H3580="","OK",H3580&lt;$H$17,"NG",H3580&gt;$H$17,"OK")</f>
        <v>OK</v>
      </c>
      <c r="AF3580" s="5" t="e">
        <f t="shared" si="788"/>
        <v>#N/A</v>
      </c>
    </row>
    <row r="3581" spans="2:32" ht="20.25" customHeight="1" x14ac:dyDescent="0.55000000000000004">
      <c r="B3581" s="9">
        <v>3564</v>
      </c>
      <c r="C3581" s="42"/>
      <c r="D3581" s="43"/>
      <c r="E3581" s="44"/>
      <c r="F3581" s="44"/>
      <c r="G3581" s="43"/>
      <c r="H3581" s="44"/>
      <c r="I3581" s="45"/>
      <c r="M3581" s="5">
        <f t="shared" si="775"/>
        <v>4</v>
      </c>
      <c r="N3581" s="5">
        <f t="shared" si="776"/>
        <v>2</v>
      </c>
      <c r="O3581" s="5" t="str">
        <f t="shared" si="777"/>
        <v/>
      </c>
      <c r="P3581" s="5">
        <f t="shared" si="778"/>
        <v>0</v>
      </c>
      <c r="Q3581" s="5">
        <f t="shared" ca="1" si="779"/>
        <v>126</v>
      </c>
      <c r="R3581" s="26">
        <f t="shared" si="780"/>
        <v>5479</v>
      </c>
      <c r="S3581" s="26">
        <f t="shared" si="781"/>
        <v>5205</v>
      </c>
      <c r="T3581" s="27" t="str" cm="1">
        <f t="array" aca="1" ref="T3581" ca="1">_xlfn.IFS(Q3581="","NG",Q3581&gt;16,"OK",TODAY()&gt;S3581,"OK",Q3581&lt;16,"NG")</f>
        <v>OK</v>
      </c>
      <c r="U3581" s="5" t="str" cm="1">
        <f t="array" aca="1" ref="U3581" ca="1">IFERROR(_xlfn.IFS(T3581&lt;&gt;"OK","NG",M3581=0,"OK",TRUE,"NG"),"")</f>
        <v>NG</v>
      </c>
      <c r="V3581" s="5" t="str">
        <f t="shared" si="782"/>
        <v>NG</v>
      </c>
      <c r="W3581" s="28" t="str">
        <f t="shared" ca="1" si="783"/>
        <v>OK</v>
      </c>
      <c r="X3581" s="5" t="str">
        <f t="shared" si="784"/>
        <v>NG</v>
      </c>
      <c r="Y3581" s="5">
        <f t="shared" ca="1" si="785"/>
        <v>126</v>
      </c>
      <c r="Z3581" s="5">
        <f t="shared" ca="1" si="786"/>
        <v>126</v>
      </c>
      <c r="AA3581" s="5" t="str" cm="1">
        <f t="array" ref="AA3581">_xlfn.IFS(H3581="","OK",H3581&lt;$F$17,"NG",I3581="解雇","NG",OR(I3581="自主退職",I3581="契約満了"),"OK")</f>
        <v>OK</v>
      </c>
      <c r="AB3581" s="5" t="str" cm="1">
        <f t="array" aca="1" ref="AB3581" ca="1">_xlfn.IFS(AA3581="NG","NG",OR(X3581="NG",X3581="ERROR",X3581=FALSE),"NG",U3581="NG","NG",V3581="OK","OK",AD3581="OK","OK")</f>
        <v>NG</v>
      </c>
      <c r="AC3581" s="5" t="str">
        <f t="shared" si="787"/>
        <v>NG</v>
      </c>
      <c r="AD3581" s="5" t="e" cm="1">
        <f t="array" ref="AD3581">_xlfn.IFS(AND(G3581="〇",H3581&lt;&gt;"",I3581&lt;&gt;""),"ERROR",AND(G3581="",H3581&gt;$H$17,I3581&lt;&gt;""),"NG",AND(G3581="〇",H3581="",I3581=""),"OK")</f>
        <v>#N/A</v>
      </c>
      <c r="AE3581" s="5" t="str" cm="1">
        <f t="array" ref="AE3581">_xlfn.IFS(I3581="解雇","NG",H3581="","OK",H3581&lt;$H$17,"NG",H3581&gt;$H$17,"OK")</f>
        <v>OK</v>
      </c>
      <c r="AF3581" s="5" t="e">
        <f t="shared" si="788"/>
        <v>#N/A</v>
      </c>
    </row>
    <row r="3582" spans="2:32" ht="20.25" customHeight="1" x14ac:dyDescent="0.55000000000000004">
      <c r="B3582" s="9">
        <v>3565</v>
      </c>
      <c r="C3582" s="42"/>
      <c r="D3582" s="43"/>
      <c r="E3582" s="44"/>
      <c r="F3582" s="44"/>
      <c r="G3582" s="43"/>
      <c r="H3582" s="44"/>
      <c r="I3582" s="45"/>
      <c r="M3582" s="5">
        <f t="shared" si="775"/>
        <v>4</v>
      </c>
      <c r="N3582" s="5">
        <f t="shared" si="776"/>
        <v>2</v>
      </c>
      <c r="O3582" s="5" t="str">
        <f t="shared" si="777"/>
        <v/>
      </c>
      <c r="P3582" s="5">
        <f t="shared" si="778"/>
        <v>0</v>
      </c>
      <c r="Q3582" s="5">
        <f t="shared" ca="1" si="779"/>
        <v>126</v>
      </c>
      <c r="R3582" s="26">
        <f t="shared" si="780"/>
        <v>5479</v>
      </c>
      <c r="S3582" s="26">
        <f t="shared" si="781"/>
        <v>5205</v>
      </c>
      <c r="T3582" s="27" t="str" cm="1">
        <f t="array" aca="1" ref="T3582" ca="1">_xlfn.IFS(Q3582="","NG",Q3582&gt;16,"OK",TODAY()&gt;S3582,"OK",Q3582&lt;16,"NG")</f>
        <v>OK</v>
      </c>
      <c r="U3582" s="5" t="str" cm="1">
        <f t="array" aca="1" ref="U3582" ca="1">IFERROR(_xlfn.IFS(T3582&lt;&gt;"OK","NG",M3582=0,"OK",TRUE,"NG"),"")</f>
        <v>NG</v>
      </c>
      <c r="V3582" s="5" t="str">
        <f t="shared" si="782"/>
        <v>NG</v>
      </c>
      <c r="W3582" s="28" t="str">
        <f t="shared" ca="1" si="783"/>
        <v>OK</v>
      </c>
      <c r="X3582" s="5" t="str">
        <f t="shared" si="784"/>
        <v>NG</v>
      </c>
      <c r="Y3582" s="5">
        <f t="shared" ca="1" si="785"/>
        <v>126</v>
      </c>
      <c r="Z3582" s="5">
        <f t="shared" ca="1" si="786"/>
        <v>126</v>
      </c>
      <c r="AA3582" s="5" t="str" cm="1">
        <f t="array" ref="AA3582">_xlfn.IFS(H3582="","OK",H3582&lt;$F$17,"NG",I3582="解雇","NG",OR(I3582="自主退職",I3582="契約満了"),"OK")</f>
        <v>OK</v>
      </c>
      <c r="AB3582" s="5" t="str" cm="1">
        <f t="array" aca="1" ref="AB3582" ca="1">_xlfn.IFS(AA3582="NG","NG",OR(X3582="NG",X3582="ERROR",X3582=FALSE),"NG",U3582="NG","NG",V3582="OK","OK",AD3582="OK","OK")</f>
        <v>NG</v>
      </c>
      <c r="AC3582" s="5" t="str">
        <f t="shared" si="787"/>
        <v>NG</v>
      </c>
      <c r="AD3582" s="5" t="e" cm="1">
        <f t="array" ref="AD3582">_xlfn.IFS(AND(G3582="〇",H3582&lt;&gt;"",I3582&lt;&gt;""),"ERROR",AND(G3582="",H3582&gt;$H$17,I3582&lt;&gt;""),"NG",AND(G3582="〇",H3582="",I3582=""),"OK")</f>
        <v>#N/A</v>
      </c>
      <c r="AE3582" s="5" t="str" cm="1">
        <f t="array" ref="AE3582">_xlfn.IFS(I3582="解雇","NG",H3582="","OK",H3582&lt;$H$17,"NG",H3582&gt;$H$17,"OK")</f>
        <v>OK</v>
      </c>
      <c r="AF3582" s="5" t="e">
        <f t="shared" si="788"/>
        <v>#N/A</v>
      </c>
    </row>
    <row r="3583" spans="2:32" ht="20.25" customHeight="1" x14ac:dyDescent="0.55000000000000004">
      <c r="B3583" s="9">
        <v>3566</v>
      </c>
      <c r="C3583" s="42"/>
      <c r="D3583" s="43"/>
      <c r="E3583" s="44"/>
      <c r="F3583" s="44"/>
      <c r="G3583" s="43"/>
      <c r="H3583" s="44"/>
      <c r="I3583" s="45"/>
      <c r="M3583" s="5">
        <f t="shared" si="775"/>
        <v>4</v>
      </c>
      <c r="N3583" s="5">
        <f t="shared" si="776"/>
        <v>2</v>
      </c>
      <c r="O3583" s="5" t="str">
        <f t="shared" si="777"/>
        <v/>
      </c>
      <c r="P3583" s="5">
        <f t="shared" si="778"/>
        <v>0</v>
      </c>
      <c r="Q3583" s="5">
        <f t="shared" ca="1" si="779"/>
        <v>126</v>
      </c>
      <c r="R3583" s="26">
        <f t="shared" si="780"/>
        <v>5479</v>
      </c>
      <c r="S3583" s="26">
        <f t="shared" si="781"/>
        <v>5205</v>
      </c>
      <c r="T3583" s="27" t="str" cm="1">
        <f t="array" aca="1" ref="T3583" ca="1">_xlfn.IFS(Q3583="","NG",Q3583&gt;16,"OK",TODAY()&gt;S3583,"OK",Q3583&lt;16,"NG")</f>
        <v>OK</v>
      </c>
      <c r="U3583" s="5" t="str" cm="1">
        <f t="array" aca="1" ref="U3583" ca="1">IFERROR(_xlfn.IFS(T3583&lt;&gt;"OK","NG",M3583=0,"OK",TRUE,"NG"),"")</f>
        <v>NG</v>
      </c>
      <c r="V3583" s="5" t="str">
        <f t="shared" si="782"/>
        <v>NG</v>
      </c>
      <c r="W3583" s="28" t="str">
        <f t="shared" ca="1" si="783"/>
        <v>OK</v>
      </c>
      <c r="X3583" s="5" t="str">
        <f t="shared" si="784"/>
        <v>NG</v>
      </c>
      <c r="Y3583" s="5">
        <f t="shared" ca="1" si="785"/>
        <v>126</v>
      </c>
      <c r="Z3583" s="5">
        <f t="shared" ca="1" si="786"/>
        <v>126</v>
      </c>
      <c r="AA3583" s="5" t="str" cm="1">
        <f t="array" ref="AA3583">_xlfn.IFS(H3583="","OK",H3583&lt;$F$17,"NG",I3583="解雇","NG",OR(I3583="自主退職",I3583="契約満了"),"OK")</f>
        <v>OK</v>
      </c>
      <c r="AB3583" s="5" t="str" cm="1">
        <f t="array" aca="1" ref="AB3583" ca="1">_xlfn.IFS(AA3583="NG","NG",OR(X3583="NG",X3583="ERROR",X3583=FALSE),"NG",U3583="NG","NG",V3583="OK","OK",AD3583="OK","OK")</f>
        <v>NG</v>
      </c>
      <c r="AC3583" s="5" t="str">
        <f t="shared" si="787"/>
        <v>NG</v>
      </c>
      <c r="AD3583" s="5" t="e" cm="1">
        <f t="array" ref="AD3583">_xlfn.IFS(AND(G3583="〇",H3583&lt;&gt;"",I3583&lt;&gt;""),"ERROR",AND(G3583="",H3583&gt;$H$17,I3583&lt;&gt;""),"NG",AND(G3583="〇",H3583="",I3583=""),"OK")</f>
        <v>#N/A</v>
      </c>
      <c r="AE3583" s="5" t="str" cm="1">
        <f t="array" ref="AE3583">_xlfn.IFS(I3583="解雇","NG",H3583="","OK",H3583&lt;$H$17,"NG",H3583&gt;$H$17,"OK")</f>
        <v>OK</v>
      </c>
      <c r="AF3583" s="5" t="e">
        <f t="shared" si="788"/>
        <v>#N/A</v>
      </c>
    </row>
    <row r="3584" spans="2:32" ht="20.25" customHeight="1" x14ac:dyDescent="0.55000000000000004">
      <c r="B3584" s="9">
        <v>3567</v>
      </c>
      <c r="C3584" s="42"/>
      <c r="D3584" s="43"/>
      <c r="E3584" s="44"/>
      <c r="F3584" s="44"/>
      <c r="G3584" s="43"/>
      <c r="H3584" s="44"/>
      <c r="I3584" s="45"/>
      <c r="M3584" s="5">
        <f t="shared" si="775"/>
        <v>4</v>
      </c>
      <c r="N3584" s="5">
        <f t="shared" si="776"/>
        <v>2</v>
      </c>
      <c r="O3584" s="5" t="str">
        <f t="shared" si="777"/>
        <v/>
      </c>
      <c r="P3584" s="5">
        <f t="shared" si="778"/>
        <v>0</v>
      </c>
      <c r="Q3584" s="5">
        <f t="shared" ca="1" si="779"/>
        <v>126</v>
      </c>
      <c r="R3584" s="26">
        <f t="shared" si="780"/>
        <v>5479</v>
      </c>
      <c r="S3584" s="26">
        <f t="shared" si="781"/>
        <v>5205</v>
      </c>
      <c r="T3584" s="27" t="str" cm="1">
        <f t="array" aca="1" ref="T3584" ca="1">_xlfn.IFS(Q3584="","NG",Q3584&gt;16,"OK",TODAY()&gt;S3584,"OK",Q3584&lt;16,"NG")</f>
        <v>OK</v>
      </c>
      <c r="U3584" s="5" t="str" cm="1">
        <f t="array" aca="1" ref="U3584" ca="1">IFERROR(_xlfn.IFS(T3584&lt;&gt;"OK","NG",M3584=0,"OK",TRUE,"NG"),"")</f>
        <v>NG</v>
      </c>
      <c r="V3584" s="5" t="str">
        <f t="shared" si="782"/>
        <v>NG</v>
      </c>
      <c r="W3584" s="28" t="str">
        <f t="shared" ca="1" si="783"/>
        <v>OK</v>
      </c>
      <c r="X3584" s="5" t="str">
        <f t="shared" si="784"/>
        <v>NG</v>
      </c>
      <c r="Y3584" s="5">
        <f t="shared" ca="1" si="785"/>
        <v>126</v>
      </c>
      <c r="Z3584" s="5">
        <f t="shared" ca="1" si="786"/>
        <v>126</v>
      </c>
      <c r="AA3584" s="5" t="str" cm="1">
        <f t="array" ref="AA3584">_xlfn.IFS(H3584="","OK",H3584&lt;$F$17,"NG",I3584="解雇","NG",OR(I3584="自主退職",I3584="契約満了"),"OK")</f>
        <v>OK</v>
      </c>
      <c r="AB3584" s="5" t="str" cm="1">
        <f t="array" aca="1" ref="AB3584" ca="1">_xlfn.IFS(AA3584="NG","NG",OR(X3584="NG",X3584="ERROR",X3584=FALSE),"NG",U3584="NG","NG",V3584="OK","OK",AD3584="OK","OK")</f>
        <v>NG</v>
      </c>
      <c r="AC3584" s="5" t="str">
        <f t="shared" si="787"/>
        <v>NG</v>
      </c>
      <c r="AD3584" s="5" t="e" cm="1">
        <f t="array" ref="AD3584">_xlfn.IFS(AND(G3584="〇",H3584&lt;&gt;"",I3584&lt;&gt;""),"ERROR",AND(G3584="",H3584&gt;$H$17,I3584&lt;&gt;""),"NG",AND(G3584="〇",H3584="",I3584=""),"OK")</f>
        <v>#N/A</v>
      </c>
      <c r="AE3584" s="5" t="str" cm="1">
        <f t="array" ref="AE3584">_xlfn.IFS(I3584="解雇","NG",H3584="","OK",H3584&lt;$H$17,"NG",H3584&gt;$H$17,"OK")</f>
        <v>OK</v>
      </c>
      <c r="AF3584" s="5" t="e">
        <f t="shared" si="788"/>
        <v>#N/A</v>
      </c>
    </row>
    <row r="3585" spans="2:32" ht="20.25" customHeight="1" x14ac:dyDescent="0.55000000000000004">
      <c r="B3585" s="9">
        <v>3568</v>
      </c>
      <c r="C3585" s="42"/>
      <c r="D3585" s="43"/>
      <c r="E3585" s="44"/>
      <c r="F3585" s="44"/>
      <c r="G3585" s="43"/>
      <c r="H3585" s="44"/>
      <c r="I3585" s="45"/>
      <c r="M3585" s="5">
        <f t="shared" si="775"/>
        <v>4</v>
      </c>
      <c r="N3585" s="5">
        <f t="shared" si="776"/>
        <v>2</v>
      </c>
      <c r="O3585" s="5" t="str">
        <f t="shared" si="777"/>
        <v/>
      </c>
      <c r="P3585" s="5">
        <f t="shared" si="778"/>
        <v>0</v>
      </c>
      <c r="Q3585" s="5">
        <f t="shared" ca="1" si="779"/>
        <v>126</v>
      </c>
      <c r="R3585" s="26">
        <f t="shared" si="780"/>
        <v>5479</v>
      </c>
      <c r="S3585" s="26">
        <f t="shared" si="781"/>
        <v>5205</v>
      </c>
      <c r="T3585" s="27" t="str" cm="1">
        <f t="array" aca="1" ref="T3585" ca="1">_xlfn.IFS(Q3585="","NG",Q3585&gt;16,"OK",TODAY()&gt;S3585,"OK",Q3585&lt;16,"NG")</f>
        <v>OK</v>
      </c>
      <c r="U3585" s="5" t="str" cm="1">
        <f t="array" aca="1" ref="U3585" ca="1">IFERROR(_xlfn.IFS(T3585&lt;&gt;"OK","NG",M3585=0,"OK",TRUE,"NG"),"")</f>
        <v>NG</v>
      </c>
      <c r="V3585" s="5" t="str">
        <f t="shared" si="782"/>
        <v>NG</v>
      </c>
      <c r="W3585" s="28" t="str">
        <f t="shared" ca="1" si="783"/>
        <v>OK</v>
      </c>
      <c r="X3585" s="5" t="str">
        <f t="shared" si="784"/>
        <v>NG</v>
      </c>
      <c r="Y3585" s="5">
        <f t="shared" ca="1" si="785"/>
        <v>126</v>
      </c>
      <c r="Z3585" s="5">
        <f t="shared" ca="1" si="786"/>
        <v>126</v>
      </c>
      <c r="AA3585" s="5" t="str" cm="1">
        <f t="array" ref="AA3585">_xlfn.IFS(H3585="","OK",H3585&lt;$F$17,"NG",I3585="解雇","NG",OR(I3585="自主退職",I3585="契約満了"),"OK")</f>
        <v>OK</v>
      </c>
      <c r="AB3585" s="5" t="str" cm="1">
        <f t="array" aca="1" ref="AB3585" ca="1">_xlfn.IFS(AA3585="NG","NG",OR(X3585="NG",X3585="ERROR",X3585=FALSE),"NG",U3585="NG","NG",V3585="OK","OK",AD3585="OK","OK")</f>
        <v>NG</v>
      </c>
      <c r="AC3585" s="5" t="str">
        <f t="shared" si="787"/>
        <v>NG</v>
      </c>
      <c r="AD3585" s="5" t="e" cm="1">
        <f t="array" ref="AD3585">_xlfn.IFS(AND(G3585="〇",H3585&lt;&gt;"",I3585&lt;&gt;""),"ERROR",AND(G3585="",H3585&gt;$H$17,I3585&lt;&gt;""),"NG",AND(G3585="〇",H3585="",I3585=""),"OK")</f>
        <v>#N/A</v>
      </c>
      <c r="AE3585" s="5" t="str" cm="1">
        <f t="array" ref="AE3585">_xlfn.IFS(I3585="解雇","NG",H3585="","OK",H3585&lt;$H$17,"NG",H3585&gt;$H$17,"OK")</f>
        <v>OK</v>
      </c>
      <c r="AF3585" s="5" t="e">
        <f t="shared" si="788"/>
        <v>#N/A</v>
      </c>
    </row>
    <row r="3586" spans="2:32" ht="20.25" customHeight="1" x14ac:dyDescent="0.55000000000000004">
      <c r="B3586" s="9">
        <v>3569</v>
      </c>
      <c r="C3586" s="42"/>
      <c r="D3586" s="43"/>
      <c r="E3586" s="44"/>
      <c r="F3586" s="44"/>
      <c r="G3586" s="43"/>
      <c r="H3586" s="44"/>
      <c r="I3586" s="45"/>
      <c r="M3586" s="5">
        <f t="shared" si="775"/>
        <v>4</v>
      </c>
      <c r="N3586" s="5">
        <f t="shared" si="776"/>
        <v>2</v>
      </c>
      <c r="O3586" s="5" t="str">
        <f t="shared" si="777"/>
        <v/>
      </c>
      <c r="P3586" s="5">
        <f t="shared" si="778"/>
        <v>0</v>
      </c>
      <c r="Q3586" s="5">
        <f t="shared" ca="1" si="779"/>
        <v>126</v>
      </c>
      <c r="R3586" s="26">
        <f t="shared" si="780"/>
        <v>5479</v>
      </c>
      <c r="S3586" s="26">
        <f t="shared" si="781"/>
        <v>5205</v>
      </c>
      <c r="T3586" s="27" t="str" cm="1">
        <f t="array" aca="1" ref="T3586" ca="1">_xlfn.IFS(Q3586="","NG",Q3586&gt;16,"OK",TODAY()&gt;S3586,"OK",Q3586&lt;16,"NG")</f>
        <v>OK</v>
      </c>
      <c r="U3586" s="5" t="str" cm="1">
        <f t="array" aca="1" ref="U3586" ca="1">IFERROR(_xlfn.IFS(T3586&lt;&gt;"OK","NG",M3586=0,"OK",TRUE,"NG"),"")</f>
        <v>NG</v>
      </c>
      <c r="V3586" s="5" t="str">
        <f t="shared" si="782"/>
        <v>NG</v>
      </c>
      <c r="W3586" s="28" t="str">
        <f t="shared" ca="1" si="783"/>
        <v>OK</v>
      </c>
      <c r="X3586" s="5" t="str">
        <f t="shared" si="784"/>
        <v>NG</v>
      </c>
      <c r="Y3586" s="5">
        <f t="shared" ca="1" si="785"/>
        <v>126</v>
      </c>
      <c r="Z3586" s="5">
        <f t="shared" ca="1" si="786"/>
        <v>126</v>
      </c>
      <c r="AA3586" s="5" t="str" cm="1">
        <f t="array" ref="AA3586">_xlfn.IFS(H3586="","OK",H3586&lt;$F$17,"NG",I3586="解雇","NG",OR(I3586="自主退職",I3586="契約満了"),"OK")</f>
        <v>OK</v>
      </c>
      <c r="AB3586" s="5" t="str" cm="1">
        <f t="array" aca="1" ref="AB3586" ca="1">_xlfn.IFS(AA3586="NG","NG",OR(X3586="NG",X3586="ERROR",X3586=FALSE),"NG",U3586="NG","NG",V3586="OK","OK",AD3586="OK","OK")</f>
        <v>NG</v>
      </c>
      <c r="AC3586" s="5" t="str">
        <f t="shared" si="787"/>
        <v>NG</v>
      </c>
      <c r="AD3586" s="5" t="e" cm="1">
        <f t="array" ref="AD3586">_xlfn.IFS(AND(G3586="〇",H3586&lt;&gt;"",I3586&lt;&gt;""),"ERROR",AND(G3586="",H3586&gt;$H$17,I3586&lt;&gt;""),"NG",AND(G3586="〇",H3586="",I3586=""),"OK")</f>
        <v>#N/A</v>
      </c>
      <c r="AE3586" s="5" t="str" cm="1">
        <f t="array" ref="AE3586">_xlfn.IFS(I3586="解雇","NG",H3586="","OK",H3586&lt;$H$17,"NG",H3586&gt;$H$17,"OK")</f>
        <v>OK</v>
      </c>
      <c r="AF3586" s="5" t="e">
        <f t="shared" si="788"/>
        <v>#N/A</v>
      </c>
    </row>
    <row r="3587" spans="2:32" ht="20.25" customHeight="1" x14ac:dyDescent="0.55000000000000004">
      <c r="B3587" s="9">
        <v>3570</v>
      </c>
      <c r="C3587" s="42"/>
      <c r="D3587" s="43"/>
      <c r="E3587" s="44"/>
      <c r="F3587" s="44"/>
      <c r="G3587" s="43"/>
      <c r="H3587" s="44"/>
      <c r="I3587" s="45"/>
      <c r="M3587" s="5">
        <f t="shared" si="775"/>
        <v>4</v>
      </c>
      <c r="N3587" s="5">
        <f t="shared" si="776"/>
        <v>2</v>
      </c>
      <c r="O3587" s="5" t="str">
        <f t="shared" si="777"/>
        <v/>
      </c>
      <c r="P3587" s="5">
        <f t="shared" si="778"/>
        <v>0</v>
      </c>
      <c r="Q3587" s="5">
        <f t="shared" ca="1" si="779"/>
        <v>126</v>
      </c>
      <c r="R3587" s="26">
        <f t="shared" si="780"/>
        <v>5479</v>
      </c>
      <c r="S3587" s="26">
        <f t="shared" si="781"/>
        <v>5205</v>
      </c>
      <c r="T3587" s="27" t="str" cm="1">
        <f t="array" aca="1" ref="T3587" ca="1">_xlfn.IFS(Q3587="","NG",Q3587&gt;16,"OK",TODAY()&gt;S3587,"OK",Q3587&lt;16,"NG")</f>
        <v>OK</v>
      </c>
      <c r="U3587" s="5" t="str" cm="1">
        <f t="array" aca="1" ref="U3587" ca="1">IFERROR(_xlfn.IFS(T3587&lt;&gt;"OK","NG",M3587=0,"OK",TRUE,"NG"),"")</f>
        <v>NG</v>
      </c>
      <c r="V3587" s="5" t="str">
        <f t="shared" si="782"/>
        <v>NG</v>
      </c>
      <c r="W3587" s="28" t="str">
        <f t="shared" ca="1" si="783"/>
        <v>OK</v>
      </c>
      <c r="X3587" s="5" t="str">
        <f t="shared" si="784"/>
        <v>NG</v>
      </c>
      <c r="Y3587" s="5">
        <f t="shared" ca="1" si="785"/>
        <v>126</v>
      </c>
      <c r="Z3587" s="5">
        <f t="shared" ca="1" si="786"/>
        <v>126</v>
      </c>
      <c r="AA3587" s="5" t="str" cm="1">
        <f t="array" ref="AA3587">_xlfn.IFS(H3587="","OK",H3587&lt;$F$17,"NG",I3587="解雇","NG",OR(I3587="自主退職",I3587="契約満了"),"OK")</f>
        <v>OK</v>
      </c>
      <c r="AB3587" s="5" t="str" cm="1">
        <f t="array" aca="1" ref="AB3587" ca="1">_xlfn.IFS(AA3587="NG","NG",OR(X3587="NG",X3587="ERROR",X3587=FALSE),"NG",U3587="NG","NG",V3587="OK","OK",AD3587="OK","OK")</f>
        <v>NG</v>
      </c>
      <c r="AC3587" s="5" t="str">
        <f t="shared" si="787"/>
        <v>NG</v>
      </c>
      <c r="AD3587" s="5" t="e" cm="1">
        <f t="array" ref="AD3587">_xlfn.IFS(AND(G3587="〇",H3587&lt;&gt;"",I3587&lt;&gt;""),"ERROR",AND(G3587="",H3587&gt;$H$17,I3587&lt;&gt;""),"NG",AND(G3587="〇",H3587="",I3587=""),"OK")</f>
        <v>#N/A</v>
      </c>
      <c r="AE3587" s="5" t="str" cm="1">
        <f t="array" ref="AE3587">_xlfn.IFS(I3587="解雇","NG",H3587="","OK",H3587&lt;$H$17,"NG",H3587&gt;$H$17,"OK")</f>
        <v>OK</v>
      </c>
      <c r="AF3587" s="5" t="e">
        <f t="shared" si="788"/>
        <v>#N/A</v>
      </c>
    </row>
    <row r="3588" spans="2:32" ht="20.25" customHeight="1" x14ac:dyDescent="0.55000000000000004">
      <c r="B3588" s="9">
        <v>3571</v>
      </c>
      <c r="C3588" s="42"/>
      <c r="D3588" s="43"/>
      <c r="E3588" s="44"/>
      <c r="F3588" s="44"/>
      <c r="G3588" s="43"/>
      <c r="H3588" s="44"/>
      <c r="I3588" s="45"/>
      <c r="M3588" s="5">
        <f t="shared" si="775"/>
        <v>4</v>
      </c>
      <c r="N3588" s="5">
        <f t="shared" si="776"/>
        <v>2</v>
      </c>
      <c r="O3588" s="5" t="str">
        <f t="shared" si="777"/>
        <v/>
      </c>
      <c r="P3588" s="5">
        <f t="shared" si="778"/>
        <v>0</v>
      </c>
      <c r="Q3588" s="5">
        <f t="shared" ca="1" si="779"/>
        <v>126</v>
      </c>
      <c r="R3588" s="26">
        <f t="shared" si="780"/>
        <v>5479</v>
      </c>
      <c r="S3588" s="26">
        <f t="shared" si="781"/>
        <v>5205</v>
      </c>
      <c r="T3588" s="27" t="str" cm="1">
        <f t="array" aca="1" ref="T3588" ca="1">_xlfn.IFS(Q3588="","NG",Q3588&gt;16,"OK",TODAY()&gt;S3588,"OK",Q3588&lt;16,"NG")</f>
        <v>OK</v>
      </c>
      <c r="U3588" s="5" t="str" cm="1">
        <f t="array" aca="1" ref="U3588" ca="1">IFERROR(_xlfn.IFS(T3588&lt;&gt;"OK","NG",M3588=0,"OK",TRUE,"NG"),"")</f>
        <v>NG</v>
      </c>
      <c r="V3588" s="5" t="str">
        <f t="shared" si="782"/>
        <v>NG</v>
      </c>
      <c r="W3588" s="28" t="str">
        <f t="shared" ca="1" si="783"/>
        <v>OK</v>
      </c>
      <c r="X3588" s="5" t="str">
        <f t="shared" si="784"/>
        <v>NG</v>
      </c>
      <c r="Y3588" s="5">
        <f t="shared" ca="1" si="785"/>
        <v>126</v>
      </c>
      <c r="Z3588" s="5">
        <f t="shared" ca="1" si="786"/>
        <v>126</v>
      </c>
      <c r="AA3588" s="5" t="str" cm="1">
        <f t="array" ref="AA3588">_xlfn.IFS(H3588="","OK",H3588&lt;$F$17,"NG",I3588="解雇","NG",OR(I3588="自主退職",I3588="契約満了"),"OK")</f>
        <v>OK</v>
      </c>
      <c r="AB3588" s="5" t="str" cm="1">
        <f t="array" aca="1" ref="AB3588" ca="1">_xlfn.IFS(AA3588="NG","NG",OR(X3588="NG",X3588="ERROR",X3588=FALSE),"NG",U3588="NG","NG",V3588="OK","OK",AD3588="OK","OK")</f>
        <v>NG</v>
      </c>
      <c r="AC3588" s="5" t="str">
        <f t="shared" si="787"/>
        <v>NG</v>
      </c>
      <c r="AD3588" s="5" t="e" cm="1">
        <f t="array" ref="AD3588">_xlfn.IFS(AND(G3588="〇",H3588&lt;&gt;"",I3588&lt;&gt;""),"ERROR",AND(G3588="",H3588&gt;$H$17,I3588&lt;&gt;""),"NG",AND(G3588="〇",H3588="",I3588=""),"OK")</f>
        <v>#N/A</v>
      </c>
      <c r="AE3588" s="5" t="str" cm="1">
        <f t="array" ref="AE3588">_xlfn.IFS(I3588="解雇","NG",H3588="","OK",H3588&lt;$H$17,"NG",H3588&gt;$H$17,"OK")</f>
        <v>OK</v>
      </c>
      <c r="AF3588" s="5" t="e">
        <f t="shared" si="788"/>
        <v>#N/A</v>
      </c>
    </row>
    <row r="3589" spans="2:32" ht="20.25" customHeight="1" x14ac:dyDescent="0.55000000000000004">
      <c r="B3589" s="9">
        <v>3572</v>
      </c>
      <c r="C3589" s="42"/>
      <c r="D3589" s="43"/>
      <c r="E3589" s="44"/>
      <c r="F3589" s="44"/>
      <c r="G3589" s="43"/>
      <c r="H3589" s="44"/>
      <c r="I3589" s="45"/>
      <c r="M3589" s="5">
        <f t="shared" si="775"/>
        <v>4</v>
      </c>
      <c r="N3589" s="5">
        <f t="shared" si="776"/>
        <v>2</v>
      </c>
      <c r="O3589" s="5" t="str">
        <f t="shared" si="777"/>
        <v/>
      </c>
      <c r="P3589" s="5">
        <f t="shared" si="778"/>
        <v>0</v>
      </c>
      <c r="Q3589" s="5">
        <f t="shared" ca="1" si="779"/>
        <v>126</v>
      </c>
      <c r="R3589" s="26">
        <f t="shared" si="780"/>
        <v>5479</v>
      </c>
      <c r="S3589" s="26">
        <f t="shared" si="781"/>
        <v>5205</v>
      </c>
      <c r="T3589" s="27" t="str" cm="1">
        <f t="array" aca="1" ref="T3589" ca="1">_xlfn.IFS(Q3589="","NG",Q3589&gt;16,"OK",TODAY()&gt;S3589,"OK",Q3589&lt;16,"NG")</f>
        <v>OK</v>
      </c>
      <c r="U3589" s="5" t="str" cm="1">
        <f t="array" aca="1" ref="U3589" ca="1">IFERROR(_xlfn.IFS(T3589&lt;&gt;"OK","NG",M3589=0,"OK",TRUE,"NG"),"")</f>
        <v>NG</v>
      </c>
      <c r="V3589" s="5" t="str">
        <f t="shared" si="782"/>
        <v>NG</v>
      </c>
      <c r="W3589" s="28" t="str">
        <f t="shared" ca="1" si="783"/>
        <v>OK</v>
      </c>
      <c r="X3589" s="5" t="str">
        <f t="shared" si="784"/>
        <v>NG</v>
      </c>
      <c r="Y3589" s="5">
        <f t="shared" ca="1" si="785"/>
        <v>126</v>
      </c>
      <c r="Z3589" s="5">
        <f t="shared" ca="1" si="786"/>
        <v>126</v>
      </c>
      <c r="AA3589" s="5" t="str" cm="1">
        <f t="array" ref="AA3589">_xlfn.IFS(H3589="","OK",H3589&lt;$F$17,"NG",I3589="解雇","NG",OR(I3589="自主退職",I3589="契約満了"),"OK")</f>
        <v>OK</v>
      </c>
      <c r="AB3589" s="5" t="str" cm="1">
        <f t="array" aca="1" ref="AB3589" ca="1">_xlfn.IFS(AA3589="NG","NG",OR(X3589="NG",X3589="ERROR",X3589=FALSE),"NG",U3589="NG","NG",V3589="OK","OK",AD3589="OK","OK")</f>
        <v>NG</v>
      </c>
      <c r="AC3589" s="5" t="str">
        <f t="shared" si="787"/>
        <v>NG</v>
      </c>
      <c r="AD3589" s="5" t="e" cm="1">
        <f t="array" ref="AD3589">_xlfn.IFS(AND(G3589="〇",H3589&lt;&gt;"",I3589&lt;&gt;""),"ERROR",AND(G3589="",H3589&gt;$H$17,I3589&lt;&gt;""),"NG",AND(G3589="〇",H3589="",I3589=""),"OK")</f>
        <v>#N/A</v>
      </c>
      <c r="AE3589" s="5" t="str" cm="1">
        <f t="array" ref="AE3589">_xlfn.IFS(I3589="解雇","NG",H3589="","OK",H3589&lt;$H$17,"NG",H3589&gt;$H$17,"OK")</f>
        <v>OK</v>
      </c>
      <c r="AF3589" s="5" t="e">
        <f t="shared" si="788"/>
        <v>#N/A</v>
      </c>
    </row>
    <row r="3590" spans="2:32" ht="20.25" customHeight="1" x14ac:dyDescent="0.55000000000000004">
      <c r="B3590" s="9">
        <v>3573</v>
      </c>
      <c r="C3590" s="42"/>
      <c r="D3590" s="43"/>
      <c r="E3590" s="44"/>
      <c r="F3590" s="44"/>
      <c r="G3590" s="43"/>
      <c r="H3590" s="44"/>
      <c r="I3590" s="45"/>
      <c r="M3590" s="5">
        <f t="shared" si="775"/>
        <v>4</v>
      </c>
      <c r="N3590" s="5">
        <f t="shared" si="776"/>
        <v>2</v>
      </c>
      <c r="O3590" s="5" t="str">
        <f t="shared" si="777"/>
        <v/>
      </c>
      <c r="P3590" s="5">
        <f t="shared" si="778"/>
        <v>0</v>
      </c>
      <c r="Q3590" s="5">
        <f t="shared" ca="1" si="779"/>
        <v>126</v>
      </c>
      <c r="R3590" s="26">
        <f t="shared" si="780"/>
        <v>5479</v>
      </c>
      <c r="S3590" s="26">
        <f t="shared" si="781"/>
        <v>5205</v>
      </c>
      <c r="T3590" s="27" t="str" cm="1">
        <f t="array" aca="1" ref="T3590" ca="1">_xlfn.IFS(Q3590="","NG",Q3590&gt;16,"OK",TODAY()&gt;S3590,"OK",Q3590&lt;16,"NG")</f>
        <v>OK</v>
      </c>
      <c r="U3590" s="5" t="str" cm="1">
        <f t="array" aca="1" ref="U3590" ca="1">IFERROR(_xlfn.IFS(T3590&lt;&gt;"OK","NG",M3590=0,"OK",TRUE,"NG"),"")</f>
        <v>NG</v>
      </c>
      <c r="V3590" s="5" t="str">
        <f t="shared" si="782"/>
        <v>NG</v>
      </c>
      <c r="W3590" s="28" t="str">
        <f t="shared" ca="1" si="783"/>
        <v>OK</v>
      </c>
      <c r="X3590" s="5" t="str">
        <f t="shared" si="784"/>
        <v>NG</v>
      </c>
      <c r="Y3590" s="5">
        <f t="shared" ca="1" si="785"/>
        <v>126</v>
      </c>
      <c r="Z3590" s="5">
        <f t="shared" ca="1" si="786"/>
        <v>126</v>
      </c>
      <c r="AA3590" s="5" t="str" cm="1">
        <f t="array" ref="AA3590">_xlfn.IFS(H3590="","OK",H3590&lt;$F$17,"NG",I3590="解雇","NG",OR(I3590="自主退職",I3590="契約満了"),"OK")</f>
        <v>OK</v>
      </c>
      <c r="AB3590" s="5" t="str" cm="1">
        <f t="array" aca="1" ref="AB3590" ca="1">_xlfn.IFS(AA3590="NG","NG",OR(X3590="NG",X3590="ERROR",X3590=FALSE),"NG",U3590="NG","NG",V3590="OK","OK",AD3590="OK","OK")</f>
        <v>NG</v>
      </c>
      <c r="AC3590" s="5" t="str">
        <f t="shared" si="787"/>
        <v>NG</v>
      </c>
      <c r="AD3590" s="5" t="e" cm="1">
        <f t="array" ref="AD3590">_xlfn.IFS(AND(G3590="〇",H3590&lt;&gt;"",I3590&lt;&gt;""),"ERROR",AND(G3590="",H3590&gt;$H$17,I3590&lt;&gt;""),"NG",AND(G3590="〇",H3590="",I3590=""),"OK")</f>
        <v>#N/A</v>
      </c>
      <c r="AE3590" s="5" t="str" cm="1">
        <f t="array" ref="AE3590">_xlfn.IFS(I3590="解雇","NG",H3590="","OK",H3590&lt;$H$17,"NG",H3590&gt;$H$17,"OK")</f>
        <v>OK</v>
      </c>
      <c r="AF3590" s="5" t="e">
        <f t="shared" si="788"/>
        <v>#N/A</v>
      </c>
    </row>
    <row r="3591" spans="2:32" ht="20.25" customHeight="1" x14ac:dyDescent="0.55000000000000004">
      <c r="B3591" s="9">
        <v>3574</v>
      </c>
      <c r="C3591" s="42"/>
      <c r="D3591" s="43"/>
      <c r="E3591" s="44"/>
      <c r="F3591" s="44"/>
      <c r="G3591" s="43"/>
      <c r="H3591" s="44"/>
      <c r="I3591" s="45"/>
      <c r="M3591" s="5">
        <f t="shared" si="775"/>
        <v>4</v>
      </c>
      <c r="N3591" s="5">
        <f t="shared" si="776"/>
        <v>2</v>
      </c>
      <c r="O3591" s="5" t="str">
        <f t="shared" si="777"/>
        <v/>
      </c>
      <c r="P3591" s="5">
        <f t="shared" si="778"/>
        <v>0</v>
      </c>
      <c r="Q3591" s="5">
        <f t="shared" ca="1" si="779"/>
        <v>126</v>
      </c>
      <c r="R3591" s="26">
        <f t="shared" si="780"/>
        <v>5479</v>
      </c>
      <c r="S3591" s="26">
        <f t="shared" si="781"/>
        <v>5205</v>
      </c>
      <c r="T3591" s="27" t="str" cm="1">
        <f t="array" aca="1" ref="T3591" ca="1">_xlfn.IFS(Q3591="","NG",Q3591&gt;16,"OK",TODAY()&gt;S3591,"OK",Q3591&lt;16,"NG")</f>
        <v>OK</v>
      </c>
      <c r="U3591" s="5" t="str" cm="1">
        <f t="array" aca="1" ref="U3591" ca="1">IFERROR(_xlfn.IFS(T3591&lt;&gt;"OK","NG",M3591=0,"OK",TRUE,"NG"),"")</f>
        <v>NG</v>
      </c>
      <c r="V3591" s="5" t="str">
        <f t="shared" si="782"/>
        <v>NG</v>
      </c>
      <c r="W3591" s="28" t="str">
        <f t="shared" ca="1" si="783"/>
        <v>OK</v>
      </c>
      <c r="X3591" s="5" t="str">
        <f t="shared" si="784"/>
        <v>NG</v>
      </c>
      <c r="Y3591" s="5">
        <f t="shared" ca="1" si="785"/>
        <v>126</v>
      </c>
      <c r="Z3591" s="5">
        <f t="shared" ca="1" si="786"/>
        <v>126</v>
      </c>
      <c r="AA3591" s="5" t="str" cm="1">
        <f t="array" ref="AA3591">_xlfn.IFS(H3591="","OK",H3591&lt;$F$17,"NG",I3591="解雇","NG",OR(I3591="自主退職",I3591="契約満了"),"OK")</f>
        <v>OK</v>
      </c>
      <c r="AB3591" s="5" t="str" cm="1">
        <f t="array" aca="1" ref="AB3591" ca="1">_xlfn.IFS(AA3591="NG","NG",OR(X3591="NG",X3591="ERROR",X3591=FALSE),"NG",U3591="NG","NG",V3591="OK","OK",AD3591="OK","OK")</f>
        <v>NG</v>
      </c>
      <c r="AC3591" s="5" t="str">
        <f t="shared" si="787"/>
        <v>NG</v>
      </c>
      <c r="AD3591" s="5" t="e" cm="1">
        <f t="array" ref="AD3591">_xlfn.IFS(AND(G3591="〇",H3591&lt;&gt;"",I3591&lt;&gt;""),"ERROR",AND(G3591="",H3591&gt;$H$17,I3591&lt;&gt;""),"NG",AND(G3591="〇",H3591="",I3591=""),"OK")</f>
        <v>#N/A</v>
      </c>
      <c r="AE3591" s="5" t="str" cm="1">
        <f t="array" ref="AE3591">_xlfn.IFS(I3591="解雇","NG",H3591="","OK",H3591&lt;$H$17,"NG",H3591&gt;$H$17,"OK")</f>
        <v>OK</v>
      </c>
      <c r="AF3591" s="5" t="e">
        <f t="shared" si="788"/>
        <v>#N/A</v>
      </c>
    </row>
    <row r="3592" spans="2:32" ht="20.25" customHeight="1" x14ac:dyDescent="0.55000000000000004">
      <c r="B3592" s="9">
        <v>3575</v>
      </c>
      <c r="C3592" s="42"/>
      <c r="D3592" s="43"/>
      <c r="E3592" s="44"/>
      <c r="F3592" s="44"/>
      <c r="G3592" s="43"/>
      <c r="H3592" s="44"/>
      <c r="I3592" s="45"/>
      <c r="M3592" s="5">
        <f t="shared" si="775"/>
        <v>4</v>
      </c>
      <c r="N3592" s="5">
        <f t="shared" si="776"/>
        <v>2</v>
      </c>
      <c r="O3592" s="5" t="str">
        <f t="shared" si="777"/>
        <v/>
      </c>
      <c r="P3592" s="5">
        <f t="shared" si="778"/>
        <v>0</v>
      </c>
      <c r="Q3592" s="5">
        <f t="shared" ca="1" si="779"/>
        <v>126</v>
      </c>
      <c r="R3592" s="26">
        <f t="shared" si="780"/>
        <v>5479</v>
      </c>
      <c r="S3592" s="26">
        <f t="shared" si="781"/>
        <v>5205</v>
      </c>
      <c r="T3592" s="27" t="str" cm="1">
        <f t="array" aca="1" ref="T3592" ca="1">_xlfn.IFS(Q3592="","NG",Q3592&gt;16,"OK",TODAY()&gt;S3592,"OK",Q3592&lt;16,"NG")</f>
        <v>OK</v>
      </c>
      <c r="U3592" s="5" t="str" cm="1">
        <f t="array" aca="1" ref="U3592" ca="1">IFERROR(_xlfn.IFS(T3592&lt;&gt;"OK","NG",M3592=0,"OK",TRUE,"NG"),"")</f>
        <v>NG</v>
      </c>
      <c r="V3592" s="5" t="str">
        <f t="shared" si="782"/>
        <v>NG</v>
      </c>
      <c r="W3592" s="28" t="str">
        <f t="shared" ca="1" si="783"/>
        <v>OK</v>
      </c>
      <c r="X3592" s="5" t="str">
        <f t="shared" si="784"/>
        <v>NG</v>
      </c>
      <c r="Y3592" s="5">
        <f t="shared" ca="1" si="785"/>
        <v>126</v>
      </c>
      <c r="Z3592" s="5">
        <f t="shared" ca="1" si="786"/>
        <v>126</v>
      </c>
      <c r="AA3592" s="5" t="str" cm="1">
        <f t="array" ref="AA3592">_xlfn.IFS(H3592="","OK",H3592&lt;$F$17,"NG",I3592="解雇","NG",OR(I3592="自主退職",I3592="契約満了"),"OK")</f>
        <v>OK</v>
      </c>
      <c r="AB3592" s="5" t="str" cm="1">
        <f t="array" aca="1" ref="AB3592" ca="1">_xlfn.IFS(AA3592="NG","NG",OR(X3592="NG",X3592="ERROR",X3592=FALSE),"NG",U3592="NG","NG",V3592="OK","OK",AD3592="OK","OK")</f>
        <v>NG</v>
      </c>
      <c r="AC3592" s="5" t="str">
        <f t="shared" si="787"/>
        <v>NG</v>
      </c>
      <c r="AD3592" s="5" t="e" cm="1">
        <f t="array" ref="AD3592">_xlfn.IFS(AND(G3592="〇",H3592&lt;&gt;"",I3592&lt;&gt;""),"ERROR",AND(G3592="",H3592&gt;$H$17,I3592&lt;&gt;""),"NG",AND(G3592="〇",H3592="",I3592=""),"OK")</f>
        <v>#N/A</v>
      </c>
      <c r="AE3592" s="5" t="str" cm="1">
        <f t="array" ref="AE3592">_xlfn.IFS(I3592="解雇","NG",H3592="","OK",H3592&lt;$H$17,"NG",H3592&gt;$H$17,"OK")</f>
        <v>OK</v>
      </c>
      <c r="AF3592" s="5" t="e">
        <f t="shared" si="788"/>
        <v>#N/A</v>
      </c>
    </row>
    <row r="3593" spans="2:32" ht="20.25" customHeight="1" x14ac:dyDescent="0.55000000000000004">
      <c r="B3593" s="9">
        <v>3576</v>
      </c>
      <c r="C3593" s="42"/>
      <c r="D3593" s="43"/>
      <c r="E3593" s="44"/>
      <c r="F3593" s="44"/>
      <c r="G3593" s="43"/>
      <c r="H3593" s="44"/>
      <c r="I3593" s="45"/>
      <c r="M3593" s="5">
        <f t="shared" si="775"/>
        <v>4</v>
      </c>
      <c r="N3593" s="5">
        <f t="shared" si="776"/>
        <v>2</v>
      </c>
      <c r="O3593" s="5" t="str">
        <f t="shared" si="777"/>
        <v/>
      </c>
      <c r="P3593" s="5">
        <f t="shared" si="778"/>
        <v>0</v>
      </c>
      <c r="Q3593" s="5">
        <f t="shared" ca="1" si="779"/>
        <v>126</v>
      </c>
      <c r="R3593" s="26">
        <f t="shared" si="780"/>
        <v>5479</v>
      </c>
      <c r="S3593" s="26">
        <f t="shared" si="781"/>
        <v>5205</v>
      </c>
      <c r="T3593" s="27" t="str" cm="1">
        <f t="array" aca="1" ref="T3593" ca="1">_xlfn.IFS(Q3593="","NG",Q3593&gt;16,"OK",TODAY()&gt;S3593,"OK",Q3593&lt;16,"NG")</f>
        <v>OK</v>
      </c>
      <c r="U3593" s="5" t="str" cm="1">
        <f t="array" aca="1" ref="U3593" ca="1">IFERROR(_xlfn.IFS(T3593&lt;&gt;"OK","NG",M3593=0,"OK",TRUE,"NG"),"")</f>
        <v>NG</v>
      </c>
      <c r="V3593" s="5" t="str">
        <f t="shared" si="782"/>
        <v>NG</v>
      </c>
      <c r="W3593" s="28" t="str">
        <f t="shared" ca="1" si="783"/>
        <v>OK</v>
      </c>
      <c r="X3593" s="5" t="str">
        <f t="shared" si="784"/>
        <v>NG</v>
      </c>
      <c r="Y3593" s="5">
        <f t="shared" ca="1" si="785"/>
        <v>126</v>
      </c>
      <c r="Z3593" s="5">
        <f t="shared" ca="1" si="786"/>
        <v>126</v>
      </c>
      <c r="AA3593" s="5" t="str" cm="1">
        <f t="array" ref="AA3593">_xlfn.IFS(H3593="","OK",H3593&lt;$F$17,"NG",I3593="解雇","NG",OR(I3593="自主退職",I3593="契約満了"),"OK")</f>
        <v>OK</v>
      </c>
      <c r="AB3593" s="5" t="str" cm="1">
        <f t="array" aca="1" ref="AB3593" ca="1">_xlfn.IFS(AA3593="NG","NG",OR(X3593="NG",X3593="ERROR",X3593=FALSE),"NG",U3593="NG","NG",V3593="OK","OK",AD3593="OK","OK")</f>
        <v>NG</v>
      </c>
      <c r="AC3593" s="5" t="str">
        <f t="shared" si="787"/>
        <v>NG</v>
      </c>
      <c r="AD3593" s="5" t="e" cm="1">
        <f t="array" ref="AD3593">_xlfn.IFS(AND(G3593="〇",H3593&lt;&gt;"",I3593&lt;&gt;""),"ERROR",AND(G3593="",H3593&gt;$H$17,I3593&lt;&gt;""),"NG",AND(G3593="〇",H3593="",I3593=""),"OK")</f>
        <v>#N/A</v>
      </c>
      <c r="AE3593" s="5" t="str" cm="1">
        <f t="array" ref="AE3593">_xlfn.IFS(I3593="解雇","NG",H3593="","OK",H3593&lt;$H$17,"NG",H3593&gt;$H$17,"OK")</f>
        <v>OK</v>
      </c>
      <c r="AF3593" s="5" t="e">
        <f t="shared" si="788"/>
        <v>#N/A</v>
      </c>
    </row>
    <row r="3594" spans="2:32" ht="20.25" customHeight="1" x14ac:dyDescent="0.55000000000000004">
      <c r="B3594" s="9">
        <v>3577</v>
      </c>
      <c r="C3594" s="42"/>
      <c r="D3594" s="43"/>
      <c r="E3594" s="44"/>
      <c r="F3594" s="44"/>
      <c r="G3594" s="43"/>
      <c r="H3594" s="44"/>
      <c r="I3594" s="45"/>
      <c r="M3594" s="5">
        <f t="shared" si="775"/>
        <v>4</v>
      </c>
      <c r="N3594" s="5">
        <f t="shared" si="776"/>
        <v>2</v>
      </c>
      <c r="O3594" s="5" t="str">
        <f t="shared" si="777"/>
        <v/>
      </c>
      <c r="P3594" s="5">
        <f t="shared" si="778"/>
        <v>0</v>
      </c>
      <c r="Q3594" s="5">
        <f t="shared" ca="1" si="779"/>
        <v>126</v>
      </c>
      <c r="R3594" s="26">
        <f t="shared" si="780"/>
        <v>5479</v>
      </c>
      <c r="S3594" s="26">
        <f t="shared" si="781"/>
        <v>5205</v>
      </c>
      <c r="T3594" s="27" t="str" cm="1">
        <f t="array" aca="1" ref="T3594" ca="1">_xlfn.IFS(Q3594="","NG",Q3594&gt;16,"OK",TODAY()&gt;S3594,"OK",Q3594&lt;16,"NG")</f>
        <v>OK</v>
      </c>
      <c r="U3594" s="5" t="str" cm="1">
        <f t="array" aca="1" ref="U3594" ca="1">IFERROR(_xlfn.IFS(T3594&lt;&gt;"OK","NG",M3594=0,"OK",TRUE,"NG"),"")</f>
        <v>NG</v>
      </c>
      <c r="V3594" s="5" t="str">
        <f t="shared" si="782"/>
        <v>NG</v>
      </c>
      <c r="W3594" s="28" t="str">
        <f t="shared" ca="1" si="783"/>
        <v>OK</v>
      </c>
      <c r="X3594" s="5" t="str">
        <f t="shared" si="784"/>
        <v>NG</v>
      </c>
      <c r="Y3594" s="5">
        <f t="shared" ca="1" si="785"/>
        <v>126</v>
      </c>
      <c r="Z3594" s="5">
        <f t="shared" ca="1" si="786"/>
        <v>126</v>
      </c>
      <c r="AA3594" s="5" t="str" cm="1">
        <f t="array" ref="AA3594">_xlfn.IFS(H3594="","OK",H3594&lt;$F$17,"NG",I3594="解雇","NG",OR(I3594="自主退職",I3594="契約満了"),"OK")</f>
        <v>OK</v>
      </c>
      <c r="AB3594" s="5" t="str" cm="1">
        <f t="array" aca="1" ref="AB3594" ca="1">_xlfn.IFS(AA3594="NG","NG",OR(X3594="NG",X3594="ERROR",X3594=FALSE),"NG",U3594="NG","NG",V3594="OK","OK",AD3594="OK","OK")</f>
        <v>NG</v>
      </c>
      <c r="AC3594" s="5" t="str">
        <f t="shared" si="787"/>
        <v>NG</v>
      </c>
      <c r="AD3594" s="5" t="e" cm="1">
        <f t="array" ref="AD3594">_xlfn.IFS(AND(G3594="〇",H3594&lt;&gt;"",I3594&lt;&gt;""),"ERROR",AND(G3594="",H3594&gt;$H$17,I3594&lt;&gt;""),"NG",AND(G3594="〇",H3594="",I3594=""),"OK")</f>
        <v>#N/A</v>
      </c>
      <c r="AE3594" s="5" t="str" cm="1">
        <f t="array" ref="AE3594">_xlfn.IFS(I3594="解雇","NG",H3594="","OK",H3594&lt;$H$17,"NG",H3594&gt;$H$17,"OK")</f>
        <v>OK</v>
      </c>
      <c r="AF3594" s="5" t="e">
        <f t="shared" si="788"/>
        <v>#N/A</v>
      </c>
    </row>
    <row r="3595" spans="2:32" ht="20.25" customHeight="1" x14ac:dyDescent="0.55000000000000004">
      <c r="B3595" s="9">
        <v>3578</v>
      </c>
      <c r="C3595" s="42"/>
      <c r="D3595" s="43"/>
      <c r="E3595" s="44"/>
      <c r="F3595" s="44"/>
      <c r="G3595" s="43"/>
      <c r="H3595" s="44"/>
      <c r="I3595" s="45"/>
      <c r="M3595" s="5">
        <f t="shared" si="775"/>
        <v>4</v>
      </c>
      <c r="N3595" s="5">
        <f t="shared" si="776"/>
        <v>2</v>
      </c>
      <c r="O3595" s="5" t="str">
        <f t="shared" si="777"/>
        <v/>
      </c>
      <c r="P3595" s="5">
        <f t="shared" si="778"/>
        <v>0</v>
      </c>
      <c r="Q3595" s="5">
        <f t="shared" ca="1" si="779"/>
        <v>126</v>
      </c>
      <c r="R3595" s="26">
        <f t="shared" si="780"/>
        <v>5479</v>
      </c>
      <c r="S3595" s="26">
        <f t="shared" si="781"/>
        <v>5205</v>
      </c>
      <c r="T3595" s="27" t="str" cm="1">
        <f t="array" aca="1" ref="T3595" ca="1">_xlfn.IFS(Q3595="","NG",Q3595&gt;16,"OK",TODAY()&gt;S3595,"OK",Q3595&lt;16,"NG")</f>
        <v>OK</v>
      </c>
      <c r="U3595" s="5" t="str" cm="1">
        <f t="array" aca="1" ref="U3595" ca="1">IFERROR(_xlfn.IFS(T3595&lt;&gt;"OK","NG",M3595=0,"OK",TRUE,"NG"),"")</f>
        <v>NG</v>
      </c>
      <c r="V3595" s="5" t="str">
        <f t="shared" si="782"/>
        <v>NG</v>
      </c>
      <c r="W3595" s="28" t="str">
        <f t="shared" ca="1" si="783"/>
        <v>OK</v>
      </c>
      <c r="X3595" s="5" t="str">
        <f t="shared" si="784"/>
        <v>NG</v>
      </c>
      <c r="Y3595" s="5">
        <f t="shared" ca="1" si="785"/>
        <v>126</v>
      </c>
      <c r="Z3595" s="5">
        <f t="shared" ca="1" si="786"/>
        <v>126</v>
      </c>
      <c r="AA3595" s="5" t="str" cm="1">
        <f t="array" ref="AA3595">_xlfn.IFS(H3595="","OK",H3595&lt;$F$17,"NG",I3595="解雇","NG",OR(I3595="自主退職",I3595="契約満了"),"OK")</f>
        <v>OK</v>
      </c>
      <c r="AB3595" s="5" t="str" cm="1">
        <f t="array" aca="1" ref="AB3595" ca="1">_xlfn.IFS(AA3595="NG","NG",OR(X3595="NG",X3595="ERROR",X3595=FALSE),"NG",U3595="NG","NG",V3595="OK","OK",AD3595="OK","OK")</f>
        <v>NG</v>
      </c>
      <c r="AC3595" s="5" t="str">
        <f t="shared" si="787"/>
        <v>NG</v>
      </c>
      <c r="AD3595" s="5" t="e" cm="1">
        <f t="array" ref="AD3595">_xlfn.IFS(AND(G3595="〇",H3595&lt;&gt;"",I3595&lt;&gt;""),"ERROR",AND(G3595="",H3595&gt;$H$17,I3595&lt;&gt;""),"NG",AND(G3595="〇",H3595="",I3595=""),"OK")</f>
        <v>#N/A</v>
      </c>
      <c r="AE3595" s="5" t="str" cm="1">
        <f t="array" ref="AE3595">_xlfn.IFS(I3595="解雇","NG",H3595="","OK",H3595&lt;$H$17,"NG",H3595&gt;$H$17,"OK")</f>
        <v>OK</v>
      </c>
      <c r="AF3595" s="5" t="e">
        <f t="shared" si="788"/>
        <v>#N/A</v>
      </c>
    </row>
    <row r="3596" spans="2:32" ht="20.25" customHeight="1" x14ac:dyDescent="0.55000000000000004">
      <c r="B3596" s="9">
        <v>3579</v>
      </c>
      <c r="C3596" s="42"/>
      <c r="D3596" s="43"/>
      <c r="E3596" s="44"/>
      <c r="F3596" s="44"/>
      <c r="G3596" s="43"/>
      <c r="H3596" s="44"/>
      <c r="I3596" s="45"/>
      <c r="M3596" s="5">
        <f t="shared" si="775"/>
        <v>4</v>
      </c>
      <c r="N3596" s="5">
        <f t="shared" si="776"/>
        <v>2</v>
      </c>
      <c r="O3596" s="5" t="str">
        <f t="shared" si="777"/>
        <v/>
      </c>
      <c r="P3596" s="5">
        <f t="shared" si="778"/>
        <v>0</v>
      </c>
      <c r="Q3596" s="5">
        <f t="shared" ca="1" si="779"/>
        <v>126</v>
      </c>
      <c r="R3596" s="26">
        <f t="shared" si="780"/>
        <v>5479</v>
      </c>
      <c r="S3596" s="26">
        <f t="shared" si="781"/>
        <v>5205</v>
      </c>
      <c r="T3596" s="27" t="str" cm="1">
        <f t="array" aca="1" ref="T3596" ca="1">_xlfn.IFS(Q3596="","NG",Q3596&gt;16,"OK",TODAY()&gt;S3596,"OK",Q3596&lt;16,"NG")</f>
        <v>OK</v>
      </c>
      <c r="U3596" s="5" t="str" cm="1">
        <f t="array" aca="1" ref="U3596" ca="1">IFERROR(_xlfn.IFS(T3596&lt;&gt;"OK","NG",M3596=0,"OK",TRUE,"NG"),"")</f>
        <v>NG</v>
      </c>
      <c r="V3596" s="5" t="str">
        <f t="shared" si="782"/>
        <v>NG</v>
      </c>
      <c r="W3596" s="28" t="str">
        <f t="shared" ca="1" si="783"/>
        <v>OK</v>
      </c>
      <c r="X3596" s="5" t="str">
        <f t="shared" si="784"/>
        <v>NG</v>
      </c>
      <c r="Y3596" s="5">
        <f t="shared" ca="1" si="785"/>
        <v>126</v>
      </c>
      <c r="Z3596" s="5">
        <f t="shared" ca="1" si="786"/>
        <v>126</v>
      </c>
      <c r="AA3596" s="5" t="str" cm="1">
        <f t="array" ref="AA3596">_xlfn.IFS(H3596="","OK",H3596&lt;$F$17,"NG",I3596="解雇","NG",OR(I3596="自主退職",I3596="契約満了"),"OK")</f>
        <v>OK</v>
      </c>
      <c r="AB3596" s="5" t="str" cm="1">
        <f t="array" aca="1" ref="AB3596" ca="1">_xlfn.IFS(AA3596="NG","NG",OR(X3596="NG",X3596="ERROR",X3596=FALSE),"NG",U3596="NG","NG",V3596="OK","OK",AD3596="OK","OK")</f>
        <v>NG</v>
      </c>
      <c r="AC3596" s="5" t="str">
        <f t="shared" si="787"/>
        <v>NG</v>
      </c>
      <c r="AD3596" s="5" t="e" cm="1">
        <f t="array" ref="AD3596">_xlfn.IFS(AND(G3596="〇",H3596&lt;&gt;"",I3596&lt;&gt;""),"ERROR",AND(G3596="",H3596&gt;$H$17,I3596&lt;&gt;""),"NG",AND(G3596="〇",H3596="",I3596=""),"OK")</f>
        <v>#N/A</v>
      </c>
      <c r="AE3596" s="5" t="str" cm="1">
        <f t="array" ref="AE3596">_xlfn.IFS(I3596="解雇","NG",H3596="","OK",H3596&lt;$H$17,"NG",H3596&gt;$H$17,"OK")</f>
        <v>OK</v>
      </c>
      <c r="AF3596" s="5" t="e">
        <f t="shared" si="788"/>
        <v>#N/A</v>
      </c>
    </row>
    <row r="3597" spans="2:32" ht="20.25" customHeight="1" x14ac:dyDescent="0.55000000000000004">
      <c r="B3597" s="9">
        <v>3580</v>
      </c>
      <c r="C3597" s="42"/>
      <c r="D3597" s="43"/>
      <c r="E3597" s="44"/>
      <c r="F3597" s="44"/>
      <c r="G3597" s="43"/>
      <c r="H3597" s="44"/>
      <c r="I3597" s="45"/>
      <c r="M3597" s="5">
        <f t="shared" si="775"/>
        <v>4</v>
      </c>
      <c r="N3597" s="5">
        <f t="shared" si="776"/>
        <v>2</v>
      </c>
      <c r="O3597" s="5" t="str">
        <f t="shared" si="777"/>
        <v/>
      </c>
      <c r="P3597" s="5">
        <f t="shared" si="778"/>
        <v>0</v>
      </c>
      <c r="Q3597" s="5">
        <f t="shared" ca="1" si="779"/>
        <v>126</v>
      </c>
      <c r="R3597" s="26">
        <f t="shared" si="780"/>
        <v>5479</v>
      </c>
      <c r="S3597" s="26">
        <f t="shared" si="781"/>
        <v>5205</v>
      </c>
      <c r="T3597" s="27" t="str" cm="1">
        <f t="array" aca="1" ref="T3597" ca="1">_xlfn.IFS(Q3597="","NG",Q3597&gt;16,"OK",TODAY()&gt;S3597,"OK",Q3597&lt;16,"NG")</f>
        <v>OK</v>
      </c>
      <c r="U3597" s="5" t="str" cm="1">
        <f t="array" aca="1" ref="U3597" ca="1">IFERROR(_xlfn.IFS(T3597&lt;&gt;"OK","NG",M3597=0,"OK",TRUE,"NG"),"")</f>
        <v>NG</v>
      </c>
      <c r="V3597" s="5" t="str">
        <f t="shared" si="782"/>
        <v>NG</v>
      </c>
      <c r="W3597" s="28" t="str">
        <f t="shared" ca="1" si="783"/>
        <v>OK</v>
      </c>
      <c r="X3597" s="5" t="str">
        <f t="shared" si="784"/>
        <v>NG</v>
      </c>
      <c r="Y3597" s="5">
        <f t="shared" ca="1" si="785"/>
        <v>126</v>
      </c>
      <c r="Z3597" s="5">
        <f t="shared" ca="1" si="786"/>
        <v>126</v>
      </c>
      <c r="AA3597" s="5" t="str" cm="1">
        <f t="array" ref="AA3597">_xlfn.IFS(H3597="","OK",H3597&lt;$F$17,"NG",I3597="解雇","NG",OR(I3597="自主退職",I3597="契約満了"),"OK")</f>
        <v>OK</v>
      </c>
      <c r="AB3597" s="5" t="str" cm="1">
        <f t="array" aca="1" ref="AB3597" ca="1">_xlfn.IFS(AA3597="NG","NG",OR(X3597="NG",X3597="ERROR",X3597=FALSE),"NG",U3597="NG","NG",V3597="OK","OK",AD3597="OK","OK")</f>
        <v>NG</v>
      </c>
      <c r="AC3597" s="5" t="str">
        <f t="shared" si="787"/>
        <v>NG</v>
      </c>
      <c r="AD3597" s="5" t="e" cm="1">
        <f t="array" ref="AD3597">_xlfn.IFS(AND(G3597="〇",H3597&lt;&gt;"",I3597&lt;&gt;""),"ERROR",AND(G3597="",H3597&gt;$H$17,I3597&lt;&gt;""),"NG",AND(G3597="〇",H3597="",I3597=""),"OK")</f>
        <v>#N/A</v>
      </c>
      <c r="AE3597" s="5" t="str" cm="1">
        <f t="array" ref="AE3597">_xlfn.IFS(I3597="解雇","NG",H3597="","OK",H3597&lt;$H$17,"NG",H3597&gt;$H$17,"OK")</f>
        <v>OK</v>
      </c>
      <c r="AF3597" s="5" t="e">
        <f t="shared" si="788"/>
        <v>#N/A</v>
      </c>
    </row>
    <row r="3598" spans="2:32" ht="20.25" customHeight="1" x14ac:dyDescent="0.55000000000000004">
      <c r="B3598" s="9">
        <v>3581</v>
      </c>
      <c r="C3598" s="42"/>
      <c r="D3598" s="43"/>
      <c r="E3598" s="44"/>
      <c r="F3598" s="44"/>
      <c r="G3598" s="43"/>
      <c r="H3598" s="44"/>
      <c r="I3598" s="45"/>
      <c r="M3598" s="5">
        <f t="shared" si="775"/>
        <v>4</v>
      </c>
      <c r="N3598" s="5">
        <f t="shared" si="776"/>
        <v>2</v>
      </c>
      <c r="O3598" s="5" t="str">
        <f t="shared" si="777"/>
        <v/>
      </c>
      <c r="P3598" s="5">
        <f t="shared" si="778"/>
        <v>0</v>
      </c>
      <c r="Q3598" s="5">
        <f t="shared" ca="1" si="779"/>
        <v>126</v>
      </c>
      <c r="R3598" s="26">
        <f t="shared" si="780"/>
        <v>5479</v>
      </c>
      <c r="S3598" s="26">
        <f t="shared" si="781"/>
        <v>5205</v>
      </c>
      <c r="T3598" s="27" t="str" cm="1">
        <f t="array" aca="1" ref="T3598" ca="1">_xlfn.IFS(Q3598="","NG",Q3598&gt;16,"OK",TODAY()&gt;S3598,"OK",Q3598&lt;16,"NG")</f>
        <v>OK</v>
      </c>
      <c r="U3598" s="5" t="str" cm="1">
        <f t="array" aca="1" ref="U3598" ca="1">IFERROR(_xlfn.IFS(T3598&lt;&gt;"OK","NG",M3598=0,"OK",TRUE,"NG"),"")</f>
        <v>NG</v>
      </c>
      <c r="V3598" s="5" t="str">
        <f t="shared" si="782"/>
        <v>NG</v>
      </c>
      <c r="W3598" s="28" t="str">
        <f t="shared" ca="1" si="783"/>
        <v>OK</v>
      </c>
      <c r="X3598" s="5" t="str">
        <f t="shared" si="784"/>
        <v>NG</v>
      </c>
      <c r="Y3598" s="5">
        <f t="shared" ca="1" si="785"/>
        <v>126</v>
      </c>
      <c r="Z3598" s="5">
        <f t="shared" ca="1" si="786"/>
        <v>126</v>
      </c>
      <c r="AA3598" s="5" t="str" cm="1">
        <f t="array" ref="AA3598">_xlfn.IFS(H3598="","OK",H3598&lt;$F$17,"NG",I3598="解雇","NG",OR(I3598="自主退職",I3598="契約満了"),"OK")</f>
        <v>OK</v>
      </c>
      <c r="AB3598" s="5" t="str" cm="1">
        <f t="array" aca="1" ref="AB3598" ca="1">_xlfn.IFS(AA3598="NG","NG",OR(X3598="NG",X3598="ERROR",X3598=FALSE),"NG",U3598="NG","NG",V3598="OK","OK",AD3598="OK","OK")</f>
        <v>NG</v>
      </c>
      <c r="AC3598" s="5" t="str">
        <f t="shared" si="787"/>
        <v>NG</v>
      </c>
      <c r="AD3598" s="5" t="e" cm="1">
        <f t="array" ref="AD3598">_xlfn.IFS(AND(G3598="〇",H3598&lt;&gt;"",I3598&lt;&gt;""),"ERROR",AND(G3598="",H3598&gt;$H$17,I3598&lt;&gt;""),"NG",AND(G3598="〇",H3598="",I3598=""),"OK")</f>
        <v>#N/A</v>
      </c>
      <c r="AE3598" s="5" t="str" cm="1">
        <f t="array" ref="AE3598">_xlfn.IFS(I3598="解雇","NG",H3598="","OK",H3598&lt;$H$17,"NG",H3598&gt;$H$17,"OK")</f>
        <v>OK</v>
      </c>
      <c r="AF3598" s="5" t="e">
        <f t="shared" si="788"/>
        <v>#N/A</v>
      </c>
    </row>
    <row r="3599" spans="2:32" ht="20.25" customHeight="1" x14ac:dyDescent="0.55000000000000004">
      <c r="B3599" s="9">
        <v>3582</v>
      </c>
      <c r="C3599" s="42"/>
      <c r="D3599" s="43"/>
      <c r="E3599" s="44"/>
      <c r="F3599" s="44"/>
      <c r="G3599" s="43"/>
      <c r="H3599" s="44"/>
      <c r="I3599" s="45"/>
      <c r="M3599" s="5">
        <f t="shared" si="775"/>
        <v>4</v>
      </c>
      <c r="N3599" s="5">
        <f t="shared" si="776"/>
        <v>2</v>
      </c>
      <c r="O3599" s="5" t="str">
        <f t="shared" si="777"/>
        <v/>
      </c>
      <c r="P3599" s="5">
        <f t="shared" si="778"/>
        <v>0</v>
      </c>
      <c r="Q3599" s="5">
        <f t="shared" ca="1" si="779"/>
        <v>126</v>
      </c>
      <c r="R3599" s="26">
        <f t="shared" si="780"/>
        <v>5479</v>
      </c>
      <c r="S3599" s="26">
        <f t="shared" si="781"/>
        <v>5205</v>
      </c>
      <c r="T3599" s="27" t="str" cm="1">
        <f t="array" aca="1" ref="T3599" ca="1">_xlfn.IFS(Q3599="","NG",Q3599&gt;16,"OK",TODAY()&gt;S3599,"OK",Q3599&lt;16,"NG")</f>
        <v>OK</v>
      </c>
      <c r="U3599" s="5" t="str" cm="1">
        <f t="array" aca="1" ref="U3599" ca="1">IFERROR(_xlfn.IFS(T3599&lt;&gt;"OK","NG",M3599=0,"OK",TRUE,"NG"),"")</f>
        <v>NG</v>
      </c>
      <c r="V3599" s="5" t="str">
        <f t="shared" si="782"/>
        <v>NG</v>
      </c>
      <c r="W3599" s="28" t="str">
        <f t="shared" ca="1" si="783"/>
        <v>OK</v>
      </c>
      <c r="X3599" s="5" t="str">
        <f t="shared" si="784"/>
        <v>NG</v>
      </c>
      <c r="Y3599" s="5">
        <f t="shared" ca="1" si="785"/>
        <v>126</v>
      </c>
      <c r="Z3599" s="5">
        <f t="shared" ca="1" si="786"/>
        <v>126</v>
      </c>
      <c r="AA3599" s="5" t="str" cm="1">
        <f t="array" ref="AA3599">_xlfn.IFS(H3599="","OK",H3599&lt;$F$17,"NG",I3599="解雇","NG",OR(I3599="自主退職",I3599="契約満了"),"OK")</f>
        <v>OK</v>
      </c>
      <c r="AB3599" s="5" t="str" cm="1">
        <f t="array" aca="1" ref="AB3599" ca="1">_xlfn.IFS(AA3599="NG","NG",OR(X3599="NG",X3599="ERROR",X3599=FALSE),"NG",U3599="NG","NG",V3599="OK","OK",AD3599="OK","OK")</f>
        <v>NG</v>
      </c>
      <c r="AC3599" s="5" t="str">
        <f t="shared" si="787"/>
        <v>NG</v>
      </c>
      <c r="AD3599" s="5" t="e" cm="1">
        <f t="array" ref="AD3599">_xlfn.IFS(AND(G3599="〇",H3599&lt;&gt;"",I3599&lt;&gt;""),"ERROR",AND(G3599="",H3599&gt;$H$17,I3599&lt;&gt;""),"NG",AND(G3599="〇",H3599="",I3599=""),"OK")</f>
        <v>#N/A</v>
      </c>
      <c r="AE3599" s="5" t="str" cm="1">
        <f t="array" ref="AE3599">_xlfn.IFS(I3599="解雇","NG",H3599="","OK",H3599&lt;$H$17,"NG",H3599&gt;$H$17,"OK")</f>
        <v>OK</v>
      </c>
      <c r="AF3599" s="5" t="e">
        <f t="shared" si="788"/>
        <v>#N/A</v>
      </c>
    </row>
    <row r="3600" spans="2:32" ht="20.25" customHeight="1" x14ac:dyDescent="0.55000000000000004">
      <c r="B3600" s="9">
        <v>3583</v>
      </c>
      <c r="C3600" s="42"/>
      <c r="D3600" s="43"/>
      <c r="E3600" s="44"/>
      <c r="F3600" s="44"/>
      <c r="G3600" s="43"/>
      <c r="H3600" s="44"/>
      <c r="I3600" s="45"/>
      <c r="M3600" s="5">
        <f t="shared" si="775"/>
        <v>4</v>
      </c>
      <c r="N3600" s="5">
        <f t="shared" si="776"/>
        <v>2</v>
      </c>
      <c r="O3600" s="5" t="str">
        <f t="shared" si="777"/>
        <v/>
      </c>
      <c r="P3600" s="5">
        <f t="shared" si="778"/>
        <v>0</v>
      </c>
      <c r="Q3600" s="5">
        <f t="shared" ca="1" si="779"/>
        <v>126</v>
      </c>
      <c r="R3600" s="26">
        <f t="shared" si="780"/>
        <v>5479</v>
      </c>
      <c r="S3600" s="26">
        <f t="shared" si="781"/>
        <v>5205</v>
      </c>
      <c r="T3600" s="27" t="str" cm="1">
        <f t="array" aca="1" ref="T3600" ca="1">_xlfn.IFS(Q3600="","NG",Q3600&gt;16,"OK",TODAY()&gt;S3600,"OK",Q3600&lt;16,"NG")</f>
        <v>OK</v>
      </c>
      <c r="U3600" s="5" t="str" cm="1">
        <f t="array" aca="1" ref="U3600" ca="1">IFERROR(_xlfn.IFS(T3600&lt;&gt;"OK","NG",M3600=0,"OK",TRUE,"NG"),"")</f>
        <v>NG</v>
      </c>
      <c r="V3600" s="5" t="str">
        <f t="shared" si="782"/>
        <v>NG</v>
      </c>
      <c r="W3600" s="28" t="str">
        <f t="shared" ca="1" si="783"/>
        <v>OK</v>
      </c>
      <c r="X3600" s="5" t="str">
        <f t="shared" si="784"/>
        <v>NG</v>
      </c>
      <c r="Y3600" s="5">
        <f t="shared" ca="1" si="785"/>
        <v>126</v>
      </c>
      <c r="Z3600" s="5">
        <f t="shared" ca="1" si="786"/>
        <v>126</v>
      </c>
      <c r="AA3600" s="5" t="str" cm="1">
        <f t="array" ref="AA3600">_xlfn.IFS(H3600="","OK",H3600&lt;$F$17,"NG",I3600="解雇","NG",OR(I3600="自主退職",I3600="契約満了"),"OK")</f>
        <v>OK</v>
      </c>
      <c r="AB3600" s="5" t="str" cm="1">
        <f t="array" aca="1" ref="AB3600" ca="1">_xlfn.IFS(AA3600="NG","NG",OR(X3600="NG",X3600="ERROR",X3600=FALSE),"NG",U3600="NG","NG",V3600="OK","OK",AD3600="OK","OK")</f>
        <v>NG</v>
      </c>
      <c r="AC3600" s="5" t="str">
        <f t="shared" si="787"/>
        <v>NG</v>
      </c>
      <c r="AD3600" s="5" t="e" cm="1">
        <f t="array" ref="AD3600">_xlfn.IFS(AND(G3600="〇",H3600&lt;&gt;"",I3600&lt;&gt;""),"ERROR",AND(G3600="",H3600&gt;$H$17,I3600&lt;&gt;""),"NG",AND(G3600="〇",H3600="",I3600=""),"OK")</f>
        <v>#N/A</v>
      </c>
      <c r="AE3600" s="5" t="str" cm="1">
        <f t="array" ref="AE3600">_xlfn.IFS(I3600="解雇","NG",H3600="","OK",H3600&lt;$H$17,"NG",H3600&gt;$H$17,"OK")</f>
        <v>OK</v>
      </c>
      <c r="AF3600" s="5" t="e">
        <f t="shared" si="788"/>
        <v>#N/A</v>
      </c>
    </row>
    <row r="3601" spans="2:32" ht="20.25" customHeight="1" x14ac:dyDescent="0.55000000000000004">
      <c r="B3601" s="9">
        <v>3584</v>
      </c>
      <c r="C3601" s="42"/>
      <c r="D3601" s="43"/>
      <c r="E3601" s="44"/>
      <c r="F3601" s="44"/>
      <c r="G3601" s="43"/>
      <c r="H3601" s="44"/>
      <c r="I3601" s="45"/>
      <c r="M3601" s="5">
        <f t="shared" si="775"/>
        <v>4</v>
      </c>
      <c r="N3601" s="5">
        <f t="shared" si="776"/>
        <v>2</v>
      </c>
      <c r="O3601" s="5" t="str">
        <f t="shared" si="777"/>
        <v/>
      </c>
      <c r="P3601" s="5">
        <f t="shared" si="778"/>
        <v>0</v>
      </c>
      <c r="Q3601" s="5">
        <f t="shared" ca="1" si="779"/>
        <v>126</v>
      </c>
      <c r="R3601" s="26">
        <f t="shared" si="780"/>
        <v>5479</v>
      </c>
      <c r="S3601" s="26">
        <f t="shared" si="781"/>
        <v>5205</v>
      </c>
      <c r="T3601" s="27" t="str" cm="1">
        <f t="array" aca="1" ref="T3601" ca="1">_xlfn.IFS(Q3601="","NG",Q3601&gt;16,"OK",TODAY()&gt;S3601,"OK",Q3601&lt;16,"NG")</f>
        <v>OK</v>
      </c>
      <c r="U3601" s="5" t="str" cm="1">
        <f t="array" aca="1" ref="U3601" ca="1">IFERROR(_xlfn.IFS(T3601&lt;&gt;"OK","NG",M3601=0,"OK",TRUE,"NG"),"")</f>
        <v>NG</v>
      </c>
      <c r="V3601" s="5" t="str">
        <f t="shared" si="782"/>
        <v>NG</v>
      </c>
      <c r="W3601" s="28" t="str">
        <f t="shared" ca="1" si="783"/>
        <v>OK</v>
      </c>
      <c r="X3601" s="5" t="str">
        <f t="shared" si="784"/>
        <v>NG</v>
      </c>
      <c r="Y3601" s="5">
        <f t="shared" ca="1" si="785"/>
        <v>126</v>
      </c>
      <c r="Z3601" s="5">
        <f t="shared" ca="1" si="786"/>
        <v>126</v>
      </c>
      <c r="AA3601" s="5" t="str" cm="1">
        <f t="array" ref="AA3601">_xlfn.IFS(H3601="","OK",H3601&lt;$F$17,"NG",I3601="解雇","NG",OR(I3601="自主退職",I3601="契約満了"),"OK")</f>
        <v>OK</v>
      </c>
      <c r="AB3601" s="5" t="str" cm="1">
        <f t="array" aca="1" ref="AB3601" ca="1">_xlfn.IFS(AA3601="NG","NG",OR(X3601="NG",X3601="ERROR",X3601=FALSE),"NG",U3601="NG","NG",V3601="OK","OK",AD3601="OK","OK")</f>
        <v>NG</v>
      </c>
      <c r="AC3601" s="5" t="str">
        <f t="shared" si="787"/>
        <v>NG</v>
      </c>
      <c r="AD3601" s="5" t="e" cm="1">
        <f t="array" ref="AD3601">_xlfn.IFS(AND(G3601="〇",H3601&lt;&gt;"",I3601&lt;&gt;""),"ERROR",AND(G3601="",H3601&gt;$H$17,I3601&lt;&gt;""),"NG",AND(G3601="〇",H3601="",I3601=""),"OK")</f>
        <v>#N/A</v>
      </c>
      <c r="AE3601" s="5" t="str" cm="1">
        <f t="array" ref="AE3601">_xlfn.IFS(I3601="解雇","NG",H3601="","OK",H3601&lt;$H$17,"NG",H3601&gt;$H$17,"OK")</f>
        <v>OK</v>
      </c>
      <c r="AF3601" s="5" t="e">
        <f t="shared" si="788"/>
        <v>#N/A</v>
      </c>
    </row>
    <row r="3602" spans="2:32" ht="20.25" customHeight="1" x14ac:dyDescent="0.55000000000000004">
      <c r="B3602" s="9">
        <v>3585</v>
      </c>
      <c r="C3602" s="42"/>
      <c r="D3602" s="43"/>
      <c r="E3602" s="44"/>
      <c r="F3602" s="44"/>
      <c r="G3602" s="43"/>
      <c r="H3602" s="44"/>
      <c r="I3602" s="45"/>
      <c r="M3602" s="5">
        <f t="shared" si="775"/>
        <v>4</v>
      </c>
      <c r="N3602" s="5">
        <f t="shared" si="776"/>
        <v>2</v>
      </c>
      <c r="O3602" s="5" t="str">
        <f t="shared" si="777"/>
        <v/>
      </c>
      <c r="P3602" s="5">
        <f t="shared" si="778"/>
        <v>0</v>
      </c>
      <c r="Q3602" s="5">
        <f t="shared" ca="1" si="779"/>
        <v>126</v>
      </c>
      <c r="R3602" s="26">
        <f t="shared" si="780"/>
        <v>5479</v>
      </c>
      <c r="S3602" s="26">
        <f t="shared" si="781"/>
        <v>5205</v>
      </c>
      <c r="T3602" s="27" t="str" cm="1">
        <f t="array" aca="1" ref="T3602" ca="1">_xlfn.IFS(Q3602="","NG",Q3602&gt;16,"OK",TODAY()&gt;S3602,"OK",Q3602&lt;16,"NG")</f>
        <v>OK</v>
      </c>
      <c r="U3602" s="5" t="str" cm="1">
        <f t="array" aca="1" ref="U3602" ca="1">IFERROR(_xlfn.IFS(T3602&lt;&gt;"OK","NG",M3602=0,"OK",TRUE,"NG"),"")</f>
        <v>NG</v>
      </c>
      <c r="V3602" s="5" t="str">
        <f t="shared" si="782"/>
        <v>NG</v>
      </c>
      <c r="W3602" s="28" t="str">
        <f t="shared" ca="1" si="783"/>
        <v>OK</v>
      </c>
      <c r="X3602" s="5" t="str">
        <f t="shared" si="784"/>
        <v>NG</v>
      </c>
      <c r="Y3602" s="5">
        <f t="shared" ca="1" si="785"/>
        <v>126</v>
      </c>
      <c r="Z3602" s="5">
        <f t="shared" ca="1" si="786"/>
        <v>126</v>
      </c>
      <c r="AA3602" s="5" t="str" cm="1">
        <f t="array" ref="AA3602">_xlfn.IFS(H3602="","OK",H3602&lt;$F$17,"NG",I3602="解雇","NG",OR(I3602="自主退職",I3602="契約満了"),"OK")</f>
        <v>OK</v>
      </c>
      <c r="AB3602" s="5" t="str" cm="1">
        <f t="array" aca="1" ref="AB3602" ca="1">_xlfn.IFS(AA3602="NG","NG",OR(X3602="NG",X3602="ERROR",X3602=FALSE),"NG",U3602="NG","NG",V3602="OK","OK",AD3602="OK","OK")</f>
        <v>NG</v>
      </c>
      <c r="AC3602" s="5" t="str">
        <f t="shared" si="787"/>
        <v>NG</v>
      </c>
      <c r="AD3602" s="5" t="e" cm="1">
        <f t="array" ref="AD3602">_xlfn.IFS(AND(G3602="〇",H3602&lt;&gt;"",I3602&lt;&gt;""),"ERROR",AND(G3602="",H3602&gt;$H$17,I3602&lt;&gt;""),"NG",AND(G3602="〇",H3602="",I3602=""),"OK")</f>
        <v>#N/A</v>
      </c>
      <c r="AE3602" s="5" t="str" cm="1">
        <f t="array" ref="AE3602">_xlfn.IFS(I3602="解雇","NG",H3602="","OK",H3602&lt;$H$17,"NG",H3602&gt;$H$17,"OK")</f>
        <v>OK</v>
      </c>
      <c r="AF3602" s="5" t="e">
        <f t="shared" si="788"/>
        <v>#N/A</v>
      </c>
    </row>
    <row r="3603" spans="2:32" ht="20.25" customHeight="1" x14ac:dyDescent="0.55000000000000004">
      <c r="B3603" s="9">
        <v>3586</v>
      </c>
      <c r="C3603" s="42"/>
      <c r="D3603" s="43"/>
      <c r="E3603" s="44"/>
      <c r="F3603" s="44"/>
      <c r="G3603" s="43"/>
      <c r="H3603" s="44"/>
      <c r="I3603" s="45"/>
      <c r="M3603" s="5">
        <f t="shared" ref="M3603:M3666" si="789">COUNTBLANK(C3603:F3603)</f>
        <v>4</v>
      </c>
      <c r="N3603" s="5">
        <f t="shared" ref="N3603:N3666" si="790">COUNTBLANK(H3603:I3603)</f>
        <v>2</v>
      </c>
      <c r="O3603" s="5" t="str">
        <f t="shared" ref="O3603:O3666" si="791">TRIM(SUBSTITUTE(C3603&amp;D3603&amp;E3603,"　",""))</f>
        <v/>
      </c>
      <c r="P3603" s="5">
        <f t="shared" ref="P3603:P3666" si="792">IF(O3603="",0,COUNTIF($O$18:$O$5017,O3603))</f>
        <v>0</v>
      </c>
      <c r="Q3603" s="5">
        <f t="shared" ref="Q3603:Q3666" ca="1" si="793">IFERROR(DATEDIF(E3603,TODAY(),"Y"),"")</f>
        <v>126</v>
      </c>
      <c r="R3603" s="26">
        <f t="shared" ref="R3603:R3666" si="794">DATE(YEAR(E3603)+15,MONTH(E3603),DAY(E3603))</f>
        <v>5479</v>
      </c>
      <c r="S3603" s="26">
        <f t="shared" ref="S3603:S3666" si="795">IF(OR(MONTH(E3603)=1,MONTH(E3603)=2,MONTH(E3603)=3),DATE(YEAR(R3603),MONTH(1)+3,DAY(1)),DATE(YEAR(R3603)+1,MONTH(1)+3,DAY(1)))</f>
        <v>5205</v>
      </c>
      <c r="T3603" s="27" t="str" cm="1">
        <f t="array" aca="1" ref="T3603" ca="1">_xlfn.IFS(Q3603="","NG",Q3603&gt;16,"OK",TODAY()&gt;S3603,"OK",Q3603&lt;16,"NG")</f>
        <v>OK</v>
      </c>
      <c r="U3603" s="5" t="str" cm="1">
        <f t="array" aca="1" ref="U3603" ca="1">IFERROR(_xlfn.IFS(T3603&lt;&gt;"OK","NG",M3603=0,"OK",TRUE,"NG"),"")</f>
        <v>NG</v>
      </c>
      <c r="V3603" s="5" t="str">
        <f t="shared" ref="V3603:V3666" si="796">IF(N3603=0,"OK","NG")</f>
        <v>NG</v>
      </c>
      <c r="W3603" s="28" t="str">
        <f t="shared" ref="W3603:W3666" ca="1" si="797">IF(F3603&lt;TODAY(),"OK","NG")</f>
        <v>OK</v>
      </c>
      <c r="X3603" s="5" t="str">
        <f t="shared" ref="X3603:X3666" si="798">IF(E3603&gt;F3603,"NG",IF(F3603&lt;S3603,"NG",IF(F3603&lt;$F$17,"OK")))</f>
        <v>NG</v>
      </c>
      <c r="Y3603" s="5">
        <f t="shared" ref="Y3603:Y3666" ca="1" si="799">IFERROR(DATEDIF(F3603,TODAY(),"Y"),"")</f>
        <v>126</v>
      </c>
      <c r="Z3603" s="5">
        <f t="shared" ref="Z3603:Z3666" ca="1" si="800">IFERROR(DATEDIF(H3603,TODAY(),"Y"),"")</f>
        <v>126</v>
      </c>
      <c r="AA3603" s="5" t="str" cm="1">
        <f t="array" ref="AA3603">_xlfn.IFS(H3603="","OK",H3603&lt;$F$17,"NG",I3603="解雇","NG",OR(I3603="自主退職",I3603="契約満了"),"OK")</f>
        <v>OK</v>
      </c>
      <c r="AB3603" s="5" t="str" cm="1">
        <f t="array" aca="1" ref="AB3603" ca="1">_xlfn.IFS(AA3603="NG","NG",OR(X3603="NG",X3603="ERROR",X3603=FALSE),"NG",U3603="NG","NG",V3603="OK","OK",AD3603="OK","OK")</f>
        <v>NG</v>
      </c>
      <c r="AC3603" s="5" t="str">
        <f t="shared" ref="AC3603:AC3666" si="801">IF(E3603&gt;F3603,"NG",IF(F3603&lt;S3603,"NG",IF(F3603&lt;$H$17,"OK","ERROR")))</f>
        <v>NG</v>
      </c>
      <c r="AD3603" s="5" t="e" cm="1">
        <f t="array" ref="AD3603">_xlfn.IFS(AND(G3603="〇",H3603&lt;&gt;"",I3603&lt;&gt;""),"ERROR",AND(G3603="",H3603&gt;$H$17,I3603&lt;&gt;""),"NG",AND(G3603="〇",H3603="",I3603=""),"OK")</f>
        <v>#N/A</v>
      </c>
      <c r="AE3603" s="5" t="str" cm="1">
        <f t="array" ref="AE3603">_xlfn.IFS(I3603="解雇","NG",H3603="","OK",H3603&lt;$H$17,"NG",H3603&gt;$H$17,"OK")</f>
        <v>OK</v>
      </c>
      <c r="AF3603" s="5" t="e">
        <f t="shared" ref="AF3603:AF3666" si="802">IF(AND(AE3603="OK",AD3603="OK",AC3603="OK"),"OK","NG")</f>
        <v>#N/A</v>
      </c>
    </row>
    <row r="3604" spans="2:32" ht="20.25" customHeight="1" x14ac:dyDescent="0.55000000000000004">
      <c r="B3604" s="9">
        <v>3587</v>
      </c>
      <c r="C3604" s="42"/>
      <c r="D3604" s="43"/>
      <c r="E3604" s="44"/>
      <c r="F3604" s="44"/>
      <c r="G3604" s="43"/>
      <c r="H3604" s="44"/>
      <c r="I3604" s="45"/>
      <c r="M3604" s="5">
        <f t="shared" si="789"/>
        <v>4</v>
      </c>
      <c r="N3604" s="5">
        <f t="shared" si="790"/>
        <v>2</v>
      </c>
      <c r="O3604" s="5" t="str">
        <f t="shared" si="791"/>
        <v/>
      </c>
      <c r="P3604" s="5">
        <f t="shared" si="792"/>
        <v>0</v>
      </c>
      <c r="Q3604" s="5">
        <f t="shared" ca="1" si="793"/>
        <v>126</v>
      </c>
      <c r="R3604" s="26">
        <f t="shared" si="794"/>
        <v>5479</v>
      </c>
      <c r="S3604" s="26">
        <f t="shared" si="795"/>
        <v>5205</v>
      </c>
      <c r="T3604" s="27" t="str" cm="1">
        <f t="array" aca="1" ref="T3604" ca="1">_xlfn.IFS(Q3604="","NG",Q3604&gt;16,"OK",TODAY()&gt;S3604,"OK",Q3604&lt;16,"NG")</f>
        <v>OK</v>
      </c>
      <c r="U3604" s="5" t="str" cm="1">
        <f t="array" aca="1" ref="U3604" ca="1">IFERROR(_xlfn.IFS(T3604&lt;&gt;"OK","NG",M3604=0,"OK",TRUE,"NG"),"")</f>
        <v>NG</v>
      </c>
      <c r="V3604" s="5" t="str">
        <f t="shared" si="796"/>
        <v>NG</v>
      </c>
      <c r="W3604" s="28" t="str">
        <f t="shared" ca="1" si="797"/>
        <v>OK</v>
      </c>
      <c r="X3604" s="5" t="str">
        <f t="shared" si="798"/>
        <v>NG</v>
      </c>
      <c r="Y3604" s="5">
        <f t="shared" ca="1" si="799"/>
        <v>126</v>
      </c>
      <c r="Z3604" s="5">
        <f t="shared" ca="1" si="800"/>
        <v>126</v>
      </c>
      <c r="AA3604" s="5" t="str" cm="1">
        <f t="array" ref="AA3604">_xlfn.IFS(H3604="","OK",H3604&lt;$F$17,"NG",I3604="解雇","NG",OR(I3604="自主退職",I3604="契約満了"),"OK")</f>
        <v>OK</v>
      </c>
      <c r="AB3604" s="5" t="str" cm="1">
        <f t="array" aca="1" ref="AB3604" ca="1">_xlfn.IFS(AA3604="NG","NG",OR(X3604="NG",X3604="ERROR",X3604=FALSE),"NG",U3604="NG","NG",V3604="OK","OK",AD3604="OK","OK")</f>
        <v>NG</v>
      </c>
      <c r="AC3604" s="5" t="str">
        <f t="shared" si="801"/>
        <v>NG</v>
      </c>
      <c r="AD3604" s="5" t="e" cm="1">
        <f t="array" ref="AD3604">_xlfn.IFS(AND(G3604="〇",H3604&lt;&gt;"",I3604&lt;&gt;""),"ERROR",AND(G3604="",H3604&gt;$H$17,I3604&lt;&gt;""),"NG",AND(G3604="〇",H3604="",I3604=""),"OK")</f>
        <v>#N/A</v>
      </c>
      <c r="AE3604" s="5" t="str" cm="1">
        <f t="array" ref="AE3604">_xlfn.IFS(I3604="解雇","NG",H3604="","OK",H3604&lt;$H$17,"NG",H3604&gt;$H$17,"OK")</f>
        <v>OK</v>
      </c>
      <c r="AF3604" s="5" t="e">
        <f t="shared" si="802"/>
        <v>#N/A</v>
      </c>
    </row>
    <row r="3605" spans="2:32" ht="20.25" customHeight="1" x14ac:dyDescent="0.55000000000000004">
      <c r="B3605" s="9">
        <v>3588</v>
      </c>
      <c r="C3605" s="42"/>
      <c r="D3605" s="43"/>
      <c r="E3605" s="44"/>
      <c r="F3605" s="44"/>
      <c r="G3605" s="43"/>
      <c r="H3605" s="44"/>
      <c r="I3605" s="45"/>
      <c r="M3605" s="5">
        <f t="shared" si="789"/>
        <v>4</v>
      </c>
      <c r="N3605" s="5">
        <f t="shared" si="790"/>
        <v>2</v>
      </c>
      <c r="O3605" s="5" t="str">
        <f t="shared" si="791"/>
        <v/>
      </c>
      <c r="P3605" s="5">
        <f t="shared" si="792"/>
        <v>0</v>
      </c>
      <c r="Q3605" s="5">
        <f t="shared" ca="1" si="793"/>
        <v>126</v>
      </c>
      <c r="R3605" s="26">
        <f t="shared" si="794"/>
        <v>5479</v>
      </c>
      <c r="S3605" s="26">
        <f t="shared" si="795"/>
        <v>5205</v>
      </c>
      <c r="T3605" s="27" t="str" cm="1">
        <f t="array" aca="1" ref="T3605" ca="1">_xlfn.IFS(Q3605="","NG",Q3605&gt;16,"OK",TODAY()&gt;S3605,"OK",Q3605&lt;16,"NG")</f>
        <v>OK</v>
      </c>
      <c r="U3605" s="5" t="str" cm="1">
        <f t="array" aca="1" ref="U3605" ca="1">IFERROR(_xlfn.IFS(T3605&lt;&gt;"OK","NG",M3605=0,"OK",TRUE,"NG"),"")</f>
        <v>NG</v>
      </c>
      <c r="V3605" s="5" t="str">
        <f t="shared" si="796"/>
        <v>NG</v>
      </c>
      <c r="W3605" s="28" t="str">
        <f t="shared" ca="1" si="797"/>
        <v>OK</v>
      </c>
      <c r="X3605" s="5" t="str">
        <f t="shared" si="798"/>
        <v>NG</v>
      </c>
      <c r="Y3605" s="5">
        <f t="shared" ca="1" si="799"/>
        <v>126</v>
      </c>
      <c r="Z3605" s="5">
        <f t="shared" ca="1" si="800"/>
        <v>126</v>
      </c>
      <c r="AA3605" s="5" t="str" cm="1">
        <f t="array" ref="AA3605">_xlfn.IFS(H3605="","OK",H3605&lt;$F$17,"NG",I3605="解雇","NG",OR(I3605="自主退職",I3605="契約満了"),"OK")</f>
        <v>OK</v>
      </c>
      <c r="AB3605" s="5" t="str" cm="1">
        <f t="array" aca="1" ref="AB3605" ca="1">_xlfn.IFS(AA3605="NG","NG",OR(X3605="NG",X3605="ERROR",X3605=FALSE),"NG",U3605="NG","NG",V3605="OK","OK",AD3605="OK","OK")</f>
        <v>NG</v>
      </c>
      <c r="AC3605" s="5" t="str">
        <f t="shared" si="801"/>
        <v>NG</v>
      </c>
      <c r="AD3605" s="5" t="e" cm="1">
        <f t="array" ref="AD3605">_xlfn.IFS(AND(G3605="〇",H3605&lt;&gt;"",I3605&lt;&gt;""),"ERROR",AND(G3605="",H3605&gt;$H$17,I3605&lt;&gt;""),"NG",AND(G3605="〇",H3605="",I3605=""),"OK")</f>
        <v>#N/A</v>
      </c>
      <c r="AE3605" s="5" t="str" cm="1">
        <f t="array" ref="AE3605">_xlfn.IFS(I3605="解雇","NG",H3605="","OK",H3605&lt;$H$17,"NG",H3605&gt;$H$17,"OK")</f>
        <v>OK</v>
      </c>
      <c r="AF3605" s="5" t="e">
        <f t="shared" si="802"/>
        <v>#N/A</v>
      </c>
    </row>
    <row r="3606" spans="2:32" ht="20.25" customHeight="1" x14ac:dyDescent="0.55000000000000004">
      <c r="B3606" s="9">
        <v>3589</v>
      </c>
      <c r="C3606" s="42"/>
      <c r="D3606" s="43"/>
      <c r="E3606" s="44"/>
      <c r="F3606" s="44"/>
      <c r="G3606" s="43"/>
      <c r="H3606" s="44"/>
      <c r="I3606" s="45"/>
      <c r="M3606" s="5">
        <f t="shared" si="789"/>
        <v>4</v>
      </c>
      <c r="N3606" s="5">
        <f t="shared" si="790"/>
        <v>2</v>
      </c>
      <c r="O3606" s="5" t="str">
        <f t="shared" si="791"/>
        <v/>
      </c>
      <c r="P3606" s="5">
        <f t="shared" si="792"/>
        <v>0</v>
      </c>
      <c r="Q3606" s="5">
        <f t="shared" ca="1" si="793"/>
        <v>126</v>
      </c>
      <c r="R3606" s="26">
        <f t="shared" si="794"/>
        <v>5479</v>
      </c>
      <c r="S3606" s="26">
        <f t="shared" si="795"/>
        <v>5205</v>
      </c>
      <c r="T3606" s="27" t="str" cm="1">
        <f t="array" aca="1" ref="T3606" ca="1">_xlfn.IFS(Q3606="","NG",Q3606&gt;16,"OK",TODAY()&gt;S3606,"OK",Q3606&lt;16,"NG")</f>
        <v>OK</v>
      </c>
      <c r="U3606" s="5" t="str" cm="1">
        <f t="array" aca="1" ref="U3606" ca="1">IFERROR(_xlfn.IFS(T3606&lt;&gt;"OK","NG",M3606=0,"OK",TRUE,"NG"),"")</f>
        <v>NG</v>
      </c>
      <c r="V3606" s="5" t="str">
        <f t="shared" si="796"/>
        <v>NG</v>
      </c>
      <c r="W3606" s="28" t="str">
        <f t="shared" ca="1" si="797"/>
        <v>OK</v>
      </c>
      <c r="X3606" s="5" t="str">
        <f t="shared" si="798"/>
        <v>NG</v>
      </c>
      <c r="Y3606" s="5">
        <f t="shared" ca="1" si="799"/>
        <v>126</v>
      </c>
      <c r="Z3606" s="5">
        <f t="shared" ca="1" si="800"/>
        <v>126</v>
      </c>
      <c r="AA3606" s="5" t="str" cm="1">
        <f t="array" ref="AA3606">_xlfn.IFS(H3606="","OK",H3606&lt;$F$17,"NG",I3606="解雇","NG",OR(I3606="自主退職",I3606="契約満了"),"OK")</f>
        <v>OK</v>
      </c>
      <c r="AB3606" s="5" t="str" cm="1">
        <f t="array" aca="1" ref="AB3606" ca="1">_xlfn.IFS(AA3606="NG","NG",OR(X3606="NG",X3606="ERROR",X3606=FALSE),"NG",U3606="NG","NG",V3606="OK","OK",AD3606="OK","OK")</f>
        <v>NG</v>
      </c>
      <c r="AC3606" s="5" t="str">
        <f t="shared" si="801"/>
        <v>NG</v>
      </c>
      <c r="AD3606" s="5" t="e" cm="1">
        <f t="array" ref="AD3606">_xlfn.IFS(AND(G3606="〇",H3606&lt;&gt;"",I3606&lt;&gt;""),"ERROR",AND(G3606="",H3606&gt;$H$17,I3606&lt;&gt;""),"NG",AND(G3606="〇",H3606="",I3606=""),"OK")</f>
        <v>#N/A</v>
      </c>
      <c r="AE3606" s="5" t="str" cm="1">
        <f t="array" ref="AE3606">_xlfn.IFS(I3606="解雇","NG",H3606="","OK",H3606&lt;$H$17,"NG",H3606&gt;$H$17,"OK")</f>
        <v>OK</v>
      </c>
      <c r="AF3606" s="5" t="e">
        <f t="shared" si="802"/>
        <v>#N/A</v>
      </c>
    </row>
    <row r="3607" spans="2:32" ht="20.25" customHeight="1" x14ac:dyDescent="0.55000000000000004">
      <c r="B3607" s="9">
        <v>3590</v>
      </c>
      <c r="C3607" s="42"/>
      <c r="D3607" s="43"/>
      <c r="E3607" s="44"/>
      <c r="F3607" s="44"/>
      <c r="G3607" s="43"/>
      <c r="H3607" s="44"/>
      <c r="I3607" s="45"/>
      <c r="M3607" s="5">
        <f t="shared" si="789"/>
        <v>4</v>
      </c>
      <c r="N3607" s="5">
        <f t="shared" si="790"/>
        <v>2</v>
      </c>
      <c r="O3607" s="5" t="str">
        <f t="shared" si="791"/>
        <v/>
      </c>
      <c r="P3607" s="5">
        <f t="shared" si="792"/>
        <v>0</v>
      </c>
      <c r="Q3607" s="5">
        <f t="shared" ca="1" si="793"/>
        <v>126</v>
      </c>
      <c r="R3607" s="26">
        <f t="shared" si="794"/>
        <v>5479</v>
      </c>
      <c r="S3607" s="26">
        <f t="shared" si="795"/>
        <v>5205</v>
      </c>
      <c r="T3607" s="27" t="str" cm="1">
        <f t="array" aca="1" ref="T3607" ca="1">_xlfn.IFS(Q3607="","NG",Q3607&gt;16,"OK",TODAY()&gt;S3607,"OK",Q3607&lt;16,"NG")</f>
        <v>OK</v>
      </c>
      <c r="U3607" s="5" t="str" cm="1">
        <f t="array" aca="1" ref="U3607" ca="1">IFERROR(_xlfn.IFS(T3607&lt;&gt;"OK","NG",M3607=0,"OK",TRUE,"NG"),"")</f>
        <v>NG</v>
      </c>
      <c r="V3607" s="5" t="str">
        <f t="shared" si="796"/>
        <v>NG</v>
      </c>
      <c r="W3607" s="28" t="str">
        <f t="shared" ca="1" si="797"/>
        <v>OK</v>
      </c>
      <c r="X3607" s="5" t="str">
        <f t="shared" si="798"/>
        <v>NG</v>
      </c>
      <c r="Y3607" s="5">
        <f t="shared" ca="1" si="799"/>
        <v>126</v>
      </c>
      <c r="Z3607" s="5">
        <f t="shared" ca="1" si="800"/>
        <v>126</v>
      </c>
      <c r="AA3607" s="5" t="str" cm="1">
        <f t="array" ref="AA3607">_xlfn.IFS(H3607="","OK",H3607&lt;$F$17,"NG",I3607="解雇","NG",OR(I3607="自主退職",I3607="契約満了"),"OK")</f>
        <v>OK</v>
      </c>
      <c r="AB3607" s="5" t="str" cm="1">
        <f t="array" aca="1" ref="AB3607" ca="1">_xlfn.IFS(AA3607="NG","NG",OR(X3607="NG",X3607="ERROR",X3607=FALSE),"NG",U3607="NG","NG",V3607="OK","OK",AD3607="OK","OK")</f>
        <v>NG</v>
      </c>
      <c r="AC3607" s="5" t="str">
        <f t="shared" si="801"/>
        <v>NG</v>
      </c>
      <c r="AD3607" s="5" t="e" cm="1">
        <f t="array" ref="AD3607">_xlfn.IFS(AND(G3607="〇",H3607&lt;&gt;"",I3607&lt;&gt;""),"ERROR",AND(G3607="",H3607&gt;$H$17,I3607&lt;&gt;""),"NG",AND(G3607="〇",H3607="",I3607=""),"OK")</f>
        <v>#N/A</v>
      </c>
      <c r="AE3607" s="5" t="str" cm="1">
        <f t="array" ref="AE3607">_xlfn.IFS(I3607="解雇","NG",H3607="","OK",H3607&lt;$H$17,"NG",H3607&gt;$H$17,"OK")</f>
        <v>OK</v>
      </c>
      <c r="AF3607" s="5" t="e">
        <f t="shared" si="802"/>
        <v>#N/A</v>
      </c>
    </row>
    <row r="3608" spans="2:32" ht="20.25" customHeight="1" x14ac:dyDescent="0.55000000000000004">
      <c r="B3608" s="9">
        <v>3591</v>
      </c>
      <c r="C3608" s="42"/>
      <c r="D3608" s="43"/>
      <c r="E3608" s="44"/>
      <c r="F3608" s="44"/>
      <c r="G3608" s="43"/>
      <c r="H3608" s="44"/>
      <c r="I3608" s="45"/>
      <c r="M3608" s="5">
        <f t="shared" si="789"/>
        <v>4</v>
      </c>
      <c r="N3608" s="5">
        <f t="shared" si="790"/>
        <v>2</v>
      </c>
      <c r="O3608" s="5" t="str">
        <f t="shared" si="791"/>
        <v/>
      </c>
      <c r="P3608" s="5">
        <f t="shared" si="792"/>
        <v>0</v>
      </c>
      <c r="Q3608" s="5">
        <f t="shared" ca="1" si="793"/>
        <v>126</v>
      </c>
      <c r="R3608" s="26">
        <f t="shared" si="794"/>
        <v>5479</v>
      </c>
      <c r="S3608" s="26">
        <f t="shared" si="795"/>
        <v>5205</v>
      </c>
      <c r="T3608" s="27" t="str" cm="1">
        <f t="array" aca="1" ref="T3608" ca="1">_xlfn.IFS(Q3608="","NG",Q3608&gt;16,"OK",TODAY()&gt;S3608,"OK",Q3608&lt;16,"NG")</f>
        <v>OK</v>
      </c>
      <c r="U3608" s="5" t="str" cm="1">
        <f t="array" aca="1" ref="U3608" ca="1">IFERROR(_xlfn.IFS(T3608&lt;&gt;"OK","NG",M3608=0,"OK",TRUE,"NG"),"")</f>
        <v>NG</v>
      </c>
      <c r="V3608" s="5" t="str">
        <f t="shared" si="796"/>
        <v>NG</v>
      </c>
      <c r="W3608" s="28" t="str">
        <f t="shared" ca="1" si="797"/>
        <v>OK</v>
      </c>
      <c r="X3608" s="5" t="str">
        <f t="shared" si="798"/>
        <v>NG</v>
      </c>
      <c r="Y3608" s="5">
        <f t="shared" ca="1" si="799"/>
        <v>126</v>
      </c>
      <c r="Z3608" s="5">
        <f t="shared" ca="1" si="800"/>
        <v>126</v>
      </c>
      <c r="AA3608" s="5" t="str" cm="1">
        <f t="array" ref="AA3608">_xlfn.IFS(H3608="","OK",H3608&lt;$F$17,"NG",I3608="解雇","NG",OR(I3608="自主退職",I3608="契約満了"),"OK")</f>
        <v>OK</v>
      </c>
      <c r="AB3608" s="5" t="str" cm="1">
        <f t="array" aca="1" ref="AB3608" ca="1">_xlfn.IFS(AA3608="NG","NG",OR(X3608="NG",X3608="ERROR",X3608=FALSE),"NG",U3608="NG","NG",V3608="OK","OK",AD3608="OK","OK")</f>
        <v>NG</v>
      </c>
      <c r="AC3608" s="5" t="str">
        <f t="shared" si="801"/>
        <v>NG</v>
      </c>
      <c r="AD3608" s="5" t="e" cm="1">
        <f t="array" ref="AD3608">_xlfn.IFS(AND(G3608="〇",H3608&lt;&gt;"",I3608&lt;&gt;""),"ERROR",AND(G3608="",H3608&gt;$H$17,I3608&lt;&gt;""),"NG",AND(G3608="〇",H3608="",I3608=""),"OK")</f>
        <v>#N/A</v>
      </c>
      <c r="AE3608" s="5" t="str" cm="1">
        <f t="array" ref="AE3608">_xlfn.IFS(I3608="解雇","NG",H3608="","OK",H3608&lt;$H$17,"NG",H3608&gt;$H$17,"OK")</f>
        <v>OK</v>
      </c>
      <c r="AF3608" s="5" t="e">
        <f t="shared" si="802"/>
        <v>#N/A</v>
      </c>
    </row>
    <row r="3609" spans="2:32" ht="20.25" customHeight="1" x14ac:dyDescent="0.55000000000000004">
      <c r="B3609" s="9">
        <v>3592</v>
      </c>
      <c r="C3609" s="42"/>
      <c r="D3609" s="43"/>
      <c r="E3609" s="44"/>
      <c r="F3609" s="44"/>
      <c r="G3609" s="43"/>
      <c r="H3609" s="44"/>
      <c r="I3609" s="45"/>
      <c r="M3609" s="5">
        <f t="shared" si="789"/>
        <v>4</v>
      </c>
      <c r="N3609" s="5">
        <f t="shared" si="790"/>
        <v>2</v>
      </c>
      <c r="O3609" s="5" t="str">
        <f t="shared" si="791"/>
        <v/>
      </c>
      <c r="P3609" s="5">
        <f t="shared" si="792"/>
        <v>0</v>
      </c>
      <c r="Q3609" s="5">
        <f t="shared" ca="1" si="793"/>
        <v>126</v>
      </c>
      <c r="R3609" s="26">
        <f t="shared" si="794"/>
        <v>5479</v>
      </c>
      <c r="S3609" s="26">
        <f t="shared" si="795"/>
        <v>5205</v>
      </c>
      <c r="T3609" s="27" t="str" cm="1">
        <f t="array" aca="1" ref="T3609" ca="1">_xlfn.IFS(Q3609="","NG",Q3609&gt;16,"OK",TODAY()&gt;S3609,"OK",Q3609&lt;16,"NG")</f>
        <v>OK</v>
      </c>
      <c r="U3609" s="5" t="str" cm="1">
        <f t="array" aca="1" ref="U3609" ca="1">IFERROR(_xlfn.IFS(T3609&lt;&gt;"OK","NG",M3609=0,"OK",TRUE,"NG"),"")</f>
        <v>NG</v>
      </c>
      <c r="V3609" s="5" t="str">
        <f t="shared" si="796"/>
        <v>NG</v>
      </c>
      <c r="W3609" s="28" t="str">
        <f t="shared" ca="1" si="797"/>
        <v>OK</v>
      </c>
      <c r="X3609" s="5" t="str">
        <f t="shared" si="798"/>
        <v>NG</v>
      </c>
      <c r="Y3609" s="5">
        <f t="shared" ca="1" si="799"/>
        <v>126</v>
      </c>
      <c r="Z3609" s="5">
        <f t="shared" ca="1" si="800"/>
        <v>126</v>
      </c>
      <c r="AA3609" s="5" t="str" cm="1">
        <f t="array" ref="AA3609">_xlfn.IFS(H3609="","OK",H3609&lt;$F$17,"NG",I3609="解雇","NG",OR(I3609="自主退職",I3609="契約満了"),"OK")</f>
        <v>OK</v>
      </c>
      <c r="AB3609" s="5" t="str" cm="1">
        <f t="array" aca="1" ref="AB3609" ca="1">_xlfn.IFS(AA3609="NG","NG",OR(X3609="NG",X3609="ERROR",X3609=FALSE),"NG",U3609="NG","NG",V3609="OK","OK",AD3609="OK","OK")</f>
        <v>NG</v>
      </c>
      <c r="AC3609" s="5" t="str">
        <f t="shared" si="801"/>
        <v>NG</v>
      </c>
      <c r="AD3609" s="5" t="e" cm="1">
        <f t="array" ref="AD3609">_xlfn.IFS(AND(G3609="〇",H3609&lt;&gt;"",I3609&lt;&gt;""),"ERROR",AND(G3609="",H3609&gt;$H$17,I3609&lt;&gt;""),"NG",AND(G3609="〇",H3609="",I3609=""),"OK")</f>
        <v>#N/A</v>
      </c>
      <c r="AE3609" s="5" t="str" cm="1">
        <f t="array" ref="AE3609">_xlfn.IFS(I3609="解雇","NG",H3609="","OK",H3609&lt;$H$17,"NG",H3609&gt;$H$17,"OK")</f>
        <v>OK</v>
      </c>
      <c r="AF3609" s="5" t="e">
        <f t="shared" si="802"/>
        <v>#N/A</v>
      </c>
    </row>
    <row r="3610" spans="2:32" ht="20.25" customHeight="1" x14ac:dyDescent="0.55000000000000004">
      <c r="B3610" s="9">
        <v>3593</v>
      </c>
      <c r="C3610" s="42"/>
      <c r="D3610" s="43"/>
      <c r="E3610" s="44"/>
      <c r="F3610" s="44"/>
      <c r="G3610" s="43"/>
      <c r="H3610" s="44"/>
      <c r="I3610" s="45"/>
      <c r="M3610" s="5">
        <f t="shared" si="789"/>
        <v>4</v>
      </c>
      <c r="N3610" s="5">
        <f t="shared" si="790"/>
        <v>2</v>
      </c>
      <c r="O3610" s="5" t="str">
        <f t="shared" si="791"/>
        <v/>
      </c>
      <c r="P3610" s="5">
        <f t="shared" si="792"/>
        <v>0</v>
      </c>
      <c r="Q3610" s="5">
        <f t="shared" ca="1" si="793"/>
        <v>126</v>
      </c>
      <c r="R3610" s="26">
        <f t="shared" si="794"/>
        <v>5479</v>
      </c>
      <c r="S3610" s="26">
        <f t="shared" si="795"/>
        <v>5205</v>
      </c>
      <c r="T3610" s="27" t="str" cm="1">
        <f t="array" aca="1" ref="T3610" ca="1">_xlfn.IFS(Q3610="","NG",Q3610&gt;16,"OK",TODAY()&gt;S3610,"OK",Q3610&lt;16,"NG")</f>
        <v>OK</v>
      </c>
      <c r="U3610" s="5" t="str" cm="1">
        <f t="array" aca="1" ref="U3610" ca="1">IFERROR(_xlfn.IFS(T3610&lt;&gt;"OK","NG",M3610=0,"OK",TRUE,"NG"),"")</f>
        <v>NG</v>
      </c>
      <c r="V3610" s="5" t="str">
        <f t="shared" si="796"/>
        <v>NG</v>
      </c>
      <c r="W3610" s="28" t="str">
        <f t="shared" ca="1" si="797"/>
        <v>OK</v>
      </c>
      <c r="X3610" s="5" t="str">
        <f t="shared" si="798"/>
        <v>NG</v>
      </c>
      <c r="Y3610" s="5">
        <f t="shared" ca="1" si="799"/>
        <v>126</v>
      </c>
      <c r="Z3610" s="5">
        <f t="shared" ca="1" si="800"/>
        <v>126</v>
      </c>
      <c r="AA3610" s="5" t="str" cm="1">
        <f t="array" ref="AA3610">_xlfn.IFS(H3610="","OK",H3610&lt;$F$17,"NG",I3610="解雇","NG",OR(I3610="自主退職",I3610="契約満了"),"OK")</f>
        <v>OK</v>
      </c>
      <c r="AB3610" s="5" t="str" cm="1">
        <f t="array" aca="1" ref="AB3610" ca="1">_xlfn.IFS(AA3610="NG","NG",OR(X3610="NG",X3610="ERROR",X3610=FALSE),"NG",U3610="NG","NG",V3610="OK","OK",AD3610="OK","OK")</f>
        <v>NG</v>
      </c>
      <c r="AC3610" s="5" t="str">
        <f t="shared" si="801"/>
        <v>NG</v>
      </c>
      <c r="AD3610" s="5" t="e" cm="1">
        <f t="array" ref="AD3610">_xlfn.IFS(AND(G3610="〇",H3610&lt;&gt;"",I3610&lt;&gt;""),"ERROR",AND(G3610="",H3610&gt;$H$17,I3610&lt;&gt;""),"NG",AND(G3610="〇",H3610="",I3610=""),"OK")</f>
        <v>#N/A</v>
      </c>
      <c r="AE3610" s="5" t="str" cm="1">
        <f t="array" ref="AE3610">_xlfn.IFS(I3610="解雇","NG",H3610="","OK",H3610&lt;$H$17,"NG",H3610&gt;$H$17,"OK")</f>
        <v>OK</v>
      </c>
      <c r="AF3610" s="5" t="e">
        <f t="shared" si="802"/>
        <v>#N/A</v>
      </c>
    </row>
    <row r="3611" spans="2:32" ht="20.25" customHeight="1" x14ac:dyDescent="0.55000000000000004">
      <c r="B3611" s="9">
        <v>3594</v>
      </c>
      <c r="C3611" s="42"/>
      <c r="D3611" s="43"/>
      <c r="E3611" s="44"/>
      <c r="F3611" s="44"/>
      <c r="G3611" s="43"/>
      <c r="H3611" s="44"/>
      <c r="I3611" s="45"/>
      <c r="M3611" s="5">
        <f t="shared" si="789"/>
        <v>4</v>
      </c>
      <c r="N3611" s="5">
        <f t="shared" si="790"/>
        <v>2</v>
      </c>
      <c r="O3611" s="5" t="str">
        <f t="shared" si="791"/>
        <v/>
      </c>
      <c r="P3611" s="5">
        <f t="shared" si="792"/>
        <v>0</v>
      </c>
      <c r="Q3611" s="5">
        <f t="shared" ca="1" si="793"/>
        <v>126</v>
      </c>
      <c r="R3611" s="26">
        <f t="shared" si="794"/>
        <v>5479</v>
      </c>
      <c r="S3611" s="26">
        <f t="shared" si="795"/>
        <v>5205</v>
      </c>
      <c r="T3611" s="27" t="str" cm="1">
        <f t="array" aca="1" ref="T3611" ca="1">_xlfn.IFS(Q3611="","NG",Q3611&gt;16,"OK",TODAY()&gt;S3611,"OK",Q3611&lt;16,"NG")</f>
        <v>OK</v>
      </c>
      <c r="U3611" s="5" t="str" cm="1">
        <f t="array" aca="1" ref="U3611" ca="1">IFERROR(_xlfn.IFS(T3611&lt;&gt;"OK","NG",M3611=0,"OK",TRUE,"NG"),"")</f>
        <v>NG</v>
      </c>
      <c r="V3611" s="5" t="str">
        <f t="shared" si="796"/>
        <v>NG</v>
      </c>
      <c r="W3611" s="28" t="str">
        <f t="shared" ca="1" si="797"/>
        <v>OK</v>
      </c>
      <c r="X3611" s="5" t="str">
        <f t="shared" si="798"/>
        <v>NG</v>
      </c>
      <c r="Y3611" s="5">
        <f t="shared" ca="1" si="799"/>
        <v>126</v>
      </c>
      <c r="Z3611" s="5">
        <f t="shared" ca="1" si="800"/>
        <v>126</v>
      </c>
      <c r="AA3611" s="5" t="str" cm="1">
        <f t="array" ref="AA3611">_xlfn.IFS(H3611="","OK",H3611&lt;$F$17,"NG",I3611="解雇","NG",OR(I3611="自主退職",I3611="契約満了"),"OK")</f>
        <v>OK</v>
      </c>
      <c r="AB3611" s="5" t="str" cm="1">
        <f t="array" aca="1" ref="AB3611" ca="1">_xlfn.IFS(AA3611="NG","NG",OR(X3611="NG",X3611="ERROR",X3611=FALSE),"NG",U3611="NG","NG",V3611="OK","OK",AD3611="OK","OK")</f>
        <v>NG</v>
      </c>
      <c r="AC3611" s="5" t="str">
        <f t="shared" si="801"/>
        <v>NG</v>
      </c>
      <c r="AD3611" s="5" t="e" cm="1">
        <f t="array" ref="AD3611">_xlfn.IFS(AND(G3611="〇",H3611&lt;&gt;"",I3611&lt;&gt;""),"ERROR",AND(G3611="",H3611&gt;$H$17,I3611&lt;&gt;""),"NG",AND(G3611="〇",H3611="",I3611=""),"OK")</f>
        <v>#N/A</v>
      </c>
      <c r="AE3611" s="5" t="str" cm="1">
        <f t="array" ref="AE3611">_xlfn.IFS(I3611="解雇","NG",H3611="","OK",H3611&lt;$H$17,"NG",H3611&gt;$H$17,"OK")</f>
        <v>OK</v>
      </c>
      <c r="AF3611" s="5" t="e">
        <f t="shared" si="802"/>
        <v>#N/A</v>
      </c>
    </row>
    <row r="3612" spans="2:32" ht="20.25" customHeight="1" x14ac:dyDescent="0.55000000000000004">
      <c r="B3612" s="9">
        <v>3595</v>
      </c>
      <c r="C3612" s="42"/>
      <c r="D3612" s="43"/>
      <c r="E3612" s="44"/>
      <c r="F3612" s="44"/>
      <c r="G3612" s="43"/>
      <c r="H3612" s="44"/>
      <c r="I3612" s="45"/>
      <c r="M3612" s="5">
        <f t="shared" si="789"/>
        <v>4</v>
      </c>
      <c r="N3612" s="5">
        <f t="shared" si="790"/>
        <v>2</v>
      </c>
      <c r="O3612" s="5" t="str">
        <f t="shared" si="791"/>
        <v/>
      </c>
      <c r="P3612" s="5">
        <f t="shared" si="792"/>
        <v>0</v>
      </c>
      <c r="Q3612" s="5">
        <f t="shared" ca="1" si="793"/>
        <v>126</v>
      </c>
      <c r="R3612" s="26">
        <f t="shared" si="794"/>
        <v>5479</v>
      </c>
      <c r="S3612" s="26">
        <f t="shared" si="795"/>
        <v>5205</v>
      </c>
      <c r="T3612" s="27" t="str" cm="1">
        <f t="array" aca="1" ref="T3612" ca="1">_xlfn.IFS(Q3612="","NG",Q3612&gt;16,"OK",TODAY()&gt;S3612,"OK",Q3612&lt;16,"NG")</f>
        <v>OK</v>
      </c>
      <c r="U3612" s="5" t="str" cm="1">
        <f t="array" aca="1" ref="U3612" ca="1">IFERROR(_xlfn.IFS(T3612&lt;&gt;"OK","NG",M3612=0,"OK",TRUE,"NG"),"")</f>
        <v>NG</v>
      </c>
      <c r="V3612" s="5" t="str">
        <f t="shared" si="796"/>
        <v>NG</v>
      </c>
      <c r="W3612" s="28" t="str">
        <f t="shared" ca="1" si="797"/>
        <v>OK</v>
      </c>
      <c r="X3612" s="5" t="str">
        <f t="shared" si="798"/>
        <v>NG</v>
      </c>
      <c r="Y3612" s="5">
        <f t="shared" ca="1" si="799"/>
        <v>126</v>
      </c>
      <c r="Z3612" s="5">
        <f t="shared" ca="1" si="800"/>
        <v>126</v>
      </c>
      <c r="AA3612" s="5" t="str" cm="1">
        <f t="array" ref="AA3612">_xlfn.IFS(H3612="","OK",H3612&lt;$F$17,"NG",I3612="解雇","NG",OR(I3612="自主退職",I3612="契約満了"),"OK")</f>
        <v>OK</v>
      </c>
      <c r="AB3612" s="5" t="str" cm="1">
        <f t="array" aca="1" ref="AB3612" ca="1">_xlfn.IFS(AA3612="NG","NG",OR(X3612="NG",X3612="ERROR",X3612=FALSE),"NG",U3612="NG","NG",V3612="OK","OK",AD3612="OK","OK")</f>
        <v>NG</v>
      </c>
      <c r="AC3612" s="5" t="str">
        <f t="shared" si="801"/>
        <v>NG</v>
      </c>
      <c r="AD3612" s="5" t="e" cm="1">
        <f t="array" ref="AD3612">_xlfn.IFS(AND(G3612="〇",H3612&lt;&gt;"",I3612&lt;&gt;""),"ERROR",AND(G3612="",H3612&gt;$H$17,I3612&lt;&gt;""),"NG",AND(G3612="〇",H3612="",I3612=""),"OK")</f>
        <v>#N/A</v>
      </c>
      <c r="AE3612" s="5" t="str" cm="1">
        <f t="array" ref="AE3612">_xlfn.IFS(I3612="解雇","NG",H3612="","OK",H3612&lt;$H$17,"NG",H3612&gt;$H$17,"OK")</f>
        <v>OK</v>
      </c>
      <c r="AF3612" s="5" t="e">
        <f t="shared" si="802"/>
        <v>#N/A</v>
      </c>
    </row>
    <row r="3613" spans="2:32" ht="20.25" customHeight="1" x14ac:dyDescent="0.55000000000000004">
      <c r="B3613" s="9">
        <v>3596</v>
      </c>
      <c r="C3613" s="42"/>
      <c r="D3613" s="43"/>
      <c r="E3613" s="44"/>
      <c r="F3613" s="44"/>
      <c r="G3613" s="43"/>
      <c r="H3613" s="44"/>
      <c r="I3613" s="45"/>
      <c r="M3613" s="5">
        <f t="shared" si="789"/>
        <v>4</v>
      </c>
      <c r="N3613" s="5">
        <f t="shared" si="790"/>
        <v>2</v>
      </c>
      <c r="O3613" s="5" t="str">
        <f t="shared" si="791"/>
        <v/>
      </c>
      <c r="P3613" s="5">
        <f t="shared" si="792"/>
        <v>0</v>
      </c>
      <c r="Q3613" s="5">
        <f t="shared" ca="1" si="793"/>
        <v>126</v>
      </c>
      <c r="R3613" s="26">
        <f t="shared" si="794"/>
        <v>5479</v>
      </c>
      <c r="S3613" s="26">
        <f t="shared" si="795"/>
        <v>5205</v>
      </c>
      <c r="T3613" s="27" t="str" cm="1">
        <f t="array" aca="1" ref="T3613" ca="1">_xlfn.IFS(Q3613="","NG",Q3613&gt;16,"OK",TODAY()&gt;S3613,"OK",Q3613&lt;16,"NG")</f>
        <v>OK</v>
      </c>
      <c r="U3613" s="5" t="str" cm="1">
        <f t="array" aca="1" ref="U3613" ca="1">IFERROR(_xlfn.IFS(T3613&lt;&gt;"OK","NG",M3613=0,"OK",TRUE,"NG"),"")</f>
        <v>NG</v>
      </c>
      <c r="V3613" s="5" t="str">
        <f t="shared" si="796"/>
        <v>NG</v>
      </c>
      <c r="W3613" s="28" t="str">
        <f t="shared" ca="1" si="797"/>
        <v>OK</v>
      </c>
      <c r="X3613" s="5" t="str">
        <f t="shared" si="798"/>
        <v>NG</v>
      </c>
      <c r="Y3613" s="5">
        <f t="shared" ca="1" si="799"/>
        <v>126</v>
      </c>
      <c r="Z3613" s="5">
        <f t="shared" ca="1" si="800"/>
        <v>126</v>
      </c>
      <c r="AA3613" s="5" t="str" cm="1">
        <f t="array" ref="AA3613">_xlfn.IFS(H3613="","OK",H3613&lt;$F$17,"NG",I3613="解雇","NG",OR(I3613="自主退職",I3613="契約満了"),"OK")</f>
        <v>OK</v>
      </c>
      <c r="AB3613" s="5" t="str" cm="1">
        <f t="array" aca="1" ref="AB3613" ca="1">_xlfn.IFS(AA3613="NG","NG",OR(X3613="NG",X3613="ERROR",X3613=FALSE),"NG",U3613="NG","NG",V3613="OK","OK",AD3613="OK","OK")</f>
        <v>NG</v>
      </c>
      <c r="AC3613" s="5" t="str">
        <f t="shared" si="801"/>
        <v>NG</v>
      </c>
      <c r="AD3613" s="5" t="e" cm="1">
        <f t="array" ref="AD3613">_xlfn.IFS(AND(G3613="〇",H3613&lt;&gt;"",I3613&lt;&gt;""),"ERROR",AND(G3613="",H3613&gt;$H$17,I3613&lt;&gt;""),"NG",AND(G3613="〇",H3613="",I3613=""),"OK")</f>
        <v>#N/A</v>
      </c>
      <c r="AE3613" s="5" t="str" cm="1">
        <f t="array" ref="AE3613">_xlfn.IFS(I3613="解雇","NG",H3613="","OK",H3613&lt;$H$17,"NG",H3613&gt;$H$17,"OK")</f>
        <v>OK</v>
      </c>
      <c r="AF3613" s="5" t="e">
        <f t="shared" si="802"/>
        <v>#N/A</v>
      </c>
    </row>
    <row r="3614" spans="2:32" ht="20.25" customHeight="1" x14ac:dyDescent="0.55000000000000004">
      <c r="B3614" s="9">
        <v>3597</v>
      </c>
      <c r="C3614" s="42"/>
      <c r="D3614" s="43"/>
      <c r="E3614" s="44"/>
      <c r="F3614" s="44"/>
      <c r="G3614" s="43"/>
      <c r="H3614" s="44"/>
      <c r="I3614" s="45"/>
      <c r="M3614" s="5">
        <f t="shared" si="789"/>
        <v>4</v>
      </c>
      <c r="N3614" s="5">
        <f t="shared" si="790"/>
        <v>2</v>
      </c>
      <c r="O3614" s="5" t="str">
        <f t="shared" si="791"/>
        <v/>
      </c>
      <c r="P3614" s="5">
        <f t="shared" si="792"/>
        <v>0</v>
      </c>
      <c r="Q3614" s="5">
        <f t="shared" ca="1" si="793"/>
        <v>126</v>
      </c>
      <c r="R3614" s="26">
        <f t="shared" si="794"/>
        <v>5479</v>
      </c>
      <c r="S3614" s="26">
        <f t="shared" si="795"/>
        <v>5205</v>
      </c>
      <c r="T3614" s="27" t="str" cm="1">
        <f t="array" aca="1" ref="T3614" ca="1">_xlfn.IFS(Q3614="","NG",Q3614&gt;16,"OK",TODAY()&gt;S3614,"OK",Q3614&lt;16,"NG")</f>
        <v>OK</v>
      </c>
      <c r="U3614" s="5" t="str" cm="1">
        <f t="array" aca="1" ref="U3614" ca="1">IFERROR(_xlfn.IFS(T3614&lt;&gt;"OK","NG",M3614=0,"OK",TRUE,"NG"),"")</f>
        <v>NG</v>
      </c>
      <c r="V3614" s="5" t="str">
        <f t="shared" si="796"/>
        <v>NG</v>
      </c>
      <c r="W3614" s="28" t="str">
        <f t="shared" ca="1" si="797"/>
        <v>OK</v>
      </c>
      <c r="X3614" s="5" t="str">
        <f t="shared" si="798"/>
        <v>NG</v>
      </c>
      <c r="Y3614" s="5">
        <f t="shared" ca="1" si="799"/>
        <v>126</v>
      </c>
      <c r="Z3614" s="5">
        <f t="shared" ca="1" si="800"/>
        <v>126</v>
      </c>
      <c r="AA3614" s="5" t="str" cm="1">
        <f t="array" ref="AA3614">_xlfn.IFS(H3614="","OK",H3614&lt;$F$17,"NG",I3614="解雇","NG",OR(I3614="自主退職",I3614="契約満了"),"OK")</f>
        <v>OK</v>
      </c>
      <c r="AB3614" s="5" t="str" cm="1">
        <f t="array" aca="1" ref="AB3614" ca="1">_xlfn.IFS(AA3614="NG","NG",OR(X3614="NG",X3614="ERROR",X3614=FALSE),"NG",U3614="NG","NG",V3614="OK","OK",AD3614="OK","OK")</f>
        <v>NG</v>
      </c>
      <c r="AC3614" s="5" t="str">
        <f t="shared" si="801"/>
        <v>NG</v>
      </c>
      <c r="AD3614" s="5" t="e" cm="1">
        <f t="array" ref="AD3614">_xlfn.IFS(AND(G3614="〇",H3614&lt;&gt;"",I3614&lt;&gt;""),"ERROR",AND(G3614="",H3614&gt;$H$17,I3614&lt;&gt;""),"NG",AND(G3614="〇",H3614="",I3614=""),"OK")</f>
        <v>#N/A</v>
      </c>
      <c r="AE3614" s="5" t="str" cm="1">
        <f t="array" ref="AE3614">_xlfn.IFS(I3614="解雇","NG",H3614="","OK",H3614&lt;$H$17,"NG",H3614&gt;$H$17,"OK")</f>
        <v>OK</v>
      </c>
      <c r="AF3614" s="5" t="e">
        <f t="shared" si="802"/>
        <v>#N/A</v>
      </c>
    </row>
    <row r="3615" spans="2:32" ht="20.25" customHeight="1" x14ac:dyDescent="0.55000000000000004">
      <c r="B3615" s="9">
        <v>3598</v>
      </c>
      <c r="C3615" s="42"/>
      <c r="D3615" s="43"/>
      <c r="E3615" s="44"/>
      <c r="F3615" s="44"/>
      <c r="G3615" s="43"/>
      <c r="H3615" s="44"/>
      <c r="I3615" s="45"/>
      <c r="M3615" s="5">
        <f t="shared" si="789"/>
        <v>4</v>
      </c>
      <c r="N3615" s="5">
        <f t="shared" si="790"/>
        <v>2</v>
      </c>
      <c r="O3615" s="5" t="str">
        <f t="shared" si="791"/>
        <v/>
      </c>
      <c r="P3615" s="5">
        <f t="shared" si="792"/>
        <v>0</v>
      </c>
      <c r="Q3615" s="5">
        <f t="shared" ca="1" si="793"/>
        <v>126</v>
      </c>
      <c r="R3615" s="26">
        <f t="shared" si="794"/>
        <v>5479</v>
      </c>
      <c r="S3615" s="26">
        <f t="shared" si="795"/>
        <v>5205</v>
      </c>
      <c r="T3615" s="27" t="str" cm="1">
        <f t="array" aca="1" ref="T3615" ca="1">_xlfn.IFS(Q3615="","NG",Q3615&gt;16,"OK",TODAY()&gt;S3615,"OK",Q3615&lt;16,"NG")</f>
        <v>OK</v>
      </c>
      <c r="U3615" s="5" t="str" cm="1">
        <f t="array" aca="1" ref="U3615" ca="1">IFERROR(_xlfn.IFS(T3615&lt;&gt;"OK","NG",M3615=0,"OK",TRUE,"NG"),"")</f>
        <v>NG</v>
      </c>
      <c r="V3615" s="5" t="str">
        <f t="shared" si="796"/>
        <v>NG</v>
      </c>
      <c r="W3615" s="28" t="str">
        <f t="shared" ca="1" si="797"/>
        <v>OK</v>
      </c>
      <c r="X3615" s="5" t="str">
        <f t="shared" si="798"/>
        <v>NG</v>
      </c>
      <c r="Y3615" s="5">
        <f t="shared" ca="1" si="799"/>
        <v>126</v>
      </c>
      <c r="Z3615" s="5">
        <f t="shared" ca="1" si="800"/>
        <v>126</v>
      </c>
      <c r="AA3615" s="5" t="str" cm="1">
        <f t="array" ref="AA3615">_xlfn.IFS(H3615="","OK",H3615&lt;$F$17,"NG",I3615="解雇","NG",OR(I3615="自主退職",I3615="契約満了"),"OK")</f>
        <v>OK</v>
      </c>
      <c r="AB3615" s="5" t="str" cm="1">
        <f t="array" aca="1" ref="AB3615" ca="1">_xlfn.IFS(AA3615="NG","NG",OR(X3615="NG",X3615="ERROR",X3615=FALSE),"NG",U3615="NG","NG",V3615="OK","OK",AD3615="OK","OK")</f>
        <v>NG</v>
      </c>
      <c r="AC3615" s="5" t="str">
        <f t="shared" si="801"/>
        <v>NG</v>
      </c>
      <c r="AD3615" s="5" t="e" cm="1">
        <f t="array" ref="AD3615">_xlfn.IFS(AND(G3615="〇",H3615&lt;&gt;"",I3615&lt;&gt;""),"ERROR",AND(G3615="",H3615&gt;$H$17,I3615&lt;&gt;""),"NG",AND(G3615="〇",H3615="",I3615=""),"OK")</f>
        <v>#N/A</v>
      </c>
      <c r="AE3615" s="5" t="str" cm="1">
        <f t="array" ref="AE3615">_xlfn.IFS(I3615="解雇","NG",H3615="","OK",H3615&lt;$H$17,"NG",H3615&gt;$H$17,"OK")</f>
        <v>OK</v>
      </c>
      <c r="AF3615" s="5" t="e">
        <f t="shared" si="802"/>
        <v>#N/A</v>
      </c>
    </row>
    <row r="3616" spans="2:32" ht="20.25" customHeight="1" x14ac:dyDescent="0.55000000000000004">
      <c r="B3616" s="9">
        <v>3599</v>
      </c>
      <c r="C3616" s="42"/>
      <c r="D3616" s="43"/>
      <c r="E3616" s="44"/>
      <c r="F3616" s="44"/>
      <c r="G3616" s="43"/>
      <c r="H3616" s="44"/>
      <c r="I3616" s="45"/>
      <c r="M3616" s="5">
        <f t="shared" si="789"/>
        <v>4</v>
      </c>
      <c r="N3616" s="5">
        <f t="shared" si="790"/>
        <v>2</v>
      </c>
      <c r="O3616" s="5" t="str">
        <f t="shared" si="791"/>
        <v/>
      </c>
      <c r="P3616" s="5">
        <f t="shared" si="792"/>
        <v>0</v>
      </c>
      <c r="Q3616" s="5">
        <f t="shared" ca="1" si="793"/>
        <v>126</v>
      </c>
      <c r="R3616" s="26">
        <f t="shared" si="794"/>
        <v>5479</v>
      </c>
      <c r="S3616" s="26">
        <f t="shared" si="795"/>
        <v>5205</v>
      </c>
      <c r="T3616" s="27" t="str" cm="1">
        <f t="array" aca="1" ref="T3616" ca="1">_xlfn.IFS(Q3616="","NG",Q3616&gt;16,"OK",TODAY()&gt;S3616,"OK",Q3616&lt;16,"NG")</f>
        <v>OK</v>
      </c>
      <c r="U3616" s="5" t="str" cm="1">
        <f t="array" aca="1" ref="U3616" ca="1">IFERROR(_xlfn.IFS(T3616&lt;&gt;"OK","NG",M3616=0,"OK",TRUE,"NG"),"")</f>
        <v>NG</v>
      </c>
      <c r="V3616" s="5" t="str">
        <f t="shared" si="796"/>
        <v>NG</v>
      </c>
      <c r="W3616" s="28" t="str">
        <f t="shared" ca="1" si="797"/>
        <v>OK</v>
      </c>
      <c r="X3616" s="5" t="str">
        <f t="shared" si="798"/>
        <v>NG</v>
      </c>
      <c r="Y3616" s="5">
        <f t="shared" ca="1" si="799"/>
        <v>126</v>
      </c>
      <c r="Z3616" s="5">
        <f t="shared" ca="1" si="800"/>
        <v>126</v>
      </c>
      <c r="AA3616" s="5" t="str" cm="1">
        <f t="array" ref="AA3616">_xlfn.IFS(H3616="","OK",H3616&lt;$F$17,"NG",I3616="解雇","NG",OR(I3616="自主退職",I3616="契約満了"),"OK")</f>
        <v>OK</v>
      </c>
      <c r="AB3616" s="5" t="str" cm="1">
        <f t="array" aca="1" ref="AB3616" ca="1">_xlfn.IFS(AA3616="NG","NG",OR(X3616="NG",X3616="ERROR",X3616=FALSE),"NG",U3616="NG","NG",V3616="OK","OK",AD3616="OK","OK")</f>
        <v>NG</v>
      </c>
      <c r="AC3616" s="5" t="str">
        <f t="shared" si="801"/>
        <v>NG</v>
      </c>
      <c r="AD3616" s="5" t="e" cm="1">
        <f t="array" ref="AD3616">_xlfn.IFS(AND(G3616="〇",H3616&lt;&gt;"",I3616&lt;&gt;""),"ERROR",AND(G3616="",H3616&gt;$H$17,I3616&lt;&gt;""),"NG",AND(G3616="〇",H3616="",I3616=""),"OK")</f>
        <v>#N/A</v>
      </c>
      <c r="AE3616" s="5" t="str" cm="1">
        <f t="array" ref="AE3616">_xlfn.IFS(I3616="解雇","NG",H3616="","OK",H3616&lt;$H$17,"NG",H3616&gt;$H$17,"OK")</f>
        <v>OK</v>
      </c>
      <c r="AF3616" s="5" t="e">
        <f t="shared" si="802"/>
        <v>#N/A</v>
      </c>
    </row>
    <row r="3617" spans="2:32" ht="20.25" customHeight="1" x14ac:dyDescent="0.55000000000000004">
      <c r="B3617" s="9">
        <v>3600</v>
      </c>
      <c r="C3617" s="42"/>
      <c r="D3617" s="43"/>
      <c r="E3617" s="44"/>
      <c r="F3617" s="44"/>
      <c r="G3617" s="43"/>
      <c r="H3617" s="44"/>
      <c r="I3617" s="45"/>
      <c r="M3617" s="5">
        <f t="shared" si="789"/>
        <v>4</v>
      </c>
      <c r="N3617" s="5">
        <f t="shared" si="790"/>
        <v>2</v>
      </c>
      <c r="O3617" s="5" t="str">
        <f t="shared" si="791"/>
        <v/>
      </c>
      <c r="P3617" s="5">
        <f t="shared" si="792"/>
        <v>0</v>
      </c>
      <c r="Q3617" s="5">
        <f t="shared" ca="1" si="793"/>
        <v>126</v>
      </c>
      <c r="R3617" s="26">
        <f t="shared" si="794"/>
        <v>5479</v>
      </c>
      <c r="S3617" s="26">
        <f t="shared" si="795"/>
        <v>5205</v>
      </c>
      <c r="T3617" s="27" t="str" cm="1">
        <f t="array" aca="1" ref="T3617" ca="1">_xlfn.IFS(Q3617="","NG",Q3617&gt;16,"OK",TODAY()&gt;S3617,"OK",Q3617&lt;16,"NG")</f>
        <v>OK</v>
      </c>
      <c r="U3617" s="5" t="str" cm="1">
        <f t="array" aca="1" ref="U3617" ca="1">IFERROR(_xlfn.IFS(T3617&lt;&gt;"OK","NG",M3617=0,"OK",TRUE,"NG"),"")</f>
        <v>NG</v>
      </c>
      <c r="V3617" s="5" t="str">
        <f t="shared" si="796"/>
        <v>NG</v>
      </c>
      <c r="W3617" s="28" t="str">
        <f t="shared" ca="1" si="797"/>
        <v>OK</v>
      </c>
      <c r="X3617" s="5" t="str">
        <f t="shared" si="798"/>
        <v>NG</v>
      </c>
      <c r="Y3617" s="5">
        <f t="shared" ca="1" si="799"/>
        <v>126</v>
      </c>
      <c r="Z3617" s="5">
        <f t="shared" ca="1" si="800"/>
        <v>126</v>
      </c>
      <c r="AA3617" s="5" t="str" cm="1">
        <f t="array" ref="AA3617">_xlfn.IFS(H3617="","OK",H3617&lt;$F$17,"NG",I3617="解雇","NG",OR(I3617="自主退職",I3617="契約満了"),"OK")</f>
        <v>OK</v>
      </c>
      <c r="AB3617" s="5" t="str" cm="1">
        <f t="array" aca="1" ref="AB3617" ca="1">_xlfn.IFS(AA3617="NG","NG",OR(X3617="NG",X3617="ERROR",X3617=FALSE),"NG",U3617="NG","NG",V3617="OK","OK",AD3617="OK","OK")</f>
        <v>NG</v>
      </c>
      <c r="AC3617" s="5" t="str">
        <f t="shared" si="801"/>
        <v>NG</v>
      </c>
      <c r="AD3617" s="5" t="e" cm="1">
        <f t="array" ref="AD3617">_xlfn.IFS(AND(G3617="〇",H3617&lt;&gt;"",I3617&lt;&gt;""),"ERROR",AND(G3617="",H3617&gt;$H$17,I3617&lt;&gt;""),"NG",AND(G3617="〇",H3617="",I3617=""),"OK")</f>
        <v>#N/A</v>
      </c>
      <c r="AE3617" s="5" t="str" cm="1">
        <f t="array" ref="AE3617">_xlfn.IFS(I3617="解雇","NG",H3617="","OK",H3617&lt;$H$17,"NG",H3617&gt;$H$17,"OK")</f>
        <v>OK</v>
      </c>
      <c r="AF3617" s="5" t="e">
        <f t="shared" si="802"/>
        <v>#N/A</v>
      </c>
    </row>
    <row r="3618" spans="2:32" ht="20.25" customHeight="1" x14ac:dyDescent="0.55000000000000004">
      <c r="B3618" s="9">
        <v>3601</v>
      </c>
      <c r="C3618" s="42"/>
      <c r="D3618" s="43"/>
      <c r="E3618" s="44"/>
      <c r="F3618" s="44"/>
      <c r="G3618" s="43"/>
      <c r="H3618" s="44"/>
      <c r="I3618" s="45"/>
      <c r="M3618" s="5">
        <f t="shared" si="789"/>
        <v>4</v>
      </c>
      <c r="N3618" s="5">
        <f t="shared" si="790"/>
        <v>2</v>
      </c>
      <c r="O3618" s="5" t="str">
        <f t="shared" si="791"/>
        <v/>
      </c>
      <c r="P3618" s="5">
        <f t="shared" si="792"/>
        <v>0</v>
      </c>
      <c r="Q3618" s="5">
        <f t="shared" ca="1" si="793"/>
        <v>126</v>
      </c>
      <c r="R3618" s="26">
        <f t="shared" si="794"/>
        <v>5479</v>
      </c>
      <c r="S3618" s="26">
        <f t="shared" si="795"/>
        <v>5205</v>
      </c>
      <c r="T3618" s="27" t="str" cm="1">
        <f t="array" aca="1" ref="T3618" ca="1">_xlfn.IFS(Q3618="","NG",Q3618&gt;16,"OK",TODAY()&gt;S3618,"OK",Q3618&lt;16,"NG")</f>
        <v>OK</v>
      </c>
      <c r="U3618" s="5" t="str" cm="1">
        <f t="array" aca="1" ref="U3618" ca="1">IFERROR(_xlfn.IFS(T3618&lt;&gt;"OK","NG",M3618=0,"OK",TRUE,"NG"),"")</f>
        <v>NG</v>
      </c>
      <c r="V3618" s="5" t="str">
        <f t="shared" si="796"/>
        <v>NG</v>
      </c>
      <c r="W3618" s="28" t="str">
        <f t="shared" ca="1" si="797"/>
        <v>OK</v>
      </c>
      <c r="X3618" s="5" t="str">
        <f t="shared" si="798"/>
        <v>NG</v>
      </c>
      <c r="Y3618" s="5">
        <f t="shared" ca="1" si="799"/>
        <v>126</v>
      </c>
      <c r="Z3618" s="5">
        <f t="shared" ca="1" si="800"/>
        <v>126</v>
      </c>
      <c r="AA3618" s="5" t="str" cm="1">
        <f t="array" ref="AA3618">_xlfn.IFS(H3618="","OK",H3618&lt;$F$17,"NG",I3618="解雇","NG",OR(I3618="自主退職",I3618="契約満了"),"OK")</f>
        <v>OK</v>
      </c>
      <c r="AB3618" s="5" t="str" cm="1">
        <f t="array" aca="1" ref="AB3618" ca="1">_xlfn.IFS(AA3618="NG","NG",OR(X3618="NG",X3618="ERROR",X3618=FALSE),"NG",U3618="NG","NG",V3618="OK","OK",AD3618="OK","OK")</f>
        <v>NG</v>
      </c>
      <c r="AC3618" s="5" t="str">
        <f t="shared" si="801"/>
        <v>NG</v>
      </c>
      <c r="AD3618" s="5" t="e" cm="1">
        <f t="array" ref="AD3618">_xlfn.IFS(AND(G3618="〇",H3618&lt;&gt;"",I3618&lt;&gt;""),"ERROR",AND(G3618="",H3618&gt;$H$17,I3618&lt;&gt;""),"NG",AND(G3618="〇",H3618="",I3618=""),"OK")</f>
        <v>#N/A</v>
      </c>
      <c r="AE3618" s="5" t="str" cm="1">
        <f t="array" ref="AE3618">_xlfn.IFS(I3618="解雇","NG",H3618="","OK",H3618&lt;$H$17,"NG",H3618&gt;$H$17,"OK")</f>
        <v>OK</v>
      </c>
      <c r="AF3618" s="5" t="e">
        <f t="shared" si="802"/>
        <v>#N/A</v>
      </c>
    </row>
    <row r="3619" spans="2:32" ht="20.25" customHeight="1" x14ac:dyDescent="0.55000000000000004">
      <c r="B3619" s="9">
        <v>3602</v>
      </c>
      <c r="C3619" s="42"/>
      <c r="D3619" s="43"/>
      <c r="E3619" s="44"/>
      <c r="F3619" s="44"/>
      <c r="G3619" s="43"/>
      <c r="H3619" s="44"/>
      <c r="I3619" s="45"/>
      <c r="M3619" s="5">
        <f t="shared" si="789"/>
        <v>4</v>
      </c>
      <c r="N3619" s="5">
        <f t="shared" si="790"/>
        <v>2</v>
      </c>
      <c r="O3619" s="5" t="str">
        <f t="shared" si="791"/>
        <v/>
      </c>
      <c r="P3619" s="5">
        <f t="shared" si="792"/>
        <v>0</v>
      </c>
      <c r="Q3619" s="5">
        <f t="shared" ca="1" si="793"/>
        <v>126</v>
      </c>
      <c r="R3619" s="26">
        <f t="shared" si="794"/>
        <v>5479</v>
      </c>
      <c r="S3619" s="26">
        <f t="shared" si="795"/>
        <v>5205</v>
      </c>
      <c r="T3619" s="27" t="str" cm="1">
        <f t="array" aca="1" ref="T3619" ca="1">_xlfn.IFS(Q3619="","NG",Q3619&gt;16,"OK",TODAY()&gt;S3619,"OK",Q3619&lt;16,"NG")</f>
        <v>OK</v>
      </c>
      <c r="U3619" s="5" t="str" cm="1">
        <f t="array" aca="1" ref="U3619" ca="1">IFERROR(_xlfn.IFS(T3619&lt;&gt;"OK","NG",M3619=0,"OK",TRUE,"NG"),"")</f>
        <v>NG</v>
      </c>
      <c r="V3619" s="5" t="str">
        <f t="shared" si="796"/>
        <v>NG</v>
      </c>
      <c r="W3619" s="28" t="str">
        <f t="shared" ca="1" si="797"/>
        <v>OK</v>
      </c>
      <c r="X3619" s="5" t="str">
        <f t="shared" si="798"/>
        <v>NG</v>
      </c>
      <c r="Y3619" s="5">
        <f t="shared" ca="1" si="799"/>
        <v>126</v>
      </c>
      <c r="Z3619" s="5">
        <f t="shared" ca="1" si="800"/>
        <v>126</v>
      </c>
      <c r="AA3619" s="5" t="str" cm="1">
        <f t="array" ref="AA3619">_xlfn.IFS(H3619="","OK",H3619&lt;$F$17,"NG",I3619="解雇","NG",OR(I3619="自主退職",I3619="契約満了"),"OK")</f>
        <v>OK</v>
      </c>
      <c r="AB3619" s="5" t="str" cm="1">
        <f t="array" aca="1" ref="AB3619" ca="1">_xlfn.IFS(AA3619="NG","NG",OR(X3619="NG",X3619="ERROR",X3619=FALSE),"NG",U3619="NG","NG",V3619="OK","OK",AD3619="OK","OK")</f>
        <v>NG</v>
      </c>
      <c r="AC3619" s="5" t="str">
        <f t="shared" si="801"/>
        <v>NG</v>
      </c>
      <c r="AD3619" s="5" t="e" cm="1">
        <f t="array" ref="AD3619">_xlfn.IFS(AND(G3619="〇",H3619&lt;&gt;"",I3619&lt;&gt;""),"ERROR",AND(G3619="",H3619&gt;$H$17,I3619&lt;&gt;""),"NG",AND(G3619="〇",H3619="",I3619=""),"OK")</f>
        <v>#N/A</v>
      </c>
      <c r="AE3619" s="5" t="str" cm="1">
        <f t="array" ref="AE3619">_xlfn.IFS(I3619="解雇","NG",H3619="","OK",H3619&lt;$H$17,"NG",H3619&gt;$H$17,"OK")</f>
        <v>OK</v>
      </c>
      <c r="AF3619" s="5" t="e">
        <f t="shared" si="802"/>
        <v>#N/A</v>
      </c>
    </row>
    <row r="3620" spans="2:32" ht="20.25" customHeight="1" x14ac:dyDescent="0.55000000000000004">
      <c r="B3620" s="9">
        <v>3603</v>
      </c>
      <c r="C3620" s="42"/>
      <c r="D3620" s="43"/>
      <c r="E3620" s="44"/>
      <c r="F3620" s="44"/>
      <c r="G3620" s="43"/>
      <c r="H3620" s="44"/>
      <c r="I3620" s="45"/>
      <c r="M3620" s="5">
        <f t="shared" si="789"/>
        <v>4</v>
      </c>
      <c r="N3620" s="5">
        <f t="shared" si="790"/>
        <v>2</v>
      </c>
      <c r="O3620" s="5" t="str">
        <f t="shared" si="791"/>
        <v/>
      </c>
      <c r="P3620" s="5">
        <f t="shared" si="792"/>
        <v>0</v>
      </c>
      <c r="Q3620" s="5">
        <f t="shared" ca="1" si="793"/>
        <v>126</v>
      </c>
      <c r="R3620" s="26">
        <f t="shared" si="794"/>
        <v>5479</v>
      </c>
      <c r="S3620" s="26">
        <f t="shared" si="795"/>
        <v>5205</v>
      </c>
      <c r="T3620" s="27" t="str" cm="1">
        <f t="array" aca="1" ref="T3620" ca="1">_xlfn.IFS(Q3620="","NG",Q3620&gt;16,"OK",TODAY()&gt;S3620,"OK",Q3620&lt;16,"NG")</f>
        <v>OK</v>
      </c>
      <c r="U3620" s="5" t="str" cm="1">
        <f t="array" aca="1" ref="U3620" ca="1">IFERROR(_xlfn.IFS(T3620&lt;&gt;"OK","NG",M3620=0,"OK",TRUE,"NG"),"")</f>
        <v>NG</v>
      </c>
      <c r="V3620" s="5" t="str">
        <f t="shared" si="796"/>
        <v>NG</v>
      </c>
      <c r="W3620" s="28" t="str">
        <f t="shared" ca="1" si="797"/>
        <v>OK</v>
      </c>
      <c r="X3620" s="5" t="str">
        <f t="shared" si="798"/>
        <v>NG</v>
      </c>
      <c r="Y3620" s="5">
        <f t="shared" ca="1" si="799"/>
        <v>126</v>
      </c>
      <c r="Z3620" s="5">
        <f t="shared" ca="1" si="800"/>
        <v>126</v>
      </c>
      <c r="AA3620" s="5" t="str" cm="1">
        <f t="array" ref="AA3620">_xlfn.IFS(H3620="","OK",H3620&lt;$F$17,"NG",I3620="解雇","NG",OR(I3620="自主退職",I3620="契約満了"),"OK")</f>
        <v>OK</v>
      </c>
      <c r="AB3620" s="5" t="str" cm="1">
        <f t="array" aca="1" ref="AB3620" ca="1">_xlfn.IFS(AA3620="NG","NG",OR(X3620="NG",X3620="ERROR",X3620=FALSE),"NG",U3620="NG","NG",V3620="OK","OK",AD3620="OK","OK")</f>
        <v>NG</v>
      </c>
      <c r="AC3620" s="5" t="str">
        <f t="shared" si="801"/>
        <v>NG</v>
      </c>
      <c r="AD3620" s="5" t="e" cm="1">
        <f t="array" ref="AD3620">_xlfn.IFS(AND(G3620="〇",H3620&lt;&gt;"",I3620&lt;&gt;""),"ERROR",AND(G3620="",H3620&gt;$H$17,I3620&lt;&gt;""),"NG",AND(G3620="〇",H3620="",I3620=""),"OK")</f>
        <v>#N/A</v>
      </c>
      <c r="AE3620" s="5" t="str" cm="1">
        <f t="array" ref="AE3620">_xlfn.IFS(I3620="解雇","NG",H3620="","OK",H3620&lt;$H$17,"NG",H3620&gt;$H$17,"OK")</f>
        <v>OK</v>
      </c>
      <c r="AF3620" s="5" t="e">
        <f t="shared" si="802"/>
        <v>#N/A</v>
      </c>
    </row>
    <row r="3621" spans="2:32" ht="20.25" customHeight="1" x14ac:dyDescent="0.55000000000000004">
      <c r="B3621" s="9">
        <v>3604</v>
      </c>
      <c r="C3621" s="42"/>
      <c r="D3621" s="43"/>
      <c r="E3621" s="44"/>
      <c r="F3621" s="44"/>
      <c r="G3621" s="43"/>
      <c r="H3621" s="44"/>
      <c r="I3621" s="45"/>
      <c r="M3621" s="5">
        <f t="shared" si="789"/>
        <v>4</v>
      </c>
      <c r="N3621" s="5">
        <f t="shared" si="790"/>
        <v>2</v>
      </c>
      <c r="O3621" s="5" t="str">
        <f t="shared" si="791"/>
        <v/>
      </c>
      <c r="P3621" s="5">
        <f t="shared" si="792"/>
        <v>0</v>
      </c>
      <c r="Q3621" s="5">
        <f t="shared" ca="1" si="793"/>
        <v>126</v>
      </c>
      <c r="R3621" s="26">
        <f t="shared" si="794"/>
        <v>5479</v>
      </c>
      <c r="S3621" s="26">
        <f t="shared" si="795"/>
        <v>5205</v>
      </c>
      <c r="T3621" s="27" t="str" cm="1">
        <f t="array" aca="1" ref="T3621" ca="1">_xlfn.IFS(Q3621="","NG",Q3621&gt;16,"OK",TODAY()&gt;S3621,"OK",Q3621&lt;16,"NG")</f>
        <v>OK</v>
      </c>
      <c r="U3621" s="5" t="str" cm="1">
        <f t="array" aca="1" ref="U3621" ca="1">IFERROR(_xlfn.IFS(T3621&lt;&gt;"OK","NG",M3621=0,"OK",TRUE,"NG"),"")</f>
        <v>NG</v>
      </c>
      <c r="V3621" s="5" t="str">
        <f t="shared" si="796"/>
        <v>NG</v>
      </c>
      <c r="W3621" s="28" t="str">
        <f t="shared" ca="1" si="797"/>
        <v>OK</v>
      </c>
      <c r="X3621" s="5" t="str">
        <f t="shared" si="798"/>
        <v>NG</v>
      </c>
      <c r="Y3621" s="5">
        <f t="shared" ca="1" si="799"/>
        <v>126</v>
      </c>
      <c r="Z3621" s="5">
        <f t="shared" ca="1" si="800"/>
        <v>126</v>
      </c>
      <c r="AA3621" s="5" t="str" cm="1">
        <f t="array" ref="AA3621">_xlfn.IFS(H3621="","OK",H3621&lt;$F$17,"NG",I3621="解雇","NG",OR(I3621="自主退職",I3621="契約満了"),"OK")</f>
        <v>OK</v>
      </c>
      <c r="AB3621" s="5" t="str" cm="1">
        <f t="array" aca="1" ref="AB3621" ca="1">_xlfn.IFS(AA3621="NG","NG",OR(X3621="NG",X3621="ERROR",X3621=FALSE),"NG",U3621="NG","NG",V3621="OK","OK",AD3621="OK","OK")</f>
        <v>NG</v>
      </c>
      <c r="AC3621" s="5" t="str">
        <f t="shared" si="801"/>
        <v>NG</v>
      </c>
      <c r="AD3621" s="5" t="e" cm="1">
        <f t="array" ref="AD3621">_xlfn.IFS(AND(G3621="〇",H3621&lt;&gt;"",I3621&lt;&gt;""),"ERROR",AND(G3621="",H3621&gt;$H$17,I3621&lt;&gt;""),"NG",AND(G3621="〇",H3621="",I3621=""),"OK")</f>
        <v>#N/A</v>
      </c>
      <c r="AE3621" s="5" t="str" cm="1">
        <f t="array" ref="AE3621">_xlfn.IFS(I3621="解雇","NG",H3621="","OK",H3621&lt;$H$17,"NG",H3621&gt;$H$17,"OK")</f>
        <v>OK</v>
      </c>
      <c r="AF3621" s="5" t="e">
        <f t="shared" si="802"/>
        <v>#N/A</v>
      </c>
    </row>
    <row r="3622" spans="2:32" ht="20.25" customHeight="1" x14ac:dyDescent="0.55000000000000004">
      <c r="B3622" s="9">
        <v>3605</v>
      </c>
      <c r="C3622" s="42"/>
      <c r="D3622" s="43"/>
      <c r="E3622" s="44"/>
      <c r="F3622" s="44"/>
      <c r="G3622" s="43"/>
      <c r="H3622" s="44"/>
      <c r="I3622" s="45"/>
      <c r="M3622" s="5">
        <f t="shared" si="789"/>
        <v>4</v>
      </c>
      <c r="N3622" s="5">
        <f t="shared" si="790"/>
        <v>2</v>
      </c>
      <c r="O3622" s="5" t="str">
        <f t="shared" si="791"/>
        <v/>
      </c>
      <c r="P3622" s="5">
        <f t="shared" si="792"/>
        <v>0</v>
      </c>
      <c r="Q3622" s="5">
        <f t="shared" ca="1" si="793"/>
        <v>126</v>
      </c>
      <c r="R3622" s="26">
        <f t="shared" si="794"/>
        <v>5479</v>
      </c>
      <c r="S3622" s="26">
        <f t="shared" si="795"/>
        <v>5205</v>
      </c>
      <c r="T3622" s="27" t="str" cm="1">
        <f t="array" aca="1" ref="T3622" ca="1">_xlfn.IFS(Q3622="","NG",Q3622&gt;16,"OK",TODAY()&gt;S3622,"OK",Q3622&lt;16,"NG")</f>
        <v>OK</v>
      </c>
      <c r="U3622" s="5" t="str" cm="1">
        <f t="array" aca="1" ref="U3622" ca="1">IFERROR(_xlfn.IFS(T3622&lt;&gt;"OK","NG",M3622=0,"OK",TRUE,"NG"),"")</f>
        <v>NG</v>
      </c>
      <c r="V3622" s="5" t="str">
        <f t="shared" si="796"/>
        <v>NG</v>
      </c>
      <c r="W3622" s="28" t="str">
        <f t="shared" ca="1" si="797"/>
        <v>OK</v>
      </c>
      <c r="X3622" s="5" t="str">
        <f t="shared" si="798"/>
        <v>NG</v>
      </c>
      <c r="Y3622" s="5">
        <f t="shared" ca="1" si="799"/>
        <v>126</v>
      </c>
      <c r="Z3622" s="5">
        <f t="shared" ca="1" si="800"/>
        <v>126</v>
      </c>
      <c r="AA3622" s="5" t="str" cm="1">
        <f t="array" ref="AA3622">_xlfn.IFS(H3622="","OK",H3622&lt;$F$17,"NG",I3622="解雇","NG",OR(I3622="自主退職",I3622="契約満了"),"OK")</f>
        <v>OK</v>
      </c>
      <c r="AB3622" s="5" t="str" cm="1">
        <f t="array" aca="1" ref="AB3622" ca="1">_xlfn.IFS(AA3622="NG","NG",OR(X3622="NG",X3622="ERROR",X3622=FALSE),"NG",U3622="NG","NG",V3622="OK","OK",AD3622="OK","OK")</f>
        <v>NG</v>
      </c>
      <c r="AC3622" s="5" t="str">
        <f t="shared" si="801"/>
        <v>NG</v>
      </c>
      <c r="AD3622" s="5" t="e" cm="1">
        <f t="array" ref="AD3622">_xlfn.IFS(AND(G3622="〇",H3622&lt;&gt;"",I3622&lt;&gt;""),"ERROR",AND(G3622="",H3622&gt;$H$17,I3622&lt;&gt;""),"NG",AND(G3622="〇",H3622="",I3622=""),"OK")</f>
        <v>#N/A</v>
      </c>
      <c r="AE3622" s="5" t="str" cm="1">
        <f t="array" ref="AE3622">_xlfn.IFS(I3622="解雇","NG",H3622="","OK",H3622&lt;$H$17,"NG",H3622&gt;$H$17,"OK")</f>
        <v>OK</v>
      </c>
      <c r="AF3622" s="5" t="e">
        <f t="shared" si="802"/>
        <v>#N/A</v>
      </c>
    </row>
    <row r="3623" spans="2:32" ht="20.25" customHeight="1" x14ac:dyDescent="0.55000000000000004">
      <c r="B3623" s="9">
        <v>3606</v>
      </c>
      <c r="C3623" s="42"/>
      <c r="D3623" s="43"/>
      <c r="E3623" s="44"/>
      <c r="F3623" s="44"/>
      <c r="G3623" s="43"/>
      <c r="H3623" s="44"/>
      <c r="I3623" s="45"/>
      <c r="M3623" s="5">
        <f t="shared" si="789"/>
        <v>4</v>
      </c>
      <c r="N3623" s="5">
        <f t="shared" si="790"/>
        <v>2</v>
      </c>
      <c r="O3623" s="5" t="str">
        <f t="shared" si="791"/>
        <v/>
      </c>
      <c r="P3623" s="5">
        <f t="shared" si="792"/>
        <v>0</v>
      </c>
      <c r="Q3623" s="5">
        <f t="shared" ca="1" si="793"/>
        <v>126</v>
      </c>
      <c r="R3623" s="26">
        <f t="shared" si="794"/>
        <v>5479</v>
      </c>
      <c r="S3623" s="26">
        <f t="shared" si="795"/>
        <v>5205</v>
      </c>
      <c r="T3623" s="27" t="str" cm="1">
        <f t="array" aca="1" ref="T3623" ca="1">_xlfn.IFS(Q3623="","NG",Q3623&gt;16,"OK",TODAY()&gt;S3623,"OK",Q3623&lt;16,"NG")</f>
        <v>OK</v>
      </c>
      <c r="U3623" s="5" t="str" cm="1">
        <f t="array" aca="1" ref="U3623" ca="1">IFERROR(_xlfn.IFS(T3623&lt;&gt;"OK","NG",M3623=0,"OK",TRUE,"NG"),"")</f>
        <v>NG</v>
      </c>
      <c r="V3623" s="5" t="str">
        <f t="shared" si="796"/>
        <v>NG</v>
      </c>
      <c r="W3623" s="28" t="str">
        <f t="shared" ca="1" si="797"/>
        <v>OK</v>
      </c>
      <c r="X3623" s="5" t="str">
        <f t="shared" si="798"/>
        <v>NG</v>
      </c>
      <c r="Y3623" s="5">
        <f t="shared" ca="1" si="799"/>
        <v>126</v>
      </c>
      <c r="Z3623" s="5">
        <f t="shared" ca="1" si="800"/>
        <v>126</v>
      </c>
      <c r="AA3623" s="5" t="str" cm="1">
        <f t="array" ref="AA3623">_xlfn.IFS(H3623="","OK",H3623&lt;$F$17,"NG",I3623="解雇","NG",OR(I3623="自主退職",I3623="契約満了"),"OK")</f>
        <v>OK</v>
      </c>
      <c r="AB3623" s="5" t="str" cm="1">
        <f t="array" aca="1" ref="AB3623" ca="1">_xlfn.IFS(AA3623="NG","NG",OR(X3623="NG",X3623="ERROR",X3623=FALSE),"NG",U3623="NG","NG",V3623="OK","OK",AD3623="OK","OK")</f>
        <v>NG</v>
      </c>
      <c r="AC3623" s="5" t="str">
        <f t="shared" si="801"/>
        <v>NG</v>
      </c>
      <c r="AD3623" s="5" t="e" cm="1">
        <f t="array" ref="AD3623">_xlfn.IFS(AND(G3623="〇",H3623&lt;&gt;"",I3623&lt;&gt;""),"ERROR",AND(G3623="",H3623&gt;$H$17,I3623&lt;&gt;""),"NG",AND(G3623="〇",H3623="",I3623=""),"OK")</f>
        <v>#N/A</v>
      </c>
      <c r="AE3623" s="5" t="str" cm="1">
        <f t="array" ref="AE3623">_xlfn.IFS(I3623="解雇","NG",H3623="","OK",H3623&lt;$H$17,"NG",H3623&gt;$H$17,"OK")</f>
        <v>OK</v>
      </c>
      <c r="AF3623" s="5" t="e">
        <f t="shared" si="802"/>
        <v>#N/A</v>
      </c>
    </row>
    <row r="3624" spans="2:32" ht="20.25" customHeight="1" x14ac:dyDescent="0.55000000000000004">
      <c r="B3624" s="9">
        <v>3607</v>
      </c>
      <c r="C3624" s="42"/>
      <c r="D3624" s="43"/>
      <c r="E3624" s="44"/>
      <c r="F3624" s="44"/>
      <c r="G3624" s="43"/>
      <c r="H3624" s="44"/>
      <c r="I3624" s="45"/>
      <c r="M3624" s="5">
        <f t="shared" si="789"/>
        <v>4</v>
      </c>
      <c r="N3624" s="5">
        <f t="shared" si="790"/>
        <v>2</v>
      </c>
      <c r="O3624" s="5" t="str">
        <f t="shared" si="791"/>
        <v/>
      </c>
      <c r="P3624" s="5">
        <f t="shared" si="792"/>
        <v>0</v>
      </c>
      <c r="Q3624" s="5">
        <f t="shared" ca="1" si="793"/>
        <v>126</v>
      </c>
      <c r="R3624" s="26">
        <f t="shared" si="794"/>
        <v>5479</v>
      </c>
      <c r="S3624" s="26">
        <f t="shared" si="795"/>
        <v>5205</v>
      </c>
      <c r="T3624" s="27" t="str" cm="1">
        <f t="array" aca="1" ref="T3624" ca="1">_xlfn.IFS(Q3624="","NG",Q3624&gt;16,"OK",TODAY()&gt;S3624,"OK",Q3624&lt;16,"NG")</f>
        <v>OK</v>
      </c>
      <c r="U3624" s="5" t="str" cm="1">
        <f t="array" aca="1" ref="U3624" ca="1">IFERROR(_xlfn.IFS(T3624&lt;&gt;"OK","NG",M3624=0,"OK",TRUE,"NG"),"")</f>
        <v>NG</v>
      </c>
      <c r="V3624" s="5" t="str">
        <f t="shared" si="796"/>
        <v>NG</v>
      </c>
      <c r="W3624" s="28" t="str">
        <f t="shared" ca="1" si="797"/>
        <v>OK</v>
      </c>
      <c r="X3624" s="5" t="str">
        <f t="shared" si="798"/>
        <v>NG</v>
      </c>
      <c r="Y3624" s="5">
        <f t="shared" ca="1" si="799"/>
        <v>126</v>
      </c>
      <c r="Z3624" s="5">
        <f t="shared" ca="1" si="800"/>
        <v>126</v>
      </c>
      <c r="AA3624" s="5" t="str" cm="1">
        <f t="array" ref="AA3624">_xlfn.IFS(H3624="","OK",H3624&lt;$F$17,"NG",I3624="解雇","NG",OR(I3624="自主退職",I3624="契約満了"),"OK")</f>
        <v>OK</v>
      </c>
      <c r="AB3624" s="5" t="str" cm="1">
        <f t="array" aca="1" ref="AB3624" ca="1">_xlfn.IFS(AA3624="NG","NG",OR(X3624="NG",X3624="ERROR",X3624=FALSE),"NG",U3624="NG","NG",V3624="OK","OK",AD3624="OK","OK")</f>
        <v>NG</v>
      </c>
      <c r="AC3624" s="5" t="str">
        <f t="shared" si="801"/>
        <v>NG</v>
      </c>
      <c r="AD3624" s="5" t="e" cm="1">
        <f t="array" ref="AD3624">_xlfn.IFS(AND(G3624="〇",H3624&lt;&gt;"",I3624&lt;&gt;""),"ERROR",AND(G3624="",H3624&gt;$H$17,I3624&lt;&gt;""),"NG",AND(G3624="〇",H3624="",I3624=""),"OK")</f>
        <v>#N/A</v>
      </c>
      <c r="AE3624" s="5" t="str" cm="1">
        <f t="array" ref="AE3624">_xlfn.IFS(I3624="解雇","NG",H3624="","OK",H3624&lt;$H$17,"NG",H3624&gt;$H$17,"OK")</f>
        <v>OK</v>
      </c>
      <c r="AF3624" s="5" t="e">
        <f t="shared" si="802"/>
        <v>#N/A</v>
      </c>
    </row>
    <row r="3625" spans="2:32" ht="20.25" customHeight="1" x14ac:dyDescent="0.55000000000000004">
      <c r="B3625" s="9">
        <v>3608</v>
      </c>
      <c r="C3625" s="42"/>
      <c r="D3625" s="43"/>
      <c r="E3625" s="44"/>
      <c r="F3625" s="44"/>
      <c r="G3625" s="43"/>
      <c r="H3625" s="44"/>
      <c r="I3625" s="45"/>
      <c r="M3625" s="5">
        <f t="shared" si="789"/>
        <v>4</v>
      </c>
      <c r="N3625" s="5">
        <f t="shared" si="790"/>
        <v>2</v>
      </c>
      <c r="O3625" s="5" t="str">
        <f t="shared" si="791"/>
        <v/>
      </c>
      <c r="P3625" s="5">
        <f t="shared" si="792"/>
        <v>0</v>
      </c>
      <c r="Q3625" s="5">
        <f t="shared" ca="1" si="793"/>
        <v>126</v>
      </c>
      <c r="R3625" s="26">
        <f t="shared" si="794"/>
        <v>5479</v>
      </c>
      <c r="S3625" s="26">
        <f t="shared" si="795"/>
        <v>5205</v>
      </c>
      <c r="T3625" s="27" t="str" cm="1">
        <f t="array" aca="1" ref="T3625" ca="1">_xlfn.IFS(Q3625="","NG",Q3625&gt;16,"OK",TODAY()&gt;S3625,"OK",Q3625&lt;16,"NG")</f>
        <v>OK</v>
      </c>
      <c r="U3625" s="5" t="str" cm="1">
        <f t="array" aca="1" ref="U3625" ca="1">IFERROR(_xlfn.IFS(T3625&lt;&gt;"OK","NG",M3625=0,"OK",TRUE,"NG"),"")</f>
        <v>NG</v>
      </c>
      <c r="V3625" s="5" t="str">
        <f t="shared" si="796"/>
        <v>NG</v>
      </c>
      <c r="W3625" s="28" t="str">
        <f t="shared" ca="1" si="797"/>
        <v>OK</v>
      </c>
      <c r="X3625" s="5" t="str">
        <f t="shared" si="798"/>
        <v>NG</v>
      </c>
      <c r="Y3625" s="5">
        <f t="shared" ca="1" si="799"/>
        <v>126</v>
      </c>
      <c r="Z3625" s="5">
        <f t="shared" ca="1" si="800"/>
        <v>126</v>
      </c>
      <c r="AA3625" s="5" t="str" cm="1">
        <f t="array" ref="AA3625">_xlfn.IFS(H3625="","OK",H3625&lt;$F$17,"NG",I3625="解雇","NG",OR(I3625="自主退職",I3625="契約満了"),"OK")</f>
        <v>OK</v>
      </c>
      <c r="AB3625" s="5" t="str" cm="1">
        <f t="array" aca="1" ref="AB3625" ca="1">_xlfn.IFS(AA3625="NG","NG",OR(X3625="NG",X3625="ERROR",X3625=FALSE),"NG",U3625="NG","NG",V3625="OK","OK",AD3625="OK","OK")</f>
        <v>NG</v>
      </c>
      <c r="AC3625" s="5" t="str">
        <f t="shared" si="801"/>
        <v>NG</v>
      </c>
      <c r="AD3625" s="5" t="e" cm="1">
        <f t="array" ref="AD3625">_xlfn.IFS(AND(G3625="〇",H3625&lt;&gt;"",I3625&lt;&gt;""),"ERROR",AND(G3625="",H3625&gt;$H$17,I3625&lt;&gt;""),"NG",AND(G3625="〇",H3625="",I3625=""),"OK")</f>
        <v>#N/A</v>
      </c>
      <c r="AE3625" s="5" t="str" cm="1">
        <f t="array" ref="AE3625">_xlfn.IFS(I3625="解雇","NG",H3625="","OK",H3625&lt;$H$17,"NG",H3625&gt;$H$17,"OK")</f>
        <v>OK</v>
      </c>
      <c r="AF3625" s="5" t="e">
        <f t="shared" si="802"/>
        <v>#N/A</v>
      </c>
    </row>
    <row r="3626" spans="2:32" ht="20.25" customHeight="1" x14ac:dyDescent="0.55000000000000004">
      <c r="B3626" s="9">
        <v>3609</v>
      </c>
      <c r="C3626" s="42"/>
      <c r="D3626" s="43"/>
      <c r="E3626" s="44"/>
      <c r="F3626" s="44"/>
      <c r="G3626" s="43"/>
      <c r="H3626" s="44"/>
      <c r="I3626" s="45"/>
      <c r="M3626" s="5">
        <f t="shared" si="789"/>
        <v>4</v>
      </c>
      <c r="N3626" s="5">
        <f t="shared" si="790"/>
        <v>2</v>
      </c>
      <c r="O3626" s="5" t="str">
        <f t="shared" si="791"/>
        <v/>
      </c>
      <c r="P3626" s="5">
        <f t="shared" si="792"/>
        <v>0</v>
      </c>
      <c r="Q3626" s="5">
        <f t="shared" ca="1" si="793"/>
        <v>126</v>
      </c>
      <c r="R3626" s="26">
        <f t="shared" si="794"/>
        <v>5479</v>
      </c>
      <c r="S3626" s="26">
        <f t="shared" si="795"/>
        <v>5205</v>
      </c>
      <c r="T3626" s="27" t="str" cm="1">
        <f t="array" aca="1" ref="T3626" ca="1">_xlfn.IFS(Q3626="","NG",Q3626&gt;16,"OK",TODAY()&gt;S3626,"OK",Q3626&lt;16,"NG")</f>
        <v>OK</v>
      </c>
      <c r="U3626" s="5" t="str" cm="1">
        <f t="array" aca="1" ref="U3626" ca="1">IFERROR(_xlfn.IFS(T3626&lt;&gt;"OK","NG",M3626=0,"OK",TRUE,"NG"),"")</f>
        <v>NG</v>
      </c>
      <c r="V3626" s="5" t="str">
        <f t="shared" si="796"/>
        <v>NG</v>
      </c>
      <c r="W3626" s="28" t="str">
        <f t="shared" ca="1" si="797"/>
        <v>OK</v>
      </c>
      <c r="X3626" s="5" t="str">
        <f t="shared" si="798"/>
        <v>NG</v>
      </c>
      <c r="Y3626" s="5">
        <f t="shared" ca="1" si="799"/>
        <v>126</v>
      </c>
      <c r="Z3626" s="5">
        <f t="shared" ca="1" si="800"/>
        <v>126</v>
      </c>
      <c r="AA3626" s="5" t="str" cm="1">
        <f t="array" ref="AA3626">_xlfn.IFS(H3626="","OK",H3626&lt;$F$17,"NG",I3626="解雇","NG",OR(I3626="自主退職",I3626="契約満了"),"OK")</f>
        <v>OK</v>
      </c>
      <c r="AB3626" s="5" t="str" cm="1">
        <f t="array" aca="1" ref="AB3626" ca="1">_xlfn.IFS(AA3626="NG","NG",OR(X3626="NG",X3626="ERROR",X3626=FALSE),"NG",U3626="NG","NG",V3626="OK","OK",AD3626="OK","OK")</f>
        <v>NG</v>
      </c>
      <c r="AC3626" s="5" t="str">
        <f t="shared" si="801"/>
        <v>NG</v>
      </c>
      <c r="AD3626" s="5" t="e" cm="1">
        <f t="array" ref="AD3626">_xlfn.IFS(AND(G3626="〇",H3626&lt;&gt;"",I3626&lt;&gt;""),"ERROR",AND(G3626="",H3626&gt;$H$17,I3626&lt;&gt;""),"NG",AND(G3626="〇",H3626="",I3626=""),"OK")</f>
        <v>#N/A</v>
      </c>
      <c r="AE3626" s="5" t="str" cm="1">
        <f t="array" ref="AE3626">_xlfn.IFS(I3626="解雇","NG",H3626="","OK",H3626&lt;$H$17,"NG",H3626&gt;$H$17,"OK")</f>
        <v>OK</v>
      </c>
      <c r="AF3626" s="5" t="e">
        <f t="shared" si="802"/>
        <v>#N/A</v>
      </c>
    </row>
    <row r="3627" spans="2:32" ht="20.25" customHeight="1" x14ac:dyDescent="0.55000000000000004">
      <c r="B3627" s="9">
        <v>3610</v>
      </c>
      <c r="C3627" s="42"/>
      <c r="D3627" s="43"/>
      <c r="E3627" s="44"/>
      <c r="F3627" s="44"/>
      <c r="G3627" s="43"/>
      <c r="H3627" s="44"/>
      <c r="I3627" s="45"/>
      <c r="M3627" s="5">
        <f t="shared" si="789"/>
        <v>4</v>
      </c>
      <c r="N3627" s="5">
        <f t="shared" si="790"/>
        <v>2</v>
      </c>
      <c r="O3627" s="5" t="str">
        <f t="shared" si="791"/>
        <v/>
      </c>
      <c r="P3627" s="5">
        <f t="shared" si="792"/>
        <v>0</v>
      </c>
      <c r="Q3627" s="5">
        <f t="shared" ca="1" si="793"/>
        <v>126</v>
      </c>
      <c r="R3627" s="26">
        <f t="shared" si="794"/>
        <v>5479</v>
      </c>
      <c r="S3627" s="26">
        <f t="shared" si="795"/>
        <v>5205</v>
      </c>
      <c r="T3627" s="27" t="str" cm="1">
        <f t="array" aca="1" ref="T3627" ca="1">_xlfn.IFS(Q3627="","NG",Q3627&gt;16,"OK",TODAY()&gt;S3627,"OK",Q3627&lt;16,"NG")</f>
        <v>OK</v>
      </c>
      <c r="U3627" s="5" t="str" cm="1">
        <f t="array" aca="1" ref="U3627" ca="1">IFERROR(_xlfn.IFS(T3627&lt;&gt;"OK","NG",M3627=0,"OK",TRUE,"NG"),"")</f>
        <v>NG</v>
      </c>
      <c r="V3627" s="5" t="str">
        <f t="shared" si="796"/>
        <v>NG</v>
      </c>
      <c r="W3627" s="28" t="str">
        <f t="shared" ca="1" si="797"/>
        <v>OK</v>
      </c>
      <c r="X3627" s="5" t="str">
        <f t="shared" si="798"/>
        <v>NG</v>
      </c>
      <c r="Y3627" s="5">
        <f t="shared" ca="1" si="799"/>
        <v>126</v>
      </c>
      <c r="Z3627" s="5">
        <f t="shared" ca="1" si="800"/>
        <v>126</v>
      </c>
      <c r="AA3627" s="5" t="str" cm="1">
        <f t="array" ref="AA3627">_xlfn.IFS(H3627="","OK",H3627&lt;$F$17,"NG",I3627="解雇","NG",OR(I3627="自主退職",I3627="契約満了"),"OK")</f>
        <v>OK</v>
      </c>
      <c r="AB3627" s="5" t="str" cm="1">
        <f t="array" aca="1" ref="AB3627" ca="1">_xlfn.IFS(AA3627="NG","NG",OR(X3627="NG",X3627="ERROR",X3627=FALSE),"NG",U3627="NG","NG",V3627="OK","OK",AD3627="OK","OK")</f>
        <v>NG</v>
      </c>
      <c r="AC3627" s="5" t="str">
        <f t="shared" si="801"/>
        <v>NG</v>
      </c>
      <c r="AD3627" s="5" t="e" cm="1">
        <f t="array" ref="AD3627">_xlfn.IFS(AND(G3627="〇",H3627&lt;&gt;"",I3627&lt;&gt;""),"ERROR",AND(G3627="",H3627&gt;$H$17,I3627&lt;&gt;""),"NG",AND(G3627="〇",H3627="",I3627=""),"OK")</f>
        <v>#N/A</v>
      </c>
      <c r="AE3627" s="5" t="str" cm="1">
        <f t="array" ref="AE3627">_xlfn.IFS(I3627="解雇","NG",H3627="","OK",H3627&lt;$H$17,"NG",H3627&gt;$H$17,"OK")</f>
        <v>OK</v>
      </c>
      <c r="AF3627" s="5" t="e">
        <f t="shared" si="802"/>
        <v>#N/A</v>
      </c>
    </row>
    <row r="3628" spans="2:32" ht="20.25" customHeight="1" x14ac:dyDescent="0.55000000000000004">
      <c r="B3628" s="9">
        <v>3611</v>
      </c>
      <c r="C3628" s="42"/>
      <c r="D3628" s="43"/>
      <c r="E3628" s="44"/>
      <c r="F3628" s="44"/>
      <c r="G3628" s="43"/>
      <c r="H3628" s="44"/>
      <c r="I3628" s="45"/>
      <c r="M3628" s="5">
        <f t="shared" si="789"/>
        <v>4</v>
      </c>
      <c r="N3628" s="5">
        <f t="shared" si="790"/>
        <v>2</v>
      </c>
      <c r="O3628" s="5" t="str">
        <f t="shared" si="791"/>
        <v/>
      </c>
      <c r="P3628" s="5">
        <f t="shared" si="792"/>
        <v>0</v>
      </c>
      <c r="Q3628" s="5">
        <f t="shared" ca="1" si="793"/>
        <v>126</v>
      </c>
      <c r="R3628" s="26">
        <f t="shared" si="794"/>
        <v>5479</v>
      </c>
      <c r="S3628" s="26">
        <f t="shared" si="795"/>
        <v>5205</v>
      </c>
      <c r="T3628" s="27" t="str" cm="1">
        <f t="array" aca="1" ref="T3628" ca="1">_xlfn.IFS(Q3628="","NG",Q3628&gt;16,"OK",TODAY()&gt;S3628,"OK",Q3628&lt;16,"NG")</f>
        <v>OK</v>
      </c>
      <c r="U3628" s="5" t="str" cm="1">
        <f t="array" aca="1" ref="U3628" ca="1">IFERROR(_xlfn.IFS(T3628&lt;&gt;"OK","NG",M3628=0,"OK",TRUE,"NG"),"")</f>
        <v>NG</v>
      </c>
      <c r="V3628" s="5" t="str">
        <f t="shared" si="796"/>
        <v>NG</v>
      </c>
      <c r="W3628" s="28" t="str">
        <f t="shared" ca="1" si="797"/>
        <v>OK</v>
      </c>
      <c r="X3628" s="5" t="str">
        <f t="shared" si="798"/>
        <v>NG</v>
      </c>
      <c r="Y3628" s="5">
        <f t="shared" ca="1" si="799"/>
        <v>126</v>
      </c>
      <c r="Z3628" s="5">
        <f t="shared" ca="1" si="800"/>
        <v>126</v>
      </c>
      <c r="AA3628" s="5" t="str" cm="1">
        <f t="array" ref="AA3628">_xlfn.IFS(H3628="","OK",H3628&lt;$F$17,"NG",I3628="解雇","NG",OR(I3628="自主退職",I3628="契約満了"),"OK")</f>
        <v>OK</v>
      </c>
      <c r="AB3628" s="5" t="str" cm="1">
        <f t="array" aca="1" ref="AB3628" ca="1">_xlfn.IFS(AA3628="NG","NG",OR(X3628="NG",X3628="ERROR",X3628=FALSE),"NG",U3628="NG","NG",V3628="OK","OK",AD3628="OK","OK")</f>
        <v>NG</v>
      </c>
      <c r="AC3628" s="5" t="str">
        <f t="shared" si="801"/>
        <v>NG</v>
      </c>
      <c r="AD3628" s="5" t="e" cm="1">
        <f t="array" ref="AD3628">_xlfn.IFS(AND(G3628="〇",H3628&lt;&gt;"",I3628&lt;&gt;""),"ERROR",AND(G3628="",H3628&gt;$H$17,I3628&lt;&gt;""),"NG",AND(G3628="〇",H3628="",I3628=""),"OK")</f>
        <v>#N/A</v>
      </c>
      <c r="AE3628" s="5" t="str" cm="1">
        <f t="array" ref="AE3628">_xlfn.IFS(I3628="解雇","NG",H3628="","OK",H3628&lt;$H$17,"NG",H3628&gt;$H$17,"OK")</f>
        <v>OK</v>
      </c>
      <c r="AF3628" s="5" t="e">
        <f t="shared" si="802"/>
        <v>#N/A</v>
      </c>
    </row>
    <row r="3629" spans="2:32" ht="20.25" customHeight="1" x14ac:dyDescent="0.55000000000000004">
      <c r="B3629" s="9">
        <v>3612</v>
      </c>
      <c r="C3629" s="42"/>
      <c r="D3629" s="43"/>
      <c r="E3629" s="44"/>
      <c r="F3629" s="44"/>
      <c r="G3629" s="43"/>
      <c r="H3629" s="44"/>
      <c r="I3629" s="45"/>
      <c r="M3629" s="5">
        <f t="shared" si="789"/>
        <v>4</v>
      </c>
      <c r="N3629" s="5">
        <f t="shared" si="790"/>
        <v>2</v>
      </c>
      <c r="O3629" s="5" t="str">
        <f t="shared" si="791"/>
        <v/>
      </c>
      <c r="P3629" s="5">
        <f t="shared" si="792"/>
        <v>0</v>
      </c>
      <c r="Q3629" s="5">
        <f t="shared" ca="1" si="793"/>
        <v>126</v>
      </c>
      <c r="R3629" s="26">
        <f t="shared" si="794"/>
        <v>5479</v>
      </c>
      <c r="S3629" s="26">
        <f t="shared" si="795"/>
        <v>5205</v>
      </c>
      <c r="T3629" s="27" t="str" cm="1">
        <f t="array" aca="1" ref="T3629" ca="1">_xlfn.IFS(Q3629="","NG",Q3629&gt;16,"OK",TODAY()&gt;S3629,"OK",Q3629&lt;16,"NG")</f>
        <v>OK</v>
      </c>
      <c r="U3629" s="5" t="str" cm="1">
        <f t="array" aca="1" ref="U3629" ca="1">IFERROR(_xlfn.IFS(T3629&lt;&gt;"OK","NG",M3629=0,"OK",TRUE,"NG"),"")</f>
        <v>NG</v>
      </c>
      <c r="V3629" s="5" t="str">
        <f t="shared" si="796"/>
        <v>NG</v>
      </c>
      <c r="W3629" s="28" t="str">
        <f t="shared" ca="1" si="797"/>
        <v>OK</v>
      </c>
      <c r="X3629" s="5" t="str">
        <f t="shared" si="798"/>
        <v>NG</v>
      </c>
      <c r="Y3629" s="5">
        <f t="shared" ca="1" si="799"/>
        <v>126</v>
      </c>
      <c r="Z3629" s="5">
        <f t="shared" ca="1" si="800"/>
        <v>126</v>
      </c>
      <c r="AA3629" s="5" t="str" cm="1">
        <f t="array" ref="AA3629">_xlfn.IFS(H3629="","OK",H3629&lt;$F$17,"NG",I3629="解雇","NG",OR(I3629="自主退職",I3629="契約満了"),"OK")</f>
        <v>OK</v>
      </c>
      <c r="AB3629" s="5" t="str" cm="1">
        <f t="array" aca="1" ref="AB3629" ca="1">_xlfn.IFS(AA3629="NG","NG",OR(X3629="NG",X3629="ERROR",X3629=FALSE),"NG",U3629="NG","NG",V3629="OK","OK",AD3629="OK","OK")</f>
        <v>NG</v>
      </c>
      <c r="AC3629" s="5" t="str">
        <f t="shared" si="801"/>
        <v>NG</v>
      </c>
      <c r="AD3629" s="5" t="e" cm="1">
        <f t="array" ref="AD3629">_xlfn.IFS(AND(G3629="〇",H3629&lt;&gt;"",I3629&lt;&gt;""),"ERROR",AND(G3629="",H3629&gt;$H$17,I3629&lt;&gt;""),"NG",AND(G3629="〇",H3629="",I3629=""),"OK")</f>
        <v>#N/A</v>
      </c>
      <c r="AE3629" s="5" t="str" cm="1">
        <f t="array" ref="AE3629">_xlfn.IFS(I3629="解雇","NG",H3629="","OK",H3629&lt;$H$17,"NG",H3629&gt;$H$17,"OK")</f>
        <v>OK</v>
      </c>
      <c r="AF3629" s="5" t="e">
        <f t="shared" si="802"/>
        <v>#N/A</v>
      </c>
    </row>
    <row r="3630" spans="2:32" ht="20.25" customHeight="1" x14ac:dyDescent="0.55000000000000004">
      <c r="B3630" s="9">
        <v>3613</v>
      </c>
      <c r="C3630" s="42"/>
      <c r="D3630" s="43"/>
      <c r="E3630" s="44"/>
      <c r="F3630" s="44"/>
      <c r="G3630" s="43"/>
      <c r="H3630" s="44"/>
      <c r="I3630" s="45"/>
      <c r="M3630" s="5">
        <f t="shared" si="789"/>
        <v>4</v>
      </c>
      <c r="N3630" s="5">
        <f t="shared" si="790"/>
        <v>2</v>
      </c>
      <c r="O3630" s="5" t="str">
        <f t="shared" si="791"/>
        <v/>
      </c>
      <c r="P3630" s="5">
        <f t="shared" si="792"/>
        <v>0</v>
      </c>
      <c r="Q3630" s="5">
        <f t="shared" ca="1" si="793"/>
        <v>126</v>
      </c>
      <c r="R3630" s="26">
        <f t="shared" si="794"/>
        <v>5479</v>
      </c>
      <c r="S3630" s="26">
        <f t="shared" si="795"/>
        <v>5205</v>
      </c>
      <c r="T3630" s="27" t="str" cm="1">
        <f t="array" aca="1" ref="T3630" ca="1">_xlfn.IFS(Q3630="","NG",Q3630&gt;16,"OK",TODAY()&gt;S3630,"OK",Q3630&lt;16,"NG")</f>
        <v>OK</v>
      </c>
      <c r="U3630" s="5" t="str" cm="1">
        <f t="array" aca="1" ref="U3630" ca="1">IFERROR(_xlfn.IFS(T3630&lt;&gt;"OK","NG",M3630=0,"OK",TRUE,"NG"),"")</f>
        <v>NG</v>
      </c>
      <c r="V3630" s="5" t="str">
        <f t="shared" si="796"/>
        <v>NG</v>
      </c>
      <c r="W3630" s="28" t="str">
        <f t="shared" ca="1" si="797"/>
        <v>OK</v>
      </c>
      <c r="X3630" s="5" t="str">
        <f t="shared" si="798"/>
        <v>NG</v>
      </c>
      <c r="Y3630" s="5">
        <f t="shared" ca="1" si="799"/>
        <v>126</v>
      </c>
      <c r="Z3630" s="5">
        <f t="shared" ca="1" si="800"/>
        <v>126</v>
      </c>
      <c r="AA3630" s="5" t="str" cm="1">
        <f t="array" ref="AA3630">_xlfn.IFS(H3630="","OK",H3630&lt;$F$17,"NG",I3630="解雇","NG",OR(I3630="自主退職",I3630="契約満了"),"OK")</f>
        <v>OK</v>
      </c>
      <c r="AB3630" s="5" t="str" cm="1">
        <f t="array" aca="1" ref="AB3630" ca="1">_xlfn.IFS(AA3630="NG","NG",OR(X3630="NG",X3630="ERROR",X3630=FALSE),"NG",U3630="NG","NG",V3630="OK","OK",AD3630="OK","OK")</f>
        <v>NG</v>
      </c>
      <c r="AC3630" s="5" t="str">
        <f t="shared" si="801"/>
        <v>NG</v>
      </c>
      <c r="AD3630" s="5" t="e" cm="1">
        <f t="array" ref="AD3630">_xlfn.IFS(AND(G3630="〇",H3630&lt;&gt;"",I3630&lt;&gt;""),"ERROR",AND(G3630="",H3630&gt;$H$17,I3630&lt;&gt;""),"NG",AND(G3630="〇",H3630="",I3630=""),"OK")</f>
        <v>#N/A</v>
      </c>
      <c r="AE3630" s="5" t="str" cm="1">
        <f t="array" ref="AE3630">_xlfn.IFS(I3630="解雇","NG",H3630="","OK",H3630&lt;$H$17,"NG",H3630&gt;$H$17,"OK")</f>
        <v>OK</v>
      </c>
      <c r="AF3630" s="5" t="e">
        <f t="shared" si="802"/>
        <v>#N/A</v>
      </c>
    </row>
    <row r="3631" spans="2:32" ht="20.25" customHeight="1" x14ac:dyDescent="0.55000000000000004">
      <c r="B3631" s="9">
        <v>3614</v>
      </c>
      <c r="C3631" s="42"/>
      <c r="D3631" s="43"/>
      <c r="E3631" s="44"/>
      <c r="F3631" s="44"/>
      <c r="G3631" s="43"/>
      <c r="H3631" s="44"/>
      <c r="I3631" s="45"/>
      <c r="M3631" s="5">
        <f t="shared" si="789"/>
        <v>4</v>
      </c>
      <c r="N3631" s="5">
        <f t="shared" si="790"/>
        <v>2</v>
      </c>
      <c r="O3631" s="5" t="str">
        <f t="shared" si="791"/>
        <v/>
      </c>
      <c r="P3631" s="5">
        <f t="shared" si="792"/>
        <v>0</v>
      </c>
      <c r="Q3631" s="5">
        <f t="shared" ca="1" si="793"/>
        <v>126</v>
      </c>
      <c r="R3631" s="26">
        <f t="shared" si="794"/>
        <v>5479</v>
      </c>
      <c r="S3631" s="26">
        <f t="shared" si="795"/>
        <v>5205</v>
      </c>
      <c r="T3631" s="27" t="str" cm="1">
        <f t="array" aca="1" ref="T3631" ca="1">_xlfn.IFS(Q3631="","NG",Q3631&gt;16,"OK",TODAY()&gt;S3631,"OK",Q3631&lt;16,"NG")</f>
        <v>OK</v>
      </c>
      <c r="U3631" s="5" t="str" cm="1">
        <f t="array" aca="1" ref="U3631" ca="1">IFERROR(_xlfn.IFS(T3631&lt;&gt;"OK","NG",M3631=0,"OK",TRUE,"NG"),"")</f>
        <v>NG</v>
      </c>
      <c r="V3631" s="5" t="str">
        <f t="shared" si="796"/>
        <v>NG</v>
      </c>
      <c r="W3631" s="28" t="str">
        <f t="shared" ca="1" si="797"/>
        <v>OK</v>
      </c>
      <c r="X3631" s="5" t="str">
        <f t="shared" si="798"/>
        <v>NG</v>
      </c>
      <c r="Y3631" s="5">
        <f t="shared" ca="1" si="799"/>
        <v>126</v>
      </c>
      <c r="Z3631" s="5">
        <f t="shared" ca="1" si="800"/>
        <v>126</v>
      </c>
      <c r="AA3631" s="5" t="str" cm="1">
        <f t="array" ref="AA3631">_xlfn.IFS(H3631="","OK",H3631&lt;$F$17,"NG",I3631="解雇","NG",OR(I3631="自主退職",I3631="契約満了"),"OK")</f>
        <v>OK</v>
      </c>
      <c r="AB3631" s="5" t="str" cm="1">
        <f t="array" aca="1" ref="AB3631" ca="1">_xlfn.IFS(AA3631="NG","NG",OR(X3631="NG",X3631="ERROR",X3631=FALSE),"NG",U3631="NG","NG",V3631="OK","OK",AD3631="OK","OK")</f>
        <v>NG</v>
      </c>
      <c r="AC3631" s="5" t="str">
        <f t="shared" si="801"/>
        <v>NG</v>
      </c>
      <c r="AD3631" s="5" t="e" cm="1">
        <f t="array" ref="AD3631">_xlfn.IFS(AND(G3631="〇",H3631&lt;&gt;"",I3631&lt;&gt;""),"ERROR",AND(G3631="",H3631&gt;$H$17,I3631&lt;&gt;""),"NG",AND(G3631="〇",H3631="",I3631=""),"OK")</f>
        <v>#N/A</v>
      </c>
      <c r="AE3631" s="5" t="str" cm="1">
        <f t="array" ref="AE3631">_xlfn.IFS(I3631="解雇","NG",H3631="","OK",H3631&lt;$H$17,"NG",H3631&gt;$H$17,"OK")</f>
        <v>OK</v>
      </c>
      <c r="AF3631" s="5" t="e">
        <f t="shared" si="802"/>
        <v>#N/A</v>
      </c>
    </row>
    <row r="3632" spans="2:32" ht="20.25" customHeight="1" x14ac:dyDescent="0.55000000000000004">
      <c r="B3632" s="9">
        <v>3615</v>
      </c>
      <c r="C3632" s="42"/>
      <c r="D3632" s="43"/>
      <c r="E3632" s="44"/>
      <c r="F3632" s="44"/>
      <c r="G3632" s="43"/>
      <c r="H3632" s="44"/>
      <c r="I3632" s="45"/>
      <c r="M3632" s="5">
        <f t="shared" si="789"/>
        <v>4</v>
      </c>
      <c r="N3632" s="5">
        <f t="shared" si="790"/>
        <v>2</v>
      </c>
      <c r="O3632" s="5" t="str">
        <f t="shared" si="791"/>
        <v/>
      </c>
      <c r="P3632" s="5">
        <f t="shared" si="792"/>
        <v>0</v>
      </c>
      <c r="Q3632" s="5">
        <f t="shared" ca="1" si="793"/>
        <v>126</v>
      </c>
      <c r="R3632" s="26">
        <f t="shared" si="794"/>
        <v>5479</v>
      </c>
      <c r="S3632" s="26">
        <f t="shared" si="795"/>
        <v>5205</v>
      </c>
      <c r="T3632" s="27" t="str" cm="1">
        <f t="array" aca="1" ref="T3632" ca="1">_xlfn.IFS(Q3632="","NG",Q3632&gt;16,"OK",TODAY()&gt;S3632,"OK",Q3632&lt;16,"NG")</f>
        <v>OK</v>
      </c>
      <c r="U3632" s="5" t="str" cm="1">
        <f t="array" aca="1" ref="U3632" ca="1">IFERROR(_xlfn.IFS(T3632&lt;&gt;"OK","NG",M3632=0,"OK",TRUE,"NG"),"")</f>
        <v>NG</v>
      </c>
      <c r="V3632" s="5" t="str">
        <f t="shared" si="796"/>
        <v>NG</v>
      </c>
      <c r="W3632" s="28" t="str">
        <f t="shared" ca="1" si="797"/>
        <v>OK</v>
      </c>
      <c r="X3632" s="5" t="str">
        <f t="shared" si="798"/>
        <v>NG</v>
      </c>
      <c r="Y3632" s="5">
        <f t="shared" ca="1" si="799"/>
        <v>126</v>
      </c>
      <c r="Z3632" s="5">
        <f t="shared" ca="1" si="800"/>
        <v>126</v>
      </c>
      <c r="AA3632" s="5" t="str" cm="1">
        <f t="array" ref="AA3632">_xlfn.IFS(H3632="","OK",H3632&lt;$F$17,"NG",I3632="解雇","NG",OR(I3632="自主退職",I3632="契約満了"),"OK")</f>
        <v>OK</v>
      </c>
      <c r="AB3632" s="5" t="str" cm="1">
        <f t="array" aca="1" ref="AB3632" ca="1">_xlfn.IFS(AA3632="NG","NG",OR(X3632="NG",X3632="ERROR",X3632=FALSE),"NG",U3632="NG","NG",V3632="OK","OK",AD3632="OK","OK")</f>
        <v>NG</v>
      </c>
      <c r="AC3632" s="5" t="str">
        <f t="shared" si="801"/>
        <v>NG</v>
      </c>
      <c r="AD3632" s="5" t="e" cm="1">
        <f t="array" ref="AD3632">_xlfn.IFS(AND(G3632="〇",H3632&lt;&gt;"",I3632&lt;&gt;""),"ERROR",AND(G3632="",H3632&gt;$H$17,I3632&lt;&gt;""),"NG",AND(G3632="〇",H3632="",I3632=""),"OK")</f>
        <v>#N/A</v>
      </c>
      <c r="AE3632" s="5" t="str" cm="1">
        <f t="array" ref="AE3632">_xlfn.IFS(I3632="解雇","NG",H3632="","OK",H3632&lt;$H$17,"NG",H3632&gt;$H$17,"OK")</f>
        <v>OK</v>
      </c>
      <c r="AF3632" s="5" t="e">
        <f t="shared" si="802"/>
        <v>#N/A</v>
      </c>
    </row>
    <row r="3633" spans="2:32" ht="20.25" customHeight="1" x14ac:dyDescent="0.55000000000000004">
      <c r="B3633" s="9">
        <v>3616</v>
      </c>
      <c r="C3633" s="42"/>
      <c r="D3633" s="43"/>
      <c r="E3633" s="44"/>
      <c r="F3633" s="44"/>
      <c r="G3633" s="43"/>
      <c r="H3633" s="44"/>
      <c r="I3633" s="45"/>
      <c r="M3633" s="5">
        <f t="shared" si="789"/>
        <v>4</v>
      </c>
      <c r="N3633" s="5">
        <f t="shared" si="790"/>
        <v>2</v>
      </c>
      <c r="O3633" s="5" t="str">
        <f t="shared" si="791"/>
        <v/>
      </c>
      <c r="P3633" s="5">
        <f t="shared" si="792"/>
        <v>0</v>
      </c>
      <c r="Q3633" s="5">
        <f t="shared" ca="1" si="793"/>
        <v>126</v>
      </c>
      <c r="R3633" s="26">
        <f t="shared" si="794"/>
        <v>5479</v>
      </c>
      <c r="S3633" s="26">
        <f t="shared" si="795"/>
        <v>5205</v>
      </c>
      <c r="T3633" s="27" t="str" cm="1">
        <f t="array" aca="1" ref="T3633" ca="1">_xlfn.IFS(Q3633="","NG",Q3633&gt;16,"OK",TODAY()&gt;S3633,"OK",Q3633&lt;16,"NG")</f>
        <v>OK</v>
      </c>
      <c r="U3633" s="5" t="str" cm="1">
        <f t="array" aca="1" ref="U3633" ca="1">IFERROR(_xlfn.IFS(T3633&lt;&gt;"OK","NG",M3633=0,"OK",TRUE,"NG"),"")</f>
        <v>NG</v>
      </c>
      <c r="V3633" s="5" t="str">
        <f t="shared" si="796"/>
        <v>NG</v>
      </c>
      <c r="W3633" s="28" t="str">
        <f t="shared" ca="1" si="797"/>
        <v>OK</v>
      </c>
      <c r="X3633" s="5" t="str">
        <f t="shared" si="798"/>
        <v>NG</v>
      </c>
      <c r="Y3633" s="5">
        <f t="shared" ca="1" si="799"/>
        <v>126</v>
      </c>
      <c r="Z3633" s="5">
        <f t="shared" ca="1" si="800"/>
        <v>126</v>
      </c>
      <c r="AA3633" s="5" t="str" cm="1">
        <f t="array" ref="AA3633">_xlfn.IFS(H3633="","OK",H3633&lt;$F$17,"NG",I3633="解雇","NG",OR(I3633="自主退職",I3633="契約満了"),"OK")</f>
        <v>OK</v>
      </c>
      <c r="AB3633" s="5" t="str" cm="1">
        <f t="array" aca="1" ref="AB3633" ca="1">_xlfn.IFS(AA3633="NG","NG",OR(X3633="NG",X3633="ERROR",X3633=FALSE),"NG",U3633="NG","NG",V3633="OK","OK",AD3633="OK","OK")</f>
        <v>NG</v>
      </c>
      <c r="AC3633" s="5" t="str">
        <f t="shared" si="801"/>
        <v>NG</v>
      </c>
      <c r="AD3633" s="5" t="e" cm="1">
        <f t="array" ref="AD3633">_xlfn.IFS(AND(G3633="〇",H3633&lt;&gt;"",I3633&lt;&gt;""),"ERROR",AND(G3633="",H3633&gt;$H$17,I3633&lt;&gt;""),"NG",AND(G3633="〇",H3633="",I3633=""),"OK")</f>
        <v>#N/A</v>
      </c>
      <c r="AE3633" s="5" t="str" cm="1">
        <f t="array" ref="AE3633">_xlfn.IFS(I3633="解雇","NG",H3633="","OK",H3633&lt;$H$17,"NG",H3633&gt;$H$17,"OK")</f>
        <v>OK</v>
      </c>
      <c r="AF3633" s="5" t="e">
        <f t="shared" si="802"/>
        <v>#N/A</v>
      </c>
    </row>
    <row r="3634" spans="2:32" ht="20.25" customHeight="1" x14ac:dyDescent="0.55000000000000004">
      <c r="B3634" s="9">
        <v>3617</v>
      </c>
      <c r="C3634" s="42"/>
      <c r="D3634" s="43"/>
      <c r="E3634" s="44"/>
      <c r="F3634" s="44"/>
      <c r="G3634" s="43"/>
      <c r="H3634" s="44"/>
      <c r="I3634" s="45"/>
      <c r="M3634" s="5">
        <f t="shared" si="789"/>
        <v>4</v>
      </c>
      <c r="N3634" s="5">
        <f t="shared" si="790"/>
        <v>2</v>
      </c>
      <c r="O3634" s="5" t="str">
        <f t="shared" si="791"/>
        <v/>
      </c>
      <c r="P3634" s="5">
        <f t="shared" si="792"/>
        <v>0</v>
      </c>
      <c r="Q3634" s="5">
        <f t="shared" ca="1" si="793"/>
        <v>126</v>
      </c>
      <c r="R3634" s="26">
        <f t="shared" si="794"/>
        <v>5479</v>
      </c>
      <c r="S3634" s="26">
        <f t="shared" si="795"/>
        <v>5205</v>
      </c>
      <c r="T3634" s="27" t="str" cm="1">
        <f t="array" aca="1" ref="T3634" ca="1">_xlfn.IFS(Q3634="","NG",Q3634&gt;16,"OK",TODAY()&gt;S3634,"OK",Q3634&lt;16,"NG")</f>
        <v>OK</v>
      </c>
      <c r="U3634" s="5" t="str" cm="1">
        <f t="array" aca="1" ref="U3634" ca="1">IFERROR(_xlfn.IFS(T3634&lt;&gt;"OK","NG",M3634=0,"OK",TRUE,"NG"),"")</f>
        <v>NG</v>
      </c>
      <c r="V3634" s="5" t="str">
        <f t="shared" si="796"/>
        <v>NG</v>
      </c>
      <c r="W3634" s="28" t="str">
        <f t="shared" ca="1" si="797"/>
        <v>OK</v>
      </c>
      <c r="X3634" s="5" t="str">
        <f t="shared" si="798"/>
        <v>NG</v>
      </c>
      <c r="Y3634" s="5">
        <f t="shared" ca="1" si="799"/>
        <v>126</v>
      </c>
      <c r="Z3634" s="5">
        <f t="shared" ca="1" si="800"/>
        <v>126</v>
      </c>
      <c r="AA3634" s="5" t="str" cm="1">
        <f t="array" ref="AA3634">_xlfn.IFS(H3634="","OK",H3634&lt;$F$17,"NG",I3634="解雇","NG",OR(I3634="自主退職",I3634="契約満了"),"OK")</f>
        <v>OK</v>
      </c>
      <c r="AB3634" s="5" t="str" cm="1">
        <f t="array" aca="1" ref="AB3634" ca="1">_xlfn.IFS(AA3634="NG","NG",OR(X3634="NG",X3634="ERROR",X3634=FALSE),"NG",U3634="NG","NG",V3634="OK","OK",AD3634="OK","OK")</f>
        <v>NG</v>
      </c>
      <c r="AC3634" s="5" t="str">
        <f t="shared" si="801"/>
        <v>NG</v>
      </c>
      <c r="AD3634" s="5" t="e" cm="1">
        <f t="array" ref="AD3634">_xlfn.IFS(AND(G3634="〇",H3634&lt;&gt;"",I3634&lt;&gt;""),"ERROR",AND(G3634="",H3634&gt;$H$17,I3634&lt;&gt;""),"NG",AND(G3634="〇",H3634="",I3634=""),"OK")</f>
        <v>#N/A</v>
      </c>
      <c r="AE3634" s="5" t="str" cm="1">
        <f t="array" ref="AE3634">_xlfn.IFS(I3634="解雇","NG",H3634="","OK",H3634&lt;$H$17,"NG",H3634&gt;$H$17,"OK")</f>
        <v>OK</v>
      </c>
      <c r="AF3634" s="5" t="e">
        <f t="shared" si="802"/>
        <v>#N/A</v>
      </c>
    </row>
    <row r="3635" spans="2:32" ht="20.25" customHeight="1" x14ac:dyDescent="0.55000000000000004">
      <c r="B3635" s="9">
        <v>3618</v>
      </c>
      <c r="C3635" s="42"/>
      <c r="D3635" s="43"/>
      <c r="E3635" s="44"/>
      <c r="F3635" s="44"/>
      <c r="G3635" s="43"/>
      <c r="H3635" s="44"/>
      <c r="I3635" s="45"/>
      <c r="M3635" s="5">
        <f t="shared" si="789"/>
        <v>4</v>
      </c>
      <c r="N3635" s="5">
        <f t="shared" si="790"/>
        <v>2</v>
      </c>
      <c r="O3635" s="5" t="str">
        <f t="shared" si="791"/>
        <v/>
      </c>
      <c r="P3635" s="5">
        <f t="shared" si="792"/>
        <v>0</v>
      </c>
      <c r="Q3635" s="5">
        <f t="shared" ca="1" si="793"/>
        <v>126</v>
      </c>
      <c r="R3635" s="26">
        <f t="shared" si="794"/>
        <v>5479</v>
      </c>
      <c r="S3635" s="26">
        <f t="shared" si="795"/>
        <v>5205</v>
      </c>
      <c r="T3635" s="27" t="str" cm="1">
        <f t="array" aca="1" ref="T3635" ca="1">_xlfn.IFS(Q3635="","NG",Q3635&gt;16,"OK",TODAY()&gt;S3635,"OK",Q3635&lt;16,"NG")</f>
        <v>OK</v>
      </c>
      <c r="U3635" s="5" t="str" cm="1">
        <f t="array" aca="1" ref="U3635" ca="1">IFERROR(_xlfn.IFS(T3635&lt;&gt;"OK","NG",M3635=0,"OK",TRUE,"NG"),"")</f>
        <v>NG</v>
      </c>
      <c r="V3635" s="5" t="str">
        <f t="shared" si="796"/>
        <v>NG</v>
      </c>
      <c r="W3635" s="28" t="str">
        <f t="shared" ca="1" si="797"/>
        <v>OK</v>
      </c>
      <c r="X3635" s="5" t="str">
        <f t="shared" si="798"/>
        <v>NG</v>
      </c>
      <c r="Y3635" s="5">
        <f t="shared" ca="1" si="799"/>
        <v>126</v>
      </c>
      <c r="Z3635" s="5">
        <f t="shared" ca="1" si="800"/>
        <v>126</v>
      </c>
      <c r="AA3635" s="5" t="str" cm="1">
        <f t="array" ref="AA3635">_xlfn.IFS(H3635="","OK",H3635&lt;$F$17,"NG",I3635="解雇","NG",OR(I3635="自主退職",I3635="契約満了"),"OK")</f>
        <v>OK</v>
      </c>
      <c r="AB3635" s="5" t="str" cm="1">
        <f t="array" aca="1" ref="AB3635" ca="1">_xlfn.IFS(AA3635="NG","NG",OR(X3635="NG",X3635="ERROR",X3635=FALSE),"NG",U3635="NG","NG",V3635="OK","OK",AD3635="OK","OK")</f>
        <v>NG</v>
      </c>
      <c r="AC3635" s="5" t="str">
        <f t="shared" si="801"/>
        <v>NG</v>
      </c>
      <c r="AD3635" s="5" t="e" cm="1">
        <f t="array" ref="AD3635">_xlfn.IFS(AND(G3635="〇",H3635&lt;&gt;"",I3635&lt;&gt;""),"ERROR",AND(G3635="",H3635&gt;$H$17,I3635&lt;&gt;""),"NG",AND(G3635="〇",H3635="",I3635=""),"OK")</f>
        <v>#N/A</v>
      </c>
      <c r="AE3635" s="5" t="str" cm="1">
        <f t="array" ref="AE3635">_xlfn.IFS(I3635="解雇","NG",H3635="","OK",H3635&lt;$H$17,"NG",H3635&gt;$H$17,"OK")</f>
        <v>OK</v>
      </c>
      <c r="AF3635" s="5" t="e">
        <f t="shared" si="802"/>
        <v>#N/A</v>
      </c>
    </row>
    <row r="3636" spans="2:32" ht="20.25" customHeight="1" x14ac:dyDescent="0.55000000000000004">
      <c r="B3636" s="9">
        <v>3619</v>
      </c>
      <c r="C3636" s="42"/>
      <c r="D3636" s="43"/>
      <c r="E3636" s="44"/>
      <c r="F3636" s="44"/>
      <c r="G3636" s="43"/>
      <c r="H3636" s="44"/>
      <c r="I3636" s="45"/>
      <c r="M3636" s="5">
        <f t="shared" si="789"/>
        <v>4</v>
      </c>
      <c r="N3636" s="5">
        <f t="shared" si="790"/>
        <v>2</v>
      </c>
      <c r="O3636" s="5" t="str">
        <f t="shared" si="791"/>
        <v/>
      </c>
      <c r="P3636" s="5">
        <f t="shared" si="792"/>
        <v>0</v>
      </c>
      <c r="Q3636" s="5">
        <f t="shared" ca="1" si="793"/>
        <v>126</v>
      </c>
      <c r="R3636" s="26">
        <f t="shared" si="794"/>
        <v>5479</v>
      </c>
      <c r="S3636" s="26">
        <f t="shared" si="795"/>
        <v>5205</v>
      </c>
      <c r="T3636" s="27" t="str" cm="1">
        <f t="array" aca="1" ref="T3636" ca="1">_xlfn.IFS(Q3636="","NG",Q3636&gt;16,"OK",TODAY()&gt;S3636,"OK",Q3636&lt;16,"NG")</f>
        <v>OK</v>
      </c>
      <c r="U3636" s="5" t="str" cm="1">
        <f t="array" aca="1" ref="U3636" ca="1">IFERROR(_xlfn.IFS(T3636&lt;&gt;"OK","NG",M3636=0,"OK",TRUE,"NG"),"")</f>
        <v>NG</v>
      </c>
      <c r="V3636" s="5" t="str">
        <f t="shared" si="796"/>
        <v>NG</v>
      </c>
      <c r="W3636" s="28" t="str">
        <f t="shared" ca="1" si="797"/>
        <v>OK</v>
      </c>
      <c r="X3636" s="5" t="str">
        <f t="shared" si="798"/>
        <v>NG</v>
      </c>
      <c r="Y3636" s="5">
        <f t="shared" ca="1" si="799"/>
        <v>126</v>
      </c>
      <c r="Z3636" s="5">
        <f t="shared" ca="1" si="800"/>
        <v>126</v>
      </c>
      <c r="AA3636" s="5" t="str" cm="1">
        <f t="array" ref="AA3636">_xlfn.IFS(H3636="","OK",H3636&lt;$F$17,"NG",I3636="解雇","NG",OR(I3636="自主退職",I3636="契約満了"),"OK")</f>
        <v>OK</v>
      </c>
      <c r="AB3636" s="5" t="str" cm="1">
        <f t="array" aca="1" ref="AB3636" ca="1">_xlfn.IFS(AA3636="NG","NG",OR(X3636="NG",X3636="ERROR",X3636=FALSE),"NG",U3636="NG","NG",V3636="OK","OK",AD3636="OK","OK")</f>
        <v>NG</v>
      </c>
      <c r="AC3636" s="5" t="str">
        <f t="shared" si="801"/>
        <v>NG</v>
      </c>
      <c r="AD3636" s="5" t="e" cm="1">
        <f t="array" ref="AD3636">_xlfn.IFS(AND(G3636="〇",H3636&lt;&gt;"",I3636&lt;&gt;""),"ERROR",AND(G3636="",H3636&gt;$H$17,I3636&lt;&gt;""),"NG",AND(G3636="〇",H3636="",I3636=""),"OK")</f>
        <v>#N/A</v>
      </c>
      <c r="AE3636" s="5" t="str" cm="1">
        <f t="array" ref="AE3636">_xlfn.IFS(I3636="解雇","NG",H3636="","OK",H3636&lt;$H$17,"NG",H3636&gt;$H$17,"OK")</f>
        <v>OK</v>
      </c>
      <c r="AF3636" s="5" t="e">
        <f t="shared" si="802"/>
        <v>#N/A</v>
      </c>
    </row>
    <row r="3637" spans="2:32" ht="20.25" customHeight="1" x14ac:dyDescent="0.55000000000000004">
      <c r="B3637" s="9">
        <v>3620</v>
      </c>
      <c r="C3637" s="42"/>
      <c r="D3637" s="43"/>
      <c r="E3637" s="44"/>
      <c r="F3637" s="44"/>
      <c r="G3637" s="43"/>
      <c r="H3637" s="44"/>
      <c r="I3637" s="45"/>
      <c r="M3637" s="5">
        <f t="shared" si="789"/>
        <v>4</v>
      </c>
      <c r="N3637" s="5">
        <f t="shared" si="790"/>
        <v>2</v>
      </c>
      <c r="O3637" s="5" t="str">
        <f t="shared" si="791"/>
        <v/>
      </c>
      <c r="P3637" s="5">
        <f t="shared" si="792"/>
        <v>0</v>
      </c>
      <c r="Q3637" s="5">
        <f t="shared" ca="1" si="793"/>
        <v>126</v>
      </c>
      <c r="R3637" s="26">
        <f t="shared" si="794"/>
        <v>5479</v>
      </c>
      <c r="S3637" s="26">
        <f t="shared" si="795"/>
        <v>5205</v>
      </c>
      <c r="T3637" s="27" t="str" cm="1">
        <f t="array" aca="1" ref="T3637" ca="1">_xlfn.IFS(Q3637="","NG",Q3637&gt;16,"OK",TODAY()&gt;S3637,"OK",Q3637&lt;16,"NG")</f>
        <v>OK</v>
      </c>
      <c r="U3637" s="5" t="str" cm="1">
        <f t="array" aca="1" ref="U3637" ca="1">IFERROR(_xlfn.IFS(T3637&lt;&gt;"OK","NG",M3637=0,"OK",TRUE,"NG"),"")</f>
        <v>NG</v>
      </c>
      <c r="V3637" s="5" t="str">
        <f t="shared" si="796"/>
        <v>NG</v>
      </c>
      <c r="W3637" s="28" t="str">
        <f t="shared" ca="1" si="797"/>
        <v>OK</v>
      </c>
      <c r="X3637" s="5" t="str">
        <f t="shared" si="798"/>
        <v>NG</v>
      </c>
      <c r="Y3637" s="5">
        <f t="shared" ca="1" si="799"/>
        <v>126</v>
      </c>
      <c r="Z3637" s="5">
        <f t="shared" ca="1" si="800"/>
        <v>126</v>
      </c>
      <c r="AA3637" s="5" t="str" cm="1">
        <f t="array" ref="AA3637">_xlfn.IFS(H3637="","OK",H3637&lt;$F$17,"NG",I3637="解雇","NG",OR(I3637="自主退職",I3637="契約満了"),"OK")</f>
        <v>OK</v>
      </c>
      <c r="AB3637" s="5" t="str" cm="1">
        <f t="array" aca="1" ref="AB3637" ca="1">_xlfn.IFS(AA3637="NG","NG",OR(X3637="NG",X3637="ERROR",X3637=FALSE),"NG",U3637="NG","NG",V3637="OK","OK",AD3637="OK","OK")</f>
        <v>NG</v>
      </c>
      <c r="AC3637" s="5" t="str">
        <f t="shared" si="801"/>
        <v>NG</v>
      </c>
      <c r="AD3637" s="5" t="e" cm="1">
        <f t="array" ref="AD3637">_xlfn.IFS(AND(G3637="〇",H3637&lt;&gt;"",I3637&lt;&gt;""),"ERROR",AND(G3637="",H3637&gt;$H$17,I3637&lt;&gt;""),"NG",AND(G3637="〇",H3637="",I3637=""),"OK")</f>
        <v>#N/A</v>
      </c>
      <c r="AE3637" s="5" t="str" cm="1">
        <f t="array" ref="AE3637">_xlfn.IFS(I3637="解雇","NG",H3637="","OK",H3637&lt;$H$17,"NG",H3637&gt;$H$17,"OK")</f>
        <v>OK</v>
      </c>
      <c r="AF3637" s="5" t="e">
        <f t="shared" si="802"/>
        <v>#N/A</v>
      </c>
    </row>
    <row r="3638" spans="2:32" ht="20.25" customHeight="1" x14ac:dyDescent="0.55000000000000004">
      <c r="B3638" s="9">
        <v>3621</v>
      </c>
      <c r="C3638" s="42"/>
      <c r="D3638" s="43"/>
      <c r="E3638" s="44"/>
      <c r="F3638" s="44"/>
      <c r="G3638" s="43"/>
      <c r="H3638" s="44"/>
      <c r="I3638" s="45"/>
      <c r="M3638" s="5">
        <f t="shared" si="789"/>
        <v>4</v>
      </c>
      <c r="N3638" s="5">
        <f t="shared" si="790"/>
        <v>2</v>
      </c>
      <c r="O3638" s="5" t="str">
        <f t="shared" si="791"/>
        <v/>
      </c>
      <c r="P3638" s="5">
        <f t="shared" si="792"/>
        <v>0</v>
      </c>
      <c r="Q3638" s="5">
        <f t="shared" ca="1" si="793"/>
        <v>126</v>
      </c>
      <c r="R3638" s="26">
        <f t="shared" si="794"/>
        <v>5479</v>
      </c>
      <c r="S3638" s="26">
        <f t="shared" si="795"/>
        <v>5205</v>
      </c>
      <c r="T3638" s="27" t="str" cm="1">
        <f t="array" aca="1" ref="T3638" ca="1">_xlfn.IFS(Q3638="","NG",Q3638&gt;16,"OK",TODAY()&gt;S3638,"OK",Q3638&lt;16,"NG")</f>
        <v>OK</v>
      </c>
      <c r="U3638" s="5" t="str" cm="1">
        <f t="array" aca="1" ref="U3638" ca="1">IFERROR(_xlfn.IFS(T3638&lt;&gt;"OK","NG",M3638=0,"OK",TRUE,"NG"),"")</f>
        <v>NG</v>
      </c>
      <c r="V3638" s="5" t="str">
        <f t="shared" si="796"/>
        <v>NG</v>
      </c>
      <c r="W3638" s="28" t="str">
        <f t="shared" ca="1" si="797"/>
        <v>OK</v>
      </c>
      <c r="X3638" s="5" t="str">
        <f t="shared" si="798"/>
        <v>NG</v>
      </c>
      <c r="Y3638" s="5">
        <f t="shared" ca="1" si="799"/>
        <v>126</v>
      </c>
      <c r="Z3638" s="5">
        <f t="shared" ca="1" si="800"/>
        <v>126</v>
      </c>
      <c r="AA3638" s="5" t="str" cm="1">
        <f t="array" ref="AA3638">_xlfn.IFS(H3638="","OK",H3638&lt;$F$17,"NG",I3638="解雇","NG",OR(I3638="自主退職",I3638="契約満了"),"OK")</f>
        <v>OK</v>
      </c>
      <c r="AB3638" s="5" t="str" cm="1">
        <f t="array" aca="1" ref="AB3638" ca="1">_xlfn.IFS(AA3638="NG","NG",OR(X3638="NG",X3638="ERROR",X3638=FALSE),"NG",U3638="NG","NG",V3638="OK","OK",AD3638="OK","OK")</f>
        <v>NG</v>
      </c>
      <c r="AC3638" s="5" t="str">
        <f t="shared" si="801"/>
        <v>NG</v>
      </c>
      <c r="AD3638" s="5" t="e" cm="1">
        <f t="array" ref="AD3638">_xlfn.IFS(AND(G3638="〇",H3638&lt;&gt;"",I3638&lt;&gt;""),"ERROR",AND(G3638="",H3638&gt;$H$17,I3638&lt;&gt;""),"NG",AND(G3638="〇",H3638="",I3638=""),"OK")</f>
        <v>#N/A</v>
      </c>
      <c r="AE3638" s="5" t="str" cm="1">
        <f t="array" ref="AE3638">_xlfn.IFS(I3638="解雇","NG",H3638="","OK",H3638&lt;$H$17,"NG",H3638&gt;$H$17,"OK")</f>
        <v>OK</v>
      </c>
      <c r="AF3638" s="5" t="e">
        <f t="shared" si="802"/>
        <v>#N/A</v>
      </c>
    </row>
    <row r="3639" spans="2:32" ht="20.25" customHeight="1" x14ac:dyDescent="0.55000000000000004">
      <c r="B3639" s="9">
        <v>3622</v>
      </c>
      <c r="C3639" s="42"/>
      <c r="D3639" s="43"/>
      <c r="E3639" s="44"/>
      <c r="F3639" s="44"/>
      <c r="G3639" s="43"/>
      <c r="H3639" s="44"/>
      <c r="I3639" s="45"/>
      <c r="M3639" s="5">
        <f t="shared" si="789"/>
        <v>4</v>
      </c>
      <c r="N3639" s="5">
        <f t="shared" si="790"/>
        <v>2</v>
      </c>
      <c r="O3639" s="5" t="str">
        <f t="shared" si="791"/>
        <v/>
      </c>
      <c r="P3639" s="5">
        <f t="shared" si="792"/>
        <v>0</v>
      </c>
      <c r="Q3639" s="5">
        <f t="shared" ca="1" si="793"/>
        <v>126</v>
      </c>
      <c r="R3639" s="26">
        <f t="shared" si="794"/>
        <v>5479</v>
      </c>
      <c r="S3639" s="26">
        <f t="shared" si="795"/>
        <v>5205</v>
      </c>
      <c r="T3639" s="27" t="str" cm="1">
        <f t="array" aca="1" ref="T3639" ca="1">_xlfn.IFS(Q3639="","NG",Q3639&gt;16,"OK",TODAY()&gt;S3639,"OK",Q3639&lt;16,"NG")</f>
        <v>OK</v>
      </c>
      <c r="U3639" s="5" t="str" cm="1">
        <f t="array" aca="1" ref="U3639" ca="1">IFERROR(_xlfn.IFS(T3639&lt;&gt;"OK","NG",M3639=0,"OK",TRUE,"NG"),"")</f>
        <v>NG</v>
      </c>
      <c r="V3639" s="5" t="str">
        <f t="shared" si="796"/>
        <v>NG</v>
      </c>
      <c r="W3639" s="28" t="str">
        <f t="shared" ca="1" si="797"/>
        <v>OK</v>
      </c>
      <c r="X3639" s="5" t="str">
        <f t="shared" si="798"/>
        <v>NG</v>
      </c>
      <c r="Y3639" s="5">
        <f t="shared" ca="1" si="799"/>
        <v>126</v>
      </c>
      <c r="Z3639" s="5">
        <f t="shared" ca="1" si="800"/>
        <v>126</v>
      </c>
      <c r="AA3639" s="5" t="str" cm="1">
        <f t="array" ref="AA3639">_xlfn.IFS(H3639="","OK",H3639&lt;$F$17,"NG",I3639="解雇","NG",OR(I3639="自主退職",I3639="契約満了"),"OK")</f>
        <v>OK</v>
      </c>
      <c r="AB3639" s="5" t="str" cm="1">
        <f t="array" aca="1" ref="AB3639" ca="1">_xlfn.IFS(AA3639="NG","NG",OR(X3639="NG",X3639="ERROR",X3639=FALSE),"NG",U3639="NG","NG",V3639="OK","OK",AD3639="OK","OK")</f>
        <v>NG</v>
      </c>
      <c r="AC3639" s="5" t="str">
        <f t="shared" si="801"/>
        <v>NG</v>
      </c>
      <c r="AD3639" s="5" t="e" cm="1">
        <f t="array" ref="AD3639">_xlfn.IFS(AND(G3639="〇",H3639&lt;&gt;"",I3639&lt;&gt;""),"ERROR",AND(G3639="",H3639&gt;$H$17,I3639&lt;&gt;""),"NG",AND(G3639="〇",H3639="",I3639=""),"OK")</f>
        <v>#N/A</v>
      </c>
      <c r="AE3639" s="5" t="str" cm="1">
        <f t="array" ref="AE3639">_xlfn.IFS(I3639="解雇","NG",H3639="","OK",H3639&lt;$H$17,"NG",H3639&gt;$H$17,"OK")</f>
        <v>OK</v>
      </c>
      <c r="AF3639" s="5" t="e">
        <f t="shared" si="802"/>
        <v>#N/A</v>
      </c>
    </row>
    <row r="3640" spans="2:32" ht="20.25" customHeight="1" x14ac:dyDescent="0.55000000000000004">
      <c r="B3640" s="9">
        <v>3623</v>
      </c>
      <c r="C3640" s="42"/>
      <c r="D3640" s="43"/>
      <c r="E3640" s="44"/>
      <c r="F3640" s="44"/>
      <c r="G3640" s="43"/>
      <c r="H3640" s="44"/>
      <c r="I3640" s="45"/>
      <c r="M3640" s="5">
        <f t="shared" si="789"/>
        <v>4</v>
      </c>
      <c r="N3640" s="5">
        <f t="shared" si="790"/>
        <v>2</v>
      </c>
      <c r="O3640" s="5" t="str">
        <f t="shared" si="791"/>
        <v/>
      </c>
      <c r="P3640" s="5">
        <f t="shared" si="792"/>
        <v>0</v>
      </c>
      <c r="Q3640" s="5">
        <f t="shared" ca="1" si="793"/>
        <v>126</v>
      </c>
      <c r="R3640" s="26">
        <f t="shared" si="794"/>
        <v>5479</v>
      </c>
      <c r="S3640" s="26">
        <f t="shared" si="795"/>
        <v>5205</v>
      </c>
      <c r="T3640" s="27" t="str" cm="1">
        <f t="array" aca="1" ref="T3640" ca="1">_xlfn.IFS(Q3640="","NG",Q3640&gt;16,"OK",TODAY()&gt;S3640,"OK",Q3640&lt;16,"NG")</f>
        <v>OK</v>
      </c>
      <c r="U3640" s="5" t="str" cm="1">
        <f t="array" aca="1" ref="U3640" ca="1">IFERROR(_xlfn.IFS(T3640&lt;&gt;"OK","NG",M3640=0,"OK",TRUE,"NG"),"")</f>
        <v>NG</v>
      </c>
      <c r="V3640" s="5" t="str">
        <f t="shared" si="796"/>
        <v>NG</v>
      </c>
      <c r="W3640" s="28" t="str">
        <f t="shared" ca="1" si="797"/>
        <v>OK</v>
      </c>
      <c r="X3640" s="5" t="str">
        <f t="shared" si="798"/>
        <v>NG</v>
      </c>
      <c r="Y3640" s="5">
        <f t="shared" ca="1" si="799"/>
        <v>126</v>
      </c>
      <c r="Z3640" s="5">
        <f t="shared" ca="1" si="800"/>
        <v>126</v>
      </c>
      <c r="AA3640" s="5" t="str" cm="1">
        <f t="array" ref="AA3640">_xlfn.IFS(H3640="","OK",H3640&lt;$F$17,"NG",I3640="解雇","NG",OR(I3640="自主退職",I3640="契約満了"),"OK")</f>
        <v>OK</v>
      </c>
      <c r="AB3640" s="5" t="str" cm="1">
        <f t="array" aca="1" ref="AB3640" ca="1">_xlfn.IFS(AA3640="NG","NG",OR(X3640="NG",X3640="ERROR",X3640=FALSE),"NG",U3640="NG","NG",V3640="OK","OK",AD3640="OK","OK")</f>
        <v>NG</v>
      </c>
      <c r="AC3640" s="5" t="str">
        <f t="shared" si="801"/>
        <v>NG</v>
      </c>
      <c r="AD3640" s="5" t="e" cm="1">
        <f t="array" ref="AD3640">_xlfn.IFS(AND(G3640="〇",H3640&lt;&gt;"",I3640&lt;&gt;""),"ERROR",AND(G3640="",H3640&gt;$H$17,I3640&lt;&gt;""),"NG",AND(G3640="〇",H3640="",I3640=""),"OK")</f>
        <v>#N/A</v>
      </c>
      <c r="AE3640" s="5" t="str" cm="1">
        <f t="array" ref="AE3640">_xlfn.IFS(I3640="解雇","NG",H3640="","OK",H3640&lt;$H$17,"NG",H3640&gt;$H$17,"OK")</f>
        <v>OK</v>
      </c>
      <c r="AF3640" s="5" t="e">
        <f t="shared" si="802"/>
        <v>#N/A</v>
      </c>
    </row>
    <row r="3641" spans="2:32" ht="20.25" customHeight="1" x14ac:dyDescent="0.55000000000000004">
      <c r="B3641" s="9">
        <v>3624</v>
      </c>
      <c r="C3641" s="42"/>
      <c r="D3641" s="43"/>
      <c r="E3641" s="44"/>
      <c r="F3641" s="44"/>
      <c r="G3641" s="43"/>
      <c r="H3641" s="44"/>
      <c r="I3641" s="45"/>
      <c r="M3641" s="5">
        <f t="shared" si="789"/>
        <v>4</v>
      </c>
      <c r="N3641" s="5">
        <f t="shared" si="790"/>
        <v>2</v>
      </c>
      <c r="O3641" s="5" t="str">
        <f t="shared" si="791"/>
        <v/>
      </c>
      <c r="P3641" s="5">
        <f t="shared" si="792"/>
        <v>0</v>
      </c>
      <c r="Q3641" s="5">
        <f t="shared" ca="1" si="793"/>
        <v>126</v>
      </c>
      <c r="R3641" s="26">
        <f t="shared" si="794"/>
        <v>5479</v>
      </c>
      <c r="S3641" s="26">
        <f t="shared" si="795"/>
        <v>5205</v>
      </c>
      <c r="T3641" s="27" t="str" cm="1">
        <f t="array" aca="1" ref="T3641" ca="1">_xlfn.IFS(Q3641="","NG",Q3641&gt;16,"OK",TODAY()&gt;S3641,"OK",Q3641&lt;16,"NG")</f>
        <v>OK</v>
      </c>
      <c r="U3641" s="5" t="str" cm="1">
        <f t="array" aca="1" ref="U3641" ca="1">IFERROR(_xlfn.IFS(T3641&lt;&gt;"OK","NG",M3641=0,"OK",TRUE,"NG"),"")</f>
        <v>NG</v>
      </c>
      <c r="V3641" s="5" t="str">
        <f t="shared" si="796"/>
        <v>NG</v>
      </c>
      <c r="W3641" s="28" t="str">
        <f t="shared" ca="1" si="797"/>
        <v>OK</v>
      </c>
      <c r="X3641" s="5" t="str">
        <f t="shared" si="798"/>
        <v>NG</v>
      </c>
      <c r="Y3641" s="5">
        <f t="shared" ca="1" si="799"/>
        <v>126</v>
      </c>
      <c r="Z3641" s="5">
        <f t="shared" ca="1" si="800"/>
        <v>126</v>
      </c>
      <c r="AA3641" s="5" t="str" cm="1">
        <f t="array" ref="AA3641">_xlfn.IFS(H3641="","OK",H3641&lt;$F$17,"NG",I3641="解雇","NG",OR(I3641="自主退職",I3641="契約満了"),"OK")</f>
        <v>OK</v>
      </c>
      <c r="AB3641" s="5" t="str" cm="1">
        <f t="array" aca="1" ref="AB3641" ca="1">_xlfn.IFS(AA3641="NG","NG",OR(X3641="NG",X3641="ERROR",X3641=FALSE),"NG",U3641="NG","NG",V3641="OK","OK",AD3641="OK","OK")</f>
        <v>NG</v>
      </c>
      <c r="AC3641" s="5" t="str">
        <f t="shared" si="801"/>
        <v>NG</v>
      </c>
      <c r="AD3641" s="5" t="e" cm="1">
        <f t="array" ref="AD3641">_xlfn.IFS(AND(G3641="〇",H3641&lt;&gt;"",I3641&lt;&gt;""),"ERROR",AND(G3641="",H3641&gt;$H$17,I3641&lt;&gt;""),"NG",AND(G3641="〇",H3641="",I3641=""),"OK")</f>
        <v>#N/A</v>
      </c>
      <c r="AE3641" s="5" t="str" cm="1">
        <f t="array" ref="AE3641">_xlfn.IFS(I3641="解雇","NG",H3641="","OK",H3641&lt;$H$17,"NG",H3641&gt;$H$17,"OK")</f>
        <v>OK</v>
      </c>
      <c r="AF3641" s="5" t="e">
        <f t="shared" si="802"/>
        <v>#N/A</v>
      </c>
    </row>
    <row r="3642" spans="2:32" ht="20.25" customHeight="1" x14ac:dyDescent="0.55000000000000004">
      <c r="B3642" s="9">
        <v>3625</v>
      </c>
      <c r="C3642" s="42"/>
      <c r="D3642" s="43"/>
      <c r="E3642" s="44"/>
      <c r="F3642" s="44"/>
      <c r="G3642" s="43"/>
      <c r="H3642" s="44"/>
      <c r="I3642" s="45"/>
      <c r="M3642" s="5">
        <f t="shared" si="789"/>
        <v>4</v>
      </c>
      <c r="N3642" s="5">
        <f t="shared" si="790"/>
        <v>2</v>
      </c>
      <c r="O3642" s="5" t="str">
        <f t="shared" si="791"/>
        <v/>
      </c>
      <c r="P3642" s="5">
        <f t="shared" si="792"/>
        <v>0</v>
      </c>
      <c r="Q3642" s="5">
        <f t="shared" ca="1" si="793"/>
        <v>126</v>
      </c>
      <c r="R3642" s="26">
        <f t="shared" si="794"/>
        <v>5479</v>
      </c>
      <c r="S3642" s="26">
        <f t="shared" si="795"/>
        <v>5205</v>
      </c>
      <c r="T3642" s="27" t="str" cm="1">
        <f t="array" aca="1" ref="T3642" ca="1">_xlfn.IFS(Q3642="","NG",Q3642&gt;16,"OK",TODAY()&gt;S3642,"OK",Q3642&lt;16,"NG")</f>
        <v>OK</v>
      </c>
      <c r="U3642" s="5" t="str" cm="1">
        <f t="array" aca="1" ref="U3642" ca="1">IFERROR(_xlfn.IFS(T3642&lt;&gt;"OK","NG",M3642=0,"OK",TRUE,"NG"),"")</f>
        <v>NG</v>
      </c>
      <c r="V3642" s="5" t="str">
        <f t="shared" si="796"/>
        <v>NG</v>
      </c>
      <c r="W3642" s="28" t="str">
        <f t="shared" ca="1" si="797"/>
        <v>OK</v>
      </c>
      <c r="X3642" s="5" t="str">
        <f t="shared" si="798"/>
        <v>NG</v>
      </c>
      <c r="Y3642" s="5">
        <f t="shared" ca="1" si="799"/>
        <v>126</v>
      </c>
      <c r="Z3642" s="5">
        <f t="shared" ca="1" si="800"/>
        <v>126</v>
      </c>
      <c r="AA3642" s="5" t="str" cm="1">
        <f t="array" ref="AA3642">_xlfn.IFS(H3642="","OK",H3642&lt;$F$17,"NG",I3642="解雇","NG",OR(I3642="自主退職",I3642="契約満了"),"OK")</f>
        <v>OK</v>
      </c>
      <c r="AB3642" s="5" t="str" cm="1">
        <f t="array" aca="1" ref="AB3642" ca="1">_xlfn.IFS(AA3642="NG","NG",OR(X3642="NG",X3642="ERROR",X3642=FALSE),"NG",U3642="NG","NG",V3642="OK","OK",AD3642="OK","OK")</f>
        <v>NG</v>
      </c>
      <c r="AC3642" s="5" t="str">
        <f t="shared" si="801"/>
        <v>NG</v>
      </c>
      <c r="AD3642" s="5" t="e" cm="1">
        <f t="array" ref="AD3642">_xlfn.IFS(AND(G3642="〇",H3642&lt;&gt;"",I3642&lt;&gt;""),"ERROR",AND(G3642="",H3642&gt;$H$17,I3642&lt;&gt;""),"NG",AND(G3642="〇",H3642="",I3642=""),"OK")</f>
        <v>#N/A</v>
      </c>
      <c r="AE3642" s="5" t="str" cm="1">
        <f t="array" ref="AE3642">_xlfn.IFS(I3642="解雇","NG",H3642="","OK",H3642&lt;$H$17,"NG",H3642&gt;$H$17,"OK")</f>
        <v>OK</v>
      </c>
      <c r="AF3642" s="5" t="e">
        <f t="shared" si="802"/>
        <v>#N/A</v>
      </c>
    </row>
    <row r="3643" spans="2:32" ht="20.25" customHeight="1" x14ac:dyDescent="0.55000000000000004">
      <c r="B3643" s="9">
        <v>3626</v>
      </c>
      <c r="C3643" s="42"/>
      <c r="D3643" s="43"/>
      <c r="E3643" s="44"/>
      <c r="F3643" s="44"/>
      <c r="G3643" s="43"/>
      <c r="H3643" s="44"/>
      <c r="I3643" s="45"/>
      <c r="M3643" s="5">
        <f t="shared" si="789"/>
        <v>4</v>
      </c>
      <c r="N3643" s="5">
        <f t="shared" si="790"/>
        <v>2</v>
      </c>
      <c r="O3643" s="5" t="str">
        <f t="shared" si="791"/>
        <v/>
      </c>
      <c r="P3643" s="5">
        <f t="shared" si="792"/>
        <v>0</v>
      </c>
      <c r="Q3643" s="5">
        <f t="shared" ca="1" si="793"/>
        <v>126</v>
      </c>
      <c r="R3643" s="26">
        <f t="shared" si="794"/>
        <v>5479</v>
      </c>
      <c r="S3643" s="26">
        <f t="shared" si="795"/>
        <v>5205</v>
      </c>
      <c r="T3643" s="27" t="str" cm="1">
        <f t="array" aca="1" ref="T3643" ca="1">_xlfn.IFS(Q3643="","NG",Q3643&gt;16,"OK",TODAY()&gt;S3643,"OK",Q3643&lt;16,"NG")</f>
        <v>OK</v>
      </c>
      <c r="U3643" s="5" t="str" cm="1">
        <f t="array" aca="1" ref="U3643" ca="1">IFERROR(_xlfn.IFS(T3643&lt;&gt;"OK","NG",M3643=0,"OK",TRUE,"NG"),"")</f>
        <v>NG</v>
      </c>
      <c r="V3643" s="5" t="str">
        <f t="shared" si="796"/>
        <v>NG</v>
      </c>
      <c r="W3643" s="28" t="str">
        <f t="shared" ca="1" si="797"/>
        <v>OK</v>
      </c>
      <c r="X3643" s="5" t="str">
        <f t="shared" si="798"/>
        <v>NG</v>
      </c>
      <c r="Y3643" s="5">
        <f t="shared" ca="1" si="799"/>
        <v>126</v>
      </c>
      <c r="Z3643" s="5">
        <f t="shared" ca="1" si="800"/>
        <v>126</v>
      </c>
      <c r="AA3643" s="5" t="str" cm="1">
        <f t="array" ref="AA3643">_xlfn.IFS(H3643="","OK",H3643&lt;$F$17,"NG",I3643="解雇","NG",OR(I3643="自主退職",I3643="契約満了"),"OK")</f>
        <v>OK</v>
      </c>
      <c r="AB3643" s="5" t="str" cm="1">
        <f t="array" aca="1" ref="AB3643" ca="1">_xlfn.IFS(AA3643="NG","NG",OR(X3643="NG",X3643="ERROR",X3643=FALSE),"NG",U3643="NG","NG",V3643="OK","OK",AD3643="OK","OK")</f>
        <v>NG</v>
      </c>
      <c r="AC3643" s="5" t="str">
        <f t="shared" si="801"/>
        <v>NG</v>
      </c>
      <c r="AD3643" s="5" t="e" cm="1">
        <f t="array" ref="AD3643">_xlfn.IFS(AND(G3643="〇",H3643&lt;&gt;"",I3643&lt;&gt;""),"ERROR",AND(G3643="",H3643&gt;$H$17,I3643&lt;&gt;""),"NG",AND(G3643="〇",H3643="",I3643=""),"OK")</f>
        <v>#N/A</v>
      </c>
      <c r="AE3643" s="5" t="str" cm="1">
        <f t="array" ref="AE3643">_xlfn.IFS(I3643="解雇","NG",H3643="","OK",H3643&lt;$H$17,"NG",H3643&gt;$H$17,"OK")</f>
        <v>OK</v>
      </c>
      <c r="AF3643" s="5" t="e">
        <f t="shared" si="802"/>
        <v>#N/A</v>
      </c>
    </row>
    <row r="3644" spans="2:32" ht="20.25" customHeight="1" x14ac:dyDescent="0.55000000000000004">
      <c r="B3644" s="9">
        <v>3627</v>
      </c>
      <c r="C3644" s="42"/>
      <c r="D3644" s="43"/>
      <c r="E3644" s="44"/>
      <c r="F3644" s="44"/>
      <c r="G3644" s="43"/>
      <c r="H3644" s="44"/>
      <c r="I3644" s="45"/>
      <c r="M3644" s="5">
        <f t="shared" si="789"/>
        <v>4</v>
      </c>
      <c r="N3644" s="5">
        <f t="shared" si="790"/>
        <v>2</v>
      </c>
      <c r="O3644" s="5" t="str">
        <f t="shared" si="791"/>
        <v/>
      </c>
      <c r="P3644" s="5">
        <f t="shared" si="792"/>
        <v>0</v>
      </c>
      <c r="Q3644" s="5">
        <f t="shared" ca="1" si="793"/>
        <v>126</v>
      </c>
      <c r="R3644" s="26">
        <f t="shared" si="794"/>
        <v>5479</v>
      </c>
      <c r="S3644" s="26">
        <f t="shared" si="795"/>
        <v>5205</v>
      </c>
      <c r="T3644" s="27" t="str" cm="1">
        <f t="array" aca="1" ref="T3644" ca="1">_xlfn.IFS(Q3644="","NG",Q3644&gt;16,"OK",TODAY()&gt;S3644,"OK",Q3644&lt;16,"NG")</f>
        <v>OK</v>
      </c>
      <c r="U3644" s="5" t="str" cm="1">
        <f t="array" aca="1" ref="U3644" ca="1">IFERROR(_xlfn.IFS(T3644&lt;&gt;"OK","NG",M3644=0,"OK",TRUE,"NG"),"")</f>
        <v>NG</v>
      </c>
      <c r="V3644" s="5" t="str">
        <f t="shared" si="796"/>
        <v>NG</v>
      </c>
      <c r="W3644" s="28" t="str">
        <f t="shared" ca="1" si="797"/>
        <v>OK</v>
      </c>
      <c r="X3644" s="5" t="str">
        <f t="shared" si="798"/>
        <v>NG</v>
      </c>
      <c r="Y3644" s="5">
        <f t="shared" ca="1" si="799"/>
        <v>126</v>
      </c>
      <c r="Z3644" s="5">
        <f t="shared" ca="1" si="800"/>
        <v>126</v>
      </c>
      <c r="AA3644" s="5" t="str" cm="1">
        <f t="array" ref="AA3644">_xlfn.IFS(H3644="","OK",H3644&lt;$F$17,"NG",I3644="解雇","NG",OR(I3644="自主退職",I3644="契約満了"),"OK")</f>
        <v>OK</v>
      </c>
      <c r="AB3644" s="5" t="str" cm="1">
        <f t="array" aca="1" ref="AB3644" ca="1">_xlfn.IFS(AA3644="NG","NG",OR(X3644="NG",X3644="ERROR",X3644=FALSE),"NG",U3644="NG","NG",V3644="OK","OK",AD3644="OK","OK")</f>
        <v>NG</v>
      </c>
      <c r="AC3644" s="5" t="str">
        <f t="shared" si="801"/>
        <v>NG</v>
      </c>
      <c r="AD3644" s="5" t="e" cm="1">
        <f t="array" ref="AD3644">_xlfn.IFS(AND(G3644="〇",H3644&lt;&gt;"",I3644&lt;&gt;""),"ERROR",AND(G3644="",H3644&gt;$H$17,I3644&lt;&gt;""),"NG",AND(G3644="〇",H3644="",I3644=""),"OK")</f>
        <v>#N/A</v>
      </c>
      <c r="AE3644" s="5" t="str" cm="1">
        <f t="array" ref="AE3644">_xlfn.IFS(I3644="解雇","NG",H3644="","OK",H3644&lt;$H$17,"NG",H3644&gt;$H$17,"OK")</f>
        <v>OK</v>
      </c>
      <c r="AF3644" s="5" t="e">
        <f t="shared" si="802"/>
        <v>#N/A</v>
      </c>
    </row>
    <row r="3645" spans="2:32" ht="20.25" customHeight="1" x14ac:dyDescent="0.55000000000000004">
      <c r="B3645" s="9">
        <v>3628</v>
      </c>
      <c r="C3645" s="42"/>
      <c r="D3645" s="43"/>
      <c r="E3645" s="44"/>
      <c r="F3645" s="44"/>
      <c r="G3645" s="43"/>
      <c r="H3645" s="44"/>
      <c r="I3645" s="45"/>
      <c r="M3645" s="5">
        <f t="shared" si="789"/>
        <v>4</v>
      </c>
      <c r="N3645" s="5">
        <f t="shared" si="790"/>
        <v>2</v>
      </c>
      <c r="O3645" s="5" t="str">
        <f t="shared" si="791"/>
        <v/>
      </c>
      <c r="P3645" s="5">
        <f t="shared" si="792"/>
        <v>0</v>
      </c>
      <c r="Q3645" s="5">
        <f t="shared" ca="1" si="793"/>
        <v>126</v>
      </c>
      <c r="R3645" s="26">
        <f t="shared" si="794"/>
        <v>5479</v>
      </c>
      <c r="S3645" s="26">
        <f t="shared" si="795"/>
        <v>5205</v>
      </c>
      <c r="T3645" s="27" t="str" cm="1">
        <f t="array" aca="1" ref="T3645" ca="1">_xlfn.IFS(Q3645="","NG",Q3645&gt;16,"OK",TODAY()&gt;S3645,"OK",Q3645&lt;16,"NG")</f>
        <v>OK</v>
      </c>
      <c r="U3645" s="5" t="str" cm="1">
        <f t="array" aca="1" ref="U3645" ca="1">IFERROR(_xlfn.IFS(T3645&lt;&gt;"OK","NG",M3645=0,"OK",TRUE,"NG"),"")</f>
        <v>NG</v>
      </c>
      <c r="V3645" s="5" t="str">
        <f t="shared" si="796"/>
        <v>NG</v>
      </c>
      <c r="W3645" s="28" t="str">
        <f t="shared" ca="1" si="797"/>
        <v>OK</v>
      </c>
      <c r="X3645" s="5" t="str">
        <f t="shared" si="798"/>
        <v>NG</v>
      </c>
      <c r="Y3645" s="5">
        <f t="shared" ca="1" si="799"/>
        <v>126</v>
      </c>
      <c r="Z3645" s="5">
        <f t="shared" ca="1" si="800"/>
        <v>126</v>
      </c>
      <c r="AA3645" s="5" t="str" cm="1">
        <f t="array" ref="AA3645">_xlfn.IFS(H3645="","OK",H3645&lt;$F$17,"NG",I3645="解雇","NG",OR(I3645="自主退職",I3645="契約満了"),"OK")</f>
        <v>OK</v>
      </c>
      <c r="AB3645" s="5" t="str" cm="1">
        <f t="array" aca="1" ref="AB3645" ca="1">_xlfn.IFS(AA3645="NG","NG",OR(X3645="NG",X3645="ERROR",X3645=FALSE),"NG",U3645="NG","NG",V3645="OK","OK",AD3645="OK","OK")</f>
        <v>NG</v>
      </c>
      <c r="AC3645" s="5" t="str">
        <f t="shared" si="801"/>
        <v>NG</v>
      </c>
      <c r="AD3645" s="5" t="e" cm="1">
        <f t="array" ref="AD3645">_xlfn.IFS(AND(G3645="〇",H3645&lt;&gt;"",I3645&lt;&gt;""),"ERROR",AND(G3645="",H3645&gt;$H$17,I3645&lt;&gt;""),"NG",AND(G3645="〇",H3645="",I3645=""),"OK")</f>
        <v>#N/A</v>
      </c>
      <c r="AE3645" s="5" t="str" cm="1">
        <f t="array" ref="AE3645">_xlfn.IFS(I3645="解雇","NG",H3645="","OK",H3645&lt;$H$17,"NG",H3645&gt;$H$17,"OK")</f>
        <v>OK</v>
      </c>
      <c r="AF3645" s="5" t="e">
        <f t="shared" si="802"/>
        <v>#N/A</v>
      </c>
    </row>
    <row r="3646" spans="2:32" ht="20.25" customHeight="1" x14ac:dyDescent="0.55000000000000004">
      <c r="B3646" s="9">
        <v>3629</v>
      </c>
      <c r="C3646" s="42"/>
      <c r="D3646" s="43"/>
      <c r="E3646" s="44"/>
      <c r="F3646" s="44"/>
      <c r="G3646" s="43"/>
      <c r="H3646" s="44"/>
      <c r="I3646" s="45"/>
      <c r="M3646" s="5">
        <f t="shared" si="789"/>
        <v>4</v>
      </c>
      <c r="N3646" s="5">
        <f t="shared" si="790"/>
        <v>2</v>
      </c>
      <c r="O3646" s="5" t="str">
        <f t="shared" si="791"/>
        <v/>
      </c>
      <c r="P3646" s="5">
        <f t="shared" si="792"/>
        <v>0</v>
      </c>
      <c r="Q3646" s="5">
        <f t="shared" ca="1" si="793"/>
        <v>126</v>
      </c>
      <c r="R3646" s="26">
        <f t="shared" si="794"/>
        <v>5479</v>
      </c>
      <c r="S3646" s="26">
        <f t="shared" si="795"/>
        <v>5205</v>
      </c>
      <c r="T3646" s="27" t="str" cm="1">
        <f t="array" aca="1" ref="T3646" ca="1">_xlfn.IFS(Q3646="","NG",Q3646&gt;16,"OK",TODAY()&gt;S3646,"OK",Q3646&lt;16,"NG")</f>
        <v>OK</v>
      </c>
      <c r="U3646" s="5" t="str" cm="1">
        <f t="array" aca="1" ref="U3646" ca="1">IFERROR(_xlfn.IFS(T3646&lt;&gt;"OK","NG",M3646=0,"OK",TRUE,"NG"),"")</f>
        <v>NG</v>
      </c>
      <c r="V3646" s="5" t="str">
        <f t="shared" si="796"/>
        <v>NG</v>
      </c>
      <c r="W3646" s="28" t="str">
        <f t="shared" ca="1" si="797"/>
        <v>OK</v>
      </c>
      <c r="X3646" s="5" t="str">
        <f t="shared" si="798"/>
        <v>NG</v>
      </c>
      <c r="Y3646" s="5">
        <f t="shared" ca="1" si="799"/>
        <v>126</v>
      </c>
      <c r="Z3646" s="5">
        <f t="shared" ca="1" si="800"/>
        <v>126</v>
      </c>
      <c r="AA3646" s="5" t="str" cm="1">
        <f t="array" ref="AA3646">_xlfn.IFS(H3646="","OK",H3646&lt;$F$17,"NG",I3646="解雇","NG",OR(I3646="自主退職",I3646="契約満了"),"OK")</f>
        <v>OK</v>
      </c>
      <c r="AB3646" s="5" t="str" cm="1">
        <f t="array" aca="1" ref="AB3646" ca="1">_xlfn.IFS(AA3646="NG","NG",OR(X3646="NG",X3646="ERROR",X3646=FALSE),"NG",U3646="NG","NG",V3646="OK","OK",AD3646="OK","OK")</f>
        <v>NG</v>
      </c>
      <c r="AC3646" s="5" t="str">
        <f t="shared" si="801"/>
        <v>NG</v>
      </c>
      <c r="AD3646" s="5" t="e" cm="1">
        <f t="array" ref="AD3646">_xlfn.IFS(AND(G3646="〇",H3646&lt;&gt;"",I3646&lt;&gt;""),"ERROR",AND(G3646="",H3646&gt;$H$17,I3646&lt;&gt;""),"NG",AND(G3646="〇",H3646="",I3646=""),"OK")</f>
        <v>#N/A</v>
      </c>
      <c r="AE3646" s="5" t="str" cm="1">
        <f t="array" ref="AE3646">_xlfn.IFS(I3646="解雇","NG",H3646="","OK",H3646&lt;$H$17,"NG",H3646&gt;$H$17,"OK")</f>
        <v>OK</v>
      </c>
      <c r="AF3646" s="5" t="e">
        <f t="shared" si="802"/>
        <v>#N/A</v>
      </c>
    </row>
    <row r="3647" spans="2:32" ht="20.25" customHeight="1" x14ac:dyDescent="0.55000000000000004">
      <c r="B3647" s="9">
        <v>3630</v>
      </c>
      <c r="C3647" s="42"/>
      <c r="D3647" s="43"/>
      <c r="E3647" s="44"/>
      <c r="F3647" s="44"/>
      <c r="G3647" s="43"/>
      <c r="H3647" s="44"/>
      <c r="I3647" s="45"/>
      <c r="M3647" s="5">
        <f t="shared" si="789"/>
        <v>4</v>
      </c>
      <c r="N3647" s="5">
        <f t="shared" si="790"/>
        <v>2</v>
      </c>
      <c r="O3647" s="5" t="str">
        <f t="shared" si="791"/>
        <v/>
      </c>
      <c r="P3647" s="5">
        <f t="shared" si="792"/>
        <v>0</v>
      </c>
      <c r="Q3647" s="5">
        <f t="shared" ca="1" si="793"/>
        <v>126</v>
      </c>
      <c r="R3647" s="26">
        <f t="shared" si="794"/>
        <v>5479</v>
      </c>
      <c r="S3647" s="26">
        <f t="shared" si="795"/>
        <v>5205</v>
      </c>
      <c r="T3647" s="27" t="str" cm="1">
        <f t="array" aca="1" ref="T3647" ca="1">_xlfn.IFS(Q3647="","NG",Q3647&gt;16,"OK",TODAY()&gt;S3647,"OK",Q3647&lt;16,"NG")</f>
        <v>OK</v>
      </c>
      <c r="U3647" s="5" t="str" cm="1">
        <f t="array" aca="1" ref="U3647" ca="1">IFERROR(_xlfn.IFS(T3647&lt;&gt;"OK","NG",M3647=0,"OK",TRUE,"NG"),"")</f>
        <v>NG</v>
      </c>
      <c r="V3647" s="5" t="str">
        <f t="shared" si="796"/>
        <v>NG</v>
      </c>
      <c r="W3647" s="28" t="str">
        <f t="shared" ca="1" si="797"/>
        <v>OK</v>
      </c>
      <c r="X3647" s="5" t="str">
        <f t="shared" si="798"/>
        <v>NG</v>
      </c>
      <c r="Y3647" s="5">
        <f t="shared" ca="1" si="799"/>
        <v>126</v>
      </c>
      <c r="Z3647" s="5">
        <f t="shared" ca="1" si="800"/>
        <v>126</v>
      </c>
      <c r="AA3647" s="5" t="str" cm="1">
        <f t="array" ref="AA3647">_xlfn.IFS(H3647="","OK",H3647&lt;$F$17,"NG",I3647="解雇","NG",OR(I3647="自主退職",I3647="契約満了"),"OK")</f>
        <v>OK</v>
      </c>
      <c r="AB3647" s="5" t="str" cm="1">
        <f t="array" aca="1" ref="AB3647" ca="1">_xlfn.IFS(AA3647="NG","NG",OR(X3647="NG",X3647="ERROR",X3647=FALSE),"NG",U3647="NG","NG",V3647="OK","OK",AD3647="OK","OK")</f>
        <v>NG</v>
      </c>
      <c r="AC3647" s="5" t="str">
        <f t="shared" si="801"/>
        <v>NG</v>
      </c>
      <c r="AD3647" s="5" t="e" cm="1">
        <f t="array" ref="AD3647">_xlfn.IFS(AND(G3647="〇",H3647&lt;&gt;"",I3647&lt;&gt;""),"ERROR",AND(G3647="",H3647&gt;$H$17,I3647&lt;&gt;""),"NG",AND(G3647="〇",H3647="",I3647=""),"OK")</f>
        <v>#N/A</v>
      </c>
      <c r="AE3647" s="5" t="str" cm="1">
        <f t="array" ref="AE3647">_xlfn.IFS(I3647="解雇","NG",H3647="","OK",H3647&lt;$H$17,"NG",H3647&gt;$H$17,"OK")</f>
        <v>OK</v>
      </c>
      <c r="AF3647" s="5" t="e">
        <f t="shared" si="802"/>
        <v>#N/A</v>
      </c>
    </row>
    <row r="3648" spans="2:32" ht="20.25" customHeight="1" x14ac:dyDescent="0.55000000000000004">
      <c r="B3648" s="9">
        <v>3631</v>
      </c>
      <c r="C3648" s="42"/>
      <c r="D3648" s="43"/>
      <c r="E3648" s="44"/>
      <c r="F3648" s="44"/>
      <c r="G3648" s="43"/>
      <c r="H3648" s="44"/>
      <c r="I3648" s="45"/>
      <c r="M3648" s="5">
        <f t="shared" si="789"/>
        <v>4</v>
      </c>
      <c r="N3648" s="5">
        <f t="shared" si="790"/>
        <v>2</v>
      </c>
      <c r="O3648" s="5" t="str">
        <f t="shared" si="791"/>
        <v/>
      </c>
      <c r="P3648" s="5">
        <f t="shared" si="792"/>
        <v>0</v>
      </c>
      <c r="Q3648" s="5">
        <f t="shared" ca="1" si="793"/>
        <v>126</v>
      </c>
      <c r="R3648" s="26">
        <f t="shared" si="794"/>
        <v>5479</v>
      </c>
      <c r="S3648" s="26">
        <f t="shared" si="795"/>
        <v>5205</v>
      </c>
      <c r="T3648" s="27" t="str" cm="1">
        <f t="array" aca="1" ref="T3648" ca="1">_xlfn.IFS(Q3648="","NG",Q3648&gt;16,"OK",TODAY()&gt;S3648,"OK",Q3648&lt;16,"NG")</f>
        <v>OK</v>
      </c>
      <c r="U3648" s="5" t="str" cm="1">
        <f t="array" aca="1" ref="U3648" ca="1">IFERROR(_xlfn.IFS(T3648&lt;&gt;"OK","NG",M3648=0,"OK",TRUE,"NG"),"")</f>
        <v>NG</v>
      </c>
      <c r="V3648" s="5" t="str">
        <f t="shared" si="796"/>
        <v>NG</v>
      </c>
      <c r="W3648" s="28" t="str">
        <f t="shared" ca="1" si="797"/>
        <v>OK</v>
      </c>
      <c r="X3648" s="5" t="str">
        <f t="shared" si="798"/>
        <v>NG</v>
      </c>
      <c r="Y3648" s="5">
        <f t="shared" ca="1" si="799"/>
        <v>126</v>
      </c>
      <c r="Z3648" s="5">
        <f t="shared" ca="1" si="800"/>
        <v>126</v>
      </c>
      <c r="AA3648" s="5" t="str" cm="1">
        <f t="array" ref="AA3648">_xlfn.IFS(H3648="","OK",H3648&lt;$F$17,"NG",I3648="解雇","NG",OR(I3648="自主退職",I3648="契約満了"),"OK")</f>
        <v>OK</v>
      </c>
      <c r="AB3648" s="5" t="str" cm="1">
        <f t="array" aca="1" ref="AB3648" ca="1">_xlfn.IFS(AA3648="NG","NG",OR(X3648="NG",X3648="ERROR",X3648=FALSE),"NG",U3648="NG","NG",V3648="OK","OK",AD3648="OK","OK")</f>
        <v>NG</v>
      </c>
      <c r="AC3648" s="5" t="str">
        <f t="shared" si="801"/>
        <v>NG</v>
      </c>
      <c r="AD3648" s="5" t="e" cm="1">
        <f t="array" ref="AD3648">_xlfn.IFS(AND(G3648="〇",H3648&lt;&gt;"",I3648&lt;&gt;""),"ERROR",AND(G3648="",H3648&gt;$H$17,I3648&lt;&gt;""),"NG",AND(G3648="〇",H3648="",I3648=""),"OK")</f>
        <v>#N/A</v>
      </c>
      <c r="AE3648" s="5" t="str" cm="1">
        <f t="array" ref="AE3648">_xlfn.IFS(I3648="解雇","NG",H3648="","OK",H3648&lt;$H$17,"NG",H3648&gt;$H$17,"OK")</f>
        <v>OK</v>
      </c>
      <c r="AF3648" s="5" t="e">
        <f t="shared" si="802"/>
        <v>#N/A</v>
      </c>
    </row>
    <row r="3649" spans="2:32" ht="20.25" customHeight="1" x14ac:dyDescent="0.55000000000000004">
      <c r="B3649" s="9">
        <v>3632</v>
      </c>
      <c r="C3649" s="42"/>
      <c r="D3649" s="43"/>
      <c r="E3649" s="44"/>
      <c r="F3649" s="44"/>
      <c r="G3649" s="43"/>
      <c r="H3649" s="44"/>
      <c r="I3649" s="45"/>
      <c r="M3649" s="5">
        <f t="shared" si="789"/>
        <v>4</v>
      </c>
      <c r="N3649" s="5">
        <f t="shared" si="790"/>
        <v>2</v>
      </c>
      <c r="O3649" s="5" t="str">
        <f t="shared" si="791"/>
        <v/>
      </c>
      <c r="P3649" s="5">
        <f t="shared" si="792"/>
        <v>0</v>
      </c>
      <c r="Q3649" s="5">
        <f t="shared" ca="1" si="793"/>
        <v>126</v>
      </c>
      <c r="R3649" s="26">
        <f t="shared" si="794"/>
        <v>5479</v>
      </c>
      <c r="S3649" s="26">
        <f t="shared" si="795"/>
        <v>5205</v>
      </c>
      <c r="T3649" s="27" t="str" cm="1">
        <f t="array" aca="1" ref="T3649" ca="1">_xlfn.IFS(Q3649="","NG",Q3649&gt;16,"OK",TODAY()&gt;S3649,"OK",Q3649&lt;16,"NG")</f>
        <v>OK</v>
      </c>
      <c r="U3649" s="5" t="str" cm="1">
        <f t="array" aca="1" ref="U3649" ca="1">IFERROR(_xlfn.IFS(T3649&lt;&gt;"OK","NG",M3649=0,"OK",TRUE,"NG"),"")</f>
        <v>NG</v>
      </c>
      <c r="V3649" s="5" t="str">
        <f t="shared" si="796"/>
        <v>NG</v>
      </c>
      <c r="W3649" s="28" t="str">
        <f t="shared" ca="1" si="797"/>
        <v>OK</v>
      </c>
      <c r="X3649" s="5" t="str">
        <f t="shared" si="798"/>
        <v>NG</v>
      </c>
      <c r="Y3649" s="5">
        <f t="shared" ca="1" si="799"/>
        <v>126</v>
      </c>
      <c r="Z3649" s="5">
        <f t="shared" ca="1" si="800"/>
        <v>126</v>
      </c>
      <c r="AA3649" s="5" t="str" cm="1">
        <f t="array" ref="AA3649">_xlfn.IFS(H3649="","OK",H3649&lt;$F$17,"NG",I3649="解雇","NG",OR(I3649="自主退職",I3649="契約満了"),"OK")</f>
        <v>OK</v>
      </c>
      <c r="AB3649" s="5" t="str" cm="1">
        <f t="array" aca="1" ref="AB3649" ca="1">_xlfn.IFS(AA3649="NG","NG",OR(X3649="NG",X3649="ERROR",X3649=FALSE),"NG",U3649="NG","NG",V3649="OK","OK",AD3649="OK","OK")</f>
        <v>NG</v>
      </c>
      <c r="AC3649" s="5" t="str">
        <f t="shared" si="801"/>
        <v>NG</v>
      </c>
      <c r="AD3649" s="5" t="e" cm="1">
        <f t="array" ref="AD3649">_xlfn.IFS(AND(G3649="〇",H3649&lt;&gt;"",I3649&lt;&gt;""),"ERROR",AND(G3649="",H3649&gt;$H$17,I3649&lt;&gt;""),"NG",AND(G3649="〇",H3649="",I3649=""),"OK")</f>
        <v>#N/A</v>
      </c>
      <c r="AE3649" s="5" t="str" cm="1">
        <f t="array" ref="AE3649">_xlfn.IFS(I3649="解雇","NG",H3649="","OK",H3649&lt;$H$17,"NG",H3649&gt;$H$17,"OK")</f>
        <v>OK</v>
      </c>
      <c r="AF3649" s="5" t="e">
        <f t="shared" si="802"/>
        <v>#N/A</v>
      </c>
    </row>
    <row r="3650" spans="2:32" ht="20.25" customHeight="1" x14ac:dyDescent="0.55000000000000004">
      <c r="B3650" s="9">
        <v>3633</v>
      </c>
      <c r="C3650" s="42"/>
      <c r="D3650" s="43"/>
      <c r="E3650" s="44"/>
      <c r="F3650" s="44"/>
      <c r="G3650" s="43"/>
      <c r="H3650" s="44"/>
      <c r="I3650" s="45"/>
      <c r="M3650" s="5">
        <f t="shared" si="789"/>
        <v>4</v>
      </c>
      <c r="N3650" s="5">
        <f t="shared" si="790"/>
        <v>2</v>
      </c>
      <c r="O3650" s="5" t="str">
        <f t="shared" si="791"/>
        <v/>
      </c>
      <c r="P3650" s="5">
        <f t="shared" si="792"/>
        <v>0</v>
      </c>
      <c r="Q3650" s="5">
        <f t="shared" ca="1" si="793"/>
        <v>126</v>
      </c>
      <c r="R3650" s="26">
        <f t="shared" si="794"/>
        <v>5479</v>
      </c>
      <c r="S3650" s="26">
        <f t="shared" si="795"/>
        <v>5205</v>
      </c>
      <c r="T3650" s="27" t="str" cm="1">
        <f t="array" aca="1" ref="T3650" ca="1">_xlfn.IFS(Q3650="","NG",Q3650&gt;16,"OK",TODAY()&gt;S3650,"OK",Q3650&lt;16,"NG")</f>
        <v>OK</v>
      </c>
      <c r="U3650" s="5" t="str" cm="1">
        <f t="array" aca="1" ref="U3650" ca="1">IFERROR(_xlfn.IFS(T3650&lt;&gt;"OK","NG",M3650=0,"OK",TRUE,"NG"),"")</f>
        <v>NG</v>
      </c>
      <c r="V3650" s="5" t="str">
        <f t="shared" si="796"/>
        <v>NG</v>
      </c>
      <c r="W3650" s="28" t="str">
        <f t="shared" ca="1" si="797"/>
        <v>OK</v>
      </c>
      <c r="X3650" s="5" t="str">
        <f t="shared" si="798"/>
        <v>NG</v>
      </c>
      <c r="Y3650" s="5">
        <f t="shared" ca="1" si="799"/>
        <v>126</v>
      </c>
      <c r="Z3650" s="5">
        <f t="shared" ca="1" si="800"/>
        <v>126</v>
      </c>
      <c r="AA3650" s="5" t="str" cm="1">
        <f t="array" ref="AA3650">_xlfn.IFS(H3650="","OK",H3650&lt;$F$17,"NG",I3650="解雇","NG",OR(I3650="自主退職",I3650="契約満了"),"OK")</f>
        <v>OK</v>
      </c>
      <c r="AB3650" s="5" t="str" cm="1">
        <f t="array" aca="1" ref="AB3650" ca="1">_xlfn.IFS(AA3650="NG","NG",OR(X3650="NG",X3650="ERROR",X3650=FALSE),"NG",U3650="NG","NG",V3650="OK","OK",AD3650="OK","OK")</f>
        <v>NG</v>
      </c>
      <c r="AC3650" s="5" t="str">
        <f t="shared" si="801"/>
        <v>NG</v>
      </c>
      <c r="AD3650" s="5" t="e" cm="1">
        <f t="array" ref="AD3650">_xlfn.IFS(AND(G3650="〇",H3650&lt;&gt;"",I3650&lt;&gt;""),"ERROR",AND(G3650="",H3650&gt;$H$17,I3650&lt;&gt;""),"NG",AND(G3650="〇",H3650="",I3650=""),"OK")</f>
        <v>#N/A</v>
      </c>
      <c r="AE3650" s="5" t="str" cm="1">
        <f t="array" ref="AE3650">_xlfn.IFS(I3650="解雇","NG",H3650="","OK",H3650&lt;$H$17,"NG",H3650&gt;$H$17,"OK")</f>
        <v>OK</v>
      </c>
      <c r="AF3650" s="5" t="e">
        <f t="shared" si="802"/>
        <v>#N/A</v>
      </c>
    </row>
    <row r="3651" spans="2:32" ht="20.25" customHeight="1" x14ac:dyDescent="0.55000000000000004">
      <c r="B3651" s="9">
        <v>3634</v>
      </c>
      <c r="C3651" s="42"/>
      <c r="D3651" s="43"/>
      <c r="E3651" s="44"/>
      <c r="F3651" s="44"/>
      <c r="G3651" s="43"/>
      <c r="H3651" s="44"/>
      <c r="I3651" s="45"/>
      <c r="M3651" s="5">
        <f t="shared" si="789"/>
        <v>4</v>
      </c>
      <c r="N3651" s="5">
        <f t="shared" si="790"/>
        <v>2</v>
      </c>
      <c r="O3651" s="5" t="str">
        <f t="shared" si="791"/>
        <v/>
      </c>
      <c r="P3651" s="5">
        <f t="shared" si="792"/>
        <v>0</v>
      </c>
      <c r="Q3651" s="5">
        <f t="shared" ca="1" si="793"/>
        <v>126</v>
      </c>
      <c r="R3651" s="26">
        <f t="shared" si="794"/>
        <v>5479</v>
      </c>
      <c r="S3651" s="26">
        <f t="shared" si="795"/>
        <v>5205</v>
      </c>
      <c r="T3651" s="27" t="str" cm="1">
        <f t="array" aca="1" ref="T3651" ca="1">_xlfn.IFS(Q3651="","NG",Q3651&gt;16,"OK",TODAY()&gt;S3651,"OK",Q3651&lt;16,"NG")</f>
        <v>OK</v>
      </c>
      <c r="U3651" s="5" t="str" cm="1">
        <f t="array" aca="1" ref="U3651" ca="1">IFERROR(_xlfn.IFS(T3651&lt;&gt;"OK","NG",M3651=0,"OK",TRUE,"NG"),"")</f>
        <v>NG</v>
      </c>
      <c r="V3651" s="5" t="str">
        <f t="shared" si="796"/>
        <v>NG</v>
      </c>
      <c r="W3651" s="28" t="str">
        <f t="shared" ca="1" si="797"/>
        <v>OK</v>
      </c>
      <c r="X3651" s="5" t="str">
        <f t="shared" si="798"/>
        <v>NG</v>
      </c>
      <c r="Y3651" s="5">
        <f t="shared" ca="1" si="799"/>
        <v>126</v>
      </c>
      <c r="Z3651" s="5">
        <f t="shared" ca="1" si="800"/>
        <v>126</v>
      </c>
      <c r="AA3651" s="5" t="str" cm="1">
        <f t="array" ref="AA3651">_xlfn.IFS(H3651="","OK",H3651&lt;$F$17,"NG",I3651="解雇","NG",OR(I3651="自主退職",I3651="契約満了"),"OK")</f>
        <v>OK</v>
      </c>
      <c r="AB3651" s="5" t="str" cm="1">
        <f t="array" aca="1" ref="AB3651" ca="1">_xlfn.IFS(AA3651="NG","NG",OR(X3651="NG",X3651="ERROR",X3651=FALSE),"NG",U3651="NG","NG",V3651="OK","OK",AD3651="OK","OK")</f>
        <v>NG</v>
      </c>
      <c r="AC3651" s="5" t="str">
        <f t="shared" si="801"/>
        <v>NG</v>
      </c>
      <c r="AD3651" s="5" t="e" cm="1">
        <f t="array" ref="AD3651">_xlfn.IFS(AND(G3651="〇",H3651&lt;&gt;"",I3651&lt;&gt;""),"ERROR",AND(G3651="",H3651&gt;$H$17,I3651&lt;&gt;""),"NG",AND(G3651="〇",H3651="",I3651=""),"OK")</f>
        <v>#N/A</v>
      </c>
      <c r="AE3651" s="5" t="str" cm="1">
        <f t="array" ref="AE3651">_xlfn.IFS(I3651="解雇","NG",H3651="","OK",H3651&lt;$H$17,"NG",H3651&gt;$H$17,"OK")</f>
        <v>OK</v>
      </c>
      <c r="AF3651" s="5" t="e">
        <f t="shared" si="802"/>
        <v>#N/A</v>
      </c>
    </row>
    <row r="3652" spans="2:32" ht="20.25" customHeight="1" x14ac:dyDescent="0.55000000000000004">
      <c r="B3652" s="9">
        <v>3635</v>
      </c>
      <c r="C3652" s="42"/>
      <c r="D3652" s="43"/>
      <c r="E3652" s="44"/>
      <c r="F3652" s="44"/>
      <c r="G3652" s="43"/>
      <c r="H3652" s="44"/>
      <c r="I3652" s="45"/>
      <c r="M3652" s="5">
        <f t="shared" si="789"/>
        <v>4</v>
      </c>
      <c r="N3652" s="5">
        <f t="shared" si="790"/>
        <v>2</v>
      </c>
      <c r="O3652" s="5" t="str">
        <f t="shared" si="791"/>
        <v/>
      </c>
      <c r="P3652" s="5">
        <f t="shared" si="792"/>
        <v>0</v>
      </c>
      <c r="Q3652" s="5">
        <f t="shared" ca="1" si="793"/>
        <v>126</v>
      </c>
      <c r="R3652" s="26">
        <f t="shared" si="794"/>
        <v>5479</v>
      </c>
      <c r="S3652" s="26">
        <f t="shared" si="795"/>
        <v>5205</v>
      </c>
      <c r="T3652" s="27" t="str" cm="1">
        <f t="array" aca="1" ref="T3652" ca="1">_xlfn.IFS(Q3652="","NG",Q3652&gt;16,"OK",TODAY()&gt;S3652,"OK",Q3652&lt;16,"NG")</f>
        <v>OK</v>
      </c>
      <c r="U3652" s="5" t="str" cm="1">
        <f t="array" aca="1" ref="U3652" ca="1">IFERROR(_xlfn.IFS(T3652&lt;&gt;"OK","NG",M3652=0,"OK",TRUE,"NG"),"")</f>
        <v>NG</v>
      </c>
      <c r="V3652" s="5" t="str">
        <f t="shared" si="796"/>
        <v>NG</v>
      </c>
      <c r="W3652" s="28" t="str">
        <f t="shared" ca="1" si="797"/>
        <v>OK</v>
      </c>
      <c r="X3652" s="5" t="str">
        <f t="shared" si="798"/>
        <v>NG</v>
      </c>
      <c r="Y3652" s="5">
        <f t="shared" ca="1" si="799"/>
        <v>126</v>
      </c>
      <c r="Z3652" s="5">
        <f t="shared" ca="1" si="800"/>
        <v>126</v>
      </c>
      <c r="AA3652" s="5" t="str" cm="1">
        <f t="array" ref="AA3652">_xlfn.IFS(H3652="","OK",H3652&lt;$F$17,"NG",I3652="解雇","NG",OR(I3652="自主退職",I3652="契約満了"),"OK")</f>
        <v>OK</v>
      </c>
      <c r="AB3652" s="5" t="str" cm="1">
        <f t="array" aca="1" ref="AB3652" ca="1">_xlfn.IFS(AA3652="NG","NG",OR(X3652="NG",X3652="ERROR",X3652=FALSE),"NG",U3652="NG","NG",V3652="OK","OK",AD3652="OK","OK")</f>
        <v>NG</v>
      </c>
      <c r="AC3652" s="5" t="str">
        <f t="shared" si="801"/>
        <v>NG</v>
      </c>
      <c r="AD3652" s="5" t="e" cm="1">
        <f t="array" ref="AD3652">_xlfn.IFS(AND(G3652="〇",H3652&lt;&gt;"",I3652&lt;&gt;""),"ERROR",AND(G3652="",H3652&gt;$H$17,I3652&lt;&gt;""),"NG",AND(G3652="〇",H3652="",I3652=""),"OK")</f>
        <v>#N/A</v>
      </c>
      <c r="AE3652" s="5" t="str" cm="1">
        <f t="array" ref="AE3652">_xlfn.IFS(I3652="解雇","NG",H3652="","OK",H3652&lt;$H$17,"NG",H3652&gt;$H$17,"OK")</f>
        <v>OK</v>
      </c>
      <c r="AF3652" s="5" t="e">
        <f t="shared" si="802"/>
        <v>#N/A</v>
      </c>
    </row>
    <row r="3653" spans="2:32" ht="20.25" customHeight="1" x14ac:dyDescent="0.55000000000000004">
      <c r="B3653" s="9">
        <v>3636</v>
      </c>
      <c r="C3653" s="42"/>
      <c r="D3653" s="43"/>
      <c r="E3653" s="44"/>
      <c r="F3653" s="44"/>
      <c r="G3653" s="43"/>
      <c r="H3653" s="44"/>
      <c r="I3653" s="45"/>
      <c r="M3653" s="5">
        <f t="shared" si="789"/>
        <v>4</v>
      </c>
      <c r="N3653" s="5">
        <f t="shared" si="790"/>
        <v>2</v>
      </c>
      <c r="O3653" s="5" t="str">
        <f t="shared" si="791"/>
        <v/>
      </c>
      <c r="P3653" s="5">
        <f t="shared" si="792"/>
        <v>0</v>
      </c>
      <c r="Q3653" s="5">
        <f t="shared" ca="1" si="793"/>
        <v>126</v>
      </c>
      <c r="R3653" s="26">
        <f t="shared" si="794"/>
        <v>5479</v>
      </c>
      <c r="S3653" s="26">
        <f t="shared" si="795"/>
        <v>5205</v>
      </c>
      <c r="T3653" s="27" t="str" cm="1">
        <f t="array" aca="1" ref="T3653" ca="1">_xlfn.IFS(Q3653="","NG",Q3653&gt;16,"OK",TODAY()&gt;S3653,"OK",Q3653&lt;16,"NG")</f>
        <v>OK</v>
      </c>
      <c r="U3653" s="5" t="str" cm="1">
        <f t="array" aca="1" ref="U3653" ca="1">IFERROR(_xlfn.IFS(T3653&lt;&gt;"OK","NG",M3653=0,"OK",TRUE,"NG"),"")</f>
        <v>NG</v>
      </c>
      <c r="V3653" s="5" t="str">
        <f t="shared" si="796"/>
        <v>NG</v>
      </c>
      <c r="W3653" s="28" t="str">
        <f t="shared" ca="1" si="797"/>
        <v>OK</v>
      </c>
      <c r="X3653" s="5" t="str">
        <f t="shared" si="798"/>
        <v>NG</v>
      </c>
      <c r="Y3653" s="5">
        <f t="shared" ca="1" si="799"/>
        <v>126</v>
      </c>
      <c r="Z3653" s="5">
        <f t="shared" ca="1" si="800"/>
        <v>126</v>
      </c>
      <c r="AA3653" s="5" t="str" cm="1">
        <f t="array" ref="AA3653">_xlfn.IFS(H3653="","OK",H3653&lt;$F$17,"NG",I3653="解雇","NG",OR(I3653="自主退職",I3653="契約満了"),"OK")</f>
        <v>OK</v>
      </c>
      <c r="AB3653" s="5" t="str" cm="1">
        <f t="array" aca="1" ref="AB3653" ca="1">_xlfn.IFS(AA3653="NG","NG",OR(X3653="NG",X3653="ERROR",X3653=FALSE),"NG",U3653="NG","NG",V3653="OK","OK",AD3653="OK","OK")</f>
        <v>NG</v>
      </c>
      <c r="AC3653" s="5" t="str">
        <f t="shared" si="801"/>
        <v>NG</v>
      </c>
      <c r="AD3653" s="5" t="e" cm="1">
        <f t="array" ref="AD3653">_xlfn.IFS(AND(G3653="〇",H3653&lt;&gt;"",I3653&lt;&gt;""),"ERROR",AND(G3653="",H3653&gt;$H$17,I3653&lt;&gt;""),"NG",AND(G3653="〇",H3653="",I3653=""),"OK")</f>
        <v>#N/A</v>
      </c>
      <c r="AE3653" s="5" t="str" cm="1">
        <f t="array" ref="AE3653">_xlfn.IFS(I3653="解雇","NG",H3653="","OK",H3653&lt;$H$17,"NG",H3653&gt;$H$17,"OK")</f>
        <v>OK</v>
      </c>
      <c r="AF3653" s="5" t="e">
        <f t="shared" si="802"/>
        <v>#N/A</v>
      </c>
    </row>
    <row r="3654" spans="2:32" ht="20.25" customHeight="1" x14ac:dyDescent="0.55000000000000004">
      <c r="B3654" s="9">
        <v>3637</v>
      </c>
      <c r="C3654" s="42"/>
      <c r="D3654" s="43"/>
      <c r="E3654" s="44"/>
      <c r="F3654" s="44"/>
      <c r="G3654" s="43"/>
      <c r="H3654" s="44"/>
      <c r="I3654" s="45"/>
      <c r="M3654" s="5">
        <f t="shared" si="789"/>
        <v>4</v>
      </c>
      <c r="N3654" s="5">
        <f t="shared" si="790"/>
        <v>2</v>
      </c>
      <c r="O3654" s="5" t="str">
        <f t="shared" si="791"/>
        <v/>
      </c>
      <c r="P3654" s="5">
        <f t="shared" si="792"/>
        <v>0</v>
      </c>
      <c r="Q3654" s="5">
        <f t="shared" ca="1" si="793"/>
        <v>126</v>
      </c>
      <c r="R3654" s="26">
        <f t="shared" si="794"/>
        <v>5479</v>
      </c>
      <c r="S3654" s="26">
        <f t="shared" si="795"/>
        <v>5205</v>
      </c>
      <c r="T3654" s="27" t="str" cm="1">
        <f t="array" aca="1" ref="T3654" ca="1">_xlfn.IFS(Q3654="","NG",Q3654&gt;16,"OK",TODAY()&gt;S3654,"OK",Q3654&lt;16,"NG")</f>
        <v>OK</v>
      </c>
      <c r="U3654" s="5" t="str" cm="1">
        <f t="array" aca="1" ref="U3654" ca="1">IFERROR(_xlfn.IFS(T3654&lt;&gt;"OK","NG",M3654=0,"OK",TRUE,"NG"),"")</f>
        <v>NG</v>
      </c>
      <c r="V3654" s="5" t="str">
        <f t="shared" si="796"/>
        <v>NG</v>
      </c>
      <c r="W3654" s="28" t="str">
        <f t="shared" ca="1" si="797"/>
        <v>OK</v>
      </c>
      <c r="X3654" s="5" t="str">
        <f t="shared" si="798"/>
        <v>NG</v>
      </c>
      <c r="Y3654" s="5">
        <f t="shared" ca="1" si="799"/>
        <v>126</v>
      </c>
      <c r="Z3654" s="5">
        <f t="shared" ca="1" si="800"/>
        <v>126</v>
      </c>
      <c r="AA3654" s="5" t="str" cm="1">
        <f t="array" ref="AA3654">_xlfn.IFS(H3654="","OK",H3654&lt;$F$17,"NG",I3654="解雇","NG",OR(I3654="自主退職",I3654="契約満了"),"OK")</f>
        <v>OK</v>
      </c>
      <c r="AB3654" s="5" t="str" cm="1">
        <f t="array" aca="1" ref="AB3654" ca="1">_xlfn.IFS(AA3654="NG","NG",OR(X3654="NG",X3654="ERROR",X3654=FALSE),"NG",U3654="NG","NG",V3654="OK","OK",AD3654="OK","OK")</f>
        <v>NG</v>
      </c>
      <c r="AC3654" s="5" t="str">
        <f t="shared" si="801"/>
        <v>NG</v>
      </c>
      <c r="AD3654" s="5" t="e" cm="1">
        <f t="array" ref="AD3654">_xlfn.IFS(AND(G3654="〇",H3654&lt;&gt;"",I3654&lt;&gt;""),"ERROR",AND(G3654="",H3654&gt;$H$17,I3654&lt;&gt;""),"NG",AND(G3654="〇",H3654="",I3654=""),"OK")</f>
        <v>#N/A</v>
      </c>
      <c r="AE3654" s="5" t="str" cm="1">
        <f t="array" ref="AE3654">_xlfn.IFS(I3654="解雇","NG",H3654="","OK",H3654&lt;$H$17,"NG",H3654&gt;$H$17,"OK")</f>
        <v>OK</v>
      </c>
      <c r="AF3654" s="5" t="e">
        <f t="shared" si="802"/>
        <v>#N/A</v>
      </c>
    </row>
    <row r="3655" spans="2:32" ht="20.25" customHeight="1" x14ac:dyDescent="0.55000000000000004">
      <c r="B3655" s="9">
        <v>3638</v>
      </c>
      <c r="C3655" s="42"/>
      <c r="D3655" s="43"/>
      <c r="E3655" s="44"/>
      <c r="F3655" s="44"/>
      <c r="G3655" s="43"/>
      <c r="H3655" s="44"/>
      <c r="I3655" s="45"/>
      <c r="M3655" s="5">
        <f t="shared" si="789"/>
        <v>4</v>
      </c>
      <c r="N3655" s="5">
        <f t="shared" si="790"/>
        <v>2</v>
      </c>
      <c r="O3655" s="5" t="str">
        <f t="shared" si="791"/>
        <v/>
      </c>
      <c r="P3655" s="5">
        <f t="shared" si="792"/>
        <v>0</v>
      </c>
      <c r="Q3655" s="5">
        <f t="shared" ca="1" si="793"/>
        <v>126</v>
      </c>
      <c r="R3655" s="26">
        <f t="shared" si="794"/>
        <v>5479</v>
      </c>
      <c r="S3655" s="26">
        <f t="shared" si="795"/>
        <v>5205</v>
      </c>
      <c r="T3655" s="27" t="str" cm="1">
        <f t="array" aca="1" ref="T3655" ca="1">_xlfn.IFS(Q3655="","NG",Q3655&gt;16,"OK",TODAY()&gt;S3655,"OK",Q3655&lt;16,"NG")</f>
        <v>OK</v>
      </c>
      <c r="U3655" s="5" t="str" cm="1">
        <f t="array" aca="1" ref="U3655" ca="1">IFERROR(_xlfn.IFS(T3655&lt;&gt;"OK","NG",M3655=0,"OK",TRUE,"NG"),"")</f>
        <v>NG</v>
      </c>
      <c r="V3655" s="5" t="str">
        <f t="shared" si="796"/>
        <v>NG</v>
      </c>
      <c r="W3655" s="28" t="str">
        <f t="shared" ca="1" si="797"/>
        <v>OK</v>
      </c>
      <c r="X3655" s="5" t="str">
        <f t="shared" si="798"/>
        <v>NG</v>
      </c>
      <c r="Y3655" s="5">
        <f t="shared" ca="1" si="799"/>
        <v>126</v>
      </c>
      <c r="Z3655" s="5">
        <f t="shared" ca="1" si="800"/>
        <v>126</v>
      </c>
      <c r="AA3655" s="5" t="str" cm="1">
        <f t="array" ref="AA3655">_xlfn.IFS(H3655="","OK",H3655&lt;$F$17,"NG",I3655="解雇","NG",OR(I3655="自主退職",I3655="契約満了"),"OK")</f>
        <v>OK</v>
      </c>
      <c r="AB3655" s="5" t="str" cm="1">
        <f t="array" aca="1" ref="AB3655" ca="1">_xlfn.IFS(AA3655="NG","NG",OR(X3655="NG",X3655="ERROR",X3655=FALSE),"NG",U3655="NG","NG",V3655="OK","OK",AD3655="OK","OK")</f>
        <v>NG</v>
      </c>
      <c r="AC3655" s="5" t="str">
        <f t="shared" si="801"/>
        <v>NG</v>
      </c>
      <c r="AD3655" s="5" t="e" cm="1">
        <f t="array" ref="AD3655">_xlfn.IFS(AND(G3655="〇",H3655&lt;&gt;"",I3655&lt;&gt;""),"ERROR",AND(G3655="",H3655&gt;$H$17,I3655&lt;&gt;""),"NG",AND(G3655="〇",H3655="",I3655=""),"OK")</f>
        <v>#N/A</v>
      </c>
      <c r="AE3655" s="5" t="str" cm="1">
        <f t="array" ref="AE3655">_xlfn.IFS(I3655="解雇","NG",H3655="","OK",H3655&lt;$H$17,"NG",H3655&gt;$H$17,"OK")</f>
        <v>OK</v>
      </c>
      <c r="AF3655" s="5" t="e">
        <f t="shared" si="802"/>
        <v>#N/A</v>
      </c>
    </row>
    <row r="3656" spans="2:32" ht="20.25" customHeight="1" x14ac:dyDescent="0.55000000000000004">
      <c r="B3656" s="9">
        <v>3639</v>
      </c>
      <c r="C3656" s="42"/>
      <c r="D3656" s="43"/>
      <c r="E3656" s="44"/>
      <c r="F3656" s="44"/>
      <c r="G3656" s="43"/>
      <c r="H3656" s="44"/>
      <c r="I3656" s="45"/>
      <c r="M3656" s="5">
        <f t="shared" si="789"/>
        <v>4</v>
      </c>
      <c r="N3656" s="5">
        <f t="shared" si="790"/>
        <v>2</v>
      </c>
      <c r="O3656" s="5" t="str">
        <f t="shared" si="791"/>
        <v/>
      </c>
      <c r="P3656" s="5">
        <f t="shared" si="792"/>
        <v>0</v>
      </c>
      <c r="Q3656" s="5">
        <f t="shared" ca="1" si="793"/>
        <v>126</v>
      </c>
      <c r="R3656" s="26">
        <f t="shared" si="794"/>
        <v>5479</v>
      </c>
      <c r="S3656" s="26">
        <f t="shared" si="795"/>
        <v>5205</v>
      </c>
      <c r="T3656" s="27" t="str" cm="1">
        <f t="array" aca="1" ref="T3656" ca="1">_xlfn.IFS(Q3656="","NG",Q3656&gt;16,"OK",TODAY()&gt;S3656,"OK",Q3656&lt;16,"NG")</f>
        <v>OK</v>
      </c>
      <c r="U3656" s="5" t="str" cm="1">
        <f t="array" aca="1" ref="U3656" ca="1">IFERROR(_xlfn.IFS(T3656&lt;&gt;"OK","NG",M3656=0,"OK",TRUE,"NG"),"")</f>
        <v>NG</v>
      </c>
      <c r="V3656" s="5" t="str">
        <f t="shared" si="796"/>
        <v>NG</v>
      </c>
      <c r="W3656" s="28" t="str">
        <f t="shared" ca="1" si="797"/>
        <v>OK</v>
      </c>
      <c r="X3656" s="5" t="str">
        <f t="shared" si="798"/>
        <v>NG</v>
      </c>
      <c r="Y3656" s="5">
        <f t="shared" ca="1" si="799"/>
        <v>126</v>
      </c>
      <c r="Z3656" s="5">
        <f t="shared" ca="1" si="800"/>
        <v>126</v>
      </c>
      <c r="AA3656" s="5" t="str" cm="1">
        <f t="array" ref="AA3656">_xlfn.IFS(H3656="","OK",H3656&lt;$F$17,"NG",I3656="解雇","NG",OR(I3656="自主退職",I3656="契約満了"),"OK")</f>
        <v>OK</v>
      </c>
      <c r="AB3656" s="5" t="str" cm="1">
        <f t="array" aca="1" ref="AB3656" ca="1">_xlfn.IFS(AA3656="NG","NG",OR(X3656="NG",X3656="ERROR",X3656=FALSE),"NG",U3656="NG","NG",V3656="OK","OK",AD3656="OK","OK")</f>
        <v>NG</v>
      </c>
      <c r="AC3656" s="5" t="str">
        <f t="shared" si="801"/>
        <v>NG</v>
      </c>
      <c r="AD3656" s="5" t="e" cm="1">
        <f t="array" ref="AD3656">_xlfn.IFS(AND(G3656="〇",H3656&lt;&gt;"",I3656&lt;&gt;""),"ERROR",AND(G3656="",H3656&gt;$H$17,I3656&lt;&gt;""),"NG",AND(G3656="〇",H3656="",I3656=""),"OK")</f>
        <v>#N/A</v>
      </c>
      <c r="AE3656" s="5" t="str" cm="1">
        <f t="array" ref="AE3656">_xlfn.IFS(I3656="解雇","NG",H3656="","OK",H3656&lt;$H$17,"NG",H3656&gt;$H$17,"OK")</f>
        <v>OK</v>
      </c>
      <c r="AF3656" s="5" t="e">
        <f t="shared" si="802"/>
        <v>#N/A</v>
      </c>
    </row>
    <row r="3657" spans="2:32" ht="20.25" customHeight="1" x14ac:dyDescent="0.55000000000000004">
      <c r="B3657" s="9">
        <v>3640</v>
      </c>
      <c r="C3657" s="42"/>
      <c r="D3657" s="43"/>
      <c r="E3657" s="44"/>
      <c r="F3657" s="44"/>
      <c r="G3657" s="43"/>
      <c r="H3657" s="44"/>
      <c r="I3657" s="45"/>
      <c r="M3657" s="5">
        <f t="shared" si="789"/>
        <v>4</v>
      </c>
      <c r="N3657" s="5">
        <f t="shared" si="790"/>
        <v>2</v>
      </c>
      <c r="O3657" s="5" t="str">
        <f t="shared" si="791"/>
        <v/>
      </c>
      <c r="P3657" s="5">
        <f t="shared" si="792"/>
        <v>0</v>
      </c>
      <c r="Q3657" s="5">
        <f t="shared" ca="1" si="793"/>
        <v>126</v>
      </c>
      <c r="R3657" s="26">
        <f t="shared" si="794"/>
        <v>5479</v>
      </c>
      <c r="S3657" s="26">
        <f t="shared" si="795"/>
        <v>5205</v>
      </c>
      <c r="T3657" s="27" t="str" cm="1">
        <f t="array" aca="1" ref="T3657" ca="1">_xlfn.IFS(Q3657="","NG",Q3657&gt;16,"OK",TODAY()&gt;S3657,"OK",Q3657&lt;16,"NG")</f>
        <v>OK</v>
      </c>
      <c r="U3657" s="5" t="str" cm="1">
        <f t="array" aca="1" ref="U3657" ca="1">IFERROR(_xlfn.IFS(T3657&lt;&gt;"OK","NG",M3657=0,"OK",TRUE,"NG"),"")</f>
        <v>NG</v>
      </c>
      <c r="V3657" s="5" t="str">
        <f t="shared" si="796"/>
        <v>NG</v>
      </c>
      <c r="W3657" s="28" t="str">
        <f t="shared" ca="1" si="797"/>
        <v>OK</v>
      </c>
      <c r="X3657" s="5" t="str">
        <f t="shared" si="798"/>
        <v>NG</v>
      </c>
      <c r="Y3657" s="5">
        <f t="shared" ca="1" si="799"/>
        <v>126</v>
      </c>
      <c r="Z3657" s="5">
        <f t="shared" ca="1" si="800"/>
        <v>126</v>
      </c>
      <c r="AA3657" s="5" t="str" cm="1">
        <f t="array" ref="AA3657">_xlfn.IFS(H3657="","OK",H3657&lt;$F$17,"NG",I3657="解雇","NG",OR(I3657="自主退職",I3657="契約満了"),"OK")</f>
        <v>OK</v>
      </c>
      <c r="AB3657" s="5" t="str" cm="1">
        <f t="array" aca="1" ref="AB3657" ca="1">_xlfn.IFS(AA3657="NG","NG",OR(X3657="NG",X3657="ERROR",X3657=FALSE),"NG",U3657="NG","NG",V3657="OK","OK",AD3657="OK","OK")</f>
        <v>NG</v>
      </c>
      <c r="AC3657" s="5" t="str">
        <f t="shared" si="801"/>
        <v>NG</v>
      </c>
      <c r="AD3657" s="5" t="e" cm="1">
        <f t="array" ref="AD3657">_xlfn.IFS(AND(G3657="〇",H3657&lt;&gt;"",I3657&lt;&gt;""),"ERROR",AND(G3657="",H3657&gt;$H$17,I3657&lt;&gt;""),"NG",AND(G3657="〇",H3657="",I3657=""),"OK")</f>
        <v>#N/A</v>
      </c>
      <c r="AE3657" s="5" t="str" cm="1">
        <f t="array" ref="AE3657">_xlfn.IFS(I3657="解雇","NG",H3657="","OK",H3657&lt;$H$17,"NG",H3657&gt;$H$17,"OK")</f>
        <v>OK</v>
      </c>
      <c r="AF3657" s="5" t="e">
        <f t="shared" si="802"/>
        <v>#N/A</v>
      </c>
    </row>
    <row r="3658" spans="2:32" ht="20.25" customHeight="1" x14ac:dyDescent="0.55000000000000004">
      <c r="B3658" s="9">
        <v>3641</v>
      </c>
      <c r="C3658" s="42"/>
      <c r="D3658" s="43"/>
      <c r="E3658" s="44"/>
      <c r="F3658" s="44"/>
      <c r="G3658" s="43"/>
      <c r="H3658" s="44"/>
      <c r="I3658" s="45"/>
      <c r="M3658" s="5">
        <f t="shared" si="789"/>
        <v>4</v>
      </c>
      <c r="N3658" s="5">
        <f t="shared" si="790"/>
        <v>2</v>
      </c>
      <c r="O3658" s="5" t="str">
        <f t="shared" si="791"/>
        <v/>
      </c>
      <c r="P3658" s="5">
        <f t="shared" si="792"/>
        <v>0</v>
      </c>
      <c r="Q3658" s="5">
        <f t="shared" ca="1" si="793"/>
        <v>126</v>
      </c>
      <c r="R3658" s="26">
        <f t="shared" si="794"/>
        <v>5479</v>
      </c>
      <c r="S3658" s="26">
        <f t="shared" si="795"/>
        <v>5205</v>
      </c>
      <c r="T3658" s="27" t="str" cm="1">
        <f t="array" aca="1" ref="T3658" ca="1">_xlfn.IFS(Q3658="","NG",Q3658&gt;16,"OK",TODAY()&gt;S3658,"OK",Q3658&lt;16,"NG")</f>
        <v>OK</v>
      </c>
      <c r="U3658" s="5" t="str" cm="1">
        <f t="array" aca="1" ref="U3658" ca="1">IFERROR(_xlfn.IFS(T3658&lt;&gt;"OK","NG",M3658=0,"OK",TRUE,"NG"),"")</f>
        <v>NG</v>
      </c>
      <c r="V3658" s="5" t="str">
        <f t="shared" si="796"/>
        <v>NG</v>
      </c>
      <c r="W3658" s="28" t="str">
        <f t="shared" ca="1" si="797"/>
        <v>OK</v>
      </c>
      <c r="X3658" s="5" t="str">
        <f t="shared" si="798"/>
        <v>NG</v>
      </c>
      <c r="Y3658" s="5">
        <f t="shared" ca="1" si="799"/>
        <v>126</v>
      </c>
      <c r="Z3658" s="5">
        <f t="shared" ca="1" si="800"/>
        <v>126</v>
      </c>
      <c r="AA3658" s="5" t="str" cm="1">
        <f t="array" ref="AA3658">_xlfn.IFS(H3658="","OK",H3658&lt;$F$17,"NG",I3658="解雇","NG",OR(I3658="自主退職",I3658="契約満了"),"OK")</f>
        <v>OK</v>
      </c>
      <c r="AB3658" s="5" t="str" cm="1">
        <f t="array" aca="1" ref="AB3658" ca="1">_xlfn.IFS(AA3658="NG","NG",OR(X3658="NG",X3658="ERROR",X3658=FALSE),"NG",U3658="NG","NG",V3658="OK","OK",AD3658="OK","OK")</f>
        <v>NG</v>
      </c>
      <c r="AC3658" s="5" t="str">
        <f t="shared" si="801"/>
        <v>NG</v>
      </c>
      <c r="AD3658" s="5" t="e" cm="1">
        <f t="array" ref="AD3658">_xlfn.IFS(AND(G3658="〇",H3658&lt;&gt;"",I3658&lt;&gt;""),"ERROR",AND(G3658="",H3658&gt;$H$17,I3658&lt;&gt;""),"NG",AND(G3658="〇",H3658="",I3658=""),"OK")</f>
        <v>#N/A</v>
      </c>
      <c r="AE3658" s="5" t="str" cm="1">
        <f t="array" ref="AE3658">_xlfn.IFS(I3658="解雇","NG",H3658="","OK",H3658&lt;$H$17,"NG",H3658&gt;$H$17,"OK")</f>
        <v>OK</v>
      </c>
      <c r="AF3658" s="5" t="e">
        <f t="shared" si="802"/>
        <v>#N/A</v>
      </c>
    </row>
    <row r="3659" spans="2:32" ht="20.25" customHeight="1" x14ac:dyDescent="0.55000000000000004">
      <c r="B3659" s="9">
        <v>3642</v>
      </c>
      <c r="C3659" s="42"/>
      <c r="D3659" s="43"/>
      <c r="E3659" s="44"/>
      <c r="F3659" s="44"/>
      <c r="G3659" s="43"/>
      <c r="H3659" s="44"/>
      <c r="I3659" s="45"/>
      <c r="M3659" s="5">
        <f t="shared" si="789"/>
        <v>4</v>
      </c>
      <c r="N3659" s="5">
        <f t="shared" si="790"/>
        <v>2</v>
      </c>
      <c r="O3659" s="5" t="str">
        <f t="shared" si="791"/>
        <v/>
      </c>
      <c r="P3659" s="5">
        <f t="shared" si="792"/>
        <v>0</v>
      </c>
      <c r="Q3659" s="5">
        <f t="shared" ca="1" si="793"/>
        <v>126</v>
      </c>
      <c r="R3659" s="26">
        <f t="shared" si="794"/>
        <v>5479</v>
      </c>
      <c r="S3659" s="26">
        <f t="shared" si="795"/>
        <v>5205</v>
      </c>
      <c r="T3659" s="27" t="str" cm="1">
        <f t="array" aca="1" ref="T3659" ca="1">_xlfn.IFS(Q3659="","NG",Q3659&gt;16,"OK",TODAY()&gt;S3659,"OK",Q3659&lt;16,"NG")</f>
        <v>OK</v>
      </c>
      <c r="U3659" s="5" t="str" cm="1">
        <f t="array" aca="1" ref="U3659" ca="1">IFERROR(_xlfn.IFS(T3659&lt;&gt;"OK","NG",M3659=0,"OK",TRUE,"NG"),"")</f>
        <v>NG</v>
      </c>
      <c r="V3659" s="5" t="str">
        <f t="shared" si="796"/>
        <v>NG</v>
      </c>
      <c r="W3659" s="28" t="str">
        <f t="shared" ca="1" si="797"/>
        <v>OK</v>
      </c>
      <c r="X3659" s="5" t="str">
        <f t="shared" si="798"/>
        <v>NG</v>
      </c>
      <c r="Y3659" s="5">
        <f t="shared" ca="1" si="799"/>
        <v>126</v>
      </c>
      <c r="Z3659" s="5">
        <f t="shared" ca="1" si="800"/>
        <v>126</v>
      </c>
      <c r="AA3659" s="5" t="str" cm="1">
        <f t="array" ref="AA3659">_xlfn.IFS(H3659="","OK",H3659&lt;$F$17,"NG",I3659="解雇","NG",OR(I3659="自主退職",I3659="契約満了"),"OK")</f>
        <v>OK</v>
      </c>
      <c r="AB3659" s="5" t="str" cm="1">
        <f t="array" aca="1" ref="AB3659" ca="1">_xlfn.IFS(AA3659="NG","NG",OR(X3659="NG",X3659="ERROR",X3659=FALSE),"NG",U3659="NG","NG",V3659="OK","OK",AD3659="OK","OK")</f>
        <v>NG</v>
      </c>
      <c r="AC3659" s="5" t="str">
        <f t="shared" si="801"/>
        <v>NG</v>
      </c>
      <c r="AD3659" s="5" t="e" cm="1">
        <f t="array" ref="AD3659">_xlfn.IFS(AND(G3659="〇",H3659&lt;&gt;"",I3659&lt;&gt;""),"ERROR",AND(G3659="",H3659&gt;$H$17,I3659&lt;&gt;""),"NG",AND(G3659="〇",H3659="",I3659=""),"OK")</f>
        <v>#N/A</v>
      </c>
      <c r="AE3659" s="5" t="str" cm="1">
        <f t="array" ref="AE3659">_xlfn.IFS(I3659="解雇","NG",H3659="","OK",H3659&lt;$H$17,"NG",H3659&gt;$H$17,"OK")</f>
        <v>OK</v>
      </c>
      <c r="AF3659" s="5" t="e">
        <f t="shared" si="802"/>
        <v>#N/A</v>
      </c>
    </row>
    <row r="3660" spans="2:32" ht="20.25" customHeight="1" x14ac:dyDescent="0.55000000000000004">
      <c r="B3660" s="9">
        <v>3643</v>
      </c>
      <c r="C3660" s="42"/>
      <c r="D3660" s="43"/>
      <c r="E3660" s="44"/>
      <c r="F3660" s="44"/>
      <c r="G3660" s="43"/>
      <c r="H3660" s="44"/>
      <c r="I3660" s="45"/>
      <c r="M3660" s="5">
        <f t="shared" si="789"/>
        <v>4</v>
      </c>
      <c r="N3660" s="5">
        <f t="shared" si="790"/>
        <v>2</v>
      </c>
      <c r="O3660" s="5" t="str">
        <f t="shared" si="791"/>
        <v/>
      </c>
      <c r="P3660" s="5">
        <f t="shared" si="792"/>
        <v>0</v>
      </c>
      <c r="Q3660" s="5">
        <f t="shared" ca="1" si="793"/>
        <v>126</v>
      </c>
      <c r="R3660" s="26">
        <f t="shared" si="794"/>
        <v>5479</v>
      </c>
      <c r="S3660" s="26">
        <f t="shared" si="795"/>
        <v>5205</v>
      </c>
      <c r="T3660" s="27" t="str" cm="1">
        <f t="array" aca="1" ref="T3660" ca="1">_xlfn.IFS(Q3660="","NG",Q3660&gt;16,"OK",TODAY()&gt;S3660,"OK",Q3660&lt;16,"NG")</f>
        <v>OK</v>
      </c>
      <c r="U3660" s="5" t="str" cm="1">
        <f t="array" aca="1" ref="U3660" ca="1">IFERROR(_xlfn.IFS(T3660&lt;&gt;"OK","NG",M3660=0,"OK",TRUE,"NG"),"")</f>
        <v>NG</v>
      </c>
      <c r="V3660" s="5" t="str">
        <f t="shared" si="796"/>
        <v>NG</v>
      </c>
      <c r="W3660" s="28" t="str">
        <f t="shared" ca="1" si="797"/>
        <v>OK</v>
      </c>
      <c r="X3660" s="5" t="str">
        <f t="shared" si="798"/>
        <v>NG</v>
      </c>
      <c r="Y3660" s="5">
        <f t="shared" ca="1" si="799"/>
        <v>126</v>
      </c>
      <c r="Z3660" s="5">
        <f t="shared" ca="1" si="800"/>
        <v>126</v>
      </c>
      <c r="AA3660" s="5" t="str" cm="1">
        <f t="array" ref="AA3660">_xlfn.IFS(H3660="","OK",H3660&lt;$F$17,"NG",I3660="解雇","NG",OR(I3660="自主退職",I3660="契約満了"),"OK")</f>
        <v>OK</v>
      </c>
      <c r="AB3660" s="5" t="str" cm="1">
        <f t="array" aca="1" ref="AB3660" ca="1">_xlfn.IFS(AA3660="NG","NG",OR(X3660="NG",X3660="ERROR",X3660=FALSE),"NG",U3660="NG","NG",V3660="OK","OK",AD3660="OK","OK")</f>
        <v>NG</v>
      </c>
      <c r="AC3660" s="5" t="str">
        <f t="shared" si="801"/>
        <v>NG</v>
      </c>
      <c r="AD3660" s="5" t="e" cm="1">
        <f t="array" ref="AD3660">_xlfn.IFS(AND(G3660="〇",H3660&lt;&gt;"",I3660&lt;&gt;""),"ERROR",AND(G3660="",H3660&gt;$H$17,I3660&lt;&gt;""),"NG",AND(G3660="〇",H3660="",I3660=""),"OK")</f>
        <v>#N/A</v>
      </c>
      <c r="AE3660" s="5" t="str" cm="1">
        <f t="array" ref="AE3660">_xlfn.IFS(I3660="解雇","NG",H3660="","OK",H3660&lt;$H$17,"NG",H3660&gt;$H$17,"OK")</f>
        <v>OK</v>
      </c>
      <c r="AF3660" s="5" t="e">
        <f t="shared" si="802"/>
        <v>#N/A</v>
      </c>
    </row>
    <row r="3661" spans="2:32" ht="20.25" customHeight="1" x14ac:dyDescent="0.55000000000000004">
      <c r="B3661" s="9">
        <v>3644</v>
      </c>
      <c r="C3661" s="42"/>
      <c r="D3661" s="43"/>
      <c r="E3661" s="44"/>
      <c r="F3661" s="44"/>
      <c r="G3661" s="43"/>
      <c r="H3661" s="44"/>
      <c r="I3661" s="45"/>
      <c r="M3661" s="5">
        <f t="shared" si="789"/>
        <v>4</v>
      </c>
      <c r="N3661" s="5">
        <f t="shared" si="790"/>
        <v>2</v>
      </c>
      <c r="O3661" s="5" t="str">
        <f t="shared" si="791"/>
        <v/>
      </c>
      <c r="P3661" s="5">
        <f t="shared" si="792"/>
        <v>0</v>
      </c>
      <c r="Q3661" s="5">
        <f t="shared" ca="1" si="793"/>
        <v>126</v>
      </c>
      <c r="R3661" s="26">
        <f t="shared" si="794"/>
        <v>5479</v>
      </c>
      <c r="S3661" s="26">
        <f t="shared" si="795"/>
        <v>5205</v>
      </c>
      <c r="T3661" s="27" t="str" cm="1">
        <f t="array" aca="1" ref="T3661" ca="1">_xlfn.IFS(Q3661="","NG",Q3661&gt;16,"OK",TODAY()&gt;S3661,"OK",Q3661&lt;16,"NG")</f>
        <v>OK</v>
      </c>
      <c r="U3661" s="5" t="str" cm="1">
        <f t="array" aca="1" ref="U3661" ca="1">IFERROR(_xlfn.IFS(T3661&lt;&gt;"OK","NG",M3661=0,"OK",TRUE,"NG"),"")</f>
        <v>NG</v>
      </c>
      <c r="V3661" s="5" t="str">
        <f t="shared" si="796"/>
        <v>NG</v>
      </c>
      <c r="W3661" s="28" t="str">
        <f t="shared" ca="1" si="797"/>
        <v>OK</v>
      </c>
      <c r="X3661" s="5" t="str">
        <f t="shared" si="798"/>
        <v>NG</v>
      </c>
      <c r="Y3661" s="5">
        <f t="shared" ca="1" si="799"/>
        <v>126</v>
      </c>
      <c r="Z3661" s="5">
        <f t="shared" ca="1" si="800"/>
        <v>126</v>
      </c>
      <c r="AA3661" s="5" t="str" cm="1">
        <f t="array" ref="AA3661">_xlfn.IFS(H3661="","OK",H3661&lt;$F$17,"NG",I3661="解雇","NG",OR(I3661="自主退職",I3661="契約満了"),"OK")</f>
        <v>OK</v>
      </c>
      <c r="AB3661" s="5" t="str" cm="1">
        <f t="array" aca="1" ref="AB3661" ca="1">_xlfn.IFS(AA3661="NG","NG",OR(X3661="NG",X3661="ERROR",X3661=FALSE),"NG",U3661="NG","NG",V3661="OK","OK",AD3661="OK","OK")</f>
        <v>NG</v>
      </c>
      <c r="AC3661" s="5" t="str">
        <f t="shared" si="801"/>
        <v>NG</v>
      </c>
      <c r="AD3661" s="5" t="e" cm="1">
        <f t="array" ref="AD3661">_xlfn.IFS(AND(G3661="〇",H3661&lt;&gt;"",I3661&lt;&gt;""),"ERROR",AND(G3661="",H3661&gt;$H$17,I3661&lt;&gt;""),"NG",AND(G3661="〇",H3661="",I3661=""),"OK")</f>
        <v>#N/A</v>
      </c>
      <c r="AE3661" s="5" t="str" cm="1">
        <f t="array" ref="AE3661">_xlfn.IFS(I3661="解雇","NG",H3661="","OK",H3661&lt;$H$17,"NG",H3661&gt;$H$17,"OK")</f>
        <v>OK</v>
      </c>
      <c r="AF3661" s="5" t="e">
        <f t="shared" si="802"/>
        <v>#N/A</v>
      </c>
    </row>
    <row r="3662" spans="2:32" ht="20.25" customHeight="1" x14ac:dyDescent="0.55000000000000004">
      <c r="B3662" s="9">
        <v>3645</v>
      </c>
      <c r="C3662" s="42"/>
      <c r="D3662" s="43"/>
      <c r="E3662" s="44"/>
      <c r="F3662" s="44"/>
      <c r="G3662" s="43"/>
      <c r="H3662" s="44"/>
      <c r="I3662" s="45"/>
      <c r="M3662" s="5">
        <f t="shared" si="789"/>
        <v>4</v>
      </c>
      <c r="N3662" s="5">
        <f t="shared" si="790"/>
        <v>2</v>
      </c>
      <c r="O3662" s="5" t="str">
        <f t="shared" si="791"/>
        <v/>
      </c>
      <c r="P3662" s="5">
        <f t="shared" si="792"/>
        <v>0</v>
      </c>
      <c r="Q3662" s="5">
        <f t="shared" ca="1" si="793"/>
        <v>126</v>
      </c>
      <c r="R3662" s="26">
        <f t="shared" si="794"/>
        <v>5479</v>
      </c>
      <c r="S3662" s="26">
        <f t="shared" si="795"/>
        <v>5205</v>
      </c>
      <c r="T3662" s="27" t="str" cm="1">
        <f t="array" aca="1" ref="T3662" ca="1">_xlfn.IFS(Q3662="","NG",Q3662&gt;16,"OK",TODAY()&gt;S3662,"OK",Q3662&lt;16,"NG")</f>
        <v>OK</v>
      </c>
      <c r="U3662" s="5" t="str" cm="1">
        <f t="array" aca="1" ref="U3662" ca="1">IFERROR(_xlfn.IFS(T3662&lt;&gt;"OK","NG",M3662=0,"OK",TRUE,"NG"),"")</f>
        <v>NG</v>
      </c>
      <c r="V3662" s="5" t="str">
        <f t="shared" si="796"/>
        <v>NG</v>
      </c>
      <c r="W3662" s="28" t="str">
        <f t="shared" ca="1" si="797"/>
        <v>OK</v>
      </c>
      <c r="X3662" s="5" t="str">
        <f t="shared" si="798"/>
        <v>NG</v>
      </c>
      <c r="Y3662" s="5">
        <f t="shared" ca="1" si="799"/>
        <v>126</v>
      </c>
      <c r="Z3662" s="5">
        <f t="shared" ca="1" si="800"/>
        <v>126</v>
      </c>
      <c r="AA3662" s="5" t="str" cm="1">
        <f t="array" ref="AA3662">_xlfn.IFS(H3662="","OK",H3662&lt;$F$17,"NG",I3662="解雇","NG",OR(I3662="自主退職",I3662="契約満了"),"OK")</f>
        <v>OK</v>
      </c>
      <c r="AB3662" s="5" t="str" cm="1">
        <f t="array" aca="1" ref="AB3662" ca="1">_xlfn.IFS(AA3662="NG","NG",OR(X3662="NG",X3662="ERROR",X3662=FALSE),"NG",U3662="NG","NG",V3662="OK","OK",AD3662="OK","OK")</f>
        <v>NG</v>
      </c>
      <c r="AC3662" s="5" t="str">
        <f t="shared" si="801"/>
        <v>NG</v>
      </c>
      <c r="AD3662" s="5" t="e" cm="1">
        <f t="array" ref="AD3662">_xlfn.IFS(AND(G3662="〇",H3662&lt;&gt;"",I3662&lt;&gt;""),"ERROR",AND(G3662="",H3662&gt;$H$17,I3662&lt;&gt;""),"NG",AND(G3662="〇",H3662="",I3662=""),"OK")</f>
        <v>#N/A</v>
      </c>
      <c r="AE3662" s="5" t="str" cm="1">
        <f t="array" ref="AE3662">_xlfn.IFS(I3662="解雇","NG",H3662="","OK",H3662&lt;$H$17,"NG",H3662&gt;$H$17,"OK")</f>
        <v>OK</v>
      </c>
      <c r="AF3662" s="5" t="e">
        <f t="shared" si="802"/>
        <v>#N/A</v>
      </c>
    </row>
    <row r="3663" spans="2:32" ht="20.25" customHeight="1" x14ac:dyDescent="0.55000000000000004">
      <c r="B3663" s="9">
        <v>3646</v>
      </c>
      <c r="C3663" s="42"/>
      <c r="D3663" s="43"/>
      <c r="E3663" s="44"/>
      <c r="F3663" s="44"/>
      <c r="G3663" s="43"/>
      <c r="H3663" s="44"/>
      <c r="I3663" s="45"/>
      <c r="M3663" s="5">
        <f t="shared" si="789"/>
        <v>4</v>
      </c>
      <c r="N3663" s="5">
        <f t="shared" si="790"/>
        <v>2</v>
      </c>
      <c r="O3663" s="5" t="str">
        <f t="shared" si="791"/>
        <v/>
      </c>
      <c r="P3663" s="5">
        <f t="shared" si="792"/>
        <v>0</v>
      </c>
      <c r="Q3663" s="5">
        <f t="shared" ca="1" si="793"/>
        <v>126</v>
      </c>
      <c r="R3663" s="26">
        <f t="shared" si="794"/>
        <v>5479</v>
      </c>
      <c r="S3663" s="26">
        <f t="shared" si="795"/>
        <v>5205</v>
      </c>
      <c r="T3663" s="27" t="str" cm="1">
        <f t="array" aca="1" ref="T3663" ca="1">_xlfn.IFS(Q3663="","NG",Q3663&gt;16,"OK",TODAY()&gt;S3663,"OK",Q3663&lt;16,"NG")</f>
        <v>OK</v>
      </c>
      <c r="U3663" s="5" t="str" cm="1">
        <f t="array" aca="1" ref="U3663" ca="1">IFERROR(_xlfn.IFS(T3663&lt;&gt;"OK","NG",M3663=0,"OK",TRUE,"NG"),"")</f>
        <v>NG</v>
      </c>
      <c r="V3663" s="5" t="str">
        <f t="shared" si="796"/>
        <v>NG</v>
      </c>
      <c r="W3663" s="28" t="str">
        <f t="shared" ca="1" si="797"/>
        <v>OK</v>
      </c>
      <c r="X3663" s="5" t="str">
        <f t="shared" si="798"/>
        <v>NG</v>
      </c>
      <c r="Y3663" s="5">
        <f t="shared" ca="1" si="799"/>
        <v>126</v>
      </c>
      <c r="Z3663" s="5">
        <f t="shared" ca="1" si="800"/>
        <v>126</v>
      </c>
      <c r="AA3663" s="5" t="str" cm="1">
        <f t="array" ref="AA3663">_xlfn.IFS(H3663="","OK",H3663&lt;$F$17,"NG",I3663="解雇","NG",OR(I3663="自主退職",I3663="契約満了"),"OK")</f>
        <v>OK</v>
      </c>
      <c r="AB3663" s="5" t="str" cm="1">
        <f t="array" aca="1" ref="AB3663" ca="1">_xlfn.IFS(AA3663="NG","NG",OR(X3663="NG",X3663="ERROR",X3663=FALSE),"NG",U3663="NG","NG",V3663="OK","OK",AD3663="OK","OK")</f>
        <v>NG</v>
      </c>
      <c r="AC3663" s="5" t="str">
        <f t="shared" si="801"/>
        <v>NG</v>
      </c>
      <c r="AD3663" s="5" t="e" cm="1">
        <f t="array" ref="AD3663">_xlfn.IFS(AND(G3663="〇",H3663&lt;&gt;"",I3663&lt;&gt;""),"ERROR",AND(G3663="",H3663&gt;$H$17,I3663&lt;&gt;""),"NG",AND(G3663="〇",H3663="",I3663=""),"OK")</f>
        <v>#N/A</v>
      </c>
      <c r="AE3663" s="5" t="str" cm="1">
        <f t="array" ref="AE3663">_xlfn.IFS(I3663="解雇","NG",H3663="","OK",H3663&lt;$H$17,"NG",H3663&gt;$H$17,"OK")</f>
        <v>OK</v>
      </c>
      <c r="AF3663" s="5" t="e">
        <f t="shared" si="802"/>
        <v>#N/A</v>
      </c>
    </row>
    <row r="3664" spans="2:32" ht="20.25" customHeight="1" x14ac:dyDescent="0.55000000000000004">
      <c r="B3664" s="9">
        <v>3647</v>
      </c>
      <c r="C3664" s="42"/>
      <c r="D3664" s="43"/>
      <c r="E3664" s="44"/>
      <c r="F3664" s="44"/>
      <c r="G3664" s="43"/>
      <c r="H3664" s="44"/>
      <c r="I3664" s="45"/>
      <c r="M3664" s="5">
        <f t="shared" si="789"/>
        <v>4</v>
      </c>
      <c r="N3664" s="5">
        <f t="shared" si="790"/>
        <v>2</v>
      </c>
      <c r="O3664" s="5" t="str">
        <f t="shared" si="791"/>
        <v/>
      </c>
      <c r="P3664" s="5">
        <f t="shared" si="792"/>
        <v>0</v>
      </c>
      <c r="Q3664" s="5">
        <f t="shared" ca="1" si="793"/>
        <v>126</v>
      </c>
      <c r="R3664" s="26">
        <f t="shared" si="794"/>
        <v>5479</v>
      </c>
      <c r="S3664" s="26">
        <f t="shared" si="795"/>
        <v>5205</v>
      </c>
      <c r="T3664" s="27" t="str" cm="1">
        <f t="array" aca="1" ref="T3664" ca="1">_xlfn.IFS(Q3664="","NG",Q3664&gt;16,"OK",TODAY()&gt;S3664,"OK",Q3664&lt;16,"NG")</f>
        <v>OK</v>
      </c>
      <c r="U3664" s="5" t="str" cm="1">
        <f t="array" aca="1" ref="U3664" ca="1">IFERROR(_xlfn.IFS(T3664&lt;&gt;"OK","NG",M3664=0,"OK",TRUE,"NG"),"")</f>
        <v>NG</v>
      </c>
      <c r="V3664" s="5" t="str">
        <f t="shared" si="796"/>
        <v>NG</v>
      </c>
      <c r="W3664" s="28" t="str">
        <f t="shared" ca="1" si="797"/>
        <v>OK</v>
      </c>
      <c r="X3664" s="5" t="str">
        <f t="shared" si="798"/>
        <v>NG</v>
      </c>
      <c r="Y3664" s="5">
        <f t="shared" ca="1" si="799"/>
        <v>126</v>
      </c>
      <c r="Z3664" s="5">
        <f t="shared" ca="1" si="800"/>
        <v>126</v>
      </c>
      <c r="AA3664" s="5" t="str" cm="1">
        <f t="array" ref="AA3664">_xlfn.IFS(H3664="","OK",H3664&lt;$F$17,"NG",I3664="解雇","NG",OR(I3664="自主退職",I3664="契約満了"),"OK")</f>
        <v>OK</v>
      </c>
      <c r="AB3664" s="5" t="str" cm="1">
        <f t="array" aca="1" ref="AB3664" ca="1">_xlfn.IFS(AA3664="NG","NG",OR(X3664="NG",X3664="ERROR",X3664=FALSE),"NG",U3664="NG","NG",V3664="OK","OK",AD3664="OK","OK")</f>
        <v>NG</v>
      </c>
      <c r="AC3664" s="5" t="str">
        <f t="shared" si="801"/>
        <v>NG</v>
      </c>
      <c r="AD3664" s="5" t="e" cm="1">
        <f t="array" ref="AD3664">_xlfn.IFS(AND(G3664="〇",H3664&lt;&gt;"",I3664&lt;&gt;""),"ERROR",AND(G3664="",H3664&gt;$H$17,I3664&lt;&gt;""),"NG",AND(G3664="〇",H3664="",I3664=""),"OK")</f>
        <v>#N/A</v>
      </c>
      <c r="AE3664" s="5" t="str" cm="1">
        <f t="array" ref="AE3664">_xlfn.IFS(I3664="解雇","NG",H3664="","OK",H3664&lt;$H$17,"NG",H3664&gt;$H$17,"OK")</f>
        <v>OK</v>
      </c>
      <c r="AF3664" s="5" t="e">
        <f t="shared" si="802"/>
        <v>#N/A</v>
      </c>
    </row>
    <row r="3665" spans="2:32" ht="20.25" customHeight="1" x14ac:dyDescent="0.55000000000000004">
      <c r="B3665" s="9">
        <v>3648</v>
      </c>
      <c r="C3665" s="42"/>
      <c r="D3665" s="43"/>
      <c r="E3665" s="44"/>
      <c r="F3665" s="44"/>
      <c r="G3665" s="43"/>
      <c r="H3665" s="44"/>
      <c r="I3665" s="45"/>
      <c r="M3665" s="5">
        <f t="shared" si="789"/>
        <v>4</v>
      </c>
      <c r="N3665" s="5">
        <f t="shared" si="790"/>
        <v>2</v>
      </c>
      <c r="O3665" s="5" t="str">
        <f t="shared" si="791"/>
        <v/>
      </c>
      <c r="P3665" s="5">
        <f t="shared" si="792"/>
        <v>0</v>
      </c>
      <c r="Q3665" s="5">
        <f t="shared" ca="1" si="793"/>
        <v>126</v>
      </c>
      <c r="R3665" s="26">
        <f t="shared" si="794"/>
        <v>5479</v>
      </c>
      <c r="S3665" s="26">
        <f t="shared" si="795"/>
        <v>5205</v>
      </c>
      <c r="T3665" s="27" t="str" cm="1">
        <f t="array" aca="1" ref="T3665" ca="1">_xlfn.IFS(Q3665="","NG",Q3665&gt;16,"OK",TODAY()&gt;S3665,"OK",Q3665&lt;16,"NG")</f>
        <v>OK</v>
      </c>
      <c r="U3665" s="5" t="str" cm="1">
        <f t="array" aca="1" ref="U3665" ca="1">IFERROR(_xlfn.IFS(T3665&lt;&gt;"OK","NG",M3665=0,"OK",TRUE,"NG"),"")</f>
        <v>NG</v>
      </c>
      <c r="V3665" s="5" t="str">
        <f t="shared" si="796"/>
        <v>NG</v>
      </c>
      <c r="W3665" s="28" t="str">
        <f t="shared" ca="1" si="797"/>
        <v>OK</v>
      </c>
      <c r="X3665" s="5" t="str">
        <f t="shared" si="798"/>
        <v>NG</v>
      </c>
      <c r="Y3665" s="5">
        <f t="shared" ca="1" si="799"/>
        <v>126</v>
      </c>
      <c r="Z3665" s="5">
        <f t="shared" ca="1" si="800"/>
        <v>126</v>
      </c>
      <c r="AA3665" s="5" t="str" cm="1">
        <f t="array" ref="AA3665">_xlfn.IFS(H3665="","OK",H3665&lt;$F$17,"NG",I3665="解雇","NG",OR(I3665="自主退職",I3665="契約満了"),"OK")</f>
        <v>OK</v>
      </c>
      <c r="AB3665" s="5" t="str" cm="1">
        <f t="array" aca="1" ref="AB3665" ca="1">_xlfn.IFS(AA3665="NG","NG",OR(X3665="NG",X3665="ERROR",X3665=FALSE),"NG",U3665="NG","NG",V3665="OK","OK",AD3665="OK","OK")</f>
        <v>NG</v>
      </c>
      <c r="AC3665" s="5" t="str">
        <f t="shared" si="801"/>
        <v>NG</v>
      </c>
      <c r="AD3665" s="5" t="e" cm="1">
        <f t="array" ref="AD3665">_xlfn.IFS(AND(G3665="〇",H3665&lt;&gt;"",I3665&lt;&gt;""),"ERROR",AND(G3665="",H3665&gt;$H$17,I3665&lt;&gt;""),"NG",AND(G3665="〇",H3665="",I3665=""),"OK")</f>
        <v>#N/A</v>
      </c>
      <c r="AE3665" s="5" t="str" cm="1">
        <f t="array" ref="AE3665">_xlfn.IFS(I3665="解雇","NG",H3665="","OK",H3665&lt;$H$17,"NG",H3665&gt;$H$17,"OK")</f>
        <v>OK</v>
      </c>
      <c r="AF3665" s="5" t="e">
        <f t="shared" si="802"/>
        <v>#N/A</v>
      </c>
    </row>
    <row r="3666" spans="2:32" ht="20.25" customHeight="1" x14ac:dyDescent="0.55000000000000004">
      <c r="B3666" s="9">
        <v>3649</v>
      </c>
      <c r="C3666" s="42"/>
      <c r="D3666" s="43"/>
      <c r="E3666" s="44"/>
      <c r="F3666" s="44"/>
      <c r="G3666" s="43"/>
      <c r="H3666" s="44"/>
      <c r="I3666" s="45"/>
      <c r="M3666" s="5">
        <f t="shared" si="789"/>
        <v>4</v>
      </c>
      <c r="N3666" s="5">
        <f t="shared" si="790"/>
        <v>2</v>
      </c>
      <c r="O3666" s="5" t="str">
        <f t="shared" si="791"/>
        <v/>
      </c>
      <c r="P3666" s="5">
        <f t="shared" si="792"/>
        <v>0</v>
      </c>
      <c r="Q3666" s="5">
        <f t="shared" ca="1" si="793"/>
        <v>126</v>
      </c>
      <c r="R3666" s="26">
        <f t="shared" si="794"/>
        <v>5479</v>
      </c>
      <c r="S3666" s="26">
        <f t="shared" si="795"/>
        <v>5205</v>
      </c>
      <c r="T3666" s="27" t="str" cm="1">
        <f t="array" aca="1" ref="T3666" ca="1">_xlfn.IFS(Q3666="","NG",Q3666&gt;16,"OK",TODAY()&gt;S3666,"OK",Q3666&lt;16,"NG")</f>
        <v>OK</v>
      </c>
      <c r="U3666" s="5" t="str" cm="1">
        <f t="array" aca="1" ref="U3666" ca="1">IFERROR(_xlfn.IFS(T3666&lt;&gt;"OK","NG",M3666=0,"OK",TRUE,"NG"),"")</f>
        <v>NG</v>
      </c>
      <c r="V3666" s="5" t="str">
        <f t="shared" si="796"/>
        <v>NG</v>
      </c>
      <c r="W3666" s="28" t="str">
        <f t="shared" ca="1" si="797"/>
        <v>OK</v>
      </c>
      <c r="X3666" s="5" t="str">
        <f t="shared" si="798"/>
        <v>NG</v>
      </c>
      <c r="Y3666" s="5">
        <f t="shared" ca="1" si="799"/>
        <v>126</v>
      </c>
      <c r="Z3666" s="5">
        <f t="shared" ca="1" si="800"/>
        <v>126</v>
      </c>
      <c r="AA3666" s="5" t="str" cm="1">
        <f t="array" ref="AA3666">_xlfn.IFS(H3666="","OK",H3666&lt;$F$17,"NG",I3666="解雇","NG",OR(I3666="自主退職",I3666="契約満了"),"OK")</f>
        <v>OK</v>
      </c>
      <c r="AB3666" s="5" t="str" cm="1">
        <f t="array" aca="1" ref="AB3666" ca="1">_xlfn.IFS(AA3666="NG","NG",OR(X3666="NG",X3666="ERROR",X3666=FALSE),"NG",U3666="NG","NG",V3666="OK","OK",AD3666="OK","OK")</f>
        <v>NG</v>
      </c>
      <c r="AC3666" s="5" t="str">
        <f t="shared" si="801"/>
        <v>NG</v>
      </c>
      <c r="AD3666" s="5" t="e" cm="1">
        <f t="array" ref="AD3666">_xlfn.IFS(AND(G3666="〇",H3666&lt;&gt;"",I3666&lt;&gt;""),"ERROR",AND(G3666="",H3666&gt;$H$17,I3666&lt;&gt;""),"NG",AND(G3666="〇",H3666="",I3666=""),"OK")</f>
        <v>#N/A</v>
      </c>
      <c r="AE3666" s="5" t="str" cm="1">
        <f t="array" ref="AE3666">_xlfn.IFS(I3666="解雇","NG",H3666="","OK",H3666&lt;$H$17,"NG",H3666&gt;$H$17,"OK")</f>
        <v>OK</v>
      </c>
      <c r="AF3666" s="5" t="e">
        <f t="shared" si="802"/>
        <v>#N/A</v>
      </c>
    </row>
    <row r="3667" spans="2:32" ht="20.25" customHeight="1" x14ac:dyDescent="0.55000000000000004">
      <c r="B3667" s="9">
        <v>3650</v>
      </c>
      <c r="C3667" s="42"/>
      <c r="D3667" s="43"/>
      <c r="E3667" s="44"/>
      <c r="F3667" s="44"/>
      <c r="G3667" s="43"/>
      <c r="H3667" s="44"/>
      <c r="I3667" s="45"/>
      <c r="M3667" s="5">
        <f t="shared" ref="M3667:M3730" si="803">COUNTBLANK(C3667:F3667)</f>
        <v>4</v>
      </c>
      <c r="N3667" s="5">
        <f t="shared" ref="N3667:N3730" si="804">COUNTBLANK(H3667:I3667)</f>
        <v>2</v>
      </c>
      <c r="O3667" s="5" t="str">
        <f t="shared" ref="O3667:O3730" si="805">TRIM(SUBSTITUTE(C3667&amp;D3667&amp;E3667,"　",""))</f>
        <v/>
      </c>
      <c r="P3667" s="5">
        <f t="shared" ref="P3667:P3730" si="806">IF(O3667="",0,COUNTIF($O$18:$O$5017,O3667))</f>
        <v>0</v>
      </c>
      <c r="Q3667" s="5">
        <f t="shared" ref="Q3667:Q3730" ca="1" si="807">IFERROR(DATEDIF(E3667,TODAY(),"Y"),"")</f>
        <v>126</v>
      </c>
      <c r="R3667" s="26">
        <f t="shared" ref="R3667:R3730" si="808">DATE(YEAR(E3667)+15,MONTH(E3667),DAY(E3667))</f>
        <v>5479</v>
      </c>
      <c r="S3667" s="26">
        <f t="shared" ref="S3667:S3730" si="809">IF(OR(MONTH(E3667)=1,MONTH(E3667)=2,MONTH(E3667)=3),DATE(YEAR(R3667),MONTH(1)+3,DAY(1)),DATE(YEAR(R3667)+1,MONTH(1)+3,DAY(1)))</f>
        <v>5205</v>
      </c>
      <c r="T3667" s="27" t="str" cm="1">
        <f t="array" aca="1" ref="T3667" ca="1">_xlfn.IFS(Q3667="","NG",Q3667&gt;16,"OK",TODAY()&gt;S3667,"OK",Q3667&lt;16,"NG")</f>
        <v>OK</v>
      </c>
      <c r="U3667" s="5" t="str" cm="1">
        <f t="array" aca="1" ref="U3667" ca="1">IFERROR(_xlfn.IFS(T3667&lt;&gt;"OK","NG",M3667=0,"OK",TRUE,"NG"),"")</f>
        <v>NG</v>
      </c>
      <c r="V3667" s="5" t="str">
        <f t="shared" ref="V3667:V3730" si="810">IF(N3667=0,"OK","NG")</f>
        <v>NG</v>
      </c>
      <c r="W3667" s="28" t="str">
        <f t="shared" ref="W3667:W3730" ca="1" si="811">IF(F3667&lt;TODAY(),"OK","NG")</f>
        <v>OK</v>
      </c>
      <c r="X3667" s="5" t="str">
        <f t="shared" ref="X3667:X3730" si="812">IF(E3667&gt;F3667,"NG",IF(F3667&lt;S3667,"NG",IF(F3667&lt;$F$17,"OK")))</f>
        <v>NG</v>
      </c>
      <c r="Y3667" s="5">
        <f t="shared" ref="Y3667:Y3730" ca="1" si="813">IFERROR(DATEDIF(F3667,TODAY(),"Y"),"")</f>
        <v>126</v>
      </c>
      <c r="Z3667" s="5">
        <f t="shared" ref="Z3667:Z3730" ca="1" si="814">IFERROR(DATEDIF(H3667,TODAY(),"Y"),"")</f>
        <v>126</v>
      </c>
      <c r="AA3667" s="5" t="str" cm="1">
        <f t="array" ref="AA3667">_xlfn.IFS(H3667="","OK",H3667&lt;$F$17,"NG",I3667="解雇","NG",OR(I3667="自主退職",I3667="契約満了"),"OK")</f>
        <v>OK</v>
      </c>
      <c r="AB3667" s="5" t="str" cm="1">
        <f t="array" aca="1" ref="AB3667" ca="1">_xlfn.IFS(AA3667="NG","NG",OR(X3667="NG",X3667="ERROR",X3667=FALSE),"NG",U3667="NG","NG",V3667="OK","OK",AD3667="OK","OK")</f>
        <v>NG</v>
      </c>
      <c r="AC3667" s="5" t="str">
        <f t="shared" ref="AC3667:AC3730" si="815">IF(E3667&gt;F3667,"NG",IF(F3667&lt;S3667,"NG",IF(F3667&lt;$H$17,"OK","ERROR")))</f>
        <v>NG</v>
      </c>
      <c r="AD3667" s="5" t="e" cm="1">
        <f t="array" ref="AD3667">_xlfn.IFS(AND(G3667="〇",H3667&lt;&gt;"",I3667&lt;&gt;""),"ERROR",AND(G3667="",H3667&gt;$H$17,I3667&lt;&gt;""),"NG",AND(G3667="〇",H3667="",I3667=""),"OK")</f>
        <v>#N/A</v>
      </c>
      <c r="AE3667" s="5" t="str" cm="1">
        <f t="array" ref="AE3667">_xlfn.IFS(I3667="解雇","NG",H3667="","OK",H3667&lt;$H$17,"NG",H3667&gt;$H$17,"OK")</f>
        <v>OK</v>
      </c>
      <c r="AF3667" s="5" t="e">
        <f t="shared" ref="AF3667:AF3730" si="816">IF(AND(AE3667="OK",AD3667="OK",AC3667="OK"),"OK","NG")</f>
        <v>#N/A</v>
      </c>
    </row>
    <row r="3668" spans="2:32" ht="20.25" customHeight="1" x14ac:dyDescent="0.55000000000000004">
      <c r="B3668" s="9">
        <v>3651</v>
      </c>
      <c r="C3668" s="42"/>
      <c r="D3668" s="43"/>
      <c r="E3668" s="44"/>
      <c r="F3668" s="44"/>
      <c r="G3668" s="43"/>
      <c r="H3668" s="44"/>
      <c r="I3668" s="45"/>
      <c r="M3668" s="5">
        <f t="shared" si="803"/>
        <v>4</v>
      </c>
      <c r="N3668" s="5">
        <f t="shared" si="804"/>
        <v>2</v>
      </c>
      <c r="O3668" s="5" t="str">
        <f t="shared" si="805"/>
        <v/>
      </c>
      <c r="P3668" s="5">
        <f t="shared" si="806"/>
        <v>0</v>
      </c>
      <c r="Q3668" s="5">
        <f t="shared" ca="1" si="807"/>
        <v>126</v>
      </c>
      <c r="R3668" s="26">
        <f t="shared" si="808"/>
        <v>5479</v>
      </c>
      <c r="S3668" s="26">
        <f t="shared" si="809"/>
        <v>5205</v>
      </c>
      <c r="T3668" s="27" t="str" cm="1">
        <f t="array" aca="1" ref="T3668" ca="1">_xlfn.IFS(Q3668="","NG",Q3668&gt;16,"OK",TODAY()&gt;S3668,"OK",Q3668&lt;16,"NG")</f>
        <v>OK</v>
      </c>
      <c r="U3668" s="5" t="str" cm="1">
        <f t="array" aca="1" ref="U3668" ca="1">IFERROR(_xlfn.IFS(T3668&lt;&gt;"OK","NG",M3668=0,"OK",TRUE,"NG"),"")</f>
        <v>NG</v>
      </c>
      <c r="V3668" s="5" t="str">
        <f t="shared" si="810"/>
        <v>NG</v>
      </c>
      <c r="W3668" s="28" t="str">
        <f t="shared" ca="1" si="811"/>
        <v>OK</v>
      </c>
      <c r="X3668" s="5" t="str">
        <f t="shared" si="812"/>
        <v>NG</v>
      </c>
      <c r="Y3668" s="5">
        <f t="shared" ca="1" si="813"/>
        <v>126</v>
      </c>
      <c r="Z3668" s="5">
        <f t="shared" ca="1" si="814"/>
        <v>126</v>
      </c>
      <c r="AA3668" s="5" t="str" cm="1">
        <f t="array" ref="AA3668">_xlfn.IFS(H3668="","OK",H3668&lt;$F$17,"NG",I3668="解雇","NG",OR(I3668="自主退職",I3668="契約満了"),"OK")</f>
        <v>OK</v>
      </c>
      <c r="AB3668" s="5" t="str" cm="1">
        <f t="array" aca="1" ref="AB3668" ca="1">_xlfn.IFS(AA3668="NG","NG",OR(X3668="NG",X3668="ERROR",X3668=FALSE),"NG",U3668="NG","NG",V3668="OK","OK",AD3668="OK","OK")</f>
        <v>NG</v>
      </c>
      <c r="AC3668" s="5" t="str">
        <f t="shared" si="815"/>
        <v>NG</v>
      </c>
      <c r="AD3668" s="5" t="e" cm="1">
        <f t="array" ref="AD3668">_xlfn.IFS(AND(G3668="〇",H3668&lt;&gt;"",I3668&lt;&gt;""),"ERROR",AND(G3668="",H3668&gt;$H$17,I3668&lt;&gt;""),"NG",AND(G3668="〇",H3668="",I3668=""),"OK")</f>
        <v>#N/A</v>
      </c>
      <c r="AE3668" s="5" t="str" cm="1">
        <f t="array" ref="AE3668">_xlfn.IFS(I3668="解雇","NG",H3668="","OK",H3668&lt;$H$17,"NG",H3668&gt;$H$17,"OK")</f>
        <v>OK</v>
      </c>
      <c r="AF3668" s="5" t="e">
        <f t="shared" si="816"/>
        <v>#N/A</v>
      </c>
    </row>
    <row r="3669" spans="2:32" ht="20.25" customHeight="1" x14ac:dyDescent="0.55000000000000004">
      <c r="B3669" s="9">
        <v>3652</v>
      </c>
      <c r="C3669" s="42"/>
      <c r="D3669" s="43"/>
      <c r="E3669" s="44"/>
      <c r="F3669" s="44"/>
      <c r="G3669" s="43"/>
      <c r="H3669" s="44"/>
      <c r="I3669" s="45"/>
      <c r="M3669" s="5">
        <f t="shared" si="803"/>
        <v>4</v>
      </c>
      <c r="N3669" s="5">
        <f t="shared" si="804"/>
        <v>2</v>
      </c>
      <c r="O3669" s="5" t="str">
        <f t="shared" si="805"/>
        <v/>
      </c>
      <c r="P3669" s="5">
        <f t="shared" si="806"/>
        <v>0</v>
      </c>
      <c r="Q3669" s="5">
        <f t="shared" ca="1" si="807"/>
        <v>126</v>
      </c>
      <c r="R3669" s="26">
        <f t="shared" si="808"/>
        <v>5479</v>
      </c>
      <c r="S3669" s="26">
        <f t="shared" si="809"/>
        <v>5205</v>
      </c>
      <c r="T3669" s="27" t="str" cm="1">
        <f t="array" aca="1" ref="T3669" ca="1">_xlfn.IFS(Q3669="","NG",Q3669&gt;16,"OK",TODAY()&gt;S3669,"OK",Q3669&lt;16,"NG")</f>
        <v>OK</v>
      </c>
      <c r="U3669" s="5" t="str" cm="1">
        <f t="array" aca="1" ref="U3669" ca="1">IFERROR(_xlfn.IFS(T3669&lt;&gt;"OK","NG",M3669=0,"OK",TRUE,"NG"),"")</f>
        <v>NG</v>
      </c>
      <c r="V3669" s="5" t="str">
        <f t="shared" si="810"/>
        <v>NG</v>
      </c>
      <c r="W3669" s="28" t="str">
        <f t="shared" ca="1" si="811"/>
        <v>OK</v>
      </c>
      <c r="X3669" s="5" t="str">
        <f t="shared" si="812"/>
        <v>NG</v>
      </c>
      <c r="Y3669" s="5">
        <f t="shared" ca="1" si="813"/>
        <v>126</v>
      </c>
      <c r="Z3669" s="5">
        <f t="shared" ca="1" si="814"/>
        <v>126</v>
      </c>
      <c r="AA3669" s="5" t="str" cm="1">
        <f t="array" ref="AA3669">_xlfn.IFS(H3669="","OK",H3669&lt;$F$17,"NG",I3669="解雇","NG",OR(I3669="自主退職",I3669="契約満了"),"OK")</f>
        <v>OK</v>
      </c>
      <c r="AB3669" s="5" t="str" cm="1">
        <f t="array" aca="1" ref="AB3669" ca="1">_xlfn.IFS(AA3669="NG","NG",OR(X3669="NG",X3669="ERROR",X3669=FALSE),"NG",U3669="NG","NG",V3669="OK","OK",AD3669="OK","OK")</f>
        <v>NG</v>
      </c>
      <c r="AC3669" s="5" t="str">
        <f t="shared" si="815"/>
        <v>NG</v>
      </c>
      <c r="AD3669" s="5" t="e" cm="1">
        <f t="array" ref="AD3669">_xlfn.IFS(AND(G3669="〇",H3669&lt;&gt;"",I3669&lt;&gt;""),"ERROR",AND(G3669="",H3669&gt;$H$17,I3669&lt;&gt;""),"NG",AND(G3669="〇",H3669="",I3669=""),"OK")</f>
        <v>#N/A</v>
      </c>
      <c r="AE3669" s="5" t="str" cm="1">
        <f t="array" ref="AE3669">_xlfn.IFS(I3669="解雇","NG",H3669="","OK",H3669&lt;$H$17,"NG",H3669&gt;$H$17,"OK")</f>
        <v>OK</v>
      </c>
      <c r="AF3669" s="5" t="e">
        <f t="shared" si="816"/>
        <v>#N/A</v>
      </c>
    </row>
    <row r="3670" spans="2:32" ht="20.25" customHeight="1" x14ac:dyDescent="0.55000000000000004">
      <c r="B3670" s="9">
        <v>3653</v>
      </c>
      <c r="C3670" s="42"/>
      <c r="D3670" s="43"/>
      <c r="E3670" s="44"/>
      <c r="F3670" s="44"/>
      <c r="G3670" s="43"/>
      <c r="H3670" s="44"/>
      <c r="I3670" s="45"/>
      <c r="M3670" s="5">
        <f t="shared" si="803"/>
        <v>4</v>
      </c>
      <c r="N3670" s="5">
        <f t="shared" si="804"/>
        <v>2</v>
      </c>
      <c r="O3670" s="5" t="str">
        <f t="shared" si="805"/>
        <v/>
      </c>
      <c r="P3670" s="5">
        <f t="shared" si="806"/>
        <v>0</v>
      </c>
      <c r="Q3670" s="5">
        <f t="shared" ca="1" si="807"/>
        <v>126</v>
      </c>
      <c r="R3670" s="26">
        <f t="shared" si="808"/>
        <v>5479</v>
      </c>
      <c r="S3670" s="26">
        <f t="shared" si="809"/>
        <v>5205</v>
      </c>
      <c r="T3670" s="27" t="str" cm="1">
        <f t="array" aca="1" ref="T3670" ca="1">_xlfn.IFS(Q3670="","NG",Q3670&gt;16,"OK",TODAY()&gt;S3670,"OK",Q3670&lt;16,"NG")</f>
        <v>OK</v>
      </c>
      <c r="U3670" s="5" t="str" cm="1">
        <f t="array" aca="1" ref="U3670" ca="1">IFERROR(_xlfn.IFS(T3670&lt;&gt;"OK","NG",M3670=0,"OK",TRUE,"NG"),"")</f>
        <v>NG</v>
      </c>
      <c r="V3670" s="5" t="str">
        <f t="shared" si="810"/>
        <v>NG</v>
      </c>
      <c r="W3670" s="28" t="str">
        <f t="shared" ca="1" si="811"/>
        <v>OK</v>
      </c>
      <c r="X3670" s="5" t="str">
        <f t="shared" si="812"/>
        <v>NG</v>
      </c>
      <c r="Y3670" s="5">
        <f t="shared" ca="1" si="813"/>
        <v>126</v>
      </c>
      <c r="Z3670" s="5">
        <f t="shared" ca="1" si="814"/>
        <v>126</v>
      </c>
      <c r="AA3670" s="5" t="str" cm="1">
        <f t="array" ref="AA3670">_xlfn.IFS(H3670="","OK",H3670&lt;$F$17,"NG",I3670="解雇","NG",OR(I3670="自主退職",I3670="契約満了"),"OK")</f>
        <v>OK</v>
      </c>
      <c r="AB3670" s="5" t="str" cm="1">
        <f t="array" aca="1" ref="AB3670" ca="1">_xlfn.IFS(AA3670="NG","NG",OR(X3670="NG",X3670="ERROR",X3670=FALSE),"NG",U3670="NG","NG",V3670="OK","OK",AD3670="OK","OK")</f>
        <v>NG</v>
      </c>
      <c r="AC3670" s="5" t="str">
        <f t="shared" si="815"/>
        <v>NG</v>
      </c>
      <c r="AD3670" s="5" t="e" cm="1">
        <f t="array" ref="AD3670">_xlfn.IFS(AND(G3670="〇",H3670&lt;&gt;"",I3670&lt;&gt;""),"ERROR",AND(G3670="",H3670&gt;$H$17,I3670&lt;&gt;""),"NG",AND(G3670="〇",H3670="",I3670=""),"OK")</f>
        <v>#N/A</v>
      </c>
      <c r="AE3670" s="5" t="str" cm="1">
        <f t="array" ref="AE3670">_xlfn.IFS(I3670="解雇","NG",H3670="","OK",H3670&lt;$H$17,"NG",H3670&gt;$H$17,"OK")</f>
        <v>OK</v>
      </c>
      <c r="AF3670" s="5" t="e">
        <f t="shared" si="816"/>
        <v>#N/A</v>
      </c>
    </row>
    <row r="3671" spans="2:32" ht="20.25" customHeight="1" x14ac:dyDescent="0.55000000000000004">
      <c r="B3671" s="9">
        <v>3654</v>
      </c>
      <c r="C3671" s="42"/>
      <c r="D3671" s="43"/>
      <c r="E3671" s="44"/>
      <c r="F3671" s="44"/>
      <c r="G3671" s="43"/>
      <c r="H3671" s="44"/>
      <c r="I3671" s="45"/>
      <c r="M3671" s="5">
        <f t="shared" si="803"/>
        <v>4</v>
      </c>
      <c r="N3671" s="5">
        <f t="shared" si="804"/>
        <v>2</v>
      </c>
      <c r="O3671" s="5" t="str">
        <f t="shared" si="805"/>
        <v/>
      </c>
      <c r="P3671" s="5">
        <f t="shared" si="806"/>
        <v>0</v>
      </c>
      <c r="Q3671" s="5">
        <f t="shared" ca="1" si="807"/>
        <v>126</v>
      </c>
      <c r="R3671" s="26">
        <f t="shared" si="808"/>
        <v>5479</v>
      </c>
      <c r="S3671" s="26">
        <f t="shared" si="809"/>
        <v>5205</v>
      </c>
      <c r="T3671" s="27" t="str" cm="1">
        <f t="array" aca="1" ref="T3671" ca="1">_xlfn.IFS(Q3671="","NG",Q3671&gt;16,"OK",TODAY()&gt;S3671,"OK",Q3671&lt;16,"NG")</f>
        <v>OK</v>
      </c>
      <c r="U3671" s="5" t="str" cm="1">
        <f t="array" aca="1" ref="U3671" ca="1">IFERROR(_xlfn.IFS(T3671&lt;&gt;"OK","NG",M3671=0,"OK",TRUE,"NG"),"")</f>
        <v>NG</v>
      </c>
      <c r="V3671" s="5" t="str">
        <f t="shared" si="810"/>
        <v>NG</v>
      </c>
      <c r="W3671" s="28" t="str">
        <f t="shared" ca="1" si="811"/>
        <v>OK</v>
      </c>
      <c r="X3671" s="5" t="str">
        <f t="shared" si="812"/>
        <v>NG</v>
      </c>
      <c r="Y3671" s="5">
        <f t="shared" ca="1" si="813"/>
        <v>126</v>
      </c>
      <c r="Z3671" s="5">
        <f t="shared" ca="1" si="814"/>
        <v>126</v>
      </c>
      <c r="AA3671" s="5" t="str" cm="1">
        <f t="array" ref="AA3671">_xlfn.IFS(H3671="","OK",H3671&lt;$F$17,"NG",I3671="解雇","NG",OR(I3671="自主退職",I3671="契約満了"),"OK")</f>
        <v>OK</v>
      </c>
      <c r="AB3671" s="5" t="str" cm="1">
        <f t="array" aca="1" ref="AB3671" ca="1">_xlfn.IFS(AA3671="NG","NG",OR(X3671="NG",X3671="ERROR",X3671=FALSE),"NG",U3671="NG","NG",V3671="OK","OK",AD3671="OK","OK")</f>
        <v>NG</v>
      </c>
      <c r="AC3671" s="5" t="str">
        <f t="shared" si="815"/>
        <v>NG</v>
      </c>
      <c r="AD3671" s="5" t="e" cm="1">
        <f t="array" ref="AD3671">_xlfn.IFS(AND(G3671="〇",H3671&lt;&gt;"",I3671&lt;&gt;""),"ERROR",AND(G3671="",H3671&gt;$H$17,I3671&lt;&gt;""),"NG",AND(G3671="〇",H3671="",I3671=""),"OK")</f>
        <v>#N/A</v>
      </c>
      <c r="AE3671" s="5" t="str" cm="1">
        <f t="array" ref="AE3671">_xlfn.IFS(I3671="解雇","NG",H3671="","OK",H3671&lt;$H$17,"NG",H3671&gt;$H$17,"OK")</f>
        <v>OK</v>
      </c>
      <c r="AF3671" s="5" t="e">
        <f t="shared" si="816"/>
        <v>#N/A</v>
      </c>
    </row>
    <row r="3672" spans="2:32" ht="20.25" customHeight="1" x14ac:dyDescent="0.55000000000000004">
      <c r="B3672" s="9">
        <v>3655</v>
      </c>
      <c r="C3672" s="42"/>
      <c r="D3672" s="43"/>
      <c r="E3672" s="44"/>
      <c r="F3672" s="44"/>
      <c r="G3672" s="43"/>
      <c r="H3672" s="44"/>
      <c r="I3672" s="45"/>
      <c r="M3672" s="5">
        <f t="shared" si="803"/>
        <v>4</v>
      </c>
      <c r="N3672" s="5">
        <f t="shared" si="804"/>
        <v>2</v>
      </c>
      <c r="O3672" s="5" t="str">
        <f t="shared" si="805"/>
        <v/>
      </c>
      <c r="P3672" s="5">
        <f t="shared" si="806"/>
        <v>0</v>
      </c>
      <c r="Q3672" s="5">
        <f t="shared" ca="1" si="807"/>
        <v>126</v>
      </c>
      <c r="R3672" s="26">
        <f t="shared" si="808"/>
        <v>5479</v>
      </c>
      <c r="S3672" s="26">
        <f t="shared" si="809"/>
        <v>5205</v>
      </c>
      <c r="T3672" s="27" t="str" cm="1">
        <f t="array" aca="1" ref="T3672" ca="1">_xlfn.IFS(Q3672="","NG",Q3672&gt;16,"OK",TODAY()&gt;S3672,"OK",Q3672&lt;16,"NG")</f>
        <v>OK</v>
      </c>
      <c r="U3672" s="5" t="str" cm="1">
        <f t="array" aca="1" ref="U3672" ca="1">IFERROR(_xlfn.IFS(T3672&lt;&gt;"OK","NG",M3672=0,"OK",TRUE,"NG"),"")</f>
        <v>NG</v>
      </c>
      <c r="V3672" s="5" t="str">
        <f t="shared" si="810"/>
        <v>NG</v>
      </c>
      <c r="W3672" s="28" t="str">
        <f t="shared" ca="1" si="811"/>
        <v>OK</v>
      </c>
      <c r="X3672" s="5" t="str">
        <f t="shared" si="812"/>
        <v>NG</v>
      </c>
      <c r="Y3672" s="5">
        <f t="shared" ca="1" si="813"/>
        <v>126</v>
      </c>
      <c r="Z3672" s="5">
        <f t="shared" ca="1" si="814"/>
        <v>126</v>
      </c>
      <c r="AA3672" s="5" t="str" cm="1">
        <f t="array" ref="AA3672">_xlfn.IFS(H3672="","OK",H3672&lt;$F$17,"NG",I3672="解雇","NG",OR(I3672="自主退職",I3672="契約満了"),"OK")</f>
        <v>OK</v>
      </c>
      <c r="AB3672" s="5" t="str" cm="1">
        <f t="array" aca="1" ref="AB3672" ca="1">_xlfn.IFS(AA3672="NG","NG",OR(X3672="NG",X3672="ERROR",X3672=FALSE),"NG",U3672="NG","NG",V3672="OK","OK",AD3672="OK","OK")</f>
        <v>NG</v>
      </c>
      <c r="AC3672" s="5" t="str">
        <f t="shared" si="815"/>
        <v>NG</v>
      </c>
      <c r="AD3672" s="5" t="e" cm="1">
        <f t="array" ref="AD3672">_xlfn.IFS(AND(G3672="〇",H3672&lt;&gt;"",I3672&lt;&gt;""),"ERROR",AND(G3672="",H3672&gt;$H$17,I3672&lt;&gt;""),"NG",AND(G3672="〇",H3672="",I3672=""),"OK")</f>
        <v>#N/A</v>
      </c>
      <c r="AE3672" s="5" t="str" cm="1">
        <f t="array" ref="AE3672">_xlfn.IFS(I3672="解雇","NG",H3672="","OK",H3672&lt;$H$17,"NG",H3672&gt;$H$17,"OK")</f>
        <v>OK</v>
      </c>
      <c r="AF3672" s="5" t="e">
        <f t="shared" si="816"/>
        <v>#N/A</v>
      </c>
    </row>
    <row r="3673" spans="2:32" ht="20.25" customHeight="1" x14ac:dyDescent="0.55000000000000004">
      <c r="B3673" s="9">
        <v>3656</v>
      </c>
      <c r="C3673" s="42"/>
      <c r="D3673" s="43"/>
      <c r="E3673" s="44"/>
      <c r="F3673" s="44"/>
      <c r="G3673" s="43"/>
      <c r="H3673" s="44"/>
      <c r="I3673" s="45"/>
      <c r="M3673" s="5">
        <f t="shared" si="803"/>
        <v>4</v>
      </c>
      <c r="N3673" s="5">
        <f t="shared" si="804"/>
        <v>2</v>
      </c>
      <c r="O3673" s="5" t="str">
        <f t="shared" si="805"/>
        <v/>
      </c>
      <c r="P3673" s="5">
        <f t="shared" si="806"/>
        <v>0</v>
      </c>
      <c r="Q3673" s="5">
        <f t="shared" ca="1" si="807"/>
        <v>126</v>
      </c>
      <c r="R3673" s="26">
        <f t="shared" si="808"/>
        <v>5479</v>
      </c>
      <c r="S3673" s="26">
        <f t="shared" si="809"/>
        <v>5205</v>
      </c>
      <c r="T3673" s="27" t="str" cm="1">
        <f t="array" aca="1" ref="T3673" ca="1">_xlfn.IFS(Q3673="","NG",Q3673&gt;16,"OK",TODAY()&gt;S3673,"OK",Q3673&lt;16,"NG")</f>
        <v>OK</v>
      </c>
      <c r="U3673" s="5" t="str" cm="1">
        <f t="array" aca="1" ref="U3673" ca="1">IFERROR(_xlfn.IFS(T3673&lt;&gt;"OK","NG",M3673=0,"OK",TRUE,"NG"),"")</f>
        <v>NG</v>
      </c>
      <c r="V3673" s="5" t="str">
        <f t="shared" si="810"/>
        <v>NG</v>
      </c>
      <c r="W3673" s="28" t="str">
        <f t="shared" ca="1" si="811"/>
        <v>OK</v>
      </c>
      <c r="X3673" s="5" t="str">
        <f t="shared" si="812"/>
        <v>NG</v>
      </c>
      <c r="Y3673" s="5">
        <f t="shared" ca="1" si="813"/>
        <v>126</v>
      </c>
      <c r="Z3673" s="5">
        <f t="shared" ca="1" si="814"/>
        <v>126</v>
      </c>
      <c r="AA3673" s="5" t="str" cm="1">
        <f t="array" ref="AA3673">_xlfn.IFS(H3673="","OK",H3673&lt;$F$17,"NG",I3673="解雇","NG",OR(I3673="自主退職",I3673="契約満了"),"OK")</f>
        <v>OK</v>
      </c>
      <c r="AB3673" s="5" t="str" cm="1">
        <f t="array" aca="1" ref="AB3673" ca="1">_xlfn.IFS(AA3673="NG","NG",OR(X3673="NG",X3673="ERROR",X3673=FALSE),"NG",U3673="NG","NG",V3673="OK","OK",AD3673="OK","OK")</f>
        <v>NG</v>
      </c>
      <c r="AC3673" s="5" t="str">
        <f t="shared" si="815"/>
        <v>NG</v>
      </c>
      <c r="AD3673" s="5" t="e" cm="1">
        <f t="array" ref="AD3673">_xlfn.IFS(AND(G3673="〇",H3673&lt;&gt;"",I3673&lt;&gt;""),"ERROR",AND(G3673="",H3673&gt;$H$17,I3673&lt;&gt;""),"NG",AND(G3673="〇",H3673="",I3673=""),"OK")</f>
        <v>#N/A</v>
      </c>
      <c r="AE3673" s="5" t="str" cm="1">
        <f t="array" ref="AE3673">_xlfn.IFS(I3673="解雇","NG",H3673="","OK",H3673&lt;$H$17,"NG",H3673&gt;$H$17,"OK")</f>
        <v>OK</v>
      </c>
      <c r="AF3673" s="5" t="e">
        <f t="shared" si="816"/>
        <v>#N/A</v>
      </c>
    </row>
    <row r="3674" spans="2:32" ht="20.25" customHeight="1" x14ac:dyDescent="0.55000000000000004">
      <c r="B3674" s="9">
        <v>3657</v>
      </c>
      <c r="C3674" s="42"/>
      <c r="D3674" s="43"/>
      <c r="E3674" s="44"/>
      <c r="F3674" s="44"/>
      <c r="G3674" s="43"/>
      <c r="H3674" s="44"/>
      <c r="I3674" s="45"/>
      <c r="M3674" s="5">
        <f t="shared" si="803"/>
        <v>4</v>
      </c>
      <c r="N3674" s="5">
        <f t="shared" si="804"/>
        <v>2</v>
      </c>
      <c r="O3674" s="5" t="str">
        <f t="shared" si="805"/>
        <v/>
      </c>
      <c r="P3674" s="5">
        <f t="shared" si="806"/>
        <v>0</v>
      </c>
      <c r="Q3674" s="5">
        <f t="shared" ca="1" si="807"/>
        <v>126</v>
      </c>
      <c r="R3674" s="26">
        <f t="shared" si="808"/>
        <v>5479</v>
      </c>
      <c r="S3674" s="26">
        <f t="shared" si="809"/>
        <v>5205</v>
      </c>
      <c r="T3674" s="27" t="str" cm="1">
        <f t="array" aca="1" ref="T3674" ca="1">_xlfn.IFS(Q3674="","NG",Q3674&gt;16,"OK",TODAY()&gt;S3674,"OK",Q3674&lt;16,"NG")</f>
        <v>OK</v>
      </c>
      <c r="U3674" s="5" t="str" cm="1">
        <f t="array" aca="1" ref="U3674" ca="1">IFERROR(_xlfn.IFS(T3674&lt;&gt;"OK","NG",M3674=0,"OK",TRUE,"NG"),"")</f>
        <v>NG</v>
      </c>
      <c r="V3674" s="5" t="str">
        <f t="shared" si="810"/>
        <v>NG</v>
      </c>
      <c r="W3674" s="28" t="str">
        <f t="shared" ca="1" si="811"/>
        <v>OK</v>
      </c>
      <c r="X3674" s="5" t="str">
        <f t="shared" si="812"/>
        <v>NG</v>
      </c>
      <c r="Y3674" s="5">
        <f t="shared" ca="1" si="813"/>
        <v>126</v>
      </c>
      <c r="Z3674" s="5">
        <f t="shared" ca="1" si="814"/>
        <v>126</v>
      </c>
      <c r="AA3674" s="5" t="str" cm="1">
        <f t="array" ref="AA3674">_xlfn.IFS(H3674="","OK",H3674&lt;$F$17,"NG",I3674="解雇","NG",OR(I3674="自主退職",I3674="契約満了"),"OK")</f>
        <v>OK</v>
      </c>
      <c r="AB3674" s="5" t="str" cm="1">
        <f t="array" aca="1" ref="AB3674" ca="1">_xlfn.IFS(AA3674="NG","NG",OR(X3674="NG",X3674="ERROR",X3674=FALSE),"NG",U3674="NG","NG",V3674="OK","OK",AD3674="OK","OK")</f>
        <v>NG</v>
      </c>
      <c r="AC3674" s="5" t="str">
        <f t="shared" si="815"/>
        <v>NG</v>
      </c>
      <c r="AD3674" s="5" t="e" cm="1">
        <f t="array" ref="AD3674">_xlfn.IFS(AND(G3674="〇",H3674&lt;&gt;"",I3674&lt;&gt;""),"ERROR",AND(G3674="",H3674&gt;$H$17,I3674&lt;&gt;""),"NG",AND(G3674="〇",H3674="",I3674=""),"OK")</f>
        <v>#N/A</v>
      </c>
      <c r="AE3674" s="5" t="str" cm="1">
        <f t="array" ref="AE3674">_xlfn.IFS(I3674="解雇","NG",H3674="","OK",H3674&lt;$H$17,"NG",H3674&gt;$H$17,"OK")</f>
        <v>OK</v>
      </c>
      <c r="AF3674" s="5" t="e">
        <f t="shared" si="816"/>
        <v>#N/A</v>
      </c>
    </row>
    <row r="3675" spans="2:32" ht="20.25" customHeight="1" x14ac:dyDescent="0.55000000000000004">
      <c r="B3675" s="9">
        <v>3658</v>
      </c>
      <c r="C3675" s="42"/>
      <c r="D3675" s="43"/>
      <c r="E3675" s="44"/>
      <c r="F3675" s="44"/>
      <c r="G3675" s="43"/>
      <c r="H3675" s="44"/>
      <c r="I3675" s="45"/>
      <c r="M3675" s="5">
        <f t="shared" si="803"/>
        <v>4</v>
      </c>
      <c r="N3675" s="5">
        <f t="shared" si="804"/>
        <v>2</v>
      </c>
      <c r="O3675" s="5" t="str">
        <f t="shared" si="805"/>
        <v/>
      </c>
      <c r="P3675" s="5">
        <f t="shared" si="806"/>
        <v>0</v>
      </c>
      <c r="Q3675" s="5">
        <f t="shared" ca="1" si="807"/>
        <v>126</v>
      </c>
      <c r="R3675" s="26">
        <f t="shared" si="808"/>
        <v>5479</v>
      </c>
      <c r="S3675" s="26">
        <f t="shared" si="809"/>
        <v>5205</v>
      </c>
      <c r="T3675" s="27" t="str" cm="1">
        <f t="array" aca="1" ref="T3675" ca="1">_xlfn.IFS(Q3675="","NG",Q3675&gt;16,"OK",TODAY()&gt;S3675,"OK",Q3675&lt;16,"NG")</f>
        <v>OK</v>
      </c>
      <c r="U3675" s="5" t="str" cm="1">
        <f t="array" aca="1" ref="U3675" ca="1">IFERROR(_xlfn.IFS(T3675&lt;&gt;"OK","NG",M3675=0,"OK",TRUE,"NG"),"")</f>
        <v>NG</v>
      </c>
      <c r="V3675" s="5" t="str">
        <f t="shared" si="810"/>
        <v>NG</v>
      </c>
      <c r="W3675" s="28" t="str">
        <f t="shared" ca="1" si="811"/>
        <v>OK</v>
      </c>
      <c r="X3675" s="5" t="str">
        <f t="shared" si="812"/>
        <v>NG</v>
      </c>
      <c r="Y3675" s="5">
        <f t="shared" ca="1" si="813"/>
        <v>126</v>
      </c>
      <c r="Z3675" s="5">
        <f t="shared" ca="1" si="814"/>
        <v>126</v>
      </c>
      <c r="AA3675" s="5" t="str" cm="1">
        <f t="array" ref="AA3675">_xlfn.IFS(H3675="","OK",H3675&lt;$F$17,"NG",I3675="解雇","NG",OR(I3675="自主退職",I3675="契約満了"),"OK")</f>
        <v>OK</v>
      </c>
      <c r="AB3675" s="5" t="str" cm="1">
        <f t="array" aca="1" ref="AB3675" ca="1">_xlfn.IFS(AA3675="NG","NG",OR(X3675="NG",X3675="ERROR",X3675=FALSE),"NG",U3675="NG","NG",V3675="OK","OK",AD3675="OK","OK")</f>
        <v>NG</v>
      </c>
      <c r="AC3675" s="5" t="str">
        <f t="shared" si="815"/>
        <v>NG</v>
      </c>
      <c r="AD3675" s="5" t="e" cm="1">
        <f t="array" ref="AD3675">_xlfn.IFS(AND(G3675="〇",H3675&lt;&gt;"",I3675&lt;&gt;""),"ERROR",AND(G3675="",H3675&gt;$H$17,I3675&lt;&gt;""),"NG",AND(G3675="〇",H3675="",I3675=""),"OK")</f>
        <v>#N/A</v>
      </c>
      <c r="AE3675" s="5" t="str" cm="1">
        <f t="array" ref="AE3675">_xlfn.IFS(I3675="解雇","NG",H3675="","OK",H3675&lt;$H$17,"NG",H3675&gt;$H$17,"OK")</f>
        <v>OK</v>
      </c>
      <c r="AF3675" s="5" t="e">
        <f t="shared" si="816"/>
        <v>#N/A</v>
      </c>
    </row>
    <row r="3676" spans="2:32" ht="20.25" customHeight="1" x14ac:dyDescent="0.55000000000000004">
      <c r="B3676" s="9">
        <v>3659</v>
      </c>
      <c r="C3676" s="42"/>
      <c r="D3676" s="43"/>
      <c r="E3676" s="44"/>
      <c r="F3676" s="44"/>
      <c r="G3676" s="43"/>
      <c r="H3676" s="44"/>
      <c r="I3676" s="45"/>
      <c r="M3676" s="5">
        <f t="shared" si="803"/>
        <v>4</v>
      </c>
      <c r="N3676" s="5">
        <f t="shared" si="804"/>
        <v>2</v>
      </c>
      <c r="O3676" s="5" t="str">
        <f t="shared" si="805"/>
        <v/>
      </c>
      <c r="P3676" s="5">
        <f t="shared" si="806"/>
        <v>0</v>
      </c>
      <c r="Q3676" s="5">
        <f t="shared" ca="1" si="807"/>
        <v>126</v>
      </c>
      <c r="R3676" s="26">
        <f t="shared" si="808"/>
        <v>5479</v>
      </c>
      <c r="S3676" s="26">
        <f t="shared" si="809"/>
        <v>5205</v>
      </c>
      <c r="T3676" s="27" t="str" cm="1">
        <f t="array" aca="1" ref="T3676" ca="1">_xlfn.IFS(Q3676="","NG",Q3676&gt;16,"OK",TODAY()&gt;S3676,"OK",Q3676&lt;16,"NG")</f>
        <v>OK</v>
      </c>
      <c r="U3676" s="5" t="str" cm="1">
        <f t="array" aca="1" ref="U3676" ca="1">IFERROR(_xlfn.IFS(T3676&lt;&gt;"OK","NG",M3676=0,"OK",TRUE,"NG"),"")</f>
        <v>NG</v>
      </c>
      <c r="V3676" s="5" t="str">
        <f t="shared" si="810"/>
        <v>NG</v>
      </c>
      <c r="W3676" s="28" t="str">
        <f t="shared" ca="1" si="811"/>
        <v>OK</v>
      </c>
      <c r="X3676" s="5" t="str">
        <f t="shared" si="812"/>
        <v>NG</v>
      </c>
      <c r="Y3676" s="5">
        <f t="shared" ca="1" si="813"/>
        <v>126</v>
      </c>
      <c r="Z3676" s="5">
        <f t="shared" ca="1" si="814"/>
        <v>126</v>
      </c>
      <c r="AA3676" s="5" t="str" cm="1">
        <f t="array" ref="AA3676">_xlfn.IFS(H3676="","OK",H3676&lt;$F$17,"NG",I3676="解雇","NG",OR(I3676="自主退職",I3676="契約満了"),"OK")</f>
        <v>OK</v>
      </c>
      <c r="AB3676" s="5" t="str" cm="1">
        <f t="array" aca="1" ref="AB3676" ca="1">_xlfn.IFS(AA3676="NG","NG",OR(X3676="NG",X3676="ERROR",X3676=FALSE),"NG",U3676="NG","NG",V3676="OK","OK",AD3676="OK","OK")</f>
        <v>NG</v>
      </c>
      <c r="AC3676" s="5" t="str">
        <f t="shared" si="815"/>
        <v>NG</v>
      </c>
      <c r="AD3676" s="5" t="e" cm="1">
        <f t="array" ref="AD3676">_xlfn.IFS(AND(G3676="〇",H3676&lt;&gt;"",I3676&lt;&gt;""),"ERROR",AND(G3676="",H3676&gt;$H$17,I3676&lt;&gt;""),"NG",AND(G3676="〇",H3676="",I3676=""),"OK")</f>
        <v>#N/A</v>
      </c>
      <c r="AE3676" s="5" t="str" cm="1">
        <f t="array" ref="AE3676">_xlfn.IFS(I3676="解雇","NG",H3676="","OK",H3676&lt;$H$17,"NG",H3676&gt;$H$17,"OK")</f>
        <v>OK</v>
      </c>
      <c r="AF3676" s="5" t="e">
        <f t="shared" si="816"/>
        <v>#N/A</v>
      </c>
    </row>
    <row r="3677" spans="2:32" ht="20.25" customHeight="1" x14ac:dyDescent="0.55000000000000004">
      <c r="B3677" s="9">
        <v>3660</v>
      </c>
      <c r="C3677" s="42"/>
      <c r="D3677" s="43"/>
      <c r="E3677" s="44"/>
      <c r="F3677" s="44"/>
      <c r="G3677" s="43"/>
      <c r="H3677" s="44"/>
      <c r="I3677" s="45"/>
      <c r="M3677" s="5">
        <f t="shared" si="803"/>
        <v>4</v>
      </c>
      <c r="N3677" s="5">
        <f t="shared" si="804"/>
        <v>2</v>
      </c>
      <c r="O3677" s="5" t="str">
        <f t="shared" si="805"/>
        <v/>
      </c>
      <c r="P3677" s="5">
        <f t="shared" si="806"/>
        <v>0</v>
      </c>
      <c r="Q3677" s="5">
        <f t="shared" ca="1" si="807"/>
        <v>126</v>
      </c>
      <c r="R3677" s="26">
        <f t="shared" si="808"/>
        <v>5479</v>
      </c>
      <c r="S3677" s="26">
        <f t="shared" si="809"/>
        <v>5205</v>
      </c>
      <c r="T3677" s="27" t="str" cm="1">
        <f t="array" aca="1" ref="T3677" ca="1">_xlfn.IFS(Q3677="","NG",Q3677&gt;16,"OK",TODAY()&gt;S3677,"OK",Q3677&lt;16,"NG")</f>
        <v>OK</v>
      </c>
      <c r="U3677" s="5" t="str" cm="1">
        <f t="array" aca="1" ref="U3677" ca="1">IFERROR(_xlfn.IFS(T3677&lt;&gt;"OK","NG",M3677=0,"OK",TRUE,"NG"),"")</f>
        <v>NG</v>
      </c>
      <c r="V3677" s="5" t="str">
        <f t="shared" si="810"/>
        <v>NG</v>
      </c>
      <c r="W3677" s="28" t="str">
        <f t="shared" ca="1" si="811"/>
        <v>OK</v>
      </c>
      <c r="X3677" s="5" t="str">
        <f t="shared" si="812"/>
        <v>NG</v>
      </c>
      <c r="Y3677" s="5">
        <f t="shared" ca="1" si="813"/>
        <v>126</v>
      </c>
      <c r="Z3677" s="5">
        <f t="shared" ca="1" si="814"/>
        <v>126</v>
      </c>
      <c r="AA3677" s="5" t="str" cm="1">
        <f t="array" ref="AA3677">_xlfn.IFS(H3677="","OK",H3677&lt;$F$17,"NG",I3677="解雇","NG",OR(I3677="自主退職",I3677="契約満了"),"OK")</f>
        <v>OK</v>
      </c>
      <c r="AB3677" s="5" t="str" cm="1">
        <f t="array" aca="1" ref="AB3677" ca="1">_xlfn.IFS(AA3677="NG","NG",OR(X3677="NG",X3677="ERROR",X3677=FALSE),"NG",U3677="NG","NG",V3677="OK","OK",AD3677="OK","OK")</f>
        <v>NG</v>
      </c>
      <c r="AC3677" s="5" t="str">
        <f t="shared" si="815"/>
        <v>NG</v>
      </c>
      <c r="AD3677" s="5" t="e" cm="1">
        <f t="array" ref="AD3677">_xlfn.IFS(AND(G3677="〇",H3677&lt;&gt;"",I3677&lt;&gt;""),"ERROR",AND(G3677="",H3677&gt;$H$17,I3677&lt;&gt;""),"NG",AND(G3677="〇",H3677="",I3677=""),"OK")</f>
        <v>#N/A</v>
      </c>
      <c r="AE3677" s="5" t="str" cm="1">
        <f t="array" ref="AE3677">_xlfn.IFS(I3677="解雇","NG",H3677="","OK",H3677&lt;$H$17,"NG",H3677&gt;$H$17,"OK")</f>
        <v>OK</v>
      </c>
      <c r="AF3677" s="5" t="e">
        <f t="shared" si="816"/>
        <v>#N/A</v>
      </c>
    </row>
    <row r="3678" spans="2:32" ht="20.25" customHeight="1" x14ac:dyDescent="0.55000000000000004">
      <c r="B3678" s="9">
        <v>3661</v>
      </c>
      <c r="C3678" s="42"/>
      <c r="D3678" s="43"/>
      <c r="E3678" s="44"/>
      <c r="F3678" s="44"/>
      <c r="G3678" s="43"/>
      <c r="H3678" s="44"/>
      <c r="I3678" s="45"/>
      <c r="M3678" s="5">
        <f t="shared" si="803"/>
        <v>4</v>
      </c>
      <c r="N3678" s="5">
        <f t="shared" si="804"/>
        <v>2</v>
      </c>
      <c r="O3678" s="5" t="str">
        <f t="shared" si="805"/>
        <v/>
      </c>
      <c r="P3678" s="5">
        <f t="shared" si="806"/>
        <v>0</v>
      </c>
      <c r="Q3678" s="5">
        <f t="shared" ca="1" si="807"/>
        <v>126</v>
      </c>
      <c r="R3678" s="26">
        <f t="shared" si="808"/>
        <v>5479</v>
      </c>
      <c r="S3678" s="26">
        <f t="shared" si="809"/>
        <v>5205</v>
      </c>
      <c r="T3678" s="27" t="str" cm="1">
        <f t="array" aca="1" ref="T3678" ca="1">_xlfn.IFS(Q3678="","NG",Q3678&gt;16,"OK",TODAY()&gt;S3678,"OK",Q3678&lt;16,"NG")</f>
        <v>OK</v>
      </c>
      <c r="U3678" s="5" t="str" cm="1">
        <f t="array" aca="1" ref="U3678" ca="1">IFERROR(_xlfn.IFS(T3678&lt;&gt;"OK","NG",M3678=0,"OK",TRUE,"NG"),"")</f>
        <v>NG</v>
      </c>
      <c r="V3678" s="5" t="str">
        <f t="shared" si="810"/>
        <v>NG</v>
      </c>
      <c r="W3678" s="28" t="str">
        <f t="shared" ca="1" si="811"/>
        <v>OK</v>
      </c>
      <c r="X3678" s="5" t="str">
        <f t="shared" si="812"/>
        <v>NG</v>
      </c>
      <c r="Y3678" s="5">
        <f t="shared" ca="1" si="813"/>
        <v>126</v>
      </c>
      <c r="Z3678" s="5">
        <f t="shared" ca="1" si="814"/>
        <v>126</v>
      </c>
      <c r="AA3678" s="5" t="str" cm="1">
        <f t="array" ref="AA3678">_xlfn.IFS(H3678="","OK",H3678&lt;$F$17,"NG",I3678="解雇","NG",OR(I3678="自主退職",I3678="契約満了"),"OK")</f>
        <v>OK</v>
      </c>
      <c r="AB3678" s="5" t="str" cm="1">
        <f t="array" aca="1" ref="AB3678" ca="1">_xlfn.IFS(AA3678="NG","NG",OR(X3678="NG",X3678="ERROR",X3678=FALSE),"NG",U3678="NG","NG",V3678="OK","OK",AD3678="OK","OK")</f>
        <v>NG</v>
      </c>
      <c r="AC3678" s="5" t="str">
        <f t="shared" si="815"/>
        <v>NG</v>
      </c>
      <c r="AD3678" s="5" t="e" cm="1">
        <f t="array" ref="AD3678">_xlfn.IFS(AND(G3678="〇",H3678&lt;&gt;"",I3678&lt;&gt;""),"ERROR",AND(G3678="",H3678&gt;$H$17,I3678&lt;&gt;""),"NG",AND(G3678="〇",H3678="",I3678=""),"OK")</f>
        <v>#N/A</v>
      </c>
      <c r="AE3678" s="5" t="str" cm="1">
        <f t="array" ref="AE3678">_xlfn.IFS(I3678="解雇","NG",H3678="","OK",H3678&lt;$H$17,"NG",H3678&gt;$H$17,"OK")</f>
        <v>OK</v>
      </c>
      <c r="AF3678" s="5" t="e">
        <f t="shared" si="816"/>
        <v>#N/A</v>
      </c>
    </row>
    <row r="3679" spans="2:32" ht="20.25" customHeight="1" x14ac:dyDescent="0.55000000000000004">
      <c r="B3679" s="9">
        <v>3662</v>
      </c>
      <c r="C3679" s="42"/>
      <c r="D3679" s="43"/>
      <c r="E3679" s="44"/>
      <c r="F3679" s="44"/>
      <c r="G3679" s="43"/>
      <c r="H3679" s="44"/>
      <c r="I3679" s="45"/>
      <c r="M3679" s="5">
        <f t="shared" si="803"/>
        <v>4</v>
      </c>
      <c r="N3679" s="5">
        <f t="shared" si="804"/>
        <v>2</v>
      </c>
      <c r="O3679" s="5" t="str">
        <f t="shared" si="805"/>
        <v/>
      </c>
      <c r="P3679" s="5">
        <f t="shared" si="806"/>
        <v>0</v>
      </c>
      <c r="Q3679" s="5">
        <f t="shared" ca="1" si="807"/>
        <v>126</v>
      </c>
      <c r="R3679" s="26">
        <f t="shared" si="808"/>
        <v>5479</v>
      </c>
      <c r="S3679" s="26">
        <f t="shared" si="809"/>
        <v>5205</v>
      </c>
      <c r="T3679" s="27" t="str" cm="1">
        <f t="array" aca="1" ref="T3679" ca="1">_xlfn.IFS(Q3679="","NG",Q3679&gt;16,"OK",TODAY()&gt;S3679,"OK",Q3679&lt;16,"NG")</f>
        <v>OK</v>
      </c>
      <c r="U3679" s="5" t="str" cm="1">
        <f t="array" aca="1" ref="U3679" ca="1">IFERROR(_xlfn.IFS(T3679&lt;&gt;"OK","NG",M3679=0,"OK",TRUE,"NG"),"")</f>
        <v>NG</v>
      </c>
      <c r="V3679" s="5" t="str">
        <f t="shared" si="810"/>
        <v>NG</v>
      </c>
      <c r="W3679" s="28" t="str">
        <f t="shared" ca="1" si="811"/>
        <v>OK</v>
      </c>
      <c r="X3679" s="5" t="str">
        <f t="shared" si="812"/>
        <v>NG</v>
      </c>
      <c r="Y3679" s="5">
        <f t="shared" ca="1" si="813"/>
        <v>126</v>
      </c>
      <c r="Z3679" s="5">
        <f t="shared" ca="1" si="814"/>
        <v>126</v>
      </c>
      <c r="AA3679" s="5" t="str" cm="1">
        <f t="array" ref="AA3679">_xlfn.IFS(H3679="","OK",H3679&lt;$F$17,"NG",I3679="解雇","NG",OR(I3679="自主退職",I3679="契約満了"),"OK")</f>
        <v>OK</v>
      </c>
      <c r="AB3679" s="5" t="str" cm="1">
        <f t="array" aca="1" ref="AB3679" ca="1">_xlfn.IFS(AA3679="NG","NG",OR(X3679="NG",X3679="ERROR",X3679=FALSE),"NG",U3679="NG","NG",V3679="OK","OK",AD3679="OK","OK")</f>
        <v>NG</v>
      </c>
      <c r="AC3679" s="5" t="str">
        <f t="shared" si="815"/>
        <v>NG</v>
      </c>
      <c r="AD3679" s="5" t="e" cm="1">
        <f t="array" ref="AD3679">_xlfn.IFS(AND(G3679="〇",H3679&lt;&gt;"",I3679&lt;&gt;""),"ERROR",AND(G3679="",H3679&gt;$H$17,I3679&lt;&gt;""),"NG",AND(G3679="〇",H3679="",I3679=""),"OK")</f>
        <v>#N/A</v>
      </c>
      <c r="AE3679" s="5" t="str" cm="1">
        <f t="array" ref="AE3679">_xlfn.IFS(I3679="解雇","NG",H3679="","OK",H3679&lt;$H$17,"NG",H3679&gt;$H$17,"OK")</f>
        <v>OK</v>
      </c>
      <c r="AF3679" s="5" t="e">
        <f t="shared" si="816"/>
        <v>#N/A</v>
      </c>
    </row>
    <row r="3680" spans="2:32" ht="20.25" customHeight="1" x14ac:dyDescent="0.55000000000000004">
      <c r="B3680" s="9">
        <v>3663</v>
      </c>
      <c r="C3680" s="42"/>
      <c r="D3680" s="43"/>
      <c r="E3680" s="44"/>
      <c r="F3680" s="44"/>
      <c r="G3680" s="43"/>
      <c r="H3680" s="44"/>
      <c r="I3680" s="45"/>
      <c r="M3680" s="5">
        <f t="shared" si="803"/>
        <v>4</v>
      </c>
      <c r="N3680" s="5">
        <f t="shared" si="804"/>
        <v>2</v>
      </c>
      <c r="O3680" s="5" t="str">
        <f t="shared" si="805"/>
        <v/>
      </c>
      <c r="P3680" s="5">
        <f t="shared" si="806"/>
        <v>0</v>
      </c>
      <c r="Q3680" s="5">
        <f t="shared" ca="1" si="807"/>
        <v>126</v>
      </c>
      <c r="R3680" s="26">
        <f t="shared" si="808"/>
        <v>5479</v>
      </c>
      <c r="S3680" s="26">
        <f t="shared" si="809"/>
        <v>5205</v>
      </c>
      <c r="T3680" s="27" t="str" cm="1">
        <f t="array" aca="1" ref="T3680" ca="1">_xlfn.IFS(Q3680="","NG",Q3680&gt;16,"OK",TODAY()&gt;S3680,"OK",Q3680&lt;16,"NG")</f>
        <v>OK</v>
      </c>
      <c r="U3680" s="5" t="str" cm="1">
        <f t="array" aca="1" ref="U3680" ca="1">IFERROR(_xlfn.IFS(T3680&lt;&gt;"OK","NG",M3680=0,"OK",TRUE,"NG"),"")</f>
        <v>NG</v>
      </c>
      <c r="V3680" s="5" t="str">
        <f t="shared" si="810"/>
        <v>NG</v>
      </c>
      <c r="W3680" s="28" t="str">
        <f t="shared" ca="1" si="811"/>
        <v>OK</v>
      </c>
      <c r="X3680" s="5" t="str">
        <f t="shared" si="812"/>
        <v>NG</v>
      </c>
      <c r="Y3680" s="5">
        <f t="shared" ca="1" si="813"/>
        <v>126</v>
      </c>
      <c r="Z3680" s="5">
        <f t="shared" ca="1" si="814"/>
        <v>126</v>
      </c>
      <c r="AA3680" s="5" t="str" cm="1">
        <f t="array" ref="AA3680">_xlfn.IFS(H3680="","OK",H3680&lt;$F$17,"NG",I3680="解雇","NG",OR(I3680="自主退職",I3680="契約満了"),"OK")</f>
        <v>OK</v>
      </c>
      <c r="AB3680" s="5" t="str" cm="1">
        <f t="array" aca="1" ref="AB3680" ca="1">_xlfn.IFS(AA3680="NG","NG",OR(X3680="NG",X3680="ERROR",X3680=FALSE),"NG",U3680="NG","NG",V3680="OK","OK",AD3680="OK","OK")</f>
        <v>NG</v>
      </c>
      <c r="AC3680" s="5" t="str">
        <f t="shared" si="815"/>
        <v>NG</v>
      </c>
      <c r="AD3680" s="5" t="e" cm="1">
        <f t="array" ref="AD3680">_xlfn.IFS(AND(G3680="〇",H3680&lt;&gt;"",I3680&lt;&gt;""),"ERROR",AND(G3680="",H3680&gt;$H$17,I3680&lt;&gt;""),"NG",AND(G3680="〇",H3680="",I3680=""),"OK")</f>
        <v>#N/A</v>
      </c>
      <c r="AE3680" s="5" t="str" cm="1">
        <f t="array" ref="AE3680">_xlfn.IFS(I3680="解雇","NG",H3680="","OK",H3680&lt;$H$17,"NG",H3680&gt;$H$17,"OK")</f>
        <v>OK</v>
      </c>
      <c r="AF3680" s="5" t="e">
        <f t="shared" si="816"/>
        <v>#N/A</v>
      </c>
    </row>
    <row r="3681" spans="2:32" ht="20.25" customHeight="1" x14ac:dyDescent="0.55000000000000004">
      <c r="B3681" s="9">
        <v>3664</v>
      </c>
      <c r="C3681" s="42"/>
      <c r="D3681" s="43"/>
      <c r="E3681" s="44"/>
      <c r="F3681" s="44"/>
      <c r="G3681" s="43"/>
      <c r="H3681" s="44"/>
      <c r="I3681" s="45"/>
      <c r="M3681" s="5">
        <f t="shared" si="803"/>
        <v>4</v>
      </c>
      <c r="N3681" s="5">
        <f t="shared" si="804"/>
        <v>2</v>
      </c>
      <c r="O3681" s="5" t="str">
        <f t="shared" si="805"/>
        <v/>
      </c>
      <c r="P3681" s="5">
        <f t="shared" si="806"/>
        <v>0</v>
      </c>
      <c r="Q3681" s="5">
        <f t="shared" ca="1" si="807"/>
        <v>126</v>
      </c>
      <c r="R3681" s="26">
        <f t="shared" si="808"/>
        <v>5479</v>
      </c>
      <c r="S3681" s="26">
        <f t="shared" si="809"/>
        <v>5205</v>
      </c>
      <c r="T3681" s="27" t="str" cm="1">
        <f t="array" aca="1" ref="T3681" ca="1">_xlfn.IFS(Q3681="","NG",Q3681&gt;16,"OK",TODAY()&gt;S3681,"OK",Q3681&lt;16,"NG")</f>
        <v>OK</v>
      </c>
      <c r="U3681" s="5" t="str" cm="1">
        <f t="array" aca="1" ref="U3681" ca="1">IFERROR(_xlfn.IFS(T3681&lt;&gt;"OK","NG",M3681=0,"OK",TRUE,"NG"),"")</f>
        <v>NG</v>
      </c>
      <c r="V3681" s="5" t="str">
        <f t="shared" si="810"/>
        <v>NG</v>
      </c>
      <c r="W3681" s="28" t="str">
        <f t="shared" ca="1" si="811"/>
        <v>OK</v>
      </c>
      <c r="X3681" s="5" t="str">
        <f t="shared" si="812"/>
        <v>NG</v>
      </c>
      <c r="Y3681" s="5">
        <f t="shared" ca="1" si="813"/>
        <v>126</v>
      </c>
      <c r="Z3681" s="5">
        <f t="shared" ca="1" si="814"/>
        <v>126</v>
      </c>
      <c r="AA3681" s="5" t="str" cm="1">
        <f t="array" ref="AA3681">_xlfn.IFS(H3681="","OK",H3681&lt;$F$17,"NG",I3681="解雇","NG",OR(I3681="自主退職",I3681="契約満了"),"OK")</f>
        <v>OK</v>
      </c>
      <c r="AB3681" s="5" t="str" cm="1">
        <f t="array" aca="1" ref="AB3681" ca="1">_xlfn.IFS(AA3681="NG","NG",OR(X3681="NG",X3681="ERROR",X3681=FALSE),"NG",U3681="NG","NG",V3681="OK","OK",AD3681="OK","OK")</f>
        <v>NG</v>
      </c>
      <c r="AC3681" s="5" t="str">
        <f t="shared" si="815"/>
        <v>NG</v>
      </c>
      <c r="AD3681" s="5" t="e" cm="1">
        <f t="array" ref="AD3681">_xlfn.IFS(AND(G3681="〇",H3681&lt;&gt;"",I3681&lt;&gt;""),"ERROR",AND(G3681="",H3681&gt;$H$17,I3681&lt;&gt;""),"NG",AND(G3681="〇",H3681="",I3681=""),"OK")</f>
        <v>#N/A</v>
      </c>
      <c r="AE3681" s="5" t="str" cm="1">
        <f t="array" ref="AE3681">_xlfn.IFS(I3681="解雇","NG",H3681="","OK",H3681&lt;$H$17,"NG",H3681&gt;$H$17,"OK")</f>
        <v>OK</v>
      </c>
      <c r="AF3681" s="5" t="e">
        <f t="shared" si="816"/>
        <v>#N/A</v>
      </c>
    </row>
    <row r="3682" spans="2:32" ht="20.25" customHeight="1" x14ac:dyDescent="0.55000000000000004">
      <c r="B3682" s="9">
        <v>3665</v>
      </c>
      <c r="C3682" s="42"/>
      <c r="D3682" s="43"/>
      <c r="E3682" s="44"/>
      <c r="F3682" s="44"/>
      <c r="G3682" s="43"/>
      <c r="H3682" s="44"/>
      <c r="I3682" s="45"/>
      <c r="M3682" s="5">
        <f t="shared" si="803"/>
        <v>4</v>
      </c>
      <c r="N3682" s="5">
        <f t="shared" si="804"/>
        <v>2</v>
      </c>
      <c r="O3682" s="5" t="str">
        <f t="shared" si="805"/>
        <v/>
      </c>
      <c r="P3682" s="5">
        <f t="shared" si="806"/>
        <v>0</v>
      </c>
      <c r="Q3682" s="5">
        <f t="shared" ca="1" si="807"/>
        <v>126</v>
      </c>
      <c r="R3682" s="26">
        <f t="shared" si="808"/>
        <v>5479</v>
      </c>
      <c r="S3682" s="26">
        <f t="shared" si="809"/>
        <v>5205</v>
      </c>
      <c r="T3682" s="27" t="str" cm="1">
        <f t="array" aca="1" ref="T3682" ca="1">_xlfn.IFS(Q3682="","NG",Q3682&gt;16,"OK",TODAY()&gt;S3682,"OK",Q3682&lt;16,"NG")</f>
        <v>OK</v>
      </c>
      <c r="U3682" s="5" t="str" cm="1">
        <f t="array" aca="1" ref="U3682" ca="1">IFERROR(_xlfn.IFS(T3682&lt;&gt;"OK","NG",M3682=0,"OK",TRUE,"NG"),"")</f>
        <v>NG</v>
      </c>
      <c r="V3682" s="5" t="str">
        <f t="shared" si="810"/>
        <v>NG</v>
      </c>
      <c r="W3682" s="28" t="str">
        <f t="shared" ca="1" si="811"/>
        <v>OK</v>
      </c>
      <c r="X3682" s="5" t="str">
        <f t="shared" si="812"/>
        <v>NG</v>
      </c>
      <c r="Y3682" s="5">
        <f t="shared" ca="1" si="813"/>
        <v>126</v>
      </c>
      <c r="Z3682" s="5">
        <f t="shared" ca="1" si="814"/>
        <v>126</v>
      </c>
      <c r="AA3682" s="5" t="str" cm="1">
        <f t="array" ref="AA3682">_xlfn.IFS(H3682="","OK",H3682&lt;$F$17,"NG",I3682="解雇","NG",OR(I3682="自主退職",I3682="契約満了"),"OK")</f>
        <v>OK</v>
      </c>
      <c r="AB3682" s="5" t="str" cm="1">
        <f t="array" aca="1" ref="AB3682" ca="1">_xlfn.IFS(AA3682="NG","NG",OR(X3682="NG",X3682="ERROR",X3682=FALSE),"NG",U3682="NG","NG",V3682="OK","OK",AD3682="OK","OK")</f>
        <v>NG</v>
      </c>
      <c r="AC3682" s="5" t="str">
        <f t="shared" si="815"/>
        <v>NG</v>
      </c>
      <c r="AD3682" s="5" t="e" cm="1">
        <f t="array" ref="AD3682">_xlfn.IFS(AND(G3682="〇",H3682&lt;&gt;"",I3682&lt;&gt;""),"ERROR",AND(G3682="",H3682&gt;$H$17,I3682&lt;&gt;""),"NG",AND(G3682="〇",H3682="",I3682=""),"OK")</f>
        <v>#N/A</v>
      </c>
      <c r="AE3682" s="5" t="str" cm="1">
        <f t="array" ref="AE3682">_xlfn.IFS(I3682="解雇","NG",H3682="","OK",H3682&lt;$H$17,"NG",H3682&gt;$H$17,"OK")</f>
        <v>OK</v>
      </c>
      <c r="AF3682" s="5" t="e">
        <f t="shared" si="816"/>
        <v>#N/A</v>
      </c>
    </row>
    <row r="3683" spans="2:32" ht="20.25" customHeight="1" x14ac:dyDescent="0.55000000000000004">
      <c r="B3683" s="9">
        <v>3666</v>
      </c>
      <c r="C3683" s="42"/>
      <c r="D3683" s="43"/>
      <c r="E3683" s="44"/>
      <c r="F3683" s="44"/>
      <c r="G3683" s="43"/>
      <c r="H3683" s="44"/>
      <c r="I3683" s="45"/>
      <c r="M3683" s="5">
        <f t="shared" si="803"/>
        <v>4</v>
      </c>
      <c r="N3683" s="5">
        <f t="shared" si="804"/>
        <v>2</v>
      </c>
      <c r="O3683" s="5" t="str">
        <f t="shared" si="805"/>
        <v/>
      </c>
      <c r="P3683" s="5">
        <f t="shared" si="806"/>
        <v>0</v>
      </c>
      <c r="Q3683" s="5">
        <f t="shared" ca="1" si="807"/>
        <v>126</v>
      </c>
      <c r="R3683" s="26">
        <f t="shared" si="808"/>
        <v>5479</v>
      </c>
      <c r="S3683" s="26">
        <f t="shared" si="809"/>
        <v>5205</v>
      </c>
      <c r="T3683" s="27" t="str" cm="1">
        <f t="array" aca="1" ref="T3683" ca="1">_xlfn.IFS(Q3683="","NG",Q3683&gt;16,"OK",TODAY()&gt;S3683,"OK",Q3683&lt;16,"NG")</f>
        <v>OK</v>
      </c>
      <c r="U3683" s="5" t="str" cm="1">
        <f t="array" aca="1" ref="U3683" ca="1">IFERROR(_xlfn.IFS(T3683&lt;&gt;"OK","NG",M3683=0,"OK",TRUE,"NG"),"")</f>
        <v>NG</v>
      </c>
      <c r="V3683" s="5" t="str">
        <f t="shared" si="810"/>
        <v>NG</v>
      </c>
      <c r="W3683" s="28" t="str">
        <f t="shared" ca="1" si="811"/>
        <v>OK</v>
      </c>
      <c r="X3683" s="5" t="str">
        <f t="shared" si="812"/>
        <v>NG</v>
      </c>
      <c r="Y3683" s="5">
        <f t="shared" ca="1" si="813"/>
        <v>126</v>
      </c>
      <c r="Z3683" s="5">
        <f t="shared" ca="1" si="814"/>
        <v>126</v>
      </c>
      <c r="AA3683" s="5" t="str" cm="1">
        <f t="array" ref="AA3683">_xlfn.IFS(H3683="","OK",H3683&lt;$F$17,"NG",I3683="解雇","NG",OR(I3683="自主退職",I3683="契約満了"),"OK")</f>
        <v>OK</v>
      </c>
      <c r="AB3683" s="5" t="str" cm="1">
        <f t="array" aca="1" ref="AB3683" ca="1">_xlfn.IFS(AA3683="NG","NG",OR(X3683="NG",X3683="ERROR",X3683=FALSE),"NG",U3683="NG","NG",V3683="OK","OK",AD3683="OK","OK")</f>
        <v>NG</v>
      </c>
      <c r="AC3683" s="5" t="str">
        <f t="shared" si="815"/>
        <v>NG</v>
      </c>
      <c r="AD3683" s="5" t="e" cm="1">
        <f t="array" ref="AD3683">_xlfn.IFS(AND(G3683="〇",H3683&lt;&gt;"",I3683&lt;&gt;""),"ERROR",AND(G3683="",H3683&gt;$H$17,I3683&lt;&gt;""),"NG",AND(G3683="〇",H3683="",I3683=""),"OK")</f>
        <v>#N/A</v>
      </c>
      <c r="AE3683" s="5" t="str" cm="1">
        <f t="array" ref="AE3683">_xlfn.IFS(I3683="解雇","NG",H3683="","OK",H3683&lt;$H$17,"NG",H3683&gt;$H$17,"OK")</f>
        <v>OK</v>
      </c>
      <c r="AF3683" s="5" t="e">
        <f t="shared" si="816"/>
        <v>#N/A</v>
      </c>
    </row>
    <row r="3684" spans="2:32" ht="20.25" customHeight="1" x14ac:dyDescent="0.55000000000000004">
      <c r="B3684" s="9">
        <v>3667</v>
      </c>
      <c r="C3684" s="42"/>
      <c r="D3684" s="43"/>
      <c r="E3684" s="44"/>
      <c r="F3684" s="44"/>
      <c r="G3684" s="43"/>
      <c r="H3684" s="44"/>
      <c r="I3684" s="45"/>
      <c r="M3684" s="5">
        <f t="shared" si="803"/>
        <v>4</v>
      </c>
      <c r="N3684" s="5">
        <f t="shared" si="804"/>
        <v>2</v>
      </c>
      <c r="O3684" s="5" t="str">
        <f t="shared" si="805"/>
        <v/>
      </c>
      <c r="P3684" s="5">
        <f t="shared" si="806"/>
        <v>0</v>
      </c>
      <c r="Q3684" s="5">
        <f t="shared" ca="1" si="807"/>
        <v>126</v>
      </c>
      <c r="R3684" s="26">
        <f t="shared" si="808"/>
        <v>5479</v>
      </c>
      <c r="S3684" s="26">
        <f t="shared" si="809"/>
        <v>5205</v>
      </c>
      <c r="T3684" s="27" t="str" cm="1">
        <f t="array" aca="1" ref="T3684" ca="1">_xlfn.IFS(Q3684="","NG",Q3684&gt;16,"OK",TODAY()&gt;S3684,"OK",Q3684&lt;16,"NG")</f>
        <v>OK</v>
      </c>
      <c r="U3684" s="5" t="str" cm="1">
        <f t="array" aca="1" ref="U3684" ca="1">IFERROR(_xlfn.IFS(T3684&lt;&gt;"OK","NG",M3684=0,"OK",TRUE,"NG"),"")</f>
        <v>NG</v>
      </c>
      <c r="V3684" s="5" t="str">
        <f t="shared" si="810"/>
        <v>NG</v>
      </c>
      <c r="W3684" s="28" t="str">
        <f t="shared" ca="1" si="811"/>
        <v>OK</v>
      </c>
      <c r="X3684" s="5" t="str">
        <f t="shared" si="812"/>
        <v>NG</v>
      </c>
      <c r="Y3684" s="5">
        <f t="shared" ca="1" si="813"/>
        <v>126</v>
      </c>
      <c r="Z3684" s="5">
        <f t="shared" ca="1" si="814"/>
        <v>126</v>
      </c>
      <c r="AA3684" s="5" t="str" cm="1">
        <f t="array" ref="AA3684">_xlfn.IFS(H3684="","OK",H3684&lt;$F$17,"NG",I3684="解雇","NG",OR(I3684="自主退職",I3684="契約満了"),"OK")</f>
        <v>OK</v>
      </c>
      <c r="AB3684" s="5" t="str" cm="1">
        <f t="array" aca="1" ref="AB3684" ca="1">_xlfn.IFS(AA3684="NG","NG",OR(X3684="NG",X3684="ERROR",X3684=FALSE),"NG",U3684="NG","NG",V3684="OK","OK",AD3684="OK","OK")</f>
        <v>NG</v>
      </c>
      <c r="AC3684" s="5" t="str">
        <f t="shared" si="815"/>
        <v>NG</v>
      </c>
      <c r="AD3684" s="5" t="e" cm="1">
        <f t="array" ref="AD3684">_xlfn.IFS(AND(G3684="〇",H3684&lt;&gt;"",I3684&lt;&gt;""),"ERROR",AND(G3684="",H3684&gt;$H$17,I3684&lt;&gt;""),"NG",AND(G3684="〇",H3684="",I3684=""),"OK")</f>
        <v>#N/A</v>
      </c>
      <c r="AE3684" s="5" t="str" cm="1">
        <f t="array" ref="AE3684">_xlfn.IFS(I3684="解雇","NG",H3684="","OK",H3684&lt;$H$17,"NG",H3684&gt;$H$17,"OK")</f>
        <v>OK</v>
      </c>
      <c r="AF3684" s="5" t="e">
        <f t="shared" si="816"/>
        <v>#N/A</v>
      </c>
    </row>
    <row r="3685" spans="2:32" ht="20.25" customHeight="1" x14ac:dyDescent="0.55000000000000004">
      <c r="B3685" s="9">
        <v>3668</v>
      </c>
      <c r="C3685" s="42"/>
      <c r="D3685" s="43"/>
      <c r="E3685" s="44"/>
      <c r="F3685" s="44"/>
      <c r="G3685" s="43"/>
      <c r="H3685" s="44"/>
      <c r="I3685" s="45"/>
      <c r="M3685" s="5">
        <f t="shared" si="803"/>
        <v>4</v>
      </c>
      <c r="N3685" s="5">
        <f t="shared" si="804"/>
        <v>2</v>
      </c>
      <c r="O3685" s="5" t="str">
        <f t="shared" si="805"/>
        <v/>
      </c>
      <c r="P3685" s="5">
        <f t="shared" si="806"/>
        <v>0</v>
      </c>
      <c r="Q3685" s="5">
        <f t="shared" ca="1" si="807"/>
        <v>126</v>
      </c>
      <c r="R3685" s="26">
        <f t="shared" si="808"/>
        <v>5479</v>
      </c>
      <c r="S3685" s="26">
        <f t="shared" si="809"/>
        <v>5205</v>
      </c>
      <c r="T3685" s="27" t="str" cm="1">
        <f t="array" aca="1" ref="T3685" ca="1">_xlfn.IFS(Q3685="","NG",Q3685&gt;16,"OK",TODAY()&gt;S3685,"OK",Q3685&lt;16,"NG")</f>
        <v>OK</v>
      </c>
      <c r="U3685" s="5" t="str" cm="1">
        <f t="array" aca="1" ref="U3685" ca="1">IFERROR(_xlfn.IFS(T3685&lt;&gt;"OK","NG",M3685=0,"OK",TRUE,"NG"),"")</f>
        <v>NG</v>
      </c>
      <c r="V3685" s="5" t="str">
        <f t="shared" si="810"/>
        <v>NG</v>
      </c>
      <c r="W3685" s="28" t="str">
        <f t="shared" ca="1" si="811"/>
        <v>OK</v>
      </c>
      <c r="X3685" s="5" t="str">
        <f t="shared" si="812"/>
        <v>NG</v>
      </c>
      <c r="Y3685" s="5">
        <f t="shared" ca="1" si="813"/>
        <v>126</v>
      </c>
      <c r="Z3685" s="5">
        <f t="shared" ca="1" si="814"/>
        <v>126</v>
      </c>
      <c r="AA3685" s="5" t="str" cm="1">
        <f t="array" ref="AA3685">_xlfn.IFS(H3685="","OK",H3685&lt;$F$17,"NG",I3685="解雇","NG",OR(I3685="自主退職",I3685="契約満了"),"OK")</f>
        <v>OK</v>
      </c>
      <c r="AB3685" s="5" t="str" cm="1">
        <f t="array" aca="1" ref="AB3685" ca="1">_xlfn.IFS(AA3685="NG","NG",OR(X3685="NG",X3685="ERROR",X3685=FALSE),"NG",U3685="NG","NG",V3685="OK","OK",AD3685="OK","OK")</f>
        <v>NG</v>
      </c>
      <c r="AC3685" s="5" t="str">
        <f t="shared" si="815"/>
        <v>NG</v>
      </c>
      <c r="AD3685" s="5" t="e" cm="1">
        <f t="array" ref="AD3685">_xlfn.IFS(AND(G3685="〇",H3685&lt;&gt;"",I3685&lt;&gt;""),"ERROR",AND(G3685="",H3685&gt;$H$17,I3685&lt;&gt;""),"NG",AND(G3685="〇",H3685="",I3685=""),"OK")</f>
        <v>#N/A</v>
      </c>
      <c r="AE3685" s="5" t="str" cm="1">
        <f t="array" ref="AE3685">_xlfn.IFS(I3685="解雇","NG",H3685="","OK",H3685&lt;$H$17,"NG",H3685&gt;$H$17,"OK")</f>
        <v>OK</v>
      </c>
      <c r="AF3685" s="5" t="e">
        <f t="shared" si="816"/>
        <v>#N/A</v>
      </c>
    </row>
    <row r="3686" spans="2:32" ht="20.25" customHeight="1" x14ac:dyDescent="0.55000000000000004">
      <c r="B3686" s="9">
        <v>3669</v>
      </c>
      <c r="C3686" s="42"/>
      <c r="D3686" s="43"/>
      <c r="E3686" s="44"/>
      <c r="F3686" s="44"/>
      <c r="G3686" s="43"/>
      <c r="H3686" s="44"/>
      <c r="I3686" s="45"/>
      <c r="M3686" s="5">
        <f t="shared" si="803"/>
        <v>4</v>
      </c>
      <c r="N3686" s="5">
        <f t="shared" si="804"/>
        <v>2</v>
      </c>
      <c r="O3686" s="5" t="str">
        <f t="shared" si="805"/>
        <v/>
      </c>
      <c r="P3686" s="5">
        <f t="shared" si="806"/>
        <v>0</v>
      </c>
      <c r="Q3686" s="5">
        <f t="shared" ca="1" si="807"/>
        <v>126</v>
      </c>
      <c r="R3686" s="26">
        <f t="shared" si="808"/>
        <v>5479</v>
      </c>
      <c r="S3686" s="26">
        <f t="shared" si="809"/>
        <v>5205</v>
      </c>
      <c r="T3686" s="27" t="str" cm="1">
        <f t="array" aca="1" ref="T3686" ca="1">_xlfn.IFS(Q3686="","NG",Q3686&gt;16,"OK",TODAY()&gt;S3686,"OK",Q3686&lt;16,"NG")</f>
        <v>OK</v>
      </c>
      <c r="U3686" s="5" t="str" cm="1">
        <f t="array" aca="1" ref="U3686" ca="1">IFERROR(_xlfn.IFS(T3686&lt;&gt;"OK","NG",M3686=0,"OK",TRUE,"NG"),"")</f>
        <v>NG</v>
      </c>
      <c r="V3686" s="5" t="str">
        <f t="shared" si="810"/>
        <v>NG</v>
      </c>
      <c r="W3686" s="28" t="str">
        <f t="shared" ca="1" si="811"/>
        <v>OK</v>
      </c>
      <c r="X3686" s="5" t="str">
        <f t="shared" si="812"/>
        <v>NG</v>
      </c>
      <c r="Y3686" s="5">
        <f t="shared" ca="1" si="813"/>
        <v>126</v>
      </c>
      <c r="Z3686" s="5">
        <f t="shared" ca="1" si="814"/>
        <v>126</v>
      </c>
      <c r="AA3686" s="5" t="str" cm="1">
        <f t="array" ref="AA3686">_xlfn.IFS(H3686="","OK",H3686&lt;$F$17,"NG",I3686="解雇","NG",OR(I3686="自主退職",I3686="契約満了"),"OK")</f>
        <v>OK</v>
      </c>
      <c r="AB3686" s="5" t="str" cm="1">
        <f t="array" aca="1" ref="AB3686" ca="1">_xlfn.IFS(AA3686="NG","NG",OR(X3686="NG",X3686="ERROR",X3686=FALSE),"NG",U3686="NG","NG",V3686="OK","OK",AD3686="OK","OK")</f>
        <v>NG</v>
      </c>
      <c r="AC3686" s="5" t="str">
        <f t="shared" si="815"/>
        <v>NG</v>
      </c>
      <c r="AD3686" s="5" t="e" cm="1">
        <f t="array" ref="AD3686">_xlfn.IFS(AND(G3686="〇",H3686&lt;&gt;"",I3686&lt;&gt;""),"ERROR",AND(G3686="",H3686&gt;$H$17,I3686&lt;&gt;""),"NG",AND(G3686="〇",H3686="",I3686=""),"OK")</f>
        <v>#N/A</v>
      </c>
      <c r="AE3686" s="5" t="str" cm="1">
        <f t="array" ref="AE3686">_xlfn.IFS(I3686="解雇","NG",H3686="","OK",H3686&lt;$H$17,"NG",H3686&gt;$H$17,"OK")</f>
        <v>OK</v>
      </c>
      <c r="AF3686" s="5" t="e">
        <f t="shared" si="816"/>
        <v>#N/A</v>
      </c>
    </row>
    <row r="3687" spans="2:32" ht="20.25" customHeight="1" x14ac:dyDescent="0.55000000000000004">
      <c r="B3687" s="9">
        <v>3670</v>
      </c>
      <c r="C3687" s="42"/>
      <c r="D3687" s="43"/>
      <c r="E3687" s="44"/>
      <c r="F3687" s="44"/>
      <c r="G3687" s="43"/>
      <c r="H3687" s="44"/>
      <c r="I3687" s="45"/>
      <c r="M3687" s="5">
        <f t="shared" si="803"/>
        <v>4</v>
      </c>
      <c r="N3687" s="5">
        <f t="shared" si="804"/>
        <v>2</v>
      </c>
      <c r="O3687" s="5" t="str">
        <f t="shared" si="805"/>
        <v/>
      </c>
      <c r="P3687" s="5">
        <f t="shared" si="806"/>
        <v>0</v>
      </c>
      <c r="Q3687" s="5">
        <f t="shared" ca="1" si="807"/>
        <v>126</v>
      </c>
      <c r="R3687" s="26">
        <f t="shared" si="808"/>
        <v>5479</v>
      </c>
      <c r="S3687" s="26">
        <f t="shared" si="809"/>
        <v>5205</v>
      </c>
      <c r="T3687" s="27" t="str" cm="1">
        <f t="array" aca="1" ref="T3687" ca="1">_xlfn.IFS(Q3687="","NG",Q3687&gt;16,"OK",TODAY()&gt;S3687,"OK",Q3687&lt;16,"NG")</f>
        <v>OK</v>
      </c>
      <c r="U3687" s="5" t="str" cm="1">
        <f t="array" aca="1" ref="U3687" ca="1">IFERROR(_xlfn.IFS(T3687&lt;&gt;"OK","NG",M3687=0,"OK",TRUE,"NG"),"")</f>
        <v>NG</v>
      </c>
      <c r="V3687" s="5" t="str">
        <f t="shared" si="810"/>
        <v>NG</v>
      </c>
      <c r="W3687" s="28" t="str">
        <f t="shared" ca="1" si="811"/>
        <v>OK</v>
      </c>
      <c r="X3687" s="5" t="str">
        <f t="shared" si="812"/>
        <v>NG</v>
      </c>
      <c r="Y3687" s="5">
        <f t="shared" ca="1" si="813"/>
        <v>126</v>
      </c>
      <c r="Z3687" s="5">
        <f t="shared" ca="1" si="814"/>
        <v>126</v>
      </c>
      <c r="AA3687" s="5" t="str" cm="1">
        <f t="array" ref="AA3687">_xlfn.IFS(H3687="","OK",H3687&lt;$F$17,"NG",I3687="解雇","NG",OR(I3687="自主退職",I3687="契約満了"),"OK")</f>
        <v>OK</v>
      </c>
      <c r="AB3687" s="5" t="str" cm="1">
        <f t="array" aca="1" ref="AB3687" ca="1">_xlfn.IFS(AA3687="NG","NG",OR(X3687="NG",X3687="ERROR",X3687=FALSE),"NG",U3687="NG","NG",V3687="OK","OK",AD3687="OK","OK")</f>
        <v>NG</v>
      </c>
      <c r="AC3687" s="5" t="str">
        <f t="shared" si="815"/>
        <v>NG</v>
      </c>
      <c r="AD3687" s="5" t="e" cm="1">
        <f t="array" ref="AD3687">_xlfn.IFS(AND(G3687="〇",H3687&lt;&gt;"",I3687&lt;&gt;""),"ERROR",AND(G3687="",H3687&gt;$H$17,I3687&lt;&gt;""),"NG",AND(G3687="〇",H3687="",I3687=""),"OK")</f>
        <v>#N/A</v>
      </c>
      <c r="AE3687" s="5" t="str" cm="1">
        <f t="array" ref="AE3687">_xlfn.IFS(I3687="解雇","NG",H3687="","OK",H3687&lt;$H$17,"NG",H3687&gt;$H$17,"OK")</f>
        <v>OK</v>
      </c>
      <c r="AF3687" s="5" t="e">
        <f t="shared" si="816"/>
        <v>#N/A</v>
      </c>
    </row>
    <row r="3688" spans="2:32" ht="20.25" customHeight="1" x14ac:dyDescent="0.55000000000000004">
      <c r="B3688" s="9">
        <v>3671</v>
      </c>
      <c r="C3688" s="42"/>
      <c r="D3688" s="43"/>
      <c r="E3688" s="44"/>
      <c r="F3688" s="44"/>
      <c r="G3688" s="43"/>
      <c r="H3688" s="44"/>
      <c r="I3688" s="45"/>
      <c r="M3688" s="5">
        <f t="shared" si="803"/>
        <v>4</v>
      </c>
      <c r="N3688" s="5">
        <f t="shared" si="804"/>
        <v>2</v>
      </c>
      <c r="O3688" s="5" t="str">
        <f t="shared" si="805"/>
        <v/>
      </c>
      <c r="P3688" s="5">
        <f t="shared" si="806"/>
        <v>0</v>
      </c>
      <c r="Q3688" s="5">
        <f t="shared" ca="1" si="807"/>
        <v>126</v>
      </c>
      <c r="R3688" s="26">
        <f t="shared" si="808"/>
        <v>5479</v>
      </c>
      <c r="S3688" s="26">
        <f t="shared" si="809"/>
        <v>5205</v>
      </c>
      <c r="T3688" s="27" t="str" cm="1">
        <f t="array" aca="1" ref="T3688" ca="1">_xlfn.IFS(Q3688="","NG",Q3688&gt;16,"OK",TODAY()&gt;S3688,"OK",Q3688&lt;16,"NG")</f>
        <v>OK</v>
      </c>
      <c r="U3688" s="5" t="str" cm="1">
        <f t="array" aca="1" ref="U3688" ca="1">IFERROR(_xlfn.IFS(T3688&lt;&gt;"OK","NG",M3688=0,"OK",TRUE,"NG"),"")</f>
        <v>NG</v>
      </c>
      <c r="V3688" s="5" t="str">
        <f t="shared" si="810"/>
        <v>NG</v>
      </c>
      <c r="W3688" s="28" t="str">
        <f t="shared" ca="1" si="811"/>
        <v>OK</v>
      </c>
      <c r="X3688" s="5" t="str">
        <f t="shared" si="812"/>
        <v>NG</v>
      </c>
      <c r="Y3688" s="5">
        <f t="shared" ca="1" si="813"/>
        <v>126</v>
      </c>
      <c r="Z3688" s="5">
        <f t="shared" ca="1" si="814"/>
        <v>126</v>
      </c>
      <c r="AA3688" s="5" t="str" cm="1">
        <f t="array" ref="AA3688">_xlfn.IFS(H3688="","OK",H3688&lt;$F$17,"NG",I3688="解雇","NG",OR(I3688="自主退職",I3688="契約満了"),"OK")</f>
        <v>OK</v>
      </c>
      <c r="AB3688" s="5" t="str" cm="1">
        <f t="array" aca="1" ref="AB3688" ca="1">_xlfn.IFS(AA3688="NG","NG",OR(X3688="NG",X3688="ERROR",X3688=FALSE),"NG",U3688="NG","NG",V3688="OK","OK",AD3688="OK","OK")</f>
        <v>NG</v>
      </c>
      <c r="AC3688" s="5" t="str">
        <f t="shared" si="815"/>
        <v>NG</v>
      </c>
      <c r="AD3688" s="5" t="e" cm="1">
        <f t="array" ref="AD3688">_xlfn.IFS(AND(G3688="〇",H3688&lt;&gt;"",I3688&lt;&gt;""),"ERROR",AND(G3688="",H3688&gt;$H$17,I3688&lt;&gt;""),"NG",AND(G3688="〇",H3688="",I3688=""),"OK")</f>
        <v>#N/A</v>
      </c>
      <c r="AE3688" s="5" t="str" cm="1">
        <f t="array" ref="AE3688">_xlfn.IFS(I3688="解雇","NG",H3688="","OK",H3688&lt;$H$17,"NG",H3688&gt;$H$17,"OK")</f>
        <v>OK</v>
      </c>
      <c r="AF3688" s="5" t="e">
        <f t="shared" si="816"/>
        <v>#N/A</v>
      </c>
    </row>
    <row r="3689" spans="2:32" ht="20.25" customHeight="1" x14ac:dyDescent="0.55000000000000004">
      <c r="B3689" s="9">
        <v>3672</v>
      </c>
      <c r="C3689" s="42"/>
      <c r="D3689" s="43"/>
      <c r="E3689" s="44"/>
      <c r="F3689" s="44"/>
      <c r="G3689" s="43"/>
      <c r="H3689" s="44"/>
      <c r="I3689" s="45"/>
      <c r="M3689" s="5">
        <f t="shared" si="803"/>
        <v>4</v>
      </c>
      <c r="N3689" s="5">
        <f t="shared" si="804"/>
        <v>2</v>
      </c>
      <c r="O3689" s="5" t="str">
        <f t="shared" si="805"/>
        <v/>
      </c>
      <c r="P3689" s="5">
        <f t="shared" si="806"/>
        <v>0</v>
      </c>
      <c r="Q3689" s="5">
        <f t="shared" ca="1" si="807"/>
        <v>126</v>
      </c>
      <c r="R3689" s="26">
        <f t="shared" si="808"/>
        <v>5479</v>
      </c>
      <c r="S3689" s="26">
        <f t="shared" si="809"/>
        <v>5205</v>
      </c>
      <c r="T3689" s="27" t="str" cm="1">
        <f t="array" aca="1" ref="T3689" ca="1">_xlfn.IFS(Q3689="","NG",Q3689&gt;16,"OK",TODAY()&gt;S3689,"OK",Q3689&lt;16,"NG")</f>
        <v>OK</v>
      </c>
      <c r="U3689" s="5" t="str" cm="1">
        <f t="array" aca="1" ref="U3689" ca="1">IFERROR(_xlfn.IFS(T3689&lt;&gt;"OK","NG",M3689=0,"OK",TRUE,"NG"),"")</f>
        <v>NG</v>
      </c>
      <c r="V3689" s="5" t="str">
        <f t="shared" si="810"/>
        <v>NG</v>
      </c>
      <c r="W3689" s="28" t="str">
        <f t="shared" ca="1" si="811"/>
        <v>OK</v>
      </c>
      <c r="X3689" s="5" t="str">
        <f t="shared" si="812"/>
        <v>NG</v>
      </c>
      <c r="Y3689" s="5">
        <f t="shared" ca="1" si="813"/>
        <v>126</v>
      </c>
      <c r="Z3689" s="5">
        <f t="shared" ca="1" si="814"/>
        <v>126</v>
      </c>
      <c r="AA3689" s="5" t="str" cm="1">
        <f t="array" ref="AA3689">_xlfn.IFS(H3689="","OK",H3689&lt;$F$17,"NG",I3689="解雇","NG",OR(I3689="自主退職",I3689="契約満了"),"OK")</f>
        <v>OK</v>
      </c>
      <c r="AB3689" s="5" t="str" cm="1">
        <f t="array" aca="1" ref="AB3689" ca="1">_xlfn.IFS(AA3689="NG","NG",OR(X3689="NG",X3689="ERROR",X3689=FALSE),"NG",U3689="NG","NG",V3689="OK","OK",AD3689="OK","OK")</f>
        <v>NG</v>
      </c>
      <c r="AC3689" s="5" t="str">
        <f t="shared" si="815"/>
        <v>NG</v>
      </c>
      <c r="AD3689" s="5" t="e" cm="1">
        <f t="array" ref="AD3689">_xlfn.IFS(AND(G3689="〇",H3689&lt;&gt;"",I3689&lt;&gt;""),"ERROR",AND(G3689="",H3689&gt;$H$17,I3689&lt;&gt;""),"NG",AND(G3689="〇",H3689="",I3689=""),"OK")</f>
        <v>#N/A</v>
      </c>
      <c r="AE3689" s="5" t="str" cm="1">
        <f t="array" ref="AE3689">_xlfn.IFS(I3689="解雇","NG",H3689="","OK",H3689&lt;$H$17,"NG",H3689&gt;$H$17,"OK")</f>
        <v>OK</v>
      </c>
      <c r="AF3689" s="5" t="e">
        <f t="shared" si="816"/>
        <v>#N/A</v>
      </c>
    </row>
    <row r="3690" spans="2:32" ht="20.25" customHeight="1" x14ac:dyDescent="0.55000000000000004">
      <c r="B3690" s="9">
        <v>3673</v>
      </c>
      <c r="C3690" s="42"/>
      <c r="D3690" s="43"/>
      <c r="E3690" s="44"/>
      <c r="F3690" s="44"/>
      <c r="G3690" s="43"/>
      <c r="H3690" s="44"/>
      <c r="I3690" s="45"/>
      <c r="M3690" s="5">
        <f t="shared" si="803"/>
        <v>4</v>
      </c>
      <c r="N3690" s="5">
        <f t="shared" si="804"/>
        <v>2</v>
      </c>
      <c r="O3690" s="5" t="str">
        <f t="shared" si="805"/>
        <v/>
      </c>
      <c r="P3690" s="5">
        <f t="shared" si="806"/>
        <v>0</v>
      </c>
      <c r="Q3690" s="5">
        <f t="shared" ca="1" si="807"/>
        <v>126</v>
      </c>
      <c r="R3690" s="26">
        <f t="shared" si="808"/>
        <v>5479</v>
      </c>
      <c r="S3690" s="26">
        <f t="shared" si="809"/>
        <v>5205</v>
      </c>
      <c r="T3690" s="27" t="str" cm="1">
        <f t="array" aca="1" ref="T3690" ca="1">_xlfn.IFS(Q3690="","NG",Q3690&gt;16,"OK",TODAY()&gt;S3690,"OK",Q3690&lt;16,"NG")</f>
        <v>OK</v>
      </c>
      <c r="U3690" s="5" t="str" cm="1">
        <f t="array" aca="1" ref="U3690" ca="1">IFERROR(_xlfn.IFS(T3690&lt;&gt;"OK","NG",M3690=0,"OK",TRUE,"NG"),"")</f>
        <v>NG</v>
      </c>
      <c r="V3690" s="5" t="str">
        <f t="shared" si="810"/>
        <v>NG</v>
      </c>
      <c r="W3690" s="28" t="str">
        <f t="shared" ca="1" si="811"/>
        <v>OK</v>
      </c>
      <c r="X3690" s="5" t="str">
        <f t="shared" si="812"/>
        <v>NG</v>
      </c>
      <c r="Y3690" s="5">
        <f t="shared" ca="1" si="813"/>
        <v>126</v>
      </c>
      <c r="Z3690" s="5">
        <f t="shared" ca="1" si="814"/>
        <v>126</v>
      </c>
      <c r="AA3690" s="5" t="str" cm="1">
        <f t="array" ref="AA3690">_xlfn.IFS(H3690="","OK",H3690&lt;$F$17,"NG",I3690="解雇","NG",OR(I3690="自主退職",I3690="契約満了"),"OK")</f>
        <v>OK</v>
      </c>
      <c r="AB3690" s="5" t="str" cm="1">
        <f t="array" aca="1" ref="AB3690" ca="1">_xlfn.IFS(AA3690="NG","NG",OR(X3690="NG",X3690="ERROR",X3690=FALSE),"NG",U3690="NG","NG",V3690="OK","OK",AD3690="OK","OK")</f>
        <v>NG</v>
      </c>
      <c r="AC3690" s="5" t="str">
        <f t="shared" si="815"/>
        <v>NG</v>
      </c>
      <c r="AD3690" s="5" t="e" cm="1">
        <f t="array" ref="AD3690">_xlfn.IFS(AND(G3690="〇",H3690&lt;&gt;"",I3690&lt;&gt;""),"ERROR",AND(G3690="",H3690&gt;$H$17,I3690&lt;&gt;""),"NG",AND(G3690="〇",H3690="",I3690=""),"OK")</f>
        <v>#N/A</v>
      </c>
      <c r="AE3690" s="5" t="str" cm="1">
        <f t="array" ref="AE3690">_xlfn.IFS(I3690="解雇","NG",H3690="","OK",H3690&lt;$H$17,"NG",H3690&gt;$H$17,"OK")</f>
        <v>OK</v>
      </c>
      <c r="AF3690" s="5" t="e">
        <f t="shared" si="816"/>
        <v>#N/A</v>
      </c>
    </row>
    <row r="3691" spans="2:32" ht="20.25" customHeight="1" x14ac:dyDescent="0.55000000000000004">
      <c r="B3691" s="9">
        <v>3674</v>
      </c>
      <c r="C3691" s="42"/>
      <c r="D3691" s="43"/>
      <c r="E3691" s="44"/>
      <c r="F3691" s="44"/>
      <c r="G3691" s="43"/>
      <c r="H3691" s="44"/>
      <c r="I3691" s="45"/>
      <c r="M3691" s="5">
        <f t="shared" si="803"/>
        <v>4</v>
      </c>
      <c r="N3691" s="5">
        <f t="shared" si="804"/>
        <v>2</v>
      </c>
      <c r="O3691" s="5" t="str">
        <f t="shared" si="805"/>
        <v/>
      </c>
      <c r="P3691" s="5">
        <f t="shared" si="806"/>
        <v>0</v>
      </c>
      <c r="Q3691" s="5">
        <f t="shared" ca="1" si="807"/>
        <v>126</v>
      </c>
      <c r="R3691" s="26">
        <f t="shared" si="808"/>
        <v>5479</v>
      </c>
      <c r="S3691" s="26">
        <f t="shared" si="809"/>
        <v>5205</v>
      </c>
      <c r="T3691" s="27" t="str" cm="1">
        <f t="array" aca="1" ref="T3691" ca="1">_xlfn.IFS(Q3691="","NG",Q3691&gt;16,"OK",TODAY()&gt;S3691,"OK",Q3691&lt;16,"NG")</f>
        <v>OK</v>
      </c>
      <c r="U3691" s="5" t="str" cm="1">
        <f t="array" aca="1" ref="U3691" ca="1">IFERROR(_xlfn.IFS(T3691&lt;&gt;"OK","NG",M3691=0,"OK",TRUE,"NG"),"")</f>
        <v>NG</v>
      </c>
      <c r="V3691" s="5" t="str">
        <f t="shared" si="810"/>
        <v>NG</v>
      </c>
      <c r="W3691" s="28" t="str">
        <f t="shared" ca="1" si="811"/>
        <v>OK</v>
      </c>
      <c r="X3691" s="5" t="str">
        <f t="shared" si="812"/>
        <v>NG</v>
      </c>
      <c r="Y3691" s="5">
        <f t="shared" ca="1" si="813"/>
        <v>126</v>
      </c>
      <c r="Z3691" s="5">
        <f t="shared" ca="1" si="814"/>
        <v>126</v>
      </c>
      <c r="AA3691" s="5" t="str" cm="1">
        <f t="array" ref="AA3691">_xlfn.IFS(H3691="","OK",H3691&lt;$F$17,"NG",I3691="解雇","NG",OR(I3691="自主退職",I3691="契約満了"),"OK")</f>
        <v>OK</v>
      </c>
      <c r="AB3691" s="5" t="str" cm="1">
        <f t="array" aca="1" ref="AB3691" ca="1">_xlfn.IFS(AA3691="NG","NG",OR(X3691="NG",X3691="ERROR",X3691=FALSE),"NG",U3691="NG","NG",V3691="OK","OK",AD3691="OK","OK")</f>
        <v>NG</v>
      </c>
      <c r="AC3691" s="5" t="str">
        <f t="shared" si="815"/>
        <v>NG</v>
      </c>
      <c r="AD3691" s="5" t="e" cm="1">
        <f t="array" ref="AD3691">_xlfn.IFS(AND(G3691="〇",H3691&lt;&gt;"",I3691&lt;&gt;""),"ERROR",AND(G3691="",H3691&gt;$H$17,I3691&lt;&gt;""),"NG",AND(G3691="〇",H3691="",I3691=""),"OK")</f>
        <v>#N/A</v>
      </c>
      <c r="AE3691" s="5" t="str" cm="1">
        <f t="array" ref="AE3691">_xlfn.IFS(I3691="解雇","NG",H3691="","OK",H3691&lt;$H$17,"NG",H3691&gt;$H$17,"OK")</f>
        <v>OK</v>
      </c>
      <c r="AF3691" s="5" t="e">
        <f t="shared" si="816"/>
        <v>#N/A</v>
      </c>
    </row>
    <row r="3692" spans="2:32" ht="20.25" customHeight="1" x14ac:dyDescent="0.55000000000000004">
      <c r="B3692" s="9">
        <v>3675</v>
      </c>
      <c r="C3692" s="42"/>
      <c r="D3692" s="43"/>
      <c r="E3692" s="44"/>
      <c r="F3692" s="44"/>
      <c r="G3692" s="43"/>
      <c r="H3692" s="44"/>
      <c r="I3692" s="45"/>
      <c r="M3692" s="5">
        <f t="shared" si="803"/>
        <v>4</v>
      </c>
      <c r="N3692" s="5">
        <f t="shared" si="804"/>
        <v>2</v>
      </c>
      <c r="O3692" s="5" t="str">
        <f t="shared" si="805"/>
        <v/>
      </c>
      <c r="P3692" s="5">
        <f t="shared" si="806"/>
        <v>0</v>
      </c>
      <c r="Q3692" s="5">
        <f t="shared" ca="1" si="807"/>
        <v>126</v>
      </c>
      <c r="R3692" s="26">
        <f t="shared" si="808"/>
        <v>5479</v>
      </c>
      <c r="S3692" s="26">
        <f t="shared" si="809"/>
        <v>5205</v>
      </c>
      <c r="T3692" s="27" t="str" cm="1">
        <f t="array" aca="1" ref="T3692" ca="1">_xlfn.IFS(Q3692="","NG",Q3692&gt;16,"OK",TODAY()&gt;S3692,"OK",Q3692&lt;16,"NG")</f>
        <v>OK</v>
      </c>
      <c r="U3692" s="5" t="str" cm="1">
        <f t="array" aca="1" ref="U3692" ca="1">IFERROR(_xlfn.IFS(T3692&lt;&gt;"OK","NG",M3692=0,"OK",TRUE,"NG"),"")</f>
        <v>NG</v>
      </c>
      <c r="V3692" s="5" t="str">
        <f t="shared" si="810"/>
        <v>NG</v>
      </c>
      <c r="W3692" s="28" t="str">
        <f t="shared" ca="1" si="811"/>
        <v>OK</v>
      </c>
      <c r="X3692" s="5" t="str">
        <f t="shared" si="812"/>
        <v>NG</v>
      </c>
      <c r="Y3692" s="5">
        <f t="shared" ca="1" si="813"/>
        <v>126</v>
      </c>
      <c r="Z3692" s="5">
        <f t="shared" ca="1" si="814"/>
        <v>126</v>
      </c>
      <c r="AA3692" s="5" t="str" cm="1">
        <f t="array" ref="AA3692">_xlfn.IFS(H3692="","OK",H3692&lt;$F$17,"NG",I3692="解雇","NG",OR(I3692="自主退職",I3692="契約満了"),"OK")</f>
        <v>OK</v>
      </c>
      <c r="AB3692" s="5" t="str" cm="1">
        <f t="array" aca="1" ref="AB3692" ca="1">_xlfn.IFS(AA3692="NG","NG",OR(X3692="NG",X3692="ERROR",X3692=FALSE),"NG",U3692="NG","NG",V3692="OK","OK",AD3692="OK","OK")</f>
        <v>NG</v>
      </c>
      <c r="AC3692" s="5" t="str">
        <f t="shared" si="815"/>
        <v>NG</v>
      </c>
      <c r="AD3692" s="5" t="e" cm="1">
        <f t="array" ref="AD3692">_xlfn.IFS(AND(G3692="〇",H3692&lt;&gt;"",I3692&lt;&gt;""),"ERROR",AND(G3692="",H3692&gt;$H$17,I3692&lt;&gt;""),"NG",AND(G3692="〇",H3692="",I3692=""),"OK")</f>
        <v>#N/A</v>
      </c>
      <c r="AE3692" s="5" t="str" cm="1">
        <f t="array" ref="AE3692">_xlfn.IFS(I3692="解雇","NG",H3692="","OK",H3692&lt;$H$17,"NG",H3692&gt;$H$17,"OK")</f>
        <v>OK</v>
      </c>
      <c r="AF3692" s="5" t="e">
        <f t="shared" si="816"/>
        <v>#N/A</v>
      </c>
    </row>
    <row r="3693" spans="2:32" ht="20.25" customHeight="1" x14ac:dyDescent="0.55000000000000004">
      <c r="B3693" s="9">
        <v>3676</v>
      </c>
      <c r="C3693" s="42"/>
      <c r="D3693" s="43"/>
      <c r="E3693" s="44"/>
      <c r="F3693" s="44"/>
      <c r="G3693" s="43"/>
      <c r="H3693" s="44"/>
      <c r="I3693" s="45"/>
      <c r="M3693" s="5">
        <f t="shared" si="803"/>
        <v>4</v>
      </c>
      <c r="N3693" s="5">
        <f t="shared" si="804"/>
        <v>2</v>
      </c>
      <c r="O3693" s="5" t="str">
        <f t="shared" si="805"/>
        <v/>
      </c>
      <c r="P3693" s="5">
        <f t="shared" si="806"/>
        <v>0</v>
      </c>
      <c r="Q3693" s="5">
        <f t="shared" ca="1" si="807"/>
        <v>126</v>
      </c>
      <c r="R3693" s="26">
        <f t="shared" si="808"/>
        <v>5479</v>
      </c>
      <c r="S3693" s="26">
        <f t="shared" si="809"/>
        <v>5205</v>
      </c>
      <c r="T3693" s="27" t="str" cm="1">
        <f t="array" aca="1" ref="T3693" ca="1">_xlfn.IFS(Q3693="","NG",Q3693&gt;16,"OK",TODAY()&gt;S3693,"OK",Q3693&lt;16,"NG")</f>
        <v>OK</v>
      </c>
      <c r="U3693" s="5" t="str" cm="1">
        <f t="array" aca="1" ref="U3693" ca="1">IFERROR(_xlfn.IFS(T3693&lt;&gt;"OK","NG",M3693=0,"OK",TRUE,"NG"),"")</f>
        <v>NG</v>
      </c>
      <c r="V3693" s="5" t="str">
        <f t="shared" si="810"/>
        <v>NG</v>
      </c>
      <c r="W3693" s="28" t="str">
        <f t="shared" ca="1" si="811"/>
        <v>OK</v>
      </c>
      <c r="X3693" s="5" t="str">
        <f t="shared" si="812"/>
        <v>NG</v>
      </c>
      <c r="Y3693" s="5">
        <f t="shared" ca="1" si="813"/>
        <v>126</v>
      </c>
      <c r="Z3693" s="5">
        <f t="shared" ca="1" si="814"/>
        <v>126</v>
      </c>
      <c r="AA3693" s="5" t="str" cm="1">
        <f t="array" ref="AA3693">_xlfn.IFS(H3693="","OK",H3693&lt;$F$17,"NG",I3693="解雇","NG",OR(I3693="自主退職",I3693="契約満了"),"OK")</f>
        <v>OK</v>
      </c>
      <c r="AB3693" s="5" t="str" cm="1">
        <f t="array" aca="1" ref="AB3693" ca="1">_xlfn.IFS(AA3693="NG","NG",OR(X3693="NG",X3693="ERROR",X3693=FALSE),"NG",U3693="NG","NG",V3693="OK","OK",AD3693="OK","OK")</f>
        <v>NG</v>
      </c>
      <c r="AC3693" s="5" t="str">
        <f t="shared" si="815"/>
        <v>NG</v>
      </c>
      <c r="AD3693" s="5" t="e" cm="1">
        <f t="array" ref="AD3693">_xlfn.IFS(AND(G3693="〇",H3693&lt;&gt;"",I3693&lt;&gt;""),"ERROR",AND(G3693="",H3693&gt;$H$17,I3693&lt;&gt;""),"NG",AND(G3693="〇",H3693="",I3693=""),"OK")</f>
        <v>#N/A</v>
      </c>
      <c r="AE3693" s="5" t="str" cm="1">
        <f t="array" ref="AE3693">_xlfn.IFS(I3693="解雇","NG",H3693="","OK",H3693&lt;$H$17,"NG",H3693&gt;$H$17,"OK")</f>
        <v>OK</v>
      </c>
      <c r="AF3693" s="5" t="e">
        <f t="shared" si="816"/>
        <v>#N/A</v>
      </c>
    </row>
    <row r="3694" spans="2:32" ht="20.25" customHeight="1" x14ac:dyDescent="0.55000000000000004">
      <c r="B3694" s="9">
        <v>3677</v>
      </c>
      <c r="C3694" s="42"/>
      <c r="D3694" s="43"/>
      <c r="E3694" s="44"/>
      <c r="F3694" s="44"/>
      <c r="G3694" s="43"/>
      <c r="H3694" s="44"/>
      <c r="I3694" s="45"/>
      <c r="M3694" s="5">
        <f t="shared" si="803"/>
        <v>4</v>
      </c>
      <c r="N3694" s="5">
        <f t="shared" si="804"/>
        <v>2</v>
      </c>
      <c r="O3694" s="5" t="str">
        <f t="shared" si="805"/>
        <v/>
      </c>
      <c r="P3694" s="5">
        <f t="shared" si="806"/>
        <v>0</v>
      </c>
      <c r="Q3694" s="5">
        <f t="shared" ca="1" si="807"/>
        <v>126</v>
      </c>
      <c r="R3694" s="26">
        <f t="shared" si="808"/>
        <v>5479</v>
      </c>
      <c r="S3694" s="26">
        <f t="shared" si="809"/>
        <v>5205</v>
      </c>
      <c r="T3694" s="27" t="str" cm="1">
        <f t="array" aca="1" ref="T3694" ca="1">_xlfn.IFS(Q3694="","NG",Q3694&gt;16,"OK",TODAY()&gt;S3694,"OK",Q3694&lt;16,"NG")</f>
        <v>OK</v>
      </c>
      <c r="U3694" s="5" t="str" cm="1">
        <f t="array" aca="1" ref="U3694" ca="1">IFERROR(_xlfn.IFS(T3694&lt;&gt;"OK","NG",M3694=0,"OK",TRUE,"NG"),"")</f>
        <v>NG</v>
      </c>
      <c r="V3694" s="5" t="str">
        <f t="shared" si="810"/>
        <v>NG</v>
      </c>
      <c r="W3694" s="28" t="str">
        <f t="shared" ca="1" si="811"/>
        <v>OK</v>
      </c>
      <c r="X3694" s="5" t="str">
        <f t="shared" si="812"/>
        <v>NG</v>
      </c>
      <c r="Y3694" s="5">
        <f t="shared" ca="1" si="813"/>
        <v>126</v>
      </c>
      <c r="Z3694" s="5">
        <f t="shared" ca="1" si="814"/>
        <v>126</v>
      </c>
      <c r="AA3694" s="5" t="str" cm="1">
        <f t="array" ref="AA3694">_xlfn.IFS(H3694="","OK",H3694&lt;$F$17,"NG",I3694="解雇","NG",OR(I3694="自主退職",I3694="契約満了"),"OK")</f>
        <v>OK</v>
      </c>
      <c r="AB3694" s="5" t="str" cm="1">
        <f t="array" aca="1" ref="AB3694" ca="1">_xlfn.IFS(AA3694="NG","NG",OR(X3694="NG",X3694="ERROR",X3694=FALSE),"NG",U3694="NG","NG",V3694="OK","OK",AD3694="OK","OK")</f>
        <v>NG</v>
      </c>
      <c r="AC3694" s="5" t="str">
        <f t="shared" si="815"/>
        <v>NG</v>
      </c>
      <c r="AD3694" s="5" t="e" cm="1">
        <f t="array" ref="AD3694">_xlfn.IFS(AND(G3694="〇",H3694&lt;&gt;"",I3694&lt;&gt;""),"ERROR",AND(G3694="",H3694&gt;$H$17,I3694&lt;&gt;""),"NG",AND(G3694="〇",H3694="",I3694=""),"OK")</f>
        <v>#N/A</v>
      </c>
      <c r="AE3694" s="5" t="str" cm="1">
        <f t="array" ref="AE3694">_xlfn.IFS(I3694="解雇","NG",H3694="","OK",H3694&lt;$H$17,"NG",H3694&gt;$H$17,"OK")</f>
        <v>OK</v>
      </c>
      <c r="AF3694" s="5" t="e">
        <f t="shared" si="816"/>
        <v>#N/A</v>
      </c>
    </row>
    <row r="3695" spans="2:32" ht="20.25" customHeight="1" x14ac:dyDescent="0.55000000000000004">
      <c r="B3695" s="9">
        <v>3678</v>
      </c>
      <c r="C3695" s="42"/>
      <c r="D3695" s="43"/>
      <c r="E3695" s="44"/>
      <c r="F3695" s="44"/>
      <c r="G3695" s="43"/>
      <c r="H3695" s="44"/>
      <c r="I3695" s="45"/>
      <c r="M3695" s="5">
        <f t="shared" si="803"/>
        <v>4</v>
      </c>
      <c r="N3695" s="5">
        <f t="shared" si="804"/>
        <v>2</v>
      </c>
      <c r="O3695" s="5" t="str">
        <f t="shared" si="805"/>
        <v/>
      </c>
      <c r="P3695" s="5">
        <f t="shared" si="806"/>
        <v>0</v>
      </c>
      <c r="Q3695" s="5">
        <f t="shared" ca="1" si="807"/>
        <v>126</v>
      </c>
      <c r="R3695" s="26">
        <f t="shared" si="808"/>
        <v>5479</v>
      </c>
      <c r="S3695" s="26">
        <f t="shared" si="809"/>
        <v>5205</v>
      </c>
      <c r="T3695" s="27" t="str" cm="1">
        <f t="array" aca="1" ref="T3695" ca="1">_xlfn.IFS(Q3695="","NG",Q3695&gt;16,"OK",TODAY()&gt;S3695,"OK",Q3695&lt;16,"NG")</f>
        <v>OK</v>
      </c>
      <c r="U3695" s="5" t="str" cm="1">
        <f t="array" aca="1" ref="U3695" ca="1">IFERROR(_xlfn.IFS(T3695&lt;&gt;"OK","NG",M3695=0,"OK",TRUE,"NG"),"")</f>
        <v>NG</v>
      </c>
      <c r="V3695" s="5" t="str">
        <f t="shared" si="810"/>
        <v>NG</v>
      </c>
      <c r="W3695" s="28" t="str">
        <f t="shared" ca="1" si="811"/>
        <v>OK</v>
      </c>
      <c r="X3695" s="5" t="str">
        <f t="shared" si="812"/>
        <v>NG</v>
      </c>
      <c r="Y3695" s="5">
        <f t="shared" ca="1" si="813"/>
        <v>126</v>
      </c>
      <c r="Z3695" s="5">
        <f t="shared" ca="1" si="814"/>
        <v>126</v>
      </c>
      <c r="AA3695" s="5" t="str" cm="1">
        <f t="array" ref="AA3695">_xlfn.IFS(H3695="","OK",H3695&lt;$F$17,"NG",I3695="解雇","NG",OR(I3695="自主退職",I3695="契約満了"),"OK")</f>
        <v>OK</v>
      </c>
      <c r="AB3695" s="5" t="str" cm="1">
        <f t="array" aca="1" ref="AB3695" ca="1">_xlfn.IFS(AA3695="NG","NG",OR(X3695="NG",X3695="ERROR",X3695=FALSE),"NG",U3695="NG","NG",V3695="OK","OK",AD3695="OK","OK")</f>
        <v>NG</v>
      </c>
      <c r="AC3695" s="5" t="str">
        <f t="shared" si="815"/>
        <v>NG</v>
      </c>
      <c r="AD3695" s="5" t="e" cm="1">
        <f t="array" ref="AD3695">_xlfn.IFS(AND(G3695="〇",H3695&lt;&gt;"",I3695&lt;&gt;""),"ERROR",AND(G3695="",H3695&gt;$H$17,I3695&lt;&gt;""),"NG",AND(G3695="〇",H3695="",I3695=""),"OK")</f>
        <v>#N/A</v>
      </c>
      <c r="AE3695" s="5" t="str" cm="1">
        <f t="array" ref="AE3695">_xlfn.IFS(I3695="解雇","NG",H3695="","OK",H3695&lt;$H$17,"NG",H3695&gt;$H$17,"OK")</f>
        <v>OK</v>
      </c>
      <c r="AF3695" s="5" t="e">
        <f t="shared" si="816"/>
        <v>#N/A</v>
      </c>
    </row>
    <row r="3696" spans="2:32" ht="20.25" customHeight="1" x14ac:dyDescent="0.55000000000000004">
      <c r="B3696" s="9">
        <v>3679</v>
      </c>
      <c r="C3696" s="42"/>
      <c r="D3696" s="43"/>
      <c r="E3696" s="44"/>
      <c r="F3696" s="44"/>
      <c r="G3696" s="43"/>
      <c r="H3696" s="44"/>
      <c r="I3696" s="45"/>
      <c r="M3696" s="5">
        <f t="shared" si="803"/>
        <v>4</v>
      </c>
      <c r="N3696" s="5">
        <f t="shared" si="804"/>
        <v>2</v>
      </c>
      <c r="O3696" s="5" t="str">
        <f t="shared" si="805"/>
        <v/>
      </c>
      <c r="P3696" s="5">
        <f t="shared" si="806"/>
        <v>0</v>
      </c>
      <c r="Q3696" s="5">
        <f t="shared" ca="1" si="807"/>
        <v>126</v>
      </c>
      <c r="R3696" s="26">
        <f t="shared" si="808"/>
        <v>5479</v>
      </c>
      <c r="S3696" s="26">
        <f t="shared" si="809"/>
        <v>5205</v>
      </c>
      <c r="T3696" s="27" t="str" cm="1">
        <f t="array" aca="1" ref="T3696" ca="1">_xlfn.IFS(Q3696="","NG",Q3696&gt;16,"OK",TODAY()&gt;S3696,"OK",Q3696&lt;16,"NG")</f>
        <v>OK</v>
      </c>
      <c r="U3696" s="5" t="str" cm="1">
        <f t="array" aca="1" ref="U3696" ca="1">IFERROR(_xlfn.IFS(T3696&lt;&gt;"OK","NG",M3696=0,"OK",TRUE,"NG"),"")</f>
        <v>NG</v>
      </c>
      <c r="V3696" s="5" t="str">
        <f t="shared" si="810"/>
        <v>NG</v>
      </c>
      <c r="W3696" s="28" t="str">
        <f t="shared" ca="1" si="811"/>
        <v>OK</v>
      </c>
      <c r="X3696" s="5" t="str">
        <f t="shared" si="812"/>
        <v>NG</v>
      </c>
      <c r="Y3696" s="5">
        <f t="shared" ca="1" si="813"/>
        <v>126</v>
      </c>
      <c r="Z3696" s="5">
        <f t="shared" ca="1" si="814"/>
        <v>126</v>
      </c>
      <c r="AA3696" s="5" t="str" cm="1">
        <f t="array" ref="AA3696">_xlfn.IFS(H3696="","OK",H3696&lt;$F$17,"NG",I3696="解雇","NG",OR(I3696="自主退職",I3696="契約満了"),"OK")</f>
        <v>OK</v>
      </c>
      <c r="AB3696" s="5" t="str" cm="1">
        <f t="array" aca="1" ref="AB3696" ca="1">_xlfn.IFS(AA3696="NG","NG",OR(X3696="NG",X3696="ERROR",X3696=FALSE),"NG",U3696="NG","NG",V3696="OK","OK",AD3696="OK","OK")</f>
        <v>NG</v>
      </c>
      <c r="AC3696" s="5" t="str">
        <f t="shared" si="815"/>
        <v>NG</v>
      </c>
      <c r="AD3696" s="5" t="e" cm="1">
        <f t="array" ref="AD3696">_xlfn.IFS(AND(G3696="〇",H3696&lt;&gt;"",I3696&lt;&gt;""),"ERROR",AND(G3696="",H3696&gt;$H$17,I3696&lt;&gt;""),"NG",AND(G3696="〇",H3696="",I3696=""),"OK")</f>
        <v>#N/A</v>
      </c>
      <c r="AE3696" s="5" t="str" cm="1">
        <f t="array" ref="AE3696">_xlfn.IFS(I3696="解雇","NG",H3696="","OK",H3696&lt;$H$17,"NG",H3696&gt;$H$17,"OK")</f>
        <v>OK</v>
      </c>
      <c r="AF3696" s="5" t="e">
        <f t="shared" si="816"/>
        <v>#N/A</v>
      </c>
    </row>
    <row r="3697" spans="2:32" ht="20.25" customHeight="1" x14ac:dyDescent="0.55000000000000004">
      <c r="B3697" s="9">
        <v>3680</v>
      </c>
      <c r="C3697" s="42"/>
      <c r="D3697" s="43"/>
      <c r="E3697" s="44"/>
      <c r="F3697" s="44"/>
      <c r="G3697" s="43"/>
      <c r="H3697" s="44"/>
      <c r="I3697" s="45"/>
      <c r="M3697" s="5">
        <f t="shared" si="803"/>
        <v>4</v>
      </c>
      <c r="N3697" s="5">
        <f t="shared" si="804"/>
        <v>2</v>
      </c>
      <c r="O3697" s="5" t="str">
        <f t="shared" si="805"/>
        <v/>
      </c>
      <c r="P3697" s="5">
        <f t="shared" si="806"/>
        <v>0</v>
      </c>
      <c r="Q3697" s="5">
        <f t="shared" ca="1" si="807"/>
        <v>126</v>
      </c>
      <c r="R3697" s="26">
        <f t="shared" si="808"/>
        <v>5479</v>
      </c>
      <c r="S3697" s="26">
        <f t="shared" si="809"/>
        <v>5205</v>
      </c>
      <c r="T3697" s="27" t="str" cm="1">
        <f t="array" aca="1" ref="T3697" ca="1">_xlfn.IFS(Q3697="","NG",Q3697&gt;16,"OK",TODAY()&gt;S3697,"OK",Q3697&lt;16,"NG")</f>
        <v>OK</v>
      </c>
      <c r="U3697" s="5" t="str" cm="1">
        <f t="array" aca="1" ref="U3697" ca="1">IFERROR(_xlfn.IFS(T3697&lt;&gt;"OK","NG",M3697=0,"OK",TRUE,"NG"),"")</f>
        <v>NG</v>
      </c>
      <c r="V3697" s="5" t="str">
        <f t="shared" si="810"/>
        <v>NG</v>
      </c>
      <c r="W3697" s="28" t="str">
        <f t="shared" ca="1" si="811"/>
        <v>OK</v>
      </c>
      <c r="X3697" s="5" t="str">
        <f t="shared" si="812"/>
        <v>NG</v>
      </c>
      <c r="Y3697" s="5">
        <f t="shared" ca="1" si="813"/>
        <v>126</v>
      </c>
      <c r="Z3697" s="5">
        <f t="shared" ca="1" si="814"/>
        <v>126</v>
      </c>
      <c r="AA3697" s="5" t="str" cm="1">
        <f t="array" ref="AA3697">_xlfn.IFS(H3697="","OK",H3697&lt;$F$17,"NG",I3697="解雇","NG",OR(I3697="自主退職",I3697="契約満了"),"OK")</f>
        <v>OK</v>
      </c>
      <c r="AB3697" s="5" t="str" cm="1">
        <f t="array" aca="1" ref="AB3697" ca="1">_xlfn.IFS(AA3697="NG","NG",OR(X3697="NG",X3697="ERROR",X3697=FALSE),"NG",U3697="NG","NG",V3697="OK","OK",AD3697="OK","OK")</f>
        <v>NG</v>
      </c>
      <c r="AC3697" s="5" t="str">
        <f t="shared" si="815"/>
        <v>NG</v>
      </c>
      <c r="AD3697" s="5" t="e" cm="1">
        <f t="array" ref="AD3697">_xlfn.IFS(AND(G3697="〇",H3697&lt;&gt;"",I3697&lt;&gt;""),"ERROR",AND(G3697="",H3697&gt;$H$17,I3697&lt;&gt;""),"NG",AND(G3697="〇",H3697="",I3697=""),"OK")</f>
        <v>#N/A</v>
      </c>
      <c r="AE3697" s="5" t="str" cm="1">
        <f t="array" ref="AE3697">_xlfn.IFS(I3697="解雇","NG",H3697="","OK",H3697&lt;$H$17,"NG",H3697&gt;$H$17,"OK")</f>
        <v>OK</v>
      </c>
      <c r="AF3697" s="5" t="e">
        <f t="shared" si="816"/>
        <v>#N/A</v>
      </c>
    </row>
    <row r="3698" spans="2:32" ht="20.25" customHeight="1" x14ac:dyDescent="0.55000000000000004">
      <c r="B3698" s="9">
        <v>3681</v>
      </c>
      <c r="C3698" s="42"/>
      <c r="D3698" s="43"/>
      <c r="E3698" s="44"/>
      <c r="F3698" s="44"/>
      <c r="G3698" s="43"/>
      <c r="H3698" s="44"/>
      <c r="I3698" s="45"/>
      <c r="M3698" s="5">
        <f t="shared" si="803"/>
        <v>4</v>
      </c>
      <c r="N3698" s="5">
        <f t="shared" si="804"/>
        <v>2</v>
      </c>
      <c r="O3698" s="5" t="str">
        <f t="shared" si="805"/>
        <v/>
      </c>
      <c r="P3698" s="5">
        <f t="shared" si="806"/>
        <v>0</v>
      </c>
      <c r="Q3698" s="5">
        <f t="shared" ca="1" si="807"/>
        <v>126</v>
      </c>
      <c r="R3698" s="26">
        <f t="shared" si="808"/>
        <v>5479</v>
      </c>
      <c r="S3698" s="26">
        <f t="shared" si="809"/>
        <v>5205</v>
      </c>
      <c r="T3698" s="27" t="str" cm="1">
        <f t="array" aca="1" ref="T3698" ca="1">_xlfn.IFS(Q3698="","NG",Q3698&gt;16,"OK",TODAY()&gt;S3698,"OK",Q3698&lt;16,"NG")</f>
        <v>OK</v>
      </c>
      <c r="U3698" s="5" t="str" cm="1">
        <f t="array" aca="1" ref="U3698" ca="1">IFERROR(_xlfn.IFS(T3698&lt;&gt;"OK","NG",M3698=0,"OK",TRUE,"NG"),"")</f>
        <v>NG</v>
      </c>
      <c r="V3698" s="5" t="str">
        <f t="shared" si="810"/>
        <v>NG</v>
      </c>
      <c r="W3698" s="28" t="str">
        <f t="shared" ca="1" si="811"/>
        <v>OK</v>
      </c>
      <c r="X3698" s="5" t="str">
        <f t="shared" si="812"/>
        <v>NG</v>
      </c>
      <c r="Y3698" s="5">
        <f t="shared" ca="1" si="813"/>
        <v>126</v>
      </c>
      <c r="Z3698" s="5">
        <f t="shared" ca="1" si="814"/>
        <v>126</v>
      </c>
      <c r="AA3698" s="5" t="str" cm="1">
        <f t="array" ref="AA3698">_xlfn.IFS(H3698="","OK",H3698&lt;$F$17,"NG",I3698="解雇","NG",OR(I3698="自主退職",I3698="契約満了"),"OK")</f>
        <v>OK</v>
      </c>
      <c r="AB3698" s="5" t="str" cm="1">
        <f t="array" aca="1" ref="AB3698" ca="1">_xlfn.IFS(AA3698="NG","NG",OR(X3698="NG",X3698="ERROR",X3698=FALSE),"NG",U3698="NG","NG",V3698="OK","OK",AD3698="OK","OK")</f>
        <v>NG</v>
      </c>
      <c r="AC3698" s="5" t="str">
        <f t="shared" si="815"/>
        <v>NG</v>
      </c>
      <c r="AD3698" s="5" t="e" cm="1">
        <f t="array" ref="AD3698">_xlfn.IFS(AND(G3698="〇",H3698&lt;&gt;"",I3698&lt;&gt;""),"ERROR",AND(G3698="",H3698&gt;$H$17,I3698&lt;&gt;""),"NG",AND(G3698="〇",H3698="",I3698=""),"OK")</f>
        <v>#N/A</v>
      </c>
      <c r="AE3698" s="5" t="str" cm="1">
        <f t="array" ref="AE3698">_xlfn.IFS(I3698="解雇","NG",H3698="","OK",H3698&lt;$H$17,"NG",H3698&gt;$H$17,"OK")</f>
        <v>OK</v>
      </c>
      <c r="AF3698" s="5" t="e">
        <f t="shared" si="816"/>
        <v>#N/A</v>
      </c>
    </row>
    <row r="3699" spans="2:32" ht="20.25" customHeight="1" x14ac:dyDescent="0.55000000000000004">
      <c r="B3699" s="9">
        <v>3682</v>
      </c>
      <c r="C3699" s="42"/>
      <c r="D3699" s="43"/>
      <c r="E3699" s="44"/>
      <c r="F3699" s="44"/>
      <c r="G3699" s="43"/>
      <c r="H3699" s="44"/>
      <c r="I3699" s="45"/>
      <c r="M3699" s="5">
        <f t="shared" si="803"/>
        <v>4</v>
      </c>
      <c r="N3699" s="5">
        <f t="shared" si="804"/>
        <v>2</v>
      </c>
      <c r="O3699" s="5" t="str">
        <f t="shared" si="805"/>
        <v/>
      </c>
      <c r="P3699" s="5">
        <f t="shared" si="806"/>
        <v>0</v>
      </c>
      <c r="Q3699" s="5">
        <f t="shared" ca="1" si="807"/>
        <v>126</v>
      </c>
      <c r="R3699" s="26">
        <f t="shared" si="808"/>
        <v>5479</v>
      </c>
      <c r="S3699" s="26">
        <f t="shared" si="809"/>
        <v>5205</v>
      </c>
      <c r="T3699" s="27" t="str" cm="1">
        <f t="array" aca="1" ref="T3699" ca="1">_xlfn.IFS(Q3699="","NG",Q3699&gt;16,"OK",TODAY()&gt;S3699,"OK",Q3699&lt;16,"NG")</f>
        <v>OK</v>
      </c>
      <c r="U3699" s="5" t="str" cm="1">
        <f t="array" aca="1" ref="U3699" ca="1">IFERROR(_xlfn.IFS(T3699&lt;&gt;"OK","NG",M3699=0,"OK",TRUE,"NG"),"")</f>
        <v>NG</v>
      </c>
      <c r="V3699" s="5" t="str">
        <f t="shared" si="810"/>
        <v>NG</v>
      </c>
      <c r="W3699" s="28" t="str">
        <f t="shared" ca="1" si="811"/>
        <v>OK</v>
      </c>
      <c r="X3699" s="5" t="str">
        <f t="shared" si="812"/>
        <v>NG</v>
      </c>
      <c r="Y3699" s="5">
        <f t="shared" ca="1" si="813"/>
        <v>126</v>
      </c>
      <c r="Z3699" s="5">
        <f t="shared" ca="1" si="814"/>
        <v>126</v>
      </c>
      <c r="AA3699" s="5" t="str" cm="1">
        <f t="array" ref="AA3699">_xlfn.IFS(H3699="","OK",H3699&lt;$F$17,"NG",I3699="解雇","NG",OR(I3699="自主退職",I3699="契約満了"),"OK")</f>
        <v>OK</v>
      </c>
      <c r="AB3699" s="5" t="str" cm="1">
        <f t="array" aca="1" ref="AB3699" ca="1">_xlfn.IFS(AA3699="NG","NG",OR(X3699="NG",X3699="ERROR",X3699=FALSE),"NG",U3699="NG","NG",V3699="OK","OK",AD3699="OK","OK")</f>
        <v>NG</v>
      </c>
      <c r="AC3699" s="5" t="str">
        <f t="shared" si="815"/>
        <v>NG</v>
      </c>
      <c r="AD3699" s="5" t="e" cm="1">
        <f t="array" ref="AD3699">_xlfn.IFS(AND(G3699="〇",H3699&lt;&gt;"",I3699&lt;&gt;""),"ERROR",AND(G3699="",H3699&gt;$H$17,I3699&lt;&gt;""),"NG",AND(G3699="〇",H3699="",I3699=""),"OK")</f>
        <v>#N/A</v>
      </c>
      <c r="AE3699" s="5" t="str" cm="1">
        <f t="array" ref="AE3699">_xlfn.IFS(I3699="解雇","NG",H3699="","OK",H3699&lt;$H$17,"NG",H3699&gt;$H$17,"OK")</f>
        <v>OK</v>
      </c>
      <c r="AF3699" s="5" t="e">
        <f t="shared" si="816"/>
        <v>#N/A</v>
      </c>
    </row>
    <row r="3700" spans="2:32" ht="20.25" customHeight="1" x14ac:dyDescent="0.55000000000000004">
      <c r="B3700" s="9">
        <v>3683</v>
      </c>
      <c r="C3700" s="42"/>
      <c r="D3700" s="43"/>
      <c r="E3700" s="44"/>
      <c r="F3700" s="44"/>
      <c r="G3700" s="43"/>
      <c r="H3700" s="44"/>
      <c r="I3700" s="45"/>
      <c r="M3700" s="5">
        <f t="shared" si="803"/>
        <v>4</v>
      </c>
      <c r="N3700" s="5">
        <f t="shared" si="804"/>
        <v>2</v>
      </c>
      <c r="O3700" s="5" t="str">
        <f t="shared" si="805"/>
        <v/>
      </c>
      <c r="P3700" s="5">
        <f t="shared" si="806"/>
        <v>0</v>
      </c>
      <c r="Q3700" s="5">
        <f t="shared" ca="1" si="807"/>
        <v>126</v>
      </c>
      <c r="R3700" s="26">
        <f t="shared" si="808"/>
        <v>5479</v>
      </c>
      <c r="S3700" s="26">
        <f t="shared" si="809"/>
        <v>5205</v>
      </c>
      <c r="T3700" s="27" t="str" cm="1">
        <f t="array" aca="1" ref="T3700" ca="1">_xlfn.IFS(Q3700="","NG",Q3700&gt;16,"OK",TODAY()&gt;S3700,"OK",Q3700&lt;16,"NG")</f>
        <v>OK</v>
      </c>
      <c r="U3700" s="5" t="str" cm="1">
        <f t="array" aca="1" ref="U3700" ca="1">IFERROR(_xlfn.IFS(T3700&lt;&gt;"OK","NG",M3700=0,"OK",TRUE,"NG"),"")</f>
        <v>NG</v>
      </c>
      <c r="V3700" s="5" t="str">
        <f t="shared" si="810"/>
        <v>NG</v>
      </c>
      <c r="W3700" s="28" t="str">
        <f t="shared" ca="1" si="811"/>
        <v>OK</v>
      </c>
      <c r="X3700" s="5" t="str">
        <f t="shared" si="812"/>
        <v>NG</v>
      </c>
      <c r="Y3700" s="5">
        <f t="shared" ca="1" si="813"/>
        <v>126</v>
      </c>
      <c r="Z3700" s="5">
        <f t="shared" ca="1" si="814"/>
        <v>126</v>
      </c>
      <c r="AA3700" s="5" t="str" cm="1">
        <f t="array" ref="AA3700">_xlfn.IFS(H3700="","OK",H3700&lt;$F$17,"NG",I3700="解雇","NG",OR(I3700="自主退職",I3700="契約満了"),"OK")</f>
        <v>OK</v>
      </c>
      <c r="AB3700" s="5" t="str" cm="1">
        <f t="array" aca="1" ref="AB3700" ca="1">_xlfn.IFS(AA3700="NG","NG",OR(X3700="NG",X3700="ERROR",X3700=FALSE),"NG",U3700="NG","NG",V3700="OK","OK",AD3700="OK","OK")</f>
        <v>NG</v>
      </c>
      <c r="AC3700" s="5" t="str">
        <f t="shared" si="815"/>
        <v>NG</v>
      </c>
      <c r="AD3700" s="5" t="e" cm="1">
        <f t="array" ref="AD3700">_xlfn.IFS(AND(G3700="〇",H3700&lt;&gt;"",I3700&lt;&gt;""),"ERROR",AND(G3700="",H3700&gt;$H$17,I3700&lt;&gt;""),"NG",AND(G3700="〇",H3700="",I3700=""),"OK")</f>
        <v>#N/A</v>
      </c>
      <c r="AE3700" s="5" t="str" cm="1">
        <f t="array" ref="AE3700">_xlfn.IFS(I3700="解雇","NG",H3700="","OK",H3700&lt;$H$17,"NG",H3700&gt;$H$17,"OK")</f>
        <v>OK</v>
      </c>
      <c r="AF3700" s="5" t="e">
        <f t="shared" si="816"/>
        <v>#N/A</v>
      </c>
    </row>
    <row r="3701" spans="2:32" ht="20.25" customHeight="1" x14ac:dyDescent="0.55000000000000004">
      <c r="B3701" s="9">
        <v>3684</v>
      </c>
      <c r="C3701" s="42"/>
      <c r="D3701" s="43"/>
      <c r="E3701" s="44"/>
      <c r="F3701" s="44"/>
      <c r="G3701" s="43"/>
      <c r="H3701" s="44"/>
      <c r="I3701" s="45"/>
      <c r="M3701" s="5">
        <f t="shared" si="803"/>
        <v>4</v>
      </c>
      <c r="N3701" s="5">
        <f t="shared" si="804"/>
        <v>2</v>
      </c>
      <c r="O3701" s="5" t="str">
        <f t="shared" si="805"/>
        <v/>
      </c>
      <c r="P3701" s="5">
        <f t="shared" si="806"/>
        <v>0</v>
      </c>
      <c r="Q3701" s="5">
        <f t="shared" ca="1" si="807"/>
        <v>126</v>
      </c>
      <c r="R3701" s="26">
        <f t="shared" si="808"/>
        <v>5479</v>
      </c>
      <c r="S3701" s="26">
        <f t="shared" si="809"/>
        <v>5205</v>
      </c>
      <c r="T3701" s="27" t="str" cm="1">
        <f t="array" aca="1" ref="T3701" ca="1">_xlfn.IFS(Q3701="","NG",Q3701&gt;16,"OK",TODAY()&gt;S3701,"OK",Q3701&lt;16,"NG")</f>
        <v>OK</v>
      </c>
      <c r="U3701" s="5" t="str" cm="1">
        <f t="array" aca="1" ref="U3701" ca="1">IFERROR(_xlfn.IFS(T3701&lt;&gt;"OK","NG",M3701=0,"OK",TRUE,"NG"),"")</f>
        <v>NG</v>
      </c>
      <c r="V3701" s="5" t="str">
        <f t="shared" si="810"/>
        <v>NG</v>
      </c>
      <c r="W3701" s="28" t="str">
        <f t="shared" ca="1" si="811"/>
        <v>OK</v>
      </c>
      <c r="X3701" s="5" t="str">
        <f t="shared" si="812"/>
        <v>NG</v>
      </c>
      <c r="Y3701" s="5">
        <f t="shared" ca="1" si="813"/>
        <v>126</v>
      </c>
      <c r="Z3701" s="5">
        <f t="shared" ca="1" si="814"/>
        <v>126</v>
      </c>
      <c r="AA3701" s="5" t="str" cm="1">
        <f t="array" ref="AA3701">_xlfn.IFS(H3701="","OK",H3701&lt;$F$17,"NG",I3701="解雇","NG",OR(I3701="自主退職",I3701="契約満了"),"OK")</f>
        <v>OK</v>
      </c>
      <c r="AB3701" s="5" t="str" cm="1">
        <f t="array" aca="1" ref="AB3701" ca="1">_xlfn.IFS(AA3701="NG","NG",OR(X3701="NG",X3701="ERROR",X3701=FALSE),"NG",U3701="NG","NG",V3701="OK","OK",AD3701="OK","OK")</f>
        <v>NG</v>
      </c>
      <c r="AC3701" s="5" t="str">
        <f t="shared" si="815"/>
        <v>NG</v>
      </c>
      <c r="AD3701" s="5" t="e" cm="1">
        <f t="array" ref="AD3701">_xlfn.IFS(AND(G3701="〇",H3701&lt;&gt;"",I3701&lt;&gt;""),"ERROR",AND(G3701="",H3701&gt;$H$17,I3701&lt;&gt;""),"NG",AND(G3701="〇",H3701="",I3701=""),"OK")</f>
        <v>#N/A</v>
      </c>
      <c r="AE3701" s="5" t="str" cm="1">
        <f t="array" ref="AE3701">_xlfn.IFS(I3701="解雇","NG",H3701="","OK",H3701&lt;$H$17,"NG",H3701&gt;$H$17,"OK")</f>
        <v>OK</v>
      </c>
      <c r="AF3701" s="5" t="e">
        <f t="shared" si="816"/>
        <v>#N/A</v>
      </c>
    </row>
    <row r="3702" spans="2:32" ht="20.25" customHeight="1" x14ac:dyDescent="0.55000000000000004">
      <c r="B3702" s="9">
        <v>3685</v>
      </c>
      <c r="C3702" s="42"/>
      <c r="D3702" s="43"/>
      <c r="E3702" s="44"/>
      <c r="F3702" s="44"/>
      <c r="G3702" s="43"/>
      <c r="H3702" s="44"/>
      <c r="I3702" s="45"/>
      <c r="M3702" s="5">
        <f t="shared" si="803"/>
        <v>4</v>
      </c>
      <c r="N3702" s="5">
        <f t="shared" si="804"/>
        <v>2</v>
      </c>
      <c r="O3702" s="5" t="str">
        <f t="shared" si="805"/>
        <v/>
      </c>
      <c r="P3702" s="5">
        <f t="shared" si="806"/>
        <v>0</v>
      </c>
      <c r="Q3702" s="5">
        <f t="shared" ca="1" si="807"/>
        <v>126</v>
      </c>
      <c r="R3702" s="26">
        <f t="shared" si="808"/>
        <v>5479</v>
      </c>
      <c r="S3702" s="26">
        <f t="shared" si="809"/>
        <v>5205</v>
      </c>
      <c r="T3702" s="27" t="str" cm="1">
        <f t="array" aca="1" ref="T3702" ca="1">_xlfn.IFS(Q3702="","NG",Q3702&gt;16,"OK",TODAY()&gt;S3702,"OK",Q3702&lt;16,"NG")</f>
        <v>OK</v>
      </c>
      <c r="U3702" s="5" t="str" cm="1">
        <f t="array" aca="1" ref="U3702" ca="1">IFERROR(_xlfn.IFS(T3702&lt;&gt;"OK","NG",M3702=0,"OK",TRUE,"NG"),"")</f>
        <v>NG</v>
      </c>
      <c r="V3702" s="5" t="str">
        <f t="shared" si="810"/>
        <v>NG</v>
      </c>
      <c r="W3702" s="28" t="str">
        <f t="shared" ca="1" si="811"/>
        <v>OK</v>
      </c>
      <c r="X3702" s="5" t="str">
        <f t="shared" si="812"/>
        <v>NG</v>
      </c>
      <c r="Y3702" s="5">
        <f t="shared" ca="1" si="813"/>
        <v>126</v>
      </c>
      <c r="Z3702" s="5">
        <f t="shared" ca="1" si="814"/>
        <v>126</v>
      </c>
      <c r="AA3702" s="5" t="str" cm="1">
        <f t="array" ref="AA3702">_xlfn.IFS(H3702="","OK",H3702&lt;$F$17,"NG",I3702="解雇","NG",OR(I3702="自主退職",I3702="契約満了"),"OK")</f>
        <v>OK</v>
      </c>
      <c r="AB3702" s="5" t="str" cm="1">
        <f t="array" aca="1" ref="AB3702" ca="1">_xlfn.IFS(AA3702="NG","NG",OR(X3702="NG",X3702="ERROR",X3702=FALSE),"NG",U3702="NG","NG",V3702="OK","OK",AD3702="OK","OK")</f>
        <v>NG</v>
      </c>
      <c r="AC3702" s="5" t="str">
        <f t="shared" si="815"/>
        <v>NG</v>
      </c>
      <c r="AD3702" s="5" t="e" cm="1">
        <f t="array" ref="AD3702">_xlfn.IFS(AND(G3702="〇",H3702&lt;&gt;"",I3702&lt;&gt;""),"ERROR",AND(G3702="",H3702&gt;$H$17,I3702&lt;&gt;""),"NG",AND(G3702="〇",H3702="",I3702=""),"OK")</f>
        <v>#N/A</v>
      </c>
      <c r="AE3702" s="5" t="str" cm="1">
        <f t="array" ref="AE3702">_xlfn.IFS(I3702="解雇","NG",H3702="","OK",H3702&lt;$H$17,"NG",H3702&gt;$H$17,"OK")</f>
        <v>OK</v>
      </c>
      <c r="AF3702" s="5" t="e">
        <f t="shared" si="816"/>
        <v>#N/A</v>
      </c>
    </row>
    <row r="3703" spans="2:32" ht="20.25" customHeight="1" x14ac:dyDescent="0.55000000000000004">
      <c r="B3703" s="9">
        <v>3686</v>
      </c>
      <c r="C3703" s="42"/>
      <c r="D3703" s="43"/>
      <c r="E3703" s="44"/>
      <c r="F3703" s="44"/>
      <c r="G3703" s="43"/>
      <c r="H3703" s="44"/>
      <c r="I3703" s="45"/>
      <c r="M3703" s="5">
        <f t="shared" si="803"/>
        <v>4</v>
      </c>
      <c r="N3703" s="5">
        <f t="shared" si="804"/>
        <v>2</v>
      </c>
      <c r="O3703" s="5" t="str">
        <f t="shared" si="805"/>
        <v/>
      </c>
      <c r="P3703" s="5">
        <f t="shared" si="806"/>
        <v>0</v>
      </c>
      <c r="Q3703" s="5">
        <f t="shared" ca="1" si="807"/>
        <v>126</v>
      </c>
      <c r="R3703" s="26">
        <f t="shared" si="808"/>
        <v>5479</v>
      </c>
      <c r="S3703" s="26">
        <f t="shared" si="809"/>
        <v>5205</v>
      </c>
      <c r="T3703" s="27" t="str" cm="1">
        <f t="array" aca="1" ref="T3703" ca="1">_xlfn.IFS(Q3703="","NG",Q3703&gt;16,"OK",TODAY()&gt;S3703,"OK",Q3703&lt;16,"NG")</f>
        <v>OK</v>
      </c>
      <c r="U3703" s="5" t="str" cm="1">
        <f t="array" aca="1" ref="U3703" ca="1">IFERROR(_xlfn.IFS(T3703&lt;&gt;"OK","NG",M3703=0,"OK",TRUE,"NG"),"")</f>
        <v>NG</v>
      </c>
      <c r="V3703" s="5" t="str">
        <f t="shared" si="810"/>
        <v>NG</v>
      </c>
      <c r="W3703" s="28" t="str">
        <f t="shared" ca="1" si="811"/>
        <v>OK</v>
      </c>
      <c r="X3703" s="5" t="str">
        <f t="shared" si="812"/>
        <v>NG</v>
      </c>
      <c r="Y3703" s="5">
        <f t="shared" ca="1" si="813"/>
        <v>126</v>
      </c>
      <c r="Z3703" s="5">
        <f t="shared" ca="1" si="814"/>
        <v>126</v>
      </c>
      <c r="AA3703" s="5" t="str" cm="1">
        <f t="array" ref="AA3703">_xlfn.IFS(H3703="","OK",H3703&lt;$F$17,"NG",I3703="解雇","NG",OR(I3703="自主退職",I3703="契約満了"),"OK")</f>
        <v>OK</v>
      </c>
      <c r="AB3703" s="5" t="str" cm="1">
        <f t="array" aca="1" ref="AB3703" ca="1">_xlfn.IFS(AA3703="NG","NG",OR(X3703="NG",X3703="ERROR",X3703=FALSE),"NG",U3703="NG","NG",V3703="OK","OK",AD3703="OK","OK")</f>
        <v>NG</v>
      </c>
      <c r="AC3703" s="5" t="str">
        <f t="shared" si="815"/>
        <v>NG</v>
      </c>
      <c r="AD3703" s="5" t="e" cm="1">
        <f t="array" ref="AD3703">_xlfn.IFS(AND(G3703="〇",H3703&lt;&gt;"",I3703&lt;&gt;""),"ERROR",AND(G3703="",H3703&gt;$H$17,I3703&lt;&gt;""),"NG",AND(G3703="〇",H3703="",I3703=""),"OK")</f>
        <v>#N/A</v>
      </c>
      <c r="AE3703" s="5" t="str" cm="1">
        <f t="array" ref="AE3703">_xlfn.IFS(I3703="解雇","NG",H3703="","OK",H3703&lt;$H$17,"NG",H3703&gt;$H$17,"OK")</f>
        <v>OK</v>
      </c>
      <c r="AF3703" s="5" t="e">
        <f t="shared" si="816"/>
        <v>#N/A</v>
      </c>
    </row>
    <row r="3704" spans="2:32" ht="20.25" customHeight="1" x14ac:dyDescent="0.55000000000000004">
      <c r="B3704" s="9">
        <v>3687</v>
      </c>
      <c r="C3704" s="42"/>
      <c r="D3704" s="43"/>
      <c r="E3704" s="44"/>
      <c r="F3704" s="44"/>
      <c r="G3704" s="43"/>
      <c r="H3704" s="44"/>
      <c r="I3704" s="45"/>
      <c r="M3704" s="5">
        <f t="shared" si="803"/>
        <v>4</v>
      </c>
      <c r="N3704" s="5">
        <f t="shared" si="804"/>
        <v>2</v>
      </c>
      <c r="O3704" s="5" t="str">
        <f t="shared" si="805"/>
        <v/>
      </c>
      <c r="P3704" s="5">
        <f t="shared" si="806"/>
        <v>0</v>
      </c>
      <c r="Q3704" s="5">
        <f t="shared" ca="1" si="807"/>
        <v>126</v>
      </c>
      <c r="R3704" s="26">
        <f t="shared" si="808"/>
        <v>5479</v>
      </c>
      <c r="S3704" s="26">
        <f t="shared" si="809"/>
        <v>5205</v>
      </c>
      <c r="T3704" s="27" t="str" cm="1">
        <f t="array" aca="1" ref="T3704" ca="1">_xlfn.IFS(Q3704="","NG",Q3704&gt;16,"OK",TODAY()&gt;S3704,"OK",Q3704&lt;16,"NG")</f>
        <v>OK</v>
      </c>
      <c r="U3704" s="5" t="str" cm="1">
        <f t="array" aca="1" ref="U3704" ca="1">IFERROR(_xlfn.IFS(T3704&lt;&gt;"OK","NG",M3704=0,"OK",TRUE,"NG"),"")</f>
        <v>NG</v>
      </c>
      <c r="V3704" s="5" t="str">
        <f t="shared" si="810"/>
        <v>NG</v>
      </c>
      <c r="W3704" s="28" t="str">
        <f t="shared" ca="1" si="811"/>
        <v>OK</v>
      </c>
      <c r="X3704" s="5" t="str">
        <f t="shared" si="812"/>
        <v>NG</v>
      </c>
      <c r="Y3704" s="5">
        <f t="shared" ca="1" si="813"/>
        <v>126</v>
      </c>
      <c r="Z3704" s="5">
        <f t="shared" ca="1" si="814"/>
        <v>126</v>
      </c>
      <c r="AA3704" s="5" t="str" cm="1">
        <f t="array" ref="AA3704">_xlfn.IFS(H3704="","OK",H3704&lt;$F$17,"NG",I3704="解雇","NG",OR(I3704="自主退職",I3704="契約満了"),"OK")</f>
        <v>OK</v>
      </c>
      <c r="AB3704" s="5" t="str" cm="1">
        <f t="array" aca="1" ref="AB3704" ca="1">_xlfn.IFS(AA3704="NG","NG",OR(X3704="NG",X3704="ERROR",X3704=FALSE),"NG",U3704="NG","NG",V3704="OK","OK",AD3704="OK","OK")</f>
        <v>NG</v>
      </c>
      <c r="AC3704" s="5" t="str">
        <f t="shared" si="815"/>
        <v>NG</v>
      </c>
      <c r="AD3704" s="5" t="e" cm="1">
        <f t="array" ref="AD3704">_xlfn.IFS(AND(G3704="〇",H3704&lt;&gt;"",I3704&lt;&gt;""),"ERROR",AND(G3704="",H3704&gt;$H$17,I3704&lt;&gt;""),"NG",AND(G3704="〇",H3704="",I3704=""),"OK")</f>
        <v>#N/A</v>
      </c>
      <c r="AE3704" s="5" t="str" cm="1">
        <f t="array" ref="AE3704">_xlfn.IFS(I3704="解雇","NG",H3704="","OK",H3704&lt;$H$17,"NG",H3704&gt;$H$17,"OK")</f>
        <v>OK</v>
      </c>
      <c r="AF3704" s="5" t="e">
        <f t="shared" si="816"/>
        <v>#N/A</v>
      </c>
    </row>
    <row r="3705" spans="2:32" ht="20.25" customHeight="1" x14ac:dyDescent="0.55000000000000004">
      <c r="B3705" s="9">
        <v>3688</v>
      </c>
      <c r="C3705" s="42"/>
      <c r="D3705" s="43"/>
      <c r="E3705" s="44"/>
      <c r="F3705" s="44"/>
      <c r="G3705" s="43"/>
      <c r="H3705" s="44"/>
      <c r="I3705" s="45"/>
      <c r="M3705" s="5">
        <f t="shared" si="803"/>
        <v>4</v>
      </c>
      <c r="N3705" s="5">
        <f t="shared" si="804"/>
        <v>2</v>
      </c>
      <c r="O3705" s="5" t="str">
        <f t="shared" si="805"/>
        <v/>
      </c>
      <c r="P3705" s="5">
        <f t="shared" si="806"/>
        <v>0</v>
      </c>
      <c r="Q3705" s="5">
        <f t="shared" ca="1" si="807"/>
        <v>126</v>
      </c>
      <c r="R3705" s="26">
        <f t="shared" si="808"/>
        <v>5479</v>
      </c>
      <c r="S3705" s="26">
        <f t="shared" si="809"/>
        <v>5205</v>
      </c>
      <c r="T3705" s="27" t="str" cm="1">
        <f t="array" aca="1" ref="T3705" ca="1">_xlfn.IFS(Q3705="","NG",Q3705&gt;16,"OK",TODAY()&gt;S3705,"OK",Q3705&lt;16,"NG")</f>
        <v>OK</v>
      </c>
      <c r="U3705" s="5" t="str" cm="1">
        <f t="array" aca="1" ref="U3705" ca="1">IFERROR(_xlfn.IFS(T3705&lt;&gt;"OK","NG",M3705=0,"OK",TRUE,"NG"),"")</f>
        <v>NG</v>
      </c>
      <c r="V3705" s="5" t="str">
        <f t="shared" si="810"/>
        <v>NG</v>
      </c>
      <c r="W3705" s="28" t="str">
        <f t="shared" ca="1" si="811"/>
        <v>OK</v>
      </c>
      <c r="X3705" s="5" t="str">
        <f t="shared" si="812"/>
        <v>NG</v>
      </c>
      <c r="Y3705" s="5">
        <f t="shared" ca="1" si="813"/>
        <v>126</v>
      </c>
      <c r="Z3705" s="5">
        <f t="shared" ca="1" si="814"/>
        <v>126</v>
      </c>
      <c r="AA3705" s="5" t="str" cm="1">
        <f t="array" ref="AA3705">_xlfn.IFS(H3705="","OK",H3705&lt;$F$17,"NG",I3705="解雇","NG",OR(I3705="自主退職",I3705="契約満了"),"OK")</f>
        <v>OK</v>
      </c>
      <c r="AB3705" s="5" t="str" cm="1">
        <f t="array" aca="1" ref="AB3705" ca="1">_xlfn.IFS(AA3705="NG","NG",OR(X3705="NG",X3705="ERROR",X3705=FALSE),"NG",U3705="NG","NG",V3705="OK","OK",AD3705="OK","OK")</f>
        <v>NG</v>
      </c>
      <c r="AC3705" s="5" t="str">
        <f t="shared" si="815"/>
        <v>NG</v>
      </c>
      <c r="AD3705" s="5" t="e" cm="1">
        <f t="array" ref="AD3705">_xlfn.IFS(AND(G3705="〇",H3705&lt;&gt;"",I3705&lt;&gt;""),"ERROR",AND(G3705="",H3705&gt;$H$17,I3705&lt;&gt;""),"NG",AND(G3705="〇",H3705="",I3705=""),"OK")</f>
        <v>#N/A</v>
      </c>
      <c r="AE3705" s="5" t="str" cm="1">
        <f t="array" ref="AE3705">_xlfn.IFS(I3705="解雇","NG",H3705="","OK",H3705&lt;$H$17,"NG",H3705&gt;$H$17,"OK")</f>
        <v>OK</v>
      </c>
      <c r="AF3705" s="5" t="e">
        <f t="shared" si="816"/>
        <v>#N/A</v>
      </c>
    </row>
    <row r="3706" spans="2:32" ht="20.25" customHeight="1" x14ac:dyDescent="0.55000000000000004">
      <c r="B3706" s="9">
        <v>3689</v>
      </c>
      <c r="C3706" s="42"/>
      <c r="D3706" s="43"/>
      <c r="E3706" s="44"/>
      <c r="F3706" s="44"/>
      <c r="G3706" s="43"/>
      <c r="H3706" s="44"/>
      <c r="I3706" s="45"/>
      <c r="M3706" s="5">
        <f t="shared" si="803"/>
        <v>4</v>
      </c>
      <c r="N3706" s="5">
        <f t="shared" si="804"/>
        <v>2</v>
      </c>
      <c r="O3706" s="5" t="str">
        <f t="shared" si="805"/>
        <v/>
      </c>
      <c r="P3706" s="5">
        <f t="shared" si="806"/>
        <v>0</v>
      </c>
      <c r="Q3706" s="5">
        <f t="shared" ca="1" si="807"/>
        <v>126</v>
      </c>
      <c r="R3706" s="26">
        <f t="shared" si="808"/>
        <v>5479</v>
      </c>
      <c r="S3706" s="26">
        <f t="shared" si="809"/>
        <v>5205</v>
      </c>
      <c r="T3706" s="27" t="str" cm="1">
        <f t="array" aca="1" ref="T3706" ca="1">_xlfn.IFS(Q3706="","NG",Q3706&gt;16,"OK",TODAY()&gt;S3706,"OK",Q3706&lt;16,"NG")</f>
        <v>OK</v>
      </c>
      <c r="U3706" s="5" t="str" cm="1">
        <f t="array" aca="1" ref="U3706" ca="1">IFERROR(_xlfn.IFS(T3706&lt;&gt;"OK","NG",M3706=0,"OK",TRUE,"NG"),"")</f>
        <v>NG</v>
      </c>
      <c r="V3706" s="5" t="str">
        <f t="shared" si="810"/>
        <v>NG</v>
      </c>
      <c r="W3706" s="28" t="str">
        <f t="shared" ca="1" si="811"/>
        <v>OK</v>
      </c>
      <c r="X3706" s="5" t="str">
        <f t="shared" si="812"/>
        <v>NG</v>
      </c>
      <c r="Y3706" s="5">
        <f t="shared" ca="1" si="813"/>
        <v>126</v>
      </c>
      <c r="Z3706" s="5">
        <f t="shared" ca="1" si="814"/>
        <v>126</v>
      </c>
      <c r="AA3706" s="5" t="str" cm="1">
        <f t="array" ref="AA3706">_xlfn.IFS(H3706="","OK",H3706&lt;$F$17,"NG",I3706="解雇","NG",OR(I3706="自主退職",I3706="契約満了"),"OK")</f>
        <v>OK</v>
      </c>
      <c r="AB3706" s="5" t="str" cm="1">
        <f t="array" aca="1" ref="AB3706" ca="1">_xlfn.IFS(AA3706="NG","NG",OR(X3706="NG",X3706="ERROR",X3706=FALSE),"NG",U3706="NG","NG",V3706="OK","OK",AD3706="OK","OK")</f>
        <v>NG</v>
      </c>
      <c r="AC3706" s="5" t="str">
        <f t="shared" si="815"/>
        <v>NG</v>
      </c>
      <c r="AD3706" s="5" t="e" cm="1">
        <f t="array" ref="AD3706">_xlfn.IFS(AND(G3706="〇",H3706&lt;&gt;"",I3706&lt;&gt;""),"ERROR",AND(G3706="",H3706&gt;$H$17,I3706&lt;&gt;""),"NG",AND(G3706="〇",H3706="",I3706=""),"OK")</f>
        <v>#N/A</v>
      </c>
      <c r="AE3706" s="5" t="str" cm="1">
        <f t="array" ref="AE3706">_xlfn.IFS(I3706="解雇","NG",H3706="","OK",H3706&lt;$H$17,"NG",H3706&gt;$H$17,"OK")</f>
        <v>OK</v>
      </c>
      <c r="AF3706" s="5" t="e">
        <f t="shared" si="816"/>
        <v>#N/A</v>
      </c>
    </row>
    <row r="3707" spans="2:32" ht="20.25" customHeight="1" x14ac:dyDescent="0.55000000000000004">
      <c r="B3707" s="9">
        <v>3690</v>
      </c>
      <c r="C3707" s="42"/>
      <c r="D3707" s="43"/>
      <c r="E3707" s="44"/>
      <c r="F3707" s="44"/>
      <c r="G3707" s="43"/>
      <c r="H3707" s="44"/>
      <c r="I3707" s="45"/>
      <c r="M3707" s="5">
        <f t="shared" si="803"/>
        <v>4</v>
      </c>
      <c r="N3707" s="5">
        <f t="shared" si="804"/>
        <v>2</v>
      </c>
      <c r="O3707" s="5" t="str">
        <f t="shared" si="805"/>
        <v/>
      </c>
      <c r="P3707" s="5">
        <f t="shared" si="806"/>
        <v>0</v>
      </c>
      <c r="Q3707" s="5">
        <f t="shared" ca="1" si="807"/>
        <v>126</v>
      </c>
      <c r="R3707" s="26">
        <f t="shared" si="808"/>
        <v>5479</v>
      </c>
      <c r="S3707" s="26">
        <f t="shared" si="809"/>
        <v>5205</v>
      </c>
      <c r="T3707" s="27" t="str" cm="1">
        <f t="array" aca="1" ref="T3707" ca="1">_xlfn.IFS(Q3707="","NG",Q3707&gt;16,"OK",TODAY()&gt;S3707,"OK",Q3707&lt;16,"NG")</f>
        <v>OK</v>
      </c>
      <c r="U3707" s="5" t="str" cm="1">
        <f t="array" aca="1" ref="U3707" ca="1">IFERROR(_xlfn.IFS(T3707&lt;&gt;"OK","NG",M3707=0,"OK",TRUE,"NG"),"")</f>
        <v>NG</v>
      </c>
      <c r="V3707" s="5" t="str">
        <f t="shared" si="810"/>
        <v>NG</v>
      </c>
      <c r="W3707" s="28" t="str">
        <f t="shared" ca="1" si="811"/>
        <v>OK</v>
      </c>
      <c r="X3707" s="5" t="str">
        <f t="shared" si="812"/>
        <v>NG</v>
      </c>
      <c r="Y3707" s="5">
        <f t="shared" ca="1" si="813"/>
        <v>126</v>
      </c>
      <c r="Z3707" s="5">
        <f t="shared" ca="1" si="814"/>
        <v>126</v>
      </c>
      <c r="AA3707" s="5" t="str" cm="1">
        <f t="array" ref="AA3707">_xlfn.IFS(H3707="","OK",H3707&lt;$F$17,"NG",I3707="解雇","NG",OR(I3707="自主退職",I3707="契約満了"),"OK")</f>
        <v>OK</v>
      </c>
      <c r="AB3707" s="5" t="str" cm="1">
        <f t="array" aca="1" ref="AB3707" ca="1">_xlfn.IFS(AA3707="NG","NG",OR(X3707="NG",X3707="ERROR",X3707=FALSE),"NG",U3707="NG","NG",V3707="OK","OK",AD3707="OK","OK")</f>
        <v>NG</v>
      </c>
      <c r="AC3707" s="5" t="str">
        <f t="shared" si="815"/>
        <v>NG</v>
      </c>
      <c r="AD3707" s="5" t="e" cm="1">
        <f t="array" ref="AD3707">_xlfn.IFS(AND(G3707="〇",H3707&lt;&gt;"",I3707&lt;&gt;""),"ERROR",AND(G3707="",H3707&gt;$H$17,I3707&lt;&gt;""),"NG",AND(G3707="〇",H3707="",I3707=""),"OK")</f>
        <v>#N/A</v>
      </c>
      <c r="AE3707" s="5" t="str" cm="1">
        <f t="array" ref="AE3707">_xlfn.IFS(I3707="解雇","NG",H3707="","OK",H3707&lt;$H$17,"NG",H3707&gt;$H$17,"OK")</f>
        <v>OK</v>
      </c>
      <c r="AF3707" s="5" t="e">
        <f t="shared" si="816"/>
        <v>#N/A</v>
      </c>
    </row>
    <row r="3708" spans="2:32" ht="20.25" customHeight="1" x14ac:dyDescent="0.55000000000000004">
      <c r="B3708" s="9">
        <v>3691</v>
      </c>
      <c r="C3708" s="42"/>
      <c r="D3708" s="43"/>
      <c r="E3708" s="44"/>
      <c r="F3708" s="44"/>
      <c r="G3708" s="43"/>
      <c r="H3708" s="44"/>
      <c r="I3708" s="45"/>
      <c r="M3708" s="5">
        <f t="shared" si="803"/>
        <v>4</v>
      </c>
      <c r="N3708" s="5">
        <f t="shared" si="804"/>
        <v>2</v>
      </c>
      <c r="O3708" s="5" t="str">
        <f t="shared" si="805"/>
        <v/>
      </c>
      <c r="P3708" s="5">
        <f t="shared" si="806"/>
        <v>0</v>
      </c>
      <c r="Q3708" s="5">
        <f t="shared" ca="1" si="807"/>
        <v>126</v>
      </c>
      <c r="R3708" s="26">
        <f t="shared" si="808"/>
        <v>5479</v>
      </c>
      <c r="S3708" s="26">
        <f t="shared" si="809"/>
        <v>5205</v>
      </c>
      <c r="T3708" s="27" t="str" cm="1">
        <f t="array" aca="1" ref="T3708" ca="1">_xlfn.IFS(Q3708="","NG",Q3708&gt;16,"OK",TODAY()&gt;S3708,"OK",Q3708&lt;16,"NG")</f>
        <v>OK</v>
      </c>
      <c r="U3708" s="5" t="str" cm="1">
        <f t="array" aca="1" ref="U3708" ca="1">IFERROR(_xlfn.IFS(T3708&lt;&gt;"OK","NG",M3708=0,"OK",TRUE,"NG"),"")</f>
        <v>NG</v>
      </c>
      <c r="V3708" s="5" t="str">
        <f t="shared" si="810"/>
        <v>NG</v>
      </c>
      <c r="W3708" s="28" t="str">
        <f t="shared" ca="1" si="811"/>
        <v>OK</v>
      </c>
      <c r="X3708" s="5" t="str">
        <f t="shared" si="812"/>
        <v>NG</v>
      </c>
      <c r="Y3708" s="5">
        <f t="shared" ca="1" si="813"/>
        <v>126</v>
      </c>
      <c r="Z3708" s="5">
        <f t="shared" ca="1" si="814"/>
        <v>126</v>
      </c>
      <c r="AA3708" s="5" t="str" cm="1">
        <f t="array" ref="AA3708">_xlfn.IFS(H3708="","OK",H3708&lt;$F$17,"NG",I3708="解雇","NG",OR(I3708="自主退職",I3708="契約満了"),"OK")</f>
        <v>OK</v>
      </c>
      <c r="AB3708" s="5" t="str" cm="1">
        <f t="array" aca="1" ref="AB3708" ca="1">_xlfn.IFS(AA3708="NG","NG",OR(X3708="NG",X3708="ERROR",X3708=FALSE),"NG",U3708="NG","NG",V3708="OK","OK",AD3708="OK","OK")</f>
        <v>NG</v>
      </c>
      <c r="AC3708" s="5" t="str">
        <f t="shared" si="815"/>
        <v>NG</v>
      </c>
      <c r="AD3708" s="5" t="e" cm="1">
        <f t="array" ref="AD3708">_xlfn.IFS(AND(G3708="〇",H3708&lt;&gt;"",I3708&lt;&gt;""),"ERROR",AND(G3708="",H3708&gt;$H$17,I3708&lt;&gt;""),"NG",AND(G3708="〇",H3708="",I3708=""),"OK")</f>
        <v>#N/A</v>
      </c>
      <c r="AE3708" s="5" t="str" cm="1">
        <f t="array" ref="AE3708">_xlfn.IFS(I3708="解雇","NG",H3708="","OK",H3708&lt;$H$17,"NG",H3708&gt;$H$17,"OK")</f>
        <v>OK</v>
      </c>
      <c r="AF3708" s="5" t="e">
        <f t="shared" si="816"/>
        <v>#N/A</v>
      </c>
    </row>
    <row r="3709" spans="2:32" ht="20.25" customHeight="1" x14ac:dyDescent="0.55000000000000004">
      <c r="B3709" s="9">
        <v>3692</v>
      </c>
      <c r="C3709" s="42"/>
      <c r="D3709" s="43"/>
      <c r="E3709" s="44"/>
      <c r="F3709" s="44"/>
      <c r="G3709" s="43"/>
      <c r="H3709" s="44"/>
      <c r="I3709" s="45"/>
      <c r="M3709" s="5">
        <f t="shared" si="803"/>
        <v>4</v>
      </c>
      <c r="N3709" s="5">
        <f t="shared" si="804"/>
        <v>2</v>
      </c>
      <c r="O3709" s="5" t="str">
        <f t="shared" si="805"/>
        <v/>
      </c>
      <c r="P3709" s="5">
        <f t="shared" si="806"/>
        <v>0</v>
      </c>
      <c r="Q3709" s="5">
        <f t="shared" ca="1" si="807"/>
        <v>126</v>
      </c>
      <c r="R3709" s="26">
        <f t="shared" si="808"/>
        <v>5479</v>
      </c>
      <c r="S3709" s="26">
        <f t="shared" si="809"/>
        <v>5205</v>
      </c>
      <c r="T3709" s="27" t="str" cm="1">
        <f t="array" aca="1" ref="T3709" ca="1">_xlfn.IFS(Q3709="","NG",Q3709&gt;16,"OK",TODAY()&gt;S3709,"OK",Q3709&lt;16,"NG")</f>
        <v>OK</v>
      </c>
      <c r="U3709" s="5" t="str" cm="1">
        <f t="array" aca="1" ref="U3709" ca="1">IFERROR(_xlfn.IFS(T3709&lt;&gt;"OK","NG",M3709=0,"OK",TRUE,"NG"),"")</f>
        <v>NG</v>
      </c>
      <c r="V3709" s="5" t="str">
        <f t="shared" si="810"/>
        <v>NG</v>
      </c>
      <c r="W3709" s="28" t="str">
        <f t="shared" ca="1" si="811"/>
        <v>OK</v>
      </c>
      <c r="X3709" s="5" t="str">
        <f t="shared" si="812"/>
        <v>NG</v>
      </c>
      <c r="Y3709" s="5">
        <f t="shared" ca="1" si="813"/>
        <v>126</v>
      </c>
      <c r="Z3709" s="5">
        <f t="shared" ca="1" si="814"/>
        <v>126</v>
      </c>
      <c r="AA3709" s="5" t="str" cm="1">
        <f t="array" ref="AA3709">_xlfn.IFS(H3709="","OK",H3709&lt;$F$17,"NG",I3709="解雇","NG",OR(I3709="自主退職",I3709="契約満了"),"OK")</f>
        <v>OK</v>
      </c>
      <c r="AB3709" s="5" t="str" cm="1">
        <f t="array" aca="1" ref="AB3709" ca="1">_xlfn.IFS(AA3709="NG","NG",OR(X3709="NG",X3709="ERROR",X3709=FALSE),"NG",U3709="NG","NG",V3709="OK","OK",AD3709="OK","OK")</f>
        <v>NG</v>
      </c>
      <c r="AC3709" s="5" t="str">
        <f t="shared" si="815"/>
        <v>NG</v>
      </c>
      <c r="AD3709" s="5" t="e" cm="1">
        <f t="array" ref="AD3709">_xlfn.IFS(AND(G3709="〇",H3709&lt;&gt;"",I3709&lt;&gt;""),"ERROR",AND(G3709="",H3709&gt;$H$17,I3709&lt;&gt;""),"NG",AND(G3709="〇",H3709="",I3709=""),"OK")</f>
        <v>#N/A</v>
      </c>
      <c r="AE3709" s="5" t="str" cm="1">
        <f t="array" ref="AE3709">_xlfn.IFS(I3709="解雇","NG",H3709="","OK",H3709&lt;$H$17,"NG",H3709&gt;$H$17,"OK")</f>
        <v>OK</v>
      </c>
      <c r="AF3709" s="5" t="e">
        <f t="shared" si="816"/>
        <v>#N/A</v>
      </c>
    </row>
    <row r="3710" spans="2:32" ht="20.25" customHeight="1" x14ac:dyDescent="0.55000000000000004">
      <c r="B3710" s="9">
        <v>3693</v>
      </c>
      <c r="C3710" s="42"/>
      <c r="D3710" s="43"/>
      <c r="E3710" s="44"/>
      <c r="F3710" s="44"/>
      <c r="G3710" s="43"/>
      <c r="H3710" s="44"/>
      <c r="I3710" s="45"/>
      <c r="M3710" s="5">
        <f t="shared" si="803"/>
        <v>4</v>
      </c>
      <c r="N3710" s="5">
        <f t="shared" si="804"/>
        <v>2</v>
      </c>
      <c r="O3710" s="5" t="str">
        <f t="shared" si="805"/>
        <v/>
      </c>
      <c r="P3710" s="5">
        <f t="shared" si="806"/>
        <v>0</v>
      </c>
      <c r="Q3710" s="5">
        <f t="shared" ca="1" si="807"/>
        <v>126</v>
      </c>
      <c r="R3710" s="26">
        <f t="shared" si="808"/>
        <v>5479</v>
      </c>
      <c r="S3710" s="26">
        <f t="shared" si="809"/>
        <v>5205</v>
      </c>
      <c r="T3710" s="27" t="str" cm="1">
        <f t="array" aca="1" ref="T3710" ca="1">_xlfn.IFS(Q3710="","NG",Q3710&gt;16,"OK",TODAY()&gt;S3710,"OK",Q3710&lt;16,"NG")</f>
        <v>OK</v>
      </c>
      <c r="U3710" s="5" t="str" cm="1">
        <f t="array" aca="1" ref="U3710" ca="1">IFERROR(_xlfn.IFS(T3710&lt;&gt;"OK","NG",M3710=0,"OK",TRUE,"NG"),"")</f>
        <v>NG</v>
      </c>
      <c r="V3710" s="5" t="str">
        <f t="shared" si="810"/>
        <v>NG</v>
      </c>
      <c r="W3710" s="28" t="str">
        <f t="shared" ca="1" si="811"/>
        <v>OK</v>
      </c>
      <c r="X3710" s="5" t="str">
        <f t="shared" si="812"/>
        <v>NG</v>
      </c>
      <c r="Y3710" s="5">
        <f t="shared" ca="1" si="813"/>
        <v>126</v>
      </c>
      <c r="Z3710" s="5">
        <f t="shared" ca="1" si="814"/>
        <v>126</v>
      </c>
      <c r="AA3710" s="5" t="str" cm="1">
        <f t="array" ref="AA3710">_xlfn.IFS(H3710="","OK",H3710&lt;$F$17,"NG",I3710="解雇","NG",OR(I3710="自主退職",I3710="契約満了"),"OK")</f>
        <v>OK</v>
      </c>
      <c r="AB3710" s="5" t="str" cm="1">
        <f t="array" aca="1" ref="AB3710" ca="1">_xlfn.IFS(AA3710="NG","NG",OR(X3710="NG",X3710="ERROR",X3710=FALSE),"NG",U3710="NG","NG",V3710="OK","OK",AD3710="OK","OK")</f>
        <v>NG</v>
      </c>
      <c r="AC3710" s="5" t="str">
        <f t="shared" si="815"/>
        <v>NG</v>
      </c>
      <c r="AD3710" s="5" t="e" cm="1">
        <f t="array" ref="AD3710">_xlfn.IFS(AND(G3710="〇",H3710&lt;&gt;"",I3710&lt;&gt;""),"ERROR",AND(G3710="",H3710&gt;$H$17,I3710&lt;&gt;""),"NG",AND(G3710="〇",H3710="",I3710=""),"OK")</f>
        <v>#N/A</v>
      </c>
      <c r="AE3710" s="5" t="str" cm="1">
        <f t="array" ref="AE3710">_xlfn.IFS(I3710="解雇","NG",H3710="","OK",H3710&lt;$H$17,"NG",H3710&gt;$H$17,"OK")</f>
        <v>OK</v>
      </c>
      <c r="AF3710" s="5" t="e">
        <f t="shared" si="816"/>
        <v>#N/A</v>
      </c>
    </row>
    <row r="3711" spans="2:32" ht="20.25" customHeight="1" x14ac:dyDescent="0.55000000000000004">
      <c r="B3711" s="9">
        <v>3694</v>
      </c>
      <c r="C3711" s="42"/>
      <c r="D3711" s="43"/>
      <c r="E3711" s="44"/>
      <c r="F3711" s="44"/>
      <c r="G3711" s="43"/>
      <c r="H3711" s="44"/>
      <c r="I3711" s="45"/>
      <c r="M3711" s="5">
        <f t="shared" si="803"/>
        <v>4</v>
      </c>
      <c r="N3711" s="5">
        <f t="shared" si="804"/>
        <v>2</v>
      </c>
      <c r="O3711" s="5" t="str">
        <f t="shared" si="805"/>
        <v/>
      </c>
      <c r="P3711" s="5">
        <f t="shared" si="806"/>
        <v>0</v>
      </c>
      <c r="Q3711" s="5">
        <f t="shared" ca="1" si="807"/>
        <v>126</v>
      </c>
      <c r="R3711" s="26">
        <f t="shared" si="808"/>
        <v>5479</v>
      </c>
      <c r="S3711" s="26">
        <f t="shared" si="809"/>
        <v>5205</v>
      </c>
      <c r="T3711" s="27" t="str" cm="1">
        <f t="array" aca="1" ref="T3711" ca="1">_xlfn.IFS(Q3711="","NG",Q3711&gt;16,"OK",TODAY()&gt;S3711,"OK",Q3711&lt;16,"NG")</f>
        <v>OK</v>
      </c>
      <c r="U3711" s="5" t="str" cm="1">
        <f t="array" aca="1" ref="U3711" ca="1">IFERROR(_xlfn.IFS(T3711&lt;&gt;"OK","NG",M3711=0,"OK",TRUE,"NG"),"")</f>
        <v>NG</v>
      </c>
      <c r="V3711" s="5" t="str">
        <f t="shared" si="810"/>
        <v>NG</v>
      </c>
      <c r="W3711" s="28" t="str">
        <f t="shared" ca="1" si="811"/>
        <v>OK</v>
      </c>
      <c r="X3711" s="5" t="str">
        <f t="shared" si="812"/>
        <v>NG</v>
      </c>
      <c r="Y3711" s="5">
        <f t="shared" ca="1" si="813"/>
        <v>126</v>
      </c>
      <c r="Z3711" s="5">
        <f t="shared" ca="1" si="814"/>
        <v>126</v>
      </c>
      <c r="AA3711" s="5" t="str" cm="1">
        <f t="array" ref="AA3711">_xlfn.IFS(H3711="","OK",H3711&lt;$F$17,"NG",I3711="解雇","NG",OR(I3711="自主退職",I3711="契約満了"),"OK")</f>
        <v>OK</v>
      </c>
      <c r="AB3711" s="5" t="str" cm="1">
        <f t="array" aca="1" ref="AB3711" ca="1">_xlfn.IFS(AA3711="NG","NG",OR(X3711="NG",X3711="ERROR",X3711=FALSE),"NG",U3711="NG","NG",V3711="OK","OK",AD3711="OK","OK")</f>
        <v>NG</v>
      </c>
      <c r="AC3711" s="5" t="str">
        <f t="shared" si="815"/>
        <v>NG</v>
      </c>
      <c r="AD3711" s="5" t="e" cm="1">
        <f t="array" ref="AD3711">_xlfn.IFS(AND(G3711="〇",H3711&lt;&gt;"",I3711&lt;&gt;""),"ERROR",AND(G3711="",H3711&gt;$H$17,I3711&lt;&gt;""),"NG",AND(G3711="〇",H3711="",I3711=""),"OK")</f>
        <v>#N/A</v>
      </c>
      <c r="AE3711" s="5" t="str" cm="1">
        <f t="array" ref="AE3711">_xlfn.IFS(I3711="解雇","NG",H3711="","OK",H3711&lt;$H$17,"NG",H3711&gt;$H$17,"OK")</f>
        <v>OK</v>
      </c>
      <c r="AF3711" s="5" t="e">
        <f t="shared" si="816"/>
        <v>#N/A</v>
      </c>
    </row>
    <row r="3712" spans="2:32" ht="20.25" customHeight="1" x14ac:dyDescent="0.55000000000000004">
      <c r="B3712" s="9">
        <v>3695</v>
      </c>
      <c r="C3712" s="42"/>
      <c r="D3712" s="43"/>
      <c r="E3712" s="44"/>
      <c r="F3712" s="44"/>
      <c r="G3712" s="43"/>
      <c r="H3712" s="44"/>
      <c r="I3712" s="45"/>
      <c r="M3712" s="5">
        <f t="shared" si="803"/>
        <v>4</v>
      </c>
      <c r="N3712" s="5">
        <f t="shared" si="804"/>
        <v>2</v>
      </c>
      <c r="O3712" s="5" t="str">
        <f t="shared" si="805"/>
        <v/>
      </c>
      <c r="P3712" s="5">
        <f t="shared" si="806"/>
        <v>0</v>
      </c>
      <c r="Q3712" s="5">
        <f t="shared" ca="1" si="807"/>
        <v>126</v>
      </c>
      <c r="R3712" s="26">
        <f t="shared" si="808"/>
        <v>5479</v>
      </c>
      <c r="S3712" s="26">
        <f t="shared" si="809"/>
        <v>5205</v>
      </c>
      <c r="T3712" s="27" t="str" cm="1">
        <f t="array" aca="1" ref="T3712" ca="1">_xlfn.IFS(Q3712="","NG",Q3712&gt;16,"OK",TODAY()&gt;S3712,"OK",Q3712&lt;16,"NG")</f>
        <v>OK</v>
      </c>
      <c r="U3712" s="5" t="str" cm="1">
        <f t="array" aca="1" ref="U3712" ca="1">IFERROR(_xlfn.IFS(T3712&lt;&gt;"OK","NG",M3712=0,"OK",TRUE,"NG"),"")</f>
        <v>NG</v>
      </c>
      <c r="V3712" s="5" t="str">
        <f t="shared" si="810"/>
        <v>NG</v>
      </c>
      <c r="W3712" s="28" t="str">
        <f t="shared" ca="1" si="811"/>
        <v>OK</v>
      </c>
      <c r="X3712" s="5" t="str">
        <f t="shared" si="812"/>
        <v>NG</v>
      </c>
      <c r="Y3712" s="5">
        <f t="shared" ca="1" si="813"/>
        <v>126</v>
      </c>
      <c r="Z3712" s="5">
        <f t="shared" ca="1" si="814"/>
        <v>126</v>
      </c>
      <c r="AA3712" s="5" t="str" cm="1">
        <f t="array" ref="AA3712">_xlfn.IFS(H3712="","OK",H3712&lt;$F$17,"NG",I3712="解雇","NG",OR(I3712="自主退職",I3712="契約満了"),"OK")</f>
        <v>OK</v>
      </c>
      <c r="AB3712" s="5" t="str" cm="1">
        <f t="array" aca="1" ref="AB3712" ca="1">_xlfn.IFS(AA3712="NG","NG",OR(X3712="NG",X3712="ERROR",X3712=FALSE),"NG",U3712="NG","NG",V3712="OK","OK",AD3712="OK","OK")</f>
        <v>NG</v>
      </c>
      <c r="AC3712" s="5" t="str">
        <f t="shared" si="815"/>
        <v>NG</v>
      </c>
      <c r="AD3712" s="5" t="e" cm="1">
        <f t="array" ref="AD3712">_xlfn.IFS(AND(G3712="〇",H3712&lt;&gt;"",I3712&lt;&gt;""),"ERROR",AND(G3712="",H3712&gt;$H$17,I3712&lt;&gt;""),"NG",AND(G3712="〇",H3712="",I3712=""),"OK")</f>
        <v>#N/A</v>
      </c>
      <c r="AE3712" s="5" t="str" cm="1">
        <f t="array" ref="AE3712">_xlfn.IFS(I3712="解雇","NG",H3712="","OK",H3712&lt;$H$17,"NG",H3712&gt;$H$17,"OK")</f>
        <v>OK</v>
      </c>
      <c r="AF3712" s="5" t="e">
        <f t="shared" si="816"/>
        <v>#N/A</v>
      </c>
    </row>
    <row r="3713" spans="2:32" ht="20.25" customHeight="1" x14ac:dyDescent="0.55000000000000004">
      <c r="B3713" s="9">
        <v>3696</v>
      </c>
      <c r="C3713" s="42"/>
      <c r="D3713" s="43"/>
      <c r="E3713" s="44"/>
      <c r="F3713" s="44"/>
      <c r="G3713" s="43"/>
      <c r="H3713" s="44"/>
      <c r="I3713" s="45"/>
      <c r="M3713" s="5">
        <f t="shared" si="803"/>
        <v>4</v>
      </c>
      <c r="N3713" s="5">
        <f t="shared" si="804"/>
        <v>2</v>
      </c>
      <c r="O3713" s="5" t="str">
        <f t="shared" si="805"/>
        <v/>
      </c>
      <c r="P3713" s="5">
        <f t="shared" si="806"/>
        <v>0</v>
      </c>
      <c r="Q3713" s="5">
        <f t="shared" ca="1" si="807"/>
        <v>126</v>
      </c>
      <c r="R3713" s="26">
        <f t="shared" si="808"/>
        <v>5479</v>
      </c>
      <c r="S3713" s="26">
        <f t="shared" si="809"/>
        <v>5205</v>
      </c>
      <c r="T3713" s="27" t="str" cm="1">
        <f t="array" aca="1" ref="T3713" ca="1">_xlfn.IFS(Q3713="","NG",Q3713&gt;16,"OK",TODAY()&gt;S3713,"OK",Q3713&lt;16,"NG")</f>
        <v>OK</v>
      </c>
      <c r="U3713" s="5" t="str" cm="1">
        <f t="array" aca="1" ref="U3713" ca="1">IFERROR(_xlfn.IFS(T3713&lt;&gt;"OK","NG",M3713=0,"OK",TRUE,"NG"),"")</f>
        <v>NG</v>
      </c>
      <c r="V3713" s="5" t="str">
        <f t="shared" si="810"/>
        <v>NG</v>
      </c>
      <c r="W3713" s="28" t="str">
        <f t="shared" ca="1" si="811"/>
        <v>OK</v>
      </c>
      <c r="X3713" s="5" t="str">
        <f t="shared" si="812"/>
        <v>NG</v>
      </c>
      <c r="Y3713" s="5">
        <f t="shared" ca="1" si="813"/>
        <v>126</v>
      </c>
      <c r="Z3713" s="5">
        <f t="shared" ca="1" si="814"/>
        <v>126</v>
      </c>
      <c r="AA3713" s="5" t="str" cm="1">
        <f t="array" ref="AA3713">_xlfn.IFS(H3713="","OK",H3713&lt;$F$17,"NG",I3713="解雇","NG",OR(I3713="自主退職",I3713="契約満了"),"OK")</f>
        <v>OK</v>
      </c>
      <c r="AB3713" s="5" t="str" cm="1">
        <f t="array" aca="1" ref="AB3713" ca="1">_xlfn.IFS(AA3713="NG","NG",OR(X3713="NG",X3713="ERROR",X3713=FALSE),"NG",U3713="NG","NG",V3713="OK","OK",AD3713="OK","OK")</f>
        <v>NG</v>
      </c>
      <c r="AC3713" s="5" t="str">
        <f t="shared" si="815"/>
        <v>NG</v>
      </c>
      <c r="AD3713" s="5" t="e" cm="1">
        <f t="array" ref="AD3713">_xlfn.IFS(AND(G3713="〇",H3713&lt;&gt;"",I3713&lt;&gt;""),"ERROR",AND(G3713="",H3713&gt;$H$17,I3713&lt;&gt;""),"NG",AND(G3713="〇",H3713="",I3713=""),"OK")</f>
        <v>#N/A</v>
      </c>
      <c r="AE3713" s="5" t="str" cm="1">
        <f t="array" ref="AE3713">_xlfn.IFS(I3713="解雇","NG",H3713="","OK",H3713&lt;$H$17,"NG",H3713&gt;$H$17,"OK")</f>
        <v>OK</v>
      </c>
      <c r="AF3713" s="5" t="e">
        <f t="shared" si="816"/>
        <v>#N/A</v>
      </c>
    </row>
    <row r="3714" spans="2:32" ht="20.25" customHeight="1" x14ac:dyDescent="0.55000000000000004">
      <c r="B3714" s="9">
        <v>3697</v>
      </c>
      <c r="C3714" s="42"/>
      <c r="D3714" s="43"/>
      <c r="E3714" s="44"/>
      <c r="F3714" s="44"/>
      <c r="G3714" s="43"/>
      <c r="H3714" s="44"/>
      <c r="I3714" s="45"/>
      <c r="M3714" s="5">
        <f t="shared" si="803"/>
        <v>4</v>
      </c>
      <c r="N3714" s="5">
        <f t="shared" si="804"/>
        <v>2</v>
      </c>
      <c r="O3714" s="5" t="str">
        <f t="shared" si="805"/>
        <v/>
      </c>
      <c r="P3714" s="5">
        <f t="shared" si="806"/>
        <v>0</v>
      </c>
      <c r="Q3714" s="5">
        <f t="shared" ca="1" si="807"/>
        <v>126</v>
      </c>
      <c r="R3714" s="26">
        <f t="shared" si="808"/>
        <v>5479</v>
      </c>
      <c r="S3714" s="26">
        <f t="shared" si="809"/>
        <v>5205</v>
      </c>
      <c r="T3714" s="27" t="str" cm="1">
        <f t="array" aca="1" ref="T3714" ca="1">_xlfn.IFS(Q3714="","NG",Q3714&gt;16,"OK",TODAY()&gt;S3714,"OK",Q3714&lt;16,"NG")</f>
        <v>OK</v>
      </c>
      <c r="U3714" s="5" t="str" cm="1">
        <f t="array" aca="1" ref="U3714" ca="1">IFERROR(_xlfn.IFS(T3714&lt;&gt;"OK","NG",M3714=0,"OK",TRUE,"NG"),"")</f>
        <v>NG</v>
      </c>
      <c r="V3714" s="5" t="str">
        <f t="shared" si="810"/>
        <v>NG</v>
      </c>
      <c r="W3714" s="28" t="str">
        <f t="shared" ca="1" si="811"/>
        <v>OK</v>
      </c>
      <c r="X3714" s="5" t="str">
        <f t="shared" si="812"/>
        <v>NG</v>
      </c>
      <c r="Y3714" s="5">
        <f t="shared" ca="1" si="813"/>
        <v>126</v>
      </c>
      <c r="Z3714" s="5">
        <f t="shared" ca="1" si="814"/>
        <v>126</v>
      </c>
      <c r="AA3714" s="5" t="str" cm="1">
        <f t="array" ref="AA3714">_xlfn.IFS(H3714="","OK",H3714&lt;$F$17,"NG",I3714="解雇","NG",OR(I3714="自主退職",I3714="契約満了"),"OK")</f>
        <v>OK</v>
      </c>
      <c r="AB3714" s="5" t="str" cm="1">
        <f t="array" aca="1" ref="AB3714" ca="1">_xlfn.IFS(AA3714="NG","NG",OR(X3714="NG",X3714="ERROR",X3714=FALSE),"NG",U3714="NG","NG",V3714="OK","OK",AD3714="OK","OK")</f>
        <v>NG</v>
      </c>
      <c r="AC3714" s="5" t="str">
        <f t="shared" si="815"/>
        <v>NG</v>
      </c>
      <c r="AD3714" s="5" t="e" cm="1">
        <f t="array" ref="AD3714">_xlfn.IFS(AND(G3714="〇",H3714&lt;&gt;"",I3714&lt;&gt;""),"ERROR",AND(G3714="",H3714&gt;$H$17,I3714&lt;&gt;""),"NG",AND(G3714="〇",H3714="",I3714=""),"OK")</f>
        <v>#N/A</v>
      </c>
      <c r="AE3714" s="5" t="str" cm="1">
        <f t="array" ref="AE3714">_xlfn.IFS(I3714="解雇","NG",H3714="","OK",H3714&lt;$H$17,"NG",H3714&gt;$H$17,"OK")</f>
        <v>OK</v>
      </c>
      <c r="AF3714" s="5" t="e">
        <f t="shared" si="816"/>
        <v>#N/A</v>
      </c>
    </row>
    <row r="3715" spans="2:32" ht="20.25" customHeight="1" x14ac:dyDescent="0.55000000000000004">
      <c r="B3715" s="9">
        <v>3698</v>
      </c>
      <c r="C3715" s="42"/>
      <c r="D3715" s="43"/>
      <c r="E3715" s="44"/>
      <c r="F3715" s="44"/>
      <c r="G3715" s="43"/>
      <c r="H3715" s="44"/>
      <c r="I3715" s="45"/>
      <c r="M3715" s="5">
        <f t="shared" si="803"/>
        <v>4</v>
      </c>
      <c r="N3715" s="5">
        <f t="shared" si="804"/>
        <v>2</v>
      </c>
      <c r="O3715" s="5" t="str">
        <f t="shared" si="805"/>
        <v/>
      </c>
      <c r="P3715" s="5">
        <f t="shared" si="806"/>
        <v>0</v>
      </c>
      <c r="Q3715" s="5">
        <f t="shared" ca="1" si="807"/>
        <v>126</v>
      </c>
      <c r="R3715" s="26">
        <f t="shared" si="808"/>
        <v>5479</v>
      </c>
      <c r="S3715" s="26">
        <f t="shared" si="809"/>
        <v>5205</v>
      </c>
      <c r="T3715" s="27" t="str" cm="1">
        <f t="array" aca="1" ref="T3715" ca="1">_xlfn.IFS(Q3715="","NG",Q3715&gt;16,"OK",TODAY()&gt;S3715,"OK",Q3715&lt;16,"NG")</f>
        <v>OK</v>
      </c>
      <c r="U3715" s="5" t="str" cm="1">
        <f t="array" aca="1" ref="U3715" ca="1">IFERROR(_xlfn.IFS(T3715&lt;&gt;"OK","NG",M3715=0,"OK",TRUE,"NG"),"")</f>
        <v>NG</v>
      </c>
      <c r="V3715" s="5" t="str">
        <f t="shared" si="810"/>
        <v>NG</v>
      </c>
      <c r="W3715" s="28" t="str">
        <f t="shared" ca="1" si="811"/>
        <v>OK</v>
      </c>
      <c r="X3715" s="5" t="str">
        <f t="shared" si="812"/>
        <v>NG</v>
      </c>
      <c r="Y3715" s="5">
        <f t="shared" ca="1" si="813"/>
        <v>126</v>
      </c>
      <c r="Z3715" s="5">
        <f t="shared" ca="1" si="814"/>
        <v>126</v>
      </c>
      <c r="AA3715" s="5" t="str" cm="1">
        <f t="array" ref="AA3715">_xlfn.IFS(H3715="","OK",H3715&lt;$F$17,"NG",I3715="解雇","NG",OR(I3715="自主退職",I3715="契約満了"),"OK")</f>
        <v>OK</v>
      </c>
      <c r="AB3715" s="5" t="str" cm="1">
        <f t="array" aca="1" ref="AB3715" ca="1">_xlfn.IFS(AA3715="NG","NG",OR(X3715="NG",X3715="ERROR",X3715=FALSE),"NG",U3715="NG","NG",V3715="OK","OK",AD3715="OK","OK")</f>
        <v>NG</v>
      </c>
      <c r="AC3715" s="5" t="str">
        <f t="shared" si="815"/>
        <v>NG</v>
      </c>
      <c r="AD3715" s="5" t="e" cm="1">
        <f t="array" ref="AD3715">_xlfn.IFS(AND(G3715="〇",H3715&lt;&gt;"",I3715&lt;&gt;""),"ERROR",AND(G3715="",H3715&gt;$H$17,I3715&lt;&gt;""),"NG",AND(G3715="〇",H3715="",I3715=""),"OK")</f>
        <v>#N/A</v>
      </c>
      <c r="AE3715" s="5" t="str" cm="1">
        <f t="array" ref="AE3715">_xlfn.IFS(I3715="解雇","NG",H3715="","OK",H3715&lt;$H$17,"NG",H3715&gt;$H$17,"OK")</f>
        <v>OK</v>
      </c>
      <c r="AF3715" s="5" t="e">
        <f t="shared" si="816"/>
        <v>#N/A</v>
      </c>
    </row>
    <row r="3716" spans="2:32" ht="20.25" customHeight="1" x14ac:dyDescent="0.55000000000000004">
      <c r="B3716" s="9">
        <v>3699</v>
      </c>
      <c r="C3716" s="42"/>
      <c r="D3716" s="43"/>
      <c r="E3716" s="44"/>
      <c r="F3716" s="44"/>
      <c r="G3716" s="43"/>
      <c r="H3716" s="44"/>
      <c r="I3716" s="45"/>
      <c r="M3716" s="5">
        <f t="shared" si="803"/>
        <v>4</v>
      </c>
      <c r="N3716" s="5">
        <f t="shared" si="804"/>
        <v>2</v>
      </c>
      <c r="O3716" s="5" t="str">
        <f t="shared" si="805"/>
        <v/>
      </c>
      <c r="P3716" s="5">
        <f t="shared" si="806"/>
        <v>0</v>
      </c>
      <c r="Q3716" s="5">
        <f t="shared" ca="1" si="807"/>
        <v>126</v>
      </c>
      <c r="R3716" s="26">
        <f t="shared" si="808"/>
        <v>5479</v>
      </c>
      <c r="S3716" s="26">
        <f t="shared" si="809"/>
        <v>5205</v>
      </c>
      <c r="T3716" s="27" t="str" cm="1">
        <f t="array" aca="1" ref="T3716" ca="1">_xlfn.IFS(Q3716="","NG",Q3716&gt;16,"OK",TODAY()&gt;S3716,"OK",Q3716&lt;16,"NG")</f>
        <v>OK</v>
      </c>
      <c r="U3716" s="5" t="str" cm="1">
        <f t="array" aca="1" ref="U3716" ca="1">IFERROR(_xlfn.IFS(T3716&lt;&gt;"OK","NG",M3716=0,"OK",TRUE,"NG"),"")</f>
        <v>NG</v>
      </c>
      <c r="V3716" s="5" t="str">
        <f t="shared" si="810"/>
        <v>NG</v>
      </c>
      <c r="W3716" s="28" t="str">
        <f t="shared" ca="1" si="811"/>
        <v>OK</v>
      </c>
      <c r="X3716" s="5" t="str">
        <f t="shared" si="812"/>
        <v>NG</v>
      </c>
      <c r="Y3716" s="5">
        <f t="shared" ca="1" si="813"/>
        <v>126</v>
      </c>
      <c r="Z3716" s="5">
        <f t="shared" ca="1" si="814"/>
        <v>126</v>
      </c>
      <c r="AA3716" s="5" t="str" cm="1">
        <f t="array" ref="AA3716">_xlfn.IFS(H3716="","OK",H3716&lt;$F$17,"NG",I3716="解雇","NG",OR(I3716="自主退職",I3716="契約満了"),"OK")</f>
        <v>OK</v>
      </c>
      <c r="AB3716" s="5" t="str" cm="1">
        <f t="array" aca="1" ref="AB3716" ca="1">_xlfn.IFS(AA3716="NG","NG",OR(X3716="NG",X3716="ERROR",X3716=FALSE),"NG",U3716="NG","NG",V3716="OK","OK",AD3716="OK","OK")</f>
        <v>NG</v>
      </c>
      <c r="AC3716" s="5" t="str">
        <f t="shared" si="815"/>
        <v>NG</v>
      </c>
      <c r="AD3716" s="5" t="e" cm="1">
        <f t="array" ref="AD3716">_xlfn.IFS(AND(G3716="〇",H3716&lt;&gt;"",I3716&lt;&gt;""),"ERROR",AND(G3716="",H3716&gt;$H$17,I3716&lt;&gt;""),"NG",AND(G3716="〇",H3716="",I3716=""),"OK")</f>
        <v>#N/A</v>
      </c>
      <c r="AE3716" s="5" t="str" cm="1">
        <f t="array" ref="AE3716">_xlfn.IFS(I3716="解雇","NG",H3716="","OK",H3716&lt;$H$17,"NG",H3716&gt;$H$17,"OK")</f>
        <v>OK</v>
      </c>
      <c r="AF3716" s="5" t="e">
        <f t="shared" si="816"/>
        <v>#N/A</v>
      </c>
    </row>
    <row r="3717" spans="2:32" ht="20.25" customHeight="1" x14ac:dyDescent="0.55000000000000004">
      <c r="B3717" s="9">
        <v>3700</v>
      </c>
      <c r="C3717" s="42"/>
      <c r="D3717" s="43"/>
      <c r="E3717" s="44"/>
      <c r="F3717" s="44"/>
      <c r="G3717" s="43"/>
      <c r="H3717" s="44"/>
      <c r="I3717" s="45"/>
      <c r="M3717" s="5">
        <f t="shared" si="803"/>
        <v>4</v>
      </c>
      <c r="N3717" s="5">
        <f t="shared" si="804"/>
        <v>2</v>
      </c>
      <c r="O3717" s="5" t="str">
        <f t="shared" si="805"/>
        <v/>
      </c>
      <c r="P3717" s="5">
        <f t="shared" si="806"/>
        <v>0</v>
      </c>
      <c r="Q3717" s="5">
        <f t="shared" ca="1" si="807"/>
        <v>126</v>
      </c>
      <c r="R3717" s="26">
        <f t="shared" si="808"/>
        <v>5479</v>
      </c>
      <c r="S3717" s="26">
        <f t="shared" si="809"/>
        <v>5205</v>
      </c>
      <c r="T3717" s="27" t="str" cm="1">
        <f t="array" aca="1" ref="T3717" ca="1">_xlfn.IFS(Q3717="","NG",Q3717&gt;16,"OK",TODAY()&gt;S3717,"OK",Q3717&lt;16,"NG")</f>
        <v>OK</v>
      </c>
      <c r="U3717" s="5" t="str" cm="1">
        <f t="array" aca="1" ref="U3717" ca="1">IFERROR(_xlfn.IFS(T3717&lt;&gt;"OK","NG",M3717=0,"OK",TRUE,"NG"),"")</f>
        <v>NG</v>
      </c>
      <c r="V3717" s="5" t="str">
        <f t="shared" si="810"/>
        <v>NG</v>
      </c>
      <c r="W3717" s="28" t="str">
        <f t="shared" ca="1" si="811"/>
        <v>OK</v>
      </c>
      <c r="X3717" s="5" t="str">
        <f t="shared" si="812"/>
        <v>NG</v>
      </c>
      <c r="Y3717" s="5">
        <f t="shared" ca="1" si="813"/>
        <v>126</v>
      </c>
      <c r="Z3717" s="5">
        <f t="shared" ca="1" si="814"/>
        <v>126</v>
      </c>
      <c r="AA3717" s="5" t="str" cm="1">
        <f t="array" ref="AA3717">_xlfn.IFS(H3717="","OK",H3717&lt;$F$17,"NG",I3717="解雇","NG",OR(I3717="自主退職",I3717="契約満了"),"OK")</f>
        <v>OK</v>
      </c>
      <c r="AB3717" s="5" t="str" cm="1">
        <f t="array" aca="1" ref="AB3717" ca="1">_xlfn.IFS(AA3717="NG","NG",OR(X3717="NG",X3717="ERROR",X3717=FALSE),"NG",U3717="NG","NG",V3717="OK","OK",AD3717="OK","OK")</f>
        <v>NG</v>
      </c>
      <c r="AC3717" s="5" t="str">
        <f t="shared" si="815"/>
        <v>NG</v>
      </c>
      <c r="AD3717" s="5" t="e" cm="1">
        <f t="array" ref="AD3717">_xlfn.IFS(AND(G3717="〇",H3717&lt;&gt;"",I3717&lt;&gt;""),"ERROR",AND(G3717="",H3717&gt;$H$17,I3717&lt;&gt;""),"NG",AND(G3717="〇",H3717="",I3717=""),"OK")</f>
        <v>#N/A</v>
      </c>
      <c r="AE3717" s="5" t="str" cm="1">
        <f t="array" ref="AE3717">_xlfn.IFS(I3717="解雇","NG",H3717="","OK",H3717&lt;$H$17,"NG",H3717&gt;$H$17,"OK")</f>
        <v>OK</v>
      </c>
      <c r="AF3717" s="5" t="e">
        <f t="shared" si="816"/>
        <v>#N/A</v>
      </c>
    </row>
    <row r="3718" spans="2:32" ht="20.25" customHeight="1" x14ac:dyDescent="0.55000000000000004">
      <c r="B3718" s="9">
        <v>3701</v>
      </c>
      <c r="C3718" s="42"/>
      <c r="D3718" s="43"/>
      <c r="E3718" s="44"/>
      <c r="F3718" s="44"/>
      <c r="G3718" s="43"/>
      <c r="H3718" s="44"/>
      <c r="I3718" s="45"/>
      <c r="M3718" s="5">
        <f t="shared" si="803"/>
        <v>4</v>
      </c>
      <c r="N3718" s="5">
        <f t="shared" si="804"/>
        <v>2</v>
      </c>
      <c r="O3718" s="5" t="str">
        <f t="shared" si="805"/>
        <v/>
      </c>
      <c r="P3718" s="5">
        <f t="shared" si="806"/>
        <v>0</v>
      </c>
      <c r="Q3718" s="5">
        <f t="shared" ca="1" si="807"/>
        <v>126</v>
      </c>
      <c r="R3718" s="26">
        <f t="shared" si="808"/>
        <v>5479</v>
      </c>
      <c r="S3718" s="26">
        <f t="shared" si="809"/>
        <v>5205</v>
      </c>
      <c r="T3718" s="27" t="str" cm="1">
        <f t="array" aca="1" ref="T3718" ca="1">_xlfn.IFS(Q3718="","NG",Q3718&gt;16,"OK",TODAY()&gt;S3718,"OK",Q3718&lt;16,"NG")</f>
        <v>OK</v>
      </c>
      <c r="U3718" s="5" t="str" cm="1">
        <f t="array" aca="1" ref="U3718" ca="1">IFERROR(_xlfn.IFS(T3718&lt;&gt;"OK","NG",M3718=0,"OK",TRUE,"NG"),"")</f>
        <v>NG</v>
      </c>
      <c r="V3718" s="5" t="str">
        <f t="shared" si="810"/>
        <v>NG</v>
      </c>
      <c r="W3718" s="28" t="str">
        <f t="shared" ca="1" si="811"/>
        <v>OK</v>
      </c>
      <c r="X3718" s="5" t="str">
        <f t="shared" si="812"/>
        <v>NG</v>
      </c>
      <c r="Y3718" s="5">
        <f t="shared" ca="1" si="813"/>
        <v>126</v>
      </c>
      <c r="Z3718" s="5">
        <f t="shared" ca="1" si="814"/>
        <v>126</v>
      </c>
      <c r="AA3718" s="5" t="str" cm="1">
        <f t="array" ref="AA3718">_xlfn.IFS(H3718="","OK",H3718&lt;$F$17,"NG",I3718="解雇","NG",OR(I3718="自主退職",I3718="契約満了"),"OK")</f>
        <v>OK</v>
      </c>
      <c r="AB3718" s="5" t="str" cm="1">
        <f t="array" aca="1" ref="AB3718" ca="1">_xlfn.IFS(AA3718="NG","NG",OR(X3718="NG",X3718="ERROR",X3718=FALSE),"NG",U3718="NG","NG",V3718="OK","OK",AD3718="OK","OK")</f>
        <v>NG</v>
      </c>
      <c r="AC3718" s="5" t="str">
        <f t="shared" si="815"/>
        <v>NG</v>
      </c>
      <c r="AD3718" s="5" t="e" cm="1">
        <f t="array" ref="AD3718">_xlfn.IFS(AND(G3718="〇",H3718&lt;&gt;"",I3718&lt;&gt;""),"ERROR",AND(G3718="",H3718&gt;$H$17,I3718&lt;&gt;""),"NG",AND(G3718="〇",H3718="",I3718=""),"OK")</f>
        <v>#N/A</v>
      </c>
      <c r="AE3718" s="5" t="str" cm="1">
        <f t="array" ref="AE3718">_xlfn.IFS(I3718="解雇","NG",H3718="","OK",H3718&lt;$H$17,"NG",H3718&gt;$H$17,"OK")</f>
        <v>OK</v>
      </c>
      <c r="AF3718" s="5" t="e">
        <f t="shared" si="816"/>
        <v>#N/A</v>
      </c>
    </row>
    <row r="3719" spans="2:32" ht="20.25" customHeight="1" x14ac:dyDescent="0.55000000000000004">
      <c r="B3719" s="9">
        <v>3702</v>
      </c>
      <c r="C3719" s="42"/>
      <c r="D3719" s="43"/>
      <c r="E3719" s="44"/>
      <c r="F3719" s="44"/>
      <c r="G3719" s="43"/>
      <c r="H3719" s="44"/>
      <c r="I3719" s="45"/>
      <c r="M3719" s="5">
        <f t="shared" si="803"/>
        <v>4</v>
      </c>
      <c r="N3719" s="5">
        <f t="shared" si="804"/>
        <v>2</v>
      </c>
      <c r="O3719" s="5" t="str">
        <f t="shared" si="805"/>
        <v/>
      </c>
      <c r="P3719" s="5">
        <f t="shared" si="806"/>
        <v>0</v>
      </c>
      <c r="Q3719" s="5">
        <f t="shared" ca="1" si="807"/>
        <v>126</v>
      </c>
      <c r="R3719" s="26">
        <f t="shared" si="808"/>
        <v>5479</v>
      </c>
      <c r="S3719" s="26">
        <f t="shared" si="809"/>
        <v>5205</v>
      </c>
      <c r="T3719" s="27" t="str" cm="1">
        <f t="array" aca="1" ref="T3719" ca="1">_xlfn.IFS(Q3719="","NG",Q3719&gt;16,"OK",TODAY()&gt;S3719,"OK",Q3719&lt;16,"NG")</f>
        <v>OK</v>
      </c>
      <c r="U3719" s="5" t="str" cm="1">
        <f t="array" aca="1" ref="U3719" ca="1">IFERROR(_xlfn.IFS(T3719&lt;&gt;"OK","NG",M3719=0,"OK",TRUE,"NG"),"")</f>
        <v>NG</v>
      </c>
      <c r="V3719" s="5" t="str">
        <f t="shared" si="810"/>
        <v>NG</v>
      </c>
      <c r="W3719" s="28" t="str">
        <f t="shared" ca="1" si="811"/>
        <v>OK</v>
      </c>
      <c r="X3719" s="5" t="str">
        <f t="shared" si="812"/>
        <v>NG</v>
      </c>
      <c r="Y3719" s="5">
        <f t="shared" ca="1" si="813"/>
        <v>126</v>
      </c>
      <c r="Z3719" s="5">
        <f t="shared" ca="1" si="814"/>
        <v>126</v>
      </c>
      <c r="AA3719" s="5" t="str" cm="1">
        <f t="array" ref="AA3719">_xlfn.IFS(H3719="","OK",H3719&lt;$F$17,"NG",I3719="解雇","NG",OR(I3719="自主退職",I3719="契約満了"),"OK")</f>
        <v>OK</v>
      </c>
      <c r="AB3719" s="5" t="str" cm="1">
        <f t="array" aca="1" ref="AB3719" ca="1">_xlfn.IFS(AA3719="NG","NG",OR(X3719="NG",X3719="ERROR",X3719=FALSE),"NG",U3719="NG","NG",V3719="OK","OK",AD3719="OK","OK")</f>
        <v>NG</v>
      </c>
      <c r="AC3719" s="5" t="str">
        <f t="shared" si="815"/>
        <v>NG</v>
      </c>
      <c r="AD3719" s="5" t="e" cm="1">
        <f t="array" ref="AD3719">_xlfn.IFS(AND(G3719="〇",H3719&lt;&gt;"",I3719&lt;&gt;""),"ERROR",AND(G3719="",H3719&gt;$H$17,I3719&lt;&gt;""),"NG",AND(G3719="〇",H3719="",I3719=""),"OK")</f>
        <v>#N/A</v>
      </c>
      <c r="AE3719" s="5" t="str" cm="1">
        <f t="array" ref="AE3719">_xlfn.IFS(I3719="解雇","NG",H3719="","OK",H3719&lt;$H$17,"NG",H3719&gt;$H$17,"OK")</f>
        <v>OK</v>
      </c>
      <c r="AF3719" s="5" t="e">
        <f t="shared" si="816"/>
        <v>#N/A</v>
      </c>
    </row>
    <row r="3720" spans="2:32" ht="20.25" customHeight="1" x14ac:dyDescent="0.55000000000000004">
      <c r="B3720" s="9">
        <v>3703</v>
      </c>
      <c r="C3720" s="42"/>
      <c r="D3720" s="43"/>
      <c r="E3720" s="44"/>
      <c r="F3720" s="44"/>
      <c r="G3720" s="43"/>
      <c r="H3720" s="44"/>
      <c r="I3720" s="45"/>
      <c r="M3720" s="5">
        <f t="shared" si="803"/>
        <v>4</v>
      </c>
      <c r="N3720" s="5">
        <f t="shared" si="804"/>
        <v>2</v>
      </c>
      <c r="O3720" s="5" t="str">
        <f t="shared" si="805"/>
        <v/>
      </c>
      <c r="P3720" s="5">
        <f t="shared" si="806"/>
        <v>0</v>
      </c>
      <c r="Q3720" s="5">
        <f t="shared" ca="1" si="807"/>
        <v>126</v>
      </c>
      <c r="R3720" s="26">
        <f t="shared" si="808"/>
        <v>5479</v>
      </c>
      <c r="S3720" s="26">
        <f t="shared" si="809"/>
        <v>5205</v>
      </c>
      <c r="T3720" s="27" t="str" cm="1">
        <f t="array" aca="1" ref="T3720" ca="1">_xlfn.IFS(Q3720="","NG",Q3720&gt;16,"OK",TODAY()&gt;S3720,"OK",Q3720&lt;16,"NG")</f>
        <v>OK</v>
      </c>
      <c r="U3720" s="5" t="str" cm="1">
        <f t="array" aca="1" ref="U3720" ca="1">IFERROR(_xlfn.IFS(T3720&lt;&gt;"OK","NG",M3720=0,"OK",TRUE,"NG"),"")</f>
        <v>NG</v>
      </c>
      <c r="V3720" s="5" t="str">
        <f t="shared" si="810"/>
        <v>NG</v>
      </c>
      <c r="W3720" s="28" t="str">
        <f t="shared" ca="1" si="811"/>
        <v>OK</v>
      </c>
      <c r="X3720" s="5" t="str">
        <f t="shared" si="812"/>
        <v>NG</v>
      </c>
      <c r="Y3720" s="5">
        <f t="shared" ca="1" si="813"/>
        <v>126</v>
      </c>
      <c r="Z3720" s="5">
        <f t="shared" ca="1" si="814"/>
        <v>126</v>
      </c>
      <c r="AA3720" s="5" t="str" cm="1">
        <f t="array" ref="AA3720">_xlfn.IFS(H3720="","OK",H3720&lt;$F$17,"NG",I3720="解雇","NG",OR(I3720="自主退職",I3720="契約満了"),"OK")</f>
        <v>OK</v>
      </c>
      <c r="AB3720" s="5" t="str" cm="1">
        <f t="array" aca="1" ref="AB3720" ca="1">_xlfn.IFS(AA3720="NG","NG",OR(X3720="NG",X3720="ERROR",X3720=FALSE),"NG",U3720="NG","NG",V3720="OK","OK",AD3720="OK","OK")</f>
        <v>NG</v>
      </c>
      <c r="AC3720" s="5" t="str">
        <f t="shared" si="815"/>
        <v>NG</v>
      </c>
      <c r="AD3720" s="5" t="e" cm="1">
        <f t="array" ref="AD3720">_xlfn.IFS(AND(G3720="〇",H3720&lt;&gt;"",I3720&lt;&gt;""),"ERROR",AND(G3720="",H3720&gt;$H$17,I3720&lt;&gt;""),"NG",AND(G3720="〇",H3720="",I3720=""),"OK")</f>
        <v>#N/A</v>
      </c>
      <c r="AE3720" s="5" t="str" cm="1">
        <f t="array" ref="AE3720">_xlfn.IFS(I3720="解雇","NG",H3720="","OK",H3720&lt;$H$17,"NG",H3720&gt;$H$17,"OK")</f>
        <v>OK</v>
      </c>
      <c r="AF3720" s="5" t="e">
        <f t="shared" si="816"/>
        <v>#N/A</v>
      </c>
    </row>
    <row r="3721" spans="2:32" ht="20.25" customHeight="1" x14ac:dyDescent="0.55000000000000004">
      <c r="B3721" s="9">
        <v>3704</v>
      </c>
      <c r="C3721" s="42"/>
      <c r="D3721" s="43"/>
      <c r="E3721" s="44"/>
      <c r="F3721" s="44"/>
      <c r="G3721" s="43"/>
      <c r="H3721" s="44"/>
      <c r="I3721" s="45"/>
      <c r="M3721" s="5">
        <f t="shared" si="803"/>
        <v>4</v>
      </c>
      <c r="N3721" s="5">
        <f t="shared" si="804"/>
        <v>2</v>
      </c>
      <c r="O3721" s="5" t="str">
        <f t="shared" si="805"/>
        <v/>
      </c>
      <c r="P3721" s="5">
        <f t="shared" si="806"/>
        <v>0</v>
      </c>
      <c r="Q3721" s="5">
        <f t="shared" ca="1" si="807"/>
        <v>126</v>
      </c>
      <c r="R3721" s="26">
        <f t="shared" si="808"/>
        <v>5479</v>
      </c>
      <c r="S3721" s="26">
        <f t="shared" si="809"/>
        <v>5205</v>
      </c>
      <c r="T3721" s="27" t="str" cm="1">
        <f t="array" aca="1" ref="T3721" ca="1">_xlfn.IFS(Q3721="","NG",Q3721&gt;16,"OK",TODAY()&gt;S3721,"OK",Q3721&lt;16,"NG")</f>
        <v>OK</v>
      </c>
      <c r="U3721" s="5" t="str" cm="1">
        <f t="array" aca="1" ref="U3721" ca="1">IFERROR(_xlfn.IFS(T3721&lt;&gt;"OK","NG",M3721=0,"OK",TRUE,"NG"),"")</f>
        <v>NG</v>
      </c>
      <c r="V3721" s="5" t="str">
        <f t="shared" si="810"/>
        <v>NG</v>
      </c>
      <c r="W3721" s="28" t="str">
        <f t="shared" ca="1" si="811"/>
        <v>OK</v>
      </c>
      <c r="X3721" s="5" t="str">
        <f t="shared" si="812"/>
        <v>NG</v>
      </c>
      <c r="Y3721" s="5">
        <f t="shared" ca="1" si="813"/>
        <v>126</v>
      </c>
      <c r="Z3721" s="5">
        <f t="shared" ca="1" si="814"/>
        <v>126</v>
      </c>
      <c r="AA3721" s="5" t="str" cm="1">
        <f t="array" ref="AA3721">_xlfn.IFS(H3721="","OK",H3721&lt;$F$17,"NG",I3721="解雇","NG",OR(I3721="自主退職",I3721="契約満了"),"OK")</f>
        <v>OK</v>
      </c>
      <c r="AB3721" s="5" t="str" cm="1">
        <f t="array" aca="1" ref="AB3721" ca="1">_xlfn.IFS(AA3721="NG","NG",OR(X3721="NG",X3721="ERROR",X3721=FALSE),"NG",U3721="NG","NG",V3721="OK","OK",AD3721="OK","OK")</f>
        <v>NG</v>
      </c>
      <c r="AC3721" s="5" t="str">
        <f t="shared" si="815"/>
        <v>NG</v>
      </c>
      <c r="AD3721" s="5" t="e" cm="1">
        <f t="array" ref="AD3721">_xlfn.IFS(AND(G3721="〇",H3721&lt;&gt;"",I3721&lt;&gt;""),"ERROR",AND(G3721="",H3721&gt;$H$17,I3721&lt;&gt;""),"NG",AND(G3721="〇",H3721="",I3721=""),"OK")</f>
        <v>#N/A</v>
      </c>
      <c r="AE3721" s="5" t="str" cm="1">
        <f t="array" ref="AE3721">_xlfn.IFS(I3721="解雇","NG",H3721="","OK",H3721&lt;$H$17,"NG",H3721&gt;$H$17,"OK")</f>
        <v>OK</v>
      </c>
      <c r="AF3721" s="5" t="e">
        <f t="shared" si="816"/>
        <v>#N/A</v>
      </c>
    </row>
    <row r="3722" spans="2:32" ht="20.25" customHeight="1" x14ac:dyDescent="0.55000000000000004">
      <c r="B3722" s="9">
        <v>3705</v>
      </c>
      <c r="C3722" s="42"/>
      <c r="D3722" s="43"/>
      <c r="E3722" s="44"/>
      <c r="F3722" s="44"/>
      <c r="G3722" s="43"/>
      <c r="H3722" s="44"/>
      <c r="I3722" s="45"/>
      <c r="M3722" s="5">
        <f t="shared" si="803"/>
        <v>4</v>
      </c>
      <c r="N3722" s="5">
        <f t="shared" si="804"/>
        <v>2</v>
      </c>
      <c r="O3722" s="5" t="str">
        <f t="shared" si="805"/>
        <v/>
      </c>
      <c r="P3722" s="5">
        <f t="shared" si="806"/>
        <v>0</v>
      </c>
      <c r="Q3722" s="5">
        <f t="shared" ca="1" si="807"/>
        <v>126</v>
      </c>
      <c r="R3722" s="26">
        <f t="shared" si="808"/>
        <v>5479</v>
      </c>
      <c r="S3722" s="26">
        <f t="shared" si="809"/>
        <v>5205</v>
      </c>
      <c r="T3722" s="27" t="str" cm="1">
        <f t="array" aca="1" ref="T3722" ca="1">_xlfn.IFS(Q3722="","NG",Q3722&gt;16,"OK",TODAY()&gt;S3722,"OK",Q3722&lt;16,"NG")</f>
        <v>OK</v>
      </c>
      <c r="U3722" s="5" t="str" cm="1">
        <f t="array" aca="1" ref="U3722" ca="1">IFERROR(_xlfn.IFS(T3722&lt;&gt;"OK","NG",M3722=0,"OK",TRUE,"NG"),"")</f>
        <v>NG</v>
      </c>
      <c r="V3722" s="5" t="str">
        <f t="shared" si="810"/>
        <v>NG</v>
      </c>
      <c r="W3722" s="28" t="str">
        <f t="shared" ca="1" si="811"/>
        <v>OK</v>
      </c>
      <c r="X3722" s="5" t="str">
        <f t="shared" si="812"/>
        <v>NG</v>
      </c>
      <c r="Y3722" s="5">
        <f t="shared" ca="1" si="813"/>
        <v>126</v>
      </c>
      <c r="Z3722" s="5">
        <f t="shared" ca="1" si="814"/>
        <v>126</v>
      </c>
      <c r="AA3722" s="5" t="str" cm="1">
        <f t="array" ref="AA3722">_xlfn.IFS(H3722="","OK",H3722&lt;$F$17,"NG",I3722="解雇","NG",OR(I3722="自主退職",I3722="契約満了"),"OK")</f>
        <v>OK</v>
      </c>
      <c r="AB3722" s="5" t="str" cm="1">
        <f t="array" aca="1" ref="AB3722" ca="1">_xlfn.IFS(AA3722="NG","NG",OR(X3722="NG",X3722="ERROR",X3722=FALSE),"NG",U3722="NG","NG",V3722="OK","OK",AD3722="OK","OK")</f>
        <v>NG</v>
      </c>
      <c r="AC3722" s="5" t="str">
        <f t="shared" si="815"/>
        <v>NG</v>
      </c>
      <c r="AD3722" s="5" t="e" cm="1">
        <f t="array" ref="AD3722">_xlfn.IFS(AND(G3722="〇",H3722&lt;&gt;"",I3722&lt;&gt;""),"ERROR",AND(G3722="",H3722&gt;$H$17,I3722&lt;&gt;""),"NG",AND(G3722="〇",H3722="",I3722=""),"OK")</f>
        <v>#N/A</v>
      </c>
      <c r="AE3722" s="5" t="str" cm="1">
        <f t="array" ref="AE3722">_xlfn.IFS(I3722="解雇","NG",H3722="","OK",H3722&lt;$H$17,"NG",H3722&gt;$H$17,"OK")</f>
        <v>OK</v>
      </c>
      <c r="AF3722" s="5" t="e">
        <f t="shared" si="816"/>
        <v>#N/A</v>
      </c>
    </row>
    <row r="3723" spans="2:32" ht="20.25" customHeight="1" x14ac:dyDescent="0.55000000000000004">
      <c r="B3723" s="9">
        <v>3706</v>
      </c>
      <c r="C3723" s="42"/>
      <c r="D3723" s="43"/>
      <c r="E3723" s="44"/>
      <c r="F3723" s="44"/>
      <c r="G3723" s="43"/>
      <c r="H3723" s="44"/>
      <c r="I3723" s="45"/>
      <c r="M3723" s="5">
        <f t="shared" si="803"/>
        <v>4</v>
      </c>
      <c r="N3723" s="5">
        <f t="shared" si="804"/>
        <v>2</v>
      </c>
      <c r="O3723" s="5" t="str">
        <f t="shared" si="805"/>
        <v/>
      </c>
      <c r="P3723" s="5">
        <f t="shared" si="806"/>
        <v>0</v>
      </c>
      <c r="Q3723" s="5">
        <f t="shared" ca="1" si="807"/>
        <v>126</v>
      </c>
      <c r="R3723" s="26">
        <f t="shared" si="808"/>
        <v>5479</v>
      </c>
      <c r="S3723" s="26">
        <f t="shared" si="809"/>
        <v>5205</v>
      </c>
      <c r="T3723" s="27" t="str" cm="1">
        <f t="array" aca="1" ref="T3723" ca="1">_xlfn.IFS(Q3723="","NG",Q3723&gt;16,"OK",TODAY()&gt;S3723,"OK",Q3723&lt;16,"NG")</f>
        <v>OK</v>
      </c>
      <c r="U3723" s="5" t="str" cm="1">
        <f t="array" aca="1" ref="U3723" ca="1">IFERROR(_xlfn.IFS(T3723&lt;&gt;"OK","NG",M3723=0,"OK",TRUE,"NG"),"")</f>
        <v>NG</v>
      </c>
      <c r="V3723" s="5" t="str">
        <f t="shared" si="810"/>
        <v>NG</v>
      </c>
      <c r="W3723" s="28" t="str">
        <f t="shared" ca="1" si="811"/>
        <v>OK</v>
      </c>
      <c r="X3723" s="5" t="str">
        <f t="shared" si="812"/>
        <v>NG</v>
      </c>
      <c r="Y3723" s="5">
        <f t="shared" ca="1" si="813"/>
        <v>126</v>
      </c>
      <c r="Z3723" s="5">
        <f t="shared" ca="1" si="814"/>
        <v>126</v>
      </c>
      <c r="AA3723" s="5" t="str" cm="1">
        <f t="array" ref="AA3723">_xlfn.IFS(H3723="","OK",H3723&lt;$F$17,"NG",I3723="解雇","NG",OR(I3723="自主退職",I3723="契約満了"),"OK")</f>
        <v>OK</v>
      </c>
      <c r="AB3723" s="5" t="str" cm="1">
        <f t="array" aca="1" ref="AB3723" ca="1">_xlfn.IFS(AA3723="NG","NG",OR(X3723="NG",X3723="ERROR",X3723=FALSE),"NG",U3723="NG","NG",V3723="OK","OK",AD3723="OK","OK")</f>
        <v>NG</v>
      </c>
      <c r="AC3723" s="5" t="str">
        <f t="shared" si="815"/>
        <v>NG</v>
      </c>
      <c r="AD3723" s="5" t="e" cm="1">
        <f t="array" ref="AD3723">_xlfn.IFS(AND(G3723="〇",H3723&lt;&gt;"",I3723&lt;&gt;""),"ERROR",AND(G3723="",H3723&gt;$H$17,I3723&lt;&gt;""),"NG",AND(G3723="〇",H3723="",I3723=""),"OK")</f>
        <v>#N/A</v>
      </c>
      <c r="AE3723" s="5" t="str" cm="1">
        <f t="array" ref="AE3723">_xlfn.IFS(I3723="解雇","NG",H3723="","OK",H3723&lt;$H$17,"NG",H3723&gt;$H$17,"OK")</f>
        <v>OK</v>
      </c>
      <c r="AF3723" s="5" t="e">
        <f t="shared" si="816"/>
        <v>#N/A</v>
      </c>
    </row>
    <row r="3724" spans="2:32" ht="20.25" customHeight="1" x14ac:dyDescent="0.55000000000000004">
      <c r="B3724" s="9">
        <v>3707</v>
      </c>
      <c r="C3724" s="42"/>
      <c r="D3724" s="43"/>
      <c r="E3724" s="44"/>
      <c r="F3724" s="44"/>
      <c r="G3724" s="43"/>
      <c r="H3724" s="44"/>
      <c r="I3724" s="45"/>
      <c r="M3724" s="5">
        <f t="shared" si="803"/>
        <v>4</v>
      </c>
      <c r="N3724" s="5">
        <f t="shared" si="804"/>
        <v>2</v>
      </c>
      <c r="O3724" s="5" t="str">
        <f t="shared" si="805"/>
        <v/>
      </c>
      <c r="P3724" s="5">
        <f t="shared" si="806"/>
        <v>0</v>
      </c>
      <c r="Q3724" s="5">
        <f t="shared" ca="1" si="807"/>
        <v>126</v>
      </c>
      <c r="R3724" s="26">
        <f t="shared" si="808"/>
        <v>5479</v>
      </c>
      <c r="S3724" s="26">
        <f t="shared" si="809"/>
        <v>5205</v>
      </c>
      <c r="T3724" s="27" t="str" cm="1">
        <f t="array" aca="1" ref="T3724" ca="1">_xlfn.IFS(Q3724="","NG",Q3724&gt;16,"OK",TODAY()&gt;S3724,"OK",Q3724&lt;16,"NG")</f>
        <v>OK</v>
      </c>
      <c r="U3724" s="5" t="str" cm="1">
        <f t="array" aca="1" ref="U3724" ca="1">IFERROR(_xlfn.IFS(T3724&lt;&gt;"OK","NG",M3724=0,"OK",TRUE,"NG"),"")</f>
        <v>NG</v>
      </c>
      <c r="V3724" s="5" t="str">
        <f t="shared" si="810"/>
        <v>NG</v>
      </c>
      <c r="W3724" s="28" t="str">
        <f t="shared" ca="1" si="811"/>
        <v>OK</v>
      </c>
      <c r="X3724" s="5" t="str">
        <f t="shared" si="812"/>
        <v>NG</v>
      </c>
      <c r="Y3724" s="5">
        <f t="shared" ca="1" si="813"/>
        <v>126</v>
      </c>
      <c r="Z3724" s="5">
        <f t="shared" ca="1" si="814"/>
        <v>126</v>
      </c>
      <c r="AA3724" s="5" t="str" cm="1">
        <f t="array" ref="AA3724">_xlfn.IFS(H3724="","OK",H3724&lt;$F$17,"NG",I3724="解雇","NG",OR(I3724="自主退職",I3724="契約満了"),"OK")</f>
        <v>OK</v>
      </c>
      <c r="AB3724" s="5" t="str" cm="1">
        <f t="array" aca="1" ref="AB3724" ca="1">_xlfn.IFS(AA3724="NG","NG",OR(X3724="NG",X3724="ERROR",X3724=FALSE),"NG",U3724="NG","NG",V3724="OK","OK",AD3724="OK","OK")</f>
        <v>NG</v>
      </c>
      <c r="AC3724" s="5" t="str">
        <f t="shared" si="815"/>
        <v>NG</v>
      </c>
      <c r="AD3724" s="5" t="e" cm="1">
        <f t="array" ref="AD3724">_xlfn.IFS(AND(G3724="〇",H3724&lt;&gt;"",I3724&lt;&gt;""),"ERROR",AND(G3724="",H3724&gt;$H$17,I3724&lt;&gt;""),"NG",AND(G3724="〇",H3724="",I3724=""),"OK")</f>
        <v>#N/A</v>
      </c>
      <c r="AE3724" s="5" t="str" cm="1">
        <f t="array" ref="AE3724">_xlfn.IFS(I3724="解雇","NG",H3724="","OK",H3724&lt;$H$17,"NG",H3724&gt;$H$17,"OK")</f>
        <v>OK</v>
      </c>
      <c r="AF3724" s="5" t="e">
        <f t="shared" si="816"/>
        <v>#N/A</v>
      </c>
    </row>
    <row r="3725" spans="2:32" ht="20.25" customHeight="1" x14ac:dyDescent="0.55000000000000004">
      <c r="B3725" s="9">
        <v>3708</v>
      </c>
      <c r="C3725" s="42"/>
      <c r="D3725" s="43"/>
      <c r="E3725" s="44"/>
      <c r="F3725" s="44"/>
      <c r="G3725" s="43"/>
      <c r="H3725" s="44"/>
      <c r="I3725" s="45"/>
      <c r="M3725" s="5">
        <f t="shared" si="803"/>
        <v>4</v>
      </c>
      <c r="N3725" s="5">
        <f t="shared" si="804"/>
        <v>2</v>
      </c>
      <c r="O3725" s="5" t="str">
        <f t="shared" si="805"/>
        <v/>
      </c>
      <c r="P3725" s="5">
        <f t="shared" si="806"/>
        <v>0</v>
      </c>
      <c r="Q3725" s="5">
        <f t="shared" ca="1" si="807"/>
        <v>126</v>
      </c>
      <c r="R3725" s="26">
        <f t="shared" si="808"/>
        <v>5479</v>
      </c>
      <c r="S3725" s="26">
        <f t="shared" si="809"/>
        <v>5205</v>
      </c>
      <c r="T3725" s="27" t="str" cm="1">
        <f t="array" aca="1" ref="T3725" ca="1">_xlfn.IFS(Q3725="","NG",Q3725&gt;16,"OK",TODAY()&gt;S3725,"OK",Q3725&lt;16,"NG")</f>
        <v>OK</v>
      </c>
      <c r="U3725" s="5" t="str" cm="1">
        <f t="array" aca="1" ref="U3725" ca="1">IFERROR(_xlfn.IFS(T3725&lt;&gt;"OK","NG",M3725=0,"OK",TRUE,"NG"),"")</f>
        <v>NG</v>
      </c>
      <c r="V3725" s="5" t="str">
        <f t="shared" si="810"/>
        <v>NG</v>
      </c>
      <c r="W3725" s="28" t="str">
        <f t="shared" ca="1" si="811"/>
        <v>OK</v>
      </c>
      <c r="X3725" s="5" t="str">
        <f t="shared" si="812"/>
        <v>NG</v>
      </c>
      <c r="Y3725" s="5">
        <f t="shared" ca="1" si="813"/>
        <v>126</v>
      </c>
      <c r="Z3725" s="5">
        <f t="shared" ca="1" si="814"/>
        <v>126</v>
      </c>
      <c r="AA3725" s="5" t="str" cm="1">
        <f t="array" ref="AA3725">_xlfn.IFS(H3725="","OK",H3725&lt;$F$17,"NG",I3725="解雇","NG",OR(I3725="自主退職",I3725="契約満了"),"OK")</f>
        <v>OK</v>
      </c>
      <c r="AB3725" s="5" t="str" cm="1">
        <f t="array" aca="1" ref="AB3725" ca="1">_xlfn.IFS(AA3725="NG","NG",OR(X3725="NG",X3725="ERROR",X3725=FALSE),"NG",U3725="NG","NG",V3725="OK","OK",AD3725="OK","OK")</f>
        <v>NG</v>
      </c>
      <c r="AC3725" s="5" t="str">
        <f t="shared" si="815"/>
        <v>NG</v>
      </c>
      <c r="AD3725" s="5" t="e" cm="1">
        <f t="array" ref="AD3725">_xlfn.IFS(AND(G3725="〇",H3725&lt;&gt;"",I3725&lt;&gt;""),"ERROR",AND(G3725="",H3725&gt;$H$17,I3725&lt;&gt;""),"NG",AND(G3725="〇",H3725="",I3725=""),"OK")</f>
        <v>#N/A</v>
      </c>
      <c r="AE3725" s="5" t="str" cm="1">
        <f t="array" ref="AE3725">_xlfn.IFS(I3725="解雇","NG",H3725="","OK",H3725&lt;$H$17,"NG",H3725&gt;$H$17,"OK")</f>
        <v>OK</v>
      </c>
      <c r="AF3725" s="5" t="e">
        <f t="shared" si="816"/>
        <v>#N/A</v>
      </c>
    </row>
    <row r="3726" spans="2:32" ht="20.25" customHeight="1" x14ac:dyDescent="0.55000000000000004">
      <c r="B3726" s="9">
        <v>3709</v>
      </c>
      <c r="C3726" s="42"/>
      <c r="D3726" s="43"/>
      <c r="E3726" s="44"/>
      <c r="F3726" s="44"/>
      <c r="G3726" s="43"/>
      <c r="H3726" s="44"/>
      <c r="I3726" s="45"/>
      <c r="M3726" s="5">
        <f t="shared" si="803"/>
        <v>4</v>
      </c>
      <c r="N3726" s="5">
        <f t="shared" si="804"/>
        <v>2</v>
      </c>
      <c r="O3726" s="5" t="str">
        <f t="shared" si="805"/>
        <v/>
      </c>
      <c r="P3726" s="5">
        <f t="shared" si="806"/>
        <v>0</v>
      </c>
      <c r="Q3726" s="5">
        <f t="shared" ca="1" si="807"/>
        <v>126</v>
      </c>
      <c r="R3726" s="26">
        <f t="shared" si="808"/>
        <v>5479</v>
      </c>
      <c r="S3726" s="26">
        <f t="shared" si="809"/>
        <v>5205</v>
      </c>
      <c r="T3726" s="27" t="str" cm="1">
        <f t="array" aca="1" ref="T3726" ca="1">_xlfn.IFS(Q3726="","NG",Q3726&gt;16,"OK",TODAY()&gt;S3726,"OK",Q3726&lt;16,"NG")</f>
        <v>OK</v>
      </c>
      <c r="U3726" s="5" t="str" cm="1">
        <f t="array" aca="1" ref="U3726" ca="1">IFERROR(_xlfn.IFS(T3726&lt;&gt;"OK","NG",M3726=0,"OK",TRUE,"NG"),"")</f>
        <v>NG</v>
      </c>
      <c r="V3726" s="5" t="str">
        <f t="shared" si="810"/>
        <v>NG</v>
      </c>
      <c r="W3726" s="28" t="str">
        <f t="shared" ca="1" si="811"/>
        <v>OK</v>
      </c>
      <c r="X3726" s="5" t="str">
        <f t="shared" si="812"/>
        <v>NG</v>
      </c>
      <c r="Y3726" s="5">
        <f t="shared" ca="1" si="813"/>
        <v>126</v>
      </c>
      <c r="Z3726" s="5">
        <f t="shared" ca="1" si="814"/>
        <v>126</v>
      </c>
      <c r="AA3726" s="5" t="str" cm="1">
        <f t="array" ref="AA3726">_xlfn.IFS(H3726="","OK",H3726&lt;$F$17,"NG",I3726="解雇","NG",OR(I3726="自主退職",I3726="契約満了"),"OK")</f>
        <v>OK</v>
      </c>
      <c r="AB3726" s="5" t="str" cm="1">
        <f t="array" aca="1" ref="AB3726" ca="1">_xlfn.IFS(AA3726="NG","NG",OR(X3726="NG",X3726="ERROR",X3726=FALSE),"NG",U3726="NG","NG",V3726="OK","OK",AD3726="OK","OK")</f>
        <v>NG</v>
      </c>
      <c r="AC3726" s="5" t="str">
        <f t="shared" si="815"/>
        <v>NG</v>
      </c>
      <c r="AD3726" s="5" t="e" cm="1">
        <f t="array" ref="AD3726">_xlfn.IFS(AND(G3726="〇",H3726&lt;&gt;"",I3726&lt;&gt;""),"ERROR",AND(G3726="",H3726&gt;$H$17,I3726&lt;&gt;""),"NG",AND(G3726="〇",H3726="",I3726=""),"OK")</f>
        <v>#N/A</v>
      </c>
      <c r="AE3726" s="5" t="str" cm="1">
        <f t="array" ref="AE3726">_xlfn.IFS(I3726="解雇","NG",H3726="","OK",H3726&lt;$H$17,"NG",H3726&gt;$H$17,"OK")</f>
        <v>OK</v>
      </c>
      <c r="AF3726" s="5" t="e">
        <f t="shared" si="816"/>
        <v>#N/A</v>
      </c>
    </row>
    <row r="3727" spans="2:32" ht="20.25" customHeight="1" x14ac:dyDescent="0.55000000000000004">
      <c r="B3727" s="9">
        <v>3710</v>
      </c>
      <c r="C3727" s="42"/>
      <c r="D3727" s="43"/>
      <c r="E3727" s="44"/>
      <c r="F3727" s="44"/>
      <c r="G3727" s="43"/>
      <c r="H3727" s="44"/>
      <c r="I3727" s="45"/>
      <c r="M3727" s="5">
        <f t="shared" si="803"/>
        <v>4</v>
      </c>
      <c r="N3727" s="5">
        <f t="shared" si="804"/>
        <v>2</v>
      </c>
      <c r="O3727" s="5" t="str">
        <f t="shared" si="805"/>
        <v/>
      </c>
      <c r="P3727" s="5">
        <f t="shared" si="806"/>
        <v>0</v>
      </c>
      <c r="Q3727" s="5">
        <f t="shared" ca="1" si="807"/>
        <v>126</v>
      </c>
      <c r="R3727" s="26">
        <f t="shared" si="808"/>
        <v>5479</v>
      </c>
      <c r="S3727" s="26">
        <f t="shared" si="809"/>
        <v>5205</v>
      </c>
      <c r="T3727" s="27" t="str" cm="1">
        <f t="array" aca="1" ref="T3727" ca="1">_xlfn.IFS(Q3727="","NG",Q3727&gt;16,"OK",TODAY()&gt;S3727,"OK",Q3727&lt;16,"NG")</f>
        <v>OK</v>
      </c>
      <c r="U3727" s="5" t="str" cm="1">
        <f t="array" aca="1" ref="U3727" ca="1">IFERROR(_xlfn.IFS(T3727&lt;&gt;"OK","NG",M3727=0,"OK",TRUE,"NG"),"")</f>
        <v>NG</v>
      </c>
      <c r="V3727" s="5" t="str">
        <f t="shared" si="810"/>
        <v>NG</v>
      </c>
      <c r="W3727" s="28" t="str">
        <f t="shared" ca="1" si="811"/>
        <v>OK</v>
      </c>
      <c r="X3727" s="5" t="str">
        <f t="shared" si="812"/>
        <v>NG</v>
      </c>
      <c r="Y3727" s="5">
        <f t="shared" ca="1" si="813"/>
        <v>126</v>
      </c>
      <c r="Z3727" s="5">
        <f t="shared" ca="1" si="814"/>
        <v>126</v>
      </c>
      <c r="AA3727" s="5" t="str" cm="1">
        <f t="array" ref="AA3727">_xlfn.IFS(H3727="","OK",H3727&lt;$F$17,"NG",I3727="解雇","NG",OR(I3727="自主退職",I3727="契約満了"),"OK")</f>
        <v>OK</v>
      </c>
      <c r="AB3727" s="5" t="str" cm="1">
        <f t="array" aca="1" ref="AB3727" ca="1">_xlfn.IFS(AA3727="NG","NG",OR(X3727="NG",X3727="ERROR",X3727=FALSE),"NG",U3727="NG","NG",V3727="OK","OK",AD3727="OK","OK")</f>
        <v>NG</v>
      </c>
      <c r="AC3727" s="5" t="str">
        <f t="shared" si="815"/>
        <v>NG</v>
      </c>
      <c r="AD3727" s="5" t="e" cm="1">
        <f t="array" ref="AD3727">_xlfn.IFS(AND(G3727="〇",H3727&lt;&gt;"",I3727&lt;&gt;""),"ERROR",AND(G3727="",H3727&gt;$H$17,I3727&lt;&gt;""),"NG",AND(G3727="〇",H3727="",I3727=""),"OK")</f>
        <v>#N/A</v>
      </c>
      <c r="AE3727" s="5" t="str" cm="1">
        <f t="array" ref="AE3727">_xlfn.IFS(I3727="解雇","NG",H3727="","OK",H3727&lt;$H$17,"NG",H3727&gt;$H$17,"OK")</f>
        <v>OK</v>
      </c>
      <c r="AF3727" s="5" t="e">
        <f t="shared" si="816"/>
        <v>#N/A</v>
      </c>
    </row>
    <row r="3728" spans="2:32" ht="20.25" customHeight="1" x14ac:dyDescent="0.55000000000000004">
      <c r="B3728" s="9">
        <v>3711</v>
      </c>
      <c r="C3728" s="42"/>
      <c r="D3728" s="43"/>
      <c r="E3728" s="44"/>
      <c r="F3728" s="44"/>
      <c r="G3728" s="43"/>
      <c r="H3728" s="44"/>
      <c r="I3728" s="45"/>
      <c r="M3728" s="5">
        <f t="shared" si="803"/>
        <v>4</v>
      </c>
      <c r="N3728" s="5">
        <f t="shared" si="804"/>
        <v>2</v>
      </c>
      <c r="O3728" s="5" t="str">
        <f t="shared" si="805"/>
        <v/>
      </c>
      <c r="P3728" s="5">
        <f t="shared" si="806"/>
        <v>0</v>
      </c>
      <c r="Q3728" s="5">
        <f t="shared" ca="1" si="807"/>
        <v>126</v>
      </c>
      <c r="R3728" s="26">
        <f t="shared" si="808"/>
        <v>5479</v>
      </c>
      <c r="S3728" s="26">
        <f t="shared" si="809"/>
        <v>5205</v>
      </c>
      <c r="T3728" s="27" t="str" cm="1">
        <f t="array" aca="1" ref="T3728" ca="1">_xlfn.IFS(Q3728="","NG",Q3728&gt;16,"OK",TODAY()&gt;S3728,"OK",Q3728&lt;16,"NG")</f>
        <v>OK</v>
      </c>
      <c r="U3728" s="5" t="str" cm="1">
        <f t="array" aca="1" ref="U3728" ca="1">IFERROR(_xlfn.IFS(T3728&lt;&gt;"OK","NG",M3728=0,"OK",TRUE,"NG"),"")</f>
        <v>NG</v>
      </c>
      <c r="V3728" s="5" t="str">
        <f t="shared" si="810"/>
        <v>NG</v>
      </c>
      <c r="W3728" s="28" t="str">
        <f t="shared" ca="1" si="811"/>
        <v>OK</v>
      </c>
      <c r="X3728" s="5" t="str">
        <f t="shared" si="812"/>
        <v>NG</v>
      </c>
      <c r="Y3728" s="5">
        <f t="shared" ca="1" si="813"/>
        <v>126</v>
      </c>
      <c r="Z3728" s="5">
        <f t="shared" ca="1" si="814"/>
        <v>126</v>
      </c>
      <c r="AA3728" s="5" t="str" cm="1">
        <f t="array" ref="AA3728">_xlfn.IFS(H3728="","OK",H3728&lt;$F$17,"NG",I3728="解雇","NG",OR(I3728="自主退職",I3728="契約満了"),"OK")</f>
        <v>OK</v>
      </c>
      <c r="AB3728" s="5" t="str" cm="1">
        <f t="array" aca="1" ref="AB3728" ca="1">_xlfn.IFS(AA3728="NG","NG",OR(X3728="NG",X3728="ERROR",X3728=FALSE),"NG",U3728="NG","NG",V3728="OK","OK",AD3728="OK","OK")</f>
        <v>NG</v>
      </c>
      <c r="AC3728" s="5" t="str">
        <f t="shared" si="815"/>
        <v>NG</v>
      </c>
      <c r="AD3728" s="5" t="e" cm="1">
        <f t="array" ref="AD3728">_xlfn.IFS(AND(G3728="〇",H3728&lt;&gt;"",I3728&lt;&gt;""),"ERROR",AND(G3728="",H3728&gt;$H$17,I3728&lt;&gt;""),"NG",AND(G3728="〇",H3728="",I3728=""),"OK")</f>
        <v>#N/A</v>
      </c>
      <c r="AE3728" s="5" t="str" cm="1">
        <f t="array" ref="AE3728">_xlfn.IFS(I3728="解雇","NG",H3728="","OK",H3728&lt;$H$17,"NG",H3728&gt;$H$17,"OK")</f>
        <v>OK</v>
      </c>
      <c r="AF3728" s="5" t="e">
        <f t="shared" si="816"/>
        <v>#N/A</v>
      </c>
    </row>
    <row r="3729" spans="2:32" ht="20.25" customHeight="1" x14ac:dyDescent="0.55000000000000004">
      <c r="B3729" s="9">
        <v>3712</v>
      </c>
      <c r="C3729" s="42"/>
      <c r="D3729" s="43"/>
      <c r="E3729" s="44"/>
      <c r="F3729" s="44"/>
      <c r="G3729" s="43"/>
      <c r="H3729" s="44"/>
      <c r="I3729" s="45"/>
      <c r="M3729" s="5">
        <f t="shared" si="803"/>
        <v>4</v>
      </c>
      <c r="N3729" s="5">
        <f t="shared" si="804"/>
        <v>2</v>
      </c>
      <c r="O3729" s="5" t="str">
        <f t="shared" si="805"/>
        <v/>
      </c>
      <c r="P3729" s="5">
        <f t="shared" si="806"/>
        <v>0</v>
      </c>
      <c r="Q3729" s="5">
        <f t="shared" ca="1" si="807"/>
        <v>126</v>
      </c>
      <c r="R3729" s="26">
        <f t="shared" si="808"/>
        <v>5479</v>
      </c>
      <c r="S3729" s="26">
        <f t="shared" si="809"/>
        <v>5205</v>
      </c>
      <c r="T3729" s="27" t="str" cm="1">
        <f t="array" aca="1" ref="T3729" ca="1">_xlfn.IFS(Q3729="","NG",Q3729&gt;16,"OK",TODAY()&gt;S3729,"OK",Q3729&lt;16,"NG")</f>
        <v>OK</v>
      </c>
      <c r="U3729" s="5" t="str" cm="1">
        <f t="array" aca="1" ref="U3729" ca="1">IFERROR(_xlfn.IFS(T3729&lt;&gt;"OK","NG",M3729=0,"OK",TRUE,"NG"),"")</f>
        <v>NG</v>
      </c>
      <c r="V3729" s="5" t="str">
        <f t="shared" si="810"/>
        <v>NG</v>
      </c>
      <c r="W3729" s="28" t="str">
        <f t="shared" ca="1" si="811"/>
        <v>OK</v>
      </c>
      <c r="X3729" s="5" t="str">
        <f t="shared" si="812"/>
        <v>NG</v>
      </c>
      <c r="Y3729" s="5">
        <f t="shared" ca="1" si="813"/>
        <v>126</v>
      </c>
      <c r="Z3729" s="5">
        <f t="shared" ca="1" si="814"/>
        <v>126</v>
      </c>
      <c r="AA3729" s="5" t="str" cm="1">
        <f t="array" ref="AA3729">_xlfn.IFS(H3729="","OK",H3729&lt;$F$17,"NG",I3729="解雇","NG",OR(I3729="自主退職",I3729="契約満了"),"OK")</f>
        <v>OK</v>
      </c>
      <c r="AB3729" s="5" t="str" cm="1">
        <f t="array" aca="1" ref="AB3729" ca="1">_xlfn.IFS(AA3729="NG","NG",OR(X3729="NG",X3729="ERROR",X3729=FALSE),"NG",U3729="NG","NG",V3729="OK","OK",AD3729="OK","OK")</f>
        <v>NG</v>
      </c>
      <c r="AC3729" s="5" t="str">
        <f t="shared" si="815"/>
        <v>NG</v>
      </c>
      <c r="AD3729" s="5" t="e" cm="1">
        <f t="array" ref="AD3729">_xlfn.IFS(AND(G3729="〇",H3729&lt;&gt;"",I3729&lt;&gt;""),"ERROR",AND(G3729="",H3729&gt;$H$17,I3729&lt;&gt;""),"NG",AND(G3729="〇",H3729="",I3729=""),"OK")</f>
        <v>#N/A</v>
      </c>
      <c r="AE3729" s="5" t="str" cm="1">
        <f t="array" ref="AE3729">_xlfn.IFS(I3729="解雇","NG",H3729="","OK",H3729&lt;$H$17,"NG",H3729&gt;$H$17,"OK")</f>
        <v>OK</v>
      </c>
      <c r="AF3729" s="5" t="e">
        <f t="shared" si="816"/>
        <v>#N/A</v>
      </c>
    </row>
    <row r="3730" spans="2:32" ht="20.25" customHeight="1" x14ac:dyDescent="0.55000000000000004">
      <c r="B3730" s="9">
        <v>3713</v>
      </c>
      <c r="C3730" s="42"/>
      <c r="D3730" s="43"/>
      <c r="E3730" s="44"/>
      <c r="F3730" s="44"/>
      <c r="G3730" s="43"/>
      <c r="H3730" s="44"/>
      <c r="I3730" s="45"/>
      <c r="M3730" s="5">
        <f t="shared" si="803"/>
        <v>4</v>
      </c>
      <c r="N3730" s="5">
        <f t="shared" si="804"/>
        <v>2</v>
      </c>
      <c r="O3730" s="5" t="str">
        <f t="shared" si="805"/>
        <v/>
      </c>
      <c r="P3730" s="5">
        <f t="shared" si="806"/>
        <v>0</v>
      </c>
      <c r="Q3730" s="5">
        <f t="shared" ca="1" si="807"/>
        <v>126</v>
      </c>
      <c r="R3730" s="26">
        <f t="shared" si="808"/>
        <v>5479</v>
      </c>
      <c r="S3730" s="26">
        <f t="shared" si="809"/>
        <v>5205</v>
      </c>
      <c r="T3730" s="27" t="str" cm="1">
        <f t="array" aca="1" ref="T3730" ca="1">_xlfn.IFS(Q3730="","NG",Q3730&gt;16,"OK",TODAY()&gt;S3730,"OK",Q3730&lt;16,"NG")</f>
        <v>OK</v>
      </c>
      <c r="U3730" s="5" t="str" cm="1">
        <f t="array" aca="1" ref="U3730" ca="1">IFERROR(_xlfn.IFS(T3730&lt;&gt;"OK","NG",M3730=0,"OK",TRUE,"NG"),"")</f>
        <v>NG</v>
      </c>
      <c r="V3730" s="5" t="str">
        <f t="shared" si="810"/>
        <v>NG</v>
      </c>
      <c r="W3730" s="28" t="str">
        <f t="shared" ca="1" si="811"/>
        <v>OK</v>
      </c>
      <c r="X3730" s="5" t="str">
        <f t="shared" si="812"/>
        <v>NG</v>
      </c>
      <c r="Y3730" s="5">
        <f t="shared" ca="1" si="813"/>
        <v>126</v>
      </c>
      <c r="Z3730" s="5">
        <f t="shared" ca="1" si="814"/>
        <v>126</v>
      </c>
      <c r="AA3730" s="5" t="str" cm="1">
        <f t="array" ref="AA3730">_xlfn.IFS(H3730="","OK",H3730&lt;$F$17,"NG",I3730="解雇","NG",OR(I3730="自主退職",I3730="契約満了"),"OK")</f>
        <v>OK</v>
      </c>
      <c r="AB3730" s="5" t="str" cm="1">
        <f t="array" aca="1" ref="AB3730" ca="1">_xlfn.IFS(AA3730="NG","NG",OR(X3730="NG",X3730="ERROR",X3730=FALSE),"NG",U3730="NG","NG",V3730="OK","OK",AD3730="OK","OK")</f>
        <v>NG</v>
      </c>
      <c r="AC3730" s="5" t="str">
        <f t="shared" si="815"/>
        <v>NG</v>
      </c>
      <c r="AD3730" s="5" t="e" cm="1">
        <f t="array" ref="AD3730">_xlfn.IFS(AND(G3730="〇",H3730&lt;&gt;"",I3730&lt;&gt;""),"ERROR",AND(G3730="",H3730&gt;$H$17,I3730&lt;&gt;""),"NG",AND(G3730="〇",H3730="",I3730=""),"OK")</f>
        <v>#N/A</v>
      </c>
      <c r="AE3730" s="5" t="str" cm="1">
        <f t="array" ref="AE3730">_xlfn.IFS(I3730="解雇","NG",H3730="","OK",H3730&lt;$H$17,"NG",H3730&gt;$H$17,"OK")</f>
        <v>OK</v>
      </c>
      <c r="AF3730" s="5" t="e">
        <f t="shared" si="816"/>
        <v>#N/A</v>
      </c>
    </row>
    <row r="3731" spans="2:32" ht="20.25" customHeight="1" x14ac:dyDescent="0.55000000000000004">
      <c r="B3731" s="9">
        <v>3714</v>
      </c>
      <c r="C3731" s="42"/>
      <c r="D3731" s="43"/>
      <c r="E3731" s="44"/>
      <c r="F3731" s="44"/>
      <c r="G3731" s="43"/>
      <c r="H3731" s="44"/>
      <c r="I3731" s="45"/>
      <c r="M3731" s="5">
        <f t="shared" ref="M3731:M3794" si="817">COUNTBLANK(C3731:F3731)</f>
        <v>4</v>
      </c>
      <c r="N3731" s="5">
        <f t="shared" ref="N3731:N3794" si="818">COUNTBLANK(H3731:I3731)</f>
        <v>2</v>
      </c>
      <c r="O3731" s="5" t="str">
        <f t="shared" ref="O3731:O3794" si="819">TRIM(SUBSTITUTE(C3731&amp;D3731&amp;E3731,"　",""))</f>
        <v/>
      </c>
      <c r="P3731" s="5">
        <f t="shared" ref="P3731:P3794" si="820">IF(O3731="",0,COUNTIF($O$18:$O$5017,O3731))</f>
        <v>0</v>
      </c>
      <c r="Q3731" s="5">
        <f t="shared" ref="Q3731:Q3794" ca="1" si="821">IFERROR(DATEDIF(E3731,TODAY(),"Y"),"")</f>
        <v>126</v>
      </c>
      <c r="R3731" s="26">
        <f t="shared" ref="R3731:R3794" si="822">DATE(YEAR(E3731)+15,MONTH(E3731),DAY(E3731))</f>
        <v>5479</v>
      </c>
      <c r="S3731" s="26">
        <f t="shared" ref="S3731:S3794" si="823">IF(OR(MONTH(E3731)=1,MONTH(E3731)=2,MONTH(E3731)=3),DATE(YEAR(R3731),MONTH(1)+3,DAY(1)),DATE(YEAR(R3731)+1,MONTH(1)+3,DAY(1)))</f>
        <v>5205</v>
      </c>
      <c r="T3731" s="27" t="str" cm="1">
        <f t="array" aca="1" ref="T3731" ca="1">_xlfn.IFS(Q3731="","NG",Q3731&gt;16,"OK",TODAY()&gt;S3731,"OK",Q3731&lt;16,"NG")</f>
        <v>OK</v>
      </c>
      <c r="U3731" s="5" t="str" cm="1">
        <f t="array" aca="1" ref="U3731" ca="1">IFERROR(_xlfn.IFS(T3731&lt;&gt;"OK","NG",M3731=0,"OK",TRUE,"NG"),"")</f>
        <v>NG</v>
      </c>
      <c r="V3731" s="5" t="str">
        <f t="shared" ref="V3731:V3794" si="824">IF(N3731=0,"OK","NG")</f>
        <v>NG</v>
      </c>
      <c r="W3731" s="28" t="str">
        <f t="shared" ref="W3731:W3794" ca="1" si="825">IF(F3731&lt;TODAY(),"OK","NG")</f>
        <v>OK</v>
      </c>
      <c r="X3731" s="5" t="str">
        <f t="shared" ref="X3731:X3794" si="826">IF(E3731&gt;F3731,"NG",IF(F3731&lt;S3731,"NG",IF(F3731&lt;$F$17,"OK")))</f>
        <v>NG</v>
      </c>
      <c r="Y3731" s="5">
        <f t="shared" ref="Y3731:Y3794" ca="1" si="827">IFERROR(DATEDIF(F3731,TODAY(),"Y"),"")</f>
        <v>126</v>
      </c>
      <c r="Z3731" s="5">
        <f t="shared" ref="Z3731:Z3794" ca="1" si="828">IFERROR(DATEDIF(H3731,TODAY(),"Y"),"")</f>
        <v>126</v>
      </c>
      <c r="AA3731" s="5" t="str" cm="1">
        <f t="array" ref="AA3731">_xlfn.IFS(H3731="","OK",H3731&lt;$F$17,"NG",I3731="解雇","NG",OR(I3731="自主退職",I3731="契約満了"),"OK")</f>
        <v>OK</v>
      </c>
      <c r="AB3731" s="5" t="str" cm="1">
        <f t="array" aca="1" ref="AB3731" ca="1">_xlfn.IFS(AA3731="NG","NG",OR(X3731="NG",X3731="ERROR",X3731=FALSE),"NG",U3731="NG","NG",V3731="OK","OK",AD3731="OK","OK")</f>
        <v>NG</v>
      </c>
      <c r="AC3731" s="5" t="str">
        <f t="shared" ref="AC3731:AC3794" si="829">IF(E3731&gt;F3731,"NG",IF(F3731&lt;S3731,"NG",IF(F3731&lt;$H$17,"OK","ERROR")))</f>
        <v>NG</v>
      </c>
      <c r="AD3731" s="5" t="e" cm="1">
        <f t="array" ref="AD3731">_xlfn.IFS(AND(G3731="〇",H3731&lt;&gt;"",I3731&lt;&gt;""),"ERROR",AND(G3731="",H3731&gt;$H$17,I3731&lt;&gt;""),"NG",AND(G3731="〇",H3731="",I3731=""),"OK")</f>
        <v>#N/A</v>
      </c>
      <c r="AE3731" s="5" t="str" cm="1">
        <f t="array" ref="AE3731">_xlfn.IFS(I3731="解雇","NG",H3731="","OK",H3731&lt;$H$17,"NG",H3731&gt;$H$17,"OK")</f>
        <v>OK</v>
      </c>
      <c r="AF3731" s="5" t="e">
        <f t="shared" ref="AF3731:AF3794" si="830">IF(AND(AE3731="OK",AD3731="OK",AC3731="OK"),"OK","NG")</f>
        <v>#N/A</v>
      </c>
    </row>
    <row r="3732" spans="2:32" ht="20.25" customHeight="1" x14ac:dyDescent="0.55000000000000004">
      <c r="B3732" s="9">
        <v>3715</v>
      </c>
      <c r="C3732" s="42"/>
      <c r="D3732" s="43"/>
      <c r="E3732" s="44"/>
      <c r="F3732" s="44"/>
      <c r="G3732" s="43"/>
      <c r="H3732" s="44"/>
      <c r="I3732" s="45"/>
      <c r="M3732" s="5">
        <f t="shared" si="817"/>
        <v>4</v>
      </c>
      <c r="N3732" s="5">
        <f t="shared" si="818"/>
        <v>2</v>
      </c>
      <c r="O3732" s="5" t="str">
        <f t="shared" si="819"/>
        <v/>
      </c>
      <c r="P3732" s="5">
        <f t="shared" si="820"/>
        <v>0</v>
      </c>
      <c r="Q3732" s="5">
        <f t="shared" ca="1" si="821"/>
        <v>126</v>
      </c>
      <c r="R3732" s="26">
        <f t="shared" si="822"/>
        <v>5479</v>
      </c>
      <c r="S3732" s="26">
        <f t="shared" si="823"/>
        <v>5205</v>
      </c>
      <c r="T3732" s="27" t="str" cm="1">
        <f t="array" aca="1" ref="T3732" ca="1">_xlfn.IFS(Q3732="","NG",Q3732&gt;16,"OK",TODAY()&gt;S3732,"OK",Q3732&lt;16,"NG")</f>
        <v>OK</v>
      </c>
      <c r="U3732" s="5" t="str" cm="1">
        <f t="array" aca="1" ref="U3732" ca="1">IFERROR(_xlfn.IFS(T3732&lt;&gt;"OK","NG",M3732=0,"OK",TRUE,"NG"),"")</f>
        <v>NG</v>
      </c>
      <c r="V3732" s="5" t="str">
        <f t="shared" si="824"/>
        <v>NG</v>
      </c>
      <c r="W3732" s="28" t="str">
        <f t="shared" ca="1" si="825"/>
        <v>OK</v>
      </c>
      <c r="X3732" s="5" t="str">
        <f t="shared" si="826"/>
        <v>NG</v>
      </c>
      <c r="Y3732" s="5">
        <f t="shared" ca="1" si="827"/>
        <v>126</v>
      </c>
      <c r="Z3732" s="5">
        <f t="shared" ca="1" si="828"/>
        <v>126</v>
      </c>
      <c r="AA3732" s="5" t="str" cm="1">
        <f t="array" ref="AA3732">_xlfn.IFS(H3732="","OK",H3732&lt;$F$17,"NG",I3732="解雇","NG",OR(I3732="自主退職",I3732="契約満了"),"OK")</f>
        <v>OK</v>
      </c>
      <c r="AB3732" s="5" t="str" cm="1">
        <f t="array" aca="1" ref="AB3732" ca="1">_xlfn.IFS(AA3732="NG","NG",OR(X3732="NG",X3732="ERROR",X3732=FALSE),"NG",U3732="NG","NG",V3732="OK","OK",AD3732="OK","OK")</f>
        <v>NG</v>
      </c>
      <c r="AC3732" s="5" t="str">
        <f t="shared" si="829"/>
        <v>NG</v>
      </c>
      <c r="AD3732" s="5" t="e" cm="1">
        <f t="array" ref="AD3732">_xlfn.IFS(AND(G3732="〇",H3732&lt;&gt;"",I3732&lt;&gt;""),"ERROR",AND(G3732="",H3732&gt;$H$17,I3732&lt;&gt;""),"NG",AND(G3732="〇",H3732="",I3732=""),"OK")</f>
        <v>#N/A</v>
      </c>
      <c r="AE3732" s="5" t="str" cm="1">
        <f t="array" ref="AE3732">_xlfn.IFS(I3732="解雇","NG",H3732="","OK",H3732&lt;$H$17,"NG",H3732&gt;$H$17,"OK")</f>
        <v>OK</v>
      </c>
      <c r="AF3732" s="5" t="e">
        <f t="shared" si="830"/>
        <v>#N/A</v>
      </c>
    </row>
    <row r="3733" spans="2:32" ht="20.25" customHeight="1" x14ac:dyDescent="0.55000000000000004">
      <c r="B3733" s="9">
        <v>3716</v>
      </c>
      <c r="C3733" s="42"/>
      <c r="D3733" s="43"/>
      <c r="E3733" s="44"/>
      <c r="F3733" s="44"/>
      <c r="G3733" s="43"/>
      <c r="H3733" s="44"/>
      <c r="I3733" s="45"/>
      <c r="M3733" s="5">
        <f t="shared" si="817"/>
        <v>4</v>
      </c>
      <c r="N3733" s="5">
        <f t="shared" si="818"/>
        <v>2</v>
      </c>
      <c r="O3733" s="5" t="str">
        <f t="shared" si="819"/>
        <v/>
      </c>
      <c r="P3733" s="5">
        <f t="shared" si="820"/>
        <v>0</v>
      </c>
      <c r="Q3733" s="5">
        <f t="shared" ca="1" si="821"/>
        <v>126</v>
      </c>
      <c r="R3733" s="26">
        <f t="shared" si="822"/>
        <v>5479</v>
      </c>
      <c r="S3733" s="26">
        <f t="shared" si="823"/>
        <v>5205</v>
      </c>
      <c r="T3733" s="27" t="str" cm="1">
        <f t="array" aca="1" ref="T3733" ca="1">_xlfn.IFS(Q3733="","NG",Q3733&gt;16,"OK",TODAY()&gt;S3733,"OK",Q3733&lt;16,"NG")</f>
        <v>OK</v>
      </c>
      <c r="U3733" s="5" t="str" cm="1">
        <f t="array" aca="1" ref="U3733" ca="1">IFERROR(_xlfn.IFS(T3733&lt;&gt;"OK","NG",M3733=0,"OK",TRUE,"NG"),"")</f>
        <v>NG</v>
      </c>
      <c r="V3733" s="5" t="str">
        <f t="shared" si="824"/>
        <v>NG</v>
      </c>
      <c r="W3733" s="28" t="str">
        <f t="shared" ca="1" si="825"/>
        <v>OK</v>
      </c>
      <c r="X3733" s="5" t="str">
        <f t="shared" si="826"/>
        <v>NG</v>
      </c>
      <c r="Y3733" s="5">
        <f t="shared" ca="1" si="827"/>
        <v>126</v>
      </c>
      <c r="Z3733" s="5">
        <f t="shared" ca="1" si="828"/>
        <v>126</v>
      </c>
      <c r="AA3733" s="5" t="str" cm="1">
        <f t="array" ref="AA3733">_xlfn.IFS(H3733="","OK",H3733&lt;$F$17,"NG",I3733="解雇","NG",OR(I3733="自主退職",I3733="契約満了"),"OK")</f>
        <v>OK</v>
      </c>
      <c r="AB3733" s="5" t="str" cm="1">
        <f t="array" aca="1" ref="AB3733" ca="1">_xlfn.IFS(AA3733="NG","NG",OR(X3733="NG",X3733="ERROR",X3733=FALSE),"NG",U3733="NG","NG",V3733="OK","OK",AD3733="OK","OK")</f>
        <v>NG</v>
      </c>
      <c r="AC3733" s="5" t="str">
        <f t="shared" si="829"/>
        <v>NG</v>
      </c>
      <c r="AD3733" s="5" t="e" cm="1">
        <f t="array" ref="AD3733">_xlfn.IFS(AND(G3733="〇",H3733&lt;&gt;"",I3733&lt;&gt;""),"ERROR",AND(G3733="",H3733&gt;$H$17,I3733&lt;&gt;""),"NG",AND(G3733="〇",H3733="",I3733=""),"OK")</f>
        <v>#N/A</v>
      </c>
      <c r="AE3733" s="5" t="str" cm="1">
        <f t="array" ref="AE3733">_xlfn.IFS(I3733="解雇","NG",H3733="","OK",H3733&lt;$H$17,"NG",H3733&gt;$H$17,"OK")</f>
        <v>OK</v>
      </c>
      <c r="AF3733" s="5" t="e">
        <f t="shared" si="830"/>
        <v>#N/A</v>
      </c>
    </row>
    <row r="3734" spans="2:32" ht="20.25" customHeight="1" x14ac:dyDescent="0.55000000000000004">
      <c r="B3734" s="9">
        <v>3717</v>
      </c>
      <c r="C3734" s="42"/>
      <c r="D3734" s="43"/>
      <c r="E3734" s="44"/>
      <c r="F3734" s="44"/>
      <c r="G3734" s="43"/>
      <c r="H3734" s="44"/>
      <c r="I3734" s="45"/>
      <c r="M3734" s="5">
        <f t="shared" si="817"/>
        <v>4</v>
      </c>
      <c r="N3734" s="5">
        <f t="shared" si="818"/>
        <v>2</v>
      </c>
      <c r="O3734" s="5" t="str">
        <f t="shared" si="819"/>
        <v/>
      </c>
      <c r="P3734" s="5">
        <f t="shared" si="820"/>
        <v>0</v>
      </c>
      <c r="Q3734" s="5">
        <f t="shared" ca="1" si="821"/>
        <v>126</v>
      </c>
      <c r="R3734" s="26">
        <f t="shared" si="822"/>
        <v>5479</v>
      </c>
      <c r="S3734" s="26">
        <f t="shared" si="823"/>
        <v>5205</v>
      </c>
      <c r="T3734" s="27" t="str" cm="1">
        <f t="array" aca="1" ref="T3734" ca="1">_xlfn.IFS(Q3734="","NG",Q3734&gt;16,"OK",TODAY()&gt;S3734,"OK",Q3734&lt;16,"NG")</f>
        <v>OK</v>
      </c>
      <c r="U3734" s="5" t="str" cm="1">
        <f t="array" aca="1" ref="U3734" ca="1">IFERROR(_xlfn.IFS(T3734&lt;&gt;"OK","NG",M3734=0,"OK",TRUE,"NG"),"")</f>
        <v>NG</v>
      </c>
      <c r="V3734" s="5" t="str">
        <f t="shared" si="824"/>
        <v>NG</v>
      </c>
      <c r="W3734" s="28" t="str">
        <f t="shared" ca="1" si="825"/>
        <v>OK</v>
      </c>
      <c r="X3734" s="5" t="str">
        <f t="shared" si="826"/>
        <v>NG</v>
      </c>
      <c r="Y3734" s="5">
        <f t="shared" ca="1" si="827"/>
        <v>126</v>
      </c>
      <c r="Z3734" s="5">
        <f t="shared" ca="1" si="828"/>
        <v>126</v>
      </c>
      <c r="AA3734" s="5" t="str" cm="1">
        <f t="array" ref="AA3734">_xlfn.IFS(H3734="","OK",H3734&lt;$F$17,"NG",I3734="解雇","NG",OR(I3734="自主退職",I3734="契約満了"),"OK")</f>
        <v>OK</v>
      </c>
      <c r="AB3734" s="5" t="str" cm="1">
        <f t="array" aca="1" ref="AB3734" ca="1">_xlfn.IFS(AA3734="NG","NG",OR(X3734="NG",X3734="ERROR",X3734=FALSE),"NG",U3734="NG","NG",V3734="OK","OK",AD3734="OK","OK")</f>
        <v>NG</v>
      </c>
      <c r="AC3734" s="5" t="str">
        <f t="shared" si="829"/>
        <v>NG</v>
      </c>
      <c r="AD3734" s="5" t="e" cm="1">
        <f t="array" ref="AD3734">_xlfn.IFS(AND(G3734="〇",H3734&lt;&gt;"",I3734&lt;&gt;""),"ERROR",AND(G3734="",H3734&gt;$H$17,I3734&lt;&gt;""),"NG",AND(G3734="〇",H3734="",I3734=""),"OK")</f>
        <v>#N/A</v>
      </c>
      <c r="AE3734" s="5" t="str" cm="1">
        <f t="array" ref="AE3734">_xlfn.IFS(I3734="解雇","NG",H3734="","OK",H3734&lt;$H$17,"NG",H3734&gt;$H$17,"OK")</f>
        <v>OK</v>
      </c>
      <c r="AF3734" s="5" t="e">
        <f t="shared" si="830"/>
        <v>#N/A</v>
      </c>
    </row>
    <row r="3735" spans="2:32" ht="20.25" customHeight="1" x14ac:dyDescent="0.55000000000000004">
      <c r="B3735" s="9">
        <v>3718</v>
      </c>
      <c r="C3735" s="42"/>
      <c r="D3735" s="43"/>
      <c r="E3735" s="44"/>
      <c r="F3735" s="44"/>
      <c r="G3735" s="43"/>
      <c r="H3735" s="44"/>
      <c r="I3735" s="45"/>
      <c r="M3735" s="5">
        <f t="shared" si="817"/>
        <v>4</v>
      </c>
      <c r="N3735" s="5">
        <f t="shared" si="818"/>
        <v>2</v>
      </c>
      <c r="O3735" s="5" t="str">
        <f t="shared" si="819"/>
        <v/>
      </c>
      <c r="P3735" s="5">
        <f t="shared" si="820"/>
        <v>0</v>
      </c>
      <c r="Q3735" s="5">
        <f t="shared" ca="1" si="821"/>
        <v>126</v>
      </c>
      <c r="R3735" s="26">
        <f t="shared" si="822"/>
        <v>5479</v>
      </c>
      <c r="S3735" s="26">
        <f t="shared" si="823"/>
        <v>5205</v>
      </c>
      <c r="T3735" s="27" t="str" cm="1">
        <f t="array" aca="1" ref="T3735" ca="1">_xlfn.IFS(Q3735="","NG",Q3735&gt;16,"OK",TODAY()&gt;S3735,"OK",Q3735&lt;16,"NG")</f>
        <v>OK</v>
      </c>
      <c r="U3735" s="5" t="str" cm="1">
        <f t="array" aca="1" ref="U3735" ca="1">IFERROR(_xlfn.IFS(T3735&lt;&gt;"OK","NG",M3735=0,"OK",TRUE,"NG"),"")</f>
        <v>NG</v>
      </c>
      <c r="V3735" s="5" t="str">
        <f t="shared" si="824"/>
        <v>NG</v>
      </c>
      <c r="W3735" s="28" t="str">
        <f t="shared" ca="1" si="825"/>
        <v>OK</v>
      </c>
      <c r="X3735" s="5" t="str">
        <f t="shared" si="826"/>
        <v>NG</v>
      </c>
      <c r="Y3735" s="5">
        <f t="shared" ca="1" si="827"/>
        <v>126</v>
      </c>
      <c r="Z3735" s="5">
        <f t="shared" ca="1" si="828"/>
        <v>126</v>
      </c>
      <c r="AA3735" s="5" t="str" cm="1">
        <f t="array" ref="AA3735">_xlfn.IFS(H3735="","OK",H3735&lt;$F$17,"NG",I3735="解雇","NG",OR(I3735="自主退職",I3735="契約満了"),"OK")</f>
        <v>OK</v>
      </c>
      <c r="AB3735" s="5" t="str" cm="1">
        <f t="array" aca="1" ref="AB3735" ca="1">_xlfn.IFS(AA3735="NG","NG",OR(X3735="NG",X3735="ERROR",X3735=FALSE),"NG",U3735="NG","NG",V3735="OK","OK",AD3735="OK","OK")</f>
        <v>NG</v>
      </c>
      <c r="AC3735" s="5" t="str">
        <f t="shared" si="829"/>
        <v>NG</v>
      </c>
      <c r="AD3735" s="5" t="e" cm="1">
        <f t="array" ref="AD3735">_xlfn.IFS(AND(G3735="〇",H3735&lt;&gt;"",I3735&lt;&gt;""),"ERROR",AND(G3735="",H3735&gt;$H$17,I3735&lt;&gt;""),"NG",AND(G3735="〇",H3735="",I3735=""),"OK")</f>
        <v>#N/A</v>
      </c>
      <c r="AE3735" s="5" t="str" cm="1">
        <f t="array" ref="AE3735">_xlfn.IFS(I3735="解雇","NG",H3735="","OK",H3735&lt;$H$17,"NG",H3735&gt;$H$17,"OK")</f>
        <v>OK</v>
      </c>
      <c r="AF3735" s="5" t="e">
        <f t="shared" si="830"/>
        <v>#N/A</v>
      </c>
    </row>
    <row r="3736" spans="2:32" ht="20.25" customHeight="1" x14ac:dyDescent="0.55000000000000004">
      <c r="B3736" s="9">
        <v>3719</v>
      </c>
      <c r="C3736" s="42"/>
      <c r="D3736" s="43"/>
      <c r="E3736" s="44"/>
      <c r="F3736" s="44"/>
      <c r="G3736" s="43"/>
      <c r="H3736" s="44"/>
      <c r="I3736" s="45"/>
      <c r="M3736" s="5">
        <f t="shared" si="817"/>
        <v>4</v>
      </c>
      <c r="N3736" s="5">
        <f t="shared" si="818"/>
        <v>2</v>
      </c>
      <c r="O3736" s="5" t="str">
        <f t="shared" si="819"/>
        <v/>
      </c>
      <c r="P3736" s="5">
        <f t="shared" si="820"/>
        <v>0</v>
      </c>
      <c r="Q3736" s="5">
        <f t="shared" ca="1" si="821"/>
        <v>126</v>
      </c>
      <c r="R3736" s="26">
        <f t="shared" si="822"/>
        <v>5479</v>
      </c>
      <c r="S3736" s="26">
        <f t="shared" si="823"/>
        <v>5205</v>
      </c>
      <c r="T3736" s="27" t="str" cm="1">
        <f t="array" aca="1" ref="T3736" ca="1">_xlfn.IFS(Q3736="","NG",Q3736&gt;16,"OK",TODAY()&gt;S3736,"OK",Q3736&lt;16,"NG")</f>
        <v>OK</v>
      </c>
      <c r="U3736" s="5" t="str" cm="1">
        <f t="array" aca="1" ref="U3736" ca="1">IFERROR(_xlfn.IFS(T3736&lt;&gt;"OK","NG",M3736=0,"OK",TRUE,"NG"),"")</f>
        <v>NG</v>
      </c>
      <c r="V3736" s="5" t="str">
        <f t="shared" si="824"/>
        <v>NG</v>
      </c>
      <c r="W3736" s="28" t="str">
        <f t="shared" ca="1" si="825"/>
        <v>OK</v>
      </c>
      <c r="X3736" s="5" t="str">
        <f t="shared" si="826"/>
        <v>NG</v>
      </c>
      <c r="Y3736" s="5">
        <f t="shared" ca="1" si="827"/>
        <v>126</v>
      </c>
      <c r="Z3736" s="5">
        <f t="shared" ca="1" si="828"/>
        <v>126</v>
      </c>
      <c r="AA3736" s="5" t="str" cm="1">
        <f t="array" ref="AA3736">_xlfn.IFS(H3736="","OK",H3736&lt;$F$17,"NG",I3736="解雇","NG",OR(I3736="自主退職",I3736="契約満了"),"OK")</f>
        <v>OK</v>
      </c>
      <c r="AB3736" s="5" t="str" cm="1">
        <f t="array" aca="1" ref="AB3736" ca="1">_xlfn.IFS(AA3736="NG","NG",OR(X3736="NG",X3736="ERROR",X3736=FALSE),"NG",U3736="NG","NG",V3736="OK","OK",AD3736="OK","OK")</f>
        <v>NG</v>
      </c>
      <c r="AC3736" s="5" t="str">
        <f t="shared" si="829"/>
        <v>NG</v>
      </c>
      <c r="AD3736" s="5" t="e" cm="1">
        <f t="array" ref="AD3736">_xlfn.IFS(AND(G3736="〇",H3736&lt;&gt;"",I3736&lt;&gt;""),"ERROR",AND(G3736="",H3736&gt;$H$17,I3736&lt;&gt;""),"NG",AND(G3736="〇",H3736="",I3736=""),"OK")</f>
        <v>#N/A</v>
      </c>
      <c r="AE3736" s="5" t="str" cm="1">
        <f t="array" ref="AE3736">_xlfn.IFS(I3736="解雇","NG",H3736="","OK",H3736&lt;$H$17,"NG",H3736&gt;$H$17,"OK")</f>
        <v>OK</v>
      </c>
      <c r="AF3736" s="5" t="e">
        <f t="shared" si="830"/>
        <v>#N/A</v>
      </c>
    </row>
    <row r="3737" spans="2:32" ht="20.25" customHeight="1" x14ac:dyDescent="0.55000000000000004">
      <c r="B3737" s="9">
        <v>3720</v>
      </c>
      <c r="C3737" s="42"/>
      <c r="D3737" s="43"/>
      <c r="E3737" s="44"/>
      <c r="F3737" s="44"/>
      <c r="G3737" s="43"/>
      <c r="H3737" s="44"/>
      <c r="I3737" s="45"/>
      <c r="M3737" s="5">
        <f t="shared" si="817"/>
        <v>4</v>
      </c>
      <c r="N3737" s="5">
        <f t="shared" si="818"/>
        <v>2</v>
      </c>
      <c r="O3737" s="5" t="str">
        <f t="shared" si="819"/>
        <v/>
      </c>
      <c r="P3737" s="5">
        <f t="shared" si="820"/>
        <v>0</v>
      </c>
      <c r="Q3737" s="5">
        <f t="shared" ca="1" si="821"/>
        <v>126</v>
      </c>
      <c r="R3737" s="26">
        <f t="shared" si="822"/>
        <v>5479</v>
      </c>
      <c r="S3737" s="26">
        <f t="shared" si="823"/>
        <v>5205</v>
      </c>
      <c r="T3737" s="27" t="str" cm="1">
        <f t="array" aca="1" ref="T3737" ca="1">_xlfn.IFS(Q3737="","NG",Q3737&gt;16,"OK",TODAY()&gt;S3737,"OK",Q3737&lt;16,"NG")</f>
        <v>OK</v>
      </c>
      <c r="U3737" s="5" t="str" cm="1">
        <f t="array" aca="1" ref="U3737" ca="1">IFERROR(_xlfn.IFS(T3737&lt;&gt;"OK","NG",M3737=0,"OK",TRUE,"NG"),"")</f>
        <v>NG</v>
      </c>
      <c r="V3737" s="5" t="str">
        <f t="shared" si="824"/>
        <v>NG</v>
      </c>
      <c r="W3737" s="28" t="str">
        <f t="shared" ca="1" si="825"/>
        <v>OK</v>
      </c>
      <c r="X3737" s="5" t="str">
        <f t="shared" si="826"/>
        <v>NG</v>
      </c>
      <c r="Y3737" s="5">
        <f t="shared" ca="1" si="827"/>
        <v>126</v>
      </c>
      <c r="Z3737" s="5">
        <f t="shared" ca="1" si="828"/>
        <v>126</v>
      </c>
      <c r="AA3737" s="5" t="str" cm="1">
        <f t="array" ref="AA3737">_xlfn.IFS(H3737="","OK",H3737&lt;$F$17,"NG",I3737="解雇","NG",OR(I3737="自主退職",I3737="契約満了"),"OK")</f>
        <v>OK</v>
      </c>
      <c r="AB3737" s="5" t="str" cm="1">
        <f t="array" aca="1" ref="AB3737" ca="1">_xlfn.IFS(AA3737="NG","NG",OR(X3737="NG",X3737="ERROR",X3737=FALSE),"NG",U3737="NG","NG",V3737="OK","OK",AD3737="OK","OK")</f>
        <v>NG</v>
      </c>
      <c r="AC3737" s="5" t="str">
        <f t="shared" si="829"/>
        <v>NG</v>
      </c>
      <c r="AD3737" s="5" t="e" cm="1">
        <f t="array" ref="AD3737">_xlfn.IFS(AND(G3737="〇",H3737&lt;&gt;"",I3737&lt;&gt;""),"ERROR",AND(G3737="",H3737&gt;$H$17,I3737&lt;&gt;""),"NG",AND(G3737="〇",H3737="",I3737=""),"OK")</f>
        <v>#N/A</v>
      </c>
      <c r="AE3737" s="5" t="str" cm="1">
        <f t="array" ref="AE3737">_xlfn.IFS(I3737="解雇","NG",H3737="","OK",H3737&lt;$H$17,"NG",H3737&gt;$H$17,"OK")</f>
        <v>OK</v>
      </c>
      <c r="AF3737" s="5" t="e">
        <f t="shared" si="830"/>
        <v>#N/A</v>
      </c>
    </row>
    <row r="3738" spans="2:32" ht="20.25" customHeight="1" x14ac:dyDescent="0.55000000000000004">
      <c r="B3738" s="9">
        <v>3721</v>
      </c>
      <c r="C3738" s="42"/>
      <c r="D3738" s="43"/>
      <c r="E3738" s="44"/>
      <c r="F3738" s="44"/>
      <c r="G3738" s="43"/>
      <c r="H3738" s="44"/>
      <c r="I3738" s="45"/>
      <c r="M3738" s="5">
        <f t="shared" si="817"/>
        <v>4</v>
      </c>
      <c r="N3738" s="5">
        <f t="shared" si="818"/>
        <v>2</v>
      </c>
      <c r="O3738" s="5" t="str">
        <f t="shared" si="819"/>
        <v/>
      </c>
      <c r="P3738" s="5">
        <f t="shared" si="820"/>
        <v>0</v>
      </c>
      <c r="Q3738" s="5">
        <f t="shared" ca="1" si="821"/>
        <v>126</v>
      </c>
      <c r="R3738" s="26">
        <f t="shared" si="822"/>
        <v>5479</v>
      </c>
      <c r="S3738" s="26">
        <f t="shared" si="823"/>
        <v>5205</v>
      </c>
      <c r="T3738" s="27" t="str" cm="1">
        <f t="array" aca="1" ref="T3738" ca="1">_xlfn.IFS(Q3738="","NG",Q3738&gt;16,"OK",TODAY()&gt;S3738,"OK",Q3738&lt;16,"NG")</f>
        <v>OK</v>
      </c>
      <c r="U3738" s="5" t="str" cm="1">
        <f t="array" aca="1" ref="U3738" ca="1">IFERROR(_xlfn.IFS(T3738&lt;&gt;"OK","NG",M3738=0,"OK",TRUE,"NG"),"")</f>
        <v>NG</v>
      </c>
      <c r="V3738" s="5" t="str">
        <f t="shared" si="824"/>
        <v>NG</v>
      </c>
      <c r="W3738" s="28" t="str">
        <f t="shared" ca="1" si="825"/>
        <v>OK</v>
      </c>
      <c r="X3738" s="5" t="str">
        <f t="shared" si="826"/>
        <v>NG</v>
      </c>
      <c r="Y3738" s="5">
        <f t="shared" ca="1" si="827"/>
        <v>126</v>
      </c>
      <c r="Z3738" s="5">
        <f t="shared" ca="1" si="828"/>
        <v>126</v>
      </c>
      <c r="AA3738" s="5" t="str" cm="1">
        <f t="array" ref="AA3738">_xlfn.IFS(H3738="","OK",H3738&lt;$F$17,"NG",I3738="解雇","NG",OR(I3738="自主退職",I3738="契約満了"),"OK")</f>
        <v>OK</v>
      </c>
      <c r="AB3738" s="5" t="str" cm="1">
        <f t="array" aca="1" ref="AB3738" ca="1">_xlfn.IFS(AA3738="NG","NG",OR(X3738="NG",X3738="ERROR",X3738=FALSE),"NG",U3738="NG","NG",V3738="OK","OK",AD3738="OK","OK")</f>
        <v>NG</v>
      </c>
      <c r="AC3738" s="5" t="str">
        <f t="shared" si="829"/>
        <v>NG</v>
      </c>
      <c r="AD3738" s="5" t="e" cm="1">
        <f t="array" ref="AD3738">_xlfn.IFS(AND(G3738="〇",H3738&lt;&gt;"",I3738&lt;&gt;""),"ERROR",AND(G3738="",H3738&gt;$H$17,I3738&lt;&gt;""),"NG",AND(G3738="〇",H3738="",I3738=""),"OK")</f>
        <v>#N/A</v>
      </c>
      <c r="AE3738" s="5" t="str" cm="1">
        <f t="array" ref="AE3738">_xlfn.IFS(I3738="解雇","NG",H3738="","OK",H3738&lt;$H$17,"NG",H3738&gt;$H$17,"OK")</f>
        <v>OK</v>
      </c>
      <c r="AF3738" s="5" t="e">
        <f t="shared" si="830"/>
        <v>#N/A</v>
      </c>
    </row>
    <row r="3739" spans="2:32" ht="20.25" customHeight="1" x14ac:dyDescent="0.55000000000000004">
      <c r="B3739" s="9">
        <v>3722</v>
      </c>
      <c r="C3739" s="42"/>
      <c r="D3739" s="43"/>
      <c r="E3739" s="44"/>
      <c r="F3739" s="44"/>
      <c r="G3739" s="43"/>
      <c r="H3739" s="44"/>
      <c r="I3739" s="45"/>
      <c r="M3739" s="5">
        <f t="shared" si="817"/>
        <v>4</v>
      </c>
      <c r="N3739" s="5">
        <f t="shared" si="818"/>
        <v>2</v>
      </c>
      <c r="O3739" s="5" t="str">
        <f t="shared" si="819"/>
        <v/>
      </c>
      <c r="P3739" s="5">
        <f t="shared" si="820"/>
        <v>0</v>
      </c>
      <c r="Q3739" s="5">
        <f t="shared" ca="1" si="821"/>
        <v>126</v>
      </c>
      <c r="R3739" s="26">
        <f t="shared" si="822"/>
        <v>5479</v>
      </c>
      <c r="S3739" s="26">
        <f t="shared" si="823"/>
        <v>5205</v>
      </c>
      <c r="T3739" s="27" t="str" cm="1">
        <f t="array" aca="1" ref="T3739" ca="1">_xlfn.IFS(Q3739="","NG",Q3739&gt;16,"OK",TODAY()&gt;S3739,"OK",Q3739&lt;16,"NG")</f>
        <v>OK</v>
      </c>
      <c r="U3739" s="5" t="str" cm="1">
        <f t="array" aca="1" ref="U3739" ca="1">IFERROR(_xlfn.IFS(T3739&lt;&gt;"OK","NG",M3739=0,"OK",TRUE,"NG"),"")</f>
        <v>NG</v>
      </c>
      <c r="V3739" s="5" t="str">
        <f t="shared" si="824"/>
        <v>NG</v>
      </c>
      <c r="W3739" s="28" t="str">
        <f t="shared" ca="1" si="825"/>
        <v>OK</v>
      </c>
      <c r="X3739" s="5" t="str">
        <f t="shared" si="826"/>
        <v>NG</v>
      </c>
      <c r="Y3739" s="5">
        <f t="shared" ca="1" si="827"/>
        <v>126</v>
      </c>
      <c r="Z3739" s="5">
        <f t="shared" ca="1" si="828"/>
        <v>126</v>
      </c>
      <c r="AA3739" s="5" t="str" cm="1">
        <f t="array" ref="AA3739">_xlfn.IFS(H3739="","OK",H3739&lt;$F$17,"NG",I3739="解雇","NG",OR(I3739="自主退職",I3739="契約満了"),"OK")</f>
        <v>OK</v>
      </c>
      <c r="AB3739" s="5" t="str" cm="1">
        <f t="array" aca="1" ref="AB3739" ca="1">_xlfn.IFS(AA3739="NG","NG",OR(X3739="NG",X3739="ERROR",X3739=FALSE),"NG",U3739="NG","NG",V3739="OK","OK",AD3739="OK","OK")</f>
        <v>NG</v>
      </c>
      <c r="AC3739" s="5" t="str">
        <f t="shared" si="829"/>
        <v>NG</v>
      </c>
      <c r="AD3739" s="5" t="e" cm="1">
        <f t="array" ref="AD3739">_xlfn.IFS(AND(G3739="〇",H3739&lt;&gt;"",I3739&lt;&gt;""),"ERROR",AND(G3739="",H3739&gt;$H$17,I3739&lt;&gt;""),"NG",AND(G3739="〇",H3739="",I3739=""),"OK")</f>
        <v>#N/A</v>
      </c>
      <c r="AE3739" s="5" t="str" cm="1">
        <f t="array" ref="AE3739">_xlfn.IFS(I3739="解雇","NG",H3739="","OK",H3739&lt;$H$17,"NG",H3739&gt;$H$17,"OK")</f>
        <v>OK</v>
      </c>
      <c r="AF3739" s="5" t="e">
        <f t="shared" si="830"/>
        <v>#N/A</v>
      </c>
    </row>
    <row r="3740" spans="2:32" ht="20.25" customHeight="1" x14ac:dyDescent="0.55000000000000004">
      <c r="B3740" s="9">
        <v>3723</v>
      </c>
      <c r="C3740" s="42"/>
      <c r="D3740" s="43"/>
      <c r="E3740" s="44"/>
      <c r="F3740" s="44"/>
      <c r="G3740" s="43"/>
      <c r="H3740" s="44"/>
      <c r="I3740" s="45"/>
      <c r="M3740" s="5">
        <f t="shared" si="817"/>
        <v>4</v>
      </c>
      <c r="N3740" s="5">
        <f t="shared" si="818"/>
        <v>2</v>
      </c>
      <c r="O3740" s="5" t="str">
        <f t="shared" si="819"/>
        <v/>
      </c>
      <c r="P3740" s="5">
        <f t="shared" si="820"/>
        <v>0</v>
      </c>
      <c r="Q3740" s="5">
        <f t="shared" ca="1" si="821"/>
        <v>126</v>
      </c>
      <c r="R3740" s="26">
        <f t="shared" si="822"/>
        <v>5479</v>
      </c>
      <c r="S3740" s="26">
        <f t="shared" si="823"/>
        <v>5205</v>
      </c>
      <c r="T3740" s="27" t="str" cm="1">
        <f t="array" aca="1" ref="T3740" ca="1">_xlfn.IFS(Q3740="","NG",Q3740&gt;16,"OK",TODAY()&gt;S3740,"OK",Q3740&lt;16,"NG")</f>
        <v>OK</v>
      </c>
      <c r="U3740" s="5" t="str" cm="1">
        <f t="array" aca="1" ref="U3740" ca="1">IFERROR(_xlfn.IFS(T3740&lt;&gt;"OK","NG",M3740=0,"OK",TRUE,"NG"),"")</f>
        <v>NG</v>
      </c>
      <c r="V3740" s="5" t="str">
        <f t="shared" si="824"/>
        <v>NG</v>
      </c>
      <c r="W3740" s="28" t="str">
        <f t="shared" ca="1" si="825"/>
        <v>OK</v>
      </c>
      <c r="X3740" s="5" t="str">
        <f t="shared" si="826"/>
        <v>NG</v>
      </c>
      <c r="Y3740" s="5">
        <f t="shared" ca="1" si="827"/>
        <v>126</v>
      </c>
      <c r="Z3740" s="5">
        <f t="shared" ca="1" si="828"/>
        <v>126</v>
      </c>
      <c r="AA3740" s="5" t="str" cm="1">
        <f t="array" ref="AA3740">_xlfn.IFS(H3740="","OK",H3740&lt;$F$17,"NG",I3740="解雇","NG",OR(I3740="自主退職",I3740="契約満了"),"OK")</f>
        <v>OK</v>
      </c>
      <c r="AB3740" s="5" t="str" cm="1">
        <f t="array" aca="1" ref="AB3740" ca="1">_xlfn.IFS(AA3740="NG","NG",OR(X3740="NG",X3740="ERROR",X3740=FALSE),"NG",U3740="NG","NG",V3740="OK","OK",AD3740="OK","OK")</f>
        <v>NG</v>
      </c>
      <c r="AC3740" s="5" t="str">
        <f t="shared" si="829"/>
        <v>NG</v>
      </c>
      <c r="AD3740" s="5" t="e" cm="1">
        <f t="array" ref="AD3740">_xlfn.IFS(AND(G3740="〇",H3740&lt;&gt;"",I3740&lt;&gt;""),"ERROR",AND(G3740="",H3740&gt;$H$17,I3740&lt;&gt;""),"NG",AND(G3740="〇",H3740="",I3740=""),"OK")</f>
        <v>#N/A</v>
      </c>
      <c r="AE3740" s="5" t="str" cm="1">
        <f t="array" ref="AE3740">_xlfn.IFS(I3740="解雇","NG",H3740="","OK",H3740&lt;$H$17,"NG",H3740&gt;$H$17,"OK")</f>
        <v>OK</v>
      </c>
      <c r="AF3740" s="5" t="e">
        <f t="shared" si="830"/>
        <v>#N/A</v>
      </c>
    </row>
    <row r="3741" spans="2:32" ht="20.25" customHeight="1" x14ac:dyDescent="0.55000000000000004">
      <c r="B3741" s="9">
        <v>3724</v>
      </c>
      <c r="C3741" s="42"/>
      <c r="D3741" s="43"/>
      <c r="E3741" s="44"/>
      <c r="F3741" s="44"/>
      <c r="G3741" s="43"/>
      <c r="H3741" s="44"/>
      <c r="I3741" s="45"/>
      <c r="M3741" s="5">
        <f t="shared" si="817"/>
        <v>4</v>
      </c>
      <c r="N3741" s="5">
        <f t="shared" si="818"/>
        <v>2</v>
      </c>
      <c r="O3741" s="5" t="str">
        <f t="shared" si="819"/>
        <v/>
      </c>
      <c r="P3741" s="5">
        <f t="shared" si="820"/>
        <v>0</v>
      </c>
      <c r="Q3741" s="5">
        <f t="shared" ca="1" si="821"/>
        <v>126</v>
      </c>
      <c r="R3741" s="26">
        <f t="shared" si="822"/>
        <v>5479</v>
      </c>
      <c r="S3741" s="26">
        <f t="shared" si="823"/>
        <v>5205</v>
      </c>
      <c r="T3741" s="27" t="str" cm="1">
        <f t="array" aca="1" ref="T3741" ca="1">_xlfn.IFS(Q3741="","NG",Q3741&gt;16,"OK",TODAY()&gt;S3741,"OK",Q3741&lt;16,"NG")</f>
        <v>OK</v>
      </c>
      <c r="U3741" s="5" t="str" cm="1">
        <f t="array" aca="1" ref="U3741" ca="1">IFERROR(_xlfn.IFS(T3741&lt;&gt;"OK","NG",M3741=0,"OK",TRUE,"NG"),"")</f>
        <v>NG</v>
      </c>
      <c r="V3741" s="5" t="str">
        <f t="shared" si="824"/>
        <v>NG</v>
      </c>
      <c r="W3741" s="28" t="str">
        <f t="shared" ca="1" si="825"/>
        <v>OK</v>
      </c>
      <c r="X3741" s="5" t="str">
        <f t="shared" si="826"/>
        <v>NG</v>
      </c>
      <c r="Y3741" s="5">
        <f t="shared" ca="1" si="827"/>
        <v>126</v>
      </c>
      <c r="Z3741" s="5">
        <f t="shared" ca="1" si="828"/>
        <v>126</v>
      </c>
      <c r="AA3741" s="5" t="str" cm="1">
        <f t="array" ref="AA3741">_xlfn.IFS(H3741="","OK",H3741&lt;$F$17,"NG",I3741="解雇","NG",OR(I3741="自主退職",I3741="契約満了"),"OK")</f>
        <v>OK</v>
      </c>
      <c r="AB3741" s="5" t="str" cm="1">
        <f t="array" aca="1" ref="AB3741" ca="1">_xlfn.IFS(AA3741="NG","NG",OR(X3741="NG",X3741="ERROR",X3741=FALSE),"NG",U3741="NG","NG",V3741="OK","OK",AD3741="OK","OK")</f>
        <v>NG</v>
      </c>
      <c r="AC3741" s="5" t="str">
        <f t="shared" si="829"/>
        <v>NG</v>
      </c>
      <c r="AD3741" s="5" t="e" cm="1">
        <f t="array" ref="AD3741">_xlfn.IFS(AND(G3741="〇",H3741&lt;&gt;"",I3741&lt;&gt;""),"ERROR",AND(G3741="",H3741&gt;$H$17,I3741&lt;&gt;""),"NG",AND(G3741="〇",H3741="",I3741=""),"OK")</f>
        <v>#N/A</v>
      </c>
      <c r="AE3741" s="5" t="str" cm="1">
        <f t="array" ref="AE3741">_xlfn.IFS(I3741="解雇","NG",H3741="","OK",H3741&lt;$H$17,"NG",H3741&gt;$H$17,"OK")</f>
        <v>OK</v>
      </c>
      <c r="AF3741" s="5" t="e">
        <f t="shared" si="830"/>
        <v>#N/A</v>
      </c>
    </row>
    <row r="3742" spans="2:32" ht="20.25" customHeight="1" x14ac:dyDescent="0.55000000000000004">
      <c r="B3742" s="9">
        <v>3725</v>
      </c>
      <c r="C3742" s="42"/>
      <c r="D3742" s="43"/>
      <c r="E3742" s="44"/>
      <c r="F3742" s="44"/>
      <c r="G3742" s="43"/>
      <c r="H3742" s="44"/>
      <c r="I3742" s="45"/>
      <c r="M3742" s="5">
        <f t="shared" si="817"/>
        <v>4</v>
      </c>
      <c r="N3742" s="5">
        <f t="shared" si="818"/>
        <v>2</v>
      </c>
      <c r="O3742" s="5" t="str">
        <f t="shared" si="819"/>
        <v/>
      </c>
      <c r="P3742" s="5">
        <f t="shared" si="820"/>
        <v>0</v>
      </c>
      <c r="Q3742" s="5">
        <f t="shared" ca="1" si="821"/>
        <v>126</v>
      </c>
      <c r="R3742" s="26">
        <f t="shared" si="822"/>
        <v>5479</v>
      </c>
      <c r="S3742" s="26">
        <f t="shared" si="823"/>
        <v>5205</v>
      </c>
      <c r="T3742" s="27" t="str" cm="1">
        <f t="array" aca="1" ref="T3742" ca="1">_xlfn.IFS(Q3742="","NG",Q3742&gt;16,"OK",TODAY()&gt;S3742,"OK",Q3742&lt;16,"NG")</f>
        <v>OK</v>
      </c>
      <c r="U3742" s="5" t="str" cm="1">
        <f t="array" aca="1" ref="U3742" ca="1">IFERROR(_xlfn.IFS(T3742&lt;&gt;"OK","NG",M3742=0,"OK",TRUE,"NG"),"")</f>
        <v>NG</v>
      </c>
      <c r="V3742" s="5" t="str">
        <f t="shared" si="824"/>
        <v>NG</v>
      </c>
      <c r="W3742" s="28" t="str">
        <f t="shared" ca="1" si="825"/>
        <v>OK</v>
      </c>
      <c r="X3742" s="5" t="str">
        <f t="shared" si="826"/>
        <v>NG</v>
      </c>
      <c r="Y3742" s="5">
        <f t="shared" ca="1" si="827"/>
        <v>126</v>
      </c>
      <c r="Z3742" s="5">
        <f t="shared" ca="1" si="828"/>
        <v>126</v>
      </c>
      <c r="AA3742" s="5" t="str" cm="1">
        <f t="array" ref="AA3742">_xlfn.IFS(H3742="","OK",H3742&lt;$F$17,"NG",I3742="解雇","NG",OR(I3742="自主退職",I3742="契約満了"),"OK")</f>
        <v>OK</v>
      </c>
      <c r="AB3742" s="5" t="str" cm="1">
        <f t="array" aca="1" ref="AB3742" ca="1">_xlfn.IFS(AA3742="NG","NG",OR(X3742="NG",X3742="ERROR",X3742=FALSE),"NG",U3742="NG","NG",V3742="OK","OK",AD3742="OK","OK")</f>
        <v>NG</v>
      </c>
      <c r="AC3742" s="5" t="str">
        <f t="shared" si="829"/>
        <v>NG</v>
      </c>
      <c r="AD3742" s="5" t="e" cm="1">
        <f t="array" ref="AD3742">_xlfn.IFS(AND(G3742="〇",H3742&lt;&gt;"",I3742&lt;&gt;""),"ERROR",AND(G3742="",H3742&gt;$H$17,I3742&lt;&gt;""),"NG",AND(G3742="〇",H3742="",I3742=""),"OK")</f>
        <v>#N/A</v>
      </c>
      <c r="AE3742" s="5" t="str" cm="1">
        <f t="array" ref="AE3742">_xlfn.IFS(I3742="解雇","NG",H3742="","OK",H3742&lt;$H$17,"NG",H3742&gt;$H$17,"OK")</f>
        <v>OK</v>
      </c>
      <c r="AF3742" s="5" t="e">
        <f t="shared" si="830"/>
        <v>#N/A</v>
      </c>
    </row>
    <row r="3743" spans="2:32" ht="20.25" customHeight="1" x14ac:dyDescent="0.55000000000000004">
      <c r="B3743" s="9">
        <v>3726</v>
      </c>
      <c r="C3743" s="42"/>
      <c r="D3743" s="43"/>
      <c r="E3743" s="44"/>
      <c r="F3743" s="44"/>
      <c r="G3743" s="43"/>
      <c r="H3743" s="44"/>
      <c r="I3743" s="45"/>
      <c r="M3743" s="5">
        <f t="shared" si="817"/>
        <v>4</v>
      </c>
      <c r="N3743" s="5">
        <f t="shared" si="818"/>
        <v>2</v>
      </c>
      <c r="O3743" s="5" t="str">
        <f t="shared" si="819"/>
        <v/>
      </c>
      <c r="P3743" s="5">
        <f t="shared" si="820"/>
        <v>0</v>
      </c>
      <c r="Q3743" s="5">
        <f t="shared" ca="1" si="821"/>
        <v>126</v>
      </c>
      <c r="R3743" s="26">
        <f t="shared" si="822"/>
        <v>5479</v>
      </c>
      <c r="S3743" s="26">
        <f t="shared" si="823"/>
        <v>5205</v>
      </c>
      <c r="T3743" s="27" t="str" cm="1">
        <f t="array" aca="1" ref="T3743" ca="1">_xlfn.IFS(Q3743="","NG",Q3743&gt;16,"OK",TODAY()&gt;S3743,"OK",Q3743&lt;16,"NG")</f>
        <v>OK</v>
      </c>
      <c r="U3743" s="5" t="str" cm="1">
        <f t="array" aca="1" ref="U3743" ca="1">IFERROR(_xlfn.IFS(T3743&lt;&gt;"OK","NG",M3743=0,"OK",TRUE,"NG"),"")</f>
        <v>NG</v>
      </c>
      <c r="V3743" s="5" t="str">
        <f t="shared" si="824"/>
        <v>NG</v>
      </c>
      <c r="W3743" s="28" t="str">
        <f t="shared" ca="1" si="825"/>
        <v>OK</v>
      </c>
      <c r="X3743" s="5" t="str">
        <f t="shared" si="826"/>
        <v>NG</v>
      </c>
      <c r="Y3743" s="5">
        <f t="shared" ca="1" si="827"/>
        <v>126</v>
      </c>
      <c r="Z3743" s="5">
        <f t="shared" ca="1" si="828"/>
        <v>126</v>
      </c>
      <c r="AA3743" s="5" t="str" cm="1">
        <f t="array" ref="AA3743">_xlfn.IFS(H3743="","OK",H3743&lt;$F$17,"NG",I3743="解雇","NG",OR(I3743="自主退職",I3743="契約満了"),"OK")</f>
        <v>OK</v>
      </c>
      <c r="AB3743" s="5" t="str" cm="1">
        <f t="array" aca="1" ref="AB3743" ca="1">_xlfn.IFS(AA3743="NG","NG",OR(X3743="NG",X3743="ERROR",X3743=FALSE),"NG",U3743="NG","NG",V3743="OK","OK",AD3743="OK","OK")</f>
        <v>NG</v>
      </c>
      <c r="AC3743" s="5" t="str">
        <f t="shared" si="829"/>
        <v>NG</v>
      </c>
      <c r="AD3743" s="5" t="e" cm="1">
        <f t="array" ref="AD3743">_xlfn.IFS(AND(G3743="〇",H3743&lt;&gt;"",I3743&lt;&gt;""),"ERROR",AND(G3743="",H3743&gt;$H$17,I3743&lt;&gt;""),"NG",AND(G3743="〇",H3743="",I3743=""),"OK")</f>
        <v>#N/A</v>
      </c>
      <c r="AE3743" s="5" t="str" cm="1">
        <f t="array" ref="AE3743">_xlfn.IFS(I3743="解雇","NG",H3743="","OK",H3743&lt;$H$17,"NG",H3743&gt;$H$17,"OK")</f>
        <v>OK</v>
      </c>
      <c r="AF3743" s="5" t="e">
        <f t="shared" si="830"/>
        <v>#N/A</v>
      </c>
    </row>
    <row r="3744" spans="2:32" ht="20.25" customHeight="1" x14ac:dyDescent="0.55000000000000004">
      <c r="B3744" s="9">
        <v>3727</v>
      </c>
      <c r="C3744" s="42"/>
      <c r="D3744" s="43"/>
      <c r="E3744" s="44"/>
      <c r="F3744" s="44"/>
      <c r="G3744" s="43"/>
      <c r="H3744" s="44"/>
      <c r="I3744" s="45"/>
      <c r="M3744" s="5">
        <f t="shared" si="817"/>
        <v>4</v>
      </c>
      <c r="N3744" s="5">
        <f t="shared" si="818"/>
        <v>2</v>
      </c>
      <c r="O3744" s="5" t="str">
        <f t="shared" si="819"/>
        <v/>
      </c>
      <c r="P3744" s="5">
        <f t="shared" si="820"/>
        <v>0</v>
      </c>
      <c r="Q3744" s="5">
        <f t="shared" ca="1" si="821"/>
        <v>126</v>
      </c>
      <c r="R3744" s="26">
        <f t="shared" si="822"/>
        <v>5479</v>
      </c>
      <c r="S3744" s="26">
        <f t="shared" si="823"/>
        <v>5205</v>
      </c>
      <c r="T3744" s="27" t="str" cm="1">
        <f t="array" aca="1" ref="T3744" ca="1">_xlfn.IFS(Q3744="","NG",Q3744&gt;16,"OK",TODAY()&gt;S3744,"OK",Q3744&lt;16,"NG")</f>
        <v>OK</v>
      </c>
      <c r="U3744" s="5" t="str" cm="1">
        <f t="array" aca="1" ref="U3744" ca="1">IFERROR(_xlfn.IFS(T3744&lt;&gt;"OK","NG",M3744=0,"OK",TRUE,"NG"),"")</f>
        <v>NG</v>
      </c>
      <c r="V3744" s="5" t="str">
        <f t="shared" si="824"/>
        <v>NG</v>
      </c>
      <c r="W3744" s="28" t="str">
        <f t="shared" ca="1" si="825"/>
        <v>OK</v>
      </c>
      <c r="X3744" s="5" t="str">
        <f t="shared" si="826"/>
        <v>NG</v>
      </c>
      <c r="Y3744" s="5">
        <f t="shared" ca="1" si="827"/>
        <v>126</v>
      </c>
      <c r="Z3744" s="5">
        <f t="shared" ca="1" si="828"/>
        <v>126</v>
      </c>
      <c r="AA3744" s="5" t="str" cm="1">
        <f t="array" ref="AA3744">_xlfn.IFS(H3744="","OK",H3744&lt;$F$17,"NG",I3744="解雇","NG",OR(I3744="自主退職",I3744="契約満了"),"OK")</f>
        <v>OK</v>
      </c>
      <c r="AB3744" s="5" t="str" cm="1">
        <f t="array" aca="1" ref="AB3744" ca="1">_xlfn.IFS(AA3744="NG","NG",OR(X3744="NG",X3744="ERROR",X3744=FALSE),"NG",U3744="NG","NG",V3744="OK","OK",AD3744="OK","OK")</f>
        <v>NG</v>
      </c>
      <c r="AC3744" s="5" t="str">
        <f t="shared" si="829"/>
        <v>NG</v>
      </c>
      <c r="AD3744" s="5" t="e" cm="1">
        <f t="array" ref="AD3744">_xlfn.IFS(AND(G3744="〇",H3744&lt;&gt;"",I3744&lt;&gt;""),"ERROR",AND(G3744="",H3744&gt;$H$17,I3744&lt;&gt;""),"NG",AND(G3744="〇",H3744="",I3744=""),"OK")</f>
        <v>#N/A</v>
      </c>
      <c r="AE3744" s="5" t="str" cm="1">
        <f t="array" ref="AE3744">_xlfn.IFS(I3744="解雇","NG",H3744="","OK",H3744&lt;$H$17,"NG",H3744&gt;$H$17,"OK")</f>
        <v>OK</v>
      </c>
      <c r="AF3744" s="5" t="e">
        <f t="shared" si="830"/>
        <v>#N/A</v>
      </c>
    </row>
    <row r="3745" spans="2:32" ht="20.25" customHeight="1" x14ac:dyDescent="0.55000000000000004">
      <c r="B3745" s="9">
        <v>3728</v>
      </c>
      <c r="C3745" s="42"/>
      <c r="D3745" s="43"/>
      <c r="E3745" s="44"/>
      <c r="F3745" s="44"/>
      <c r="G3745" s="43"/>
      <c r="H3745" s="44"/>
      <c r="I3745" s="45"/>
      <c r="M3745" s="5">
        <f t="shared" si="817"/>
        <v>4</v>
      </c>
      <c r="N3745" s="5">
        <f t="shared" si="818"/>
        <v>2</v>
      </c>
      <c r="O3745" s="5" t="str">
        <f t="shared" si="819"/>
        <v/>
      </c>
      <c r="P3745" s="5">
        <f t="shared" si="820"/>
        <v>0</v>
      </c>
      <c r="Q3745" s="5">
        <f t="shared" ca="1" si="821"/>
        <v>126</v>
      </c>
      <c r="R3745" s="26">
        <f t="shared" si="822"/>
        <v>5479</v>
      </c>
      <c r="S3745" s="26">
        <f t="shared" si="823"/>
        <v>5205</v>
      </c>
      <c r="T3745" s="27" t="str" cm="1">
        <f t="array" aca="1" ref="T3745" ca="1">_xlfn.IFS(Q3745="","NG",Q3745&gt;16,"OK",TODAY()&gt;S3745,"OK",Q3745&lt;16,"NG")</f>
        <v>OK</v>
      </c>
      <c r="U3745" s="5" t="str" cm="1">
        <f t="array" aca="1" ref="U3745" ca="1">IFERROR(_xlfn.IFS(T3745&lt;&gt;"OK","NG",M3745=0,"OK",TRUE,"NG"),"")</f>
        <v>NG</v>
      </c>
      <c r="V3745" s="5" t="str">
        <f t="shared" si="824"/>
        <v>NG</v>
      </c>
      <c r="W3745" s="28" t="str">
        <f t="shared" ca="1" si="825"/>
        <v>OK</v>
      </c>
      <c r="X3745" s="5" t="str">
        <f t="shared" si="826"/>
        <v>NG</v>
      </c>
      <c r="Y3745" s="5">
        <f t="shared" ca="1" si="827"/>
        <v>126</v>
      </c>
      <c r="Z3745" s="5">
        <f t="shared" ca="1" si="828"/>
        <v>126</v>
      </c>
      <c r="AA3745" s="5" t="str" cm="1">
        <f t="array" ref="AA3745">_xlfn.IFS(H3745="","OK",H3745&lt;$F$17,"NG",I3745="解雇","NG",OR(I3745="自主退職",I3745="契約満了"),"OK")</f>
        <v>OK</v>
      </c>
      <c r="AB3745" s="5" t="str" cm="1">
        <f t="array" aca="1" ref="AB3745" ca="1">_xlfn.IFS(AA3745="NG","NG",OR(X3745="NG",X3745="ERROR",X3745=FALSE),"NG",U3745="NG","NG",V3745="OK","OK",AD3745="OK","OK")</f>
        <v>NG</v>
      </c>
      <c r="AC3745" s="5" t="str">
        <f t="shared" si="829"/>
        <v>NG</v>
      </c>
      <c r="AD3745" s="5" t="e" cm="1">
        <f t="array" ref="AD3745">_xlfn.IFS(AND(G3745="〇",H3745&lt;&gt;"",I3745&lt;&gt;""),"ERROR",AND(G3745="",H3745&gt;$H$17,I3745&lt;&gt;""),"NG",AND(G3745="〇",H3745="",I3745=""),"OK")</f>
        <v>#N/A</v>
      </c>
      <c r="AE3745" s="5" t="str" cm="1">
        <f t="array" ref="AE3745">_xlfn.IFS(I3745="解雇","NG",H3745="","OK",H3745&lt;$H$17,"NG",H3745&gt;$H$17,"OK")</f>
        <v>OK</v>
      </c>
      <c r="AF3745" s="5" t="e">
        <f t="shared" si="830"/>
        <v>#N/A</v>
      </c>
    </row>
    <row r="3746" spans="2:32" ht="20.25" customHeight="1" x14ac:dyDescent="0.55000000000000004">
      <c r="B3746" s="9">
        <v>3729</v>
      </c>
      <c r="C3746" s="42"/>
      <c r="D3746" s="43"/>
      <c r="E3746" s="44"/>
      <c r="F3746" s="44"/>
      <c r="G3746" s="43"/>
      <c r="H3746" s="44"/>
      <c r="I3746" s="45"/>
      <c r="M3746" s="5">
        <f t="shared" si="817"/>
        <v>4</v>
      </c>
      <c r="N3746" s="5">
        <f t="shared" si="818"/>
        <v>2</v>
      </c>
      <c r="O3746" s="5" t="str">
        <f t="shared" si="819"/>
        <v/>
      </c>
      <c r="P3746" s="5">
        <f t="shared" si="820"/>
        <v>0</v>
      </c>
      <c r="Q3746" s="5">
        <f t="shared" ca="1" si="821"/>
        <v>126</v>
      </c>
      <c r="R3746" s="26">
        <f t="shared" si="822"/>
        <v>5479</v>
      </c>
      <c r="S3746" s="26">
        <f t="shared" si="823"/>
        <v>5205</v>
      </c>
      <c r="T3746" s="27" t="str" cm="1">
        <f t="array" aca="1" ref="T3746" ca="1">_xlfn.IFS(Q3746="","NG",Q3746&gt;16,"OK",TODAY()&gt;S3746,"OK",Q3746&lt;16,"NG")</f>
        <v>OK</v>
      </c>
      <c r="U3746" s="5" t="str" cm="1">
        <f t="array" aca="1" ref="U3746" ca="1">IFERROR(_xlfn.IFS(T3746&lt;&gt;"OK","NG",M3746=0,"OK",TRUE,"NG"),"")</f>
        <v>NG</v>
      </c>
      <c r="V3746" s="5" t="str">
        <f t="shared" si="824"/>
        <v>NG</v>
      </c>
      <c r="W3746" s="28" t="str">
        <f t="shared" ca="1" si="825"/>
        <v>OK</v>
      </c>
      <c r="X3746" s="5" t="str">
        <f t="shared" si="826"/>
        <v>NG</v>
      </c>
      <c r="Y3746" s="5">
        <f t="shared" ca="1" si="827"/>
        <v>126</v>
      </c>
      <c r="Z3746" s="5">
        <f t="shared" ca="1" si="828"/>
        <v>126</v>
      </c>
      <c r="AA3746" s="5" t="str" cm="1">
        <f t="array" ref="AA3746">_xlfn.IFS(H3746="","OK",H3746&lt;$F$17,"NG",I3746="解雇","NG",OR(I3746="自主退職",I3746="契約満了"),"OK")</f>
        <v>OK</v>
      </c>
      <c r="AB3746" s="5" t="str" cm="1">
        <f t="array" aca="1" ref="AB3746" ca="1">_xlfn.IFS(AA3746="NG","NG",OR(X3746="NG",X3746="ERROR",X3746=FALSE),"NG",U3746="NG","NG",V3746="OK","OK",AD3746="OK","OK")</f>
        <v>NG</v>
      </c>
      <c r="AC3746" s="5" t="str">
        <f t="shared" si="829"/>
        <v>NG</v>
      </c>
      <c r="AD3746" s="5" t="e" cm="1">
        <f t="array" ref="AD3746">_xlfn.IFS(AND(G3746="〇",H3746&lt;&gt;"",I3746&lt;&gt;""),"ERROR",AND(G3746="",H3746&gt;$H$17,I3746&lt;&gt;""),"NG",AND(G3746="〇",H3746="",I3746=""),"OK")</f>
        <v>#N/A</v>
      </c>
      <c r="AE3746" s="5" t="str" cm="1">
        <f t="array" ref="AE3746">_xlfn.IFS(I3746="解雇","NG",H3746="","OK",H3746&lt;$H$17,"NG",H3746&gt;$H$17,"OK")</f>
        <v>OK</v>
      </c>
      <c r="AF3746" s="5" t="e">
        <f t="shared" si="830"/>
        <v>#N/A</v>
      </c>
    </row>
    <row r="3747" spans="2:32" ht="20.25" customHeight="1" x14ac:dyDescent="0.55000000000000004">
      <c r="B3747" s="9">
        <v>3730</v>
      </c>
      <c r="C3747" s="42"/>
      <c r="D3747" s="43"/>
      <c r="E3747" s="44"/>
      <c r="F3747" s="44"/>
      <c r="G3747" s="43"/>
      <c r="H3747" s="44"/>
      <c r="I3747" s="45"/>
      <c r="M3747" s="5">
        <f t="shared" si="817"/>
        <v>4</v>
      </c>
      <c r="N3747" s="5">
        <f t="shared" si="818"/>
        <v>2</v>
      </c>
      <c r="O3747" s="5" t="str">
        <f t="shared" si="819"/>
        <v/>
      </c>
      <c r="P3747" s="5">
        <f t="shared" si="820"/>
        <v>0</v>
      </c>
      <c r="Q3747" s="5">
        <f t="shared" ca="1" si="821"/>
        <v>126</v>
      </c>
      <c r="R3747" s="26">
        <f t="shared" si="822"/>
        <v>5479</v>
      </c>
      <c r="S3747" s="26">
        <f t="shared" si="823"/>
        <v>5205</v>
      </c>
      <c r="T3747" s="27" t="str" cm="1">
        <f t="array" aca="1" ref="T3747" ca="1">_xlfn.IFS(Q3747="","NG",Q3747&gt;16,"OK",TODAY()&gt;S3747,"OK",Q3747&lt;16,"NG")</f>
        <v>OK</v>
      </c>
      <c r="U3747" s="5" t="str" cm="1">
        <f t="array" aca="1" ref="U3747" ca="1">IFERROR(_xlfn.IFS(T3747&lt;&gt;"OK","NG",M3747=0,"OK",TRUE,"NG"),"")</f>
        <v>NG</v>
      </c>
      <c r="V3747" s="5" t="str">
        <f t="shared" si="824"/>
        <v>NG</v>
      </c>
      <c r="W3747" s="28" t="str">
        <f t="shared" ca="1" si="825"/>
        <v>OK</v>
      </c>
      <c r="X3747" s="5" t="str">
        <f t="shared" si="826"/>
        <v>NG</v>
      </c>
      <c r="Y3747" s="5">
        <f t="shared" ca="1" si="827"/>
        <v>126</v>
      </c>
      <c r="Z3747" s="5">
        <f t="shared" ca="1" si="828"/>
        <v>126</v>
      </c>
      <c r="AA3747" s="5" t="str" cm="1">
        <f t="array" ref="AA3747">_xlfn.IFS(H3747="","OK",H3747&lt;$F$17,"NG",I3747="解雇","NG",OR(I3747="自主退職",I3747="契約満了"),"OK")</f>
        <v>OK</v>
      </c>
      <c r="AB3747" s="5" t="str" cm="1">
        <f t="array" aca="1" ref="AB3747" ca="1">_xlfn.IFS(AA3747="NG","NG",OR(X3747="NG",X3747="ERROR",X3747=FALSE),"NG",U3747="NG","NG",V3747="OK","OK",AD3747="OK","OK")</f>
        <v>NG</v>
      </c>
      <c r="AC3747" s="5" t="str">
        <f t="shared" si="829"/>
        <v>NG</v>
      </c>
      <c r="AD3747" s="5" t="e" cm="1">
        <f t="array" ref="AD3747">_xlfn.IFS(AND(G3747="〇",H3747&lt;&gt;"",I3747&lt;&gt;""),"ERROR",AND(G3747="",H3747&gt;$H$17,I3747&lt;&gt;""),"NG",AND(G3747="〇",H3747="",I3747=""),"OK")</f>
        <v>#N/A</v>
      </c>
      <c r="AE3747" s="5" t="str" cm="1">
        <f t="array" ref="AE3747">_xlfn.IFS(I3747="解雇","NG",H3747="","OK",H3747&lt;$H$17,"NG",H3747&gt;$H$17,"OK")</f>
        <v>OK</v>
      </c>
      <c r="AF3747" s="5" t="e">
        <f t="shared" si="830"/>
        <v>#N/A</v>
      </c>
    </row>
    <row r="3748" spans="2:32" ht="20.25" customHeight="1" x14ac:dyDescent="0.55000000000000004">
      <c r="B3748" s="9">
        <v>3731</v>
      </c>
      <c r="C3748" s="42"/>
      <c r="D3748" s="43"/>
      <c r="E3748" s="44"/>
      <c r="F3748" s="44"/>
      <c r="G3748" s="43"/>
      <c r="H3748" s="44"/>
      <c r="I3748" s="45"/>
      <c r="M3748" s="5">
        <f t="shared" si="817"/>
        <v>4</v>
      </c>
      <c r="N3748" s="5">
        <f t="shared" si="818"/>
        <v>2</v>
      </c>
      <c r="O3748" s="5" t="str">
        <f t="shared" si="819"/>
        <v/>
      </c>
      <c r="P3748" s="5">
        <f t="shared" si="820"/>
        <v>0</v>
      </c>
      <c r="Q3748" s="5">
        <f t="shared" ca="1" si="821"/>
        <v>126</v>
      </c>
      <c r="R3748" s="26">
        <f t="shared" si="822"/>
        <v>5479</v>
      </c>
      <c r="S3748" s="26">
        <f t="shared" si="823"/>
        <v>5205</v>
      </c>
      <c r="T3748" s="27" t="str" cm="1">
        <f t="array" aca="1" ref="T3748" ca="1">_xlfn.IFS(Q3748="","NG",Q3748&gt;16,"OK",TODAY()&gt;S3748,"OK",Q3748&lt;16,"NG")</f>
        <v>OK</v>
      </c>
      <c r="U3748" s="5" t="str" cm="1">
        <f t="array" aca="1" ref="U3748" ca="1">IFERROR(_xlfn.IFS(T3748&lt;&gt;"OK","NG",M3748=0,"OK",TRUE,"NG"),"")</f>
        <v>NG</v>
      </c>
      <c r="V3748" s="5" t="str">
        <f t="shared" si="824"/>
        <v>NG</v>
      </c>
      <c r="W3748" s="28" t="str">
        <f t="shared" ca="1" si="825"/>
        <v>OK</v>
      </c>
      <c r="X3748" s="5" t="str">
        <f t="shared" si="826"/>
        <v>NG</v>
      </c>
      <c r="Y3748" s="5">
        <f t="shared" ca="1" si="827"/>
        <v>126</v>
      </c>
      <c r="Z3748" s="5">
        <f t="shared" ca="1" si="828"/>
        <v>126</v>
      </c>
      <c r="AA3748" s="5" t="str" cm="1">
        <f t="array" ref="AA3748">_xlfn.IFS(H3748="","OK",H3748&lt;$F$17,"NG",I3748="解雇","NG",OR(I3748="自主退職",I3748="契約満了"),"OK")</f>
        <v>OK</v>
      </c>
      <c r="AB3748" s="5" t="str" cm="1">
        <f t="array" aca="1" ref="AB3748" ca="1">_xlfn.IFS(AA3748="NG","NG",OR(X3748="NG",X3748="ERROR",X3748=FALSE),"NG",U3748="NG","NG",V3748="OK","OK",AD3748="OK","OK")</f>
        <v>NG</v>
      </c>
      <c r="AC3748" s="5" t="str">
        <f t="shared" si="829"/>
        <v>NG</v>
      </c>
      <c r="AD3748" s="5" t="e" cm="1">
        <f t="array" ref="AD3748">_xlfn.IFS(AND(G3748="〇",H3748&lt;&gt;"",I3748&lt;&gt;""),"ERROR",AND(G3748="",H3748&gt;$H$17,I3748&lt;&gt;""),"NG",AND(G3748="〇",H3748="",I3748=""),"OK")</f>
        <v>#N/A</v>
      </c>
      <c r="AE3748" s="5" t="str" cm="1">
        <f t="array" ref="AE3748">_xlfn.IFS(I3748="解雇","NG",H3748="","OK",H3748&lt;$H$17,"NG",H3748&gt;$H$17,"OK")</f>
        <v>OK</v>
      </c>
      <c r="AF3748" s="5" t="e">
        <f t="shared" si="830"/>
        <v>#N/A</v>
      </c>
    </row>
    <row r="3749" spans="2:32" ht="20.25" customHeight="1" x14ac:dyDescent="0.55000000000000004">
      <c r="B3749" s="9">
        <v>3732</v>
      </c>
      <c r="C3749" s="42"/>
      <c r="D3749" s="43"/>
      <c r="E3749" s="44"/>
      <c r="F3749" s="44"/>
      <c r="G3749" s="43"/>
      <c r="H3749" s="44"/>
      <c r="I3749" s="45"/>
      <c r="M3749" s="5">
        <f t="shared" si="817"/>
        <v>4</v>
      </c>
      <c r="N3749" s="5">
        <f t="shared" si="818"/>
        <v>2</v>
      </c>
      <c r="O3749" s="5" t="str">
        <f t="shared" si="819"/>
        <v/>
      </c>
      <c r="P3749" s="5">
        <f t="shared" si="820"/>
        <v>0</v>
      </c>
      <c r="Q3749" s="5">
        <f t="shared" ca="1" si="821"/>
        <v>126</v>
      </c>
      <c r="R3749" s="26">
        <f t="shared" si="822"/>
        <v>5479</v>
      </c>
      <c r="S3749" s="26">
        <f t="shared" si="823"/>
        <v>5205</v>
      </c>
      <c r="T3749" s="27" t="str" cm="1">
        <f t="array" aca="1" ref="T3749" ca="1">_xlfn.IFS(Q3749="","NG",Q3749&gt;16,"OK",TODAY()&gt;S3749,"OK",Q3749&lt;16,"NG")</f>
        <v>OK</v>
      </c>
      <c r="U3749" s="5" t="str" cm="1">
        <f t="array" aca="1" ref="U3749" ca="1">IFERROR(_xlfn.IFS(T3749&lt;&gt;"OK","NG",M3749=0,"OK",TRUE,"NG"),"")</f>
        <v>NG</v>
      </c>
      <c r="V3749" s="5" t="str">
        <f t="shared" si="824"/>
        <v>NG</v>
      </c>
      <c r="W3749" s="28" t="str">
        <f t="shared" ca="1" si="825"/>
        <v>OK</v>
      </c>
      <c r="X3749" s="5" t="str">
        <f t="shared" si="826"/>
        <v>NG</v>
      </c>
      <c r="Y3749" s="5">
        <f t="shared" ca="1" si="827"/>
        <v>126</v>
      </c>
      <c r="Z3749" s="5">
        <f t="shared" ca="1" si="828"/>
        <v>126</v>
      </c>
      <c r="AA3749" s="5" t="str" cm="1">
        <f t="array" ref="AA3749">_xlfn.IFS(H3749="","OK",H3749&lt;$F$17,"NG",I3749="解雇","NG",OR(I3749="自主退職",I3749="契約満了"),"OK")</f>
        <v>OK</v>
      </c>
      <c r="AB3749" s="5" t="str" cm="1">
        <f t="array" aca="1" ref="AB3749" ca="1">_xlfn.IFS(AA3749="NG","NG",OR(X3749="NG",X3749="ERROR",X3749=FALSE),"NG",U3749="NG","NG",V3749="OK","OK",AD3749="OK","OK")</f>
        <v>NG</v>
      </c>
      <c r="AC3749" s="5" t="str">
        <f t="shared" si="829"/>
        <v>NG</v>
      </c>
      <c r="AD3749" s="5" t="e" cm="1">
        <f t="array" ref="AD3749">_xlfn.IFS(AND(G3749="〇",H3749&lt;&gt;"",I3749&lt;&gt;""),"ERROR",AND(G3749="",H3749&gt;$H$17,I3749&lt;&gt;""),"NG",AND(G3749="〇",H3749="",I3749=""),"OK")</f>
        <v>#N/A</v>
      </c>
      <c r="AE3749" s="5" t="str" cm="1">
        <f t="array" ref="AE3749">_xlfn.IFS(I3749="解雇","NG",H3749="","OK",H3749&lt;$H$17,"NG",H3749&gt;$H$17,"OK")</f>
        <v>OK</v>
      </c>
      <c r="AF3749" s="5" t="e">
        <f t="shared" si="830"/>
        <v>#N/A</v>
      </c>
    </row>
    <row r="3750" spans="2:32" ht="20.25" customHeight="1" x14ac:dyDescent="0.55000000000000004">
      <c r="B3750" s="9">
        <v>3733</v>
      </c>
      <c r="C3750" s="42"/>
      <c r="D3750" s="43"/>
      <c r="E3750" s="44"/>
      <c r="F3750" s="44"/>
      <c r="G3750" s="43"/>
      <c r="H3750" s="44"/>
      <c r="I3750" s="45"/>
      <c r="M3750" s="5">
        <f t="shared" si="817"/>
        <v>4</v>
      </c>
      <c r="N3750" s="5">
        <f t="shared" si="818"/>
        <v>2</v>
      </c>
      <c r="O3750" s="5" t="str">
        <f t="shared" si="819"/>
        <v/>
      </c>
      <c r="P3750" s="5">
        <f t="shared" si="820"/>
        <v>0</v>
      </c>
      <c r="Q3750" s="5">
        <f t="shared" ca="1" si="821"/>
        <v>126</v>
      </c>
      <c r="R3750" s="26">
        <f t="shared" si="822"/>
        <v>5479</v>
      </c>
      <c r="S3750" s="26">
        <f t="shared" si="823"/>
        <v>5205</v>
      </c>
      <c r="T3750" s="27" t="str" cm="1">
        <f t="array" aca="1" ref="T3750" ca="1">_xlfn.IFS(Q3750="","NG",Q3750&gt;16,"OK",TODAY()&gt;S3750,"OK",Q3750&lt;16,"NG")</f>
        <v>OK</v>
      </c>
      <c r="U3750" s="5" t="str" cm="1">
        <f t="array" aca="1" ref="U3750" ca="1">IFERROR(_xlfn.IFS(T3750&lt;&gt;"OK","NG",M3750=0,"OK",TRUE,"NG"),"")</f>
        <v>NG</v>
      </c>
      <c r="V3750" s="5" t="str">
        <f t="shared" si="824"/>
        <v>NG</v>
      </c>
      <c r="W3750" s="28" t="str">
        <f t="shared" ca="1" si="825"/>
        <v>OK</v>
      </c>
      <c r="X3750" s="5" t="str">
        <f t="shared" si="826"/>
        <v>NG</v>
      </c>
      <c r="Y3750" s="5">
        <f t="shared" ca="1" si="827"/>
        <v>126</v>
      </c>
      <c r="Z3750" s="5">
        <f t="shared" ca="1" si="828"/>
        <v>126</v>
      </c>
      <c r="AA3750" s="5" t="str" cm="1">
        <f t="array" ref="AA3750">_xlfn.IFS(H3750="","OK",H3750&lt;$F$17,"NG",I3750="解雇","NG",OR(I3750="自主退職",I3750="契約満了"),"OK")</f>
        <v>OK</v>
      </c>
      <c r="AB3750" s="5" t="str" cm="1">
        <f t="array" aca="1" ref="AB3750" ca="1">_xlfn.IFS(AA3750="NG","NG",OR(X3750="NG",X3750="ERROR",X3750=FALSE),"NG",U3750="NG","NG",V3750="OK","OK",AD3750="OK","OK")</f>
        <v>NG</v>
      </c>
      <c r="AC3750" s="5" t="str">
        <f t="shared" si="829"/>
        <v>NG</v>
      </c>
      <c r="AD3750" s="5" t="e" cm="1">
        <f t="array" ref="AD3750">_xlfn.IFS(AND(G3750="〇",H3750&lt;&gt;"",I3750&lt;&gt;""),"ERROR",AND(G3750="",H3750&gt;$H$17,I3750&lt;&gt;""),"NG",AND(G3750="〇",H3750="",I3750=""),"OK")</f>
        <v>#N/A</v>
      </c>
      <c r="AE3750" s="5" t="str" cm="1">
        <f t="array" ref="AE3750">_xlfn.IFS(I3750="解雇","NG",H3750="","OK",H3750&lt;$H$17,"NG",H3750&gt;$H$17,"OK")</f>
        <v>OK</v>
      </c>
      <c r="AF3750" s="5" t="e">
        <f t="shared" si="830"/>
        <v>#N/A</v>
      </c>
    </row>
    <row r="3751" spans="2:32" ht="20.25" customHeight="1" x14ac:dyDescent="0.55000000000000004">
      <c r="B3751" s="9">
        <v>3734</v>
      </c>
      <c r="C3751" s="42"/>
      <c r="D3751" s="43"/>
      <c r="E3751" s="44"/>
      <c r="F3751" s="44"/>
      <c r="G3751" s="43"/>
      <c r="H3751" s="44"/>
      <c r="I3751" s="45"/>
      <c r="M3751" s="5">
        <f t="shared" si="817"/>
        <v>4</v>
      </c>
      <c r="N3751" s="5">
        <f t="shared" si="818"/>
        <v>2</v>
      </c>
      <c r="O3751" s="5" t="str">
        <f t="shared" si="819"/>
        <v/>
      </c>
      <c r="P3751" s="5">
        <f t="shared" si="820"/>
        <v>0</v>
      </c>
      <c r="Q3751" s="5">
        <f t="shared" ca="1" si="821"/>
        <v>126</v>
      </c>
      <c r="R3751" s="26">
        <f t="shared" si="822"/>
        <v>5479</v>
      </c>
      <c r="S3751" s="26">
        <f t="shared" si="823"/>
        <v>5205</v>
      </c>
      <c r="T3751" s="27" t="str" cm="1">
        <f t="array" aca="1" ref="T3751" ca="1">_xlfn.IFS(Q3751="","NG",Q3751&gt;16,"OK",TODAY()&gt;S3751,"OK",Q3751&lt;16,"NG")</f>
        <v>OK</v>
      </c>
      <c r="U3751" s="5" t="str" cm="1">
        <f t="array" aca="1" ref="U3751" ca="1">IFERROR(_xlfn.IFS(T3751&lt;&gt;"OK","NG",M3751=0,"OK",TRUE,"NG"),"")</f>
        <v>NG</v>
      </c>
      <c r="V3751" s="5" t="str">
        <f t="shared" si="824"/>
        <v>NG</v>
      </c>
      <c r="W3751" s="28" t="str">
        <f t="shared" ca="1" si="825"/>
        <v>OK</v>
      </c>
      <c r="X3751" s="5" t="str">
        <f t="shared" si="826"/>
        <v>NG</v>
      </c>
      <c r="Y3751" s="5">
        <f t="shared" ca="1" si="827"/>
        <v>126</v>
      </c>
      <c r="Z3751" s="5">
        <f t="shared" ca="1" si="828"/>
        <v>126</v>
      </c>
      <c r="AA3751" s="5" t="str" cm="1">
        <f t="array" ref="AA3751">_xlfn.IFS(H3751="","OK",H3751&lt;$F$17,"NG",I3751="解雇","NG",OR(I3751="自主退職",I3751="契約満了"),"OK")</f>
        <v>OK</v>
      </c>
      <c r="AB3751" s="5" t="str" cm="1">
        <f t="array" aca="1" ref="AB3751" ca="1">_xlfn.IFS(AA3751="NG","NG",OR(X3751="NG",X3751="ERROR",X3751=FALSE),"NG",U3751="NG","NG",V3751="OK","OK",AD3751="OK","OK")</f>
        <v>NG</v>
      </c>
      <c r="AC3751" s="5" t="str">
        <f t="shared" si="829"/>
        <v>NG</v>
      </c>
      <c r="AD3751" s="5" t="e" cm="1">
        <f t="array" ref="AD3751">_xlfn.IFS(AND(G3751="〇",H3751&lt;&gt;"",I3751&lt;&gt;""),"ERROR",AND(G3751="",H3751&gt;$H$17,I3751&lt;&gt;""),"NG",AND(G3751="〇",H3751="",I3751=""),"OK")</f>
        <v>#N/A</v>
      </c>
      <c r="AE3751" s="5" t="str" cm="1">
        <f t="array" ref="AE3751">_xlfn.IFS(I3751="解雇","NG",H3751="","OK",H3751&lt;$H$17,"NG",H3751&gt;$H$17,"OK")</f>
        <v>OK</v>
      </c>
      <c r="AF3751" s="5" t="e">
        <f t="shared" si="830"/>
        <v>#N/A</v>
      </c>
    </row>
    <row r="3752" spans="2:32" ht="20.25" customHeight="1" x14ac:dyDescent="0.55000000000000004">
      <c r="B3752" s="9">
        <v>3735</v>
      </c>
      <c r="C3752" s="42"/>
      <c r="D3752" s="43"/>
      <c r="E3752" s="44"/>
      <c r="F3752" s="44"/>
      <c r="G3752" s="43"/>
      <c r="H3752" s="44"/>
      <c r="I3752" s="45"/>
      <c r="M3752" s="5">
        <f t="shared" si="817"/>
        <v>4</v>
      </c>
      <c r="N3752" s="5">
        <f t="shared" si="818"/>
        <v>2</v>
      </c>
      <c r="O3752" s="5" t="str">
        <f t="shared" si="819"/>
        <v/>
      </c>
      <c r="P3752" s="5">
        <f t="shared" si="820"/>
        <v>0</v>
      </c>
      <c r="Q3752" s="5">
        <f t="shared" ca="1" si="821"/>
        <v>126</v>
      </c>
      <c r="R3752" s="26">
        <f t="shared" si="822"/>
        <v>5479</v>
      </c>
      <c r="S3752" s="26">
        <f t="shared" si="823"/>
        <v>5205</v>
      </c>
      <c r="T3752" s="27" t="str" cm="1">
        <f t="array" aca="1" ref="T3752" ca="1">_xlfn.IFS(Q3752="","NG",Q3752&gt;16,"OK",TODAY()&gt;S3752,"OK",Q3752&lt;16,"NG")</f>
        <v>OK</v>
      </c>
      <c r="U3752" s="5" t="str" cm="1">
        <f t="array" aca="1" ref="U3752" ca="1">IFERROR(_xlfn.IFS(T3752&lt;&gt;"OK","NG",M3752=0,"OK",TRUE,"NG"),"")</f>
        <v>NG</v>
      </c>
      <c r="V3752" s="5" t="str">
        <f t="shared" si="824"/>
        <v>NG</v>
      </c>
      <c r="W3752" s="28" t="str">
        <f t="shared" ca="1" si="825"/>
        <v>OK</v>
      </c>
      <c r="X3752" s="5" t="str">
        <f t="shared" si="826"/>
        <v>NG</v>
      </c>
      <c r="Y3752" s="5">
        <f t="shared" ca="1" si="827"/>
        <v>126</v>
      </c>
      <c r="Z3752" s="5">
        <f t="shared" ca="1" si="828"/>
        <v>126</v>
      </c>
      <c r="AA3752" s="5" t="str" cm="1">
        <f t="array" ref="AA3752">_xlfn.IFS(H3752="","OK",H3752&lt;$F$17,"NG",I3752="解雇","NG",OR(I3752="自主退職",I3752="契約満了"),"OK")</f>
        <v>OK</v>
      </c>
      <c r="AB3752" s="5" t="str" cm="1">
        <f t="array" aca="1" ref="AB3752" ca="1">_xlfn.IFS(AA3752="NG","NG",OR(X3752="NG",X3752="ERROR",X3752=FALSE),"NG",U3752="NG","NG",V3752="OK","OK",AD3752="OK","OK")</f>
        <v>NG</v>
      </c>
      <c r="AC3752" s="5" t="str">
        <f t="shared" si="829"/>
        <v>NG</v>
      </c>
      <c r="AD3752" s="5" t="e" cm="1">
        <f t="array" ref="AD3752">_xlfn.IFS(AND(G3752="〇",H3752&lt;&gt;"",I3752&lt;&gt;""),"ERROR",AND(G3752="",H3752&gt;$H$17,I3752&lt;&gt;""),"NG",AND(G3752="〇",H3752="",I3752=""),"OK")</f>
        <v>#N/A</v>
      </c>
      <c r="AE3752" s="5" t="str" cm="1">
        <f t="array" ref="AE3752">_xlfn.IFS(I3752="解雇","NG",H3752="","OK",H3752&lt;$H$17,"NG",H3752&gt;$H$17,"OK")</f>
        <v>OK</v>
      </c>
      <c r="AF3752" s="5" t="e">
        <f t="shared" si="830"/>
        <v>#N/A</v>
      </c>
    </row>
    <row r="3753" spans="2:32" ht="20.25" customHeight="1" x14ac:dyDescent="0.55000000000000004">
      <c r="B3753" s="9">
        <v>3736</v>
      </c>
      <c r="C3753" s="42"/>
      <c r="D3753" s="43"/>
      <c r="E3753" s="44"/>
      <c r="F3753" s="44"/>
      <c r="G3753" s="43"/>
      <c r="H3753" s="44"/>
      <c r="I3753" s="45"/>
      <c r="M3753" s="5">
        <f t="shared" si="817"/>
        <v>4</v>
      </c>
      <c r="N3753" s="5">
        <f t="shared" si="818"/>
        <v>2</v>
      </c>
      <c r="O3753" s="5" t="str">
        <f t="shared" si="819"/>
        <v/>
      </c>
      <c r="P3753" s="5">
        <f t="shared" si="820"/>
        <v>0</v>
      </c>
      <c r="Q3753" s="5">
        <f t="shared" ca="1" si="821"/>
        <v>126</v>
      </c>
      <c r="R3753" s="26">
        <f t="shared" si="822"/>
        <v>5479</v>
      </c>
      <c r="S3753" s="26">
        <f t="shared" si="823"/>
        <v>5205</v>
      </c>
      <c r="T3753" s="27" t="str" cm="1">
        <f t="array" aca="1" ref="T3753" ca="1">_xlfn.IFS(Q3753="","NG",Q3753&gt;16,"OK",TODAY()&gt;S3753,"OK",Q3753&lt;16,"NG")</f>
        <v>OK</v>
      </c>
      <c r="U3753" s="5" t="str" cm="1">
        <f t="array" aca="1" ref="U3753" ca="1">IFERROR(_xlfn.IFS(T3753&lt;&gt;"OK","NG",M3753=0,"OK",TRUE,"NG"),"")</f>
        <v>NG</v>
      </c>
      <c r="V3753" s="5" t="str">
        <f t="shared" si="824"/>
        <v>NG</v>
      </c>
      <c r="W3753" s="28" t="str">
        <f t="shared" ca="1" si="825"/>
        <v>OK</v>
      </c>
      <c r="X3753" s="5" t="str">
        <f t="shared" si="826"/>
        <v>NG</v>
      </c>
      <c r="Y3753" s="5">
        <f t="shared" ca="1" si="827"/>
        <v>126</v>
      </c>
      <c r="Z3753" s="5">
        <f t="shared" ca="1" si="828"/>
        <v>126</v>
      </c>
      <c r="AA3753" s="5" t="str" cm="1">
        <f t="array" ref="AA3753">_xlfn.IFS(H3753="","OK",H3753&lt;$F$17,"NG",I3753="解雇","NG",OR(I3753="自主退職",I3753="契約満了"),"OK")</f>
        <v>OK</v>
      </c>
      <c r="AB3753" s="5" t="str" cm="1">
        <f t="array" aca="1" ref="AB3753" ca="1">_xlfn.IFS(AA3753="NG","NG",OR(X3753="NG",X3753="ERROR",X3753=FALSE),"NG",U3753="NG","NG",V3753="OK","OK",AD3753="OK","OK")</f>
        <v>NG</v>
      </c>
      <c r="AC3753" s="5" t="str">
        <f t="shared" si="829"/>
        <v>NG</v>
      </c>
      <c r="AD3753" s="5" t="e" cm="1">
        <f t="array" ref="AD3753">_xlfn.IFS(AND(G3753="〇",H3753&lt;&gt;"",I3753&lt;&gt;""),"ERROR",AND(G3753="",H3753&gt;$H$17,I3753&lt;&gt;""),"NG",AND(G3753="〇",H3753="",I3753=""),"OK")</f>
        <v>#N/A</v>
      </c>
      <c r="AE3753" s="5" t="str" cm="1">
        <f t="array" ref="AE3753">_xlfn.IFS(I3753="解雇","NG",H3753="","OK",H3753&lt;$H$17,"NG",H3753&gt;$H$17,"OK")</f>
        <v>OK</v>
      </c>
      <c r="AF3753" s="5" t="e">
        <f t="shared" si="830"/>
        <v>#N/A</v>
      </c>
    </row>
    <row r="3754" spans="2:32" ht="20.25" customHeight="1" x14ac:dyDescent="0.55000000000000004">
      <c r="B3754" s="9">
        <v>3737</v>
      </c>
      <c r="C3754" s="42"/>
      <c r="D3754" s="43"/>
      <c r="E3754" s="44"/>
      <c r="F3754" s="44"/>
      <c r="G3754" s="43"/>
      <c r="H3754" s="44"/>
      <c r="I3754" s="45"/>
      <c r="M3754" s="5">
        <f t="shared" si="817"/>
        <v>4</v>
      </c>
      <c r="N3754" s="5">
        <f t="shared" si="818"/>
        <v>2</v>
      </c>
      <c r="O3754" s="5" t="str">
        <f t="shared" si="819"/>
        <v/>
      </c>
      <c r="P3754" s="5">
        <f t="shared" si="820"/>
        <v>0</v>
      </c>
      <c r="Q3754" s="5">
        <f t="shared" ca="1" si="821"/>
        <v>126</v>
      </c>
      <c r="R3754" s="26">
        <f t="shared" si="822"/>
        <v>5479</v>
      </c>
      <c r="S3754" s="26">
        <f t="shared" si="823"/>
        <v>5205</v>
      </c>
      <c r="T3754" s="27" t="str" cm="1">
        <f t="array" aca="1" ref="T3754" ca="1">_xlfn.IFS(Q3754="","NG",Q3754&gt;16,"OK",TODAY()&gt;S3754,"OK",Q3754&lt;16,"NG")</f>
        <v>OK</v>
      </c>
      <c r="U3754" s="5" t="str" cm="1">
        <f t="array" aca="1" ref="U3754" ca="1">IFERROR(_xlfn.IFS(T3754&lt;&gt;"OK","NG",M3754=0,"OK",TRUE,"NG"),"")</f>
        <v>NG</v>
      </c>
      <c r="V3754" s="5" t="str">
        <f t="shared" si="824"/>
        <v>NG</v>
      </c>
      <c r="W3754" s="28" t="str">
        <f t="shared" ca="1" si="825"/>
        <v>OK</v>
      </c>
      <c r="X3754" s="5" t="str">
        <f t="shared" si="826"/>
        <v>NG</v>
      </c>
      <c r="Y3754" s="5">
        <f t="shared" ca="1" si="827"/>
        <v>126</v>
      </c>
      <c r="Z3754" s="5">
        <f t="shared" ca="1" si="828"/>
        <v>126</v>
      </c>
      <c r="AA3754" s="5" t="str" cm="1">
        <f t="array" ref="AA3754">_xlfn.IFS(H3754="","OK",H3754&lt;$F$17,"NG",I3754="解雇","NG",OR(I3754="自主退職",I3754="契約満了"),"OK")</f>
        <v>OK</v>
      </c>
      <c r="AB3754" s="5" t="str" cm="1">
        <f t="array" aca="1" ref="AB3754" ca="1">_xlfn.IFS(AA3754="NG","NG",OR(X3754="NG",X3754="ERROR",X3754=FALSE),"NG",U3754="NG","NG",V3754="OK","OK",AD3754="OK","OK")</f>
        <v>NG</v>
      </c>
      <c r="AC3754" s="5" t="str">
        <f t="shared" si="829"/>
        <v>NG</v>
      </c>
      <c r="AD3754" s="5" t="e" cm="1">
        <f t="array" ref="AD3754">_xlfn.IFS(AND(G3754="〇",H3754&lt;&gt;"",I3754&lt;&gt;""),"ERROR",AND(G3754="",H3754&gt;$H$17,I3754&lt;&gt;""),"NG",AND(G3754="〇",H3754="",I3754=""),"OK")</f>
        <v>#N/A</v>
      </c>
      <c r="AE3754" s="5" t="str" cm="1">
        <f t="array" ref="AE3754">_xlfn.IFS(I3754="解雇","NG",H3754="","OK",H3754&lt;$H$17,"NG",H3754&gt;$H$17,"OK")</f>
        <v>OK</v>
      </c>
      <c r="AF3754" s="5" t="e">
        <f t="shared" si="830"/>
        <v>#N/A</v>
      </c>
    </row>
    <row r="3755" spans="2:32" ht="20.25" customHeight="1" x14ac:dyDescent="0.55000000000000004">
      <c r="B3755" s="9">
        <v>3738</v>
      </c>
      <c r="C3755" s="42"/>
      <c r="D3755" s="43"/>
      <c r="E3755" s="44"/>
      <c r="F3755" s="44"/>
      <c r="G3755" s="43"/>
      <c r="H3755" s="44"/>
      <c r="I3755" s="45"/>
      <c r="M3755" s="5">
        <f t="shared" si="817"/>
        <v>4</v>
      </c>
      <c r="N3755" s="5">
        <f t="shared" si="818"/>
        <v>2</v>
      </c>
      <c r="O3755" s="5" t="str">
        <f t="shared" si="819"/>
        <v/>
      </c>
      <c r="P3755" s="5">
        <f t="shared" si="820"/>
        <v>0</v>
      </c>
      <c r="Q3755" s="5">
        <f t="shared" ca="1" si="821"/>
        <v>126</v>
      </c>
      <c r="R3755" s="26">
        <f t="shared" si="822"/>
        <v>5479</v>
      </c>
      <c r="S3755" s="26">
        <f t="shared" si="823"/>
        <v>5205</v>
      </c>
      <c r="T3755" s="27" t="str" cm="1">
        <f t="array" aca="1" ref="T3755" ca="1">_xlfn.IFS(Q3755="","NG",Q3755&gt;16,"OK",TODAY()&gt;S3755,"OK",Q3755&lt;16,"NG")</f>
        <v>OK</v>
      </c>
      <c r="U3755" s="5" t="str" cm="1">
        <f t="array" aca="1" ref="U3755" ca="1">IFERROR(_xlfn.IFS(T3755&lt;&gt;"OK","NG",M3755=0,"OK",TRUE,"NG"),"")</f>
        <v>NG</v>
      </c>
      <c r="V3755" s="5" t="str">
        <f t="shared" si="824"/>
        <v>NG</v>
      </c>
      <c r="W3755" s="28" t="str">
        <f t="shared" ca="1" si="825"/>
        <v>OK</v>
      </c>
      <c r="X3755" s="5" t="str">
        <f t="shared" si="826"/>
        <v>NG</v>
      </c>
      <c r="Y3755" s="5">
        <f t="shared" ca="1" si="827"/>
        <v>126</v>
      </c>
      <c r="Z3755" s="5">
        <f t="shared" ca="1" si="828"/>
        <v>126</v>
      </c>
      <c r="AA3755" s="5" t="str" cm="1">
        <f t="array" ref="AA3755">_xlfn.IFS(H3755="","OK",H3755&lt;$F$17,"NG",I3755="解雇","NG",OR(I3755="自主退職",I3755="契約満了"),"OK")</f>
        <v>OK</v>
      </c>
      <c r="AB3755" s="5" t="str" cm="1">
        <f t="array" aca="1" ref="AB3755" ca="1">_xlfn.IFS(AA3755="NG","NG",OR(X3755="NG",X3755="ERROR",X3755=FALSE),"NG",U3755="NG","NG",V3755="OK","OK",AD3755="OK","OK")</f>
        <v>NG</v>
      </c>
      <c r="AC3755" s="5" t="str">
        <f t="shared" si="829"/>
        <v>NG</v>
      </c>
      <c r="AD3755" s="5" t="e" cm="1">
        <f t="array" ref="AD3755">_xlfn.IFS(AND(G3755="〇",H3755&lt;&gt;"",I3755&lt;&gt;""),"ERROR",AND(G3755="",H3755&gt;$H$17,I3755&lt;&gt;""),"NG",AND(G3755="〇",H3755="",I3755=""),"OK")</f>
        <v>#N/A</v>
      </c>
      <c r="AE3755" s="5" t="str" cm="1">
        <f t="array" ref="AE3755">_xlfn.IFS(I3755="解雇","NG",H3755="","OK",H3755&lt;$H$17,"NG",H3755&gt;$H$17,"OK")</f>
        <v>OK</v>
      </c>
      <c r="AF3755" s="5" t="e">
        <f t="shared" si="830"/>
        <v>#N/A</v>
      </c>
    </row>
    <row r="3756" spans="2:32" ht="20.25" customHeight="1" x14ac:dyDescent="0.55000000000000004">
      <c r="B3756" s="9">
        <v>3739</v>
      </c>
      <c r="C3756" s="42"/>
      <c r="D3756" s="43"/>
      <c r="E3756" s="44"/>
      <c r="F3756" s="44"/>
      <c r="G3756" s="43"/>
      <c r="H3756" s="44"/>
      <c r="I3756" s="45"/>
      <c r="M3756" s="5">
        <f t="shared" si="817"/>
        <v>4</v>
      </c>
      <c r="N3756" s="5">
        <f t="shared" si="818"/>
        <v>2</v>
      </c>
      <c r="O3756" s="5" t="str">
        <f t="shared" si="819"/>
        <v/>
      </c>
      <c r="P3756" s="5">
        <f t="shared" si="820"/>
        <v>0</v>
      </c>
      <c r="Q3756" s="5">
        <f t="shared" ca="1" si="821"/>
        <v>126</v>
      </c>
      <c r="R3756" s="26">
        <f t="shared" si="822"/>
        <v>5479</v>
      </c>
      <c r="S3756" s="26">
        <f t="shared" si="823"/>
        <v>5205</v>
      </c>
      <c r="T3756" s="27" t="str" cm="1">
        <f t="array" aca="1" ref="T3756" ca="1">_xlfn.IFS(Q3756="","NG",Q3756&gt;16,"OK",TODAY()&gt;S3756,"OK",Q3756&lt;16,"NG")</f>
        <v>OK</v>
      </c>
      <c r="U3756" s="5" t="str" cm="1">
        <f t="array" aca="1" ref="U3756" ca="1">IFERROR(_xlfn.IFS(T3756&lt;&gt;"OK","NG",M3756=0,"OK",TRUE,"NG"),"")</f>
        <v>NG</v>
      </c>
      <c r="V3756" s="5" t="str">
        <f t="shared" si="824"/>
        <v>NG</v>
      </c>
      <c r="W3756" s="28" t="str">
        <f t="shared" ca="1" si="825"/>
        <v>OK</v>
      </c>
      <c r="X3756" s="5" t="str">
        <f t="shared" si="826"/>
        <v>NG</v>
      </c>
      <c r="Y3756" s="5">
        <f t="shared" ca="1" si="827"/>
        <v>126</v>
      </c>
      <c r="Z3756" s="5">
        <f t="shared" ca="1" si="828"/>
        <v>126</v>
      </c>
      <c r="AA3756" s="5" t="str" cm="1">
        <f t="array" ref="AA3756">_xlfn.IFS(H3756="","OK",H3756&lt;$F$17,"NG",I3756="解雇","NG",OR(I3756="自主退職",I3756="契約満了"),"OK")</f>
        <v>OK</v>
      </c>
      <c r="AB3756" s="5" t="str" cm="1">
        <f t="array" aca="1" ref="AB3756" ca="1">_xlfn.IFS(AA3756="NG","NG",OR(X3756="NG",X3756="ERROR",X3756=FALSE),"NG",U3756="NG","NG",V3756="OK","OK",AD3756="OK","OK")</f>
        <v>NG</v>
      </c>
      <c r="AC3756" s="5" t="str">
        <f t="shared" si="829"/>
        <v>NG</v>
      </c>
      <c r="AD3756" s="5" t="e" cm="1">
        <f t="array" ref="AD3756">_xlfn.IFS(AND(G3756="〇",H3756&lt;&gt;"",I3756&lt;&gt;""),"ERROR",AND(G3756="",H3756&gt;$H$17,I3756&lt;&gt;""),"NG",AND(G3756="〇",H3756="",I3756=""),"OK")</f>
        <v>#N/A</v>
      </c>
      <c r="AE3756" s="5" t="str" cm="1">
        <f t="array" ref="AE3756">_xlfn.IFS(I3756="解雇","NG",H3756="","OK",H3756&lt;$H$17,"NG",H3756&gt;$H$17,"OK")</f>
        <v>OK</v>
      </c>
      <c r="AF3756" s="5" t="e">
        <f t="shared" si="830"/>
        <v>#N/A</v>
      </c>
    </row>
    <row r="3757" spans="2:32" ht="20.25" customHeight="1" x14ac:dyDescent="0.55000000000000004">
      <c r="B3757" s="9">
        <v>3740</v>
      </c>
      <c r="C3757" s="42"/>
      <c r="D3757" s="43"/>
      <c r="E3757" s="44"/>
      <c r="F3757" s="44"/>
      <c r="G3757" s="43"/>
      <c r="H3757" s="44"/>
      <c r="I3757" s="45"/>
      <c r="M3757" s="5">
        <f t="shared" si="817"/>
        <v>4</v>
      </c>
      <c r="N3757" s="5">
        <f t="shared" si="818"/>
        <v>2</v>
      </c>
      <c r="O3757" s="5" t="str">
        <f t="shared" si="819"/>
        <v/>
      </c>
      <c r="P3757" s="5">
        <f t="shared" si="820"/>
        <v>0</v>
      </c>
      <c r="Q3757" s="5">
        <f t="shared" ca="1" si="821"/>
        <v>126</v>
      </c>
      <c r="R3757" s="26">
        <f t="shared" si="822"/>
        <v>5479</v>
      </c>
      <c r="S3757" s="26">
        <f t="shared" si="823"/>
        <v>5205</v>
      </c>
      <c r="T3757" s="27" t="str" cm="1">
        <f t="array" aca="1" ref="T3757" ca="1">_xlfn.IFS(Q3757="","NG",Q3757&gt;16,"OK",TODAY()&gt;S3757,"OK",Q3757&lt;16,"NG")</f>
        <v>OK</v>
      </c>
      <c r="U3757" s="5" t="str" cm="1">
        <f t="array" aca="1" ref="U3757" ca="1">IFERROR(_xlfn.IFS(T3757&lt;&gt;"OK","NG",M3757=0,"OK",TRUE,"NG"),"")</f>
        <v>NG</v>
      </c>
      <c r="V3757" s="5" t="str">
        <f t="shared" si="824"/>
        <v>NG</v>
      </c>
      <c r="W3757" s="28" t="str">
        <f t="shared" ca="1" si="825"/>
        <v>OK</v>
      </c>
      <c r="X3757" s="5" t="str">
        <f t="shared" si="826"/>
        <v>NG</v>
      </c>
      <c r="Y3757" s="5">
        <f t="shared" ca="1" si="827"/>
        <v>126</v>
      </c>
      <c r="Z3757" s="5">
        <f t="shared" ca="1" si="828"/>
        <v>126</v>
      </c>
      <c r="AA3757" s="5" t="str" cm="1">
        <f t="array" ref="AA3757">_xlfn.IFS(H3757="","OK",H3757&lt;$F$17,"NG",I3757="解雇","NG",OR(I3757="自主退職",I3757="契約満了"),"OK")</f>
        <v>OK</v>
      </c>
      <c r="AB3757" s="5" t="str" cm="1">
        <f t="array" aca="1" ref="AB3757" ca="1">_xlfn.IFS(AA3757="NG","NG",OR(X3757="NG",X3757="ERROR",X3757=FALSE),"NG",U3757="NG","NG",V3757="OK","OK",AD3757="OK","OK")</f>
        <v>NG</v>
      </c>
      <c r="AC3757" s="5" t="str">
        <f t="shared" si="829"/>
        <v>NG</v>
      </c>
      <c r="AD3757" s="5" t="e" cm="1">
        <f t="array" ref="AD3757">_xlfn.IFS(AND(G3757="〇",H3757&lt;&gt;"",I3757&lt;&gt;""),"ERROR",AND(G3757="",H3757&gt;$H$17,I3757&lt;&gt;""),"NG",AND(G3757="〇",H3757="",I3757=""),"OK")</f>
        <v>#N/A</v>
      </c>
      <c r="AE3757" s="5" t="str" cm="1">
        <f t="array" ref="AE3757">_xlfn.IFS(I3757="解雇","NG",H3757="","OK",H3757&lt;$H$17,"NG",H3757&gt;$H$17,"OK")</f>
        <v>OK</v>
      </c>
      <c r="AF3757" s="5" t="e">
        <f t="shared" si="830"/>
        <v>#N/A</v>
      </c>
    </row>
    <row r="3758" spans="2:32" ht="20.25" customHeight="1" x14ac:dyDescent="0.55000000000000004">
      <c r="B3758" s="9">
        <v>3741</v>
      </c>
      <c r="C3758" s="42"/>
      <c r="D3758" s="43"/>
      <c r="E3758" s="44"/>
      <c r="F3758" s="44"/>
      <c r="G3758" s="43"/>
      <c r="H3758" s="44"/>
      <c r="I3758" s="45"/>
      <c r="M3758" s="5">
        <f t="shared" si="817"/>
        <v>4</v>
      </c>
      <c r="N3758" s="5">
        <f t="shared" si="818"/>
        <v>2</v>
      </c>
      <c r="O3758" s="5" t="str">
        <f t="shared" si="819"/>
        <v/>
      </c>
      <c r="P3758" s="5">
        <f t="shared" si="820"/>
        <v>0</v>
      </c>
      <c r="Q3758" s="5">
        <f t="shared" ca="1" si="821"/>
        <v>126</v>
      </c>
      <c r="R3758" s="26">
        <f t="shared" si="822"/>
        <v>5479</v>
      </c>
      <c r="S3758" s="26">
        <f t="shared" si="823"/>
        <v>5205</v>
      </c>
      <c r="T3758" s="27" t="str" cm="1">
        <f t="array" aca="1" ref="T3758" ca="1">_xlfn.IFS(Q3758="","NG",Q3758&gt;16,"OK",TODAY()&gt;S3758,"OK",Q3758&lt;16,"NG")</f>
        <v>OK</v>
      </c>
      <c r="U3758" s="5" t="str" cm="1">
        <f t="array" aca="1" ref="U3758" ca="1">IFERROR(_xlfn.IFS(T3758&lt;&gt;"OK","NG",M3758=0,"OK",TRUE,"NG"),"")</f>
        <v>NG</v>
      </c>
      <c r="V3758" s="5" t="str">
        <f t="shared" si="824"/>
        <v>NG</v>
      </c>
      <c r="W3758" s="28" t="str">
        <f t="shared" ca="1" si="825"/>
        <v>OK</v>
      </c>
      <c r="X3758" s="5" t="str">
        <f t="shared" si="826"/>
        <v>NG</v>
      </c>
      <c r="Y3758" s="5">
        <f t="shared" ca="1" si="827"/>
        <v>126</v>
      </c>
      <c r="Z3758" s="5">
        <f t="shared" ca="1" si="828"/>
        <v>126</v>
      </c>
      <c r="AA3758" s="5" t="str" cm="1">
        <f t="array" ref="AA3758">_xlfn.IFS(H3758="","OK",H3758&lt;$F$17,"NG",I3758="解雇","NG",OR(I3758="自主退職",I3758="契約満了"),"OK")</f>
        <v>OK</v>
      </c>
      <c r="AB3758" s="5" t="str" cm="1">
        <f t="array" aca="1" ref="AB3758" ca="1">_xlfn.IFS(AA3758="NG","NG",OR(X3758="NG",X3758="ERROR",X3758=FALSE),"NG",U3758="NG","NG",V3758="OK","OK",AD3758="OK","OK")</f>
        <v>NG</v>
      </c>
      <c r="AC3758" s="5" t="str">
        <f t="shared" si="829"/>
        <v>NG</v>
      </c>
      <c r="AD3758" s="5" t="e" cm="1">
        <f t="array" ref="AD3758">_xlfn.IFS(AND(G3758="〇",H3758&lt;&gt;"",I3758&lt;&gt;""),"ERROR",AND(G3758="",H3758&gt;$H$17,I3758&lt;&gt;""),"NG",AND(G3758="〇",H3758="",I3758=""),"OK")</f>
        <v>#N/A</v>
      </c>
      <c r="AE3758" s="5" t="str" cm="1">
        <f t="array" ref="AE3758">_xlfn.IFS(I3758="解雇","NG",H3758="","OK",H3758&lt;$H$17,"NG",H3758&gt;$H$17,"OK")</f>
        <v>OK</v>
      </c>
      <c r="AF3758" s="5" t="e">
        <f t="shared" si="830"/>
        <v>#N/A</v>
      </c>
    </row>
    <row r="3759" spans="2:32" ht="20.25" customHeight="1" x14ac:dyDescent="0.55000000000000004">
      <c r="B3759" s="9">
        <v>3742</v>
      </c>
      <c r="C3759" s="42"/>
      <c r="D3759" s="43"/>
      <c r="E3759" s="44"/>
      <c r="F3759" s="44"/>
      <c r="G3759" s="43"/>
      <c r="H3759" s="44"/>
      <c r="I3759" s="45"/>
      <c r="M3759" s="5">
        <f t="shared" si="817"/>
        <v>4</v>
      </c>
      <c r="N3759" s="5">
        <f t="shared" si="818"/>
        <v>2</v>
      </c>
      <c r="O3759" s="5" t="str">
        <f t="shared" si="819"/>
        <v/>
      </c>
      <c r="P3759" s="5">
        <f t="shared" si="820"/>
        <v>0</v>
      </c>
      <c r="Q3759" s="5">
        <f t="shared" ca="1" si="821"/>
        <v>126</v>
      </c>
      <c r="R3759" s="26">
        <f t="shared" si="822"/>
        <v>5479</v>
      </c>
      <c r="S3759" s="26">
        <f t="shared" si="823"/>
        <v>5205</v>
      </c>
      <c r="T3759" s="27" t="str" cm="1">
        <f t="array" aca="1" ref="T3759" ca="1">_xlfn.IFS(Q3759="","NG",Q3759&gt;16,"OK",TODAY()&gt;S3759,"OK",Q3759&lt;16,"NG")</f>
        <v>OK</v>
      </c>
      <c r="U3759" s="5" t="str" cm="1">
        <f t="array" aca="1" ref="U3759" ca="1">IFERROR(_xlfn.IFS(T3759&lt;&gt;"OK","NG",M3759=0,"OK",TRUE,"NG"),"")</f>
        <v>NG</v>
      </c>
      <c r="V3759" s="5" t="str">
        <f t="shared" si="824"/>
        <v>NG</v>
      </c>
      <c r="W3759" s="28" t="str">
        <f t="shared" ca="1" si="825"/>
        <v>OK</v>
      </c>
      <c r="X3759" s="5" t="str">
        <f t="shared" si="826"/>
        <v>NG</v>
      </c>
      <c r="Y3759" s="5">
        <f t="shared" ca="1" si="827"/>
        <v>126</v>
      </c>
      <c r="Z3759" s="5">
        <f t="shared" ca="1" si="828"/>
        <v>126</v>
      </c>
      <c r="AA3759" s="5" t="str" cm="1">
        <f t="array" ref="AA3759">_xlfn.IFS(H3759="","OK",H3759&lt;$F$17,"NG",I3759="解雇","NG",OR(I3759="自主退職",I3759="契約満了"),"OK")</f>
        <v>OK</v>
      </c>
      <c r="AB3759" s="5" t="str" cm="1">
        <f t="array" aca="1" ref="AB3759" ca="1">_xlfn.IFS(AA3759="NG","NG",OR(X3759="NG",X3759="ERROR",X3759=FALSE),"NG",U3759="NG","NG",V3759="OK","OK",AD3759="OK","OK")</f>
        <v>NG</v>
      </c>
      <c r="AC3759" s="5" t="str">
        <f t="shared" si="829"/>
        <v>NG</v>
      </c>
      <c r="AD3759" s="5" t="e" cm="1">
        <f t="array" ref="AD3759">_xlfn.IFS(AND(G3759="〇",H3759&lt;&gt;"",I3759&lt;&gt;""),"ERROR",AND(G3759="",H3759&gt;$H$17,I3759&lt;&gt;""),"NG",AND(G3759="〇",H3759="",I3759=""),"OK")</f>
        <v>#N/A</v>
      </c>
      <c r="AE3759" s="5" t="str" cm="1">
        <f t="array" ref="AE3759">_xlfn.IFS(I3759="解雇","NG",H3759="","OK",H3759&lt;$H$17,"NG",H3759&gt;$H$17,"OK")</f>
        <v>OK</v>
      </c>
      <c r="AF3759" s="5" t="e">
        <f t="shared" si="830"/>
        <v>#N/A</v>
      </c>
    </row>
    <row r="3760" spans="2:32" ht="20.25" customHeight="1" x14ac:dyDescent="0.55000000000000004">
      <c r="B3760" s="9">
        <v>3743</v>
      </c>
      <c r="C3760" s="42"/>
      <c r="D3760" s="43"/>
      <c r="E3760" s="44"/>
      <c r="F3760" s="44"/>
      <c r="G3760" s="43"/>
      <c r="H3760" s="44"/>
      <c r="I3760" s="45"/>
      <c r="M3760" s="5">
        <f t="shared" si="817"/>
        <v>4</v>
      </c>
      <c r="N3760" s="5">
        <f t="shared" si="818"/>
        <v>2</v>
      </c>
      <c r="O3760" s="5" t="str">
        <f t="shared" si="819"/>
        <v/>
      </c>
      <c r="P3760" s="5">
        <f t="shared" si="820"/>
        <v>0</v>
      </c>
      <c r="Q3760" s="5">
        <f t="shared" ca="1" si="821"/>
        <v>126</v>
      </c>
      <c r="R3760" s="26">
        <f t="shared" si="822"/>
        <v>5479</v>
      </c>
      <c r="S3760" s="26">
        <f t="shared" si="823"/>
        <v>5205</v>
      </c>
      <c r="T3760" s="27" t="str" cm="1">
        <f t="array" aca="1" ref="T3760" ca="1">_xlfn.IFS(Q3760="","NG",Q3760&gt;16,"OK",TODAY()&gt;S3760,"OK",Q3760&lt;16,"NG")</f>
        <v>OK</v>
      </c>
      <c r="U3760" s="5" t="str" cm="1">
        <f t="array" aca="1" ref="U3760" ca="1">IFERROR(_xlfn.IFS(T3760&lt;&gt;"OK","NG",M3760=0,"OK",TRUE,"NG"),"")</f>
        <v>NG</v>
      </c>
      <c r="V3760" s="5" t="str">
        <f t="shared" si="824"/>
        <v>NG</v>
      </c>
      <c r="W3760" s="28" t="str">
        <f t="shared" ca="1" si="825"/>
        <v>OK</v>
      </c>
      <c r="X3760" s="5" t="str">
        <f t="shared" si="826"/>
        <v>NG</v>
      </c>
      <c r="Y3760" s="5">
        <f t="shared" ca="1" si="827"/>
        <v>126</v>
      </c>
      <c r="Z3760" s="5">
        <f t="shared" ca="1" si="828"/>
        <v>126</v>
      </c>
      <c r="AA3760" s="5" t="str" cm="1">
        <f t="array" ref="AA3760">_xlfn.IFS(H3760="","OK",H3760&lt;$F$17,"NG",I3760="解雇","NG",OR(I3760="自主退職",I3760="契約満了"),"OK")</f>
        <v>OK</v>
      </c>
      <c r="AB3760" s="5" t="str" cm="1">
        <f t="array" aca="1" ref="AB3760" ca="1">_xlfn.IFS(AA3760="NG","NG",OR(X3760="NG",X3760="ERROR",X3760=FALSE),"NG",U3760="NG","NG",V3760="OK","OK",AD3760="OK","OK")</f>
        <v>NG</v>
      </c>
      <c r="AC3760" s="5" t="str">
        <f t="shared" si="829"/>
        <v>NG</v>
      </c>
      <c r="AD3760" s="5" t="e" cm="1">
        <f t="array" ref="AD3760">_xlfn.IFS(AND(G3760="〇",H3760&lt;&gt;"",I3760&lt;&gt;""),"ERROR",AND(G3760="",H3760&gt;$H$17,I3760&lt;&gt;""),"NG",AND(G3760="〇",H3760="",I3760=""),"OK")</f>
        <v>#N/A</v>
      </c>
      <c r="AE3760" s="5" t="str" cm="1">
        <f t="array" ref="AE3760">_xlfn.IFS(I3760="解雇","NG",H3760="","OK",H3760&lt;$H$17,"NG",H3760&gt;$H$17,"OK")</f>
        <v>OK</v>
      </c>
      <c r="AF3760" s="5" t="e">
        <f t="shared" si="830"/>
        <v>#N/A</v>
      </c>
    </row>
    <row r="3761" spans="2:32" ht="20.25" customHeight="1" x14ac:dyDescent="0.55000000000000004">
      <c r="B3761" s="9">
        <v>3744</v>
      </c>
      <c r="C3761" s="42"/>
      <c r="D3761" s="43"/>
      <c r="E3761" s="44"/>
      <c r="F3761" s="44"/>
      <c r="G3761" s="43"/>
      <c r="H3761" s="44"/>
      <c r="I3761" s="45"/>
      <c r="M3761" s="5">
        <f t="shared" si="817"/>
        <v>4</v>
      </c>
      <c r="N3761" s="5">
        <f t="shared" si="818"/>
        <v>2</v>
      </c>
      <c r="O3761" s="5" t="str">
        <f t="shared" si="819"/>
        <v/>
      </c>
      <c r="P3761" s="5">
        <f t="shared" si="820"/>
        <v>0</v>
      </c>
      <c r="Q3761" s="5">
        <f t="shared" ca="1" si="821"/>
        <v>126</v>
      </c>
      <c r="R3761" s="26">
        <f t="shared" si="822"/>
        <v>5479</v>
      </c>
      <c r="S3761" s="26">
        <f t="shared" si="823"/>
        <v>5205</v>
      </c>
      <c r="T3761" s="27" t="str" cm="1">
        <f t="array" aca="1" ref="T3761" ca="1">_xlfn.IFS(Q3761="","NG",Q3761&gt;16,"OK",TODAY()&gt;S3761,"OK",Q3761&lt;16,"NG")</f>
        <v>OK</v>
      </c>
      <c r="U3761" s="5" t="str" cm="1">
        <f t="array" aca="1" ref="U3761" ca="1">IFERROR(_xlfn.IFS(T3761&lt;&gt;"OK","NG",M3761=0,"OK",TRUE,"NG"),"")</f>
        <v>NG</v>
      </c>
      <c r="V3761" s="5" t="str">
        <f t="shared" si="824"/>
        <v>NG</v>
      </c>
      <c r="W3761" s="28" t="str">
        <f t="shared" ca="1" si="825"/>
        <v>OK</v>
      </c>
      <c r="X3761" s="5" t="str">
        <f t="shared" si="826"/>
        <v>NG</v>
      </c>
      <c r="Y3761" s="5">
        <f t="shared" ca="1" si="827"/>
        <v>126</v>
      </c>
      <c r="Z3761" s="5">
        <f t="shared" ca="1" si="828"/>
        <v>126</v>
      </c>
      <c r="AA3761" s="5" t="str" cm="1">
        <f t="array" ref="AA3761">_xlfn.IFS(H3761="","OK",H3761&lt;$F$17,"NG",I3761="解雇","NG",OR(I3761="自主退職",I3761="契約満了"),"OK")</f>
        <v>OK</v>
      </c>
      <c r="AB3761" s="5" t="str" cm="1">
        <f t="array" aca="1" ref="AB3761" ca="1">_xlfn.IFS(AA3761="NG","NG",OR(X3761="NG",X3761="ERROR",X3761=FALSE),"NG",U3761="NG","NG",V3761="OK","OK",AD3761="OK","OK")</f>
        <v>NG</v>
      </c>
      <c r="AC3761" s="5" t="str">
        <f t="shared" si="829"/>
        <v>NG</v>
      </c>
      <c r="AD3761" s="5" t="e" cm="1">
        <f t="array" ref="AD3761">_xlfn.IFS(AND(G3761="〇",H3761&lt;&gt;"",I3761&lt;&gt;""),"ERROR",AND(G3761="",H3761&gt;$H$17,I3761&lt;&gt;""),"NG",AND(G3761="〇",H3761="",I3761=""),"OK")</f>
        <v>#N/A</v>
      </c>
      <c r="AE3761" s="5" t="str" cm="1">
        <f t="array" ref="AE3761">_xlfn.IFS(I3761="解雇","NG",H3761="","OK",H3761&lt;$H$17,"NG",H3761&gt;$H$17,"OK")</f>
        <v>OK</v>
      </c>
      <c r="AF3761" s="5" t="e">
        <f t="shared" si="830"/>
        <v>#N/A</v>
      </c>
    </row>
    <row r="3762" spans="2:32" ht="20.25" customHeight="1" x14ac:dyDescent="0.55000000000000004">
      <c r="B3762" s="9">
        <v>3745</v>
      </c>
      <c r="C3762" s="42"/>
      <c r="D3762" s="43"/>
      <c r="E3762" s="44"/>
      <c r="F3762" s="44"/>
      <c r="G3762" s="43"/>
      <c r="H3762" s="44"/>
      <c r="I3762" s="45"/>
      <c r="M3762" s="5">
        <f t="shared" si="817"/>
        <v>4</v>
      </c>
      <c r="N3762" s="5">
        <f t="shared" si="818"/>
        <v>2</v>
      </c>
      <c r="O3762" s="5" t="str">
        <f t="shared" si="819"/>
        <v/>
      </c>
      <c r="P3762" s="5">
        <f t="shared" si="820"/>
        <v>0</v>
      </c>
      <c r="Q3762" s="5">
        <f t="shared" ca="1" si="821"/>
        <v>126</v>
      </c>
      <c r="R3762" s="26">
        <f t="shared" si="822"/>
        <v>5479</v>
      </c>
      <c r="S3762" s="26">
        <f t="shared" si="823"/>
        <v>5205</v>
      </c>
      <c r="T3762" s="27" t="str" cm="1">
        <f t="array" aca="1" ref="T3762" ca="1">_xlfn.IFS(Q3762="","NG",Q3762&gt;16,"OK",TODAY()&gt;S3762,"OK",Q3762&lt;16,"NG")</f>
        <v>OK</v>
      </c>
      <c r="U3762" s="5" t="str" cm="1">
        <f t="array" aca="1" ref="U3762" ca="1">IFERROR(_xlfn.IFS(T3762&lt;&gt;"OK","NG",M3762=0,"OK",TRUE,"NG"),"")</f>
        <v>NG</v>
      </c>
      <c r="V3762" s="5" t="str">
        <f t="shared" si="824"/>
        <v>NG</v>
      </c>
      <c r="W3762" s="28" t="str">
        <f t="shared" ca="1" si="825"/>
        <v>OK</v>
      </c>
      <c r="X3762" s="5" t="str">
        <f t="shared" si="826"/>
        <v>NG</v>
      </c>
      <c r="Y3762" s="5">
        <f t="shared" ca="1" si="827"/>
        <v>126</v>
      </c>
      <c r="Z3762" s="5">
        <f t="shared" ca="1" si="828"/>
        <v>126</v>
      </c>
      <c r="AA3762" s="5" t="str" cm="1">
        <f t="array" ref="AA3762">_xlfn.IFS(H3762="","OK",H3762&lt;$F$17,"NG",I3762="解雇","NG",OR(I3762="自主退職",I3762="契約満了"),"OK")</f>
        <v>OK</v>
      </c>
      <c r="AB3762" s="5" t="str" cm="1">
        <f t="array" aca="1" ref="AB3762" ca="1">_xlfn.IFS(AA3762="NG","NG",OR(X3762="NG",X3762="ERROR",X3762=FALSE),"NG",U3762="NG","NG",V3762="OK","OK",AD3762="OK","OK")</f>
        <v>NG</v>
      </c>
      <c r="AC3762" s="5" t="str">
        <f t="shared" si="829"/>
        <v>NG</v>
      </c>
      <c r="AD3762" s="5" t="e" cm="1">
        <f t="array" ref="AD3762">_xlfn.IFS(AND(G3762="〇",H3762&lt;&gt;"",I3762&lt;&gt;""),"ERROR",AND(G3762="",H3762&gt;$H$17,I3762&lt;&gt;""),"NG",AND(G3762="〇",H3762="",I3762=""),"OK")</f>
        <v>#N/A</v>
      </c>
      <c r="AE3762" s="5" t="str" cm="1">
        <f t="array" ref="AE3762">_xlfn.IFS(I3762="解雇","NG",H3762="","OK",H3762&lt;$H$17,"NG",H3762&gt;$H$17,"OK")</f>
        <v>OK</v>
      </c>
      <c r="AF3762" s="5" t="e">
        <f t="shared" si="830"/>
        <v>#N/A</v>
      </c>
    </row>
    <row r="3763" spans="2:32" ht="20.25" customHeight="1" x14ac:dyDescent="0.55000000000000004">
      <c r="B3763" s="9">
        <v>3746</v>
      </c>
      <c r="C3763" s="42"/>
      <c r="D3763" s="43"/>
      <c r="E3763" s="44"/>
      <c r="F3763" s="44"/>
      <c r="G3763" s="43"/>
      <c r="H3763" s="44"/>
      <c r="I3763" s="45"/>
      <c r="M3763" s="5">
        <f t="shared" si="817"/>
        <v>4</v>
      </c>
      <c r="N3763" s="5">
        <f t="shared" si="818"/>
        <v>2</v>
      </c>
      <c r="O3763" s="5" t="str">
        <f t="shared" si="819"/>
        <v/>
      </c>
      <c r="P3763" s="5">
        <f t="shared" si="820"/>
        <v>0</v>
      </c>
      <c r="Q3763" s="5">
        <f t="shared" ca="1" si="821"/>
        <v>126</v>
      </c>
      <c r="R3763" s="26">
        <f t="shared" si="822"/>
        <v>5479</v>
      </c>
      <c r="S3763" s="26">
        <f t="shared" si="823"/>
        <v>5205</v>
      </c>
      <c r="T3763" s="27" t="str" cm="1">
        <f t="array" aca="1" ref="T3763" ca="1">_xlfn.IFS(Q3763="","NG",Q3763&gt;16,"OK",TODAY()&gt;S3763,"OK",Q3763&lt;16,"NG")</f>
        <v>OK</v>
      </c>
      <c r="U3763" s="5" t="str" cm="1">
        <f t="array" aca="1" ref="U3763" ca="1">IFERROR(_xlfn.IFS(T3763&lt;&gt;"OK","NG",M3763=0,"OK",TRUE,"NG"),"")</f>
        <v>NG</v>
      </c>
      <c r="V3763" s="5" t="str">
        <f t="shared" si="824"/>
        <v>NG</v>
      </c>
      <c r="W3763" s="28" t="str">
        <f t="shared" ca="1" si="825"/>
        <v>OK</v>
      </c>
      <c r="X3763" s="5" t="str">
        <f t="shared" si="826"/>
        <v>NG</v>
      </c>
      <c r="Y3763" s="5">
        <f t="shared" ca="1" si="827"/>
        <v>126</v>
      </c>
      <c r="Z3763" s="5">
        <f t="shared" ca="1" si="828"/>
        <v>126</v>
      </c>
      <c r="AA3763" s="5" t="str" cm="1">
        <f t="array" ref="AA3763">_xlfn.IFS(H3763="","OK",H3763&lt;$F$17,"NG",I3763="解雇","NG",OR(I3763="自主退職",I3763="契約満了"),"OK")</f>
        <v>OK</v>
      </c>
      <c r="AB3763" s="5" t="str" cm="1">
        <f t="array" aca="1" ref="AB3763" ca="1">_xlfn.IFS(AA3763="NG","NG",OR(X3763="NG",X3763="ERROR",X3763=FALSE),"NG",U3763="NG","NG",V3763="OK","OK",AD3763="OK","OK")</f>
        <v>NG</v>
      </c>
      <c r="AC3763" s="5" t="str">
        <f t="shared" si="829"/>
        <v>NG</v>
      </c>
      <c r="AD3763" s="5" t="e" cm="1">
        <f t="array" ref="AD3763">_xlfn.IFS(AND(G3763="〇",H3763&lt;&gt;"",I3763&lt;&gt;""),"ERROR",AND(G3763="",H3763&gt;$H$17,I3763&lt;&gt;""),"NG",AND(G3763="〇",H3763="",I3763=""),"OK")</f>
        <v>#N/A</v>
      </c>
      <c r="AE3763" s="5" t="str" cm="1">
        <f t="array" ref="AE3763">_xlfn.IFS(I3763="解雇","NG",H3763="","OK",H3763&lt;$H$17,"NG",H3763&gt;$H$17,"OK")</f>
        <v>OK</v>
      </c>
      <c r="AF3763" s="5" t="e">
        <f t="shared" si="830"/>
        <v>#N/A</v>
      </c>
    </row>
    <row r="3764" spans="2:32" ht="20.25" customHeight="1" x14ac:dyDescent="0.55000000000000004">
      <c r="B3764" s="9">
        <v>3747</v>
      </c>
      <c r="C3764" s="42"/>
      <c r="D3764" s="43"/>
      <c r="E3764" s="44"/>
      <c r="F3764" s="44"/>
      <c r="G3764" s="43"/>
      <c r="H3764" s="44"/>
      <c r="I3764" s="45"/>
      <c r="M3764" s="5">
        <f t="shared" si="817"/>
        <v>4</v>
      </c>
      <c r="N3764" s="5">
        <f t="shared" si="818"/>
        <v>2</v>
      </c>
      <c r="O3764" s="5" t="str">
        <f t="shared" si="819"/>
        <v/>
      </c>
      <c r="P3764" s="5">
        <f t="shared" si="820"/>
        <v>0</v>
      </c>
      <c r="Q3764" s="5">
        <f t="shared" ca="1" si="821"/>
        <v>126</v>
      </c>
      <c r="R3764" s="26">
        <f t="shared" si="822"/>
        <v>5479</v>
      </c>
      <c r="S3764" s="26">
        <f t="shared" si="823"/>
        <v>5205</v>
      </c>
      <c r="T3764" s="27" t="str" cm="1">
        <f t="array" aca="1" ref="T3764" ca="1">_xlfn.IFS(Q3764="","NG",Q3764&gt;16,"OK",TODAY()&gt;S3764,"OK",Q3764&lt;16,"NG")</f>
        <v>OK</v>
      </c>
      <c r="U3764" s="5" t="str" cm="1">
        <f t="array" aca="1" ref="U3764" ca="1">IFERROR(_xlfn.IFS(T3764&lt;&gt;"OK","NG",M3764=0,"OK",TRUE,"NG"),"")</f>
        <v>NG</v>
      </c>
      <c r="V3764" s="5" t="str">
        <f t="shared" si="824"/>
        <v>NG</v>
      </c>
      <c r="W3764" s="28" t="str">
        <f t="shared" ca="1" si="825"/>
        <v>OK</v>
      </c>
      <c r="X3764" s="5" t="str">
        <f t="shared" si="826"/>
        <v>NG</v>
      </c>
      <c r="Y3764" s="5">
        <f t="shared" ca="1" si="827"/>
        <v>126</v>
      </c>
      <c r="Z3764" s="5">
        <f t="shared" ca="1" si="828"/>
        <v>126</v>
      </c>
      <c r="AA3764" s="5" t="str" cm="1">
        <f t="array" ref="AA3764">_xlfn.IFS(H3764="","OK",H3764&lt;$F$17,"NG",I3764="解雇","NG",OR(I3764="自主退職",I3764="契約満了"),"OK")</f>
        <v>OK</v>
      </c>
      <c r="AB3764" s="5" t="str" cm="1">
        <f t="array" aca="1" ref="AB3764" ca="1">_xlfn.IFS(AA3764="NG","NG",OR(X3764="NG",X3764="ERROR",X3764=FALSE),"NG",U3764="NG","NG",V3764="OK","OK",AD3764="OK","OK")</f>
        <v>NG</v>
      </c>
      <c r="AC3764" s="5" t="str">
        <f t="shared" si="829"/>
        <v>NG</v>
      </c>
      <c r="AD3764" s="5" t="e" cm="1">
        <f t="array" ref="AD3764">_xlfn.IFS(AND(G3764="〇",H3764&lt;&gt;"",I3764&lt;&gt;""),"ERROR",AND(G3764="",H3764&gt;$H$17,I3764&lt;&gt;""),"NG",AND(G3764="〇",H3764="",I3764=""),"OK")</f>
        <v>#N/A</v>
      </c>
      <c r="AE3764" s="5" t="str" cm="1">
        <f t="array" ref="AE3764">_xlfn.IFS(I3764="解雇","NG",H3764="","OK",H3764&lt;$H$17,"NG",H3764&gt;$H$17,"OK")</f>
        <v>OK</v>
      </c>
      <c r="AF3764" s="5" t="e">
        <f t="shared" si="830"/>
        <v>#N/A</v>
      </c>
    </row>
    <row r="3765" spans="2:32" ht="20.25" customHeight="1" x14ac:dyDescent="0.55000000000000004">
      <c r="B3765" s="9">
        <v>3748</v>
      </c>
      <c r="C3765" s="42"/>
      <c r="D3765" s="43"/>
      <c r="E3765" s="44"/>
      <c r="F3765" s="44"/>
      <c r="G3765" s="43"/>
      <c r="H3765" s="44"/>
      <c r="I3765" s="45"/>
      <c r="M3765" s="5">
        <f t="shared" si="817"/>
        <v>4</v>
      </c>
      <c r="N3765" s="5">
        <f t="shared" si="818"/>
        <v>2</v>
      </c>
      <c r="O3765" s="5" t="str">
        <f t="shared" si="819"/>
        <v/>
      </c>
      <c r="P3765" s="5">
        <f t="shared" si="820"/>
        <v>0</v>
      </c>
      <c r="Q3765" s="5">
        <f t="shared" ca="1" si="821"/>
        <v>126</v>
      </c>
      <c r="R3765" s="26">
        <f t="shared" si="822"/>
        <v>5479</v>
      </c>
      <c r="S3765" s="26">
        <f t="shared" si="823"/>
        <v>5205</v>
      </c>
      <c r="T3765" s="27" t="str" cm="1">
        <f t="array" aca="1" ref="T3765" ca="1">_xlfn.IFS(Q3765="","NG",Q3765&gt;16,"OK",TODAY()&gt;S3765,"OK",Q3765&lt;16,"NG")</f>
        <v>OK</v>
      </c>
      <c r="U3765" s="5" t="str" cm="1">
        <f t="array" aca="1" ref="U3765" ca="1">IFERROR(_xlfn.IFS(T3765&lt;&gt;"OK","NG",M3765=0,"OK",TRUE,"NG"),"")</f>
        <v>NG</v>
      </c>
      <c r="V3765" s="5" t="str">
        <f t="shared" si="824"/>
        <v>NG</v>
      </c>
      <c r="W3765" s="28" t="str">
        <f t="shared" ca="1" si="825"/>
        <v>OK</v>
      </c>
      <c r="X3765" s="5" t="str">
        <f t="shared" si="826"/>
        <v>NG</v>
      </c>
      <c r="Y3765" s="5">
        <f t="shared" ca="1" si="827"/>
        <v>126</v>
      </c>
      <c r="Z3765" s="5">
        <f t="shared" ca="1" si="828"/>
        <v>126</v>
      </c>
      <c r="AA3765" s="5" t="str" cm="1">
        <f t="array" ref="AA3765">_xlfn.IFS(H3765="","OK",H3765&lt;$F$17,"NG",I3765="解雇","NG",OR(I3765="自主退職",I3765="契約満了"),"OK")</f>
        <v>OK</v>
      </c>
      <c r="AB3765" s="5" t="str" cm="1">
        <f t="array" aca="1" ref="AB3765" ca="1">_xlfn.IFS(AA3765="NG","NG",OR(X3765="NG",X3765="ERROR",X3765=FALSE),"NG",U3765="NG","NG",V3765="OK","OK",AD3765="OK","OK")</f>
        <v>NG</v>
      </c>
      <c r="AC3765" s="5" t="str">
        <f t="shared" si="829"/>
        <v>NG</v>
      </c>
      <c r="AD3765" s="5" t="e" cm="1">
        <f t="array" ref="AD3765">_xlfn.IFS(AND(G3765="〇",H3765&lt;&gt;"",I3765&lt;&gt;""),"ERROR",AND(G3765="",H3765&gt;$H$17,I3765&lt;&gt;""),"NG",AND(G3765="〇",H3765="",I3765=""),"OK")</f>
        <v>#N/A</v>
      </c>
      <c r="AE3765" s="5" t="str" cm="1">
        <f t="array" ref="AE3765">_xlfn.IFS(I3765="解雇","NG",H3765="","OK",H3765&lt;$H$17,"NG",H3765&gt;$H$17,"OK")</f>
        <v>OK</v>
      </c>
      <c r="AF3765" s="5" t="e">
        <f t="shared" si="830"/>
        <v>#N/A</v>
      </c>
    </row>
    <row r="3766" spans="2:32" ht="20.25" customHeight="1" x14ac:dyDescent="0.55000000000000004">
      <c r="B3766" s="9">
        <v>3749</v>
      </c>
      <c r="C3766" s="42"/>
      <c r="D3766" s="43"/>
      <c r="E3766" s="44"/>
      <c r="F3766" s="44"/>
      <c r="G3766" s="43"/>
      <c r="H3766" s="44"/>
      <c r="I3766" s="45"/>
      <c r="M3766" s="5">
        <f t="shared" si="817"/>
        <v>4</v>
      </c>
      <c r="N3766" s="5">
        <f t="shared" si="818"/>
        <v>2</v>
      </c>
      <c r="O3766" s="5" t="str">
        <f t="shared" si="819"/>
        <v/>
      </c>
      <c r="P3766" s="5">
        <f t="shared" si="820"/>
        <v>0</v>
      </c>
      <c r="Q3766" s="5">
        <f t="shared" ca="1" si="821"/>
        <v>126</v>
      </c>
      <c r="R3766" s="26">
        <f t="shared" si="822"/>
        <v>5479</v>
      </c>
      <c r="S3766" s="26">
        <f t="shared" si="823"/>
        <v>5205</v>
      </c>
      <c r="T3766" s="27" t="str" cm="1">
        <f t="array" aca="1" ref="T3766" ca="1">_xlfn.IFS(Q3766="","NG",Q3766&gt;16,"OK",TODAY()&gt;S3766,"OK",Q3766&lt;16,"NG")</f>
        <v>OK</v>
      </c>
      <c r="U3766" s="5" t="str" cm="1">
        <f t="array" aca="1" ref="U3766" ca="1">IFERROR(_xlfn.IFS(T3766&lt;&gt;"OK","NG",M3766=0,"OK",TRUE,"NG"),"")</f>
        <v>NG</v>
      </c>
      <c r="V3766" s="5" t="str">
        <f t="shared" si="824"/>
        <v>NG</v>
      </c>
      <c r="W3766" s="28" t="str">
        <f t="shared" ca="1" si="825"/>
        <v>OK</v>
      </c>
      <c r="X3766" s="5" t="str">
        <f t="shared" si="826"/>
        <v>NG</v>
      </c>
      <c r="Y3766" s="5">
        <f t="shared" ca="1" si="827"/>
        <v>126</v>
      </c>
      <c r="Z3766" s="5">
        <f t="shared" ca="1" si="828"/>
        <v>126</v>
      </c>
      <c r="AA3766" s="5" t="str" cm="1">
        <f t="array" ref="AA3766">_xlfn.IFS(H3766="","OK",H3766&lt;$F$17,"NG",I3766="解雇","NG",OR(I3766="自主退職",I3766="契約満了"),"OK")</f>
        <v>OK</v>
      </c>
      <c r="AB3766" s="5" t="str" cm="1">
        <f t="array" aca="1" ref="AB3766" ca="1">_xlfn.IFS(AA3766="NG","NG",OR(X3766="NG",X3766="ERROR",X3766=FALSE),"NG",U3766="NG","NG",V3766="OK","OK",AD3766="OK","OK")</f>
        <v>NG</v>
      </c>
      <c r="AC3766" s="5" t="str">
        <f t="shared" si="829"/>
        <v>NG</v>
      </c>
      <c r="AD3766" s="5" t="e" cm="1">
        <f t="array" ref="AD3766">_xlfn.IFS(AND(G3766="〇",H3766&lt;&gt;"",I3766&lt;&gt;""),"ERROR",AND(G3766="",H3766&gt;$H$17,I3766&lt;&gt;""),"NG",AND(G3766="〇",H3766="",I3766=""),"OK")</f>
        <v>#N/A</v>
      </c>
      <c r="AE3766" s="5" t="str" cm="1">
        <f t="array" ref="AE3766">_xlfn.IFS(I3766="解雇","NG",H3766="","OK",H3766&lt;$H$17,"NG",H3766&gt;$H$17,"OK")</f>
        <v>OK</v>
      </c>
      <c r="AF3766" s="5" t="e">
        <f t="shared" si="830"/>
        <v>#N/A</v>
      </c>
    </row>
    <row r="3767" spans="2:32" ht="20.25" customHeight="1" x14ac:dyDescent="0.55000000000000004">
      <c r="B3767" s="9">
        <v>3750</v>
      </c>
      <c r="C3767" s="42"/>
      <c r="D3767" s="43"/>
      <c r="E3767" s="44"/>
      <c r="F3767" s="44"/>
      <c r="G3767" s="43"/>
      <c r="H3767" s="44"/>
      <c r="I3767" s="45"/>
      <c r="M3767" s="5">
        <f t="shared" si="817"/>
        <v>4</v>
      </c>
      <c r="N3767" s="5">
        <f t="shared" si="818"/>
        <v>2</v>
      </c>
      <c r="O3767" s="5" t="str">
        <f t="shared" si="819"/>
        <v/>
      </c>
      <c r="P3767" s="5">
        <f t="shared" si="820"/>
        <v>0</v>
      </c>
      <c r="Q3767" s="5">
        <f t="shared" ca="1" si="821"/>
        <v>126</v>
      </c>
      <c r="R3767" s="26">
        <f t="shared" si="822"/>
        <v>5479</v>
      </c>
      <c r="S3767" s="26">
        <f t="shared" si="823"/>
        <v>5205</v>
      </c>
      <c r="T3767" s="27" t="str" cm="1">
        <f t="array" aca="1" ref="T3767" ca="1">_xlfn.IFS(Q3767="","NG",Q3767&gt;16,"OK",TODAY()&gt;S3767,"OK",Q3767&lt;16,"NG")</f>
        <v>OK</v>
      </c>
      <c r="U3767" s="5" t="str" cm="1">
        <f t="array" aca="1" ref="U3767" ca="1">IFERROR(_xlfn.IFS(T3767&lt;&gt;"OK","NG",M3767=0,"OK",TRUE,"NG"),"")</f>
        <v>NG</v>
      </c>
      <c r="V3767" s="5" t="str">
        <f t="shared" si="824"/>
        <v>NG</v>
      </c>
      <c r="W3767" s="28" t="str">
        <f t="shared" ca="1" si="825"/>
        <v>OK</v>
      </c>
      <c r="X3767" s="5" t="str">
        <f t="shared" si="826"/>
        <v>NG</v>
      </c>
      <c r="Y3767" s="5">
        <f t="shared" ca="1" si="827"/>
        <v>126</v>
      </c>
      <c r="Z3767" s="5">
        <f t="shared" ca="1" si="828"/>
        <v>126</v>
      </c>
      <c r="AA3767" s="5" t="str" cm="1">
        <f t="array" ref="AA3767">_xlfn.IFS(H3767="","OK",H3767&lt;$F$17,"NG",I3767="解雇","NG",OR(I3767="自主退職",I3767="契約満了"),"OK")</f>
        <v>OK</v>
      </c>
      <c r="AB3767" s="5" t="str" cm="1">
        <f t="array" aca="1" ref="AB3767" ca="1">_xlfn.IFS(AA3767="NG","NG",OR(X3767="NG",X3767="ERROR",X3767=FALSE),"NG",U3767="NG","NG",V3767="OK","OK",AD3767="OK","OK")</f>
        <v>NG</v>
      </c>
      <c r="AC3767" s="5" t="str">
        <f t="shared" si="829"/>
        <v>NG</v>
      </c>
      <c r="AD3767" s="5" t="e" cm="1">
        <f t="array" ref="AD3767">_xlfn.IFS(AND(G3767="〇",H3767&lt;&gt;"",I3767&lt;&gt;""),"ERROR",AND(G3767="",H3767&gt;$H$17,I3767&lt;&gt;""),"NG",AND(G3767="〇",H3767="",I3767=""),"OK")</f>
        <v>#N/A</v>
      </c>
      <c r="AE3767" s="5" t="str" cm="1">
        <f t="array" ref="AE3767">_xlfn.IFS(I3767="解雇","NG",H3767="","OK",H3767&lt;$H$17,"NG",H3767&gt;$H$17,"OK")</f>
        <v>OK</v>
      </c>
      <c r="AF3767" s="5" t="e">
        <f t="shared" si="830"/>
        <v>#N/A</v>
      </c>
    </row>
    <row r="3768" spans="2:32" ht="20.25" customHeight="1" x14ac:dyDescent="0.55000000000000004">
      <c r="B3768" s="9">
        <v>3751</v>
      </c>
      <c r="C3768" s="42"/>
      <c r="D3768" s="43"/>
      <c r="E3768" s="44"/>
      <c r="F3768" s="44"/>
      <c r="G3768" s="43"/>
      <c r="H3768" s="44"/>
      <c r="I3768" s="45"/>
      <c r="M3768" s="5">
        <f t="shared" si="817"/>
        <v>4</v>
      </c>
      <c r="N3768" s="5">
        <f t="shared" si="818"/>
        <v>2</v>
      </c>
      <c r="O3768" s="5" t="str">
        <f t="shared" si="819"/>
        <v/>
      </c>
      <c r="P3768" s="5">
        <f t="shared" si="820"/>
        <v>0</v>
      </c>
      <c r="Q3768" s="5">
        <f t="shared" ca="1" si="821"/>
        <v>126</v>
      </c>
      <c r="R3768" s="26">
        <f t="shared" si="822"/>
        <v>5479</v>
      </c>
      <c r="S3768" s="26">
        <f t="shared" si="823"/>
        <v>5205</v>
      </c>
      <c r="T3768" s="27" t="str" cm="1">
        <f t="array" aca="1" ref="T3768" ca="1">_xlfn.IFS(Q3768="","NG",Q3768&gt;16,"OK",TODAY()&gt;S3768,"OK",Q3768&lt;16,"NG")</f>
        <v>OK</v>
      </c>
      <c r="U3768" s="5" t="str" cm="1">
        <f t="array" aca="1" ref="U3768" ca="1">IFERROR(_xlfn.IFS(T3768&lt;&gt;"OK","NG",M3768=0,"OK",TRUE,"NG"),"")</f>
        <v>NG</v>
      </c>
      <c r="V3768" s="5" t="str">
        <f t="shared" si="824"/>
        <v>NG</v>
      </c>
      <c r="W3768" s="28" t="str">
        <f t="shared" ca="1" si="825"/>
        <v>OK</v>
      </c>
      <c r="X3768" s="5" t="str">
        <f t="shared" si="826"/>
        <v>NG</v>
      </c>
      <c r="Y3768" s="5">
        <f t="shared" ca="1" si="827"/>
        <v>126</v>
      </c>
      <c r="Z3768" s="5">
        <f t="shared" ca="1" si="828"/>
        <v>126</v>
      </c>
      <c r="AA3768" s="5" t="str" cm="1">
        <f t="array" ref="AA3768">_xlfn.IFS(H3768="","OK",H3768&lt;$F$17,"NG",I3768="解雇","NG",OR(I3768="自主退職",I3768="契約満了"),"OK")</f>
        <v>OK</v>
      </c>
      <c r="AB3768" s="5" t="str" cm="1">
        <f t="array" aca="1" ref="AB3768" ca="1">_xlfn.IFS(AA3768="NG","NG",OR(X3768="NG",X3768="ERROR",X3768=FALSE),"NG",U3768="NG","NG",V3768="OK","OK",AD3768="OK","OK")</f>
        <v>NG</v>
      </c>
      <c r="AC3768" s="5" t="str">
        <f t="shared" si="829"/>
        <v>NG</v>
      </c>
      <c r="AD3768" s="5" t="e" cm="1">
        <f t="array" ref="AD3768">_xlfn.IFS(AND(G3768="〇",H3768&lt;&gt;"",I3768&lt;&gt;""),"ERROR",AND(G3768="",H3768&gt;$H$17,I3768&lt;&gt;""),"NG",AND(G3768="〇",H3768="",I3768=""),"OK")</f>
        <v>#N/A</v>
      </c>
      <c r="AE3768" s="5" t="str" cm="1">
        <f t="array" ref="AE3768">_xlfn.IFS(I3768="解雇","NG",H3768="","OK",H3768&lt;$H$17,"NG",H3768&gt;$H$17,"OK")</f>
        <v>OK</v>
      </c>
      <c r="AF3768" s="5" t="e">
        <f t="shared" si="830"/>
        <v>#N/A</v>
      </c>
    </row>
    <row r="3769" spans="2:32" ht="20.25" customHeight="1" x14ac:dyDescent="0.55000000000000004">
      <c r="B3769" s="9">
        <v>3752</v>
      </c>
      <c r="C3769" s="42"/>
      <c r="D3769" s="43"/>
      <c r="E3769" s="44"/>
      <c r="F3769" s="44"/>
      <c r="G3769" s="43"/>
      <c r="H3769" s="44"/>
      <c r="I3769" s="45"/>
      <c r="M3769" s="5">
        <f t="shared" si="817"/>
        <v>4</v>
      </c>
      <c r="N3769" s="5">
        <f t="shared" si="818"/>
        <v>2</v>
      </c>
      <c r="O3769" s="5" t="str">
        <f t="shared" si="819"/>
        <v/>
      </c>
      <c r="P3769" s="5">
        <f t="shared" si="820"/>
        <v>0</v>
      </c>
      <c r="Q3769" s="5">
        <f t="shared" ca="1" si="821"/>
        <v>126</v>
      </c>
      <c r="R3769" s="26">
        <f t="shared" si="822"/>
        <v>5479</v>
      </c>
      <c r="S3769" s="26">
        <f t="shared" si="823"/>
        <v>5205</v>
      </c>
      <c r="T3769" s="27" t="str" cm="1">
        <f t="array" aca="1" ref="T3769" ca="1">_xlfn.IFS(Q3769="","NG",Q3769&gt;16,"OK",TODAY()&gt;S3769,"OK",Q3769&lt;16,"NG")</f>
        <v>OK</v>
      </c>
      <c r="U3769" s="5" t="str" cm="1">
        <f t="array" aca="1" ref="U3769" ca="1">IFERROR(_xlfn.IFS(T3769&lt;&gt;"OK","NG",M3769=0,"OK",TRUE,"NG"),"")</f>
        <v>NG</v>
      </c>
      <c r="V3769" s="5" t="str">
        <f t="shared" si="824"/>
        <v>NG</v>
      </c>
      <c r="W3769" s="28" t="str">
        <f t="shared" ca="1" si="825"/>
        <v>OK</v>
      </c>
      <c r="X3769" s="5" t="str">
        <f t="shared" si="826"/>
        <v>NG</v>
      </c>
      <c r="Y3769" s="5">
        <f t="shared" ca="1" si="827"/>
        <v>126</v>
      </c>
      <c r="Z3769" s="5">
        <f t="shared" ca="1" si="828"/>
        <v>126</v>
      </c>
      <c r="AA3769" s="5" t="str" cm="1">
        <f t="array" ref="AA3769">_xlfn.IFS(H3769="","OK",H3769&lt;$F$17,"NG",I3769="解雇","NG",OR(I3769="自主退職",I3769="契約満了"),"OK")</f>
        <v>OK</v>
      </c>
      <c r="AB3769" s="5" t="str" cm="1">
        <f t="array" aca="1" ref="AB3769" ca="1">_xlfn.IFS(AA3769="NG","NG",OR(X3769="NG",X3769="ERROR",X3769=FALSE),"NG",U3769="NG","NG",V3769="OK","OK",AD3769="OK","OK")</f>
        <v>NG</v>
      </c>
      <c r="AC3769" s="5" t="str">
        <f t="shared" si="829"/>
        <v>NG</v>
      </c>
      <c r="AD3769" s="5" t="e" cm="1">
        <f t="array" ref="AD3769">_xlfn.IFS(AND(G3769="〇",H3769&lt;&gt;"",I3769&lt;&gt;""),"ERROR",AND(G3769="",H3769&gt;$H$17,I3769&lt;&gt;""),"NG",AND(G3769="〇",H3769="",I3769=""),"OK")</f>
        <v>#N/A</v>
      </c>
      <c r="AE3769" s="5" t="str" cm="1">
        <f t="array" ref="AE3769">_xlfn.IFS(I3769="解雇","NG",H3769="","OK",H3769&lt;$H$17,"NG",H3769&gt;$H$17,"OK")</f>
        <v>OK</v>
      </c>
      <c r="AF3769" s="5" t="e">
        <f t="shared" si="830"/>
        <v>#N/A</v>
      </c>
    </row>
    <row r="3770" spans="2:32" ht="20.25" customHeight="1" x14ac:dyDescent="0.55000000000000004">
      <c r="B3770" s="9">
        <v>3753</v>
      </c>
      <c r="C3770" s="42"/>
      <c r="D3770" s="43"/>
      <c r="E3770" s="44"/>
      <c r="F3770" s="44"/>
      <c r="G3770" s="43"/>
      <c r="H3770" s="44"/>
      <c r="I3770" s="45"/>
      <c r="M3770" s="5">
        <f t="shared" si="817"/>
        <v>4</v>
      </c>
      <c r="N3770" s="5">
        <f t="shared" si="818"/>
        <v>2</v>
      </c>
      <c r="O3770" s="5" t="str">
        <f t="shared" si="819"/>
        <v/>
      </c>
      <c r="P3770" s="5">
        <f t="shared" si="820"/>
        <v>0</v>
      </c>
      <c r="Q3770" s="5">
        <f t="shared" ca="1" si="821"/>
        <v>126</v>
      </c>
      <c r="R3770" s="26">
        <f t="shared" si="822"/>
        <v>5479</v>
      </c>
      <c r="S3770" s="26">
        <f t="shared" si="823"/>
        <v>5205</v>
      </c>
      <c r="T3770" s="27" t="str" cm="1">
        <f t="array" aca="1" ref="T3770" ca="1">_xlfn.IFS(Q3770="","NG",Q3770&gt;16,"OK",TODAY()&gt;S3770,"OK",Q3770&lt;16,"NG")</f>
        <v>OK</v>
      </c>
      <c r="U3770" s="5" t="str" cm="1">
        <f t="array" aca="1" ref="U3770" ca="1">IFERROR(_xlfn.IFS(T3770&lt;&gt;"OK","NG",M3770=0,"OK",TRUE,"NG"),"")</f>
        <v>NG</v>
      </c>
      <c r="V3770" s="5" t="str">
        <f t="shared" si="824"/>
        <v>NG</v>
      </c>
      <c r="W3770" s="28" t="str">
        <f t="shared" ca="1" si="825"/>
        <v>OK</v>
      </c>
      <c r="X3770" s="5" t="str">
        <f t="shared" si="826"/>
        <v>NG</v>
      </c>
      <c r="Y3770" s="5">
        <f t="shared" ca="1" si="827"/>
        <v>126</v>
      </c>
      <c r="Z3770" s="5">
        <f t="shared" ca="1" si="828"/>
        <v>126</v>
      </c>
      <c r="AA3770" s="5" t="str" cm="1">
        <f t="array" ref="AA3770">_xlfn.IFS(H3770="","OK",H3770&lt;$F$17,"NG",I3770="解雇","NG",OR(I3770="自主退職",I3770="契約満了"),"OK")</f>
        <v>OK</v>
      </c>
      <c r="AB3770" s="5" t="str" cm="1">
        <f t="array" aca="1" ref="AB3770" ca="1">_xlfn.IFS(AA3770="NG","NG",OR(X3770="NG",X3770="ERROR",X3770=FALSE),"NG",U3770="NG","NG",V3770="OK","OK",AD3770="OK","OK")</f>
        <v>NG</v>
      </c>
      <c r="AC3770" s="5" t="str">
        <f t="shared" si="829"/>
        <v>NG</v>
      </c>
      <c r="AD3770" s="5" t="e" cm="1">
        <f t="array" ref="AD3770">_xlfn.IFS(AND(G3770="〇",H3770&lt;&gt;"",I3770&lt;&gt;""),"ERROR",AND(G3770="",H3770&gt;$H$17,I3770&lt;&gt;""),"NG",AND(G3770="〇",H3770="",I3770=""),"OK")</f>
        <v>#N/A</v>
      </c>
      <c r="AE3770" s="5" t="str" cm="1">
        <f t="array" ref="AE3770">_xlfn.IFS(I3770="解雇","NG",H3770="","OK",H3770&lt;$H$17,"NG",H3770&gt;$H$17,"OK")</f>
        <v>OK</v>
      </c>
      <c r="AF3770" s="5" t="e">
        <f t="shared" si="830"/>
        <v>#N/A</v>
      </c>
    </row>
    <row r="3771" spans="2:32" ht="20.25" customHeight="1" x14ac:dyDescent="0.55000000000000004">
      <c r="B3771" s="9">
        <v>3754</v>
      </c>
      <c r="C3771" s="42"/>
      <c r="D3771" s="43"/>
      <c r="E3771" s="44"/>
      <c r="F3771" s="44"/>
      <c r="G3771" s="43"/>
      <c r="H3771" s="44"/>
      <c r="I3771" s="45"/>
      <c r="M3771" s="5">
        <f t="shared" si="817"/>
        <v>4</v>
      </c>
      <c r="N3771" s="5">
        <f t="shared" si="818"/>
        <v>2</v>
      </c>
      <c r="O3771" s="5" t="str">
        <f t="shared" si="819"/>
        <v/>
      </c>
      <c r="P3771" s="5">
        <f t="shared" si="820"/>
        <v>0</v>
      </c>
      <c r="Q3771" s="5">
        <f t="shared" ca="1" si="821"/>
        <v>126</v>
      </c>
      <c r="R3771" s="26">
        <f t="shared" si="822"/>
        <v>5479</v>
      </c>
      <c r="S3771" s="26">
        <f t="shared" si="823"/>
        <v>5205</v>
      </c>
      <c r="T3771" s="27" t="str" cm="1">
        <f t="array" aca="1" ref="T3771" ca="1">_xlfn.IFS(Q3771="","NG",Q3771&gt;16,"OK",TODAY()&gt;S3771,"OK",Q3771&lt;16,"NG")</f>
        <v>OK</v>
      </c>
      <c r="U3771" s="5" t="str" cm="1">
        <f t="array" aca="1" ref="U3771" ca="1">IFERROR(_xlfn.IFS(T3771&lt;&gt;"OK","NG",M3771=0,"OK",TRUE,"NG"),"")</f>
        <v>NG</v>
      </c>
      <c r="V3771" s="5" t="str">
        <f t="shared" si="824"/>
        <v>NG</v>
      </c>
      <c r="W3771" s="28" t="str">
        <f t="shared" ca="1" si="825"/>
        <v>OK</v>
      </c>
      <c r="X3771" s="5" t="str">
        <f t="shared" si="826"/>
        <v>NG</v>
      </c>
      <c r="Y3771" s="5">
        <f t="shared" ca="1" si="827"/>
        <v>126</v>
      </c>
      <c r="Z3771" s="5">
        <f t="shared" ca="1" si="828"/>
        <v>126</v>
      </c>
      <c r="AA3771" s="5" t="str" cm="1">
        <f t="array" ref="AA3771">_xlfn.IFS(H3771="","OK",H3771&lt;$F$17,"NG",I3771="解雇","NG",OR(I3771="自主退職",I3771="契約満了"),"OK")</f>
        <v>OK</v>
      </c>
      <c r="AB3771" s="5" t="str" cm="1">
        <f t="array" aca="1" ref="AB3771" ca="1">_xlfn.IFS(AA3771="NG","NG",OR(X3771="NG",X3771="ERROR",X3771=FALSE),"NG",U3771="NG","NG",V3771="OK","OK",AD3771="OK","OK")</f>
        <v>NG</v>
      </c>
      <c r="AC3771" s="5" t="str">
        <f t="shared" si="829"/>
        <v>NG</v>
      </c>
      <c r="AD3771" s="5" t="e" cm="1">
        <f t="array" ref="AD3771">_xlfn.IFS(AND(G3771="〇",H3771&lt;&gt;"",I3771&lt;&gt;""),"ERROR",AND(G3771="",H3771&gt;$H$17,I3771&lt;&gt;""),"NG",AND(G3771="〇",H3771="",I3771=""),"OK")</f>
        <v>#N/A</v>
      </c>
      <c r="AE3771" s="5" t="str" cm="1">
        <f t="array" ref="AE3771">_xlfn.IFS(I3771="解雇","NG",H3771="","OK",H3771&lt;$H$17,"NG",H3771&gt;$H$17,"OK")</f>
        <v>OK</v>
      </c>
      <c r="AF3771" s="5" t="e">
        <f t="shared" si="830"/>
        <v>#N/A</v>
      </c>
    </row>
    <row r="3772" spans="2:32" ht="20.25" customHeight="1" x14ac:dyDescent="0.55000000000000004">
      <c r="B3772" s="9">
        <v>3755</v>
      </c>
      <c r="C3772" s="42"/>
      <c r="D3772" s="43"/>
      <c r="E3772" s="44"/>
      <c r="F3772" s="44"/>
      <c r="G3772" s="43"/>
      <c r="H3772" s="44"/>
      <c r="I3772" s="45"/>
      <c r="M3772" s="5">
        <f t="shared" si="817"/>
        <v>4</v>
      </c>
      <c r="N3772" s="5">
        <f t="shared" si="818"/>
        <v>2</v>
      </c>
      <c r="O3772" s="5" t="str">
        <f t="shared" si="819"/>
        <v/>
      </c>
      <c r="P3772" s="5">
        <f t="shared" si="820"/>
        <v>0</v>
      </c>
      <c r="Q3772" s="5">
        <f t="shared" ca="1" si="821"/>
        <v>126</v>
      </c>
      <c r="R3772" s="26">
        <f t="shared" si="822"/>
        <v>5479</v>
      </c>
      <c r="S3772" s="26">
        <f t="shared" si="823"/>
        <v>5205</v>
      </c>
      <c r="T3772" s="27" t="str" cm="1">
        <f t="array" aca="1" ref="T3772" ca="1">_xlfn.IFS(Q3772="","NG",Q3772&gt;16,"OK",TODAY()&gt;S3772,"OK",Q3772&lt;16,"NG")</f>
        <v>OK</v>
      </c>
      <c r="U3772" s="5" t="str" cm="1">
        <f t="array" aca="1" ref="U3772" ca="1">IFERROR(_xlfn.IFS(T3772&lt;&gt;"OK","NG",M3772=0,"OK",TRUE,"NG"),"")</f>
        <v>NG</v>
      </c>
      <c r="V3772" s="5" t="str">
        <f t="shared" si="824"/>
        <v>NG</v>
      </c>
      <c r="W3772" s="28" t="str">
        <f t="shared" ca="1" si="825"/>
        <v>OK</v>
      </c>
      <c r="X3772" s="5" t="str">
        <f t="shared" si="826"/>
        <v>NG</v>
      </c>
      <c r="Y3772" s="5">
        <f t="shared" ca="1" si="827"/>
        <v>126</v>
      </c>
      <c r="Z3772" s="5">
        <f t="shared" ca="1" si="828"/>
        <v>126</v>
      </c>
      <c r="AA3772" s="5" t="str" cm="1">
        <f t="array" ref="AA3772">_xlfn.IFS(H3772="","OK",H3772&lt;$F$17,"NG",I3772="解雇","NG",OR(I3772="自主退職",I3772="契約満了"),"OK")</f>
        <v>OK</v>
      </c>
      <c r="AB3772" s="5" t="str" cm="1">
        <f t="array" aca="1" ref="AB3772" ca="1">_xlfn.IFS(AA3772="NG","NG",OR(X3772="NG",X3772="ERROR",X3772=FALSE),"NG",U3772="NG","NG",V3772="OK","OK",AD3772="OK","OK")</f>
        <v>NG</v>
      </c>
      <c r="AC3772" s="5" t="str">
        <f t="shared" si="829"/>
        <v>NG</v>
      </c>
      <c r="AD3772" s="5" t="e" cm="1">
        <f t="array" ref="AD3772">_xlfn.IFS(AND(G3772="〇",H3772&lt;&gt;"",I3772&lt;&gt;""),"ERROR",AND(G3772="",H3772&gt;$H$17,I3772&lt;&gt;""),"NG",AND(G3772="〇",H3772="",I3772=""),"OK")</f>
        <v>#N/A</v>
      </c>
      <c r="AE3772" s="5" t="str" cm="1">
        <f t="array" ref="AE3772">_xlfn.IFS(I3772="解雇","NG",H3772="","OK",H3772&lt;$H$17,"NG",H3772&gt;$H$17,"OK")</f>
        <v>OK</v>
      </c>
      <c r="AF3772" s="5" t="e">
        <f t="shared" si="830"/>
        <v>#N/A</v>
      </c>
    </row>
    <row r="3773" spans="2:32" ht="20.25" customHeight="1" x14ac:dyDescent="0.55000000000000004">
      <c r="B3773" s="9">
        <v>3756</v>
      </c>
      <c r="C3773" s="42"/>
      <c r="D3773" s="43"/>
      <c r="E3773" s="44"/>
      <c r="F3773" s="44"/>
      <c r="G3773" s="43"/>
      <c r="H3773" s="44"/>
      <c r="I3773" s="45"/>
      <c r="M3773" s="5">
        <f t="shared" si="817"/>
        <v>4</v>
      </c>
      <c r="N3773" s="5">
        <f t="shared" si="818"/>
        <v>2</v>
      </c>
      <c r="O3773" s="5" t="str">
        <f t="shared" si="819"/>
        <v/>
      </c>
      <c r="P3773" s="5">
        <f t="shared" si="820"/>
        <v>0</v>
      </c>
      <c r="Q3773" s="5">
        <f t="shared" ca="1" si="821"/>
        <v>126</v>
      </c>
      <c r="R3773" s="26">
        <f t="shared" si="822"/>
        <v>5479</v>
      </c>
      <c r="S3773" s="26">
        <f t="shared" si="823"/>
        <v>5205</v>
      </c>
      <c r="T3773" s="27" t="str" cm="1">
        <f t="array" aca="1" ref="T3773" ca="1">_xlfn.IFS(Q3773="","NG",Q3773&gt;16,"OK",TODAY()&gt;S3773,"OK",Q3773&lt;16,"NG")</f>
        <v>OK</v>
      </c>
      <c r="U3773" s="5" t="str" cm="1">
        <f t="array" aca="1" ref="U3773" ca="1">IFERROR(_xlfn.IFS(T3773&lt;&gt;"OK","NG",M3773=0,"OK",TRUE,"NG"),"")</f>
        <v>NG</v>
      </c>
      <c r="V3773" s="5" t="str">
        <f t="shared" si="824"/>
        <v>NG</v>
      </c>
      <c r="W3773" s="28" t="str">
        <f t="shared" ca="1" si="825"/>
        <v>OK</v>
      </c>
      <c r="X3773" s="5" t="str">
        <f t="shared" si="826"/>
        <v>NG</v>
      </c>
      <c r="Y3773" s="5">
        <f t="shared" ca="1" si="827"/>
        <v>126</v>
      </c>
      <c r="Z3773" s="5">
        <f t="shared" ca="1" si="828"/>
        <v>126</v>
      </c>
      <c r="AA3773" s="5" t="str" cm="1">
        <f t="array" ref="AA3773">_xlfn.IFS(H3773="","OK",H3773&lt;$F$17,"NG",I3773="解雇","NG",OR(I3773="自主退職",I3773="契約満了"),"OK")</f>
        <v>OK</v>
      </c>
      <c r="AB3773" s="5" t="str" cm="1">
        <f t="array" aca="1" ref="AB3773" ca="1">_xlfn.IFS(AA3773="NG","NG",OR(X3773="NG",X3773="ERROR",X3773=FALSE),"NG",U3773="NG","NG",V3773="OK","OK",AD3773="OK","OK")</f>
        <v>NG</v>
      </c>
      <c r="AC3773" s="5" t="str">
        <f t="shared" si="829"/>
        <v>NG</v>
      </c>
      <c r="AD3773" s="5" t="e" cm="1">
        <f t="array" ref="AD3773">_xlfn.IFS(AND(G3773="〇",H3773&lt;&gt;"",I3773&lt;&gt;""),"ERROR",AND(G3773="",H3773&gt;$H$17,I3773&lt;&gt;""),"NG",AND(G3773="〇",H3773="",I3773=""),"OK")</f>
        <v>#N/A</v>
      </c>
      <c r="AE3773" s="5" t="str" cm="1">
        <f t="array" ref="AE3773">_xlfn.IFS(I3773="解雇","NG",H3773="","OK",H3773&lt;$H$17,"NG",H3773&gt;$H$17,"OK")</f>
        <v>OK</v>
      </c>
      <c r="AF3773" s="5" t="e">
        <f t="shared" si="830"/>
        <v>#N/A</v>
      </c>
    </row>
    <row r="3774" spans="2:32" ht="20.25" customHeight="1" x14ac:dyDescent="0.55000000000000004">
      <c r="B3774" s="9">
        <v>3757</v>
      </c>
      <c r="C3774" s="42"/>
      <c r="D3774" s="43"/>
      <c r="E3774" s="44"/>
      <c r="F3774" s="44"/>
      <c r="G3774" s="43"/>
      <c r="H3774" s="44"/>
      <c r="I3774" s="45"/>
      <c r="M3774" s="5">
        <f t="shared" si="817"/>
        <v>4</v>
      </c>
      <c r="N3774" s="5">
        <f t="shared" si="818"/>
        <v>2</v>
      </c>
      <c r="O3774" s="5" t="str">
        <f t="shared" si="819"/>
        <v/>
      </c>
      <c r="P3774" s="5">
        <f t="shared" si="820"/>
        <v>0</v>
      </c>
      <c r="Q3774" s="5">
        <f t="shared" ca="1" si="821"/>
        <v>126</v>
      </c>
      <c r="R3774" s="26">
        <f t="shared" si="822"/>
        <v>5479</v>
      </c>
      <c r="S3774" s="26">
        <f t="shared" si="823"/>
        <v>5205</v>
      </c>
      <c r="T3774" s="27" t="str" cm="1">
        <f t="array" aca="1" ref="T3774" ca="1">_xlfn.IFS(Q3774="","NG",Q3774&gt;16,"OK",TODAY()&gt;S3774,"OK",Q3774&lt;16,"NG")</f>
        <v>OK</v>
      </c>
      <c r="U3774" s="5" t="str" cm="1">
        <f t="array" aca="1" ref="U3774" ca="1">IFERROR(_xlfn.IFS(T3774&lt;&gt;"OK","NG",M3774=0,"OK",TRUE,"NG"),"")</f>
        <v>NG</v>
      </c>
      <c r="V3774" s="5" t="str">
        <f t="shared" si="824"/>
        <v>NG</v>
      </c>
      <c r="W3774" s="28" t="str">
        <f t="shared" ca="1" si="825"/>
        <v>OK</v>
      </c>
      <c r="X3774" s="5" t="str">
        <f t="shared" si="826"/>
        <v>NG</v>
      </c>
      <c r="Y3774" s="5">
        <f t="shared" ca="1" si="827"/>
        <v>126</v>
      </c>
      <c r="Z3774" s="5">
        <f t="shared" ca="1" si="828"/>
        <v>126</v>
      </c>
      <c r="AA3774" s="5" t="str" cm="1">
        <f t="array" ref="AA3774">_xlfn.IFS(H3774="","OK",H3774&lt;$F$17,"NG",I3774="解雇","NG",OR(I3774="自主退職",I3774="契約満了"),"OK")</f>
        <v>OK</v>
      </c>
      <c r="AB3774" s="5" t="str" cm="1">
        <f t="array" aca="1" ref="AB3774" ca="1">_xlfn.IFS(AA3774="NG","NG",OR(X3774="NG",X3774="ERROR",X3774=FALSE),"NG",U3774="NG","NG",V3774="OK","OK",AD3774="OK","OK")</f>
        <v>NG</v>
      </c>
      <c r="AC3774" s="5" t="str">
        <f t="shared" si="829"/>
        <v>NG</v>
      </c>
      <c r="AD3774" s="5" t="e" cm="1">
        <f t="array" ref="AD3774">_xlfn.IFS(AND(G3774="〇",H3774&lt;&gt;"",I3774&lt;&gt;""),"ERROR",AND(G3774="",H3774&gt;$H$17,I3774&lt;&gt;""),"NG",AND(G3774="〇",H3774="",I3774=""),"OK")</f>
        <v>#N/A</v>
      </c>
      <c r="AE3774" s="5" t="str" cm="1">
        <f t="array" ref="AE3774">_xlfn.IFS(I3774="解雇","NG",H3774="","OK",H3774&lt;$H$17,"NG",H3774&gt;$H$17,"OK")</f>
        <v>OK</v>
      </c>
      <c r="AF3774" s="5" t="e">
        <f t="shared" si="830"/>
        <v>#N/A</v>
      </c>
    </row>
    <row r="3775" spans="2:32" ht="20.25" customHeight="1" x14ac:dyDescent="0.55000000000000004">
      <c r="B3775" s="9">
        <v>3758</v>
      </c>
      <c r="C3775" s="42"/>
      <c r="D3775" s="43"/>
      <c r="E3775" s="44"/>
      <c r="F3775" s="44"/>
      <c r="G3775" s="43"/>
      <c r="H3775" s="44"/>
      <c r="I3775" s="45"/>
      <c r="M3775" s="5">
        <f t="shared" si="817"/>
        <v>4</v>
      </c>
      <c r="N3775" s="5">
        <f t="shared" si="818"/>
        <v>2</v>
      </c>
      <c r="O3775" s="5" t="str">
        <f t="shared" si="819"/>
        <v/>
      </c>
      <c r="P3775" s="5">
        <f t="shared" si="820"/>
        <v>0</v>
      </c>
      <c r="Q3775" s="5">
        <f t="shared" ca="1" si="821"/>
        <v>126</v>
      </c>
      <c r="R3775" s="26">
        <f t="shared" si="822"/>
        <v>5479</v>
      </c>
      <c r="S3775" s="26">
        <f t="shared" si="823"/>
        <v>5205</v>
      </c>
      <c r="T3775" s="27" t="str" cm="1">
        <f t="array" aca="1" ref="T3775" ca="1">_xlfn.IFS(Q3775="","NG",Q3775&gt;16,"OK",TODAY()&gt;S3775,"OK",Q3775&lt;16,"NG")</f>
        <v>OK</v>
      </c>
      <c r="U3775" s="5" t="str" cm="1">
        <f t="array" aca="1" ref="U3775" ca="1">IFERROR(_xlfn.IFS(T3775&lt;&gt;"OK","NG",M3775=0,"OK",TRUE,"NG"),"")</f>
        <v>NG</v>
      </c>
      <c r="V3775" s="5" t="str">
        <f t="shared" si="824"/>
        <v>NG</v>
      </c>
      <c r="W3775" s="28" t="str">
        <f t="shared" ca="1" si="825"/>
        <v>OK</v>
      </c>
      <c r="X3775" s="5" t="str">
        <f t="shared" si="826"/>
        <v>NG</v>
      </c>
      <c r="Y3775" s="5">
        <f t="shared" ca="1" si="827"/>
        <v>126</v>
      </c>
      <c r="Z3775" s="5">
        <f t="shared" ca="1" si="828"/>
        <v>126</v>
      </c>
      <c r="AA3775" s="5" t="str" cm="1">
        <f t="array" ref="AA3775">_xlfn.IFS(H3775="","OK",H3775&lt;$F$17,"NG",I3775="解雇","NG",OR(I3775="自主退職",I3775="契約満了"),"OK")</f>
        <v>OK</v>
      </c>
      <c r="AB3775" s="5" t="str" cm="1">
        <f t="array" aca="1" ref="AB3775" ca="1">_xlfn.IFS(AA3775="NG","NG",OR(X3775="NG",X3775="ERROR",X3775=FALSE),"NG",U3775="NG","NG",V3775="OK","OK",AD3775="OK","OK")</f>
        <v>NG</v>
      </c>
      <c r="AC3775" s="5" t="str">
        <f t="shared" si="829"/>
        <v>NG</v>
      </c>
      <c r="AD3775" s="5" t="e" cm="1">
        <f t="array" ref="AD3775">_xlfn.IFS(AND(G3775="〇",H3775&lt;&gt;"",I3775&lt;&gt;""),"ERROR",AND(G3775="",H3775&gt;$H$17,I3775&lt;&gt;""),"NG",AND(G3775="〇",H3775="",I3775=""),"OK")</f>
        <v>#N/A</v>
      </c>
      <c r="AE3775" s="5" t="str" cm="1">
        <f t="array" ref="AE3775">_xlfn.IFS(I3775="解雇","NG",H3775="","OK",H3775&lt;$H$17,"NG",H3775&gt;$H$17,"OK")</f>
        <v>OK</v>
      </c>
      <c r="AF3775" s="5" t="e">
        <f t="shared" si="830"/>
        <v>#N/A</v>
      </c>
    </row>
    <row r="3776" spans="2:32" ht="20.25" customHeight="1" x14ac:dyDescent="0.55000000000000004">
      <c r="B3776" s="9">
        <v>3759</v>
      </c>
      <c r="C3776" s="42"/>
      <c r="D3776" s="43"/>
      <c r="E3776" s="44"/>
      <c r="F3776" s="44"/>
      <c r="G3776" s="43"/>
      <c r="H3776" s="44"/>
      <c r="I3776" s="45"/>
      <c r="M3776" s="5">
        <f t="shared" si="817"/>
        <v>4</v>
      </c>
      <c r="N3776" s="5">
        <f t="shared" si="818"/>
        <v>2</v>
      </c>
      <c r="O3776" s="5" t="str">
        <f t="shared" si="819"/>
        <v/>
      </c>
      <c r="P3776" s="5">
        <f t="shared" si="820"/>
        <v>0</v>
      </c>
      <c r="Q3776" s="5">
        <f t="shared" ca="1" si="821"/>
        <v>126</v>
      </c>
      <c r="R3776" s="26">
        <f t="shared" si="822"/>
        <v>5479</v>
      </c>
      <c r="S3776" s="26">
        <f t="shared" si="823"/>
        <v>5205</v>
      </c>
      <c r="T3776" s="27" t="str" cm="1">
        <f t="array" aca="1" ref="T3776" ca="1">_xlfn.IFS(Q3776="","NG",Q3776&gt;16,"OK",TODAY()&gt;S3776,"OK",Q3776&lt;16,"NG")</f>
        <v>OK</v>
      </c>
      <c r="U3776" s="5" t="str" cm="1">
        <f t="array" aca="1" ref="U3776" ca="1">IFERROR(_xlfn.IFS(T3776&lt;&gt;"OK","NG",M3776=0,"OK",TRUE,"NG"),"")</f>
        <v>NG</v>
      </c>
      <c r="V3776" s="5" t="str">
        <f t="shared" si="824"/>
        <v>NG</v>
      </c>
      <c r="W3776" s="28" t="str">
        <f t="shared" ca="1" si="825"/>
        <v>OK</v>
      </c>
      <c r="X3776" s="5" t="str">
        <f t="shared" si="826"/>
        <v>NG</v>
      </c>
      <c r="Y3776" s="5">
        <f t="shared" ca="1" si="827"/>
        <v>126</v>
      </c>
      <c r="Z3776" s="5">
        <f t="shared" ca="1" si="828"/>
        <v>126</v>
      </c>
      <c r="AA3776" s="5" t="str" cm="1">
        <f t="array" ref="AA3776">_xlfn.IFS(H3776="","OK",H3776&lt;$F$17,"NG",I3776="解雇","NG",OR(I3776="自主退職",I3776="契約満了"),"OK")</f>
        <v>OK</v>
      </c>
      <c r="AB3776" s="5" t="str" cm="1">
        <f t="array" aca="1" ref="AB3776" ca="1">_xlfn.IFS(AA3776="NG","NG",OR(X3776="NG",X3776="ERROR",X3776=FALSE),"NG",U3776="NG","NG",V3776="OK","OK",AD3776="OK","OK")</f>
        <v>NG</v>
      </c>
      <c r="AC3776" s="5" t="str">
        <f t="shared" si="829"/>
        <v>NG</v>
      </c>
      <c r="AD3776" s="5" t="e" cm="1">
        <f t="array" ref="AD3776">_xlfn.IFS(AND(G3776="〇",H3776&lt;&gt;"",I3776&lt;&gt;""),"ERROR",AND(G3776="",H3776&gt;$H$17,I3776&lt;&gt;""),"NG",AND(G3776="〇",H3776="",I3776=""),"OK")</f>
        <v>#N/A</v>
      </c>
      <c r="AE3776" s="5" t="str" cm="1">
        <f t="array" ref="AE3776">_xlfn.IFS(I3776="解雇","NG",H3776="","OK",H3776&lt;$H$17,"NG",H3776&gt;$H$17,"OK")</f>
        <v>OK</v>
      </c>
      <c r="AF3776" s="5" t="e">
        <f t="shared" si="830"/>
        <v>#N/A</v>
      </c>
    </row>
    <row r="3777" spans="2:32" ht="20.25" customHeight="1" x14ac:dyDescent="0.55000000000000004">
      <c r="B3777" s="9">
        <v>3760</v>
      </c>
      <c r="C3777" s="42"/>
      <c r="D3777" s="43"/>
      <c r="E3777" s="44"/>
      <c r="F3777" s="44"/>
      <c r="G3777" s="43"/>
      <c r="H3777" s="44"/>
      <c r="I3777" s="45"/>
      <c r="M3777" s="5">
        <f t="shared" si="817"/>
        <v>4</v>
      </c>
      <c r="N3777" s="5">
        <f t="shared" si="818"/>
        <v>2</v>
      </c>
      <c r="O3777" s="5" t="str">
        <f t="shared" si="819"/>
        <v/>
      </c>
      <c r="P3777" s="5">
        <f t="shared" si="820"/>
        <v>0</v>
      </c>
      <c r="Q3777" s="5">
        <f t="shared" ca="1" si="821"/>
        <v>126</v>
      </c>
      <c r="R3777" s="26">
        <f t="shared" si="822"/>
        <v>5479</v>
      </c>
      <c r="S3777" s="26">
        <f t="shared" si="823"/>
        <v>5205</v>
      </c>
      <c r="T3777" s="27" t="str" cm="1">
        <f t="array" aca="1" ref="T3777" ca="1">_xlfn.IFS(Q3777="","NG",Q3777&gt;16,"OK",TODAY()&gt;S3777,"OK",Q3777&lt;16,"NG")</f>
        <v>OK</v>
      </c>
      <c r="U3777" s="5" t="str" cm="1">
        <f t="array" aca="1" ref="U3777" ca="1">IFERROR(_xlfn.IFS(T3777&lt;&gt;"OK","NG",M3777=0,"OK",TRUE,"NG"),"")</f>
        <v>NG</v>
      </c>
      <c r="V3777" s="5" t="str">
        <f t="shared" si="824"/>
        <v>NG</v>
      </c>
      <c r="W3777" s="28" t="str">
        <f t="shared" ca="1" si="825"/>
        <v>OK</v>
      </c>
      <c r="X3777" s="5" t="str">
        <f t="shared" si="826"/>
        <v>NG</v>
      </c>
      <c r="Y3777" s="5">
        <f t="shared" ca="1" si="827"/>
        <v>126</v>
      </c>
      <c r="Z3777" s="5">
        <f t="shared" ca="1" si="828"/>
        <v>126</v>
      </c>
      <c r="AA3777" s="5" t="str" cm="1">
        <f t="array" ref="AA3777">_xlfn.IFS(H3777="","OK",H3777&lt;$F$17,"NG",I3777="解雇","NG",OR(I3777="自主退職",I3777="契約満了"),"OK")</f>
        <v>OK</v>
      </c>
      <c r="AB3777" s="5" t="str" cm="1">
        <f t="array" aca="1" ref="AB3777" ca="1">_xlfn.IFS(AA3777="NG","NG",OR(X3777="NG",X3777="ERROR",X3777=FALSE),"NG",U3777="NG","NG",V3777="OK","OK",AD3777="OK","OK")</f>
        <v>NG</v>
      </c>
      <c r="AC3777" s="5" t="str">
        <f t="shared" si="829"/>
        <v>NG</v>
      </c>
      <c r="AD3777" s="5" t="e" cm="1">
        <f t="array" ref="AD3777">_xlfn.IFS(AND(G3777="〇",H3777&lt;&gt;"",I3777&lt;&gt;""),"ERROR",AND(G3777="",H3777&gt;$H$17,I3777&lt;&gt;""),"NG",AND(G3777="〇",H3777="",I3777=""),"OK")</f>
        <v>#N/A</v>
      </c>
      <c r="AE3777" s="5" t="str" cm="1">
        <f t="array" ref="AE3777">_xlfn.IFS(I3777="解雇","NG",H3777="","OK",H3777&lt;$H$17,"NG",H3777&gt;$H$17,"OK")</f>
        <v>OK</v>
      </c>
      <c r="AF3777" s="5" t="e">
        <f t="shared" si="830"/>
        <v>#N/A</v>
      </c>
    </row>
    <row r="3778" spans="2:32" ht="20.25" customHeight="1" x14ac:dyDescent="0.55000000000000004">
      <c r="B3778" s="9">
        <v>3761</v>
      </c>
      <c r="C3778" s="42"/>
      <c r="D3778" s="43"/>
      <c r="E3778" s="44"/>
      <c r="F3778" s="44"/>
      <c r="G3778" s="43"/>
      <c r="H3778" s="44"/>
      <c r="I3778" s="45"/>
      <c r="M3778" s="5">
        <f t="shared" si="817"/>
        <v>4</v>
      </c>
      <c r="N3778" s="5">
        <f t="shared" si="818"/>
        <v>2</v>
      </c>
      <c r="O3778" s="5" t="str">
        <f t="shared" si="819"/>
        <v/>
      </c>
      <c r="P3778" s="5">
        <f t="shared" si="820"/>
        <v>0</v>
      </c>
      <c r="Q3778" s="5">
        <f t="shared" ca="1" si="821"/>
        <v>126</v>
      </c>
      <c r="R3778" s="26">
        <f t="shared" si="822"/>
        <v>5479</v>
      </c>
      <c r="S3778" s="26">
        <f t="shared" si="823"/>
        <v>5205</v>
      </c>
      <c r="T3778" s="27" t="str" cm="1">
        <f t="array" aca="1" ref="T3778" ca="1">_xlfn.IFS(Q3778="","NG",Q3778&gt;16,"OK",TODAY()&gt;S3778,"OK",Q3778&lt;16,"NG")</f>
        <v>OK</v>
      </c>
      <c r="U3778" s="5" t="str" cm="1">
        <f t="array" aca="1" ref="U3778" ca="1">IFERROR(_xlfn.IFS(T3778&lt;&gt;"OK","NG",M3778=0,"OK",TRUE,"NG"),"")</f>
        <v>NG</v>
      </c>
      <c r="V3778" s="5" t="str">
        <f t="shared" si="824"/>
        <v>NG</v>
      </c>
      <c r="W3778" s="28" t="str">
        <f t="shared" ca="1" si="825"/>
        <v>OK</v>
      </c>
      <c r="X3778" s="5" t="str">
        <f t="shared" si="826"/>
        <v>NG</v>
      </c>
      <c r="Y3778" s="5">
        <f t="shared" ca="1" si="827"/>
        <v>126</v>
      </c>
      <c r="Z3778" s="5">
        <f t="shared" ca="1" si="828"/>
        <v>126</v>
      </c>
      <c r="AA3778" s="5" t="str" cm="1">
        <f t="array" ref="AA3778">_xlfn.IFS(H3778="","OK",H3778&lt;$F$17,"NG",I3778="解雇","NG",OR(I3778="自主退職",I3778="契約満了"),"OK")</f>
        <v>OK</v>
      </c>
      <c r="AB3778" s="5" t="str" cm="1">
        <f t="array" aca="1" ref="AB3778" ca="1">_xlfn.IFS(AA3778="NG","NG",OR(X3778="NG",X3778="ERROR",X3778=FALSE),"NG",U3778="NG","NG",V3778="OK","OK",AD3778="OK","OK")</f>
        <v>NG</v>
      </c>
      <c r="AC3778" s="5" t="str">
        <f t="shared" si="829"/>
        <v>NG</v>
      </c>
      <c r="AD3778" s="5" t="e" cm="1">
        <f t="array" ref="AD3778">_xlfn.IFS(AND(G3778="〇",H3778&lt;&gt;"",I3778&lt;&gt;""),"ERROR",AND(G3778="",H3778&gt;$H$17,I3778&lt;&gt;""),"NG",AND(G3778="〇",H3778="",I3778=""),"OK")</f>
        <v>#N/A</v>
      </c>
      <c r="AE3778" s="5" t="str" cm="1">
        <f t="array" ref="AE3778">_xlfn.IFS(I3778="解雇","NG",H3778="","OK",H3778&lt;$H$17,"NG",H3778&gt;$H$17,"OK")</f>
        <v>OK</v>
      </c>
      <c r="AF3778" s="5" t="e">
        <f t="shared" si="830"/>
        <v>#N/A</v>
      </c>
    </row>
    <row r="3779" spans="2:32" ht="20.25" customHeight="1" x14ac:dyDescent="0.55000000000000004">
      <c r="B3779" s="9">
        <v>3762</v>
      </c>
      <c r="C3779" s="42"/>
      <c r="D3779" s="43"/>
      <c r="E3779" s="44"/>
      <c r="F3779" s="44"/>
      <c r="G3779" s="43"/>
      <c r="H3779" s="44"/>
      <c r="I3779" s="45"/>
      <c r="M3779" s="5">
        <f t="shared" si="817"/>
        <v>4</v>
      </c>
      <c r="N3779" s="5">
        <f t="shared" si="818"/>
        <v>2</v>
      </c>
      <c r="O3779" s="5" t="str">
        <f t="shared" si="819"/>
        <v/>
      </c>
      <c r="P3779" s="5">
        <f t="shared" si="820"/>
        <v>0</v>
      </c>
      <c r="Q3779" s="5">
        <f t="shared" ca="1" si="821"/>
        <v>126</v>
      </c>
      <c r="R3779" s="26">
        <f t="shared" si="822"/>
        <v>5479</v>
      </c>
      <c r="S3779" s="26">
        <f t="shared" si="823"/>
        <v>5205</v>
      </c>
      <c r="T3779" s="27" t="str" cm="1">
        <f t="array" aca="1" ref="T3779" ca="1">_xlfn.IFS(Q3779="","NG",Q3779&gt;16,"OK",TODAY()&gt;S3779,"OK",Q3779&lt;16,"NG")</f>
        <v>OK</v>
      </c>
      <c r="U3779" s="5" t="str" cm="1">
        <f t="array" aca="1" ref="U3779" ca="1">IFERROR(_xlfn.IFS(T3779&lt;&gt;"OK","NG",M3779=0,"OK",TRUE,"NG"),"")</f>
        <v>NG</v>
      </c>
      <c r="V3779" s="5" t="str">
        <f t="shared" si="824"/>
        <v>NG</v>
      </c>
      <c r="W3779" s="28" t="str">
        <f t="shared" ca="1" si="825"/>
        <v>OK</v>
      </c>
      <c r="X3779" s="5" t="str">
        <f t="shared" si="826"/>
        <v>NG</v>
      </c>
      <c r="Y3779" s="5">
        <f t="shared" ca="1" si="827"/>
        <v>126</v>
      </c>
      <c r="Z3779" s="5">
        <f t="shared" ca="1" si="828"/>
        <v>126</v>
      </c>
      <c r="AA3779" s="5" t="str" cm="1">
        <f t="array" ref="AA3779">_xlfn.IFS(H3779="","OK",H3779&lt;$F$17,"NG",I3779="解雇","NG",OR(I3779="自主退職",I3779="契約満了"),"OK")</f>
        <v>OK</v>
      </c>
      <c r="AB3779" s="5" t="str" cm="1">
        <f t="array" aca="1" ref="AB3779" ca="1">_xlfn.IFS(AA3779="NG","NG",OR(X3779="NG",X3779="ERROR",X3779=FALSE),"NG",U3779="NG","NG",V3779="OK","OK",AD3779="OK","OK")</f>
        <v>NG</v>
      </c>
      <c r="AC3779" s="5" t="str">
        <f t="shared" si="829"/>
        <v>NG</v>
      </c>
      <c r="AD3779" s="5" t="e" cm="1">
        <f t="array" ref="AD3779">_xlfn.IFS(AND(G3779="〇",H3779&lt;&gt;"",I3779&lt;&gt;""),"ERROR",AND(G3779="",H3779&gt;$H$17,I3779&lt;&gt;""),"NG",AND(G3779="〇",H3779="",I3779=""),"OK")</f>
        <v>#N/A</v>
      </c>
      <c r="AE3779" s="5" t="str" cm="1">
        <f t="array" ref="AE3779">_xlfn.IFS(I3779="解雇","NG",H3779="","OK",H3779&lt;$H$17,"NG",H3779&gt;$H$17,"OK")</f>
        <v>OK</v>
      </c>
      <c r="AF3779" s="5" t="e">
        <f t="shared" si="830"/>
        <v>#N/A</v>
      </c>
    </row>
    <row r="3780" spans="2:32" ht="20.25" customHeight="1" x14ac:dyDescent="0.55000000000000004">
      <c r="B3780" s="9">
        <v>3763</v>
      </c>
      <c r="C3780" s="42"/>
      <c r="D3780" s="43"/>
      <c r="E3780" s="44"/>
      <c r="F3780" s="44"/>
      <c r="G3780" s="43"/>
      <c r="H3780" s="44"/>
      <c r="I3780" s="45"/>
      <c r="M3780" s="5">
        <f t="shared" si="817"/>
        <v>4</v>
      </c>
      <c r="N3780" s="5">
        <f t="shared" si="818"/>
        <v>2</v>
      </c>
      <c r="O3780" s="5" t="str">
        <f t="shared" si="819"/>
        <v/>
      </c>
      <c r="P3780" s="5">
        <f t="shared" si="820"/>
        <v>0</v>
      </c>
      <c r="Q3780" s="5">
        <f t="shared" ca="1" si="821"/>
        <v>126</v>
      </c>
      <c r="R3780" s="26">
        <f t="shared" si="822"/>
        <v>5479</v>
      </c>
      <c r="S3780" s="26">
        <f t="shared" si="823"/>
        <v>5205</v>
      </c>
      <c r="T3780" s="27" t="str" cm="1">
        <f t="array" aca="1" ref="T3780" ca="1">_xlfn.IFS(Q3780="","NG",Q3780&gt;16,"OK",TODAY()&gt;S3780,"OK",Q3780&lt;16,"NG")</f>
        <v>OK</v>
      </c>
      <c r="U3780" s="5" t="str" cm="1">
        <f t="array" aca="1" ref="U3780" ca="1">IFERROR(_xlfn.IFS(T3780&lt;&gt;"OK","NG",M3780=0,"OK",TRUE,"NG"),"")</f>
        <v>NG</v>
      </c>
      <c r="V3780" s="5" t="str">
        <f t="shared" si="824"/>
        <v>NG</v>
      </c>
      <c r="W3780" s="28" t="str">
        <f t="shared" ca="1" si="825"/>
        <v>OK</v>
      </c>
      <c r="X3780" s="5" t="str">
        <f t="shared" si="826"/>
        <v>NG</v>
      </c>
      <c r="Y3780" s="5">
        <f t="shared" ca="1" si="827"/>
        <v>126</v>
      </c>
      <c r="Z3780" s="5">
        <f t="shared" ca="1" si="828"/>
        <v>126</v>
      </c>
      <c r="AA3780" s="5" t="str" cm="1">
        <f t="array" ref="AA3780">_xlfn.IFS(H3780="","OK",H3780&lt;$F$17,"NG",I3780="解雇","NG",OR(I3780="自主退職",I3780="契約満了"),"OK")</f>
        <v>OK</v>
      </c>
      <c r="AB3780" s="5" t="str" cm="1">
        <f t="array" aca="1" ref="AB3780" ca="1">_xlfn.IFS(AA3780="NG","NG",OR(X3780="NG",X3780="ERROR",X3780=FALSE),"NG",U3780="NG","NG",V3780="OK","OK",AD3780="OK","OK")</f>
        <v>NG</v>
      </c>
      <c r="AC3780" s="5" t="str">
        <f t="shared" si="829"/>
        <v>NG</v>
      </c>
      <c r="AD3780" s="5" t="e" cm="1">
        <f t="array" ref="AD3780">_xlfn.IFS(AND(G3780="〇",H3780&lt;&gt;"",I3780&lt;&gt;""),"ERROR",AND(G3780="",H3780&gt;$H$17,I3780&lt;&gt;""),"NG",AND(G3780="〇",H3780="",I3780=""),"OK")</f>
        <v>#N/A</v>
      </c>
      <c r="AE3780" s="5" t="str" cm="1">
        <f t="array" ref="AE3780">_xlfn.IFS(I3780="解雇","NG",H3780="","OK",H3780&lt;$H$17,"NG",H3780&gt;$H$17,"OK")</f>
        <v>OK</v>
      </c>
      <c r="AF3780" s="5" t="e">
        <f t="shared" si="830"/>
        <v>#N/A</v>
      </c>
    </row>
    <row r="3781" spans="2:32" ht="20.25" customHeight="1" x14ac:dyDescent="0.55000000000000004">
      <c r="B3781" s="9">
        <v>3764</v>
      </c>
      <c r="C3781" s="42"/>
      <c r="D3781" s="43"/>
      <c r="E3781" s="44"/>
      <c r="F3781" s="44"/>
      <c r="G3781" s="43"/>
      <c r="H3781" s="44"/>
      <c r="I3781" s="45"/>
      <c r="M3781" s="5">
        <f t="shared" si="817"/>
        <v>4</v>
      </c>
      <c r="N3781" s="5">
        <f t="shared" si="818"/>
        <v>2</v>
      </c>
      <c r="O3781" s="5" t="str">
        <f t="shared" si="819"/>
        <v/>
      </c>
      <c r="P3781" s="5">
        <f t="shared" si="820"/>
        <v>0</v>
      </c>
      <c r="Q3781" s="5">
        <f t="shared" ca="1" si="821"/>
        <v>126</v>
      </c>
      <c r="R3781" s="26">
        <f t="shared" si="822"/>
        <v>5479</v>
      </c>
      <c r="S3781" s="26">
        <f t="shared" si="823"/>
        <v>5205</v>
      </c>
      <c r="T3781" s="27" t="str" cm="1">
        <f t="array" aca="1" ref="T3781" ca="1">_xlfn.IFS(Q3781="","NG",Q3781&gt;16,"OK",TODAY()&gt;S3781,"OK",Q3781&lt;16,"NG")</f>
        <v>OK</v>
      </c>
      <c r="U3781" s="5" t="str" cm="1">
        <f t="array" aca="1" ref="U3781" ca="1">IFERROR(_xlfn.IFS(T3781&lt;&gt;"OK","NG",M3781=0,"OK",TRUE,"NG"),"")</f>
        <v>NG</v>
      </c>
      <c r="V3781" s="5" t="str">
        <f t="shared" si="824"/>
        <v>NG</v>
      </c>
      <c r="W3781" s="28" t="str">
        <f t="shared" ca="1" si="825"/>
        <v>OK</v>
      </c>
      <c r="X3781" s="5" t="str">
        <f t="shared" si="826"/>
        <v>NG</v>
      </c>
      <c r="Y3781" s="5">
        <f t="shared" ca="1" si="827"/>
        <v>126</v>
      </c>
      <c r="Z3781" s="5">
        <f t="shared" ca="1" si="828"/>
        <v>126</v>
      </c>
      <c r="AA3781" s="5" t="str" cm="1">
        <f t="array" ref="AA3781">_xlfn.IFS(H3781="","OK",H3781&lt;$F$17,"NG",I3781="解雇","NG",OR(I3781="自主退職",I3781="契約満了"),"OK")</f>
        <v>OK</v>
      </c>
      <c r="AB3781" s="5" t="str" cm="1">
        <f t="array" aca="1" ref="AB3781" ca="1">_xlfn.IFS(AA3781="NG","NG",OR(X3781="NG",X3781="ERROR",X3781=FALSE),"NG",U3781="NG","NG",V3781="OK","OK",AD3781="OK","OK")</f>
        <v>NG</v>
      </c>
      <c r="AC3781" s="5" t="str">
        <f t="shared" si="829"/>
        <v>NG</v>
      </c>
      <c r="AD3781" s="5" t="e" cm="1">
        <f t="array" ref="AD3781">_xlfn.IFS(AND(G3781="〇",H3781&lt;&gt;"",I3781&lt;&gt;""),"ERROR",AND(G3781="",H3781&gt;$H$17,I3781&lt;&gt;""),"NG",AND(G3781="〇",H3781="",I3781=""),"OK")</f>
        <v>#N/A</v>
      </c>
      <c r="AE3781" s="5" t="str" cm="1">
        <f t="array" ref="AE3781">_xlfn.IFS(I3781="解雇","NG",H3781="","OK",H3781&lt;$H$17,"NG",H3781&gt;$H$17,"OK")</f>
        <v>OK</v>
      </c>
      <c r="AF3781" s="5" t="e">
        <f t="shared" si="830"/>
        <v>#N/A</v>
      </c>
    </row>
    <row r="3782" spans="2:32" ht="20.25" customHeight="1" x14ac:dyDescent="0.55000000000000004">
      <c r="B3782" s="9">
        <v>3765</v>
      </c>
      <c r="C3782" s="42"/>
      <c r="D3782" s="43"/>
      <c r="E3782" s="44"/>
      <c r="F3782" s="44"/>
      <c r="G3782" s="43"/>
      <c r="H3782" s="44"/>
      <c r="I3782" s="45"/>
      <c r="M3782" s="5">
        <f t="shared" si="817"/>
        <v>4</v>
      </c>
      <c r="N3782" s="5">
        <f t="shared" si="818"/>
        <v>2</v>
      </c>
      <c r="O3782" s="5" t="str">
        <f t="shared" si="819"/>
        <v/>
      </c>
      <c r="P3782" s="5">
        <f t="shared" si="820"/>
        <v>0</v>
      </c>
      <c r="Q3782" s="5">
        <f t="shared" ca="1" si="821"/>
        <v>126</v>
      </c>
      <c r="R3782" s="26">
        <f t="shared" si="822"/>
        <v>5479</v>
      </c>
      <c r="S3782" s="26">
        <f t="shared" si="823"/>
        <v>5205</v>
      </c>
      <c r="T3782" s="27" t="str" cm="1">
        <f t="array" aca="1" ref="T3782" ca="1">_xlfn.IFS(Q3782="","NG",Q3782&gt;16,"OK",TODAY()&gt;S3782,"OK",Q3782&lt;16,"NG")</f>
        <v>OK</v>
      </c>
      <c r="U3782" s="5" t="str" cm="1">
        <f t="array" aca="1" ref="U3782" ca="1">IFERROR(_xlfn.IFS(T3782&lt;&gt;"OK","NG",M3782=0,"OK",TRUE,"NG"),"")</f>
        <v>NG</v>
      </c>
      <c r="V3782" s="5" t="str">
        <f t="shared" si="824"/>
        <v>NG</v>
      </c>
      <c r="W3782" s="28" t="str">
        <f t="shared" ca="1" si="825"/>
        <v>OK</v>
      </c>
      <c r="X3782" s="5" t="str">
        <f t="shared" si="826"/>
        <v>NG</v>
      </c>
      <c r="Y3782" s="5">
        <f t="shared" ca="1" si="827"/>
        <v>126</v>
      </c>
      <c r="Z3782" s="5">
        <f t="shared" ca="1" si="828"/>
        <v>126</v>
      </c>
      <c r="AA3782" s="5" t="str" cm="1">
        <f t="array" ref="AA3782">_xlfn.IFS(H3782="","OK",H3782&lt;$F$17,"NG",I3782="解雇","NG",OR(I3782="自主退職",I3782="契約満了"),"OK")</f>
        <v>OK</v>
      </c>
      <c r="AB3782" s="5" t="str" cm="1">
        <f t="array" aca="1" ref="AB3782" ca="1">_xlfn.IFS(AA3782="NG","NG",OR(X3782="NG",X3782="ERROR",X3782=FALSE),"NG",U3782="NG","NG",V3782="OK","OK",AD3782="OK","OK")</f>
        <v>NG</v>
      </c>
      <c r="AC3782" s="5" t="str">
        <f t="shared" si="829"/>
        <v>NG</v>
      </c>
      <c r="AD3782" s="5" t="e" cm="1">
        <f t="array" ref="AD3782">_xlfn.IFS(AND(G3782="〇",H3782&lt;&gt;"",I3782&lt;&gt;""),"ERROR",AND(G3782="",H3782&gt;$H$17,I3782&lt;&gt;""),"NG",AND(G3782="〇",H3782="",I3782=""),"OK")</f>
        <v>#N/A</v>
      </c>
      <c r="AE3782" s="5" t="str" cm="1">
        <f t="array" ref="AE3782">_xlfn.IFS(I3782="解雇","NG",H3782="","OK",H3782&lt;$H$17,"NG",H3782&gt;$H$17,"OK")</f>
        <v>OK</v>
      </c>
      <c r="AF3782" s="5" t="e">
        <f t="shared" si="830"/>
        <v>#N/A</v>
      </c>
    </row>
    <row r="3783" spans="2:32" ht="20.25" customHeight="1" x14ac:dyDescent="0.55000000000000004">
      <c r="B3783" s="9">
        <v>3766</v>
      </c>
      <c r="C3783" s="42"/>
      <c r="D3783" s="43"/>
      <c r="E3783" s="44"/>
      <c r="F3783" s="44"/>
      <c r="G3783" s="43"/>
      <c r="H3783" s="44"/>
      <c r="I3783" s="45"/>
      <c r="M3783" s="5">
        <f t="shared" si="817"/>
        <v>4</v>
      </c>
      <c r="N3783" s="5">
        <f t="shared" si="818"/>
        <v>2</v>
      </c>
      <c r="O3783" s="5" t="str">
        <f t="shared" si="819"/>
        <v/>
      </c>
      <c r="P3783" s="5">
        <f t="shared" si="820"/>
        <v>0</v>
      </c>
      <c r="Q3783" s="5">
        <f t="shared" ca="1" si="821"/>
        <v>126</v>
      </c>
      <c r="R3783" s="26">
        <f t="shared" si="822"/>
        <v>5479</v>
      </c>
      <c r="S3783" s="26">
        <f t="shared" si="823"/>
        <v>5205</v>
      </c>
      <c r="T3783" s="27" t="str" cm="1">
        <f t="array" aca="1" ref="T3783" ca="1">_xlfn.IFS(Q3783="","NG",Q3783&gt;16,"OK",TODAY()&gt;S3783,"OK",Q3783&lt;16,"NG")</f>
        <v>OK</v>
      </c>
      <c r="U3783" s="5" t="str" cm="1">
        <f t="array" aca="1" ref="U3783" ca="1">IFERROR(_xlfn.IFS(T3783&lt;&gt;"OK","NG",M3783=0,"OK",TRUE,"NG"),"")</f>
        <v>NG</v>
      </c>
      <c r="V3783" s="5" t="str">
        <f t="shared" si="824"/>
        <v>NG</v>
      </c>
      <c r="W3783" s="28" t="str">
        <f t="shared" ca="1" si="825"/>
        <v>OK</v>
      </c>
      <c r="X3783" s="5" t="str">
        <f t="shared" si="826"/>
        <v>NG</v>
      </c>
      <c r="Y3783" s="5">
        <f t="shared" ca="1" si="827"/>
        <v>126</v>
      </c>
      <c r="Z3783" s="5">
        <f t="shared" ca="1" si="828"/>
        <v>126</v>
      </c>
      <c r="AA3783" s="5" t="str" cm="1">
        <f t="array" ref="AA3783">_xlfn.IFS(H3783="","OK",H3783&lt;$F$17,"NG",I3783="解雇","NG",OR(I3783="自主退職",I3783="契約満了"),"OK")</f>
        <v>OK</v>
      </c>
      <c r="AB3783" s="5" t="str" cm="1">
        <f t="array" aca="1" ref="AB3783" ca="1">_xlfn.IFS(AA3783="NG","NG",OR(X3783="NG",X3783="ERROR",X3783=FALSE),"NG",U3783="NG","NG",V3783="OK","OK",AD3783="OK","OK")</f>
        <v>NG</v>
      </c>
      <c r="AC3783" s="5" t="str">
        <f t="shared" si="829"/>
        <v>NG</v>
      </c>
      <c r="AD3783" s="5" t="e" cm="1">
        <f t="array" ref="AD3783">_xlfn.IFS(AND(G3783="〇",H3783&lt;&gt;"",I3783&lt;&gt;""),"ERROR",AND(G3783="",H3783&gt;$H$17,I3783&lt;&gt;""),"NG",AND(G3783="〇",H3783="",I3783=""),"OK")</f>
        <v>#N/A</v>
      </c>
      <c r="AE3783" s="5" t="str" cm="1">
        <f t="array" ref="AE3783">_xlfn.IFS(I3783="解雇","NG",H3783="","OK",H3783&lt;$H$17,"NG",H3783&gt;$H$17,"OK")</f>
        <v>OK</v>
      </c>
      <c r="AF3783" s="5" t="e">
        <f t="shared" si="830"/>
        <v>#N/A</v>
      </c>
    </row>
    <row r="3784" spans="2:32" ht="20.25" customHeight="1" x14ac:dyDescent="0.55000000000000004">
      <c r="B3784" s="9">
        <v>3767</v>
      </c>
      <c r="C3784" s="42"/>
      <c r="D3784" s="43"/>
      <c r="E3784" s="44"/>
      <c r="F3784" s="44"/>
      <c r="G3784" s="43"/>
      <c r="H3784" s="44"/>
      <c r="I3784" s="45"/>
      <c r="M3784" s="5">
        <f t="shared" si="817"/>
        <v>4</v>
      </c>
      <c r="N3784" s="5">
        <f t="shared" si="818"/>
        <v>2</v>
      </c>
      <c r="O3784" s="5" t="str">
        <f t="shared" si="819"/>
        <v/>
      </c>
      <c r="P3784" s="5">
        <f t="shared" si="820"/>
        <v>0</v>
      </c>
      <c r="Q3784" s="5">
        <f t="shared" ca="1" si="821"/>
        <v>126</v>
      </c>
      <c r="R3784" s="26">
        <f t="shared" si="822"/>
        <v>5479</v>
      </c>
      <c r="S3784" s="26">
        <f t="shared" si="823"/>
        <v>5205</v>
      </c>
      <c r="T3784" s="27" t="str" cm="1">
        <f t="array" aca="1" ref="T3784" ca="1">_xlfn.IFS(Q3784="","NG",Q3784&gt;16,"OK",TODAY()&gt;S3784,"OK",Q3784&lt;16,"NG")</f>
        <v>OK</v>
      </c>
      <c r="U3784" s="5" t="str" cm="1">
        <f t="array" aca="1" ref="U3784" ca="1">IFERROR(_xlfn.IFS(T3784&lt;&gt;"OK","NG",M3784=0,"OK",TRUE,"NG"),"")</f>
        <v>NG</v>
      </c>
      <c r="V3784" s="5" t="str">
        <f t="shared" si="824"/>
        <v>NG</v>
      </c>
      <c r="W3784" s="28" t="str">
        <f t="shared" ca="1" si="825"/>
        <v>OK</v>
      </c>
      <c r="X3784" s="5" t="str">
        <f t="shared" si="826"/>
        <v>NG</v>
      </c>
      <c r="Y3784" s="5">
        <f t="shared" ca="1" si="827"/>
        <v>126</v>
      </c>
      <c r="Z3784" s="5">
        <f t="shared" ca="1" si="828"/>
        <v>126</v>
      </c>
      <c r="AA3784" s="5" t="str" cm="1">
        <f t="array" ref="AA3784">_xlfn.IFS(H3784="","OK",H3784&lt;$F$17,"NG",I3784="解雇","NG",OR(I3784="自主退職",I3784="契約満了"),"OK")</f>
        <v>OK</v>
      </c>
      <c r="AB3784" s="5" t="str" cm="1">
        <f t="array" aca="1" ref="AB3784" ca="1">_xlfn.IFS(AA3784="NG","NG",OR(X3784="NG",X3784="ERROR",X3784=FALSE),"NG",U3784="NG","NG",V3784="OK","OK",AD3784="OK","OK")</f>
        <v>NG</v>
      </c>
      <c r="AC3784" s="5" t="str">
        <f t="shared" si="829"/>
        <v>NG</v>
      </c>
      <c r="AD3784" s="5" t="e" cm="1">
        <f t="array" ref="AD3784">_xlfn.IFS(AND(G3784="〇",H3784&lt;&gt;"",I3784&lt;&gt;""),"ERROR",AND(G3784="",H3784&gt;$H$17,I3784&lt;&gt;""),"NG",AND(G3784="〇",H3784="",I3784=""),"OK")</f>
        <v>#N/A</v>
      </c>
      <c r="AE3784" s="5" t="str" cm="1">
        <f t="array" ref="AE3784">_xlfn.IFS(I3784="解雇","NG",H3784="","OK",H3784&lt;$H$17,"NG",H3784&gt;$H$17,"OK")</f>
        <v>OK</v>
      </c>
      <c r="AF3784" s="5" t="e">
        <f t="shared" si="830"/>
        <v>#N/A</v>
      </c>
    </row>
    <row r="3785" spans="2:32" ht="20.25" customHeight="1" x14ac:dyDescent="0.55000000000000004">
      <c r="B3785" s="9">
        <v>3768</v>
      </c>
      <c r="C3785" s="42"/>
      <c r="D3785" s="43"/>
      <c r="E3785" s="44"/>
      <c r="F3785" s="44"/>
      <c r="G3785" s="43"/>
      <c r="H3785" s="44"/>
      <c r="I3785" s="45"/>
      <c r="M3785" s="5">
        <f t="shared" si="817"/>
        <v>4</v>
      </c>
      <c r="N3785" s="5">
        <f t="shared" si="818"/>
        <v>2</v>
      </c>
      <c r="O3785" s="5" t="str">
        <f t="shared" si="819"/>
        <v/>
      </c>
      <c r="P3785" s="5">
        <f t="shared" si="820"/>
        <v>0</v>
      </c>
      <c r="Q3785" s="5">
        <f t="shared" ca="1" si="821"/>
        <v>126</v>
      </c>
      <c r="R3785" s="26">
        <f t="shared" si="822"/>
        <v>5479</v>
      </c>
      <c r="S3785" s="26">
        <f t="shared" si="823"/>
        <v>5205</v>
      </c>
      <c r="T3785" s="27" t="str" cm="1">
        <f t="array" aca="1" ref="T3785" ca="1">_xlfn.IFS(Q3785="","NG",Q3785&gt;16,"OK",TODAY()&gt;S3785,"OK",Q3785&lt;16,"NG")</f>
        <v>OK</v>
      </c>
      <c r="U3785" s="5" t="str" cm="1">
        <f t="array" aca="1" ref="U3785" ca="1">IFERROR(_xlfn.IFS(T3785&lt;&gt;"OK","NG",M3785=0,"OK",TRUE,"NG"),"")</f>
        <v>NG</v>
      </c>
      <c r="V3785" s="5" t="str">
        <f t="shared" si="824"/>
        <v>NG</v>
      </c>
      <c r="W3785" s="28" t="str">
        <f t="shared" ca="1" si="825"/>
        <v>OK</v>
      </c>
      <c r="X3785" s="5" t="str">
        <f t="shared" si="826"/>
        <v>NG</v>
      </c>
      <c r="Y3785" s="5">
        <f t="shared" ca="1" si="827"/>
        <v>126</v>
      </c>
      <c r="Z3785" s="5">
        <f t="shared" ca="1" si="828"/>
        <v>126</v>
      </c>
      <c r="AA3785" s="5" t="str" cm="1">
        <f t="array" ref="AA3785">_xlfn.IFS(H3785="","OK",H3785&lt;$F$17,"NG",I3785="解雇","NG",OR(I3785="自主退職",I3785="契約満了"),"OK")</f>
        <v>OK</v>
      </c>
      <c r="AB3785" s="5" t="str" cm="1">
        <f t="array" aca="1" ref="AB3785" ca="1">_xlfn.IFS(AA3785="NG","NG",OR(X3785="NG",X3785="ERROR",X3785=FALSE),"NG",U3785="NG","NG",V3785="OK","OK",AD3785="OK","OK")</f>
        <v>NG</v>
      </c>
      <c r="AC3785" s="5" t="str">
        <f t="shared" si="829"/>
        <v>NG</v>
      </c>
      <c r="AD3785" s="5" t="e" cm="1">
        <f t="array" ref="AD3785">_xlfn.IFS(AND(G3785="〇",H3785&lt;&gt;"",I3785&lt;&gt;""),"ERROR",AND(G3785="",H3785&gt;$H$17,I3785&lt;&gt;""),"NG",AND(G3785="〇",H3785="",I3785=""),"OK")</f>
        <v>#N/A</v>
      </c>
      <c r="AE3785" s="5" t="str" cm="1">
        <f t="array" ref="AE3785">_xlfn.IFS(I3785="解雇","NG",H3785="","OK",H3785&lt;$H$17,"NG",H3785&gt;$H$17,"OK")</f>
        <v>OK</v>
      </c>
      <c r="AF3785" s="5" t="e">
        <f t="shared" si="830"/>
        <v>#N/A</v>
      </c>
    </row>
    <row r="3786" spans="2:32" ht="20.25" customHeight="1" x14ac:dyDescent="0.55000000000000004">
      <c r="B3786" s="9">
        <v>3769</v>
      </c>
      <c r="C3786" s="42"/>
      <c r="D3786" s="43"/>
      <c r="E3786" s="44"/>
      <c r="F3786" s="44"/>
      <c r="G3786" s="43"/>
      <c r="H3786" s="44"/>
      <c r="I3786" s="45"/>
      <c r="M3786" s="5">
        <f t="shared" si="817"/>
        <v>4</v>
      </c>
      <c r="N3786" s="5">
        <f t="shared" si="818"/>
        <v>2</v>
      </c>
      <c r="O3786" s="5" t="str">
        <f t="shared" si="819"/>
        <v/>
      </c>
      <c r="P3786" s="5">
        <f t="shared" si="820"/>
        <v>0</v>
      </c>
      <c r="Q3786" s="5">
        <f t="shared" ca="1" si="821"/>
        <v>126</v>
      </c>
      <c r="R3786" s="26">
        <f t="shared" si="822"/>
        <v>5479</v>
      </c>
      <c r="S3786" s="26">
        <f t="shared" si="823"/>
        <v>5205</v>
      </c>
      <c r="T3786" s="27" t="str" cm="1">
        <f t="array" aca="1" ref="T3786" ca="1">_xlfn.IFS(Q3786="","NG",Q3786&gt;16,"OK",TODAY()&gt;S3786,"OK",Q3786&lt;16,"NG")</f>
        <v>OK</v>
      </c>
      <c r="U3786" s="5" t="str" cm="1">
        <f t="array" aca="1" ref="U3786" ca="1">IFERROR(_xlfn.IFS(T3786&lt;&gt;"OK","NG",M3786=0,"OK",TRUE,"NG"),"")</f>
        <v>NG</v>
      </c>
      <c r="V3786" s="5" t="str">
        <f t="shared" si="824"/>
        <v>NG</v>
      </c>
      <c r="W3786" s="28" t="str">
        <f t="shared" ca="1" si="825"/>
        <v>OK</v>
      </c>
      <c r="X3786" s="5" t="str">
        <f t="shared" si="826"/>
        <v>NG</v>
      </c>
      <c r="Y3786" s="5">
        <f t="shared" ca="1" si="827"/>
        <v>126</v>
      </c>
      <c r="Z3786" s="5">
        <f t="shared" ca="1" si="828"/>
        <v>126</v>
      </c>
      <c r="AA3786" s="5" t="str" cm="1">
        <f t="array" ref="AA3786">_xlfn.IFS(H3786="","OK",H3786&lt;$F$17,"NG",I3786="解雇","NG",OR(I3786="自主退職",I3786="契約満了"),"OK")</f>
        <v>OK</v>
      </c>
      <c r="AB3786" s="5" t="str" cm="1">
        <f t="array" aca="1" ref="AB3786" ca="1">_xlfn.IFS(AA3786="NG","NG",OR(X3786="NG",X3786="ERROR",X3786=FALSE),"NG",U3786="NG","NG",V3786="OK","OK",AD3786="OK","OK")</f>
        <v>NG</v>
      </c>
      <c r="AC3786" s="5" t="str">
        <f t="shared" si="829"/>
        <v>NG</v>
      </c>
      <c r="AD3786" s="5" t="e" cm="1">
        <f t="array" ref="AD3786">_xlfn.IFS(AND(G3786="〇",H3786&lt;&gt;"",I3786&lt;&gt;""),"ERROR",AND(G3786="",H3786&gt;$H$17,I3786&lt;&gt;""),"NG",AND(G3786="〇",H3786="",I3786=""),"OK")</f>
        <v>#N/A</v>
      </c>
      <c r="AE3786" s="5" t="str" cm="1">
        <f t="array" ref="AE3786">_xlfn.IFS(I3786="解雇","NG",H3786="","OK",H3786&lt;$H$17,"NG",H3786&gt;$H$17,"OK")</f>
        <v>OK</v>
      </c>
      <c r="AF3786" s="5" t="e">
        <f t="shared" si="830"/>
        <v>#N/A</v>
      </c>
    </row>
    <row r="3787" spans="2:32" ht="20.25" customHeight="1" x14ac:dyDescent="0.55000000000000004">
      <c r="B3787" s="9">
        <v>3770</v>
      </c>
      <c r="C3787" s="42"/>
      <c r="D3787" s="43"/>
      <c r="E3787" s="44"/>
      <c r="F3787" s="44"/>
      <c r="G3787" s="43"/>
      <c r="H3787" s="44"/>
      <c r="I3787" s="45"/>
      <c r="M3787" s="5">
        <f t="shared" si="817"/>
        <v>4</v>
      </c>
      <c r="N3787" s="5">
        <f t="shared" si="818"/>
        <v>2</v>
      </c>
      <c r="O3787" s="5" t="str">
        <f t="shared" si="819"/>
        <v/>
      </c>
      <c r="P3787" s="5">
        <f t="shared" si="820"/>
        <v>0</v>
      </c>
      <c r="Q3787" s="5">
        <f t="shared" ca="1" si="821"/>
        <v>126</v>
      </c>
      <c r="R3787" s="26">
        <f t="shared" si="822"/>
        <v>5479</v>
      </c>
      <c r="S3787" s="26">
        <f t="shared" si="823"/>
        <v>5205</v>
      </c>
      <c r="T3787" s="27" t="str" cm="1">
        <f t="array" aca="1" ref="T3787" ca="1">_xlfn.IFS(Q3787="","NG",Q3787&gt;16,"OK",TODAY()&gt;S3787,"OK",Q3787&lt;16,"NG")</f>
        <v>OK</v>
      </c>
      <c r="U3787" s="5" t="str" cm="1">
        <f t="array" aca="1" ref="U3787" ca="1">IFERROR(_xlfn.IFS(T3787&lt;&gt;"OK","NG",M3787=0,"OK",TRUE,"NG"),"")</f>
        <v>NG</v>
      </c>
      <c r="V3787" s="5" t="str">
        <f t="shared" si="824"/>
        <v>NG</v>
      </c>
      <c r="W3787" s="28" t="str">
        <f t="shared" ca="1" si="825"/>
        <v>OK</v>
      </c>
      <c r="X3787" s="5" t="str">
        <f t="shared" si="826"/>
        <v>NG</v>
      </c>
      <c r="Y3787" s="5">
        <f t="shared" ca="1" si="827"/>
        <v>126</v>
      </c>
      <c r="Z3787" s="5">
        <f t="shared" ca="1" si="828"/>
        <v>126</v>
      </c>
      <c r="AA3787" s="5" t="str" cm="1">
        <f t="array" ref="AA3787">_xlfn.IFS(H3787="","OK",H3787&lt;$F$17,"NG",I3787="解雇","NG",OR(I3787="自主退職",I3787="契約満了"),"OK")</f>
        <v>OK</v>
      </c>
      <c r="AB3787" s="5" t="str" cm="1">
        <f t="array" aca="1" ref="AB3787" ca="1">_xlfn.IFS(AA3787="NG","NG",OR(X3787="NG",X3787="ERROR",X3787=FALSE),"NG",U3787="NG","NG",V3787="OK","OK",AD3787="OK","OK")</f>
        <v>NG</v>
      </c>
      <c r="AC3787" s="5" t="str">
        <f t="shared" si="829"/>
        <v>NG</v>
      </c>
      <c r="AD3787" s="5" t="e" cm="1">
        <f t="array" ref="AD3787">_xlfn.IFS(AND(G3787="〇",H3787&lt;&gt;"",I3787&lt;&gt;""),"ERROR",AND(G3787="",H3787&gt;$H$17,I3787&lt;&gt;""),"NG",AND(G3787="〇",H3787="",I3787=""),"OK")</f>
        <v>#N/A</v>
      </c>
      <c r="AE3787" s="5" t="str" cm="1">
        <f t="array" ref="AE3787">_xlfn.IFS(I3787="解雇","NG",H3787="","OK",H3787&lt;$H$17,"NG",H3787&gt;$H$17,"OK")</f>
        <v>OK</v>
      </c>
      <c r="AF3787" s="5" t="e">
        <f t="shared" si="830"/>
        <v>#N/A</v>
      </c>
    </row>
    <row r="3788" spans="2:32" ht="20.25" customHeight="1" x14ac:dyDescent="0.55000000000000004">
      <c r="B3788" s="9">
        <v>3771</v>
      </c>
      <c r="C3788" s="42"/>
      <c r="D3788" s="43"/>
      <c r="E3788" s="44"/>
      <c r="F3788" s="44"/>
      <c r="G3788" s="43"/>
      <c r="H3788" s="44"/>
      <c r="I3788" s="45"/>
      <c r="M3788" s="5">
        <f t="shared" si="817"/>
        <v>4</v>
      </c>
      <c r="N3788" s="5">
        <f t="shared" si="818"/>
        <v>2</v>
      </c>
      <c r="O3788" s="5" t="str">
        <f t="shared" si="819"/>
        <v/>
      </c>
      <c r="P3788" s="5">
        <f t="shared" si="820"/>
        <v>0</v>
      </c>
      <c r="Q3788" s="5">
        <f t="shared" ca="1" si="821"/>
        <v>126</v>
      </c>
      <c r="R3788" s="26">
        <f t="shared" si="822"/>
        <v>5479</v>
      </c>
      <c r="S3788" s="26">
        <f t="shared" si="823"/>
        <v>5205</v>
      </c>
      <c r="T3788" s="27" t="str" cm="1">
        <f t="array" aca="1" ref="T3788" ca="1">_xlfn.IFS(Q3788="","NG",Q3788&gt;16,"OK",TODAY()&gt;S3788,"OK",Q3788&lt;16,"NG")</f>
        <v>OK</v>
      </c>
      <c r="U3788" s="5" t="str" cm="1">
        <f t="array" aca="1" ref="U3788" ca="1">IFERROR(_xlfn.IFS(T3788&lt;&gt;"OK","NG",M3788=0,"OK",TRUE,"NG"),"")</f>
        <v>NG</v>
      </c>
      <c r="V3788" s="5" t="str">
        <f t="shared" si="824"/>
        <v>NG</v>
      </c>
      <c r="W3788" s="28" t="str">
        <f t="shared" ca="1" si="825"/>
        <v>OK</v>
      </c>
      <c r="X3788" s="5" t="str">
        <f t="shared" si="826"/>
        <v>NG</v>
      </c>
      <c r="Y3788" s="5">
        <f t="shared" ca="1" si="827"/>
        <v>126</v>
      </c>
      <c r="Z3788" s="5">
        <f t="shared" ca="1" si="828"/>
        <v>126</v>
      </c>
      <c r="AA3788" s="5" t="str" cm="1">
        <f t="array" ref="AA3788">_xlfn.IFS(H3788="","OK",H3788&lt;$F$17,"NG",I3788="解雇","NG",OR(I3788="自主退職",I3788="契約満了"),"OK")</f>
        <v>OK</v>
      </c>
      <c r="AB3788" s="5" t="str" cm="1">
        <f t="array" aca="1" ref="AB3788" ca="1">_xlfn.IFS(AA3788="NG","NG",OR(X3788="NG",X3788="ERROR",X3788=FALSE),"NG",U3788="NG","NG",V3788="OK","OK",AD3788="OK","OK")</f>
        <v>NG</v>
      </c>
      <c r="AC3788" s="5" t="str">
        <f t="shared" si="829"/>
        <v>NG</v>
      </c>
      <c r="AD3788" s="5" t="e" cm="1">
        <f t="array" ref="AD3788">_xlfn.IFS(AND(G3788="〇",H3788&lt;&gt;"",I3788&lt;&gt;""),"ERROR",AND(G3788="",H3788&gt;$H$17,I3788&lt;&gt;""),"NG",AND(G3788="〇",H3788="",I3788=""),"OK")</f>
        <v>#N/A</v>
      </c>
      <c r="AE3788" s="5" t="str" cm="1">
        <f t="array" ref="AE3788">_xlfn.IFS(I3788="解雇","NG",H3788="","OK",H3788&lt;$H$17,"NG",H3788&gt;$H$17,"OK")</f>
        <v>OK</v>
      </c>
      <c r="AF3788" s="5" t="e">
        <f t="shared" si="830"/>
        <v>#N/A</v>
      </c>
    </row>
    <row r="3789" spans="2:32" ht="20.25" customHeight="1" x14ac:dyDescent="0.55000000000000004">
      <c r="B3789" s="9">
        <v>3772</v>
      </c>
      <c r="C3789" s="42"/>
      <c r="D3789" s="43"/>
      <c r="E3789" s="44"/>
      <c r="F3789" s="44"/>
      <c r="G3789" s="43"/>
      <c r="H3789" s="44"/>
      <c r="I3789" s="45"/>
      <c r="M3789" s="5">
        <f t="shared" si="817"/>
        <v>4</v>
      </c>
      <c r="N3789" s="5">
        <f t="shared" si="818"/>
        <v>2</v>
      </c>
      <c r="O3789" s="5" t="str">
        <f t="shared" si="819"/>
        <v/>
      </c>
      <c r="P3789" s="5">
        <f t="shared" si="820"/>
        <v>0</v>
      </c>
      <c r="Q3789" s="5">
        <f t="shared" ca="1" si="821"/>
        <v>126</v>
      </c>
      <c r="R3789" s="26">
        <f t="shared" si="822"/>
        <v>5479</v>
      </c>
      <c r="S3789" s="26">
        <f t="shared" si="823"/>
        <v>5205</v>
      </c>
      <c r="T3789" s="27" t="str" cm="1">
        <f t="array" aca="1" ref="T3789" ca="1">_xlfn.IFS(Q3789="","NG",Q3789&gt;16,"OK",TODAY()&gt;S3789,"OK",Q3789&lt;16,"NG")</f>
        <v>OK</v>
      </c>
      <c r="U3789" s="5" t="str" cm="1">
        <f t="array" aca="1" ref="U3789" ca="1">IFERROR(_xlfn.IFS(T3789&lt;&gt;"OK","NG",M3789=0,"OK",TRUE,"NG"),"")</f>
        <v>NG</v>
      </c>
      <c r="V3789" s="5" t="str">
        <f t="shared" si="824"/>
        <v>NG</v>
      </c>
      <c r="W3789" s="28" t="str">
        <f t="shared" ca="1" si="825"/>
        <v>OK</v>
      </c>
      <c r="X3789" s="5" t="str">
        <f t="shared" si="826"/>
        <v>NG</v>
      </c>
      <c r="Y3789" s="5">
        <f t="shared" ca="1" si="827"/>
        <v>126</v>
      </c>
      <c r="Z3789" s="5">
        <f t="shared" ca="1" si="828"/>
        <v>126</v>
      </c>
      <c r="AA3789" s="5" t="str" cm="1">
        <f t="array" ref="AA3789">_xlfn.IFS(H3789="","OK",H3789&lt;$F$17,"NG",I3789="解雇","NG",OR(I3789="自主退職",I3789="契約満了"),"OK")</f>
        <v>OK</v>
      </c>
      <c r="AB3789" s="5" t="str" cm="1">
        <f t="array" aca="1" ref="AB3789" ca="1">_xlfn.IFS(AA3789="NG","NG",OR(X3789="NG",X3789="ERROR",X3789=FALSE),"NG",U3789="NG","NG",V3789="OK","OK",AD3789="OK","OK")</f>
        <v>NG</v>
      </c>
      <c r="AC3789" s="5" t="str">
        <f t="shared" si="829"/>
        <v>NG</v>
      </c>
      <c r="AD3789" s="5" t="e" cm="1">
        <f t="array" ref="AD3789">_xlfn.IFS(AND(G3789="〇",H3789&lt;&gt;"",I3789&lt;&gt;""),"ERROR",AND(G3789="",H3789&gt;$H$17,I3789&lt;&gt;""),"NG",AND(G3789="〇",H3789="",I3789=""),"OK")</f>
        <v>#N/A</v>
      </c>
      <c r="AE3789" s="5" t="str" cm="1">
        <f t="array" ref="AE3789">_xlfn.IFS(I3789="解雇","NG",H3789="","OK",H3789&lt;$H$17,"NG",H3789&gt;$H$17,"OK")</f>
        <v>OK</v>
      </c>
      <c r="AF3789" s="5" t="e">
        <f t="shared" si="830"/>
        <v>#N/A</v>
      </c>
    </row>
    <row r="3790" spans="2:32" ht="20.25" customHeight="1" x14ac:dyDescent="0.55000000000000004">
      <c r="B3790" s="9">
        <v>3773</v>
      </c>
      <c r="C3790" s="42"/>
      <c r="D3790" s="43"/>
      <c r="E3790" s="44"/>
      <c r="F3790" s="44"/>
      <c r="G3790" s="43"/>
      <c r="H3790" s="44"/>
      <c r="I3790" s="45"/>
      <c r="M3790" s="5">
        <f t="shared" si="817"/>
        <v>4</v>
      </c>
      <c r="N3790" s="5">
        <f t="shared" si="818"/>
        <v>2</v>
      </c>
      <c r="O3790" s="5" t="str">
        <f t="shared" si="819"/>
        <v/>
      </c>
      <c r="P3790" s="5">
        <f t="shared" si="820"/>
        <v>0</v>
      </c>
      <c r="Q3790" s="5">
        <f t="shared" ca="1" si="821"/>
        <v>126</v>
      </c>
      <c r="R3790" s="26">
        <f t="shared" si="822"/>
        <v>5479</v>
      </c>
      <c r="S3790" s="26">
        <f t="shared" si="823"/>
        <v>5205</v>
      </c>
      <c r="T3790" s="27" t="str" cm="1">
        <f t="array" aca="1" ref="T3790" ca="1">_xlfn.IFS(Q3790="","NG",Q3790&gt;16,"OK",TODAY()&gt;S3790,"OK",Q3790&lt;16,"NG")</f>
        <v>OK</v>
      </c>
      <c r="U3790" s="5" t="str" cm="1">
        <f t="array" aca="1" ref="U3790" ca="1">IFERROR(_xlfn.IFS(T3790&lt;&gt;"OK","NG",M3790=0,"OK",TRUE,"NG"),"")</f>
        <v>NG</v>
      </c>
      <c r="V3790" s="5" t="str">
        <f t="shared" si="824"/>
        <v>NG</v>
      </c>
      <c r="W3790" s="28" t="str">
        <f t="shared" ca="1" si="825"/>
        <v>OK</v>
      </c>
      <c r="X3790" s="5" t="str">
        <f t="shared" si="826"/>
        <v>NG</v>
      </c>
      <c r="Y3790" s="5">
        <f t="shared" ca="1" si="827"/>
        <v>126</v>
      </c>
      <c r="Z3790" s="5">
        <f t="shared" ca="1" si="828"/>
        <v>126</v>
      </c>
      <c r="AA3790" s="5" t="str" cm="1">
        <f t="array" ref="AA3790">_xlfn.IFS(H3790="","OK",H3790&lt;$F$17,"NG",I3790="解雇","NG",OR(I3790="自主退職",I3790="契約満了"),"OK")</f>
        <v>OK</v>
      </c>
      <c r="AB3790" s="5" t="str" cm="1">
        <f t="array" aca="1" ref="AB3790" ca="1">_xlfn.IFS(AA3790="NG","NG",OR(X3790="NG",X3790="ERROR",X3790=FALSE),"NG",U3790="NG","NG",V3790="OK","OK",AD3790="OK","OK")</f>
        <v>NG</v>
      </c>
      <c r="AC3790" s="5" t="str">
        <f t="shared" si="829"/>
        <v>NG</v>
      </c>
      <c r="AD3790" s="5" t="e" cm="1">
        <f t="array" ref="AD3790">_xlfn.IFS(AND(G3790="〇",H3790&lt;&gt;"",I3790&lt;&gt;""),"ERROR",AND(G3790="",H3790&gt;$H$17,I3790&lt;&gt;""),"NG",AND(G3790="〇",H3790="",I3790=""),"OK")</f>
        <v>#N/A</v>
      </c>
      <c r="AE3790" s="5" t="str" cm="1">
        <f t="array" ref="AE3790">_xlfn.IFS(I3790="解雇","NG",H3790="","OK",H3790&lt;$H$17,"NG",H3790&gt;$H$17,"OK")</f>
        <v>OK</v>
      </c>
      <c r="AF3790" s="5" t="e">
        <f t="shared" si="830"/>
        <v>#N/A</v>
      </c>
    </row>
    <row r="3791" spans="2:32" ht="20.25" customHeight="1" x14ac:dyDescent="0.55000000000000004">
      <c r="B3791" s="9">
        <v>3774</v>
      </c>
      <c r="C3791" s="42"/>
      <c r="D3791" s="43"/>
      <c r="E3791" s="44"/>
      <c r="F3791" s="44"/>
      <c r="G3791" s="43"/>
      <c r="H3791" s="44"/>
      <c r="I3791" s="45"/>
      <c r="M3791" s="5">
        <f t="shared" si="817"/>
        <v>4</v>
      </c>
      <c r="N3791" s="5">
        <f t="shared" si="818"/>
        <v>2</v>
      </c>
      <c r="O3791" s="5" t="str">
        <f t="shared" si="819"/>
        <v/>
      </c>
      <c r="P3791" s="5">
        <f t="shared" si="820"/>
        <v>0</v>
      </c>
      <c r="Q3791" s="5">
        <f t="shared" ca="1" si="821"/>
        <v>126</v>
      </c>
      <c r="R3791" s="26">
        <f t="shared" si="822"/>
        <v>5479</v>
      </c>
      <c r="S3791" s="26">
        <f t="shared" si="823"/>
        <v>5205</v>
      </c>
      <c r="T3791" s="27" t="str" cm="1">
        <f t="array" aca="1" ref="T3791" ca="1">_xlfn.IFS(Q3791="","NG",Q3791&gt;16,"OK",TODAY()&gt;S3791,"OK",Q3791&lt;16,"NG")</f>
        <v>OK</v>
      </c>
      <c r="U3791" s="5" t="str" cm="1">
        <f t="array" aca="1" ref="U3791" ca="1">IFERROR(_xlfn.IFS(T3791&lt;&gt;"OK","NG",M3791=0,"OK",TRUE,"NG"),"")</f>
        <v>NG</v>
      </c>
      <c r="V3791" s="5" t="str">
        <f t="shared" si="824"/>
        <v>NG</v>
      </c>
      <c r="W3791" s="28" t="str">
        <f t="shared" ca="1" si="825"/>
        <v>OK</v>
      </c>
      <c r="X3791" s="5" t="str">
        <f t="shared" si="826"/>
        <v>NG</v>
      </c>
      <c r="Y3791" s="5">
        <f t="shared" ca="1" si="827"/>
        <v>126</v>
      </c>
      <c r="Z3791" s="5">
        <f t="shared" ca="1" si="828"/>
        <v>126</v>
      </c>
      <c r="AA3791" s="5" t="str" cm="1">
        <f t="array" ref="AA3791">_xlfn.IFS(H3791="","OK",H3791&lt;$F$17,"NG",I3791="解雇","NG",OR(I3791="自主退職",I3791="契約満了"),"OK")</f>
        <v>OK</v>
      </c>
      <c r="AB3791" s="5" t="str" cm="1">
        <f t="array" aca="1" ref="AB3791" ca="1">_xlfn.IFS(AA3791="NG","NG",OR(X3791="NG",X3791="ERROR",X3791=FALSE),"NG",U3791="NG","NG",V3791="OK","OK",AD3791="OK","OK")</f>
        <v>NG</v>
      </c>
      <c r="AC3791" s="5" t="str">
        <f t="shared" si="829"/>
        <v>NG</v>
      </c>
      <c r="AD3791" s="5" t="e" cm="1">
        <f t="array" ref="AD3791">_xlfn.IFS(AND(G3791="〇",H3791&lt;&gt;"",I3791&lt;&gt;""),"ERROR",AND(G3791="",H3791&gt;$H$17,I3791&lt;&gt;""),"NG",AND(G3791="〇",H3791="",I3791=""),"OK")</f>
        <v>#N/A</v>
      </c>
      <c r="AE3791" s="5" t="str" cm="1">
        <f t="array" ref="AE3791">_xlfn.IFS(I3791="解雇","NG",H3791="","OK",H3791&lt;$H$17,"NG",H3791&gt;$H$17,"OK")</f>
        <v>OK</v>
      </c>
      <c r="AF3791" s="5" t="e">
        <f t="shared" si="830"/>
        <v>#N/A</v>
      </c>
    </row>
    <row r="3792" spans="2:32" ht="20.25" customHeight="1" x14ac:dyDescent="0.55000000000000004">
      <c r="B3792" s="9">
        <v>3775</v>
      </c>
      <c r="C3792" s="42"/>
      <c r="D3792" s="43"/>
      <c r="E3792" s="44"/>
      <c r="F3792" s="44"/>
      <c r="G3792" s="43"/>
      <c r="H3792" s="44"/>
      <c r="I3792" s="45"/>
      <c r="M3792" s="5">
        <f t="shared" si="817"/>
        <v>4</v>
      </c>
      <c r="N3792" s="5">
        <f t="shared" si="818"/>
        <v>2</v>
      </c>
      <c r="O3792" s="5" t="str">
        <f t="shared" si="819"/>
        <v/>
      </c>
      <c r="P3792" s="5">
        <f t="shared" si="820"/>
        <v>0</v>
      </c>
      <c r="Q3792" s="5">
        <f t="shared" ca="1" si="821"/>
        <v>126</v>
      </c>
      <c r="R3792" s="26">
        <f t="shared" si="822"/>
        <v>5479</v>
      </c>
      <c r="S3792" s="26">
        <f t="shared" si="823"/>
        <v>5205</v>
      </c>
      <c r="T3792" s="27" t="str" cm="1">
        <f t="array" aca="1" ref="T3792" ca="1">_xlfn.IFS(Q3792="","NG",Q3792&gt;16,"OK",TODAY()&gt;S3792,"OK",Q3792&lt;16,"NG")</f>
        <v>OK</v>
      </c>
      <c r="U3792" s="5" t="str" cm="1">
        <f t="array" aca="1" ref="U3792" ca="1">IFERROR(_xlfn.IFS(T3792&lt;&gt;"OK","NG",M3792=0,"OK",TRUE,"NG"),"")</f>
        <v>NG</v>
      </c>
      <c r="V3792" s="5" t="str">
        <f t="shared" si="824"/>
        <v>NG</v>
      </c>
      <c r="W3792" s="28" t="str">
        <f t="shared" ca="1" si="825"/>
        <v>OK</v>
      </c>
      <c r="X3792" s="5" t="str">
        <f t="shared" si="826"/>
        <v>NG</v>
      </c>
      <c r="Y3792" s="5">
        <f t="shared" ca="1" si="827"/>
        <v>126</v>
      </c>
      <c r="Z3792" s="5">
        <f t="shared" ca="1" si="828"/>
        <v>126</v>
      </c>
      <c r="AA3792" s="5" t="str" cm="1">
        <f t="array" ref="AA3792">_xlfn.IFS(H3792="","OK",H3792&lt;$F$17,"NG",I3792="解雇","NG",OR(I3792="自主退職",I3792="契約満了"),"OK")</f>
        <v>OK</v>
      </c>
      <c r="AB3792" s="5" t="str" cm="1">
        <f t="array" aca="1" ref="AB3792" ca="1">_xlfn.IFS(AA3792="NG","NG",OR(X3792="NG",X3792="ERROR",X3792=FALSE),"NG",U3792="NG","NG",V3792="OK","OK",AD3792="OK","OK")</f>
        <v>NG</v>
      </c>
      <c r="AC3792" s="5" t="str">
        <f t="shared" si="829"/>
        <v>NG</v>
      </c>
      <c r="AD3792" s="5" t="e" cm="1">
        <f t="array" ref="AD3792">_xlfn.IFS(AND(G3792="〇",H3792&lt;&gt;"",I3792&lt;&gt;""),"ERROR",AND(G3792="",H3792&gt;$H$17,I3792&lt;&gt;""),"NG",AND(G3792="〇",H3792="",I3792=""),"OK")</f>
        <v>#N/A</v>
      </c>
      <c r="AE3792" s="5" t="str" cm="1">
        <f t="array" ref="AE3792">_xlfn.IFS(I3792="解雇","NG",H3792="","OK",H3792&lt;$H$17,"NG",H3792&gt;$H$17,"OK")</f>
        <v>OK</v>
      </c>
      <c r="AF3792" s="5" t="e">
        <f t="shared" si="830"/>
        <v>#N/A</v>
      </c>
    </row>
    <row r="3793" spans="2:32" ht="20.25" customHeight="1" x14ac:dyDescent="0.55000000000000004">
      <c r="B3793" s="9">
        <v>3776</v>
      </c>
      <c r="C3793" s="42"/>
      <c r="D3793" s="43"/>
      <c r="E3793" s="44"/>
      <c r="F3793" s="44"/>
      <c r="G3793" s="43"/>
      <c r="H3793" s="44"/>
      <c r="I3793" s="45"/>
      <c r="M3793" s="5">
        <f t="shared" si="817"/>
        <v>4</v>
      </c>
      <c r="N3793" s="5">
        <f t="shared" si="818"/>
        <v>2</v>
      </c>
      <c r="O3793" s="5" t="str">
        <f t="shared" si="819"/>
        <v/>
      </c>
      <c r="P3793" s="5">
        <f t="shared" si="820"/>
        <v>0</v>
      </c>
      <c r="Q3793" s="5">
        <f t="shared" ca="1" si="821"/>
        <v>126</v>
      </c>
      <c r="R3793" s="26">
        <f t="shared" si="822"/>
        <v>5479</v>
      </c>
      <c r="S3793" s="26">
        <f t="shared" si="823"/>
        <v>5205</v>
      </c>
      <c r="T3793" s="27" t="str" cm="1">
        <f t="array" aca="1" ref="T3793" ca="1">_xlfn.IFS(Q3793="","NG",Q3793&gt;16,"OK",TODAY()&gt;S3793,"OK",Q3793&lt;16,"NG")</f>
        <v>OK</v>
      </c>
      <c r="U3793" s="5" t="str" cm="1">
        <f t="array" aca="1" ref="U3793" ca="1">IFERROR(_xlfn.IFS(T3793&lt;&gt;"OK","NG",M3793=0,"OK",TRUE,"NG"),"")</f>
        <v>NG</v>
      </c>
      <c r="V3793" s="5" t="str">
        <f t="shared" si="824"/>
        <v>NG</v>
      </c>
      <c r="W3793" s="28" t="str">
        <f t="shared" ca="1" si="825"/>
        <v>OK</v>
      </c>
      <c r="X3793" s="5" t="str">
        <f t="shared" si="826"/>
        <v>NG</v>
      </c>
      <c r="Y3793" s="5">
        <f t="shared" ca="1" si="827"/>
        <v>126</v>
      </c>
      <c r="Z3793" s="5">
        <f t="shared" ca="1" si="828"/>
        <v>126</v>
      </c>
      <c r="AA3793" s="5" t="str" cm="1">
        <f t="array" ref="AA3793">_xlfn.IFS(H3793="","OK",H3793&lt;$F$17,"NG",I3793="解雇","NG",OR(I3793="自主退職",I3793="契約満了"),"OK")</f>
        <v>OK</v>
      </c>
      <c r="AB3793" s="5" t="str" cm="1">
        <f t="array" aca="1" ref="AB3793" ca="1">_xlfn.IFS(AA3793="NG","NG",OR(X3793="NG",X3793="ERROR",X3793=FALSE),"NG",U3793="NG","NG",V3793="OK","OK",AD3793="OK","OK")</f>
        <v>NG</v>
      </c>
      <c r="AC3793" s="5" t="str">
        <f t="shared" si="829"/>
        <v>NG</v>
      </c>
      <c r="AD3793" s="5" t="e" cm="1">
        <f t="array" ref="AD3793">_xlfn.IFS(AND(G3793="〇",H3793&lt;&gt;"",I3793&lt;&gt;""),"ERROR",AND(G3793="",H3793&gt;$H$17,I3793&lt;&gt;""),"NG",AND(G3793="〇",H3793="",I3793=""),"OK")</f>
        <v>#N/A</v>
      </c>
      <c r="AE3793" s="5" t="str" cm="1">
        <f t="array" ref="AE3793">_xlfn.IFS(I3793="解雇","NG",H3793="","OK",H3793&lt;$H$17,"NG",H3793&gt;$H$17,"OK")</f>
        <v>OK</v>
      </c>
      <c r="AF3793" s="5" t="e">
        <f t="shared" si="830"/>
        <v>#N/A</v>
      </c>
    </row>
    <row r="3794" spans="2:32" ht="20.25" customHeight="1" x14ac:dyDescent="0.55000000000000004">
      <c r="B3794" s="9">
        <v>3777</v>
      </c>
      <c r="C3794" s="42"/>
      <c r="D3794" s="43"/>
      <c r="E3794" s="44"/>
      <c r="F3794" s="44"/>
      <c r="G3794" s="43"/>
      <c r="H3794" s="44"/>
      <c r="I3794" s="45"/>
      <c r="M3794" s="5">
        <f t="shared" si="817"/>
        <v>4</v>
      </c>
      <c r="N3794" s="5">
        <f t="shared" si="818"/>
        <v>2</v>
      </c>
      <c r="O3794" s="5" t="str">
        <f t="shared" si="819"/>
        <v/>
      </c>
      <c r="P3794" s="5">
        <f t="shared" si="820"/>
        <v>0</v>
      </c>
      <c r="Q3794" s="5">
        <f t="shared" ca="1" si="821"/>
        <v>126</v>
      </c>
      <c r="R3794" s="26">
        <f t="shared" si="822"/>
        <v>5479</v>
      </c>
      <c r="S3794" s="26">
        <f t="shared" si="823"/>
        <v>5205</v>
      </c>
      <c r="T3794" s="27" t="str" cm="1">
        <f t="array" aca="1" ref="T3794" ca="1">_xlfn.IFS(Q3794="","NG",Q3794&gt;16,"OK",TODAY()&gt;S3794,"OK",Q3794&lt;16,"NG")</f>
        <v>OK</v>
      </c>
      <c r="U3794" s="5" t="str" cm="1">
        <f t="array" aca="1" ref="U3794" ca="1">IFERROR(_xlfn.IFS(T3794&lt;&gt;"OK","NG",M3794=0,"OK",TRUE,"NG"),"")</f>
        <v>NG</v>
      </c>
      <c r="V3794" s="5" t="str">
        <f t="shared" si="824"/>
        <v>NG</v>
      </c>
      <c r="W3794" s="28" t="str">
        <f t="shared" ca="1" si="825"/>
        <v>OK</v>
      </c>
      <c r="X3794" s="5" t="str">
        <f t="shared" si="826"/>
        <v>NG</v>
      </c>
      <c r="Y3794" s="5">
        <f t="shared" ca="1" si="827"/>
        <v>126</v>
      </c>
      <c r="Z3794" s="5">
        <f t="shared" ca="1" si="828"/>
        <v>126</v>
      </c>
      <c r="AA3794" s="5" t="str" cm="1">
        <f t="array" ref="AA3794">_xlfn.IFS(H3794="","OK",H3794&lt;$F$17,"NG",I3794="解雇","NG",OR(I3794="自主退職",I3794="契約満了"),"OK")</f>
        <v>OK</v>
      </c>
      <c r="AB3794" s="5" t="str" cm="1">
        <f t="array" aca="1" ref="AB3794" ca="1">_xlfn.IFS(AA3794="NG","NG",OR(X3794="NG",X3794="ERROR",X3794=FALSE),"NG",U3794="NG","NG",V3794="OK","OK",AD3794="OK","OK")</f>
        <v>NG</v>
      </c>
      <c r="AC3794" s="5" t="str">
        <f t="shared" si="829"/>
        <v>NG</v>
      </c>
      <c r="AD3794" s="5" t="e" cm="1">
        <f t="array" ref="AD3794">_xlfn.IFS(AND(G3794="〇",H3794&lt;&gt;"",I3794&lt;&gt;""),"ERROR",AND(G3794="",H3794&gt;$H$17,I3794&lt;&gt;""),"NG",AND(G3794="〇",H3794="",I3794=""),"OK")</f>
        <v>#N/A</v>
      </c>
      <c r="AE3794" s="5" t="str" cm="1">
        <f t="array" ref="AE3794">_xlfn.IFS(I3794="解雇","NG",H3794="","OK",H3794&lt;$H$17,"NG",H3794&gt;$H$17,"OK")</f>
        <v>OK</v>
      </c>
      <c r="AF3794" s="5" t="e">
        <f t="shared" si="830"/>
        <v>#N/A</v>
      </c>
    </row>
    <row r="3795" spans="2:32" ht="20.25" customHeight="1" x14ac:dyDescent="0.55000000000000004">
      <c r="B3795" s="9">
        <v>3778</v>
      </c>
      <c r="C3795" s="42"/>
      <c r="D3795" s="43"/>
      <c r="E3795" s="44"/>
      <c r="F3795" s="44"/>
      <c r="G3795" s="43"/>
      <c r="H3795" s="44"/>
      <c r="I3795" s="45"/>
      <c r="M3795" s="5">
        <f t="shared" ref="M3795:M3858" si="831">COUNTBLANK(C3795:F3795)</f>
        <v>4</v>
      </c>
      <c r="N3795" s="5">
        <f t="shared" ref="N3795:N3858" si="832">COUNTBLANK(H3795:I3795)</f>
        <v>2</v>
      </c>
      <c r="O3795" s="5" t="str">
        <f t="shared" ref="O3795:O3858" si="833">TRIM(SUBSTITUTE(C3795&amp;D3795&amp;E3795,"　",""))</f>
        <v/>
      </c>
      <c r="P3795" s="5">
        <f t="shared" ref="P3795:P3858" si="834">IF(O3795="",0,COUNTIF($O$18:$O$5017,O3795))</f>
        <v>0</v>
      </c>
      <c r="Q3795" s="5">
        <f t="shared" ref="Q3795:Q3858" ca="1" si="835">IFERROR(DATEDIF(E3795,TODAY(),"Y"),"")</f>
        <v>126</v>
      </c>
      <c r="R3795" s="26">
        <f t="shared" ref="R3795:R3858" si="836">DATE(YEAR(E3795)+15,MONTH(E3795),DAY(E3795))</f>
        <v>5479</v>
      </c>
      <c r="S3795" s="26">
        <f t="shared" ref="S3795:S3858" si="837">IF(OR(MONTH(E3795)=1,MONTH(E3795)=2,MONTH(E3795)=3),DATE(YEAR(R3795),MONTH(1)+3,DAY(1)),DATE(YEAR(R3795)+1,MONTH(1)+3,DAY(1)))</f>
        <v>5205</v>
      </c>
      <c r="T3795" s="27" t="str" cm="1">
        <f t="array" aca="1" ref="T3795" ca="1">_xlfn.IFS(Q3795="","NG",Q3795&gt;16,"OK",TODAY()&gt;S3795,"OK",Q3795&lt;16,"NG")</f>
        <v>OK</v>
      </c>
      <c r="U3795" s="5" t="str" cm="1">
        <f t="array" aca="1" ref="U3795" ca="1">IFERROR(_xlfn.IFS(T3795&lt;&gt;"OK","NG",M3795=0,"OK",TRUE,"NG"),"")</f>
        <v>NG</v>
      </c>
      <c r="V3795" s="5" t="str">
        <f t="shared" ref="V3795:V3858" si="838">IF(N3795=0,"OK","NG")</f>
        <v>NG</v>
      </c>
      <c r="W3795" s="28" t="str">
        <f t="shared" ref="W3795:W3858" ca="1" si="839">IF(F3795&lt;TODAY(),"OK","NG")</f>
        <v>OK</v>
      </c>
      <c r="X3795" s="5" t="str">
        <f t="shared" ref="X3795:X3858" si="840">IF(E3795&gt;F3795,"NG",IF(F3795&lt;S3795,"NG",IF(F3795&lt;$F$17,"OK")))</f>
        <v>NG</v>
      </c>
      <c r="Y3795" s="5">
        <f t="shared" ref="Y3795:Y3858" ca="1" si="841">IFERROR(DATEDIF(F3795,TODAY(),"Y"),"")</f>
        <v>126</v>
      </c>
      <c r="Z3795" s="5">
        <f t="shared" ref="Z3795:Z3858" ca="1" si="842">IFERROR(DATEDIF(H3795,TODAY(),"Y"),"")</f>
        <v>126</v>
      </c>
      <c r="AA3795" s="5" t="str" cm="1">
        <f t="array" ref="AA3795">_xlfn.IFS(H3795="","OK",H3795&lt;$F$17,"NG",I3795="解雇","NG",OR(I3795="自主退職",I3795="契約満了"),"OK")</f>
        <v>OK</v>
      </c>
      <c r="AB3795" s="5" t="str" cm="1">
        <f t="array" aca="1" ref="AB3795" ca="1">_xlfn.IFS(AA3795="NG","NG",OR(X3795="NG",X3795="ERROR",X3795=FALSE),"NG",U3795="NG","NG",V3795="OK","OK",AD3795="OK","OK")</f>
        <v>NG</v>
      </c>
      <c r="AC3795" s="5" t="str">
        <f t="shared" ref="AC3795:AC3858" si="843">IF(E3795&gt;F3795,"NG",IF(F3795&lt;S3795,"NG",IF(F3795&lt;$H$17,"OK","ERROR")))</f>
        <v>NG</v>
      </c>
      <c r="AD3795" s="5" t="e" cm="1">
        <f t="array" ref="AD3795">_xlfn.IFS(AND(G3795="〇",H3795&lt;&gt;"",I3795&lt;&gt;""),"ERROR",AND(G3795="",H3795&gt;$H$17,I3795&lt;&gt;""),"NG",AND(G3795="〇",H3795="",I3795=""),"OK")</f>
        <v>#N/A</v>
      </c>
      <c r="AE3795" s="5" t="str" cm="1">
        <f t="array" ref="AE3795">_xlfn.IFS(I3795="解雇","NG",H3795="","OK",H3795&lt;$H$17,"NG",H3795&gt;$H$17,"OK")</f>
        <v>OK</v>
      </c>
      <c r="AF3795" s="5" t="e">
        <f t="shared" ref="AF3795:AF3858" si="844">IF(AND(AE3795="OK",AD3795="OK",AC3795="OK"),"OK","NG")</f>
        <v>#N/A</v>
      </c>
    </row>
    <row r="3796" spans="2:32" ht="20.25" customHeight="1" x14ac:dyDescent="0.55000000000000004">
      <c r="B3796" s="9">
        <v>3779</v>
      </c>
      <c r="C3796" s="42"/>
      <c r="D3796" s="43"/>
      <c r="E3796" s="44"/>
      <c r="F3796" s="44"/>
      <c r="G3796" s="43"/>
      <c r="H3796" s="44"/>
      <c r="I3796" s="45"/>
      <c r="M3796" s="5">
        <f t="shared" si="831"/>
        <v>4</v>
      </c>
      <c r="N3796" s="5">
        <f t="shared" si="832"/>
        <v>2</v>
      </c>
      <c r="O3796" s="5" t="str">
        <f t="shared" si="833"/>
        <v/>
      </c>
      <c r="P3796" s="5">
        <f t="shared" si="834"/>
        <v>0</v>
      </c>
      <c r="Q3796" s="5">
        <f t="shared" ca="1" si="835"/>
        <v>126</v>
      </c>
      <c r="R3796" s="26">
        <f t="shared" si="836"/>
        <v>5479</v>
      </c>
      <c r="S3796" s="26">
        <f t="shared" si="837"/>
        <v>5205</v>
      </c>
      <c r="T3796" s="27" t="str" cm="1">
        <f t="array" aca="1" ref="T3796" ca="1">_xlfn.IFS(Q3796="","NG",Q3796&gt;16,"OK",TODAY()&gt;S3796,"OK",Q3796&lt;16,"NG")</f>
        <v>OK</v>
      </c>
      <c r="U3796" s="5" t="str" cm="1">
        <f t="array" aca="1" ref="U3796" ca="1">IFERROR(_xlfn.IFS(T3796&lt;&gt;"OK","NG",M3796=0,"OK",TRUE,"NG"),"")</f>
        <v>NG</v>
      </c>
      <c r="V3796" s="5" t="str">
        <f t="shared" si="838"/>
        <v>NG</v>
      </c>
      <c r="W3796" s="28" t="str">
        <f t="shared" ca="1" si="839"/>
        <v>OK</v>
      </c>
      <c r="X3796" s="5" t="str">
        <f t="shared" si="840"/>
        <v>NG</v>
      </c>
      <c r="Y3796" s="5">
        <f t="shared" ca="1" si="841"/>
        <v>126</v>
      </c>
      <c r="Z3796" s="5">
        <f t="shared" ca="1" si="842"/>
        <v>126</v>
      </c>
      <c r="AA3796" s="5" t="str" cm="1">
        <f t="array" ref="AA3796">_xlfn.IFS(H3796="","OK",H3796&lt;$F$17,"NG",I3796="解雇","NG",OR(I3796="自主退職",I3796="契約満了"),"OK")</f>
        <v>OK</v>
      </c>
      <c r="AB3796" s="5" t="str" cm="1">
        <f t="array" aca="1" ref="AB3796" ca="1">_xlfn.IFS(AA3796="NG","NG",OR(X3796="NG",X3796="ERROR",X3796=FALSE),"NG",U3796="NG","NG",V3796="OK","OK",AD3796="OK","OK")</f>
        <v>NG</v>
      </c>
      <c r="AC3796" s="5" t="str">
        <f t="shared" si="843"/>
        <v>NG</v>
      </c>
      <c r="AD3796" s="5" t="e" cm="1">
        <f t="array" ref="AD3796">_xlfn.IFS(AND(G3796="〇",H3796&lt;&gt;"",I3796&lt;&gt;""),"ERROR",AND(G3796="",H3796&gt;$H$17,I3796&lt;&gt;""),"NG",AND(G3796="〇",H3796="",I3796=""),"OK")</f>
        <v>#N/A</v>
      </c>
      <c r="AE3796" s="5" t="str" cm="1">
        <f t="array" ref="AE3796">_xlfn.IFS(I3796="解雇","NG",H3796="","OK",H3796&lt;$H$17,"NG",H3796&gt;$H$17,"OK")</f>
        <v>OK</v>
      </c>
      <c r="AF3796" s="5" t="e">
        <f t="shared" si="844"/>
        <v>#N/A</v>
      </c>
    </row>
    <row r="3797" spans="2:32" ht="20.25" customHeight="1" x14ac:dyDescent="0.55000000000000004">
      <c r="B3797" s="9">
        <v>3780</v>
      </c>
      <c r="C3797" s="42"/>
      <c r="D3797" s="43"/>
      <c r="E3797" s="44"/>
      <c r="F3797" s="44"/>
      <c r="G3797" s="43"/>
      <c r="H3797" s="44"/>
      <c r="I3797" s="45"/>
      <c r="M3797" s="5">
        <f t="shared" si="831"/>
        <v>4</v>
      </c>
      <c r="N3797" s="5">
        <f t="shared" si="832"/>
        <v>2</v>
      </c>
      <c r="O3797" s="5" t="str">
        <f t="shared" si="833"/>
        <v/>
      </c>
      <c r="P3797" s="5">
        <f t="shared" si="834"/>
        <v>0</v>
      </c>
      <c r="Q3797" s="5">
        <f t="shared" ca="1" si="835"/>
        <v>126</v>
      </c>
      <c r="R3797" s="26">
        <f t="shared" si="836"/>
        <v>5479</v>
      </c>
      <c r="S3797" s="26">
        <f t="shared" si="837"/>
        <v>5205</v>
      </c>
      <c r="T3797" s="27" t="str" cm="1">
        <f t="array" aca="1" ref="T3797" ca="1">_xlfn.IFS(Q3797="","NG",Q3797&gt;16,"OK",TODAY()&gt;S3797,"OK",Q3797&lt;16,"NG")</f>
        <v>OK</v>
      </c>
      <c r="U3797" s="5" t="str" cm="1">
        <f t="array" aca="1" ref="U3797" ca="1">IFERROR(_xlfn.IFS(T3797&lt;&gt;"OK","NG",M3797=0,"OK",TRUE,"NG"),"")</f>
        <v>NG</v>
      </c>
      <c r="V3797" s="5" t="str">
        <f t="shared" si="838"/>
        <v>NG</v>
      </c>
      <c r="W3797" s="28" t="str">
        <f t="shared" ca="1" si="839"/>
        <v>OK</v>
      </c>
      <c r="X3797" s="5" t="str">
        <f t="shared" si="840"/>
        <v>NG</v>
      </c>
      <c r="Y3797" s="5">
        <f t="shared" ca="1" si="841"/>
        <v>126</v>
      </c>
      <c r="Z3797" s="5">
        <f t="shared" ca="1" si="842"/>
        <v>126</v>
      </c>
      <c r="AA3797" s="5" t="str" cm="1">
        <f t="array" ref="AA3797">_xlfn.IFS(H3797="","OK",H3797&lt;$F$17,"NG",I3797="解雇","NG",OR(I3797="自主退職",I3797="契約満了"),"OK")</f>
        <v>OK</v>
      </c>
      <c r="AB3797" s="5" t="str" cm="1">
        <f t="array" aca="1" ref="AB3797" ca="1">_xlfn.IFS(AA3797="NG","NG",OR(X3797="NG",X3797="ERROR",X3797=FALSE),"NG",U3797="NG","NG",V3797="OK","OK",AD3797="OK","OK")</f>
        <v>NG</v>
      </c>
      <c r="AC3797" s="5" t="str">
        <f t="shared" si="843"/>
        <v>NG</v>
      </c>
      <c r="AD3797" s="5" t="e" cm="1">
        <f t="array" ref="AD3797">_xlfn.IFS(AND(G3797="〇",H3797&lt;&gt;"",I3797&lt;&gt;""),"ERROR",AND(G3797="",H3797&gt;$H$17,I3797&lt;&gt;""),"NG",AND(G3797="〇",H3797="",I3797=""),"OK")</f>
        <v>#N/A</v>
      </c>
      <c r="AE3797" s="5" t="str" cm="1">
        <f t="array" ref="AE3797">_xlfn.IFS(I3797="解雇","NG",H3797="","OK",H3797&lt;$H$17,"NG",H3797&gt;$H$17,"OK")</f>
        <v>OK</v>
      </c>
      <c r="AF3797" s="5" t="e">
        <f t="shared" si="844"/>
        <v>#N/A</v>
      </c>
    </row>
    <row r="3798" spans="2:32" ht="20.25" customHeight="1" x14ac:dyDescent="0.55000000000000004">
      <c r="B3798" s="9">
        <v>3781</v>
      </c>
      <c r="C3798" s="42"/>
      <c r="D3798" s="43"/>
      <c r="E3798" s="44"/>
      <c r="F3798" s="44"/>
      <c r="G3798" s="43"/>
      <c r="H3798" s="44"/>
      <c r="I3798" s="45"/>
      <c r="M3798" s="5">
        <f t="shared" si="831"/>
        <v>4</v>
      </c>
      <c r="N3798" s="5">
        <f t="shared" si="832"/>
        <v>2</v>
      </c>
      <c r="O3798" s="5" t="str">
        <f t="shared" si="833"/>
        <v/>
      </c>
      <c r="P3798" s="5">
        <f t="shared" si="834"/>
        <v>0</v>
      </c>
      <c r="Q3798" s="5">
        <f t="shared" ca="1" si="835"/>
        <v>126</v>
      </c>
      <c r="R3798" s="26">
        <f t="shared" si="836"/>
        <v>5479</v>
      </c>
      <c r="S3798" s="26">
        <f t="shared" si="837"/>
        <v>5205</v>
      </c>
      <c r="T3798" s="27" t="str" cm="1">
        <f t="array" aca="1" ref="T3798" ca="1">_xlfn.IFS(Q3798="","NG",Q3798&gt;16,"OK",TODAY()&gt;S3798,"OK",Q3798&lt;16,"NG")</f>
        <v>OK</v>
      </c>
      <c r="U3798" s="5" t="str" cm="1">
        <f t="array" aca="1" ref="U3798" ca="1">IFERROR(_xlfn.IFS(T3798&lt;&gt;"OK","NG",M3798=0,"OK",TRUE,"NG"),"")</f>
        <v>NG</v>
      </c>
      <c r="V3798" s="5" t="str">
        <f t="shared" si="838"/>
        <v>NG</v>
      </c>
      <c r="W3798" s="28" t="str">
        <f t="shared" ca="1" si="839"/>
        <v>OK</v>
      </c>
      <c r="X3798" s="5" t="str">
        <f t="shared" si="840"/>
        <v>NG</v>
      </c>
      <c r="Y3798" s="5">
        <f t="shared" ca="1" si="841"/>
        <v>126</v>
      </c>
      <c r="Z3798" s="5">
        <f t="shared" ca="1" si="842"/>
        <v>126</v>
      </c>
      <c r="AA3798" s="5" t="str" cm="1">
        <f t="array" ref="AA3798">_xlfn.IFS(H3798="","OK",H3798&lt;$F$17,"NG",I3798="解雇","NG",OR(I3798="自主退職",I3798="契約満了"),"OK")</f>
        <v>OK</v>
      </c>
      <c r="AB3798" s="5" t="str" cm="1">
        <f t="array" aca="1" ref="AB3798" ca="1">_xlfn.IFS(AA3798="NG","NG",OR(X3798="NG",X3798="ERROR",X3798=FALSE),"NG",U3798="NG","NG",V3798="OK","OK",AD3798="OK","OK")</f>
        <v>NG</v>
      </c>
      <c r="AC3798" s="5" t="str">
        <f t="shared" si="843"/>
        <v>NG</v>
      </c>
      <c r="AD3798" s="5" t="e" cm="1">
        <f t="array" ref="AD3798">_xlfn.IFS(AND(G3798="〇",H3798&lt;&gt;"",I3798&lt;&gt;""),"ERROR",AND(G3798="",H3798&gt;$H$17,I3798&lt;&gt;""),"NG",AND(G3798="〇",H3798="",I3798=""),"OK")</f>
        <v>#N/A</v>
      </c>
      <c r="AE3798" s="5" t="str" cm="1">
        <f t="array" ref="AE3798">_xlfn.IFS(I3798="解雇","NG",H3798="","OK",H3798&lt;$H$17,"NG",H3798&gt;$H$17,"OK")</f>
        <v>OK</v>
      </c>
      <c r="AF3798" s="5" t="e">
        <f t="shared" si="844"/>
        <v>#N/A</v>
      </c>
    </row>
    <row r="3799" spans="2:32" ht="20.25" customHeight="1" x14ac:dyDescent="0.55000000000000004">
      <c r="B3799" s="9">
        <v>3782</v>
      </c>
      <c r="C3799" s="42"/>
      <c r="D3799" s="43"/>
      <c r="E3799" s="44"/>
      <c r="F3799" s="44"/>
      <c r="G3799" s="43"/>
      <c r="H3799" s="44"/>
      <c r="I3799" s="45"/>
      <c r="M3799" s="5">
        <f t="shared" si="831"/>
        <v>4</v>
      </c>
      <c r="N3799" s="5">
        <f t="shared" si="832"/>
        <v>2</v>
      </c>
      <c r="O3799" s="5" t="str">
        <f t="shared" si="833"/>
        <v/>
      </c>
      <c r="P3799" s="5">
        <f t="shared" si="834"/>
        <v>0</v>
      </c>
      <c r="Q3799" s="5">
        <f t="shared" ca="1" si="835"/>
        <v>126</v>
      </c>
      <c r="R3799" s="26">
        <f t="shared" si="836"/>
        <v>5479</v>
      </c>
      <c r="S3799" s="26">
        <f t="shared" si="837"/>
        <v>5205</v>
      </c>
      <c r="T3799" s="27" t="str" cm="1">
        <f t="array" aca="1" ref="T3799" ca="1">_xlfn.IFS(Q3799="","NG",Q3799&gt;16,"OK",TODAY()&gt;S3799,"OK",Q3799&lt;16,"NG")</f>
        <v>OK</v>
      </c>
      <c r="U3799" s="5" t="str" cm="1">
        <f t="array" aca="1" ref="U3799" ca="1">IFERROR(_xlfn.IFS(T3799&lt;&gt;"OK","NG",M3799=0,"OK",TRUE,"NG"),"")</f>
        <v>NG</v>
      </c>
      <c r="V3799" s="5" t="str">
        <f t="shared" si="838"/>
        <v>NG</v>
      </c>
      <c r="W3799" s="28" t="str">
        <f t="shared" ca="1" si="839"/>
        <v>OK</v>
      </c>
      <c r="X3799" s="5" t="str">
        <f t="shared" si="840"/>
        <v>NG</v>
      </c>
      <c r="Y3799" s="5">
        <f t="shared" ca="1" si="841"/>
        <v>126</v>
      </c>
      <c r="Z3799" s="5">
        <f t="shared" ca="1" si="842"/>
        <v>126</v>
      </c>
      <c r="AA3799" s="5" t="str" cm="1">
        <f t="array" ref="AA3799">_xlfn.IFS(H3799="","OK",H3799&lt;$F$17,"NG",I3799="解雇","NG",OR(I3799="自主退職",I3799="契約満了"),"OK")</f>
        <v>OK</v>
      </c>
      <c r="AB3799" s="5" t="str" cm="1">
        <f t="array" aca="1" ref="AB3799" ca="1">_xlfn.IFS(AA3799="NG","NG",OR(X3799="NG",X3799="ERROR",X3799=FALSE),"NG",U3799="NG","NG",V3799="OK","OK",AD3799="OK","OK")</f>
        <v>NG</v>
      </c>
      <c r="AC3799" s="5" t="str">
        <f t="shared" si="843"/>
        <v>NG</v>
      </c>
      <c r="AD3799" s="5" t="e" cm="1">
        <f t="array" ref="AD3799">_xlfn.IFS(AND(G3799="〇",H3799&lt;&gt;"",I3799&lt;&gt;""),"ERROR",AND(G3799="",H3799&gt;$H$17,I3799&lt;&gt;""),"NG",AND(G3799="〇",H3799="",I3799=""),"OK")</f>
        <v>#N/A</v>
      </c>
      <c r="AE3799" s="5" t="str" cm="1">
        <f t="array" ref="AE3799">_xlfn.IFS(I3799="解雇","NG",H3799="","OK",H3799&lt;$H$17,"NG",H3799&gt;$H$17,"OK")</f>
        <v>OK</v>
      </c>
      <c r="AF3799" s="5" t="e">
        <f t="shared" si="844"/>
        <v>#N/A</v>
      </c>
    </row>
    <row r="3800" spans="2:32" ht="20.25" customHeight="1" x14ac:dyDescent="0.55000000000000004">
      <c r="B3800" s="9">
        <v>3783</v>
      </c>
      <c r="C3800" s="42"/>
      <c r="D3800" s="43"/>
      <c r="E3800" s="44"/>
      <c r="F3800" s="44"/>
      <c r="G3800" s="43"/>
      <c r="H3800" s="44"/>
      <c r="I3800" s="45"/>
      <c r="M3800" s="5">
        <f t="shared" si="831"/>
        <v>4</v>
      </c>
      <c r="N3800" s="5">
        <f t="shared" si="832"/>
        <v>2</v>
      </c>
      <c r="O3800" s="5" t="str">
        <f t="shared" si="833"/>
        <v/>
      </c>
      <c r="P3800" s="5">
        <f t="shared" si="834"/>
        <v>0</v>
      </c>
      <c r="Q3800" s="5">
        <f t="shared" ca="1" si="835"/>
        <v>126</v>
      </c>
      <c r="R3800" s="26">
        <f t="shared" si="836"/>
        <v>5479</v>
      </c>
      <c r="S3800" s="26">
        <f t="shared" si="837"/>
        <v>5205</v>
      </c>
      <c r="T3800" s="27" t="str" cm="1">
        <f t="array" aca="1" ref="T3800" ca="1">_xlfn.IFS(Q3800="","NG",Q3800&gt;16,"OK",TODAY()&gt;S3800,"OK",Q3800&lt;16,"NG")</f>
        <v>OK</v>
      </c>
      <c r="U3800" s="5" t="str" cm="1">
        <f t="array" aca="1" ref="U3800" ca="1">IFERROR(_xlfn.IFS(T3800&lt;&gt;"OK","NG",M3800=0,"OK",TRUE,"NG"),"")</f>
        <v>NG</v>
      </c>
      <c r="V3800" s="5" t="str">
        <f t="shared" si="838"/>
        <v>NG</v>
      </c>
      <c r="W3800" s="28" t="str">
        <f t="shared" ca="1" si="839"/>
        <v>OK</v>
      </c>
      <c r="X3800" s="5" t="str">
        <f t="shared" si="840"/>
        <v>NG</v>
      </c>
      <c r="Y3800" s="5">
        <f t="shared" ca="1" si="841"/>
        <v>126</v>
      </c>
      <c r="Z3800" s="5">
        <f t="shared" ca="1" si="842"/>
        <v>126</v>
      </c>
      <c r="AA3800" s="5" t="str" cm="1">
        <f t="array" ref="AA3800">_xlfn.IFS(H3800="","OK",H3800&lt;$F$17,"NG",I3800="解雇","NG",OR(I3800="自主退職",I3800="契約満了"),"OK")</f>
        <v>OK</v>
      </c>
      <c r="AB3800" s="5" t="str" cm="1">
        <f t="array" aca="1" ref="AB3800" ca="1">_xlfn.IFS(AA3800="NG","NG",OR(X3800="NG",X3800="ERROR",X3800=FALSE),"NG",U3800="NG","NG",V3800="OK","OK",AD3800="OK","OK")</f>
        <v>NG</v>
      </c>
      <c r="AC3800" s="5" t="str">
        <f t="shared" si="843"/>
        <v>NG</v>
      </c>
      <c r="AD3800" s="5" t="e" cm="1">
        <f t="array" ref="AD3800">_xlfn.IFS(AND(G3800="〇",H3800&lt;&gt;"",I3800&lt;&gt;""),"ERROR",AND(G3800="",H3800&gt;$H$17,I3800&lt;&gt;""),"NG",AND(G3800="〇",H3800="",I3800=""),"OK")</f>
        <v>#N/A</v>
      </c>
      <c r="AE3800" s="5" t="str" cm="1">
        <f t="array" ref="AE3800">_xlfn.IFS(I3800="解雇","NG",H3800="","OK",H3800&lt;$H$17,"NG",H3800&gt;$H$17,"OK")</f>
        <v>OK</v>
      </c>
      <c r="AF3800" s="5" t="e">
        <f t="shared" si="844"/>
        <v>#N/A</v>
      </c>
    </row>
    <row r="3801" spans="2:32" ht="20.25" customHeight="1" x14ac:dyDescent="0.55000000000000004">
      <c r="B3801" s="9">
        <v>3784</v>
      </c>
      <c r="C3801" s="42"/>
      <c r="D3801" s="43"/>
      <c r="E3801" s="44"/>
      <c r="F3801" s="44"/>
      <c r="G3801" s="43"/>
      <c r="H3801" s="44"/>
      <c r="I3801" s="45"/>
      <c r="M3801" s="5">
        <f t="shared" si="831"/>
        <v>4</v>
      </c>
      <c r="N3801" s="5">
        <f t="shared" si="832"/>
        <v>2</v>
      </c>
      <c r="O3801" s="5" t="str">
        <f t="shared" si="833"/>
        <v/>
      </c>
      <c r="P3801" s="5">
        <f t="shared" si="834"/>
        <v>0</v>
      </c>
      <c r="Q3801" s="5">
        <f t="shared" ca="1" si="835"/>
        <v>126</v>
      </c>
      <c r="R3801" s="26">
        <f t="shared" si="836"/>
        <v>5479</v>
      </c>
      <c r="S3801" s="26">
        <f t="shared" si="837"/>
        <v>5205</v>
      </c>
      <c r="T3801" s="27" t="str" cm="1">
        <f t="array" aca="1" ref="T3801" ca="1">_xlfn.IFS(Q3801="","NG",Q3801&gt;16,"OK",TODAY()&gt;S3801,"OK",Q3801&lt;16,"NG")</f>
        <v>OK</v>
      </c>
      <c r="U3801" s="5" t="str" cm="1">
        <f t="array" aca="1" ref="U3801" ca="1">IFERROR(_xlfn.IFS(T3801&lt;&gt;"OK","NG",M3801=0,"OK",TRUE,"NG"),"")</f>
        <v>NG</v>
      </c>
      <c r="V3801" s="5" t="str">
        <f t="shared" si="838"/>
        <v>NG</v>
      </c>
      <c r="W3801" s="28" t="str">
        <f t="shared" ca="1" si="839"/>
        <v>OK</v>
      </c>
      <c r="X3801" s="5" t="str">
        <f t="shared" si="840"/>
        <v>NG</v>
      </c>
      <c r="Y3801" s="5">
        <f t="shared" ca="1" si="841"/>
        <v>126</v>
      </c>
      <c r="Z3801" s="5">
        <f t="shared" ca="1" si="842"/>
        <v>126</v>
      </c>
      <c r="AA3801" s="5" t="str" cm="1">
        <f t="array" ref="AA3801">_xlfn.IFS(H3801="","OK",H3801&lt;$F$17,"NG",I3801="解雇","NG",OR(I3801="自主退職",I3801="契約満了"),"OK")</f>
        <v>OK</v>
      </c>
      <c r="AB3801" s="5" t="str" cm="1">
        <f t="array" aca="1" ref="AB3801" ca="1">_xlfn.IFS(AA3801="NG","NG",OR(X3801="NG",X3801="ERROR",X3801=FALSE),"NG",U3801="NG","NG",V3801="OK","OK",AD3801="OK","OK")</f>
        <v>NG</v>
      </c>
      <c r="AC3801" s="5" t="str">
        <f t="shared" si="843"/>
        <v>NG</v>
      </c>
      <c r="AD3801" s="5" t="e" cm="1">
        <f t="array" ref="AD3801">_xlfn.IFS(AND(G3801="〇",H3801&lt;&gt;"",I3801&lt;&gt;""),"ERROR",AND(G3801="",H3801&gt;$H$17,I3801&lt;&gt;""),"NG",AND(G3801="〇",H3801="",I3801=""),"OK")</f>
        <v>#N/A</v>
      </c>
      <c r="AE3801" s="5" t="str" cm="1">
        <f t="array" ref="AE3801">_xlfn.IFS(I3801="解雇","NG",H3801="","OK",H3801&lt;$H$17,"NG",H3801&gt;$H$17,"OK")</f>
        <v>OK</v>
      </c>
      <c r="AF3801" s="5" t="e">
        <f t="shared" si="844"/>
        <v>#N/A</v>
      </c>
    </row>
    <row r="3802" spans="2:32" ht="20.25" customHeight="1" x14ac:dyDescent="0.55000000000000004">
      <c r="B3802" s="9">
        <v>3785</v>
      </c>
      <c r="C3802" s="42"/>
      <c r="D3802" s="43"/>
      <c r="E3802" s="44"/>
      <c r="F3802" s="44"/>
      <c r="G3802" s="43"/>
      <c r="H3802" s="44"/>
      <c r="I3802" s="45"/>
      <c r="M3802" s="5">
        <f t="shared" si="831"/>
        <v>4</v>
      </c>
      <c r="N3802" s="5">
        <f t="shared" si="832"/>
        <v>2</v>
      </c>
      <c r="O3802" s="5" t="str">
        <f t="shared" si="833"/>
        <v/>
      </c>
      <c r="P3802" s="5">
        <f t="shared" si="834"/>
        <v>0</v>
      </c>
      <c r="Q3802" s="5">
        <f t="shared" ca="1" si="835"/>
        <v>126</v>
      </c>
      <c r="R3802" s="26">
        <f t="shared" si="836"/>
        <v>5479</v>
      </c>
      <c r="S3802" s="26">
        <f t="shared" si="837"/>
        <v>5205</v>
      </c>
      <c r="T3802" s="27" t="str" cm="1">
        <f t="array" aca="1" ref="T3802" ca="1">_xlfn.IFS(Q3802="","NG",Q3802&gt;16,"OK",TODAY()&gt;S3802,"OK",Q3802&lt;16,"NG")</f>
        <v>OK</v>
      </c>
      <c r="U3802" s="5" t="str" cm="1">
        <f t="array" aca="1" ref="U3802" ca="1">IFERROR(_xlfn.IFS(T3802&lt;&gt;"OK","NG",M3802=0,"OK",TRUE,"NG"),"")</f>
        <v>NG</v>
      </c>
      <c r="V3802" s="5" t="str">
        <f t="shared" si="838"/>
        <v>NG</v>
      </c>
      <c r="W3802" s="28" t="str">
        <f t="shared" ca="1" si="839"/>
        <v>OK</v>
      </c>
      <c r="X3802" s="5" t="str">
        <f t="shared" si="840"/>
        <v>NG</v>
      </c>
      <c r="Y3802" s="5">
        <f t="shared" ca="1" si="841"/>
        <v>126</v>
      </c>
      <c r="Z3802" s="5">
        <f t="shared" ca="1" si="842"/>
        <v>126</v>
      </c>
      <c r="AA3802" s="5" t="str" cm="1">
        <f t="array" ref="AA3802">_xlfn.IFS(H3802="","OK",H3802&lt;$F$17,"NG",I3802="解雇","NG",OR(I3802="自主退職",I3802="契約満了"),"OK")</f>
        <v>OK</v>
      </c>
      <c r="AB3802" s="5" t="str" cm="1">
        <f t="array" aca="1" ref="AB3802" ca="1">_xlfn.IFS(AA3802="NG","NG",OR(X3802="NG",X3802="ERROR",X3802=FALSE),"NG",U3802="NG","NG",V3802="OK","OK",AD3802="OK","OK")</f>
        <v>NG</v>
      </c>
      <c r="AC3802" s="5" t="str">
        <f t="shared" si="843"/>
        <v>NG</v>
      </c>
      <c r="AD3802" s="5" t="e" cm="1">
        <f t="array" ref="AD3802">_xlfn.IFS(AND(G3802="〇",H3802&lt;&gt;"",I3802&lt;&gt;""),"ERROR",AND(G3802="",H3802&gt;$H$17,I3802&lt;&gt;""),"NG",AND(G3802="〇",H3802="",I3802=""),"OK")</f>
        <v>#N/A</v>
      </c>
      <c r="AE3802" s="5" t="str" cm="1">
        <f t="array" ref="AE3802">_xlfn.IFS(I3802="解雇","NG",H3802="","OK",H3802&lt;$H$17,"NG",H3802&gt;$H$17,"OK")</f>
        <v>OK</v>
      </c>
      <c r="AF3802" s="5" t="e">
        <f t="shared" si="844"/>
        <v>#N/A</v>
      </c>
    </row>
    <row r="3803" spans="2:32" ht="20.25" customHeight="1" x14ac:dyDescent="0.55000000000000004">
      <c r="B3803" s="9">
        <v>3786</v>
      </c>
      <c r="C3803" s="42"/>
      <c r="D3803" s="43"/>
      <c r="E3803" s="44"/>
      <c r="F3803" s="44"/>
      <c r="G3803" s="43"/>
      <c r="H3803" s="44"/>
      <c r="I3803" s="45"/>
      <c r="M3803" s="5">
        <f t="shared" si="831"/>
        <v>4</v>
      </c>
      <c r="N3803" s="5">
        <f t="shared" si="832"/>
        <v>2</v>
      </c>
      <c r="O3803" s="5" t="str">
        <f t="shared" si="833"/>
        <v/>
      </c>
      <c r="P3803" s="5">
        <f t="shared" si="834"/>
        <v>0</v>
      </c>
      <c r="Q3803" s="5">
        <f t="shared" ca="1" si="835"/>
        <v>126</v>
      </c>
      <c r="R3803" s="26">
        <f t="shared" si="836"/>
        <v>5479</v>
      </c>
      <c r="S3803" s="26">
        <f t="shared" si="837"/>
        <v>5205</v>
      </c>
      <c r="T3803" s="27" t="str" cm="1">
        <f t="array" aca="1" ref="T3803" ca="1">_xlfn.IFS(Q3803="","NG",Q3803&gt;16,"OK",TODAY()&gt;S3803,"OK",Q3803&lt;16,"NG")</f>
        <v>OK</v>
      </c>
      <c r="U3803" s="5" t="str" cm="1">
        <f t="array" aca="1" ref="U3803" ca="1">IFERROR(_xlfn.IFS(T3803&lt;&gt;"OK","NG",M3803=0,"OK",TRUE,"NG"),"")</f>
        <v>NG</v>
      </c>
      <c r="V3803" s="5" t="str">
        <f t="shared" si="838"/>
        <v>NG</v>
      </c>
      <c r="W3803" s="28" t="str">
        <f t="shared" ca="1" si="839"/>
        <v>OK</v>
      </c>
      <c r="X3803" s="5" t="str">
        <f t="shared" si="840"/>
        <v>NG</v>
      </c>
      <c r="Y3803" s="5">
        <f t="shared" ca="1" si="841"/>
        <v>126</v>
      </c>
      <c r="Z3803" s="5">
        <f t="shared" ca="1" si="842"/>
        <v>126</v>
      </c>
      <c r="AA3803" s="5" t="str" cm="1">
        <f t="array" ref="AA3803">_xlfn.IFS(H3803="","OK",H3803&lt;$F$17,"NG",I3803="解雇","NG",OR(I3803="自主退職",I3803="契約満了"),"OK")</f>
        <v>OK</v>
      </c>
      <c r="AB3803" s="5" t="str" cm="1">
        <f t="array" aca="1" ref="AB3803" ca="1">_xlfn.IFS(AA3803="NG","NG",OR(X3803="NG",X3803="ERROR",X3803=FALSE),"NG",U3803="NG","NG",V3803="OK","OK",AD3803="OK","OK")</f>
        <v>NG</v>
      </c>
      <c r="AC3803" s="5" t="str">
        <f t="shared" si="843"/>
        <v>NG</v>
      </c>
      <c r="AD3803" s="5" t="e" cm="1">
        <f t="array" ref="AD3803">_xlfn.IFS(AND(G3803="〇",H3803&lt;&gt;"",I3803&lt;&gt;""),"ERROR",AND(G3803="",H3803&gt;$H$17,I3803&lt;&gt;""),"NG",AND(G3803="〇",H3803="",I3803=""),"OK")</f>
        <v>#N/A</v>
      </c>
      <c r="AE3803" s="5" t="str" cm="1">
        <f t="array" ref="AE3803">_xlfn.IFS(I3803="解雇","NG",H3803="","OK",H3803&lt;$H$17,"NG",H3803&gt;$H$17,"OK")</f>
        <v>OK</v>
      </c>
      <c r="AF3803" s="5" t="e">
        <f t="shared" si="844"/>
        <v>#N/A</v>
      </c>
    </row>
    <row r="3804" spans="2:32" ht="20.25" customHeight="1" x14ac:dyDescent="0.55000000000000004">
      <c r="B3804" s="9">
        <v>3787</v>
      </c>
      <c r="C3804" s="42"/>
      <c r="D3804" s="43"/>
      <c r="E3804" s="44"/>
      <c r="F3804" s="44"/>
      <c r="G3804" s="43"/>
      <c r="H3804" s="44"/>
      <c r="I3804" s="45"/>
      <c r="M3804" s="5">
        <f t="shared" si="831"/>
        <v>4</v>
      </c>
      <c r="N3804" s="5">
        <f t="shared" si="832"/>
        <v>2</v>
      </c>
      <c r="O3804" s="5" t="str">
        <f t="shared" si="833"/>
        <v/>
      </c>
      <c r="P3804" s="5">
        <f t="shared" si="834"/>
        <v>0</v>
      </c>
      <c r="Q3804" s="5">
        <f t="shared" ca="1" si="835"/>
        <v>126</v>
      </c>
      <c r="R3804" s="26">
        <f t="shared" si="836"/>
        <v>5479</v>
      </c>
      <c r="S3804" s="26">
        <f t="shared" si="837"/>
        <v>5205</v>
      </c>
      <c r="T3804" s="27" t="str" cm="1">
        <f t="array" aca="1" ref="T3804" ca="1">_xlfn.IFS(Q3804="","NG",Q3804&gt;16,"OK",TODAY()&gt;S3804,"OK",Q3804&lt;16,"NG")</f>
        <v>OK</v>
      </c>
      <c r="U3804" s="5" t="str" cm="1">
        <f t="array" aca="1" ref="U3804" ca="1">IFERROR(_xlfn.IFS(T3804&lt;&gt;"OK","NG",M3804=0,"OK",TRUE,"NG"),"")</f>
        <v>NG</v>
      </c>
      <c r="V3804" s="5" t="str">
        <f t="shared" si="838"/>
        <v>NG</v>
      </c>
      <c r="W3804" s="28" t="str">
        <f t="shared" ca="1" si="839"/>
        <v>OK</v>
      </c>
      <c r="X3804" s="5" t="str">
        <f t="shared" si="840"/>
        <v>NG</v>
      </c>
      <c r="Y3804" s="5">
        <f t="shared" ca="1" si="841"/>
        <v>126</v>
      </c>
      <c r="Z3804" s="5">
        <f t="shared" ca="1" si="842"/>
        <v>126</v>
      </c>
      <c r="AA3804" s="5" t="str" cm="1">
        <f t="array" ref="AA3804">_xlfn.IFS(H3804="","OK",H3804&lt;$F$17,"NG",I3804="解雇","NG",OR(I3804="自主退職",I3804="契約満了"),"OK")</f>
        <v>OK</v>
      </c>
      <c r="AB3804" s="5" t="str" cm="1">
        <f t="array" aca="1" ref="AB3804" ca="1">_xlfn.IFS(AA3804="NG","NG",OR(X3804="NG",X3804="ERROR",X3804=FALSE),"NG",U3804="NG","NG",V3804="OK","OK",AD3804="OK","OK")</f>
        <v>NG</v>
      </c>
      <c r="AC3804" s="5" t="str">
        <f t="shared" si="843"/>
        <v>NG</v>
      </c>
      <c r="AD3804" s="5" t="e" cm="1">
        <f t="array" ref="AD3804">_xlfn.IFS(AND(G3804="〇",H3804&lt;&gt;"",I3804&lt;&gt;""),"ERROR",AND(G3804="",H3804&gt;$H$17,I3804&lt;&gt;""),"NG",AND(G3804="〇",H3804="",I3804=""),"OK")</f>
        <v>#N/A</v>
      </c>
      <c r="AE3804" s="5" t="str" cm="1">
        <f t="array" ref="AE3804">_xlfn.IFS(I3804="解雇","NG",H3804="","OK",H3804&lt;$H$17,"NG",H3804&gt;$H$17,"OK")</f>
        <v>OK</v>
      </c>
      <c r="AF3804" s="5" t="e">
        <f t="shared" si="844"/>
        <v>#N/A</v>
      </c>
    </row>
    <row r="3805" spans="2:32" ht="20.25" customHeight="1" x14ac:dyDescent="0.55000000000000004">
      <c r="B3805" s="9">
        <v>3788</v>
      </c>
      <c r="C3805" s="42"/>
      <c r="D3805" s="43"/>
      <c r="E3805" s="44"/>
      <c r="F3805" s="44"/>
      <c r="G3805" s="43"/>
      <c r="H3805" s="44"/>
      <c r="I3805" s="45"/>
      <c r="M3805" s="5">
        <f t="shared" si="831"/>
        <v>4</v>
      </c>
      <c r="N3805" s="5">
        <f t="shared" si="832"/>
        <v>2</v>
      </c>
      <c r="O3805" s="5" t="str">
        <f t="shared" si="833"/>
        <v/>
      </c>
      <c r="P3805" s="5">
        <f t="shared" si="834"/>
        <v>0</v>
      </c>
      <c r="Q3805" s="5">
        <f t="shared" ca="1" si="835"/>
        <v>126</v>
      </c>
      <c r="R3805" s="26">
        <f t="shared" si="836"/>
        <v>5479</v>
      </c>
      <c r="S3805" s="26">
        <f t="shared" si="837"/>
        <v>5205</v>
      </c>
      <c r="T3805" s="27" t="str" cm="1">
        <f t="array" aca="1" ref="T3805" ca="1">_xlfn.IFS(Q3805="","NG",Q3805&gt;16,"OK",TODAY()&gt;S3805,"OK",Q3805&lt;16,"NG")</f>
        <v>OK</v>
      </c>
      <c r="U3805" s="5" t="str" cm="1">
        <f t="array" aca="1" ref="U3805" ca="1">IFERROR(_xlfn.IFS(T3805&lt;&gt;"OK","NG",M3805=0,"OK",TRUE,"NG"),"")</f>
        <v>NG</v>
      </c>
      <c r="V3805" s="5" t="str">
        <f t="shared" si="838"/>
        <v>NG</v>
      </c>
      <c r="W3805" s="28" t="str">
        <f t="shared" ca="1" si="839"/>
        <v>OK</v>
      </c>
      <c r="X3805" s="5" t="str">
        <f t="shared" si="840"/>
        <v>NG</v>
      </c>
      <c r="Y3805" s="5">
        <f t="shared" ca="1" si="841"/>
        <v>126</v>
      </c>
      <c r="Z3805" s="5">
        <f t="shared" ca="1" si="842"/>
        <v>126</v>
      </c>
      <c r="AA3805" s="5" t="str" cm="1">
        <f t="array" ref="AA3805">_xlfn.IFS(H3805="","OK",H3805&lt;$F$17,"NG",I3805="解雇","NG",OR(I3805="自主退職",I3805="契約満了"),"OK")</f>
        <v>OK</v>
      </c>
      <c r="AB3805" s="5" t="str" cm="1">
        <f t="array" aca="1" ref="AB3805" ca="1">_xlfn.IFS(AA3805="NG","NG",OR(X3805="NG",X3805="ERROR",X3805=FALSE),"NG",U3805="NG","NG",V3805="OK","OK",AD3805="OK","OK")</f>
        <v>NG</v>
      </c>
      <c r="AC3805" s="5" t="str">
        <f t="shared" si="843"/>
        <v>NG</v>
      </c>
      <c r="AD3805" s="5" t="e" cm="1">
        <f t="array" ref="AD3805">_xlfn.IFS(AND(G3805="〇",H3805&lt;&gt;"",I3805&lt;&gt;""),"ERROR",AND(G3805="",H3805&gt;$H$17,I3805&lt;&gt;""),"NG",AND(G3805="〇",H3805="",I3805=""),"OK")</f>
        <v>#N/A</v>
      </c>
      <c r="AE3805" s="5" t="str" cm="1">
        <f t="array" ref="AE3805">_xlfn.IFS(I3805="解雇","NG",H3805="","OK",H3805&lt;$H$17,"NG",H3805&gt;$H$17,"OK")</f>
        <v>OK</v>
      </c>
      <c r="AF3805" s="5" t="e">
        <f t="shared" si="844"/>
        <v>#N/A</v>
      </c>
    </row>
    <row r="3806" spans="2:32" ht="20.25" customHeight="1" x14ac:dyDescent="0.55000000000000004">
      <c r="B3806" s="9">
        <v>3789</v>
      </c>
      <c r="C3806" s="42"/>
      <c r="D3806" s="43"/>
      <c r="E3806" s="44"/>
      <c r="F3806" s="44"/>
      <c r="G3806" s="43"/>
      <c r="H3806" s="44"/>
      <c r="I3806" s="45"/>
      <c r="M3806" s="5">
        <f t="shared" si="831"/>
        <v>4</v>
      </c>
      <c r="N3806" s="5">
        <f t="shared" si="832"/>
        <v>2</v>
      </c>
      <c r="O3806" s="5" t="str">
        <f t="shared" si="833"/>
        <v/>
      </c>
      <c r="P3806" s="5">
        <f t="shared" si="834"/>
        <v>0</v>
      </c>
      <c r="Q3806" s="5">
        <f t="shared" ca="1" si="835"/>
        <v>126</v>
      </c>
      <c r="R3806" s="26">
        <f t="shared" si="836"/>
        <v>5479</v>
      </c>
      <c r="S3806" s="26">
        <f t="shared" si="837"/>
        <v>5205</v>
      </c>
      <c r="T3806" s="27" t="str" cm="1">
        <f t="array" aca="1" ref="T3806" ca="1">_xlfn.IFS(Q3806="","NG",Q3806&gt;16,"OK",TODAY()&gt;S3806,"OK",Q3806&lt;16,"NG")</f>
        <v>OK</v>
      </c>
      <c r="U3806" s="5" t="str" cm="1">
        <f t="array" aca="1" ref="U3806" ca="1">IFERROR(_xlfn.IFS(T3806&lt;&gt;"OK","NG",M3806=0,"OK",TRUE,"NG"),"")</f>
        <v>NG</v>
      </c>
      <c r="V3806" s="5" t="str">
        <f t="shared" si="838"/>
        <v>NG</v>
      </c>
      <c r="W3806" s="28" t="str">
        <f t="shared" ca="1" si="839"/>
        <v>OK</v>
      </c>
      <c r="X3806" s="5" t="str">
        <f t="shared" si="840"/>
        <v>NG</v>
      </c>
      <c r="Y3806" s="5">
        <f t="shared" ca="1" si="841"/>
        <v>126</v>
      </c>
      <c r="Z3806" s="5">
        <f t="shared" ca="1" si="842"/>
        <v>126</v>
      </c>
      <c r="AA3806" s="5" t="str" cm="1">
        <f t="array" ref="AA3806">_xlfn.IFS(H3806="","OK",H3806&lt;$F$17,"NG",I3806="解雇","NG",OR(I3806="自主退職",I3806="契約満了"),"OK")</f>
        <v>OK</v>
      </c>
      <c r="AB3806" s="5" t="str" cm="1">
        <f t="array" aca="1" ref="AB3806" ca="1">_xlfn.IFS(AA3806="NG","NG",OR(X3806="NG",X3806="ERROR",X3806=FALSE),"NG",U3806="NG","NG",V3806="OK","OK",AD3806="OK","OK")</f>
        <v>NG</v>
      </c>
      <c r="AC3806" s="5" t="str">
        <f t="shared" si="843"/>
        <v>NG</v>
      </c>
      <c r="AD3806" s="5" t="e" cm="1">
        <f t="array" ref="AD3806">_xlfn.IFS(AND(G3806="〇",H3806&lt;&gt;"",I3806&lt;&gt;""),"ERROR",AND(G3806="",H3806&gt;$H$17,I3806&lt;&gt;""),"NG",AND(G3806="〇",H3806="",I3806=""),"OK")</f>
        <v>#N/A</v>
      </c>
      <c r="AE3806" s="5" t="str" cm="1">
        <f t="array" ref="AE3806">_xlfn.IFS(I3806="解雇","NG",H3806="","OK",H3806&lt;$H$17,"NG",H3806&gt;$H$17,"OK")</f>
        <v>OK</v>
      </c>
      <c r="AF3806" s="5" t="e">
        <f t="shared" si="844"/>
        <v>#N/A</v>
      </c>
    </row>
    <row r="3807" spans="2:32" ht="20.25" customHeight="1" x14ac:dyDescent="0.55000000000000004">
      <c r="B3807" s="9">
        <v>3790</v>
      </c>
      <c r="C3807" s="42"/>
      <c r="D3807" s="43"/>
      <c r="E3807" s="44"/>
      <c r="F3807" s="44"/>
      <c r="G3807" s="43"/>
      <c r="H3807" s="44"/>
      <c r="I3807" s="45"/>
      <c r="M3807" s="5">
        <f t="shared" si="831"/>
        <v>4</v>
      </c>
      <c r="N3807" s="5">
        <f t="shared" si="832"/>
        <v>2</v>
      </c>
      <c r="O3807" s="5" t="str">
        <f t="shared" si="833"/>
        <v/>
      </c>
      <c r="P3807" s="5">
        <f t="shared" si="834"/>
        <v>0</v>
      </c>
      <c r="Q3807" s="5">
        <f t="shared" ca="1" si="835"/>
        <v>126</v>
      </c>
      <c r="R3807" s="26">
        <f t="shared" si="836"/>
        <v>5479</v>
      </c>
      <c r="S3807" s="26">
        <f t="shared" si="837"/>
        <v>5205</v>
      </c>
      <c r="T3807" s="27" t="str" cm="1">
        <f t="array" aca="1" ref="T3807" ca="1">_xlfn.IFS(Q3807="","NG",Q3807&gt;16,"OK",TODAY()&gt;S3807,"OK",Q3807&lt;16,"NG")</f>
        <v>OK</v>
      </c>
      <c r="U3807" s="5" t="str" cm="1">
        <f t="array" aca="1" ref="U3807" ca="1">IFERROR(_xlfn.IFS(T3807&lt;&gt;"OK","NG",M3807=0,"OK",TRUE,"NG"),"")</f>
        <v>NG</v>
      </c>
      <c r="V3807" s="5" t="str">
        <f t="shared" si="838"/>
        <v>NG</v>
      </c>
      <c r="W3807" s="28" t="str">
        <f t="shared" ca="1" si="839"/>
        <v>OK</v>
      </c>
      <c r="X3807" s="5" t="str">
        <f t="shared" si="840"/>
        <v>NG</v>
      </c>
      <c r="Y3807" s="5">
        <f t="shared" ca="1" si="841"/>
        <v>126</v>
      </c>
      <c r="Z3807" s="5">
        <f t="shared" ca="1" si="842"/>
        <v>126</v>
      </c>
      <c r="AA3807" s="5" t="str" cm="1">
        <f t="array" ref="AA3807">_xlfn.IFS(H3807="","OK",H3807&lt;$F$17,"NG",I3807="解雇","NG",OR(I3807="自主退職",I3807="契約満了"),"OK")</f>
        <v>OK</v>
      </c>
      <c r="AB3807" s="5" t="str" cm="1">
        <f t="array" aca="1" ref="AB3807" ca="1">_xlfn.IFS(AA3807="NG","NG",OR(X3807="NG",X3807="ERROR",X3807=FALSE),"NG",U3807="NG","NG",V3807="OK","OK",AD3807="OK","OK")</f>
        <v>NG</v>
      </c>
      <c r="AC3807" s="5" t="str">
        <f t="shared" si="843"/>
        <v>NG</v>
      </c>
      <c r="AD3807" s="5" t="e" cm="1">
        <f t="array" ref="AD3807">_xlfn.IFS(AND(G3807="〇",H3807&lt;&gt;"",I3807&lt;&gt;""),"ERROR",AND(G3807="",H3807&gt;$H$17,I3807&lt;&gt;""),"NG",AND(G3807="〇",H3807="",I3807=""),"OK")</f>
        <v>#N/A</v>
      </c>
      <c r="AE3807" s="5" t="str" cm="1">
        <f t="array" ref="AE3807">_xlfn.IFS(I3807="解雇","NG",H3807="","OK",H3807&lt;$H$17,"NG",H3807&gt;$H$17,"OK")</f>
        <v>OK</v>
      </c>
      <c r="AF3807" s="5" t="e">
        <f t="shared" si="844"/>
        <v>#N/A</v>
      </c>
    </row>
    <row r="3808" spans="2:32" ht="20.25" customHeight="1" x14ac:dyDescent="0.55000000000000004">
      <c r="B3808" s="9">
        <v>3791</v>
      </c>
      <c r="C3808" s="42"/>
      <c r="D3808" s="43"/>
      <c r="E3808" s="44"/>
      <c r="F3808" s="44"/>
      <c r="G3808" s="43"/>
      <c r="H3808" s="44"/>
      <c r="I3808" s="45"/>
      <c r="M3808" s="5">
        <f t="shared" si="831"/>
        <v>4</v>
      </c>
      <c r="N3808" s="5">
        <f t="shared" si="832"/>
        <v>2</v>
      </c>
      <c r="O3808" s="5" t="str">
        <f t="shared" si="833"/>
        <v/>
      </c>
      <c r="P3808" s="5">
        <f t="shared" si="834"/>
        <v>0</v>
      </c>
      <c r="Q3808" s="5">
        <f t="shared" ca="1" si="835"/>
        <v>126</v>
      </c>
      <c r="R3808" s="26">
        <f t="shared" si="836"/>
        <v>5479</v>
      </c>
      <c r="S3808" s="26">
        <f t="shared" si="837"/>
        <v>5205</v>
      </c>
      <c r="T3808" s="27" t="str" cm="1">
        <f t="array" aca="1" ref="T3808" ca="1">_xlfn.IFS(Q3808="","NG",Q3808&gt;16,"OK",TODAY()&gt;S3808,"OK",Q3808&lt;16,"NG")</f>
        <v>OK</v>
      </c>
      <c r="U3808" s="5" t="str" cm="1">
        <f t="array" aca="1" ref="U3808" ca="1">IFERROR(_xlfn.IFS(T3808&lt;&gt;"OK","NG",M3808=0,"OK",TRUE,"NG"),"")</f>
        <v>NG</v>
      </c>
      <c r="V3808" s="5" t="str">
        <f t="shared" si="838"/>
        <v>NG</v>
      </c>
      <c r="W3808" s="28" t="str">
        <f t="shared" ca="1" si="839"/>
        <v>OK</v>
      </c>
      <c r="X3808" s="5" t="str">
        <f t="shared" si="840"/>
        <v>NG</v>
      </c>
      <c r="Y3808" s="5">
        <f t="shared" ca="1" si="841"/>
        <v>126</v>
      </c>
      <c r="Z3808" s="5">
        <f t="shared" ca="1" si="842"/>
        <v>126</v>
      </c>
      <c r="AA3808" s="5" t="str" cm="1">
        <f t="array" ref="AA3808">_xlfn.IFS(H3808="","OK",H3808&lt;$F$17,"NG",I3808="解雇","NG",OR(I3808="自主退職",I3808="契約満了"),"OK")</f>
        <v>OK</v>
      </c>
      <c r="AB3808" s="5" t="str" cm="1">
        <f t="array" aca="1" ref="AB3808" ca="1">_xlfn.IFS(AA3808="NG","NG",OR(X3808="NG",X3808="ERROR",X3808=FALSE),"NG",U3808="NG","NG",V3808="OK","OK",AD3808="OK","OK")</f>
        <v>NG</v>
      </c>
      <c r="AC3808" s="5" t="str">
        <f t="shared" si="843"/>
        <v>NG</v>
      </c>
      <c r="AD3808" s="5" t="e" cm="1">
        <f t="array" ref="AD3808">_xlfn.IFS(AND(G3808="〇",H3808&lt;&gt;"",I3808&lt;&gt;""),"ERROR",AND(G3808="",H3808&gt;$H$17,I3808&lt;&gt;""),"NG",AND(G3808="〇",H3808="",I3808=""),"OK")</f>
        <v>#N/A</v>
      </c>
      <c r="AE3808" s="5" t="str" cm="1">
        <f t="array" ref="AE3808">_xlfn.IFS(I3808="解雇","NG",H3808="","OK",H3808&lt;$H$17,"NG",H3808&gt;$H$17,"OK")</f>
        <v>OK</v>
      </c>
      <c r="AF3808" s="5" t="e">
        <f t="shared" si="844"/>
        <v>#N/A</v>
      </c>
    </row>
    <row r="3809" spans="2:32" ht="20.25" customHeight="1" x14ac:dyDescent="0.55000000000000004">
      <c r="B3809" s="9">
        <v>3792</v>
      </c>
      <c r="C3809" s="42"/>
      <c r="D3809" s="43"/>
      <c r="E3809" s="44"/>
      <c r="F3809" s="44"/>
      <c r="G3809" s="43"/>
      <c r="H3809" s="44"/>
      <c r="I3809" s="45"/>
      <c r="M3809" s="5">
        <f t="shared" si="831"/>
        <v>4</v>
      </c>
      <c r="N3809" s="5">
        <f t="shared" si="832"/>
        <v>2</v>
      </c>
      <c r="O3809" s="5" t="str">
        <f t="shared" si="833"/>
        <v/>
      </c>
      <c r="P3809" s="5">
        <f t="shared" si="834"/>
        <v>0</v>
      </c>
      <c r="Q3809" s="5">
        <f t="shared" ca="1" si="835"/>
        <v>126</v>
      </c>
      <c r="R3809" s="26">
        <f t="shared" si="836"/>
        <v>5479</v>
      </c>
      <c r="S3809" s="26">
        <f t="shared" si="837"/>
        <v>5205</v>
      </c>
      <c r="T3809" s="27" t="str" cm="1">
        <f t="array" aca="1" ref="T3809" ca="1">_xlfn.IFS(Q3809="","NG",Q3809&gt;16,"OK",TODAY()&gt;S3809,"OK",Q3809&lt;16,"NG")</f>
        <v>OK</v>
      </c>
      <c r="U3809" s="5" t="str" cm="1">
        <f t="array" aca="1" ref="U3809" ca="1">IFERROR(_xlfn.IFS(T3809&lt;&gt;"OK","NG",M3809=0,"OK",TRUE,"NG"),"")</f>
        <v>NG</v>
      </c>
      <c r="V3809" s="5" t="str">
        <f t="shared" si="838"/>
        <v>NG</v>
      </c>
      <c r="W3809" s="28" t="str">
        <f t="shared" ca="1" si="839"/>
        <v>OK</v>
      </c>
      <c r="X3809" s="5" t="str">
        <f t="shared" si="840"/>
        <v>NG</v>
      </c>
      <c r="Y3809" s="5">
        <f t="shared" ca="1" si="841"/>
        <v>126</v>
      </c>
      <c r="Z3809" s="5">
        <f t="shared" ca="1" si="842"/>
        <v>126</v>
      </c>
      <c r="AA3809" s="5" t="str" cm="1">
        <f t="array" ref="AA3809">_xlfn.IFS(H3809="","OK",H3809&lt;$F$17,"NG",I3809="解雇","NG",OR(I3809="自主退職",I3809="契約満了"),"OK")</f>
        <v>OK</v>
      </c>
      <c r="AB3809" s="5" t="str" cm="1">
        <f t="array" aca="1" ref="AB3809" ca="1">_xlfn.IFS(AA3809="NG","NG",OR(X3809="NG",X3809="ERROR",X3809=FALSE),"NG",U3809="NG","NG",V3809="OK","OK",AD3809="OK","OK")</f>
        <v>NG</v>
      </c>
      <c r="AC3809" s="5" t="str">
        <f t="shared" si="843"/>
        <v>NG</v>
      </c>
      <c r="AD3809" s="5" t="e" cm="1">
        <f t="array" ref="AD3809">_xlfn.IFS(AND(G3809="〇",H3809&lt;&gt;"",I3809&lt;&gt;""),"ERROR",AND(G3809="",H3809&gt;$H$17,I3809&lt;&gt;""),"NG",AND(G3809="〇",H3809="",I3809=""),"OK")</f>
        <v>#N/A</v>
      </c>
      <c r="AE3809" s="5" t="str" cm="1">
        <f t="array" ref="AE3809">_xlfn.IFS(I3809="解雇","NG",H3809="","OK",H3809&lt;$H$17,"NG",H3809&gt;$H$17,"OK")</f>
        <v>OK</v>
      </c>
      <c r="AF3809" s="5" t="e">
        <f t="shared" si="844"/>
        <v>#N/A</v>
      </c>
    </row>
    <row r="3810" spans="2:32" ht="20.25" customHeight="1" x14ac:dyDescent="0.55000000000000004">
      <c r="B3810" s="9">
        <v>3793</v>
      </c>
      <c r="C3810" s="42"/>
      <c r="D3810" s="43"/>
      <c r="E3810" s="44"/>
      <c r="F3810" s="44"/>
      <c r="G3810" s="43"/>
      <c r="H3810" s="44"/>
      <c r="I3810" s="45"/>
      <c r="M3810" s="5">
        <f t="shared" si="831"/>
        <v>4</v>
      </c>
      <c r="N3810" s="5">
        <f t="shared" si="832"/>
        <v>2</v>
      </c>
      <c r="O3810" s="5" t="str">
        <f t="shared" si="833"/>
        <v/>
      </c>
      <c r="P3810" s="5">
        <f t="shared" si="834"/>
        <v>0</v>
      </c>
      <c r="Q3810" s="5">
        <f t="shared" ca="1" si="835"/>
        <v>126</v>
      </c>
      <c r="R3810" s="26">
        <f t="shared" si="836"/>
        <v>5479</v>
      </c>
      <c r="S3810" s="26">
        <f t="shared" si="837"/>
        <v>5205</v>
      </c>
      <c r="T3810" s="27" t="str" cm="1">
        <f t="array" aca="1" ref="T3810" ca="1">_xlfn.IFS(Q3810="","NG",Q3810&gt;16,"OK",TODAY()&gt;S3810,"OK",Q3810&lt;16,"NG")</f>
        <v>OK</v>
      </c>
      <c r="U3810" s="5" t="str" cm="1">
        <f t="array" aca="1" ref="U3810" ca="1">IFERROR(_xlfn.IFS(T3810&lt;&gt;"OK","NG",M3810=0,"OK",TRUE,"NG"),"")</f>
        <v>NG</v>
      </c>
      <c r="V3810" s="5" t="str">
        <f t="shared" si="838"/>
        <v>NG</v>
      </c>
      <c r="W3810" s="28" t="str">
        <f t="shared" ca="1" si="839"/>
        <v>OK</v>
      </c>
      <c r="X3810" s="5" t="str">
        <f t="shared" si="840"/>
        <v>NG</v>
      </c>
      <c r="Y3810" s="5">
        <f t="shared" ca="1" si="841"/>
        <v>126</v>
      </c>
      <c r="Z3810" s="5">
        <f t="shared" ca="1" si="842"/>
        <v>126</v>
      </c>
      <c r="AA3810" s="5" t="str" cm="1">
        <f t="array" ref="AA3810">_xlfn.IFS(H3810="","OK",H3810&lt;$F$17,"NG",I3810="解雇","NG",OR(I3810="自主退職",I3810="契約満了"),"OK")</f>
        <v>OK</v>
      </c>
      <c r="AB3810" s="5" t="str" cm="1">
        <f t="array" aca="1" ref="AB3810" ca="1">_xlfn.IFS(AA3810="NG","NG",OR(X3810="NG",X3810="ERROR",X3810=FALSE),"NG",U3810="NG","NG",V3810="OK","OK",AD3810="OK","OK")</f>
        <v>NG</v>
      </c>
      <c r="AC3810" s="5" t="str">
        <f t="shared" si="843"/>
        <v>NG</v>
      </c>
      <c r="AD3810" s="5" t="e" cm="1">
        <f t="array" ref="AD3810">_xlfn.IFS(AND(G3810="〇",H3810&lt;&gt;"",I3810&lt;&gt;""),"ERROR",AND(G3810="",H3810&gt;$H$17,I3810&lt;&gt;""),"NG",AND(G3810="〇",H3810="",I3810=""),"OK")</f>
        <v>#N/A</v>
      </c>
      <c r="AE3810" s="5" t="str" cm="1">
        <f t="array" ref="AE3810">_xlfn.IFS(I3810="解雇","NG",H3810="","OK",H3810&lt;$H$17,"NG",H3810&gt;$H$17,"OK")</f>
        <v>OK</v>
      </c>
      <c r="AF3810" s="5" t="e">
        <f t="shared" si="844"/>
        <v>#N/A</v>
      </c>
    </row>
    <row r="3811" spans="2:32" ht="20.25" customHeight="1" x14ac:dyDescent="0.55000000000000004">
      <c r="B3811" s="9">
        <v>3794</v>
      </c>
      <c r="C3811" s="42"/>
      <c r="D3811" s="43"/>
      <c r="E3811" s="44"/>
      <c r="F3811" s="44"/>
      <c r="G3811" s="43"/>
      <c r="H3811" s="44"/>
      <c r="I3811" s="45"/>
      <c r="M3811" s="5">
        <f t="shared" si="831"/>
        <v>4</v>
      </c>
      <c r="N3811" s="5">
        <f t="shared" si="832"/>
        <v>2</v>
      </c>
      <c r="O3811" s="5" t="str">
        <f t="shared" si="833"/>
        <v/>
      </c>
      <c r="P3811" s="5">
        <f t="shared" si="834"/>
        <v>0</v>
      </c>
      <c r="Q3811" s="5">
        <f t="shared" ca="1" si="835"/>
        <v>126</v>
      </c>
      <c r="R3811" s="26">
        <f t="shared" si="836"/>
        <v>5479</v>
      </c>
      <c r="S3811" s="26">
        <f t="shared" si="837"/>
        <v>5205</v>
      </c>
      <c r="T3811" s="27" t="str" cm="1">
        <f t="array" aca="1" ref="T3811" ca="1">_xlfn.IFS(Q3811="","NG",Q3811&gt;16,"OK",TODAY()&gt;S3811,"OK",Q3811&lt;16,"NG")</f>
        <v>OK</v>
      </c>
      <c r="U3811" s="5" t="str" cm="1">
        <f t="array" aca="1" ref="U3811" ca="1">IFERROR(_xlfn.IFS(T3811&lt;&gt;"OK","NG",M3811=0,"OK",TRUE,"NG"),"")</f>
        <v>NG</v>
      </c>
      <c r="V3811" s="5" t="str">
        <f t="shared" si="838"/>
        <v>NG</v>
      </c>
      <c r="W3811" s="28" t="str">
        <f t="shared" ca="1" si="839"/>
        <v>OK</v>
      </c>
      <c r="X3811" s="5" t="str">
        <f t="shared" si="840"/>
        <v>NG</v>
      </c>
      <c r="Y3811" s="5">
        <f t="shared" ca="1" si="841"/>
        <v>126</v>
      </c>
      <c r="Z3811" s="5">
        <f t="shared" ca="1" si="842"/>
        <v>126</v>
      </c>
      <c r="AA3811" s="5" t="str" cm="1">
        <f t="array" ref="AA3811">_xlfn.IFS(H3811="","OK",H3811&lt;$F$17,"NG",I3811="解雇","NG",OR(I3811="自主退職",I3811="契約満了"),"OK")</f>
        <v>OK</v>
      </c>
      <c r="AB3811" s="5" t="str" cm="1">
        <f t="array" aca="1" ref="AB3811" ca="1">_xlfn.IFS(AA3811="NG","NG",OR(X3811="NG",X3811="ERROR",X3811=FALSE),"NG",U3811="NG","NG",V3811="OK","OK",AD3811="OK","OK")</f>
        <v>NG</v>
      </c>
      <c r="AC3811" s="5" t="str">
        <f t="shared" si="843"/>
        <v>NG</v>
      </c>
      <c r="AD3811" s="5" t="e" cm="1">
        <f t="array" ref="AD3811">_xlfn.IFS(AND(G3811="〇",H3811&lt;&gt;"",I3811&lt;&gt;""),"ERROR",AND(G3811="",H3811&gt;$H$17,I3811&lt;&gt;""),"NG",AND(G3811="〇",H3811="",I3811=""),"OK")</f>
        <v>#N/A</v>
      </c>
      <c r="AE3811" s="5" t="str" cm="1">
        <f t="array" ref="AE3811">_xlfn.IFS(I3811="解雇","NG",H3811="","OK",H3811&lt;$H$17,"NG",H3811&gt;$H$17,"OK")</f>
        <v>OK</v>
      </c>
      <c r="AF3811" s="5" t="e">
        <f t="shared" si="844"/>
        <v>#N/A</v>
      </c>
    </row>
    <row r="3812" spans="2:32" ht="20.25" customHeight="1" x14ac:dyDescent="0.55000000000000004">
      <c r="B3812" s="9">
        <v>3795</v>
      </c>
      <c r="C3812" s="42"/>
      <c r="D3812" s="43"/>
      <c r="E3812" s="44"/>
      <c r="F3812" s="44"/>
      <c r="G3812" s="43"/>
      <c r="H3812" s="44"/>
      <c r="I3812" s="45"/>
      <c r="M3812" s="5">
        <f t="shared" si="831"/>
        <v>4</v>
      </c>
      <c r="N3812" s="5">
        <f t="shared" si="832"/>
        <v>2</v>
      </c>
      <c r="O3812" s="5" t="str">
        <f t="shared" si="833"/>
        <v/>
      </c>
      <c r="P3812" s="5">
        <f t="shared" si="834"/>
        <v>0</v>
      </c>
      <c r="Q3812" s="5">
        <f t="shared" ca="1" si="835"/>
        <v>126</v>
      </c>
      <c r="R3812" s="26">
        <f t="shared" si="836"/>
        <v>5479</v>
      </c>
      <c r="S3812" s="26">
        <f t="shared" si="837"/>
        <v>5205</v>
      </c>
      <c r="T3812" s="27" t="str" cm="1">
        <f t="array" aca="1" ref="T3812" ca="1">_xlfn.IFS(Q3812="","NG",Q3812&gt;16,"OK",TODAY()&gt;S3812,"OK",Q3812&lt;16,"NG")</f>
        <v>OK</v>
      </c>
      <c r="U3812" s="5" t="str" cm="1">
        <f t="array" aca="1" ref="U3812" ca="1">IFERROR(_xlfn.IFS(T3812&lt;&gt;"OK","NG",M3812=0,"OK",TRUE,"NG"),"")</f>
        <v>NG</v>
      </c>
      <c r="V3812" s="5" t="str">
        <f t="shared" si="838"/>
        <v>NG</v>
      </c>
      <c r="W3812" s="28" t="str">
        <f t="shared" ca="1" si="839"/>
        <v>OK</v>
      </c>
      <c r="X3812" s="5" t="str">
        <f t="shared" si="840"/>
        <v>NG</v>
      </c>
      <c r="Y3812" s="5">
        <f t="shared" ca="1" si="841"/>
        <v>126</v>
      </c>
      <c r="Z3812" s="5">
        <f t="shared" ca="1" si="842"/>
        <v>126</v>
      </c>
      <c r="AA3812" s="5" t="str" cm="1">
        <f t="array" ref="AA3812">_xlfn.IFS(H3812="","OK",H3812&lt;$F$17,"NG",I3812="解雇","NG",OR(I3812="自主退職",I3812="契約満了"),"OK")</f>
        <v>OK</v>
      </c>
      <c r="AB3812" s="5" t="str" cm="1">
        <f t="array" aca="1" ref="AB3812" ca="1">_xlfn.IFS(AA3812="NG","NG",OR(X3812="NG",X3812="ERROR",X3812=FALSE),"NG",U3812="NG","NG",V3812="OK","OK",AD3812="OK","OK")</f>
        <v>NG</v>
      </c>
      <c r="AC3812" s="5" t="str">
        <f t="shared" si="843"/>
        <v>NG</v>
      </c>
      <c r="AD3812" s="5" t="e" cm="1">
        <f t="array" ref="AD3812">_xlfn.IFS(AND(G3812="〇",H3812&lt;&gt;"",I3812&lt;&gt;""),"ERROR",AND(G3812="",H3812&gt;$H$17,I3812&lt;&gt;""),"NG",AND(G3812="〇",H3812="",I3812=""),"OK")</f>
        <v>#N/A</v>
      </c>
      <c r="AE3812" s="5" t="str" cm="1">
        <f t="array" ref="AE3812">_xlfn.IFS(I3812="解雇","NG",H3812="","OK",H3812&lt;$H$17,"NG",H3812&gt;$H$17,"OK")</f>
        <v>OK</v>
      </c>
      <c r="AF3812" s="5" t="e">
        <f t="shared" si="844"/>
        <v>#N/A</v>
      </c>
    </row>
    <row r="3813" spans="2:32" ht="20.25" customHeight="1" x14ac:dyDescent="0.55000000000000004">
      <c r="B3813" s="9">
        <v>3796</v>
      </c>
      <c r="C3813" s="42"/>
      <c r="D3813" s="43"/>
      <c r="E3813" s="44"/>
      <c r="F3813" s="44"/>
      <c r="G3813" s="43"/>
      <c r="H3813" s="44"/>
      <c r="I3813" s="45"/>
      <c r="M3813" s="5">
        <f t="shared" si="831"/>
        <v>4</v>
      </c>
      <c r="N3813" s="5">
        <f t="shared" si="832"/>
        <v>2</v>
      </c>
      <c r="O3813" s="5" t="str">
        <f t="shared" si="833"/>
        <v/>
      </c>
      <c r="P3813" s="5">
        <f t="shared" si="834"/>
        <v>0</v>
      </c>
      <c r="Q3813" s="5">
        <f t="shared" ca="1" si="835"/>
        <v>126</v>
      </c>
      <c r="R3813" s="26">
        <f t="shared" si="836"/>
        <v>5479</v>
      </c>
      <c r="S3813" s="26">
        <f t="shared" si="837"/>
        <v>5205</v>
      </c>
      <c r="T3813" s="27" t="str" cm="1">
        <f t="array" aca="1" ref="T3813" ca="1">_xlfn.IFS(Q3813="","NG",Q3813&gt;16,"OK",TODAY()&gt;S3813,"OK",Q3813&lt;16,"NG")</f>
        <v>OK</v>
      </c>
      <c r="U3813" s="5" t="str" cm="1">
        <f t="array" aca="1" ref="U3813" ca="1">IFERROR(_xlfn.IFS(T3813&lt;&gt;"OK","NG",M3813=0,"OK",TRUE,"NG"),"")</f>
        <v>NG</v>
      </c>
      <c r="V3813" s="5" t="str">
        <f t="shared" si="838"/>
        <v>NG</v>
      </c>
      <c r="W3813" s="28" t="str">
        <f t="shared" ca="1" si="839"/>
        <v>OK</v>
      </c>
      <c r="X3813" s="5" t="str">
        <f t="shared" si="840"/>
        <v>NG</v>
      </c>
      <c r="Y3813" s="5">
        <f t="shared" ca="1" si="841"/>
        <v>126</v>
      </c>
      <c r="Z3813" s="5">
        <f t="shared" ca="1" si="842"/>
        <v>126</v>
      </c>
      <c r="AA3813" s="5" t="str" cm="1">
        <f t="array" ref="AA3813">_xlfn.IFS(H3813="","OK",H3813&lt;$F$17,"NG",I3813="解雇","NG",OR(I3813="自主退職",I3813="契約満了"),"OK")</f>
        <v>OK</v>
      </c>
      <c r="AB3813" s="5" t="str" cm="1">
        <f t="array" aca="1" ref="AB3813" ca="1">_xlfn.IFS(AA3813="NG","NG",OR(X3813="NG",X3813="ERROR",X3813=FALSE),"NG",U3813="NG","NG",V3813="OK","OK",AD3813="OK","OK")</f>
        <v>NG</v>
      </c>
      <c r="AC3813" s="5" t="str">
        <f t="shared" si="843"/>
        <v>NG</v>
      </c>
      <c r="AD3813" s="5" t="e" cm="1">
        <f t="array" ref="AD3813">_xlfn.IFS(AND(G3813="〇",H3813&lt;&gt;"",I3813&lt;&gt;""),"ERROR",AND(G3813="",H3813&gt;$H$17,I3813&lt;&gt;""),"NG",AND(G3813="〇",H3813="",I3813=""),"OK")</f>
        <v>#N/A</v>
      </c>
      <c r="AE3813" s="5" t="str" cm="1">
        <f t="array" ref="AE3813">_xlfn.IFS(I3813="解雇","NG",H3813="","OK",H3813&lt;$H$17,"NG",H3813&gt;$H$17,"OK")</f>
        <v>OK</v>
      </c>
      <c r="AF3813" s="5" t="e">
        <f t="shared" si="844"/>
        <v>#N/A</v>
      </c>
    </row>
    <row r="3814" spans="2:32" ht="20.25" customHeight="1" x14ac:dyDescent="0.55000000000000004">
      <c r="B3814" s="9">
        <v>3797</v>
      </c>
      <c r="C3814" s="42"/>
      <c r="D3814" s="43"/>
      <c r="E3814" s="44"/>
      <c r="F3814" s="44"/>
      <c r="G3814" s="43"/>
      <c r="H3814" s="44"/>
      <c r="I3814" s="45"/>
      <c r="M3814" s="5">
        <f t="shared" si="831"/>
        <v>4</v>
      </c>
      <c r="N3814" s="5">
        <f t="shared" si="832"/>
        <v>2</v>
      </c>
      <c r="O3814" s="5" t="str">
        <f t="shared" si="833"/>
        <v/>
      </c>
      <c r="P3814" s="5">
        <f t="shared" si="834"/>
        <v>0</v>
      </c>
      <c r="Q3814" s="5">
        <f t="shared" ca="1" si="835"/>
        <v>126</v>
      </c>
      <c r="R3814" s="26">
        <f t="shared" si="836"/>
        <v>5479</v>
      </c>
      <c r="S3814" s="26">
        <f t="shared" si="837"/>
        <v>5205</v>
      </c>
      <c r="T3814" s="27" t="str" cm="1">
        <f t="array" aca="1" ref="T3814" ca="1">_xlfn.IFS(Q3814="","NG",Q3814&gt;16,"OK",TODAY()&gt;S3814,"OK",Q3814&lt;16,"NG")</f>
        <v>OK</v>
      </c>
      <c r="U3814" s="5" t="str" cm="1">
        <f t="array" aca="1" ref="U3814" ca="1">IFERROR(_xlfn.IFS(T3814&lt;&gt;"OK","NG",M3814=0,"OK",TRUE,"NG"),"")</f>
        <v>NG</v>
      </c>
      <c r="V3814" s="5" t="str">
        <f t="shared" si="838"/>
        <v>NG</v>
      </c>
      <c r="W3814" s="28" t="str">
        <f t="shared" ca="1" si="839"/>
        <v>OK</v>
      </c>
      <c r="X3814" s="5" t="str">
        <f t="shared" si="840"/>
        <v>NG</v>
      </c>
      <c r="Y3814" s="5">
        <f t="shared" ca="1" si="841"/>
        <v>126</v>
      </c>
      <c r="Z3814" s="5">
        <f t="shared" ca="1" si="842"/>
        <v>126</v>
      </c>
      <c r="AA3814" s="5" t="str" cm="1">
        <f t="array" ref="AA3814">_xlfn.IFS(H3814="","OK",H3814&lt;$F$17,"NG",I3814="解雇","NG",OR(I3814="自主退職",I3814="契約満了"),"OK")</f>
        <v>OK</v>
      </c>
      <c r="AB3814" s="5" t="str" cm="1">
        <f t="array" aca="1" ref="AB3814" ca="1">_xlfn.IFS(AA3814="NG","NG",OR(X3814="NG",X3814="ERROR",X3814=FALSE),"NG",U3814="NG","NG",V3814="OK","OK",AD3814="OK","OK")</f>
        <v>NG</v>
      </c>
      <c r="AC3814" s="5" t="str">
        <f t="shared" si="843"/>
        <v>NG</v>
      </c>
      <c r="AD3814" s="5" t="e" cm="1">
        <f t="array" ref="AD3814">_xlfn.IFS(AND(G3814="〇",H3814&lt;&gt;"",I3814&lt;&gt;""),"ERROR",AND(G3814="",H3814&gt;$H$17,I3814&lt;&gt;""),"NG",AND(G3814="〇",H3814="",I3814=""),"OK")</f>
        <v>#N/A</v>
      </c>
      <c r="AE3814" s="5" t="str" cm="1">
        <f t="array" ref="AE3814">_xlfn.IFS(I3814="解雇","NG",H3814="","OK",H3814&lt;$H$17,"NG",H3814&gt;$H$17,"OK")</f>
        <v>OK</v>
      </c>
      <c r="AF3814" s="5" t="e">
        <f t="shared" si="844"/>
        <v>#N/A</v>
      </c>
    </row>
    <row r="3815" spans="2:32" ht="20.25" customHeight="1" x14ac:dyDescent="0.55000000000000004">
      <c r="B3815" s="9">
        <v>3798</v>
      </c>
      <c r="C3815" s="42"/>
      <c r="D3815" s="43"/>
      <c r="E3815" s="44"/>
      <c r="F3815" s="44"/>
      <c r="G3815" s="43"/>
      <c r="H3815" s="44"/>
      <c r="I3815" s="45"/>
      <c r="M3815" s="5">
        <f t="shared" si="831"/>
        <v>4</v>
      </c>
      <c r="N3815" s="5">
        <f t="shared" si="832"/>
        <v>2</v>
      </c>
      <c r="O3815" s="5" t="str">
        <f t="shared" si="833"/>
        <v/>
      </c>
      <c r="P3815" s="5">
        <f t="shared" si="834"/>
        <v>0</v>
      </c>
      <c r="Q3815" s="5">
        <f t="shared" ca="1" si="835"/>
        <v>126</v>
      </c>
      <c r="R3815" s="26">
        <f t="shared" si="836"/>
        <v>5479</v>
      </c>
      <c r="S3815" s="26">
        <f t="shared" si="837"/>
        <v>5205</v>
      </c>
      <c r="T3815" s="27" t="str" cm="1">
        <f t="array" aca="1" ref="T3815" ca="1">_xlfn.IFS(Q3815="","NG",Q3815&gt;16,"OK",TODAY()&gt;S3815,"OK",Q3815&lt;16,"NG")</f>
        <v>OK</v>
      </c>
      <c r="U3815" s="5" t="str" cm="1">
        <f t="array" aca="1" ref="U3815" ca="1">IFERROR(_xlfn.IFS(T3815&lt;&gt;"OK","NG",M3815=0,"OK",TRUE,"NG"),"")</f>
        <v>NG</v>
      </c>
      <c r="V3815" s="5" t="str">
        <f t="shared" si="838"/>
        <v>NG</v>
      </c>
      <c r="W3815" s="28" t="str">
        <f t="shared" ca="1" si="839"/>
        <v>OK</v>
      </c>
      <c r="X3815" s="5" t="str">
        <f t="shared" si="840"/>
        <v>NG</v>
      </c>
      <c r="Y3815" s="5">
        <f t="shared" ca="1" si="841"/>
        <v>126</v>
      </c>
      <c r="Z3815" s="5">
        <f t="shared" ca="1" si="842"/>
        <v>126</v>
      </c>
      <c r="AA3815" s="5" t="str" cm="1">
        <f t="array" ref="AA3815">_xlfn.IFS(H3815="","OK",H3815&lt;$F$17,"NG",I3815="解雇","NG",OR(I3815="自主退職",I3815="契約満了"),"OK")</f>
        <v>OK</v>
      </c>
      <c r="AB3815" s="5" t="str" cm="1">
        <f t="array" aca="1" ref="AB3815" ca="1">_xlfn.IFS(AA3815="NG","NG",OR(X3815="NG",X3815="ERROR",X3815=FALSE),"NG",U3815="NG","NG",V3815="OK","OK",AD3815="OK","OK")</f>
        <v>NG</v>
      </c>
      <c r="AC3815" s="5" t="str">
        <f t="shared" si="843"/>
        <v>NG</v>
      </c>
      <c r="AD3815" s="5" t="e" cm="1">
        <f t="array" ref="AD3815">_xlfn.IFS(AND(G3815="〇",H3815&lt;&gt;"",I3815&lt;&gt;""),"ERROR",AND(G3815="",H3815&gt;$H$17,I3815&lt;&gt;""),"NG",AND(G3815="〇",H3815="",I3815=""),"OK")</f>
        <v>#N/A</v>
      </c>
      <c r="AE3815" s="5" t="str" cm="1">
        <f t="array" ref="AE3815">_xlfn.IFS(I3815="解雇","NG",H3815="","OK",H3815&lt;$H$17,"NG",H3815&gt;$H$17,"OK")</f>
        <v>OK</v>
      </c>
      <c r="AF3815" s="5" t="e">
        <f t="shared" si="844"/>
        <v>#N/A</v>
      </c>
    </row>
    <row r="3816" spans="2:32" ht="20.25" customHeight="1" x14ac:dyDescent="0.55000000000000004">
      <c r="B3816" s="9">
        <v>3799</v>
      </c>
      <c r="C3816" s="42"/>
      <c r="D3816" s="43"/>
      <c r="E3816" s="44"/>
      <c r="F3816" s="44"/>
      <c r="G3816" s="43"/>
      <c r="H3816" s="44"/>
      <c r="I3816" s="45"/>
      <c r="M3816" s="5">
        <f t="shared" si="831"/>
        <v>4</v>
      </c>
      <c r="N3816" s="5">
        <f t="shared" si="832"/>
        <v>2</v>
      </c>
      <c r="O3816" s="5" t="str">
        <f t="shared" si="833"/>
        <v/>
      </c>
      <c r="P3816" s="5">
        <f t="shared" si="834"/>
        <v>0</v>
      </c>
      <c r="Q3816" s="5">
        <f t="shared" ca="1" si="835"/>
        <v>126</v>
      </c>
      <c r="R3816" s="26">
        <f t="shared" si="836"/>
        <v>5479</v>
      </c>
      <c r="S3816" s="26">
        <f t="shared" si="837"/>
        <v>5205</v>
      </c>
      <c r="T3816" s="27" t="str" cm="1">
        <f t="array" aca="1" ref="T3816" ca="1">_xlfn.IFS(Q3816="","NG",Q3816&gt;16,"OK",TODAY()&gt;S3816,"OK",Q3816&lt;16,"NG")</f>
        <v>OK</v>
      </c>
      <c r="U3816" s="5" t="str" cm="1">
        <f t="array" aca="1" ref="U3816" ca="1">IFERROR(_xlfn.IFS(T3816&lt;&gt;"OK","NG",M3816=0,"OK",TRUE,"NG"),"")</f>
        <v>NG</v>
      </c>
      <c r="V3816" s="5" t="str">
        <f t="shared" si="838"/>
        <v>NG</v>
      </c>
      <c r="W3816" s="28" t="str">
        <f t="shared" ca="1" si="839"/>
        <v>OK</v>
      </c>
      <c r="X3816" s="5" t="str">
        <f t="shared" si="840"/>
        <v>NG</v>
      </c>
      <c r="Y3816" s="5">
        <f t="shared" ca="1" si="841"/>
        <v>126</v>
      </c>
      <c r="Z3816" s="5">
        <f t="shared" ca="1" si="842"/>
        <v>126</v>
      </c>
      <c r="AA3816" s="5" t="str" cm="1">
        <f t="array" ref="AA3816">_xlfn.IFS(H3816="","OK",H3816&lt;$F$17,"NG",I3816="解雇","NG",OR(I3816="自主退職",I3816="契約満了"),"OK")</f>
        <v>OK</v>
      </c>
      <c r="AB3816" s="5" t="str" cm="1">
        <f t="array" aca="1" ref="AB3816" ca="1">_xlfn.IFS(AA3816="NG","NG",OR(X3816="NG",X3816="ERROR",X3816=FALSE),"NG",U3816="NG","NG",V3816="OK","OK",AD3816="OK","OK")</f>
        <v>NG</v>
      </c>
      <c r="AC3816" s="5" t="str">
        <f t="shared" si="843"/>
        <v>NG</v>
      </c>
      <c r="AD3816" s="5" t="e" cm="1">
        <f t="array" ref="AD3816">_xlfn.IFS(AND(G3816="〇",H3816&lt;&gt;"",I3816&lt;&gt;""),"ERROR",AND(G3816="",H3816&gt;$H$17,I3816&lt;&gt;""),"NG",AND(G3816="〇",H3816="",I3816=""),"OK")</f>
        <v>#N/A</v>
      </c>
      <c r="AE3816" s="5" t="str" cm="1">
        <f t="array" ref="AE3816">_xlfn.IFS(I3816="解雇","NG",H3816="","OK",H3816&lt;$H$17,"NG",H3816&gt;$H$17,"OK")</f>
        <v>OK</v>
      </c>
      <c r="AF3816" s="5" t="e">
        <f t="shared" si="844"/>
        <v>#N/A</v>
      </c>
    </row>
    <row r="3817" spans="2:32" ht="20.25" customHeight="1" x14ac:dyDescent="0.55000000000000004">
      <c r="B3817" s="9">
        <v>3800</v>
      </c>
      <c r="C3817" s="42"/>
      <c r="D3817" s="43"/>
      <c r="E3817" s="44"/>
      <c r="F3817" s="44"/>
      <c r="G3817" s="43"/>
      <c r="H3817" s="44"/>
      <c r="I3817" s="45"/>
      <c r="M3817" s="5">
        <f t="shared" si="831"/>
        <v>4</v>
      </c>
      <c r="N3817" s="5">
        <f t="shared" si="832"/>
        <v>2</v>
      </c>
      <c r="O3817" s="5" t="str">
        <f t="shared" si="833"/>
        <v/>
      </c>
      <c r="P3817" s="5">
        <f t="shared" si="834"/>
        <v>0</v>
      </c>
      <c r="Q3817" s="5">
        <f t="shared" ca="1" si="835"/>
        <v>126</v>
      </c>
      <c r="R3817" s="26">
        <f t="shared" si="836"/>
        <v>5479</v>
      </c>
      <c r="S3817" s="26">
        <f t="shared" si="837"/>
        <v>5205</v>
      </c>
      <c r="T3817" s="27" t="str" cm="1">
        <f t="array" aca="1" ref="T3817" ca="1">_xlfn.IFS(Q3817="","NG",Q3817&gt;16,"OK",TODAY()&gt;S3817,"OK",Q3817&lt;16,"NG")</f>
        <v>OK</v>
      </c>
      <c r="U3817" s="5" t="str" cm="1">
        <f t="array" aca="1" ref="U3817" ca="1">IFERROR(_xlfn.IFS(T3817&lt;&gt;"OK","NG",M3817=0,"OK",TRUE,"NG"),"")</f>
        <v>NG</v>
      </c>
      <c r="V3817" s="5" t="str">
        <f t="shared" si="838"/>
        <v>NG</v>
      </c>
      <c r="W3817" s="28" t="str">
        <f t="shared" ca="1" si="839"/>
        <v>OK</v>
      </c>
      <c r="X3817" s="5" t="str">
        <f t="shared" si="840"/>
        <v>NG</v>
      </c>
      <c r="Y3817" s="5">
        <f t="shared" ca="1" si="841"/>
        <v>126</v>
      </c>
      <c r="Z3817" s="5">
        <f t="shared" ca="1" si="842"/>
        <v>126</v>
      </c>
      <c r="AA3817" s="5" t="str" cm="1">
        <f t="array" ref="AA3817">_xlfn.IFS(H3817="","OK",H3817&lt;$F$17,"NG",I3817="解雇","NG",OR(I3817="自主退職",I3817="契約満了"),"OK")</f>
        <v>OK</v>
      </c>
      <c r="AB3817" s="5" t="str" cm="1">
        <f t="array" aca="1" ref="AB3817" ca="1">_xlfn.IFS(AA3817="NG","NG",OR(X3817="NG",X3817="ERROR",X3817=FALSE),"NG",U3817="NG","NG",V3817="OK","OK",AD3817="OK","OK")</f>
        <v>NG</v>
      </c>
      <c r="AC3817" s="5" t="str">
        <f t="shared" si="843"/>
        <v>NG</v>
      </c>
      <c r="AD3817" s="5" t="e" cm="1">
        <f t="array" ref="AD3817">_xlfn.IFS(AND(G3817="〇",H3817&lt;&gt;"",I3817&lt;&gt;""),"ERROR",AND(G3817="",H3817&gt;$H$17,I3817&lt;&gt;""),"NG",AND(G3817="〇",H3817="",I3817=""),"OK")</f>
        <v>#N/A</v>
      </c>
      <c r="AE3817" s="5" t="str" cm="1">
        <f t="array" ref="AE3817">_xlfn.IFS(I3817="解雇","NG",H3817="","OK",H3817&lt;$H$17,"NG",H3817&gt;$H$17,"OK")</f>
        <v>OK</v>
      </c>
      <c r="AF3817" s="5" t="e">
        <f t="shared" si="844"/>
        <v>#N/A</v>
      </c>
    </row>
    <row r="3818" spans="2:32" ht="20.25" customHeight="1" x14ac:dyDescent="0.55000000000000004">
      <c r="B3818" s="9">
        <v>3801</v>
      </c>
      <c r="C3818" s="42"/>
      <c r="D3818" s="43"/>
      <c r="E3818" s="44"/>
      <c r="F3818" s="44"/>
      <c r="G3818" s="43"/>
      <c r="H3818" s="44"/>
      <c r="I3818" s="45"/>
      <c r="M3818" s="5">
        <f t="shared" si="831"/>
        <v>4</v>
      </c>
      <c r="N3818" s="5">
        <f t="shared" si="832"/>
        <v>2</v>
      </c>
      <c r="O3818" s="5" t="str">
        <f t="shared" si="833"/>
        <v/>
      </c>
      <c r="P3818" s="5">
        <f t="shared" si="834"/>
        <v>0</v>
      </c>
      <c r="Q3818" s="5">
        <f t="shared" ca="1" si="835"/>
        <v>126</v>
      </c>
      <c r="R3818" s="26">
        <f t="shared" si="836"/>
        <v>5479</v>
      </c>
      <c r="S3818" s="26">
        <f t="shared" si="837"/>
        <v>5205</v>
      </c>
      <c r="T3818" s="27" t="str" cm="1">
        <f t="array" aca="1" ref="T3818" ca="1">_xlfn.IFS(Q3818="","NG",Q3818&gt;16,"OK",TODAY()&gt;S3818,"OK",Q3818&lt;16,"NG")</f>
        <v>OK</v>
      </c>
      <c r="U3818" s="5" t="str" cm="1">
        <f t="array" aca="1" ref="U3818" ca="1">IFERROR(_xlfn.IFS(T3818&lt;&gt;"OK","NG",M3818=0,"OK",TRUE,"NG"),"")</f>
        <v>NG</v>
      </c>
      <c r="V3818" s="5" t="str">
        <f t="shared" si="838"/>
        <v>NG</v>
      </c>
      <c r="W3818" s="28" t="str">
        <f t="shared" ca="1" si="839"/>
        <v>OK</v>
      </c>
      <c r="X3818" s="5" t="str">
        <f t="shared" si="840"/>
        <v>NG</v>
      </c>
      <c r="Y3818" s="5">
        <f t="shared" ca="1" si="841"/>
        <v>126</v>
      </c>
      <c r="Z3818" s="5">
        <f t="shared" ca="1" si="842"/>
        <v>126</v>
      </c>
      <c r="AA3818" s="5" t="str" cm="1">
        <f t="array" ref="AA3818">_xlfn.IFS(H3818="","OK",H3818&lt;$F$17,"NG",I3818="解雇","NG",OR(I3818="自主退職",I3818="契約満了"),"OK")</f>
        <v>OK</v>
      </c>
      <c r="AB3818" s="5" t="str" cm="1">
        <f t="array" aca="1" ref="AB3818" ca="1">_xlfn.IFS(AA3818="NG","NG",OR(X3818="NG",X3818="ERROR",X3818=FALSE),"NG",U3818="NG","NG",V3818="OK","OK",AD3818="OK","OK")</f>
        <v>NG</v>
      </c>
      <c r="AC3818" s="5" t="str">
        <f t="shared" si="843"/>
        <v>NG</v>
      </c>
      <c r="AD3818" s="5" t="e" cm="1">
        <f t="array" ref="AD3818">_xlfn.IFS(AND(G3818="〇",H3818&lt;&gt;"",I3818&lt;&gt;""),"ERROR",AND(G3818="",H3818&gt;$H$17,I3818&lt;&gt;""),"NG",AND(G3818="〇",H3818="",I3818=""),"OK")</f>
        <v>#N/A</v>
      </c>
      <c r="AE3818" s="5" t="str" cm="1">
        <f t="array" ref="AE3818">_xlfn.IFS(I3818="解雇","NG",H3818="","OK",H3818&lt;$H$17,"NG",H3818&gt;$H$17,"OK")</f>
        <v>OK</v>
      </c>
      <c r="AF3818" s="5" t="e">
        <f t="shared" si="844"/>
        <v>#N/A</v>
      </c>
    </row>
    <row r="3819" spans="2:32" ht="20.25" customHeight="1" x14ac:dyDescent="0.55000000000000004">
      <c r="B3819" s="9">
        <v>3802</v>
      </c>
      <c r="C3819" s="42"/>
      <c r="D3819" s="43"/>
      <c r="E3819" s="44"/>
      <c r="F3819" s="44"/>
      <c r="G3819" s="43"/>
      <c r="H3819" s="44"/>
      <c r="I3819" s="45"/>
      <c r="M3819" s="5">
        <f t="shared" si="831"/>
        <v>4</v>
      </c>
      <c r="N3819" s="5">
        <f t="shared" si="832"/>
        <v>2</v>
      </c>
      <c r="O3819" s="5" t="str">
        <f t="shared" si="833"/>
        <v/>
      </c>
      <c r="P3819" s="5">
        <f t="shared" si="834"/>
        <v>0</v>
      </c>
      <c r="Q3819" s="5">
        <f t="shared" ca="1" si="835"/>
        <v>126</v>
      </c>
      <c r="R3819" s="26">
        <f t="shared" si="836"/>
        <v>5479</v>
      </c>
      <c r="S3819" s="26">
        <f t="shared" si="837"/>
        <v>5205</v>
      </c>
      <c r="T3819" s="27" t="str" cm="1">
        <f t="array" aca="1" ref="T3819" ca="1">_xlfn.IFS(Q3819="","NG",Q3819&gt;16,"OK",TODAY()&gt;S3819,"OK",Q3819&lt;16,"NG")</f>
        <v>OK</v>
      </c>
      <c r="U3819" s="5" t="str" cm="1">
        <f t="array" aca="1" ref="U3819" ca="1">IFERROR(_xlfn.IFS(T3819&lt;&gt;"OK","NG",M3819=0,"OK",TRUE,"NG"),"")</f>
        <v>NG</v>
      </c>
      <c r="V3819" s="5" t="str">
        <f t="shared" si="838"/>
        <v>NG</v>
      </c>
      <c r="W3819" s="28" t="str">
        <f t="shared" ca="1" si="839"/>
        <v>OK</v>
      </c>
      <c r="X3819" s="5" t="str">
        <f t="shared" si="840"/>
        <v>NG</v>
      </c>
      <c r="Y3819" s="5">
        <f t="shared" ca="1" si="841"/>
        <v>126</v>
      </c>
      <c r="Z3819" s="5">
        <f t="shared" ca="1" si="842"/>
        <v>126</v>
      </c>
      <c r="AA3819" s="5" t="str" cm="1">
        <f t="array" ref="AA3819">_xlfn.IFS(H3819="","OK",H3819&lt;$F$17,"NG",I3819="解雇","NG",OR(I3819="自主退職",I3819="契約満了"),"OK")</f>
        <v>OK</v>
      </c>
      <c r="AB3819" s="5" t="str" cm="1">
        <f t="array" aca="1" ref="AB3819" ca="1">_xlfn.IFS(AA3819="NG","NG",OR(X3819="NG",X3819="ERROR",X3819=FALSE),"NG",U3819="NG","NG",V3819="OK","OK",AD3819="OK","OK")</f>
        <v>NG</v>
      </c>
      <c r="AC3819" s="5" t="str">
        <f t="shared" si="843"/>
        <v>NG</v>
      </c>
      <c r="AD3819" s="5" t="e" cm="1">
        <f t="array" ref="AD3819">_xlfn.IFS(AND(G3819="〇",H3819&lt;&gt;"",I3819&lt;&gt;""),"ERROR",AND(G3819="",H3819&gt;$H$17,I3819&lt;&gt;""),"NG",AND(G3819="〇",H3819="",I3819=""),"OK")</f>
        <v>#N/A</v>
      </c>
      <c r="AE3819" s="5" t="str" cm="1">
        <f t="array" ref="AE3819">_xlfn.IFS(I3819="解雇","NG",H3819="","OK",H3819&lt;$H$17,"NG",H3819&gt;$H$17,"OK")</f>
        <v>OK</v>
      </c>
      <c r="AF3819" s="5" t="e">
        <f t="shared" si="844"/>
        <v>#N/A</v>
      </c>
    </row>
    <row r="3820" spans="2:32" ht="20.25" customHeight="1" x14ac:dyDescent="0.55000000000000004">
      <c r="B3820" s="9">
        <v>3803</v>
      </c>
      <c r="C3820" s="42"/>
      <c r="D3820" s="43"/>
      <c r="E3820" s="44"/>
      <c r="F3820" s="44"/>
      <c r="G3820" s="43"/>
      <c r="H3820" s="44"/>
      <c r="I3820" s="45"/>
      <c r="M3820" s="5">
        <f t="shared" si="831"/>
        <v>4</v>
      </c>
      <c r="N3820" s="5">
        <f t="shared" si="832"/>
        <v>2</v>
      </c>
      <c r="O3820" s="5" t="str">
        <f t="shared" si="833"/>
        <v/>
      </c>
      <c r="P3820" s="5">
        <f t="shared" si="834"/>
        <v>0</v>
      </c>
      <c r="Q3820" s="5">
        <f t="shared" ca="1" si="835"/>
        <v>126</v>
      </c>
      <c r="R3820" s="26">
        <f t="shared" si="836"/>
        <v>5479</v>
      </c>
      <c r="S3820" s="26">
        <f t="shared" si="837"/>
        <v>5205</v>
      </c>
      <c r="T3820" s="27" t="str" cm="1">
        <f t="array" aca="1" ref="T3820" ca="1">_xlfn.IFS(Q3820="","NG",Q3820&gt;16,"OK",TODAY()&gt;S3820,"OK",Q3820&lt;16,"NG")</f>
        <v>OK</v>
      </c>
      <c r="U3820" s="5" t="str" cm="1">
        <f t="array" aca="1" ref="U3820" ca="1">IFERROR(_xlfn.IFS(T3820&lt;&gt;"OK","NG",M3820=0,"OK",TRUE,"NG"),"")</f>
        <v>NG</v>
      </c>
      <c r="V3820" s="5" t="str">
        <f t="shared" si="838"/>
        <v>NG</v>
      </c>
      <c r="W3820" s="28" t="str">
        <f t="shared" ca="1" si="839"/>
        <v>OK</v>
      </c>
      <c r="X3820" s="5" t="str">
        <f t="shared" si="840"/>
        <v>NG</v>
      </c>
      <c r="Y3820" s="5">
        <f t="shared" ca="1" si="841"/>
        <v>126</v>
      </c>
      <c r="Z3820" s="5">
        <f t="shared" ca="1" si="842"/>
        <v>126</v>
      </c>
      <c r="AA3820" s="5" t="str" cm="1">
        <f t="array" ref="AA3820">_xlfn.IFS(H3820="","OK",H3820&lt;$F$17,"NG",I3820="解雇","NG",OR(I3820="自主退職",I3820="契約満了"),"OK")</f>
        <v>OK</v>
      </c>
      <c r="AB3820" s="5" t="str" cm="1">
        <f t="array" aca="1" ref="AB3820" ca="1">_xlfn.IFS(AA3820="NG","NG",OR(X3820="NG",X3820="ERROR",X3820=FALSE),"NG",U3820="NG","NG",V3820="OK","OK",AD3820="OK","OK")</f>
        <v>NG</v>
      </c>
      <c r="AC3820" s="5" t="str">
        <f t="shared" si="843"/>
        <v>NG</v>
      </c>
      <c r="AD3820" s="5" t="e" cm="1">
        <f t="array" ref="AD3820">_xlfn.IFS(AND(G3820="〇",H3820&lt;&gt;"",I3820&lt;&gt;""),"ERROR",AND(G3820="",H3820&gt;$H$17,I3820&lt;&gt;""),"NG",AND(G3820="〇",H3820="",I3820=""),"OK")</f>
        <v>#N/A</v>
      </c>
      <c r="AE3820" s="5" t="str" cm="1">
        <f t="array" ref="AE3820">_xlfn.IFS(I3820="解雇","NG",H3820="","OK",H3820&lt;$H$17,"NG",H3820&gt;$H$17,"OK")</f>
        <v>OK</v>
      </c>
      <c r="AF3820" s="5" t="e">
        <f t="shared" si="844"/>
        <v>#N/A</v>
      </c>
    </row>
    <row r="3821" spans="2:32" ht="20.25" customHeight="1" x14ac:dyDescent="0.55000000000000004">
      <c r="B3821" s="9">
        <v>3804</v>
      </c>
      <c r="C3821" s="42"/>
      <c r="D3821" s="43"/>
      <c r="E3821" s="44"/>
      <c r="F3821" s="44"/>
      <c r="G3821" s="43"/>
      <c r="H3821" s="44"/>
      <c r="I3821" s="45"/>
      <c r="M3821" s="5">
        <f t="shared" si="831"/>
        <v>4</v>
      </c>
      <c r="N3821" s="5">
        <f t="shared" si="832"/>
        <v>2</v>
      </c>
      <c r="O3821" s="5" t="str">
        <f t="shared" si="833"/>
        <v/>
      </c>
      <c r="P3821" s="5">
        <f t="shared" si="834"/>
        <v>0</v>
      </c>
      <c r="Q3821" s="5">
        <f t="shared" ca="1" si="835"/>
        <v>126</v>
      </c>
      <c r="R3821" s="26">
        <f t="shared" si="836"/>
        <v>5479</v>
      </c>
      <c r="S3821" s="26">
        <f t="shared" si="837"/>
        <v>5205</v>
      </c>
      <c r="T3821" s="27" t="str" cm="1">
        <f t="array" aca="1" ref="T3821" ca="1">_xlfn.IFS(Q3821="","NG",Q3821&gt;16,"OK",TODAY()&gt;S3821,"OK",Q3821&lt;16,"NG")</f>
        <v>OK</v>
      </c>
      <c r="U3821" s="5" t="str" cm="1">
        <f t="array" aca="1" ref="U3821" ca="1">IFERROR(_xlfn.IFS(T3821&lt;&gt;"OK","NG",M3821=0,"OK",TRUE,"NG"),"")</f>
        <v>NG</v>
      </c>
      <c r="V3821" s="5" t="str">
        <f t="shared" si="838"/>
        <v>NG</v>
      </c>
      <c r="W3821" s="28" t="str">
        <f t="shared" ca="1" si="839"/>
        <v>OK</v>
      </c>
      <c r="X3821" s="5" t="str">
        <f t="shared" si="840"/>
        <v>NG</v>
      </c>
      <c r="Y3821" s="5">
        <f t="shared" ca="1" si="841"/>
        <v>126</v>
      </c>
      <c r="Z3821" s="5">
        <f t="shared" ca="1" si="842"/>
        <v>126</v>
      </c>
      <c r="AA3821" s="5" t="str" cm="1">
        <f t="array" ref="AA3821">_xlfn.IFS(H3821="","OK",H3821&lt;$F$17,"NG",I3821="解雇","NG",OR(I3821="自主退職",I3821="契約満了"),"OK")</f>
        <v>OK</v>
      </c>
      <c r="AB3821" s="5" t="str" cm="1">
        <f t="array" aca="1" ref="AB3821" ca="1">_xlfn.IFS(AA3821="NG","NG",OR(X3821="NG",X3821="ERROR",X3821=FALSE),"NG",U3821="NG","NG",V3821="OK","OK",AD3821="OK","OK")</f>
        <v>NG</v>
      </c>
      <c r="AC3821" s="5" t="str">
        <f t="shared" si="843"/>
        <v>NG</v>
      </c>
      <c r="AD3821" s="5" t="e" cm="1">
        <f t="array" ref="AD3821">_xlfn.IFS(AND(G3821="〇",H3821&lt;&gt;"",I3821&lt;&gt;""),"ERROR",AND(G3821="",H3821&gt;$H$17,I3821&lt;&gt;""),"NG",AND(G3821="〇",H3821="",I3821=""),"OK")</f>
        <v>#N/A</v>
      </c>
      <c r="AE3821" s="5" t="str" cm="1">
        <f t="array" ref="AE3821">_xlfn.IFS(I3821="解雇","NG",H3821="","OK",H3821&lt;$H$17,"NG",H3821&gt;$H$17,"OK")</f>
        <v>OK</v>
      </c>
      <c r="AF3821" s="5" t="e">
        <f t="shared" si="844"/>
        <v>#N/A</v>
      </c>
    </row>
    <row r="3822" spans="2:32" ht="20.25" customHeight="1" x14ac:dyDescent="0.55000000000000004">
      <c r="B3822" s="9">
        <v>3805</v>
      </c>
      <c r="C3822" s="42"/>
      <c r="D3822" s="43"/>
      <c r="E3822" s="44"/>
      <c r="F3822" s="44"/>
      <c r="G3822" s="43"/>
      <c r="H3822" s="44"/>
      <c r="I3822" s="45"/>
      <c r="M3822" s="5">
        <f t="shared" si="831"/>
        <v>4</v>
      </c>
      <c r="N3822" s="5">
        <f t="shared" si="832"/>
        <v>2</v>
      </c>
      <c r="O3822" s="5" t="str">
        <f t="shared" si="833"/>
        <v/>
      </c>
      <c r="P3822" s="5">
        <f t="shared" si="834"/>
        <v>0</v>
      </c>
      <c r="Q3822" s="5">
        <f t="shared" ca="1" si="835"/>
        <v>126</v>
      </c>
      <c r="R3822" s="26">
        <f t="shared" si="836"/>
        <v>5479</v>
      </c>
      <c r="S3822" s="26">
        <f t="shared" si="837"/>
        <v>5205</v>
      </c>
      <c r="T3822" s="27" t="str" cm="1">
        <f t="array" aca="1" ref="T3822" ca="1">_xlfn.IFS(Q3822="","NG",Q3822&gt;16,"OK",TODAY()&gt;S3822,"OK",Q3822&lt;16,"NG")</f>
        <v>OK</v>
      </c>
      <c r="U3822" s="5" t="str" cm="1">
        <f t="array" aca="1" ref="U3822" ca="1">IFERROR(_xlfn.IFS(T3822&lt;&gt;"OK","NG",M3822=0,"OK",TRUE,"NG"),"")</f>
        <v>NG</v>
      </c>
      <c r="V3822" s="5" t="str">
        <f t="shared" si="838"/>
        <v>NG</v>
      </c>
      <c r="W3822" s="28" t="str">
        <f t="shared" ca="1" si="839"/>
        <v>OK</v>
      </c>
      <c r="X3822" s="5" t="str">
        <f t="shared" si="840"/>
        <v>NG</v>
      </c>
      <c r="Y3822" s="5">
        <f t="shared" ca="1" si="841"/>
        <v>126</v>
      </c>
      <c r="Z3822" s="5">
        <f t="shared" ca="1" si="842"/>
        <v>126</v>
      </c>
      <c r="AA3822" s="5" t="str" cm="1">
        <f t="array" ref="AA3822">_xlfn.IFS(H3822="","OK",H3822&lt;$F$17,"NG",I3822="解雇","NG",OR(I3822="自主退職",I3822="契約満了"),"OK")</f>
        <v>OK</v>
      </c>
      <c r="AB3822" s="5" t="str" cm="1">
        <f t="array" aca="1" ref="AB3822" ca="1">_xlfn.IFS(AA3822="NG","NG",OR(X3822="NG",X3822="ERROR",X3822=FALSE),"NG",U3822="NG","NG",V3822="OK","OK",AD3822="OK","OK")</f>
        <v>NG</v>
      </c>
      <c r="AC3822" s="5" t="str">
        <f t="shared" si="843"/>
        <v>NG</v>
      </c>
      <c r="AD3822" s="5" t="e" cm="1">
        <f t="array" ref="AD3822">_xlfn.IFS(AND(G3822="〇",H3822&lt;&gt;"",I3822&lt;&gt;""),"ERROR",AND(G3822="",H3822&gt;$H$17,I3822&lt;&gt;""),"NG",AND(G3822="〇",H3822="",I3822=""),"OK")</f>
        <v>#N/A</v>
      </c>
      <c r="AE3822" s="5" t="str" cm="1">
        <f t="array" ref="AE3822">_xlfn.IFS(I3822="解雇","NG",H3822="","OK",H3822&lt;$H$17,"NG",H3822&gt;$H$17,"OK")</f>
        <v>OK</v>
      </c>
      <c r="AF3822" s="5" t="e">
        <f t="shared" si="844"/>
        <v>#N/A</v>
      </c>
    </row>
    <row r="3823" spans="2:32" ht="20.25" customHeight="1" x14ac:dyDescent="0.55000000000000004">
      <c r="B3823" s="9">
        <v>3806</v>
      </c>
      <c r="C3823" s="42"/>
      <c r="D3823" s="43"/>
      <c r="E3823" s="44"/>
      <c r="F3823" s="44"/>
      <c r="G3823" s="43"/>
      <c r="H3823" s="44"/>
      <c r="I3823" s="45"/>
      <c r="M3823" s="5">
        <f t="shared" si="831"/>
        <v>4</v>
      </c>
      <c r="N3823" s="5">
        <f t="shared" si="832"/>
        <v>2</v>
      </c>
      <c r="O3823" s="5" t="str">
        <f t="shared" si="833"/>
        <v/>
      </c>
      <c r="P3823" s="5">
        <f t="shared" si="834"/>
        <v>0</v>
      </c>
      <c r="Q3823" s="5">
        <f t="shared" ca="1" si="835"/>
        <v>126</v>
      </c>
      <c r="R3823" s="26">
        <f t="shared" si="836"/>
        <v>5479</v>
      </c>
      <c r="S3823" s="26">
        <f t="shared" si="837"/>
        <v>5205</v>
      </c>
      <c r="T3823" s="27" t="str" cm="1">
        <f t="array" aca="1" ref="T3823" ca="1">_xlfn.IFS(Q3823="","NG",Q3823&gt;16,"OK",TODAY()&gt;S3823,"OK",Q3823&lt;16,"NG")</f>
        <v>OK</v>
      </c>
      <c r="U3823" s="5" t="str" cm="1">
        <f t="array" aca="1" ref="U3823" ca="1">IFERROR(_xlfn.IFS(T3823&lt;&gt;"OK","NG",M3823=0,"OK",TRUE,"NG"),"")</f>
        <v>NG</v>
      </c>
      <c r="V3823" s="5" t="str">
        <f t="shared" si="838"/>
        <v>NG</v>
      </c>
      <c r="W3823" s="28" t="str">
        <f t="shared" ca="1" si="839"/>
        <v>OK</v>
      </c>
      <c r="X3823" s="5" t="str">
        <f t="shared" si="840"/>
        <v>NG</v>
      </c>
      <c r="Y3823" s="5">
        <f t="shared" ca="1" si="841"/>
        <v>126</v>
      </c>
      <c r="Z3823" s="5">
        <f t="shared" ca="1" si="842"/>
        <v>126</v>
      </c>
      <c r="AA3823" s="5" t="str" cm="1">
        <f t="array" ref="AA3823">_xlfn.IFS(H3823="","OK",H3823&lt;$F$17,"NG",I3823="解雇","NG",OR(I3823="自主退職",I3823="契約満了"),"OK")</f>
        <v>OK</v>
      </c>
      <c r="AB3823" s="5" t="str" cm="1">
        <f t="array" aca="1" ref="AB3823" ca="1">_xlfn.IFS(AA3823="NG","NG",OR(X3823="NG",X3823="ERROR",X3823=FALSE),"NG",U3823="NG","NG",V3823="OK","OK",AD3823="OK","OK")</f>
        <v>NG</v>
      </c>
      <c r="AC3823" s="5" t="str">
        <f t="shared" si="843"/>
        <v>NG</v>
      </c>
      <c r="AD3823" s="5" t="e" cm="1">
        <f t="array" ref="AD3823">_xlfn.IFS(AND(G3823="〇",H3823&lt;&gt;"",I3823&lt;&gt;""),"ERROR",AND(G3823="",H3823&gt;$H$17,I3823&lt;&gt;""),"NG",AND(G3823="〇",H3823="",I3823=""),"OK")</f>
        <v>#N/A</v>
      </c>
      <c r="AE3823" s="5" t="str" cm="1">
        <f t="array" ref="AE3823">_xlfn.IFS(I3823="解雇","NG",H3823="","OK",H3823&lt;$H$17,"NG",H3823&gt;$H$17,"OK")</f>
        <v>OK</v>
      </c>
      <c r="AF3823" s="5" t="e">
        <f t="shared" si="844"/>
        <v>#N/A</v>
      </c>
    </row>
    <row r="3824" spans="2:32" ht="20.25" customHeight="1" x14ac:dyDescent="0.55000000000000004">
      <c r="B3824" s="9">
        <v>3807</v>
      </c>
      <c r="C3824" s="42"/>
      <c r="D3824" s="43"/>
      <c r="E3824" s="44"/>
      <c r="F3824" s="44"/>
      <c r="G3824" s="43"/>
      <c r="H3824" s="44"/>
      <c r="I3824" s="45"/>
      <c r="M3824" s="5">
        <f t="shared" si="831"/>
        <v>4</v>
      </c>
      <c r="N3824" s="5">
        <f t="shared" si="832"/>
        <v>2</v>
      </c>
      <c r="O3824" s="5" t="str">
        <f t="shared" si="833"/>
        <v/>
      </c>
      <c r="P3824" s="5">
        <f t="shared" si="834"/>
        <v>0</v>
      </c>
      <c r="Q3824" s="5">
        <f t="shared" ca="1" si="835"/>
        <v>126</v>
      </c>
      <c r="R3824" s="26">
        <f t="shared" si="836"/>
        <v>5479</v>
      </c>
      <c r="S3824" s="26">
        <f t="shared" si="837"/>
        <v>5205</v>
      </c>
      <c r="T3824" s="27" t="str" cm="1">
        <f t="array" aca="1" ref="T3824" ca="1">_xlfn.IFS(Q3824="","NG",Q3824&gt;16,"OK",TODAY()&gt;S3824,"OK",Q3824&lt;16,"NG")</f>
        <v>OK</v>
      </c>
      <c r="U3824" s="5" t="str" cm="1">
        <f t="array" aca="1" ref="U3824" ca="1">IFERROR(_xlfn.IFS(T3824&lt;&gt;"OK","NG",M3824=0,"OK",TRUE,"NG"),"")</f>
        <v>NG</v>
      </c>
      <c r="V3824" s="5" t="str">
        <f t="shared" si="838"/>
        <v>NG</v>
      </c>
      <c r="W3824" s="28" t="str">
        <f t="shared" ca="1" si="839"/>
        <v>OK</v>
      </c>
      <c r="X3824" s="5" t="str">
        <f t="shared" si="840"/>
        <v>NG</v>
      </c>
      <c r="Y3824" s="5">
        <f t="shared" ca="1" si="841"/>
        <v>126</v>
      </c>
      <c r="Z3824" s="5">
        <f t="shared" ca="1" si="842"/>
        <v>126</v>
      </c>
      <c r="AA3824" s="5" t="str" cm="1">
        <f t="array" ref="AA3824">_xlfn.IFS(H3824="","OK",H3824&lt;$F$17,"NG",I3824="解雇","NG",OR(I3824="自主退職",I3824="契約満了"),"OK")</f>
        <v>OK</v>
      </c>
      <c r="AB3824" s="5" t="str" cm="1">
        <f t="array" aca="1" ref="AB3824" ca="1">_xlfn.IFS(AA3824="NG","NG",OR(X3824="NG",X3824="ERROR",X3824=FALSE),"NG",U3824="NG","NG",V3824="OK","OK",AD3824="OK","OK")</f>
        <v>NG</v>
      </c>
      <c r="AC3824" s="5" t="str">
        <f t="shared" si="843"/>
        <v>NG</v>
      </c>
      <c r="AD3824" s="5" t="e" cm="1">
        <f t="array" ref="AD3824">_xlfn.IFS(AND(G3824="〇",H3824&lt;&gt;"",I3824&lt;&gt;""),"ERROR",AND(G3824="",H3824&gt;$H$17,I3824&lt;&gt;""),"NG",AND(G3824="〇",H3824="",I3824=""),"OK")</f>
        <v>#N/A</v>
      </c>
      <c r="AE3824" s="5" t="str" cm="1">
        <f t="array" ref="AE3824">_xlfn.IFS(I3824="解雇","NG",H3824="","OK",H3824&lt;$H$17,"NG",H3824&gt;$H$17,"OK")</f>
        <v>OK</v>
      </c>
      <c r="AF3824" s="5" t="e">
        <f t="shared" si="844"/>
        <v>#N/A</v>
      </c>
    </row>
    <row r="3825" spans="2:32" ht="20.25" customHeight="1" x14ac:dyDescent="0.55000000000000004">
      <c r="B3825" s="9">
        <v>3808</v>
      </c>
      <c r="C3825" s="42"/>
      <c r="D3825" s="43"/>
      <c r="E3825" s="44"/>
      <c r="F3825" s="44"/>
      <c r="G3825" s="43"/>
      <c r="H3825" s="44"/>
      <c r="I3825" s="45"/>
      <c r="M3825" s="5">
        <f t="shared" si="831"/>
        <v>4</v>
      </c>
      <c r="N3825" s="5">
        <f t="shared" si="832"/>
        <v>2</v>
      </c>
      <c r="O3825" s="5" t="str">
        <f t="shared" si="833"/>
        <v/>
      </c>
      <c r="P3825" s="5">
        <f t="shared" si="834"/>
        <v>0</v>
      </c>
      <c r="Q3825" s="5">
        <f t="shared" ca="1" si="835"/>
        <v>126</v>
      </c>
      <c r="R3825" s="26">
        <f t="shared" si="836"/>
        <v>5479</v>
      </c>
      <c r="S3825" s="26">
        <f t="shared" si="837"/>
        <v>5205</v>
      </c>
      <c r="T3825" s="27" t="str" cm="1">
        <f t="array" aca="1" ref="T3825" ca="1">_xlfn.IFS(Q3825="","NG",Q3825&gt;16,"OK",TODAY()&gt;S3825,"OK",Q3825&lt;16,"NG")</f>
        <v>OK</v>
      </c>
      <c r="U3825" s="5" t="str" cm="1">
        <f t="array" aca="1" ref="U3825" ca="1">IFERROR(_xlfn.IFS(T3825&lt;&gt;"OK","NG",M3825=0,"OK",TRUE,"NG"),"")</f>
        <v>NG</v>
      </c>
      <c r="V3825" s="5" t="str">
        <f t="shared" si="838"/>
        <v>NG</v>
      </c>
      <c r="W3825" s="28" t="str">
        <f t="shared" ca="1" si="839"/>
        <v>OK</v>
      </c>
      <c r="X3825" s="5" t="str">
        <f t="shared" si="840"/>
        <v>NG</v>
      </c>
      <c r="Y3825" s="5">
        <f t="shared" ca="1" si="841"/>
        <v>126</v>
      </c>
      <c r="Z3825" s="5">
        <f t="shared" ca="1" si="842"/>
        <v>126</v>
      </c>
      <c r="AA3825" s="5" t="str" cm="1">
        <f t="array" ref="AA3825">_xlfn.IFS(H3825="","OK",H3825&lt;$F$17,"NG",I3825="解雇","NG",OR(I3825="自主退職",I3825="契約満了"),"OK")</f>
        <v>OK</v>
      </c>
      <c r="AB3825" s="5" t="str" cm="1">
        <f t="array" aca="1" ref="AB3825" ca="1">_xlfn.IFS(AA3825="NG","NG",OR(X3825="NG",X3825="ERROR",X3825=FALSE),"NG",U3825="NG","NG",V3825="OK","OK",AD3825="OK","OK")</f>
        <v>NG</v>
      </c>
      <c r="AC3825" s="5" t="str">
        <f t="shared" si="843"/>
        <v>NG</v>
      </c>
      <c r="AD3825" s="5" t="e" cm="1">
        <f t="array" ref="AD3825">_xlfn.IFS(AND(G3825="〇",H3825&lt;&gt;"",I3825&lt;&gt;""),"ERROR",AND(G3825="",H3825&gt;$H$17,I3825&lt;&gt;""),"NG",AND(G3825="〇",H3825="",I3825=""),"OK")</f>
        <v>#N/A</v>
      </c>
      <c r="AE3825" s="5" t="str" cm="1">
        <f t="array" ref="AE3825">_xlfn.IFS(I3825="解雇","NG",H3825="","OK",H3825&lt;$H$17,"NG",H3825&gt;$H$17,"OK")</f>
        <v>OK</v>
      </c>
      <c r="AF3825" s="5" t="e">
        <f t="shared" si="844"/>
        <v>#N/A</v>
      </c>
    </row>
    <row r="3826" spans="2:32" ht="20.25" customHeight="1" x14ac:dyDescent="0.55000000000000004">
      <c r="B3826" s="9">
        <v>3809</v>
      </c>
      <c r="C3826" s="42"/>
      <c r="D3826" s="43"/>
      <c r="E3826" s="44"/>
      <c r="F3826" s="44"/>
      <c r="G3826" s="43"/>
      <c r="H3826" s="44"/>
      <c r="I3826" s="45"/>
      <c r="M3826" s="5">
        <f t="shared" si="831"/>
        <v>4</v>
      </c>
      <c r="N3826" s="5">
        <f t="shared" si="832"/>
        <v>2</v>
      </c>
      <c r="O3826" s="5" t="str">
        <f t="shared" si="833"/>
        <v/>
      </c>
      <c r="P3826" s="5">
        <f t="shared" si="834"/>
        <v>0</v>
      </c>
      <c r="Q3826" s="5">
        <f t="shared" ca="1" si="835"/>
        <v>126</v>
      </c>
      <c r="R3826" s="26">
        <f t="shared" si="836"/>
        <v>5479</v>
      </c>
      <c r="S3826" s="26">
        <f t="shared" si="837"/>
        <v>5205</v>
      </c>
      <c r="T3826" s="27" t="str" cm="1">
        <f t="array" aca="1" ref="T3826" ca="1">_xlfn.IFS(Q3826="","NG",Q3826&gt;16,"OK",TODAY()&gt;S3826,"OK",Q3826&lt;16,"NG")</f>
        <v>OK</v>
      </c>
      <c r="U3826" s="5" t="str" cm="1">
        <f t="array" aca="1" ref="U3826" ca="1">IFERROR(_xlfn.IFS(T3826&lt;&gt;"OK","NG",M3826=0,"OK",TRUE,"NG"),"")</f>
        <v>NG</v>
      </c>
      <c r="V3826" s="5" t="str">
        <f t="shared" si="838"/>
        <v>NG</v>
      </c>
      <c r="W3826" s="28" t="str">
        <f t="shared" ca="1" si="839"/>
        <v>OK</v>
      </c>
      <c r="X3826" s="5" t="str">
        <f t="shared" si="840"/>
        <v>NG</v>
      </c>
      <c r="Y3826" s="5">
        <f t="shared" ca="1" si="841"/>
        <v>126</v>
      </c>
      <c r="Z3826" s="5">
        <f t="shared" ca="1" si="842"/>
        <v>126</v>
      </c>
      <c r="AA3826" s="5" t="str" cm="1">
        <f t="array" ref="AA3826">_xlfn.IFS(H3826="","OK",H3826&lt;$F$17,"NG",I3826="解雇","NG",OR(I3826="自主退職",I3826="契約満了"),"OK")</f>
        <v>OK</v>
      </c>
      <c r="AB3826" s="5" t="str" cm="1">
        <f t="array" aca="1" ref="AB3826" ca="1">_xlfn.IFS(AA3826="NG","NG",OR(X3826="NG",X3826="ERROR",X3826=FALSE),"NG",U3826="NG","NG",V3826="OK","OK",AD3826="OK","OK")</f>
        <v>NG</v>
      </c>
      <c r="AC3826" s="5" t="str">
        <f t="shared" si="843"/>
        <v>NG</v>
      </c>
      <c r="AD3826" s="5" t="e" cm="1">
        <f t="array" ref="AD3826">_xlfn.IFS(AND(G3826="〇",H3826&lt;&gt;"",I3826&lt;&gt;""),"ERROR",AND(G3826="",H3826&gt;$H$17,I3826&lt;&gt;""),"NG",AND(G3826="〇",H3826="",I3826=""),"OK")</f>
        <v>#N/A</v>
      </c>
      <c r="AE3826" s="5" t="str" cm="1">
        <f t="array" ref="AE3826">_xlfn.IFS(I3826="解雇","NG",H3826="","OK",H3826&lt;$H$17,"NG",H3826&gt;$H$17,"OK")</f>
        <v>OK</v>
      </c>
      <c r="AF3826" s="5" t="e">
        <f t="shared" si="844"/>
        <v>#N/A</v>
      </c>
    </row>
    <row r="3827" spans="2:32" ht="20.25" customHeight="1" x14ac:dyDescent="0.55000000000000004">
      <c r="B3827" s="9">
        <v>3810</v>
      </c>
      <c r="C3827" s="42"/>
      <c r="D3827" s="43"/>
      <c r="E3827" s="44"/>
      <c r="F3827" s="44"/>
      <c r="G3827" s="43"/>
      <c r="H3827" s="44"/>
      <c r="I3827" s="45"/>
      <c r="M3827" s="5">
        <f t="shared" si="831"/>
        <v>4</v>
      </c>
      <c r="N3827" s="5">
        <f t="shared" si="832"/>
        <v>2</v>
      </c>
      <c r="O3827" s="5" t="str">
        <f t="shared" si="833"/>
        <v/>
      </c>
      <c r="P3827" s="5">
        <f t="shared" si="834"/>
        <v>0</v>
      </c>
      <c r="Q3827" s="5">
        <f t="shared" ca="1" si="835"/>
        <v>126</v>
      </c>
      <c r="R3827" s="26">
        <f t="shared" si="836"/>
        <v>5479</v>
      </c>
      <c r="S3827" s="26">
        <f t="shared" si="837"/>
        <v>5205</v>
      </c>
      <c r="T3827" s="27" t="str" cm="1">
        <f t="array" aca="1" ref="T3827" ca="1">_xlfn.IFS(Q3827="","NG",Q3827&gt;16,"OK",TODAY()&gt;S3827,"OK",Q3827&lt;16,"NG")</f>
        <v>OK</v>
      </c>
      <c r="U3827" s="5" t="str" cm="1">
        <f t="array" aca="1" ref="U3827" ca="1">IFERROR(_xlfn.IFS(T3827&lt;&gt;"OK","NG",M3827=0,"OK",TRUE,"NG"),"")</f>
        <v>NG</v>
      </c>
      <c r="V3827" s="5" t="str">
        <f t="shared" si="838"/>
        <v>NG</v>
      </c>
      <c r="W3827" s="28" t="str">
        <f t="shared" ca="1" si="839"/>
        <v>OK</v>
      </c>
      <c r="X3827" s="5" t="str">
        <f t="shared" si="840"/>
        <v>NG</v>
      </c>
      <c r="Y3827" s="5">
        <f t="shared" ca="1" si="841"/>
        <v>126</v>
      </c>
      <c r="Z3827" s="5">
        <f t="shared" ca="1" si="842"/>
        <v>126</v>
      </c>
      <c r="AA3827" s="5" t="str" cm="1">
        <f t="array" ref="AA3827">_xlfn.IFS(H3827="","OK",H3827&lt;$F$17,"NG",I3827="解雇","NG",OR(I3827="自主退職",I3827="契約満了"),"OK")</f>
        <v>OK</v>
      </c>
      <c r="AB3827" s="5" t="str" cm="1">
        <f t="array" aca="1" ref="AB3827" ca="1">_xlfn.IFS(AA3827="NG","NG",OR(X3827="NG",X3827="ERROR",X3827=FALSE),"NG",U3827="NG","NG",V3827="OK","OK",AD3827="OK","OK")</f>
        <v>NG</v>
      </c>
      <c r="AC3827" s="5" t="str">
        <f t="shared" si="843"/>
        <v>NG</v>
      </c>
      <c r="AD3827" s="5" t="e" cm="1">
        <f t="array" ref="AD3827">_xlfn.IFS(AND(G3827="〇",H3827&lt;&gt;"",I3827&lt;&gt;""),"ERROR",AND(G3827="",H3827&gt;$H$17,I3827&lt;&gt;""),"NG",AND(G3827="〇",H3827="",I3827=""),"OK")</f>
        <v>#N/A</v>
      </c>
      <c r="AE3827" s="5" t="str" cm="1">
        <f t="array" ref="AE3827">_xlfn.IFS(I3827="解雇","NG",H3827="","OK",H3827&lt;$H$17,"NG",H3827&gt;$H$17,"OK")</f>
        <v>OK</v>
      </c>
      <c r="AF3827" s="5" t="e">
        <f t="shared" si="844"/>
        <v>#N/A</v>
      </c>
    </row>
    <row r="3828" spans="2:32" ht="20.25" customHeight="1" x14ac:dyDescent="0.55000000000000004">
      <c r="B3828" s="9">
        <v>3811</v>
      </c>
      <c r="C3828" s="42"/>
      <c r="D3828" s="43"/>
      <c r="E3828" s="44"/>
      <c r="F3828" s="44"/>
      <c r="G3828" s="43"/>
      <c r="H3828" s="44"/>
      <c r="I3828" s="45"/>
      <c r="M3828" s="5">
        <f t="shared" si="831"/>
        <v>4</v>
      </c>
      <c r="N3828" s="5">
        <f t="shared" si="832"/>
        <v>2</v>
      </c>
      <c r="O3828" s="5" t="str">
        <f t="shared" si="833"/>
        <v/>
      </c>
      <c r="P3828" s="5">
        <f t="shared" si="834"/>
        <v>0</v>
      </c>
      <c r="Q3828" s="5">
        <f t="shared" ca="1" si="835"/>
        <v>126</v>
      </c>
      <c r="R3828" s="26">
        <f t="shared" si="836"/>
        <v>5479</v>
      </c>
      <c r="S3828" s="26">
        <f t="shared" si="837"/>
        <v>5205</v>
      </c>
      <c r="T3828" s="27" t="str" cm="1">
        <f t="array" aca="1" ref="T3828" ca="1">_xlfn.IFS(Q3828="","NG",Q3828&gt;16,"OK",TODAY()&gt;S3828,"OK",Q3828&lt;16,"NG")</f>
        <v>OK</v>
      </c>
      <c r="U3828" s="5" t="str" cm="1">
        <f t="array" aca="1" ref="U3828" ca="1">IFERROR(_xlfn.IFS(T3828&lt;&gt;"OK","NG",M3828=0,"OK",TRUE,"NG"),"")</f>
        <v>NG</v>
      </c>
      <c r="V3828" s="5" t="str">
        <f t="shared" si="838"/>
        <v>NG</v>
      </c>
      <c r="W3828" s="28" t="str">
        <f t="shared" ca="1" si="839"/>
        <v>OK</v>
      </c>
      <c r="X3828" s="5" t="str">
        <f t="shared" si="840"/>
        <v>NG</v>
      </c>
      <c r="Y3828" s="5">
        <f t="shared" ca="1" si="841"/>
        <v>126</v>
      </c>
      <c r="Z3828" s="5">
        <f t="shared" ca="1" si="842"/>
        <v>126</v>
      </c>
      <c r="AA3828" s="5" t="str" cm="1">
        <f t="array" ref="AA3828">_xlfn.IFS(H3828="","OK",H3828&lt;$F$17,"NG",I3828="解雇","NG",OR(I3828="自主退職",I3828="契約満了"),"OK")</f>
        <v>OK</v>
      </c>
      <c r="AB3828" s="5" t="str" cm="1">
        <f t="array" aca="1" ref="AB3828" ca="1">_xlfn.IFS(AA3828="NG","NG",OR(X3828="NG",X3828="ERROR",X3828=FALSE),"NG",U3828="NG","NG",V3828="OK","OK",AD3828="OK","OK")</f>
        <v>NG</v>
      </c>
      <c r="AC3828" s="5" t="str">
        <f t="shared" si="843"/>
        <v>NG</v>
      </c>
      <c r="AD3828" s="5" t="e" cm="1">
        <f t="array" ref="AD3828">_xlfn.IFS(AND(G3828="〇",H3828&lt;&gt;"",I3828&lt;&gt;""),"ERROR",AND(G3828="",H3828&gt;$H$17,I3828&lt;&gt;""),"NG",AND(G3828="〇",H3828="",I3828=""),"OK")</f>
        <v>#N/A</v>
      </c>
      <c r="AE3828" s="5" t="str" cm="1">
        <f t="array" ref="AE3828">_xlfn.IFS(I3828="解雇","NG",H3828="","OK",H3828&lt;$H$17,"NG",H3828&gt;$H$17,"OK")</f>
        <v>OK</v>
      </c>
      <c r="AF3828" s="5" t="e">
        <f t="shared" si="844"/>
        <v>#N/A</v>
      </c>
    </row>
    <row r="3829" spans="2:32" ht="20.25" customHeight="1" x14ac:dyDescent="0.55000000000000004">
      <c r="B3829" s="9">
        <v>3812</v>
      </c>
      <c r="C3829" s="42"/>
      <c r="D3829" s="43"/>
      <c r="E3829" s="44"/>
      <c r="F3829" s="44"/>
      <c r="G3829" s="43"/>
      <c r="H3829" s="44"/>
      <c r="I3829" s="45"/>
      <c r="M3829" s="5">
        <f t="shared" si="831"/>
        <v>4</v>
      </c>
      <c r="N3829" s="5">
        <f t="shared" si="832"/>
        <v>2</v>
      </c>
      <c r="O3829" s="5" t="str">
        <f t="shared" si="833"/>
        <v/>
      </c>
      <c r="P3829" s="5">
        <f t="shared" si="834"/>
        <v>0</v>
      </c>
      <c r="Q3829" s="5">
        <f t="shared" ca="1" si="835"/>
        <v>126</v>
      </c>
      <c r="R3829" s="26">
        <f t="shared" si="836"/>
        <v>5479</v>
      </c>
      <c r="S3829" s="26">
        <f t="shared" si="837"/>
        <v>5205</v>
      </c>
      <c r="T3829" s="27" t="str" cm="1">
        <f t="array" aca="1" ref="T3829" ca="1">_xlfn.IFS(Q3829="","NG",Q3829&gt;16,"OK",TODAY()&gt;S3829,"OK",Q3829&lt;16,"NG")</f>
        <v>OK</v>
      </c>
      <c r="U3829" s="5" t="str" cm="1">
        <f t="array" aca="1" ref="U3829" ca="1">IFERROR(_xlfn.IFS(T3829&lt;&gt;"OK","NG",M3829=0,"OK",TRUE,"NG"),"")</f>
        <v>NG</v>
      </c>
      <c r="V3829" s="5" t="str">
        <f t="shared" si="838"/>
        <v>NG</v>
      </c>
      <c r="W3829" s="28" t="str">
        <f t="shared" ca="1" si="839"/>
        <v>OK</v>
      </c>
      <c r="X3829" s="5" t="str">
        <f t="shared" si="840"/>
        <v>NG</v>
      </c>
      <c r="Y3829" s="5">
        <f t="shared" ca="1" si="841"/>
        <v>126</v>
      </c>
      <c r="Z3829" s="5">
        <f t="shared" ca="1" si="842"/>
        <v>126</v>
      </c>
      <c r="AA3829" s="5" t="str" cm="1">
        <f t="array" ref="AA3829">_xlfn.IFS(H3829="","OK",H3829&lt;$F$17,"NG",I3829="解雇","NG",OR(I3829="自主退職",I3829="契約満了"),"OK")</f>
        <v>OK</v>
      </c>
      <c r="AB3829" s="5" t="str" cm="1">
        <f t="array" aca="1" ref="AB3829" ca="1">_xlfn.IFS(AA3829="NG","NG",OR(X3829="NG",X3829="ERROR",X3829=FALSE),"NG",U3829="NG","NG",V3829="OK","OK",AD3829="OK","OK")</f>
        <v>NG</v>
      </c>
      <c r="AC3829" s="5" t="str">
        <f t="shared" si="843"/>
        <v>NG</v>
      </c>
      <c r="AD3829" s="5" t="e" cm="1">
        <f t="array" ref="AD3829">_xlfn.IFS(AND(G3829="〇",H3829&lt;&gt;"",I3829&lt;&gt;""),"ERROR",AND(G3829="",H3829&gt;$H$17,I3829&lt;&gt;""),"NG",AND(G3829="〇",H3829="",I3829=""),"OK")</f>
        <v>#N/A</v>
      </c>
      <c r="AE3829" s="5" t="str" cm="1">
        <f t="array" ref="AE3829">_xlfn.IFS(I3829="解雇","NG",H3829="","OK",H3829&lt;$H$17,"NG",H3829&gt;$H$17,"OK")</f>
        <v>OK</v>
      </c>
      <c r="AF3829" s="5" t="e">
        <f t="shared" si="844"/>
        <v>#N/A</v>
      </c>
    </row>
    <row r="3830" spans="2:32" ht="20.25" customHeight="1" x14ac:dyDescent="0.55000000000000004">
      <c r="B3830" s="9">
        <v>3813</v>
      </c>
      <c r="C3830" s="42"/>
      <c r="D3830" s="43"/>
      <c r="E3830" s="44"/>
      <c r="F3830" s="44"/>
      <c r="G3830" s="43"/>
      <c r="H3830" s="44"/>
      <c r="I3830" s="45"/>
      <c r="M3830" s="5">
        <f t="shared" si="831"/>
        <v>4</v>
      </c>
      <c r="N3830" s="5">
        <f t="shared" si="832"/>
        <v>2</v>
      </c>
      <c r="O3830" s="5" t="str">
        <f t="shared" si="833"/>
        <v/>
      </c>
      <c r="P3830" s="5">
        <f t="shared" si="834"/>
        <v>0</v>
      </c>
      <c r="Q3830" s="5">
        <f t="shared" ca="1" si="835"/>
        <v>126</v>
      </c>
      <c r="R3830" s="26">
        <f t="shared" si="836"/>
        <v>5479</v>
      </c>
      <c r="S3830" s="26">
        <f t="shared" si="837"/>
        <v>5205</v>
      </c>
      <c r="T3830" s="27" t="str" cm="1">
        <f t="array" aca="1" ref="T3830" ca="1">_xlfn.IFS(Q3830="","NG",Q3830&gt;16,"OK",TODAY()&gt;S3830,"OK",Q3830&lt;16,"NG")</f>
        <v>OK</v>
      </c>
      <c r="U3830" s="5" t="str" cm="1">
        <f t="array" aca="1" ref="U3830" ca="1">IFERROR(_xlfn.IFS(T3830&lt;&gt;"OK","NG",M3830=0,"OK",TRUE,"NG"),"")</f>
        <v>NG</v>
      </c>
      <c r="V3830" s="5" t="str">
        <f t="shared" si="838"/>
        <v>NG</v>
      </c>
      <c r="W3830" s="28" t="str">
        <f t="shared" ca="1" si="839"/>
        <v>OK</v>
      </c>
      <c r="X3830" s="5" t="str">
        <f t="shared" si="840"/>
        <v>NG</v>
      </c>
      <c r="Y3830" s="5">
        <f t="shared" ca="1" si="841"/>
        <v>126</v>
      </c>
      <c r="Z3830" s="5">
        <f t="shared" ca="1" si="842"/>
        <v>126</v>
      </c>
      <c r="AA3830" s="5" t="str" cm="1">
        <f t="array" ref="AA3830">_xlfn.IFS(H3830="","OK",H3830&lt;$F$17,"NG",I3830="解雇","NG",OR(I3830="自主退職",I3830="契約満了"),"OK")</f>
        <v>OK</v>
      </c>
      <c r="AB3830" s="5" t="str" cm="1">
        <f t="array" aca="1" ref="AB3830" ca="1">_xlfn.IFS(AA3830="NG","NG",OR(X3830="NG",X3830="ERROR",X3830=FALSE),"NG",U3830="NG","NG",V3830="OK","OK",AD3830="OK","OK")</f>
        <v>NG</v>
      </c>
      <c r="AC3830" s="5" t="str">
        <f t="shared" si="843"/>
        <v>NG</v>
      </c>
      <c r="AD3830" s="5" t="e" cm="1">
        <f t="array" ref="AD3830">_xlfn.IFS(AND(G3830="〇",H3830&lt;&gt;"",I3830&lt;&gt;""),"ERROR",AND(G3830="",H3830&gt;$H$17,I3830&lt;&gt;""),"NG",AND(G3830="〇",H3830="",I3830=""),"OK")</f>
        <v>#N/A</v>
      </c>
      <c r="AE3830" s="5" t="str" cm="1">
        <f t="array" ref="AE3830">_xlfn.IFS(I3830="解雇","NG",H3830="","OK",H3830&lt;$H$17,"NG",H3830&gt;$H$17,"OK")</f>
        <v>OK</v>
      </c>
      <c r="AF3830" s="5" t="e">
        <f t="shared" si="844"/>
        <v>#N/A</v>
      </c>
    </row>
    <row r="3831" spans="2:32" ht="20.25" customHeight="1" x14ac:dyDescent="0.55000000000000004">
      <c r="B3831" s="9">
        <v>3814</v>
      </c>
      <c r="C3831" s="42"/>
      <c r="D3831" s="43"/>
      <c r="E3831" s="44"/>
      <c r="F3831" s="44"/>
      <c r="G3831" s="43"/>
      <c r="H3831" s="44"/>
      <c r="I3831" s="45"/>
      <c r="M3831" s="5">
        <f t="shared" si="831"/>
        <v>4</v>
      </c>
      <c r="N3831" s="5">
        <f t="shared" si="832"/>
        <v>2</v>
      </c>
      <c r="O3831" s="5" t="str">
        <f t="shared" si="833"/>
        <v/>
      </c>
      <c r="P3831" s="5">
        <f t="shared" si="834"/>
        <v>0</v>
      </c>
      <c r="Q3831" s="5">
        <f t="shared" ca="1" si="835"/>
        <v>126</v>
      </c>
      <c r="R3831" s="26">
        <f t="shared" si="836"/>
        <v>5479</v>
      </c>
      <c r="S3831" s="26">
        <f t="shared" si="837"/>
        <v>5205</v>
      </c>
      <c r="T3831" s="27" t="str" cm="1">
        <f t="array" aca="1" ref="T3831" ca="1">_xlfn.IFS(Q3831="","NG",Q3831&gt;16,"OK",TODAY()&gt;S3831,"OK",Q3831&lt;16,"NG")</f>
        <v>OK</v>
      </c>
      <c r="U3831" s="5" t="str" cm="1">
        <f t="array" aca="1" ref="U3831" ca="1">IFERROR(_xlfn.IFS(T3831&lt;&gt;"OK","NG",M3831=0,"OK",TRUE,"NG"),"")</f>
        <v>NG</v>
      </c>
      <c r="V3831" s="5" t="str">
        <f t="shared" si="838"/>
        <v>NG</v>
      </c>
      <c r="W3831" s="28" t="str">
        <f t="shared" ca="1" si="839"/>
        <v>OK</v>
      </c>
      <c r="X3831" s="5" t="str">
        <f t="shared" si="840"/>
        <v>NG</v>
      </c>
      <c r="Y3831" s="5">
        <f t="shared" ca="1" si="841"/>
        <v>126</v>
      </c>
      <c r="Z3831" s="5">
        <f t="shared" ca="1" si="842"/>
        <v>126</v>
      </c>
      <c r="AA3831" s="5" t="str" cm="1">
        <f t="array" ref="AA3831">_xlfn.IFS(H3831="","OK",H3831&lt;$F$17,"NG",I3831="解雇","NG",OR(I3831="自主退職",I3831="契約満了"),"OK")</f>
        <v>OK</v>
      </c>
      <c r="AB3831" s="5" t="str" cm="1">
        <f t="array" aca="1" ref="AB3831" ca="1">_xlfn.IFS(AA3831="NG","NG",OR(X3831="NG",X3831="ERROR",X3831=FALSE),"NG",U3831="NG","NG",V3831="OK","OK",AD3831="OK","OK")</f>
        <v>NG</v>
      </c>
      <c r="AC3831" s="5" t="str">
        <f t="shared" si="843"/>
        <v>NG</v>
      </c>
      <c r="AD3831" s="5" t="e" cm="1">
        <f t="array" ref="AD3831">_xlfn.IFS(AND(G3831="〇",H3831&lt;&gt;"",I3831&lt;&gt;""),"ERROR",AND(G3831="",H3831&gt;$H$17,I3831&lt;&gt;""),"NG",AND(G3831="〇",H3831="",I3831=""),"OK")</f>
        <v>#N/A</v>
      </c>
      <c r="AE3831" s="5" t="str" cm="1">
        <f t="array" ref="AE3831">_xlfn.IFS(I3831="解雇","NG",H3831="","OK",H3831&lt;$H$17,"NG",H3831&gt;$H$17,"OK")</f>
        <v>OK</v>
      </c>
      <c r="AF3831" s="5" t="e">
        <f t="shared" si="844"/>
        <v>#N/A</v>
      </c>
    </row>
    <row r="3832" spans="2:32" ht="20.25" customHeight="1" x14ac:dyDescent="0.55000000000000004">
      <c r="B3832" s="9">
        <v>3815</v>
      </c>
      <c r="C3832" s="42"/>
      <c r="D3832" s="43"/>
      <c r="E3832" s="44"/>
      <c r="F3832" s="44"/>
      <c r="G3832" s="43"/>
      <c r="H3832" s="44"/>
      <c r="I3832" s="45"/>
      <c r="M3832" s="5">
        <f t="shared" si="831"/>
        <v>4</v>
      </c>
      <c r="N3832" s="5">
        <f t="shared" si="832"/>
        <v>2</v>
      </c>
      <c r="O3832" s="5" t="str">
        <f t="shared" si="833"/>
        <v/>
      </c>
      <c r="P3832" s="5">
        <f t="shared" si="834"/>
        <v>0</v>
      </c>
      <c r="Q3832" s="5">
        <f t="shared" ca="1" si="835"/>
        <v>126</v>
      </c>
      <c r="R3832" s="26">
        <f t="shared" si="836"/>
        <v>5479</v>
      </c>
      <c r="S3832" s="26">
        <f t="shared" si="837"/>
        <v>5205</v>
      </c>
      <c r="T3832" s="27" t="str" cm="1">
        <f t="array" aca="1" ref="T3832" ca="1">_xlfn.IFS(Q3832="","NG",Q3832&gt;16,"OK",TODAY()&gt;S3832,"OK",Q3832&lt;16,"NG")</f>
        <v>OK</v>
      </c>
      <c r="U3832" s="5" t="str" cm="1">
        <f t="array" aca="1" ref="U3832" ca="1">IFERROR(_xlfn.IFS(T3832&lt;&gt;"OK","NG",M3832=0,"OK",TRUE,"NG"),"")</f>
        <v>NG</v>
      </c>
      <c r="V3832" s="5" t="str">
        <f t="shared" si="838"/>
        <v>NG</v>
      </c>
      <c r="W3832" s="28" t="str">
        <f t="shared" ca="1" si="839"/>
        <v>OK</v>
      </c>
      <c r="X3832" s="5" t="str">
        <f t="shared" si="840"/>
        <v>NG</v>
      </c>
      <c r="Y3832" s="5">
        <f t="shared" ca="1" si="841"/>
        <v>126</v>
      </c>
      <c r="Z3832" s="5">
        <f t="shared" ca="1" si="842"/>
        <v>126</v>
      </c>
      <c r="AA3832" s="5" t="str" cm="1">
        <f t="array" ref="AA3832">_xlfn.IFS(H3832="","OK",H3832&lt;$F$17,"NG",I3832="解雇","NG",OR(I3832="自主退職",I3832="契約満了"),"OK")</f>
        <v>OK</v>
      </c>
      <c r="AB3832" s="5" t="str" cm="1">
        <f t="array" aca="1" ref="AB3832" ca="1">_xlfn.IFS(AA3832="NG","NG",OR(X3832="NG",X3832="ERROR",X3832=FALSE),"NG",U3832="NG","NG",V3832="OK","OK",AD3832="OK","OK")</f>
        <v>NG</v>
      </c>
      <c r="AC3832" s="5" t="str">
        <f t="shared" si="843"/>
        <v>NG</v>
      </c>
      <c r="AD3832" s="5" t="e" cm="1">
        <f t="array" ref="AD3832">_xlfn.IFS(AND(G3832="〇",H3832&lt;&gt;"",I3832&lt;&gt;""),"ERROR",AND(G3832="",H3832&gt;$H$17,I3832&lt;&gt;""),"NG",AND(G3832="〇",H3832="",I3832=""),"OK")</f>
        <v>#N/A</v>
      </c>
      <c r="AE3832" s="5" t="str" cm="1">
        <f t="array" ref="AE3832">_xlfn.IFS(I3832="解雇","NG",H3832="","OK",H3832&lt;$H$17,"NG",H3832&gt;$H$17,"OK")</f>
        <v>OK</v>
      </c>
      <c r="AF3832" s="5" t="e">
        <f t="shared" si="844"/>
        <v>#N/A</v>
      </c>
    </row>
    <row r="3833" spans="2:32" ht="20.25" customHeight="1" x14ac:dyDescent="0.55000000000000004">
      <c r="B3833" s="9">
        <v>3816</v>
      </c>
      <c r="C3833" s="42"/>
      <c r="D3833" s="43"/>
      <c r="E3833" s="44"/>
      <c r="F3833" s="44"/>
      <c r="G3833" s="43"/>
      <c r="H3833" s="44"/>
      <c r="I3833" s="45"/>
      <c r="M3833" s="5">
        <f t="shared" si="831"/>
        <v>4</v>
      </c>
      <c r="N3833" s="5">
        <f t="shared" si="832"/>
        <v>2</v>
      </c>
      <c r="O3833" s="5" t="str">
        <f t="shared" si="833"/>
        <v/>
      </c>
      <c r="P3833" s="5">
        <f t="shared" si="834"/>
        <v>0</v>
      </c>
      <c r="Q3833" s="5">
        <f t="shared" ca="1" si="835"/>
        <v>126</v>
      </c>
      <c r="R3833" s="26">
        <f t="shared" si="836"/>
        <v>5479</v>
      </c>
      <c r="S3833" s="26">
        <f t="shared" si="837"/>
        <v>5205</v>
      </c>
      <c r="T3833" s="27" t="str" cm="1">
        <f t="array" aca="1" ref="T3833" ca="1">_xlfn.IFS(Q3833="","NG",Q3833&gt;16,"OK",TODAY()&gt;S3833,"OK",Q3833&lt;16,"NG")</f>
        <v>OK</v>
      </c>
      <c r="U3833" s="5" t="str" cm="1">
        <f t="array" aca="1" ref="U3833" ca="1">IFERROR(_xlfn.IFS(T3833&lt;&gt;"OK","NG",M3833=0,"OK",TRUE,"NG"),"")</f>
        <v>NG</v>
      </c>
      <c r="V3833" s="5" t="str">
        <f t="shared" si="838"/>
        <v>NG</v>
      </c>
      <c r="W3833" s="28" t="str">
        <f t="shared" ca="1" si="839"/>
        <v>OK</v>
      </c>
      <c r="X3833" s="5" t="str">
        <f t="shared" si="840"/>
        <v>NG</v>
      </c>
      <c r="Y3833" s="5">
        <f t="shared" ca="1" si="841"/>
        <v>126</v>
      </c>
      <c r="Z3833" s="5">
        <f t="shared" ca="1" si="842"/>
        <v>126</v>
      </c>
      <c r="AA3833" s="5" t="str" cm="1">
        <f t="array" ref="AA3833">_xlfn.IFS(H3833="","OK",H3833&lt;$F$17,"NG",I3833="解雇","NG",OR(I3833="自主退職",I3833="契約満了"),"OK")</f>
        <v>OK</v>
      </c>
      <c r="AB3833" s="5" t="str" cm="1">
        <f t="array" aca="1" ref="AB3833" ca="1">_xlfn.IFS(AA3833="NG","NG",OR(X3833="NG",X3833="ERROR",X3833=FALSE),"NG",U3833="NG","NG",V3833="OK","OK",AD3833="OK","OK")</f>
        <v>NG</v>
      </c>
      <c r="AC3833" s="5" t="str">
        <f t="shared" si="843"/>
        <v>NG</v>
      </c>
      <c r="AD3833" s="5" t="e" cm="1">
        <f t="array" ref="AD3833">_xlfn.IFS(AND(G3833="〇",H3833&lt;&gt;"",I3833&lt;&gt;""),"ERROR",AND(G3833="",H3833&gt;$H$17,I3833&lt;&gt;""),"NG",AND(G3833="〇",H3833="",I3833=""),"OK")</f>
        <v>#N/A</v>
      </c>
      <c r="AE3833" s="5" t="str" cm="1">
        <f t="array" ref="AE3833">_xlfn.IFS(I3833="解雇","NG",H3833="","OK",H3833&lt;$H$17,"NG",H3833&gt;$H$17,"OK")</f>
        <v>OK</v>
      </c>
      <c r="AF3833" s="5" t="e">
        <f t="shared" si="844"/>
        <v>#N/A</v>
      </c>
    </row>
    <row r="3834" spans="2:32" ht="20.25" customHeight="1" x14ac:dyDescent="0.55000000000000004">
      <c r="B3834" s="9">
        <v>3817</v>
      </c>
      <c r="C3834" s="42"/>
      <c r="D3834" s="43"/>
      <c r="E3834" s="44"/>
      <c r="F3834" s="44"/>
      <c r="G3834" s="43"/>
      <c r="H3834" s="44"/>
      <c r="I3834" s="45"/>
      <c r="M3834" s="5">
        <f t="shared" si="831"/>
        <v>4</v>
      </c>
      <c r="N3834" s="5">
        <f t="shared" si="832"/>
        <v>2</v>
      </c>
      <c r="O3834" s="5" t="str">
        <f t="shared" si="833"/>
        <v/>
      </c>
      <c r="P3834" s="5">
        <f t="shared" si="834"/>
        <v>0</v>
      </c>
      <c r="Q3834" s="5">
        <f t="shared" ca="1" si="835"/>
        <v>126</v>
      </c>
      <c r="R3834" s="26">
        <f t="shared" si="836"/>
        <v>5479</v>
      </c>
      <c r="S3834" s="26">
        <f t="shared" si="837"/>
        <v>5205</v>
      </c>
      <c r="T3834" s="27" t="str" cm="1">
        <f t="array" aca="1" ref="T3834" ca="1">_xlfn.IFS(Q3834="","NG",Q3834&gt;16,"OK",TODAY()&gt;S3834,"OK",Q3834&lt;16,"NG")</f>
        <v>OK</v>
      </c>
      <c r="U3834" s="5" t="str" cm="1">
        <f t="array" aca="1" ref="U3834" ca="1">IFERROR(_xlfn.IFS(T3834&lt;&gt;"OK","NG",M3834=0,"OK",TRUE,"NG"),"")</f>
        <v>NG</v>
      </c>
      <c r="V3834" s="5" t="str">
        <f t="shared" si="838"/>
        <v>NG</v>
      </c>
      <c r="W3834" s="28" t="str">
        <f t="shared" ca="1" si="839"/>
        <v>OK</v>
      </c>
      <c r="X3834" s="5" t="str">
        <f t="shared" si="840"/>
        <v>NG</v>
      </c>
      <c r="Y3834" s="5">
        <f t="shared" ca="1" si="841"/>
        <v>126</v>
      </c>
      <c r="Z3834" s="5">
        <f t="shared" ca="1" si="842"/>
        <v>126</v>
      </c>
      <c r="AA3834" s="5" t="str" cm="1">
        <f t="array" ref="AA3834">_xlfn.IFS(H3834="","OK",H3834&lt;$F$17,"NG",I3834="解雇","NG",OR(I3834="自主退職",I3834="契約満了"),"OK")</f>
        <v>OK</v>
      </c>
      <c r="AB3834" s="5" t="str" cm="1">
        <f t="array" aca="1" ref="AB3834" ca="1">_xlfn.IFS(AA3834="NG","NG",OR(X3834="NG",X3834="ERROR",X3834=FALSE),"NG",U3834="NG","NG",V3834="OK","OK",AD3834="OK","OK")</f>
        <v>NG</v>
      </c>
      <c r="AC3834" s="5" t="str">
        <f t="shared" si="843"/>
        <v>NG</v>
      </c>
      <c r="AD3834" s="5" t="e" cm="1">
        <f t="array" ref="AD3834">_xlfn.IFS(AND(G3834="〇",H3834&lt;&gt;"",I3834&lt;&gt;""),"ERROR",AND(G3834="",H3834&gt;$H$17,I3834&lt;&gt;""),"NG",AND(G3834="〇",H3834="",I3834=""),"OK")</f>
        <v>#N/A</v>
      </c>
      <c r="AE3834" s="5" t="str" cm="1">
        <f t="array" ref="AE3834">_xlfn.IFS(I3834="解雇","NG",H3834="","OK",H3834&lt;$H$17,"NG",H3834&gt;$H$17,"OK")</f>
        <v>OK</v>
      </c>
      <c r="AF3834" s="5" t="e">
        <f t="shared" si="844"/>
        <v>#N/A</v>
      </c>
    </row>
    <row r="3835" spans="2:32" ht="20.25" customHeight="1" x14ac:dyDescent="0.55000000000000004">
      <c r="B3835" s="9">
        <v>3818</v>
      </c>
      <c r="C3835" s="42"/>
      <c r="D3835" s="43"/>
      <c r="E3835" s="44"/>
      <c r="F3835" s="44"/>
      <c r="G3835" s="43"/>
      <c r="H3835" s="44"/>
      <c r="I3835" s="45"/>
      <c r="M3835" s="5">
        <f t="shared" si="831"/>
        <v>4</v>
      </c>
      <c r="N3835" s="5">
        <f t="shared" si="832"/>
        <v>2</v>
      </c>
      <c r="O3835" s="5" t="str">
        <f t="shared" si="833"/>
        <v/>
      </c>
      <c r="P3835" s="5">
        <f t="shared" si="834"/>
        <v>0</v>
      </c>
      <c r="Q3835" s="5">
        <f t="shared" ca="1" si="835"/>
        <v>126</v>
      </c>
      <c r="R3835" s="26">
        <f t="shared" si="836"/>
        <v>5479</v>
      </c>
      <c r="S3835" s="26">
        <f t="shared" si="837"/>
        <v>5205</v>
      </c>
      <c r="T3835" s="27" t="str" cm="1">
        <f t="array" aca="1" ref="T3835" ca="1">_xlfn.IFS(Q3835="","NG",Q3835&gt;16,"OK",TODAY()&gt;S3835,"OK",Q3835&lt;16,"NG")</f>
        <v>OK</v>
      </c>
      <c r="U3835" s="5" t="str" cm="1">
        <f t="array" aca="1" ref="U3835" ca="1">IFERROR(_xlfn.IFS(T3835&lt;&gt;"OK","NG",M3835=0,"OK",TRUE,"NG"),"")</f>
        <v>NG</v>
      </c>
      <c r="V3835" s="5" t="str">
        <f t="shared" si="838"/>
        <v>NG</v>
      </c>
      <c r="W3835" s="28" t="str">
        <f t="shared" ca="1" si="839"/>
        <v>OK</v>
      </c>
      <c r="X3835" s="5" t="str">
        <f t="shared" si="840"/>
        <v>NG</v>
      </c>
      <c r="Y3835" s="5">
        <f t="shared" ca="1" si="841"/>
        <v>126</v>
      </c>
      <c r="Z3835" s="5">
        <f t="shared" ca="1" si="842"/>
        <v>126</v>
      </c>
      <c r="AA3835" s="5" t="str" cm="1">
        <f t="array" ref="AA3835">_xlfn.IFS(H3835="","OK",H3835&lt;$F$17,"NG",I3835="解雇","NG",OR(I3835="自主退職",I3835="契約満了"),"OK")</f>
        <v>OK</v>
      </c>
      <c r="AB3835" s="5" t="str" cm="1">
        <f t="array" aca="1" ref="AB3835" ca="1">_xlfn.IFS(AA3835="NG","NG",OR(X3835="NG",X3835="ERROR",X3835=FALSE),"NG",U3835="NG","NG",V3835="OK","OK",AD3835="OK","OK")</f>
        <v>NG</v>
      </c>
      <c r="AC3835" s="5" t="str">
        <f t="shared" si="843"/>
        <v>NG</v>
      </c>
      <c r="AD3835" s="5" t="e" cm="1">
        <f t="array" ref="AD3835">_xlfn.IFS(AND(G3835="〇",H3835&lt;&gt;"",I3835&lt;&gt;""),"ERROR",AND(G3835="",H3835&gt;$H$17,I3835&lt;&gt;""),"NG",AND(G3835="〇",H3835="",I3835=""),"OK")</f>
        <v>#N/A</v>
      </c>
      <c r="AE3835" s="5" t="str" cm="1">
        <f t="array" ref="AE3835">_xlfn.IFS(I3835="解雇","NG",H3835="","OK",H3835&lt;$H$17,"NG",H3835&gt;$H$17,"OK")</f>
        <v>OK</v>
      </c>
      <c r="AF3835" s="5" t="e">
        <f t="shared" si="844"/>
        <v>#N/A</v>
      </c>
    </row>
    <row r="3836" spans="2:32" ht="20.25" customHeight="1" x14ac:dyDescent="0.55000000000000004">
      <c r="B3836" s="9">
        <v>3819</v>
      </c>
      <c r="C3836" s="42"/>
      <c r="D3836" s="43"/>
      <c r="E3836" s="44"/>
      <c r="F3836" s="44"/>
      <c r="G3836" s="43"/>
      <c r="H3836" s="44"/>
      <c r="I3836" s="45"/>
      <c r="M3836" s="5">
        <f t="shared" si="831"/>
        <v>4</v>
      </c>
      <c r="N3836" s="5">
        <f t="shared" si="832"/>
        <v>2</v>
      </c>
      <c r="O3836" s="5" t="str">
        <f t="shared" si="833"/>
        <v/>
      </c>
      <c r="P3836" s="5">
        <f t="shared" si="834"/>
        <v>0</v>
      </c>
      <c r="Q3836" s="5">
        <f t="shared" ca="1" si="835"/>
        <v>126</v>
      </c>
      <c r="R3836" s="26">
        <f t="shared" si="836"/>
        <v>5479</v>
      </c>
      <c r="S3836" s="26">
        <f t="shared" si="837"/>
        <v>5205</v>
      </c>
      <c r="T3836" s="27" t="str" cm="1">
        <f t="array" aca="1" ref="T3836" ca="1">_xlfn.IFS(Q3836="","NG",Q3836&gt;16,"OK",TODAY()&gt;S3836,"OK",Q3836&lt;16,"NG")</f>
        <v>OK</v>
      </c>
      <c r="U3836" s="5" t="str" cm="1">
        <f t="array" aca="1" ref="U3836" ca="1">IFERROR(_xlfn.IFS(T3836&lt;&gt;"OK","NG",M3836=0,"OK",TRUE,"NG"),"")</f>
        <v>NG</v>
      </c>
      <c r="V3836" s="5" t="str">
        <f t="shared" si="838"/>
        <v>NG</v>
      </c>
      <c r="W3836" s="28" t="str">
        <f t="shared" ca="1" si="839"/>
        <v>OK</v>
      </c>
      <c r="X3836" s="5" t="str">
        <f t="shared" si="840"/>
        <v>NG</v>
      </c>
      <c r="Y3836" s="5">
        <f t="shared" ca="1" si="841"/>
        <v>126</v>
      </c>
      <c r="Z3836" s="5">
        <f t="shared" ca="1" si="842"/>
        <v>126</v>
      </c>
      <c r="AA3836" s="5" t="str" cm="1">
        <f t="array" ref="AA3836">_xlfn.IFS(H3836="","OK",H3836&lt;$F$17,"NG",I3836="解雇","NG",OR(I3836="自主退職",I3836="契約満了"),"OK")</f>
        <v>OK</v>
      </c>
      <c r="AB3836" s="5" t="str" cm="1">
        <f t="array" aca="1" ref="AB3836" ca="1">_xlfn.IFS(AA3836="NG","NG",OR(X3836="NG",X3836="ERROR",X3836=FALSE),"NG",U3836="NG","NG",V3836="OK","OK",AD3836="OK","OK")</f>
        <v>NG</v>
      </c>
      <c r="AC3836" s="5" t="str">
        <f t="shared" si="843"/>
        <v>NG</v>
      </c>
      <c r="AD3836" s="5" t="e" cm="1">
        <f t="array" ref="AD3836">_xlfn.IFS(AND(G3836="〇",H3836&lt;&gt;"",I3836&lt;&gt;""),"ERROR",AND(G3836="",H3836&gt;$H$17,I3836&lt;&gt;""),"NG",AND(G3836="〇",H3836="",I3836=""),"OK")</f>
        <v>#N/A</v>
      </c>
      <c r="AE3836" s="5" t="str" cm="1">
        <f t="array" ref="AE3836">_xlfn.IFS(I3836="解雇","NG",H3836="","OK",H3836&lt;$H$17,"NG",H3836&gt;$H$17,"OK")</f>
        <v>OK</v>
      </c>
      <c r="AF3836" s="5" t="e">
        <f t="shared" si="844"/>
        <v>#N/A</v>
      </c>
    </row>
    <row r="3837" spans="2:32" ht="20.25" customHeight="1" x14ac:dyDescent="0.55000000000000004">
      <c r="B3837" s="9">
        <v>3820</v>
      </c>
      <c r="C3837" s="42"/>
      <c r="D3837" s="43"/>
      <c r="E3837" s="44"/>
      <c r="F3837" s="44"/>
      <c r="G3837" s="43"/>
      <c r="H3837" s="44"/>
      <c r="I3837" s="45"/>
      <c r="M3837" s="5">
        <f t="shared" si="831"/>
        <v>4</v>
      </c>
      <c r="N3837" s="5">
        <f t="shared" si="832"/>
        <v>2</v>
      </c>
      <c r="O3837" s="5" t="str">
        <f t="shared" si="833"/>
        <v/>
      </c>
      <c r="P3837" s="5">
        <f t="shared" si="834"/>
        <v>0</v>
      </c>
      <c r="Q3837" s="5">
        <f t="shared" ca="1" si="835"/>
        <v>126</v>
      </c>
      <c r="R3837" s="26">
        <f t="shared" si="836"/>
        <v>5479</v>
      </c>
      <c r="S3837" s="26">
        <f t="shared" si="837"/>
        <v>5205</v>
      </c>
      <c r="T3837" s="27" t="str" cm="1">
        <f t="array" aca="1" ref="T3837" ca="1">_xlfn.IFS(Q3837="","NG",Q3837&gt;16,"OK",TODAY()&gt;S3837,"OK",Q3837&lt;16,"NG")</f>
        <v>OK</v>
      </c>
      <c r="U3837" s="5" t="str" cm="1">
        <f t="array" aca="1" ref="U3837" ca="1">IFERROR(_xlfn.IFS(T3837&lt;&gt;"OK","NG",M3837=0,"OK",TRUE,"NG"),"")</f>
        <v>NG</v>
      </c>
      <c r="V3837" s="5" t="str">
        <f t="shared" si="838"/>
        <v>NG</v>
      </c>
      <c r="W3837" s="28" t="str">
        <f t="shared" ca="1" si="839"/>
        <v>OK</v>
      </c>
      <c r="X3837" s="5" t="str">
        <f t="shared" si="840"/>
        <v>NG</v>
      </c>
      <c r="Y3837" s="5">
        <f t="shared" ca="1" si="841"/>
        <v>126</v>
      </c>
      <c r="Z3837" s="5">
        <f t="shared" ca="1" si="842"/>
        <v>126</v>
      </c>
      <c r="AA3837" s="5" t="str" cm="1">
        <f t="array" ref="AA3837">_xlfn.IFS(H3837="","OK",H3837&lt;$F$17,"NG",I3837="解雇","NG",OR(I3837="自主退職",I3837="契約満了"),"OK")</f>
        <v>OK</v>
      </c>
      <c r="AB3837" s="5" t="str" cm="1">
        <f t="array" aca="1" ref="AB3837" ca="1">_xlfn.IFS(AA3837="NG","NG",OR(X3837="NG",X3837="ERROR",X3837=FALSE),"NG",U3837="NG","NG",V3837="OK","OK",AD3837="OK","OK")</f>
        <v>NG</v>
      </c>
      <c r="AC3837" s="5" t="str">
        <f t="shared" si="843"/>
        <v>NG</v>
      </c>
      <c r="AD3837" s="5" t="e" cm="1">
        <f t="array" ref="AD3837">_xlfn.IFS(AND(G3837="〇",H3837&lt;&gt;"",I3837&lt;&gt;""),"ERROR",AND(G3837="",H3837&gt;$H$17,I3837&lt;&gt;""),"NG",AND(G3837="〇",H3837="",I3837=""),"OK")</f>
        <v>#N/A</v>
      </c>
      <c r="AE3837" s="5" t="str" cm="1">
        <f t="array" ref="AE3837">_xlfn.IFS(I3837="解雇","NG",H3837="","OK",H3837&lt;$H$17,"NG",H3837&gt;$H$17,"OK")</f>
        <v>OK</v>
      </c>
      <c r="AF3837" s="5" t="e">
        <f t="shared" si="844"/>
        <v>#N/A</v>
      </c>
    </row>
    <row r="3838" spans="2:32" ht="20.25" customHeight="1" x14ac:dyDescent="0.55000000000000004">
      <c r="B3838" s="9">
        <v>3821</v>
      </c>
      <c r="C3838" s="42"/>
      <c r="D3838" s="43"/>
      <c r="E3838" s="44"/>
      <c r="F3838" s="44"/>
      <c r="G3838" s="43"/>
      <c r="H3838" s="44"/>
      <c r="I3838" s="45"/>
      <c r="M3838" s="5">
        <f t="shared" si="831"/>
        <v>4</v>
      </c>
      <c r="N3838" s="5">
        <f t="shared" si="832"/>
        <v>2</v>
      </c>
      <c r="O3838" s="5" t="str">
        <f t="shared" si="833"/>
        <v/>
      </c>
      <c r="P3838" s="5">
        <f t="shared" si="834"/>
        <v>0</v>
      </c>
      <c r="Q3838" s="5">
        <f t="shared" ca="1" si="835"/>
        <v>126</v>
      </c>
      <c r="R3838" s="26">
        <f t="shared" si="836"/>
        <v>5479</v>
      </c>
      <c r="S3838" s="26">
        <f t="shared" si="837"/>
        <v>5205</v>
      </c>
      <c r="T3838" s="27" t="str" cm="1">
        <f t="array" aca="1" ref="T3838" ca="1">_xlfn.IFS(Q3838="","NG",Q3838&gt;16,"OK",TODAY()&gt;S3838,"OK",Q3838&lt;16,"NG")</f>
        <v>OK</v>
      </c>
      <c r="U3838" s="5" t="str" cm="1">
        <f t="array" aca="1" ref="U3838" ca="1">IFERROR(_xlfn.IFS(T3838&lt;&gt;"OK","NG",M3838=0,"OK",TRUE,"NG"),"")</f>
        <v>NG</v>
      </c>
      <c r="V3838" s="5" t="str">
        <f t="shared" si="838"/>
        <v>NG</v>
      </c>
      <c r="W3838" s="28" t="str">
        <f t="shared" ca="1" si="839"/>
        <v>OK</v>
      </c>
      <c r="X3838" s="5" t="str">
        <f t="shared" si="840"/>
        <v>NG</v>
      </c>
      <c r="Y3838" s="5">
        <f t="shared" ca="1" si="841"/>
        <v>126</v>
      </c>
      <c r="Z3838" s="5">
        <f t="shared" ca="1" si="842"/>
        <v>126</v>
      </c>
      <c r="AA3838" s="5" t="str" cm="1">
        <f t="array" ref="AA3838">_xlfn.IFS(H3838="","OK",H3838&lt;$F$17,"NG",I3838="解雇","NG",OR(I3838="自主退職",I3838="契約満了"),"OK")</f>
        <v>OK</v>
      </c>
      <c r="AB3838" s="5" t="str" cm="1">
        <f t="array" aca="1" ref="AB3838" ca="1">_xlfn.IFS(AA3838="NG","NG",OR(X3838="NG",X3838="ERROR",X3838=FALSE),"NG",U3838="NG","NG",V3838="OK","OK",AD3838="OK","OK")</f>
        <v>NG</v>
      </c>
      <c r="AC3838" s="5" t="str">
        <f t="shared" si="843"/>
        <v>NG</v>
      </c>
      <c r="AD3838" s="5" t="e" cm="1">
        <f t="array" ref="AD3838">_xlfn.IFS(AND(G3838="〇",H3838&lt;&gt;"",I3838&lt;&gt;""),"ERROR",AND(G3838="",H3838&gt;$H$17,I3838&lt;&gt;""),"NG",AND(G3838="〇",H3838="",I3838=""),"OK")</f>
        <v>#N/A</v>
      </c>
      <c r="AE3838" s="5" t="str" cm="1">
        <f t="array" ref="AE3838">_xlfn.IFS(I3838="解雇","NG",H3838="","OK",H3838&lt;$H$17,"NG",H3838&gt;$H$17,"OK")</f>
        <v>OK</v>
      </c>
      <c r="AF3838" s="5" t="e">
        <f t="shared" si="844"/>
        <v>#N/A</v>
      </c>
    </row>
    <row r="3839" spans="2:32" ht="20.25" customHeight="1" x14ac:dyDescent="0.55000000000000004">
      <c r="B3839" s="9">
        <v>3822</v>
      </c>
      <c r="C3839" s="42"/>
      <c r="D3839" s="43"/>
      <c r="E3839" s="44"/>
      <c r="F3839" s="44"/>
      <c r="G3839" s="43"/>
      <c r="H3839" s="44"/>
      <c r="I3839" s="45"/>
      <c r="M3839" s="5">
        <f t="shared" si="831"/>
        <v>4</v>
      </c>
      <c r="N3839" s="5">
        <f t="shared" si="832"/>
        <v>2</v>
      </c>
      <c r="O3839" s="5" t="str">
        <f t="shared" si="833"/>
        <v/>
      </c>
      <c r="P3839" s="5">
        <f t="shared" si="834"/>
        <v>0</v>
      </c>
      <c r="Q3839" s="5">
        <f t="shared" ca="1" si="835"/>
        <v>126</v>
      </c>
      <c r="R3839" s="26">
        <f t="shared" si="836"/>
        <v>5479</v>
      </c>
      <c r="S3839" s="26">
        <f t="shared" si="837"/>
        <v>5205</v>
      </c>
      <c r="T3839" s="27" t="str" cm="1">
        <f t="array" aca="1" ref="T3839" ca="1">_xlfn.IFS(Q3839="","NG",Q3839&gt;16,"OK",TODAY()&gt;S3839,"OK",Q3839&lt;16,"NG")</f>
        <v>OK</v>
      </c>
      <c r="U3839" s="5" t="str" cm="1">
        <f t="array" aca="1" ref="U3839" ca="1">IFERROR(_xlfn.IFS(T3839&lt;&gt;"OK","NG",M3839=0,"OK",TRUE,"NG"),"")</f>
        <v>NG</v>
      </c>
      <c r="V3839" s="5" t="str">
        <f t="shared" si="838"/>
        <v>NG</v>
      </c>
      <c r="W3839" s="28" t="str">
        <f t="shared" ca="1" si="839"/>
        <v>OK</v>
      </c>
      <c r="X3839" s="5" t="str">
        <f t="shared" si="840"/>
        <v>NG</v>
      </c>
      <c r="Y3839" s="5">
        <f t="shared" ca="1" si="841"/>
        <v>126</v>
      </c>
      <c r="Z3839" s="5">
        <f t="shared" ca="1" si="842"/>
        <v>126</v>
      </c>
      <c r="AA3839" s="5" t="str" cm="1">
        <f t="array" ref="AA3839">_xlfn.IFS(H3839="","OK",H3839&lt;$F$17,"NG",I3839="解雇","NG",OR(I3839="自主退職",I3839="契約満了"),"OK")</f>
        <v>OK</v>
      </c>
      <c r="AB3839" s="5" t="str" cm="1">
        <f t="array" aca="1" ref="AB3839" ca="1">_xlfn.IFS(AA3839="NG","NG",OR(X3839="NG",X3839="ERROR",X3839=FALSE),"NG",U3839="NG","NG",V3839="OK","OK",AD3839="OK","OK")</f>
        <v>NG</v>
      </c>
      <c r="AC3839" s="5" t="str">
        <f t="shared" si="843"/>
        <v>NG</v>
      </c>
      <c r="AD3839" s="5" t="e" cm="1">
        <f t="array" ref="AD3839">_xlfn.IFS(AND(G3839="〇",H3839&lt;&gt;"",I3839&lt;&gt;""),"ERROR",AND(G3839="",H3839&gt;$H$17,I3839&lt;&gt;""),"NG",AND(G3839="〇",H3839="",I3839=""),"OK")</f>
        <v>#N/A</v>
      </c>
      <c r="AE3839" s="5" t="str" cm="1">
        <f t="array" ref="AE3839">_xlfn.IFS(I3839="解雇","NG",H3839="","OK",H3839&lt;$H$17,"NG",H3839&gt;$H$17,"OK")</f>
        <v>OK</v>
      </c>
      <c r="AF3839" s="5" t="e">
        <f t="shared" si="844"/>
        <v>#N/A</v>
      </c>
    </row>
    <row r="3840" spans="2:32" ht="20.25" customHeight="1" x14ac:dyDescent="0.55000000000000004">
      <c r="B3840" s="9">
        <v>3823</v>
      </c>
      <c r="C3840" s="42"/>
      <c r="D3840" s="43"/>
      <c r="E3840" s="44"/>
      <c r="F3840" s="44"/>
      <c r="G3840" s="43"/>
      <c r="H3840" s="44"/>
      <c r="I3840" s="45"/>
      <c r="M3840" s="5">
        <f t="shared" si="831"/>
        <v>4</v>
      </c>
      <c r="N3840" s="5">
        <f t="shared" si="832"/>
        <v>2</v>
      </c>
      <c r="O3840" s="5" t="str">
        <f t="shared" si="833"/>
        <v/>
      </c>
      <c r="P3840" s="5">
        <f t="shared" si="834"/>
        <v>0</v>
      </c>
      <c r="Q3840" s="5">
        <f t="shared" ca="1" si="835"/>
        <v>126</v>
      </c>
      <c r="R3840" s="26">
        <f t="shared" si="836"/>
        <v>5479</v>
      </c>
      <c r="S3840" s="26">
        <f t="shared" si="837"/>
        <v>5205</v>
      </c>
      <c r="T3840" s="27" t="str" cm="1">
        <f t="array" aca="1" ref="T3840" ca="1">_xlfn.IFS(Q3840="","NG",Q3840&gt;16,"OK",TODAY()&gt;S3840,"OK",Q3840&lt;16,"NG")</f>
        <v>OK</v>
      </c>
      <c r="U3840" s="5" t="str" cm="1">
        <f t="array" aca="1" ref="U3840" ca="1">IFERROR(_xlfn.IFS(T3840&lt;&gt;"OK","NG",M3840=0,"OK",TRUE,"NG"),"")</f>
        <v>NG</v>
      </c>
      <c r="V3840" s="5" t="str">
        <f t="shared" si="838"/>
        <v>NG</v>
      </c>
      <c r="W3840" s="28" t="str">
        <f t="shared" ca="1" si="839"/>
        <v>OK</v>
      </c>
      <c r="X3840" s="5" t="str">
        <f t="shared" si="840"/>
        <v>NG</v>
      </c>
      <c r="Y3840" s="5">
        <f t="shared" ca="1" si="841"/>
        <v>126</v>
      </c>
      <c r="Z3840" s="5">
        <f t="shared" ca="1" si="842"/>
        <v>126</v>
      </c>
      <c r="AA3840" s="5" t="str" cm="1">
        <f t="array" ref="AA3840">_xlfn.IFS(H3840="","OK",H3840&lt;$F$17,"NG",I3840="解雇","NG",OR(I3840="自主退職",I3840="契約満了"),"OK")</f>
        <v>OK</v>
      </c>
      <c r="AB3840" s="5" t="str" cm="1">
        <f t="array" aca="1" ref="AB3840" ca="1">_xlfn.IFS(AA3840="NG","NG",OR(X3840="NG",X3840="ERROR",X3840=FALSE),"NG",U3840="NG","NG",V3840="OK","OK",AD3840="OK","OK")</f>
        <v>NG</v>
      </c>
      <c r="AC3840" s="5" t="str">
        <f t="shared" si="843"/>
        <v>NG</v>
      </c>
      <c r="AD3840" s="5" t="e" cm="1">
        <f t="array" ref="AD3840">_xlfn.IFS(AND(G3840="〇",H3840&lt;&gt;"",I3840&lt;&gt;""),"ERROR",AND(G3840="",H3840&gt;$H$17,I3840&lt;&gt;""),"NG",AND(G3840="〇",H3840="",I3840=""),"OK")</f>
        <v>#N/A</v>
      </c>
      <c r="AE3840" s="5" t="str" cm="1">
        <f t="array" ref="AE3840">_xlfn.IFS(I3840="解雇","NG",H3840="","OK",H3840&lt;$H$17,"NG",H3840&gt;$H$17,"OK")</f>
        <v>OK</v>
      </c>
      <c r="AF3840" s="5" t="e">
        <f t="shared" si="844"/>
        <v>#N/A</v>
      </c>
    </row>
    <row r="3841" spans="2:32" ht="20.25" customHeight="1" x14ac:dyDescent="0.55000000000000004">
      <c r="B3841" s="9">
        <v>3824</v>
      </c>
      <c r="C3841" s="42"/>
      <c r="D3841" s="43"/>
      <c r="E3841" s="44"/>
      <c r="F3841" s="44"/>
      <c r="G3841" s="43"/>
      <c r="H3841" s="44"/>
      <c r="I3841" s="45"/>
      <c r="M3841" s="5">
        <f t="shared" si="831"/>
        <v>4</v>
      </c>
      <c r="N3841" s="5">
        <f t="shared" si="832"/>
        <v>2</v>
      </c>
      <c r="O3841" s="5" t="str">
        <f t="shared" si="833"/>
        <v/>
      </c>
      <c r="P3841" s="5">
        <f t="shared" si="834"/>
        <v>0</v>
      </c>
      <c r="Q3841" s="5">
        <f t="shared" ca="1" si="835"/>
        <v>126</v>
      </c>
      <c r="R3841" s="26">
        <f t="shared" si="836"/>
        <v>5479</v>
      </c>
      <c r="S3841" s="26">
        <f t="shared" si="837"/>
        <v>5205</v>
      </c>
      <c r="T3841" s="27" t="str" cm="1">
        <f t="array" aca="1" ref="T3841" ca="1">_xlfn.IFS(Q3841="","NG",Q3841&gt;16,"OK",TODAY()&gt;S3841,"OK",Q3841&lt;16,"NG")</f>
        <v>OK</v>
      </c>
      <c r="U3841" s="5" t="str" cm="1">
        <f t="array" aca="1" ref="U3841" ca="1">IFERROR(_xlfn.IFS(T3841&lt;&gt;"OK","NG",M3841=0,"OK",TRUE,"NG"),"")</f>
        <v>NG</v>
      </c>
      <c r="V3841" s="5" t="str">
        <f t="shared" si="838"/>
        <v>NG</v>
      </c>
      <c r="W3841" s="28" t="str">
        <f t="shared" ca="1" si="839"/>
        <v>OK</v>
      </c>
      <c r="X3841" s="5" t="str">
        <f t="shared" si="840"/>
        <v>NG</v>
      </c>
      <c r="Y3841" s="5">
        <f t="shared" ca="1" si="841"/>
        <v>126</v>
      </c>
      <c r="Z3841" s="5">
        <f t="shared" ca="1" si="842"/>
        <v>126</v>
      </c>
      <c r="AA3841" s="5" t="str" cm="1">
        <f t="array" ref="AA3841">_xlfn.IFS(H3841="","OK",H3841&lt;$F$17,"NG",I3841="解雇","NG",OR(I3841="自主退職",I3841="契約満了"),"OK")</f>
        <v>OK</v>
      </c>
      <c r="AB3841" s="5" t="str" cm="1">
        <f t="array" aca="1" ref="AB3841" ca="1">_xlfn.IFS(AA3841="NG","NG",OR(X3841="NG",X3841="ERROR",X3841=FALSE),"NG",U3841="NG","NG",V3841="OK","OK",AD3841="OK","OK")</f>
        <v>NG</v>
      </c>
      <c r="AC3841" s="5" t="str">
        <f t="shared" si="843"/>
        <v>NG</v>
      </c>
      <c r="AD3841" s="5" t="e" cm="1">
        <f t="array" ref="AD3841">_xlfn.IFS(AND(G3841="〇",H3841&lt;&gt;"",I3841&lt;&gt;""),"ERROR",AND(G3841="",H3841&gt;$H$17,I3841&lt;&gt;""),"NG",AND(G3841="〇",H3841="",I3841=""),"OK")</f>
        <v>#N/A</v>
      </c>
      <c r="AE3841" s="5" t="str" cm="1">
        <f t="array" ref="AE3841">_xlfn.IFS(I3841="解雇","NG",H3841="","OK",H3841&lt;$H$17,"NG",H3841&gt;$H$17,"OK")</f>
        <v>OK</v>
      </c>
      <c r="AF3841" s="5" t="e">
        <f t="shared" si="844"/>
        <v>#N/A</v>
      </c>
    </row>
    <row r="3842" spans="2:32" ht="20.25" customHeight="1" x14ac:dyDescent="0.55000000000000004">
      <c r="B3842" s="9">
        <v>3825</v>
      </c>
      <c r="C3842" s="42"/>
      <c r="D3842" s="43"/>
      <c r="E3842" s="44"/>
      <c r="F3842" s="44"/>
      <c r="G3842" s="43"/>
      <c r="H3842" s="44"/>
      <c r="I3842" s="45"/>
      <c r="M3842" s="5">
        <f t="shared" si="831"/>
        <v>4</v>
      </c>
      <c r="N3842" s="5">
        <f t="shared" si="832"/>
        <v>2</v>
      </c>
      <c r="O3842" s="5" t="str">
        <f t="shared" si="833"/>
        <v/>
      </c>
      <c r="P3842" s="5">
        <f t="shared" si="834"/>
        <v>0</v>
      </c>
      <c r="Q3842" s="5">
        <f t="shared" ca="1" si="835"/>
        <v>126</v>
      </c>
      <c r="R3842" s="26">
        <f t="shared" si="836"/>
        <v>5479</v>
      </c>
      <c r="S3842" s="26">
        <f t="shared" si="837"/>
        <v>5205</v>
      </c>
      <c r="T3842" s="27" t="str" cm="1">
        <f t="array" aca="1" ref="T3842" ca="1">_xlfn.IFS(Q3842="","NG",Q3842&gt;16,"OK",TODAY()&gt;S3842,"OK",Q3842&lt;16,"NG")</f>
        <v>OK</v>
      </c>
      <c r="U3842" s="5" t="str" cm="1">
        <f t="array" aca="1" ref="U3842" ca="1">IFERROR(_xlfn.IFS(T3842&lt;&gt;"OK","NG",M3842=0,"OK",TRUE,"NG"),"")</f>
        <v>NG</v>
      </c>
      <c r="V3842" s="5" t="str">
        <f t="shared" si="838"/>
        <v>NG</v>
      </c>
      <c r="W3842" s="28" t="str">
        <f t="shared" ca="1" si="839"/>
        <v>OK</v>
      </c>
      <c r="X3842" s="5" t="str">
        <f t="shared" si="840"/>
        <v>NG</v>
      </c>
      <c r="Y3842" s="5">
        <f t="shared" ca="1" si="841"/>
        <v>126</v>
      </c>
      <c r="Z3842" s="5">
        <f t="shared" ca="1" si="842"/>
        <v>126</v>
      </c>
      <c r="AA3842" s="5" t="str" cm="1">
        <f t="array" ref="AA3842">_xlfn.IFS(H3842="","OK",H3842&lt;$F$17,"NG",I3842="解雇","NG",OR(I3842="自主退職",I3842="契約満了"),"OK")</f>
        <v>OK</v>
      </c>
      <c r="AB3842" s="5" t="str" cm="1">
        <f t="array" aca="1" ref="AB3842" ca="1">_xlfn.IFS(AA3842="NG","NG",OR(X3842="NG",X3842="ERROR",X3842=FALSE),"NG",U3842="NG","NG",V3842="OK","OK",AD3842="OK","OK")</f>
        <v>NG</v>
      </c>
      <c r="AC3842" s="5" t="str">
        <f t="shared" si="843"/>
        <v>NG</v>
      </c>
      <c r="AD3842" s="5" t="e" cm="1">
        <f t="array" ref="AD3842">_xlfn.IFS(AND(G3842="〇",H3842&lt;&gt;"",I3842&lt;&gt;""),"ERROR",AND(G3842="",H3842&gt;$H$17,I3842&lt;&gt;""),"NG",AND(G3842="〇",H3842="",I3842=""),"OK")</f>
        <v>#N/A</v>
      </c>
      <c r="AE3842" s="5" t="str" cm="1">
        <f t="array" ref="AE3842">_xlfn.IFS(I3842="解雇","NG",H3842="","OK",H3842&lt;$H$17,"NG",H3842&gt;$H$17,"OK")</f>
        <v>OK</v>
      </c>
      <c r="AF3842" s="5" t="e">
        <f t="shared" si="844"/>
        <v>#N/A</v>
      </c>
    </row>
    <row r="3843" spans="2:32" ht="20.25" customHeight="1" x14ac:dyDescent="0.55000000000000004">
      <c r="B3843" s="9">
        <v>3826</v>
      </c>
      <c r="C3843" s="42"/>
      <c r="D3843" s="43"/>
      <c r="E3843" s="44"/>
      <c r="F3843" s="44"/>
      <c r="G3843" s="43"/>
      <c r="H3843" s="44"/>
      <c r="I3843" s="45"/>
      <c r="M3843" s="5">
        <f t="shared" si="831"/>
        <v>4</v>
      </c>
      <c r="N3843" s="5">
        <f t="shared" si="832"/>
        <v>2</v>
      </c>
      <c r="O3843" s="5" t="str">
        <f t="shared" si="833"/>
        <v/>
      </c>
      <c r="P3843" s="5">
        <f t="shared" si="834"/>
        <v>0</v>
      </c>
      <c r="Q3843" s="5">
        <f t="shared" ca="1" si="835"/>
        <v>126</v>
      </c>
      <c r="R3843" s="26">
        <f t="shared" si="836"/>
        <v>5479</v>
      </c>
      <c r="S3843" s="26">
        <f t="shared" si="837"/>
        <v>5205</v>
      </c>
      <c r="T3843" s="27" t="str" cm="1">
        <f t="array" aca="1" ref="T3843" ca="1">_xlfn.IFS(Q3843="","NG",Q3843&gt;16,"OK",TODAY()&gt;S3843,"OK",Q3843&lt;16,"NG")</f>
        <v>OK</v>
      </c>
      <c r="U3843" s="5" t="str" cm="1">
        <f t="array" aca="1" ref="U3843" ca="1">IFERROR(_xlfn.IFS(T3843&lt;&gt;"OK","NG",M3843=0,"OK",TRUE,"NG"),"")</f>
        <v>NG</v>
      </c>
      <c r="V3843" s="5" t="str">
        <f t="shared" si="838"/>
        <v>NG</v>
      </c>
      <c r="W3843" s="28" t="str">
        <f t="shared" ca="1" si="839"/>
        <v>OK</v>
      </c>
      <c r="X3843" s="5" t="str">
        <f t="shared" si="840"/>
        <v>NG</v>
      </c>
      <c r="Y3843" s="5">
        <f t="shared" ca="1" si="841"/>
        <v>126</v>
      </c>
      <c r="Z3843" s="5">
        <f t="shared" ca="1" si="842"/>
        <v>126</v>
      </c>
      <c r="AA3843" s="5" t="str" cm="1">
        <f t="array" ref="AA3843">_xlfn.IFS(H3843="","OK",H3843&lt;$F$17,"NG",I3843="解雇","NG",OR(I3843="自主退職",I3843="契約満了"),"OK")</f>
        <v>OK</v>
      </c>
      <c r="AB3843" s="5" t="str" cm="1">
        <f t="array" aca="1" ref="AB3843" ca="1">_xlfn.IFS(AA3843="NG","NG",OR(X3843="NG",X3843="ERROR",X3843=FALSE),"NG",U3843="NG","NG",V3843="OK","OK",AD3843="OK","OK")</f>
        <v>NG</v>
      </c>
      <c r="AC3843" s="5" t="str">
        <f t="shared" si="843"/>
        <v>NG</v>
      </c>
      <c r="AD3843" s="5" t="e" cm="1">
        <f t="array" ref="AD3843">_xlfn.IFS(AND(G3843="〇",H3843&lt;&gt;"",I3843&lt;&gt;""),"ERROR",AND(G3843="",H3843&gt;$H$17,I3843&lt;&gt;""),"NG",AND(G3843="〇",H3843="",I3843=""),"OK")</f>
        <v>#N/A</v>
      </c>
      <c r="AE3843" s="5" t="str" cm="1">
        <f t="array" ref="AE3843">_xlfn.IFS(I3843="解雇","NG",H3843="","OK",H3843&lt;$H$17,"NG",H3843&gt;$H$17,"OK")</f>
        <v>OK</v>
      </c>
      <c r="AF3843" s="5" t="e">
        <f t="shared" si="844"/>
        <v>#N/A</v>
      </c>
    </row>
    <row r="3844" spans="2:32" ht="20.25" customHeight="1" x14ac:dyDescent="0.55000000000000004">
      <c r="B3844" s="9">
        <v>3827</v>
      </c>
      <c r="C3844" s="42"/>
      <c r="D3844" s="43"/>
      <c r="E3844" s="44"/>
      <c r="F3844" s="44"/>
      <c r="G3844" s="43"/>
      <c r="H3844" s="44"/>
      <c r="I3844" s="45"/>
      <c r="M3844" s="5">
        <f t="shared" si="831"/>
        <v>4</v>
      </c>
      <c r="N3844" s="5">
        <f t="shared" si="832"/>
        <v>2</v>
      </c>
      <c r="O3844" s="5" t="str">
        <f t="shared" si="833"/>
        <v/>
      </c>
      <c r="P3844" s="5">
        <f t="shared" si="834"/>
        <v>0</v>
      </c>
      <c r="Q3844" s="5">
        <f t="shared" ca="1" si="835"/>
        <v>126</v>
      </c>
      <c r="R3844" s="26">
        <f t="shared" si="836"/>
        <v>5479</v>
      </c>
      <c r="S3844" s="26">
        <f t="shared" si="837"/>
        <v>5205</v>
      </c>
      <c r="T3844" s="27" t="str" cm="1">
        <f t="array" aca="1" ref="T3844" ca="1">_xlfn.IFS(Q3844="","NG",Q3844&gt;16,"OK",TODAY()&gt;S3844,"OK",Q3844&lt;16,"NG")</f>
        <v>OK</v>
      </c>
      <c r="U3844" s="5" t="str" cm="1">
        <f t="array" aca="1" ref="U3844" ca="1">IFERROR(_xlfn.IFS(T3844&lt;&gt;"OK","NG",M3844=0,"OK",TRUE,"NG"),"")</f>
        <v>NG</v>
      </c>
      <c r="V3844" s="5" t="str">
        <f t="shared" si="838"/>
        <v>NG</v>
      </c>
      <c r="W3844" s="28" t="str">
        <f t="shared" ca="1" si="839"/>
        <v>OK</v>
      </c>
      <c r="X3844" s="5" t="str">
        <f t="shared" si="840"/>
        <v>NG</v>
      </c>
      <c r="Y3844" s="5">
        <f t="shared" ca="1" si="841"/>
        <v>126</v>
      </c>
      <c r="Z3844" s="5">
        <f t="shared" ca="1" si="842"/>
        <v>126</v>
      </c>
      <c r="AA3844" s="5" t="str" cm="1">
        <f t="array" ref="AA3844">_xlfn.IFS(H3844="","OK",H3844&lt;$F$17,"NG",I3844="解雇","NG",OR(I3844="自主退職",I3844="契約満了"),"OK")</f>
        <v>OK</v>
      </c>
      <c r="AB3844" s="5" t="str" cm="1">
        <f t="array" aca="1" ref="AB3844" ca="1">_xlfn.IFS(AA3844="NG","NG",OR(X3844="NG",X3844="ERROR",X3844=FALSE),"NG",U3844="NG","NG",V3844="OK","OK",AD3844="OK","OK")</f>
        <v>NG</v>
      </c>
      <c r="AC3844" s="5" t="str">
        <f t="shared" si="843"/>
        <v>NG</v>
      </c>
      <c r="AD3844" s="5" t="e" cm="1">
        <f t="array" ref="AD3844">_xlfn.IFS(AND(G3844="〇",H3844&lt;&gt;"",I3844&lt;&gt;""),"ERROR",AND(G3844="",H3844&gt;$H$17,I3844&lt;&gt;""),"NG",AND(G3844="〇",H3844="",I3844=""),"OK")</f>
        <v>#N/A</v>
      </c>
      <c r="AE3844" s="5" t="str" cm="1">
        <f t="array" ref="AE3844">_xlfn.IFS(I3844="解雇","NG",H3844="","OK",H3844&lt;$H$17,"NG",H3844&gt;$H$17,"OK")</f>
        <v>OK</v>
      </c>
      <c r="AF3844" s="5" t="e">
        <f t="shared" si="844"/>
        <v>#N/A</v>
      </c>
    </row>
    <row r="3845" spans="2:32" ht="20.25" customHeight="1" x14ac:dyDescent="0.55000000000000004">
      <c r="B3845" s="9">
        <v>3828</v>
      </c>
      <c r="C3845" s="42"/>
      <c r="D3845" s="43"/>
      <c r="E3845" s="44"/>
      <c r="F3845" s="44"/>
      <c r="G3845" s="43"/>
      <c r="H3845" s="44"/>
      <c r="I3845" s="45"/>
      <c r="M3845" s="5">
        <f t="shared" si="831"/>
        <v>4</v>
      </c>
      <c r="N3845" s="5">
        <f t="shared" si="832"/>
        <v>2</v>
      </c>
      <c r="O3845" s="5" t="str">
        <f t="shared" si="833"/>
        <v/>
      </c>
      <c r="P3845" s="5">
        <f t="shared" si="834"/>
        <v>0</v>
      </c>
      <c r="Q3845" s="5">
        <f t="shared" ca="1" si="835"/>
        <v>126</v>
      </c>
      <c r="R3845" s="26">
        <f t="shared" si="836"/>
        <v>5479</v>
      </c>
      <c r="S3845" s="26">
        <f t="shared" si="837"/>
        <v>5205</v>
      </c>
      <c r="T3845" s="27" t="str" cm="1">
        <f t="array" aca="1" ref="T3845" ca="1">_xlfn.IFS(Q3845="","NG",Q3845&gt;16,"OK",TODAY()&gt;S3845,"OK",Q3845&lt;16,"NG")</f>
        <v>OK</v>
      </c>
      <c r="U3845" s="5" t="str" cm="1">
        <f t="array" aca="1" ref="U3845" ca="1">IFERROR(_xlfn.IFS(T3845&lt;&gt;"OK","NG",M3845=0,"OK",TRUE,"NG"),"")</f>
        <v>NG</v>
      </c>
      <c r="V3845" s="5" t="str">
        <f t="shared" si="838"/>
        <v>NG</v>
      </c>
      <c r="W3845" s="28" t="str">
        <f t="shared" ca="1" si="839"/>
        <v>OK</v>
      </c>
      <c r="X3845" s="5" t="str">
        <f t="shared" si="840"/>
        <v>NG</v>
      </c>
      <c r="Y3845" s="5">
        <f t="shared" ca="1" si="841"/>
        <v>126</v>
      </c>
      <c r="Z3845" s="5">
        <f t="shared" ca="1" si="842"/>
        <v>126</v>
      </c>
      <c r="AA3845" s="5" t="str" cm="1">
        <f t="array" ref="AA3845">_xlfn.IFS(H3845="","OK",H3845&lt;$F$17,"NG",I3845="解雇","NG",OR(I3845="自主退職",I3845="契約満了"),"OK")</f>
        <v>OK</v>
      </c>
      <c r="AB3845" s="5" t="str" cm="1">
        <f t="array" aca="1" ref="AB3845" ca="1">_xlfn.IFS(AA3845="NG","NG",OR(X3845="NG",X3845="ERROR",X3845=FALSE),"NG",U3845="NG","NG",V3845="OK","OK",AD3845="OK","OK")</f>
        <v>NG</v>
      </c>
      <c r="AC3845" s="5" t="str">
        <f t="shared" si="843"/>
        <v>NG</v>
      </c>
      <c r="AD3845" s="5" t="e" cm="1">
        <f t="array" ref="AD3845">_xlfn.IFS(AND(G3845="〇",H3845&lt;&gt;"",I3845&lt;&gt;""),"ERROR",AND(G3845="",H3845&gt;$H$17,I3845&lt;&gt;""),"NG",AND(G3845="〇",H3845="",I3845=""),"OK")</f>
        <v>#N/A</v>
      </c>
      <c r="AE3845" s="5" t="str" cm="1">
        <f t="array" ref="AE3845">_xlfn.IFS(I3845="解雇","NG",H3845="","OK",H3845&lt;$H$17,"NG",H3845&gt;$H$17,"OK")</f>
        <v>OK</v>
      </c>
      <c r="AF3845" s="5" t="e">
        <f t="shared" si="844"/>
        <v>#N/A</v>
      </c>
    </row>
    <row r="3846" spans="2:32" ht="20.25" customHeight="1" x14ac:dyDescent="0.55000000000000004">
      <c r="B3846" s="9">
        <v>3829</v>
      </c>
      <c r="C3846" s="42"/>
      <c r="D3846" s="43"/>
      <c r="E3846" s="44"/>
      <c r="F3846" s="44"/>
      <c r="G3846" s="43"/>
      <c r="H3846" s="44"/>
      <c r="I3846" s="45"/>
      <c r="M3846" s="5">
        <f t="shared" si="831"/>
        <v>4</v>
      </c>
      <c r="N3846" s="5">
        <f t="shared" si="832"/>
        <v>2</v>
      </c>
      <c r="O3846" s="5" t="str">
        <f t="shared" si="833"/>
        <v/>
      </c>
      <c r="P3846" s="5">
        <f t="shared" si="834"/>
        <v>0</v>
      </c>
      <c r="Q3846" s="5">
        <f t="shared" ca="1" si="835"/>
        <v>126</v>
      </c>
      <c r="R3846" s="26">
        <f t="shared" si="836"/>
        <v>5479</v>
      </c>
      <c r="S3846" s="26">
        <f t="shared" si="837"/>
        <v>5205</v>
      </c>
      <c r="T3846" s="27" t="str" cm="1">
        <f t="array" aca="1" ref="T3846" ca="1">_xlfn.IFS(Q3846="","NG",Q3846&gt;16,"OK",TODAY()&gt;S3846,"OK",Q3846&lt;16,"NG")</f>
        <v>OK</v>
      </c>
      <c r="U3846" s="5" t="str" cm="1">
        <f t="array" aca="1" ref="U3846" ca="1">IFERROR(_xlfn.IFS(T3846&lt;&gt;"OK","NG",M3846=0,"OK",TRUE,"NG"),"")</f>
        <v>NG</v>
      </c>
      <c r="V3846" s="5" t="str">
        <f t="shared" si="838"/>
        <v>NG</v>
      </c>
      <c r="W3846" s="28" t="str">
        <f t="shared" ca="1" si="839"/>
        <v>OK</v>
      </c>
      <c r="X3846" s="5" t="str">
        <f t="shared" si="840"/>
        <v>NG</v>
      </c>
      <c r="Y3846" s="5">
        <f t="shared" ca="1" si="841"/>
        <v>126</v>
      </c>
      <c r="Z3846" s="5">
        <f t="shared" ca="1" si="842"/>
        <v>126</v>
      </c>
      <c r="AA3846" s="5" t="str" cm="1">
        <f t="array" ref="AA3846">_xlfn.IFS(H3846="","OK",H3846&lt;$F$17,"NG",I3846="解雇","NG",OR(I3846="自主退職",I3846="契約満了"),"OK")</f>
        <v>OK</v>
      </c>
      <c r="AB3846" s="5" t="str" cm="1">
        <f t="array" aca="1" ref="AB3846" ca="1">_xlfn.IFS(AA3846="NG","NG",OR(X3846="NG",X3846="ERROR",X3846=FALSE),"NG",U3846="NG","NG",V3846="OK","OK",AD3846="OK","OK")</f>
        <v>NG</v>
      </c>
      <c r="AC3846" s="5" t="str">
        <f t="shared" si="843"/>
        <v>NG</v>
      </c>
      <c r="AD3846" s="5" t="e" cm="1">
        <f t="array" ref="AD3846">_xlfn.IFS(AND(G3846="〇",H3846&lt;&gt;"",I3846&lt;&gt;""),"ERROR",AND(G3846="",H3846&gt;$H$17,I3846&lt;&gt;""),"NG",AND(G3846="〇",H3846="",I3846=""),"OK")</f>
        <v>#N/A</v>
      </c>
      <c r="AE3846" s="5" t="str" cm="1">
        <f t="array" ref="AE3846">_xlfn.IFS(I3846="解雇","NG",H3846="","OK",H3846&lt;$H$17,"NG",H3846&gt;$H$17,"OK")</f>
        <v>OK</v>
      </c>
      <c r="AF3846" s="5" t="e">
        <f t="shared" si="844"/>
        <v>#N/A</v>
      </c>
    </row>
    <row r="3847" spans="2:32" ht="20.25" customHeight="1" x14ac:dyDescent="0.55000000000000004">
      <c r="B3847" s="9">
        <v>3830</v>
      </c>
      <c r="C3847" s="42"/>
      <c r="D3847" s="43"/>
      <c r="E3847" s="44"/>
      <c r="F3847" s="44"/>
      <c r="G3847" s="43"/>
      <c r="H3847" s="44"/>
      <c r="I3847" s="45"/>
      <c r="M3847" s="5">
        <f t="shared" si="831"/>
        <v>4</v>
      </c>
      <c r="N3847" s="5">
        <f t="shared" si="832"/>
        <v>2</v>
      </c>
      <c r="O3847" s="5" t="str">
        <f t="shared" si="833"/>
        <v/>
      </c>
      <c r="P3847" s="5">
        <f t="shared" si="834"/>
        <v>0</v>
      </c>
      <c r="Q3847" s="5">
        <f t="shared" ca="1" si="835"/>
        <v>126</v>
      </c>
      <c r="R3847" s="26">
        <f t="shared" si="836"/>
        <v>5479</v>
      </c>
      <c r="S3847" s="26">
        <f t="shared" si="837"/>
        <v>5205</v>
      </c>
      <c r="T3847" s="27" t="str" cm="1">
        <f t="array" aca="1" ref="T3847" ca="1">_xlfn.IFS(Q3847="","NG",Q3847&gt;16,"OK",TODAY()&gt;S3847,"OK",Q3847&lt;16,"NG")</f>
        <v>OK</v>
      </c>
      <c r="U3847" s="5" t="str" cm="1">
        <f t="array" aca="1" ref="U3847" ca="1">IFERROR(_xlfn.IFS(T3847&lt;&gt;"OK","NG",M3847=0,"OK",TRUE,"NG"),"")</f>
        <v>NG</v>
      </c>
      <c r="V3847" s="5" t="str">
        <f t="shared" si="838"/>
        <v>NG</v>
      </c>
      <c r="W3847" s="28" t="str">
        <f t="shared" ca="1" si="839"/>
        <v>OK</v>
      </c>
      <c r="X3847" s="5" t="str">
        <f t="shared" si="840"/>
        <v>NG</v>
      </c>
      <c r="Y3847" s="5">
        <f t="shared" ca="1" si="841"/>
        <v>126</v>
      </c>
      <c r="Z3847" s="5">
        <f t="shared" ca="1" si="842"/>
        <v>126</v>
      </c>
      <c r="AA3847" s="5" t="str" cm="1">
        <f t="array" ref="AA3847">_xlfn.IFS(H3847="","OK",H3847&lt;$F$17,"NG",I3847="解雇","NG",OR(I3847="自主退職",I3847="契約満了"),"OK")</f>
        <v>OK</v>
      </c>
      <c r="AB3847" s="5" t="str" cm="1">
        <f t="array" aca="1" ref="AB3847" ca="1">_xlfn.IFS(AA3847="NG","NG",OR(X3847="NG",X3847="ERROR",X3847=FALSE),"NG",U3847="NG","NG",V3847="OK","OK",AD3847="OK","OK")</f>
        <v>NG</v>
      </c>
      <c r="AC3847" s="5" t="str">
        <f t="shared" si="843"/>
        <v>NG</v>
      </c>
      <c r="AD3847" s="5" t="e" cm="1">
        <f t="array" ref="AD3847">_xlfn.IFS(AND(G3847="〇",H3847&lt;&gt;"",I3847&lt;&gt;""),"ERROR",AND(G3847="",H3847&gt;$H$17,I3847&lt;&gt;""),"NG",AND(G3847="〇",H3847="",I3847=""),"OK")</f>
        <v>#N/A</v>
      </c>
      <c r="AE3847" s="5" t="str" cm="1">
        <f t="array" ref="AE3847">_xlfn.IFS(I3847="解雇","NG",H3847="","OK",H3847&lt;$H$17,"NG",H3847&gt;$H$17,"OK")</f>
        <v>OK</v>
      </c>
      <c r="AF3847" s="5" t="e">
        <f t="shared" si="844"/>
        <v>#N/A</v>
      </c>
    </row>
    <row r="3848" spans="2:32" ht="20.25" customHeight="1" x14ac:dyDescent="0.55000000000000004">
      <c r="B3848" s="9">
        <v>3831</v>
      </c>
      <c r="C3848" s="42"/>
      <c r="D3848" s="43"/>
      <c r="E3848" s="44"/>
      <c r="F3848" s="44"/>
      <c r="G3848" s="43"/>
      <c r="H3848" s="44"/>
      <c r="I3848" s="45"/>
      <c r="M3848" s="5">
        <f t="shared" si="831"/>
        <v>4</v>
      </c>
      <c r="N3848" s="5">
        <f t="shared" si="832"/>
        <v>2</v>
      </c>
      <c r="O3848" s="5" t="str">
        <f t="shared" si="833"/>
        <v/>
      </c>
      <c r="P3848" s="5">
        <f t="shared" si="834"/>
        <v>0</v>
      </c>
      <c r="Q3848" s="5">
        <f t="shared" ca="1" si="835"/>
        <v>126</v>
      </c>
      <c r="R3848" s="26">
        <f t="shared" si="836"/>
        <v>5479</v>
      </c>
      <c r="S3848" s="26">
        <f t="shared" si="837"/>
        <v>5205</v>
      </c>
      <c r="T3848" s="27" t="str" cm="1">
        <f t="array" aca="1" ref="T3848" ca="1">_xlfn.IFS(Q3848="","NG",Q3848&gt;16,"OK",TODAY()&gt;S3848,"OK",Q3848&lt;16,"NG")</f>
        <v>OK</v>
      </c>
      <c r="U3848" s="5" t="str" cm="1">
        <f t="array" aca="1" ref="U3848" ca="1">IFERROR(_xlfn.IFS(T3848&lt;&gt;"OK","NG",M3848=0,"OK",TRUE,"NG"),"")</f>
        <v>NG</v>
      </c>
      <c r="V3848" s="5" t="str">
        <f t="shared" si="838"/>
        <v>NG</v>
      </c>
      <c r="W3848" s="28" t="str">
        <f t="shared" ca="1" si="839"/>
        <v>OK</v>
      </c>
      <c r="X3848" s="5" t="str">
        <f t="shared" si="840"/>
        <v>NG</v>
      </c>
      <c r="Y3848" s="5">
        <f t="shared" ca="1" si="841"/>
        <v>126</v>
      </c>
      <c r="Z3848" s="5">
        <f t="shared" ca="1" si="842"/>
        <v>126</v>
      </c>
      <c r="AA3848" s="5" t="str" cm="1">
        <f t="array" ref="AA3848">_xlfn.IFS(H3848="","OK",H3848&lt;$F$17,"NG",I3848="解雇","NG",OR(I3848="自主退職",I3848="契約満了"),"OK")</f>
        <v>OK</v>
      </c>
      <c r="AB3848" s="5" t="str" cm="1">
        <f t="array" aca="1" ref="AB3848" ca="1">_xlfn.IFS(AA3848="NG","NG",OR(X3848="NG",X3848="ERROR",X3848=FALSE),"NG",U3848="NG","NG",V3848="OK","OK",AD3848="OK","OK")</f>
        <v>NG</v>
      </c>
      <c r="AC3848" s="5" t="str">
        <f t="shared" si="843"/>
        <v>NG</v>
      </c>
      <c r="AD3848" s="5" t="e" cm="1">
        <f t="array" ref="AD3848">_xlfn.IFS(AND(G3848="〇",H3848&lt;&gt;"",I3848&lt;&gt;""),"ERROR",AND(G3848="",H3848&gt;$H$17,I3848&lt;&gt;""),"NG",AND(G3848="〇",H3848="",I3848=""),"OK")</f>
        <v>#N/A</v>
      </c>
      <c r="AE3848" s="5" t="str" cm="1">
        <f t="array" ref="AE3848">_xlfn.IFS(I3848="解雇","NG",H3848="","OK",H3848&lt;$H$17,"NG",H3848&gt;$H$17,"OK")</f>
        <v>OK</v>
      </c>
      <c r="AF3848" s="5" t="e">
        <f t="shared" si="844"/>
        <v>#N/A</v>
      </c>
    </row>
    <row r="3849" spans="2:32" ht="20.25" customHeight="1" x14ac:dyDescent="0.55000000000000004">
      <c r="B3849" s="9">
        <v>3832</v>
      </c>
      <c r="C3849" s="42"/>
      <c r="D3849" s="43"/>
      <c r="E3849" s="44"/>
      <c r="F3849" s="44"/>
      <c r="G3849" s="43"/>
      <c r="H3849" s="44"/>
      <c r="I3849" s="45"/>
      <c r="M3849" s="5">
        <f t="shared" si="831"/>
        <v>4</v>
      </c>
      <c r="N3849" s="5">
        <f t="shared" si="832"/>
        <v>2</v>
      </c>
      <c r="O3849" s="5" t="str">
        <f t="shared" si="833"/>
        <v/>
      </c>
      <c r="P3849" s="5">
        <f t="shared" si="834"/>
        <v>0</v>
      </c>
      <c r="Q3849" s="5">
        <f t="shared" ca="1" si="835"/>
        <v>126</v>
      </c>
      <c r="R3849" s="26">
        <f t="shared" si="836"/>
        <v>5479</v>
      </c>
      <c r="S3849" s="26">
        <f t="shared" si="837"/>
        <v>5205</v>
      </c>
      <c r="T3849" s="27" t="str" cm="1">
        <f t="array" aca="1" ref="T3849" ca="1">_xlfn.IFS(Q3849="","NG",Q3849&gt;16,"OK",TODAY()&gt;S3849,"OK",Q3849&lt;16,"NG")</f>
        <v>OK</v>
      </c>
      <c r="U3849" s="5" t="str" cm="1">
        <f t="array" aca="1" ref="U3849" ca="1">IFERROR(_xlfn.IFS(T3849&lt;&gt;"OK","NG",M3849=0,"OK",TRUE,"NG"),"")</f>
        <v>NG</v>
      </c>
      <c r="V3849" s="5" t="str">
        <f t="shared" si="838"/>
        <v>NG</v>
      </c>
      <c r="W3849" s="28" t="str">
        <f t="shared" ca="1" si="839"/>
        <v>OK</v>
      </c>
      <c r="X3849" s="5" t="str">
        <f t="shared" si="840"/>
        <v>NG</v>
      </c>
      <c r="Y3849" s="5">
        <f t="shared" ca="1" si="841"/>
        <v>126</v>
      </c>
      <c r="Z3849" s="5">
        <f t="shared" ca="1" si="842"/>
        <v>126</v>
      </c>
      <c r="AA3849" s="5" t="str" cm="1">
        <f t="array" ref="AA3849">_xlfn.IFS(H3849="","OK",H3849&lt;$F$17,"NG",I3849="解雇","NG",OR(I3849="自主退職",I3849="契約満了"),"OK")</f>
        <v>OK</v>
      </c>
      <c r="AB3849" s="5" t="str" cm="1">
        <f t="array" aca="1" ref="AB3849" ca="1">_xlfn.IFS(AA3849="NG","NG",OR(X3849="NG",X3849="ERROR",X3849=FALSE),"NG",U3849="NG","NG",V3849="OK","OK",AD3849="OK","OK")</f>
        <v>NG</v>
      </c>
      <c r="AC3849" s="5" t="str">
        <f t="shared" si="843"/>
        <v>NG</v>
      </c>
      <c r="AD3849" s="5" t="e" cm="1">
        <f t="array" ref="AD3849">_xlfn.IFS(AND(G3849="〇",H3849&lt;&gt;"",I3849&lt;&gt;""),"ERROR",AND(G3849="",H3849&gt;$H$17,I3849&lt;&gt;""),"NG",AND(G3849="〇",H3849="",I3849=""),"OK")</f>
        <v>#N/A</v>
      </c>
      <c r="AE3849" s="5" t="str" cm="1">
        <f t="array" ref="AE3849">_xlfn.IFS(I3849="解雇","NG",H3849="","OK",H3849&lt;$H$17,"NG",H3849&gt;$H$17,"OK")</f>
        <v>OK</v>
      </c>
      <c r="AF3849" s="5" t="e">
        <f t="shared" si="844"/>
        <v>#N/A</v>
      </c>
    </row>
    <row r="3850" spans="2:32" ht="20.25" customHeight="1" x14ac:dyDescent="0.55000000000000004">
      <c r="B3850" s="9">
        <v>3833</v>
      </c>
      <c r="C3850" s="42"/>
      <c r="D3850" s="43"/>
      <c r="E3850" s="44"/>
      <c r="F3850" s="44"/>
      <c r="G3850" s="43"/>
      <c r="H3850" s="44"/>
      <c r="I3850" s="45"/>
      <c r="M3850" s="5">
        <f t="shared" si="831"/>
        <v>4</v>
      </c>
      <c r="N3850" s="5">
        <f t="shared" si="832"/>
        <v>2</v>
      </c>
      <c r="O3850" s="5" t="str">
        <f t="shared" si="833"/>
        <v/>
      </c>
      <c r="P3850" s="5">
        <f t="shared" si="834"/>
        <v>0</v>
      </c>
      <c r="Q3850" s="5">
        <f t="shared" ca="1" si="835"/>
        <v>126</v>
      </c>
      <c r="R3850" s="26">
        <f t="shared" si="836"/>
        <v>5479</v>
      </c>
      <c r="S3850" s="26">
        <f t="shared" si="837"/>
        <v>5205</v>
      </c>
      <c r="T3850" s="27" t="str" cm="1">
        <f t="array" aca="1" ref="T3850" ca="1">_xlfn.IFS(Q3850="","NG",Q3850&gt;16,"OK",TODAY()&gt;S3850,"OK",Q3850&lt;16,"NG")</f>
        <v>OK</v>
      </c>
      <c r="U3850" s="5" t="str" cm="1">
        <f t="array" aca="1" ref="U3850" ca="1">IFERROR(_xlfn.IFS(T3850&lt;&gt;"OK","NG",M3850=0,"OK",TRUE,"NG"),"")</f>
        <v>NG</v>
      </c>
      <c r="V3850" s="5" t="str">
        <f t="shared" si="838"/>
        <v>NG</v>
      </c>
      <c r="W3850" s="28" t="str">
        <f t="shared" ca="1" si="839"/>
        <v>OK</v>
      </c>
      <c r="X3850" s="5" t="str">
        <f t="shared" si="840"/>
        <v>NG</v>
      </c>
      <c r="Y3850" s="5">
        <f t="shared" ca="1" si="841"/>
        <v>126</v>
      </c>
      <c r="Z3850" s="5">
        <f t="shared" ca="1" si="842"/>
        <v>126</v>
      </c>
      <c r="AA3850" s="5" t="str" cm="1">
        <f t="array" ref="AA3850">_xlfn.IFS(H3850="","OK",H3850&lt;$F$17,"NG",I3850="解雇","NG",OR(I3850="自主退職",I3850="契約満了"),"OK")</f>
        <v>OK</v>
      </c>
      <c r="AB3850" s="5" t="str" cm="1">
        <f t="array" aca="1" ref="AB3850" ca="1">_xlfn.IFS(AA3850="NG","NG",OR(X3850="NG",X3850="ERROR",X3850=FALSE),"NG",U3850="NG","NG",V3850="OK","OK",AD3850="OK","OK")</f>
        <v>NG</v>
      </c>
      <c r="AC3850" s="5" t="str">
        <f t="shared" si="843"/>
        <v>NG</v>
      </c>
      <c r="AD3850" s="5" t="e" cm="1">
        <f t="array" ref="AD3850">_xlfn.IFS(AND(G3850="〇",H3850&lt;&gt;"",I3850&lt;&gt;""),"ERROR",AND(G3850="",H3850&gt;$H$17,I3850&lt;&gt;""),"NG",AND(G3850="〇",H3850="",I3850=""),"OK")</f>
        <v>#N/A</v>
      </c>
      <c r="AE3850" s="5" t="str" cm="1">
        <f t="array" ref="AE3850">_xlfn.IFS(I3850="解雇","NG",H3850="","OK",H3850&lt;$H$17,"NG",H3850&gt;$H$17,"OK")</f>
        <v>OK</v>
      </c>
      <c r="AF3850" s="5" t="e">
        <f t="shared" si="844"/>
        <v>#N/A</v>
      </c>
    </row>
    <row r="3851" spans="2:32" ht="20.25" customHeight="1" x14ac:dyDescent="0.55000000000000004">
      <c r="B3851" s="9">
        <v>3834</v>
      </c>
      <c r="C3851" s="42"/>
      <c r="D3851" s="43"/>
      <c r="E3851" s="44"/>
      <c r="F3851" s="44"/>
      <c r="G3851" s="43"/>
      <c r="H3851" s="44"/>
      <c r="I3851" s="45"/>
      <c r="M3851" s="5">
        <f t="shared" si="831"/>
        <v>4</v>
      </c>
      <c r="N3851" s="5">
        <f t="shared" si="832"/>
        <v>2</v>
      </c>
      <c r="O3851" s="5" t="str">
        <f t="shared" si="833"/>
        <v/>
      </c>
      <c r="P3851" s="5">
        <f t="shared" si="834"/>
        <v>0</v>
      </c>
      <c r="Q3851" s="5">
        <f t="shared" ca="1" si="835"/>
        <v>126</v>
      </c>
      <c r="R3851" s="26">
        <f t="shared" si="836"/>
        <v>5479</v>
      </c>
      <c r="S3851" s="26">
        <f t="shared" si="837"/>
        <v>5205</v>
      </c>
      <c r="T3851" s="27" t="str" cm="1">
        <f t="array" aca="1" ref="T3851" ca="1">_xlfn.IFS(Q3851="","NG",Q3851&gt;16,"OK",TODAY()&gt;S3851,"OK",Q3851&lt;16,"NG")</f>
        <v>OK</v>
      </c>
      <c r="U3851" s="5" t="str" cm="1">
        <f t="array" aca="1" ref="U3851" ca="1">IFERROR(_xlfn.IFS(T3851&lt;&gt;"OK","NG",M3851=0,"OK",TRUE,"NG"),"")</f>
        <v>NG</v>
      </c>
      <c r="V3851" s="5" t="str">
        <f t="shared" si="838"/>
        <v>NG</v>
      </c>
      <c r="W3851" s="28" t="str">
        <f t="shared" ca="1" si="839"/>
        <v>OK</v>
      </c>
      <c r="X3851" s="5" t="str">
        <f t="shared" si="840"/>
        <v>NG</v>
      </c>
      <c r="Y3851" s="5">
        <f t="shared" ca="1" si="841"/>
        <v>126</v>
      </c>
      <c r="Z3851" s="5">
        <f t="shared" ca="1" si="842"/>
        <v>126</v>
      </c>
      <c r="AA3851" s="5" t="str" cm="1">
        <f t="array" ref="AA3851">_xlfn.IFS(H3851="","OK",H3851&lt;$F$17,"NG",I3851="解雇","NG",OR(I3851="自主退職",I3851="契約満了"),"OK")</f>
        <v>OK</v>
      </c>
      <c r="AB3851" s="5" t="str" cm="1">
        <f t="array" aca="1" ref="AB3851" ca="1">_xlfn.IFS(AA3851="NG","NG",OR(X3851="NG",X3851="ERROR",X3851=FALSE),"NG",U3851="NG","NG",V3851="OK","OK",AD3851="OK","OK")</f>
        <v>NG</v>
      </c>
      <c r="AC3851" s="5" t="str">
        <f t="shared" si="843"/>
        <v>NG</v>
      </c>
      <c r="AD3851" s="5" t="e" cm="1">
        <f t="array" ref="AD3851">_xlfn.IFS(AND(G3851="〇",H3851&lt;&gt;"",I3851&lt;&gt;""),"ERROR",AND(G3851="",H3851&gt;$H$17,I3851&lt;&gt;""),"NG",AND(G3851="〇",H3851="",I3851=""),"OK")</f>
        <v>#N/A</v>
      </c>
      <c r="AE3851" s="5" t="str" cm="1">
        <f t="array" ref="AE3851">_xlfn.IFS(I3851="解雇","NG",H3851="","OK",H3851&lt;$H$17,"NG",H3851&gt;$H$17,"OK")</f>
        <v>OK</v>
      </c>
      <c r="AF3851" s="5" t="e">
        <f t="shared" si="844"/>
        <v>#N/A</v>
      </c>
    </row>
    <row r="3852" spans="2:32" ht="20.25" customHeight="1" x14ac:dyDescent="0.55000000000000004">
      <c r="B3852" s="9">
        <v>3835</v>
      </c>
      <c r="C3852" s="42"/>
      <c r="D3852" s="43"/>
      <c r="E3852" s="44"/>
      <c r="F3852" s="44"/>
      <c r="G3852" s="43"/>
      <c r="H3852" s="44"/>
      <c r="I3852" s="45"/>
      <c r="M3852" s="5">
        <f t="shared" si="831"/>
        <v>4</v>
      </c>
      <c r="N3852" s="5">
        <f t="shared" si="832"/>
        <v>2</v>
      </c>
      <c r="O3852" s="5" t="str">
        <f t="shared" si="833"/>
        <v/>
      </c>
      <c r="P3852" s="5">
        <f t="shared" si="834"/>
        <v>0</v>
      </c>
      <c r="Q3852" s="5">
        <f t="shared" ca="1" si="835"/>
        <v>126</v>
      </c>
      <c r="R3852" s="26">
        <f t="shared" si="836"/>
        <v>5479</v>
      </c>
      <c r="S3852" s="26">
        <f t="shared" si="837"/>
        <v>5205</v>
      </c>
      <c r="T3852" s="27" t="str" cm="1">
        <f t="array" aca="1" ref="T3852" ca="1">_xlfn.IFS(Q3852="","NG",Q3852&gt;16,"OK",TODAY()&gt;S3852,"OK",Q3852&lt;16,"NG")</f>
        <v>OK</v>
      </c>
      <c r="U3852" s="5" t="str" cm="1">
        <f t="array" aca="1" ref="U3852" ca="1">IFERROR(_xlfn.IFS(T3852&lt;&gt;"OK","NG",M3852=0,"OK",TRUE,"NG"),"")</f>
        <v>NG</v>
      </c>
      <c r="V3852" s="5" t="str">
        <f t="shared" si="838"/>
        <v>NG</v>
      </c>
      <c r="W3852" s="28" t="str">
        <f t="shared" ca="1" si="839"/>
        <v>OK</v>
      </c>
      <c r="X3852" s="5" t="str">
        <f t="shared" si="840"/>
        <v>NG</v>
      </c>
      <c r="Y3852" s="5">
        <f t="shared" ca="1" si="841"/>
        <v>126</v>
      </c>
      <c r="Z3852" s="5">
        <f t="shared" ca="1" si="842"/>
        <v>126</v>
      </c>
      <c r="AA3852" s="5" t="str" cm="1">
        <f t="array" ref="AA3852">_xlfn.IFS(H3852="","OK",H3852&lt;$F$17,"NG",I3852="解雇","NG",OR(I3852="自主退職",I3852="契約満了"),"OK")</f>
        <v>OK</v>
      </c>
      <c r="AB3852" s="5" t="str" cm="1">
        <f t="array" aca="1" ref="AB3852" ca="1">_xlfn.IFS(AA3852="NG","NG",OR(X3852="NG",X3852="ERROR",X3852=FALSE),"NG",U3852="NG","NG",V3852="OK","OK",AD3852="OK","OK")</f>
        <v>NG</v>
      </c>
      <c r="AC3852" s="5" t="str">
        <f t="shared" si="843"/>
        <v>NG</v>
      </c>
      <c r="AD3852" s="5" t="e" cm="1">
        <f t="array" ref="AD3852">_xlfn.IFS(AND(G3852="〇",H3852&lt;&gt;"",I3852&lt;&gt;""),"ERROR",AND(G3852="",H3852&gt;$H$17,I3852&lt;&gt;""),"NG",AND(G3852="〇",H3852="",I3852=""),"OK")</f>
        <v>#N/A</v>
      </c>
      <c r="AE3852" s="5" t="str" cm="1">
        <f t="array" ref="AE3852">_xlfn.IFS(I3852="解雇","NG",H3852="","OK",H3852&lt;$H$17,"NG",H3852&gt;$H$17,"OK")</f>
        <v>OK</v>
      </c>
      <c r="AF3852" s="5" t="e">
        <f t="shared" si="844"/>
        <v>#N/A</v>
      </c>
    </row>
    <row r="3853" spans="2:32" ht="20.25" customHeight="1" x14ac:dyDescent="0.55000000000000004">
      <c r="B3853" s="9">
        <v>3836</v>
      </c>
      <c r="C3853" s="42"/>
      <c r="D3853" s="43"/>
      <c r="E3853" s="44"/>
      <c r="F3853" s="44"/>
      <c r="G3853" s="43"/>
      <c r="H3853" s="44"/>
      <c r="I3853" s="45"/>
      <c r="M3853" s="5">
        <f t="shared" si="831"/>
        <v>4</v>
      </c>
      <c r="N3853" s="5">
        <f t="shared" si="832"/>
        <v>2</v>
      </c>
      <c r="O3853" s="5" t="str">
        <f t="shared" si="833"/>
        <v/>
      </c>
      <c r="P3853" s="5">
        <f t="shared" si="834"/>
        <v>0</v>
      </c>
      <c r="Q3853" s="5">
        <f t="shared" ca="1" si="835"/>
        <v>126</v>
      </c>
      <c r="R3853" s="26">
        <f t="shared" si="836"/>
        <v>5479</v>
      </c>
      <c r="S3853" s="26">
        <f t="shared" si="837"/>
        <v>5205</v>
      </c>
      <c r="T3853" s="27" t="str" cm="1">
        <f t="array" aca="1" ref="T3853" ca="1">_xlfn.IFS(Q3853="","NG",Q3853&gt;16,"OK",TODAY()&gt;S3853,"OK",Q3853&lt;16,"NG")</f>
        <v>OK</v>
      </c>
      <c r="U3853" s="5" t="str" cm="1">
        <f t="array" aca="1" ref="U3853" ca="1">IFERROR(_xlfn.IFS(T3853&lt;&gt;"OK","NG",M3853=0,"OK",TRUE,"NG"),"")</f>
        <v>NG</v>
      </c>
      <c r="V3853" s="5" t="str">
        <f t="shared" si="838"/>
        <v>NG</v>
      </c>
      <c r="W3853" s="28" t="str">
        <f t="shared" ca="1" si="839"/>
        <v>OK</v>
      </c>
      <c r="X3853" s="5" t="str">
        <f t="shared" si="840"/>
        <v>NG</v>
      </c>
      <c r="Y3853" s="5">
        <f t="shared" ca="1" si="841"/>
        <v>126</v>
      </c>
      <c r="Z3853" s="5">
        <f t="shared" ca="1" si="842"/>
        <v>126</v>
      </c>
      <c r="AA3853" s="5" t="str" cm="1">
        <f t="array" ref="AA3853">_xlfn.IFS(H3853="","OK",H3853&lt;$F$17,"NG",I3853="解雇","NG",OR(I3853="自主退職",I3853="契約満了"),"OK")</f>
        <v>OK</v>
      </c>
      <c r="AB3853" s="5" t="str" cm="1">
        <f t="array" aca="1" ref="AB3853" ca="1">_xlfn.IFS(AA3853="NG","NG",OR(X3853="NG",X3853="ERROR",X3853=FALSE),"NG",U3853="NG","NG",V3853="OK","OK",AD3853="OK","OK")</f>
        <v>NG</v>
      </c>
      <c r="AC3853" s="5" t="str">
        <f t="shared" si="843"/>
        <v>NG</v>
      </c>
      <c r="AD3853" s="5" t="e" cm="1">
        <f t="array" ref="AD3853">_xlfn.IFS(AND(G3853="〇",H3853&lt;&gt;"",I3853&lt;&gt;""),"ERROR",AND(G3853="",H3853&gt;$H$17,I3853&lt;&gt;""),"NG",AND(G3853="〇",H3853="",I3853=""),"OK")</f>
        <v>#N/A</v>
      </c>
      <c r="AE3853" s="5" t="str" cm="1">
        <f t="array" ref="AE3853">_xlfn.IFS(I3853="解雇","NG",H3853="","OK",H3853&lt;$H$17,"NG",H3853&gt;$H$17,"OK")</f>
        <v>OK</v>
      </c>
      <c r="AF3853" s="5" t="e">
        <f t="shared" si="844"/>
        <v>#N/A</v>
      </c>
    </row>
    <row r="3854" spans="2:32" ht="20.25" customHeight="1" x14ac:dyDescent="0.55000000000000004">
      <c r="B3854" s="9">
        <v>3837</v>
      </c>
      <c r="C3854" s="42"/>
      <c r="D3854" s="43"/>
      <c r="E3854" s="44"/>
      <c r="F3854" s="44"/>
      <c r="G3854" s="43"/>
      <c r="H3854" s="44"/>
      <c r="I3854" s="45"/>
      <c r="M3854" s="5">
        <f t="shared" si="831"/>
        <v>4</v>
      </c>
      <c r="N3854" s="5">
        <f t="shared" si="832"/>
        <v>2</v>
      </c>
      <c r="O3854" s="5" t="str">
        <f t="shared" si="833"/>
        <v/>
      </c>
      <c r="P3854" s="5">
        <f t="shared" si="834"/>
        <v>0</v>
      </c>
      <c r="Q3854" s="5">
        <f t="shared" ca="1" si="835"/>
        <v>126</v>
      </c>
      <c r="R3854" s="26">
        <f t="shared" si="836"/>
        <v>5479</v>
      </c>
      <c r="S3854" s="26">
        <f t="shared" si="837"/>
        <v>5205</v>
      </c>
      <c r="T3854" s="27" t="str" cm="1">
        <f t="array" aca="1" ref="T3854" ca="1">_xlfn.IFS(Q3854="","NG",Q3854&gt;16,"OK",TODAY()&gt;S3854,"OK",Q3854&lt;16,"NG")</f>
        <v>OK</v>
      </c>
      <c r="U3854" s="5" t="str" cm="1">
        <f t="array" aca="1" ref="U3854" ca="1">IFERROR(_xlfn.IFS(T3854&lt;&gt;"OK","NG",M3854=0,"OK",TRUE,"NG"),"")</f>
        <v>NG</v>
      </c>
      <c r="V3854" s="5" t="str">
        <f t="shared" si="838"/>
        <v>NG</v>
      </c>
      <c r="W3854" s="28" t="str">
        <f t="shared" ca="1" si="839"/>
        <v>OK</v>
      </c>
      <c r="X3854" s="5" t="str">
        <f t="shared" si="840"/>
        <v>NG</v>
      </c>
      <c r="Y3854" s="5">
        <f t="shared" ca="1" si="841"/>
        <v>126</v>
      </c>
      <c r="Z3854" s="5">
        <f t="shared" ca="1" si="842"/>
        <v>126</v>
      </c>
      <c r="AA3854" s="5" t="str" cm="1">
        <f t="array" ref="AA3854">_xlfn.IFS(H3854="","OK",H3854&lt;$F$17,"NG",I3854="解雇","NG",OR(I3854="自主退職",I3854="契約満了"),"OK")</f>
        <v>OK</v>
      </c>
      <c r="AB3854" s="5" t="str" cm="1">
        <f t="array" aca="1" ref="AB3854" ca="1">_xlfn.IFS(AA3854="NG","NG",OR(X3854="NG",X3854="ERROR",X3854=FALSE),"NG",U3854="NG","NG",V3854="OK","OK",AD3854="OK","OK")</f>
        <v>NG</v>
      </c>
      <c r="AC3854" s="5" t="str">
        <f t="shared" si="843"/>
        <v>NG</v>
      </c>
      <c r="AD3854" s="5" t="e" cm="1">
        <f t="array" ref="AD3854">_xlfn.IFS(AND(G3854="〇",H3854&lt;&gt;"",I3854&lt;&gt;""),"ERROR",AND(G3854="",H3854&gt;$H$17,I3854&lt;&gt;""),"NG",AND(G3854="〇",H3854="",I3854=""),"OK")</f>
        <v>#N/A</v>
      </c>
      <c r="AE3854" s="5" t="str" cm="1">
        <f t="array" ref="AE3854">_xlfn.IFS(I3854="解雇","NG",H3854="","OK",H3854&lt;$H$17,"NG",H3854&gt;$H$17,"OK")</f>
        <v>OK</v>
      </c>
      <c r="AF3854" s="5" t="e">
        <f t="shared" si="844"/>
        <v>#N/A</v>
      </c>
    </row>
    <row r="3855" spans="2:32" ht="20.25" customHeight="1" x14ac:dyDescent="0.55000000000000004">
      <c r="B3855" s="9">
        <v>3838</v>
      </c>
      <c r="C3855" s="42"/>
      <c r="D3855" s="43"/>
      <c r="E3855" s="44"/>
      <c r="F3855" s="44"/>
      <c r="G3855" s="43"/>
      <c r="H3855" s="44"/>
      <c r="I3855" s="45"/>
      <c r="M3855" s="5">
        <f t="shared" si="831"/>
        <v>4</v>
      </c>
      <c r="N3855" s="5">
        <f t="shared" si="832"/>
        <v>2</v>
      </c>
      <c r="O3855" s="5" t="str">
        <f t="shared" si="833"/>
        <v/>
      </c>
      <c r="P3855" s="5">
        <f t="shared" si="834"/>
        <v>0</v>
      </c>
      <c r="Q3855" s="5">
        <f t="shared" ca="1" si="835"/>
        <v>126</v>
      </c>
      <c r="R3855" s="26">
        <f t="shared" si="836"/>
        <v>5479</v>
      </c>
      <c r="S3855" s="26">
        <f t="shared" si="837"/>
        <v>5205</v>
      </c>
      <c r="T3855" s="27" t="str" cm="1">
        <f t="array" aca="1" ref="T3855" ca="1">_xlfn.IFS(Q3855="","NG",Q3855&gt;16,"OK",TODAY()&gt;S3855,"OK",Q3855&lt;16,"NG")</f>
        <v>OK</v>
      </c>
      <c r="U3855" s="5" t="str" cm="1">
        <f t="array" aca="1" ref="U3855" ca="1">IFERROR(_xlfn.IFS(T3855&lt;&gt;"OK","NG",M3855=0,"OK",TRUE,"NG"),"")</f>
        <v>NG</v>
      </c>
      <c r="V3855" s="5" t="str">
        <f t="shared" si="838"/>
        <v>NG</v>
      </c>
      <c r="W3855" s="28" t="str">
        <f t="shared" ca="1" si="839"/>
        <v>OK</v>
      </c>
      <c r="X3855" s="5" t="str">
        <f t="shared" si="840"/>
        <v>NG</v>
      </c>
      <c r="Y3855" s="5">
        <f t="shared" ca="1" si="841"/>
        <v>126</v>
      </c>
      <c r="Z3855" s="5">
        <f t="shared" ca="1" si="842"/>
        <v>126</v>
      </c>
      <c r="AA3855" s="5" t="str" cm="1">
        <f t="array" ref="AA3855">_xlfn.IFS(H3855="","OK",H3855&lt;$F$17,"NG",I3855="解雇","NG",OR(I3855="自主退職",I3855="契約満了"),"OK")</f>
        <v>OK</v>
      </c>
      <c r="AB3855" s="5" t="str" cm="1">
        <f t="array" aca="1" ref="AB3855" ca="1">_xlfn.IFS(AA3855="NG","NG",OR(X3855="NG",X3855="ERROR",X3855=FALSE),"NG",U3855="NG","NG",V3855="OK","OK",AD3855="OK","OK")</f>
        <v>NG</v>
      </c>
      <c r="AC3855" s="5" t="str">
        <f t="shared" si="843"/>
        <v>NG</v>
      </c>
      <c r="AD3855" s="5" t="e" cm="1">
        <f t="array" ref="AD3855">_xlfn.IFS(AND(G3855="〇",H3855&lt;&gt;"",I3855&lt;&gt;""),"ERROR",AND(G3855="",H3855&gt;$H$17,I3855&lt;&gt;""),"NG",AND(G3855="〇",H3855="",I3855=""),"OK")</f>
        <v>#N/A</v>
      </c>
      <c r="AE3855" s="5" t="str" cm="1">
        <f t="array" ref="AE3855">_xlfn.IFS(I3855="解雇","NG",H3855="","OK",H3855&lt;$H$17,"NG",H3855&gt;$H$17,"OK")</f>
        <v>OK</v>
      </c>
      <c r="AF3855" s="5" t="e">
        <f t="shared" si="844"/>
        <v>#N/A</v>
      </c>
    </row>
    <row r="3856" spans="2:32" ht="20.25" customHeight="1" x14ac:dyDescent="0.55000000000000004">
      <c r="B3856" s="9">
        <v>3839</v>
      </c>
      <c r="C3856" s="42"/>
      <c r="D3856" s="43"/>
      <c r="E3856" s="44"/>
      <c r="F3856" s="44"/>
      <c r="G3856" s="43"/>
      <c r="H3856" s="44"/>
      <c r="I3856" s="45"/>
      <c r="M3856" s="5">
        <f t="shared" si="831"/>
        <v>4</v>
      </c>
      <c r="N3856" s="5">
        <f t="shared" si="832"/>
        <v>2</v>
      </c>
      <c r="O3856" s="5" t="str">
        <f t="shared" si="833"/>
        <v/>
      </c>
      <c r="P3856" s="5">
        <f t="shared" si="834"/>
        <v>0</v>
      </c>
      <c r="Q3856" s="5">
        <f t="shared" ca="1" si="835"/>
        <v>126</v>
      </c>
      <c r="R3856" s="26">
        <f t="shared" si="836"/>
        <v>5479</v>
      </c>
      <c r="S3856" s="26">
        <f t="shared" si="837"/>
        <v>5205</v>
      </c>
      <c r="T3856" s="27" t="str" cm="1">
        <f t="array" aca="1" ref="T3856" ca="1">_xlfn.IFS(Q3856="","NG",Q3856&gt;16,"OK",TODAY()&gt;S3856,"OK",Q3856&lt;16,"NG")</f>
        <v>OK</v>
      </c>
      <c r="U3856" s="5" t="str" cm="1">
        <f t="array" aca="1" ref="U3856" ca="1">IFERROR(_xlfn.IFS(T3856&lt;&gt;"OK","NG",M3856=0,"OK",TRUE,"NG"),"")</f>
        <v>NG</v>
      </c>
      <c r="V3856" s="5" t="str">
        <f t="shared" si="838"/>
        <v>NG</v>
      </c>
      <c r="W3856" s="28" t="str">
        <f t="shared" ca="1" si="839"/>
        <v>OK</v>
      </c>
      <c r="X3856" s="5" t="str">
        <f t="shared" si="840"/>
        <v>NG</v>
      </c>
      <c r="Y3856" s="5">
        <f t="shared" ca="1" si="841"/>
        <v>126</v>
      </c>
      <c r="Z3856" s="5">
        <f t="shared" ca="1" si="842"/>
        <v>126</v>
      </c>
      <c r="AA3856" s="5" t="str" cm="1">
        <f t="array" ref="AA3856">_xlfn.IFS(H3856="","OK",H3856&lt;$F$17,"NG",I3856="解雇","NG",OR(I3856="自主退職",I3856="契約満了"),"OK")</f>
        <v>OK</v>
      </c>
      <c r="AB3856" s="5" t="str" cm="1">
        <f t="array" aca="1" ref="AB3856" ca="1">_xlfn.IFS(AA3856="NG","NG",OR(X3856="NG",X3856="ERROR",X3856=FALSE),"NG",U3856="NG","NG",V3856="OK","OK",AD3856="OK","OK")</f>
        <v>NG</v>
      </c>
      <c r="AC3856" s="5" t="str">
        <f t="shared" si="843"/>
        <v>NG</v>
      </c>
      <c r="AD3856" s="5" t="e" cm="1">
        <f t="array" ref="AD3856">_xlfn.IFS(AND(G3856="〇",H3856&lt;&gt;"",I3856&lt;&gt;""),"ERROR",AND(G3856="",H3856&gt;$H$17,I3856&lt;&gt;""),"NG",AND(G3856="〇",H3856="",I3856=""),"OK")</f>
        <v>#N/A</v>
      </c>
      <c r="AE3856" s="5" t="str" cm="1">
        <f t="array" ref="AE3856">_xlfn.IFS(I3856="解雇","NG",H3856="","OK",H3856&lt;$H$17,"NG",H3856&gt;$H$17,"OK")</f>
        <v>OK</v>
      </c>
      <c r="AF3856" s="5" t="e">
        <f t="shared" si="844"/>
        <v>#N/A</v>
      </c>
    </row>
    <row r="3857" spans="2:32" ht="20.25" customHeight="1" x14ac:dyDescent="0.55000000000000004">
      <c r="B3857" s="9">
        <v>3840</v>
      </c>
      <c r="C3857" s="42"/>
      <c r="D3857" s="43"/>
      <c r="E3857" s="44"/>
      <c r="F3857" s="44"/>
      <c r="G3857" s="43"/>
      <c r="H3857" s="44"/>
      <c r="I3857" s="45"/>
      <c r="M3857" s="5">
        <f t="shared" si="831"/>
        <v>4</v>
      </c>
      <c r="N3857" s="5">
        <f t="shared" si="832"/>
        <v>2</v>
      </c>
      <c r="O3857" s="5" t="str">
        <f t="shared" si="833"/>
        <v/>
      </c>
      <c r="P3857" s="5">
        <f t="shared" si="834"/>
        <v>0</v>
      </c>
      <c r="Q3857" s="5">
        <f t="shared" ca="1" si="835"/>
        <v>126</v>
      </c>
      <c r="R3857" s="26">
        <f t="shared" si="836"/>
        <v>5479</v>
      </c>
      <c r="S3857" s="26">
        <f t="shared" si="837"/>
        <v>5205</v>
      </c>
      <c r="T3857" s="27" t="str" cm="1">
        <f t="array" aca="1" ref="T3857" ca="1">_xlfn.IFS(Q3857="","NG",Q3857&gt;16,"OK",TODAY()&gt;S3857,"OK",Q3857&lt;16,"NG")</f>
        <v>OK</v>
      </c>
      <c r="U3857" s="5" t="str" cm="1">
        <f t="array" aca="1" ref="U3857" ca="1">IFERROR(_xlfn.IFS(T3857&lt;&gt;"OK","NG",M3857=0,"OK",TRUE,"NG"),"")</f>
        <v>NG</v>
      </c>
      <c r="V3857" s="5" t="str">
        <f t="shared" si="838"/>
        <v>NG</v>
      </c>
      <c r="W3857" s="28" t="str">
        <f t="shared" ca="1" si="839"/>
        <v>OK</v>
      </c>
      <c r="X3857" s="5" t="str">
        <f t="shared" si="840"/>
        <v>NG</v>
      </c>
      <c r="Y3857" s="5">
        <f t="shared" ca="1" si="841"/>
        <v>126</v>
      </c>
      <c r="Z3857" s="5">
        <f t="shared" ca="1" si="842"/>
        <v>126</v>
      </c>
      <c r="AA3857" s="5" t="str" cm="1">
        <f t="array" ref="AA3857">_xlfn.IFS(H3857="","OK",H3857&lt;$F$17,"NG",I3857="解雇","NG",OR(I3857="自主退職",I3857="契約満了"),"OK")</f>
        <v>OK</v>
      </c>
      <c r="AB3857" s="5" t="str" cm="1">
        <f t="array" aca="1" ref="AB3857" ca="1">_xlfn.IFS(AA3857="NG","NG",OR(X3857="NG",X3857="ERROR",X3857=FALSE),"NG",U3857="NG","NG",V3857="OK","OK",AD3857="OK","OK")</f>
        <v>NG</v>
      </c>
      <c r="AC3857" s="5" t="str">
        <f t="shared" si="843"/>
        <v>NG</v>
      </c>
      <c r="AD3857" s="5" t="e" cm="1">
        <f t="array" ref="AD3857">_xlfn.IFS(AND(G3857="〇",H3857&lt;&gt;"",I3857&lt;&gt;""),"ERROR",AND(G3857="",H3857&gt;$H$17,I3857&lt;&gt;""),"NG",AND(G3857="〇",H3857="",I3857=""),"OK")</f>
        <v>#N/A</v>
      </c>
      <c r="AE3857" s="5" t="str" cm="1">
        <f t="array" ref="AE3857">_xlfn.IFS(I3857="解雇","NG",H3857="","OK",H3857&lt;$H$17,"NG",H3857&gt;$H$17,"OK")</f>
        <v>OK</v>
      </c>
      <c r="AF3857" s="5" t="e">
        <f t="shared" si="844"/>
        <v>#N/A</v>
      </c>
    </row>
    <row r="3858" spans="2:32" ht="20.25" customHeight="1" x14ac:dyDescent="0.55000000000000004">
      <c r="B3858" s="9">
        <v>3841</v>
      </c>
      <c r="C3858" s="42"/>
      <c r="D3858" s="43"/>
      <c r="E3858" s="44"/>
      <c r="F3858" s="44"/>
      <c r="G3858" s="43"/>
      <c r="H3858" s="44"/>
      <c r="I3858" s="45"/>
      <c r="M3858" s="5">
        <f t="shared" si="831"/>
        <v>4</v>
      </c>
      <c r="N3858" s="5">
        <f t="shared" si="832"/>
        <v>2</v>
      </c>
      <c r="O3858" s="5" t="str">
        <f t="shared" si="833"/>
        <v/>
      </c>
      <c r="P3858" s="5">
        <f t="shared" si="834"/>
        <v>0</v>
      </c>
      <c r="Q3858" s="5">
        <f t="shared" ca="1" si="835"/>
        <v>126</v>
      </c>
      <c r="R3858" s="26">
        <f t="shared" si="836"/>
        <v>5479</v>
      </c>
      <c r="S3858" s="26">
        <f t="shared" si="837"/>
        <v>5205</v>
      </c>
      <c r="T3858" s="27" t="str" cm="1">
        <f t="array" aca="1" ref="T3858" ca="1">_xlfn.IFS(Q3858="","NG",Q3858&gt;16,"OK",TODAY()&gt;S3858,"OK",Q3858&lt;16,"NG")</f>
        <v>OK</v>
      </c>
      <c r="U3858" s="5" t="str" cm="1">
        <f t="array" aca="1" ref="U3858" ca="1">IFERROR(_xlfn.IFS(T3858&lt;&gt;"OK","NG",M3858=0,"OK",TRUE,"NG"),"")</f>
        <v>NG</v>
      </c>
      <c r="V3858" s="5" t="str">
        <f t="shared" si="838"/>
        <v>NG</v>
      </c>
      <c r="W3858" s="28" t="str">
        <f t="shared" ca="1" si="839"/>
        <v>OK</v>
      </c>
      <c r="X3858" s="5" t="str">
        <f t="shared" si="840"/>
        <v>NG</v>
      </c>
      <c r="Y3858" s="5">
        <f t="shared" ca="1" si="841"/>
        <v>126</v>
      </c>
      <c r="Z3858" s="5">
        <f t="shared" ca="1" si="842"/>
        <v>126</v>
      </c>
      <c r="AA3858" s="5" t="str" cm="1">
        <f t="array" ref="AA3858">_xlfn.IFS(H3858="","OK",H3858&lt;$F$17,"NG",I3858="解雇","NG",OR(I3858="自主退職",I3858="契約満了"),"OK")</f>
        <v>OK</v>
      </c>
      <c r="AB3858" s="5" t="str" cm="1">
        <f t="array" aca="1" ref="AB3858" ca="1">_xlfn.IFS(AA3858="NG","NG",OR(X3858="NG",X3858="ERROR",X3858=FALSE),"NG",U3858="NG","NG",V3858="OK","OK",AD3858="OK","OK")</f>
        <v>NG</v>
      </c>
      <c r="AC3858" s="5" t="str">
        <f t="shared" si="843"/>
        <v>NG</v>
      </c>
      <c r="AD3858" s="5" t="e" cm="1">
        <f t="array" ref="AD3858">_xlfn.IFS(AND(G3858="〇",H3858&lt;&gt;"",I3858&lt;&gt;""),"ERROR",AND(G3858="",H3858&gt;$H$17,I3858&lt;&gt;""),"NG",AND(G3858="〇",H3858="",I3858=""),"OK")</f>
        <v>#N/A</v>
      </c>
      <c r="AE3858" s="5" t="str" cm="1">
        <f t="array" ref="AE3858">_xlfn.IFS(I3858="解雇","NG",H3858="","OK",H3858&lt;$H$17,"NG",H3858&gt;$H$17,"OK")</f>
        <v>OK</v>
      </c>
      <c r="AF3858" s="5" t="e">
        <f t="shared" si="844"/>
        <v>#N/A</v>
      </c>
    </row>
    <row r="3859" spans="2:32" ht="20.25" customHeight="1" x14ac:dyDescent="0.55000000000000004">
      <c r="B3859" s="9">
        <v>3842</v>
      </c>
      <c r="C3859" s="42"/>
      <c r="D3859" s="43"/>
      <c r="E3859" s="44"/>
      <c r="F3859" s="44"/>
      <c r="G3859" s="43"/>
      <c r="H3859" s="44"/>
      <c r="I3859" s="45"/>
      <c r="M3859" s="5">
        <f t="shared" ref="M3859:M3922" si="845">COUNTBLANK(C3859:F3859)</f>
        <v>4</v>
      </c>
      <c r="N3859" s="5">
        <f t="shared" ref="N3859:N3922" si="846">COUNTBLANK(H3859:I3859)</f>
        <v>2</v>
      </c>
      <c r="O3859" s="5" t="str">
        <f t="shared" ref="O3859:O3922" si="847">TRIM(SUBSTITUTE(C3859&amp;D3859&amp;E3859,"　",""))</f>
        <v/>
      </c>
      <c r="P3859" s="5">
        <f t="shared" ref="P3859:P3922" si="848">IF(O3859="",0,COUNTIF($O$18:$O$5017,O3859))</f>
        <v>0</v>
      </c>
      <c r="Q3859" s="5">
        <f t="shared" ref="Q3859:Q3922" ca="1" si="849">IFERROR(DATEDIF(E3859,TODAY(),"Y"),"")</f>
        <v>126</v>
      </c>
      <c r="R3859" s="26">
        <f t="shared" ref="R3859:R3922" si="850">DATE(YEAR(E3859)+15,MONTH(E3859),DAY(E3859))</f>
        <v>5479</v>
      </c>
      <c r="S3859" s="26">
        <f t="shared" ref="S3859:S3922" si="851">IF(OR(MONTH(E3859)=1,MONTH(E3859)=2,MONTH(E3859)=3),DATE(YEAR(R3859),MONTH(1)+3,DAY(1)),DATE(YEAR(R3859)+1,MONTH(1)+3,DAY(1)))</f>
        <v>5205</v>
      </c>
      <c r="T3859" s="27" t="str" cm="1">
        <f t="array" aca="1" ref="T3859" ca="1">_xlfn.IFS(Q3859="","NG",Q3859&gt;16,"OK",TODAY()&gt;S3859,"OK",Q3859&lt;16,"NG")</f>
        <v>OK</v>
      </c>
      <c r="U3859" s="5" t="str" cm="1">
        <f t="array" aca="1" ref="U3859" ca="1">IFERROR(_xlfn.IFS(T3859&lt;&gt;"OK","NG",M3859=0,"OK",TRUE,"NG"),"")</f>
        <v>NG</v>
      </c>
      <c r="V3859" s="5" t="str">
        <f t="shared" ref="V3859:V3922" si="852">IF(N3859=0,"OK","NG")</f>
        <v>NG</v>
      </c>
      <c r="W3859" s="28" t="str">
        <f t="shared" ref="W3859:W3922" ca="1" si="853">IF(F3859&lt;TODAY(),"OK","NG")</f>
        <v>OK</v>
      </c>
      <c r="X3859" s="5" t="str">
        <f t="shared" ref="X3859:X3922" si="854">IF(E3859&gt;F3859,"NG",IF(F3859&lt;S3859,"NG",IF(F3859&lt;$F$17,"OK")))</f>
        <v>NG</v>
      </c>
      <c r="Y3859" s="5">
        <f t="shared" ref="Y3859:Y3922" ca="1" si="855">IFERROR(DATEDIF(F3859,TODAY(),"Y"),"")</f>
        <v>126</v>
      </c>
      <c r="Z3859" s="5">
        <f t="shared" ref="Z3859:Z3922" ca="1" si="856">IFERROR(DATEDIF(H3859,TODAY(),"Y"),"")</f>
        <v>126</v>
      </c>
      <c r="AA3859" s="5" t="str" cm="1">
        <f t="array" ref="AA3859">_xlfn.IFS(H3859="","OK",H3859&lt;$F$17,"NG",I3859="解雇","NG",OR(I3859="自主退職",I3859="契約満了"),"OK")</f>
        <v>OK</v>
      </c>
      <c r="AB3859" s="5" t="str" cm="1">
        <f t="array" aca="1" ref="AB3859" ca="1">_xlfn.IFS(AA3859="NG","NG",OR(X3859="NG",X3859="ERROR",X3859=FALSE),"NG",U3859="NG","NG",V3859="OK","OK",AD3859="OK","OK")</f>
        <v>NG</v>
      </c>
      <c r="AC3859" s="5" t="str">
        <f t="shared" ref="AC3859:AC3922" si="857">IF(E3859&gt;F3859,"NG",IF(F3859&lt;S3859,"NG",IF(F3859&lt;$H$17,"OK","ERROR")))</f>
        <v>NG</v>
      </c>
      <c r="AD3859" s="5" t="e" cm="1">
        <f t="array" ref="AD3859">_xlfn.IFS(AND(G3859="〇",H3859&lt;&gt;"",I3859&lt;&gt;""),"ERROR",AND(G3859="",H3859&gt;$H$17,I3859&lt;&gt;""),"NG",AND(G3859="〇",H3859="",I3859=""),"OK")</f>
        <v>#N/A</v>
      </c>
      <c r="AE3859" s="5" t="str" cm="1">
        <f t="array" ref="AE3859">_xlfn.IFS(I3859="解雇","NG",H3859="","OK",H3859&lt;$H$17,"NG",H3859&gt;$H$17,"OK")</f>
        <v>OK</v>
      </c>
      <c r="AF3859" s="5" t="e">
        <f t="shared" ref="AF3859:AF3922" si="858">IF(AND(AE3859="OK",AD3859="OK",AC3859="OK"),"OK","NG")</f>
        <v>#N/A</v>
      </c>
    </row>
    <row r="3860" spans="2:32" ht="20.25" customHeight="1" x14ac:dyDescent="0.55000000000000004">
      <c r="B3860" s="9">
        <v>3843</v>
      </c>
      <c r="C3860" s="42"/>
      <c r="D3860" s="43"/>
      <c r="E3860" s="44"/>
      <c r="F3860" s="44"/>
      <c r="G3860" s="43"/>
      <c r="H3860" s="44"/>
      <c r="I3860" s="45"/>
      <c r="M3860" s="5">
        <f t="shared" si="845"/>
        <v>4</v>
      </c>
      <c r="N3860" s="5">
        <f t="shared" si="846"/>
        <v>2</v>
      </c>
      <c r="O3860" s="5" t="str">
        <f t="shared" si="847"/>
        <v/>
      </c>
      <c r="P3860" s="5">
        <f t="shared" si="848"/>
        <v>0</v>
      </c>
      <c r="Q3860" s="5">
        <f t="shared" ca="1" si="849"/>
        <v>126</v>
      </c>
      <c r="R3860" s="26">
        <f t="shared" si="850"/>
        <v>5479</v>
      </c>
      <c r="S3860" s="26">
        <f t="shared" si="851"/>
        <v>5205</v>
      </c>
      <c r="T3860" s="27" t="str" cm="1">
        <f t="array" aca="1" ref="T3860" ca="1">_xlfn.IFS(Q3860="","NG",Q3860&gt;16,"OK",TODAY()&gt;S3860,"OK",Q3860&lt;16,"NG")</f>
        <v>OK</v>
      </c>
      <c r="U3860" s="5" t="str" cm="1">
        <f t="array" aca="1" ref="U3860" ca="1">IFERROR(_xlfn.IFS(T3860&lt;&gt;"OK","NG",M3860=0,"OK",TRUE,"NG"),"")</f>
        <v>NG</v>
      </c>
      <c r="V3860" s="5" t="str">
        <f t="shared" si="852"/>
        <v>NG</v>
      </c>
      <c r="W3860" s="28" t="str">
        <f t="shared" ca="1" si="853"/>
        <v>OK</v>
      </c>
      <c r="X3860" s="5" t="str">
        <f t="shared" si="854"/>
        <v>NG</v>
      </c>
      <c r="Y3860" s="5">
        <f t="shared" ca="1" si="855"/>
        <v>126</v>
      </c>
      <c r="Z3860" s="5">
        <f t="shared" ca="1" si="856"/>
        <v>126</v>
      </c>
      <c r="AA3860" s="5" t="str" cm="1">
        <f t="array" ref="AA3860">_xlfn.IFS(H3860="","OK",H3860&lt;$F$17,"NG",I3860="解雇","NG",OR(I3860="自主退職",I3860="契約満了"),"OK")</f>
        <v>OK</v>
      </c>
      <c r="AB3860" s="5" t="str" cm="1">
        <f t="array" aca="1" ref="AB3860" ca="1">_xlfn.IFS(AA3860="NG","NG",OR(X3860="NG",X3860="ERROR",X3860=FALSE),"NG",U3860="NG","NG",V3860="OK","OK",AD3860="OK","OK")</f>
        <v>NG</v>
      </c>
      <c r="AC3860" s="5" t="str">
        <f t="shared" si="857"/>
        <v>NG</v>
      </c>
      <c r="AD3860" s="5" t="e" cm="1">
        <f t="array" ref="AD3860">_xlfn.IFS(AND(G3860="〇",H3860&lt;&gt;"",I3860&lt;&gt;""),"ERROR",AND(G3860="",H3860&gt;$H$17,I3860&lt;&gt;""),"NG",AND(G3860="〇",H3860="",I3860=""),"OK")</f>
        <v>#N/A</v>
      </c>
      <c r="AE3860" s="5" t="str" cm="1">
        <f t="array" ref="AE3860">_xlfn.IFS(I3860="解雇","NG",H3860="","OK",H3860&lt;$H$17,"NG",H3860&gt;$H$17,"OK")</f>
        <v>OK</v>
      </c>
      <c r="AF3860" s="5" t="e">
        <f t="shared" si="858"/>
        <v>#N/A</v>
      </c>
    </row>
    <row r="3861" spans="2:32" ht="20.25" customHeight="1" x14ac:dyDescent="0.55000000000000004">
      <c r="B3861" s="9">
        <v>3844</v>
      </c>
      <c r="C3861" s="42"/>
      <c r="D3861" s="43"/>
      <c r="E3861" s="44"/>
      <c r="F3861" s="44"/>
      <c r="G3861" s="43"/>
      <c r="H3861" s="44"/>
      <c r="I3861" s="45"/>
      <c r="M3861" s="5">
        <f t="shared" si="845"/>
        <v>4</v>
      </c>
      <c r="N3861" s="5">
        <f t="shared" si="846"/>
        <v>2</v>
      </c>
      <c r="O3861" s="5" t="str">
        <f t="shared" si="847"/>
        <v/>
      </c>
      <c r="P3861" s="5">
        <f t="shared" si="848"/>
        <v>0</v>
      </c>
      <c r="Q3861" s="5">
        <f t="shared" ca="1" si="849"/>
        <v>126</v>
      </c>
      <c r="R3861" s="26">
        <f t="shared" si="850"/>
        <v>5479</v>
      </c>
      <c r="S3861" s="26">
        <f t="shared" si="851"/>
        <v>5205</v>
      </c>
      <c r="T3861" s="27" t="str" cm="1">
        <f t="array" aca="1" ref="T3861" ca="1">_xlfn.IFS(Q3861="","NG",Q3861&gt;16,"OK",TODAY()&gt;S3861,"OK",Q3861&lt;16,"NG")</f>
        <v>OK</v>
      </c>
      <c r="U3861" s="5" t="str" cm="1">
        <f t="array" aca="1" ref="U3861" ca="1">IFERROR(_xlfn.IFS(T3861&lt;&gt;"OK","NG",M3861=0,"OK",TRUE,"NG"),"")</f>
        <v>NG</v>
      </c>
      <c r="V3861" s="5" t="str">
        <f t="shared" si="852"/>
        <v>NG</v>
      </c>
      <c r="W3861" s="28" t="str">
        <f t="shared" ca="1" si="853"/>
        <v>OK</v>
      </c>
      <c r="X3861" s="5" t="str">
        <f t="shared" si="854"/>
        <v>NG</v>
      </c>
      <c r="Y3861" s="5">
        <f t="shared" ca="1" si="855"/>
        <v>126</v>
      </c>
      <c r="Z3861" s="5">
        <f t="shared" ca="1" si="856"/>
        <v>126</v>
      </c>
      <c r="AA3861" s="5" t="str" cm="1">
        <f t="array" ref="AA3861">_xlfn.IFS(H3861="","OK",H3861&lt;$F$17,"NG",I3861="解雇","NG",OR(I3861="自主退職",I3861="契約満了"),"OK")</f>
        <v>OK</v>
      </c>
      <c r="AB3861" s="5" t="str" cm="1">
        <f t="array" aca="1" ref="AB3861" ca="1">_xlfn.IFS(AA3861="NG","NG",OR(X3861="NG",X3861="ERROR",X3861=FALSE),"NG",U3861="NG","NG",V3861="OK","OK",AD3861="OK","OK")</f>
        <v>NG</v>
      </c>
      <c r="AC3861" s="5" t="str">
        <f t="shared" si="857"/>
        <v>NG</v>
      </c>
      <c r="AD3861" s="5" t="e" cm="1">
        <f t="array" ref="AD3861">_xlfn.IFS(AND(G3861="〇",H3861&lt;&gt;"",I3861&lt;&gt;""),"ERROR",AND(G3861="",H3861&gt;$H$17,I3861&lt;&gt;""),"NG",AND(G3861="〇",H3861="",I3861=""),"OK")</f>
        <v>#N/A</v>
      </c>
      <c r="AE3861" s="5" t="str" cm="1">
        <f t="array" ref="AE3861">_xlfn.IFS(I3861="解雇","NG",H3861="","OK",H3861&lt;$H$17,"NG",H3861&gt;$H$17,"OK")</f>
        <v>OK</v>
      </c>
      <c r="AF3861" s="5" t="e">
        <f t="shared" si="858"/>
        <v>#N/A</v>
      </c>
    </row>
    <row r="3862" spans="2:32" ht="20.25" customHeight="1" x14ac:dyDescent="0.55000000000000004">
      <c r="B3862" s="9">
        <v>3845</v>
      </c>
      <c r="C3862" s="42"/>
      <c r="D3862" s="43"/>
      <c r="E3862" s="44"/>
      <c r="F3862" s="44"/>
      <c r="G3862" s="43"/>
      <c r="H3862" s="44"/>
      <c r="I3862" s="45"/>
      <c r="M3862" s="5">
        <f t="shared" si="845"/>
        <v>4</v>
      </c>
      <c r="N3862" s="5">
        <f t="shared" si="846"/>
        <v>2</v>
      </c>
      <c r="O3862" s="5" t="str">
        <f t="shared" si="847"/>
        <v/>
      </c>
      <c r="P3862" s="5">
        <f t="shared" si="848"/>
        <v>0</v>
      </c>
      <c r="Q3862" s="5">
        <f t="shared" ca="1" si="849"/>
        <v>126</v>
      </c>
      <c r="R3862" s="26">
        <f t="shared" si="850"/>
        <v>5479</v>
      </c>
      <c r="S3862" s="26">
        <f t="shared" si="851"/>
        <v>5205</v>
      </c>
      <c r="T3862" s="27" t="str" cm="1">
        <f t="array" aca="1" ref="T3862" ca="1">_xlfn.IFS(Q3862="","NG",Q3862&gt;16,"OK",TODAY()&gt;S3862,"OK",Q3862&lt;16,"NG")</f>
        <v>OK</v>
      </c>
      <c r="U3862" s="5" t="str" cm="1">
        <f t="array" aca="1" ref="U3862" ca="1">IFERROR(_xlfn.IFS(T3862&lt;&gt;"OK","NG",M3862=0,"OK",TRUE,"NG"),"")</f>
        <v>NG</v>
      </c>
      <c r="V3862" s="5" t="str">
        <f t="shared" si="852"/>
        <v>NG</v>
      </c>
      <c r="W3862" s="28" t="str">
        <f t="shared" ca="1" si="853"/>
        <v>OK</v>
      </c>
      <c r="X3862" s="5" t="str">
        <f t="shared" si="854"/>
        <v>NG</v>
      </c>
      <c r="Y3862" s="5">
        <f t="shared" ca="1" si="855"/>
        <v>126</v>
      </c>
      <c r="Z3862" s="5">
        <f t="shared" ca="1" si="856"/>
        <v>126</v>
      </c>
      <c r="AA3862" s="5" t="str" cm="1">
        <f t="array" ref="AA3862">_xlfn.IFS(H3862="","OK",H3862&lt;$F$17,"NG",I3862="解雇","NG",OR(I3862="自主退職",I3862="契約満了"),"OK")</f>
        <v>OK</v>
      </c>
      <c r="AB3862" s="5" t="str" cm="1">
        <f t="array" aca="1" ref="AB3862" ca="1">_xlfn.IFS(AA3862="NG","NG",OR(X3862="NG",X3862="ERROR",X3862=FALSE),"NG",U3862="NG","NG",V3862="OK","OK",AD3862="OK","OK")</f>
        <v>NG</v>
      </c>
      <c r="AC3862" s="5" t="str">
        <f t="shared" si="857"/>
        <v>NG</v>
      </c>
      <c r="AD3862" s="5" t="e" cm="1">
        <f t="array" ref="AD3862">_xlfn.IFS(AND(G3862="〇",H3862&lt;&gt;"",I3862&lt;&gt;""),"ERROR",AND(G3862="",H3862&gt;$H$17,I3862&lt;&gt;""),"NG",AND(G3862="〇",H3862="",I3862=""),"OK")</f>
        <v>#N/A</v>
      </c>
      <c r="AE3862" s="5" t="str" cm="1">
        <f t="array" ref="AE3862">_xlfn.IFS(I3862="解雇","NG",H3862="","OK",H3862&lt;$H$17,"NG",H3862&gt;$H$17,"OK")</f>
        <v>OK</v>
      </c>
      <c r="AF3862" s="5" t="e">
        <f t="shared" si="858"/>
        <v>#N/A</v>
      </c>
    </row>
    <row r="3863" spans="2:32" ht="20.25" customHeight="1" x14ac:dyDescent="0.55000000000000004">
      <c r="B3863" s="9">
        <v>3846</v>
      </c>
      <c r="C3863" s="42"/>
      <c r="D3863" s="43"/>
      <c r="E3863" s="44"/>
      <c r="F3863" s="44"/>
      <c r="G3863" s="43"/>
      <c r="H3863" s="44"/>
      <c r="I3863" s="45"/>
      <c r="M3863" s="5">
        <f t="shared" si="845"/>
        <v>4</v>
      </c>
      <c r="N3863" s="5">
        <f t="shared" si="846"/>
        <v>2</v>
      </c>
      <c r="O3863" s="5" t="str">
        <f t="shared" si="847"/>
        <v/>
      </c>
      <c r="P3863" s="5">
        <f t="shared" si="848"/>
        <v>0</v>
      </c>
      <c r="Q3863" s="5">
        <f t="shared" ca="1" si="849"/>
        <v>126</v>
      </c>
      <c r="R3863" s="26">
        <f t="shared" si="850"/>
        <v>5479</v>
      </c>
      <c r="S3863" s="26">
        <f t="shared" si="851"/>
        <v>5205</v>
      </c>
      <c r="T3863" s="27" t="str" cm="1">
        <f t="array" aca="1" ref="T3863" ca="1">_xlfn.IFS(Q3863="","NG",Q3863&gt;16,"OK",TODAY()&gt;S3863,"OK",Q3863&lt;16,"NG")</f>
        <v>OK</v>
      </c>
      <c r="U3863" s="5" t="str" cm="1">
        <f t="array" aca="1" ref="U3863" ca="1">IFERROR(_xlfn.IFS(T3863&lt;&gt;"OK","NG",M3863=0,"OK",TRUE,"NG"),"")</f>
        <v>NG</v>
      </c>
      <c r="V3863" s="5" t="str">
        <f t="shared" si="852"/>
        <v>NG</v>
      </c>
      <c r="W3863" s="28" t="str">
        <f t="shared" ca="1" si="853"/>
        <v>OK</v>
      </c>
      <c r="X3863" s="5" t="str">
        <f t="shared" si="854"/>
        <v>NG</v>
      </c>
      <c r="Y3863" s="5">
        <f t="shared" ca="1" si="855"/>
        <v>126</v>
      </c>
      <c r="Z3863" s="5">
        <f t="shared" ca="1" si="856"/>
        <v>126</v>
      </c>
      <c r="AA3863" s="5" t="str" cm="1">
        <f t="array" ref="AA3863">_xlfn.IFS(H3863="","OK",H3863&lt;$F$17,"NG",I3863="解雇","NG",OR(I3863="自主退職",I3863="契約満了"),"OK")</f>
        <v>OK</v>
      </c>
      <c r="AB3863" s="5" t="str" cm="1">
        <f t="array" aca="1" ref="AB3863" ca="1">_xlfn.IFS(AA3863="NG","NG",OR(X3863="NG",X3863="ERROR",X3863=FALSE),"NG",U3863="NG","NG",V3863="OK","OK",AD3863="OK","OK")</f>
        <v>NG</v>
      </c>
      <c r="AC3863" s="5" t="str">
        <f t="shared" si="857"/>
        <v>NG</v>
      </c>
      <c r="AD3863" s="5" t="e" cm="1">
        <f t="array" ref="AD3863">_xlfn.IFS(AND(G3863="〇",H3863&lt;&gt;"",I3863&lt;&gt;""),"ERROR",AND(G3863="",H3863&gt;$H$17,I3863&lt;&gt;""),"NG",AND(G3863="〇",H3863="",I3863=""),"OK")</f>
        <v>#N/A</v>
      </c>
      <c r="AE3863" s="5" t="str" cm="1">
        <f t="array" ref="AE3863">_xlfn.IFS(I3863="解雇","NG",H3863="","OK",H3863&lt;$H$17,"NG",H3863&gt;$H$17,"OK")</f>
        <v>OK</v>
      </c>
      <c r="AF3863" s="5" t="e">
        <f t="shared" si="858"/>
        <v>#N/A</v>
      </c>
    </row>
    <row r="3864" spans="2:32" ht="20.25" customHeight="1" x14ac:dyDescent="0.55000000000000004">
      <c r="B3864" s="9">
        <v>3847</v>
      </c>
      <c r="C3864" s="42"/>
      <c r="D3864" s="43"/>
      <c r="E3864" s="44"/>
      <c r="F3864" s="44"/>
      <c r="G3864" s="43"/>
      <c r="H3864" s="44"/>
      <c r="I3864" s="45"/>
      <c r="M3864" s="5">
        <f t="shared" si="845"/>
        <v>4</v>
      </c>
      <c r="N3864" s="5">
        <f t="shared" si="846"/>
        <v>2</v>
      </c>
      <c r="O3864" s="5" t="str">
        <f t="shared" si="847"/>
        <v/>
      </c>
      <c r="P3864" s="5">
        <f t="shared" si="848"/>
        <v>0</v>
      </c>
      <c r="Q3864" s="5">
        <f t="shared" ca="1" si="849"/>
        <v>126</v>
      </c>
      <c r="R3864" s="26">
        <f t="shared" si="850"/>
        <v>5479</v>
      </c>
      <c r="S3864" s="26">
        <f t="shared" si="851"/>
        <v>5205</v>
      </c>
      <c r="T3864" s="27" t="str" cm="1">
        <f t="array" aca="1" ref="T3864" ca="1">_xlfn.IFS(Q3864="","NG",Q3864&gt;16,"OK",TODAY()&gt;S3864,"OK",Q3864&lt;16,"NG")</f>
        <v>OK</v>
      </c>
      <c r="U3864" s="5" t="str" cm="1">
        <f t="array" aca="1" ref="U3864" ca="1">IFERROR(_xlfn.IFS(T3864&lt;&gt;"OK","NG",M3864=0,"OK",TRUE,"NG"),"")</f>
        <v>NG</v>
      </c>
      <c r="V3864" s="5" t="str">
        <f t="shared" si="852"/>
        <v>NG</v>
      </c>
      <c r="W3864" s="28" t="str">
        <f t="shared" ca="1" si="853"/>
        <v>OK</v>
      </c>
      <c r="X3864" s="5" t="str">
        <f t="shared" si="854"/>
        <v>NG</v>
      </c>
      <c r="Y3864" s="5">
        <f t="shared" ca="1" si="855"/>
        <v>126</v>
      </c>
      <c r="Z3864" s="5">
        <f t="shared" ca="1" si="856"/>
        <v>126</v>
      </c>
      <c r="AA3864" s="5" t="str" cm="1">
        <f t="array" ref="AA3864">_xlfn.IFS(H3864="","OK",H3864&lt;$F$17,"NG",I3864="解雇","NG",OR(I3864="自主退職",I3864="契約満了"),"OK")</f>
        <v>OK</v>
      </c>
      <c r="AB3864" s="5" t="str" cm="1">
        <f t="array" aca="1" ref="AB3864" ca="1">_xlfn.IFS(AA3864="NG","NG",OR(X3864="NG",X3864="ERROR",X3864=FALSE),"NG",U3864="NG","NG",V3864="OK","OK",AD3864="OK","OK")</f>
        <v>NG</v>
      </c>
      <c r="AC3864" s="5" t="str">
        <f t="shared" si="857"/>
        <v>NG</v>
      </c>
      <c r="AD3864" s="5" t="e" cm="1">
        <f t="array" ref="AD3864">_xlfn.IFS(AND(G3864="〇",H3864&lt;&gt;"",I3864&lt;&gt;""),"ERROR",AND(G3864="",H3864&gt;$H$17,I3864&lt;&gt;""),"NG",AND(G3864="〇",H3864="",I3864=""),"OK")</f>
        <v>#N/A</v>
      </c>
      <c r="AE3864" s="5" t="str" cm="1">
        <f t="array" ref="AE3864">_xlfn.IFS(I3864="解雇","NG",H3864="","OK",H3864&lt;$H$17,"NG",H3864&gt;$H$17,"OK")</f>
        <v>OK</v>
      </c>
      <c r="AF3864" s="5" t="e">
        <f t="shared" si="858"/>
        <v>#N/A</v>
      </c>
    </row>
    <row r="3865" spans="2:32" ht="20.25" customHeight="1" x14ac:dyDescent="0.55000000000000004">
      <c r="B3865" s="9">
        <v>3848</v>
      </c>
      <c r="C3865" s="42"/>
      <c r="D3865" s="43"/>
      <c r="E3865" s="44"/>
      <c r="F3865" s="44"/>
      <c r="G3865" s="43"/>
      <c r="H3865" s="44"/>
      <c r="I3865" s="45"/>
      <c r="M3865" s="5">
        <f t="shared" si="845"/>
        <v>4</v>
      </c>
      <c r="N3865" s="5">
        <f t="shared" si="846"/>
        <v>2</v>
      </c>
      <c r="O3865" s="5" t="str">
        <f t="shared" si="847"/>
        <v/>
      </c>
      <c r="P3865" s="5">
        <f t="shared" si="848"/>
        <v>0</v>
      </c>
      <c r="Q3865" s="5">
        <f t="shared" ca="1" si="849"/>
        <v>126</v>
      </c>
      <c r="R3865" s="26">
        <f t="shared" si="850"/>
        <v>5479</v>
      </c>
      <c r="S3865" s="26">
        <f t="shared" si="851"/>
        <v>5205</v>
      </c>
      <c r="T3865" s="27" t="str" cm="1">
        <f t="array" aca="1" ref="T3865" ca="1">_xlfn.IFS(Q3865="","NG",Q3865&gt;16,"OK",TODAY()&gt;S3865,"OK",Q3865&lt;16,"NG")</f>
        <v>OK</v>
      </c>
      <c r="U3865" s="5" t="str" cm="1">
        <f t="array" aca="1" ref="U3865" ca="1">IFERROR(_xlfn.IFS(T3865&lt;&gt;"OK","NG",M3865=0,"OK",TRUE,"NG"),"")</f>
        <v>NG</v>
      </c>
      <c r="V3865" s="5" t="str">
        <f t="shared" si="852"/>
        <v>NG</v>
      </c>
      <c r="W3865" s="28" t="str">
        <f t="shared" ca="1" si="853"/>
        <v>OK</v>
      </c>
      <c r="X3865" s="5" t="str">
        <f t="shared" si="854"/>
        <v>NG</v>
      </c>
      <c r="Y3865" s="5">
        <f t="shared" ca="1" si="855"/>
        <v>126</v>
      </c>
      <c r="Z3865" s="5">
        <f t="shared" ca="1" si="856"/>
        <v>126</v>
      </c>
      <c r="AA3865" s="5" t="str" cm="1">
        <f t="array" ref="AA3865">_xlfn.IFS(H3865="","OK",H3865&lt;$F$17,"NG",I3865="解雇","NG",OR(I3865="自主退職",I3865="契約満了"),"OK")</f>
        <v>OK</v>
      </c>
      <c r="AB3865" s="5" t="str" cm="1">
        <f t="array" aca="1" ref="AB3865" ca="1">_xlfn.IFS(AA3865="NG","NG",OR(X3865="NG",X3865="ERROR",X3865=FALSE),"NG",U3865="NG","NG",V3865="OK","OK",AD3865="OK","OK")</f>
        <v>NG</v>
      </c>
      <c r="AC3865" s="5" t="str">
        <f t="shared" si="857"/>
        <v>NG</v>
      </c>
      <c r="AD3865" s="5" t="e" cm="1">
        <f t="array" ref="AD3865">_xlfn.IFS(AND(G3865="〇",H3865&lt;&gt;"",I3865&lt;&gt;""),"ERROR",AND(G3865="",H3865&gt;$H$17,I3865&lt;&gt;""),"NG",AND(G3865="〇",H3865="",I3865=""),"OK")</f>
        <v>#N/A</v>
      </c>
      <c r="AE3865" s="5" t="str" cm="1">
        <f t="array" ref="AE3865">_xlfn.IFS(I3865="解雇","NG",H3865="","OK",H3865&lt;$H$17,"NG",H3865&gt;$H$17,"OK")</f>
        <v>OK</v>
      </c>
      <c r="AF3865" s="5" t="e">
        <f t="shared" si="858"/>
        <v>#N/A</v>
      </c>
    </row>
    <row r="3866" spans="2:32" ht="20.25" customHeight="1" x14ac:dyDescent="0.55000000000000004">
      <c r="B3866" s="9">
        <v>3849</v>
      </c>
      <c r="C3866" s="42"/>
      <c r="D3866" s="43"/>
      <c r="E3866" s="44"/>
      <c r="F3866" s="44"/>
      <c r="G3866" s="43"/>
      <c r="H3866" s="44"/>
      <c r="I3866" s="45"/>
      <c r="M3866" s="5">
        <f t="shared" si="845"/>
        <v>4</v>
      </c>
      <c r="N3866" s="5">
        <f t="shared" si="846"/>
        <v>2</v>
      </c>
      <c r="O3866" s="5" t="str">
        <f t="shared" si="847"/>
        <v/>
      </c>
      <c r="P3866" s="5">
        <f t="shared" si="848"/>
        <v>0</v>
      </c>
      <c r="Q3866" s="5">
        <f t="shared" ca="1" si="849"/>
        <v>126</v>
      </c>
      <c r="R3866" s="26">
        <f t="shared" si="850"/>
        <v>5479</v>
      </c>
      <c r="S3866" s="26">
        <f t="shared" si="851"/>
        <v>5205</v>
      </c>
      <c r="T3866" s="27" t="str" cm="1">
        <f t="array" aca="1" ref="T3866" ca="1">_xlfn.IFS(Q3866="","NG",Q3866&gt;16,"OK",TODAY()&gt;S3866,"OK",Q3866&lt;16,"NG")</f>
        <v>OK</v>
      </c>
      <c r="U3866" s="5" t="str" cm="1">
        <f t="array" aca="1" ref="U3866" ca="1">IFERROR(_xlfn.IFS(T3866&lt;&gt;"OK","NG",M3866=0,"OK",TRUE,"NG"),"")</f>
        <v>NG</v>
      </c>
      <c r="V3866" s="5" t="str">
        <f t="shared" si="852"/>
        <v>NG</v>
      </c>
      <c r="W3866" s="28" t="str">
        <f t="shared" ca="1" si="853"/>
        <v>OK</v>
      </c>
      <c r="X3866" s="5" t="str">
        <f t="shared" si="854"/>
        <v>NG</v>
      </c>
      <c r="Y3866" s="5">
        <f t="shared" ca="1" si="855"/>
        <v>126</v>
      </c>
      <c r="Z3866" s="5">
        <f t="shared" ca="1" si="856"/>
        <v>126</v>
      </c>
      <c r="AA3866" s="5" t="str" cm="1">
        <f t="array" ref="AA3866">_xlfn.IFS(H3866="","OK",H3866&lt;$F$17,"NG",I3866="解雇","NG",OR(I3866="自主退職",I3866="契約満了"),"OK")</f>
        <v>OK</v>
      </c>
      <c r="AB3866" s="5" t="str" cm="1">
        <f t="array" aca="1" ref="AB3866" ca="1">_xlfn.IFS(AA3866="NG","NG",OR(X3866="NG",X3866="ERROR",X3866=FALSE),"NG",U3866="NG","NG",V3866="OK","OK",AD3866="OK","OK")</f>
        <v>NG</v>
      </c>
      <c r="AC3866" s="5" t="str">
        <f t="shared" si="857"/>
        <v>NG</v>
      </c>
      <c r="AD3866" s="5" t="e" cm="1">
        <f t="array" ref="AD3866">_xlfn.IFS(AND(G3866="〇",H3866&lt;&gt;"",I3866&lt;&gt;""),"ERROR",AND(G3866="",H3866&gt;$H$17,I3866&lt;&gt;""),"NG",AND(G3866="〇",H3866="",I3866=""),"OK")</f>
        <v>#N/A</v>
      </c>
      <c r="AE3866" s="5" t="str" cm="1">
        <f t="array" ref="AE3866">_xlfn.IFS(I3866="解雇","NG",H3866="","OK",H3866&lt;$H$17,"NG",H3866&gt;$H$17,"OK")</f>
        <v>OK</v>
      </c>
      <c r="AF3866" s="5" t="e">
        <f t="shared" si="858"/>
        <v>#N/A</v>
      </c>
    </row>
    <row r="3867" spans="2:32" ht="20.25" customHeight="1" x14ac:dyDescent="0.55000000000000004">
      <c r="B3867" s="9">
        <v>3850</v>
      </c>
      <c r="C3867" s="42"/>
      <c r="D3867" s="43"/>
      <c r="E3867" s="44"/>
      <c r="F3867" s="44"/>
      <c r="G3867" s="43"/>
      <c r="H3867" s="44"/>
      <c r="I3867" s="45"/>
      <c r="M3867" s="5">
        <f t="shared" si="845"/>
        <v>4</v>
      </c>
      <c r="N3867" s="5">
        <f t="shared" si="846"/>
        <v>2</v>
      </c>
      <c r="O3867" s="5" t="str">
        <f t="shared" si="847"/>
        <v/>
      </c>
      <c r="P3867" s="5">
        <f t="shared" si="848"/>
        <v>0</v>
      </c>
      <c r="Q3867" s="5">
        <f t="shared" ca="1" si="849"/>
        <v>126</v>
      </c>
      <c r="R3867" s="26">
        <f t="shared" si="850"/>
        <v>5479</v>
      </c>
      <c r="S3867" s="26">
        <f t="shared" si="851"/>
        <v>5205</v>
      </c>
      <c r="T3867" s="27" t="str" cm="1">
        <f t="array" aca="1" ref="T3867" ca="1">_xlfn.IFS(Q3867="","NG",Q3867&gt;16,"OK",TODAY()&gt;S3867,"OK",Q3867&lt;16,"NG")</f>
        <v>OK</v>
      </c>
      <c r="U3867" s="5" t="str" cm="1">
        <f t="array" aca="1" ref="U3867" ca="1">IFERROR(_xlfn.IFS(T3867&lt;&gt;"OK","NG",M3867=0,"OK",TRUE,"NG"),"")</f>
        <v>NG</v>
      </c>
      <c r="V3867" s="5" t="str">
        <f t="shared" si="852"/>
        <v>NG</v>
      </c>
      <c r="W3867" s="28" t="str">
        <f t="shared" ca="1" si="853"/>
        <v>OK</v>
      </c>
      <c r="X3867" s="5" t="str">
        <f t="shared" si="854"/>
        <v>NG</v>
      </c>
      <c r="Y3867" s="5">
        <f t="shared" ca="1" si="855"/>
        <v>126</v>
      </c>
      <c r="Z3867" s="5">
        <f t="shared" ca="1" si="856"/>
        <v>126</v>
      </c>
      <c r="AA3867" s="5" t="str" cm="1">
        <f t="array" ref="AA3867">_xlfn.IFS(H3867="","OK",H3867&lt;$F$17,"NG",I3867="解雇","NG",OR(I3867="自主退職",I3867="契約満了"),"OK")</f>
        <v>OK</v>
      </c>
      <c r="AB3867" s="5" t="str" cm="1">
        <f t="array" aca="1" ref="AB3867" ca="1">_xlfn.IFS(AA3867="NG","NG",OR(X3867="NG",X3867="ERROR",X3867=FALSE),"NG",U3867="NG","NG",V3867="OK","OK",AD3867="OK","OK")</f>
        <v>NG</v>
      </c>
      <c r="AC3867" s="5" t="str">
        <f t="shared" si="857"/>
        <v>NG</v>
      </c>
      <c r="AD3867" s="5" t="e" cm="1">
        <f t="array" ref="AD3867">_xlfn.IFS(AND(G3867="〇",H3867&lt;&gt;"",I3867&lt;&gt;""),"ERROR",AND(G3867="",H3867&gt;$H$17,I3867&lt;&gt;""),"NG",AND(G3867="〇",H3867="",I3867=""),"OK")</f>
        <v>#N/A</v>
      </c>
      <c r="AE3867" s="5" t="str" cm="1">
        <f t="array" ref="AE3867">_xlfn.IFS(I3867="解雇","NG",H3867="","OK",H3867&lt;$H$17,"NG",H3867&gt;$H$17,"OK")</f>
        <v>OK</v>
      </c>
      <c r="AF3867" s="5" t="e">
        <f t="shared" si="858"/>
        <v>#N/A</v>
      </c>
    </row>
    <row r="3868" spans="2:32" ht="20.25" customHeight="1" x14ac:dyDescent="0.55000000000000004">
      <c r="B3868" s="9">
        <v>3851</v>
      </c>
      <c r="C3868" s="42"/>
      <c r="D3868" s="43"/>
      <c r="E3868" s="44"/>
      <c r="F3868" s="44"/>
      <c r="G3868" s="43"/>
      <c r="H3868" s="44"/>
      <c r="I3868" s="45"/>
      <c r="M3868" s="5">
        <f t="shared" si="845"/>
        <v>4</v>
      </c>
      <c r="N3868" s="5">
        <f t="shared" si="846"/>
        <v>2</v>
      </c>
      <c r="O3868" s="5" t="str">
        <f t="shared" si="847"/>
        <v/>
      </c>
      <c r="P3868" s="5">
        <f t="shared" si="848"/>
        <v>0</v>
      </c>
      <c r="Q3868" s="5">
        <f t="shared" ca="1" si="849"/>
        <v>126</v>
      </c>
      <c r="R3868" s="26">
        <f t="shared" si="850"/>
        <v>5479</v>
      </c>
      <c r="S3868" s="26">
        <f t="shared" si="851"/>
        <v>5205</v>
      </c>
      <c r="T3868" s="27" t="str" cm="1">
        <f t="array" aca="1" ref="T3868" ca="1">_xlfn.IFS(Q3868="","NG",Q3868&gt;16,"OK",TODAY()&gt;S3868,"OK",Q3868&lt;16,"NG")</f>
        <v>OK</v>
      </c>
      <c r="U3868" s="5" t="str" cm="1">
        <f t="array" aca="1" ref="U3868" ca="1">IFERROR(_xlfn.IFS(T3868&lt;&gt;"OK","NG",M3868=0,"OK",TRUE,"NG"),"")</f>
        <v>NG</v>
      </c>
      <c r="V3868" s="5" t="str">
        <f t="shared" si="852"/>
        <v>NG</v>
      </c>
      <c r="W3868" s="28" t="str">
        <f t="shared" ca="1" si="853"/>
        <v>OK</v>
      </c>
      <c r="X3868" s="5" t="str">
        <f t="shared" si="854"/>
        <v>NG</v>
      </c>
      <c r="Y3868" s="5">
        <f t="shared" ca="1" si="855"/>
        <v>126</v>
      </c>
      <c r="Z3868" s="5">
        <f t="shared" ca="1" si="856"/>
        <v>126</v>
      </c>
      <c r="AA3868" s="5" t="str" cm="1">
        <f t="array" ref="AA3868">_xlfn.IFS(H3868="","OK",H3868&lt;$F$17,"NG",I3868="解雇","NG",OR(I3868="自主退職",I3868="契約満了"),"OK")</f>
        <v>OK</v>
      </c>
      <c r="AB3868" s="5" t="str" cm="1">
        <f t="array" aca="1" ref="AB3868" ca="1">_xlfn.IFS(AA3868="NG","NG",OR(X3868="NG",X3868="ERROR",X3868=FALSE),"NG",U3868="NG","NG",V3868="OK","OK",AD3868="OK","OK")</f>
        <v>NG</v>
      </c>
      <c r="AC3868" s="5" t="str">
        <f t="shared" si="857"/>
        <v>NG</v>
      </c>
      <c r="AD3868" s="5" t="e" cm="1">
        <f t="array" ref="AD3868">_xlfn.IFS(AND(G3868="〇",H3868&lt;&gt;"",I3868&lt;&gt;""),"ERROR",AND(G3868="",H3868&gt;$H$17,I3868&lt;&gt;""),"NG",AND(G3868="〇",H3868="",I3868=""),"OK")</f>
        <v>#N/A</v>
      </c>
      <c r="AE3868" s="5" t="str" cm="1">
        <f t="array" ref="AE3868">_xlfn.IFS(I3868="解雇","NG",H3868="","OK",H3868&lt;$H$17,"NG",H3868&gt;$H$17,"OK")</f>
        <v>OK</v>
      </c>
      <c r="AF3868" s="5" t="e">
        <f t="shared" si="858"/>
        <v>#N/A</v>
      </c>
    </row>
    <row r="3869" spans="2:32" ht="20.25" customHeight="1" x14ac:dyDescent="0.55000000000000004">
      <c r="B3869" s="9">
        <v>3852</v>
      </c>
      <c r="C3869" s="42"/>
      <c r="D3869" s="43"/>
      <c r="E3869" s="44"/>
      <c r="F3869" s="44"/>
      <c r="G3869" s="43"/>
      <c r="H3869" s="44"/>
      <c r="I3869" s="45"/>
      <c r="M3869" s="5">
        <f t="shared" si="845"/>
        <v>4</v>
      </c>
      <c r="N3869" s="5">
        <f t="shared" si="846"/>
        <v>2</v>
      </c>
      <c r="O3869" s="5" t="str">
        <f t="shared" si="847"/>
        <v/>
      </c>
      <c r="P3869" s="5">
        <f t="shared" si="848"/>
        <v>0</v>
      </c>
      <c r="Q3869" s="5">
        <f t="shared" ca="1" si="849"/>
        <v>126</v>
      </c>
      <c r="R3869" s="26">
        <f t="shared" si="850"/>
        <v>5479</v>
      </c>
      <c r="S3869" s="26">
        <f t="shared" si="851"/>
        <v>5205</v>
      </c>
      <c r="T3869" s="27" t="str" cm="1">
        <f t="array" aca="1" ref="T3869" ca="1">_xlfn.IFS(Q3869="","NG",Q3869&gt;16,"OK",TODAY()&gt;S3869,"OK",Q3869&lt;16,"NG")</f>
        <v>OK</v>
      </c>
      <c r="U3869" s="5" t="str" cm="1">
        <f t="array" aca="1" ref="U3869" ca="1">IFERROR(_xlfn.IFS(T3869&lt;&gt;"OK","NG",M3869=0,"OK",TRUE,"NG"),"")</f>
        <v>NG</v>
      </c>
      <c r="V3869" s="5" t="str">
        <f t="shared" si="852"/>
        <v>NG</v>
      </c>
      <c r="W3869" s="28" t="str">
        <f t="shared" ca="1" si="853"/>
        <v>OK</v>
      </c>
      <c r="X3869" s="5" t="str">
        <f t="shared" si="854"/>
        <v>NG</v>
      </c>
      <c r="Y3869" s="5">
        <f t="shared" ca="1" si="855"/>
        <v>126</v>
      </c>
      <c r="Z3869" s="5">
        <f t="shared" ca="1" si="856"/>
        <v>126</v>
      </c>
      <c r="AA3869" s="5" t="str" cm="1">
        <f t="array" ref="AA3869">_xlfn.IFS(H3869="","OK",H3869&lt;$F$17,"NG",I3869="解雇","NG",OR(I3869="自主退職",I3869="契約満了"),"OK")</f>
        <v>OK</v>
      </c>
      <c r="AB3869" s="5" t="str" cm="1">
        <f t="array" aca="1" ref="AB3869" ca="1">_xlfn.IFS(AA3869="NG","NG",OR(X3869="NG",X3869="ERROR",X3869=FALSE),"NG",U3869="NG","NG",V3869="OK","OK",AD3869="OK","OK")</f>
        <v>NG</v>
      </c>
      <c r="AC3869" s="5" t="str">
        <f t="shared" si="857"/>
        <v>NG</v>
      </c>
      <c r="AD3869" s="5" t="e" cm="1">
        <f t="array" ref="AD3869">_xlfn.IFS(AND(G3869="〇",H3869&lt;&gt;"",I3869&lt;&gt;""),"ERROR",AND(G3869="",H3869&gt;$H$17,I3869&lt;&gt;""),"NG",AND(G3869="〇",H3869="",I3869=""),"OK")</f>
        <v>#N/A</v>
      </c>
      <c r="AE3869" s="5" t="str" cm="1">
        <f t="array" ref="AE3869">_xlfn.IFS(I3869="解雇","NG",H3869="","OK",H3869&lt;$H$17,"NG",H3869&gt;$H$17,"OK")</f>
        <v>OK</v>
      </c>
      <c r="AF3869" s="5" t="e">
        <f t="shared" si="858"/>
        <v>#N/A</v>
      </c>
    </row>
    <row r="3870" spans="2:32" ht="20.25" customHeight="1" x14ac:dyDescent="0.55000000000000004">
      <c r="B3870" s="9">
        <v>3853</v>
      </c>
      <c r="C3870" s="42"/>
      <c r="D3870" s="43"/>
      <c r="E3870" s="44"/>
      <c r="F3870" s="44"/>
      <c r="G3870" s="43"/>
      <c r="H3870" s="44"/>
      <c r="I3870" s="45"/>
      <c r="M3870" s="5">
        <f t="shared" si="845"/>
        <v>4</v>
      </c>
      <c r="N3870" s="5">
        <f t="shared" si="846"/>
        <v>2</v>
      </c>
      <c r="O3870" s="5" t="str">
        <f t="shared" si="847"/>
        <v/>
      </c>
      <c r="P3870" s="5">
        <f t="shared" si="848"/>
        <v>0</v>
      </c>
      <c r="Q3870" s="5">
        <f t="shared" ca="1" si="849"/>
        <v>126</v>
      </c>
      <c r="R3870" s="26">
        <f t="shared" si="850"/>
        <v>5479</v>
      </c>
      <c r="S3870" s="26">
        <f t="shared" si="851"/>
        <v>5205</v>
      </c>
      <c r="T3870" s="27" t="str" cm="1">
        <f t="array" aca="1" ref="T3870" ca="1">_xlfn.IFS(Q3870="","NG",Q3870&gt;16,"OK",TODAY()&gt;S3870,"OK",Q3870&lt;16,"NG")</f>
        <v>OK</v>
      </c>
      <c r="U3870" s="5" t="str" cm="1">
        <f t="array" aca="1" ref="U3870" ca="1">IFERROR(_xlfn.IFS(T3870&lt;&gt;"OK","NG",M3870=0,"OK",TRUE,"NG"),"")</f>
        <v>NG</v>
      </c>
      <c r="V3870" s="5" t="str">
        <f t="shared" si="852"/>
        <v>NG</v>
      </c>
      <c r="W3870" s="28" t="str">
        <f t="shared" ca="1" si="853"/>
        <v>OK</v>
      </c>
      <c r="X3870" s="5" t="str">
        <f t="shared" si="854"/>
        <v>NG</v>
      </c>
      <c r="Y3870" s="5">
        <f t="shared" ca="1" si="855"/>
        <v>126</v>
      </c>
      <c r="Z3870" s="5">
        <f t="shared" ca="1" si="856"/>
        <v>126</v>
      </c>
      <c r="AA3870" s="5" t="str" cm="1">
        <f t="array" ref="AA3870">_xlfn.IFS(H3870="","OK",H3870&lt;$F$17,"NG",I3870="解雇","NG",OR(I3870="自主退職",I3870="契約満了"),"OK")</f>
        <v>OK</v>
      </c>
      <c r="AB3870" s="5" t="str" cm="1">
        <f t="array" aca="1" ref="AB3870" ca="1">_xlfn.IFS(AA3870="NG","NG",OR(X3870="NG",X3870="ERROR",X3870=FALSE),"NG",U3870="NG","NG",V3870="OK","OK",AD3870="OK","OK")</f>
        <v>NG</v>
      </c>
      <c r="AC3870" s="5" t="str">
        <f t="shared" si="857"/>
        <v>NG</v>
      </c>
      <c r="AD3870" s="5" t="e" cm="1">
        <f t="array" ref="AD3870">_xlfn.IFS(AND(G3870="〇",H3870&lt;&gt;"",I3870&lt;&gt;""),"ERROR",AND(G3870="",H3870&gt;$H$17,I3870&lt;&gt;""),"NG",AND(G3870="〇",H3870="",I3870=""),"OK")</f>
        <v>#N/A</v>
      </c>
      <c r="AE3870" s="5" t="str" cm="1">
        <f t="array" ref="AE3870">_xlfn.IFS(I3870="解雇","NG",H3870="","OK",H3870&lt;$H$17,"NG",H3870&gt;$H$17,"OK")</f>
        <v>OK</v>
      </c>
      <c r="AF3870" s="5" t="e">
        <f t="shared" si="858"/>
        <v>#N/A</v>
      </c>
    </row>
    <row r="3871" spans="2:32" ht="20.25" customHeight="1" x14ac:dyDescent="0.55000000000000004">
      <c r="B3871" s="9">
        <v>3854</v>
      </c>
      <c r="C3871" s="42"/>
      <c r="D3871" s="43"/>
      <c r="E3871" s="44"/>
      <c r="F3871" s="44"/>
      <c r="G3871" s="43"/>
      <c r="H3871" s="44"/>
      <c r="I3871" s="45"/>
      <c r="M3871" s="5">
        <f t="shared" si="845"/>
        <v>4</v>
      </c>
      <c r="N3871" s="5">
        <f t="shared" si="846"/>
        <v>2</v>
      </c>
      <c r="O3871" s="5" t="str">
        <f t="shared" si="847"/>
        <v/>
      </c>
      <c r="P3871" s="5">
        <f t="shared" si="848"/>
        <v>0</v>
      </c>
      <c r="Q3871" s="5">
        <f t="shared" ca="1" si="849"/>
        <v>126</v>
      </c>
      <c r="R3871" s="26">
        <f t="shared" si="850"/>
        <v>5479</v>
      </c>
      <c r="S3871" s="26">
        <f t="shared" si="851"/>
        <v>5205</v>
      </c>
      <c r="T3871" s="27" t="str" cm="1">
        <f t="array" aca="1" ref="T3871" ca="1">_xlfn.IFS(Q3871="","NG",Q3871&gt;16,"OK",TODAY()&gt;S3871,"OK",Q3871&lt;16,"NG")</f>
        <v>OK</v>
      </c>
      <c r="U3871" s="5" t="str" cm="1">
        <f t="array" aca="1" ref="U3871" ca="1">IFERROR(_xlfn.IFS(T3871&lt;&gt;"OK","NG",M3871=0,"OK",TRUE,"NG"),"")</f>
        <v>NG</v>
      </c>
      <c r="V3871" s="5" t="str">
        <f t="shared" si="852"/>
        <v>NG</v>
      </c>
      <c r="W3871" s="28" t="str">
        <f t="shared" ca="1" si="853"/>
        <v>OK</v>
      </c>
      <c r="X3871" s="5" t="str">
        <f t="shared" si="854"/>
        <v>NG</v>
      </c>
      <c r="Y3871" s="5">
        <f t="shared" ca="1" si="855"/>
        <v>126</v>
      </c>
      <c r="Z3871" s="5">
        <f t="shared" ca="1" si="856"/>
        <v>126</v>
      </c>
      <c r="AA3871" s="5" t="str" cm="1">
        <f t="array" ref="AA3871">_xlfn.IFS(H3871="","OK",H3871&lt;$F$17,"NG",I3871="解雇","NG",OR(I3871="自主退職",I3871="契約満了"),"OK")</f>
        <v>OK</v>
      </c>
      <c r="AB3871" s="5" t="str" cm="1">
        <f t="array" aca="1" ref="AB3871" ca="1">_xlfn.IFS(AA3871="NG","NG",OR(X3871="NG",X3871="ERROR",X3871=FALSE),"NG",U3871="NG","NG",V3871="OK","OK",AD3871="OK","OK")</f>
        <v>NG</v>
      </c>
      <c r="AC3871" s="5" t="str">
        <f t="shared" si="857"/>
        <v>NG</v>
      </c>
      <c r="AD3871" s="5" t="e" cm="1">
        <f t="array" ref="AD3871">_xlfn.IFS(AND(G3871="〇",H3871&lt;&gt;"",I3871&lt;&gt;""),"ERROR",AND(G3871="",H3871&gt;$H$17,I3871&lt;&gt;""),"NG",AND(G3871="〇",H3871="",I3871=""),"OK")</f>
        <v>#N/A</v>
      </c>
      <c r="AE3871" s="5" t="str" cm="1">
        <f t="array" ref="AE3871">_xlfn.IFS(I3871="解雇","NG",H3871="","OK",H3871&lt;$H$17,"NG",H3871&gt;$H$17,"OK")</f>
        <v>OK</v>
      </c>
      <c r="AF3871" s="5" t="e">
        <f t="shared" si="858"/>
        <v>#N/A</v>
      </c>
    </row>
    <row r="3872" spans="2:32" ht="20.25" customHeight="1" x14ac:dyDescent="0.55000000000000004">
      <c r="B3872" s="9">
        <v>3855</v>
      </c>
      <c r="C3872" s="42"/>
      <c r="D3872" s="43"/>
      <c r="E3872" s="44"/>
      <c r="F3872" s="44"/>
      <c r="G3872" s="43"/>
      <c r="H3872" s="44"/>
      <c r="I3872" s="45"/>
      <c r="M3872" s="5">
        <f t="shared" si="845"/>
        <v>4</v>
      </c>
      <c r="N3872" s="5">
        <f t="shared" si="846"/>
        <v>2</v>
      </c>
      <c r="O3872" s="5" t="str">
        <f t="shared" si="847"/>
        <v/>
      </c>
      <c r="P3872" s="5">
        <f t="shared" si="848"/>
        <v>0</v>
      </c>
      <c r="Q3872" s="5">
        <f t="shared" ca="1" si="849"/>
        <v>126</v>
      </c>
      <c r="R3872" s="26">
        <f t="shared" si="850"/>
        <v>5479</v>
      </c>
      <c r="S3872" s="26">
        <f t="shared" si="851"/>
        <v>5205</v>
      </c>
      <c r="T3872" s="27" t="str" cm="1">
        <f t="array" aca="1" ref="T3872" ca="1">_xlfn.IFS(Q3872="","NG",Q3872&gt;16,"OK",TODAY()&gt;S3872,"OK",Q3872&lt;16,"NG")</f>
        <v>OK</v>
      </c>
      <c r="U3872" s="5" t="str" cm="1">
        <f t="array" aca="1" ref="U3872" ca="1">IFERROR(_xlfn.IFS(T3872&lt;&gt;"OK","NG",M3872=0,"OK",TRUE,"NG"),"")</f>
        <v>NG</v>
      </c>
      <c r="V3872" s="5" t="str">
        <f t="shared" si="852"/>
        <v>NG</v>
      </c>
      <c r="W3872" s="28" t="str">
        <f t="shared" ca="1" si="853"/>
        <v>OK</v>
      </c>
      <c r="X3872" s="5" t="str">
        <f t="shared" si="854"/>
        <v>NG</v>
      </c>
      <c r="Y3872" s="5">
        <f t="shared" ca="1" si="855"/>
        <v>126</v>
      </c>
      <c r="Z3872" s="5">
        <f t="shared" ca="1" si="856"/>
        <v>126</v>
      </c>
      <c r="AA3872" s="5" t="str" cm="1">
        <f t="array" ref="AA3872">_xlfn.IFS(H3872="","OK",H3872&lt;$F$17,"NG",I3872="解雇","NG",OR(I3872="自主退職",I3872="契約満了"),"OK")</f>
        <v>OK</v>
      </c>
      <c r="AB3872" s="5" t="str" cm="1">
        <f t="array" aca="1" ref="AB3872" ca="1">_xlfn.IFS(AA3872="NG","NG",OR(X3872="NG",X3872="ERROR",X3872=FALSE),"NG",U3872="NG","NG",V3872="OK","OK",AD3872="OK","OK")</f>
        <v>NG</v>
      </c>
      <c r="AC3872" s="5" t="str">
        <f t="shared" si="857"/>
        <v>NG</v>
      </c>
      <c r="AD3872" s="5" t="e" cm="1">
        <f t="array" ref="AD3872">_xlfn.IFS(AND(G3872="〇",H3872&lt;&gt;"",I3872&lt;&gt;""),"ERROR",AND(G3872="",H3872&gt;$H$17,I3872&lt;&gt;""),"NG",AND(G3872="〇",H3872="",I3872=""),"OK")</f>
        <v>#N/A</v>
      </c>
      <c r="AE3872" s="5" t="str" cm="1">
        <f t="array" ref="AE3872">_xlfn.IFS(I3872="解雇","NG",H3872="","OK",H3872&lt;$H$17,"NG",H3872&gt;$H$17,"OK")</f>
        <v>OK</v>
      </c>
      <c r="AF3872" s="5" t="e">
        <f t="shared" si="858"/>
        <v>#N/A</v>
      </c>
    </row>
    <row r="3873" spans="2:32" ht="20.25" customHeight="1" x14ac:dyDescent="0.55000000000000004">
      <c r="B3873" s="9">
        <v>3856</v>
      </c>
      <c r="C3873" s="42"/>
      <c r="D3873" s="43"/>
      <c r="E3873" s="44"/>
      <c r="F3873" s="44"/>
      <c r="G3873" s="43"/>
      <c r="H3873" s="44"/>
      <c r="I3873" s="45"/>
      <c r="M3873" s="5">
        <f t="shared" si="845"/>
        <v>4</v>
      </c>
      <c r="N3873" s="5">
        <f t="shared" si="846"/>
        <v>2</v>
      </c>
      <c r="O3873" s="5" t="str">
        <f t="shared" si="847"/>
        <v/>
      </c>
      <c r="P3873" s="5">
        <f t="shared" si="848"/>
        <v>0</v>
      </c>
      <c r="Q3873" s="5">
        <f t="shared" ca="1" si="849"/>
        <v>126</v>
      </c>
      <c r="R3873" s="26">
        <f t="shared" si="850"/>
        <v>5479</v>
      </c>
      <c r="S3873" s="26">
        <f t="shared" si="851"/>
        <v>5205</v>
      </c>
      <c r="T3873" s="27" t="str" cm="1">
        <f t="array" aca="1" ref="T3873" ca="1">_xlfn.IFS(Q3873="","NG",Q3873&gt;16,"OK",TODAY()&gt;S3873,"OK",Q3873&lt;16,"NG")</f>
        <v>OK</v>
      </c>
      <c r="U3873" s="5" t="str" cm="1">
        <f t="array" aca="1" ref="U3873" ca="1">IFERROR(_xlfn.IFS(T3873&lt;&gt;"OK","NG",M3873=0,"OK",TRUE,"NG"),"")</f>
        <v>NG</v>
      </c>
      <c r="V3873" s="5" t="str">
        <f t="shared" si="852"/>
        <v>NG</v>
      </c>
      <c r="W3873" s="28" t="str">
        <f t="shared" ca="1" si="853"/>
        <v>OK</v>
      </c>
      <c r="X3873" s="5" t="str">
        <f t="shared" si="854"/>
        <v>NG</v>
      </c>
      <c r="Y3873" s="5">
        <f t="shared" ca="1" si="855"/>
        <v>126</v>
      </c>
      <c r="Z3873" s="5">
        <f t="shared" ca="1" si="856"/>
        <v>126</v>
      </c>
      <c r="AA3873" s="5" t="str" cm="1">
        <f t="array" ref="AA3873">_xlfn.IFS(H3873="","OK",H3873&lt;$F$17,"NG",I3873="解雇","NG",OR(I3873="自主退職",I3873="契約満了"),"OK")</f>
        <v>OK</v>
      </c>
      <c r="AB3873" s="5" t="str" cm="1">
        <f t="array" aca="1" ref="AB3873" ca="1">_xlfn.IFS(AA3873="NG","NG",OR(X3873="NG",X3873="ERROR",X3873=FALSE),"NG",U3873="NG","NG",V3873="OK","OK",AD3873="OK","OK")</f>
        <v>NG</v>
      </c>
      <c r="AC3873" s="5" t="str">
        <f t="shared" si="857"/>
        <v>NG</v>
      </c>
      <c r="AD3873" s="5" t="e" cm="1">
        <f t="array" ref="AD3873">_xlfn.IFS(AND(G3873="〇",H3873&lt;&gt;"",I3873&lt;&gt;""),"ERROR",AND(G3873="",H3873&gt;$H$17,I3873&lt;&gt;""),"NG",AND(G3873="〇",H3873="",I3873=""),"OK")</f>
        <v>#N/A</v>
      </c>
      <c r="AE3873" s="5" t="str" cm="1">
        <f t="array" ref="AE3873">_xlfn.IFS(I3873="解雇","NG",H3873="","OK",H3873&lt;$H$17,"NG",H3873&gt;$H$17,"OK")</f>
        <v>OK</v>
      </c>
      <c r="AF3873" s="5" t="e">
        <f t="shared" si="858"/>
        <v>#N/A</v>
      </c>
    </row>
    <row r="3874" spans="2:32" ht="20.25" customHeight="1" x14ac:dyDescent="0.55000000000000004">
      <c r="B3874" s="9">
        <v>3857</v>
      </c>
      <c r="C3874" s="42"/>
      <c r="D3874" s="43"/>
      <c r="E3874" s="44"/>
      <c r="F3874" s="44"/>
      <c r="G3874" s="43"/>
      <c r="H3874" s="44"/>
      <c r="I3874" s="45"/>
      <c r="M3874" s="5">
        <f t="shared" si="845"/>
        <v>4</v>
      </c>
      <c r="N3874" s="5">
        <f t="shared" si="846"/>
        <v>2</v>
      </c>
      <c r="O3874" s="5" t="str">
        <f t="shared" si="847"/>
        <v/>
      </c>
      <c r="P3874" s="5">
        <f t="shared" si="848"/>
        <v>0</v>
      </c>
      <c r="Q3874" s="5">
        <f t="shared" ca="1" si="849"/>
        <v>126</v>
      </c>
      <c r="R3874" s="26">
        <f t="shared" si="850"/>
        <v>5479</v>
      </c>
      <c r="S3874" s="26">
        <f t="shared" si="851"/>
        <v>5205</v>
      </c>
      <c r="T3874" s="27" t="str" cm="1">
        <f t="array" aca="1" ref="T3874" ca="1">_xlfn.IFS(Q3874="","NG",Q3874&gt;16,"OK",TODAY()&gt;S3874,"OK",Q3874&lt;16,"NG")</f>
        <v>OK</v>
      </c>
      <c r="U3874" s="5" t="str" cm="1">
        <f t="array" aca="1" ref="U3874" ca="1">IFERROR(_xlfn.IFS(T3874&lt;&gt;"OK","NG",M3874=0,"OK",TRUE,"NG"),"")</f>
        <v>NG</v>
      </c>
      <c r="V3874" s="5" t="str">
        <f t="shared" si="852"/>
        <v>NG</v>
      </c>
      <c r="W3874" s="28" t="str">
        <f t="shared" ca="1" si="853"/>
        <v>OK</v>
      </c>
      <c r="X3874" s="5" t="str">
        <f t="shared" si="854"/>
        <v>NG</v>
      </c>
      <c r="Y3874" s="5">
        <f t="shared" ca="1" si="855"/>
        <v>126</v>
      </c>
      <c r="Z3874" s="5">
        <f t="shared" ca="1" si="856"/>
        <v>126</v>
      </c>
      <c r="AA3874" s="5" t="str" cm="1">
        <f t="array" ref="AA3874">_xlfn.IFS(H3874="","OK",H3874&lt;$F$17,"NG",I3874="解雇","NG",OR(I3874="自主退職",I3874="契約満了"),"OK")</f>
        <v>OK</v>
      </c>
      <c r="AB3874" s="5" t="str" cm="1">
        <f t="array" aca="1" ref="AB3874" ca="1">_xlfn.IFS(AA3874="NG","NG",OR(X3874="NG",X3874="ERROR",X3874=FALSE),"NG",U3874="NG","NG",V3874="OK","OK",AD3874="OK","OK")</f>
        <v>NG</v>
      </c>
      <c r="AC3874" s="5" t="str">
        <f t="shared" si="857"/>
        <v>NG</v>
      </c>
      <c r="AD3874" s="5" t="e" cm="1">
        <f t="array" ref="AD3874">_xlfn.IFS(AND(G3874="〇",H3874&lt;&gt;"",I3874&lt;&gt;""),"ERROR",AND(G3874="",H3874&gt;$H$17,I3874&lt;&gt;""),"NG",AND(G3874="〇",H3874="",I3874=""),"OK")</f>
        <v>#N/A</v>
      </c>
      <c r="AE3874" s="5" t="str" cm="1">
        <f t="array" ref="AE3874">_xlfn.IFS(I3874="解雇","NG",H3874="","OK",H3874&lt;$H$17,"NG",H3874&gt;$H$17,"OK")</f>
        <v>OK</v>
      </c>
      <c r="AF3874" s="5" t="e">
        <f t="shared" si="858"/>
        <v>#N/A</v>
      </c>
    </row>
    <row r="3875" spans="2:32" ht="20.25" customHeight="1" x14ac:dyDescent="0.55000000000000004">
      <c r="B3875" s="9">
        <v>3858</v>
      </c>
      <c r="C3875" s="42"/>
      <c r="D3875" s="43"/>
      <c r="E3875" s="44"/>
      <c r="F3875" s="44"/>
      <c r="G3875" s="43"/>
      <c r="H3875" s="44"/>
      <c r="I3875" s="45"/>
      <c r="M3875" s="5">
        <f t="shared" si="845"/>
        <v>4</v>
      </c>
      <c r="N3875" s="5">
        <f t="shared" si="846"/>
        <v>2</v>
      </c>
      <c r="O3875" s="5" t="str">
        <f t="shared" si="847"/>
        <v/>
      </c>
      <c r="P3875" s="5">
        <f t="shared" si="848"/>
        <v>0</v>
      </c>
      <c r="Q3875" s="5">
        <f t="shared" ca="1" si="849"/>
        <v>126</v>
      </c>
      <c r="R3875" s="26">
        <f t="shared" si="850"/>
        <v>5479</v>
      </c>
      <c r="S3875" s="26">
        <f t="shared" si="851"/>
        <v>5205</v>
      </c>
      <c r="T3875" s="27" t="str" cm="1">
        <f t="array" aca="1" ref="T3875" ca="1">_xlfn.IFS(Q3875="","NG",Q3875&gt;16,"OK",TODAY()&gt;S3875,"OK",Q3875&lt;16,"NG")</f>
        <v>OK</v>
      </c>
      <c r="U3875" s="5" t="str" cm="1">
        <f t="array" aca="1" ref="U3875" ca="1">IFERROR(_xlfn.IFS(T3875&lt;&gt;"OK","NG",M3875=0,"OK",TRUE,"NG"),"")</f>
        <v>NG</v>
      </c>
      <c r="V3875" s="5" t="str">
        <f t="shared" si="852"/>
        <v>NG</v>
      </c>
      <c r="W3875" s="28" t="str">
        <f t="shared" ca="1" si="853"/>
        <v>OK</v>
      </c>
      <c r="X3875" s="5" t="str">
        <f t="shared" si="854"/>
        <v>NG</v>
      </c>
      <c r="Y3875" s="5">
        <f t="shared" ca="1" si="855"/>
        <v>126</v>
      </c>
      <c r="Z3875" s="5">
        <f t="shared" ca="1" si="856"/>
        <v>126</v>
      </c>
      <c r="AA3875" s="5" t="str" cm="1">
        <f t="array" ref="AA3875">_xlfn.IFS(H3875="","OK",H3875&lt;$F$17,"NG",I3875="解雇","NG",OR(I3875="自主退職",I3875="契約満了"),"OK")</f>
        <v>OK</v>
      </c>
      <c r="AB3875" s="5" t="str" cm="1">
        <f t="array" aca="1" ref="AB3875" ca="1">_xlfn.IFS(AA3875="NG","NG",OR(X3875="NG",X3875="ERROR",X3875=FALSE),"NG",U3875="NG","NG",V3875="OK","OK",AD3875="OK","OK")</f>
        <v>NG</v>
      </c>
      <c r="AC3875" s="5" t="str">
        <f t="shared" si="857"/>
        <v>NG</v>
      </c>
      <c r="AD3875" s="5" t="e" cm="1">
        <f t="array" ref="AD3875">_xlfn.IFS(AND(G3875="〇",H3875&lt;&gt;"",I3875&lt;&gt;""),"ERROR",AND(G3875="",H3875&gt;$H$17,I3875&lt;&gt;""),"NG",AND(G3875="〇",H3875="",I3875=""),"OK")</f>
        <v>#N/A</v>
      </c>
      <c r="AE3875" s="5" t="str" cm="1">
        <f t="array" ref="AE3875">_xlfn.IFS(I3875="解雇","NG",H3875="","OK",H3875&lt;$H$17,"NG",H3875&gt;$H$17,"OK")</f>
        <v>OK</v>
      </c>
      <c r="AF3875" s="5" t="e">
        <f t="shared" si="858"/>
        <v>#N/A</v>
      </c>
    </row>
    <row r="3876" spans="2:32" ht="20.25" customHeight="1" x14ac:dyDescent="0.55000000000000004">
      <c r="B3876" s="9">
        <v>3859</v>
      </c>
      <c r="C3876" s="42"/>
      <c r="D3876" s="43"/>
      <c r="E3876" s="44"/>
      <c r="F3876" s="44"/>
      <c r="G3876" s="43"/>
      <c r="H3876" s="44"/>
      <c r="I3876" s="45"/>
      <c r="M3876" s="5">
        <f t="shared" si="845"/>
        <v>4</v>
      </c>
      <c r="N3876" s="5">
        <f t="shared" si="846"/>
        <v>2</v>
      </c>
      <c r="O3876" s="5" t="str">
        <f t="shared" si="847"/>
        <v/>
      </c>
      <c r="P3876" s="5">
        <f t="shared" si="848"/>
        <v>0</v>
      </c>
      <c r="Q3876" s="5">
        <f t="shared" ca="1" si="849"/>
        <v>126</v>
      </c>
      <c r="R3876" s="26">
        <f t="shared" si="850"/>
        <v>5479</v>
      </c>
      <c r="S3876" s="26">
        <f t="shared" si="851"/>
        <v>5205</v>
      </c>
      <c r="T3876" s="27" t="str" cm="1">
        <f t="array" aca="1" ref="T3876" ca="1">_xlfn.IFS(Q3876="","NG",Q3876&gt;16,"OK",TODAY()&gt;S3876,"OK",Q3876&lt;16,"NG")</f>
        <v>OK</v>
      </c>
      <c r="U3876" s="5" t="str" cm="1">
        <f t="array" aca="1" ref="U3876" ca="1">IFERROR(_xlfn.IFS(T3876&lt;&gt;"OK","NG",M3876=0,"OK",TRUE,"NG"),"")</f>
        <v>NG</v>
      </c>
      <c r="V3876" s="5" t="str">
        <f t="shared" si="852"/>
        <v>NG</v>
      </c>
      <c r="W3876" s="28" t="str">
        <f t="shared" ca="1" si="853"/>
        <v>OK</v>
      </c>
      <c r="X3876" s="5" t="str">
        <f t="shared" si="854"/>
        <v>NG</v>
      </c>
      <c r="Y3876" s="5">
        <f t="shared" ca="1" si="855"/>
        <v>126</v>
      </c>
      <c r="Z3876" s="5">
        <f t="shared" ca="1" si="856"/>
        <v>126</v>
      </c>
      <c r="AA3876" s="5" t="str" cm="1">
        <f t="array" ref="AA3876">_xlfn.IFS(H3876="","OK",H3876&lt;$F$17,"NG",I3876="解雇","NG",OR(I3876="自主退職",I3876="契約満了"),"OK")</f>
        <v>OK</v>
      </c>
      <c r="AB3876" s="5" t="str" cm="1">
        <f t="array" aca="1" ref="AB3876" ca="1">_xlfn.IFS(AA3876="NG","NG",OR(X3876="NG",X3876="ERROR",X3876=FALSE),"NG",U3876="NG","NG",V3876="OK","OK",AD3876="OK","OK")</f>
        <v>NG</v>
      </c>
      <c r="AC3876" s="5" t="str">
        <f t="shared" si="857"/>
        <v>NG</v>
      </c>
      <c r="AD3876" s="5" t="e" cm="1">
        <f t="array" ref="AD3876">_xlfn.IFS(AND(G3876="〇",H3876&lt;&gt;"",I3876&lt;&gt;""),"ERROR",AND(G3876="",H3876&gt;$H$17,I3876&lt;&gt;""),"NG",AND(G3876="〇",H3876="",I3876=""),"OK")</f>
        <v>#N/A</v>
      </c>
      <c r="AE3876" s="5" t="str" cm="1">
        <f t="array" ref="AE3876">_xlfn.IFS(I3876="解雇","NG",H3876="","OK",H3876&lt;$H$17,"NG",H3876&gt;$H$17,"OK")</f>
        <v>OK</v>
      </c>
      <c r="AF3876" s="5" t="e">
        <f t="shared" si="858"/>
        <v>#N/A</v>
      </c>
    </row>
    <row r="3877" spans="2:32" ht="20.25" customHeight="1" x14ac:dyDescent="0.55000000000000004">
      <c r="B3877" s="9">
        <v>3860</v>
      </c>
      <c r="C3877" s="42"/>
      <c r="D3877" s="43"/>
      <c r="E3877" s="44"/>
      <c r="F3877" s="44"/>
      <c r="G3877" s="43"/>
      <c r="H3877" s="44"/>
      <c r="I3877" s="45"/>
      <c r="M3877" s="5">
        <f t="shared" si="845"/>
        <v>4</v>
      </c>
      <c r="N3877" s="5">
        <f t="shared" si="846"/>
        <v>2</v>
      </c>
      <c r="O3877" s="5" t="str">
        <f t="shared" si="847"/>
        <v/>
      </c>
      <c r="P3877" s="5">
        <f t="shared" si="848"/>
        <v>0</v>
      </c>
      <c r="Q3877" s="5">
        <f t="shared" ca="1" si="849"/>
        <v>126</v>
      </c>
      <c r="R3877" s="26">
        <f t="shared" si="850"/>
        <v>5479</v>
      </c>
      <c r="S3877" s="26">
        <f t="shared" si="851"/>
        <v>5205</v>
      </c>
      <c r="T3877" s="27" t="str" cm="1">
        <f t="array" aca="1" ref="T3877" ca="1">_xlfn.IFS(Q3877="","NG",Q3877&gt;16,"OK",TODAY()&gt;S3877,"OK",Q3877&lt;16,"NG")</f>
        <v>OK</v>
      </c>
      <c r="U3877" s="5" t="str" cm="1">
        <f t="array" aca="1" ref="U3877" ca="1">IFERROR(_xlfn.IFS(T3877&lt;&gt;"OK","NG",M3877=0,"OK",TRUE,"NG"),"")</f>
        <v>NG</v>
      </c>
      <c r="V3877" s="5" t="str">
        <f t="shared" si="852"/>
        <v>NG</v>
      </c>
      <c r="W3877" s="28" t="str">
        <f t="shared" ca="1" si="853"/>
        <v>OK</v>
      </c>
      <c r="X3877" s="5" t="str">
        <f t="shared" si="854"/>
        <v>NG</v>
      </c>
      <c r="Y3877" s="5">
        <f t="shared" ca="1" si="855"/>
        <v>126</v>
      </c>
      <c r="Z3877" s="5">
        <f t="shared" ca="1" si="856"/>
        <v>126</v>
      </c>
      <c r="AA3877" s="5" t="str" cm="1">
        <f t="array" ref="AA3877">_xlfn.IFS(H3877="","OK",H3877&lt;$F$17,"NG",I3877="解雇","NG",OR(I3877="自主退職",I3877="契約満了"),"OK")</f>
        <v>OK</v>
      </c>
      <c r="AB3877" s="5" t="str" cm="1">
        <f t="array" aca="1" ref="AB3877" ca="1">_xlfn.IFS(AA3877="NG","NG",OR(X3877="NG",X3877="ERROR",X3877=FALSE),"NG",U3877="NG","NG",V3877="OK","OK",AD3877="OK","OK")</f>
        <v>NG</v>
      </c>
      <c r="AC3877" s="5" t="str">
        <f t="shared" si="857"/>
        <v>NG</v>
      </c>
      <c r="AD3877" s="5" t="e" cm="1">
        <f t="array" ref="AD3877">_xlfn.IFS(AND(G3877="〇",H3877&lt;&gt;"",I3877&lt;&gt;""),"ERROR",AND(G3877="",H3877&gt;$H$17,I3877&lt;&gt;""),"NG",AND(G3877="〇",H3877="",I3877=""),"OK")</f>
        <v>#N/A</v>
      </c>
      <c r="AE3877" s="5" t="str" cm="1">
        <f t="array" ref="AE3877">_xlfn.IFS(I3877="解雇","NG",H3877="","OK",H3877&lt;$H$17,"NG",H3877&gt;$H$17,"OK")</f>
        <v>OK</v>
      </c>
      <c r="AF3877" s="5" t="e">
        <f t="shared" si="858"/>
        <v>#N/A</v>
      </c>
    </row>
    <row r="3878" spans="2:32" ht="20.25" customHeight="1" x14ac:dyDescent="0.55000000000000004">
      <c r="B3878" s="9">
        <v>3861</v>
      </c>
      <c r="C3878" s="42"/>
      <c r="D3878" s="43"/>
      <c r="E3878" s="44"/>
      <c r="F3878" s="44"/>
      <c r="G3878" s="43"/>
      <c r="H3878" s="44"/>
      <c r="I3878" s="45"/>
      <c r="M3878" s="5">
        <f t="shared" si="845"/>
        <v>4</v>
      </c>
      <c r="N3878" s="5">
        <f t="shared" si="846"/>
        <v>2</v>
      </c>
      <c r="O3878" s="5" t="str">
        <f t="shared" si="847"/>
        <v/>
      </c>
      <c r="P3878" s="5">
        <f t="shared" si="848"/>
        <v>0</v>
      </c>
      <c r="Q3878" s="5">
        <f t="shared" ca="1" si="849"/>
        <v>126</v>
      </c>
      <c r="R3878" s="26">
        <f t="shared" si="850"/>
        <v>5479</v>
      </c>
      <c r="S3878" s="26">
        <f t="shared" si="851"/>
        <v>5205</v>
      </c>
      <c r="T3878" s="27" t="str" cm="1">
        <f t="array" aca="1" ref="T3878" ca="1">_xlfn.IFS(Q3878="","NG",Q3878&gt;16,"OK",TODAY()&gt;S3878,"OK",Q3878&lt;16,"NG")</f>
        <v>OK</v>
      </c>
      <c r="U3878" s="5" t="str" cm="1">
        <f t="array" aca="1" ref="U3878" ca="1">IFERROR(_xlfn.IFS(T3878&lt;&gt;"OK","NG",M3878=0,"OK",TRUE,"NG"),"")</f>
        <v>NG</v>
      </c>
      <c r="V3878" s="5" t="str">
        <f t="shared" si="852"/>
        <v>NG</v>
      </c>
      <c r="W3878" s="28" t="str">
        <f t="shared" ca="1" si="853"/>
        <v>OK</v>
      </c>
      <c r="X3878" s="5" t="str">
        <f t="shared" si="854"/>
        <v>NG</v>
      </c>
      <c r="Y3878" s="5">
        <f t="shared" ca="1" si="855"/>
        <v>126</v>
      </c>
      <c r="Z3878" s="5">
        <f t="shared" ca="1" si="856"/>
        <v>126</v>
      </c>
      <c r="AA3878" s="5" t="str" cm="1">
        <f t="array" ref="AA3878">_xlfn.IFS(H3878="","OK",H3878&lt;$F$17,"NG",I3878="解雇","NG",OR(I3878="自主退職",I3878="契約満了"),"OK")</f>
        <v>OK</v>
      </c>
      <c r="AB3878" s="5" t="str" cm="1">
        <f t="array" aca="1" ref="AB3878" ca="1">_xlfn.IFS(AA3878="NG","NG",OR(X3878="NG",X3878="ERROR",X3878=FALSE),"NG",U3878="NG","NG",V3878="OK","OK",AD3878="OK","OK")</f>
        <v>NG</v>
      </c>
      <c r="AC3878" s="5" t="str">
        <f t="shared" si="857"/>
        <v>NG</v>
      </c>
      <c r="AD3878" s="5" t="e" cm="1">
        <f t="array" ref="AD3878">_xlfn.IFS(AND(G3878="〇",H3878&lt;&gt;"",I3878&lt;&gt;""),"ERROR",AND(G3878="",H3878&gt;$H$17,I3878&lt;&gt;""),"NG",AND(G3878="〇",H3878="",I3878=""),"OK")</f>
        <v>#N/A</v>
      </c>
      <c r="AE3878" s="5" t="str" cm="1">
        <f t="array" ref="AE3878">_xlfn.IFS(I3878="解雇","NG",H3878="","OK",H3878&lt;$H$17,"NG",H3878&gt;$H$17,"OK")</f>
        <v>OK</v>
      </c>
      <c r="AF3878" s="5" t="e">
        <f t="shared" si="858"/>
        <v>#N/A</v>
      </c>
    </row>
    <row r="3879" spans="2:32" ht="20.25" customHeight="1" x14ac:dyDescent="0.55000000000000004">
      <c r="B3879" s="9">
        <v>3862</v>
      </c>
      <c r="C3879" s="42"/>
      <c r="D3879" s="43"/>
      <c r="E3879" s="44"/>
      <c r="F3879" s="44"/>
      <c r="G3879" s="43"/>
      <c r="H3879" s="44"/>
      <c r="I3879" s="45"/>
      <c r="M3879" s="5">
        <f t="shared" si="845"/>
        <v>4</v>
      </c>
      <c r="N3879" s="5">
        <f t="shared" si="846"/>
        <v>2</v>
      </c>
      <c r="O3879" s="5" t="str">
        <f t="shared" si="847"/>
        <v/>
      </c>
      <c r="P3879" s="5">
        <f t="shared" si="848"/>
        <v>0</v>
      </c>
      <c r="Q3879" s="5">
        <f t="shared" ca="1" si="849"/>
        <v>126</v>
      </c>
      <c r="R3879" s="26">
        <f t="shared" si="850"/>
        <v>5479</v>
      </c>
      <c r="S3879" s="26">
        <f t="shared" si="851"/>
        <v>5205</v>
      </c>
      <c r="T3879" s="27" t="str" cm="1">
        <f t="array" aca="1" ref="T3879" ca="1">_xlfn.IFS(Q3879="","NG",Q3879&gt;16,"OK",TODAY()&gt;S3879,"OK",Q3879&lt;16,"NG")</f>
        <v>OK</v>
      </c>
      <c r="U3879" s="5" t="str" cm="1">
        <f t="array" aca="1" ref="U3879" ca="1">IFERROR(_xlfn.IFS(T3879&lt;&gt;"OK","NG",M3879=0,"OK",TRUE,"NG"),"")</f>
        <v>NG</v>
      </c>
      <c r="V3879" s="5" t="str">
        <f t="shared" si="852"/>
        <v>NG</v>
      </c>
      <c r="W3879" s="28" t="str">
        <f t="shared" ca="1" si="853"/>
        <v>OK</v>
      </c>
      <c r="X3879" s="5" t="str">
        <f t="shared" si="854"/>
        <v>NG</v>
      </c>
      <c r="Y3879" s="5">
        <f t="shared" ca="1" si="855"/>
        <v>126</v>
      </c>
      <c r="Z3879" s="5">
        <f t="shared" ca="1" si="856"/>
        <v>126</v>
      </c>
      <c r="AA3879" s="5" t="str" cm="1">
        <f t="array" ref="AA3879">_xlfn.IFS(H3879="","OK",H3879&lt;$F$17,"NG",I3879="解雇","NG",OR(I3879="自主退職",I3879="契約満了"),"OK")</f>
        <v>OK</v>
      </c>
      <c r="AB3879" s="5" t="str" cm="1">
        <f t="array" aca="1" ref="AB3879" ca="1">_xlfn.IFS(AA3879="NG","NG",OR(X3879="NG",X3879="ERROR",X3879=FALSE),"NG",U3879="NG","NG",V3879="OK","OK",AD3879="OK","OK")</f>
        <v>NG</v>
      </c>
      <c r="AC3879" s="5" t="str">
        <f t="shared" si="857"/>
        <v>NG</v>
      </c>
      <c r="AD3879" s="5" t="e" cm="1">
        <f t="array" ref="AD3879">_xlfn.IFS(AND(G3879="〇",H3879&lt;&gt;"",I3879&lt;&gt;""),"ERROR",AND(G3879="",H3879&gt;$H$17,I3879&lt;&gt;""),"NG",AND(G3879="〇",H3879="",I3879=""),"OK")</f>
        <v>#N/A</v>
      </c>
      <c r="AE3879" s="5" t="str" cm="1">
        <f t="array" ref="AE3879">_xlfn.IFS(I3879="解雇","NG",H3879="","OK",H3879&lt;$H$17,"NG",H3879&gt;$H$17,"OK")</f>
        <v>OK</v>
      </c>
      <c r="AF3879" s="5" t="e">
        <f t="shared" si="858"/>
        <v>#N/A</v>
      </c>
    </row>
    <row r="3880" spans="2:32" ht="20.25" customHeight="1" x14ac:dyDescent="0.55000000000000004">
      <c r="B3880" s="9">
        <v>3863</v>
      </c>
      <c r="C3880" s="42"/>
      <c r="D3880" s="43"/>
      <c r="E3880" s="44"/>
      <c r="F3880" s="44"/>
      <c r="G3880" s="43"/>
      <c r="H3880" s="44"/>
      <c r="I3880" s="45"/>
      <c r="M3880" s="5">
        <f t="shared" si="845"/>
        <v>4</v>
      </c>
      <c r="N3880" s="5">
        <f t="shared" si="846"/>
        <v>2</v>
      </c>
      <c r="O3880" s="5" t="str">
        <f t="shared" si="847"/>
        <v/>
      </c>
      <c r="P3880" s="5">
        <f t="shared" si="848"/>
        <v>0</v>
      </c>
      <c r="Q3880" s="5">
        <f t="shared" ca="1" si="849"/>
        <v>126</v>
      </c>
      <c r="R3880" s="26">
        <f t="shared" si="850"/>
        <v>5479</v>
      </c>
      <c r="S3880" s="26">
        <f t="shared" si="851"/>
        <v>5205</v>
      </c>
      <c r="T3880" s="27" t="str" cm="1">
        <f t="array" aca="1" ref="T3880" ca="1">_xlfn.IFS(Q3880="","NG",Q3880&gt;16,"OK",TODAY()&gt;S3880,"OK",Q3880&lt;16,"NG")</f>
        <v>OK</v>
      </c>
      <c r="U3880" s="5" t="str" cm="1">
        <f t="array" aca="1" ref="U3880" ca="1">IFERROR(_xlfn.IFS(T3880&lt;&gt;"OK","NG",M3880=0,"OK",TRUE,"NG"),"")</f>
        <v>NG</v>
      </c>
      <c r="V3880" s="5" t="str">
        <f t="shared" si="852"/>
        <v>NG</v>
      </c>
      <c r="W3880" s="28" t="str">
        <f t="shared" ca="1" si="853"/>
        <v>OK</v>
      </c>
      <c r="X3880" s="5" t="str">
        <f t="shared" si="854"/>
        <v>NG</v>
      </c>
      <c r="Y3880" s="5">
        <f t="shared" ca="1" si="855"/>
        <v>126</v>
      </c>
      <c r="Z3880" s="5">
        <f t="shared" ca="1" si="856"/>
        <v>126</v>
      </c>
      <c r="AA3880" s="5" t="str" cm="1">
        <f t="array" ref="AA3880">_xlfn.IFS(H3880="","OK",H3880&lt;$F$17,"NG",I3880="解雇","NG",OR(I3880="自主退職",I3880="契約満了"),"OK")</f>
        <v>OK</v>
      </c>
      <c r="AB3880" s="5" t="str" cm="1">
        <f t="array" aca="1" ref="AB3880" ca="1">_xlfn.IFS(AA3880="NG","NG",OR(X3880="NG",X3880="ERROR",X3880=FALSE),"NG",U3880="NG","NG",V3880="OK","OK",AD3880="OK","OK")</f>
        <v>NG</v>
      </c>
      <c r="AC3880" s="5" t="str">
        <f t="shared" si="857"/>
        <v>NG</v>
      </c>
      <c r="AD3880" s="5" t="e" cm="1">
        <f t="array" ref="AD3880">_xlfn.IFS(AND(G3880="〇",H3880&lt;&gt;"",I3880&lt;&gt;""),"ERROR",AND(G3880="",H3880&gt;$H$17,I3880&lt;&gt;""),"NG",AND(G3880="〇",H3880="",I3880=""),"OK")</f>
        <v>#N/A</v>
      </c>
      <c r="AE3880" s="5" t="str" cm="1">
        <f t="array" ref="AE3880">_xlfn.IFS(I3880="解雇","NG",H3880="","OK",H3880&lt;$H$17,"NG",H3880&gt;$H$17,"OK")</f>
        <v>OK</v>
      </c>
      <c r="AF3880" s="5" t="e">
        <f t="shared" si="858"/>
        <v>#N/A</v>
      </c>
    </row>
    <row r="3881" spans="2:32" ht="20.25" customHeight="1" x14ac:dyDescent="0.55000000000000004">
      <c r="B3881" s="9">
        <v>3864</v>
      </c>
      <c r="C3881" s="42"/>
      <c r="D3881" s="43"/>
      <c r="E3881" s="44"/>
      <c r="F3881" s="44"/>
      <c r="G3881" s="43"/>
      <c r="H3881" s="44"/>
      <c r="I3881" s="45"/>
      <c r="M3881" s="5">
        <f t="shared" si="845"/>
        <v>4</v>
      </c>
      <c r="N3881" s="5">
        <f t="shared" si="846"/>
        <v>2</v>
      </c>
      <c r="O3881" s="5" t="str">
        <f t="shared" si="847"/>
        <v/>
      </c>
      <c r="P3881" s="5">
        <f t="shared" si="848"/>
        <v>0</v>
      </c>
      <c r="Q3881" s="5">
        <f t="shared" ca="1" si="849"/>
        <v>126</v>
      </c>
      <c r="R3881" s="26">
        <f t="shared" si="850"/>
        <v>5479</v>
      </c>
      <c r="S3881" s="26">
        <f t="shared" si="851"/>
        <v>5205</v>
      </c>
      <c r="T3881" s="27" t="str" cm="1">
        <f t="array" aca="1" ref="T3881" ca="1">_xlfn.IFS(Q3881="","NG",Q3881&gt;16,"OK",TODAY()&gt;S3881,"OK",Q3881&lt;16,"NG")</f>
        <v>OK</v>
      </c>
      <c r="U3881" s="5" t="str" cm="1">
        <f t="array" aca="1" ref="U3881" ca="1">IFERROR(_xlfn.IFS(T3881&lt;&gt;"OK","NG",M3881=0,"OK",TRUE,"NG"),"")</f>
        <v>NG</v>
      </c>
      <c r="V3881" s="5" t="str">
        <f t="shared" si="852"/>
        <v>NG</v>
      </c>
      <c r="W3881" s="28" t="str">
        <f t="shared" ca="1" si="853"/>
        <v>OK</v>
      </c>
      <c r="X3881" s="5" t="str">
        <f t="shared" si="854"/>
        <v>NG</v>
      </c>
      <c r="Y3881" s="5">
        <f t="shared" ca="1" si="855"/>
        <v>126</v>
      </c>
      <c r="Z3881" s="5">
        <f t="shared" ca="1" si="856"/>
        <v>126</v>
      </c>
      <c r="AA3881" s="5" t="str" cm="1">
        <f t="array" ref="AA3881">_xlfn.IFS(H3881="","OK",H3881&lt;$F$17,"NG",I3881="解雇","NG",OR(I3881="自主退職",I3881="契約満了"),"OK")</f>
        <v>OK</v>
      </c>
      <c r="AB3881" s="5" t="str" cm="1">
        <f t="array" aca="1" ref="AB3881" ca="1">_xlfn.IFS(AA3881="NG","NG",OR(X3881="NG",X3881="ERROR",X3881=FALSE),"NG",U3881="NG","NG",V3881="OK","OK",AD3881="OK","OK")</f>
        <v>NG</v>
      </c>
      <c r="AC3881" s="5" t="str">
        <f t="shared" si="857"/>
        <v>NG</v>
      </c>
      <c r="AD3881" s="5" t="e" cm="1">
        <f t="array" ref="AD3881">_xlfn.IFS(AND(G3881="〇",H3881&lt;&gt;"",I3881&lt;&gt;""),"ERROR",AND(G3881="",H3881&gt;$H$17,I3881&lt;&gt;""),"NG",AND(G3881="〇",H3881="",I3881=""),"OK")</f>
        <v>#N/A</v>
      </c>
      <c r="AE3881" s="5" t="str" cm="1">
        <f t="array" ref="AE3881">_xlfn.IFS(I3881="解雇","NG",H3881="","OK",H3881&lt;$H$17,"NG",H3881&gt;$H$17,"OK")</f>
        <v>OK</v>
      </c>
      <c r="AF3881" s="5" t="e">
        <f t="shared" si="858"/>
        <v>#N/A</v>
      </c>
    </row>
    <row r="3882" spans="2:32" ht="20.25" customHeight="1" x14ac:dyDescent="0.55000000000000004">
      <c r="B3882" s="9">
        <v>3865</v>
      </c>
      <c r="C3882" s="42"/>
      <c r="D3882" s="43"/>
      <c r="E3882" s="44"/>
      <c r="F3882" s="44"/>
      <c r="G3882" s="43"/>
      <c r="H3882" s="44"/>
      <c r="I3882" s="45"/>
      <c r="M3882" s="5">
        <f t="shared" si="845"/>
        <v>4</v>
      </c>
      <c r="N3882" s="5">
        <f t="shared" si="846"/>
        <v>2</v>
      </c>
      <c r="O3882" s="5" t="str">
        <f t="shared" si="847"/>
        <v/>
      </c>
      <c r="P3882" s="5">
        <f t="shared" si="848"/>
        <v>0</v>
      </c>
      <c r="Q3882" s="5">
        <f t="shared" ca="1" si="849"/>
        <v>126</v>
      </c>
      <c r="R3882" s="26">
        <f t="shared" si="850"/>
        <v>5479</v>
      </c>
      <c r="S3882" s="26">
        <f t="shared" si="851"/>
        <v>5205</v>
      </c>
      <c r="T3882" s="27" t="str" cm="1">
        <f t="array" aca="1" ref="T3882" ca="1">_xlfn.IFS(Q3882="","NG",Q3882&gt;16,"OK",TODAY()&gt;S3882,"OK",Q3882&lt;16,"NG")</f>
        <v>OK</v>
      </c>
      <c r="U3882" s="5" t="str" cm="1">
        <f t="array" aca="1" ref="U3882" ca="1">IFERROR(_xlfn.IFS(T3882&lt;&gt;"OK","NG",M3882=0,"OK",TRUE,"NG"),"")</f>
        <v>NG</v>
      </c>
      <c r="V3882" s="5" t="str">
        <f t="shared" si="852"/>
        <v>NG</v>
      </c>
      <c r="W3882" s="28" t="str">
        <f t="shared" ca="1" si="853"/>
        <v>OK</v>
      </c>
      <c r="X3882" s="5" t="str">
        <f t="shared" si="854"/>
        <v>NG</v>
      </c>
      <c r="Y3882" s="5">
        <f t="shared" ca="1" si="855"/>
        <v>126</v>
      </c>
      <c r="Z3882" s="5">
        <f t="shared" ca="1" si="856"/>
        <v>126</v>
      </c>
      <c r="AA3882" s="5" t="str" cm="1">
        <f t="array" ref="AA3882">_xlfn.IFS(H3882="","OK",H3882&lt;$F$17,"NG",I3882="解雇","NG",OR(I3882="自主退職",I3882="契約満了"),"OK")</f>
        <v>OK</v>
      </c>
      <c r="AB3882" s="5" t="str" cm="1">
        <f t="array" aca="1" ref="AB3882" ca="1">_xlfn.IFS(AA3882="NG","NG",OR(X3882="NG",X3882="ERROR",X3882=FALSE),"NG",U3882="NG","NG",V3882="OK","OK",AD3882="OK","OK")</f>
        <v>NG</v>
      </c>
      <c r="AC3882" s="5" t="str">
        <f t="shared" si="857"/>
        <v>NG</v>
      </c>
      <c r="AD3882" s="5" t="e" cm="1">
        <f t="array" ref="AD3882">_xlfn.IFS(AND(G3882="〇",H3882&lt;&gt;"",I3882&lt;&gt;""),"ERROR",AND(G3882="",H3882&gt;$H$17,I3882&lt;&gt;""),"NG",AND(G3882="〇",H3882="",I3882=""),"OK")</f>
        <v>#N/A</v>
      </c>
      <c r="AE3882" s="5" t="str" cm="1">
        <f t="array" ref="AE3882">_xlfn.IFS(I3882="解雇","NG",H3882="","OK",H3882&lt;$H$17,"NG",H3882&gt;$H$17,"OK")</f>
        <v>OK</v>
      </c>
      <c r="AF3882" s="5" t="e">
        <f t="shared" si="858"/>
        <v>#N/A</v>
      </c>
    </row>
    <row r="3883" spans="2:32" ht="20.25" customHeight="1" x14ac:dyDescent="0.55000000000000004">
      <c r="B3883" s="9">
        <v>3866</v>
      </c>
      <c r="C3883" s="42"/>
      <c r="D3883" s="43"/>
      <c r="E3883" s="44"/>
      <c r="F3883" s="44"/>
      <c r="G3883" s="43"/>
      <c r="H3883" s="44"/>
      <c r="I3883" s="45"/>
      <c r="M3883" s="5">
        <f t="shared" si="845"/>
        <v>4</v>
      </c>
      <c r="N3883" s="5">
        <f t="shared" si="846"/>
        <v>2</v>
      </c>
      <c r="O3883" s="5" t="str">
        <f t="shared" si="847"/>
        <v/>
      </c>
      <c r="P3883" s="5">
        <f t="shared" si="848"/>
        <v>0</v>
      </c>
      <c r="Q3883" s="5">
        <f t="shared" ca="1" si="849"/>
        <v>126</v>
      </c>
      <c r="R3883" s="26">
        <f t="shared" si="850"/>
        <v>5479</v>
      </c>
      <c r="S3883" s="26">
        <f t="shared" si="851"/>
        <v>5205</v>
      </c>
      <c r="T3883" s="27" t="str" cm="1">
        <f t="array" aca="1" ref="T3883" ca="1">_xlfn.IFS(Q3883="","NG",Q3883&gt;16,"OK",TODAY()&gt;S3883,"OK",Q3883&lt;16,"NG")</f>
        <v>OK</v>
      </c>
      <c r="U3883" s="5" t="str" cm="1">
        <f t="array" aca="1" ref="U3883" ca="1">IFERROR(_xlfn.IFS(T3883&lt;&gt;"OK","NG",M3883=0,"OK",TRUE,"NG"),"")</f>
        <v>NG</v>
      </c>
      <c r="V3883" s="5" t="str">
        <f t="shared" si="852"/>
        <v>NG</v>
      </c>
      <c r="W3883" s="28" t="str">
        <f t="shared" ca="1" si="853"/>
        <v>OK</v>
      </c>
      <c r="X3883" s="5" t="str">
        <f t="shared" si="854"/>
        <v>NG</v>
      </c>
      <c r="Y3883" s="5">
        <f t="shared" ca="1" si="855"/>
        <v>126</v>
      </c>
      <c r="Z3883" s="5">
        <f t="shared" ca="1" si="856"/>
        <v>126</v>
      </c>
      <c r="AA3883" s="5" t="str" cm="1">
        <f t="array" ref="AA3883">_xlfn.IFS(H3883="","OK",H3883&lt;$F$17,"NG",I3883="解雇","NG",OR(I3883="自主退職",I3883="契約満了"),"OK")</f>
        <v>OK</v>
      </c>
      <c r="AB3883" s="5" t="str" cm="1">
        <f t="array" aca="1" ref="AB3883" ca="1">_xlfn.IFS(AA3883="NG","NG",OR(X3883="NG",X3883="ERROR",X3883=FALSE),"NG",U3883="NG","NG",V3883="OK","OK",AD3883="OK","OK")</f>
        <v>NG</v>
      </c>
      <c r="AC3883" s="5" t="str">
        <f t="shared" si="857"/>
        <v>NG</v>
      </c>
      <c r="AD3883" s="5" t="e" cm="1">
        <f t="array" ref="AD3883">_xlfn.IFS(AND(G3883="〇",H3883&lt;&gt;"",I3883&lt;&gt;""),"ERROR",AND(G3883="",H3883&gt;$H$17,I3883&lt;&gt;""),"NG",AND(G3883="〇",H3883="",I3883=""),"OK")</f>
        <v>#N/A</v>
      </c>
      <c r="AE3883" s="5" t="str" cm="1">
        <f t="array" ref="AE3883">_xlfn.IFS(I3883="解雇","NG",H3883="","OK",H3883&lt;$H$17,"NG",H3883&gt;$H$17,"OK")</f>
        <v>OK</v>
      </c>
      <c r="AF3883" s="5" t="e">
        <f t="shared" si="858"/>
        <v>#N/A</v>
      </c>
    </row>
    <row r="3884" spans="2:32" ht="20.25" customHeight="1" x14ac:dyDescent="0.55000000000000004">
      <c r="B3884" s="9">
        <v>3867</v>
      </c>
      <c r="C3884" s="42"/>
      <c r="D3884" s="43"/>
      <c r="E3884" s="44"/>
      <c r="F3884" s="44"/>
      <c r="G3884" s="43"/>
      <c r="H3884" s="44"/>
      <c r="I3884" s="45"/>
      <c r="M3884" s="5">
        <f t="shared" si="845"/>
        <v>4</v>
      </c>
      <c r="N3884" s="5">
        <f t="shared" si="846"/>
        <v>2</v>
      </c>
      <c r="O3884" s="5" t="str">
        <f t="shared" si="847"/>
        <v/>
      </c>
      <c r="P3884" s="5">
        <f t="shared" si="848"/>
        <v>0</v>
      </c>
      <c r="Q3884" s="5">
        <f t="shared" ca="1" si="849"/>
        <v>126</v>
      </c>
      <c r="R3884" s="26">
        <f t="shared" si="850"/>
        <v>5479</v>
      </c>
      <c r="S3884" s="26">
        <f t="shared" si="851"/>
        <v>5205</v>
      </c>
      <c r="T3884" s="27" t="str" cm="1">
        <f t="array" aca="1" ref="T3884" ca="1">_xlfn.IFS(Q3884="","NG",Q3884&gt;16,"OK",TODAY()&gt;S3884,"OK",Q3884&lt;16,"NG")</f>
        <v>OK</v>
      </c>
      <c r="U3884" s="5" t="str" cm="1">
        <f t="array" aca="1" ref="U3884" ca="1">IFERROR(_xlfn.IFS(T3884&lt;&gt;"OK","NG",M3884=0,"OK",TRUE,"NG"),"")</f>
        <v>NG</v>
      </c>
      <c r="V3884" s="5" t="str">
        <f t="shared" si="852"/>
        <v>NG</v>
      </c>
      <c r="W3884" s="28" t="str">
        <f t="shared" ca="1" si="853"/>
        <v>OK</v>
      </c>
      <c r="X3884" s="5" t="str">
        <f t="shared" si="854"/>
        <v>NG</v>
      </c>
      <c r="Y3884" s="5">
        <f t="shared" ca="1" si="855"/>
        <v>126</v>
      </c>
      <c r="Z3884" s="5">
        <f t="shared" ca="1" si="856"/>
        <v>126</v>
      </c>
      <c r="AA3884" s="5" t="str" cm="1">
        <f t="array" ref="AA3884">_xlfn.IFS(H3884="","OK",H3884&lt;$F$17,"NG",I3884="解雇","NG",OR(I3884="自主退職",I3884="契約満了"),"OK")</f>
        <v>OK</v>
      </c>
      <c r="AB3884" s="5" t="str" cm="1">
        <f t="array" aca="1" ref="AB3884" ca="1">_xlfn.IFS(AA3884="NG","NG",OR(X3884="NG",X3884="ERROR",X3884=FALSE),"NG",U3884="NG","NG",V3884="OK","OK",AD3884="OK","OK")</f>
        <v>NG</v>
      </c>
      <c r="AC3884" s="5" t="str">
        <f t="shared" si="857"/>
        <v>NG</v>
      </c>
      <c r="AD3884" s="5" t="e" cm="1">
        <f t="array" ref="AD3884">_xlfn.IFS(AND(G3884="〇",H3884&lt;&gt;"",I3884&lt;&gt;""),"ERROR",AND(G3884="",H3884&gt;$H$17,I3884&lt;&gt;""),"NG",AND(G3884="〇",H3884="",I3884=""),"OK")</f>
        <v>#N/A</v>
      </c>
      <c r="AE3884" s="5" t="str" cm="1">
        <f t="array" ref="AE3884">_xlfn.IFS(I3884="解雇","NG",H3884="","OK",H3884&lt;$H$17,"NG",H3884&gt;$H$17,"OK")</f>
        <v>OK</v>
      </c>
      <c r="AF3884" s="5" t="e">
        <f t="shared" si="858"/>
        <v>#N/A</v>
      </c>
    </row>
    <row r="3885" spans="2:32" ht="20.25" customHeight="1" x14ac:dyDescent="0.55000000000000004">
      <c r="B3885" s="9">
        <v>3868</v>
      </c>
      <c r="C3885" s="42"/>
      <c r="D3885" s="43"/>
      <c r="E3885" s="44"/>
      <c r="F3885" s="44"/>
      <c r="G3885" s="43"/>
      <c r="H3885" s="44"/>
      <c r="I3885" s="45"/>
      <c r="M3885" s="5">
        <f t="shared" si="845"/>
        <v>4</v>
      </c>
      <c r="N3885" s="5">
        <f t="shared" si="846"/>
        <v>2</v>
      </c>
      <c r="O3885" s="5" t="str">
        <f t="shared" si="847"/>
        <v/>
      </c>
      <c r="P3885" s="5">
        <f t="shared" si="848"/>
        <v>0</v>
      </c>
      <c r="Q3885" s="5">
        <f t="shared" ca="1" si="849"/>
        <v>126</v>
      </c>
      <c r="R3885" s="26">
        <f t="shared" si="850"/>
        <v>5479</v>
      </c>
      <c r="S3885" s="26">
        <f t="shared" si="851"/>
        <v>5205</v>
      </c>
      <c r="T3885" s="27" t="str" cm="1">
        <f t="array" aca="1" ref="T3885" ca="1">_xlfn.IFS(Q3885="","NG",Q3885&gt;16,"OK",TODAY()&gt;S3885,"OK",Q3885&lt;16,"NG")</f>
        <v>OK</v>
      </c>
      <c r="U3885" s="5" t="str" cm="1">
        <f t="array" aca="1" ref="U3885" ca="1">IFERROR(_xlfn.IFS(T3885&lt;&gt;"OK","NG",M3885=0,"OK",TRUE,"NG"),"")</f>
        <v>NG</v>
      </c>
      <c r="V3885" s="5" t="str">
        <f t="shared" si="852"/>
        <v>NG</v>
      </c>
      <c r="W3885" s="28" t="str">
        <f t="shared" ca="1" si="853"/>
        <v>OK</v>
      </c>
      <c r="X3885" s="5" t="str">
        <f t="shared" si="854"/>
        <v>NG</v>
      </c>
      <c r="Y3885" s="5">
        <f t="shared" ca="1" si="855"/>
        <v>126</v>
      </c>
      <c r="Z3885" s="5">
        <f t="shared" ca="1" si="856"/>
        <v>126</v>
      </c>
      <c r="AA3885" s="5" t="str" cm="1">
        <f t="array" ref="AA3885">_xlfn.IFS(H3885="","OK",H3885&lt;$F$17,"NG",I3885="解雇","NG",OR(I3885="自主退職",I3885="契約満了"),"OK")</f>
        <v>OK</v>
      </c>
      <c r="AB3885" s="5" t="str" cm="1">
        <f t="array" aca="1" ref="AB3885" ca="1">_xlfn.IFS(AA3885="NG","NG",OR(X3885="NG",X3885="ERROR",X3885=FALSE),"NG",U3885="NG","NG",V3885="OK","OK",AD3885="OK","OK")</f>
        <v>NG</v>
      </c>
      <c r="AC3885" s="5" t="str">
        <f t="shared" si="857"/>
        <v>NG</v>
      </c>
      <c r="AD3885" s="5" t="e" cm="1">
        <f t="array" ref="AD3885">_xlfn.IFS(AND(G3885="〇",H3885&lt;&gt;"",I3885&lt;&gt;""),"ERROR",AND(G3885="",H3885&gt;$H$17,I3885&lt;&gt;""),"NG",AND(G3885="〇",H3885="",I3885=""),"OK")</f>
        <v>#N/A</v>
      </c>
      <c r="AE3885" s="5" t="str" cm="1">
        <f t="array" ref="AE3885">_xlfn.IFS(I3885="解雇","NG",H3885="","OK",H3885&lt;$H$17,"NG",H3885&gt;$H$17,"OK")</f>
        <v>OK</v>
      </c>
      <c r="AF3885" s="5" t="e">
        <f t="shared" si="858"/>
        <v>#N/A</v>
      </c>
    </row>
    <row r="3886" spans="2:32" ht="20.25" customHeight="1" x14ac:dyDescent="0.55000000000000004">
      <c r="B3886" s="9">
        <v>3869</v>
      </c>
      <c r="C3886" s="42"/>
      <c r="D3886" s="43"/>
      <c r="E3886" s="44"/>
      <c r="F3886" s="44"/>
      <c r="G3886" s="43"/>
      <c r="H3886" s="44"/>
      <c r="I3886" s="45"/>
      <c r="M3886" s="5">
        <f t="shared" si="845"/>
        <v>4</v>
      </c>
      <c r="N3886" s="5">
        <f t="shared" si="846"/>
        <v>2</v>
      </c>
      <c r="O3886" s="5" t="str">
        <f t="shared" si="847"/>
        <v/>
      </c>
      <c r="P3886" s="5">
        <f t="shared" si="848"/>
        <v>0</v>
      </c>
      <c r="Q3886" s="5">
        <f t="shared" ca="1" si="849"/>
        <v>126</v>
      </c>
      <c r="R3886" s="26">
        <f t="shared" si="850"/>
        <v>5479</v>
      </c>
      <c r="S3886" s="26">
        <f t="shared" si="851"/>
        <v>5205</v>
      </c>
      <c r="T3886" s="27" t="str" cm="1">
        <f t="array" aca="1" ref="T3886" ca="1">_xlfn.IFS(Q3886="","NG",Q3886&gt;16,"OK",TODAY()&gt;S3886,"OK",Q3886&lt;16,"NG")</f>
        <v>OK</v>
      </c>
      <c r="U3886" s="5" t="str" cm="1">
        <f t="array" aca="1" ref="U3886" ca="1">IFERROR(_xlfn.IFS(T3886&lt;&gt;"OK","NG",M3886=0,"OK",TRUE,"NG"),"")</f>
        <v>NG</v>
      </c>
      <c r="V3886" s="5" t="str">
        <f t="shared" si="852"/>
        <v>NG</v>
      </c>
      <c r="W3886" s="28" t="str">
        <f t="shared" ca="1" si="853"/>
        <v>OK</v>
      </c>
      <c r="X3886" s="5" t="str">
        <f t="shared" si="854"/>
        <v>NG</v>
      </c>
      <c r="Y3886" s="5">
        <f t="shared" ca="1" si="855"/>
        <v>126</v>
      </c>
      <c r="Z3886" s="5">
        <f t="shared" ca="1" si="856"/>
        <v>126</v>
      </c>
      <c r="AA3886" s="5" t="str" cm="1">
        <f t="array" ref="AA3886">_xlfn.IFS(H3886="","OK",H3886&lt;$F$17,"NG",I3886="解雇","NG",OR(I3886="自主退職",I3886="契約満了"),"OK")</f>
        <v>OK</v>
      </c>
      <c r="AB3886" s="5" t="str" cm="1">
        <f t="array" aca="1" ref="AB3886" ca="1">_xlfn.IFS(AA3886="NG","NG",OR(X3886="NG",X3886="ERROR",X3886=FALSE),"NG",U3886="NG","NG",V3886="OK","OK",AD3886="OK","OK")</f>
        <v>NG</v>
      </c>
      <c r="AC3886" s="5" t="str">
        <f t="shared" si="857"/>
        <v>NG</v>
      </c>
      <c r="AD3886" s="5" t="e" cm="1">
        <f t="array" ref="AD3886">_xlfn.IFS(AND(G3886="〇",H3886&lt;&gt;"",I3886&lt;&gt;""),"ERROR",AND(G3886="",H3886&gt;$H$17,I3886&lt;&gt;""),"NG",AND(G3886="〇",H3886="",I3886=""),"OK")</f>
        <v>#N/A</v>
      </c>
      <c r="AE3886" s="5" t="str" cm="1">
        <f t="array" ref="AE3886">_xlfn.IFS(I3886="解雇","NG",H3886="","OK",H3886&lt;$H$17,"NG",H3886&gt;$H$17,"OK")</f>
        <v>OK</v>
      </c>
      <c r="AF3886" s="5" t="e">
        <f t="shared" si="858"/>
        <v>#N/A</v>
      </c>
    </row>
    <row r="3887" spans="2:32" ht="20.25" customHeight="1" x14ac:dyDescent="0.55000000000000004">
      <c r="B3887" s="9">
        <v>3870</v>
      </c>
      <c r="C3887" s="42"/>
      <c r="D3887" s="43"/>
      <c r="E3887" s="44"/>
      <c r="F3887" s="44"/>
      <c r="G3887" s="43"/>
      <c r="H3887" s="44"/>
      <c r="I3887" s="45"/>
      <c r="M3887" s="5">
        <f t="shared" si="845"/>
        <v>4</v>
      </c>
      <c r="N3887" s="5">
        <f t="shared" si="846"/>
        <v>2</v>
      </c>
      <c r="O3887" s="5" t="str">
        <f t="shared" si="847"/>
        <v/>
      </c>
      <c r="P3887" s="5">
        <f t="shared" si="848"/>
        <v>0</v>
      </c>
      <c r="Q3887" s="5">
        <f t="shared" ca="1" si="849"/>
        <v>126</v>
      </c>
      <c r="R3887" s="26">
        <f t="shared" si="850"/>
        <v>5479</v>
      </c>
      <c r="S3887" s="26">
        <f t="shared" si="851"/>
        <v>5205</v>
      </c>
      <c r="T3887" s="27" t="str" cm="1">
        <f t="array" aca="1" ref="T3887" ca="1">_xlfn.IFS(Q3887="","NG",Q3887&gt;16,"OK",TODAY()&gt;S3887,"OK",Q3887&lt;16,"NG")</f>
        <v>OK</v>
      </c>
      <c r="U3887" s="5" t="str" cm="1">
        <f t="array" aca="1" ref="U3887" ca="1">IFERROR(_xlfn.IFS(T3887&lt;&gt;"OK","NG",M3887=0,"OK",TRUE,"NG"),"")</f>
        <v>NG</v>
      </c>
      <c r="V3887" s="5" t="str">
        <f t="shared" si="852"/>
        <v>NG</v>
      </c>
      <c r="W3887" s="28" t="str">
        <f t="shared" ca="1" si="853"/>
        <v>OK</v>
      </c>
      <c r="X3887" s="5" t="str">
        <f t="shared" si="854"/>
        <v>NG</v>
      </c>
      <c r="Y3887" s="5">
        <f t="shared" ca="1" si="855"/>
        <v>126</v>
      </c>
      <c r="Z3887" s="5">
        <f t="shared" ca="1" si="856"/>
        <v>126</v>
      </c>
      <c r="AA3887" s="5" t="str" cm="1">
        <f t="array" ref="AA3887">_xlfn.IFS(H3887="","OK",H3887&lt;$F$17,"NG",I3887="解雇","NG",OR(I3887="自主退職",I3887="契約満了"),"OK")</f>
        <v>OK</v>
      </c>
      <c r="AB3887" s="5" t="str" cm="1">
        <f t="array" aca="1" ref="AB3887" ca="1">_xlfn.IFS(AA3887="NG","NG",OR(X3887="NG",X3887="ERROR",X3887=FALSE),"NG",U3887="NG","NG",V3887="OK","OK",AD3887="OK","OK")</f>
        <v>NG</v>
      </c>
      <c r="AC3887" s="5" t="str">
        <f t="shared" si="857"/>
        <v>NG</v>
      </c>
      <c r="AD3887" s="5" t="e" cm="1">
        <f t="array" ref="AD3887">_xlfn.IFS(AND(G3887="〇",H3887&lt;&gt;"",I3887&lt;&gt;""),"ERROR",AND(G3887="",H3887&gt;$H$17,I3887&lt;&gt;""),"NG",AND(G3887="〇",H3887="",I3887=""),"OK")</f>
        <v>#N/A</v>
      </c>
      <c r="AE3887" s="5" t="str" cm="1">
        <f t="array" ref="AE3887">_xlfn.IFS(I3887="解雇","NG",H3887="","OK",H3887&lt;$H$17,"NG",H3887&gt;$H$17,"OK")</f>
        <v>OK</v>
      </c>
      <c r="AF3887" s="5" t="e">
        <f t="shared" si="858"/>
        <v>#N/A</v>
      </c>
    </row>
    <row r="3888" spans="2:32" ht="20.25" customHeight="1" x14ac:dyDescent="0.55000000000000004">
      <c r="B3888" s="9">
        <v>3871</v>
      </c>
      <c r="C3888" s="42"/>
      <c r="D3888" s="43"/>
      <c r="E3888" s="44"/>
      <c r="F3888" s="44"/>
      <c r="G3888" s="43"/>
      <c r="H3888" s="44"/>
      <c r="I3888" s="45"/>
      <c r="M3888" s="5">
        <f t="shared" si="845"/>
        <v>4</v>
      </c>
      <c r="N3888" s="5">
        <f t="shared" si="846"/>
        <v>2</v>
      </c>
      <c r="O3888" s="5" t="str">
        <f t="shared" si="847"/>
        <v/>
      </c>
      <c r="P3888" s="5">
        <f t="shared" si="848"/>
        <v>0</v>
      </c>
      <c r="Q3888" s="5">
        <f t="shared" ca="1" si="849"/>
        <v>126</v>
      </c>
      <c r="R3888" s="26">
        <f t="shared" si="850"/>
        <v>5479</v>
      </c>
      <c r="S3888" s="26">
        <f t="shared" si="851"/>
        <v>5205</v>
      </c>
      <c r="T3888" s="27" t="str" cm="1">
        <f t="array" aca="1" ref="T3888" ca="1">_xlfn.IFS(Q3888="","NG",Q3888&gt;16,"OK",TODAY()&gt;S3888,"OK",Q3888&lt;16,"NG")</f>
        <v>OK</v>
      </c>
      <c r="U3888" s="5" t="str" cm="1">
        <f t="array" aca="1" ref="U3888" ca="1">IFERROR(_xlfn.IFS(T3888&lt;&gt;"OK","NG",M3888=0,"OK",TRUE,"NG"),"")</f>
        <v>NG</v>
      </c>
      <c r="V3888" s="5" t="str">
        <f t="shared" si="852"/>
        <v>NG</v>
      </c>
      <c r="W3888" s="28" t="str">
        <f t="shared" ca="1" si="853"/>
        <v>OK</v>
      </c>
      <c r="X3888" s="5" t="str">
        <f t="shared" si="854"/>
        <v>NG</v>
      </c>
      <c r="Y3888" s="5">
        <f t="shared" ca="1" si="855"/>
        <v>126</v>
      </c>
      <c r="Z3888" s="5">
        <f t="shared" ca="1" si="856"/>
        <v>126</v>
      </c>
      <c r="AA3888" s="5" t="str" cm="1">
        <f t="array" ref="AA3888">_xlfn.IFS(H3888="","OK",H3888&lt;$F$17,"NG",I3888="解雇","NG",OR(I3888="自主退職",I3888="契約満了"),"OK")</f>
        <v>OK</v>
      </c>
      <c r="AB3888" s="5" t="str" cm="1">
        <f t="array" aca="1" ref="AB3888" ca="1">_xlfn.IFS(AA3888="NG","NG",OR(X3888="NG",X3888="ERROR",X3888=FALSE),"NG",U3888="NG","NG",V3888="OK","OK",AD3888="OK","OK")</f>
        <v>NG</v>
      </c>
      <c r="AC3888" s="5" t="str">
        <f t="shared" si="857"/>
        <v>NG</v>
      </c>
      <c r="AD3888" s="5" t="e" cm="1">
        <f t="array" ref="AD3888">_xlfn.IFS(AND(G3888="〇",H3888&lt;&gt;"",I3888&lt;&gt;""),"ERROR",AND(G3888="",H3888&gt;$H$17,I3888&lt;&gt;""),"NG",AND(G3888="〇",H3888="",I3888=""),"OK")</f>
        <v>#N/A</v>
      </c>
      <c r="AE3888" s="5" t="str" cm="1">
        <f t="array" ref="AE3888">_xlfn.IFS(I3888="解雇","NG",H3888="","OK",H3888&lt;$H$17,"NG",H3888&gt;$H$17,"OK")</f>
        <v>OK</v>
      </c>
      <c r="AF3888" s="5" t="e">
        <f t="shared" si="858"/>
        <v>#N/A</v>
      </c>
    </row>
    <row r="3889" spans="2:32" ht="20.25" customHeight="1" x14ac:dyDescent="0.55000000000000004">
      <c r="B3889" s="9">
        <v>3872</v>
      </c>
      <c r="C3889" s="42"/>
      <c r="D3889" s="43"/>
      <c r="E3889" s="44"/>
      <c r="F3889" s="44"/>
      <c r="G3889" s="43"/>
      <c r="H3889" s="44"/>
      <c r="I3889" s="45"/>
      <c r="M3889" s="5">
        <f t="shared" si="845"/>
        <v>4</v>
      </c>
      <c r="N3889" s="5">
        <f t="shared" si="846"/>
        <v>2</v>
      </c>
      <c r="O3889" s="5" t="str">
        <f t="shared" si="847"/>
        <v/>
      </c>
      <c r="P3889" s="5">
        <f t="shared" si="848"/>
        <v>0</v>
      </c>
      <c r="Q3889" s="5">
        <f t="shared" ca="1" si="849"/>
        <v>126</v>
      </c>
      <c r="R3889" s="26">
        <f t="shared" si="850"/>
        <v>5479</v>
      </c>
      <c r="S3889" s="26">
        <f t="shared" si="851"/>
        <v>5205</v>
      </c>
      <c r="T3889" s="27" t="str" cm="1">
        <f t="array" aca="1" ref="T3889" ca="1">_xlfn.IFS(Q3889="","NG",Q3889&gt;16,"OK",TODAY()&gt;S3889,"OK",Q3889&lt;16,"NG")</f>
        <v>OK</v>
      </c>
      <c r="U3889" s="5" t="str" cm="1">
        <f t="array" aca="1" ref="U3889" ca="1">IFERROR(_xlfn.IFS(T3889&lt;&gt;"OK","NG",M3889=0,"OK",TRUE,"NG"),"")</f>
        <v>NG</v>
      </c>
      <c r="V3889" s="5" t="str">
        <f t="shared" si="852"/>
        <v>NG</v>
      </c>
      <c r="W3889" s="28" t="str">
        <f t="shared" ca="1" si="853"/>
        <v>OK</v>
      </c>
      <c r="X3889" s="5" t="str">
        <f t="shared" si="854"/>
        <v>NG</v>
      </c>
      <c r="Y3889" s="5">
        <f t="shared" ca="1" si="855"/>
        <v>126</v>
      </c>
      <c r="Z3889" s="5">
        <f t="shared" ca="1" si="856"/>
        <v>126</v>
      </c>
      <c r="AA3889" s="5" t="str" cm="1">
        <f t="array" ref="AA3889">_xlfn.IFS(H3889="","OK",H3889&lt;$F$17,"NG",I3889="解雇","NG",OR(I3889="自主退職",I3889="契約満了"),"OK")</f>
        <v>OK</v>
      </c>
      <c r="AB3889" s="5" t="str" cm="1">
        <f t="array" aca="1" ref="AB3889" ca="1">_xlfn.IFS(AA3889="NG","NG",OR(X3889="NG",X3889="ERROR",X3889=FALSE),"NG",U3889="NG","NG",V3889="OK","OK",AD3889="OK","OK")</f>
        <v>NG</v>
      </c>
      <c r="AC3889" s="5" t="str">
        <f t="shared" si="857"/>
        <v>NG</v>
      </c>
      <c r="AD3889" s="5" t="e" cm="1">
        <f t="array" ref="AD3889">_xlfn.IFS(AND(G3889="〇",H3889&lt;&gt;"",I3889&lt;&gt;""),"ERROR",AND(G3889="",H3889&gt;$H$17,I3889&lt;&gt;""),"NG",AND(G3889="〇",H3889="",I3889=""),"OK")</f>
        <v>#N/A</v>
      </c>
      <c r="AE3889" s="5" t="str" cm="1">
        <f t="array" ref="AE3889">_xlfn.IFS(I3889="解雇","NG",H3889="","OK",H3889&lt;$H$17,"NG",H3889&gt;$H$17,"OK")</f>
        <v>OK</v>
      </c>
      <c r="AF3889" s="5" t="e">
        <f t="shared" si="858"/>
        <v>#N/A</v>
      </c>
    </row>
    <row r="3890" spans="2:32" ht="20.25" customHeight="1" x14ac:dyDescent="0.55000000000000004">
      <c r="B3890" s="9">
        <v>3873</v>
      </c>
      <c r="C3890" s="42"/>
      <c r="D3890" s="43"/>
      <c r="E3890" s="44"/>
      <c r="F3890" s="44"/>
      <c r="G3890" s="43"/>
      <c r="H3890" s="44"/>
      <c r="I3890" s="45"/>
      <c r="M3890" s="5">
        <f t="shared" si="845"/>
        <v>4</v>
      </c>
      <c r="N3890" s="5">
        <f t="shared" si="846"/>
        <v>2</v>
      </c>
      <c r="O3890" s="5" t="str">
        <f t="shared" si="847"/>
        <v/>
      </c>
      <c r="P3890" s="5">
        <f t="shared" si="848"/>
        <v>0</v>
      </c>
      <c r="Q3890" s="5">
        <f t="shared" ca="1" si="849"/>
        <v>126</v>
      </c>
      <c r="R3890" s="26">
        <f t="shared" si="850"/>
        <v>5479</v>
      </c>
      <c r="S3890" s="26">
        <f t="shared" si="851"/>
        <v>5205</v>
      </c>
      <c r="T3890" s="27" t="str" cm="1">
        <f t="array" aca="1" ref="T3890" ca="1">_xlfn.IFS(Q3890="","NG",Q3890&gt;16,"OK",TODAY()&gt;S3890,"OK",Q3890&lt;16,"NG")</f>
        <v>OK</v>
      </c>
      <c r="U3890" s="5" t="str" cm="1">
        <f t="array" aca="1" ref="U3890" ca="1">IFERROR(_xlfn.IFS(T3890&lt;&gt;"OK","NG",M3890=0,"OK",TRUE,"NG"),"")</f>
        <v>NG</v>
      </c>
      <c r="V3890" s="5" t="str">
        <f t="shared" si="852"/>
        <v>NG</v>
      </c>
      <c r="W3890" s="28" t="str">
        <f t="shared" ca="1" si="853"/>
        <v>OK</v>
      </c>
      <c r="X3890" s="5" t="str">
        <f t="shared" si="854"/>
        <v>NG</v>
      </c>
      <c r="Y3890" s="5">
        <f t="shared" ca="1" si="855"/>
        <v>126</v>
      </c>
      <c r="Z3890" s="5">
        <f t="shared" ca="1" si="856"/>
        <v>126</v>
      </c>
      <c r="AA3890" s="5" t="str" cm="1">
        <f t="array" ref="AA3890">_xlfn.IFS(H3890="","OK",H3890&lt;$F$17,"NG",I3890="解雇","NG",OR(I3890="自主退職",I3890="契約満了"),"OK")</f>
        <v>OK</v>
      </c>
      <c r="AB3890" s="5" t="str" cm="1">
        <f t="array" aca="1" ref="AB3890" ca="1">_xlfn.IFS(AA3890="NG","NG",OR(X3890="NG",X3890="ERROR",X3890=FALSE),"NG",U3890="NG","NG",V3890="OK","OK",AD3890="OK","OK")</f>
        <v>NG</v>
      </c>
      <c r="AC3890" s="5" t="str">
        <f t="shared" si="857"/>
        <v>NG</v>
      </c>
      <c r="AD3890" s="5" t="e" cm="1">
        <f t="array" ref="AD3890">_xlfn.IFS(AND(G3890="〇",H3890&lt;&gt;"",I3890&lt;&gt;""),"ERROR",AND(G3890="",H3890&gt;$H$17,I3890&lt;&gt;""),"NG",AND(G3890="〇",H3890="",I3890=""),"OK")</f>
        <v>#N/A</v>
      </c>
      <c r="AE3890" s="5" t="str" cm="1">
        <f t="array" ref="AE3890">_xlfn.IFS(I3890="解雇","NG",H3890="","OK",H3890&lt;$H$17,"NG",H3890&gt;$H$17,"OK")</f>
        <v>OK</v>
      </c>
      <c r="AF3890" s="5" t="e">
        <f t="shared" si="858"/>
        <v>#N/A</v>
      </c>
    </row>
    <row r="3891" spans="2:32" ht="20.25" customHeight="1" x14ac:dyDescent="0.55000000000000004">
      <c r="B3891" s="9">
        <v>3874</v>
      </c>
      <c r="C3891" s="42"/>
      <c r="D3891" s="43"/>
      <c r="E3891" s="44"/>
      <c r="F3891" s="44"/>
      <c r="G3891" s="43"/>
      <c r="H3891" s="44"/>
      <c r="I3891" s="45"/>
      <c r="M3891" s="5">
        <f t="shared" si="845"/>
        <v>4</v>
      </c>
      <c r="N3891" s="5">
        <f t="shared" si="846"/>
        <v>2</v>
      </c>
      <c r="O3891" s="5" t="str">
        <f t="shared" si="847"/>
        <v/>
      </c>
      <c r="P3891" s="5">
        <f t="shared" si="848"/>
        <v>0</v>
      </c>
      <c r="Q3891" s="5">
        <f t="shared" ca="1" si="849"/>
        <v>126</v>
      </c>
      <c r="R3891" s="26">
        <f t="shared" si="850"/>
        <v>5479</v>
      </c>
      <c r="S3891" s="26">
        <f t="shared" si="851"/>
        <v>5205</v>
      </c>
      <c r="T3891" s="27" t="str" cm="1">
        <f t="array" aca="1" ref="T3891" ca="1">_xlfn.IFS(Q3891="","NG",Q3891&gt;16,"OK",TODAY()&gt;S3891,"OK",Q3891&lt;16,"NG")</f>
        <v>OK</v>
      </c>
      <c r="U3891" s="5" t="str" cm="1">
        <f t="array" aca="1" ref="U3891" ca="1">IFERROR(_xlfn.IFS(T3891&lt;&gt;"OK","NG",M3891=0,"OK",TRUE,"NG"),"")</f>
        <v>NG</v>
      </c>
      <c r="V3891" s="5" t="str">
        <f t="shared" si="852"/>
        <v>NG</v>
      </c>
      <c r="W3891" s="28" t="str">
        <f t="shared" ca="1" si="853"/>
        <v>OK</v>
      </c>
      <c r="X3891" s="5" t="str">
        <f t="shared" si="854"/>
        <v>NG</v>
      </c>
      <c r="Y3891" s="5">
        <f t="shared" ca="1" si="855"/>
        <v>126</v>
      </c>
      <c r="Z3891" s="5">
        <f t="shared" ca="1" si="856"/>
        <v>126</v>
      </c>
      <c r="AA3891" s="5" t="str" cm="1">
        <f t="array" ref="AA3891">_xlfn.IFS(H3891="","OK",H3891&lt;$F$17,"NG",I3891="解雇","NG",OR(I3891="自主退職",I3891="契約満了"),"OK")</f>
        <v>OK</v>
      </c>
      <c r="AB3891" s="5" t="str" cm="1">
        <f t="array" aca="1" ref="AB3891" ca="1">_xlfn.IFS(AA3891="NG","NG",OR(X3891="NG",X3891="ERROR",X3891=FALSE),"NG",U3891="NG","NG",V3891="OK","OK",AD3891="OK","OK")</f>
        <v>NG</v>
      </c>
      <c r="AC3891" s="5" t="str">
        <f t="shared" si="857"/>
        <v>NG</v>
      </c>
      <c r="AD3891" s="5" t="e" cm="1">
        <f t="array" ref="AD3891">_xlfn.IFS(AND(G3891="〇",H3891&lt;&gt;"",I3891&lt;&gt;""),"ERROR",AND(G3891="",H3891&gt;$H$17,I3891&lt;&gt;""),"NG",AND(G3891="〇",H3891="",I3891=""),"OK")</f>
        <v>#N/A</v>
      </c>
      <c r="AE3891" s="5" t="str" cm="1">
        <f t="array" ref="AE3891">_xlfn.IFS(I3891="解雇","NG",H3891="","OK",H3891&lt;$H$17,"NG",H3891&gt;$H$17,"OK")</f>
        <v>OK</v>
      </c>
      <c r="AF3891" s="5" t="e">
        <f t="shared" si="858"/>
        <v>#N/A</v>
      </c>
    </row>
    <row r="3892" spans="2:32" ht="20.25" customHeight="1" x14ac:dyDescent="0.55000000000000004">
      <c r="B3892" s="9">
        <v>3875</v>
      </c>
      <c r="C3892" s="42"/>
      <c r="D3892" s="43"/>
      <c r="E3892" s="44"/>
      <c r="F3892" s="44"/>
      <c r="G3892" s="43"/>
      <c r="H3892" s="44"/>
      <c r="I3892" s="45"/>
      <c r="M3892" s="5">
        <f t="shared" si="845"/>
        <v>4</v>
      </c>
      <c r="N3892" s="5">
        <f t="shared" si="846"/>
        <v>2</v>
      </c>
      <c r="O3892" s="5" t="str">
        <f t="shared" si="847"/>
        <v/>
      </c>
      <c r="P3892" s="5">
        <f t="shared" si="848"/>
        <v>0</v>
      </c>
      <c r="Q3892" s="5">
        <f t="shared" ca="1" si="849"/>
        <v>126</v>
      </c>
      <c r="R3892" s="26">
        <f t="shared" si="850"/>
        <v>5479</v>
      </c>
      <c r="S3892" s="26">
        <f t="shared" si="851"/>
        <v>5205</v>
      </c>
      <c r="T3892" s="27" t="str" cm="1">
        <f t="array" aca="1" ref="T3892" ca="1">_xlfn.IFS(Q3892="","NG",Q3892&gt;16,"OK",TODAY()&gt;S3892,"OK",Q3892&lt;16,"NG")</f>
        <v>OK</v>
      </c>
      <c r="U3892" s="5" t="str" cm="1">
        <f t="array" aca="1" ref="U3892" ca="1">IFERROR(_xlfn.IFS(T3892&lt;&gt;"OK","NG",M3892=0,"OK",TRUE,"NG"),"")</f>
        <v>NG</v>
      </c>
      <c r="V3892" s="5" t="str">
        <f t="shared" si="852"/>
        <v>NG</v>
      </c>
      <c r="W3892" s="28" t="str">
        <f t="shared" ca="1" si="853"/>
        <v>OK</v>
      </c>
      <c r="X3892" s="5" t="str">
        <f t="shared" si="854"/>
        <v>NG</v>
      </c>
      <c r="Y3892" s="5">
        <f t="shared" ca="1" si="855"/>
        <v>126</v>
      </c>
      <c r="Z3892" s="5">
        <f t="shared" ca="1" si="856"/>
        <v>126</v>
      </c>
      <c r="AA3892" s="5" t="str" cm="1">
        <f t="array" ref="AA3892">_xlfn.IFS(H3892="","OK",H3892&lt;$F$17,"NG",I3892="解雇","NG",OR(I3892="自主退職",I3892="契約満了"),"OK")</f>
        <v>OK</v>
      </c>
      <c r="AB3892" s="5" t="str" cm="1">
        <f t="array" aca="1" ref="AB3892" ca="1">_xlfn.IFS(AA3892="NG","NG",OR(X3892="NG",X3892="ERROR",X3892=FALSE),"NG",U3892="NG","NG",V3892="OK","OK",AD3892="OK","OK")</f>
        <v>NG</v>
      </c>
      <c r="AC3892" s="5" t="str">
        <f t="shared" si="857"/>
        <v>NG</v>
      </c>
      <c r="AD3892" s="5" t="e" cm="1">
        <f t="array" ref="AD3892">_xlfn.IFS(AND(G3892="〇",H3892&lt;&gt;"",I3892&lt;&gt;""),"ERROR",AND(G3892="",H3892&gt;$H$17,I3892&lt;&gt;""),"NG",AND(G3892="〇",H3892="",I3892=""),"OK")</f>
        <v>#N/A</v>
      </c>
      <c r="AE3892" s="5" t="str" cm="1">
        <f t="array" ref="AE3892">_xlfn.IFS(I3892="解雇","NG",H3892="","OK",H3892&lt;$H$17,"NG",H3892&gt;$H$17,"OK")</f>
        <v>OK</v>
      </c>
      <c r="AF3892" s="5" t="e">
        <f t="shared" si="858"/>
        <v>#N/A</v>
      </c>
    </row>
    <row r="3893" spans="2:32" ht="20.25" customHeight="1" x14ac:dyDescent="0.55000000000000004">
      <c r="B3893" s="9">
        <v>3876</v>
      </c>
      <c r="C3893" s="42"/>
      <c r="D3893" s="43"/>
      <c r="E3893" s="44"/>
      <c r="F3893" s="44"/>
      <c r="G3893" s="43"/>
      <c r="H3893" s="44"/>
      <c r="I3893" s="45"/>
      <c r="M3893" s="5">
        <f t="shared" si="845"/>
        <v>4</v>
      </c>
      <c r="N3893" s="5">
        <f t="shared" si="846"/>
        <v>2</v>
      </c>
      <c r="O3893" s="5" t="str">
        <f t="shared" si="847"/>
        <v/>
      </c>
      <c r="P3893" s="5">
        <f t="shared" si="848"/>
        <v>0</v>
      </c>
      <c r="Q3893" s="5">
        <f t="shared" ca="1" si="849"/>
        <v>126</v>
      </c>
      <c r="R3893" s="26">
        <f t="shared" si="850"/>
        <v>5479</v>
      </c>
      <c r="S3893" s="26">
        <f t="shared" si="851"/>
        <v>5205</v>
      </c>
      <c r="T3893" s="27" t="str" cm="1">
        <f t="array" aca="1" ref="T3893" ca="1">_xlfn.IFS(Q3893="","NG",Q3893&gt;16,"OK",TODAY()&gt;S3893,"OK",Q3893&lt;16,"NG")</f>
        <v>OK</v>
      </c>
      <c r="U3893" s="5" t="str" cm="1">
        <f t="array" aca="1" ref="U3893" ca="1">IFERROR(_xlfn.IFS(T3893&lt;&gt;"OK","NG",M3893=0,"OK",TRUE,"NG"),"")</f>
        <v>NG</v>
      </c>
      <c r="V3893" s="5" t="str">
        <f t="shared" si="852"/>
        <v>NG</v>
      </c>
      <c r="W3893" s="28" t="str">
        <f t="shared" ca="1" si="853"/>
        <v>OK</v>
      </c>
      <c r="X3893" s="5" t="str">
        <f t="shared" si="854"/>
        <v>NG</v>
      </c>
      <c r="Y3893" s="5">
        <f t="shared" ca="1" si="855"/>
        <v>126</v>
      </c>
      <c r="Z3893" s="5">
        <f t="shared" ca="1" si="856"/>
        <v>126</v>
      </c>
      <c r="AA3893" s="5" t="str" cm="1">
        <f t="array" ref="AA3893">_xlfn.IFS(H3893="","OK",H3893&lt;$F$17,"NG",I3893="解雇","NG",OR(I3893="自主退職",I3893="契約満了"),"OK")</f>
        <v>OK</v>
      </c>
      <c r="AB3893" s="5" t="str" cm="1">
        <f t="array" aca="1" ref="AB3893" ca="1">_xlfn.IFS(AA3893="NG","NG",OR(X3893="NG",X3893="ERROR",X3893=FALSE),"NG",U3893="NG","NG",V3893="OK","OK",AD3893="OK","OK")</f>
        <v>NG</v>
      </c>
      <c r="AC3893" s="5" t="str">
        <f t="shared" si="857"/>
        <v>NG</v>
      </c>
      <c r="AD3893" s="5" t="e" cm="1">
        <f t="array" ref="AD3893">_xlfn.IFS(AND(G3893="〇",H3893&lt;&gt;"",I3893&lt;&gt;""),"ERROR",AND(G3893="",H3893&gt;$H$17,I3893&lt;&gt;""),"NG",AND(G3893="〇",H3893="",I3893=""),"OK")</f>
        <v>#N/A</v>
      </c>
      <c r="AE3893" s="5" t="str" cm="1">
        <f t="array" ref="AE3893">_xlfn.IFS(I3893="解雇","NG",H3893="","OK",H3893&lt;$H$17,"NG",H3893&gt;$H$17,"OK")</f>
        <v>OK</v>
      </c>
      <c r="AF3893" s="5" t="e">
        <f t="shared" si="858"/>
        <v>#N/A</v>
      </c>
    </row>
    <row r="3894" spans="2:32" ht="20.25" customHeight="1" x14ac:dyDescent="0.55000000000000004">
      <c r="B3894" s="9">
        <v>3877</v>
      </c>
      <c r="C3894" s="42"/>
      <c r="D3894" s="43"/>
      <c r="E3894" s="44"/>
      <c r="F3894" s="44"/>
      <c r="G3894" s="43"/>
      <c r="H3894" s="44"/>
      <c r="I3894" s="45"/>
      <c r="M3894" s="5">
        <f t="shared" si="845"/>
        <v>4</v>
      </c>
      <c r="N3894" s="5">
        <f t="shared" si="846"/>
        <v>2</v>
      </c>
      <c r="O3894" s="5" t="str">
        <f t="shared" si="847"/>
        <v/>
      </c>
      <c r="P3894" s="5">
        <f t="shared" si="848"/>
        <v>0</v>
      </c>
      <c r="Q3894" s="5">
        <f t="shared" ca="1" si="849"/>
        <v>126</v>
      </c>
      <c r="R3894" s="26">
        <f t="shared" si="850"/>
        <v>5479</v>
      </c>
      <c r="S3894" s="26">
        <f t="shared" si="851"/>
        <v>5205</v>
      </c>
      <c r="T3894" s="27" t="str" cm="1">
        <f t="array" aca="1" ref="T3894" ca="1">_xlfn.IFS(Q3894="","NG",Q3894&gt;16,"OK",TODAY()&gt;S3894,"OK",Q3894&lt;16,"NG")</f>
        <v>OK</v>
      </c>
      <c r="U3894" s="5" t="str" cm="1">
        <f t="array" aca="1" ref="U3894" ca="1">IFERROR(_xlfn.IFS(T3894&lt;&gt;"OK","NG",M3894=0,"OK",TRUE,"NG"),"")</f>
        <v>NG</v>
      </c>
      <c r="V3894" s="5" t="str">
        <f t="shared" si="852"/>
        <v>NG</v>
      </c>
      <c r="W3894" s="28" t="str">
        <f t="shared" ca="1" si="853"/>
        <v>OK</v>
      </c>
      <c r="X3894" s="5" t="str">
        <f t="shared" si="854"/>
        <v>NG</v>
      </c>
      <c r="Y3894" s="5">
        <f t="shared" ca="1" si="855"/>
        <v>126</v>
      </c>
      <c r="Z3894" s="5">
        <f t="shared" ca="1" si="856"/>
        <v>126</v>
      </c>
      <c r="AA3894" s="5" t="str" cm="1">
        <f t="array" ref="AA3894">_xlfn.IFS(H3894="","OK",H3894&lt;$F$17,"NG",I3894="解雇","NG",OR(I3894="自主退職",I3894="契約満了"),"OK")</f>
        <v>OK</v>
      </c>
      <c r="AB3894" s="5" t="str" cm="1">
        <f t="array" aca="1" ref="AB3894" ca="1">_xlfn.IFS(AA3894="NG","NG",OR(X3894="NG",X3894="ERROR",X3894=FALSE),"NG",U3894="NG","NG",V3894="OK","OK",AD3894="OK","OK")</f>
        <v>NG</v>
      </c>
      <c r="AC3894" s="5" t="str">
        <f t="shared" si="857"/>
        <v>NG</v>
      </c>
      <c r="AD3894" s="5" t="e" cm="1">
        <f t="array" ref="AD3894">_xlfn.IFS(AND(G3894="〇",H3894&lt;&gt;"",I3894&lt;&gt;""),"ERROR",AND(G3894="",H3894&gt;$H$17,I3894&lt;&gt;""),"NG",AND(G3894="〇",H3894="",I3894=""),"OK")</f>
        <v>#N/A</v>
      </c>
      <c r="AE3894" s="5" t="str" cm="1">
        <f t="array" ref="AE3894">_xlfn.IFS(I3894="解雇","NG",H3894="","OK",H3894&lt;$H$17,"NG",H3894&gt;$H$17,"OK")</f>
        <v>OK</v>
      </c>
      <c r="AF3894" s="5" t="e">
        <f t="shared" si="858"/>
        <v>#N/A</v>
      </c>
    </row>
    <row r="3895" spans="2:32" ht="20.25" customHeight="1" x14ac:dyDescent="0.55000000000000004">
      <c r="B3895" s="9">
        <v>3878</v>
      </c>
      <c r="C3895" s="42"/>
      <c r="D3895" s="43"/>
      <c r="E3895" s="44"/>
      <c r="F3895" s="44"/>
      <c r="G3895" s="43"/>
      <c r="H3895" s="44"/>
      <c r="I3895" s="45"/>
      <c r="M3895" s="5">
        <f t="shared" si="845"/>
        <v>4</v>
      </c>
      <c r="N3895" s="5">
        <f t="shared" si="846"/>
        <v>2</v>
      </c>
      <c r="O3895" s="5" t="str">
        <f t="shared" si="847"/>
        <v/>
      </c>
      <c r="P3895" s="5">
        <f t="shared" si="848"/>
        <v>0</v>
      </c>
      <c r="Q3895" s="5">
        <f t="shared" ca="1" si="849"/>
        <v>126</v>
      </c>
      <c r="R3895" s="26">
        <f t="shared" si="850"/>
        <v>5479</v>
      </c>
      <c r="S3895" s="26">
        <f t="shared" si="851"/>
        <v>5205</v>
      </c>
      <c r="T3895" s="27" t="str" cm="1">
        <f t="array" aca="1" ref="T3895" ca="1">_xlfn.IFS(Q3895="","NG",Q3895&gt;16,"OK",TODAY()&gt;S3895,"OK",Q3895&lt;16,"NG")</f>
        <v>OK</v>
      </c>
      <c r="U3895" s="5" t="str" cm="1">
        <f t="array" aca="1" ref="U3895" ca="1">IFERROR(_xlfn.IFS(T3895&lt;&gt;"OK","NG",M3895=0,"OK",TRUE,"NG"),"")</f>
        <v>NG</v>
      </c>
      <c r="V3895" s="5" t="str">
        <f t="shared" si="852"/>
        <v>NG</v>
      </c>
      <c r="W3895" s="28" t="str">
        <f t="shared" ca="1" si="853"/>
        <v>OK</v>
      </c>
      <c r="X3895" s="5" t="str">
        <f t="shared" si="854"/>
        <v>NG</v>
      </c>
      <c r="Y3895" s="5">
        <f t="shared" ca="1" si="855"/>
        <v>126</v>
      </c>
      <c r="Z3895" s="5">
        <f t="shared" ca="1" si="856"/>
        <v>126</v>
      </c>
      <c r="AA3895" s="5" t="str" cm="1">
        <f t="array" ref="AA3895">_xlfn.IFS(H3895="","OK",H3895&lt;$F$17,"NG",I3895="解雇","NG",OR(I3895="自主退職",I3895="契約満了"),"OK")</f>
        <v>OK</v>
      </c>
      <c r="AB3895" s="5" t="str" cm="1">
        <f t="array" aca="1" ref="AB3895" ca="1">_xlfn.IFS(AA3895="NG","NG",OR(X3895="NG",X3895="ERROR",X3895=FALSE),"NG",U3895="NG","NG",V3895="OK","OK",AD3895="OK","OK")</f>
        <v>NG</v>
      </c>
      <c r="AC3895" s="5" t="str">
        <f t="shared" si="857"/>
        <v>NG</v>
      </c>
      <c r="AD3895" s="5" t="e" cm="1">
        <f t="array" ref="AD3895">_xlfn.IFS(AND(G3895="〇",H3895&lt;&gt;"",I3895&lt;&gt;""),"ERROR",AND(G3895="",H3895&gt;$H$17,I3895&lt;&gt;""),"NG",AND(G3895="〇",H3895="",I3895=""),"OK")</f>
        <v>#N/A</v>
      </c>
      <c r="AE3895" s="5" t="str" cm="1">
        <f t="array" ref="AE3895">_xlfn.IFS(I3895="解雇","NG",H3895="","OK",H3895&lt;$H$17,"NG",H3895&gt;$H$17,"OK")</f>
        <v>OK</v>
      </c>
      <c r="AF3895" s="5" t="e">
        <f t="shared" si="858"/>
        <v>#N/A</v>
      </c>
    </row>
    <row r="3896" spans="2:32" ht="20.25" customHeight="1" x14ac:dyDescent="0.55000000000000004">
      <c r="B3896" s="9">
        <v>3879</v>
      </c>
      <c r="C3896" s="42"/>
      <c r="D3896" s="43"/>
      <c r="E3896" s="44"/>
      <c r="F3896" s="44"/>
      <c r="G3896" s="43"/>
      <c r="H3896" s="44"/>
      <c r="I3896" s="45"/>
      <c r="M3896" s="5">
        <f t="shared" si="845"/>
        <v>4</v>
      </c>
      <c r="N3896" s="5">
        <f t="shared" si="846"/>
        <v>2</v>
      </c>
      <c r="O3896" s="5" t="str">
        <f t="shared" si="847"/>
        <v/>
      </c>
      <c r="P3896" s="5">
        <f t="shared" si="848"/>
        <v>0</v>
      </c>
      <c r="Q3896" s="5">
        <f t="shared" ca="1" si="849"/>
        <v>126</v>
      </c>
      <c r="R3896" s="26">
        <f t="shared" si="850"/>
        <v>5479</v>
      </c>
      <c r="S3896" s="26">
        <f t="shared" si="851"/>
        <v>5205</v>
      </c>
      <c r="T3896" s="27" t="str" cm="1">
        <f t="array" aca="1" ref="T3896" ca="1">_xlfn.IFS(Q3896="","NG",Q3896&gt;16,"OK",TODAY()&gt;S3896,"OK",Q3896&lt;16,"NG")</f>
        <v>OK</v>
      </c>
      <c r="U3896" s="5" t="str" cm="1">
        <f t="array" aca="1" ref="U3896" ca="1">IFERROR(_xlfn.IFS(T3896&lt;&gt;"OK","NG",M3896=0,"OK",TRUE,"NG"),"")</f>
        <v>NG</v>
      </c>
      <c r="V3896" s="5" t="str">
        <f t="shared" si="852"/>
        <v>NG</v>
      </c>
      <c r="W3896" s="28" t="str">
        <f t="shared" ca="1" si="853"/>
        <v>OK</v>
      </c>
      <c r="X3896" s="5" t="str">
        <f t="shared" si="854"/>
        <v>NG</v>
      </c>
      <c r="Y3896" s="5">
        <f t="shared" ca="1" si="855"/>
        <v>126</v>
      </c>
      <c r="Z3896" s="5">
        <f t="shared" ca="1" si="856"/>
        <v>126</v>
      </c>
      <c r="AA3896" s="5" t="str" cm="1">
        <f t="array" ref="AA3896">_xlfn.IFS(H3896="","OK",H3896&lt;$F$17,"NG",I3896="解雇","NG",OR(I3896="自主退職",I3896="契約満了"),"OK")</f>
        <v>OK</v>
      </c>
      <c r="AB3896" s="5" t="str" cm="1">
        <f t="array" aca="1" ref="AB3896" ca="1">_xlfn.IFS(AA3896="NG","NG",OR(X3896="NG",X3896="ERROR",X3896=FALSE),"NG",U3896="NG","NG",V3896="OK","OK",AD3896="OK","OK")</f>
        <v>NG</v>
      </c>
      <c r="AC3896" s="5" t="str">
        <f t="shared" si="857"/>
        <v>NG</v>
      </c>
      <c r="AD3896" s="5" t="e" cm="1">
        <f t="array" ref="AD3896">_xlfn.IFS(AND(G3896="〇",H3896&lt;&gt;"",I3896&lt;&gt;""),"ERROR",AND(G3896="",H3896&gt;$H$17,I3896&lt;&gt;""),"NG",AND(G3896="〇",H3896="",I3896=""),"OK")</f>
        <v>#N/A</v>
      </c>
      <c r="AE3896" s="5" t="str" cm="1">
        <f t="array" ref="AE3896">_xlfn.IFS(I3896="解雇","NG",H3896="","OK",H3896&lt;$H$17,"NG",H3896&gt;$H$17,"OK")</f>
        <v>OK</v>
      </c>
      <c r="AF3896" s="5" t="e">
        <f t="shared" si="858"/>
        <v>#N/A</v>
      </c>
    </row>
    <row r="3897" spans="2:32" ht="20.25" customHeight="1" x14ac:dyDescent="0.55000000000000004">
      <c r="B3897" s="9">
        <v>3880</v>
      </c>
      <c r="C3897" s="42"/>
      <c r="D3897" s="43"/>
      <c r="E3897" s="44"/>
      <c r="F3897" s="44"/>
      <c r="G3897" s="43"/>
      <c r="H3897" s="44"/>
      <c r="I3897" s="45"/>
      <c r="M3897" s="5">
        <f t="shared" si="845"/>
        <v>4</v>
      </c>
      <c r="N3897" s="5">
        <f t="shared" si="846"/>
        <v>2</v>
      </c>
      <c r="O3897" s="5" t="str">
        <f t="shared" si="847"/>
        <v/>
      </c>
      <c r="P3897" s="5">
        <f t="shared" si="848"/>
        <v>0</v>
      </c>
      <c r="Q3897" s="5">
        <f t="shared" ca="1" si="849"/>
        <v>126</v>
      </c>
      <c r="R3897" s="26">
        <f t="shared" si="850"/>
        <v>5479</v>
      </c>
      <c r="S3897" s="26">
        <f t="shared" si="851"/>
        <v>5205</v>
      </c>
      <c r="T3897" s="27" t="str" cm="1">
        <f t="array" aca="1" ref="T3897" ca="1">_xlfn.IFS(Q3897="","NG",Q3897&gt;16,"OK",TODAY()&gt;S3897,"OK",Q3897&lt;16,"NG")</f>
        <v>OK</v>
      </c>
      <c r="U3897" s="5" t="str" cm="1">
        <f t="array" aca="1" ref="U3897" ca="1">IFERROR(_xlfn.IFS(T3897&lt;&gt;"OK","NG",M3897=0,"OK",TRUE,"NG"),"")</f>
        <v>NG</v>
      </c>
      <c r="V3897" s="5" t="str">
        <f t="shared" si="852"/>
        <v>NG</v>
      </c>
      <c r="W3897" s="28" t="str">
        <f t="shared" ca="1" si="853"/>
        <v>OK</v>
      </c>
      <c r="X3897" s="5" t="str">
        <f t="shared" si="854"/>
        <v>NG</v>
      </c>
      <c r="Y3897" s="5">
        <f t="shared" ca="1" si="855"/>
        <v>126</v>
      </c>
      <c r="Z3897" s="5">
        <f t="shared" ca="1" si="856"/>
        <v>126</v>
      </c>
      <c r="AA3897" s="5" t="str" cm="1">
        <f t="array" ref="AA3897">_xlfn.IFS(H3897="","OK",H3897&lt;$F$17,"NG",I3897="解雇","NG",OR(I3897="自主退職",I3897="契約満了"),"OK")</f>
        <v>OK</v>
      </c>
      <c r="AB3897" s="5" t="str" cm="1">
        <f t="array" aca="1" ref="AB3897" ca="1">_xlfn.IFS(AA3897="NG","NG",OR(X3897="NG",X3897="ERROR",X3897=FALSE),"NG",U3897="NG","NG",V3897="OK","OK",AD3897="OK","OK")</f>
        <v>NG</v>
      </c>
      <c r="AC3897" s="5" t="str">
        <f t="shared" si="857"/>
        <v>NG</v>
      </c>
      <c r="AD3897" s="5" t="e" cm="1">
        <f t="array" ref="AD3897">_xlfn.IFS(AND(G3897="〇",H3897&lt;&gt;"",I3897&lt;&gt;""),"ERROR",AND(G3897="",H3897&gt;$H$17,I3897&lt;&gt;""),"NG",AND(G3897="〇",H3897="",I3897=""),"OK")</f>
        <v>#N/A</v>
      </c>
      <c r="AE3897" s="5" t="str" cm="1">
        <f t="array" ref="AE3897">_xlfn.IFS(I3897="解雇","NG",H3897="","OK",H3897&lt;$H$17,"NG",H3897&gt;$H$17,"OK")</f>
        <v>OK</v>
      </c>
      <c r="AF3897" s="5" t="e">
        <f t="shared" si="858"/>
        <v>#N/A</v>
      </c>
    </row>
    <row r="3898" spans="2:32" ht="20.25" customHeight="1" x14ac:dyDescent="0.55000000000000004">
      <c r="B3898" s="9">
        <v>3881</v>
      </c>
      <c r="C3898" s="42"/>
      <c r="D3898" s="43"/>
      <c r="E3898" s="44"/>
      <c r="F3898" s="44"/>
      <c r="G3898" s="43"/>
      <c r="H3898" s="44"/>
      <c r="I3898" s="45"/>
      <c r="M3898" s="5">
        <f t="shared" si="845"/>
        <v>4</v>
      </c>
      <c r="N3898" s="5">
        <f t="shared" si="846"/>
        <v>2</v>
      </c>
      <c r="O3898" s="5" t="str">
        <f t="shared" si="847"/>
        <v/>
      </c>
      <c r="P3898" s="5">
        <f t="shared" si="848"/>
        <v>0</v>
      </c>
      <c r="Q3898" s="5">
        <f t="shared" ca="1" si="849"/>
        <v>126</v>
      </c>
      <c r="R3898" s="26">
        <f t="shared" si="850"/>
        <v>5479</v>
      </c>
      <c r="S3898" s="26">
        <f t="shared" si="851"/>
        <v>5205</v>
      </c>
      <c r="T3898" s="27" t="str" cm="1">
        <f t="array" aca="1" ref="T3898" ca="1">_xlfn.IFS(Q3898="","NG",Q3898&gt;16,"OK",TODAY()&gt;S3898,"OK",Q3898&lt;16,"NG")</f>
        <v>OK</v>
      </c>
      <c r="U3898" s="5" t="str" cm="1">
        <f t="array" aca="1" ref="U3898" ca="1">IFERROR(_xlfn.IFS(T3898&lt;&gt;"OK","NG",M3898=0,"OK",TRUE,"NG"),"")</f>
        <v>NG</v>
      </c>
      <c r="V3898" s="5" t="str">
        <f t="shared" si="852"/>
        <v>NG</v>
      </c>
      <c r="W3898" s="28" t="str">
        <f t="shared" ca="1" si="853"/>
        <v>OK</v>
      </c>
      <c r="X3898" s="5" t="str">
        <f t="shared" si="854"/>
        <v>NG</v>
      </c>
      <c r="Y3898" s="5">
        <f t="shared" ca="1" si="855"/>
        <v>126</v>
      </c>
      <c r="Z3898" s="5">
        <f t="shared" ca="1" si="856"/>
        <v>126</v>
      </c>
      <c r="AA3898" s="5" t="str" cm="1">
        <f t="array" ref="AA3898">_xlfn.IFS(H3898="","OK",H3898&lt;$F$17,"NG",I3898="解雇","NG",OR(I3898="自主退職",I3898="契約満了"),"OK")</f>
        <v>OK</v>
      </c>
      <c r="AB3898" s="5" t="str" cm="1">
        <f t="array" aca="1" ref="AB3898" ca="1">_xlfn.IFS(AA3898="NG","NG",OR(X3898="NG",X3898="ERROR",X3898=FALSE),"NG",U3898="NG","NG",V3898="OK","OK",AD3898="OK","OK")</f>
        <v>NG</v>
      </c>
      <c r="AC3898" s="5" t="str">
        <f t="shared" si="857"/>
        <v>NG</v>
      </c>
      <c r="AD3898" s="5" t="e" cm="1">
        <f t="array" ref="AD3898">_xlfn.IFS(AND(G3898="〇",H3898&lt;&gt;"",I3898&lt;&gt;""),"ERROR",AND(G3898="",H3898&gt;$H$17,I3898&lt;&gt;""),"NG",AND(G3898="〇",H3898="",I3898=""),"OK")</f>
        <v>#N/A</v>
      </c>
      <c r="AE3898" s="5" t="str" cm="1">
        <f t="array" ref="AE3898">_xlfn.IFS(I3898="解雇","NG",H3898="","OK",H3898&lt;$H$17,"NG",H3898&gt;$H$17,"OK")</f>
        <v>OK</v>
      </c>
      <c r="AF3898" s="5" t="e">
        <f t="shared" si="858"/>
        <v>#N/A</v>
      </c>
    </row>
    <row r="3899" spans="2:32" ht="20.25" customHeight="1" x14ac:dyDescent="0.55000000000000004">
      <c r="B3899" s="9">
        <v>3882</v>
      </c>
      <c r="C3899" s="42"/>
      <c r="D3899" s="43"/>
      <c r="E3899" s="44"/>
      <c r="F3899" s="44"/>
      <c r="G3899" s="43"/>
      <c r="H3899" s="44"/>
      <c r="I3899" s="45"/>
      <c r="M3899" s="5">
        <f t="shared" si="845"/>
        <v>4</v>
      </c>
      <c r="N3899" s="5">
        <f t="shared" si="846"/>
        <v>2</v>
      </c>
      <c r="O3899" s="5" t="str">
        <f t="shared" si="847"/>
        <v/>
      </c>
      <c r="P3899" s="5">
        <f t="shared" si="848"/>
        <v>0</v>
      </c>
      <c r="Q3899" s="5">
        <f t="shared" ca="1" si="849"/>
        <v>126</v>
      </c>
      <c r="R3899" s="26">
        <f t="shared" si="850"/>
        <v>5479</v>
      </c>
      <c r="S3899" s="26">
        <f t="shared" si="851"/>
        <v>5205</v>
      </c>
      <c r="T3899" s="27" t="str" cm="1">
        <f t="array" aca="1" ref="T3899" ca="1">_xlfn.IFS(Q3899="","NG",Q3899&gt;16,"OK",TODAY()&gt;S3899,"OK",Q3899&lt;16,"NG")</f>
        <v>OK</v>
      </c>
      <c r="U3899" s="5" t="str" cm="1">
        <f t="array" aca="1" ref="U3899" ca="1">IFERROR(_xlfn.IFS(T3899&lt;&gt;"OK","NG",M3899=0,"OK",TRUE,"NG"),"")</f>
        <v>NG</v>
      </c>
      <c r="V3899" s="5" t="str">
        <f t="shared" si="852"/>
        <v>NG</v>
      </c>
      <c r="W3899" s="28" t="str">
        <f t="shared" ca="1" si="853"/>
        <v>OK</v>
      </c>
      <c r="X3899" s="5" t="str">
        <f t="shared" si="854"/>
        <v>NG</v>
      </c>
      <c r="Y3899" s="5">
        <f t="shared" ca="1" si="855"/>
        <v>126</v>
      </c>
      <c r="Z3899" s="5">
        <f t="shared" ca="1" si="856"/>
        <v>126</v>
      </c>
      <c r="AA3899" s="5" t="str" cm="1">
        <f t="array" ref="AA3899">_xlfn.IFS(H3899="","OK",H3899&lt;$F$17,"NG",I3899="解雇","NG",OR(I3899="自主退職",I3899="契約満了"),"OK")</f>
        <v>OK</v>
      </c>
      <c r="AB3899" s="5" t="str" cm="1">
        <f t="array" aca="1" ref="AB3899" ca="1">_xlfn.IFS(AA3899="NG","NG",OR(X3899="NG",X3899="ERROR",X3899=FALSE),"NG",U3899="NG","NG",V3899="OK","OK",AD3899="OK","OK")</f>
        <v>NG</v>
      </c>
      <c r="AC3899" s="5" t="str">
        <f t="shared" si="857"/>
        <v>NG</v>
      </c>
      <c r="AD3899" s="5" t="e" cm="1">
        <f t="array" ref="AD3899">_xlfn.IFS(AND(G3899="〇",H3899&lt;&gt;"",I3899&lt;&gt;""),"ERROR",AND(G3899="",H3899&gt;$H$17,I3899&lt;&gt;""),"NG",AND(G3899="〇",H3899="",I3899=""),"OK")</f>
        <v>#N/A</v>
      </c>
      <c r="AE3899" s="5" t="str" cm="1">
        <f t="array" ref="AE3899">_xlfn.IFS(I3899="解雇","NG",H3899="","OK",H3899&lt;$H$17,"NG",H3899&gt;$H$17,"OK")</f>
        <v>OK</v>
      </c>
      <c r="AF3899" s="5" t="e">
        <f t="shared" si="858"/>
        <v>#N/A</v>
      </c>
    </row>
    <row r="3900" spans="2:32" ht="20.25" customHeight="1" x14ac:dyDescent="0.55000000000000004">
      <c r="B3900" s="9">
        <v>3883</v>
      </c>
      <c r="C3900" s="42"/>
      <c r="D3900" s="43"/>
      <c r="E3900" s="44"/>
      <c r="F3900" s="44"/>
      <c r="G3900" s="43"/>
      <c r="H3900" s="44"/>
      <c r="I3900" s="45"/>
      <c r="M3900" s="5">
        <f t="shared" si="845"/>
        <v>4</v>
      </c>
      <c r="N3900" s="5">
        <f t="shared" si="846"/>
        <v>2</v>
      </c>
      <c r="O3900" s="5" t="str">
        <f t="shared" si="847"/>
        <v/>
      </c>
      <c r="P3900" s="5">
        <f t="shared" si="848"/>
        <v>0</v>
      </c>
      <c r="Q3900" s="5">
        <f t="shared" ca="1" si="849"/>
        <v>126</v>
      </c>
      <c r="R3900" s="26">
        <f t="shared" si="850"/>
        <v>5479</v>
      </c>
      <c r="S3900" s="26">
        <f t="shared" si="851"/>
        <v>5205</v>
      </c>
      <c r="T3900" s="27" t="str" cm="1">
        <f t="array" aca="1" ref="T3900" ca="1">_xlfn.IFS(Q3900="","NG",Q3900&gt;16,"OK",TODAY()&gt;S3900,"OK",Q3900&lt;16,"NG")</f>
        <v>OK</v>
      </c>
      <c r="U3900" s="5" t="str" cm="1">
        <f t="array" aca="1" ref="U3900" ca="1">IFERROR(_xlfn.IFS(T3900&lt;&gt;"OK","NG",M3900=0,"OK",TRUE,"NG"),"")</f>
        <v>NG</v>
      </c>
      <c r="V3900" s="5" t="str">
        <f t="shared" si="852"/>
        <v>NG</v>
      </c>
      <c r="W3900" s="28" t="str">
        <f t="shared" ca="1" si="853"/>
        <v>OK</v>
      </c>
      <c r="X3900" s="5" t="str">
        <f t="shared" si="854"/>
        <v>NG</v>
      </c>
      <c r="Y3900" s="5">
        <f t="shared" ca="1" si="855"/>
        <v>126</v>
      </c>
      <c r="Z3900" s="5">
        <f t="shared" ca="1" si="856"/>
        <v>126</v>
      </c>
      <c r="AA3900" s="5" t="str" cm="1">
        <f t="array" ref="AA3900">_xlfn.IFS(H3900="","OK",H3900&lt;$F$17,"NG",I3900="解雇","NG",OR(I3900="自主退職",I3900="契約満了"),"OK")</f>
        <v>OK</v>
      </c>
      <c r="AB3900" s="5" t="str" cm="1">
        <f t="array" aca="1" ref="AB3900" ca="1">_xlfn.IFS(AA3900="NG","NG",OR(X3900="NG",X3900="ERROR",X3900=FALSE),"NG",U3900="NG","NG",V3900="OK","OK",AD3900="OK","OK")</f>
        <v>NG</v>
      </c>
      <c r="AC3900" s="5" t="str">
        <f t="shared" si="857"/>
        <v>NG</v>
      </c>
      <c r="AD3900" s="5" t="e" cm="1">
        <f t="array" ref="AD3900">_xlfn.IFS(AND(G3900="〇",H3900&lt;&gt;"",I3900&lt;&gt;""),"ERROR",AND(G3900="",H3900&gt;$H$17,I3900&lt;&gt;""),"NG",AND(G3900="〇",H3900="",I3900=""),"OK")</f>
        <v>#N/A</v>
      </c>
      <c r="AE3900" s="5" t="str" cm="1">
        <f t="array" ref="AE3900">_xlfn.IFS(I3900="解雇","NG",H3900="","OK",H3900&lt;$H$17,"NG",H3900&gt;$H$17,"OK")</f>
        <v>OK</v>
      </c>
      <c r="AF3900" s="5" t="e">
        <f t="shared" si="858"/>
        <v>#N/A</v>
      </c>
    </row>
    <row r="3901" spans="2:32" ht="20.25" customHeight="1" x14ac:dyDescent="0.55000000000000004">
      <c r="B3901" s="9">
        <v>3884</v>
      </c>
      <c r="C3901" s="42"/>
      <c r="D3901" s="43"/>
      <c r="E3901" s="44"/>
      <c r="F3901" s="44"/>
      <c r="G3901" s="43"/>
      <c r="H3901" s="44"/>
      <c r="I3901" s="45"/>
      <c r="M3901" s="5">
        <f t="shared" si="845"/>
        <v>4</v>
      </c>
      <c r="N3901" s="5">
        <f t="shared" si="846"/>
        <v>2</v>
      </c>
      <c r="O3901" s="5" t="str">
        <f t="shared" si="847"/>
        <v/>
      </c>
      <c r="P3901" s="5">
        <f t="shared" si="848"/>
        <v>0</v>
      </c>
      <c r="Q3901" s="5">
        <f t="shared" ca="1" si="849"/>
        <v>126</v>
      </c>
      <c r="R3901" s="26">
        <f t="shared" si="850"/>
        <v>5479</v>
      </c>
      <c r="S3901" s="26">
        <f t="shared" si="851"/>
        <v>5205</v>
      </c>
      <c r="T3901" s="27" t="str" cm="1">
        <f t="array" aca="1" ref="T3901" ca="1">_xlfn.IFS(Q3901="","NG",Q3901&gt;16,"OK",TODAY()&gt;S3901,"OK",Q3901&lt;16,"NG")</f>
        <v>OK</v>
      </c>
      <c r="U3901" s="5" t="str" cm="1">
        <f t="array" aca="1" ref="U3901" ca="1">IFERROR(_xlfn.IFS(T3901&lt;&gt;"OK","NG",M3901=0,"OK",TRUE,"NG"),"")</f>
        <v>NG</v>
      </c>
      <c r="V3901" s="5" t="str">
        <f t="shared" si="852"/>
        <v>NG</v>
      </c>
      <c r="W3901" s="28" t="str">
        <f t="shared" ca="1" si="853"/>
        <v>OK</v>
      </c>
      <c r="X3901" s="5" t="str">
        <f t="shared" si="854"/>
        <v>NG</v>
      </c>
      <c r="Y3901" s="5">
        <f t="shared" ca="1" si="855"/>
        <v>126</v>
      </c>
      <c r="Z3901" s="5">
        <f t="shared" ca="1" si="856"/>
        <v>126</v>
      </c>
      <c r="AA3901" s="5" t="str" cm="1">
        <f t="array" ref="AA3901">_xlfn.IFS(H3901="","OK",H3901&lt;$F$17,"NG",I3901="解雇","NG",OR(I3901="自主退職",I3901="契約満了"),"OK")</f>
        <v>OK</v>
      </c>
      <c r="AB3901" s="5" t="str" cm="1">
        <f t="array" aca="1" ref="AB3901" ca="1">_xlfn.IFS(AA3901="NG","NG",OR(X3901="NG",X3901="ERROR",X3901=FALSE),"NG",U3901="NG","NG",V3901="OK","OK",AD3901="OK","OK")</f>
        <v>NG</v>
      </c>
      <c r="AC3901" s="5" t="str">
        <f t="shared" si="857"/>
        <v>NG</v>
      </c>
      <c r="AD3901" s="5" t="e" cm="1">
        <f t="array" ref="AD3901">_xlfn.IFS(AND(G3901="〇",H3901&lt;&gt;"",I3901&lt;&gt;""),"ERROR",AND(G3901="",H3901&gt;$H$17,I3901&lt;&gt;""),"NG",AND(G3901="〇",H3901="",I3901=""),"OK")</f>
        <v>#N/A</v>
      </c>
      <c r="AE3901" s="5" t="str" cm="1">
        <f t="array" ref="AE3901">_xlfn.IFS(I3901="解雇","NG",H3901="","OK",H3901&lt;$H$17,"NG",H3901&gt;$H$17,"OK")</f>
        <v>OK</v>
      </c>
      <c r="AF3901" s="5" t="e">
        <f t="shared" si="858"/>
        <v>#N/A</v>
      </c>
    </row>
    <row r="3902" spans="2:32" ht="20.25" customHeight="1" x14ac:dyDescent="0.55000000000000004">
      <c r="B3902" s="9">
        <v>3885</v>
      </c>
      <c r="C3902" s="42"/>
      <c r="D3902" s="43"/>
      <c r="E3902" s="44"/>
      <c r="F3902" s="44"/>
      <c r="G3902" s="43"/>
      <c r="H3902" s="44"/>
      <c r="I3902" s="45"/>
      <c r="M3902" s="5">
        <f t="shared" si="845"/>
        <v>4</v>
      </c>
      <c r="N3902" s="5">
        <f t="shared" si="846"/>
        <v>2</v>
      </c>
      <c r="O3902" s="5" t="str">
        <f t="shared" si="847"/>
        <v/>
      </c>
      <c r="P3902" s="5">
        <f t="shared" si="848"/>
        <v>0</v>
      </c>
      <c r="Q3902" s="5">
        <f t="shared" ca="1" si="849"/>
        <v>126</v>
      </c>
      <c r="R3902" s="26">
        <f t="shared" si="850"/>
        <v>5479</v>
      </c>
      <c r="S3902" s="26">
        <f t="shared" si="851"/>
        <v>5205</v>
      </c>
      <c r="T3902" s="27" t="str" cm="1">
        <f t="array" aca="1" ref="T3902" ca="1">_xlfn.IFS(Q3902="","NG",Q3902&gt;16,"OK",TODAY()&gt;S3902,"OK",Q3902&lt;16,"NG")</f>
        <v>OK</v>
      </c>
      <c r="U3902" s="5" t="str" cm="1">
        <f t="array" aca="1" ref="U3902" ca="1">IFERROR(_xlfn.IFS(T3902&lt;&gt;"OK","NG",M3902=0,"OK",TRUE,"NG"),"")</f>
        <v>NG</v>
      </c>
      <c r="V3902" s="5" t="str">
        <f t="shared" si="852"/>
        <v>NG</v>
      </c>
      <c r="W3902" s="28" t="str">
        <f t="shared" ca="1" si="853"/>
        <v>OK</v>
      </c>
      <c r="X3902" s="5" t="str">
        <f t="shared" si="854"/>
        <v>NG</v>
      </c>
      <c r="Y3902" s="5">
        <f t="shared" ca="1" si="855"/>
        <v>126</v>
      </c>
      <c r="Z3902" s="5">
        <f t="shared" ca="1" si="856"/>
        <v>126</v>
      </c>
      <c r="AA3902" s="5" t="str" cm="1">
        <f t="array" ref="AA3902">_xlfn.IFS(H3902="","OK",H3902&lt;$F$17,"NG",I3902="解雇","NG",OR(I3902="自主退職",I3902="契約満了"),"OK")</f>
        <v>OK</v>
      </c>
      <c r="AB3902" s="5" t="str" cm="1">
        <f t="array" aca="1" ref="AB3902" ca="1">_xlfn.IFS(AA3902="NG","NG",OR(X3902="NG",X3902="ERROR",X3902=FALSE),"NG",U3902="NG","NG",V3902="OK","OK",AD3902="OK","OK")</f>
        <v>NG</v>
      </c>
      <c r="AC3902" s="5" t="str">
        <f t="shared" si="857"/>
        <v>NG</v>
      </c>
      <c r="AD3902" s="5" t="e" cm="1">
        <f t="array" ref="AD3902">_xlfn.IFS(AND(G3902="〇",H3902&lt;&gt;"",I3902&lt;&gt;""),"ERROR",AND(G3902="",H3902&gt;$H$17,I3902&lt;&gt;""),"NG",AND(G3902="〇",H3902="",I3902=""),"OK")</f>
        <v>#N/A</v>
      </c>
      <c r="AE3902" s="5" t="str" cm="1">
        <f t="array" ref="AE3902">_xlfn.IFS(I3902="解雇","NG",H3902="","OK",H3902&lt;$H$17,"NG",H3902&gt;$H$17,"OK")</f>
        <v>OK</v>
      </c>
      <c r="AF3902" s="5" t="e">
        <f t="shared" si="858"/>
        <v>#N/A</v>
      </c>
    </row>
    <row r="3903" spans="2:32" ht="20.25" customHeight="1" x14ac:dyDescent="0.55000000000000004">
      <c r="B3903" s="9">
        <v>3886</v>
      </c>
      <c r="C3903" s="42"/>
      <c r="D3903" s="43"/>
      <c r="E3903" s="44"/>
      <c r="F3903" s="44"/>
      <c r="G3903" s="43"/>
      <c r="H3903" s="44"/>
      <c r="I3903" s="45"/>
      <c r="M3903" s="5">
        <f t="shared" si="845"/>
        <v>4</v>
      </c>
      <c r="N3903" s="5">
        <f t="shared" si="846"/>
        <v>2</v>
      </c>
      <c r="O3903" s="5" t="str">
        <f t="shared" si="847"/>
        <v/>
      </c>
      <c r="P3903" s="5">
        <f t="shared" si="848"/>
        <v>0</v>
      </c>
      <c r="Q3903" s="5">
        <f t="shared" ca="1" si="849"/>
        <v>126</v>
      </c>
      <c r="R3903" s="26">
        <f t="shared" si="850"/>
        <v>5479</v>
      </c>
      <c r="S3903" s="26">
        <f t="shared" si="851"/>
        <v>5205</v>
      </c>
      <c r="T3903" s="27" t="str" cm="1">
        <f t="array" aca="1" ref="T3903" ca="1">_xlfn.IFS(Q3903="","NG",Q3903&gt;16,"OK",TODAY()&gt;S3903,"OK",Q3903&lt;16,"NG")</f>
        <v>OK</v>
      </c>
      <c r="U3903" s="5" t="str" cm="1">
        <f t="array" aca="1" ref="U3903" ca="1">IFERROR(_xlfn.IFS(T3903&lt;&gt;"OK","NG",M3903=0,"OK",TRUE,"NG"),"")</f>
        <v>NG</v>
      </c>
      <c r="V3903" s="5" t="str">
        <f t="shared" si="852"/>
        <v>NG</v>
      </c>
      <c r="W3903" s="28" t="str">
        <f t="shared" ca="1" si="853"/>
        <v>OK</v>
      </c>
      <c r="X3903" s="5" t="str">
        <f t="shared" si="854"/>
        <v>NG</v>
      </c>
      <c r="Y3903" s="5">
        <f t="shared" ca="1" si="855"/>
        <v>126</v>
      </c>
      <c r="Z3903" s="5">
        <f t="shared" ca="1" si="856"/>
        <v>126</v>
      </c>
      <c r="AA3903" s="5" t="str" cm="1">
        <f t="array" ref="AA3903">_xlfn.IFS(H3903="","OK",H3903&lt;$F$17,"NG",I3903="解雇","NG",OR(I3903="自主退職",I3903="契約満了"),"OK")</f>
        <v>OK</v>
      </c>
      <c r="AB3903" s="5" t="str" cm="1">
        <f t="array" aca="1" ref="AB3903" ca="1">_xlfn.IFS(AA3903="NG","NG",OR(X3903="NG",X3903="ERROR",X3903=FALSE),"NG",U3903="NG","NG",V3903="OK","OK",AD3903="OK","OK")</f>
        <v>NG</v>
      </c>
      <c r="AC3903" s="5" t="str">
        <f t="shared" si="857"/>
        <v>NG</v>
      </c>
      <c r="AD3903" s="5" t="e" cm="1">
        <f t="array" ref="AD3903">_xlfn.IFS(AND(G3903="〇",H3903&lt;&gt;"",I3903&lt;&gt;""),"ERROR",AND(G3903="",H3903&gt;$H$17,I3903&lt;&gt;""),"NG",AND(G3903="〇",H3903="",I3903=""),"OK")</f>
        <v>#N/A</v>
      </c>
      <c r="AE3903" s="5" t="str" cm="1">
        <f t="array" ref="AE3903">_xlfn.IFS(I3903="解雇","NG",H3903="","OK",H3903&lt;$H$17,"NG",H3903&gt;$H$17,"OK")</f>
        <v>OK</v>
      </c>
      <c r="AF3903" s="5" t="e">
        <f t="shared" si="858"/>
        <v>#N/A</v>
      </c>
    </row>
    <row r="3904" spans="2:32" ht="20.25" customHeight="1" x14ac:dyDescent="0.55000000000000004">
      <c r="B3904" s="9">
        <v>3887</v>
      </c>
      <c r="C3904" s="42"/>
      <c r="D3904" s="43"/>
      <c r="E3904" s="44"/>
      <c r="F3904" s="44"/>
      <c r="G3904" s="43"/>
      <c r="H3904" s="44"/>
      <c r="I3904" s="45"/>
      <c r="M3904" s="5">
        <f t="shared" si="845"/>
        <v>4</v>
      </c>
      <c r="N3904" s="5">
        <f t="shared" si="846"/>
        <v>2</v>
      </c>
      <c r="O3904" s="5" t="str">
        <f t="shared" si="847"/>
        <v/>
      </c>
      <c r="P3904" s="5">
        <f t="shared" si="848"/>
        <v>0</v>
      </c>
      <c r="Q3904" s="5">
        <f t="shared" ca="1" si="849"/>
        <v>126</v>
      </c>
      <c r="R3904" s="26">
        <f t="shared" si="850"/>
        <v>5479</v>
      </c>
      <c r="S3904" s="26">
        <f t="shared" si="851"/>
        <v>5205</v>
      </c>
      <c r="T3904" s="27" t="str" cm="1">
        <f t="array" aca="1" ref="T3904" ca="1">_xlfn.IFS(Q3904="","NG",Q3904&gt;16,"OK",TODAY()&gt;S3904,"OK",Q3904&lt;16,"NG")</f>
        <v>OK</v>
      </c>
      <c r="U3904" s="5" t="str" cm="1">
        <f t="array" aca="1" ref="U3904" ca="1">IFERROR(_xlfn.IFS(T3904&lt;&gt;"OK","NG",M3904=0,"OK",TRUE,"NG"),"")</f>
        <v>NG</v>
      </c>
      <c r="V3904" s="5" t="str">
        <f t="shared" si="852"/>
        <v>NG</v>
      </c>
      <c r="W3904" s="28" t="str">
        <f t="shared" ca="1" si="853"/>
        <v>OK</v>
      </c>
      <c r="X3904" s="5" t="str">
        <f t="shared" si="854"/>
        <v>NG</v>
      </c>
      <c r="Y3904" s="5">
        <f t="shared" ca="1" si="855"/>
        <v>126</v>
      </c>
      <c r="Z3904" s="5">
        <f t="shared" ca="1" si="856"/>
        <v>126</v>
      </c>
      <c r="AA3904" s="5" t="str" cm="1">
        <f t="array" ref="AA3904">_xlfn.IFS(H3904="","OK",H3904&lt;$F$17,"NG",I3904="解雇","NG",OR(I3904="自主退職",I3904="契約満了"),"OK")</f>
        <v>OK</v>
      </c>
      <c r="AB3904" s="5" t="str" cm="1">
        <f t="array" aca="1" ref="AB3904" ca="1">_xlfn.IFS(AA3904="NG","NG",OR(X3904="NG",X3904="ERROR",X3904=FALSE),"NG",U3904="NG","NG",V3904="OK","OK",AD3904="OK","OK")</f>
        <v>NG</v>
      </c>
      <c r="AC3904" s="5" t="str">
        <f t="shared" si="857"/>
        <v>NG</v>
      </c>
      <c r="AD3904" s="5" t="e" cm="1">
        <f t="array" ref="AD3904">_xlfn.IFS(AND(G3904="〇",H3904&lt;&gt;"",I3904&lt;&gt;""),"ERROR",AND(G3904="",H3904&gt;$H$17,I3904&lt;&gt;""),"NG",AND(G3904="〇",H3904="",I3904=""),"OK")</f>
        <v>#N/A</v>
      </c>
      <c r="AE3904" s="5" t="str" cm="1">
        <f t="array" ref="AE3904">_xlfn.IFS(I3904="解雇","NG",H3904="","OK",H3904&lt;$H$17,"NG",H3904&gt;$H$17,"OK")</f>
        <v>OK</v>
      </c>
      <c r="AF3904" s="5" t="e">
        <f t="shared" si="858"/>
        <v>#N/A</v>
      </c>
    </row>
    <row r="3905" spans="2:32" ht="20.25" customHeight="1" x14ac:dyDescent="0.55000000000000004">
      <c r="B3905" s="9">
        <v>3888</v>
      </c>
      <c r="C3905" s="42"/>
      <c r="D3905" s="43"/>
      <c r="E3905" s="44"/>
      <c r="F3905" s="44"/>
      <c r="G3905" s="43"/>
      <c r="H3905" s="44"/>
      <c r="I3905" s="45"/>
      <c r="M3905" s="5">
        <f t="shared" si="845"/>
        <v>4</v>
      </c>
      <c r="N3905" s="5">
        <f t="shared" si="846"/>
        <v>2</v>
      </c>
      <c r="O3905" s="5" t="str">
        <f t="shared" si="847"/>
        <v/>
      </c>
      <c r="P3905" s="5">
        <f t="shared" si="848"/>
        <v>0</v>
      </c>
      <c r="Q3905" s="5">
        <f t="shared" ca="1" si="849"/>
        <v>126</v>
      </c>
      <c r="R3905" s="26">
        <f t="shared" si="850"/>
        <v>5479</v>
      </c>
      <c r="S3905" s="26">
        <f t="shared" si="851"/>
        <v>5205</v>
      </c>
      <c r="T3905" s="27" t="str" cm="1">
        <f t="array" aca="1" ref="T3905" ca="1">_xlfn.IFS(Q3905="","NG",Q3905&gt;16,"OK",TODAY()&gt;S3905,"OK",Q3905&lt;16,"NG")</f>
        <v>OK</v>
      </c>
      <c r="U3905" s="5" t="str" cm="1">
        <f t="array" aca="1" ref="U3905" ca="1">IFERROR(_xlfn.IFS(T3905&lt;&gt;"OK","NG",M3905=0,"OK",TRUE,"NG"),"")</f>
        <v>NG</v>
      </c>
      <c r="V3905" s="5" t="str">
        <f t="shared" si="852"/>
        <v>NG</v>
      </c>
      <c r="W3905" s="28" t="str">
        <f t="shared" ca="1" si="853"/>
        <v>OK</v>
      </c>
      <c r="X3905" s="5" t="str">
        <f t="shared" si="854"/>
        <v>NG</v>
      </c>
      <c r="Y3905" s="5">
        <f t="shared" ca="1" si="855"/>
        <v>126</v>
      </c>
      <c r="Z3905" s="5">
        <f t="shared" ca="1" si="856"/>
        <v>126</v>
      </c>
      <c r="AA3905" s="5" t="str" cm="1">
        <f t="array" ref="AA3905">_xlfn.IFS(H3905="","OK",H3905&lt;$F$17,"NG",I3905="解雇","NG",OR(I3905="自主退職",I3905="契約満了"),"OK")</f>
        <v>OK</v>
      </c>
      <c r="AB3905" s="5" t="str" cm="1">
        <f t="array" aca="1" ref="AB3905" ca="1">_xlfn.IFS(AA3905="NG","NG",OR(X3905="NG",X3905="ERROR",X3905=FALSE),"NG",U3905="NG","NG",V3905="OK","OK",AD3905="OK","OK")</f>
        <v>NG</v>
      </c>
      <c r="AC3905" s="5" t="str">
        <f t="shared" si="857"/>
        <v>NG</v>
      </c>
      <c r="AD3905" s="5" t="e" cm="1">
        <f t="array" ref="AD3905">_xlfn.IFS(AND(G3905="〇",H3905&lt;&gt;"",I3905&lt;&gt;""),"ERROR",AND(G3905="",H3905&gt;$H$17,I3905&lt;&gt;""),"NG",AND(G3905="〇",H3905="",I3905=""),"OK")</f>
        <v>#N/A</v>
      </c>
      <c r="AE3905" s="5" t="str" cm="1">
        <f t="array" ref="AE3905">_xlfn.IFS(I3905="解雇","NG",H3905="","OK",H3905&lt;$H$17,"NG",H3905&gt;$H$17,"OK")</f>
        <v>OK</v>
      </c>
      <c r="AF3905" s="5" t="e">
        <f t="shared" si="858"/>
        <v>#N/A</v>
      </c>
    </row>
    <row r="3906" spans="2:32" ht="20.25" customHeight="1" x14ac:dyDescent="0.55000000000000004">
      <c r="B3906" s="9">
        <v>3889</v>
      </c>
      <c r="C3906" s="42"/>
      <c r="D3906" s="43"/>
      <c r="E3906" s="44"/>
      <c r="F3906" s="44"/>
      <c r="G3906" s="43"/>
      <c r="H3906" s="44"/>
      <c r="I3906" s="45"/>
      <c r="M3906" s="5">
        <f t="shared" si="845"/>
        <v>4</v>
      </c>
      <c r="N3906" s="5">
        <f t="shared" si="846"/>
        <v>2</v>
      </c>
      <c r="O3906" s="5" t="str">
        <f t="shared" si="847"/>
        <v/>
      </c>
      <c r="P3906" s="5">
        <f t="shared" si="848"/>
        <v>0</v>
      </c>
      <c r="Q3906" s="5">
        <f t="shared" ca="1" si="849"/>
        <v>126</v>
      </c>
      <c r="R3906" s="26">
        <f t="shared" si="850"/>
        <v>5479</v>
      </c>
      <c r="S3906" s="26">
        <f t="shared" si="851"/>
        <v>5205</v>
      </c>
      <c r="T3906" s="27" t="str" cm="1">
        <f t="array" aca="1" ref="T3906" ca="1">_xlfn.IFS(Q3906="","NG",Q3906&gt;16,"OK",TODAY()&gt;S3906,"OK",Q3906&lt;16,"NG")</f>
        <v>OK</v>
      </c>
      <c r="U3906" s="5" t="str" cm="1">
        <f t="array" aca="1" ref="U3906" ca="1">IFERROR(_xlfn.IFS(T3906&lt;&gt;"OK","NG",M3906=0,"OK",TRUE,"NG"),"")</f>
        <v>NG</v>
      </c>
      <c r="V3906" s="5" t="str">
        <f t="shared" si="852"/>
        <v>NG</v>
      </c>
      <c r="W3906" s="28" t="str">
        <f t="shared" ca="1" si="853"/>
        <v>OK</v>
      </c>
      <c r="X3906" s="5" t="str">
        <f t="shared" si="854"/>
        <v>NG</v>
      </c>
      <c r="Y3906" s="5">
        <f t="shared" ca="1" si="855"/>
        <v>126</v>
      </c>
      <c r="Z3906" s="5">
        <f t="shared" ca="1" si="856"/>
        <v>126</v>
      </c>
      <c r="AA3906" s="5" t="str" cm="1">
        <f t="array" ref="AA3906">_xlfn.IFS(H3906="","OK",H3906&lt;$F$17,"NG",I3906="解雇","NG",OR(I3906="自主退職",I3906="契約満了"),"OK")</f>
        <v>OK</v>
      </c>
      <c r="AB3906" s="5" t="str" cm="1">
        <f t="array" aca="1" ref="AB3906" ca="1">_xlfn.IFS(AA3906="NG","NG",OR(X3906="NG",X3906="ERROR",X3906=FALSE),"NG",U3906="NG","NG",V3906="OK","OK",AD3906="OK","OK")</f>
        <v>NG</v>
      </c>
      <c r="AC3906" s="5" t="str">
        <f t="shared" si="857"/>
        <v>NG</v>
      </c>
      <c r="AD3906" s="5" t="e" cm="1">
        <f t="array" ref="AD3906">_xlfn.IFS(AND(G3906="〇",H3906&lt;&gt;"",I3906&lt;&gt;""),"ERROR",AND(G3906="",H3906&gt;$H$17,I3906&lt;&gt;""),"NG",AND(G3906="〇",H3906="",I3906=""),"OK")</f>
        <v>#N/A</v>
      </c>
      <c r="AE3906" s="5" t="str" cm="1">
        <f t="array" ref="AE3906">_xlfn.IFS(I3906="解雇","NG",H3906="","OK",H3906&lt;$H$17,"NG",H3906&gt;$H$17,"OK")</f>
        <v>OK</v>
      </c>
      <c r="AF3906" s="5" t="e">
        <f t="shared" si="858"/>
        <v>#N/A</v>
      </c>
    </row>
    <row r="3907" spans="2:32" ht="20.25" customHeight="1" x14ac:dyDescent="0.55000000000000004">
      <c r="B3907" s="9">
        <v>3890</v>
      </c>
      <c r="C3907" s="42"/>
      <c r="D3907" s="43"/>
      <c r="E3907" s="44"/>
      <c r="F3907" s="44"/>
      <c r="G3907" s="43"/>
      <c r="H3907" s="44"/>
      <c r="I3907" s="45"/>
      <c r="M3907" s="5">
        <f t="shared" si="845"/>
        <v>4</v>
      </c>
      <c r="N3907" s="5">
        <f t="shared" si="846"/>
        <v>2</v>
      </c>
      <c r="O3907" s="5" t="str">
        <f t="shared" si="847"/>
        <v/>
      </c>
      <c r="P3907" s="5">
        <f t="shared" si="848"/>
        <v>0</v>
      </c>
      <c r="Q3907" s="5">
        <f t="shared" ca="1" si="849"/>
        <v>126</v>
      </c>
      <c r="R3907" s="26">
        <f t="shared" si="850"/>
        <v>5479</v>
      </c>
      <c r="S3907" s="26">
        <f t="shared" si="851"/>
        <v>5205</v>
      </c>
      <c r="T3907" s="27" t="str" cm="1">
        <f t="array" aca="1" ref="T3907" ca="1">_xlfn.IFS(Q3907="","NG",Q3907&gt;16,"OK",TODAY()&gt;S3907,"OK",Q3907&lt;16,"NG")</f>
        <v>OK</v>
      </c>
      <c r="U3907" s="5" t="str" cm="1">
        <f t="array" aca="1" ref="U3907" ca="1">IFERROR(_xlfn.IFS(T3907&lt;&gt;"OK","NG",M3907=0,"OK",TRUE,"NG"),"")</f>
        <v>NG</v>
      </c>
      <c r="V3907" s="5" t="str">
        <f t="shared" si="852"/>
        <v>NG</v>
      </c>
      <c r="W3907" s="28" t="str">
        <f t="shared" ca="1" si="853"/>
        <v>OK</v>
      </c>
      <c r="X3907" s="5" t="str">
        <f t="shared" si="854"/>
        <v>NG</v>
      </c>
      <c r="Y3907" s="5">
        <f t="shared" ca="1" si="855"/>
        <v>126</v>
      </c>
      <c r="Z3907" s="5">
        <f t="shared" ca="1" si="856"/>
        <v>126</v>
      </c>
      <c r="AA3907" s="5" t="str" cm="1">
        <f t="array" ref="AA3907">_xlfn.IFS(H3907="","OK",H3907&lt;$F$17,"NG",I3907="解雇","NG",OR(I3907="自主退職",I3907="契約満了"),"OK")</f>
        <v>OK</v>
      </c>
      <c r="AB3907" s="5" t="str" cm="1">
        <f t="array" aca="1" ref="AB3907" ca="1">_xlfn.IFS(AA3907="NG","NG",OR(X3907="NG",X3907="ERROR",X3907=FALSE),"NG",U3907="NG","NG",V3907="OK","OK",AD3907="OK","OK")</f>
        <v>NG</v>
      </c>
      <c r="AC3907" s="5" t="str">
        <f t="shared" si="857"/>
        <v>NG</v>
      </c>
      <c r="AD3907" s="5" t="e" cm="1">
        <f t="array" ref="AD3907">_xlfn.IFS(AND(G3907="〇",H3907&lt;&gt;"",I3907&lt;&gt;""),"ERROR",AND(G3907="",H3907&gt;$H$17,I3907&lt;&gt;""),"NG",AND(G3907="〇",H3907="",I3907=""),"OK")</f>
        <v>#N/A</v>
      </c>
      <c r="AE3907" s="5" t="str" cm="1">
        <f t="array" ref="AE3907">_xlfn.IFS(I3907="解雇","NG",H3907="","OK",H3907&lt;$H$17,"NG",H3907&gt;$H$17,"OK")</f>
        <v>OK</v>
      </c>
      <c r="AF3907" s="5" t="e">
        <f t="shared" si="858"/>
        <v>#N/A</v>
      </c>
    </row>
    <row r="3908" spans="2:32" ht="20.25" customHeight="1" x14ac:dyDescent="0.55000000000000004">
      <c r="B3908" s="9">
        <v>3891</v>
      </c>
      <c r="C3908" s="42"/>
      <c r="D3908" s="43"/>
      <c r="E3908" s="44"/>
      <c r="F3908" s="44"/>
      <c r="G3908" s="43"/>
      <c r="H3908" s="44"/>
      <c r="I3908" s="45"/>
      <c r="M3908" s="5">
        <f t="shared" si="845"/>
        <v>4</v>
      </c>
      <c r="N3908" s="5">
        <f t="shared" si="846"/>
        <v>2</v>
      </c>
      <c r="O3908" s="5" t="str">
        <f t="shared" si="847"/>
        <v/>
      </c>
      <c r="P3908" s="5">
        <f t="shared" si="848"/>
        <v>0</v>
      </c>
      <c r="Q3908" s="5">
        <f t="shared" ca="1" si="849"/>
        <v>126</v>
      </c>
      <c r="R3908" s="26">
        <f t="shared" si="850"/>
        <v>5479</v>
      </c>
      <c r="S3908" s="26">
        <f t="shared" si="851"/>
        <v>5205</v>
      </c>
      <c r="T3908" s="27" t="str" cm="1">
        <f t="array" aca="1" ref="T3908" ca="1">_xlfn.IFS(Q3908="","NG",Q3908&gt;16,"OK",TODAY()&gt;S3908,"OK",Q3908&lt;16,"NG")</f>
        <v>OK</v>
      </c>
      <c r="U3908" s="5" t="str" cm="1">
        <f t="array" aca="1" ref="U3908" ca="1">IFERROR(_xlfn.IFS(T3908&lt;&gt;"OK","NG",M3908=0,"OK",TRUE,"NG"),"")</f>
        <v>NG</v>
      </c>
      <c r="V3908" s="5" t="str">
        <f t="shared" si="852"/>
        <v>NG</v>
      </c>
      <c r="W3908" s="28" t="str">
        <f t="shared" ca="1" si="853"/>
        <v>OK</v>
      </c>
      <c r="X3908" s="5" t="str">
        <f t="shared" si="854"/>
        <v>NG</v>
      </c>
      <c r="Y3908" s="5">
        <f t="shared" ca="1" si="855"/>
        <v>126</v>
      </c>
      <c r="Z3908" s="5">
        <f t="shared" ca="1" si="856"/>
        <v>126</v>
      </c>
      <c r="AA3908" s="5" t="str" cm="1">
        <f t="array" ref="AA3908">_xlfn.IFS(H3908="","OK",H3908&lt;$F$17,"NG",I3908="解雇","NG",OR(I3908="自主退職",I3908="契約満了"),"OK")</f>
        <v>OK</v>
      </c>
      <c r="AB3908" s="5" t="str" cm="1">
        <f t="array" aca="1" ref="AB3908" ca="1">_xlfn.IFS(AA3908="NG","NG",OR(X3908="NG",X3908="ERROR",X3908=FALSE),"NG",U3908="NG","NG",V3908="OK","OK",AD3908="OK","OK")</f>
        <v>NG</v>
      </c>
      <c r="AC3908" s="5" t="str">
        <f t="shared" si="857"/>
        <v>NG</v>
      </c>
      <c r="AD3908" s="5" t="e" cm="1">
        <f t="array" ref="AD3908">_xlfn.IFS(AND(G3908="〇",H3908&lt;&gt;"",I3908&lt;&gt;""),"ERROR",AND(G3908="",H3908&gt;$H$17,I3908&lt;&gt;""),"NG",AND(G3908="〇",H3908="",I3908=""),"OK")</f>
        <v>#N/A</v>
      </c>
      <c r="AE3908" s="5" t="str" cm="1">
        <f t="array" ref="AE3908">_xlfn.IFS(I3908="解雇","NG",H3908="","OK",H3908&lt;$H$17,"NG",H3908&gt;$H$17,"OK")</f>
        <v>OK</v>
      </c>
      <c r="AF3908" s="5" t="e">
        <f t="shared" si="858"/>
        <v>#N/A</v>
      </c>
    </row>
    <row r="3909" spans="2:32" ht="20.25" customHeight="1" x14ac:dyDescent="0.55000000000000004">
      <c r="B3909" s="9">
        <v>3892</v>
      </c>
      <c r="C3909" s="42"/>
      <c r="D3909" s="43"/>
      <c r="E3909" s="44"/>
      <c r="F3909" s="44"/>
      <c r="G3909" s="43"/>
      <c r="H3909" s="44"/>
      <c r="I3909" s="45"/>
      <c r="M3909" s="5">
        <f t="shared" si="845"/>
        <v>4</v>
      </c>
      <c r="N3909" s="5">
        <f t="shared" si="846"/>
        <v>2</v>
      </c>
      <c r="O3909" s="5" t="str">
        <f t="shared" si="847"/>
        <v/>
      </c>
      <c r="P3909" s="5">
        <f t="shared" si="848"/>
        <v>0</v>
      </c>
      <c r="Q3909" s="5">
        <f t="shared" ca="1" si="849"/>
        <v>126</v>
      </c>
      <c r="R3909" s="26">
        <f t="shared" si="850"/>
        <v>5479</v>
      </c>
      <c r="S3909" s="26">
        <f t="shared" si="851"/>
        <v>5205</v>
      </c>
      <c r="T3909" s="27" t="str" cm="1">
        <f t="array" aca="1" ref="T3909" ca="1">_xlfn.IFS(Q3909="","NG",Q3909&gt;16,"OK",TODAY()&gt;S3909,"OK",Q3909&lt;16,"NG")</f>
        <v>OK</v>
      </c>
      <c r="U3909" s="5" t="str" cm="1">
        <f t="array" aca="1" ref="U3909" ca="1">IFERROR(_xlfn.IFS(T3909&lt;&gt;"OK","NG",M3909=0,"OK",TRUE,"NG"),"")</f>
        <v>NG</v>
      </c>
      <c r="V3909" s="5" t="str">
        <f t="shared" si="852"/>
        <v>NG</v>
      </c>
      <c r="W3909" s="28" t="str">
        <f t="shared" ca="1" si="853"/>
        <v>OK</v>
      </c>
      <c r="X3909" s="5" t="str">
        <f t="shared" si="854"/>
        <v>NG</v>
      </c>
      <c r="Y3909" s="5">
        <f t="shared" ca="1" si="855"/>
        <v>126</v>
      </c>
      <c r="Z3909" s="5">
        <f t="shared" ca="1" si="856"/>
        <v>126</v>
      </c>
      <c r="AA3909" s="5" t="str" cm="1">
        <f t="array" ref="AA3909">_xlfn.IFS(H3909="","OK",H3909&lt;$F$17,"NG",I3909="解雇","NG",OR(I3909="自主退職",I3909="契約満了"),"OK")</f>
        <v>OK</v>
      </c>
      <c r="AB3909" s="5" t="str" cm="1">
        <f t="array" aca="1" ref="AB3909" ca="1">_xlfn.IFS(AA3909="NG","NG",OR(X3909="NG",X3909="ERROR",X3909=FALSE),"NG",U3909="NG","NG",V3909="OK","OK",AD3909="OK","OK")</f>
        <v>NG</v>
      </c>
      <c r="AC3909" s="5" t="str">
        <f t="shared" si="857"/>
        <v>NG</v>
      </c>
      <c r="AD3909" s="5" t="e" cm="1">
        <f t="array" ref="AD3909">_xlfn.IFS(AND(G3909="〇",H3909&lt;&gt;"",I3909&lt;&gt;""),"ERROR",AND(G3909="",H3909&gt;$H$17,I3909&lt;&gt;""),"NG",AND(G3909="〇",H3909="",I3909=""),"OK")</f>
        <v>#N/A</v>
      </c>
      <c r="AE3909" s="5" t="str" cm="1">
        <f t="array" ref="AE3909">_xlfn.IFS(I3909="解雇","NG",H3909="","OK",H3909&lt;$H$17,"NG",H3909&gt;$H$17,"OK")</f>
        <v>OK</v>
      </c>
      <c r="AF3909" s="5" t="e">
        <f t="shared" si="858"/>
        <v>#N/A</v>
      </c>
    </row>
    <row r="3910" spans="2:32" ht="20.25" customHeight="1" x14ac:dyDescent="0.55000000000000004">
      <c r="B3910" s="9">
        <v>3893</v>
      </c>
      <c r="C3910" s="42"/>
      <c r="D3910" s="43"/>
      <c r="E3910" s="44"/>
      <c r="F3910" s="44"/>
      <c r="G3910" s="43"/>
      <c r="H3910" s="44"/>
      <c r="I3910" s="45"/>
      <c r="M3910" s="5">
        <f t="shared" si="845"/>
        <v>4</v>
      </c>
      <c r="N3910" s="5">
        <f t="shared" si="846"/>
        <v>2</v>
      </c>
      <c r="O3910" s="5" t="str">
        <f t="shared" si="847"/>
        <v/>
      </c>
      <c r="P3910" s="5">
        <f t="shared" si="848"/>
        <v>0</v>
      </c>
      <c r="Q3910" s="5">
        <f t="shared" ca="1" si="849"/>
        <v>126</v>
      </c>
      <c r="R3910" s="26">
        <f t="shared" si="850"/>
        <v>5479</v>
      </c>
      <c r="S3910" s="26">
        <f t="shared" si="851"/>
        <v>5205</v>
      </c>
      <c r="T3910" s="27" t="str" cm="1">
        <f t="array" aca="1" ref="T3910" ca="1">_xlfn.IFS(Q3910="","NG",Q3910&gt;16,"OK",TODAY()&gt;S3910,"OK",Q3910&lt;16,"NG")</f>
        <v>OK</v>
      </c>
      <c r="U3910" s="5" t="str" cm="1">
        <f t="array" aca="1" ref="U3910" ca="1">IFERROR(_xlfn.IFS(T3910&lt;&gt;"OK","NG",M3910=0,"OK",TRUE,"NG"),"")</f>
        <v>NG</v>
      </c>
      <c r="V3910" s="5" t="str">
        <f t="shared" si="852"/>
        <v>NG</v>
      </c>
      <c r="W3910" s="28" t="str">
        <f t="shared" ca="1" si="853"/>
        <v>OK</v>
      </c>
      <c r="X3910" s="5" t="str">
        <f t="shared" si="854"/>
        <v>NG</v>
      </c>
      <c r="Y3910" s="5">
        <f t="shared" ca="1" si="855"/>
        <v>126</v>
      </c>
      <c r="Z3910" s="5">
        <f t="shared" ca="1" si="856"/>
        <v>126</v>
      </c>
      <c r="AA3910" s="5" t="str" cm="1">
        <f t="array" ref="AA3910">_xlfn.IFS(H3910="","OK",H3910&lt;$F$17,"NG",I3910="解雇","NG",OR(I3910="自主退職",I3910="契約満了"),"OK")</f>
        <v>OK</v>
      </c>
      <c r="AB3910" s="5" t="str" cm="1">
        <f t="array" aca="1" ref="AB3910" ca="1">_xlfn.IFS(AA3910="NG","NG",OR(X3910="NG",X3910="ERROR",X3910=FALSE),"NG",U3910="NG","NG",V3910="OK","OK",AD3910="OK","OK")</f>
        <v>NG</v>
      </c>
      <c r="AC3910" s="5" t="str">
        <f t="shared" si="857"/>
        <v>NG</v>
      </c>
      <c r="AD3910" s="5" t="e" cm="1">
        <f t="array" ref="AD3910">_xlfn.IFS(AND(G3910="〇",H3910&lt;&gt;"",I3910&lt;&gt;""),"ERROR",AND(G3910="",H3910&gt;$H$17,I3910&lt;&gt;""),"NG",AND(G3910="〇",H3910="",I3910=""),"OK")</f>
        <v>#N/A</v>
      </c>
      <c r="AE3910" s="5" t="str" cm="1">
        <f t="array" ref="AE3910">_xlfn.IFS(I3910="解雇","NG",H3910="","OK",H3910&lt;$H$17,"NG",H3910&gt;$H$17,"OK")</f>
        <v>OK</v>
      </c>
      <c r="AF3910" s="5" t="e">
        <f t="shared" si="858"/>
        <v>#N/A</v>
      </c>
    </row>
    <row r="3911" spans="2:32" ht="20.25" customHeight="1" x14ac:dyDescent="0.55000000000000004">
      <c r="B3911" s="9">
        <v>3894</v>
      </c>
      <c r="C3911" s="42"/>
      <c r="D3911" s="43"/>
      <c r="E3911" s="44"/>
      <c r="F3911" s="44"/>
      <c r="G3911" s="43"/>
      <c r="H3911" s="44"/>
      <c r="I3911" s="45"/>
      <c r="M3911" s="5">
        <f t="shared" si="845"/>
        <v>4</v>
      </c>
      <c r="N3911" s="5">
        <f t="shared" si="846"/>
        <v>2</v>
      </c>
      <c r="O3911" s="5" t="str">
        <f t="shared" si="847"/>
        <v/>
      </c>
      <c r="P3911" s="5">
        <f t="shared" si="848"/>
        <v>0</v>
      </c>
      <c r="Q3911" s="5">
        <f t="shared" ca="1" si="849"/>
        <v>126</v>
      </c>
      <c r="R3911" s="26">
        <f t="shared" si="850"/>
        <v>5479</v>
      </c>
      <c r="S3911" s="26">
        <f t="shared" si="851"/>
        <v>5205</v>
      </c>
      <c r="T3911" s="27" t="str" cm="1">
        <f t="array" aca="1" ref="T3911" ca="1">_xlfn.IFS(Q3911="","NG",Q3911&gt;16,"OK",TODAY()&gt;S3911,"OK",Q3911&lt;16,"NG")</f>
        <v>OK</v>
      </c>
      <c r="U3911" s="5" t="str" cm="1">
        <f t="array" aca="1" ref="U3911" ca="1">IFERROR(_xlfn.IFS(T3911&lt;&gt;"OK","NG",M3911=0,"OK",TRUE,"NG"),"")</f>
        <v>NG</v>
      </c>
      <c r="V3911" s="5" t="str">
        <f t="shared" si="852"/>
        <v>NG</v>
      </c>
      <c r="W3911" s="28" t="str">
        <f t="shared" ca="1" si="853"/>
        <v>OK</v>
      </c>
      <c r="X3911" s="5" t="str">
        <f t="shared" si="854"/>
        <v>NG</v>
      </c>
      <c r="Y3911" s="5">
        <f t="shared" ca="1" si="855"/>
        <v>126</v>
      </c>
      <c r="Z3911" s="5">
        <f t="shared" ca="1" si="856"/>
        <v>126</v>
      </c>
      <c r="AA3911" s="5" t="str" cm="1">
        <f t="array" ref="AA3911">_xlfn.IFS(H3911="","OK",H3911&lt;$F$17,"NG",I3911="解雇","NG",OR(I3911="自主退職",I3911="契約満了"),"OK")</f>
        <v>OK</v>
      </c>
      <c r="AB3911" s="5" t="str" cm="1">
        <f t="array" aca="1" ref="AB3911" ca="1">_xlfn.IFS(AA3911="NG","NG",OR(X3911="NG",X3911="ERROR",X3911=FALSE),"NG",U3911="NG","NG",V3911="OK","OK",AD3911="OK","OK")</f>
        <v>NG</v>
      </c>
      <c r="AC3911" s="5" t="str">
        <f t="shared" si="857"/>
        <v>NG</v>
      </c>
      <c r="AD3911" s="5" t="e" cm="1">
        <f t="array" ref="AD3911">_xlfn.IFS(AND(G3911="〇",H3911&lt;&gt;"",I3911&lt;&gt;""),"ERROR",AND(G3911="",H3911&gt;$H$17,I3911&lt;&gt;""),"NG",AND(G3911="〇",H3911="",I3911=""),"OK")</f>
        <v>#N/A</v>
      </c>
      <c r="AE3911" s="5" t="str" cm="1">
        <f t="array" ref="AE3911">_xlfn.IFS(I3911="解雇","NG",H3911="","OK",H3911&lt;$H$17,"NG",H3911&gt;$H$17,"OK")</f>
        <v>OK</v>
      </c>
      <c r="AF3911" s="5" t="e">
        <f t="shared" si="858"/>
        <v>#N/A</v>
      </c>
    </row>
    <row r="3912" spans="2:32" ht="20.25" customHeight="1" x14ac:dyDescent="0.55000000000000004">
      <c r="B3912" s="9">
        <v>3895</v>
      </c>
      <c r="C3912" s="42"/>
      <c r="D3912" s="43"/>
      <c r="E3912" s="44"/>
      <c r="F3912" s="44"/>
      <c r="G3912" s="43"/>
      <c r="H3912" s="44"/>
      <c r="I3912" s="45"/>
      <c r="M3912" s="5">
        <f t="shared" si="845"/>
        <v>4</v>
      </c>
      <c r="N3912" s="5">
        <f t="shared" si="846"/>
        <v>2</v>
      </c>
      <c r="O3912" s="5" t="str">
        <f t="shared" si="847"/>
        <v/>
      </c>
      <c r="P3912" s="5">
        <f t="shared" si="848"/>
        <v>0</v>
      </c>
      <c r="Q3912" s="5">
        <f t="shared" ca="1" si="849"/>
        <v>126</v>
      </c>
      <c r="R3912" s="26">
        <f t="shared" si="850"/>
        <v>5479</v>
      </c>
      <c r="S3912" s="26">
        <f t="shared" si="851"/>
        <v>5205</v>
      </c>
      <c r="T3912" s="27" t="str" cm="1">
        <f t="array" aca="1" ref="T3912" ca="1">_xlfn.IFS(Q3912="","NG",Q3912&gt;16,"OK",TODAY()&gt;S3912,"OK",Q3912&lt;16,"NG")</f>
        <v>OK</v>
      </c>
      <c r="U3912" s="5" t="str" cm="1">
        <f t="array" aca="1" ref="U3912" ca="1">IFERROR(_xlfn.IFS(T3912&lt;&gt;"OK","NG",M3912=0,"OK",TRUE,"NG"),"")</f>
        <v>NG</v>
      </c>
      <c r="V3912" s="5" t="str">
        <f t="shared" si="852"/>
        <v>NG</v>
      </c>
      <c r="W3912" s="28" t="str">
        <f t="shared" ca="1" si="853"/>
        <v>OK</v>
      </c>
      <c r="X3912" s="5" t="str">
        <f t="shared" si="854"/>
        <v>NG</v>
      </c>
      <c r="Y3912" s="5">
        <f t="shared" ca="1" si="855"/>
        <v>126</v>
      </c>
      <c r="Z3912" s="5">
        <f t="shared" ca="1" si="856"/>
        <v>126</v>
      </c>
      <c r="AA3912" s="5" t="str" cm="1">
        <f t="array" ref="AA3912">_xlfn.IFS(H3912="","OK",H3912&lt;$F$17,"NG",I3912="解雇","NG",OR(I3912="自主退職",I3912="契約満了"),"OK")</f>
        <v>OK</v>
      </c>
      <c r="AB3912" s="5" t="str" cm="1">
        <f t="array" aca="1" ref="AB3912" ca="1">_xlfn.IFS(AA3912="NG","NG",OR(X3912="NG",X3912="ERROR",X3912=FALSE),"NG",U3912="NG","NG",V3912="OK","OK",AD3912="OK","OK")</f>
        <v>NG</v>
      </c>
      <c r="AC3912" s="5" t="str">
        <f t="shared" si="857"/>
        <v>NG</v>
      </c>
      <c r="AD3912" s="5" t="e" cm="1">
        <f t="array" ref="AD3912">_xlfn.IFS(AND(G3912="〇",H3912&lt;&gt;"",I3912&lt;&gt;""),"ERROR",AND(G3912="",H3912&gt;$H$17,I3912&lt;&gt;""),"NG",AND(G3912="〇",H3912="",I3912=""),"OK")</f>
        <v>#N/A</v>
      </c>
      <c r="AE3912" s="5" t="str" cm="1">
        <f t="array" ref="AE3912">_xlfn.IFS(I3912="解雇","NG",H3912="","OK",H3912&lt;$H$17,"NG",H3912&gt;$H$17,"OK")</f>
        <v>OK</v>
      </c>
      <c r="AF3912" s="5" t="e">
        <f t="shared" si="858"/>
        <v>#N/A</v>
      </c>
    </row>
    <row r="3913" spans="2:32" ht="20.25" customHeight="1" x14ac:dyDescent="0.55000000000000004">
      <c r="B3913" s="9">
        <v>3896</v>
      </c>
      <c r="C3913" s="42"/>
      <c r="D3913" s="43"/>
      <c r="E3913" s="44"/>
      <c r="F3913" s="44"/>
      <c r="G3913" s="43"/>
      <c r="H3913" s="44"/>
      <c r="I3913" s="45"/>
      <c r="M3913" s="5">
        <f t="shared" si="845"/>
        <v>4</v>
      </c>
      <c r="N3913" s="5">
        <f t="shared" si="846"/>
        <v>2</v>
      </c>
      <c r="O3913" s="5" t="str">
        <f t="shared" si="847"/>
        <v/>
      </c>
      <c r="P3913" s="5">
        <f t="shared" si="848"/>
        <v>0</v>
      </c>
      <c r="Q3913" s="5">
        <f t="shared" ca="1" si="849"/>
        <v>126</v>
      </c>
      <c r="R3913" s="26">
        <f t="shared" si="850"/>
        <v>5479</v>
      </c>
      <c r="S3913" s="26">
        <f t="shared" si="851"/>
        <v>5205</v>
      </c>
      <c r="T3913" s="27" t="str" cm="1">
        <f t="array" aca="1" ref="T3913" ca="1">_xlfn.IFS(Q3913="","NG",Q3913&gt;16,"OK",TODAY()&gt;S3913,"OK",Q3913&lt;16,"NG")</f>
        <v>OK</v>
      </c>
      <c r="U3913" s="5" t="str" cm="1">
        <f t="array" aca="1" ref="U3913" ca="1">IFERROR(_xlfn.IFS(T3913&lt;&gt;"OK","NG",M3913=0,"OK",TRUE,"NG"),"")</f>
        <v>NG</v>
      </c>
      <c r="V3913" s="5" t="str">
        <f t="shared" si="852"/>
        <v>NG</v>
      </c>
      <c r="W3913" s="28" t="str">
        <f t="shared" ca="1" si="853"/>
        <v>OK</v>
      </c>
      <c r="X3913" s="5" t="str">
        <f t="shared" si="854"/>
        <v>NG</v>
      </c>
      <c r="Y3913" s="5">
        <f t="shared" ca="1" si="855"/>
        <v>126</v>
      </c>
      <c r="Z3913" s="5">
        <f t="shared" ca="1" si="856"/>
        <v>126</v>
      </c>
      <c r="AA3913" s="5" t="str" cm="1">
        <f t="array" ref="AA3913">_xlfn.IFS(H3913="","OK",H3913&lt;$F$17,"NG",I3913="解雇","NG",OR(I3913="自主退職",I3913="契約満了"),"OK")</f>
        <v>OK</v>
      </c>
      <c r="AB3913" s="5" t="str" cm="1">
        <f t="array" aca="1" ref="AB3913" ca="1">_xlfn.IFS(AA3913="NG","NG",OR(X3913="NG",X3913="ERROR",X3913=FALSE),"NG",U3913="NG","NG",V3913="OK","OK",AD3913="OK","OK")</f>
        <v>NG</v>
      </c>
      <c r="AC3913" s="5" t="str">
        <f t="shared" si="857"/>
        <v>NG</v>
      </c>
      <c r="AD3913" s="5" t="e" cm="1">
        <f t="array" ref="AD3913">_xlfn.IFS(AND(G3913="〇",H3913&lt;&gt;"",I3913&lt;&gt;""),"ERROR",AND(G3913="",H3913&gt;$H$17,I3913&lt;&gt;""),"NG",AND(G3913="〇",H3913="",I3913=""),"OK")</f>
        <v>#N/A</v>
      </c>
      <c r="AE3913" s="5" t="str" cm="1">
        <f t="array" ref="AE3913">_xlfn.IFS(I3913="解雇","NG",H3913="","OK",H3913&lt;$H$17,"NG",H3913&gt;$H$17,"OK")</f>
        <v>OK</v>
      </c>
      <c r="AF3913" s="5" t="e">
        <f t="shared" si="858"/>
        <v>#N/A</v>
      </c>
    </row>
    <row r="3914" spans="2:32" ht="20.25" customHeight="1" x14ac:dyDescent="0.55000000000000004">
      <c r="B3914" s="9">
        <v>3897</v>
      </c>
      <c r="C3914" s="42"/>
      <c r="D3914" s="43"/>
      <c r="E3914" s="44"/>
      <c r="F3914" s="44"/>
      <c r="G3914" s="43"/>
      <c r="H3914" s="44"/>
      <c r="I3914" s="45"/>
      <c r="M3914" s="5">
        <f t="shared" si="845"/>
        <v>4</v>
      </c>
      <c r="N3914" s="5">
        <f t="shared" si="846"/>
        <v>2</v>
      </c>
      <c r="O3914" s="5" t="str">
        <f t="shared" si="847"/>
        <v/>
      </c>
      <c r="P3914" s="5">
        <f t="shared" si="848"/>
        <v>0</v>
      </c>
      <c r="Q3914" s="5">
        <f t="shared" ca="1" si="849"/>
        <v>126</v>
      </c>
      <c r="R3914" s="26">
        <f t="shared" si="850"/>
        <v>5479</v>
      </c>
      <c r="S3914" s="26">
        <f t="shared" si="851"/>
        <v>5205</v>
      </c>
      <c r="T3914" s="27" t="str" cm="1">
        <f t="array" aca="1" ref="T3914" ca="1">_xlfn.IFS(Q3914="","NG",Q3914&gt;16,"OK",TODAY()&gt;S3914,"OK",Q3914&lt;16,"NG")</f>
        <v>OK</v>
      </c>
      <c r="U3914" s="5" t="str" cm="1">
        <f t="array" aca="1" ref="U3914" ca="1">IFERROR(_xlfn.IFS(T3914&lt;&gt;"OK","NG",M3914=0,"OK",TRUE,"NG"),"")</f>
        <v>NG</v>
      </c>
      <c r="V3914" s="5" t="str">
        <f t="shared" si="852"/>
        <v>NG</v>
      </c>
      <c r="W3914" s="28" t="str">
        <f t="shared" ca="1" si="853"/>
        <v>OK</v>
      </c>
      <c r="X3914" s="5" t="str">
        <f t="shared" si="854"/>
        <v>NG</v>
      </c>
      <c r="Y3914" s="5">
        <f t="shared" ca="1" si="855"/>
        <v>126</v>
      </c>
      <c r="Z3914" s="5">
        <f t="shared" ca="1" si="856"/>
        <v>126</v>
      </c>
      <c r="AA3914" s="5" t="str" cm="1">
        <f t="array" ref="AA3914">_xlfn.IFS(H3914="","OK",H3914&lt;$F$17,"NG",I3914="解雇","NG",OR(I3914="自主退職",I3914="契約満了"),"OK")</f>
        <v>OK</v>
      </c>
      <c r="AB3914" s="5" t="str" cm="1">
        <f t="array" aca="1" ref="AB3914" ca="1">_xlfn.IFS(AA3914="NG","NG",OR(X3914="NG",X3914="ERROR",X3914=FALSE),"NG",U3914="NG","NG",V3914="OK","OK",AD3914="OK","OK")</f>
        <v>NG</v>
      </c>
      <c r="AC3914" s="5" t="str">
        <f t="shared" si="857"/>
        <v>NG</v>
      </c>
      <c r="AD3914" s="5" t="e" cm="1">
        <f t="array" ref="AD3914">_xlfn.IFS(AND(G3914="〇",H3914&lt;&gt;"",I3914&lt;&gt;""),"ERROR",AND(G3914="",H3914&gt;$H$17,I3914&lt;&gt;""),"NG",AND(G3914="〇",H3914="",I3914=""),"OK")</f>
        <v>#N/A</v>
      </c>
      <c r="AE3914" s="5" t="str" cm="1">
        <f t="array" ref="AE3914">_xlfn.IFS(I3914="解雇","NG",H3914="","OK",H3914&lt;$H$17,"NG",H3914&gt;$H$17,"OK")</f>
        <v>OK</v>
      </c>
      <c r="AF3914" s="5" t="e">
        <f t="shared" si="858"/>
        <v>#N/A</v>
      </c>
    </row>
    <row r="3915" spans="2:32" ht="20.25" customHeight="1" x14ac:dyDescent="0.55000000000000004">
      <c r="B3915" s="9">
        <v>3898</v>
      </c>
      <c r="C3915" s="42"/>
      <c r="D3915" s="43"/>
      <c r="E3915" s="44"/>
      <c r="F3915" s="44"/>
      <c r="G3915" s="43"/>
      <c r="H3915" s="44"/>
      <c r="I3915" s="45"/>
      <c r="M3915" s="5">
        <f t="shared" si="845"/>
        <v>4</v>
      </c>
      <c r="N3915" s="5">
        <f t="shared" si="846"/>
        <v>2</v>
      </c>
      <c r="O3915" s="5" t="str">
        <f t="shared" si="847"/>
        <v/>
      </c>
      <c r="P3915" s="5">
        <f t="shared" si="848"/>
        <v>0</v>
      </c>
      <c r="Q3915" s="5">
        <f t="shared" ca="1" si="849"/>
        <v>126</v>
      </c>
      <c r="R3915" s="26">
        <f t="shared" si="850"/>
        <v>5479</v>
      </c>
      <c r="S3915" s="26">
        <f t="shared" si="851"/>
        <v>5205</v>
      </c>
      <c r="T3915" s="27" t="str" cm="1">
        <f t="array" aca="1" ref="T3915" ca="1">_xlfn.IFS(Q3915="","NG",Q3915&gt;16,"OK",TODAY()&gt;S3915,"OK",Q3915&lt;16,"NG")</f>
        <v>OK</v>
      </c>
      <c r="U3915" s="5" t="str" cm="1">
        <f t="array" aca="1" ref="U3915" ca="1">IFERROR(_xlfn.IFS(T3915&lt;&gt;"OK","NG",M3915=0,"OK",TRUE,"NG"),"")</f>
        <v>NG</v>
      </c>
      <c r="V3915" s="5" t="str">
        <f t="shared" si="852"/>
        <v>NG</v>
      </c>
      <c r="W3915" s="28" t="str">
        <f t="shared" ca="1" si="853"/>
        <v>OK</v>
      </c>
      <c r="X3915" s="5" t="str">
        <f t="shared" si="854"/>
        <v>NG</v>
      </c>
      <c r="Y3915" s="5">
        <f t="shared" ca="1" si="855"/>
        <v>126</v>
      </c>
      <c r="Z3915" s="5">
        <f t="shared" ca="1" si="856"/>
        <v>126</v>
      </c>
      <c r="AA3915" s="5" t="str" cm="1">
        <f t="array" ref="AA3915">_xlfn.IFS(H3915="","OK",H3915&lt;$F$17,"NG",I3915="解雇","NG",OR(I3915="自主退職",I3915="契約満了"),"OK")</f>
        <v>OK</v>
      </c>
      <c r="AB3915" s="5" t="str" cm="1">
        <f t="array" aca="1" ref="AB3915" ca="1">_xlfn.IFS(AA3915="NG","NG",OR(X3915="NG",X3915="ERROR",X3915=FALSE),"NG",U3915="NG","NG",V3915="OK","OK",AD3915="OK","OK")</f>
        <v>NG</v>
      </c>
      <c r="AC3915" s="5" t="str">
        <f t="shared" si="857"/>
        <v>NG</v>
      </c>
      <c r="AD3915" s="5" t="e" cm="1">
        <f t="array" ref="AD3915">_xlfn.IFS(AND(G3915="〇",H3915&lt;&gt;"",I3915&lt;&gt;""),"ERROR",AND(G3915="",H3915&gt;$H$17,I3915&lt;&gt;""),"NG",AND(G3915="〇",H3915="",I3915=""),"OK")</f>
        <v>#N/A</v>
      </c>
      <c r="AE3915" s="5" t="str" cm="1">
        <f t="array" ref="AE3915">_xlfn.IFS(I3915="解雇","NG",H3915="","OK",H3915&lt;$H$17,"NG",H3915&gt;$H$17,"OK")</f>
        <v>OK</v>
      </c>
      <c r="AF3915" s="5" t="e">
        <f t="shared" si="858"/>
        <v>#N/A</v>
      </c>
    </row>
    <row r="3916" spans="2:32" ht="20.25" customHeight="1" x14ac:dyDescent="0.55000000000000004">
      <c r="B3916" s="9">
        <v>3899</v>
      </c>
      <c r="C3916" s="42"/>
      <c r="D3916" s="43"/>
      <c r="E3916" s="44"/>
      <c r="F3916" s="44"/>
      <c r="G3916" s="43"/>
      <c r="H3916" s="44"/>
      <c r="I3916" s="45"/>
      <c r="M3916" s="5">
        <f t="shared" si="845"/>
        <v>4</v>
      </c>
      <c r="N3916" s="5">
        <f t="shared" si="846"/>
        <v>2</v>
      </c>
      <c r="O3916" s="5" t="str">
        <f t="shared" si="847"/>
        <v/>
      </c>
      <c r="P3916" s="5">
        <f t="shared" si="848"/>
        <v>0</v>
      </c>
      <c r="Q3916" s="5">
        <f t="shared" ca="1" si="849"/>
        <v>126</v>
      </c>
      <c r="R3916" s="26">
        <f t="shared" si="850"/>
        <v>5479</v>
      </c>
      <c r="S3916" s="26">
        <f t="shared" si="851"/>
        <v>5205</v>
      </c>
      <c r="T3916" s="27" t="str" cm="1">
        <f t="array" aca="1" ref="T3916" ca="1">_xlfn.IFS(Q3916="","NG",Q3916&gt;16,"OK",TODAY()&gt;S3916,"OK",Q3916&lt;16,"NG")</f>
        <v>OK</v>
      </c>
      <c r="U3916" s="5" t="str" cm="1">
        <f t="array" aca="1" ref="U3916" ca="1">IFERROR(_xlfn.IFS(T3916&lt;&gt;"OK","NG",M3916=0,"OK",TRUE,"NG"),"")</f>
        <v>NG</v>
      </c>
      <c r="V3916" s="5" t="str">
        <f t="shared" si="852"/>
        <v>NG</v>
      </c>
      <c r="W3916" s="28" t="str">
        <f t="shared" ca="1" si="853"/>
        <v>OK</v>
      </c>
      <c r="X3916" s="5" t="str">
        <f t="shared" si="854"/>
        <v>NG</v>
      </c>
      <c r="Y3916" s="5">
        <f t="shared" ca="1" si="855"/>
        <v>126</v>
      </c>
      <c r="Z3916" s="5">
        <f t="shared" ca="1" si="856"/>
        <v>126</v>
      </c>
      <c r="AA3916" s="5" t="str" cm="1">
        <f t="array" ref="AA3916">_xlfn.IFS(H3916="","OK",H3916&lt;$F$17,"NG",I3916="解雇","NG",OR(I3916="自主退職",I3916="契約満了"),"OK")</f>
        <v>OK</v>
      </c>
      <c r="AB3916" s="5" t="str" cm="1">
        <f t="array" aca="1" ref="AB3916" ca="1">_xlfn.IFS(AA3916="NG","NG",OR(X3916="NG",X3916="ERROR",X3916=FALSE),"NG",U3916="NG","NG",V3916="OK","OK",AD3916="OK","OK")</f>
        <v>NG</v>
      </c>
      <c r="AC3916" s="5" t="str">
        <f t="shared" si="857"/>
        <v>NG</v>
      </c>
      <c r="AD3916" s="5" t="e" cm="1">
        <f t="array" ref="AD3916">_xlfn.IFS(AND(G3916="〇",H3916&lt;&gt;"",I3916&lt;&gt;""),"ERROR",AND(G3916="",H3916&gt;$H$17,I3916&lt;&gt;""),"NG",AND(G3916="〇",H3916="",I3916=""),"OK")</f>
        <v>#N/A</v>
      </c>
      <c r="AE3916" s="5" t="str" cm="1">
        <f t="array" ref="AE3916">_xlfn.IFS(I3916="解雇","NG",H3916="","OK",H3916&lt;$H$17,"NG",H3916&gt;$H$17,"OK")</f>
        <v>OK</v>
      </c>
      <c r="AF3916" s="5" t="e">
        <f t="shared" si="858"/>
        <v>#N/A</v>
      </c>
    </row>
    <row r="3917" spans="2:32" ht="20.25" customHeight="1" x14ac:dyDescent="0.55000000000000004">
      <c r="B3917" s="9">
        <v>3900</v>
      </c>
      <c r="C3917" s="42"/>
      <c r="D3917" s="43"/>
      <c r="E3917" s="44"/>
      <c r="F3917" s="44"/>
      <c r="G3917" s="43"/>
      <c r="H3917" s="44"/>
      <c r="I3917" s="45"/>
      <c r="M3917" s="5">
        <f t="shared" si="845"/>
        <v>4</v>
      </c>
      <c r="N3917" s="5">
        <f t="shared" si="846"/>
        <v>2</v>
      </c>
      <c r="O3917" s="5" t="str">
        <f t="shared" si="847"/>
        <v/>
      </c>
      <c r="P3917" s="5">
        <f t="shared" si="848"/>
        <v>0</v>
      </c>
      <c r="Q3917" s="5">
        <f t="shared" ca="1" si="849"/>
        <v>126</v>
      </c>
      <c r="R3917" s="26">
        <f t="shared" si="850"/>
        <v>5479</v>
      </c>
      <c r="S3917" s="26">
        <f t="shared" si="851"/>
        <v>5205</v>
      </c>
      <c r="T3917" s="27" t="str" cm="1">
        <f t="array" aca="1" ref="T3917" ca="1">_xlfn.IFS(Q3917="","NG",Q3917&gt;16,"OK",TODAY()&gt;S3917,"OK",Q3917&lt;16,"NG")</f>
        <v>OK</v>
      </c>
      <c r="U3917" s="5" t="str" cm="1">
        <f t="array" aca="1" ref="U3917" ca="1">IFERROR(_xlfn.IFS(T3917&lt;&gt;"OK","NG",M3917=0,"OK",TRUE,"NG"),"")</f>
        <v>NG</v>
      </c>
      <c r="V3917" s="5" t="str">
        <f t="shared" si="852"/>
        <v>NG</v>
      </c>
      <c r="W3917" s="28" t="str">
        <f t="shared" ca="1" si="853"/>
        <v>OK</v>
      </c>
      <c r="X3917" s="5" t="str">
        <f t="shared" si="854"/>
        <v>NG</v>
      </c>
      <c r="Y3917" s="5">
        <f t="shared" ca="1" si="855"/>
        <v>126</v>
      </c>
      <c r="Z3917" s="5">
        <f t="shared" ca="1" si="856"/>
        <v>126</v>
      </c>
      <c r="AA3917" s="5" t="str" cm="1">
        <f t="array" ref="AA3917">_xlfn.IFS(H3917="","OK",H3917&lt;$F$17,"NG",I3917="解雇","NG",OR(I3917="自主退職",I3917="契約満了"),"OK")</f>
        <v>OK</v>
      </c>
      <c r="AB3917" s="5" t="str" cm="1">
        <f t="array" aca="1" ref="AB3917" ca="1">_xlfn.IFS(AA3917="NG","NG",OR(X3917="NG",X3917="ERROR",X3917=FALSE),"NG",U3917="NG","NG",V3917="OK","OK",AD3917="OK","OK")</f>
        <v>NG</v>
      </c>
      <c r="AC3917" s="5" t="str">
        <f t="shared" si="857"/>
        <v>NG</v>
      </c>
      <c r="AD3917" s="5" t="e" cm="1">
        <f t="array" ref="AD3917">_xlfn.IFS(AND(G3917="〇",H3917&lt;&gt;"",I3917&lt;&gt;""),"ERROR",AND(G3917="",H3917&gt;$H$17,I3917&lt;&gt;""),"NG",AND(G3917="〇",H3917="",I3917=""),"OK")</f>
        <v>#N/A</v>
      </c>
      <c r="AE3917" s="5" t="str" cm="1">
        <f t="array" ref="AE3917">_xlfn.IFS(I3917="解雇","NG",H3917="","OK",H3917&lt;$H$17,"NG",H3917&gt;$H$17,"OK")</f>
        <v>OK</v>
      </c>
      <c r="AF3917" s="5" t="e">
        <f t="shared" si="858"/>
        <v>#N/A</v>
      </c>
    </row>
    <row r="3918" spans="2:32" ht="20.25" customHeight="1" x14ac:dyDescent="0.55000000000000004">
      <c r="B3918" s="9">
        <v>3901</v>
      </c>
      <c r="C3918" s="42"/>
      <c r="D3918" s="43"/>
      <c r="E3918" s="44"/>
      <c r="F3918" s="44"/>
      <c r="G3918" s="43"/>
      <c r="H3918" s="44"/>
      <c r="I3918" s="45"/>
      <c r="M3918" s="5">
        <f t="shared" si="845"/>
        <v>4</v>
      </c>
      <c r="N3918" s="5">
        <f t="shared" si="846"/>
        <v>2</v>
      </c>
      <c r="O3918" s="5" t="str">
        <f t="shared" si="847"/>
        <v/>
      </c>
      <c r="P3918" s="5">
        <f t="shared" si="848"/>
        <v>0</v>
      </c>
      <c r="Q3918" s="5">
        <f t="shared" ca="1" si="849"/>
        <v>126</v>
      </c>
      <c r="R3918" s="26">
        <f t="shared" si="850"/>
        <v>5479</v>
      </c>
      <c r="S3918" s="26">
        <f t="shared" si="851"/>
        <v>5205</v>
      </c>
      <c r="T3918" s="27" t="str" cm="1">
        <f t="array" aca="1" ref="T3918" ca="1">_xlfn.IFS(Q3918="","NG",Q3918&gt;16,"OK",TODAY()&gt;S3918,"OK",Q3918&lt;16,"NG")</f>
        <v>OK</v>
      </c>
      <c r="U3918" s="5" t="str" cm="1">
        <f t="array" aca="1" ref="U3918" ca="1">IFERROR(_xlfn.IFS(T3918&lt;&gt;"OK","NG",M3918=0,"OK",TRUE,"NG"),"")</f>
        <v>NG</v>
      </c>
      <c r="V3918" s="5" t="str">
        <f t="shared" si="852"/>
        <v>NG</v>
      </c>
      <c r="W3918" s="28" t="str">
        <f t="shared" ca="1" si="853"/>
        <v>OK</v>
      </c>
      <c r="X3918" s="5" t="str">
        <f t="shared" si="854"/>
        <v>NG</v>
      </c>
      <c r="Y3918" s="5">
        <f t="shared" ca="1" si="855"/>
        <v>126</v>
      </c>
      <c r="Z3918" s="5">
        <f t="shared" ca="1" si="856"/>
        <v>126</v>
      </c>
      <c r="AA3918" s="5" t="str" cm="1">
        <f t="array" ref="AA3918">_xlfn.IFS(H3918="","OK",H3918&lt;$F$17,"NG",I3918="解雇","NG",OR(I3918="自主退職",I3918="契約満了"),"OK")</f>
        <v>OK</v>
      </c>
      <c r="AB3918" s="5" t="str" cm="1">
        <f t="array" aca="1" ref="AB3918" ca="1">_xlfn.IFS(AA3918="NG","NG",OR(X3918="NG",X3918="ERROR",X3918=FALSE),"NG",U3918="NG","NG",V3918="OK","OK",AD3918="OK","OK")</f>
        <v>NG</v>
      </c>
      <c r="AC3918" s="5" t="str">
        <f t="shared" si="857"/>
        <v>NG</v>
      </c>
      <c r="AD3918" s="5" t="e" cm="1">
        <f t="array" ref="AD3918">_xlfn.IFS(AND(G3918="〇",H3918&lt;&gt;"",I3918&lt;&gt;""),"ERROR",AND(G3918="",H3918&gt;$H$17,I3918&lt;&gt;""),"NG",AND(G3918="〇",H3918="",I3918=""),"OK")</f>
        <v>#N/A</v>
      </c>
      <c r="AE3918" s="5" t="str" cm="1">
        <f t="array" ref="AE3918">_xlfn.IFS(I3918="解雇","NG",H3918="","OK",H3918&lt;$H$17,"NG",H3918&gt;$H$17,"OK")</f>
        <v>OK</v>
      </c>
      <c r="AF3918" s="5" t="e">
        <f t="shared" si="858"/>
        <v>#N/A</v>
      </c>
    </row>
    <row r="3919" spans="2:32" ht="20.25" customHeight="1" x14ac:dyDescent="0.55000000000000004">
      <c r="B3919" s="9">
        <v>3902</v>
      </c>
      <c r="C3919" s="42"/>
      <c r="D3919" s="43"/>
      <c r="E3919" s="44"/>
      <c r="F3919" s="44"/>
      <c r="G3919" s="43"/>
      <c r="H3919" s="44"/>
      <c r="I3919" s="45"/>
      <c r="M3919" s="5">
        <f t="shared" si="845"/>
        <v>4</v>
      </c>
      <c r="N3919" s="5">
        <f t="shared" si="846"/>
        <v>2</v>
      </c>
      <c r="O3919" s="5" t="str">
        <f t="shared" si="847"/>
        <v/>
      </c>
      <c r="P3919" s="5">
        <f t="shared" si="848"/>
        <v>0</v>
      </c>
      <c r="Q3919" s="5">
        <f t="shared" ca="1" si="849"/>
        <v>126</v>
      </c>
      <c r="R3919" s="26">
        <f t="shared" si="850"/>
        <v>5479</v>
      </c>
      <c r="S3919" s="26">
        <f t="shared" si="851"/>
        <v>5205</v>
      </c>
      <c r="T3919" s="27" t="str" cm="1">
        <f t="array" aca="1" ref="T3919" ca="1">_xlfn.IFS(Q3919="","NG",Q3919&gt;16,"OK",TODAY()&gt;S3919,"OK",Q3919&lt;16,"NG")</f>
        <v>OK</v>
      </c>
      <c r="U3919" s="5" t="str" cm="1">
        <f t="array" aca="1" ref="U3919" ca="1">IFERROR(_xlfn.IFS(T3919&lt;&gt;"OK","NG",M3919=0,"OK",TRUE,"NG"),"")</f>
        <v>NG</v>
      </c>
      <c r="V3919" s="5" t="str">
        <f t="shared" si="852"/>
        <v>NG</v>
      </c>
      <c r="W3919" s="28" t="str">
        <f t="shared" ca="1" si="853"/>
        <v>OK</v>
      </c>
      <c r="X3919" s="5" t="str">
        <f t="shared" si="854"/>
        <v>NG</v>
      </c>
      <c r="Y3919" s="5">
        <f t="shared" ca="1" si="855"/>
        <v>126</v>
      </c>
      <c r="Z3919" s="5">
        <f t="shared" ca="1" si="856"/>
        <v>126</v>
      </c>
      <c r="AA3919" s="5" t="str" cm="1">
        <f t="array" ref="AA3919">_xlfn.IFS(H3919="","OK",H3919&lt;$F$17,"NG",I3919="解雇","NG",OR(I3919="自主退職",I3919="契約満了"),"OK")</f>
        <v>OK</v>
      </c>
      <c r="AB3919" s="5" t="str" cm="1">
        <f t="array" aca="1" ref="AB3919" ca="1">_xlfn.IFS(AA3919="NG","NG",OR(X3919="NG",X3919="ERROR",X3919=FALSE),"NG",U3919="NG","NG",V3919="OK","OK",AD3919="OK","OK")</f>
        <v>NG</v>
      </c>
      <c r="AC3919" s="5" t="str">
        <f t="shared" si="857"/>
        <v>NG</v>
      </c>
      <c r="AD3919" s="5" t="e" cm="1">
        <f t="array" ref="AD3919">_xlfn.IFS(AND(G3919="〇",H3919&lt;&gt;"",I3919&lt;&gt;""),"ERROR",AND(G3919="",H3919&gt;$H$17,I3919&lt;&gt;""),"NG",AND(G3919="〇",H3919="",I3919=""),"OK")</f>
        <v>#N/A</v>
      </c>
      <c r="AE3919" s="5" t="str" cm="1">
        <f t="array" ref="AE3919">_xlfn.IFS(I3919="解雇","NG",H3919="","OK",H3919&lt;$H$17,"NG",H3919&gt;$H$17,"OK")</f>
        <v>OK</v>
      </c>
      <c r="AF3919" s="5" t="e">
        <f t="shared" si="858"/>
        <v>#N/A</v>
      </c>
    </row>
    <row r="3920" spans="2:32" ht="20.25" customHeight="1" x14ac:dyDescent="0.55000000000000004">
      <c r="B3920" s="9">
        <v>3903</v>
      </c>
      <c r="C3920" s="42"/>
      <c r="D3920" s="43"/>
      <c r="E3920" s="44"/>
      <c r="F3920" s="44"/>
      <c r="G3920" s="43"/>
      <c r="H3920" s="44"/>
      <c r="I3920" s="45"/>
      <c r="M3920" s="5">
        <f t="shared" si="845"/>
        <v>4</v>
      </c>
      <c r="N3920" s="5">
        <f t="shared" si="846"/>
        <v>2</v>
      </c>
      <c r="O3920" s="5" t="str">
        <f t="shared" si="847"/>
        <v/>
      </c>
      <c r="P3920" s="5">
        <f t="shared" si="848"/>
        <v>0</v>
      </c>
      <c r="Q3920" s="5">
        <f t="shared" ca="1" si="849"/>
        <v>126</v>
      </c>
      <c r="R3920" s="26">
        <f t="shared" si="850"/>
        <v>5479</v>
      </c>
      <c r="S3920" s="26">
        <f t="shared" si="851"/>
        <v>5205</v>
      </c>
      <c r="T3920" s="27" t="str" cm="1">
        <f t="array" aca="1" ref="T3920" ca="1">_xlfn.IFS(Q3920="","NG",Q3920&gt;16,"OK",TODAY()&gt;S3920,"OK",Q3920&lt;16,"NG")</f>
        <v>OK</v>
      </c>
      <c r="U3920" s="5" t="str" cm="1">
        <f t="array" aca="1" ref="U3920" ca="1">IFERROR(_xlfn.IFS(T3920&lt;&gt;"OK","NG",M3920=0,"OK",TRUE,"NG"),"")</f>
        <v>NG</v>
      </c>
      <c r="V3920" s="5" t="str">
        <f t="shared" si="852"/>
        <v>NG</v>
      </c>
      <c r="W3920" s="28" t="str">
        <f t="shared" ca="1" si="853"/>
        <v>OK</v>
      </c>
      <c r="X3920" s="5" t="str">
        <f t="shared" si="854"/>
        <v>NG</v>
      </c>
      <c r="Y3920" s="5">
        <f t="shared" ca="1" si="855"/>
        <v>126</v>
      </c>
      <c r="Z3920" s="5">
        <f t="shared" ca="1" si="856"/>
        <v>126</v>
      </c>
      <c r="AA3920" s="5" t="str" cm="1">
        <f t="array" ref="AA3920">_xlfn.IFS(H3920="","OK",H3920&lt;$F$17,"NG",I3920="解雇","NG",OR(I3920="自主退職",I3920="契約満了"),"OK")</f>
        <v>OK</v>
      </c>
      <c r="AB3920" s="5" t="str" cm="1">
        <f t="array" aca="1" ref="AB3920" ca="1">_xlfn.IFS(AA3920="NG","NG",OR(X3920="NG",X3920="ERROR",X3920=FALSE),"NG",U3920="NG","NG",V3920="OK","OK",AD3920="OK","OK")</f>
        <v>NG</v>
      </c>
      <c r="AC3920" s="5" t="str">
        <f t="shared" si="857"/>
        <v>NG</v>
      </c>
      <c r="AD3920" s="5" t="e" cm="1">
        <f t="array" ref="AD3920">_xlfn.IFS(AND(G3920="〇",H3920&lt;&gt;"",I3920&lt;&gt;""),"ERROR",AND(G3920="",H3920&gt;$H$17,I3920&lt;&gt;""),"NG",AND(G3920="〇",H3920="",I3920=""),"OK")</f>
        <v>#N/A</v>
      </c>
      <c r="AE3920" s="5" t="str" cm="1">
        <f t="array" ref="AE3920">_xlfn.IFS(I3920="解雇","NG",H3920="","OK",H3920&lt;$H$17,"NG",H3920&gt;$H$17,"OK")</f>
        <v>OK</v>
      </c>
      <c r="AF3920" s="5" t="e">
        <f t="shared" si="858"/>
        <v>#N/A</v>
      </c>
    </row>
    <row r="3921" spans="2:32" ht="20.25" customHeight="1" x14ac:dyDescent="0.55000000000000004">
      <c r="B3921" s="9">
        <v>3904</v>
      </c>
      <c r="C3921" s="42"/>
      <c r="D3921" s="43"/>
      <c r="E3921" s="44"/>
      <c r="F3921" s="44"/>
      <c r="G3921" s="43"/>
      <c r="H3921" s="44"/>
      <c r="I3921" s="45"/>
      <c r="M3921" s="5">
        <f t="shared" si="845"/>
        <v>4</v>
      </c>
      <c r="N3921" s="5">
        <f t="shared" si="846"/>
        <v>2</v>
      </c>
      <c r="O3921" s="5" t="str">
        <f t="shared" si="847"/>
        <v/>
      </c>
      <c r="P3921" s="5">
        <f t="shared" si="848"/>
        <v>0</v>
      </c>
      <c r="Q3921" s="5">
        <f t="shared" ca="1" si="849"/>
        <v>126</v>
      </c>
      <c r="R3921" s="26">
        <f t="shared" si="850"/>
        <v>5479</v>
      </c>
      <c r="S3921" s="26">
        <f t="shared" si="851"/>
        <v>5205</v>
      </c>
      <c r="T3921" s="27" t="str" cm="1">
        <f t="array" aca="1" ref="T3921" ca="1">_xlfn.IFS(Q3921="","NG",Q3921&gt;16,"OK",TODAY()&gt;S3921,"OK",Q3921&lt;16,"NG")</f>
        <v>OK</v>
      </c>
      <c r="U3921" s="5" t="str" cm="1">
        <f t="array" aca="1" ref="U3921" ca="1">IFERROR(_xlfn.IFS(T3921&lt;&gt;"OK","NG",M3921=0,"OK",TRUE,"NG"),"")</f>
        <v>NG</v>
      </c>
      <c r="V3921" s="5" t="str">
        <f t="shared" si="852"/>
        <v>NG</v>
      </c>
      <c r="W3921" s="28" t="str">
        <f t="shared" ca="1" si="853"/>
        <v>OK</v>
      </c>
      <c r="X3921" s="5" t="str">
        <f t="shared" si="854"/>
        <v>NG</v>
      </c>
      <c r="Y3921" s="5">
        <f t="shared" ca="1" si="855"/>
        <v>126</v>
      </c>
      <c r="Z3921" s="5">
        <f t="shared" ca="1" si="856"/>
        <v>126</v>
      </c>
      <c r="AA3921" s="5" t="str" cm="1">
        <f t="array" ref="AA3921">_xlfn.IFS(H3921="","OK",H3921&lt;$F$17,"NG",I3921="解雇","NG",OR(I3921="自主退職",I3921="契約満了"),"OK")</f>
        <v>OK</v>
      </c>
      <c r="AB3921" s="5" t="str" cm="1">
        <f t="array" aca="1" ref="AB3921" ca="1">_xlfn.IFS(AA3921="NG","NG",OR(X3921="NG",X3921="ERROR",X3921=FALSE),"NG",U3921="NG","NG",V3921="OK","OK",AD3921="OK","OK")</f>
        <v>NG</v>
      </c>
      <c r="AC3921" s="5" t="str">
        <f t="shared" si="857"/>
        <v>NG</v>
      </c>
      <c r="AD3921" s="5" t="e" cm="1">
        <f t="array" ref="AD3921">_xlfn.IFS(AND(G3921="〇",H3921&lt;&gt;"",I3921&lt;&gt;""),"ERROR",AND(G3921="",H3921&gt;$H$17,I3921&lt;&gt;""),"NG",AND(G3921="〇",H3921="",I3921=""),"OK")</f>
        <v>#N/A</v>
      </c>
      <c r="AE3921" s="5" t="str" cm="1">
        <f t="array" ref="AE3921">_xlfn.IFS(I3921="解雇","NG",H3921="","OK",H3921&lt;$H$17,"NG",H3921&gt;$H$17,"OK")</f>
        <v>OK</v>
      </c>
      <c r="AF3921" s="5" t="e">
        <f t="shared" si="858"/>
        <v>#N/A</v>
      </c>
    </row>
    <row r="3922" spans="2:32" ht="20.25" customHeight="1" x14ac:dyDescent="0.55000000000000004">
      <c r="B3922" s="9">
        <v>3905</v>
      </c>
      <c r="C3922" s="42"/>
      <c r="D3922" s="43"/>
      <c r="E3922" s="44"/>
      <c r="F3922" s="44"/>
      <c r="G3922" s="43"/>
      <c r="H3922" s="44"/>
      <c r="I3922" s="45"/>
      <c r="M3922" s="5">
        <f t="shared" si="845"/>
        <v>4</v>
      </c>
      <c r="N3922" s="5">
        <f t="shared" si="846"/>
        <v>2</v>
      </c>
      <c r="O3922" s="5" t="str">
        <f t="shared" si="847"/>
        <v/>
      </c>
      <c r="P3922" s="5">
        <f t="shared" si="848"/>
        <v>0</v>
      </c>
      <c r="Q3922" s="5">
        <f t="shared" ca="1" si="849"/>
        <v>126</v>
      </c>
      <c r="R3922" s="26">
        <f t="shared" si="850"/>
        <v>5479</v>
      </c>
      <c r="S3922" s="26">
        <f t="shared" si="851"/>
        <v>5205</v>
      </c>
      <c r="T3922" s="27" t="str" cm="1">
        <f t="array" aca="1" ref="T3922" ca="1">_xlfn.IFS(Q3922="","NG",Q3922&gt;16,"OK",TODAY()&gt;S3922,"OK",Q3922&lt;16,"NG")</f>
        <v>OK</v>
      </c>
      <c r="U3922" s="5" t="str" cm="1">
        <f t="array" aca="1" ref="U3922" ca="1">IFERROR(_xlfn.IFS(T3922&lt;&gt;"OK","NG",M3922=0,"OK",TRUE,"NG"),"")</f>
        <v>NG</v>
      </c>
      <c r="V3922" s="5" t="str">
        <f t="shared" si="852"/>
        <v>NG</v>
      </c>
      <c r="W3922" s="28" t="str">
        <f t="shared" ca="1" si="853"/>
        <v>OK</v>
      </c>
      <c r="X3922" s="5" t="str">
        <f t="shared" si="854"/>
        <v>NG</v>
      </c>
      <c r="Y3922" s="5">
        <f t="shared" ca="1" si="855"/>
        <v>126</v>
      </c>
      <c r="Z3922" s="5">
        <f t="shared" ca="1" si="856"/>
        <v>126</v>
      </c>
      <c r="AA3922" s="5" t="str" cm="1">
        <f t="array" ref="AA3922">_xlfn.IFS(H3922="","OK",H3922&lt;$F$17,"NG",I3922="解雇","NG",OR(I3922="自主退職",I3922="契約満了"),"OK")</f>
        <v>OK</v>
      </c>
      <c r="AB3922" s="5" t="str" cm="1">
        <f t="array" aca="1" ref="AB3922" ca="1">_xlfn.IFS(AA3922="NG","NG",OR(X3922="NG",X3922="ERROR",X3922=FALSE),"NG",U3922="NG","NG",V3922="OK","OK",AD3922="OK","OK")</f>
        <v>NG</v>
      </c>
      <c r="AC3922" s="5" t="str">
        <f t="shared" si="857"/>
        <v>NG</v>
      </c>
      <c r="AD3922" s="5" t="e" cm="1">
        <f t="array" ref="AD3922">_xlfn.IFS(AND(G3922="〇",H3922&lt;&gt;"",I3922&lt;&gt;""),"ERROR",AND(G3922="",H3922&gt;$H$17,I3922&lt;&gt;""),"NG",AND(G3922="〇",H3922="",I3922=""),"OK")</f>
        <v>#N/A</v>
      </c>
      <c r="AE3922" s="5" t="str" cm="1">
        <f t="array" ref="AE3922">_xlfn.IFS(I3922="解雇","NG",H3922="","OK",H3922&lt;$H$17,"NG",H3922&gt;$H$17,"OK")</f>
        <v>OK</v>
      </c>
      <c r="AF3922" s="5" t="e">
        <f t="shared" si="858"/>
        <v>#N/A</v>
      </c>
    </row>
    <row r="3923" spans="2:32" ht="20.25" customHeight="1" x14ac:dyDescent="0.55000000000000004">
      <c r="B3923" s="9">
        <v>3906</v>
      </c>
      <c r="C3923" s="42"/>
      <c r="D3923" s="43"/>
      <c r="E3923" s="44"/>
      <c r="F3923" s="44"/>
      <c r="G3923" s="43"/>
      <c r="H3923" s="44"/>
      <c r="I3923" s="45"/>
      <c r="M3923" s="5">
        <f t="shared" ref="M3923:M3986" si="859">COUNTBLANK(C3923:F3923)</f>
        <v>4</v>
      </c>
      <c r="N3923" s="5">
        <f t="shared" ref="N3923:N3986" si="860">COUNTBLANK(H3923:I3923)</f>
        <v>2</v>
      </c>
      <c r="O3923" s="5" t="str">
        <f t="shared" ref="O3923:O3986" si="861">TRIM(SUBSTITUTE(C3923&amp;D3923&amp;E3923,"　",""))</f>
        <v/>
      </c>
      <c r="P3923" s="5">
        <f t="shared" ref="P3923:P3986" si="862">IF(O3923="",0,COUNTIF($O$18:$O$5017,O3923))</f>
        <v>0</v>
      </c>
      <c r="Q3923" s="5">
        <f t="shared" ref="Q3923:Q3986" ca="1" si="863">IFERROR(DATEDIF(E3923,TODAY(),"Y"),"")</f>
        <v>126</v>
      </c>
      <c r="R3923" s="26">
        <f t="shared" ref="R3923:R3986" si="864">DATE(YEAR(E3923)+15,MONTH(E3923),DAY(E3923))</f>
        <v>5479</v>
      </c>
      <c r="S3923" s="26">
        <f t="shared" ref="S3923:S3986" si="865">IF(OR(MONTH(E3923)=1,MONTH(E3923)=2,MONTH(E3923)=3),DATE(YEAR(R3923),MONTH(1)+3,DAY(1)),DATE(YEAR(R3923)+1,MONTH(1)+3,DAY(1)))</f>
        <v>5205</v>
      </c>
      <c r="T3923" s="27" t="str" cm="1">
        <f t="array" aca="1" ref="T3923" ca="1">_xlfn.IFS(Q3923="","NG",Q3923&gt;16,"OK",TODAY()&gt;S3923,"OK",Q3923&lt;16,"NG")</f>
        <v>OK</v>
      </c>
      <c r="U3923" s="5" t="str" cm="1">
        <f t="array" aca="1" ref="U3923" ca="1">IFERROR(_xlfn.IFS(T3923&lt;&gt;"OK","NG",M3923=0,"OK",TRUE,"NG"),"")</f>
        <v>NG</v>
      </c>
      <c r="V3923" s="5" t="str">
        <f t="shared" ref="V3923:V3986" si="866">IF(N3923=0,"OK","NG")</f>
        <v>NG</v>
      </c>
      <c r="W3923" s="28" t="str">
        <f t="shared" ref="W3923:W3986" ca="1" si="867">IF(F3923&lt;TODAY(),"OK","NG")</f>
        <v>OK</v>
      </c>
      <c r="X3923" s="5" t="str">
        <f t="shared" ref="X3923:X3986" si="868">IF(E3923&gt;F3923,"NG",IF(F3923&lt;S3923,"NG",IF(F3923&lt;$F$17,"OK")))</f>
        <v>NG</v>
      </c>
      <c r="Y3923" s="5">
        <f t="shared" ref="Y3923:Y3986" ca="1" si="869">IFERROR(DATEDIF(F3923,TODAY(),"Y"),"")</f>
        <v>126</v>
      </c>
      <c r="Z3923" s="5">
        <f t="shared" ref="Z3923:Z3986" ca="1" si="870">IFERROR(DATEDIF(H3923,TODAY(),"Y"),"")</f>
        <v>126</v>
      </c>
      <c r="AA3923" s="5" t="str" cm="1">
        <f t="array" ref="AA3923">_xlfn.IFS(H3923="","OK",H3923&lt;$F$17,"NG",I3923="解雇","NG",OR(I3923="自主退職",I3923="契約満了"),"OK")</f>
        <v>OK</v>
      </c>
      <c r="AB3923" s="5" t="str" cm="1">
        <f t="array" aca="1" ref="AB3923" ca="1">_xlfn.IFS(AA3923="NG","NG",OR(X3923="NG",X3923="ERROR",X3923=FALSE),"NG",U3923="NG","NG",V3923="OK","OK",AD3923="OK","OK")</f>
        <v>NG</v>
      </c>
      <c r="AC3923" s="5" t="str">
        <f t="shared" ref="AC3923:AC3986" si="871">IF(E3923&gt;F3923,"NG",IF(F3923&lt;S3923,"NG",IF(F3923&lt;$H$17,"OK","ERROR")))</f>
        <v>NG</v>
      </c>
      <c r="AD3923" s="5" t="e" cm="1">
        <f t="array" ref="AD3923">_xlfn.IFS(AND(G3923="〇",H3923&lt;&gt;"",I3923&lt;&gt;""),"ERROR",AND(G3923="",H3923&gt;$H$17,I3923&lt;&gt;""),"NG",AND(G3923="〇",H3923="",I3923=""),"OK")</f>
        <v>#N/A</v>
      </c>
      <c r="AE3923" s="5" t="str" cm="1">
        <f t="array" ref="AE3923">_xlfn.IFS(I3923="解雇","NG",H3923="","OK",H3923&lt;$H$17,"NG",H3923&gt;$H$17,"OK")</f>
        <v>OK</v>
      </c>
      <c r="AF3923" s="5" t="e">
        <f t="shared" ref="AF3923:AF3986" si="872">IF(AND(AE3923="OK",AD3923="OK",AC3923="OK"),"OK","NG")</f>
        <v>#N/A</v>
      </c>
    </row>
    <row r="3924" spans="2:32" ht="20.25" customHeight="1" x14ac:dyDescent="0.55000000000000004">
      <c r="B3924" s="9">
        <v>3907</v>
      </c>
      <c r="C3924" s="42"/>
      <c r="D3924" s="43"/>
      <c r="E3924" s="44"/>
      <c r="F3924" s="44"/>
      <c r="G3924" s="43"/>
      <c r="H3924" s="44"/>
      <c r="I3924" s="45"/>
      <c r="M3924" s="5">
        <f t="shared" si="859"/>
        <v>4</v>
      </c>
      <c r="N3924" s="5">
        <f t="shared" si="860"/>
        <v>2</v>
      </c>
      <c r="O3924" s="5" t="str">
        <f t="shared" si="861"/>
        <v/>
      </c>
      <c r="P3924" s="5">
        <f t="shared" si="862"/>
        <v>0</v>
      </c>
      <c r="Q3924" s="5">
        <f t="shared" ca="1" si="863"/>
        <v>126</v>
      </c>
      <c r="R3924" s="26">
        <f t="shared" si="864"/>
        <v>5479</v>
      </c>
      <c r="S3924" s="26">
        <f t="shared" si="865"/>
        <v>5205</v>
      </c>
      <c r="T3924" s="27" t="str" cm="1">
        <f t="array" aca="1" ref="T3924" ca="1">_xlfn.IFS(Q3924="","NG",Q3924&gt;16,"OK",TODAY()&gt;S3924,"OK",Q3924&lt;16,"NG")</f>
        <v>OK</v>
      </c>
      <c r="U3924" s="5" t="str" cm="1">
        <f t="array" aca="1" ref="U3924" ca="1">IFERROR(_xlfn.IFS(T3924&lt;&gt;"OK","NG",M3924=0,"OK",TRUE,"NG"),"")</f>
        <v>NG</v>
      </c>
      <c r="V3924" s="5" t="str">
        <f t="shared" si="866"/>
        <v>NG</v>
      </c>
      <c r="W3924" s="28" t="str">
        <f t="shared" ca="1" si="867"/>
        <v>OK</v>
      </c>
      <c r="X3924" s="5" t="str">
        <f t="shared" si="868"/>
        <v>NG</v>
      </c>
      <c r="Y3924" s="5">
        <f t="shared" ca="1" si="869"/>
        <v>126</v>
      </c>
      <c r="Z3924" s="5">
        <f t="shared" ca="1" si="870"/>
        <v>126</v>
      </c>
      <c r="AA3924" s="5" t="str" cm="1">
        <f t="array" ref="AA3924">_xlfn.IFS(H3924="","OK",H3924&lt;$F$17,"NG",I3924="解雇","NG",OR(I3924="自主退職",I3924="契約満了"),"OK")</f>
        <v>OK</v>
      </c>
      <c r="AB3924" s="5" t="str" cm="1">
        <f t="array" aca="1" ref="AB3924" ca="1">_xlfn.IFS(AA3924="NG","NG",OR(X3924="NG",X3924="ERROR",X3924=FALSE),"NG",U3924="NG","NG",V3924="OK","OK",AD3924="OK","OK")</f>
        <v>NG</v>
      </c>
      <c r="AC3924" s="5" t="str">
        <f t="shared" si="871"/>
        <v>NG</v>
      </c>
      <c r="AD3924" s="5" t="e" cm="1">
        <f t="array" ref="AD3924">_xlfn.IFS(AND(G3924="〇",H3924&lt;&gt;"",I3924&lt;&gt;""),"ERROR",AND(G3924="",H3924&gt;$H$17,I3924&lt;&gt;""),"NG",AND(G3924="〇",H3924="",I3924=""),"OK")</f>
        <v>#N/A</v>
      </c>
      <c r="AE3924" s="5" t="str" cm="1">
        <f t="array" ref="AE3924">_xlfn.IFS(I3924="解雇","NG",H3924="","OK",H3924&lt;$H$17,"NG",H3924&gt;$H$17,"OK")</f>
        <v>OK</v>
      </c>
      <c r="AF3924" s="5" t="e">
        <f t="shared" si="872"/>
        <v>#N/A</v>
      </c>
    </row>
    <row r="3925" spans="2:32" ht="20.25" customHeight="1" x14ac:dyDescent="0.55000000000000004">
      <c r="B3925" s="9">
        <v>3908</v>
      </c>
      <c r="C3925" s="42"/>
      <c r="D3925" s="43"/>
      <c r="E3925" s="44"/>
      <c r="F3925" s="44"/>
      <c r="G3925" s="43"/>
      <c r="H3925" s="44"/>
      <c r="I3925" s="45"/>
      <c r="M3925" s="5">
        <f t="shared" si="859"/>
        <v>4</v>
      </c>
      <c r="N3925" s="5">
        <f t="shared" si="860"/>
        <v>2</v>
      </c>
      <c r="O3925" s="5" t="str">
        <f t="shared" si="861"/>
        <v/>
      </c>
      <c r="P3925" s="5">
        <f t="shared" si="862"/>
        <v>0</v>
      </c>
      <c r="Q3925" s="5">
        <f t="shared" ca="1" si="863"/>
        <v>126</v>
      </c>
      <c r="R3925" s="26">
        <f t="shared" si="864"/>
        <v>5479</v>
      </c>
      <c r="S3925" s="26">
        <f t="shared" si="865"/>
        <v>5205</v>
      </c>
      <c r="T3925" s="27" t="str" cm="1">
        <f t="array" aca="1" ref="T3925" ca="1">_xlfn.IFS(Q3925="","NG",Q3925&gt;16,"OK",TODAY()&gt;S3925,"OK",Q3925&lt;16,"NG")</f>
        <v>OK</v>
      </c>
      <c r="U3925" s="5" t="str" cm="1">
        <f t="array" aca="1" ref="U3925" ca="1">IFERROR(_xlfn.IFS(T3925&lt;&gt;"OK","NG",M3925=0,"OK",TRUE,"NG"),"")</f>
        <v>NG</v>
      </c>
      <c r="V3925" s="5" t="str">
        <f t="shared" si="866"/>
        <v>NG</v>
      </c>
      <c r="W3925" s="28" t="str">
        <f t="shared" ca="1" si="867"/>
        <v>OK</v>
      </c>
      <c r="X3925" s="5" t="str">
        <f t="shared" si="868"/>
        <v>NG</v>
      </c>
      <c r="Y3925" s="5">
        <f t="shared" ca="1" si="869"/>
        <v>126</v>
      </c>
      <c r="Z3925" s="5">
        <f t="shared" ca="1" si="870"/>
        <v>126</v>
      </c>
      <c r="AA3925" s="5" t="str" cm="1">
        <f t="array" ref="AA3925">_xlfn.IFS(H3925="","OK",H3925&lt;$F$17,"NG",I3925="解雇","NG",OR(I3925="自主退職",I3925="契約満了"),"OK")</f>
        <v>OK</v>
      </c>
      <c r="AB3925" s="5" t="str" cm="1">
        <f t="array" aca="1" ref="AB3925" ca="1">_xlfn.IFS(AA3925="NG","NG",OR(X3925="NG",X3925="ERROR",X3925=FALSE),"NG",U3925="NG","NG",V3925="OK","OK",AD3925="OK","OK")</f>
        <v>NG</v>
      </c>
      <c r="AC3925" s="5" t="str">
        <f t="shared" si="871"/>
        <v>NG</v>
      </c>
      <c r="AD3925" s="5" t="e" cm="1">
        <f t="array" ref="AD3925">_xlfn.IFS(AND(G3925="〇",H3925&lt;&gt;"",I3925&lt;&gt;""),"ERROR",AND(G3925="",H3925&gt;$H$17,I3925&lt;&gt;""),"NG",AND(G3925="〇",H3925="",I3925=""),"OK")</f>
        <v>#N/A</v>
      </c>
      <c r="AE3925" s="5" t="str" cm="1">
        <f t="array" ref="AE3925">_xlfn.IFS(I3925="解雇","NG",H3925="","OK",H3925&lt;$H$17,"NG",H3925&gt;$H$17,"OK")</f>
        <v>OK</v>
      </c>
      <c r="AF3925" s="5" t="e">
        <f t="shared" si="872"/>
        <v>#N/A</v>
      </c>
    </row>
    <row r="3926" spans="2:32" ht="20.25" customHeight="1" x14ac:dyDescent="0.55000000000000004">
      <c r="B3926" s="9">
        <v>3909</v>
      </c>
      <c r="C3926" s="42"/>
      <c r="D3926" s="43"/>
      <c r="E3926" s="44"/>
      <c r="F3926" s="44"/>
      <c r="G3926" s="43"/>
      <c r="H3926" s="44"/>
      <c r="I3926" s="45"/>
      <c r="M3926" s="5">
        <f t="shared" si="859"/>
        <v>4</v>
      </c>
      <c r="N3926" s="5">
        <f t="shared" si="860"/>
        <v>2</v>
      </c>
      <c r="O3926" s="5" t="str">
        <f t="shared" si="861"/>
        <v/>
      </c>
      <c r="P3926" s="5">
        <f t="shared" si="862"/>
        <v>0</v>
      </c>
      <c r="Q3926" s="5">
        <f t="shared" ca="1" si="863"/>
        <v>126</v>
      </c>
      <c r="R3926" s="26">
        <f t="shared" si="864"/>
        <v>5479</v>
      </c>
      <c r="S3926" s="26">
        <f t="shared" si="865"/>
        <v>5205</v>
      </c>
      <c r="T3926" s="27" t="str" cm="1">
        <f t="array" aca="1" ref="T3926" ca="1">_xlfn.IFS(Q3926="","NG",Q3926&gt;16,"OK",TODAY()&gt;S3926,"OK",Q3926&lt;16,"NG")</f>
        <v>OK</v>
      </c>
      <c r="U3926" s="5" t="str" cm="1">
        <f t="array" aca="1" ref="U3926" ca="1">IFERROR(_xlfn.IFS(T3926&lt;&gt;"OK","NG",M3926=0,"OK",TRUE,"NG"),"")</f>
        <v>NG</v>
      </c>
      <c r="V3926" s="5" t="str">
        <f t="shared" si="866"/>
        <v>NG</v>
      </c>
      <c r="W3926" s="28" t="str">
        <f t="shared" ca="1" si="867"/>
        <v>OK</v>
      </c>
      <c r="X3926" s="5" t="str">
        <f t="shared" si="868"/>
        <v>NG</v>
      </c>
      <c r="Y3926" s="5">
        <f t="shared" ca="1" si="869"/>
        <v>126</v>
      </c>
      <c r="Z3926" s="5">
        <f t="shared" ca="1" si="870"/>
        <v>126</v>
      </c>
      <c r="AA3926" s="5" t="str" cm="1">
        <f t="array" ref="AA3926">_xlfn.IFS(H3926="","OK",H3926&lt;$F$17,"NG",I3926="解雇","NG",OR(I3926="自主退職",I3926="契約満了"),"OK")</f>
        <v>OK</v>
      </c>
      <c r="AB3926" s="5" t="str" cm="1">
        <f t="array" aca="1" ref="AB3926" ca="1">_xlfn.IFS(AA3926="NG","NG",OR(X3926="NG",X3926="ERROR",X3926=FALSE),"NG",U3926="NG","NG",V3926="OK","OK",AD3926="OK","OK")</f>
        <v>NG</v>
      </c>
      <c r="AC3926" s="5" t="str">
        <f t="shared" si="871"/>
        <v>NG</v>
      </c>
      <c r="AD3926" s="5" t="e" cm="1">
        <f t="array" ref="AD3926">_xlfn.IFS(AND(G3926="〇",H3926&lt;&gt;"",I3926&lt;&gt;""),"ERROR",AND(G3926="",H3926&gt;$H$17,I3926&lt;&gt;""),"NG",AND(G3926="〇",H3926="",I3926=""),"OK")</f>
        <v>#N/A</v>
      </c>
      <c r="AE3926" s="5" t="str" cm="1">
        <f t="array" ref="AE3926">_xlfn.IFS(I3926="解雇","NG",H3926="","OK",H3926&lt;$H$17,"NG",H3926&gt;$H$17,"OK")</f>
        <v>OK</v>
      </c>
      <c r="AF3926" s="5" t="e">
        <f t="shared" si="872"/>
        <v>#N/A</v>
      </c>
    </row>
    <row r="3927" spans="2:32" ht="20.25" customHeight="1" x14ac:dyDescent="0.55000000000000004">
      <c r="B3927" s="9">
        <v>3910</v>
      </c>
      <c r="C3927" s="42"/>
      <c r="D3927" s="43"/>
      <c r="E3927" s="44"/>
      <c r="F3927" s="44"/>
      <c r="G3927" s="43"/>
      <c r="H3927" s="44"/>
      <c r="I3927" s="45"/>
      <c r="M3927" s="5">
        <f t="shared" si="859"/>
        <v>4</v>
      </c>
      <c r="N3927" s="5">
        <f t="shared" si="860"/>
        <v>2</v>
      </c>
      <c r="O3927" s="5" t="str">
        <f t="shared" si="861"/>
        <v/>
      </c>
      <c r="P3927" s="5">
        <f t="shared" si="862"/>
        <v>0</v>
      </c>
      <c r="Q3927" s="5">
        <f t="shared" ca="1" si="863"/>
        <v>126</v>
      </c>
      <c r="R3927" s="26">
        <f t="shared" si="864"/>
        <v>5479</v>
      </c>
      <c r="S3927" s="26">
        <f t="shared" si="865"/>
        <v>5205</v>
      </c>
      <c r="T3927" s="27" t="str" cm="1">
        <f t="array" aca="1" ref="T3927" ca="1">_xlfn.IFS(Q3927="","NG",Q3927&gt;16,"OK",TODAY()&gt;S3927,"OK",Q3927&lt;16,"NG")</f>
        <v>OK</v>
      </c>
      <c r="U3927" s="5" t="str" cm="1">
        <f t="array" aca="1" ref="U3927" ca="1">IFERROR(_xlfn.IFS(T3927&lt;&gt;"OK","NG",M3927=0,"OK",TRUE,"NG"),"")</f>
        <v>NG</v>
      </c>
      <c r="V3927" s="5" t="str">
        <f t="shared" si="866"/>
        <v>NG</v>
      </c>
      <c r="W3927" s="28" t="str">
        <f t="shared" ca="1" si="867"/>
        <v>OK</v>
      </c>
      <c r="X3927" s="5" t="str">
        <f t="shared" si="868"/>
        <v>NG</v>
      </c>
      <c r="Y3927" s="5">
        <f t="shared" ca="1" si="869"/>
        <v>126</v>
      </c>
      <c r="Z3927" s="5">
        <f t="shared" ca="1" si="870"/>
        <v>126</v>
      </c>
      <c r="AA3927" s="5" t="str" cm="1">
        <f t="array" ref="AA3927">_xlfn.IFS(H3927="","OK",H3927&lt;$F$17,"NG",I3927="解雇","NG",OR(I3927="自主退職",I3927="契約満了"),"OK")</f>
        <v>OK</v>
      </c>
      <c r="AB3927" s="5" t="str" cm="1">
        <f t="array" aca="1" ref="AB3927" ca="1">_xlfn.IFS(AA3927="NG","NG",OR(X3927="NG",X3927="ERROR",X3927=FALSE),"NG",U3927="NG","NG",V3927="OK","OK",AD3927="OK","OK")</f>
        <v>NG</v>
      </c>
      <c r="AC3927" s="5" t="str">
        <f t="shared" si="871"/>
        <v>NG</v>
      </c>
      <c r="AD3927" s="5" t="e" cm="1">
        <f t="array" ref="AD3927">_xlfn.IFS(AND(G3927="〇",H3927&lt;&gt;"",I3927&lt;&gt;""),"ERROR",AND(G3927="",H3927&gt;$H$17,I3927&lt;&gt;""),"NG",AND(G3927="〇",H3927="",I3927=""),"OK")</f>
        <v>#N/A</v>
      </c>
      <c r="AE3927" s="5" t="str" cm="1">
        <f t="array" ref="AE3927">_xlfn.IFS(I3927="解雇","NG",H3927="","OK",H3927&lt;$H$17,"NG",H3927&gt;$H$17,"OK")</f>
        <v>OK</v>
      </c>
      <c r="AF3927" s="5" t="e">
        <f t="shared" si="872"/>
        <v>#N/A</v>
      </c>
    </row>
    <row r="3928" spans="2:32" ht="20.25" customHeight="1" x14ac:dyDescent="0.55000000000000004">
      <c r="B3928" s="9">
        <v>3911</v>
      </c>
      <c r="C3928" s="42"/>
      <c r="D3928" s="43"/>
      <c r="E3928" s="44"/>
      <c r="F3928" s="44"/>
      <c r="G3928" s="43"/>
      <c r="H3928" s="44"/>
      <c r="I3928" s="45"/>
      <c r="M3928" s="5">
        <f t="shared" si="859"/>
        <v>4</v>
      </c>
      <c r="N3928" s="5">
        <f t="shared" si="860"/>
        <v>2</v>
      </c>
      <c r="O3928" s="5" t="str">
        <f t="shared" si="861"/>
        <v/>
      </c>
      <c r="P3928" s="5">
        <f t="shared" si="862"/>
        <v>0</v>
      </c>
      <c r="Q3928" s="5">
        <f t="shared" ca="1" si="863"/>
        <v>126</v>
      </c>
      <c r="R3928" s="26">
        <f t="shared" si="864"/>
        <v>5479</v>
      </c>
      <c r="S3928" s="26">
        <f t="shared" si="865"/>
        <v>5205</v>
      </c>
      <c r="T3928" s="27" t="str" cm="1">
        <f t="array" aca="1" ref="T3928" ca="1">_xlfn.IFS(Q3928="","NG",Q3928&gt;16,"OK",TODAY()&gt;S3928,"OK",Q3928&lt;16,"NG")</f>
        <v>OK</v>
      </c>
      <c r="U3928" s="5" t="str" cm="1">
        <f t="array" aca="1" ref="U3928" ca="1">IFERROR(_xlfn.IFS(T3928&lt;&gt;"OK","NG",M3928=0,"OK",TRUE,"NG"),"")</f>
        <v>NG</v>
      </c>
      <c r="V3928" s="5" t="str">
        <f t="shared" si="866"/>
        <v>NG</v>
      </c>
      <c r="W3928" s="28" t="str">
        <f t="shared" ca="1" si="867"/>
        <v>OK</v>
      </c>
      <c r="X3928" s="5" t="str">
        <f t="shared" si="868"/>
        <v>NG</v>
      </c>
      <c r="Y3928" s="5">
        <f t="shared" ca="1" si="869"/>
        <v>126</v>
      </c>
      <c r="Z3928" s="5">
        <f t="shared" ca="1" si="870"/>
        <v>126</v>
      </c>
      <c r="AA3928" s="5" t="str" cm="1">
        <f t="array" ref="AA3928">_xlfn.IFS(H3928="","OK",H3928&lt;$F$17,"NG",I3928="解雇","NG",OR(I3928="自主退職",I3928="契約満了"),"OK")</f>
        <v>OK</v>
      </c>
      <c r="AB3928" s="5" t="str" cm="1">
        <f t="array" aca="1" ref="AB3928" ca="1">_xlfn.IFS(AA3928="NG","NG",OR(X3928="NG",X3928="ERROR",X3928=FALSE),"NG",U3928="NG","NG",V3928="OK","OK",AD3928="OK","OK")</f>
        <v>NG</v>
      </c>
      <c r="AC3928" s="5" t="str">
        <f t="shared" si="871"/>
        <v>NG</v>
      </c>
      <c r="AD3928" s="5" t="e" cm="1">
        <f t="array" ref="AD3928">_xlfn.IFS(AND(G3928="〇",H3928&lt;&gt;"",I3928&lt;&gt;""),"ERROR",AND(G3928="",H3928&gt;$H$17,I3928&lt;&gt;""),"NG",AND(G3928="〇",H3928="",I3928=""),"OK")</f>
        <v>#N/A</v>
      </c>
      <c r="AE3928" s="5" t="str" cm="1">
        <f t="array" ref="AE3928">_xlfn.IFS(I3928="解雇","NG",H3928="","OK",H3928&lt;$H$17,"NG",H3928&gt;$H$17,"OK")</f>
        <v>OK</v>
      </c>
      <c r="AF3928" s="5" t="e">
        <f t="shared" si="872"/>
        <v>#N/A</v>
      </c>
    </row>
    <row r="3929" spans="2:32" ht="20.25" customHeight="1" x14ac:dyDescent="0.55000000000000004">
      <c r="B3929" s="9">
        <v>3912</v>
      </c>
      <c r="C3929" s="42"/>
      <c r="D3929" s="43"/>
      <c r="E3929" s="44"/>
      <c r="F3929" s="44"/>
      <c r="G3929" s="43"/>
      <c r="H3929" s="44"/>
      <c r="I3929" s="45"/>
      <c r="M3929" s="5">
        <f t="shared" si="859"/>
        <v>4</v>
      </c>
      <c r="N3929" s="5">
        <f t="shared" si="860"/>
        <v>2</v>
      </c>
      <c r="O3929" s="5" t="str">
        <f t="shared" si="861"/>
        <v/>
      </c>
      <c r="P3929" s="5">
        <f t="shared" si="862"/>
        <v>0</v>
      </c>
      <c r="Q3929" s="5">
        <f t="shared" ca="1" si="863"/>
        <v>126</v>
      </c>
      <c r="R3929" s="26">
        <f t="shared" si="864"/>
        <v>5479</v>
      </c>
      <c r="S3929" s="26">
        <f t="shared" si="865"/>
        <v>5205</v>
      </c>
      <c r="T3929" s="27" t="str" cm="1">
        <f t="array" aca="1" ref="T3929" ca="1">_xlfn.IFS(Q3929="","NG",Q3929&gt;16,"OK",TODAY()&gt;S3929,"OK",Q3929&lt;16,"NG")</f>
        <v>OK</v>
      </c>
      <c r="U3929" s="5" t="str" cm="1">
        <f t="array" aca="1" ref="U3929" ca="1">IFERROR(_xlfn.IFS(T3929&lt;&gt;"OK","NG",M3929=0,"OK",TRUE,"NG"),"")</f>
        <v>NG</v>
      </c>
      <c r="V3929" s="5" t="str">
        <f t="shared" si="866"/>
        <v>NG</v>
      </c>
      <c r="W3929" s="28" t="str">
        <f t="shared" ca="1" si="867"/>
        <v>OK</v>
      </c>
      <c r="X3929" s="5" t="str">
        <f t="shared" si="868"/>
        <v>NG</v>
      </c>
      <c r="Y3929" s="5">
        <f t="shared" ca="1" si="869"/>
        <v>126</v>
      </c>
      <c r="Z3929" s="5">
        <f t="shared" ca="1" si="870"/>
        <v>126</v>
      </c>
      <c r="AA3929" s="5" t="str" cm="1">
        <f t="array" ref="AA3929">_xlfn.IFS(H3929="","OK",H3929&lt;$F$17,"NG",I3929="解雇","NG",OR(I3929="自主退職",I3929="契約満了"),"OK")</f>
        <v>OK</v>
      </c>
      <c r="AB3929" s="5" t="str" cm="1">
        <f t="array" aca="1" ref="AB3929" ca="1">_xlfn.IFS(AA3929="NG","NG",OR(X3929="NG",X3929="ERROR",X3929=FALSE),"NG",U3929="NG","NG",V3929="OK","OK",AD3929="OK","OK")</f>
        <v>NG</v>
      </c>
      <c r="AC3929" s="5" t="str">
        <f t="shared" si="871"/>
        <v>NG</v>
      </c>
      <c r="AD3929" s="5" t="e" cm="1">
        <f t="array" ref="AD3929">_xlfn.IFS(AND(G3929="〇",H3929&lt;&gt;"",I3929&lt;&gt;""),"ERROR",AND(G3929="",H3929&gt;$H$17,I3929&lt;&gt;""),"NG",AND(G3929="〇",H3929="",I3929=""),"OK")</f>
        <v>#N/A</v>
      </c>
      <c r="AE3929" s="5" t="str" cm="1">
        <f t="array" ref="AE3929">_xlfn.IFS(I3929="解雇","NG",H3929="","OK",H3929&lt;$H$17,"NG",H3929&gt;$H$17,"OK")</f>
        <v>OK</v>
      </c>
      <c r="AF3929" s="5" t="e">
        <f t="shared" si="872"/>
        <v>#N/A</v>
      </c>
    </row>
    <row r="3930" spans="2:32" ht="20.25" customHeight="1" x14ac:dyDescent="0.55000000000000004">
      <c r="B3930" s="9">
        <v>3913</v>
      </c>
      <c r="C3930" s="42"/>
      <c r="D3930" s="43"/>
      <c r="E3930" s="44"/>
      <c r="F3930" s="44"/>
      <c r="G3930" s="43"/>
      <c r="H3930" s="44"/>
      <c r="I3930" s="45"/>
      <c r="M3930" s="5">
        <f t="shared" si="859"/>
        <v>4</v>
      </c>
      <c r="N3930" s="5">
        <f t="shared" si="860"/>
        <v>2</v>
      </c>
      <c r="O3930" s="5" t="str">
        <f t="shared" si="861"/>
        <v/>
      </c>
      <c r="P3930" s="5">
        <f t="shared" si="862"/>
        <v>0</v>
      </c>
      <c r="Q3930" s="5">
        <f t="shared" ca="1" si="863"/>
        <v>126</v>
      </c>
      <c r="R3930" s="26">
        <f t="shared" si="864"/>
        <v>5479</v>
      </c>
      <c r="S3930" s="26">
        <f t="shared" si="865"/>
        <v>5205</v>
      </c>
      <c r="T3930" s="27" t="str" cm="1">
        <f t="array" aca="1" ref="T3930" ca="1">_xlfn.IFS(Q3930="","NG",Q3930&gt;16,"OK",TODAY()&gt;S3930,"OK",Q3930&lt;16,"NG")</f>
        <v>OK</v>
      </c>
      <c r="U3930" s="5" t="str" cm="1">
        <f t="array" aca="1" ref="U3930" ca="1">IFERROR(_xlfn.IFS(T3930&lt;&gt;"OK","NG",M3930=0,"OK",TRUE,"NG"),"")</f>
        <v>NG</v>
      </c>
      <c r="V3930" s="5" t="str">
        <f t="shared" si="866"/>
        <v>NG</v>
      </c>
      <c r="W3930" s="28" t="str">
        <f t="shared" ca="1" si="867"/>
        <v>OK</v>
      </c>
      <c r="X3930" s="5" t="str">
        <f t="shared" si="868"/>
        <v>NG</v>
      </c>
      <c r="Y3930" s="5">
        <f t="shared" ca="1" si="869"/>
        <v>126</v>
      </c>
      <c r="Z3930" s="5">
        <f t="shared" ca="1" si="870"/>
        <v>126</v>
      </c>
      <c r="AA3930" s="5" t="str" cm="1">
        <f t="array" ref="AA3930">_xlfn.IFS(H3930="","OK",H3930&lt;$F$17,"NG",I3930="解雇","NG",OR(I3930="自主退職",I3930="契約満了"),"OK")</f>
        <v>OK</v>
      </c>
      <c r="AB3930" s="5" t="str" cm="1">
        <f t="array" aca="1" ref="AB3930" ca="1">_xlfn.IFS(AA3930="NG","NG",OR(X3930="NG",X3930="ERROR",X3930=FALSE),"NG",U3930="NG","NG",V3930="OK","OK",AD3930="OK","OK")</f>
        <v>NG</v>
      </c>
      <c r="AC3930" s="5" t="str">
        <f t="shared" si="871"/>
        <v>NG</v>
      </c>
      <c r="AD3930" s="5" t="e" cm="1">
        <f t="array" ref="AD3930">_xlfn.IFS(AND(G3930="〇",H3930&lt;&gt;"",I3930&lt;&gt;""),"ERROR",AND(G3930="",H3930&gt;$H$17,I3930&lt;&gt;""),"NG",AND(G3930="〇",H3930="",I3930=""),"OK")</f>
        <v>#N/A</v>
      </c>
      <c r="AE3930" s="5" t="str" cm="1">
        <f t="array" ref="AE3930">_xlfn.IFS(I3930="解雇","NG",H3930="","OK",H3930&lt;$H$17,"NG",H3930&gt;$H$17,"OK")</f>
        <v>OK</v>
      </c>
      <c r="AF3930" s="5" t="e">
        <f t="shared" si="872"/>
        <v>#N/A</v>
      </c>
    </row>
    <row r="3931" spans="2:32" ht="20.25" customHeight="1" x14ac:dyDescent="0.55000000000000004">
      <c r="B3931" s="9">
        <v>3914</v>
      </c>
      <c r="C3931" s="42"/>
      <c r="D3931" s="43"/>
      <c r="E3931" s="44"/>
      <c r="F3931" s="44"/>
      <c r="G3931" s="43"/>
      <c r="H3931" s="44"/>
      <c r="I3931" s="45"/>
      <c r="M3931" s="5">
        <f t="shared" si="859"/>
        <v>4</v>
      </c>
      <c r="N3931" s="5">
        <f t="shared" si="860"/>
        <v>2</v>
      </c>
      <c r="O3931" s="5" t="str">
        <f t="shared" si="861"/>
        <v/>
      </c>
      <c r="P3931" s="5">
        <f t="shared" si="862"/>
        <v>0</v>
      </c>
      <c r="Q3931" s="5">
        <f t="shared" ca="1" si="863"/>
        <v>126</v>
      </c>
      <c r="R3931" s="26">
        <f t="shared" si="864"/>
        <v>5479</v>
      </c>
      <c r="S3931" s="26">
        <f t="shared" si="865"/>
        <v>5205</v>
      </c>
      <c r="T3931" s="27" t="str" cm="1">
        <f t="array" aca="1" ref="T3931" ca="1">_xlfn.IFS(Q3931="","NG",Q3931&gt;16,"OK",TODAY()&gt;S3931,"OK",Q3931&lt;16,"NG")</f>
        <v>OK</v>
      </c>
      <c r="U3931" s="5" t="str" cm="1">
        <f t="array" aca="1" ref="U3931" ca="1">IFERROR(_xlfn.IFS(T3931&lt;&gt;"OK","NG",M3931=0,"OK",TRUE,"NG"),"")</f>
        <v>NG</v>
      </c>
      <c r="V3931" s="5" t="str">
        <f t="shared" si="866"/>
        <v>NG</v>
      </c>
      <c r="W3931" s="28" t="str">
        <f t="shared" ca="1" si="867"/>
        <v>OK</v>
      </c>
      <c r="X3931" s="5" t="str">
        <f t="shared" si="868"/>
        <v>NG</v>
      </c>
      <c r="Y3931" s="5">
        <f t="shared" ca="1" si="869"/>
        <v>126</v>
      </c>
      <c r="Z3931" s="5">
        <f t="shared" ca="1" si="870"/>
        <v>126</v>
      </c>
      <c r="AA3931" s="5" t="str" cm="1">
        <f t="array" ref="AA3931">_xlfn.IFS(H3931="","OK",H3931&lt;$F$17,"NG",I3931="解雇","NG",OR(I3931="自主退職",I3931="契約満了"),"OK")</f>
        <v>OK</v>
      </c>
      <c r="AB3931" s="5" t="str" cm="1">
        <f t="array" aca="1" ref="AB3931" ca="1">_xlfn.IFS(AA3931="NG","NG",OR(X3931="NG",X3931="ERROR",X3931=FALSE),"NG",U3931="NG","NG",V3931="OK","OK",AD3931="OK","OK")</f>
        <v>NG</v>
      </c>
      <c r="AC3931" s="5" t="str">
        <f t="shared" si="871"/>
        <v>NG</v>
      </c>
      <c r="AD3931" s="5" t="e" cm="1">
        <f t="array" ref="AD3931">_xlfn.IFS(AND(G3931="〇",H3931&lt;&gt;"",I3931&lt;&gt;""),"ERROR",AND(G3931="",H3931&gt;$H$17,I3931&lt;&gt;""),"NG",AND(G3931="〇",H3931="",I3931=""),"OK")</f>
        <v>#N/A</v>
      </c>
      <c r="AE3931" s="5" t="str" cm="1">
        <f t="array" ref="AE3931">_xlfn.IFS(I3931="解雇","NG",H3931="","OK",H3931&lt;$H$17,"NG",H3931&gt;$H$17,"OK")</f>
        <v>OK</v>
      </c>
      <c r="AF3931" s="5" t="e">
        <f t="shared" si="872"/>
        <v>#N/A</v>
      </c>
    </row>
    <row r="3932" spans="2:32" ht="20.25" customHeight="1" x14ac:dyDescent="0.55000000000000004">
      <c r="B3932" s="9">
        <v>3915</v>
      </c>
      <c r="C3932" s="42"/>
      <c r="D3932" s="43"/>
      <c r="E3932" s="44"/>
      <c r="F3932" s="44"/>
      <c r="G3932" s="43"/>
      <c r="H3932" s="44"/>
      <c r="I3932" s="45"/>
      <c r="M3932" s="5">
        <f t="shared" si="859"/>
        <v>4</v>
      </c>
      <c r="N3932" s="5">
        <f t="shared" si="860"/>
        <v>2</v>
      </c>
      <c r="O3932" s="5" t="str">
        <f t="shared" si="861"/>
        <v/>
      </c>
      <c r="P3932" s="5">
        <f t="shared" si="862"/>
        <v>0</v>
      </c>
      <c r="Q3932" s="5">
        <f t="shared" ca="1" si="863"/>
        <v>126</v>
      </c>
      <c r="R3932" s="26">
        <f t="shared" si="864"/>
        <v>5479</v>
      </c>
      <c r="S3932" s="26">
        <f t="shared" si="865"/>
        <v>5205</v>
      </c>
      <c r="T3932" s="27" t="str" cm="1">
        <f t="array" aca="1" ref="T3932" ca="1">_xlfn.IFS(Q3932="","NG",Q3932&gt;16,"OK",TODAY()&gt;S3932,"OK",Q3932&lt;16,"NG")</f>
        <v>OK</v>
      </c>
      <c r="U3932" s="5" t="str" cm="1">
        <f t="array" aca="1" ref="U3932" ca="1">IFERROR(_xlfn.IFS(T3932&lt;&gt;"OK","NG",M3932=0,"OK",TRUE,"NG"),"")</f>
        <v>NG</v>
      </c>
      <c r="V3932" s="5" t="str">
        <f t="shared" si="866"/>
        <v>NG</v>
      </c>
      <c r="W3932" s="28" t="str">
        <f t="shared" ca="1" si="867"/>
        <v>OK</v>
      </c>
      <c r="X3932" s="5" t="str">
        <f t="shared" si="868"/>
        <v>NG</v>
      </c>
      <c r="Y3932" s="5">
        <f t="shared" ca="1" si="869"/>
        <v>126</v>
      </c>
      <c r="Z3932" s="5">
        <f t="shared" ca="1" si="870"/>
        <v>126</v>
      </c>
      <c r="AA3932" s="5" t="str" cm="1">
        <f t="array" ref="AA3932">_xlfn.IFS(H3932="","OK",H3932&lt;$F$17,"NG",I3932="解雇","NG",OR(I3932="自主退職",I3932="契約満了"),"OK")</f>
        <v>OK</v>
      </c>
      <c r="AB3932" s="5" t="str" cm="1">
        <f t="array" aca="1" ref="AB3932" ca="1">_xlfn.IFS(AA3932="NG","NG",OR(X3932="NG",X3932="ERROR",X3932=FALSE),"NG",U3932="NG","NG",V3932="OK","OK",AD3932="OK","OK")</f>
        <v>NG</v>
      </c>
      <c r="AC3932" s="5" t="str">
        <f t="shared" si="871"/>
        <v>NG</v>
      </c>
      <c r="AD3932" s="5" t="e" cm="1">
        <f t="array" ref="AD3932">_xlfn.IFS(AND(G3932="〇",H3932&lt;&gt;"",I3932&lt;&gt;""),"ERROR",AND(G3932="",H3932&gt;$H$17,I3932&lt;&gt;""),"NG",AND(G3932="〇",H3932="",I3932=""),"OK")</f>
        <v>#N/A</v>
      </c>
      <c r="AE3932" s="5" t="str" cm="1">
        <f t="array" ref="AE3932">_xlfn.IFS(I3932="解雇","NG",H3932="","OK",H3932&lt;$H$17,"NG",H3932&gt;$H$17,"OK")</f>
        <v>OK</v>
      </c>
      <c r="AF3932" s="5" t="e">
        <f t="shared" si="872"/>
        <v>#N/A</v>
      </c>
    </row>
    <row r="3933" spans="2:32" ht="20.25" customHeight="1" x14ac:dyDescent="0.55000000000000004">
      <c r="B3933" s="9">
        <v>3916</v>
      </c>
      <c r="C3933" s="42"/>
      <c r="D3933" s="43"/>
      <c r="E3933" s="44"/>
      <c r="F3933" s="44"/>
      <c r="G3933" s="43"/>
      <c r="H3933" s="44"/>
      <c r="I3933" s="45"/>
      <c r="M3933" s="5">
        <f t="shared" si="859"/>
        <v>4</v>
      </c>
      <c r="N3933" s="5">
        <f t="shared" si="860"/>
        <v>2</v>
      </c>
      <c r="O3933" s="5" t="str">
        <f t="shared" si="861"/>
        <v/>
      </c>
      <c r="P3933" s="5">
        <f t="shared" si="862"/>
        <v>0</v>
      </c>
      <c r="Q3933" s="5">
        <f t="shared" ca="1" si="863"/>
        <v>126</v>
      </c>
      <c r="R3933" s="26">
        <f t="shared" si="864"/>
        <v>5479</v>
      </c>
      <c r="S3933" s="26">
        <f t="shared" si="865"/>
        <v>5205</v>
      </c>
      <c r="T3933" s="27" t="str" cm="1">
        <f t="array" aca="1" ref="T3933" ca="1">_xlfn.IFS(Q3933="","NG",Q3933&gt;16,"OK",TODAY()&gt;S3933,"OK",Q3933&lt;16,"NG")</f>
        <v>OK</v>
      </c>
      <c r="U3933" s="5" t="str" cm="1">
        <f t="array" aca="1" ref="U3933" ca="1">IFERROR(_xlfn.IFS(T3933&lt;&gt;"OK","NG",M3933=0,"OK",TRUE,"NG"),"")</f>
        <v>NG</v>
      </c>
      <c r="V3933" s="5" t="str">
        <f t="shared" si="866"/>
        <v>NG</v>
      </c>
      <c r="W3933" s="28" t="str">
        <f t="shared" ca="1" si="867"/>
        <v>OK</v>
      </c>
      <c r="X3933" s="5" t="str">
        <f t="shared" si="868"/>
        <v>NG</v>
      </c>
      <c r="Y3933" s="5">
        <f t="shared" ca="1" si="869"/>
        <v>126</v>
      </c>
      <c r="Z3933" s="5">
        <f t="shared" ca="1" si="870"/>
        <v>126</v>
      </c>
      <c r="AA3933" s="5" t="str" cm="1">
        <f t="array" ref="AA3933">_xlfn.IFS(H3933="","OK",H3933&lt;$F$17,"NG",I3933="解雇","NG",OR(I3933="自主退職",I3933="契約満了"),"OK")</f>
        <v>OK</v>
      </c>
      <c r="AB3933" s="5" t="str" cm="1">
        <f t="array" aca="1" ref="AB3933" ca="1">_xlfn.IFS(AA3933="NG","NG",OR(X3933="NG",X3933="ERROR",X3933=FALSE),"NG",U3933="NG","NG",V3933="OK","OK",AD3933="OK","OK")</f>
        <v>NG</v>
      </c>
      <c r="AC3933" s="5" t="str">
        <f t="shared" si="871"/>
        <v>NG</v>
      </c>
      <c r="AD3933" s="5" t="e" cm="1">
        <f t="array" ref="AD3933">_xlfn.IFS(AND(G3933="〇",H3933&lt;&gt;"",I3933&lt;&gt;""),"ERROR",AND(G3933="",H3933&gt;$H$17,I3933&lt;&gt;""),"NG",AND(G3933="〇",H3933="",I3933=""),"OK")</f>
        <v>#N/A</v>
      </c>
      <c r="AE3933" s="5" t="str" cm="1">
        <f t="array" ref="AE3933">_xlfn.IFS(I3933="解雇","NG",H3933="","OK",H3933&lt;$H$17,"NG",H3933&gt;$H$17,"OK")</f>
        <v>OK</v>
      </c>
      <c r="AF3933" s="5" t="e">
        <f t="shared" si="872"/>
        <v>#N/A</v>
      </c>
    </row>
    <row r="3934" spans="2:32" ht="20.25" customHeight="1" x14ac:dyDescent="0.55000000000000004">
      <c r="B3934" s="9">
        <v>3917</v>
      </c>
      <c r="C3934" s="42"/>
      <c r="D3934" s="43"/>
      <c r="E3934" s="44"/>
      <c r="F3934" s="44"/>
      <c r="G3934" s="43"/>
      <c r="H3934" s="44"/>
      <c r="I3934" s="45"/>
      <c r="M3934" s="5">
        <f t="shared" si="859"/>
        <v>4</v>
      </c>
      <c r="N3934" s="5">
        <f t="shared" si="860"/>
        <v>2</v>
      </c>
      <c r="O3934" s="5" t="str">
        <f t="shared" si="861"/>
        <v/>
      </c>
      <c r="P3934" s="5">
        <f t="shared" si="862"/>
        <v>0</v>
      </c>
      <c r="Q3934" s="5">
        <f t="shared" ca="1" si="863"/>
        <v>126</v>
      </c>
      <c r="R3934" s="26">
        <f t="shared" si="864"/>
        <v>5479</v>
      </c>
      <c r="S3934" s="26">
        <f t="shared" si="865"/>
        <v>5205</v>
      </c>
      <c r="T3934" s="27" t="str" cm="1">
        <f t="array" aca="1" ref="T3934" ca="1">_xlfn.IFS(Q3934="","NG",Q3934&gt;16,"OK",TODAY()&gt;S3934,"OK",Q3934&lt;16,"NG")</f>
        <v>OK</v>
      </c>
      <c r="U3934" s="5" t="str" cm="1">
        <f t="array" aca="1" ref="U3934" ca="1">IFERROR(_xlfn.IFS(T3934&lt;&gt;"OK","NG",M3934=0,"OK",TRUE,"NG"),"")</f>
        <v>NG</v>
      </c>
      <c r="V3934" s="5" t="str">
        <f t="shared" si="866"/>
        <v>NG</v>
      </c>
      <c r="W3934" s="28" t="str">
        <f t="shared" ca="1" si="867"/>
        <v>OK</v>
      </c>
      <c r="X3934" s="5" t="str">
        <f t="shared" si="868"/>
        <v>NG</v>
      </c>
      <c r="Y3934" s="5">
        <f t="shared" ca="1" si="869"/>
        <v>126</v>
      </c>
      <c r="Z3934" s="5">
        <f t="shared" ca="1" si="870"/>
        <v>126</v>
      </c>
      <c r="AA3934" s="5" t="str" cm="1">
        <f t="array" ref="AA3934">_xlfn.IFS(H3934="","OK",H3934&lt;$F$17,"NG",I3934="解雇","NG",OR(I3934="自主退職",I3934="契約満了"),"OK")</f>
        <v>OK</v>
      </c>
      <c r="AB3934" s="5" t="str" cm="1">
        <f t="array" aca="1" ref="AB3934" ca="1">_xlfn.IFS(AA3934="NG","NG",OR(X3934="NG",X3934="ERROR",X3934=FALSE),"NG",U3934="NG","NG",V3934="OK","OK",AD3934="OK","OK")</f>
        <v>NG</v>
      </c>
      <c r="AC3934" s="5" t="str">
        <f t="shared" si="871"/>
        <v>NG</v>
      </c>
      <c r="AD3934" s="5" t="e" cm="1">
        <f t="array" ref="AD3934">_xlfn.IFS(AND(G3934="〇",H3934&lt;&gt;"",I3934&lt;&gt;""),"ERROR",AND(G3934="",H3934&gt;$H$17,I3934&lt;&gt;""),"NG",AND(G3934="〇",H3934="",I3934=""),"OK")</f>
        <v>#N/A</v>
      </c>
      <c r="AE3934" s="5" t="str" cm="1">
        <f t="array" ref="AE3934">_xlfn.IFS(I3934="解雇","NG",H3934="","OK",H3934&lt;$H$17,"NG",H3934&gt;$H$17,"OK")</f>
        <v>OK</v>
      </c>
      <c r="AF3934" s="5" t="e">
        <f t="shared" si="872"/>
        <v>#N/A</v>
      </c>
    </row>
    <row r="3935" spans="2:32" ht="20.25" customHeight="1" x14ac:dyDescent="0.55000000000000004">
      <c r="B3935" s="9">
        <v>3918</v>
      </c>
      <c r="C3935" s="42"/>
      <c r="D3935" s="43"/>
      <c r="E3935" s="44"/>
      <c r="F3935" s="44"/>
      <c r="G3935" s="43"/>
      <c r="H3935" s="44"/>
      <c r="I3935" s="45"/>
      <c r="M3935" s="5">
        <f t="shared" si="859"/>
        <v>4</v>
      </c>
      <c r="N3935" s="5">
        <f t="shared" si="860"/>
        <v>2</v>
      </c>
      <c r="O3935" s="5" t="str">
        <f t="shared" si="861"/>
        <v/>
      </c>
      <c r="P3935" s="5">
        <f t="shared" si="862"/>
        <v>0</v>
      </c>
      <c r="Q3935" s="5">
        <f t="shared" ca="1" si="863"/>
        <v>126</v>
      </c>
      <c r="R3935" s="26">
        <f t="shared" si="864"/>
        <v>5479</v>
      </c>
      <c r="S3935" s="26">
        <f t="shared" si="865"/>
        <v>5205</v>
      </c>
      <c r="T3935" s="27" t="str" cm="1">
        <f t="array" aca="1" ref="T3935" ca="1">_xlfn.IFS(Q3935="","NG",Q3935&gt;16,"OK",TODAY()&gt;S3935,"OK",Q3935&lt;16,"NG")</f>
        <v>OK</v>
      </c>
      <c r="U3935" s="5" t="str" cm="1">
        <f t="array" aca="1" ref="U3935" ca="1">IFERROR(_xlfn.IFS(T3935&lt;&gt;"OK","NG",M3935=0,"OK",TRUE,"NG"),"")</f>
        <v>NG</v>
      </c>
      <c r="V3935" s="5" t="str">
        <f t="shared" si="866"/>
        <v>NG</v>
      </c>
      <c r="W3935" s="28" t="str">
        <f t="shared" ca="1" si="867"/>
        <v>OK</v>
      </c>
      <c r="X3935" s="5" t="str">
        <f t="shared" si="868"/>
        <v>NG</v>
      </c>
      <c r="Y3935" s="5">
        <f t="shared" ca="1" si="869"/>
        <v>126</v>
      </c>
      <c r="Z3935" s="5">
        <f t="shared" ca="1" si="870"/>
        <v>126</v>
      </c>
      <c r="AA3935" s="5" t="str" cm="1">
        <f t="array" ref="AA3935">_xlfn.IFS(H3935="","OK",H3935&lt;$F$17,"NG",I3935="解雇","NG",OR(I3935="自主退職",I3935="契約満了"),"OK")</f>
        <v>OK</v>
      </c>
      <c r="AB3935" s="5" t="str" cm="1">
        <f t="array" aca="1" ref="AB3935" ca="1">_xlfn.IFS(AA3935="NG","NG",OR(X3935="NG",X3935="ERROR",X3935=FALSE),"NG",U3935="NG","NG",V3935="OK","OK",AD3935="OK","OK")</f>
        <v>NG</v>
      </c>
      <c r="AC3935" s="5" t="str">
        <f t="shared" si="871"/>
        <v>NG</v>
      </c>
      <c r="AD3935" s="5" t="e" cm="1">
        <f t="array" ref="AD3935">_xlfn.IFS(AND(G3935="〇",H3935&lt;&gt;"",I3935&lt;&gt;""),"ERROR",AND(G3935="",H3935&gt;$H$17,I3935&lt;&gt;""),"NG",AND(G3935="〇",H3935="",I3935=""),"OK")</f>
        <v>#N/A</v>
      </c>
      <c r="AE3935" s="5" t="str" cm="1">
        <f t="array" ref="AE3935">_xlfn.IFS(I3935="解雇","NG",H3935="","OK",H3935&lt;$H$17,"NG",H3935&gt;$H$17,"OK")</f>
        <v>OK</v>
      </c>
      <c r="AF3935" s="5" t="e">
        <f t="shared" si="872"/>
        <v>#N/A</v>
      </c>
    </row>
    <row r="3936" spans="2:32" ht="20.25" customHeight="1" x14ac:dyDescent="0.55000000000000004">
      <c r="B3936" s="9">
        <v>3919</v>
      </c>
      <c r="C3936" s="42"/>
      <c r="D3936" s="43"/>
      <c r="E3936" s="44"/>
      <c r="F3936" s="44"/>
      <c r="G3936" s="43"/>
      <c r="H3936" s="44"/>
      <c r="I3936" s="45"/>
      <c r="M3936" s="5">
        <f t="shared" si="859"/>
        <v>4</v>
      </c>
      <c r="N3936" s="5">
        <f t="shared" si="860"/>
        <v>2</v>
      </c>
      <c r="O3936" s="5" t="str">
        <f t="shared" si="861"/>
        <v/>
      </c>
      <c r="P3936" s="5">
        <f t="shared" si="862"/>
        <v>0</v>
      </c>
      <c r="Q3936" s="5">
        <f t="shared" ca="1" si="863"/>
        <v>126</v>
      </c>
      <c r="R3936" s="26">
        <f t="shared" si="864"/>
        <v>5479</v>
      </c>
      <c r="S3936" s="26">
        <f t="shared" si="865"/>
        <v>5205</v>
      </c>
      <c r="T3936" s="27" t="str" cm="1">
        <f t="array" aca="1" ref="T3936" ca="1">_xlfn.IFS(Q3936="","NG",Q3936&gt;16,"OK",TODAY()&gt;S3936,"OK",Q3936&lt;16,"NG")</f>
        <v>OK</v>
      </c>
      <c r="U3936" s="5" t="str" cm="1">
        <f t="array" aca="1" ref="U3936" ca="1">IFERROR(_xlfn.IFS(T3936&lt;&gt;"OK","NG",M3936=0,"OK",TRUE,"NG"),"")</f>
        <v>NG</v>
      </c>
      <c r="V3936" s="5" t="str">
        <f t="shared" si="866"/>
        <v>NG</v>
      </c>
      <c r="W3936" s="28" t="str">
        <f t="shared" ca="1" si="867"/>
        <v>OK</v>
      </c>
      <c r="X3936" s="5" t="str">
        <f t="shared" si="868"/>
        <v>NG</v>
      </c>
      <c r="Y3936" s="5">
        <f t="shared" ca="1" si="869"/>
        <v>126</v>
      </c>
      <c r="Z3936" s="5">
        <f t="shared" ca="1" si="870"/>
        <v>126</v>
      </c>
      <c r="AA3936" s="5" t="str" cm="1">
        <f t="array" ref="AA3936">_xlfn.IFS(H3936="","OK",H3936&lt;$F$17,"NG",I3936="解雇","NG",OR(I3936="自主退職",I3936="契約満了"),"OK")</f>
        <v>OK</v>
      </c>
      <c r="AB3936" s="5" t="str" cm="1">
        <f t="array" aca="1" ref="AB3936" ca="1">_xlfn.IFS(AA3936="NG","NG",OR(X3936="NG",X3936="ERROR",X3936=FALSE),"NG",U3936="NG","NG",V3936="OK","OK",AD3936="OK","OK")</f>
        <v>NG</v>
      </c>
      <c r="AC3936" s="5" t="str">
        <f t="shared" si="871"/>
        <v>NG</v>
      </c>
      <c r="AD3936" s="5" t="e" cm="1">
        <f t="array" ref="AD3936">_xlfn.IFS(AND(G3936="〇",H3936&lt;&gt;"",I3936&lt;&gt;""),"ERROR",AND(G3936="",H3936&gt;$H$17,I3936&lt;&gt;""),"NG",AND(G3936="〇",H3936="",I3936=""),"OK")</f>
        <v>#N/A</v>
      </c>
      <c r="AE3936" s="5" t="str" cm="1">
        <f t="array" ref="AE3936">_xlfn.IFS(I3936="解雇","NG",H3936="","OK",H3936&lt;$H$17,"NG",H3936&gt;$H$17,"OK")</f>
        <v>OK</v>
      </c>
      <c r="AF3936" s="5" t="e">
        <f t="shared" si="872"/>
        <v>#N/A</v>
      </c>
    </row>
    <row r="3937" spans="2:32" ht="20.25" customHeight="1" x14ac:dyDescent="0.55000000000000004">
      <c r="B3937" s="9">
        <v>3920</v>
      </c>
      <c r="C3937" s="42"/>
      <c r="D3937" s="43"/>
      <c r="E3937" s="44"/>
      <c r="F3937" s="44"/>
      <c r="G3937" s="43"/>
      <c r="H3937" s="44"/>
      <c r="I3937" s="45"/>
      <c r="M3937" s="5">
        <f t="shared" si="859"/>
        <v>4</v>
      </c>
      <c r="N3937" s="5">
        <f t="shared" si="860"/>
        <v>2</v>
      </c>
      <c r="O3937" s="5" t="str">
        <f t="shared" si="861"/>
        <v/>
      </c>
      <c r="P3937" s="5">
        <f t="shared" si="862"/>
        <v>0</v>
      </c>
      <c r="Q3937" s="5">
        <f t="shared" ca="1" si="863"/>
        <v>126</v>
      </c>
      <c r="R3937" s="26">
        <f t="shared" si="864"/>
        <v>5479</v>
      </c>
      <c r="S3937" s="26">
        <f t="shared" si="865"/>
        <v>5205</v>
      </c>
      <c r="T3937" s="27" t="str" cm="1">
        <f t="array" aca="1" ref="T3937" ca="1">_xlfn.IFS(Q3937="","NG",Q3937&gt;16,"OK",TODAY()&gt;S3937,"OK",Q3937&lt;16,"NG")</f>
        <v>OK</v>
      </c>
      <c r="U3937" s="5" t="str" cm="1">
        <f t="array" aca="1" ref="U3937" ca="1">IFERROR(_xlfn.IFS(T3937&lt;&gt;"OK","NG",M3937=0,"OK",TRUE,"NG"),"")</f>
        <v>NG</v>
      </c>
      <c r="V3937" s="5" t="str">
        <f t="shared" si="866"/>
        <v>NG</v>
      </c>
      <c r="W3937" s="28" t="str">
        <f t="shared" ca="1" si="867"/>
        <v>OK</v>
      </c>
      <c r="X3937" s="5" t="str">
        <f t="shared" si="868"/>
        <v>NG</v>
      </c>
      <c r="Y3937" s="5">
        <f t="shared" ca="1" si="869"/>
        <v>126</v>
      </c>
      <c r="Z3937" s="5">
        <f t="shared" ca="1" si="870"/>
        <v>126</v>
      </c>
      <c r="AA3937" s="5" t="str" cm="1">
        <f t="array" ref="AA3937">_xlfn.IFS(H3937="","OK",H3937&lt;$F$17,"NG",I3937="解雇","NG",OR(I3937="自主退職",I3937="契約満了"),"OK")</f>
        <v>OK</v>
      </c>
      <c r="AB3937" s="5" t="str" cm="1">
        <f t="array" aca="1" ref="AB3937" ca="1">_xlfn.IFS(AA3937="NG","NG",OR(X3937="NG",X3937="ERROR",X3937=FALSE),"NG",U3937="NG","NG",V3937="OK","OK",AD3937="OK","OK")</f>
        <v>NG</v>
      </c>
      <c r="AC3937" s="5" t="str">
        <f t="shared" si="871"/>
        <v>NG</v>
      </c>
      <c r="AD3937" s="5" t="e" cm="1">
        <f t="array" ref="AD3937">_xlfn.IFS(AND(G3937="〇",H3937&lt;&gt;"",I3937&lt;&gt;""),"ERROR",AND(G3937="",H3937&gt;$H$17,I3937&lt;&gt;""),"NG",AND(G3937="〇",H3937="",I3937=""),"OK")</f>
        <v>#N/A</v>
      </c>
      <c r="AE3937" s="5" t="str" cm="1">
        <f t="array" ref="AE3937">_xlfn.IFS(I3937="解雇","NG",H3937="","OK",H3937&lt;$H$17,"NG",H3937&gt;$H$17,"OK")</f>
        <v>OK</v>
      </c>
      <c r="AF3937" s="5" t="e">
        <f t="shared" si="872"/>
        <v>#N/A</v>
      </c>
    </row>
    <row r="3938" spans="2:32" ht="20.25" customHeight="1" x14ac:dyDescent="0.55000000000000004">
      <c r="B3938" s="9">
        <v>3921</v>
      </c>
      <c r="C3938" s="42"/>
      <c r="D3938" s="43"/>
      <c r="E3938" s="44"/>
      <c r="F3938" s="44"/>
      <c r="G3938" s="43"/>
      <c r="H3938" s="44"/>
      <c r="I3938" s="45"/>
      <c r="M3938" s="5">
        <f t="shared" si="859"/>
        <v>4</v>
      </c>
      <c r="N3938" s="5">
        <f t="shared" si="860"/>
        <v>2</v>
      </c>
      <c r="O3938" s="5" t="str">
        <f t="shared" si="861"/>
        <v/>
      </c>
      <c r="P3938" s="5">
        <f t="shared" si="862"/>
        <v>0</v>
      </c>
      <c r="Q3938" s="5">
        <f t="shared" ca="1" si="863"/>
        <v>126</v>
      </c>
      <c r="R3938" s="26">
        <f t="shared" si="864"/>
        <v>5479</v>
      </c>
      <c r="S3938" s="26">
        <f t="shared" si="865"/>
        <v>5205</v>
      </c>
      <c r="T3938" s="27" t="str" cm="1">
        <f t="array" aca="1" ref="T3938" ca="1">_xlfn.IFS(Q3938="","NG",Q3938&gt;16,"OK",TODAY()&gt;S3938,"OK",Q3938&lt;16,"NG")</f>
        <v>OK</v>
      </c>
      <c r="U3938" s="5" t="str" cm="1">
        <f t="array" aca="1" ref="U3938" ca="1">IFERROR(_xlfn.IFS(T3938&lt;&gt;"OK","NG",M3938=0,"OK",TRUE,"NG"),"")</f>
        <v>NG</v>
      </c>
      <c r="V3938" s="5" t="str">
        <f t="shared" si="866"/>
        <v>NG</v>
      </c>
      <c r="W3938" s="28" t="str">
        <f t="shared" ca="1" si="867"/>
        <v>OK</v>
      </c>
      <c r="X3938" s="5" t="str">
        <f t="shared" si="868"/>
        <v>NG</v>
      </c>
      <c r="Y3938" s="5">
        <f t="shared" ca="1" si="869"/>
        <v>126</v>
      </c>
      <c r="Z3938" s="5">
        <f t="shared" ca="1" si="870"/>
        <v>126</v>
      </c>
      <c r="AA3938" s="5" t="str" cm="1">
        <f t="array" ref="AA3938">_xlfn.IFS(H3938="","OK",H3938&lt;$F$17,"NG",I3938="解雇","NG",OR(I3938="自主退職",I3938="契約満了"),"OK")</f>
        <v>OK</v>
      </c>
      <c r="AB3938" s="5" t="str" cm="1">
        <f t="array" aca="1" ref="AB3938" ca="1">_xlfn.IFS(AA3938="NG","NG",OR(X3938="NG",X3938="ERROR",X3938=FALSE),"NG",U3938="NG","NG",V3938="OK","OK",AD3938="OK","OK")</f>
        <v>NG</v>
      </c>
      <c r="AC3938" s="5" t="str">
        <f t="shared" si="871"/>
        <v>NG</v>
      </c>
      <c r="AD3938" s="5" t="e" cm="1">
        <f t="array" ref="AD3938">_xlfn.IFS(AND(G3938="〇",H3938&lt;&gt;"",I3938&lt;&gt;""),"ERROR",AND(G3938="",H3938&gt;$H$17,I3938&lt;&gt;""),"NG",AND(G3938="〇",H3938="",I3938=""),"OK")</f>
        <v>#N/A</v>
      </c>
      <c r="AE3938" s="5" t="str" cm="1">
        <f t="array" ref="AE3938">_xlfn.IFS(I3938="解雇","NG",H3938="","OK",H3938&lt;$H$17,"NG",H3938&gt;$H$17,"OK")</f>
        <v>OK</v>
      </c>
      <c r="AF3938" s="5" t="e">
        <f t="shared" si="872"/>
        <v>#N/A</v>
      </c>
    </row>
    <row r="3939" spans="2:32" ht="20.25" customHeight="1" x14ac:dyDescent="0.55000000000000004">
      <c r="B3939" s="9">
        <v>3922</v>
      </c>
      <c r="C3939" s="42"/>
      <c r="D3939" s="43"/>
      <c r="E3939" s="44"/>
      <c r="F3939" s="44"/>
      <c r="G3939" s="43"/>
      <c r="H3939" s="44"/>
      <c r="I3939" s="45"/>
      <c r="M3939" s="5">
        <f t="shared" si="859"/>
        <v>4</v>
      </c>
      <c r="N3939" s="5">
        <f t="shared" si="860"/>
        <v>2</v>
      </c>
      <c r="O3939" s="5" t="str">
        <f t="shared" si="861"/>
        <v/>
      </c>
      <c r="P3939" s="5">
        <f t="shared" si="862"/>
        <v>0</v>
      </c>
      <c r="Q3939" s="5">
        <f t="shared" ca="1" si="863"/>
        <v>126</v>
      </c>
      <c r="R3939" s="26">
        <f t="shared" si="864"/>
        <v>5479</v>
      </c>
      <c r="S3939" s="26">
        <f t="shared" si="865"/>
        <v>5205</v>
      </c>
      <c r="T3939" s="27" t="str" cm="1">
        <f t="array" aca="1" ref="T3939" ca="1">_xlfn.IFS(Q3939="","NG",Q3939&gt;16,"OK",TODAY()&gt;S3939,"OK",Q3939&lt;16,"NG")</f>
        <v>OK</v>
      </c>
      <c r="U3939" s="5" t="str" cm="1">
        <f t="array" aca="1" ref="U3939" ca="1">IFERROR(_xlfn.IFS(T3939&lt;&gt;"OK","NG",M3939=0,"OK",TRUE,"NG"),"")</f>
        <v>NG</v>
      </c>
      <c r="V3939" s="5" t="str">
        <f t="shared" si="866"/>
        <v>NG</v>
      </c>
      <c r="W3939" s="28" t="str">
        <f t="shared" ca="1" si="867"/>
        <v>OK</v>
      </c>
      <c r="X3939" s="5" t="str">
        <f t="shared" si="868"/>
        <v>NG</v>
      </c>
      <c r="Y3939" s="5">
        <f t="shared" ca="1" si="869"/>
        <v>126</v>
      </c>
      <c r="Z3939" s="5">
        <f t="shared" ca="1" si="870"/>
        <v>126</v>
      </c>
      <c r="AA3939" s="5" t="str" cm="1">
        <f t="array" ref="AA3939">_xlfn.IFS(H3939="","OK",H3939&lt;$F$17,"NG",I3939="解雇","NG",OR(I3939="自主退職",I3939="契約満了"),"OK")</f>
        <v>OK</v>
      </c>
      <c r="AB3939" s="5" t="str" cm="1">
        <f t="array" aca="1" ref="AB3939" ca="1">_xlfn.IFS(AA3939="NG","NG",OR(X3939="NG",X3939="ERROR",X3939=FALSE),"NG",U3939="NG","NG",V3939="OK","OK",AD3939="OK","OK")</f>
        <v>NG</v>
      </c>
      <c r="AC3939" s="5" t="str">
        <f t="shared" si="871"/>
        <v>NG</v>
      </c>
      <c r="AD3939" s="5" t="e" cm="1">
        <f t="array" ref="AD3939">_xlfn.IFS(AND(G3939="〇",H3939&lt;&gt;"",I3939&lt;&gt;""),"ERROR",AND(G3939="",H3939&gt;$H$17,I3939&lt;&gt;""),"NG",AND(G3939="〇",H3939="",I3939=""),"OK")</f>
        <v>#N/A</v>
      </c>
      <c r="AE3939" s="5" t="str" cm="1">
        <f t="array" ref="AE3939">_xlfn.IFS(I3939="解雇","NG",H3939="","OK",H3939&lt;$H$17,"NG",H3939&gt;$H$17,"OK")</f>
        <v>OK</v>
      </c>
      <c r="AF3939" s="5" t="e">
        <f t="shared" si="872"/>
        <v>#N/A</v>
      </c>
    </row>
    <row r="3940" spans="2:32" ht="20.25" customHeight="1" x14ac:dyDescent="0.55000000000000004">
      <c r="B3940" s="9">
        <v>3923</v>
      </c>
      <c r="C3940" s="42"/>
      <c r="D3940" s="43"/>
      <c r="E3940" s="44"/>
      <c r="F3940" s="44"/>
      <c r="G3940" s="43"/>
      <c r="H3940" s="44"/>
      <c r="I3940" s="45"/>
      <c r="M3940" s="5">
        <f t="shared" si="859"/>
        <v>4</v>
      </c>
      <c r="N3940" s="5">
        <f t="shared" si="860"/>
        <v>2</v>
      </c>
      <c r="O3940" s="5" t="str">
        <f t="shared" si="861"/>
        <v/>
      </c>
      <c r="P3940" s="5">
        <f t="shared" si="862"/>
        <v>0</v>
      </c>
      <c r="Q3940" s="5">
        <f t="shared" ca="1" si="863"/>
        <v>126</v>
      </c>
      <c r="R3940" s="26">
        <f t="shared" si="864"/>
        <v>5479</v>
      </c>
      <c r="S3940" s="26">
        <f t="shared" si="865"/>
        <v>5205</v>
      </c>
      <c r="T3940" s="27" t="str" cm="1">
        <f t="array" aca="1" ref="T3940" ca="1">_xlfn.IFS(Q3940="","NG",Q3940&gt;16,"OK",TODAY()&gt;S3940,"OK",Q3940&lt;16,"NG")</f>
        <v>OK</v>
      </c>
      <c r="U3940" s="5" t="str" cm="1">
        <f t="array" aca="1" ref="U3940" ca="1">IFERROR(_xlfn.IFS(T3940&lt;&gt;"OK","NG",M3940=0,"OK",TRUE,"NG"),"")</f>
        <v>NG</v>
      </c>
      <c r="V3940" s="5" t="str">
        <f t="shared" si="866"/>
        <v>NG</v>
      </c>
      <c r="W3940" s="28" t="str">
        <f t="shared" ca="1" si="867"/>
        <v>OK</v>
      </c>
      <c r="X3940" s="5" t="str">
        <f t="shared" si="868"/>
        <v>NG</v>
      </c>
      <c r="Y3940" s="5">
        <f t="shared" ca="1" si="869"/>
        <v>126</v>
      </c>
      <c r="Z3940" s="5">
        <f t="shared" ca="1" si="870"/>
        <v>126</v>
      </c>
      <c r="AA3940" s="5" t="str" cm="1">
        <f t="array" ref="AA3940">_xlfn.IFS(H3940="","OK",H3940&lt;$F$17,"NG",I3940="解雇","NG",OR(I3940="自主退職",I3940="契約満了"),"OK")</f>
        <v>OK</v>
      </c>
      <c r="AB3940" s="5" t="str" cm="1">
        <f t="array" aca="1" ref="AB3940" ca="1">_xlfn.IFS(AA3940="NG","NG",OR(X3940="NG",X3940="ERROR",X3940=FALSE),"NG",U3940="NG","NG",V3940="OK","OK",AD3940="OK","OK")</f>
        <v>NG</v>
      </c>
      <c r="AC3940" s="5" t="str">
        <f t="shared" si="871"/>
        <v>NG</v>
      </c>
      <c r="AD3940" s="5" t="e" cm="1">
        <f t="array" ref="AD3940">_xlfn.IFS(AND(G3940="〇",H3940&lt;&gt;"",I3940&lt;&gt;""),"ERROR",AND(G3940="",H3940&gt;$H$17,I3940&lt;&gt;""),"NG",AND(G3940="〇",H3940="",I3940=""),"OK")</f>
        <v>#N/A</v>
      </c>
      <c r="AE3940" s="5" t="str" cm="1">
        <f t="array" ref="AE3940">_xlfn.IFS(I3940="解雇","NG",H3940="","OK",H3940&lt;$H$17,"NG",H3940&gt;$H$17,"OK")</f>
        <v>OK</v>
      </c>
      <c r="AF3940" s="5" t="e">
        <f t="shared" si="872"/>
        <v>#N/A</v>
      </c>
    </row>
    <row r="3941" spans="2:32" ht="20.25" customHeight="1" x14ac:dyDescent="0.55000000000000004">
      <c r="B3941" s="9">
        <v>3924</v>
      </c>
      <c r="C3941" s="42"/>
      <c r="D3941" s="43"/>
      <c r="E3941" s="44"/>
      <c r="F3941" s="44"/>
      <c r="G3941" s="43"/>
      <c r="H3941" s="44"/>
      <c r="I3941" s="45"/>
      <c r="M3941" s="5">
        <f t="shared" si="859"/>
        <v>4</v>
      </c>
      <c r="N3941" s="5">
        <f t="shared" si="860"/>
        <v>2</v>
      </c>
      <c r="O3941" s="5" t="str">
        <f t="shared" si="861"/>
        <v/>
      </c>
      <c r="P3941" s="5">
        <f t="shared" si="862"/>
        <v>0</v>
      </c>
      <c r="Q3941" s="5">
        <f t="shared" ca="1" si="863"/>
        <v>126</v>
      </c>
      <c r="R3941" s="26">
        <f t="shared" si="864"/>
        <v>5479</v>
      </c>
      <c r="S3941" s="26">
        <f t="shared" si="865"/>
        <v>5205</v>
      </c>
      <c r="T3941" s="27" t="str" cm="1">
        <f t="array" aca="1" ref="T3941" ca="1">_xlfn.IFS(Q3941="","NG",Q3941&gt;16,"OK",TODAY()&gt;S3941,"OK",Q3941&lt;16,"NG")</f>
        <v>OK</v>
      </c>
      <c r="U3941" s="5" t="str" cm="1">
        <f t="array" aca="1" ref="U3941" ca="1">IFERROR(_xlfn.IFS(T3941&lt;&gt;"OK","NG",M3941=0,"OK",TRUE,"NG"),"")</f>
        <v>NG</v>
      </c>
      <c r="V3941" s="5" t="str">
        <f t="shared" si="866"/>
        <v>NG</v>
      </c>
      <c r="W3941" s="28" t="str">
        <f t="shared" ca="1" si="867"/>
        <v>OK</v>
      </c>
      <c r="X3941" s="5" t="str">
        <f t="shared" si="868"/>
        <v>NG</v>
      </c>
      <c r="Y3941" s="5">
        <f t="shared" ca="1" si="869"/>
        <v>126</v>
      </c>
      <c r="Z3941" s="5">
        <f t="shared" ca="1" si="870"/>
        <v>126</v>
      </c>
      <c r="AA3941" s="5" t="str" cm="1">
        <f t="array" ref="AA3941">_xlfn.IFS(H3941="","OK",H3941&lt;$F$17,"NG",I3941="解雇","NG",OR(I3941="自主退職",I3941="契約満了"),"OK")</f>
        <v>OK</v>
      </c>
      <c r="AB3941" s="5" t="str" cm="1">
        <f t="array" aca="1" ref="AB3941" ca="1">_xlfn.IFS(AA3941="NG","NG",OR(X3941="NG",X3941="ERROR",X3941=FALSE),"NG",U3941="NG","NG",V3941="OK","OK",AD3941="OK","OK")</f>
        <v>NG</v>
      </c>
      <c r="AC3941" s="5" t="str">
        <f t="shared" si="871"/>
        <v>NG</v>
      </c>
      <c r="AD3941" s="5" t="e" cm="1">
        <f t="array" ref="AD3941">_xlfn.IFS(AND(G3941="〇",H3941&lt;&gt;"",I3941&lt;&gt;""),"ERROR",AND(G3941="",H3941&gt;$H$17,I3941&lt;&gt;""),"NG",AND(G3941="〇",H3941="",I3941=""),"OK")</f>
        <v>#N/A</v>
      </c>
      <c r="AE3941" s="5" t="str" cm="1">
        <f t="array" ref="AE3941">_xlfn.IFS(I3941="解雇","NG",H3941="","OK",H3941&lt;$H$17,"NG",H3941&gt;$H$17,"OK")</f>
        <v>OK</v>
      </c>
      <c r="AF3941" s="5" t="e">
        <f t="shared" si="872"/>
        <v>#N/A</v>
      </c>
    </row>
    <row r="3942" spans="2:32" ht="20.25" customHeight="1" x14ac:dyDescent="0.55000000000000004">
      <c r="B3942" s="9">
        <v>3925</v>
      </c>
      <c r="C3942" s="42"/>
      <c r="D3942" s="43"/>
      <c r="E3942" s="44"/>
      <c r="F3942" s="44"/>
      <c r="G3942" s="43"/>
      <c r="H3942" s="44"/>
      <c r="I3942" s="45"/>
      <c r="M3942" s="5">
        <f t="shared" si="859"/>
        <v>4</v>
      </c>
      <c r="N3942" s="5">
        <f t="shared" si="860"/>
        <v>2</v>
      </c>
      <c r="O3942" s="5" t="str">
        <f t="shared" si="861"/>
        <v/>
      </c>
      <c r="P3942" s="5">
        <f t="shared" si="862"/>
        <v>0</v>
      </c>
      <c r="Q3942" s="5">
        <f t="shared" ca="1" si="863"/>
        <v>126</v>
      </c>
      <c r="R3942" s="26">
        <f t="shared" si="864"/>
        <v>5479</v>
      </c>
      <c r="S3942" s="26">
        <f t="shared" si="865"/>
        <v>5205</v>
      </c>
      <c r="T3942" s="27" t="str" cm="1">
        <f t="array" aca="1" ref="T3942" ca="1">_xlfn.IFS(Q3942="","NG",Q3942&gt;16,"OK",TODAY()&gt;S3942,"OK",Q3942&lt;16,"NG")</f>
        <v>OK</v>
      </c>
      <c r="U3942" s="5" t="str" cm="1">
        <f t="array" aca="1" ref="U3942" ca="1">IFERROR(_xlfn.IFS(T3942&lt;&gt;"OK","NG",M3942=0,"OK",TRUE,"NG"),"")</f>
        <v>NG</v>
      </c>
      <c r="V3942" s="5" t="str">
        <f t="shared" si="866"/>
        <v>NG</v>
      </c>
      <c r="W3942" s="28" t="str">
        <f t="shared" ca="1" si="867"/>
        <v>OK</v>
      </c>
      <c r="X3942" s="5" t="str">
        <f t="shared" si="868"/>
        <v>NG</v>
      </c>
      <c r="Y3942" s="5">
        <f t="shared" ca="1" si="869"/>
        <v>126</v>
      </c>
      <c r="Z3942" s="5">
        <f t="shared" ca="1" si="870"/>
        <v>126</v>
      </c>
      <c r="AA3942" s="5" t="str" cm="1">
        <f t="array" ref="AA3942">_xlfn.IFS(H3942="","OK",H3942&lt;$F$17,"NG",I3942="解雇","NG",OR(I3942="自主退職",I3942="契約満了"),"OK")</f>
        <v>OK</v>
      </c>
      <c r="AB3942" s="5" t="str" cm="1">
        <f t="array" aca="1" ref="AB3942" ca="1">_xlfn.IFS(AA3942="NG","NG",OR(X3942="NG",X3942="ERROR",X3942=FALSE),"NG",U3942="NG","NG",V3942="OK","OK",AD3942="OK","OK")</f>
        <v>NG</v>
      </c>
      <c r="AC3942" s="5" t="str">
        <f t="shared" si="871"/>
        <v>NG</v>
      </c>
      <c r="AD3942" s="5" t="e" cm="1">
        <f t="array" ref="AD3942">_xlfn.IFS(AND(G3942="〇",H3942&lt;&gt;"",I3942&lt;&gt;""),"ERROR",AND(G3942="",H3942&gt;$H$17,I3942&lt;&gt;""),"NG",AND(G3942="〇",H3942="",I3942=""),"OK")</f>
        <v>#N/A</v>
      </c>
      <c r="AE3942" s="5" t="str" cm="1">
        <f t="array" ref="AE3942">_xlfn.IFS(I3942="解雇","NG",H3942="","OK",H3942&lt;$H$17,"NG",H3942&gt;$H$17,"OK")</f>
        <v>OK</v>
      </c>
      <c r="AF3942" s="5" t="e">
        <f t="shared" si="872"/>
        <v>#N/A</v>
      </c>
    </row>
    <row r="3943" spans="2:32" ht="20.25" customHeight="1" x14ac:dyDescent="0.55000000000000004">
      <c r="B3943" s="9">
        <v>3926</v>
      </c>
      <c r="C3943" s="42"/>
      <c r="D3943" s="43"/>
      <c r="E3943" s="44"/>
      <c r="F3943" s="44"/>
      <c r="G3943" s="43"/>
      <c r="H3943" s="44"/>
      <c r="I3943" s="45"/>
      <c r="M3943" s="5">
        <f t="shared" si="859"/>
        <v>4</v>
      </c>
      <c r="N3943" s="5">
        <f t="shared" si="860"/>
        <v>2</v>
      </c>
      <c r="O3943" s="5" t="str">
        <f t="shared" si="861"/>
        <v/>
      </c>
      <c r="P3943" s="5">
        <f t="shared" si="862"/>
        <v>0</v>
      </c>
      <c r="Q3943" s="5">
        <f t="shared" ca="1" si="863"/>
        <v>126</v>
      </c>
      <c r="R3943" s="26">
        <f t="shared" si="864"/>
        <v>5479</v>
      </c>
      <c r="S3943" s="26">
        <f t="shared" si="865"/>
        <v>5205</v>
      </c>
      <c r="T3943" s="27" t="str" cm="1">
        <f t="array" aca="1" ref="T3943" ca="1">_xlfn.IFS(Q3943="","NG",Q3943&gt;16,"OK",TODAY()&gt;S3943,"OK",Q3943&lt;16,"NG")</f>
        <v>OK</v>
      </c>
      <c r="U3943" s="5" t="str" cm="1">
        <f t="array" aca="1" ref="U3943" ca="1">IFERROR(_xlfn.IFS(T3943&lt;&gt;"OK","NG",M3943=0,"OK",TRUE,"NG"),"")</f>
        <v>NG</v>
      </c>
      <c r="V3943" s="5" t="str">
        <f t="shared" si="866"/>
        <v>NG</v>
      </c>
      <c r="W3943" s="28" t="str">
        <f t="shared" ca="1" si="867"/>
        <v>OK</v>
      </c>
      <c r="X3943" s="5" t="str">
        <f t="shared" si="868"/>
        <v>NG</v>
      </c>
      <c r="Y3943" s="5">
        <f t="shared" ca="1" si="869"/>
        <v>126</v>
      </c>
      <c r="Z3943" s="5">
        <f t="shared" ca="1" si="870"/>
        <v>126</v>
      </c>
      <c r="AA3943" s="5" t="str" cm="1">
        <f t="array" ref="AA3943">_xlfn.IFS(H3943="","OK",H3943&lt;$F$17,"NG",I3943="解雇","NG",OR(I3943="自主退職",I3943="契約満了"),"OK")</f>
        <v>OK</v>
      </c>
      <c r="AB3943" s="5" t="str" cm="1">
        <f t="array" aca="1" ref="AB3943" ca="1">_xlfn.IFS(AA3943="NG","NG",OR(X3943="NG",X3943="ERROR",X3943=FALSE),"NG",U3943="NG","NG",V3943="OK","OK",AD3943="OK","OK")</f>
        <v>NG</v>
      </c>
      <c r="AC3943" s="5" t="str">
        <f t="shared" si="871"/>
        <v>NG</v>
      </c>
      <c r="AD3943" s="5" t="e" cm="1">
        <f t="array" ref="AD3943">_xlfn.IFS(AND(G3943="〇",H3943&lt;&gt;"",I3943&lt;&gt;""),"ERROR",AND(G3943="",H3943&gt;$H$17,I3943&lt;&gt;""),"NG",AND(G3943="〇",H3943="",I3943=""),"OK")</f>
        <v>#N/A</v>
      </c>
      <c r="AE3943" s="5" t="str" cm="1">
        <f t="array" ref="AE3943">_xlfn.IFS(I3943="解雇","NG",H3943="","OK",H3943&lt;$H$17,"NG",H3943&gt;$H$17,"OK")</f>
        <v>OK</v>
      </c>
      <c r="AF3943" s="5" t="e">
        <f t="shared" si="872"/>
        <v>#N/A</v>
      </c>
    </row>
    <row r="3944" spans="2:32" ht="20.25" customHeight="1" x14ac:dyDescent="0.55000000000000004">
      <c r="B3944" s="9">
        <v>3927</v>
      </c>
      <c r="C3944" s="42"/>
      <c r="D3944" s="43"/>
      <c r="E3944" s="44"/>
      <c r="F3944" s="44"/>
      <c r="G3944" s="43"/>
      <c r="H3944" s="44"/>
      <c r="I3944" s="45"/>
      <c r="M3944" s="5">
        <f t="shared" si="859"/>
        <v>4</v>
      </c>
      <c r="N3944" s="5">
        <f t="shared" si="860"/>
        <v>2</v>
      </c>
      <c r="O3944" s="5" t="str">
        <f t="shared" si="861"/>
        <v/>
      </c>
      <c r="P3944" s="5">
        <f t="shared" si="862"/>
        <v>0</v>
      </c>
      <c r="Q3944" s="5">
        <f t="shared" ca="1" si="863"/>
        <v>126</v>
      </c>
      <c r="R3944" s="26">
        <f t="shared" si="864"/>
        <v>5479</v>
      </c>
      <c r="S3944" s="26">
        <f t="shared" si="865"/>
        <v>5205</v>
      </c>
      <c r="T3944" s="27" t="str" cm="1">
        <f t="array" aca="1" ref="T3944" ca="1">_xlfn.IFS(Q3944="","NG",Q3944&gt;16,"OK",TODAY()&gt;S3944,"OK",Q3944&lt;16,"NG")</f>
        <v>OK</v>
      </c>
      <c r="U3944" s="5" t="str" cm="1">
        <f t="array" aca="1" ref="U3944" ca="1">IFERROR(_xlfn.IFS(T3944&lt;&gt;"OK","NG",M3944=0,"OK",TRUE,"NG"),"")</f>
        <v>NG</v>
      </c>
      <c r="V3944" s="5" t="str">
        <f t="shared" si="866"/>
        <v>NG</v>
      </c>
      <c r="W3944" s="28" t="str">
        <f t="shared" ca="1" si="867"/>
        <v>OK</v>
      </c>
      <c r="X3944" s="5" t="str">
        <f t="shared" si="868"/>
        <v>NG</v>
      </c>
      <c r="Y3944" s="5">
        <f t="shared" ca="1" si="869"/>
        <v>126</v>
      </c>
      <c r="Z3944" s="5">
        <f t="shared" ca="1" si="870"/>
        <v>126</v>
      </c>
      <c r="AA3944" s="5" t="str" cm="1">
        <f t="array" ref="AA3944">_xlfn.IFS(H3944="","OK",H3944&lt;$F$17,"NG",I3944="解雇","NG",OR(I3944="自主退職",I3944="契約満了"),"OK")</f>
        <v>OK</v>
      </c>
      <c r="AB3944" s="5" t="str" cm="1">
        <f t="array" aca="1" ref="AB3944" ca="1">_xlfn.IFS(AA3944="NG","NG",OR(X3944="NG",X3944="ERROR",X3944=FALSE),"NG",U3944="NG","NG",V3944="OK","OK",AD3944="OK","OK")</f>
        <v>NG</v>
      </c>
      <c r="AC3944" s="5" t="str">
        <f t="shared" si="871"/>
        <v>NG</v>
      </c>
      <c r="AD3944" s="5" t="e" cm="1">
        <f t="array" ref="AD3944">_xlfn.IFS(AND(G3944="〇",H3944&lt;&gt;"",I3944&lt;&gt;""),"ERROR",AND(G3944="",H3944&gt;$H$17,I3944&lt;&gt;""),"NG",AND(G3944="〇",H3944="",I3944=""),"OK")</f>
        <v>#N/A</v>
      </c>
      <c r="AE3944" s="5" t="str" cm="1">
        <f t="array" ref="AE3944">_xlfn.IFS(I3944="解雇","NG",H3944="","OK",H3944&lt;$H$17,"NG",H3944&gt;$H$17,"OK")</f>
        <v>OK</v>
      </c>
      <c r="AF3944" s="5" t="e">
        <f t="shared" si="872"/>
        <v>#N/A</v>
      </c>
    </row>
    <row r="3945" spans="2:32" ht="20.25" customHeight="1" x14ac:dyDescent="0.55000000000000004">
      <c r="B3945" s="9">
        <v>3928</v>
      </c>
      <c r="C3945" s="42"/>
      <c r="D3945" s="43"/>
      <c r="E3945" s="44"/>
      <c r="F3945" s="44"/>
      <c r="G3945" s="43"/>
      <c r="H3945" s="44"/>
      <c r="I3945" s="45"/>
      <c r="M3945" s="5">
        <f t="shared" si="859"/>
        <v>4</v>
      </c>
      <c r="N3945" s="5">
        <f t="shared" si="860"/>
        <v>2</v>
      </c>
      <c r="O3945" s="5" t="str">
        <f t="shared" si="861"/>
        <v/>
      </c>
      <c r="P3945" s="5">
        <f t="shared" si="862"/>
        <v>0</v>
      </c>
      <c r="Q3945" s="5">
        <f t="shared" ca="1" si="863"/>
        <v>126</v>
      </c>
      <c r="R3945" s="26">
        <f t="shared" si="864"/>
        <v>5479</v>
      </c>
      <c r="S3945" s="26">
        <f t="shared" si="865"/>
        <v>5205</v>
      </c>
      <c r="T3945" s="27" t="str" cm="1">
        <f t="array" aca="1" ref="T3945" ca="1">_xlfn.IFS(Q3945="","NG",Q3945&gt;16,"OK",TODAY()&gt;S3945,"OK",Q3945&lt;16,"NG")</f>
        <v>OK</v>
      </c>
      <c r="U3945" s="5" t="str" cm="1">
        <f t="array" aca="1" ref="U3945" ca="1">IFERROR(_xlfn.IFS(T3945&lt;&gt;"OK","NG",M3945=0,"OK",TRUE,"NG"),"")</f>
        <v>NG</v>
      </c>
      <c r="V3945" s="5" t="str">
        <f t="shared" si="866"/>
        <v>NG</v>
      </c>
      <c r="W3945" s="28" t="str">
        <f t="shared" ca="1" si="867"/>
        <v>OK</v>
      </c>
      <c r="X3945" s="5" t="str">
        <f t="shared" si="868"/>
        <v>NG</v>
      </c>
      <c r="Y3945" s="5">
        <f t="shared" ca="1" si="869"/>
        <v>126</v>
      </c>
      <c r="Z3945" s="5">
        <f t="shared" ca="1" si="870"/>
        <v>126</v>
      </c>
      <c r="AA3945" s="5" t="str" cm="1">
        <f t="array" ref="AA3945">_xlfn.IFS(H3945="","OK",H3945&lt;$F$17,"NG",I3945="解雇","NG",OR(I3945="自主退職",I3945="契約満了"),"OK")</f>
        <v>OK</v>
      </c>
      <c r="AB3945" s="5" t="str" cm="1">
        <f t="array" aca="1" ref="AB3945" ca="1">_xlfn.IFS(AA3945="NG","NG",OR(X3945="NG",X3945="ERROR",X3945=FALSE),"NG",U3945="NG","NG",V3945="OK","OK",AD3945="OK","OK")</f>
        <v>NG</v>
      </c>
      <c r="AC3945" s="5" t="str">
        <f t="shared" si="871"/>
        <v>NG</v>
      </c>
      <c r="AD3945" s="5" t="e" cm="1">
        <f t="array" ref="AD3945">_xlfn.IFS(AND(G3945="〇",H3945&lt;&gt;"",I3945&lt;&gt;""),"ERROR",AND(G3945="",H3945&gt;$H$17,I3945&lt;&gt;""),"NG",AND(G3945="〇",H3945="",I3945=""),"OK")</f>
        <v>#N/A</v>
      </c>
      <c r="AE3945" s="5" t="str" cm="1">
        <f t="array" ref="AE3945">_xlfn.IFS(I3945="解雇","NG",H3945="","OK",H3945&lt;$H$17,"NG",H3945&gt;$H$17,"OK")</f>
        <v>OK</v>
      </c>
      <c r="AF3945" s="5" t="e">
        <f t="shared" si="872"/>
        <v>#N/A</v>
      </c>
    </row>
    <row r="3946" spans="2:32" ht="20.25" customHeight="1" x14ac:dyDescent="0.55000000000000004">
      <c r="B3946" s="9">
        <v>3929</v>
      </c>
      <c r="C3946" s="42"/>
      <c r="D3946" s="43"/>
      <c r="E3946" s="44"/>
      <c r="F3946" s="44"/>
      <c r="G3946" s="43"/>
      <c r="H3946" s="44"/>
      <c r="I3946" s="45"/>
      <c r="M3946" s="5">
        <f t="shared" si="859"/>
        <v>4</v>
      </c>
      <c r="N3946" s="5">
        <f t="shared" si="860"/>
        <v>2</v>
      </c>
      <c r="O3946" s="5" t="str">
        <f t="shared" si="861"/>
        <v/>
      </c>
      <c r="P3946" s="5">
        <f t="shared" si="862"/>
        <v>0</v>
      </c>
      <c r="Q3946" s="5">
        <f t="shared" ca="1" si="863"/>
        <v>126</v>
      </c>
      <c r="R3946" s="26">
        <f t="shared" si="864"/>
        <v>5479</v>
      </c>
      <c r="S3946" s="26">
        <f t="shared" si="865"/>
        <v>5205</v>
      </c>
      <c r="T3946" s="27" t="str" cm="1">
        <f t="array" aca="1" ref="T3946" ca="1">_xlfn.IFS(Q3946="","NG",Q3946&gt;16,"OK",TODAY()&gt;S3946,"OK",Q3946&lt;16,"NG")</f>
        <v>OK</v>
      </c>
      <c r="U3946" s="5" t="str" cm="1">
        <f t="array" aca="1" ref="U3946" ca="1">IFERROR(_xlfn.IFS(T3946&lt;&gt;"OK","NG",M3946=0,"OK",TRUE,"NG"),"")</f>
        <v>NG</v>
      </c>
      <c r="V3946" s="5" t="str">
        <f t="shared" si="866"/>
        <v>NG</v>
      </c>
      <c r="W3946" s="28" t="str">
        <f t="shared" ca="1" si="867"/>
        <v>OK</v>
      </c>
      <c r="X3946" s="5" t="str">
        <f t="shared" si="868"/>
        <v>NG</v>
      </c>
      <c r="Y3946" s="5">
        <f t="shared" ca="1" si="869"/>
        <v>126</v>
      </c>
      <c r="Z3946" s="5">
        <f t="shared" ca="1" si="870"/>
        <v>126</v>
      </c>
      <c r="AA3946" s="5" t="str" cm="1">
        <f t="array" ref="AA3946">_xlfn.IFS(H3946="","OK",H3946&lt;$F$17,"NG",I3946="解雇","NG",OR(I3946="自主退職",I3946="契約満了"),"OK")</f>
        <v>OK</v>
      </c>
      <c r="AB3946" s="5" t="str" cm="1">
        <f t="array" aca="1" ref="AB3946" ca="1">_xlfn.IFS(AA3946="NG","NG",OR(X3946="NG",X3946="ERROR",X3946=FALSE),"NG",U3946="NG","NG",V3946="OK","OK",AD3946="OK","OK")</f>
        <v>NG</v>
      </c>
      <c r="AC3946" s="5" t="str">
        <f t="shared" si="871"/>
        <v>NG</v>
      </c>
      <c r="AD3946" s="5" t="e" cm="1">
        <f t="array" ref="AD3946">_xlfn.IFS(AND(G3946="〇",H3946&lt;&gt;"",I3946&lt;&gt;""),"ERROR",AND(G3946="",H3946&gt;$H$17,I3946&lt;&gt;""),"NG",AND(G3946="〇",H3946="",I3946=""),"OK")</f>
        <v>#N/A</v>
      </c>
      <c r="AE3946" s="5" t="str" cm="1">
        <f t="array" ref="AE3946">_xlfn.IFS(I3946="解雇","NG",H3946="","OK",H3946&lt;$H$17,"NG",H3946&gt;$H$17,"OK")</f>
        <v>OK</v>
      </c>
      <c r="AF3946" s="5" t="e">
        <f t="shared" si="872"/>
        <v>#N/A</v>
      </c>
    </row>
    <row r="3947" spans="2:32" ht="20.25" customHeight="1" x14ac:dyDescent="0.55000000000000004">
      <c r="B3947" s="9">
        <v>3930</v>
      </c>
      <c r="C3947" s="42"/>
      <c r="D3947" s="43"/>
      <c r="E3947" s="44"/>
      <c r="F3947" s="44"/>
      <c r="G3947" s="43"/>
      <c r="H3947" s="44"/>
      <c r="I3947" s="45"/>
      <c r="M3947" s="5">
        <f t="shared" si="859"/>
        <v>4</v>
      </c>
      <c r="N3947" s="5">
        <f t="shared" si="860"/>
        <v>2</v>
      </c>
      <c r="O3947" s="5" t="str">
        <f t="shared" si="861"/>
        <v/>
      </c>
      <c r="P3947" s="5">
        <f t="shared" si="862"/>
        <v>0</v>
      </c>
      <c r="Q3947" s="5">
        <f t="shared" ca="1" si="863"/>
        <v>126</v>
      </c>
      <c r="R3947" s="26">
        <f t="shared" si="864"/>
        <v>5479</v>
      </c>
      <c r="S3947" s="26">
        <f t="shared" si="865"/>
        <v>5205</v>
      </c>
      <c r="T3947" s="27" t="str" cm="1">
        <f t="array" aca="1" ref="T3947" ca="1">_xlfn.IFS(Q3947="","NG",Q3947&gt;16,"OK",TODAY()&gt;S3947,"OK",Q3947&lt;16,"NG")</f>
        <v>OK</v>
      </c>
      <c r="U3947" s="5" t="str" cm="1">
        <f t="array" aca="1" ref="U3947" ca="1">IFERROR(_xlfn.IFS(T3947&lt;&gt;"OK","NG",M3947=0,"OK",TRUE,"NG"),"")</f>
        <v>NG</v>
      </c>
      <c r="V3947" s="5" t="str">
        <f t="shared" si="866"/>
        <v>NG</v>
      </c>
      <c r="W3947" s="28" t="str">
        <f t="shared" ca="1" si="867"/>
        <v>OK</v>
      </c>
      <c r="X3947" s="5" t="str">
        <f t="shared" si="868"/>
        <v>NG</v>
      </c>
      <c r="Y3947" s="5">
        <f t="shared" ca="1" si="869"/>
        <v>126</v>
      </c>
      <c r="Z3947" s="5">
        <f t="shared" ca="1" si="870"/>
        <v>126</v>
      </c>
      <c r="AA3947" s="5" t="str" cm="1">
        <f t="array" ref="AA3947">_xlfn.IFS(H3947="","OK",H3947&lt;$F$17,"NG",I3947="解雇","NG",OR(I3947="自主退職",I3947="契約満了"),"OK")</f>
        <v>OK</v>
      </c>
      <c r="AB3947" s="5" t="str" cm="1">
        <f t="array" aca="1" ref="AB3947" ca="1">_xlfn.IFS(AA3947="NG","NG",OR(X3947="NG",X3947="ERROR",X3947=FALSE),"NG",U3947="NG","NG",V3947="OK","OK",AD3947="OK","OK")</f>
        <v>NG</v>
      </c>
      <c r="AC3947" s="5" t="str">
        <f t="shared" si="871"/>
        <v>NG</v>
      </c>
      <c r="AD3947" s="5" t="e" cm="1">
        <f t="array" ref="AD3947">_xlfn.IFS(AND(G3947="〇",H3947&lt;&gt;"",I3947&lt;&gt;""),"ERROR",AND(G3947="",H3947&gt;$H$17,I3947&lt;&gt;""),"NG",AND(G3947="〇",H3947="",I3947=""),"OK")</f>
        <v>#N/A</v>
      </c>
      <c r="AE3947" s="5" t="str" cm="1">
        <f t="array" ref="AE3947">_xlfn.IFS(I3947="解雇","NG",H3947="","OK",H3947&lt;$H$17,"NG",H3947&gt;$H$17,"OK")</f>
        <v>OK</v>
      </c>
      <c r="AF3947" s="5" t="e">
        <f t="shared" si="872"/>
        <v>#N/A</v>
      </c>
    </row>
    <row r="3948" spans="2:32" ht="20.25" customHeight="1" x14ac:dyDescent="0.55000000000000004">
      <c r="B3948" s="9">
        <v>3931</v>
      </c>
      <c r="C3948" s="42"/>
      <c r="D3948" s="43"/>
      <c r="E3948" s="44"/>
      <c r="F3948" s="44"/>
      <c r="G3948" s="43"/>
      <c r="H3948" s="44"/>
      <c r="I3948" s="45"/>
      <c r="M3948" s="5">
        <f t="shared" si="859"/>
        <v>4</v>
      </c>
      <c r="N3948" s="5">
        <f t="shared" si="860"/>
        <v>2</v>
      </c>
      <c r="O3948" s="5" t="str">
        <f t="shared" si="861"/>
        <v/>
      </c>
      <c r="P3948" s="5">
        <f t="shared" si="862"/>
        <v>0</v>
      </c>
      <c r="Q3948" s="5">
        <f t="shared" ca="1" si="863"/>
        <v>126</v>
      </c>
      <c r="R3948" s="26">
        <f t="shared" si="864"/>
        <v>5479</v>
      </c>
      <c r="S3948" s="26">
        <f t="shared" si="865"/>
        <v>5205</v>
      </c>
      <c r="T3948" s="27" t="str" cm="1">
        <f t="array" aca="1" ref="T3948" ca="1">_xlfn.IFS(Q3948="","NG",Q3948&gt;16,"OK",TODAY()&gt;S3948,"OK",Q3948&lt;16,"NG")</f>
        <v>OK</v>
      </c>
      <c r="U3948" s="5" t="str" cm="1">
        <f t="array" aca="1" ref="U3948" ca="1">IFERROR(_xlfn.IFS(T3948&lt;&gt;"OK","NG",M3948=0,"OK",TRUE,"NG"),"")</f>
        <v>NG</v>
      </c>
      <c r="V3948" s="5" t="str">
        <f t="shared" si="866"/>
        <v>NG</v>
      </c>
      <c r="W3948" s="28" t="str">
        <f t="shared" ca="1" si="867"/>
        <v>OK</v>
      </c>
      <c r="X3948" s="5" t="str">
        <f t="shared" si="868"/>
        <v>NG</v>
      </c>
      <c r="Y3948" s="5">
        <f t="shared" ca="1" si="869"/>
        <v>126</v>
      </c>
      <c r="Z3948" s="5">
        <f t="shared" ca="1" si="870"/>
        <v>126</v>
      </c>
      <c r="AA3948" s="5" t="str" cm="1">
        <f t="array" ref="AA3948">_xlfn.IFS(H3948="","OK",H3948&lt;$F$17,"NG",I3948="解雇","NG",OR(I3948="自主退職",I3948="契約満了"),"OK")</f>
        <v>OK</v>
      </c>
      <c r="AB3948" s="5" t="str" cm="1">
        <f t="array" aca="1" ref="AB3948" ca="1">_xlfn.IFS(AA3948="NG","NG",OR(X3948="NG",X3948="ERROR",X3948=FALSE),"NG",U3948="NG","NG",V3948="OK","OK",AD3948="OK","OK")</f>
        <v>NG</v>
      </c>
      <c r="AC3948" s="5" t="str">
        <f t="shared" si="871"/>
        <v>NG</v>
      </c>
      <c r="AD3948" s="5" t="e" cm="1">
        <f t="array" ref="AD3948">_xlfn.IFS(AND(G3948="〇",H3948&lt;&gt;"",I3948&lt;&gt;""),"ERROR",AND(G3948="",H3948&gt;$H$17,I3948&lt;&gt;""),"NG",AND(G3948="〇",H3948="",I3948=""),"OK")</f>
        <v>#N/A</v>
      </c>
      <c r="AE3948" s="5" t="str" cm="1">
        <f t="array" ref="AE3948">_xlfn.IFS(I3948="解雇","NG",H3948="","OK",H3948&lt;$H$17,"NG",H3948&gt;$H$17,"OK")</f>
        <v>OK</v>
      </c>
      <c r="AF3948" s="5" t="e">
        <f t="shared" si="872"/>
        <v>#N/A</v>
      </c>
    </row>
    <row r="3949" spans="2:32" ht="20.25" customHeight="1" x14ac:dyDescent="0.55000000000000004">
      <c r="B3949" s="9">
        <v>3932</v>
      </c>
      <c r="C3949" s="42"/>
      <c r="D3949" s="43"/>
      <c r="E3949" s="44"/>
      <c r="F3949" s="44"/>
      <c r="G3949" s="43"/>
      <c r="H3949" s="44"/>
      <c r="I3949" s="45"/>
      <c r="M3949" s="5">
        <f t="shared" si="859"/>
        <v>4</v>
      </c>
      <c r="N3949" s="5">
        <f t="shared" si="860"/>
        <v>2</v>
      </c>
      <c r="O3949" s="5" t="str">
        <f t="shared" si="861"/>
        <v/>
      </c>
      <c r="P3949" s="5">
        <f t="shared" si="862"/>
        <v>0</v>
      </c>
      <c r="Q3949" s="5">
        <f t="shared" ca="1" si="863"/>
        <v>126</v>
      </c>
      <c r="R3949" s="26">
        <f t="shared" si="864"/>
        <v>5479</v>
      </c>
      <c r="S3949" s="26">
        <f t="shared" si="865"/>
        <v>5205</v>
      </c>
      <c r="T3949" s="27" t="str" cm="1">
        <f t="array" aca="1" ref="T3949" ca="1">_xlfn.IFS(Q3949="","NG",Q3949&gt;16,"OK",TODAY()&gt;S3949,"OK",Q3949&lt;16,"NG")</f>
        <v>OK</v>
      </c>
      <c r="U3949" s="5" t="str" cm="1">
        <f t="array" aca="1" ref="U3949" ca="1">IFERROR(_xlfn.IFS(T3949&lt;&gt;"OK","NG",M3949=0,"OK",TRUE,"NG"),"")</f>
        <v>NG</v>
      </c>
      <c r="V3949" s="5" t="str">
        <f t="shared" si="866"/>
        <v>NG</v>
      </c>
      <c r="W3949" s="28" t="str">
        <f t="shared" ca="1" si="867"/>
        <v>OK</v>
      </c>
      <c r="X3949" s="5" t="str">
        <f t="shared" si="868"/>
        <v>NG</v>
      </c>
      <c r="Y3949" s="5">
        <f t="shared" ca="1" si="869"/>
        <v>126</v>
      </c>
      <c r="Z3949" s="5">
        <f t="shared" ca="1" si="870"/>
        <v>126</v>
      </c>
      <c r="AA3949" s="5" t="str" cm="1">
        <f t="array" ref="AA3949">_xlfn.IFS(H3949="","OK",H3949&lt;$F$17,"NG",I3949="解雇","NG",OR(I3949="自主退職",I3949="契約満了"),"OK")</f>
        <v>OK</v>
      </c>
      <c r="AB3949" s="5" t="str" cm="1">
        <f t="array" aca="1" ref="AB3949" ca="1">_xlfn.IFS(AA3949="NG","NG",OR(X3949="NG",X3949="ERROR",X3949=FALSE),"NG",U3949="NG","NG",V3949="OK","OK",AD3949="OK","OK")</f>
        <v>NG</v>
      </c>
      <c r="AC3949" s="5" t="str">
        <f t="shared" si="871"/>
        <v>NG</v>
      </c>
      <c r="AD3949" s="5" t="e" cm="1">
        <f t="array" ref="AD3949">_xlfn.IFS(AND(G3949="〇",H3949&lt;&gt;"",I3949&lt;&gt;""),"ERROR",AND(G3949="",H3949&gt;$H$17,I3949&lt;&gt;""),"NG",AND(G3949="〇",H3949="",I3949=""),"OK")</f>
        <v>#N/A</v>
      </c>
      <c r="AE3949" s="5" t="str" cm="1">
        <f t="array" ref="AE3949">_xlfn.IFS(I3949="解雇","NG",H3949="","OK",H3949&lt;$H$17,"NG",H3949&gt;$H$17,"OK")</f>
        <v>OK</v>
      </c>
      <c r="AF3949" s="5" t="e">
        <f t="shared" si="872"/>
        <v>#N/A</v>
      </c>
    </row>
    <row r="3950" spans="2:32" ht="20.25" customHeight="1" x14ac:dyDescent="0.55000000000000004">
      <c r="B3950" s="9">
        <v>3933</v>
      </c>
      <c r="C3950" s="42"/>
      <c r="D3950" s="43"/>
      <c r="E3950" s="44"/>
      <c r="F3950" s="44"/>
      <c r="G3950" s="43"/>
      <c r="H3950" s="44"/>
      <c r="I3950" s="45"/>
      <c r="M3950" s="5">
        <f t="shared" si="859"/>
        <v>4</v>
      </c>
      <c r="N3950" s="5">
        <f t="shared" si="860"/>
        <v>2</v>
      </c>
      <c r="O3950" s="5" t="str">
        <f t="shared" si="861"/>
        <v/>
      </c>
      <c r="P3950" s="5">
        <f t="shared" si="862"/>
        <v>0</v>
      </c>
      <c r="Q3950" s="5">
        <f t="shared" ca="1" si="863"/>
        <v>126</v>
      </c>
      <c r="R3950" s="26">
        <f t="shared" si="864"/>
        <v>5479</v>
      </c>
      <c r="S3950" s="26">
        <f t="shared" si="865"/>
        <v>5205</v>
      </c>
      <c r="T3950" s="27" t="str" cm="1">
        <f t="array" aca="1" ref="T3950" ca="1">_xlfn.IFS(Q3950="","NG",Q3950&gt;16,"OK",TODAY()&gt;S3950,"OK",Q3950&lt;16,"NG")</f>
        <v>OK</v>
      </c>
      <c r="U3950" s="5" t="str" cm="1">
        <f t="array" aca="1" ref="U3950" ca="1">IFERROR(_xlfn.IFS(T3950&lt;&gt;"OK","NG",M3950=0,"OK",TRUE,"NG"),"")</f>
        <v>NG</v>
      </c>
      <c r="V3950" s="5" t="str">
        <f t="shared" si="866"/>
        <v>NG</v>
      </c>
      <c r="W3950" s="28" t="str">
        <f t="shared" ca="1" si="867"/>
        <v>OK</v>
      </c>
      <c r="X3950" s="5" t="str">
        <f t="shared" si="868"/>
        <v>NG</v>
      </c>
      <c r="Y3950" s="5">
        <f t="shared" ca="1" si="869"/>
        <v>126</v>
      </c>
      <c r="Z3950" s="5">
        <f t="shared" ca="1" si="870"/>
        <v>126</v>
      </c>
      <c r="AA3950" s="5" t="str" cm="1">
        <f t="array" ref="AA3950">_xlfn.IFS(H3950="","OK",H3950&lt;$F$17,"NG",I3950="解雇","NG",OR(I3950="自主退職",I3950="契約満了"),"OK")</f>
        <v>OK</v>
      </c>
      <c r="AB3950" s="5" t="str" cm="1">
        <f t="array" aca="1" ref="AB3950" ca="1">_xlfn.IFS(AA3950="NG","NG",OR(X3950="NG",X3950="ERROR",X3950=FALSE),"NG",U3950="NG","NG",V3950="OK","OK",AD3950="OK","OK")</f>
        <v>NG</v>
      </c>
      <c r="AC3950" s="5" t="str">
        <f t="shared" si="871"/>
        <v>NG</v>
      </c>
      <c r="AD3950" s="5" t="e" cm="1">
        <f t="array" ref="AD3950">_xlfn.IFS(AND(G3950="〇",H3950&lt;&gt;"",I3950&lt;&gt;""),"ERROR",AND(G3950="",H3950&gt;$H$17,I3950&lt;&gt;""),"NG",AND(G3950="〇",H3950="",I3950=""),"OK")</f>
        <v>#N/A</v>
      </c>
      <c r="AE3950" s="5" t="str" cm="1">
        <f t="array" ref="AE3950">_xlfn.IFS(I3950="解雇","NG",H3950="","OK",H3950&lt;$H$17,"NG",H3950&gt;$H$17,"OK")</f>
        <v>OK</v>
      </c>
      <c r="AF3950" s="5" t="e">
        <f t="shared" si="872"/>
        <v>#N/A</v>
      </c>
    </row>
    <row r="3951" spans="2:32" ht="20.25" customHeight="1" x14ac:dyDescent="0.55000000000000004">
      <c r="B3951" s="9">
        <v>3934</v>
      </c>
      <c r="C3951" s="42"/>
      <c r="D3951" s="43"/>
      <c r="E3951" s="44"/>
      <c r="F3951" s="44"/>
      <c r="G3951" s="43"/>
      <c r="H3951" s="44"/>
      <c r="I3951" s="45"/>
      <c r="M3951" s="5">
        <f t="shared" si="859"/>
        <v>4</v>
      </c>
      <c r="N3951" s="5">
        <f t="shared" si="860"/>
        <v>2</v>
      </c>
      <c r="O3951" s="5" t="str">
        <f t="shared" si="861"/>
        <v/>
      </c>
      <c r="P3951" s="5">
        <f t="shared" si="862"/>
        <v>0</v>
      </c>
      <c r="Q3951" s="5">
        <f t="shared" ca="1" si="863"/>
        <v>126</v>
      </c>
      <c r="R3951" s="26">
        <f t="shared" si="864"/>
        <v>5479</v>
      </c>
      <c r="S3951" s="26">
        <f t="shared" si="865"/>
        <v>5205</v>
      </c>
      <c r="T3951" s="27" t="str" cm="1">
        <f t="array" aca="1" ref="T3951" ca="1">_xlfn.IFS(Q3951="","NG",Q3951&gt;16,"OK",TODAY()&gt;S3951,"OK",Q3951&lt;16,"NG")</f>
        <v>OK</v>
      </c>
      <c r="U3951" s="5" t="str" cm="1">
        <f t="array" aca="1" ref="U3951" ca="1">IFERROR(_xlfn.IFS(T3951&lt;&gt;"OK","NG",M3951=0,"OK",TRUE,"NG"),"")</f>
        <v>NG</v>
      </c>
      <c r="V3951" s="5" t="str">
        <f t="shared" si="866"/>
        <v>NG</v>
      </c>
      <c r="W3951" s="28" t="str">
        <f t="shared" ca="1" si="867"/>
        <v>OK</v>
      </c>
      <c r="X3951" s="5" t="str">
        <f t="shared" si="868"/>
        <v>NG</v>
      </c>
      <c r="Y3951" s="5">
        <f t="shared" ca="1" si="869"/>
        <v>126</v>
      </c>
      <c r="Z3951" s="5">
        <f t="shared" ca="1" si="870"/>
        <v>126</v>
      </c>
      <c r="AA3951" s="5" t="str" cm="1">
        <f t="array" ref="AA3951">_xlfn.IFS(H3951="","OK",H3951&lt;$F$17,"NG",I3951="解雇","NG",OR(I3951="自主退職",I3951="契約満了"),"OK")</f>
        <v>OK</v>
      </c>
      <c r="AB3951" s="5" t="str" cm="1">
        <f t="array" aca="1" ref="AB3951" ca="1">_xlfn.IFS(AA3951="NG","NG",OR(X3951="NG",X3951="ERROR",X3951=FALSE),"NG",U3951="NG","NG",V3951="OK","OK",AD3951="OK","OK")</f>
        <v>NG</v>
      </c>
      <c r="AC3951" s="5" t="str">
        <f t="shared" si="871"/>
        <v>NG</v>
      </c>
      <c r="AD3951" s="5" t="e" cm="1">
        <f t="array" ref="AD3951">_xlfn.IFS(AND(G3951="〇",H3951&lt;&gt;"",I3951&lt;&gt;""),"ERROR",AND(G3951="",H3951&gt;$H$17,I3951&lt;&gt;""),"NG",AND(G3951="〇",H3951="",I3951=""),"OK")</f>
        <v>#N/A</v>
      </c>
      <c r="AE3951" s="5" t="str" cm="1">
        <f t="array" ref="AE3951">_xlfn.IFS(I3951="解雇","NG",H3951="","OK",H3951&lt;$H$17,"NG",H3951&gt;$H$17,"OK")</f>
        <v>OK</v>
      </c>
      <c r="AF3951" s="5" t="e">
        <f t="shared" si="872"/>
        <v>#N/A</v>
      </c>
    </row>
    <row r="3952" spans="2:32" ht="20.25" customHeight="1" x14ac:dyDescent="0.55000000000000004">
      <c r="B3952" s="9">
        <v>3935</v>
      </c>
      <c r="C3952" s="42"/>
      <c r="D3952" s="43"/>
      <c r="E3952" s="44"/>
      <c r="F3952" s="44"/>
      <c r="G3952" s="43"/>
      <c r="H3952" s="44"/>
      <c r="I3952" s="45"/>
      <c r="M3952" s="5">
        <f t="shared" si="859"/>
        <v>4</v>
      </c>
      <c r="N3952" s="5">
        <f t="shared" si="860"/>
        <v>2</v>
      </c>
      <c r="O3952" s="5" t="str">
        <f t="shared" si="861"/>
        <v/>
      </c>
      <c r="P3952" s="5">
        <f t="shared" si="862"/>
        <v>0</v>
      </c>
      <c r="Q3952" s="5">
        <f t="shared" ca="1" si="863"/>
        <v>126</v>
      </c>
      <c r="R3952" s="26">
        <f t="shared" si="864"/>
        <v>5479</v>
      </c>
      <c r="S3952" s="26">
        <f t="shared" si="865"/>
        <v>5205</v>
      </c>
      <c r="T3952" s="27" t="str" cm="1">
        <f t="array" aca="1" ref="T3952" ca="1">_xlfn.IFS(Q3952="","NG",Q3952&gt;16,"OK",TODAY()&gt;S3952,"OK",Q3952&lt;16,"NG")</f>
        <v>OK</v>
      </c>
      <c r="U3952" s="5" t="str" cm="1">
        <f t="array" aca="1" ref="U3952" ca="1">IFERROR(_xlfn.IFS(T3952&lt;&gt;"OK","NG",M3952=0,"OK",TRUE,"NG"),"")</f>
        <v>NG</v>
      </c>
      <c r="V3952" s="5" t="str">
        <f t="shared" si="866"/>
        <v>NG</v>
      </c>
      <c r="W3952" s="28" t="str">
        <f t="shared" ca="1" si="867"/>
        <v>OK</v>
      </c>
      <c r="X3952" s="5" t="str">
        <f t="shared" si="868"/>
        <v>NG</v>
      </c>
      <c r="Y3952" s="5">
        <f t="shared" ca="1" si="869"/>
        <v>126</v>
      </c>
      <c r="Z3952" s="5">
        <f t="shared" ca="1" si="870"/>
        <v>126</v>
      </c>
      <c r="AA3952" s="5" t="str" cm="1">
        <f t="array" ref="AA3952">_xlfn.IFS(H3952="","OK",H3952&lt;$F$17,"NG",I3952="解雇","NG",OR(I3952="自主退職",I3952="契約満了"),"OK")</f>
        <v>OK</v>
      </c>
      <c r="AB3952" s="5" t="str" cm="1">
        <f t="array" aca="1" ref="AB3952" ca="1">_xlfn.IFS(AA3952="NG","NG",OR(X3952="NG",X3952="ERROR",X3952=FALSE),"NG",U3952="NG","NG",V3952="OK","OK",AD3952="OK","OK")</f>
        <v>NG</v>
      </c>
      <c r="AC3952" s="5" t="str">
        <f t="shared" si="871"/>
        <v>NG</v>
      </c>
      <c r="AD3952" s="5" t="e" cm="1">
        <f t="array" ref="AD3952">_xlfn.IFS(AND(G3952="〇",H3952&lt;&gt;"",I3952&lt;&gt;""),"ERROR",AND(G3952="",H3952&gt;$H$17,I3952&lt;&gt;""),"NG",AND(G3952="〇",H3952="",I3952=""),"OK")</f>
        <v>#N/A</v>
      </c>
      <c r="AE3952" s="5" t="str" cm="1">
        <f t="array" ref="AE3952">_xlfn.IFS(I3952="解雇","NG",H3952="","OK",H3952&lt;$H$17,"NG",H3952&gt;$H$17,"OK")</f>
        <v>OK</v>
      </c>
      <c r="AF3952" s="5" t="e">
        <f t="shared" si="872"/>
        <v>#N/A</v>
      </c>
    </row>
    <row r="3953" spans="2:32" ht="20.25" customHeight="1" x14ac:dyDescent="0.55000000000000004">
      <c r="B3953" s="9">
        <v>3936</v>
      </c>
      <c r="C3953" s="42"/>
      <c r="D3953" s="43"/>
      <c r="E3953" s="44"/>
      <c r="F3953" s="44"/>
      <c r="G3953" s="43"/>
      <c r="H3953" s="44"/>
      <c r="I3953" s="45"/>
      <c r="M3953" s="5">
        <f t="shared" si="859"/>
        <v>4</v>
      </c>
      <c r="N3953" s="5">
        <f t="shared" si="860"/>
        <v>2</v>
      </c>
      <c r="O3953" s="5" t="str">
        <f t="shared" si="861"/>
        <v/>
      </c>
      <c r="P3953" s="5">
        <f t="shared" si="862"/>
        <v>0</v>
      </c>
      <c r="Q3953" s="5">
        <f t="shared" ca="1" si="863"/>
        <v>126</v>
      </c>
      <c r="R3953" s="26">
        <f t="shared" si="864"/>
        <v>5479</v>
      </c>
      <c r="S3953" s="26">
        <f t="shared" si="865"/>
        <v>5205</v>
      </c>
      <c r="T3953" s="27" t="str" cm="1">
        <f t="array" aca="1" ref="T3953" ca="1">_xlfn.IFS(Q3953="","NG",Q3953&gt;16,"OK",TODAY()&gt;S3953,"OK",Q3953&lt;16,"NG")</f>
        <v>OK</v>
      </c>
      <c r="U3953" s="5" t="str" cm="1">
        <f t="array" aca="1" ref="U3953" ca="1">IFERROR(_xlfn.IFS(T3953&lt;&gt;"OK","NG",M3953=0,"OK",TRUE,"NG"),"")</f>
        <v>NG</v>
      </c>
      <c r="V3953" s="5" t="str">
        <f t="shared" si="866"/>
        <v>NG</v>
      </c>
      <c r="W3953" s="28" t="str">
        <f t="shared" ca="1" si="867"/>
        <v>OK</v>
      </c>
      <c r="X3953" s="5" t="str">
        <f t="shared" si="868"/>
        <v>NG</v>
      </c>
      <c r="Y3953" s="5">
        <f t="shared" ca="1" si="869"/>
        <v>126</v>
      </c>
      <c r="Z3953" s="5">
        <f t="shared" ca="1" si="870"/>
        <v>126</v>
      </c>
      <c r="AA3953" s="5" t="str" cm="1">
        <f t="array" ref="AA3953">_xlfn.IFS(H3953="","OK",H3953&lt;$F$17,"NG",I3953="解雇","NG",OR(I3953="自主退職",I3953="契約満了"),"OK")</f>
        <v>OK</v>
      </c>
      <c r="AB3953" s="5" t="str" cm="1">
        <f t="array" aca="1" ref="AB3953" ca="1">_xlfn.IFS(AA3953="NG","NG",OR(X3953="NG",X3953="ERROR",X3953=FALSE),"NG",U3953="NG","NG",V3953="OK","OK",AD3953="OK","OK")</f>
        <v>NG</v>
      </c>
      <c r="AC3953" s="5" t="str">
        <f t="shared" si="871"/>
        <v>NG</v>
      </c>
      <c r="AD3953" s="5" t="e" cm="1">
        <f t="array" ref="AD3953">_xlfn.IFS(AND(G3953="〇",H3953&lt;&gt;"",I3953&lt;&gt;""),"ERROR",AND(G3953="",H3953&gt;$H$17,I3953&lt;&gt;""),"NG",AND(G3953="〇",H3953="",I3953=""),"OK")</f>
        <v>#N/A</v>
      </c>
      <c r="AE3953" s="5" t="str" cm="1">
        <f t="array" ref="AE3953">_xlfn.IFS(I3953="解雇","NG",H3953="","OK",H3953&lt;$H$17,"NG",H3953&gt;$H$17,"OK")</f>
        <v>OK</v>
      </c>
      <c r="AF3953" s="5" t="e">
        <f t="shared" si="872"/>
        <v>#N/A</v>
      </c>
    </row>
    <row r="3954" spans="2:32" ht="20.25" customHeight="1" x14ac:dyDescent="0.55000000000000004">
      <c r="B3954" s="9">
        <v>3937</v>
      </c>
      <c r="C3954" s="42"/>
      <c r="D3954" s="43"/>
      <c r="E3954" s="44"/>
      <c r="F3954" s="44"/>
      <c r="G3954" s="43"/>
      <c r="H3954" s="44"/>
      <c r="I3954" s="45"/>
      <c r="M3954" s="5">
        <f t="shared" si="859"/>
        <v>4</v>
      </c>
      <c r="N3954" s="5">
        <f t="shared" si="860"/>
        <v>2</v>
      </c>
      <c r="O3954" s="5" t="str">
        <f t="shared" si="861"/>
        <v/>
      </c>
      <c r="P3954" s="5">
        <f t="shared" si="862"/>
        <v>0</v>
      </c>
      <c r="Q3954" s="5">
        <f t="shared" ca="1" si="863"/>
        <v>126</v>
      </c>
      <c r="R3954" s="26">
        <f t="shared" si="864"/>
        <v>5479</v>
      </c>
      <c r="S3954" s="26">
        <f t="shared" si="865"/>
        <v>5205</v>
      </c>
      <c r="T3954" s="27" t="str" cm="1">
        <f t="array" aca="1" ref="T3954" ca="1">_xlfn.IFS(Q3954="","NG",Q3954&gt;16,"OK",TODAY()&gt;S3954,"OK",Q3954&lt;16,"NG")</f>
        <v>OK</v>
      </c>
      <c r="U3954" s="5" t="str" cm="1">
        <f t="array" aca="1" ref="U3954" ca="1">IFERROR(_xlfn.IFS(T3954&lt;&gt;"OK","NG",M3954=0,"OK",TRUE,"NG"),"")</f>
        <v>NG</v>
      </c>
      <c r="V3954" s="5" t="str">
        <f t="shared" si="866"/>
        <v>NG</v>
      </c>
      <c r="W3954" s="28" t="str">
        <f t="shared" ca="1" si="867"/>
        <v>OK</v>
      </c>
      <c r="X3954" s="5" t="str">
        <f t="shared" si="868"/>
        <v>NG</v>
      </c>
      <c r="Y3954" s="5">
        <f t="shared" ca="1" si="869"/>
        <v>126</v>
      </c>
      <c r="Z3954" s="5">
        <f t="shared" ca="1" si="870"/>
        <v>126</v>
      </c>
      <c r="AA3954" s="5" t="str" cm="1">
        <f t="array" ref="AA3954">_xlfn.IFS(H3954="","OK",H3954&lt;$F$17,"NG",I3954="解雇","NG",OR(I3954="自主退職",I3954="契約満了"),"OK")</f>
        <v>OK</v>
      </c>
      <c r="AB3954" s="5" t="str" cm="1">
        <f t="array" aca="1" ref="AB3954" ca="1">_xlfn.IFS(AA3954="NG","NG",OR(X3954="NG",X3954="ERROR",X3954=FALSE),"NG",U3954="NG","NG",V3954="OK","OK",AD3954="OK","OK")</f>
        <v>NG</v>
      </c>
      <c r="AC3954" s="5" t="str">
        <f t="shared" si="871"/>
        <v>NG</v>
      </c>
      <c r="AD3954" s="5" t="e" cm="1">
        <f t="array" ref="AD3954">_xlfn.IFS(AND(G3954="〇",H3954&lt;&gt;"",I3954&lt;&gt;""),"ERROR",AND(G3954="",H3954&gt;$H$17,I3954&lt;&gt;""),"NG",AND(G3954="〇",H3954="",I3954=""),"OK")</f>
        <v>#N/A</v>
      </c>
      <c r="AE3954" s="5" t="str" cm="1">
        <f t="array" ref="AE3954">_xlfn.IFS(I3954="解雇","NG",H3954="","OK",H3954&lt;$H$17,"NG",H3954&gt;$H$17,"OK")</f>
        <v>OK</v>
      </c>
      <c r="AF3954" s="5" t="e">
        <f t="shared" si="872"/>
        <v>#N/A</v>
      </c>
    </row>
    <row r="3955" spans="2:32" ht="20.25" customHeight="1" x14ac:dyDescent="0.55000000000000004">
      <c r="B3955" s="9">
        <v>3938</v>
      </c>
      <c r="C3955" s="42"/>
      <c r="D3955" s="43"/>
      <c r="E3955" s="44"/>
      <c r="F3955" s="44"/>
      <c r="G3955" s="43"/>
      <c r="H3955" s="44"/>
      <c r="I3955" s="45"/>
      <c r="M3955" s="5">
        <f t="shared" si="859"/>
        <v>4</v>
      </c>
      <c r="N3955" s="5">
        <f t="shared" si="860"/>
        <v>2</v>
      </c>
      <c r="O3955" s="5" t="str">
        <f t="shared" si="861"/>
        <v/>
      </c>
      <c r="P3955" s="5">
        <f t="shared" si="862"/>
        <v>0</v>
      </c>
      <c r="Q3955" s="5">
        <f t="shared" ca="1" si="863"/>
        <v>126</v>
      </c>
      <c r="R3955" s="26">
        <f t="shared" si="864"/>
        <v>5479</v>
      </c>
      <c r="S3955" s="26">
        <f t="shared" si="865"/>
        <v>5205</v>
      </c>
      <c r="T3955" s="27" t="str" cm="1">
        <f t="array" aca="1" ref="T3955" ca="1">_xlfn.IFS(Q3955="","NG",Q3955&gt;16,"OK",TODAY()&gt;S3955,"OK",Q3955&lt;16,"NG")</f>
        <v>OK</v>
      </c>
      <c r="U3955" s="5" t="str" cm="1">
        <f t="array" aca="1" ref="U3955" ca="1">IFERROR(_xlfn.IFS(T3955&lt;&gt;"OK","NG",M3955=0,"OK",TRUE,"NG"),"")</f>
        <v>NG</v>
      </c>
      <c r="V3955" s="5" t="str">
        <f t="shared" si="866"/>
        <v>NG</v>
      </c>
      <c r="W3955" s="28" t="str">
        <f t="shared" ca="1" si="867"/>
        <v>OK</v>
      </c>
      <c r="X3955" s="5" t="str">
        <f t="shared" si="868"/>
        <v>NG</v>
      </c>
      <c r="Y3955" s="5">
        <f t="shared" ca="1" si="869"/>
        <v>126</v>
      </c>
      <c r="Z3955" s="5">
        <f t="shared" ca="1" si="870"/>
        <v>126</v>
      </c>
      <c r="AA3955" s="5" t="str" cm="1">
        <f t="array" ref="AA3955">_xlfn.IFS(H3955="","OK",H3955&lt;$F$17,"NG",I3955="解雇","NG",OR(I3955="自主退職",I3955="契約満了"),"OK")</f>
        <v>OK</v>
      </c>
      <c r="AB3955" s="5" t="str" cm="1">
        <f t="array" aca="1" ref="AB3955" ca="1">_xlfn.IFS(AA3955="NG","NG",OR(X3955="NG",X3955="ERROR",X3955=FALSE),"NG",U3955="NG","NG",V3955="OK","OK",AD3955="OK","OK")</f>
        <v>NG</v>
      </c>
      <c r="AC3955" s="5" t="str">
        <f t="shared" si="871"/>
        <v>NG</v>
      </c>
      <c r="AD3955" s="5" t="e" cm="1">
        <f t="array" ref="AD3955">_xlfn.IFS(AND(G3955="〇",H3955&lt;&gt;"",I3955&lt;&gt;""),"ERROR",AND(G3955="",H3955&gt;$H$17,I3955&lt;&gt;""),"NG",AND(G3955="〇",H3955="",I3955=""),"OK")</f>
        <v>#N/A</v>
      </c>
      <c r="AE3955" s="5" t="str" cm="1">
        <f t="array" ref="AE3955">_xlfn.IFS(I3955="解雇","NG",H3955="","OK",H3955&lt;$H$17,"NG",H3955&gt;$H$17,"OK")</f>
        <v>OK</v>
      </c>
      <c r="AF3955" s="5" t="e">
        <f t="shared" si="872"/>
        <v>#N/A</v>
      </c>
    </row>
    <row r="3956" spans="2:32" ht="20.25" customHeight="1" x14ac:dyDescent="0.55000000000000004">
      <c r="B3956" s="9">
        <v>3939</v>
      </c>
      <c r="C3956" s="42"/>
      <c r="D3956" s="43"/>
      <c r="E3956" s="44"/>
      <c r="F3956" s="44"/>
      <c r="G3956" s="43"/>
      <c r="H3956" s="44"/>
      <c r="I3956" s="45"/>
      <c r="M3956" s="5">
        <f t="shared" si="859"/>
        <v>4</v>
      </c>
      <c r="N3956" s="5">
        <f t="shared" si="860"/>
        <v>2</v>
      </c>
      <c r="O3956" s="5" t="str">
        <f t="shared" si="861"/>
        <v/>
      </c>
      <c r="P3956" s="5">
        <f t="shared" si="862"/>
        <v>0</v>
      </c>
      <c r="Q3956" s="5">
        <f t="shared" ca="1" si="863"/>
        <v>126</v>
      </c>
      <c r="R3956" s="26">
        <f t="shared" si="864"/>
        <v>5479</v>
      </c>
      <c r="S3956" s="26">
        <f t="shared" si="865"/>
        <v>5205</v>
      </c>
      <c r="T3956" s="27" t="str" cm="1">
        <f t="array" aca="1" ref="T3956" ca="1">_xlfn.IFS(Q3956="","NG",Q3956&gt;16,"OK",TODAY()&gt;S3956,"OK",Q3956&lt;16,"NG")</f>
        <v>OK</v>
      </c>
      <c r="U3956" s="5" t="str" cm="1">
        <f t="array" aca="1" ref="U3956" ca="1">IFERROR(_xlfn.IFS(T3956&lt;&gt;"OK","NG",M3956=0,"OK",TRUE,"NG"),"")</f>
        <v>NG</v>
      </c>
      <c r="V3956" s="5" t="str">
        <f t="shared" si="866"/>
        <v>NG</v>
      </c>
      <c r="W3956" s="28" t="str">
        <f t="shared" ca="1" si="867"/>
        <v>OK</v>
      </c>
      <c r="X3956" s="5" t="str">
        <f t="shared" si="868"/>
        <v>NG</v>
      </c>
      <c r="Y3956" s="5">
        <f t="shared" ca="1" si="869"/>
        <v>126</v>
      </c>
      <c r="Z3956" s="5">
        <f t="shared" ca="1" si="870"/>
        <v>126</v>
      </c>
      <c r="AA3956" s="5" t="str" cm="1">
        <f t="array" ref="AA3956">_xlfn.IFS(H3956="","OK",H3956&lt;$F$17,"NG",I3956="解雇","NG",OR(I3956="自主退職",I3956="契約満了"),"OK")</f>
        <v>OK</v>
      </c>
      <c r="AB3956" s="5" t="str" cm="1">
        <f t="array" aca="1" ref="AB3956" ca="1">_xlfn.IFS(AA3956="NG","NG",OR(X3956="NG",X3956="ERROR",X3956=FALSE),"NG",U3956="NG","NG",V3956="OK","OK",AD3956="OK","OK")</f>
        <v>NG</v>
      </c>
      <c r="AC3956" s="5" t="str">
        <f t="shared" si="871"/>
        <v>NG</v>
      </c>
      <c r="AD3956" s="5" t="e" cm="1">
        <f t="array" ref="AD3956">_xlfn.IFS(AND(G3956="〇",H3956&lt;&gt;"",I3956&lt;&gt;""),"ERROR",AND(G3956="",H3956&gt;$H$17,I3956&lt;&gt;""),"NG",AND(G3956="〇",H3956="",I3956=""),"OK")</f>
        <v>#N/A</v>
      </c>
      <c r="AE3956" s="5" t="str" cm="1">
        <f t="array" ref="AE3956">_xlfn.IFS(I3956="解雇","NG",H3956="","OK",H3956&lt;$H$17,"NG",H3956&gt;$H$17,"OK")</f>
        <v>OK</v>
      </c>
      <c r="AF3956" s="5" t="e">
        <f t="shared" si="872"/>
        <v>#N/A</v>
      </c>
    </row>
    <row r="3957" spans="2:32" ht="20.25" customHeight="1" x14ac:dyDescent="0.55000000000000004">
      <c r="B3957" s="9">
        <v>3940</v>
      </c>
      <c r="C3957" s="42"/>
      <c r="D3957" s="43"/>
      <c r="E3957" s="44"/>
      <c r="F3957" s="44"/>
      <c r="G3957" s="43"/>
      <c r="H3957" s="44"/>
      <c r="I3957" s="45"/>
      <c r="M3957" s="5">
        <f t="shared" si="859"/>
        <v>4</v>
      </c>
      <c r="N3957" s="5">
        <f t="shared" si="860"/>
        <v>2</v>
      </c>
      <c r="O3957" s="5" t="str">
        <f t="shared" si="861"/>
        <v/>
      </c>
      <c r="P3957" s="5">
        <f t="shared" si="862"/>
        <v>0</v>
      </c>
      <c r="Q3957" s="5">
        <f t="shared" ca="1" si="863"/>
        <v>126</v>
      </c>
      <c r="R3957" s="26">
        <f t="shared" si="864"/>
        <v>5479</v>
      </c>
      <c r="S3957" s="26">
        <f t="shared" si="865"/>
        <v>5205</v>
      </c>
      <c r="T3957" s="27" t="str" cm="1">
        <f t="array" aca="1" ref="T3957" ca="1">_xlfn.IFS(Q3957="","NG",Q3957&gt;16,"OK",TODAY()&gt;S3957,"OK",Q3957&lt;16,"NG")</f>
        <v>OK</v>
      </c>
      <c r="U3957" s="5" t="str" cm="1">
        <f t="array" aca="1" ref="U3957" ca="1">IFERROR(_xlfn.IFS(T3957&lt;&gt;"OK","NG",M3957=0,"OK",TRUE,"NG"),"")</f>
        <v>NG</v>
      </c>
      <c r="V3957" s="5" t="str">
        <f t="shared" si="866"/>
        <v>NG</v>
      </c>
      <c r="W3957" s="28" t="str">
        <f t="shared" ca="1" si="867"/>
        <v>OK</v>
      </c>
      <c r="X3957" s="5" t="str">
        <f t="shared" si="868"/>
        <v>NG</v>
      </c>
      <c r="Y3957" s="5">
        <f t="shared" ca="1" si="869"/>
        <v>126</v>
      </c>
      <c r="Z3957" s="5">
        <f t="shared" ca="1" si="870"/>
        <v>126</v>
      </c>
      <c r="AA3957" s="5" t="str" cm="1">
        <f t="array" ref="AA3957">_xlfn.IFS(H3957="","OK",H3957&lt;$F$17,"NG",I3957="解雇","NG",OR(I3957="自主退職",I3957="契約満了"),"OK")</f>
        <v>OK</v>
      </c>
      <c r="AB3957" s="5" t="str" cm="1">
        <f t="array" aca="1" ref="AB3957" ca="1">_xlfn.IFS(AA3957="NG","NG",OR(X3957="NG",X3957="ERROR",X3957=FALSE),"NG",U3957="NG","NG",V3957="OK","OK",AD3957="OK","OK")</f>
        <v>NG</v>
      </c>
      <c r="AC3957" s="5" t="str">
        <f t="shared" si="871"/>
        <v>NG</v>
      </c>
      <c r="AD3957" s="5" t="e" cm="1">
        <f t="array" ref="AD3957">_xlfn.IFS(AND(G3957="〇",H3957&lt;&gt;"",I3957&lt;&gt;""),"ERROR",AND(G3957="",H3957&gt;$H$17,I3957&lt;&gt;""),"NG",AND(G3957="〇",H3957="",I3957=""),"OK")</f>
        <v>#N/A</v>
      </c>
      <c r="AE3957" s="5" t="str" cm="1">
        <f t="array" ref="AE3957">_xlfn.IFS(I3957="解雇","NG",H3957="","OK",H3957&lt;$H$17,"NG",H3957&gt;$H$17,"OK")</f>
        <v>OK</v>
      </c>
      <c r="AF3957" s="5" t="e">
        <f t="shared" si="872"/>
        <v>#N/A</v>
      </c>
    </row>
    <row r="3958" spans="2:32" ht="20.25" customHeight="1" x14ac:dyDescent="0.55000000000000004">
      <c r="B3958" s="9">
        <v>3941</v>
      </c>
      <c r="C3958" s="42"/>
      <c r="D3958" s="43"/>
      <c r="E3958" s="44"/>
      <c r="F3958" s="44"/>
      <c r="G3958" s="43"/>
      <c r="H3958" s="44"/>
      <c r="I3958" s="45"/>
      <c r="M3958" s="5">
        <f t="shared" si="859"/>
        <v>4</v>
      </c>
      <c r="N3958" s="5">
        <f t="shared" si="860"/>
        <v>2</v>
      </c>
      <c r="O3958" s="5" t="str">
        <f t="shared" si="861"/>
        <v/>
      </c>
      <c r="P3958" s="5">
        <f t="shared" si="862"/>
        <v>0</v>
      </c>
      <c r="Q3958" s="5">
        <f t="shared" ca="1" si="863"/>
        <v>126</v>
      </c>
      <c r="R3958" s="26">
        <f t="shared" si="864"/>
        <v>5479</v>
      </c>
      <c r="S3958" s="26">
        <f t="shared" si="865"/>
        <v>5205</v>
      </c>
      <c r="T3958" s="27" t="str" cm="1">
        <f t="array" aca="1" ref="T3958" ca="1">_xlfn.IFS(Q3958="","NG",Q3958&gt;16,"OK",TODAY()&gt;S3958,"OK",Q3958&lt;16,"NG")</f>
        <v>OK</v>
      </c>
      <c r="U3958" s="5" t="str" cm="1">
        <f t="array" aca="1" ref="U3958" ca="1">IFERROR(_xlfn.IFS(T3958&lt;&gt;"OK","NG",M3958=0,"OK",TRUE,"NG"),"")</f>
        <v>NG</v>
      </c>
      <c r="V3958" s="5" t="str">
        <f t="shared" si="866"/>
        <v>NG</v>
      </c>
      <c r="W3958" s="28" t="str">
        <f t="shared" ca="1" si="867"/>
        <v>OK</v>
      </c>
      <c r="X3958" s="5" t="str">
        <f t="shared" si="868"/>
        <v>NG</v>
      </c>
      <c r="Y3958" s="5">
        <f t="shared" ca="1" si="869"/>
        <v>126</v>
      </c>
      <c r="Z3958" s="5">
        <f t="shared" ca="1" si="870"/>
        <v>126</v>
      </c>
      <c r="AA3958" s="5" t="str" cm="1">
        <f t="array" ref="AA3958">_xlfn.IFS(H3958="","OK",H3958&lt;$F$17,"NG",I3958="解雇","NG",OR(I3958="自主退職",I3958="契約満了"),"OK")</f>
        <v>OK</v>
      </c>
      <c r="AB3958" s="5" t="str" cm="1">
        <f t="array" aca="1" ref="AB3958" ca="1">_xlfn.IFS(AA3958="NG","NG",OR(X3958="NG",X3958="ERROR",X3958=FALSE),"NG",U3958="NG","NG",V3958="OK","OK",AD3958="OK","OK")</f>
        <v>NG</v>
      </c>
      <c r="AC3958" s="5" t="str">
        <f t="shared" si="871"/>
        <v>NG</v>
      </c>
      <c r="AD3958" s="5" t="e" cm="1">
        <f t="array" ref="AD3958">_xlfn.IFS(AND(G3958="〇",H3958&lt;&gt;"",I3958&lt;&gt;""),"ERROR",AND(G3958="",H3958&gt;$H$17,I3958&lt;&gt;""),"NG",AND(G3958="〇",H3958="",I3958=""),"OK")</f>
        <v>#N/A</v>
      </c>
      <c r="AE3958" s="5" t="str" cm="1">
        <f t="array" ref="AE3958">_xlfn.IFS(I3958="解雇","NG",H3958="","OK",H3958&lt;$H$17,"NG",H3958&gt;$H$17,"OK")</f>
        <v>OK</v>
      </c>
      <c r="AF3958" s="5" t="e">
        <f t="shared" si="872"/>
        <v>#N/A</v>
      </c>
    </row>
    <row r="3959" spans="2:32" ht="20.25" customHeight="1" x14ac:dyDescent="0.55000000000000004">
      <c r="B3959" s="9">
        <v>3942</v>
      </c>
      <c r="C3959" s="42"/>
      <c r="D3959" s="43"/>
      <c r="E3959" s="44"/>
      <c r="F3959" s="44"/>
      <c r="G3959" s="43"/>
      <c r="H3959" s="44"/>
      <c r="I3959" s="45"/>
      <c r="M3959" s="5">
        <f t="shared" si="859"/>
        <v>4</v>
      </c>
      <c r="N3959" s="5">
        <f t="shared" si="860"/>
        <v>2</v>
      </c>
      <c r="O3959" s="5" t="str">
        <f t="shared" si="861"/>
        <v/>
      </c>
      <c r="P3959" s="5">
        <f t="shared" si="862"/>
        <v>0</v>
      </c>
      <c r="Q3959" s="5">
        <f t="shared" ca="1" si="863"/>
        <v>126</v>
      </c>
      <c r="R3959" s="26">
        <f t="shared" si="864"/>
        <v>5479</v>
      </c>
      <c r="S3959" s="26">
        <f t="shared" si="865"/>
        <v>5205</v>
      </c>
      <c r="T3959" s="27" t="str" cm="1">
        <f t="array" aca="1" ref="T3959" ca="1">_xlfn.IFS(Q3959="","NG",Q3959&gt;16,"OK",TODAY()&gt;S3959,"OK",Q3959&lt;16,"NG")</f>
        <v>OK</v>
      </c>
      <c r="U3959" s="5" t="str" cm="1">
        <f t="array" aca="1" ref="U3959" ca="1">IFERROR(_xlfn.IFS(T3959&lt;&gt;"OK","NG",M3959=0,"OK",TRUE,"NG"),"")</f>
        <v>NG</v>
      </c>
      <c r="V3959" s="5" t="str">
        <f t="shared" si="866"/>
        <v>NG</v>
      </c>
      <c r="W3959" s="28" t="str">
        <f t="shared" ca="1" si="867"/>
        <v>OK</v>
      </c>
      <c r="X3959" s="5" t="str">
        <f t="shared" si="868"/>
        <v>NG</v>
      </c>
      <c r="Y3959" s="5">
        <f t="shared" ca="1" si="869"/>
        <v>126</v>
      </c>
      <c r="Z3959" s="5">
        <f t="shared" ca="1" si="870"/>
        <v>126</v>
      </c>
      <c r="AA3959" s="5" t="str" cm="1">
        <f t="array" ref="AA3959">_xlfn.IFS(H3959="","OK",H3959&lt;$F$17,"NG",I3959="解雇","NG",OR(I3959="自主退職",I3959="契約満了"),"OK")</f>
        <v>OK</v>
      </c>
      <c r="AB3959" s="5" t="str" cm="1">
        <f t="array" aca="1" ref="AB3959" ca="1">_xlfn.IFS(AA3959="NG","NG",OR(X3959="NG",X3959="ERROR",X3959=FALSE),"NG",U3959="NG","NG",V3959="OK","OK",AD3959="OK","OK")</f>
        <v>NG</v>
      </c>
      <c r="AC3959" s="5" t="str">
        <f t="shared" si="871"/>
        <v>NG</v>
      </c>
      <c r="AD3959" s="5" t="e" cm="1">
        <f t="array" ref="AD3959">_xlfn.IFS(AND(G3959="〇",H3959&lt;&gt;"",I3959&lt;&gt;""),"ERROR",AND(G3959="",H3959&gt;$H$17,I3959&lt;&gt;""),"NG",AND(G3959="〇",H3959="",I3959=""),"OK")</f>
        <v>#N/A</v>
      </c>
      <c r="AE3959" s="5" t="str" cm="1">
        <f t="array" ref="AE3959">_xlfn.IFS(I3959="解雇","NG",H3959="","OK",H3959&lt;$H$17,"NG",H3959&gt;$H$17,"OK")</f>
        <v>OK</v>
      </c>
      <c r="AF3959" s="5" t="e">
        <f t="shared" si="872"/>
        <v>#N/A</v>
      </c>
    </row>
    <row r="3960" spans="2:32" ht="20.25" customHeight="1" x14ac:dyDescent="0.55000000000000004">
      <c r="B3960" s="9">
        <v>3943</v>
      </c>
      <c r="C3960" s="42"/>
      <c r="D3960" s="43"/>
      <c r="E3960" s="44"/>
      <c r="F3960" s="44"/>
      <c r="G3960" s="43"/>
      <c r="H3960" s="44"/>
      <c r="I3960" s="45"/>
      <c r="M3960" s="5">
        <f t="shared" si="859"/>
        <v>4</v>
      </c>
      <c r="N3960" s="5">
        <f t="shared" si="860"/>
        <v>2</v>
      </c>
      <c r="O3960" s="5" t="str">
        <f t="shared" si="861"/>
        <v/>
      </c>
      <c r="P3960" s="5">
        <f t="shared" si="862"/>
        <v>0</v>
      </c>
      <c r="Q3960" s="5">
        <f t="shared" ca="1" si="863"/>
        <v>126</v>
      </c>
      <c r="R3960" s="26">
        <f t="shared" si="864"/>
        <v>5479</v>
      </c>
      <c r="S3960" s="26">
        <f t="shared" si="865"/>
        <v>5205</v>
      </c>
      <c r="T3960" s="27" t="str" cm="1">
        <f t="array" aca="1" ref="T3960" ca="1">_xlfn.IFS(Q3960="","NG",Q3960&gt;16,"OK",TODAY()&gt;S3960,"OK",Q3960&lt;16,"NG")</f>
        <v>OK</v>
      </c>
      <c r="U3960" s="5" t="str" cm="1">
        <f t="array" aca="1" ref="U3960" ca="1">IFERROR(_xlfn.IFS(T3960&lt;&gt;"OK","NG",M3960=0,"OK",TRUE,"NG"),"")</f>
        <v>NG</v>
      </c>
      <c r="V3960" s="5" t="str">
        <f t="shared" si="866"/>
        <v>NG</v>
      </c>
      <c r="W3960" s="28" t="str">
        <f t="shared" ca="1" si="867"/>
        <v>OK</v>
      </c>
      <c r="X3960" s="5" t="str">
        <f t="shared" si="868"/>
        <v>NG</v>
      </c>
      <c r="Y3960" s="5">
        <f t="shared" ca="1" si="869"/>
        <v>126</v>
      </c>
      <c r="Z3960" s="5">
        <f t="shared" ca="1" si="870"/>
        <v>126</v>
      </c>
      <c r="AA3960" s="5" t="str" cm="1">
        <f t="array" ref="AA3960">_xlfn.IFS(H3960="","OK",H3960&lt;$F$17,"NG",I3960="解雇","NG",OR(I3960="自主退職",I3960="契約満了"),"OK")</f>
        <v>OK</v>
      </c>
      <c r="AB3960" s="5" t="str" cm="1">
        <f t="array" aca="1" ref="AB3960" ca="1">_xlfn.IFS(AA3960="NG","NG",OR(X3960="NG",X3960="ERROR",X3960=FALSE),"NG",U3960="NG","NG",V3960="OK","OK",AD3960="OK","OK")</f>
        <v>NG</v>
      </c>
      <c r="AC3960" s="5" t="str">
        <f t="shared" si="871"/>
        <v>NG</v>
      </c>
      <c r="AD3960" s="5" t="e" cm="1">
        <f t="array" ref="AD3960">_xlfn.IFS(AND(G3960="〇",H3960&lt;&gt;"",I3960&lt;&gt;""),"ERROR",AND(G3960="",H3960&gt;$H$17,I3960&lt;&gt;""),"NG",AND(G3960="〇",H3960="",I3960=""),"OK")</f>
        <v>#N/A</v>
      </c>
      <c r="AE3960" s="5" t="str" cm="1">
        <f t="array" ref="AE3960">_xlfn.IFS(I3960="解雇","NG",H3960="","OK",H3960&lt;$H$17,"NG",H3960&gt;$H$17,"OK")</f>
        <v>OK</v>
      </c>
      <c r="AF3960" s="5" t="e">
        <f t="shared" si="872"/>
        <v>#N/A</v>
      </c>
    </row>
    <row r="3961" spans="2:32" ht="20.25" customHeight="1" x14ac:dyDescent="0.55000000000000004">
      <c r="B3961" s="9">
        <v>3944</v>
      </c>
      <c r="C3961" s="42"/>
      <c r="D3961" s="43"/>
      <c r="E3961" s="44"/>
      <c r="F3961" s="44"/>
      <c r="G3961" s="43"/>
      <c r="H3961" s="44"/>
      <c r="I3961" s="45"/>
      <c r="M3961" s="5">
        <f t="shared" si="859"/>
        <v>4</v>
      </c>
      <c r="N3961" s="5">
        <f t="shared" si="860"/>
        <v>2</v>
      </c>
      <c r="O3961" s="5" t="str">
        <f t="shared" si="861"/>
        <v/>
      </c>
      <c r="P3961" s="5">
        <f t="shared" si="862"/>
        <v>0</v>
      </c>
      <c r="Q3961" s="5">
        <f t="shared" ca="1" si="863"/>
        <v>126</v>
      </c>
      <c r="R3961" s="26">
        <f t="shared" si="864"/>
        <v>5479</v>
      </c>
      <c r="S3961" s="26">
        <f t="shared" si="865"/>
        <v>5205</v>
      </c>
      <c r="T3961" s="27" t="str" cm="1">
        <f t="array" aca="1" ref="T3961" ca="1">_xlfn.IFS(Q3961="","NG",Q3961&gt;16,"OK",TODAY()&gt;S3961,"OK",Q3961&lt;16,"NG")</f>
        <v>OK</v>
      </c>
      <c r="U3961" s="5" t="str" cm="1">
        <f t="array" aca="1" ref="U3961" ca="1">IFERROR(_xlfn.IFS(T3961&lt;&gt;"OK","NG",M3961=0,"OK",TRUE,"NG"),"")</f>
        <v>NG</v>
      </c>
      <c r="V3961" s="5" t="str">
        <f t="shared" si="866"/>
        <v>NG</v>
      </c>
      <c r="W3961" s="28" t="str">
        <f t="shared" ca="1" si="867"/>
        <v>OK</v>
      </c>
      <c r="X3961" s="5" t="str">
        <f t="shared" si="868"/>
        <v>NG</v>
      </c>
      <c r="Y3961" s="5">
        <f t="shared" ca="1" si="869"/>
        <v>126</v>
      </c>
      <c r="Z3961" s="5">
        <f t="shared" ca="1" si="870"/>
        <v>126</v>
      </c>
      <c r="AA3961" s="5" t="str" cm="1">
        <f t="array" ref="AA3961">_xlfn.IFS(H3961="","OK",H3961&lt;$F$17,"NG",I3961="解雇","NG",OR(I3961="自主退職",I3961="契約満了"),"OK")</f>
        <v>OK</v>
      </c>
      <c r="AB3961" s="5" t="str" cm="1">
        <f t="array" aca="1" ref="AB3961" ca="1">_xlfn.IFS(AA3961="NG","NG",OR(X3961="NG",X3961="ERROR",X3961=FALSE),"NG",U3961="NG","NG",V3961="OK","OK",AD3961="OK","OK")</f>
        <v>NG</v>
      </c>
      <c r="AC3961" s="5" t="str">
        <f t="shared" si="871"/>
        <v>NG</v>
      </c>
      <c r="AD3961" s="5" t="e" cm="1">
        <f t="array" ref="AD3961">_xlfn.IFS(AND(G3961="〇",H3961&lt;&gt;"",I3961&lt;&gt;""),"ERROR",AND(G3961="",H3961&gt;$H$17,I3961&lt;&gt;""),"NG",AND(G3961="〇",H3961="",I3961=""),"OK")</f>
        <v>#N/A</v>
      </c>
      <c r="AE3961" s="5" t="str" cm="1">
        <f t="array" ref="AE3961">_xlfn.IFS(I3961="解雇","NG",H3961="","OK",H3961&lt;$H$17,"NG",H3961&gt;$H$17,"OK")</f>
        <v>OK</v>
      </c>
      <c r="AF3961" s="5" t="e">
        <f t="shared" si="872"/>
        <v>#N/A</v>
      </c>
    </row>
    <row r="3962" spans="2:32" ht="20.25" customHeight="1" x14ac:dyDescent="0.55000000000000004">
      <c r="B3962" s="9">
        <v>3945</v>
      </c>
      <c r="C3962" s="42"/>
      <c r="D3962" s="43"/>
      <c r="E3962" s="44"/>
      <c r="F3962" s="44"/>
      <c r="G3962" s="43"/>
      <c r="H3962" s="44"/>
      <c r="I3962" s="45"/>
      <c r="M3962" s="5">
        <f t="shared" si="859"/>
        <v>4</v>
      </c>
      <c r="N3962" s="5">
        <f t="shared" si="860"/>
        <v>2</v>
      </c>
      <c r="O3962" s="5" t="str">
        <f t="shared" si="861"/>
        <v/>
      </c>
      <c r="P3962" s="5">
        <f t="shared" si="862"/>
        <v>0</v>
      </c>
      <c r="Q3962" s="5">
        <f t="shared" ca="1" si="863"/>
        <v>126</v>
      </c>
      <c r="R3962" s="26">
        <f t="shared" si="864"/>
        <v>5479</v>
      </c>
      <c r="S3962" s="26">
        <f t="shared" si="865"/>
        <v>5205</v>
      </c>
      <c r="T3962" s="27" t="str" cm="1">
        <f t="array" aca="1" ref="T3962" ca="1">_xlfn.IFS(Q3962="","NG",Q3962&gt;16,"OK",TODAY()&gt;S3962,"OK",Q3962&lt;16,"NG")</f>
        <v>OK</v>
      </c>
      <c r="U3962" s="5" t="str" cm="1">
        <f t="array" aca="1" ref="U3962" ca="1">IFERROR(_xlfn.IFS(T3962&lt;&gt;"OK","NG",M3962=0,"OK",TRUE,"NG"),"")</f>
        <v>NG</v>
      </c>
      <c r="V3962" s="5" t="str">
        <f t="shared" si="866"/>
        <v>NG</v>
      </c>
      <c r="W3962" s="28" t="str">
        <f t="shared" ca="1" si="867"/>
        <v>OK</v>
      </c>
      <c r="X3962" s="5" t="str">
        <f t="shared" si="868"/>
        <v>NG</v>
      </c>
      <c r="Y3962" s="5">
        <f t="shared" ca="1" si="869"/>
        <v>126</v>
      </c>
      <c r="Z3962" s="5">
        <f t="shared" ca="1" si="870"/>
        <v>126</v>
      </c>
      <c r="AA3962" s="5" t="str" cm="1">
        <f t="array" ref="AA3962">_xlfn.IFS(H3962="","OK",H3962&lt;$F$17,"NG",I3962="解雇","NG",OR(I3962="自主退職",I3962="契約満了"),"OK")</f>
        <v>OK</v>
      </c>
      <c r="AB3962" s="5" t="str" cm="1">
        <f t="array" aca="1" ref="AB3962" ca="1">_xlfn.IFS(AA3962="NG","NG",OR(X3962="NG",X3962="ERROR",X3962=FALSE),"NG",U3962="NG","NG",V3962="OK","OK",AD3962="OK","OK")</f>
        <v>NG</v>
      </c>
      <c r="AC3962" s="5" t="str">
        <f t="shared" si="871"/>
        <v>NG</v>
      </c>
      <c r="AD3962" s="5" t="e" cm="1">
        <f t="array" ref="AD3962">_xlfn.IFS(AND(G3962="〇",H3962&lt;&gt;"",I3962&lt;&gt;""),"ERROR",AND(G3962="",H3962&gt;$H$17,I3962&lt;&gt;""),"NG",AND(G3962="〇",H3962="",I3962=""),"OK")</f>
        <v>#N/A</v>
      </c>
      <c r="AE3962" s="5" t="str" cm="1">
        <f t="array" ref="AE3962">_xlfn.IFS(I3962="解雇","NG",H3962="","OK",H3962&lt;$H$17,"NG",H3962&gt;$H$17,"OK")</f>
        <v>OK</v>
      </c>
      <c r="AF3962" s="5" t="e">
        <f t="shared" si="872"/>
        <v>#N/A</v>
      </c>
    </row>
    <row r="3963" spans="2:32" ht="20.25" customHeight="1" x14ac:dyDescent="0.55000000000000004">
      <c r="B3963" s="9">
        <v>3946</v>
      </c>
      <c r="C3963" s="42"/>
      <c r="D3963" s="43"/>
      <c r="E3963" s="44"/>
      <c r="F3963" s="44"/>
      <c r="G3963" s="43"/>
      <c r="H3963" s="44"/>
      <c r="I3963" s="45"/>
      <c r="M3963" s="5">
        <f t="shared" si="859"/>
        <v>4</v>
      </c>
      <c r="N3963" s="5">
        <f t="shared" si="860"/>
        <v>2</v>
      </c>
      <c r="O3963" s="5" t="str">
        <f t="shared" si="861"/>
        <v/>
      </c>
      <c r="P3963" s="5">
        <f t="shared" si="862"/>
        <v>0</v>
      </c>
      <c r="Q3963" s="5">
        <f t="shared" ca="1" si="863"/>
        <v>126</v>
      </c>
      <c r="R3963" s="26">
        <f t="shared" si="864"/>
        <v>5479</v>
      </c>
      <c r="S3963" s="26">
        <f t="shared" si="865"/>
        <v>5205</v>
      </c>
      <c r="T3963" s="27" t="str" cm="1">
        <f t="array" aca="1" ref="T3963" ca="1">_xlfn.IFS(Q3963="","NG",Q3963&gt;16,"OK",TODAY()&gt;S3963,"OK",Q3963&lt;16,"NG")</f>
        <v>OK</v>
      </c>
      <c r="U3963" s="5" t="str" cm="1">
        <f t="array" aca="1" ref="U3963" ca="1">IFERROR(_xlfn.IFS(T3963&lt;&gt;"OK","NG",M3963=0,"OK",TRUE,"NG"),"")</f>
        <v>NG</v>
      </c>
      <c r="V3963" s="5" t="str">
        <f t="shared" si="866"/>
        <v>NG</v>
      </c>
      <c r="W3963" s="28" t="str">
        <f t="shared" ca="1" si="867"/>
        <v>OK</v>
      </c>
      <c r="X3963" s="5" t="str">
        <f t="shared" si="868"/>
        <v>NG</v>
      </c>
      <c r="Y3963" s="5">
        <f t="shared" ca="1" si="869"/>
        <v>126</v>
      </c>
      <c r="Z3963" s="5">
        <f t="shared" ca="1" si="870"/>
        <v>126</v>
      </c>
      <c r="AA3963" s="5" t="str" cm="1">
        <f t="array" ref="AA3963">_xlfn.IFS(H3963="","OK",H3963&lt;$F$17,"NG",I3963="解雇","NG",OR(I3963="自主退職",I3963="契約満了"),"OK")</f>
        <v>OK</v>
      </c>
      <c r="AB3963" s="5" t="str" cm="1">
        <f t="array" aca="1" ref="AB3963" ca="1">_xlfn.IFS(AA3963="NG","NG",OR(X3963="NG",X3963="ERROR",X3963=FALSE),"NG",U3963="NG","NG",V3963="OK","OK",AD3963="OK","OK")</f>
        <v>NG</v>
      </c>
      <c r="AC3963" s="5" t="str">
        <f t="shared" si="871"/>
        <v>NG</v>
      </c>
      <c r="AD3963" s="5" t="e" cm="1">
        <f t="array" ref="AD3963">_xlfn.IFS(AND(G3963="〇",H3963&lt;&gt;"",I3963&lt;&gt;""),"ERROR",AND(G3963="",H3963&gt;$H$17,I3963&lt;&gt;""),"NG",AND(G3963="〇",H3963="",I3963=""),"OK")</f>
        <v>#N/A</v>
      </c>
      <c r="AE3963" s="5" t="str" cm="1">
        <f t="array" ref="AE3963">_xlfn.IFS(I3963="解雇","NG",H3963="","OK",H3963&lt;$H$17,"NG",H3963&gt;$H$17,"OK")</f>
        <v>OK</v>
      </c>
      <c r="AF3963" s="5" t="e">
        <f t="shared" si="872"/>
        <v>#N/A</v>
      </c>
    </row>
    <row r="3964" spans="2:32" ht="20.25" customHeight="1" x14ac:dyDescent="0.55000000000000004">
      <c r="B3964" s="9">
        <v>3947</v>
      </c>
      <c r="C3964" s="42"/>
      <c r="D3964" s="43"/>
      <c r="E3964" s="44"/>
      <c r="F3964" s="44"/>
      <c r="G3964" s="43"/>
      <c r="H3964" s="44"/>
      <c r="I3964" s="45"/>
      <c r="M3964" s="5">
        <f t="shared" si="859"/>
        <v>4</v>
      </c>
      <c r="N3964" s="5">
        <f t="shared" si="860"/>
        <v>2</v>
      </c>
      <c r="O3964" s="5" t="str">
        <f t="shared" si="861"/>
        <v/>
      </c>
      <c r="P3964" s="5">
        <f t="shared" si="862"/>
        <v>0</v>
      </c>
      <c r="Q3964" s="5">
        <f t="shared" ca="1" si="863"/>
        <v>126</v>
      </c>
      <c r="R3964" s="26">
        <f t="shared" si="864"/>
        <v>5479</v>
      </c>
      <c r="S3964" s="26">
        <f t="shared" si="865"/>
        <v>5205</v>
      </c>
      <c r="T3964" s="27" t="str" cm="1">
        <f t="array" aca="1" ref="T3964" ca="1">_xlfn.IFS(Q3964="","NG",Q3964&gt;16,"OK",TODAY()&gt;S3964,"OK",Q3964&lt;16,"NG")</f>
        <v>OK</v>
      </c>
      <c r="U3964" s="5" t="str" cm="1">
        <f t="array" aca="1" ref="U3964" ca="1">IFERROR(_xlfn.IFS(T3964&lt;&gt;"OK","NG",M3964=0,"OK",TRUE,"NG"),"")</f>
        <v>NG</v>
      </c>
      <c r="V3964" s="5" t="str">
        <f t="shared" si="866"/>
        <v>NG</v>
      </c>
      <c r="W3964" s="28" t="str">
        <f t="shared" ca="1" si="867"/>
        <v>OK</v>
      </c>
      <c r="X3964" s="5" t="str">
        <f t="shared" si="868"/>
        <v>NG</v>
      </c>
      <c r="Y3964" s="5">
        <f t="shared" ca="1" si="869"/>
        <v>126</v>
      </c>
      <c r="Z3964" s="5">
        <f t="shared" ca="1" si="870"/>
        <v>126</v>
      </c>
      <c r="AA3964" s="5" t="str" cm="1">
        <f t="array" ref="AA3964">_xlfn.IFS(H3964="","OK",H3964&lt;$F$17,"NG",I3964="解雇","NG",OR(I3964="自主退職",I3964="契約満了"),"OK")</f>
        <v>OK</v>
      </c>
      <c r="AB3964" s="5" t="str" cm="1">
        <f t="array" aca="1" ref="AB3964" ca="1">_xlfn.IFS(AA3964="NG","NG",OR(X3964="NG",X3964="ERROR",X3964=FALSE),"NG",U3964="NG","NG",V3964="OK","OK",AD3964="OK","OK")</f>
        <v>NG</v>
      </c>
      <c r="AC3964" s="5" t="str">
        <f t="shared" si="871"/>
        <v>NG</v>
      </c>
      <c r="AD3964" s="5" t="e" cm="1">
        <f t="array" ref="AD3964">_xlfn.IFS(AND(G3964="〇",H3964&lt;&gt;"",I3964&lt;&gt;""),"ERROR",AND(G3964="",H3964&gt;$H$17,I3964&lt;&gt;""),"NG",AND(G3964="〇",H3964="",I3964=""),"OK")</f>
        <v>#N/A</v>
      </c>
      <c r="AE3964" s="5" t="str" cm="1">
        <f t="array" ref="AE3964">_xlfn.IFS(I3964="解雇","NG",H3964="","OK",H3964&lt;$H$17,"NG",H3964&gt;$H$17,"OK")</f>
        <v>OK</v>
      </c>
      <c r="AF3964" s="5" t="e">
        <f t="shared" si="872"/>
        <v>#N/A</v>
      </c>
    </row>
    <row r="3965" spans="2:32" ht="20.25" customHeight="1" x14ac:dyDescent="0.55000000000000004">
      <c r="B3965" s="9">
        <v>3948</v>
      </c>
      <c r="C3965" s="42"/>
      <c r="D3965" s="43"/>
      <c r="E3965" s="44"/>
      <c r="F3965" s="44"/>
      <c r="G3965" s="43"/>
      <c r="H3965" s="44"/>
      <c r="I3965" s="45"/>
      <c r="M3965" s="5">
        <f t="shared" si="859"/>
        <v>4</v>
      </c>
      <c r="N3965" s="5">
        <f t="shared" si="860"/>
        <v>2</v>
      </c>
      <c r="O3965" s="5" t="str">
        <f t="shared" si="861"/>
        <v/>
      </c>
      <c r="P3965" s="5">
        <f t="shared" si="862"/>
        <v>0</v>
      </c>
      <c r="Q3965" s="5">
        <f t="shared" ca="1" si="863"/>
        <v>126</v>
      </c>
      <c r="R3965" s="26">
        <f t="shared" si="864"/>
        <v>5479</v>
      </c>
      <c r="S3965" s="26">
        <f t="shared" si="865"/>
        <v>5205</v>
      </c>
      <c r="T3965" s="27" t="str" cm="1">
        <f t="array" aca="1" ref="T3965" ca="1">_xlfn.IFS(Q3965="","NG",Q3965&gt;16,"OK",TODAY()&gt;S3965,"OK",Q3965&lt;16,"NG")</f>
        <v>OK</v>
      </c>
      <c r="U3965" s="5" t="str" cm="1">
        <f t="array" aca="1" ref="U3965" ca="1">IFERROR(_xlfn.IFS(T3965&lt;&gt;"OK","NG",M3965=0,"OK",TRUE,"NG"),"")</f>
        <v>NG</v>
      </c>
      <c r="V3965" s="5" t="str">
        <f t="shared" si="866"/>
        <v>NG</v>
      </c>
      <c r="W3965" s="28" t="str">
        <f t="shared" ca="1" si="867"/>
        <v>OK</v>
      </c>
      <c r="X3965" s="5" t="str">
        <f t="shared" si="868"/>
        <v>NG</v>
      </c>
      <c r="Y3965" s="5">
        <f t="shared" ca="1" si="869"/>
        <v>126</v>
      </c>
      <c r="Z3965" s="5">
        <f t="shared" ca="1" si="870"/>
        <v>126</v>
      </c>
      <c r="AA3965" s="5" t="str" cm="1">
        <f t="array" ref="AA3965">_xlfn.IFS(H3965="","OK",H3965&lt;$F$17,"NG",I3965="解雇","NG",OR(I3965="自主退職",I3965="契約満了"),"OK")</f>
        <v>OK</v>
      </c>
      <c r="AB3965" s="5" t="str" cm="1">
        <f t="array" aca="1" ref="AB3965" ca="1">_xlfn.IFS(AA3965="NG","NG",OR(X3965="NG",X3965="ERROR",X3965=FALSE),"NG",U3965="NG","NG",V3965="OK","OK",AD3965="OK","OK")</f>
        <v>NG</v>
      </c>
      <c r="AC3965" s="5" t="str">
        <f t="shared" si="871"/>
        <v>NG</v>
      </c>
      <c r="AD3965" s="5" t="e" cm="1">
        <f t="array" ref="AD3965">_xlfn.IFS(AND(G3965="〇",H3965&lt;&gt;"",I3965&lt;&gt;""),"ERROR",AND(G3965="",H3965&gt;$H$17,I3965&lt;&gt;""),"NG",AND(G3965="〇",H3965="",I3965=""),"OK")</f>
        <v>#N/A</v>
      </c>
      <c r="AE3965" s="5" t="str" cm="1">
        <f t="array" ref="AE3965">_xlfn.IFS(I3965="解雇","NG",H3965="","OK",H3965&lt;$H$17,"NG",H3965&gt;$H$17,"OK")</f>
        <v>OK</v>
      </c>
      <c r="AF3965" s="5" t="e">
        <f t="shared" si="872"/>
        <v>#N/A</v>
      </c>
    </row>
    <row r="3966" spans="2:32" ht="20.25" customHeight="1" x14ac:dyDescent="0.55000000000000004">
      <c r="B3966" s="9">
        <v>3949</v>
      </c>
      <c r="C3966" s="42"/>
      <c r="D3966" s="43"/>
      <c r="E3966" s="44"/>
      <c r="F3966" s="44"/>
      <c r="G3966" s="43"/>
      <c r="H3966" s="44"/>
      <c r="I3966" s="45"/>
      <c r="M3966" s="5">
        <f t="shared" si="859"/>
        <v>4</v>
      </c>
      <c r="N3966" s="5">
        <f t="shared" si="860"/>
        <v>2</v>
      </c>
      <c r="O3966" s="5" t="str">
        <f t="shared" si="861"/>
        <v/>
      </c>
      <c r="P3966" s="5">
        <f t="shared" si="862"/>
        <v>0</v>
      </c>
      <c r="Q3966" s="5">
        <f t="shared" ca="1" si="863"/>
        <v>126</v>
      </c>
      <c r="R3966" s="26">
        <f t="shared" si="864"/>
        <v>5479</v>
      </c>
      <c r="S3966" s="26">
        <f t="shared" si="865"/>
        <v>5205</v>
      </c>
      <c r="T3966" s="27" t="str" cm="1">
        <f t="array" aca="1" ref="T3966" ca="1">_xlfn.IFS(Q3966="","NG",Q3966&gt;16,"OK",TODAY()&gt;S3966,"OK",Q3966&lt;16,"NG")</f>
        <v>OK</v>
      </c>
      <c r="U3966" s="5" t="str" cm="1">
        <f t="array" aca="1" ref="U3966" ca="1">IFERROR(_xlfn.IFS(T3966&lt;&gt;"OK","NG",M3966=0,"OK",TRUE,"NG"),"")</f>
        <v>NG</v>
      </c>
      <c r="V3966" s="5" t="str">
        <f t="shared" si="866"/>
        <v>NG</v>
      </c>
      <c r="W3966" s="28" t="str">
        <f t="shared" ca="1" si="867"/>
        <v>OK</v>
      </c>
      <c r="X3966" s="5" t="str">
        <f t="shared" si="868"/>
        <v>NG</v>
      </c>
      <c r="Y3966" s="5">
        <f t="shared" ca="1" si="869"/>
        <v>126</v>
      </c>
      <c r="Z3966" s="5">
        <f t="shared" ca="1" si="870"/>
        <v>126</v>
      </c>
      <c r="AA3966" s="5" t="str" cm="1">
        <f t="array" ref="AA3966">_xlfn.IFS(H3966="","OK",H3966&lt;$F$17,"NG",I3966="解雇","NG",OR(I3966="自主退職",I3966="契約満了"),"OK")</f>
        <v>OK</v>
      </c>
      <c r="AB3966" s="5" t="str" cm="1">
        <f t="array" aca="1" ref="AB3966" ca="1">_xlfn.IFS(AA3966="NG","NG",OR(X3966="NG",X3966="ERROR",X3966=FALSE),"NG",U3966="NG","NG",V3966="OK","OK",AD3966="OK","OK")</f>
        <v>NG</v>
      </c>
      <c r="AC3966" s="5" t="str">
        <f t="shared" si="871"/>
        <v>NG</v>
      </c>
      <c r="AD3966" s="5" t="e" cm="1">
        <f t="array" ref="AD3966">_xlfn.IFS(AND(G3966="〇",H3966&lt;&gt;"",I3966&lt;&gt;""),"ERROR",AND(G3966="",H3966&gt;$H$17,I3966&lt;&gt;""),"NG",AND(G3966="〇",H3966="",I3966=""),"OK")</f>
        <v>#N/A</v>
      </c>
      <c r="AE3966" s="5" t="str" cm="1">
        <f t="array" ref="AE3966">_xlfn.IFS(I3966="解雇","NG",H3966="","OK",H3966&lt;$H$17,"NG",H3966&gt;$H$17,"OK")</f>
        <v>OK</v>
      </c>
      <c r="AF3966" s="5" t="e">
        <f t="shared" si="872"/>
        <v>#N/A</v>
      </c>
    </row>
    <row r="3967" spans="2:32" ht="20.25" customHeight="1" x14ac:dyDescent="0.55000000000000004">
      <c r="B3967" s="9">
        <v>3950</v>
      </c>
      <c r="C3967" s="42"/>
      <c r="D3967" s="43"/>
      <c r="E3967" s="44"/>
      <c r="F3967" s="44"/>
      <c r="G3967" s="43"/>
      <c r="H3967" s="44"/>
      <c r="I3967" s="45"/>
      <c r="M3967" s="5">
        <f t="shared" si="859"/>
        <v>4</v>
      </c>
      <c r="N3967" s="5">
        <f t="shared" si="860"/>
        <v>2</v>
      </c>
      <c r="O3967" s="5" t="str">
        <f t="shared" si="861"/>
        <v/>
      </c>
      <c r="P3967" s="5">
        <f t="shared" si="862"/>
        <v>0</v>
      </c>
      <c r="Q3967" s="5">
        <f t="shared" ca="1" si="863"/>
        <v>126</v>
      </c>
      <c r="R3967" s="26">
        <f t="shared" si="864"/>
        <v>5479</v>
      </c>
      <c r="S3967" s="26">
        <f t="shared" si="865"/>
        <v>5205</v>
      </c>
      <c r="T3967" s="27" t="str" cm="1">
        <f t="array" aca="1" ref="T3967" ca="1">_xlfn.IFS(Q3967="","NG",Q3967&gt;16,"OK",TODAY()&gt;S3967,"OK",Q3967&lt;16,"NG")</f>
        <v>OK</v>
      </c>
      <c r="U3967" s="5" t="str" cm="1">
        <f t="array" aca="1" ref="U3967" ca="1">IFERROR(_xlfn.IFS(T3967&lt;&gt;"OK","NG",M3967=0,"OK",TRUE,"NG"),"")</f>
        <v>NG</v>
      </c>
      <c r="V3967" s="5" t="str">
        <f t="shared" si="866"/>
        <v>NG</v>
      </c>
      <c r="W3967" s="28" t="str">
        <f t="shared" ca="1" si="867"/>
        <v>OK</v>
      </c>
      <c r="X3967" s="5" t="str">
        <f t="shared" si="868"/>
        <v>NG</v>
      </c>
      <c r="Y3967" s="5">
        <f t="shared" ca="1" si="869"/>
        <v>126</v>
      </c>
      <c r="Z3967" s="5">
        <f t="shared" ca="1" si="870"/>
        <v>126</v>
      </c>
      <c r="AA3967" s="5" t="str" cm="1">
        <f t="array" ref="AA3967">_xlfn.IFS(H3967="","OK",H3967&lt;$F$17,"NG",I3967="解雇","NG",OR(I3967="自主退職",I3967="契約満了"),"OK")</f>
        <v>OK</v>
      </c>
      <c r="AB3967" s="5" t="str" cm="1">
        <f t="array" aca="1" ref="AB3967" ca="1">_xlfn.IFS(AA3967="NG","NG",OR(X3967="NG",X3967="ERROR",X3967=FALSE),"NG",U3967="NG","NG",V3967="OK","OK",AD3967="OK","OK")</f>
        <v>NG</v>
      </c>
      <c r="AC3967" s="5" t="str">
        <f t="shared" si="871"/>
        <v>NG</v>
      </c>
      <c r="AD3967" s="5" t="e" cm="1">
        <f t="array" ref="AD3967">_xlfn.IFS(AND(G3967="〇",H3967&lt;&gt;"",I3967&lt;&gt;""),"ERROR",AND(G3967="",H3967&gt;$H$17,I3967&lt;&gt;""),"NG",AND(G3967="〇",H3967="",I3967=""),"OK")</f>
        <v>#N/A</v>
      </c>
      <c r="AE3967" s="5" t="str" cm="1">
        <f t="array" ref="AE3967">_xlfn.IFS(I3967="解雇","NG",H3967="","OK",H3967&lt;$H$17,"NG",H3967&gt;$H$17,"OK")</f>
        <v>OK</v>
      </c>
      <c r="AF3967" s="5" t="e">
        <f t="shared" si="872"/>
        <v>#N/A</v>
      </c>
    </row>
    <row r="3968" spans="2:32" ht="20.25" customHeight="1" x14ac:dyDescent="0.55000000000000004">
      <c r="B3968" s="9">
        <v>3951</v>
      </c>
      <c r="C3968" s="42"/>
      <c r="D3968" s="43"/>
      <c r="E3968" s="44"/>
      <c r="F3968" s="44"/>
      <c r="G3968" s="43"/>
      <c r="H3968" s="44"/>
      <c r="I3968" s="45"/>
      <c r="M3968" s="5">
        <f t="shared" si="859"/>
        <v>4</v>
      </c>
      <c r="N3968" s="5">
        <f t="shared" si="860"/>
        <v>2</v>
      </c>
      <c r="O3968" s="5" t="str">
        <f t="shared" si="861"/>
        <v/>
      </c>
      <c r="P3968" s="5">
        <f t="shared" si="862"/>
        <v>0</v>
      </c>
      <c r="Q3968" s="5">
        <f t="shared" ca="1" si="863"/>
        <v>126</v>
      </c>
      <c r="R3968" s="26">
        <f t="shared" si="864"/>
        <v>5479</v>
      </c>
      <c r="S3968" s="26">
        <f t="shared" si="865"/>
        <v>5205</v>
      </c>
      <c r="T3968" s="27" t="str" cm="1">
        <f t="array" aca="1" ref="T3968" ca="1">_xlfn.IFS(Q3968="","NG",Q3968&gt;16,"OK",TODAY()&gt;S3968,"OK",Q3968&lt;16,"NG")</f>
        <v>OK</v>
      </c>
      <c r="U3968" s="5" t="str" cm="1">
        <f t="array" aca="1" ref="U3968" ca="1">IFERROR(_xlfn.IFS(T3968&lt;&gt;"OK","NG",M3968=0,"OK",TRUE,"NG"),"")</f>
        <v>NG</v>
      </c>
      <c r="V3968" s="5" t="str">
        <f t="shared" si="866"/>
        <v>NG</v>
      </c>
      <c r="W3968" s="28" t="str">
        <f t="shared" ca="1" si="867"/>
        <v>OK</v>
      </c>
      <c r="X3968" s="5" t="str">
        <f t="shared" si="868"/>
        <v>NG</v>
      </c>
      <c r="Y3968" s="5">
        <f t="shared" ca="1" si="869"/>
        <v>126</v>
      </c>
      <c r="Z3968" s="5">
        <f t="shared" ca="1" si="870"/>
        <v>126</v>
      </c>
      <c r="AA3968" s="5" t="str" cm="1">
        <f t="array" ref="AA3968">_xlfn.IFS(H3968="","OK",H3968&lt;$F$17,"NG",I3968="解雇","NG",OR(I3968="自主退職",I3968="契約満了"),"OK")</f>
        <v>OK</v>
      </c>
      <c r="AB3968" s="5" t="str" cm="1">
        <f t="array" aca="1" ref="AB3968" ca="1">_xlfn.IFS(AA3968="NG","NG",OR(X3968="NG",X3968="ERROR",X3968=FALSE),"NG",U3968="NG","NG",V3968="OK","OK",AD3968="OK","OK")</f>
        <v>NG</v>
      </c>
      <c r="AC3968" s="5" t="str">
        <f t="shared" si="871"/>
        <v>NG</v>
      </c>
      <c r="AD3968" s="5" t="e" cm="1">
        <f t="array" ref="AD3968">_xlfn.IFS(AND(G3968="〇",H3968&lt;&gt;"",I3968&lt;&gt;""),"ERROR",AND(G3968="",H3968&gt;$H$17,I3968&lt;&gt;""),"NG",AND(G3968="〇",H3968="",I3968=""),"OK")</f>
        <v>#N/A</v>
      </c>
      <c r="AE3968" s="5" t="str" cm="1">
        <f t="array" ref="AE3968">_xlfn.IFS(I3968="解雇","NG",H3968="","OK",H3968&lt;$H$17,"NG",H3968&gt;$H$17,"OK")</f>
        <v>OK</v>
      </c>
      <c r="AF3968" s="5" t="e">
        <f t="shared" si="872"/>
        <v>#N/A</v>
      </c>
    </row>
    <row r="3969" spans="2:32" ht="20.25" customHeight="1" x14ac:dyDescent="0.55000000000000004">
      <c r="B3969" s="9">
        <v>3952</v>
      </c>
      <c r="C3969" s="42"/>
      <c r="D3969" s="43"/>
      <c r="E3969" s="44"/>
      <c r="F3969" s="44"/>
      <c r="G3969" s="43"/>
      <c r="H3969" s="44"/>
      <c r="I3969" s="45"/>
      <c r="M3969" s="5">
        <f t="shared" si="859"/>
        <v>4</v>
      </c>
      <c r="N3969" s="5">
        <f t="shared" si="860"/>
        <v>2</v>
      </c>
      <c r="O3969" s="5" t="str">
        <f t="shared" si="861"/>
        <v/>
      </c>
      <c r="P3969" s="5">
        <f t="shared" si="862"/>
        <v>0</v>
      </c>
      <c r="Q3969" s="5">
        <f t="shared" ca="1" si="863"/>
        <v>126</v>
      </c>
      <c r="R3969" s="26">
        <f t="shared" si="864"/>
        <v>5479</v>
      </c>
      <c r="S3969" s="26">
        <f t="shared" si="865"/>
        <v>5205</v>
      </c>
      <c r="T3969" s="27" t="str" cm="1">
        <f t="array" aca="1" ref="T3969" ca="1">_xlfn.IFS(Q3969="","NG",Q3969&gt;16,"OK",TODAY()&gt;S3969,"OK",Q3969&lt;16,"NG")</f>
        <v>OK</v>
      </c>
      <c r="U3969" s="5" t="str" cm="1">
        <f t="array" aca="1" ref="U3969" ca="1">IFERROR(_xlfn.IFS(T3969&lt;&gt;"OK","NG",M3969=0,"OK",TRUE,"NG"),"")</f>
        <v>NG</v>
      </c>
      <c r="V3969" s="5" t="str">
        <f t="shared" si="866"/>
        <v>NG</v>
      </c>
      <c r="W3969" s="28" t="str">
        <f t="shared" ca="1" si="867"/>
        <v>OK</v>
      </c>
      <c r="X3969" s="5" t="str">
        <f t="shared" si="868"/>
        <v>NG</v>
      </c>
      <c r="Y3969" s="5">
        <f t="shared" ca="1" si="869"/>
        <v>126</v>
      </c>
      <c r="Z3969" s="5">
        <f t="shared" ca="1" si="870"/>
        <v>126</v>
      </c>
      <c r="AA3969" s="5" t="str" cm="1">
        <f t="array" ref="AA3969">_xlfn.IFS(H3969="","OK",H3969&lt;$F$17,"NG",I3969="解雇","NG",OR(I3969="自主退職",I3969="契約満了"),"OK")</f>
        <v>OK</v>
      </c>
      <c r="AB3969" s="5" t="str" cm="1">
        <f t="array" aca="1" ref="AB3969" ca="1">_xlfn.IFS(AA3969="NG","NG",OR(X3969="NG",X3969="ERROR",X3969=FALSE),"NG",U3969="NG","NG",V3969="OK","OK",AD3969="OK","OK")</f>
        <v>NG</v>
      </c>
      <c r="AC3969" s="5" t="str">
        <f t="shared" si="871"/>
        <v>NG</v>
      </c>
      <c r="AD3969" s="5" t="e" cm="1">
        <f t="array" ref="AD3969">_xlfn.IFS(AND(G3969="〇",H3969&lt;&gt;"",I3969&lt;&gt;""),"ERROR",AND(G3969="",H3969&gt;$H$17,I3969&lt;&gt;""),"NG",AND(G3969="〇",H3969="",I3969=""),"OK")</f>
        <v>#N/A</v>
      </c>
      <c r="AE3969" s="5" t="str" cm="1">
        <f t="array" ref="AE3969">_xlfn.IFS(I3969="解雇","NG",H3969="","OK",H3969&lt;$H$17,"NG",H3969&gt;$H$17,"OK")</f>
        <v>OK</v>
      </c>
      <c r="AF3969" s="5" t="e">
        <f t="shared" si="872"/>
        <v>#N/A</v>
      </c>
    </row>
    <row r="3970" spans="2:32" ht="20.25" customHeight="1" x14ac:dyDescent="0.55000000000000004">
      <c r="B3970" s="9">
        <v>3953</v>
      </c>
      <c r="C3970" s="42"/>
      <c r="D3970" s="43"/>
      <c r="E3970" s="44"/>
      <c r="F3970" s="44"/>
      <c r="G3970" s="43"/>
      <c r="H3970" s="44"/>
      <c r="I3970" s="45"/>
      <c r="M3970" s="5">
        <f t="shared" si="859"/>
        <v>4</v>
      </c>
      <c r="N3970" s="5">
        <f t="shared" si="860"/>
        <v>2</v>
      </c>
      <c r="O3970" s="5" t="str">
        <f t="shared" si="861"/>
        <v/>
      </c>
      <c r="P3970" s="5">
        <f t="shared" si="862"/>
        <v>0</v>
      </c>
      <c r="Q3970" s="5">
        <f t="shared" ca="1" si="863"/>
        <v>126</v>
      </c>
      <c r="R3970" s="26">
        <f t="shared" si="864"/>
        <v>5479</v>
      </c>
      <c r="S3970" s="26">
        <f t="shared" si="865"/>
        <v>5205</v>
      </c>
      <c r="T3970" s="27" t="str" cm="1">
        <f t="array" aca="1" ref="T3970" ca="1">_xlfn.IFS(Q3970="","NG",Q3970&gt;16,"OK",TODAY()&gt;S3970,"OK",Q3970&lt;16,"NG")</f>
        <v>OK</v>
      </c>
      <c r="U3970" s="5" t="str" cm="1">
        <f t="array" aca="1" ref="U3970" ca="1">IFERROR(_xlfn.IFS(T3970&lt;&gt;"OK","NG",M3970=0,"OK",TRUE,"NG"),"")</f>
        <v>NG</v>
      </c>
      <c r="V3970" s="5" t="str">
        <f t="shared" si="866"/>
        <v>NG</v>
      </c>
      <c r="W3970" s="28" t="str">
        <f t="shared" ca="1" si="867"/>
        <v>OK</v>
      </c>
      <c r="X3970" s="5" t="str">
        <f t="shared" si="868"/>
        <v>NG</v>
      </c>
      <c r="Y3970" s="5">
        <f t="shared" ca="1" si="869"/>
        <v>126</v>
      </c>
      <c r="Z3970" s="5">
        <f t="shared" ca="1" si="870"/>
        <v>126</v>
      </c>
      <c r="AA3970" s="5" t="str" cm="1">
        <f t="array" ref="AA3970">_xlfn.IFS(H3970="","OK",H3970&lt;$F$17,"NG",I3970="解雇","NG",OR(I3970="自主退職",I3970="契約満了"),"OK")</f>
        <v>OK</v>
      </c>
      <c r="AB3970" s="5" t="str" cm="1">
        <f t="array" aca="1" ref="AB3970" ca="1">_xlfn.IFS(AA3970="NG","NG",OR(X3970="NG",X3970="ERROR",X3970=FALSE),"NG",U3970="NG","NG",V3970="OK","OK",AD3970="OK","OK")</f>
        <v>NG</v>
      </c>
      <c r="AC3970" s="5" t="str">
        <f t="shared" si="871"/>
        <v>NG</v>
      </c>
      <c r="AD3970" s="5" t="e" cm="1">
        <f t="array" ref="AD3970">_xlfn.IFS(AND(G3970="〇",H3970&lt;&gt;"",I3970&lt;&gt;""),"ERROR",AND(G3970="",H3970&gt;$H$17,I3970&lt;&gt;""),"NG",AND(G3970="〇",H3970="",I3970=""),"OK")</f>
        <v>#N/A</v>
      </c>
      <c r="AE3970" s="5" t="str" cm="1">
        <f t="array" ref="AE3970">_xlfn.IFS(I3970="解雇","NG",H3970="","OK",H3970&lt;$H$17,"NG",H3970&gt;$H$17,"OK")</f>
        <v>OK</v>
      </c>
      <c r="AF3970" s="5" t="e">
        <f t="shared" si="872"/>
        <v>#N/A</v>
      </c>
    </row>
    <row r="3971" spans="2:32" ht="20.25" customHeight="1" x14ac:dyDescent="0.55000000000000004">
      <c r="B3971" s="9">
        <v>3954</v>
      </c>
      <c r="C3971" s="42"/>
      <c r="D3971" s="43"/>
      <c r="E3971" s="44"/>
      <c r="F3971" s="44"/>
      <c r="G3971" s="43"/>
      <c r="H3971" s="44"/>
      <c r="I3971" s="45"/>
      <c r="M3971" s="5">
        <f t="shared" si="859"/>
        <v>4</v>
      </c>
      <c r="N3971" s="5">
        <f t="shared" si="860"/>
        <v>2</v>
      </c>
      <c r="O3971" s="5" t="str">
        <f t="shared" si="861"/>
        <v/>
      </c>
      <c r="P3971" s="5">
        <f t="shared" si="862"/>
        <v>0</v>
      </c>
      <c r="Q3971" s="5">
        <f t="shared" ca="1" si="863"/>
        <v>126</v>
      </c>
      <c r="R3971" s="26">
        <f t="shared" si="864"/>
        <v>5479</v>
      </c>
      <c r="S3971" s="26">
        <f t="shared" si="865"/>
        <v>5205</v>
      </c>
      <c r="T3971" s="27" t="str" cm="1">
        <f t="array" aca="1" ref="T3971" ca="1">_xlfn.IFS(Q3971="","NG",Q3971&gt;16,"OK",TODAY()&gt;S3971,"OK",Q3971&lt;16,"NG")</f>
        <v>OK</v>
      </c>
      <c r="U3971" s="5" t="str" cm="1">
        <f t="array" aca="1" ref="U3971" ca="1">IFERROR(_xlfn.IFS(T3971&lt;&gt;"OK","NG",M3971=0,"OK",TRUE,"NG"),"")</f>
        <v>NG</v>
      </c>
      <c r="V3971" s="5" t="str">
        <f t="shared" si="866"/>
        <v>NG</v>
      </c>
      <c r="W3971" s="28" t="str">
        <f t="shared" ca="1" si="867"/>
        <v>OK</v>
      </c>
      <c r="X3971" s="5" t="str">
        <f t="shared" si="868"/>
        <v>NG</v>
      </c>
      <c r="Y3971" s="5">
        <f t="shared" ca="1" si="869"/>
        <v>126</v>
      </c>
      <c r="Z3971" s="5">
        <f t="shared" ca="1" si="870"/>
        <v>126</v>
      </c>
      <c r="AA3971" s="5" t="str" cm="1">
        <f t="array" ref="AA3971">_xlfn.IFS(H3971="","OK",H3971&lt;$F$17,"NG",I3971="解雇","NG",OR(I3971="自主退職",I3971="契約満了"),"OK")</f>
        <v>OK</v>
      </c>
      <c r="AB3971" s="5" t="str" cm="1">
        <f t="array" aca="1" ref="AB3971" ca="1">_xlfn.IFS(AA3971="NG","NG",OR(X3971="NG",X3971="ERROR",X3971=FALSE),"NG",U3971="NG","NG",V3971="OK","OK",AD3971="OK","OK")</f>
        <v>NG</v>
      </c>
      <c r="AC3971" s="5" t="str">
        <f t="shared" si="871"/>
        <v>NG</v>
      </c>
      <c r="AD3971" s="5" t="e" cm="1">
        <f t="array" ref="AD3971">_xlfn.IFS(AND(G3971="〇",H3971&lt;&gt;"",I3971&lt;&gt;""),"ERROR",AND(G3971="",H3971&gt;$H$17,I3971&lt;&gt;""),"NG",AND(G3971="〇",H3971="",I3971=""),"OK")</f>
        <v>#N/A</v>
      </c>
      <c r="AE3971" s="5" t="str" cm="1">
        <f t="array" ref="AE3971">_xlfn.IFS(I3971="解雇","NG",H3971="","OK",H3971&lt;$H$17,"NG",H3971&gt;$H$17,"OK")</f>
        <v>OK</v>
      </c>
      <c r="AF3971" s="5" t="e">
        <f t="shared" si="872"/>
        <v>#N/A</v>
      </c>
    </row>
    <row r="3972" spans="2:32" ht="20.25" customHeight="1" x14ac:dyDescent="0.55000000000000004">
      <c r="B3972" s="9">
        <v>3955</v>
      </c>
      <c r="C3972" s="42"/>
      <c r="D3972" s="43"/>
      <c r="E3972" s="44"/>
      <c r="F3972" s="44"/>
      <c r="G3972" s="43"/>
      <c r="H3972" s="44"/>
      <c r="I3972" s="45"/>
      <c r="M3972" s="5">
        <f t="shared" si="859"/>
        <v>4</v>
      </c>
      <c r="N3972" s="5">
        <f t="shared" si="860"/>
        <v>2</v>
      </c>
      <c r="O3972" s="5" t="str">
        <f t="shared" si="861"/>
        <v/>
      </c>
      <c r="P3972" s="5">
        <f t="shared" si="862"/>
        <v>0</v>
      </c>
      <c r="Q3972" s="5">
        <f t="shared" ca="1" si="863"/>
        <v>126</v>
      </c>
      <c r="R3972" s="26">
        <f t="shared" si="864"/>
        <v>5479</v>
      </c>
      <c r="S3972" s="26">
        <f t="shared" si="865"/>
        <v>5205</v>
      </c>
      <c r="T3972" s="27" t="str" cm="1">
        <f t="array" aca="1" ref="T3972" ca="1">_xlfn.IFS(Q3972="","NG",Q3972&gt;16,"OK",TODAY()&gt;S3972,"OK",Q3972&lt;16,"NG")</f>
        <v>OK</v>
      </c>
      <c r="U3972" s="5" t="str" cm="1">
        <f t="array" aca="1" ref="U3972" ca="1">IFERROR(_xlfn.IFS(T3972&lt;&gt;"OK","NG",M3972=0,"OK",TRUE,"NG"),"")</f>
        <v>NG</v>
      </c>
      <c r="V3972" s="5" t="str">
        <f t="shared" si="866"/>
        <v>NG</v>
      </c>
      <c r="W3972" s="28" t="str">
        <f t="shared" ca="1" si="867"/>
        <v>OK</v>
      </c>
      <c r="X3972" s="5" t="str">
        <f t="shared" si="868"/>
        <v>NG</v>
      </c>
      <c r="Y3972" s="5">
        <f t="shared" ca="1" si="869"/>
        <v>126</v>
      </c>
      <c r="Z3972" s="5">
        <f t="shared" ca="1" si="870"/>
        <v>126</v>
      </c>
      <c r="AA3972" s="5" t="str" cm="1">
        <f t="array" ref="AA3972">_xlfn.IFS(H3972="","OK",H3972&lt;$F$17,"NG",I3972="解雇","NG",OR(I3972="自主退職",I3972="契約満了"),"OK")</f>
        <v>OK</v>
      </c>
      <c r="AB3972" s="5" t="str" cm="1">
        <f t="array" aca="1" ref="AB3972" ca="1">_xlfn.IFS(AA3972="NG","NG",OR(X3972="NG",X3972="ERROR",X3972=FALSE),"NG",U3972="NG","NG",V3972="OK","OK",AD3972="OK","OK")</f>
        <v>NG</v>
      </c>
      <c r="AC3972" s="5" t="str">
        <f t="shared" si="871"/>
        <v>NG</v>
      </c>
      <c r="AD3972" s="5" t="e" cm="1">
        <f t="array" ref="AD3972">_xlfn.IFS(AND(G3972="〇",H3972&lt;&gt;"",I3972&lt;&gt;""),"ERROR",AND(G3972="",H3972&gt;$H$17,I3972&lt;&gt;""),"NG",AND(G3972="〇",H3972="",I3972=""),"OK")</f>
        <v>#N/A</v>
      </c>
      <c r="AE3972" s="5" t="str" cm="1">
        <f t="array" ref="AE3972">_xlfn.IFS(I3972="解雇","NG",H3972="","OK",H3972&lt;$H$17,"NG",H3972&gt;$H$17,"OK")</f>
        <v>OK</v>
      </c>
      <c r="AF3972" s="5" t="e">
        <f t="shared" si="872"/>
        <v>#N/A</v>
      </c>
    </row>
    <row r="3973" spans="2:32" ht="20.25" customHeight="1" x14ac:dyDescent="0.55000000000000004">
      <c r="B3973" s="9">
        <v>3956</v>
      </c>
      <c r="C3973" s="42"/>
      <c r="D3973" s="43"/>
      <c r="E3973" s="44"/>
      <c r="F3973" s="44"/>
      <c r="G3973" s="43"/>
      <c r="H3973" s="44"/>
      <c r="I3973" s="45"/>
      <c r="M3973" s="5">
        <f t="shared" si="859"/>
        <v>4</v>
      </c>
      <c r="N3973" s="5">
        <f t="shared" si="860"/>
        <v>2</v>
      </c>
      <c r="O3973" s="5" t="str">
        <f t="shared" si="861"/>
        <v/>
      </c>
      <c r="P3973" s="5">
        <f t="shared" si="862"/>
        <v>0</v>
      </c>
      <c r="Q3973" s="5">
        <f t="shared" ca="1" si="863"/>
        <v>126</v>
      </c>
      <c r="R3973" s="26">
        <f t="shared" si="864"/>
        <v>5479</v>
      </c>
      <c r="S3973" s="26">
        <f t="shared" si="865"/>
        <v>5205</v>
      </c>
      <c r="T3973" s="27" t="str" cm="1">
        <f t="array" aca="1" ref="T3973" ca="1">_xlfn.IFS(Q3973="","NG",Q3973&gt;16,"OK",TODAY()&gt;S3973,"OK",Q3973&lt;16,"NG")</f>
        <v>OK</v>
      </c>
      <c r="U3973" s="5" t="str" cm="1">
        <f t="array" aca="1" ref="U3973" ca="1">IFERROR(_xlfn.IFS(T3973&lt;&gt;"OK","NG",M3973=0,"OK",TRUE,"NG"),"")</f>
        <v>NG</v>
      </c>
      <c r="V3973" s="5" t="str">
        <f t="shared" si="866"/>
        <v>NG</v>
      </c>
      <c r="W3973" s="28" t="str">
        <f t="shared" ca="1" si="867"/>
        <v>OK</v>
      </c>
      <c r="X3973" s="5" t="str">
        <f t="shared" si="868"/>
        <v>NG</v>
      </c>
      <c r="Y3973" s="5">
        <f t="shared" ca="1" si="869"/>
        <v>126</v>
      </c>
      <c r="Z3973" s="5">
        <f t="shared" ca="1" si="870"/>
        <v>126</v>
      </c>
      <c r="AA3973" s="5" t="str" cm="1">
        <f t="array" ref="AA3973">_xlfn.IFS(H3973="","OK",H3973&lt;$F$17,"NG",I3973="解雇","NG",OR(I3973="自主退職",I3973="契約満了"),"OK")</f>
        <v>OK</v>
      </c>
      <c r="AB3973" s="5" t="str" cm="1">
        <f t="array" aca="1" ref="AB3973" ca="1">_xlfn.IFS(AA3973="NG","NG",OR(X3973="NG",X3973="ERROR",X3973=FALSE),"NG",U3973="NG","NG",V3973="OK","OK",AD3973="OK","OK")</f>
        <v>NG</v>
      </c>
      <c r="AC3973" s="5" t="str">
        <f t="shared" si="871"/>
        <v>NG</v>
      </c>
      <c r="AD3973" s="5" t="e" cm="1">
        <f t="array" ref="AD3973">_xlfn.IFS(AND(G3973="〇",H3973&lt;&gt;"",I3973&lt;&gt;""),"ERROR",AND(G3973="",H3973&gt;$H$17,I3973&lt;&gt;""),"NG",AND(G3973="〇",H3973="",I3973=""),"OK")</f>
        <v>#N/A</v>
      </c>
      <c r="AE3973" s="5" t="str" cm="1">
        <f t="array" ref="AE3973">_xlfn.IFS(I3973="解雇","NG",H3973="","OK",H3973&lt;$H$17,"NG",H3973&gt;$H$17,"OK")</f>
        <v>OK</v>
      </c>
      <c r="AF3973" s="5" t="e">
        <f t="shared" si="872"/>
        <v>#N/A</v>
      </c>
    </row>
    <row r="3974" spans="2:32" ht="20.25" customHeight="1" x14ac:dyDescent="0.55000000000000004">
      <c r="B3974" s="9">
        <v>3957</v>
      </c>
      <c r="C3974" s="42"/>
      <c r="D3974" s="43"/>
      <c r="E3974" s="44"/>
      <c r="F3974" s="44"/>
      <c r="G3974" s="43"/>
      <c r="H3974" s="44"/>
      <c r="I3974" s="45"/>
      <c r="M3974" s="5">
        <f t="shared" si="859"/>
        <v>4</v>
      </c>
      <c r="N3974" s="5">
        <f t="shared" si="860"/>
        <v>2</v>
      </c>
      <c r="O3974" s="5" t="str">
        <f t="shared" si="861"/>
        <v/>
      </c>
      <c r="P3974" s="5">
        <f t="shared" si="862"/>
        <v>0</v>
      </c>
      <c r="Q3974" s="5">
        <f t="shared" ca="1" si="863"/>
        <v>126</v>
      </c>
      <c r="R3974" s="26">
        <f t="shared" si="864"/>
        <v>5479</v>
      </c>
      <c r="S3974" s="26">
        <f t="shared" si="865"/>
        <v>5205</v>
      </c>
      <c r="T3974" s="27" t="str" cm="1">
        <f t="array" aca="1" ref="T3974" ca="1">_xlfn.IFS(Q3974="","NG",Q3974&gt;16,"OK",TODAY()&gt;S3974,"OK",Q3974&lt;16,"NG")</f>
        <v>OK</v>
      </c>
      <c r="U3974" s="5" t="str" cm="1">
        <f t="array" aca="1" ref="U3974" ca="1">IFERROR(_xlfn.IFS(T3974&lt;&gt;"OK","NG",M3974=0,"OK",TRUE,"NG"),"")</f>
        <v>NG</v>
      </c>
      <c r="V3974" s="5" t="str">
        <f t="shared" si="866"/>
        <v>NG</v>
      </c>
      <c r="W3974" s="28" t="str">
        <f t="shared" ca="1" si="867"/>
        <v>OK</v>
      </c>
      <c r="X3974" s="5" t="str">
        <f t="shared" si="868"/>
        <v>NG</v>
      </c>
      <c r="Y3974" s="5">
        <f t="shared" ca="1" si="869"/>
        <v>126</v>
      </c>
      <c r="Z3974" s="5">
        <f t="shared" ca="1" si="870"/>
        <v>126</v>
      </c>
      <c r="AA3974" s="5" t="str" cm="1">
        <f t="array" ref="AA3974">_xlfn.IFS(H3974="","OK",H3974&lt;$F$17,"NG",I3974="解雇","NG",OR(I3974="自主退職",I3974="契約満了"),"OK")</f>
        <v>OK</v>
      </c>
      <c r="AB3974" s="5" t="str" cm="1">
        <f t="array" aca="1" ref="AB3974" ca="1">_xlfn.IFS(AA3974="NG","NG",OR(X3974="NG",X3974="ERROR",X3974=FALSE),"NG",U3974="NG","NG",V3974="OK","OK",AD3974="OK","OK")</f>
        <v>NG</v>
      </c>
      <c r="AC3974" s="5" t="str">
        <f t="shared" si="871"/>
        <v>NG</v>
      </c>
      <c r="AD3974" s="5" t="e" cm="1">
        <f t="array" ref="AD3974">_xlfn.IFS(AND(G3974="〇",H3974&lt;&gt;"",I3974&lt;&gt;""),"ERROR",AND(G3974="",H3974&gt;$H$17,I3974&lt;&gt;""),"NG",AND(G3974="〇",H3974="",I3974=""),"OK")</f>
        <v>#N/A</v>
      </c>
      <c r="AE3974" s="5" t="str" cm="1">
        <f t="array" ref="AE3974">_xlfn.IFS(I3974="解雇","NG",H3974="","OK",H3974&lt;$H$17,"NG",H3974&gt;$H$17,"OK")</f>
        <v>OK</v>
      </c>
      <c r="AF3974" s="5" t="e">
        <f t="shared" si="872"/>
        <v>#N/A</v>
      </c>
    </row>
    <row r="3975" spans="2:32" ht="20.25" customHeight="1" x14ac:dyDescent="0.55000000000000004">
      <c r="B3975" s="9">
        <v>3958</v>
      </c>
      <c r="C3975" s="42"/>
      <c r="D3975" s="43"/>
      <c r="E3975" s="44"/>
      <c r="F3975" s="44"/>
      <c r="G3975" s="43"/>
      <c r="H3975" s="44"/>
      <c r="I3975" s="45"/>
      <c r="M3975" s="5">
        <f t="shared" si="859"/>
        <v>4</v>
      </c>
      <c r="N3975" s="5">
        <f t="shared" si="860"/>
        <v>2</v>
      </c>
      <c r="O3975" s="5" t="str">
        <f t="shared" si="861"/>
        <v/>
      </c>
      <c r="P3975" s="5">
        <f t="shared" si="862"/>
        <v>0</v>
      </c>
      <c r="Q3975" s="5">
        <f t="shared" ca="1" si="863"/>
        <v>126</v>
      </c>
      <c r="R3975" s="26">
        <f t="shared" si="864"/>
        <v>5479</v>
      </c>
      <c r="S3975" s="26">
        <f t="shared" si="865"/>
        <v>5205</v>
      </c>
      <c r="T3975" s="27" t="str" cm="1">
        <f t="array" aca="1" ref="T3975" ca="1">_xlfn.IFS(Q3975="","NG",Q3975&gt;16,"OK",TODAY()&gt;S3975,"OK",Q3975&lt;16,"NG")</f>
        <v>OK</v>
      </c>
      <c r="U3975" s="5" t="str" cm="1">
        <f t="array" aca="1" ref="U3975" ca="1">IFERROR(_xlfn.IFS(T3975&lt;&gt;"OK","NG",M3975=0,"OK",TRUE,"NG"),"")</f>
        <v>NG</v>
      </c>
      <c r="V3975" s="5" t="str">
        <f t="shared" si="866"/>
        <v>NG</v>
      </c>
      <c r="W3975" s="28" t="str">
        <f t="shared" ca="1" si="867"/>
        <v>OK</v>
      </c>
      <c r="X3975" s="5" t="str">
        <f t="shared" si="868"/>
        <v>NG</v>
      </c>
      <c r="Y3975" s="5">
        <f t="shared" ca="1" si="869"/>
        <v>126</v>
      </c>
      <c r="Z3975" s="5">
        <f t="shared" ca="1" si="870"/>
        <v>126</v>
      </c>
      <c r="AA3975" s="5" t="str" cm="1">
        <f t="array" ref="AA3975">_xlfn.IFS(H3975="","OK",H3975&lt;$F$17,"NG",I3975="解雇","NG",OR(I3975="自主退職",I3975="契約満了"),"OK")</f>
        <v>OK</v>
      </c>
      <c r="AB3975" s="5" t="str" cm="1">
        <f t="array" aca="1" ref="AB3975" ca="1">_xlfn.IFS(AA3975="NG","NG",OR(X3975="NG",X3975="ERROR",X3975=FALSE),"NG",U3975="NG","NG",V3975="OK","OK",AD3975="OK","OK")</f>
        <v>NG</v>
      </c>
      <c r="AC3975" s="5" t="str">
        <f t="shared" si="871"/>
        <v>NG</v>
      </c>
      <c r="AD3975" s="5" t="e" cm="1">
        <f t="array" ref="AD3975">_xlfn.IFS(AND(G3975="〇",H3975&lt;&gt;"",I3975&lt;&gt;""),"ERROR",AND(G3975="",H3975&gt;$H$17,I3975&lt;&gt;""),"NG",AND(G3975="〇",H3975="",I3975=""),"OK")</f>
        <v>#N/A</v>
      </c>
      <c r="AE3975" s="5" t="str" cm="1">
        <f t="array" ref="AE3975">_xlfn.IFS(I3975="解雇","NG",H3975="","OK",H3975&lt;$H$17,"NG",H3975&gt;$H$17,"OK")</f>
        <v>OK</v>
      </c>
      <c r="AF3975" s="5" t="e">
        <f t="shared" si="872"/>
        <v>#N/A</v>
      </c>
    </row>
    <row r="3976" spans="2:32" ht="20.25" customHeight="1" x14ac:dyDescent="0.55000000000000004">
      <c r="B3976" s="9">
        <v>3959</v>
      </c>
      <c r="C3976" s="42"/>
      <c r="D3976" s="43"/>
      <c r="E3976" s="44"/>
      <c r="F3976" s="44"/>
      <c r="G3976" s="43"/>
      <c r="H3976" s="44"/>
      <c r="I3976" s="45"/>
      <c r="M3976" s="5">
        <f t="shared" si="859"/>
        <v>4</v>
      </c>
      <c r="N3976" s="5">
        <f t="shared" si="860"/>
        <v>2</v>
      </c>
      <c r="O3976" s="5" t="str">
        <f t="shared" si="861"/>
        <v/>
      </c>
      <c r="P3976" s="5">
        <f t="shared" si="862"/>
        <v>0</v>
      </c>
      <c r="Q3976" s="5">
        <f t="shared" ca="1" si="863"/>
        <v>126</v>
      </c>
      <c r="R3976" s="26">
        <f t="shared" si="864"/>
        <v>5479</v>
      </c>
      <c r="S3976" s="26">
        <f t="shared" si="865"/>
        <v>5205</v>
      </c>
      <c r="T3976" s="27" t="str" cm="1">
        <f t="array" aca="1" ref="T3976" ca="1">_xlfn.IFS(Q3976="","NG",Q3976&gt;16,"OK",TODAY()&gt;S3976,"OK",Q3976&lt;16,"NG")</f>
        <v>OK</v>
      </c>
      <c r="U3976" s="5" t="str" cm="1">
        <f t="array" aca="1" ref="U3976" ca="1">IFERROR(_xlfn.IFS(T3976&lt;&gt;"OK","NG",M3976=0,"OK",TRUE,"NG"),"")</f>
        <v>NG</v>
      </c>
      <c r="V3976" s="5" t="str">
        <f t="shared" si="866"/>
        <v>NG</v>
      </c>
      <c r="W3976" s="28" t="str">
        <f t="shared" ca="1" si="867"/>
        <v>OK</v>
      </c>
      <c r="X3976" s="5" t="str">
        <f t="shared" si="868"/>
        <v>NG</v>
      </c>
      <c r="Y3976" s="5">
        <f t="shared" ca="1" si="869"/>
        <v>126</v>
      </c>
      <c r="Z3976" s="5">
        <f t="shared" ca="1" si="870"/>
        <v>126</v>
      </c>
      <c r="AA3976" s="5" t="str" cm="1">
        <f t="array" ref="AA3976">_xlfn.IFS(H3976="","OK",H3976&lt;$F$17,"NG",I3976="解雇","NG",OR(I3976="自主退職",I3976="契約満了"),"OK")</f>
        <v>OK</v>
      </c>
      <c r="AB3976" s="5" t="str" cm="1">
        <f t="array" aca="1" ref="AB3976" ca="1">_xlfn.IFS(AA3976="NG","NG",OR(X3976="NG",X3976="ERROR",X3976=FALSE),"NG",U3976="NG","NG",V3976="OK","OK",AD3976="OK","OK")</f>
        <v>NG</v>
      </c>
      <c r="AC3976" s="5" t="str">
        <f t="shared" si="871"/>
        <v>NG</v>
      </c>
      <c r="AD3976" s="5" t="e" cm="1">
        <f t="array" ref="AD3976">_xlfn.IFS(AND(G3976="〇",H3976&lt;&gt;"",I3976&lt;&gt;""),"ERROR",AND(G3976="",H3976&gt;$H$17,I3976&lt;&gt;""),"NG",AND(G3976="〇",H3976="",I3976=""),"OK")</f>
        <v>#N/A</v>
      </c>
      <c r="AE3976" s="5" t="str" cm="1">
        <f t="array" ref="AE3976">_xlfn.IFS(I3976="解雇","NG",H3976="","OK",H3976&lt;$H$17,"NG",H3976&gt;$H$17,"OK")</f>
        <v>OK</v>
      </c>
      <c r="AF3976" s="5" t="e">
        <f t="shared" si="872"/>
        <v>#N/A</v>
      </c>
    </row>
    <row r="3977" spans="2:32" ht="20.25" customHeight="1" x14ac:dyDescent="0.55000000000000004">
      <c r="B3977" s="9">
        <v>3960</v>
      </c>
      <c r="C3977" s="42"/>
      <c r="D3977" s="43"/>
      <c r="E3977" s="44"/>
      <c r="F3977" s="44"/>
      <c r="G3977" s="43"/>
      <c r="H3977" s="44"/>
      <c r="I3977" s="45"/>
      <c r="M3977" s="5">
        <f t="shared" si="859"/>
        <v>4</v>
      </c>
      <c r="N3977" s="5">
        <f t="shared" si="860"/>
        <v>2</v>
      </c>
      <c r="O3977" s="5" t="str">
        <f t="shared" si="861"/>
        <v/>
      </c>
      <c r="P3977" s="5">
        <f t="shared" si="862"/>
        <v>0</v>
      </c>
      <c r="Q3977" s="5">
        <f t="shared" ca="1" si="863"/>
        <v>126</v>
      </c>
      <c r="R3977" s="26">
        <f t="shared" si="864"/>
        <v>5479</v>
      </c>
      <c r="S3977" s="26">
        <f t="shared" si="865"/>
        <v>5205</v>
      </c>
      <c r="T3977" s="27" t="str" cm="1">
        <f t="array" aca="1" ref="T3977" ca="1">_xlfn.IFS(Q3977="","NG",Q3977&gt;16,"OK",TODAY()&gt;S3977,"OK",Q3977&lt;16,"NG")</f>
        <v>OK</v>
      </c>
      <c r="U3977" s="5" t="str" cm="1">
        <f t="array" aca="1" ref="U3977" ca="1">IFERROR(_xlfn.IFS(T3977&lt;&gt;"OK","NG",M3977=0,"OK",TRUE,"NG"),"")</f>
        <v>NG</v>
      </c>
      <c r="V3977" s="5" t="str">
        <f t="shared" si="866"/>
        <v>NG</v>
      </c>
      <c r="W3977" s="28" t="str">
        <f t="shared" ca="1" si="867"/>
        <v>OK</v>
      </c>
      <c r="X3977" s="5" t="str">
        <f t="shared" si="868"/>
        <v>NG</v>
      </c>
      <c r="Y3977" s="5">
        <f t="shared" ca="1" si="869"/>
        <v>126</v>
      </c>
      <c r="Z3977" s="5">
        <f t="shared" ca="1" si="870"/>
        <v>126</v>
      </c>
      <c r="AA3977" s="5" t="str" cm="1">
        <f t="array" ref="AA3977">_xlfn.IFS(H3977="","OK",H3977&lt;$F$17,"NG",I3977="解雇","NG",OR(I3977="自主退職",I3977="契約満了"),"OK")</f>
        <v>OK</v>
      </c>
      <c r="AB3977" s="5" t="str" cm="1">
        <f t="array" aca="1" ref="AB3977" ca="1">_xlfn.IFS(AA3977="NG","NG",OR(X3977="NG",X3977="ERROR",X3977=FALSE),"NG",U3977="NG","NG",V3977="OK","OK",AD3977="OK","OK")</f>
        <v>NG</v>
      </c>
      <c r="AC3977" s="5" t="str">
        <f t="shared" si="871"/>
        <v>NG</v>
      </c>
      <c r="AD3977" s="5" t="e" cm="1">
        <f t="array" ref="AD3977">_xlfn.IFS(AND(G3977="〇",H3977&lt;&gt;"",I3977&lt;&gt;""),"ERROR",AND(G3977="",H3977&gt;$H$17,I3977&lt;&gt;""),"NG",AND(G3977="〇",H3977="",I3977=""),"OK")</f>
        <v>#N/A</v>
      </c>
      <c r="AE3977" s="5" t="str" cm="1">
        <f t="array" ref="AE3977">_xlfn.IFS(I3977="解雇","NG",H3977="","OK",H3977&lt;$H$17,"NG",H3977&gt;$H$17,"OK")</f>
        <v>OK</v>
      </c>
      <c r="AF3977" s="5" t="e">
        <f t="shared" si="872"/>
        <v>#N/A</v>
      </c>
    </row>
    <row r="3978" spans="2:32" ht="20.25" customHeight="1" x14ac:dyDescent="0.55000000000000004">
      <c r="B3978" s="9">
        <v>3961</v>
      </c>
      <c r="C3978" s="42"/>
      <c r="D3978" s="43"/>
      <c r="E3978" s="44"/>
      <c r="F3978" s="44"/>
      <c r="G3978" s="43"/>
      <c r="H3978" s="44"/>
      <c r="I3978" s="45"/>
      <c r="M3978" s="5">
        <f t="shared" si="859"/>
        <v>4</v>
      </c>
      <c r="N3978" s="5">
        <f t="shared" si="860"/>
        <v>2</v>
      </c>
      <c r="O3978" s="5" t="str">
        <f t="shared" si="861"/>
        <v/>
      </c>
      <c r="P3978" s="5">
        <f t="shared" si="862"/>
        <v>0</v>
      </c>
      <c r="Q3978" s="5">
        <f t="shared" ca="1" si="863"/>
        <v>126</v>
      </c>
      <c r="R3978" s="26">
        <f t="shared" si="864"/>
        <v>5479</v>
      </c>
      <c r="S3978" s="26">
        <f t="shared" si="865"/>
        <v>5205</v>
      </c>
      <c r="T3978" s="27" t="str" cm="1">
        <f t="array" aca="1" ref="T3978" ca="1">_xlfn.IFS(Q3978="","NG",Q3978&gt;16,"OK",TODAY()&gt;S3978,"OK",Q3978&lt;16,"NG")</f>
        <v>OK</v>
      </c>
      <c r="U3978" s="5" t="str" cm="1">
        <f t="array" aca="1" ref="U3978" ca="1">IFERROR(_xlfn.IFS(T3978&lt;&gt;"OK","NG",M3978=0,"OK",TRUE,"NG"),"")</f>
        <v>NG</v>
      </c>
      <c r="V3978" s="5" t="str">
        <f t="shared" si="866"/>
        <v>NG</v>
      </c>
      <c r="W3978" s="28" t="str">
        <f t="shared" ca="1" si="867"/>
        <v>OK</v>
      </c>
      <c r="X3978" s="5" t="str">
        <f t="shared" si="868"/>
        <v>NG</v>
      </c>
      <c r="Y3978" s="5">
        <f t="shared" ca="1" si="869"/>
        <v>126</v>
      </c>
      <c r="Z3978" s="5">
        <f t="shared" ca="1" si="870"/>
        <v>126</v>
      </c>
      <c r="AA3978" s="5" t="str" cm="1">
        <f t="array" ref="AA3978">_xlfn.IFS(H3978="","OK",H3978&lt;$F$17,"NG",I3978="解雇","NG",OR(I3978="自主退職",I3978="契約満了"),"OK")</f>
        <v>OK</v>
      </c>
      <c r="AB3978" s="5" t="str" cm="1">
        <f t="array" aca="1" ref="AB3978" ca="1">_xlfn.IFS(AA3978="NG","NG",OR(X3978="NG",X3978="ERROR",X3978=FALSE),"NG",U3978="NG","NG",V3978="OK","OK",AD3978="OK","OK")</f>
        <v>NG</v>
      </c>
      <c r="AC3978" s="5" t="str">
        <f t="shared" si="871"/>
        <v>NG</v>
      </c>
      <c r="AD3978" s="5" t="e" cm="1">
        <f t="array" ref="AD3978">_xlfn.IFS(AND(G3978="〇",H3978&lt;&gt;"",I3978&lt;&gt;""),"ERROR",AND(G3978="",H3978&gt;$H$17,I3978&lt;&gt;""),"NG",AND(G3978="〇",H3978="",I3978=""),"OK")</f>
        <v>#N/A</v>
      </c>
      <c r="AE3978" s="5" t="str" cm="1">
        <f t="array" ref="AE3978">_xlfn.IFS(I3978="解雇","NG",H3978="","OK",H3978&lt;$H$17,"NG",H3978&gt;$H$17,"OK")</f>
        <v>OK</v>
      </c>
      <c r="AF3978" s="5" t="e">
        <f t="shared" si="872"/>
        <v>#N/A</v>
      </c>
    </row>
    <row r="3979" spans="2:32" ht="20.25" customHeight="1" x14ac:dyDescent="0.55000000000000004">
      <c r="B3979" s="9">
        <v>3962</v>
      </c>
      <c r="C3979" s="42"/>
      <c r="D3979" s="43"/>
      <c r="E3979" s="44"/>
      <c r="F3979" s="44"/>
      <c r="G3979" s="43"/>
      <c r="H3979" s="44"/>
      <c r="I3979" s="45"/>
      <c r="M3979" s="5">
        <f t="shared" si="859"/>
        <v>4</v>
      </c>
      <c r="N3979" s="5">
        <f t="shared" si="860"/>
        <v>2</v>
      </c>
      <c r="O3979" s="5" t="str">
        <f t="shared" si="861"/>
        <v/>
      </c>
      <c r="P3979" s="5">
        <f t="shared" si="862"/>
        <v>0</v>
      </c>
      <c r="Q3979" s="5">
        <f t="shared" ca="1" si="863"/>
        <v>126</v>
      </c>
      <c r="R3979" s="26">
        <f t="shared" si="864"/>
        <v>5479</v>
      </c>
      <c r="S3979" s="26">
        <f t="shared" si="865"/>
        <v>5205</v>
      </c>
      <c r="T3979" s="27" t="str" cm="1">
        <f t="array" aca="1" ref="T3979" ca="1">_xlfn.IFS(Q3979="","NG",Q3979&gt;16,"OK",TODAY()&gt;S3979,"OK",Q3979&lt;16,"NG")</f>
        <v>OK</v>
      </c>
      <c r="U3979" s="5" t="str" cm="1">
        <f t="array" aca="1" ref="U3979" ca="1">IFERROR(_xlfn.IFS(T3979&lt;&gt;"OK","NG",M3979=0,"OK",TRUE,"NG"),"")</f>
        <v>NG</v>
      </c>
      <c r="V3979" s="5" t="str">
        <f t="shared" si="866"/>
        <v>NG</v>
      </c>
      <c r="W3979" s="28" t="str">
        <f t="shared" ca="1" si="867"/>
        <v>OK</v>
      </c>
      <c r="X3979" s="5" t="str">
        <f t="shared" si="868"/>
        <v>NG</v>
      </c>
      <c r="Y3979" s="5">
        <f t="shared" ca="1" si="869"/>
        <v>126</v>
      </c>
      <c r="Z3979" s="5">
        <f t="shared" ca="1" si="870"/>
        <v>126</v>
      </c>
      <c r="AA3979" s="5" t="str" cm="1">
        <f t="array" ref="AA3979">_xlfn.IFS(H3979="","OK",H3979&lt;$F$17,"NG",I3979="解雇","NG",OR(I3979="自主退職",I3979="契約満了"),"OK")</f>
        <v>OK</v>
      </c>
      <c r="AB3979" s="5" t="str" cm="1">
        <f t="array" aca="1" ref="AB3979" ca="1">_xlfn.IFS(AA3979="NG","NG",OR(X3979="NG",X3979="ERROR",X3979=FALSE),"NG",U3979="NG","NG",V3979="OK","OK",AD3979="OK","OK")</f>
        <v>NG</v>
      </c>
      <c r="AC3979" s="5" t="str">
        <f t="shared" si="871"/>
        <v>NG</v>
      </c>
      <c r="AD3979" s="5" t="e" cm="1">
        <f t="array" ref="AD3979">_xlfn.IFS(AND(G3979="〇",H3979&lt;&gt;"",I3979&lt;&gt;""),"ERROR",AND(G3979="",H3979&gt;$H$17,I3979&lt;&gt;""),"NG",AND(G3979="〇",H3979="",I3979=""),"OK")</f>
        <v>#N/A</v>
      </c>
      <c r="AE3979" s="5" t="str" cm="1">
        <f t="array" ref="AE3979">_xlfn.IFS(I3979="解雇","NG",H3979="","OK",H3979&lt;$H$17,"NG",H3979&gt;$H$17,"OK")</f>
        <v>OK</v>
      </c>
      <c r="AF3979" s="5" t="e">
        <f t="shared" si="872"/>
        <v>#N/A</v>
      </c>
    </row>
    <row r="3980" spans="2:32" ht="20.25" customHeight="1" x14ac:dyDescent="0.55000000000000004">
      <c r="B3980" s="9">
        <v>3963</v>
      </c>
      <c r="C3980" s="42"/>
      <c r="D3980" s="43"/>
      <c r="E3980" s="44"/>
      <c r="F3980" s="44"/>
      <c r="G3980" s="43"/>
      <c r="H3980" s="44"/>
      <c r="I3980" s="45"/>
      <c r="M3980" s="5">
        <f t="shared" si="859"/>
        <v>4</v>
      </c>
      <c r="N3980" s="5">
        <f t="shared" si="860"/>
        <v>2</v>
      </c>
      <c r="O3980" s="5" t="str">
        <f t="shared" si="861"/>
        <v/>
      </c>
      <c r="P3980" s="5">
        <f t="shared" si="862"/>
        <v>0</v>
      </c>
      <c r="Q3980" s="5">
        <f t="shared" ca="1" si="863"/>
        <v>126</v>
      </c>
      <c r="R3980" s="26">
        <f t="shared" si="864"/>
        <v>5479</v>
      </c>
      <c r="S3980" s="26">
        <f t="shared" si="865"/>
        <v>5205</v>
      </c>
      <c r="T3980" s="27" t="str" cm="1">
        <f t="array" aca="1" ref="T3980" ca="1">_xlfn.IFS(Q3980="","NG",Q3980&gt;16,"OK",TODAY()&gt;S3980,"OK",Q3980&lt;16,"NG")</f>
        <v>OK</v>
      </c>
      <c r="U3980" s="5" t="str" cm="1">
        <f t="array" aca="1" ref="U3980" ca="1">IFERROR(_xlfn.IFS(T3980&lt;&gt;"OK","NG",M3980=0,"OK",TRUE,"NG"),"")</f>
        <v>NG</v>
      </c>
      <c r="V3980" s="5" t="str">
        <f t="shared" si="866"/>
        <v>NG</v>
      </c>
      <c r="W3980" s="28" t="str">
        <f t="shared" ca="1" si="867"/>
        <v>OK</v>
      </c>
      <c r="X3980" s="5" t="str">
        <f t="shared" si="868"/>
        <v>NG</v>
      </c>
      <c r="Y3980" s="5">
        <f t="shared" ca="1" si="869"/>
        <v>126</v>
      </c>
      <c r="Z3980" s="5">
        <f t="shared" ca="1" si="870"/>
        <v>126</v>
      </c>
      <c r="AA3980" s="5" t="str" cm="1">
        <f t="array" ref="AA3980">_xlfn.IFS(H3980="","OK",H3980&lt;$F$17,"NG",I3980="解雇","NG",OR(I3980="自主退職",I3980="契約満了"),"OK")</f>
        <v>OK</v>
      </c>
      <c r="AB3980" s="5" t="str" cm="1">
        <f t="array" aca="1" ref="AB3980" ca="1">_xlfn.IFS(AA3980="NG","NG",OR(X3980="NG",X3980="ERROR",X3980=FALSE),"NG",U3980="NG","NG",V3980="OK","OK",AD3980="OK","OK")</f>
        <v>NG</v>
      </c>
      <c r="AC3980" s="5" t="str">
        <f t="shared" si="871"/>
        <v>NG</v>
      </c>
      <c r="AD3980" s="5" t="e" cm="1">
        <f t="array" ref="AD3980">_xlfn.IFS(AND(G3980="〇",H3980&lt;&gt;"",I3980&lt;&gt;""),"ERROR",AND(G3980="",H3980&gt;$H$17,I3980&lt;&gt;""),"NG",AND(G3980="〇",H3980="",I3980=""),"OK")</f>
        <v>#N/A</v>
      </c>
      <c r="AE3980" s="5" t="str" cm="1">
        <f t="array" ref="AE3980">_xlfn.IFS(I3980="解雇","NG",H3980="","OK",H3980&lt;$H$17,"NG",H3980&gt;$H$17,"OK")</f>
        <v>OK</v>
      </c>
      <c r="AF3980" s="5" t="e">
        <f t="shared" si="872"/>
        <v>#N/A</v>
      </c>
    </row>
    <row r="3981" spans="2:32" ht="20.25" customHeight="1" x14ac:dyDescent="0.55000000000000004">
      <c r="B3981" s="9">
        <v>3964</v>
      </c>
      <c r="C3981" s="42"/>
      <c r="D3981" s="43"/>
      <c r="E3981" s="44"/>
      <c r="F3981" s="44"/>
      <c r="G3981" s="43"/>
      <c r="H3981" s="44"/>
      <c r="I3981" s="45"/>
      <c r="M3981" s="5">
        <f t="shared" si="859"/>
        <v>4</v>
      </c>
      <c r="N3981" s="5">
        <f t="shared" si="860"/>
        <v>2</v>
      </c>
      <c r="O3981" s="5" t="str">
        <f t="shared" si="861"/>
        <v/>
      </c>
      <c r="P3981" s="5">
        <f t="shared" si="862"/>
        <v>0</v>
      </c>
      <c r="Q3981" s="5">
        <f t="shared" ca="1" si="863"/>
        <v>126</v>
      </c>
      <c r="R3981" s="26">
        <f t="shared" si="864"/>
        <v>5479</v>
      </c>
      <c r="S3981" s="26">
        <f t="shared" si="865"/>
        <v>5205</v>
      </c>
      <c r="T3981" s="27" t="str" cm="1">
        <f t="array" aca="1" ref="T3981" ca="1">_xlfn.IFS(Q3981="","NG",Q3981&gt;16,"OK",TODAY()&gt;S3981,"OK",Q3981&lt;16,"NG")</f>
        <v>OK</v>
      </c>
      <c r="U3981" s="5" t="str" cm="1">
        <f t="array" aca="1" ref="U3981" ca="1">IFERROR(_xlfn.IFS(T3981&lt;&gt;"OK","NG",M3981=0,"OK",TRUE,"NG"),"")</f>
        <v>NG</v>
      </c>
      <c r="V3981" s="5" t="str">
        <f t="shared" si="866"/>
        <v>NG</v>
      </c>
      <c r="W3981" s="28" t="str">
        <f t="shared" ca="1" si="867"/>
        <v>OK</v>
      </c>
      <c r="X3981" s="5" t="str">
        <f t="shared" si="868"/>
        <v>NG</v>
      </c>
      <c r="Y3981" s="5">
        <f t="shared" ca="1" si="869"/>
        <v>126</v>
      </c>
      <c r="Z3981" s="5">
        <f t="shared" ca="1" si="870"/>
        <v>126</v>
      </c>
      <c r="AA3981" s="5" t="str" cm="1">
        <f t="array" ref="AA3981">_xlfn.IFS(H3981="","OK",H3981&lt;$F$17,"NG",I3981="解雇","NG",OR(I3981="自主退職",I3981="契約満了"),"OK")</f>
        <v>OK</v>
      </c>
      <c r="AB3981" s="5" t="str" cm="1">
        <f t="array" aca="1" ref="AB3981" ca="1">_xlfn.IFS(AA3981="NG","NG",OR(X3981="NG",X3981="ERROR",X3981=FALSE),"NG",U3981="NG","NG",V3981="OK","OK",AD3981="OK","OK")</f>
        <v>NG</v>
      </c>
      <c r="AC3981" s="5" t="str">
        <f t="shared" si="871"/>
        <v>NG</v>
      </c>
      <c r="AD3981" s="5" t="e" cm="1">
        <f t="array" ref="AD3981">_xlfn.IFS(AND(G3981="〇",H3981&lt;&gt;"",I3981&lt;&gt;""),"ERROR",AND(G3981="",H3981&gt;$H$17,I3981&lt;&gt;""),"NG",AND(G3981="〇",H3981="",I3981=""),"OK")</f>
        <v>#N/A</v>
      </c>
      <c r="AE3981" s="5" t="str" cm="1">
        <f t="array" ref="AE3981">_xlfn.IFS(I3981="解雇","NG",H3981="","OK",H3981&lt;$H$17,"NG",H3981&gt;$H$17,"OK")</f>
        <v>OK</v>
      </c>
      <c r="AF3981" s="5" t="e">
        <f t="shared" si="872"/>
        <v>#N/A</v>
      </c>
    </row>
    <row r="3982" spans="2:32" ht="20.25" customHeight="1" x14ac:dyDescent="0.55000000000000004">
      <c r="B3982" s="9">
        <v>3965</v>
      </c>
      <c r="C3982" s="42"/>
      <c r="D3982" s="43"/>
      <c r="E3982" s="44"/>
      <c r="F3982" s="44"/>
      <c r="G3982" s="43"/>
      <c r="H3982" s="44"/>
      <c r="I3982" s="45"/>
      <c r="M3982" s="5">
        <f t="shared" si="859"/>
        <v>4</v>
      </c>
      <c r="N3982" s="5">
        <f t="shared" si="860"/>
        <v>2</v>
      </c>
      <c r="O3982" s="5" t="str">
        <f t="shared" si="861"/>
        <v/>
      </c>
      <c r="P3982" s="5">
        <f t="shared" si="862"/>
        <v>0</v>
      </c>
      <c r="Q3982" s="5">
        <f t="shared" ca="1" si="863"/>
        <v>126</v>
      </c>
      <c r="R3982" s="26">
        <f t="shared" si="864"/>
        <v>5479</v>
      </c>
      <c r="S3982" s="26">
        <f t="shared" si="865"/>
        <v>5205</v>
      </c>
      <c r="T3982" s="27" t="str" cm="1">
        <f t="array" aca="1" ref="T3982" ca="1">_xlfn.IFS(Q3982="","NG",Q3982&gt;16,"OK",TODAY()&gt;S3982,"OK",Q3982&lt;16,"NG")</f>
        <v>OK</v>
      </c>
      <c r="U3982" s="5" t="str" cm="1">
        <f t="array" aca="1" ref="U3982" ca="1">IFERROR(_xlfn.IFS(T3982&lt;&gt;"OK","NG",M3982=0,"OK",TRUE,"NG"),"")</f>
        <v>NG</v>
      </c>
      <c r="V3982" s="5" t="str">
        <f t="shared" si="866"/>
        <v>NG</v>
      </c>
      <c r="W3982" s="28" t="str">
        <f t="shared" ca="1" si="867"/>
        <v>OK</v>
      </c>
      <c r="X3982" s="5" t="str">
        <f t="shared" si="868"/>
        <v>NG</v>
      </c>
      <c r="Y3982" s="5">
        <f t="shared" ca="1" si="869"/>
        <v>126</v>
      </c>
      <c r="Z3982" s="5">
        <f t="shared" ca="1" si="870"/>
        <v>126</v>
      </c>
      <c r="AA3982" s="5" t="str" cm="1">
        <f t="array" ref="AA3982">_xlfn.IFS(H3982="","OK",H3982&lt;$F$17,"NG",I3982="解雇","NG",OR(I3982="自主退職",I3982="契約満了"),"OK")</f>
        <v>OK</v>
      </c>
      <c r="AB3982" s="5" t="str" cm="1">
        <f t="array" aca="1" ref="AB3982" ca="1">_xlfn.IFS(AA3982="NG","NG",OR(X3982="NG",X3982="ERROR",X3982=FALSE),"NG",U3982="NG","NG",V3982="OK","OK",AD3982="OK","OK")</f>
        <v>NG</v>
      </c>
      <c r="AC3982" s="5" t="str">
        <f t="shared" si="871"/>
        <v>NG</v>
      </c>
      <c r="AD3982" s="5" t="e" cm="1">
        <f t="array" ref="AD3982">_xlfn.IFS(AND(G3982="〇",H3982&lt;&gt;"",I3982&lt;&gt;""),"ERROR",AND(G3982="",H3982&gt;$H$17,I3982&lt;&gt;""),"NG",AND(G3982="〇",H3982="",I3982=""),"OK")</f>
        <v>#N/A</v>
      </c>
      <c r="AE3982" s="5" t="str" cm="1">
        <f t="array" ref="AE3982">_xlfn.IFS(I3982="解雇","NG",H3982="","OK",H3982&lt;$H$17,"NG",H3982&gt;$H$17,"OK")</f>
        <v>OK</v>
      </c>
      <c r="AF3982" s="5" t="e">
        <f t="shared" si="872"/>
        <v>#N/A</v>
      </c>
    </row>
    <row r="3983" spans="2:32" ht="20.25" customHeight="1" x14ac:dyDescent="0.55000000000000004">
      <c r="B3983" s="9">
        <v>3966</v>
      </c>
      <c r="C3983" s="42"/>
      <c r="D3983" s="43"/>
      <c r="E3983" s="44"/>
      <c r="F3983" s="44"/>
      <c r="G3983" s="43"/>
      <c r="H3983" s="44"/>
      <c r="I3983" s="45"/>
      <c r="M3983" s="5">
        <f t="shared" si="859"/>
        <v>4</v>
      </c>
      <c r="N3983" s="5">
        <f t="shared" si="860"/>
        <v>2</v>
      </c>
      <c r="O3983" s="5" t="str">
        <f t="shared" si="861"/>
        <v/>
      </c>
      <c r="P3983" s="5">
        <f t="shared" si="862"/>
        <v>0</v>
      </c>
      <c r="Q3983" s="5">
        <f t="shared" ca="1" si="863"/>
        <v>126</v>
      </c>
      <c r="R3983" s="26">
        <f t="shared" si="864"/>
        <v>5479</v>
      </c>
      <c r="S3983" s="26">
        <f t="shared" si="865"/>
        <v>5205</v>
      </c>
      <c r="T3983" s="27" t="str" cm="1">
        <f t="array" aca="1" ref="T3983" ca="1">_xlfn.IFS(Q3983="","NG",Q3983&gt;16,"OK",TODAY()&gt;S3983,"OK",Q3983&lt;16,"NG")</f>
        <v>OK</v>
      </c>
      <c r="U3983" s="5" t="str" cm="1">
        <f t="array" aca="1" ref="U3983" ca="1">IFERROR(_xlfn.IFS(T3983&lt;&gt;"OK","NG",M3983=0,"OK",TRUE,"NG"),"")</f>
        <v>NG</v>
      </c>
      <c r="V3983" s="5" t="str">
        <f t="shared" si="866"/>
        <v>NG</v>
      </c>
      <c r="W3983" s="28" t="str">
        <f t="shared" ca="1" si="867"/>
        <v>OK</v>
      </c>
      <c r="X3983" s="5" t="str">
        <f t="shared" si="868"/>
        <v>NG</v>
      </c>
      <c r="Y3983" s="5">
        <f t="shared" ca="1" si="869"/>
        <v>126</v>
      </c>
      <c r="Z3983" s="5">
        <f t="shared" ca="1" si="870"/>
        <v>126</v>
      </c>
      <c r="AA3983" s="5" t="str" cm="1">
        <f t="array" ref="AA3983">_xlfn.IFS(H3983="","OK",H3983&lt;$F$17,"NG",I3983="解雇","NG",OR(I3983="自主退職",I3983="契約満了"),"OK")</f>
        <v>OK</v>
      </c>
      <c r="AB3983" s="5" t="str" cm="1">
        <f t="array" aca="1" ref="AB3983" ca="1">_xlfn.IFS(AA3983="NG","NG",OR(X3983="NG",X3983="ERROR",X3983=FALSE),"NG",U3983="NG","NG",V3983="OK","OK",AD3983="OK","OK")</f>
        <v>NG</v>
      </c>
      <c r="AC3983" s="5" t="str">
        <f t="shared" si="871"/>
        <v>NG</v>
      </c>
      <c r="AD3983" s="5" t="e" cm="1">
        <f t="array" ref="AD3983">_xlfn.IFS(AND(G3983="〇",H3983&lt;&gt;"",I3983&lt;&gt;""),"ERROR",AND(G3983="",H3983&gt;$H$17,I3983&lt;&gt;""),"NG",AND(G3983="〇",H3983="",I3983=""),"OK")</f>
        <v>#N/A</v>
      </c>
      <c r="AE3983" s="5" t="str" cm="1">
        <f t="array" ref="AE3983">_xlfn.IFS(I3983="解雇","NG",H3983="","OK",H3983&lt;$H$17,"NG",H3983&gt;$H$17,"OK")</f>
        <v>OK</v>
      </c>
      <c r="AF3983" s="5" t="e">
        <f t="shared" si="872"/>
        <v>#N/A</v>
      </c>
    </row>
    <row r="3984" spans="2:32" ht="20.25" customHeight="1" x14ac:dyDescent="0.55000000000000004">
      <c r="B3984" s="9">
        <v>3967</v>
      </c>
      <c r="C3984" s="42"/>
      <c r="D3984" s="43"/>
      <c r="E3984" s="44"/>
      <c r="F3984" s="44"/>
      <c r="G3984" s="43"/>
      <c r="H3984" s="44"/>
      <c r="I3984" s="45"/>
      <c r="M3984" s="5">
        <f t="shared" si="859"/>
        <v>4</v>
      </c>
      <c r="N3984" s="5">
        <f t="shared" si="860"/>
        <v>2</v>
      </c>
      <c r="O3984" s="5" t="str">
        <f t="shared" si="861"/>
        <v/>
      </c>
      <c r="P3984" s="5">
        <f t="shared" si="862"/>
        <v>0</v>
      </c>
      <c r="Q3984" s="5">
        <f t="shared" ca="1" si="863"/>
        <v>126</v>
      </c>
      <c r="R3984" s="26">
        <f t="shared" si="864"/>
        <v>5479</v>
      </c>
      <c r="S3984" s="26">
        <f t="shared" si="865"/>
        <v>5205</v>
      </c>
      <c r="T3984" s="27" t="str" cm="1">
        <f t="array" aca="1" ref="T3984" ca="1">_xlfn.IFS(Q3984="","NG",Q3984&gt;16,"OK",TODAY()&gt;S3984,"OK",Q3984&lt;16,"NG")</f>
        <v>OK</v>
      </c>
      <c r="U3984" s="5" t="str" cm="1">
        <f t="array" aca="1" ref="U3984" ca="1">IFERROR(_xlfn.IFS(T3984&lt;&gt;"OK","NG",M3984=0,"OK",TRUE,"NG"),"")</f>
        <v>NG</v>
      </c>
      <c r="V3984" s="5" t="str">
        <f t="shared" si="866"/>
        <v>NG</v>
      </c>
      <c r="W3984" s="28" t="str">
        <f t="shared" ca="1" si="867"/>
        <v>OK</v>
      </c>
      <c r="X3984" s="5" t="str">
        <f t="shared" si="868"/>
        <v>NG</v>
      </c>
      <c r="Y3984" s="5">
        <f t="shared" ca="1" si="869"/>
        <v>126</v>
      </c>
      <c r="Z3984" s="5">
        <f t="shared" ca="1" si="870"/>
        <v>126</v>
      </c>
      <c r="AA3984" s="5" t="str" cm="1">
        <f t="array" ref="AA3984">_xlfn.IFS(H3984="","OK",H3984&lt;$F$17,"NG",I3984="解雇","NG",OR(I3984="自主退職",I3984="契約満了"),"OK")</f>
        <v>OK</v>
      </c>
      <c r="AB3984" s="5" t="str" cm="1">
        <f t="array" aca="1" ref="AB3984" ca="1">_xlfn.IFS(AA3984="NG","NG",OR(X3984="NG",X3984="ERROR",X3984=FALSE),"NG",U3984="NG","NG",V3984="OK","OK",AD3984="OK","OK")</f>
        <v>NG</v>
      </c>
      <c r="AC3984" s="5" t="str">
        <f t="shared" si="871"/>
        <v>NG</v>
      </c>
      <c r="AD3984" s="5" t="e" cm="1">
        <f t="array" ref="AD3984">_xlfn.IFS(AND(G3984="〇",H3984&lt;&gt;"",I3984&lt;&gt;""),"ERROR",AND(G3984="",H3984&gt;$H$17,I3984&lt;&gt;""),"NG",AND(G3984="〇",H3984="",I3984=""),"OK")</f>
        <v>#N/A</v>
      </c>
      <c r="AE3984" s="5" t="str" cm="1">
        <f t="array" ref="AE3984">_xlfn.IFS(I3984="解雇","NG",H3984="","OK",H3984&lt;$H$17,"NG",H3984&gt;$H$17,"OK")</f>
        <v>OK</v>
      </c>
      <c r="AF3984" s="5" t="e">
        <f t="shared" si="872"/>
        <v>#N/A</v>
      </c>
    </row>
    <row r="3985" spans="2:32" ht="20.25" customHeight="1" x14ac:dyDescent="0.55000000000000004">
      <c r="B3985" s="9">
        <v>3968</v>
      </c>
      <c r="C3985" s="42"/>
      <c r="D3985" s="43"/>
      <c r="E3985" s="44"/>
      <c r="F3985" s="44"/>
      <c r="G3985" s="43"/>
      <c r="H3985" s="44"/>
      <c r="I3985" s="45"/>
      <c r="M3985" s="5">
        <f t="shared" si="859"/>
        <v>4</v>
      </c>
      <c r="N3985" s="5">
        <f t="shared" si="860"/>
        <v>2</v>
      </c>
      <c r="O3985" s="5" t="str">
        <f t="shared" si="861"/>
        <v/>
      </c>
      <c r="P3985" s="5">
        <f t="shared" si="862"/>
        <v>0</v>
      </c>
      <c r="Q3985" s="5">
        <f t="shared" ca="1" si="863"/>
        <v>126</v>
      </c>
      <c r="R3985" s="26">
        <f t="shared" si="864"/>
        <v>5479</v>
      </c>
      <c r="S3985" s="26">
        <f t="shared" si="865"/>
        <v>5205</v>
      </c>
      <c r="T3985" s="27" t="str" cm="1">
        <f t="array" aca="1" ref="T3985" ca="1">_xlfn.IFS(Q3985="","NG",Q3985&gt;16,"OK",TODAY()&gt;S3985,"OK",Q3985&lt;16,"NG")</f>
        <v>OK</v>
      </c>
      <c r="U3985" s="5" t="str" cm="1">
        <f t="array" aca="1" ref="U3985" ca="1">IFERROR(_xlfn.IFS(T3985&lt;&gt;"OK","NG",M3985=0,"OK",TRUE,"NG"),"")</f>
        <v>NG</v>
      </c>
      <c r="V3985" s="5" t="str">
        <f t="shared" si="866"/>
        <v>NG</v>
      </c>
      <c r="W3985" s="28" t="str">
        <f t="shared" ca="1" si="867"/>
        <v>OK</v>
      </c>
      <c r="X3985" s="5" t="str">
        <f t="shared" si="868"/>
        <v>NG</v>
      </c>
      <c r="Y3985" s="5">
        <f t="shared" ca="1" si="869"/>
        <v>126</v>
      </c>
      <c r="Z3985" s="5">
        <f t="shared" ca="1" si="870"/>
        <v>126</v>
      </c>
      <c r="AA3985" s="5" t="str" cm="1">
        <f t="array" ref="AA3985">_xlfn.IFS(H3985="","OK",H3985&lt;$F$17,"NG",I3985="解雇","NG",OR(I3985="自主退職",I3985="契約満了"),"OK")</f>
        <v>OK</v>
      </c>
      <c r="AB3985" s="5" t="str" cm="1">
        <f t="array" aca="1" ref="AB3985" ca="1">_xlfn.IFS(AA3985="NG","NG",OR(X3985="NG",X3985="ERROR",X3985=FALSE),"NG",U3985="NG","NG",V3985="OK","OK",AD3985="OK","OK")</f>
        <v>NG</v>
      </c>
      <c r="AC3985" s="5" t="str">
        <f t="shared" si="871"/>
        <v>NG</v>
      </c>
      <c r="AD3985" s="5" t="e" cm="1">
        <f t="array" ref="AD3985">_xlfn.IFS(AND(G3985="〇",H3985&lt;&gt;"",I3985&lt;&gt;""),"ERROR",AND(G3985="",H3985&gt;$H$17,I3985&lt;&gt;""),"NG",AND(G3985="〇",H3985="",I3985=""),"OK")</f>
        <v>#N/A</v>
      </c>
      <c r="AE3985" s="5" t="str" cm="1">
        <f t="array" ref="AE3985">_xlfn.IFS(I3985="解雇","NG",H3985="","OK",H3985&lt;$H$17,"NG",H3985&gt;$H$17,"OK")</f>
        <v>OK</v>
      </c>
      <c r="AF3985" s="5" t="e">
        <f t="shared" si="872"/>
        <v>#N/A</v>
      </c>
    </row>
    <row r="3986" spans="2:32" ht="20.25" customHeight="1" x14ac:dyDescent="0.55000000000000004">
      <c r="B3986" s="9">
        <v>3969</v>
      </c>
      <c r="C3986" s="42"/>
      <c r="D3986" s="43"/>
      <c r="E3986" s="44"/>
      <c r="F3986" s="44"/>
      <c r="G3986" s="43"/>
      <c r="H3986" s="44"/>
      <c r="I3986" s="45"/>
      <c r="M3986" s="5">
        <f t="shared" si="859"/>
        <v>4</v>
      </c>
      <c r="N3986" s="5">
        <f t="shared" si="860"/>
        <v>2</v>
      </c>
      <c r="O3986" s="5" t="str">
        <f t="shared" si="861"/>
        <v/>
      </c>
      <c r="P3986" s="5">
        <f t="shared" si="862"/>
        <v>0</v>
      </c>
      <c r="Q3986" s="5">
        <f t="shared" ca="1" si="863"/>
        <v>126</v>
      </c>
      <c r="R3986" s="26">
        <f t="shared" si="864"/>
        <v>5479</v>
      </c>
      <c r="S3986" s="26">
        <f t="shared" si="865"/>
        <v>5205</v>
      </c>
      <c r="T3986" s="27" t="str" cm="1">
        <f t="array" aca="1" ref="T3986" ca="1">_xlfn.IFS(Q3986="","NG",Q3986&gt;16,"OK",TODAY()&gt;S3986,"OK",Q3986&lt;16,"NG")</f>
        <v>OK</v>
      </c>
      <c r="U3986" s="5" t="str" cm="1">
        <f t="array" aca="1" ref="U3986" ca="1">IFERROR(_xlfn.IFS(T3986&lt;&gt;"OK","NG",M3986=0,"OK",TRUE,"NG"),"")</f>
        <v>NG</v>
      </c>
      <c r="V3986" s="5" t="str">
        <f t="shared" si="866"/>
        <v>NG</v>
      </c>
      <c r="W3986" s="28" t="str">
        <f t="shared" ca="1" si="867"/>
        <v>OK</v>
      </c>
      <c r="X3986" s="5" t="str">
        <f t="shared" si="868"/>
        <v>NG</v>
      </c>
      <c r="Y3986" s="5">
        <f t="shared" ca="1" si="869"/>
        <v>126</v>
      </c>
      <c r="Z3986" s="5">
        <f t="shared" ca="1" si="870"/>
        <v>126</v>
      </c>
      <c r="AA3986" s="5" t="str" cm="1">
        <f t="array" ref="AA3986">_xlfn.IFS(H3986="","OK",H3986&lt;$F$17,"NG",I3986="解雇","NG",OR(I3986="自主退職",I3986="契約満了"),"OK")</f>
        <v>OK</v>
      </c>
      <c r="AB3986" s="5" t="str" cm="1">
        <f t="array" aca="1" ref="AB3986" ca="1">_xlfn.IFS(AA3986="NG","NG",OR(X3986="NG",X3986="ERROR",X3986=FALSE),"NG",U3986="NG","NG",V3986="OK","OK",AD3986="OK","OK")</f>
        <v>NG</v>
      </c>
      <c r="AC3986" s="5" t="str">
        <f t="shared" si="871"/>
        <v>NG</v>
      </c>
      <c r="AD3986" s="5" t="e" cm="1">
        <f t="array" ref="AD3986">_xlfn.IFS(AND(G3986="〇",H3986&lt;&gt;"",I3986&lt;&gt;""),"ERROR",AND(G3986="",H3986&gt;$H$17,I3986&lt;&gt;""),"NG",AND(G3986="〇",H3986="",I3986=""),"OK")</f>
        <v>#N/A</v>
      </c>
      <c r="AE3986" s="5" t="str" cm="1">
        <f t="array" ref="AE3986">_xlfn.IFS(I3986="解雇","NG",H3986="","OK",H3986&lt;$H$17,"NG",H3986&gt;$H$17,"OK")</f>
        <v>OK</v>
      </c>
      <c r="AF3986" s="5" t="e">
        <f t="shared" si="872"/>
        <v>#N/A</v>
      </c>
    </row>
    <row r="3987" spans="2:32" ht="20.25" customHeight="1" x14ac:dyDescent="0.55000000000000004">
      <c r="B3987" s="9">
        <v>3970</v>
      </c>
      <c r="C3987" s="42"/>
      <c r="D3987" s="43"/>
      <c r="E3987" s="44"/>
      <c r="F3987" s="44"/>
      <c r="G3987" s="43"/>
      <c r="H3987" s="44"/>
      <c r="I3987" s="45"/>
      <c r="M3987" s="5">
        <f t="shared" ref="M3987:M4050" si="873">COUNTBLANK(C3987:F3987)</f>
        <v>4</v>
      </c>
      <c r="N3987" s="5">
        <f t="shared" ref="N3987:N4050" si="874">COUNTBLANK(H3987:I3987)</f>
        <v>2</v>
      </c>
      <c r="O3987" s="5" t="str">
        <f t="shared" ref="O3987:O4050" si="875">TRIM(SUBSTITUTE(C3987&amp;D3987&amp;E3987,"　",""))</f>
        <v/>
      </c>
      <c r="P3987" s="5">
        <f t="shared" ref="P3987:P4050" si="876">IF(O3987="",0,COUNTIF($O$18:$O$5017,O3987))</f>
        <v>0</v>
      </c>
      <c r="Q3987" s="5">
        <f t="shared" ref="Q3987:Q4050" ca="1" si="877">IFERROR(DATEDIF(E3987,TODAY(),"Y"),"")</f>
        <v>126</v>
      </c>
      <c r="R3987" s="26">
        <f t="shared" ref="R3987:R4050" si="878">DATE(YEAR(E3987)+15,MONTH(E3987),DAY(E3987))</f>
        <v>5479</v>
      </c>
      <c r="S3987" s="26">
        <f t="shared" ref="S3987:S4050" si="879">IF(OR(MONTH(E3987)=1,MONTH(E3987)=2,MONTH(E3987)=3),DATE(YEAR(R3987),MONTH(1)+3,DAY(1)),DATE(YEAR(R3987)+1,MONTH(1)+3,DAY(1)))</f>
        <v>5205</v>
      </c>
      <c r="T3987" s="27" t="str" cm="1">
        <f t="array" aca="1" ref="T3987" ca="1">_xlfn.IFS(Q3987="","NG",Q3987&gt;16,"OK",TODAY()&gt;S3987,"OK",Q3987&lt;16,"NG")</f>
        <v>OK</v>
      </c>
      <c r="U3987" s="5" t="str" cm="1">
        <f t="array" aca="1" ref="U3987" ca="1">IFERROR(_xlfn.IFS(T3987&lt;&gt;"OK","NG",M3987=0,"OK",TRUE,"NG"),"")</f>
        <v>NG</v>
      </c>
      <c r="V3987" s="5" t="str">
        <f t="shared" ref="V3987:V4050" si="880">IF(N3987=0,"OK","NG")</f>
        <v>NG</v>
      </c>
      <c r="W3987" s="28" t="str">
        <f t="shared" ref="W3987:W4050" ca="1" si="881">IF(F3987&lt;TODAY(),"OK","NG")</f>
        <v>OK</v>
      </c>
      <c r="X3987" s="5" t="str">
        <f t="shared" ref="X3987:X4050" si="882">IF(E3987&gt;F3987,"NG",IF(F3987&lt;S3987,"NG",IF(F3987&lt;$F$17,"OK")))</f>
        <v>NG</v>
      </c>
      <c r="Y3987" s="5">
        <f t="shared" ref="Y3987:Y4050" ca="1" si="883">IFERROR(DATEDIF(F3987,TODAY(),"Y"),"")</f>
        <v>126</v>
      </c>
      <c r="Z3987" s="5">
        <f t="shared" ref="Z3987:Z4050" ca="1" si="884">IFERROR(DATEDIF(H3987,TODAY(),"Y"),"")</f>
        <v>126</v>
      </c>
      <c r="AA3987" s="5" t="str" cm="1">
        <f t="array" ref="AA3987">_xlfn.IFS(H3987="","OK",H3987&lt;$F$17,"NG",I3987="解雇","NG",OR(I3987="自主退職",I3987="契約満了"),"OK")</f>
        <v>OK</v>
      </c>
      <c r="AB3987" s="5" t="str" cm="1">
        <f t="array" aca="1" ref="AB3987" ca="1">_xlfn.IFS(AA3987="NG","NG",OR(X3987="NG",X3987="ERROR",X3987=FALSE),"NG",U3987="NG","NG",V3987="OK","OK",AD3987="OK","OK")</f>
        <v>NG</v>
      </c>
      <c r="AC3987" s="5" t="str">
        <f t="shared" ref="AC3987:AC4050" si="885">IF(E3987&gt;F3987,"NG",IF(F3987&lt;S3987,"NG",IF(F3987&lt;$H$17,"OK","ERROR")))</f>
        <v>NG</v>
      </c>
      <c r="AD3987" s="5" t="e" cm="1">
        <f t="array" ref="AD3987">_xlfn.IFS(AND(G3987="〇",H3987&lt;&gt;"",I3987&lt;&gt;""),"ERROR",AND(G3987="",H3987&gt;$H$17,I3987&lt;&gt;""),"NG",AND(G3987="〇",H3987="",I3987=""),"OK")</f>
        <v>#N/A</v>
      </c>
      <c r="AE3987" s="5" t="str" cm="1">
        <f t="array" ref="AE3987">_xlfn.IFS(I3987="解雇","NG",H3987="","OK",H3987&lt;$H$17,"NG",H3987&gt;$H$17,"OK")</f>
        <v>OK</v>
      </c>
      <c r="AF3987" s="5" t="e">
        <f t="shared" ref="AF3987:AF4050" si="886">IF(AND(AE3987="OK",AD3987="OK",AC3987="OK"),"OK","NG")</f>
        <v>#N/A</v>
      </c>
    </row>
    <row r="3988" spans="2:32" ht="20.25" customHeight="1" x14ac:dyDescent="0.55000000000000004">
      <c r="B3988" s="9">
        <v>3971</v>
      </c>
      <c r="C3988" s="42"/>
      <c r="D3988" s="43"/>
      <c r="E3988" s="44"/>
      <c r="F3988" s="44"/>
      <c r="G3988" s="43"/>
      <c r="H3988" s="44"/>
      <c r="I3988" s="45"/>
      <c r="M3988" s="5">
        <f t="shared" si="873"/>
        <v>4</v>
      </c>
      <c r="N3988" s="5">
        <f t="shared" si="874"/>
        <v>2</v>
      </c>
      <c r="O3988" s="5" t="str">
        <f t="shared" si="875"/>
        <v/>
      </c>
      <c r="P3988" s="5">
        <f t="shared" si="876"/>
        <v>0</v>
      </c>
      <c r="Q3988" s="5">
        <f t="shared" ca="1" si="877"/>
        <v>126</v>
      </c>
      <c r="R3988" s="26">
        <f t="shared" si="878"/>
        <v>5479</v>
      </c>
      <c r="S3988" s="26">
        <f t="shared" si="879"/>
        <v>5205</v>
      </c>
      <c r="T3988" s="27" t="str" cm="1">
        <f t="array" aca="1" ref="T3988" ca="1">_xlfn.IFS(Q3988="","NG",Q3988&gt;16,"OK",TODAY()&gt;S3988,"OK",Q3988&lt;16,"NG")</f>
        <v>OK</v>
      </c>
      <c r="U3988" s="5" t="str" cm="1">
        <f t="array" aca="1" ref="U3988" ca="1">IFERROR(_xlfn.IFS(T3988&lt;&gt;"OK","NG",M3988=0,"OK",TRUE,"NG"),"")</f>
        <v>NG</v>
      </c>
      <c r="V3988" s="5" t="str">
        <f t="shared" si="880"/>
        <v>NG</v>
      </c>
      <c r="W3988" s="28" t="str">
        <f t="shared" ca="1" si="881"/>
        <v>OK</v>
      </c>
      <c r="X3988" s="5" t="str">
        <f t="shared" si="882"/>
        <v>NG</v>
      </c>
      <c r="Y3988" s="5">
        <f t="shared" ca="1" si="883"/>
        <v>126</v>
      </c>
      <c r="Z3988" s="5">
        <f t="shared" ca="1" si="884"/>
        <v>126</v>
      </c>
      <c r="AA3988" s="5" t="str" cm="1">
        <f t="array" ref="AA3988">_xlfn.IFS(H3988="","OK",H3988&lt;$F$17,"NG",I3988="解雇","NG",OR(I3988="自主退職",I3988="契約満了"),"OK")</f>
        <v>OK</v>
      </c>
      <c r="AB3988" s="5" t="str" cm="1">
        <f t="array" aca="1" ref="AB3988" ca="1">_xlfn.IFS(AA3988="NG","NG",OR(X3988="NG",X3988="ERROR",X3988=FALSE),"NG",U3988="NG","NG",V3988="OK","OK",AD3988="OK","OK")</f>
        <v>NG</v>
      </c>
      <c r="AC3988" s="5" t="str">
        <f t="shared" si="885"/>
        <v>NG</v>
      </c>
      <c r="AD3988" s="5" t="e" cm="1">
        <f t="array" ref="AD3988">_xlfn.IFS(AND(G3988="〇",H3988&lt;&gt;"",I3988&lt;&gt;""),"ERROR",AND(G3988="",H3988&gt;$H$17,I3988&lt;&gt;""),"NG",AND(G3988="〇",H3988="",I3988=""),"OK")</f>
        <v>#N/A</v>
      </c>
      <c r="AE3988" s="5" t="str" cm="1">
        <f t="array" ref="AE3988">_xlfn.IFS(I3988="解雇","NG",H3988="","OK",H3988&lt;$H$17,"NG",H3988&gt;$H$17,"OK")</f>
        <v>OK</v>
      </c>
      <c r="AF3988" s="5" t="e">
        <f t="shared" si="886"/>
        <v>#N/A</v>
      </c>
    </row>
    <row r="3989" spans="2:32" ht="20.25" customHeight="1" x14ac:dyDescent="0.55000000000000004">
      <c r="B3989" s="9">
        <v>3972</v>
      </c>
      <c r="C3989" s="42"/>
      <c r="D3989" s="43"/>
      <c r="E3989" s="44"/>
      <c r="F3989" s="44"/>
      <c r="G3989" s="43"/>
      <c r="H3989" s="44"/>
      <c r="I3989" s="45"/>
      <c r="M3989" s="5">
        <f t="shared" si="873"/>
        <v>4</v>
      </c>
      <c r="N3989" s="5">
        <f t="shared" si="874"/>
        <v>2</v>
      </c>
      <c r="O3989" s="5" t="str">
        <f t="shared" si="875"/>
        <v/>
      </c>
      <c r="P3989" s="5">
        <f t="shared" si="876"/>
        <v>0</v>
      </c>
      <c r="Q3989" s="5">
        <f t="shared" ca="1" si="877"/>
        <v>126</v>
      </c>
      <c r="R3989" s="26">
        <f t="shared" si="878"/>
        <v>5479</v>
      </c>
      <c r="S3989" s="26">
        <f t="shared" si="879"/>
        <v>5205</v>
      </c>
      <c r="T3989" s="27" t="str" cm="1">
        <f t="array" aca="1" ref="T3989" ca="1">_xlfn.IFS(Q3989="","NG",Q3989&gt;16,"OK",TODAY()&gt;S3989,"OK",Q3989&lt;16,"NG")</f>
        <v>OK</v>
      </c>
      <c r="U3989" s="5" t="str" cm="1">
        <f t="array" aca="1" ref="U3989" ca="1">IFERROR(_xlfn.IFS(T3989&lt;&gt;"OK","NG",M3989=0,"OK",TRUE,"NG"),"")</f>
        <v>NG</v>
      </c>
      <c r="V3989" s="5" t="str">
        <f t="shared" si="880"/>
        <v>NG</v>
      </c>
      <c r="W3989" s="28" t="str">
        <f t="shared" ca="1" si="881"/>
        <v>OK</v>
      </c>
      <c r="X3989" s="5" t="str">
        <f t="shared" si="882"/>
        <v>NG</v>
      </c>
      <c r="Y3989" s="5">
        <f t="shared" ca="1" si="883"/>
        <v>126</v>
      </c>
      <c r="Z3989" s="5">
        <f t="shared" ca="1" si="884"/>
        <v>126</v>
      </c>
      <c r="AA3989" s="5" t="str" cm="1">
        <f t="array" ref="AA3989">_xlfn.IFS(H3989="","OK",H3989&lt;$F$17,"NG",I3989="解雇","NG",OR(I3989="自主退職",I3989="契約満了"),"OK")</f>
        <v>OK</v>
      </c>
      <c r="AB3989" s="5" t="str" cm="1">
        <f t="array" aca="1" ref="AB3989" ca="1">_xlfn.IFS(AA3989="NG","NG",OR(X3989="NG",X3989="ERROR",X3989=FALSE),"NG",U3989="NG","NG",V3989="OK","OK",AD3989="OK","OK")</f>
        <v>NG</v>
      </c>
      <c r="AC3989" s="5" t="str">
        <f t="shared" si="885"/>
        <v>NG</v>
      </c>
      <c r="AD3989" s="5" t="e" cm="1">
        <f t="array" ref="AD3989">_xlfn.IFS(AND(G3989="〇",H3989&lt;&gt;"",I3989&lt;&gt;""),"ERROR",AND(G3989="",H3989&gt;$H$17,I3989&lt;&gt;""),"NG",AND(G3989="〇",H3989="",I3989=""),"OK")</f>
        <v>#N/A</v>
      </c>
      <c r="AE3989" s="5" t="str" cm="1">
        <f t="array" ref="AE3989">_xlfn.IFS(I3989="解雇","NG",H3989="","OK",H3989&lt;$H$17,"NG",H3989&gt;$H$17,"OK")</f>
        <v>OK</v>
      </c>
      <c r="AF3989" s="5" t="e">
        <f t="shared" si="886"/>
        <v>#N/A</v>
      </c>
    </row>
    <row r="3990" spans="2:32" ht="20.25" customHeight="1" x14ac:dyDescent="0.55000000000000004">
      <c r="B3990" s="9">
        <v>3973</v>
      </c>
      <c r="C3990" s="42"/>
      <c r="D3990" s="43"/>
      <c r="E3990" s="44"/>
      <c r="F3990" s="44"/>
      <c r="G3990" s="43"/>
      <c r="H3990" s="44"/>
      <c r="I3990" s="45"/>
      <c r="M3990" s="5">
        <f t="shared" si="873"/>
        <v>4</v>
      </c>
      <c r="N3990" s="5">
        <f t="shared" si="874"/>
        <v>2</v>
      </c>
      <c r="O3990" s="5" t="str">
        <f t="shared" si="875"/>
        <v/>
      </c>
      <c r="P3990" s="5">
        <f t="shared" si="876"/>
        <v>0</v>
      </c>
      <c r="Q3990" s="5">
        <f t="shared" ca="1" si="877"/>
        <v>126</v>
      </c>
      <c r="R3990" s="26">
        <f t="shared" si="878"/>
        <v>5479</v>
      </c>
      <c r="S3990" s="26">
        <f t="shared" si="879"/>
        <v>5205</v>
      </c>
      <c r="T3990" s="27" t="str" cm="1">
        <f t="array" aca="1" ref="T3990" ca="1">_xlfn.IFS(Q3990="","NG",Q3990&gt;16,"OK",TODAY()&gt;S3990,"OK",Q3990&lt;16,"NG")</f>
        <v>OK</v>
      </c>
      <c r="U3990" s="5" t="str" cm="1">
        <f t="array" aca="1" ref="U3990" ca="1">IFERROR(_xlfn.IFS(T3990&lt;&gt;"OK","NG",M3990=0,"OK",TRUE,"NG"),"")</f>
        <v>NG</v>
      </c>
      <c r="V3990" s="5" t="str">
        <f t="shared" si="880"/>
        <v>NG</v>
      </c>
      <c r="W3990" s="28" t="str">
        <f t="shared" ca="1" si="881"/>
        <v>OK</v>
      </c>
      <c r="X3990" s="5" t="str">
        <f t="shared" si="882"/>
        <v>NG</v>
      </c>
      <c r="Y3990" s="5">
        <f t="shared" ca="1" si="883"/>
        <v>126</v>
      </c>
      <c r="Z3990" s="5">
        <f t="shared" ca="1" si="884"/>
        <v>126</v>
      </c>
      <c r="AA3990" s="5" t="str" cm="1">
        <f t="array" ref="AA3990">_xlfn.IFS(H3990="","OK",H3990&lt;$F$17,"NG",I3990="解雇","NG",OR(I3990="自主退職",I3990="契約満了"),"OK")</f>
        <v>OK</v>
      </c>
      <c r="AB3990" s="5" t="str" cm="1">
        <f t="array" aca="1" ref="AB3990" ca="1">_xlfn.IFS(AA3990="NG","NG",OR(X3990="NG",X3990="ERROR",X3990=FALSE),"NG",U3990="NG","NG",V3990="OK","OK",AD3990="OK","OK")</f>
        <v>NG</v>
      </c>
      <c r="AC3990" s="5" t="str">
        <f t="shared" si="885"/>
        <v>NG</v>
      </c>
      <c r="AD3990" s="5" t="e" cm="1">
        <f t="array" ref="AD3990">_xlfn.IFS(AND(G3990="〇",H3990&lt;&gt;"",I3990&lt;&gt;""),"ERROR",AND(G3990="",H3990&gt;$H$17,I3990&lt;&gt;""),"NG",AND(G3990="〇",H3990="",I3990=""),"OK")</f>
        <v>#N/A</v>
      </c>
      <c r="AE3990" s="5" t="str" cm="1">
        <f t="array" ref="AE3990">_xlfn.IFS(I3990="解雇","NG",H3990="","OK",H3990&lt;$H$17,"NG",H3990&gt;$H$17,"OK")</f>
        <v>OK</v>
      </c>
      <c r="AF3990" s="5" t="e">
        <f t="shared" si="886"/>
        <v>#N/A</v>
      </c>
    </row>
    <row r="3991" spans="2:32" ht="20.25" customHeight="1" x14ac:dyDescent="0.55000000000000004">
      <c r="B3991" s="9">
        <v>3974</v>
      </c>
      <c r="C3991" s="42"/>
      <c r="D3991" s="43"/>
      <c r="E3991" s="44"/>
      <c r="F3991" s="44"/>
      <c r="G3991" s="43"/>
      <c r="H3991" s="44"/>
      <c r="I3991" s="45"/>
      <c r="M3991" s="5">
        <f t="shared" si="873"/>
        <v>4</v>
      </c>
      <c r="N3991" s="5">
        <f t="shared" si="874"/>
        <v>2</v>
      </c>
      <c r="O3991" s="5" t="str">
        <f t="shared" si="875"/>
        <v/>
      </c>
      <c r="P3991" s="5">
        <f t="shared" si="876"/>
        <v>0</v>
      </c>
      <c r="Q3991" s="5">
        <f t="shared" ca="1" si="877"/>
        <v>126</v>
      </c>
      <c r="R3991" s="26">
        <f t="shared" si="878"/>
        <v>5479</v>
      </c>
      <c r="S3991" s="26">
        <f t="shared" si="879"/>
        <v>5205</v>
      </c>
      <c r="T3991" s="27" t="str" cm="1">
        <f t="array" aca="1" ref="T3991" ca="1">_xlfn.IFS(Q3991="","NG",Q3991&gt;16,"OK",TODAY()&gt;S3991,"OK",Q3991&lt;16,"NG")</f>
        <v>OK</v>
      </c>
      <c r="U3991" s="5" t="str" cm="1">
        <f t="array" aca="1" ref="U3991" ca="1">IFERROR(_xlfn.IFS(T3991&lt;&gt;"OK","NG",M3991=0,"OK",TRUE,"NG"),"")</f>
        <v>NG</v>
      </c>
      <c r="V3991" s="5" t="str">
        <f t="shared" si="880"/>
        <v>NG</v>
      </c>
      <c r="W3991" s="28" t="str">
        <f t="shared" ca="1" si="881"/>
        <v>OK</v>
      </c>
      <c r="X3991" s="5" t="str">
        <f t="shared" si="882"/>
        <v>NG</v>
      </c>
      <c r="Y3991" s="5">
        <f t="shared" ca="1" si="883"/>
        <v>126</v>
      </c>
      <c r="Z3991" s="5">
        <f t="shared" ca="1" si="884"/>
        <v>126</v>
      </c>
      <c r="AA3991" s="5" t="str" cm="1">
        <f t="array" ref="AA3991">_xlfn.IFS(H3991="","OK",H3991&lt;$F$17,"NG",I3991="解雇","NG",OR(I3991="自主退職",I3991="契約満了"),"OK")</f>
        <v>OK</v>
      </c>
      <c r="AB3991" s="5" t="str" cm="1">
        <f t="array" aca="1" ref="AB3991" ca="1">_xlfn.IFS(AA3991="NG","NG",OR(X3991="NG",X3991="ERROR",X3991=FALSE),"NG",U3991="NG","NG",V3991="OK","OK",AD3991="OK","OK")</f>
        <v>NG</v>
      </c>
      <c r="AC3991" s="5" t="str">
        <f t="shared" si="885"/>
        <v>NG</v>
      </c>
      <c r="AD3991" s="5" t="e" cm="1">
        <f t="array" ref="AD3991">_xlfn.IFS(AND(G3991="〇",H3991&lt;&gt;"",I3991&lt;&gt;""),"ERROR",AND(G3991="",H3991&gt;$H$17,I3991&lt;&gt;""),"NG",AND(G3991="〇",H3991="",I3991=""),"OK")</f>
        <v>#N/A</v>
      </c>
      <c r="AE3991" s="5" t="str" cm="1">
        <f t="array" ref="AE3991">_xlfn.IFS(I3991="解雇","NG",H3991="","OK",H3991&lt;$H$17,"NG",H3991&gt;$H$17,"OK")</f>
        <v>OK</v>
      </c>
      <c r="AF3991" s="5" t="e">
        <f t="shared" si="886"/>
        <v>#N/A</v>
      </c>
    </row>
    <row r="3992" spans="2:32" ht="20.25" customHeight="1" x14ac:dyDescent="0.55000000000000004">
      <c r="B3992" s="9">
        <v>3975</v>
      </c>
      <c r="C3992" s="42"/>
      <c r="D3992" s="43"/>
      <c r="E3992" s="44"/>
      <c r="F3992" s="44"/>
      <c r="G3992" s="43"/>
      <c r="H3992" s="44"/>
      <c r="I3992" s="45"/>
      <c r="M3992" s="5">
        <f t="shared" si="873"/>
        <v>4</v>
      </c>
      <c r="N3992" s="5">
        <f t="shared" si="874"/>
        <v>2</v>
      </c>
      <c r="O3992" s="5" t="str">
        <f t="shared" si="875"/>
        <v/>
      </c>
      <c r="P3992" s="5">
        <f t="shared" si="876"/>
        <v>0</v>
      </c>
      <c r="Q3992" s="5">
        <f t="shared" ca="1" si="877"/>
        <v>126</v>
      </c>
      <c r="R3992" s="26">
        <f t="shared" si="878"/>
        <v>5479</v>
      </c>
      <c r="S3992" s="26">
        <f t="shared" si="879"/>
        <v>5205</v>
      </c>
      <c r="T3992" s="27" t="str" cm="1">
        <f t="array" aca="1" ref="T3992" ca="1">_xlfn.IFS(Q3992="","NG",Q3992&gt;16,"OK",TODAY()&gt;S3992,"OK",Q3992&lt;16,"NG")</f>
        <v>OK</v>
      </c>
      <c r="U3992" s="5" t="str" cm="1">
        <f t="array" aca="1" ref="U3992" ca="1">IFERROR(_xlfn.IFS(T3992&lt;&gt;"OK","NG",M3992=0,"OK",TRUE,"NG"),"")</f>
        <v>NG</v>
      </c>
      <c r="V3992" s="5" t="str">
        <f t="shared" si="880"/>
        <v>NG</v>
      </c>
      <c r="W3992" s="28" t="str">
        <f t="shared" ca="1" si="881"/>
        <v>OK</v>
      </c>
      <c r="X3992" s="5" t="str">
        <f t="shared" si="882"/>
        <v>NG</v>
      </c>
      <c r="Y3992" s="5">
        <f t="shared" ca="1" si="883"/>
        <v>126</v>
      </c>
      <c r="Z3992" s="5">
        <f t="shared" ca="1" si="884"/>
        <v>126</v>
      </c>
      <c r="AA3992" s="5" t="str" cm="1">
        <f t="array" ref="AA3992">_xlfn.IFS(H3992="","OK",H3992&lt;$F$17,"NG",I3992="解雇","NG",OR(I3992="自主退職",I3992="契約満了"),"OK")</f>
        <v>OK</v>
      </c>
      <c r="AB3992" s="5" t="str" cm="1">
        <f t="array" aca="1" ref="AB3992" ca="1">_xlfn.IFS(AA3992="NG","NG",OR(X3992="NG",X3992="ERROR",X3992=FALSE),"NG",U3992="NG","NG",V3992="OK","OK",AD3992="OK","OK")</f>
        <v>NG</v>
      </c>
      <c r="AC3992" s="5" t="str">
        <f t="shared" si="885"/>
        <v>NG</v>
      </c>
      <c r="AD3992" s="5" t="e" cm="1">
        <f t="array" ref="AD3992">_xlfn.IFS(AND(G3992="〇",H3992&lt;&gt;"",I3992&lt;&gt;""),"ERROR",AND(G3992="",H3992&gt;$H$17,I3992&lt;&gt;""),"NG",AND(G3992="〇",H3992="",I3992=""),"OK")</f>
        <v>#N/A</v>
      </c>
      <c r="AE3992" s="5" t="str" cm="1">
        <f t="array" ref="AE3992">_xlfn.IFS(I3992="解雇","NG",H3992="","OK",H3992&lt;$H$17,"NG",H3992&gt;$H$17,"OK")</f>
        <v>OK</v>
      </c>
      <c r="AF3992" s="5" t="e">
        <f t="shared" si="886"/>
        <v>#N/A</v>
      </c>
    </row>
    <row r="3993" spans="2:32" ht="20.25" customHeight="1" x14ac:dyDescent="0.55000000000000004">
      <c r="B3993" s="9">
        <v>3976</v>
      </c>
      <c r="C3993" s="42"/>
      <c r="D3993" s="43"/>
      <c r="E3993" s="44"/>
      <c r="F3993" s="44"/>
      <c r="G3993" s="43"/>
      <c r="H3993" s="44"/>
      <c r="I3993" s="45"/>
      <c r="M3993" s="5">
        <f t="shared" si="873"/>
        <v>4</v>
      </c>
      <c r="N3993" s="5">
        <f t="shared" si="874"/>
        <v>2</v>
      </c>
      <c r="O3993" s="5" t="str">
        <f t="shared" si="875"/>
        <v/>
      </c>
      <c r="P3993" s="5">
        <f t="shared" si="876"/>
        <v>0</v>
      </c>
      <c r="Q3993" s="5">
        <f t="shared" ca="1" si="877"/>
        <v>126</v>
      </c>
      <c r="R3993" s="26">
        <f t="shared" si="878"/>
        <v>5479</v>
      </c>
      <c r="S3993" s="26">
        <f t="shared" si="879"/>
        <v>5205</v>
      </c>
      <c r="T3993" s="27" t="str" cm="1">
        <f t="array" aca="1" ref="T3993" ca="1">_xlfn.IFS(Q3993="","NG",Q3993&gt;16,"OK",TODAY()&gt;S3993,"OK",Q3993&lt;16,"NG")</f>
        <v>OK</v>
      </c>
      <c r="U3993" s="5" t="str" cm="1">
        <f t="array" aca="1" ref="U3993" ca="1">IFERROR(_xlfn.IFS(T3993&lt;&gt;"OK","NG",M3993=0,"OK",TRUE,"NG"),"")</f>
        <v>NG</v>
      </c>
      <c r="V3993" s="5" t="str">
        <f t="shared" si="880"/>
        <v>NG</v>
      </c>
      <c r="W3993" s="28" t="str">
        <f t="shared" ca="1" si="881"/>
        <v>OK</v>
      </c>
      <c r="X3993" s="5" t="str">
        <f t="shared" si="882"/>
        <v>NG</v>
      </c>
      <c r="Y3993" s="5">
        <f t="shared" ca="1" si="883"/>
        <v>126</v>
      </c>
      <c r="Z3993" s="5">
        <f t="shared" ca="1" si="884"/>
        <v>126</v>
      </c>
      <c r="AA3993" s="5" t="str" cm="1">
        <f t="array" ref="AA3993">_xlfn.IFS(H3993="","OK",H3993&lt;$F$17,"NG",I3993="解雇","NG",OR(I3993="自主退職",I3993="契約満了"),"OK")</f>
        <v>OK</v>
      </c>
      <c r="AB3993" s="5" t="str" cm="1">
        <f t="array" aca="1" ref="AB3993" ca="1">_xlfn.IFS(AA3993="NG","NG",OR(X3993="NG",X3993="ERROR",X3993=FALSE),"NG",U3993="NG","NG",V3993="OK","OK",AD3993="OK","OK")</f>
        <v>NG</v>
      </c>
      <c r="AC3993" s="5" t="str">
        <f t="shared" si="885"/>
        <v>NG</v>
      </c>
      <c r="AD3993" s="5" t="e" cm="1">
        <f t="array" ref="AD3993">_xlfn.IFS(AND(G3993="〇",H3993&lt;&gt;"",I3993&lt;&gt;""),"ERROR",AND(G3993="",H3993&gt;$H$17,I3993&lt;&gt;""),"NG",AND(G3993="〇",H3993="",I3993=""),"OK")</f>
        <v>#N/A</v>
      </c>
      <c r="AE3993" s="5" t="str" cm="1">
        <f t="array" ref="AE3993">_xlfn.IFS(I3993="解雇","NG",H3993="","OK",H3993&lt;$H$17,"NG",H3993&gt;$H$17,"OK")</f>
        <v>OK</v>
      </c>
      <c r="AF3993" s="5" t="e">
        <f t="shared" si="886"/>
        <v>#N/A</v>
      </c>
    </row>
    <row r="3994" spans="2:32" ht="20.25" customHeight="1" x14ac:dyDescent="0.55000000000000004">
      <c r="B3994" s="9">
        <v>3977</v>
      </c>
      <c r="C3994" s="42"/>
      <c r="D3994" s="43"/>
      <c r="E3994" s="44"/>
      <c r="F3994" s="44"/>
      <c r="G3994" s="43"/>
      <c r="H3994" s="44"/>
      <c r="I3994" s="45"/>
      <c r="M3994" s="5">
        <f t="shared" si="873"/>
        <v>4</v>
      </c>
      <c r="N3994" s="5">
        <f t="shared" si="874"/>
        <v>2</v>
      </c>
      <c r="O3994" s="5" t="str">
        <f t="shared" si="875"/>
        <v/>
      </c>
      <c r="P3994" s="5">
        <f t="shared" si="876"/>
        <v>0</v>
      </c>
      <c r="Q3994" s="5">
        <f t="shared" ca="1" si="877"/>
        <v>126</v>
      </c>
      <c r="R3994" s="26">
        <f t="shared" si="878"/>
        <v>5479</v>
      </c>
      <c r="S3994" s="26">
        <f t="shared" si="879"/>
        <v>5205</v>
      </c>
      <c r="T3994" s="27" t="str" cm="1">
        <f t="array" aca="1" ref="T3994" ca="1">_xlfn.IFS(Q3994="","NG",Q3994&gt;16,"OK",TODAY()&gt;S3994,"OK",Q3994&lt;16,"NG")</f>
        <v>OK</v>
      </c>
      <c r="U3994" s="5" t="str" cm="1">
        <f t="array" aca="1" ref="U3994" ca="1">IFERROR(_xlfn.IFS(T3994&lt;&gt;"OK","NG",M3994=0,"OK",TRUE,"NG"),"")</f>
        <v>NG</v>
      </c>
      <c r="V3994" s="5" t="str">
        <f t="shared" si="880"/>
        <v>NG</v>
      </c>
      <c r="W3994" s="28" t="str">
        <f t="shared" ca="1" si="881"/>
        <v>OK</v>
      </c>
      <c r="X3994" s="5" t="str">
        <f t="shared" si="882"/>
        <v>NG</v>
      </c>
      <c r="Y3994" s="5">
        <f t="shared" ca="1" si="883"/>
        <v>126</v>
      </c>
      <c r="Z3994" s="5">
        <f t="shared" ca="1" si="884"/>
        <v>126</v>
      </c>
      <c r="AA3994" s="5" t="str" cm="1">
        <f t="array" ref="AA3994">_xlfn.IFS(H3994="","OK",H3994&lt;$F$17,"NG",I3994="解雇","NG",OR(I3994="自主退職",I3994="契約満了"),"OK")</f>
        <v>OK</v>
      </c>
      <c r="AB3994" s="5" t="str" cm="1">
        <f t="array" aca="1" ref="AB3994" ca="1">_xlfn.IFS(AA3994="NG","NG",OR(X3994="NG",X3994="ERROR",X3994=FALSE),"NG",U3994="NG","NG",V3994="OK","OK",AD3994="OK","OK")</f>
        <v>NG</v>
      </c>
      <c r="AC3994" s="5" t="str">
        <f t="shared" si="885"/>
        <v>NG</v>
      </c>
      <c r="AD3994" s="5" t="e" cm="1">
        <f t="array" ref="AD3994">_xlfn.IFS(AND(G3994="〇",H3994&lt;&gt;"",I3994&lt;&gt;""),"ERROR",AND(G3994="",H3994&gt;$H$17,I3994&lt;&gt;""),"NG",AND(G3994="〇",H3994="",I3994=""),"OK")</f>
        <v>#N/A</v>
      </c>
      <c r="AE3994" s="5" t="str" cm="1">
        <f t="array" ref="AE3994">_xlfn.IFS(I3994="解雇","NG",H3994="","OK",H3994&lt;$H$17,"NG",H3994&gt;$H$17,"OK")</f>
        <v>OK</v>
      </c>
      <c r="AF3994" s="5" t="e">
        <f t="shared" si="886"/>
        <v>#N/A</v>
      </c>
    </row>
    <row r="3995" spans="2:32" ht="20.25" customHeight="1" x14ac:dyDescent="0.55000000000000004">
      <c r="B3995" s="9">
        <v>3978</v>
      </c>
      <c r="C3995" s="42"/>
      <c r="D3995" s="43"/>
      <c r="E3995" s="44"/>
      <c r="F3995" s="44"/>
      <c r="G3995" s="43"/>
      <c r="H3995" s="44"/>
      <c r="I3995" s="45"/>
      <c r="M3995" s="5">
        <f t="shared" si="873"/>
        <v>4</v>
      </c>
      <c r="N3995" s="5">
        <f t="shared" si="874"/>
        <v>2</v>
      </c>
      <c r="O3995" s="5" t="str">
        <f t="shared" si="875"/>
        <v/>
      </c>
      <c r="P3995" s="5">
        <f t="shared" si="876"/>
        <v>0</v>
      </c>
      <c r="Q3995" s="5">
        <f t="shared" ca="1" si="877"/>
        <v>126</v>
      </c>
      <c r="R3995" s="26">
        <f t="shared" si="878"/>
        <v>5479</v>
      </c>
      <c r="S3995" s="26">
        <f t="shared" si="879"/>
        <v>5205</v>
      </c>
      <c r="T3995" s="27" t="str" cm="1">
        <f t="array" aca="1" ref="T3995" ca="1">_xlfn.IFS(Q3995="","NG",Q3995&gt;16,"OK",TODAY()&gt;S3995,"OK",Q3995&lt;16,"NG")</f>
        <v>OK</v>
      </c>
      <c r="U3995" s="5" t="str" cm="1">
        <f t="array" aca="1" ref="U3995" ca="1">IFERROR(_xlfn.IFS(T3995&lt;&gt;"OK","NG",M3995=0,"OK",TRUE,"NG"),"")</f>
        <v>NG</v>
      </c>
      <c r="V3995" s="5" t="str">
        <f t="shared" si="880"/>
        <v>NG</v>
      </c>
      <c r="W3995" s="28" t="str">
        <f t="shared" ca="1" si="881"/>
        <v>OK</v>
      </c>
      <c r="X3995" s="5" t="str">
        <f t="shared" si="882"/>
        <v>NG</v>
      </c>
      <c r="Y3995" s="5">
        <f t="shared" ca="1" si="883"/>
        <v>126</v>
      </c>
      <c r="Z3995" s="5">
        <f t="shared" ca="1" si="884"/>
        <v>126</v>
      </c>
      <c r="AA3995" s="5" t="str" cm="1">
        <f t="array" ref="AA3995">_xlfn.IFS(H3995="","OK",H3995&lt;$F$17,"NG",I3995="解雇","NG",OR(I3995="自主退職",I3995="契約満了"),"OK")</f>
        <v>OK</v>
      </c>
      <c r="AB3995" s="5" t="str" cm="1">
        <f t="array" aca="1" ref="AB3995" ca="1">_xlfn.IFS(AA3995="NG","NG",OR(X3995="NG",X3995="ERROR",X3995=FALSE),"NG",U3995="NG","NG",V3995="OK","OK",AD3995="OK","OK")</f>
        <v>NG</v>
      </c>
      <c r="AC3995" s="5" t="str">
        <f t="shared" si="885"/>
        <v>NG</v>
      </c>
      <c r="AD3995" s="5" t="e" cm="1">
        <f t="array" ref="AD3995">_xlfn.IFS(AND(G3995="〇",H3995&lt;&gt;"",I3995&lt;&gt;""),"ERROR",AND(G3995="",H3995&gt;$H$17,I3995&lt;&gt;""),"NG",AND(G3995="〇",H3995="",I3995=""),"OK")</f>
        <v>#N/A</v>
      </c>
      <c r="AE3995" s="5" t="str" cm="1">
        <f t="array" ref="AE3995">_xlfn.IFS(I3995="解雇","NG",H3995="","OK",H3995&lt;$H$17,"NG",H3995&gt;$H$17,"OK")</f>
        <v>OK</v>
      </c>
      <c r="AF3995" s="5" t="e">
        <f t="shared" si="886"/>
        <v>#N/A</v>
      </c>
    </row>
    <row r="3996" spans="2:32" ht="20.25" customHeight="1" x14ac:dyDescent="0.55000000000000004">
      <c r="B3996" s="9">
        <v>3979</v>
      </c>
      <c r="C3996" s="42"/>
      <c r="D3996" s="43"/>
      <c r="E3996" s="44"/>
      <c r="F3996" s="44"/>
      <c r="G3996" s="43"/>
      <c r="H3996" s="44"/>
      <c r="I3996" s="45"/>
      <c r="M3996" s="5">
        <f t="shared" si="873"/>
        <v>4</v>
      </c>
      <c r="N3996" s="5">
        <f t="shared" si="874"/>
        <v>2</v>
      </c>
      <c r="O3996" s="5" t="str">
        <f t="shared" si="875"/>
        <v/>
      </c>
      <c r="P3996" s="5">
        <f t="shared" si="876"/>
        <v>0</v>
      </c>
      <c r="Q3996" s="5">
        <f t="shared" ca="1" si="877"/>
        <v>126</v>
      </c>
      <c r="R3996" s="26">
        <f t="shared" si="878"/>
        <v>5479</v>
      </c>
      <c r="S3996" s="26">
        <f t="shared" si="879"/>
        <v>5205</v>
      </c>
      <c r="T3996" s="27" t="str" cm="1">
        <f t="array" aca="1" ref="T3996" ca="1">_xlfn.IFS(Q3996="","NG",Q3996&gt;16,"OK",TODAY()&gt;S3996,"OK",Q3996&lt;16,"NG")</f>
        <v>OK</v>
      </c>
      <c r="U3996" s="5" t="str" cm="1">
        <f t="array" aca="1" ref="U3996" ca="1">IFERROR(_xlfn.IFS(T3996&lt;&gt;"OK","NG",M3996=0,"OK",TRUE,"NG"),"")</f>
        <v>NG</v>
      </c>
      <c r="V3996" s="5" t="str">
        <f t="shared" si="880"/>
        <v>NG</v>
      </c>
      <c r="W3996" s="28" t="str">
        <f t="shared" ca="1" si="881"/>
        <v>OK</v>
      </c>
      <c r="X3996" s="5" t="str">
        <f t="shared" si="882"/>
        <v>NG</v>
      </c>
      <c r="Y3996" s="5">
        <f t="shared" ca="1" si="883"/>
        <v>126</v>
      </c>
      <c r="Z3996" s="5">
        <f t="shared" ca="1" si="884"/>
        <v>126</v>
      </c>
      <c r="AA3996" s="5" t="str" cm="1">
        <f t="array" ref="AA3996">_xlfn.IFS(H3996="","OK",H3996&lt;$F$17,"NG",I3996="解雇","NG",OR(I3996="自主退職",I3996="契約満了"),"OK")</f>
        <v>OK</v>
      </c>
      <c r="AB3996" s="5" t="str" cm="1">
        <f t="array" aca="1" ref="AB3996" ca="1">_xlfn.IFS(AA3996="NG","NG",OR(X3996="NG",X3996="ERROR",X3996=FALSE),"NG",U3996="NG","NG",V3996="OK","OK",AD3996="OK","OK")</f>
        <v>NG</v>
      </c>
      <c r="AC3996" s="5" t="str">
        <f t="shared" si="885"/>
        <v>NG</v>
      </c>
      <c r="AD3996" s="5" t="e" cm="1">
        <f t="array" ref="AD3996">_xlfn.IFS(AND(G3996="〇",H3996&lt;&gt;"",I3996&lt;&gt;""),"ERROR",AND(G3996="",H3996&gt;$H$17,I3996&lt;&gt;""),"NG",AND(G3996="〇",H3996="",I3996=""),"OK")</f>
        <v>#N/A</v>
      </c>
      <c r="AE3996" s="5" t="str" cm="1">
        <f t="array" ref="AE3996">_xlfn.IFS(I3996="解雇","NG",H3996="","OK",H3996&lt;$H$17,"NG",H3996&gt;$H$17,"OK")</f>
        <v>OK</v>
      </c>
      <c r="AF3996" s="5" t="e">
        <f t="shared" si="886"/>
        <v>#N/A</v>
      </c>
    </row>
    <row r="3997" spans="2:32" ht="20.25" customHeight="1" x14ac:dyDescent="0.55000000000000004">
      <c r="B3997" s="9">
        <v>3980</v>
      </c>
      <c r="C3997" s="42"/>
      <c r="D3997" s="43"/>
      <c r="E3997" s="44"/>
      <c r="F3997" s="44"/>
      <c r="G3997" s="43"/>
      <c r="H3997" s="44"/>
      <c r="I3997" s="45"/>
      <c r="M3997" s="5">
        <f t="shared" si="873"/>
        <v>4</v>
      </c>
      <c r="N3997" s="5">
        <f t="shared" si="874"/>
        <v>2</v>
      </c>
      <c r="O3997" s="5" t="str">
        <f t="shared" si="875"/>
        <v/>
      </c>
      <c r="P3997" s="5">
        <f t="shared" si="876"/>
        <v>0</v>
      </c>
      <c r="Q3997" s="5">
        <f t="shared" ca="1" si="877"/>
        <v>126</v>
      </c>
      <c r="R3997" s="26">
        <f t="shared" si="878"/>
        <v>5479</v>
      </c>
      <c r="S3997" s="26">
        <f t="shared" si="879"/>
        <v>5205</v>
      </c>
      <c r="T3997" s="27" t="str" cm="1">
        <f t="array" aca="1" ref="T3997" ca="1">_xlfn.IFS(Q3997="","NG",Q3997&gt;16,"OK",TODAY()&gt;S3997,"OK",Q3997&lt;16,"NG")</f>
        <v>OK</v>
      </c>
      <c r="U3997" s="5" t="str" cm="1">
        <f t="array" aca="1" ref="U3997" ca="1">IFERROR(_xlfn.IFS(T3997&lt;&gt;"OK","NG",M3997=0,"OK",TRUE,"NG"),"")</f>
        <v>NG</v>
      </c>
      <c r="V3997" s="5" t="str">
        <f t="shared" si="880"/>
        <v>NG</v>
      </c>
      <c r="W3997" s="28" t="str">
        <f t="shared" ca="1" si="881"/>
        <v>OK</v>
      </c>
      <c r="X3997" s="5" t="str">
        <f t="shared" si="882"/>
        <v>NG</v>
      </c>
      <c r="Y3997" s="5">
        <f t="shared" ca="1" si="883"/>
        <v>126</v>
      </c>
      <c r="Z3997" s="5">
        <f t="shared" ca="1" si="884"/>
        <v>126</v>
      </c>
      <c r="AA3997" s="5" t="str" cm="1">
        <f t="array" ref="AA3997">_xlfn.IFS(H3997="","OK",H3997&lt;$F$17,"NG",I3997="解雇","NG",OR(I3997="自主退職",I3997="契約満了"),"OK")</f>
        <v>OK</v>
      </c>
      <c r="AB3997" s="5" t="str" cm="1">
        <f t="array" aca="1" ref="AB3997" ca="1">_xlfn.IFS(AA3997="NG","NG",OR(X3997="NG",X3997="ERROR",X3997=FALSE),"NG",U3997="NG","NG",V3997="OK","OK",AD3997="OK","OK")</f>
        <v>NG</v>
      </c>
      <c r="AC3997" s="5" t="str">
        <f t="shared" si="885"/>
        <v>NG</v>
      </c>
      <c r="AD3997" s="5" t="e" cm="1">
        <f t="array" ref="AD3997">_xlfn.IFS(AND(G3997="〇",H3997&lt;&gt;"",I3997&lt;&gt;""),"ERROR",AND(G3997="",H3997&gt;$H$17,I3997&lt;&gt;""),"NG",AND(G3997="〇",H3997="",I3997=""),"OK")</f>
        <v>#N/A</v>
      </c>
      <c r="AE3997" s="5" t="str" cm="1">
        <f t="array" ref="AE3997">_xlfn.IFS(I3997="解雇","NG",H3997="","OK",H3997&lt;$H$17,"NG",H3997&gt;$H$17,"OK")</f>
        <v>OK</v>
      </c>
      <c r="AF3997" s="5" t="e">
        <f t="shared" si="886"/>
        <v>#N/A</v>
      </c>
    </row>
    <row r="3998" spans="2:32" ht="20.25" customHeight="1" x14ac:dyDescent="0.55000000000000004">
      <c r="B3998" s="9">
        <v>3981</v>
      </c>
      <c r="C3998" s="42"/>
      <c r="D3998" s="43"/>
      <c r="E3998" s="44"/>
      <c r="F3998" s="44"/>
      <c r="G3998" s="43"/>
      <c r="H3998" s="44"/>
      <c r="I3998" s="45"/>
      <c r="M3998" s="5">
        <f t="shared" si="873"/>
        <v>4</v>
      </c>
      <c r="N3998" s="5">
        <f t="shared" si="874"/>
        <v>2</v>
      </c>
      <c r="O3998" s="5" t="str">
        <f t="shared" si="875"/>
        <v/>
      </c>
      <c r="P3998" s="5">
        <f t="shared" si="876"/>
        <v>0</v>
      </c>
      <c r="Q3998" s="5">
        <f t="shared" ca="1" si="877"/>
        <v>126</v>
      </c>
      <c r="R3998" s="26">
        <f t="shared" si="878"/>
        <v>5479</v>
      </c>
      <c r="S3998" s="26">
        <f t="shared" si="879"/>
        <v>5205</v>
      </c>
      <c r="T3998" s="27" t="str" cm="1">
        <f t="array" aca="1" ref="T3998" ca="1">_xlfn.IFS(Q3998="","NG",Q3998&gt;16,"OK",TODAY()&gt;S3998,"OK",Q3998&lt;16,"NG")</f>
        <v>OK</v>
      </c>
      <c r="U3998" s="5" t="str" cm="1">
        <f t="array" aca="1" ref="U3998" ca="1">IFERROR(_xlfn.IFS(T3998&lt;&gt;"OK","NG",M3998=0,"OK",TRUE,"NG"),"")</f>
        <v>NG</v>
      </c>
      <c r="V3998" s="5" t="str">
        <f t="shared" si="880"/>
        <v>NG</v>
      </c>
      <c r="W3998" s="28" t="str">
        <f t="shared" ca="1" si="881"/>
        <v>OK</v>
      </c>
      <c r="X3998" s="5" t="str">
        <f t="shared" si="882"/>
        <v>NG</v>
      </c>
      <c r="Y3998" s="5">
        <f t="shared" ca="1" si="883"/>
        <v>126</v>
      </c>
      <c r="Z3998" s="5">
        <f t="shared" ca="1" si="884"/>
        <v>126</v>
      </c>
      <c r="AA3998" s="5" t="str" cm="1">
        <f t="array" ref="AA3998">_xlfn.IFS(H3998="","OK",H3998&lt;$F$17,"NG",I3998="解雇","NG",OR(I3998="自主退職",I3998="契約満了"),"OK")</f>
        <v>OK</v>
      </c>
      <c r="AB3998" s="5" t="str" cm="1">
        <f t="array" aca="1" ref="AB3998" ca="1">_xlfn.IFS(AA3998="NG","NG",OR(X3998="NG",X3998="ERROR",X3998=FALSE),"NG",U3998="NG","NG",V3998="OK","OK",AD3998="OK","OK")</f>
        <v>NG</v>
      </c>
      <c r="AC3998" s="5" t="str">
        <f t="shared" si="885"/>
        <v>NG</v>
      </c>
      <c r="AD3998" s="5" t="e" cm="1">
        <f t="array" ref="AD3998">_xlfn.IFS(AND(G3998="〇",H3998&lt;&gt;"",I3998&lt;&gt;""),"ERROR",AND(G3998="",H3998&gt;$H$17,I3998&lt;&gt;""),"NG",AND(G3998="〇",H3998="",I3998=""),"OK")</f>
        <v>#N/A</v>
      </c>
      <c r="AE3998" s="5" t="str" cm="1">
        <f t="array" ref="AE3998">_xlfn.IFS(I3998="解雇","NG",H3998="","OK",H3998&lt;$H$17,"NG",H3998&gt;$H$17,"OK")</f>
        <v>OK</v>
      </c>
      <c r="AF3998" s="5" t="e">
        <f t="shared" si="886"/>
        <v>#N/A</v>
      </c>
    </row>
    <row r="3999" spans="2:32" ht="20.25" customHeight="1" x14ac:dyDescent="0.55000000000000004">
      <c r="B3999" s="9">
        <v>3982</v>
      </c>
      <c r="C3999" s="42"/>
      <c r="D3999" s="43"/>
      <c r="E3999" s="44"/>
      <c r="F3999" s="44"/>
      <c r="G3999" s="43"/>
      <c r="H3999" s="44"/>
      <c r="I3999" s="45"/>
      <c r="M3999" s="5">
        <f t="shared" si="873"/>
        <v>4</v>
      </c>
      <c r="N3999" s="5">
        <f t="shared" si="874"/>
        <v>2</v>
      </c>
      <c r="O3999" s="5" t="str">
        <f t="shared" si="875"/>
        <v/>
      </c>
      <c r="P3999" s="5">
        <f t="shared" si="876"/>
        <v>0</v>
      </c>
      <c r="Q3999" s="5">
        <f t="shared" ca="1" si="877"/>
        <v>126</v>
      </c>
      <c r="R3999" s="26">
        <f t="shared" si="878"/>
        <v>5479</v>
      </c>
      <c r="S3999" s="26">
        <f t="shared" si="879"/>
        <v>5205</v>
      </c>
      <c r="T3999" s="27" t="str" cm="1">
        <f t="array" aca="1" ref="T3999" ca="1">_xlfn.IFS(Q3999="","NG",Q3999&gt;16,"OK",TODAY()&gt;S3999,"OK",Q3999&lt;16,"NG")</f>
        <v>OK</v>
      </c>
      <c r="U3999" s="5" t="str" cm="1">
        <f t="array" aca="1" ref="U3999" ca="1">IFERROR(_xlfn.IFS(T3999&lt;&gt;"OK","NG",M3999=0,"OK",TRUE,"NG"),"")</f>
        <v>NG</v>
      </c>
      <c r="V3999" s="5" t="str">
        <f t="shared" si="880"/>
        <v>NG</v>
      </c>
      <c r="W3999" s="28" t="str">
        <f t="shared" ca="1" si="881"/>
        <v>OK</v>
      </c>
      <c r="X3999" s="5" t="str">
        <f t="shared" si="882"/>
        <v>NG</v>
      </c>
      <c r="Y3999" s="5">
        <f t="shared" ca="1" si="883"/>
        <v>126</v>
      </c>
      <c r="Z3999" s="5">
        <f t="shared" ca="1" si="884"/>
        <v>126</v>
      </c>
      <c r="AA3999" s="5" t="str" cm="1">
        <f t="array" ref="AA3999">_xlfn.IFS(H3999="","OK",H3999&lt;$F$17,"NG",I3999="解雇","NG",OR(I3999="自主退職",I3999="契約満了"),"OK")</f>
        <v>OK</v>
      </c>
      <c r="AB3999" s="5" t="str" cm="1">
        <f t="array" aca="1" ref="AB3999" ca="1">_xlfn.IFS(AA3999="NG","NG",OR(X3999="NG",X3999="ERROR",X3999=FALSE),"NG",U3999="NG","NG",V3999="OK","OK",AD3999="OK","OK")</f>
        <v>NG</v>
      </c>
      <c r="AC3999" s="5" t="str">
        <f t="shared" si="885"/>
        <v>NG</v>
      </c>
      <c r="AD3999" s="5" t="e" cm="1">
        <f t="array" ref="AD3999">_xlfn.IFS(AND(G3999="〇",H3999&lt;&gt;"",I3999&lt;&gt;""),"ERROR",AND(G3999="",H3999&gt;$H$17,I3999&lt;&gt;""),"NG",AND(G3999="〇",H3999="",I3999=""),"OK")</f>
        <v>#N/A</v>
      </c>
      <c r="AE3999" s="5" t="str" cm="1">
        <f t="array" ref="AE3999">_xlfn.IFS(I3999="解雇","NG",H3999="","OK",H3999&lt;$H$17,"NG",H3999&gt;$H$17,"OK")</f>
        <v>OK</v>
      </c>
      <c r="AF3999" s="5" t="e">
        <f t="shared" si="886"/>
        <v>#N/A</v>
      </c>
    </row>
    <row r="4000" spans="2:32" ht="20.25" customHeight="1" x14ac:dyDescent="0.55000000000000004">
      <c r="B4000" s="9">
        <v>3983</v>
      </c>
      <c r="C4000" s="42"/>
      <c r="D4000" s="43"/>
      <c r="E4000" s="44"/>
      <c r="F4000" s="44"/>
      <c r="G4000" s="43"/>
      <c r="H4000" s="44"/>
      <c r="I4000" s="45"/>
      <c r="M4000" s="5">
        <f t="shared" si="873"/>
        <v>4</v>
      </c>
      <c r="N4000" s="5">
        <f t="shared" si="874"/>
        <v>2</v>
      </c>
      <c r="O4000" s="5" t="str">
        <f t="shared" si="875"/>
        <v/>
      </c>
      <c r="P4000" s="5">
        <f t="shared" si="876"/>
        <v>0</v>
      </c>
      <c r="Q4000" s="5">
        <f t="shared" ca="1" si="877"/>
        <v>126</v>
      </c>
      <c r="R4000" s="26">
        <f t="shared" si="878"/>
        <v>5479</v>
      </c>
      <c r="S4000" s="26">
        <f t="shared" si="879"/>
        <v>5205</v>
      </c>
      <c r="T4000" s="27" t="str" cm="1">
        <f t="array" aca="1" ref="T4000" ca="1">_xlfn.IFS(Q4000="","NG",Q4000&gt;16,"OK",TODAY()&gt;S4000,"OK",Q4000&lt;16,"NG")</f>
        <v>OK</v>
      </c>
      <c r="U4000" s="5" t="str" cm="1">
        <f t="array" aca="1" ref="U4000" ca="1">IFERROR(_xlfn.IFS(T4000&lt;&gt;"OK","NG",M4000=0,"OK",TRUE,"NG"),"")</f>
        <v>NG</v>
      </c>
      <c r="V4000" s="5" t="str">
        <f t="shared" si="880"/>
        <v>NG</v>
      </c>
      <c r="W4000" s="28" t="str">
        <f t="shared" ca="1" si="881"/>
        <v>OK</v>
      </c>
      <c r="X4000" s="5" t="str">
        <f t="shared" si="882"/>
        <v>NG</v>
      </c>
      <c r="Y4000" s="5">
        <f t="shared" ca="1" si="883"/>
        <v>126</v>
      </c>
      <c r="Z4000" s="5">
        <f t="shared" ca="1" si="884"/>
        <v>126</v>
      </c>
      <c r="AA4000" s="5" t="str" cm="1">
        <f t="array" ref="AA4000">_xlfn.IFS(H4000="","OK",H4000&lt;$F$17,"NG",I4000="解雇","NG",OR(I4000="自主退職",I4000="契約満了"),"OK")</f>
        <v>OK</v>
      </c>
      <c r="AB4000" s="5" t="str" cm="1">
        <f t="array" aca="1" ref="AB4000" ca="1">_xlfn.IFS(AA4000="NG","NG",OR(X4000="NG",X4000="ERROR",X4000=FALSE),"NG",U4000="NG","NG",V4000="OK","OK",AD4000="OK","OK")</f>
        <v>NG</v>
      </c>
      <c r="AC4000" s="5" t="str">
        <f t="shared" si="885"/>
        <v>NG</v>
      </c>
      <c r="AD4000" s="5" t="e" cm="1">
        <f t="array" ref="AD4000">_xlfn.IFS(AND(G4000="〇",H4000&lt;&gt;"",I4000&lt;&gt;""),"ERROR",AND(G4000="",H4000&gt;$H$17,I4000&lt;&gt;""),"NG",AND(G4000="〇",H4000="",I4000=""),"OK")</f>
        <v>#N/A</v>
      </c>
      <c r="AE4000" s="5" t="str" cm="1">
        <f t="array" ref="AE4000">_xlfn.IFS(I4000="解雇","NG",H4000="","OK",H4000&lt;$H$17,"NG",H4000&gt;$H$17,"OK")</f>
        <v>OK</v>
      </c>
      <c r="AF4000" s="5" t="e">
        <f t="shared" si="886"/>
        <v>#N/A</v>
      </c>
    </row>
    <row r="4001" spans="2:32" ht="20.25" customHeight="1" x14ac:dyDescent="0.55000000000000004">
      <c r="B4001" s="9">
        <v>3984</v>
      </c>
      <c r="C4001" s="42"/>
      <c r="D4001" s="43"/>
      <c r="E4001" s="44"/>
      <c r="F4001" s="44"/>
      <c r="G4001" s="43"/>
      <c r="H4001" s="44"/>
      <c r="I4001" s="45"/>
      <c r="M4001" s="5">
        <f t="shared" si="873"/>
        <v>4</v>
      </c>
      <c r="N4001" s="5">
        <f t="shared" si="874"/>
        <v>2</v>
      </c>
      <c r="O4001" s="5" t="str">
        <f t="shared" si="875"/>
        <v/>
      </c>
      <c r="P4001" s="5">
        <f t="shared" si="876"/>
        <v>0</v>
      </c>
      <c r="Q4001" s="5">
        <f t="shared" ca="1" si="877"/>
        <v>126</v>
      </c>
      <c r="R4001" s="26">
        <f t="shared" si="878"/>
        <v>5479</v>
      </c>
      <c r="S4001" s="26">
        <f t="shared" si="879"/>
        <v>5205</v>
      </c>
      <c r="T4001" s="27" t="str" cm="1">
        <f t="array" aca="1" ref="T4001" ca="1">_xlfn.IFS(Q4001="","NG",Q4001&gt;16,"OK",TODAY()&gt;S4001,"OK",Q4001&lt;16,"NG")</f>
        <v>OK</v>
      </c>
      <c r="U4001" s="5" t="str" cm="1">
        <f t="array" aca="1" ref="U4001" ca="1">IFERROR(_xlfn.IFS(T4001&lt;&gt;"OK","NG",M4001=0,"OK",TRUE,"NG"),"")</f>
        <v>NG</v>
      </c>
      <c r="V4001" s="5" t="str">
        <f t="shared" si="880"/>
        <v>NG</v>
      </c>
      <c r="W4001" s="28" t="str">
        <f t="shared" ca="1" si="881"/>
        <v>OK</v>
      </c>
      <c r="X4001" s="5" t="str">
        <f t="shared" si="882"/>
        <v>NG</v>
      </c>
      <c r="Y4001" s="5">
        <f t="shared" ca="1" si="883"/>
        <v>126</v>
      </c>
      <c r="Z4001" s="5">
        <f t="shared" ca="1" si="884"/>
        <v>126</v>
      </c>
      <c r="AA4001" s="5" t="str" cm="1">
        <f t="array" ref="AA4001">_xlfn.IFS(H4001="","OK",H4001&lt;$F$17,"NG",I4001="解雇","NG",OR(I4001="自主退職",I4001="契約満了"),"OK")</f>
        <v>OK</v>
      </c>
      <c r="AB4001" s="5" t="str" cm="1">
        <f t="array" aca="1" ref="AB4001" ca="1">_xlfn.IFS(AA4001="NG","NG",OR(X4001="NG",X4001="ERROR",X4001=FALSE),"NG",U4001="NG","NG",V4001="OK","OK",AD4001="OK","OK")</f>
        <v>NG</v>
      </c>
      <c r="AC4001" s="5" t="str">
        <f t="shared" si="885"/>
        <v>NG</v>
      </c>
      <c r="AD4001" s="5" t="e" cm="1">
        <f t="array" ref="AD4001">_xlfn.IFS(AND(G4001="〇",H4001&lt;&gt;"",I4001&lt;&gt;""),"ERROR",AND(G4001="",H4001&gt;$H$17,I4001&lt;&gt;""),"NG",AND(G4001="〇",H4001="",I4001=""),"OK")</f>
        <v>#N/A</v>
      </c>
      <c r="AE4001" s="5" t="str" cm="1">
        <f t="array" ref="AE4001">_xlfn.IFS(I4001="解雇","NG",H4001="","OK",H4001&lt;$H$17,"NG",H4001&gt;$H$17,"OK")</f>
        <v>OK</v>
      </c>
      <c r="AF4001" s="5" t="e">
        <f t="shared" si="886"/>
        <v>#N/A</v>
      </c>
    </row>
    <row r="4002" spans="2:32" ht="20.25" customHeight="1" x14ac:dyDescent="0.55000000000000004">
      <c r="B4002" s="9">
        <v>3985</v>
      </c>
      <c r="C4002" s="42"/>
      <c r="D4002" s="43"/>
      <c r="E4002" s="44"/>
      <c r="F4002" s="44"/>
      <c r="G4002" s="43"/>
      <c r="H4002" s="44"/>
      <c r="I4002" s="45"/>
      <c r="M4002" s="5">
        <f t="shared" si="873"/>
        <v>4</v>
      </c>
      <c r="N4002" s="5">
        <f t="shared" si="874"/>
        <v>2</v>
      </c>
      <c r="O4002" s="5" t="str">
        <f t="shared" si="875"/>
        <v/>
      </c>
      <c r="P4002" s="5">
        <f t="shared" si="876"/>
        <v>0</v>
      </c>
      <c r="Q4002" s="5">
        <f t="shared" ca="1" si="877"/>
        <v>126</v>
      </c>
      <c r="R4002" s="26">
        <f t="shared" si="878"/>
        <v>5479</v>
      </c>
      <c r="S4002" s="26">
        <f t="shared" si="879"/>
        <v>5205</v>
      </c>
      <c r="T4002" s="27" t="str" cm="1">
        <f t="array" aca="1" ref="T4002" ca="1">_xlfn.IFS(Q4002="","NG",Q4002&gt;16,"OK",TODAY()&gt;S4002,"OK",Q4002&lt;16,"NG")</f>
        <v>OK</v>
      </c>
      <c r="U4002" s="5" t="str" cm="1">
        <f t="array" aca="1" ref="U4002" ca="1">IFERROR(_xlfn.IFS(T4002&lt;&gt;"OK","NG",M4002=0,"OK",TRUE,"NG"),"")</f>
        <v>NG</v>
      </c>
      <c r="V4002" s="5" t="str">
        <f t="shared" si="880"/>
        <v>NG</v>
      </c>
      <c r="W4002" s="28" t="str">
        <f t="shared" ca="1" si="881"/>
        <v>OK</v>
      </c>
      <c r="X4002" s="5" t="str">
        <f t="shared" si="882"/>
        <v>NG</v>
      </c>
      <c r="Y4002" s="5">
        <f t="shared" ca="1" si="883"/>
        <v>126</v>
      </c>
      <c r="Z4002" s="5">
        <f t="shared" ca="1" si="884"/>
        <v>126</v>
      </c>
      <c r="AA4002" s="5" t="str" cm="1">
        <f t="array" ref="AA4002">_xlfn.IFS(H4002="","OK",H4002&lt;$F$17,"NG",I4002="解雇","NG",OR(I4002="自主退職",I4002="契約満了"),"OK")</f>
        <v>OK</v>
      </c>
      <c r="AB4002" s="5" t="str" cm="1">
        <f t="array" aca="1" ref="AB4002" ca="1">_xlfn.IFS(AA4002="NG","NG",OR(X4002="NG",X4002="ERROR",X4002=FALSE),"NG",U4002="NG","NG",V4002="OK","OK",AD4002="OK","OK")</f>
        <v>NG</v>
      </c>
      <c r="AC4002" s="5" t="str">
        <f t="shared" si="885"/>
        <v>NG</v>
      </c>
      <c r="AD4002" s="5" t="e" cm="1">
        <f t="array" ref="AD4002">_xlfn.IFS(AND(G4002="〇",H4002&lt;&gt;"",I4002&lt;&gt;""),"ERROR",AND(G4002="",H4002&gt;$H$17,I4002&lt;&gt;""),"NG",AND(G4002="〇",H4002="",I4002=""),"OK")</f>
        <v>#N/A</v>
      </c>
      <c r="AE4002" s="5" t="str" cm="1">
        <f t="array" ref="AE4002">_xlfn.IFS(I4002="解雇","NG",H4002="","OK",H4002&lt;$H$17,"NG",H4002&gt;$H$17,"OK")</f>
        <v>OK</v>
      </c>
      <c r="AF4002" s="5" t="e">
        <f t="shared" si="886"/>
        <v>#N/A</v>
      </c>
    </row>
    <row r="4003" spans="2:32" ht="20.25" customHeight="1" x14ac:dyDescent="0.55000000000000004">
      <c r="B4003" s="9">
        <v>3986</v>
      </c>
      <c r="C4003" s="42"/>
      <c r="D4003" s="43"/>
      <c r="E4003" s="44"/>
      <c r="F4003" s="44"/>
      <c r="G4003" s="43"/>
      <c r="H4003" s="44"/>
      <c r="I4003" s="45"/>
      <c r="M4003" s="5">
        <f t="shared" si="873"/>
        <v>4</v>
      </c>
      <c r="N4003" s="5">
        <f t="shared" si="874"/>
        <v>2</v>
      </c>
      <c r="O4003" s="5" t="str">
        <f t="shared" si="875"/>
        <v/>
      </c>
      <c r="P4003" s="5">
        <f t="shared" si="876"/>
        <v>0</v>
      </c>
      <c r="Q4003" s="5">
        <f t="shared" ca="1" si="877"/>
        <v>126</v>
      </c>
      <c r="R4003" s="26">
        <f t="shared" si="878"/>
        <v>5479</v>
      </c>
      <c r="S4003" s="26">
        <f t="shared" si="879"/>
        <v>5205</v>
      </c>
      <c r="T4003" s="27" t="str" cm="1">
        <f t="array" aca="1" ref="T4003" ca="1">_xlfn.IFS(Q4003="","NG",Q4003&gt;16,"OK",TODAY()&gt;S4003,"OK",Q4003&lt;16,"NG")</f>
        <v>OK</v>
      </c>
      <c r="U4003" s="5" t="str" cm="1">
        <f t="array" aca="1" ref="U4003" ca="1">IFERROR(_xlfn.IFS(T4003&lt;&gt;"OK","NG",M4003=0,"OK",TRUE,"NG"),"")</f>
        <v>NG</v>
      </c>
      <c r="V4003" s="5" t="str">
        <f t="shared" si="880"/>
        <v>NG</v>
      </c>
      <c r="W4003" s="28" t="str">
        <f t="shared" ca="1" si="881"/>
        <v>OK</v>
      </c>
      <c r="X4003" s="5" t="str">
        <f t="shared" si="882"/>
        <v>NG</v>
      </c>
      <c r="Y4003" s="5">
        <f t="shared" ca="1" si="883"/>
        <v>126</v>
      </c>
      <c r="Z4003" s="5">
        <f t="shared" ca="1" si="884"/>
        <v>126</v>
      </c>
      <c r="AA4003" s="5" t="str" cm="1">
        <f t="array" ref="AA4003">_xlfn.IFS(H4003="","OK",H4003&lt;$F$17,"NG",I4003="解雇","NG",OR(I4003="自主退職",I4003="契約満了"),"OK")</f>
        <v>OK</v>
      </c>
      <c r="AB4003" s="5" t="str" cm="1">
        <f t="array" aca="1" ref="AB4003" ca="1">_xlfn.IFS(AA4003="NG","NG",OR(X4003="NG",X4003="ERROR",X4003=FALSE),"NG",U4003="NG","NG",V4003="OK","OK",AD4003="OK","OK")</f>
        <v>NG</v>
      </c>
      <c r="AC4003" s="5" t="str">
        <f t="shared" si="885"/>
        <v>NG</v>
      </c>
      <c r="AD4003" s="5" t="e" cm="1">
        <f t="array" ref="AD4003">_xlfn.IFS(AND(G4003="〇",H4003&lt;&gt;"",I4003&lt;&gt;""),"ERROR",AND(G4003="",H4003&gt;$H$17,I4003&lt;&gt;""),"NG",AND(G4003="〇",H4003="",I4003=""),"OK")</f>
        <v>#N/A</v>
      </c>
      <c r="AE4003" s="5" t="str" cm="1">
        <f t="array" ref="AE4003">_xlfn.IFS(I4003="解雇","NG",H4003="","OK",H4003&lt;$H$17,"NG",H4003&gt;$H$17,"OK")</f>
        <v>OK</v>
      </c>
      <c r="AF4003" s="5" t="e">
        <f t="shared" si="886"/>
        <v>#N/A</v>
      </c>
    </row>
    <row r="4004" spans="2:32" ht="20.25" customHeight="1" x14ac:dyDescent="0.55000000000000004">
      <c r="B4004" s="9">
        <v>3987</v>
      </c>
      <c r="C4004" s="42"/>
      <c r="D4004" s="43"/>
      <c r="E4004" s="44"/>
      <c r="F4004" s="44"/>
      <c r="G4004" s="43"/>
      <c r="H4004" s="44"/>
      <c r="I4004" s="45"/>
      <c r="M4004" s="5">
        <f t="shared" si="873"/>
        <v>4</v>
      </c>
      <c r="N4004" s="5">
        <f t="shared" si="874"/>
        <v>2</v>
      </c>
      <c r="O4004" s="5" t="str">
        <f t="shared" si="875"/>
        <v/>
      </c>
      <c r="P4004" s="5">
        <f t="shared" si="876"/>
        <v>0</v>
      </c>
      <c r="Q4004" s="5">
        <f t="shared" ca="1" si="877"/>
        <v>126</v>
      </c>
      <c r="R4004" s="26">
        <f t="shared" si="878"/>
        <v>5479</v>
      </c>
      <c r="S4004" s="26">
        <f t="shared" si="879"/>
        <v>5205</v>
      </c>
      <c r="T4004" s="27" t="str" cm="1">
        <f t="array" aca="1" ref="T4004" ca="1">_xlfn.IFS(Q4004="","NG",Q4004&gt;16,"OK",TODAY()&gt;S4004,"OK",Q4004&lt;16,"NG")</f>
        <v>OK</v>
      </c>
      <c r="U4004" s="5" t="str" cm="1">
        <f t="array" aca="1" ref="U4004" ca="1">IFERROR(_xlfn.IFS(T4004&lt;&gt;"OK","NG",M4004=0,"OK",TRUE,"NG"),"")</f>
        <v>NG</v>
      </c>
      <c r="V4004" s="5" t="str">
        <f t="shared" si="880"/>
        <v>NG</v>
      </c>
      <c r="W4004" s="28" t="str">
        <f t="shared" ca="1" si="881"/>
        <v>OK</v>
      </c>
      <c r="X4004" s="5" t="str">
        <f t="shared" si="882"/>
        <v>NG</v>
      </c>
      <c r="Y4004" s="5">
        <f t="shared" ca="1" si="883"/>
        <v>126</v>
      </c>
      <c r="Z4004" s="5">
        <f t="shared" ca="1" si="884"/>
        <v>126</v>
      </c>
      <c r="AA4004" s="5" t="str" cm="1">
        <f t="array" ref="AA4004">_xlfn.IFS(H4004="","OK",H4004&lt;$F$17,"NG",I4004="解雇","NG",OR(I4004="自主退職",I4004="契約満了"),"OK")</f>
        <v>OK</v>
      </c>
      <c r="AB4004" s="5" t="str" cm="1">
        <f t="array" aca="1" ref="AB4004" ca="1">_xlfn.IFS(AA4004="NG","NG",OR(X4004="NG",X4004="ERROR",X4004=FALSE),"NG",U4004="NG","NG",V4004="OK","OK",AD4004="OK","OK")</f>
        <v>NG</v>
      </c>
      <c r="AC4004" s="5" t="str">
        <f t="shared" si="885"/>
        <v>NG</v>
      </c>
      <c r="AD4004" s="5" t="e" cm="1">
        <f t="array" ref="AD4004">_xlfn.IFS(AND(G4004="〇",H4004&lt;&gt;"",I4004&lt;&gt;""),"ERROR",AND(G4004="",H4004&gt;$H$17,I4004&lt;&gt;""),"NG",AND(G4004="〇",H4004="",I4004=""),"OK")</f>
        <v>#N/A</v>
      </c>
      <c r="AE4004" s="5" t="str" cm="1">
        <f t="array" ref="AE4004">_xlfn.IFS(I4004="解雇","NG",H4004="","OK",H4004&lt;$H$17,"NG",H4004&gt;$H$17,"OK")</f>
        <v>OK</v>
      </c>
      <c r="AF4004" s="5" t="e">
        <f t="shared" si="886"/>
        <v>#N/A</v>
      </c>
    </row>
    <row r="4005" spans="2:32" ht="20.25" customHeight="1" x14ac:dyDescent="0.55000000000000004">
      <c r="B4005" s="9">
        <v>3988</v>
      </c>
      <c r="C4005" s="42"/>
      <c r="D4005" s="43"/>
      <c r="E4005" s="44"/>
      <c r="F4005" s="44"/>
      <c r="G4005" s="43"/>
      <c r="H4005" s="44"/>
      <c r="I4005" s="45"/>
      <c r="M4005" s="5">
        <f t="shared" si="873"/>
        <v>4</v>
      </c>
      <c r="N4005" s="5">
        <f t="shared" si="874"/>
        <v>2</v>
      </c>
      <c r="O4005" s="5" t="str">
        <f t="shared" si="875"/>
        <v/>
      </c>
      <c r="P4005" s="5">
        <f t="shared" si="876"/>
        <v>0</v>
      </c>
      <c r="Q4005" s="5">
        <f t="shared" ca="1" si="877"/>
        <v>126</v>
      </c>
      <c r="R4005" s="26">
        <f t="shared" si="878"/>
        <v>5479</v>
      </c>
      <c r="S4005" s="26">
        <f t="shared" si="879"/>
        <v>5205</v>
      </c>
      <c r="T4005" s="27" t="str" cm="1">
        <f t="array" aca="1" ref="T4005" ca="1">_xlfn.IFS(Q4005="","NG",Q4005&gt;16,"OK",TODAY()&gt;S4005,"OK",Q4005&lt;16,"NG")</f>
        <v>OK</v>
      </c>
      <c r="U4005" s="5" t="str" cm="1">
        <f t="array" aca="1" ref="U4005" ca="1">IFERROR(_xlfn.IFS(T4005&lt;&gt;"OK","NG",M4005=0,"OK",TRUE,"NG"),"")</f>
        <v>NG</v>
      </c>
      <c r="V4005" s="5" t="str">
        <f t="shared" si="880"/>
        <v>NG</v>
      </c>
      <c r="W4005" s="28" t="str">
        <f t="shared" ca="1" si="881"/>
        <v>OK</v>
      </c>
      <c r="X4005" s="5" t="str">
        <f t="shared" si="882"/>
        <v>NG</v>
      </c>
      <c r="Y4005" s="5">
        <f t="shared" ca="1" si="883"/>
        <v>126</v>
      </c>
      <c r="Z4005" s="5">
        <f t="shared" ca="1" si="884"/>
        <v>126</v>
      </c>
      <c r="AA4005" s="5" t="str" cm="1">
        <f t="array" ref="AA4005">_xlfn.IFS(H4005="","OK",H4005&lt;$F$17,"NG",I4005="解雇","NG",OR(I4005="自主退職",I4005="契約満了"),"OK")</f>
        <v>OK</v>
      </c>
      <c r="AB4005" s="5" t="str" cm="1">
        <f t="array" aca="1" ref="AB4005" ca="1">_xlfn.IFS(AA4005="NG","NG",OR(X4005="NG",X4005="ERROR",X4005=FALSE),"NG",U4005="NG","NG",V4005="OK","OK",AD4005="OK","OK")</f>
        <v>NG</v>
      </c>
      <c r="AC4005" s="5" t="str">
        <f t="shared" si="885"/>
        <v>NG</v>
      </c>
      <c r="AD4005" s="5" t="e" cm="1">
        <f t="array" ref="AD4005">_xlfn.IFS(AND(G4005="〇",H4005&lt;&gt;"",I4005&lt;&gt;""),"ERROR",AND(G4005="",H4005&gt;$H$17,I4005&lt;&gt;""),"NG",AND(G4005="〇",H4005="",I4005=""),"OK")</f>
        <v>#N/A</v>
      </c>
      <c r="AE4005" s="5" t="str" cm="1">
        <f t="array" ref="AE4005">_xlfn.IFS(I4005="解雇","NG",H4005="","OK",H4005&lt;$H$17,"NG",H4005&gt;$H$17,"OK")</f>
        <v>OK</v>
      </c>
      <c r="AF4005" s="5" t="e">
        <f t="shared" si="886"/>
        <v>#N/A</v>
      </c>
    </row>
    <row r="4006" spans="2:32" ht="20.25" customHeight="1" x14ac:dyDescent="0.55000000000000004">
      <c r="B4006" s="9">
        <v>3989</v>
      </c>
      <c r="C4006" s="42"/>
      <c r="D4006" s="43"/>
      <c r="E4006" s="44"/>
      <c r="F4006" s="44"/>
      <c r="G4006" s="43"/>
      <c r="H4006" s="44"/>
      <c r="I4006" s="45"/>
      <c r="M4006" s="5">
        <f t="shared" si="873"/>
        <v>4</v>
      </c>
      <c r="N4006" s="5">
        <f t="shared" si="874"/>
        <v>2</v>
      </c>
      <c r="O4006" s="5" t="str">
        <f t="shared" si="875"/>
        <v/>
      </c>
      <c r="P4006" s="5">
        <f t="shared" si="876"/>
        <v>0</v>
      </c>
      <c r="Q4006" s="5">
        <f t="shared" ca="1" si="877"/>
        <v>126</v>
      </c>
      <c r="R4006" s="26">
        <f t="shared" si="878"/>
        <v>5479</v>
      </c>
      <c r="S4006" s="26">
        <f t="shared" si="879"/>
        <v>5205</v>
      </c>
      <c r="T4006" s="27" t="str" cm="1">
        <f t="array" aca="1" ref="T4006" ca="1">_xlfn.IFS(Q4006="","NG",Q4006&gt;16,"OK",TODAY()&gt;S4006,"OK",Q4006&lt;16,"NG")</f>
        <v>OK</v>
      </c>
      <c r="U4006" s="5" t="str" cm="1">
        <f t="array" aca="1" ref="U4006" ca="1">IFERROR(_xlfn.IFS(T4006&lt;&gt;"OK","NG",M4006=0,"OK",TRUE,"NG"),"")</f>
        <v>NG</v>
      </c>
      <c r="V4006" s="5" t="str">
        <f t="shared" si="880"/>
        <v>NG</v>
      </c>
      <c r="W4006" s="28" t="str">
        <f t="shared" ca="1" si="881"/>
        <v>OK</v>
      </c>
      <c r="X4006" s="5" t="str">
        <f t="shared" si="882"/>
        <v>NG</v>
      </c>
      <c r="Y4006" s="5">
        <f t="shared" ca="1" si="883"/>
        <v>126</v>
      </c>
      <c r="Z4006" s="5">
        <f t="shared" ca="1" si="884"/>
        <v>126</v>
      </c>
      <c r="AA4006" s="5" t="str" cm="1">
        <f t="array" ref="AA4006">_xlfn.IFS(H4006="","OK",H4006&lt;$F$17,"NG",I4006="解雇","NG",OR(I4006="自主退職",I4006="契約満了"),"OK")</f>
        <v>OK</v>
      </c>
      <c r="AB4006" s="5" t="str" cm="1">
        <f t="array" aca="1" ref="AB4006" ca="1">_xlfn.IFS(AA4006="NG","NG",OR(X4006="NG",X4006="ERROR",X4006=FALSE),"NG",U4006="NG","NG",V4006="OK","OK",AD4006="OK","OK")</f>
        <v>NG</v>
      </c>
      <c r="AC4006" s="5" t="str">
        <f t="shared" si="885"/>
        <v>NG</v>
      </c>
      <c r="AD4006" s="5" t="e" cm="1">
        <f t="array" ref="AD4006">_xlfn.IFS(AND(G4006="〇",H4006&lt;&gt;"",I4006&lt;&gt;""),"ERROR",AND(G4006="",H4006&gt;$H$17,I4006&lt;&gt;""),"NG",AND(G4006="〇",H4006="",I4006=""),"OK")</f>
        <v>#N/A</v>
      </c>
      <c r="AE4006" s="5" t="str" cm="1">
        <f t="array" ref="AE4006">_xlfn.IFS(I4006="解雇","NG",H4006="","OK",H4006&lt;$H$17,"NG",H4006&gt;$H$17,"OK")</f>
        <v>OK</v>
      </c>
      <c r="AF4006" s="5" t="e">
        <f t="shared" si="886"/>
        <v>#N/A</v>
      </c>
    </row>
    <row r="4007" spans="2:32" ht="20.25" customHeight="1" x14ac:dyDescent="0.55000000000000004">
      <c r="B4007" s="9">
        <v>3990</v>
      </c>
      <c r="C4007" s="42"/>
      <c r="D4007" s="43"/>
      <c r="E4007" s="44"/>
      <c r="F4007" s="44"/>
      <c r="G4007" s="43"/>
      <c r="H4007" s="44"/>
      <c r="I4007" s="45"/>
      <c r="M4007" s="5">
        <f t="shared" si="873"/>
        <v>4</v>
      </c>
      <c r="N4007" s="5">
        <f t="shared" si="874"/>
        <v>2</v>
      </c>
      <c r="O4007" s="5" t="str">
        <f t="shared" si="875"/>
        <v/>
      </c>
      <c r="P4007" s="5">
        <f t="shared" si="876"/>
        <v>0</v>
      </c>
      <c r="Q4007" s="5">
        <f t="shared" ca="1" si="877"/>
        <v>126</v>
      </c>
      <c r="R4007" s="26">
        <f t="shared" si="878"/>
        <v>5479</v>
      </c>
      <c r="S4007" s="26">
        <f t="shared" si="879"/>
        <v>5205</v>
      </c>
      <c r="T4007" s="27" t="str" cm="1">
        <f t="array" aca="1" ref="T4007" ca="1">_xlfn.IFS(Q4007="","NG",Q4007&gt;16,"OK",TODAY()&gt;S4007,"OK",Q4007&lt;16,"NG")</f>
        <v>OK</v>
      </c>
      <c r="U4007" s="5" t="str" cm="1">
        <f t="array" aca="1" ref="U4007" ca="1">IFERROR(_xlfn.IFS(T4007&lt;&gt;"OK","NG",M4007=0,"OK",TRUE,"NG"),"")</f>
        <v>NG</v>
      </c>
      <c r="V4007" s="5" t="str">
        <f t="shared" si="880"/>
        <v>NG</v>
      </c>
      <c r="W4007" s="28" t="str">
        <f t="shared" ca="1" si="881"/>
        <v>OK</v>
      </c>
      <c r="X4007" s="5" t="str">
        <f t="shared" si="882"/>
        <v>NG</v>
      </c>
      <c r="Y4007" s="5">
        <f t="shared" ca="1" si="883"/>
        <v>126</v>
      </c>
      <c r="Z4007" s="5">
        <f t="shared" ca="1" si="884"/>
        <v>126</v>
      </c>
      <c r="AA4007" s="5" t="str" cm="1">
        <f t="array" ref="AA4007">_xlfn.IFS(H4007="","OK",H4007&lt;$F$17,"NG",I4007="解雇","NG",OR(I4007="自主退職",I4007="契約満了"),"OK")</f>
        <v>OK</v>
      </c>
      <c r="AB4007" s="5" t="str" cm="1">
        <f t="array" aca="1" ref="AB4007" ca="1">_xlfn.IFS(AA4007="NG","NG",OR(X4007="NG",X4007="ERROR",X4007=FALSE),"NG",U4007="NG","NG",V4007="OK","OK",AD4007="OK","OK")</f>
        <v>NG</v>
      </c>
      <c r="AC4007" s="5" t="str">
        <f t="shared" si="885"/>
        <v>NG</v>
      </c>
      <c r="AD4007" s="5" t="e" cm="1">
        <f t="array" ref="AD4007">_xlfn.IFS(AND(G4007="〇",H4007&lt;&gt;"",I4007&lt;&gt;""),"ERROR",AND(G4007="",H4007&gt;$H$17,I4007&lt;&gt;""),"NG",AND(G4007="〇",H4007="",I4007=""),"OK")</f>
        <v>#N/A</v>
      </c>
      <c r="AE4007" s="5" t="str" cm="1">
        <f t="array" ref="AE4007">_xlfn.IFS(I4007="解雇","NG",H4007="","OK",H4007&lt;$H$17,"NG",H4007&gt;$H$17,"OK")</f>
        <v>OK</v>
      </c>
      <c r="AF4007" s="5" t="e">
        <f t="shared" si="886"/>
        <v>#N/A</v>
      </c>
    </row>
    <row r="4008" spans="2:32" ht="20.25" customHeight="1" x14ac:dyDescent="0.55000000000000004">
      <c r="B4008" s="9">
        <v>3991</v>
      </c>
      <c r="C4008" s="42"/>
      <c r="D4008" s="43"/>
      <c r="E4008" s="44"/>
      <c r="F4008" s="44"/>
      <c r="G4008" s="43"/>
      <c r="H4008" s="44"/>
      <c r="I4008" s="45"/>
      <c r="M4008" s="5">
        <f t="shared" si="873"/>
        <v>4</v>
      </c>
      <c r="N4008" s="5">
        <f t="shared" si="874"/>
        <v>2</v>
      </c>
      <c r="O4008" s="5" t="str">
        <f t="shared" si="875"/>
        <v/>
      </c>
      <c r="P4008" s="5">
        <f t="shared" si="876"/>
        <v>0</v>
      </c>
      <c r="Q4008" s="5">
        <f t="shared" ca="1" si="877"/>
        <v>126</v>
      </c>
      <c r="R4008" s="26">
        <f t="shared" si="878"/>
        <v>5479</v>
      </c>
      <c r="S4008" s="26">
        <f t="shared" si="879"/>
        <v>5205</v>
      </c>
      <c r="T4008" s="27" t="str" cm="1">
        <f t="array" aca="1" ref="T4008" ca="1">_xlfn.IFS(Q4008="","NG",Q4008&gt;16,"OK",TODAY()&gt;S4008,"OK",Q4008&lt;16,"NG")</f>
        <v>OK</v>
      </c>
      <c r="U4008" s="5" t="str" cm="1">
        <f t="array" aca="1" ref="U4008" ca="1">IFERROR(_xlfn.IFS(T4008&lt;&gt;"OK","NG",M4008=0,"OK",TRUE,"NG"),"")</f>
        <v>NG</v>
      </c>
      <c r="V4008" s="5" t="str">
        <f t="shared" si="880"/>
        <v>NG</v>
      </c>
      <c r="W4008" s="28" t="str">
        <f t="shared" ca="1" si="881"/>
        <v>OK</v>
      </c>
      <c r="X4008" s="5" t="str">
        <f t="shared" si="882"/>
        <v>NG</v>
      </c>
      <c r="Y4008" s="5">
        <f t="shared" ca="1" si="883"/>
        <v>126</v>
      </c>
      <c r="Z4008" s="5">
        <f t="shared" ca="1" si="884"/>
        <v>126</v>
      </c>
      <c r="AA4008" s="5" t="str" cm="1">
        <f t="array" ref="AA4008">_xlfn.IFS(H4008="","OK",H4008&lt;$F$17,"NG",I4008="解雇","NG",OR(I4008="自主退職",I4008="契約満了"),"OK")</f>
        <v>OK</v>
      </c>
      <c r="AB4008" s="5" t="str" cm="1">
        <f t="array" aca="1" ref="AB4008" ca="1">_xlfn.IFS(AA4008="NG","NG",OR(X4008="NG",X4008="ERROR",X4008=FALSE),"NG",U4008="NG","NG",V4008="OK","OK",AD4008="OK","OK")</f>
        <v>NG</v>
      </c>
      <c r="AC4008" s="5" t="str">
        <f t="shared" si="885"/>
        <v>NG</v>
      </c>
      <c r="AD4008" s="5" t="e" cm="1">
        <f t="array" ref="AD4008">_xlfn.IFS(AND(G4008="〇",H4008&lt;&gt;"",I4008&lt;&gt;""),"ERROR",AND(G4008="",H4008&gt;$H$17,I4008&lt;&gt;""),"NG",AND(G4008="〇",H4008="",I4008=""),"OK")</f>
        <v>#N/A</v>
      </c>
      <c r="AE4008" s="5" t="str" cm="1">
        <f t="array" ref="AE4008">_xlfn.IFS(I4008="解雇","NG",H4008="","OK",H4008&lt;$H$17,"NG",H4008&gt;$H$17,"OK")</f>
        <v>OK</v>
      </c>
      <c r="AF4008" s="5" t="e">
        <f t="shared" si="886"/>
        <v>#N/A</v>
      </c>
    </row>
    <row r="4009" spans="2:32" ht="20.25" customHeight="1" x14ac:dyDescent="0.55000000000000004">
      <c r="B4009" s="9">
        <v>3992</v>
      </c>
      <c r="C4009" s="42"/>
      <c r="D4009" s="43"/>
      <c r="E4009" s="44"/>
      <c r="F4009" s="44"/>
      <c r="G4009" s="43"/>
      <c r="H4009" s="44"/>
      <c r="I4009" s="45"/>
      <c r="M4009" s="5">
        <f t="shared" si="873"/>
        <v>4</v>
      </c>
      <c r="N4009" s="5">
        <f t="shared" si="874"/>
        <v>2</v>
      </c>
      <c r="O4009" s="5" t="str">
        <f t="shared" si="875"/>
        <v/>
      </c>
      <c r="P4009" s="5">
        <f t="shared" si="876"/>
        <v>0</v>
      </c>
      <c r="Q4009" s="5">
        <f t="shared" ca="1" si="877"/>
        <v>126</v>
      </c>
      <c r="R4009" s="26">
        <f t="shared" si="878"/>
        <v>5479</v>
      </c>
      <c r="S4009" s="26">
        <f t="shared" si="879"/>
        <v>5205</v>
      </c>
      <c r="T4009" s="27" t="str" cm="1">
        <f t="array" aca="1" ref="T4009" ca="1">_xlfn.IFS(Q4009="","NG",Q4009&gt;16,"OK",TODAY()&gt;S4009,"OK",Q4009&lt;16,"NG")</f>
        <v>OK</v>
      </c>
      <c r="U4009" s="5" t="str" cm="1">
        <f t="array" aca="1" ref="U4009" ca="1">IFERROR(_xlfn.IFS(T4009&lt;&gt;"OK","NG",M4009=0,"OK",TRUE,"NG"),"")</f>
        <v>NG</v>
      </c>
      <c r="V4009" s="5" t="str">
        <f t="shared" si="880"/>
        <v>NG</v>
      </c>
      <c r="W4009" s="28" t="str">
        <f t="shared" ca="1" si="881"/>
        <v>OK</v>
      </c>
      <c r="X4009" s="5" t="str">
        <f t="shared" si="882"/>
        <v>NG</v>
      </c>
      <c r="Y4009" s="5">
        <f t="shared" ca="1" si="883"/>
        <v>126</v>
      </c>
      <c r="Z4009" s="5">
        <f t="shared" ca="1" si="884"/>
        <v>126</v>
      </c>
      <c r="AA4009" s="5" t="str" cm="1">
        <f t="array" ref="AA4009">_xlfn.IFS(H4009="","OK",H4009&lt;$F$17,"NG",I4009="解雇","NG",OR(I4009="自主退職",I4009="契約満了"),"OK")</f>
        <v>OK</v>
      </c>
      <c r="AB4009" s="5" t="str" cm="1">
        <f t="array" aca="1" ref="AB4009" ca="1">_xlfn.IFS(AA4009="NG","NG",OR(X4009="NG",X4009="ERROR",X4009=FALSE),"NG",U4009="NG","NG",V4009="OK","OK",AD4009="OK","OK")</f>
        <v>NG</v>
      </c>
      <c r="AC4009" s="5" t="str">
        <f t="shared" si="885"/>
        <v>NG</v>
      </c>
      <c r="AD4009" s="5" t="e" cm="1">
        <f t="array" ref="AD4009">_xlfn.IFS(AND(G4009="〇",H4009&lt;&gt;"",I4009&lt;&gt;""),"ERROR",AND(G4009="",H4009&gt;$H$17,I4009&lt;&gt;""),"NG",AND(G4009="〇",H4009="",I4009=""),"OK")</f>
        <v>#N/A</v>
      </c>
      <c r="AE4009" s="5" t="str" cm="1">
        <f t="array" ref="AE4009">_xlfn.IFS(I4009="解雇","NG",H4009="","OK",H4009&lt;$H$17,"NG",H4009&gt;$H$17,"OK")</f>
        <v>OK</v>
      </c>
      <c r="AF4009" s="5" t="e">
        <f t="shared" si="886"/>
        <v>#N/A</v>
      </c>
    </row>
    <row r="4010" spans="2:32" ht="20.25" customHeight="1" x14ac:dyDescent="0.55000000000000004">
      <c r="B4010" s="9">
        <v>3993</v>
      </c>
      <c r="C4010" s="42"/>
      <c r="D4010" s="43"/>
      <c r="E4010" s="44"/>
      <c r="F4010" s="44"/>
      <c r="G4010" s="43"/>
      <c r="H4010" s="44"/>
      <c r="I4010" s="45"/>
      <c r="M4010" s="5">
        <f t="shared" si="873"/>
        <v>4</v>
      </c>
      <c r="N4010" s="5">
        <f t="shared" si="874"/>
        <v>2</v>
      </c>
      <c r="O4010" s="5" t="str">
        <f t="shared" si="875"/>
        <v/>
      </c>
      <c r="P4010" s="5">
        <f t="shared" si="876"/>
        <v>0</v>
      </c>
      <c r="Q4010" s="5">
        <f t="shared" ca="1" si="877"/>
        <v>126</v>
      </c>
      <c r="R4010" s="26">
        <f t="shared" si="878"/>
        <v>5479</v>
      </c>
      <c r="S4010" s="26">
        <f t="shared" si="879"/>
        <v>5205</v>
      </c>
      <c r="T4010" s="27" t="str" cm="1">
        <f t="array" aca="1" ref="T4010" ca="1">_xlfn.IFS(Q4010="","NG",Q4010&gt;16,"OK",TODAY()&gt;S4010,"OK",Q4010&lt;16,"NG")</f>
        <v>OK</v>
      </c>
      <c r="U4010" s="5" t="str" cm="1">
        <f t="array" aca="1" ref="U4010" ca="1">IFERROR(_xlfn.IFS(T4010&lt;&gt;"OK","NG",M4010=0,"OK",TRUE,"NG"),"")</f>
        <v>NG</v>
      </c>
      <c r="V4010" s="5" t="str">
        <f t="shared" si="880"/>
        <v>NG</v>
      </c>
      <c r="W4010" s="28" t="str">
        <f t="shared" ca="1" si="881"/>
        <v>OK</v>
      </c>
      <c r="X4010" s="5" t="str">
        <f t="shared" si="882"/>
        <v>NG</v>
      </c>
      <c r="Y4010" s="5">
        <f t="shared" ca="1" si="883"/>
        <v>126</v>
      </c>
      <c r="Z4010" s="5">
        <f t="shared" ca="1" si="884"/>
        <v>126</v>
      </c>
      <c r="AA4010" s="5" t="str" cm="1">
        <f t="array" ref="AA4010">_xlfn.IFS(H4010="","OK",H4010&lt;$F$17,"NG",I4010="解雇","NG",OR(I4010="自主退職",I4010="契約満了"),"OK")</f>
        <v>OK</v>
      </c>
      <c r="AB4010" s="5" t="str" cm="1">
        <f t="array" aca="1" ref="AB4010" ca="1">_xlfn.IFS(AA4010="NG","NG",OR(X4010="NG",X4010="ERROR",X4010=FALSE),"NG",U4010="NG","NG",V4010="OK","OK",AD4010="OK","OK")</f>
        <v>NG</v>
      </c>
      <c r="AC4010" s="5" t="str">
        <f t="shared" si="885"/>
        <v>NG</v>
      </c>
      <c r="AD4010" s="5" t="e" cm="1">
        <f t="array" ref="AD4010">_xlfn.IFS(AND(G4010="〇",H4010&lt;&gt;"",I4010&lt;&gt;""),"ERROR",AND(G4010="",H4010&gt;$H$17,I4010&lt;&gt;""),"NG",AND(G4010="〇",H4010="",I4010=""),"OK")</f>
        <v>#N/A</v>
      </c>
      <c r="AE4010" s="5" t="str" cm="1">
        <f t="array" ref="AE4010">_xlfn.IFS(I4010="解雇","NG",H4010="","OK",H4010&lt;$H$17,"NG",H4010&gt;$H$17,"OK")</f>
        <v>OK</v>
      </c>
      <c r="AF4010" s="5" t="e">
        <f t="shared" si="886"/>
        <v>#N/A</v>
      </c>
    </row>
    <row r="4011" spans="2:32" ht="20.25" customHeight="1" x14ac:dyDescent="0.55000000000000004">
      <c r="B4011" s="9">
        <v>3994</v>
      </c>
      <c r="C4011" s="42"/>
      <c r="D4011" s="43"/>
      <c r="E4011" s="44"/>
      <c r="F4011" s="44"/>
      <c r="G4011" s="43"/>
      <c r="H4011" s="44"/>
      <c r="I4011" s="45"/>
      <c r="M4011" s="5">
        <f t="shared" si="873"/>
        <v>4</v>
      </c>
      <c r="N4011" s="5">
        <f t="shared" si="874"/>
        <v>2</v>
      </c>
      <c r="O4011" s="5" t="str">
        <f t="shared" si="875"/>
        <v/>
      </c>
      <c r="P4011" s="5">
        <f t="shared" si="876"/>
        <v>0</v>
      </c>
      <c r="Q4011" s="5">
        <f t="shared" ca="1" si="877"/>
        <v>126</v>
      </c>
      <c r="R4011" s="26">
        <f t="shared" si="878"/>
        <v>5479</v>
      </c>
      <c r="S4011" s="26">
        <f t="shared" si="879"/>
        <v>5205</v>
      </c>
      <c r="T4011" s="27" t="str" cm="1">
        <f t="array" aca="1" ref="T4011" ca="1">_xlfn.IFS(Q4011="","NG",Q4011&gt;16,"OK",TODAY()&gt;S4011,"OK",Q4011&lt;16,"NG")</f>
        <v>OK</v>
      </c>
      <c r="U4011" s="5" t="str" cm="1">
        <f t="array" aca="1" ref="U4011" ca="1">IFERROR(_xlfn.IFS(T4011&lt;&gt;"OK","NG",M4011=0,"OK",TRUE,"NG"),"")</f>
        <v>NG</v>
      </c>
      <c r="V4011" s="5" t="str">
        <f t="shared" si="880"/>
        <v>NG</v>
      </c>
      <c r="W4011" s="28" t="str">
        <f t="shared" ca="1" si="881"/>
        <v>OK</v>
      </c>
      <c r="X4011" s="5" t="str">
        <f t="shared" si="882"/>
        <v>NG</v>
      </c>
      <c r="Y4011" s="5">
        <f t="shared" ca="1" si="883"/>
        <v>126</v>
      </c>
      <c r="Z4011" s="5">
        <f t="shared" ca="1" si="884"/>
        <v>126</v>
      </c>
      <c r="AA4011" s="5" t="str" cm="1">
        <f t="array" ref="AA4011">_xlfn.IFS(H4011="","OK",H4011&lt;$F$17,"NG",I4011="解雇","NG",OR(I4011="自主退職",I4011="契約満了"),"OK")</f>
        <v>OK</v>
      </c>
      <c r="AB4011" s="5" t="str" cm="1">
        <f t="array" aca="1" ref="AB4011" ca="1">_xlfn.IFS(AA4011="NG","NG",OR(X4011="NG",X4011="ERROR",X4011=FALSE),"NG",U4011="NG","NG",V4011="OK","OK",AD4011="OK","OK")</f>
        <v>NG</v>
      </c>
      <c r="AC4011" s="5" t="str">
        <f t="shared" si="885"/>
        <v>NG</v>
      </c>
      <c r="AD4011" s="5" t="e" cm="1">
        <f t="array" ref="AD4011">_xlfn.IFS(AND(G4011="〇",H4011&lt;&gt;"",I4011&lt;&gt;""),"ERROR",AND(G4011="",H4011&gt;$H$17,I4011&lt;&gt;""),"NG",AND(G4011="〇",H4011="",I4011=""),"OK")</f>
        <v>#N/A</v>
      </c>
      <c r="AE4011" s="5" t="str" cm="1">
        <f t="array" ref="AE4011">_xlfn.IFS(I4011="解雇","NG",H4011="","OK",H4011&lt;$H$17,"NG",H4011&gt;$H$17,"OK")</f>
        <v>OK</v>
      </c>
      <c r="AF4011" s="5" t="e">
        <f t="shared" si="886"/>
        <v>#N/A</v>
      </c>
    </row>
    <row r="4012" spans="2:32" ht="20.25" customHeight="1" x14ac:dyDescent="0.55000000000000004">
      <c r="B4012" s="9">
        <v>3995</v>
      </c>
      <c r="C4012" s="42"/>
      <c r="D4012" s="43"/>
      <c r="E4012" s="44"/>
      <c r="F4012" s="44"/>
      <c r="G4012" s="43"/>
      <c r="H4012" s="44"/>
      <c r="I4012" s="45"/>
      <c r="M4012" s="5">
        <f t="shared" si="873"/>
        <v>4</v>
      </c>
      <c r="N4012" s="5">
        <f t="shared" si="874"/>
        <v>2</v>
      </c>
      <c r="O4012" s="5" t="str">
        <f t="shared" si="875"/>
        <v/>
      </c>
      <c r="P4012" s="5">
        <f t="shared" si="876"/>
        <v>0</v>
      </c>
      <c r="Q4012" s="5">
        <f t="shared" ca="1" si="877"/>
        <v>126</v>
      </c>
      <c r="R4012" s="26">
        <f t="shared" si="878"/>
        <v>5479</v>
      </c>
      <c r="S4012" s="26">
        <f t="shared" si="879"/>
        <v>5205</v>
      </c>
      <c r="T4012" s="27" t="str" cm="1">
        <f t="array" aca="1" ref="T4012" ca="1">_xlfn.IFS(Q4012="","NG",Q4012&gt;16,"OK",TODAY()&gt;S4012,"OK",Q4012&lt;16,"NG")</f>
        <v>OK</v>
      </c>
      <c r="U4012" s="5" t="str" cm="1">
        <f t="array" aca="1" ref="U4012" ca="1">IFERROR(_xlfn.IFS(T4012&lt;&gt;"OK","NG",M4012=0,"OK",TRUE,"NG"),"")</f>
        <v>NG</v>
      </c>
      <c r="V4012" s="5" t="str">
        <f t="shared" si="880"/>
        <v>NG</v>
      </c>
      <c r="W4012" s="28" t="str">
        <f t="shared" ca="1" si="881"/>
        <v>OK</v>
      </c>
      <c r="X4012" s="5" t="str">
        <f t="shared" si="882"/>
        <v>NG</v>
      </c>
      <c r="Y4012" s="5">
        <f t="shared" ca="1" si="883"/>
        <v>126</v>
      </c>
      <c r="Z4012" s="5">
        <f t="shared" ca="1" si="884"/>
        <v>126</v>
      </c>
      <c r="AA4012" s="5" t="str" cm="1">
        <f t="array" ref="AA4012">_xlfn.IFS(H4012="","OK",H4012&lt;$F$17,"NG",I4012="解雇","NG",OR(I4012="自主退職",I4012="契約満了"),"OK")</f>
        <v>OK</v>
      </c>
      <c r="AB4012" s="5" t="str" cm="1">
        <f t="array" aca="1" ref="AB4012" ca="1">_xlfn.IFS(AA4012="NG","NG",OR(X4012="NG",X4012="ERROR",X4012=FALSE),"NG",U4012="NG","NG",V4012="OK","OK",AD4012="OK","OK")</f>
        <v>NG</v>
      </c>
      <c r="AC4012" s="5" t="str">
        <f t="shared" si="885"/>
        <v>NG</v>
      </c>
      <c r="AD4012" s="5" t="e" cm="1">
        <f t="array" ref="AD4012">_xlfn.IFS(AND(G4012="〇",H4012&lt;&gt;"",I4012&lt;&gt;""),"ERROR",AND(G4012="",H4012&gt;$H$17,I4012&lt;&gt;""),"NG",AND(G4012="〇",H4012="",I4012=""),"OK")</f>
        <v>#N/A</v>
      </c>
      <c r="AE4012" s="5" t="str" cm="1">
        <f t="array" ref="AE4012">_xlfn.IFS(I4012="解雇","NG",H4012="","OK",H4012&lt;$H$17,"NG",H4012&gt;$H$17,"OK")</f>
        <v>OK</v>
      </c>
      <c r="AF4012" s="5" t="e">
        <f t="shared" si="886"/>
        <v>#N/A</v>
      </c>
    </row>
    <row r="4013" spans="2:32" ht="20.25" customHeight="1" x14ac:dyDescent="0.55000000000000004">
      <c r="B4013" s="9">
        <v>3996</v>
      </c>
      <c r="C4013" s="42"/>
      <c r="D4013" s="43"/>
      <c r="E4013" s="44"/>
      <c r="F4013" s="44"/>
      <c r="G4013" s="43"/>
      <c r="H4013" s="44"/>
      <c r="I4013" s="45"/>
      <c r="M4013" s="5">
        <f t="shared" si="873"/>
        <v>4</v>
      </c>
      <c r="N4013" s="5">
        <f t="shared" si="874"/>
        <v>2</v>
      </c>
      <c r="O4013" s="5" t="str">
        <f t="shared" si="875"/>
        <v/>
      </c>
      <c r="P4013" s="5">
        <f t="shared" si="876"/>
        <v>0</v>
      </c>
      <c r="Q4013" s="5">
        <f t="shared" ca="1" si="877"/>
        <v>126</v>
      </c>
      <c r="R4013" s="26">
        <f t="shared" si="878"/>
        <v>5479</v>
      </c>
      <c r="S4013" s="26">
        <f t="shared" si="879"/>
        <v>5205</v>
      </c>
      <c r="T4013" s="27" t="str" cm="1">
        <f t="array" aca="1" ref="T4013" ca="1">_xlfn.IFS(Q4013="","NG",Q4013&gt;16,"OK",TODAY()&gt;S4013,"OK",Q4013&lt;16,"NG")</f>
        <v>OK</v>
      </c>
      <c r="U4013" s="5" t="str" cm="1">
        <f t="array" aca="1" ref="U4013" ca="1">IFERROR(_xlfn.IFS(T4013&lt;&gt;"OK","NG",M4013=0,"OK",TRUE,"NG"),"")</f>
        <v>NG</v>
      </c>
      <c r="V4013" s="5" t="str">
        <f t="shared" si="880"/>
        <v>NG</v>
      </c>
      <c r="W4013" s="28" t="str">
        <f t="shared" ca="1" si="881"/>
        <v>OK</v>
      </c>
      <c r="X4013" s="5" t="str">
        <f t="shared" si="882"/>
        <v>NG</v>
      </c>
      <c r="Y4013" s="5">
        <f t="shared" ca="1" si="883"/>
        <v>126</v>
      </c>
      <c r="Z4013" s="5">
        <f t="shared" ca="1" si="884"/>
        <v>126</v>
      </c>
      <c r="AA4013" s="5" t="str" cm="1">
        <f t="array" ref="AA4013">_xlfn.IFS(H4013="","OK",H4013&lt;$F$17,"NG",I4013="解雇","NG",OR(I4013="自主退職",I4013="契約満了"),"OK")</f>
        <v>OK</v>
      </c>
      <c r="AB4013" s="5" t="str" cm="1">
        <f t="array" aca="1" ref="AB4013" ca="1">_xlfn.IFS(AA4013="NG","NG",OR(X4013="NG",X4013="ERROR",X4013=FALSE),"NG",U4013="NG","NG",V4013="OK","OK",AD4013="OK","OK")</f>
        <v>NG</v>
      </c>
      <c r="AC4013" s="5" t="str">
        <f t="shared" si="885"/>
        <v>NG</v>
      </c>
      <c r="AD4013" s="5" t="e" cm="1">
        <f t="array" ref="AD4013">_xlfn.IFS(AND(G4013="〇",H4013&lt;&gt;"",I4013&lt;&gt;""),"ERROR",AND(G4013="",H4013&gt;$H$17,I4013&lt;&gt;""),"NG",AND(G4013="〇",H4013="",I4013=""),"OK")</f>
        <v>#N/A</v>
      </c>
      <c r="AE4013" s="5" t="str" cm="1">
        <f t="array" ref="AE4013">_xlfn.IFS(I4013="解雇","NG",H4013="","OK",H4013&lt;$H$17,"NG",H4013&gt;$H$17,"OK")</f>
        <v>OK</v>
      </c>
      <c r="AF4013" s="5" t="e">
        <f t="shared" si="886"/>
        <v>#N/A</v>
      </c>
    </row>
    <row r="4014" spans="2:32" ht="20.25" customHeight="1" x14ac:dyDescent="0.55000000000000004">
      <c r="B4014" s="9">
        <v>3997</v>
      </c>
      <c r="C4014" s="42"/>
      <c r="D4014" s="43"/>
      <c r="E4014" s="44"/>
      <c r="F4014" s="44"/>
      <c r="G4014" s="43"/>
      <c r="H4014" s="44"/>
      <c r="I4014" s="45"/>
      <c r="M4014" s="5">
        <f t="shared" si="873"/>
        <v>4</v>
      </c>
      <c r="N4014" s="5">
        <f t="shared" si="874"/>
        <v>2</v>
      </c>
      <c r="O4014" s="5" t="str">
        <f t="shared" si="875"/>
        <v/>
      </c>
      <c r="P4014" s="5">
        <f t="shared" si="876"/>
        <v>0</v>
      </c>
      <c r="Q4014" s="5">
        <f t="shared" ca="1" si="877"/>
        <v>126</v>
      </c>
      <c r="R4014" s="26">
        <f t="shared" si="878"/>
        <v>5479</v>
      </c>
      <c r="S4014" s="26">
        <f t="shared" si="879"/>
        <v>5205</v>
      </c>
      <c r="T4014" s="27" t="str" cm="1">
        <f t="array" aca="1" ref="T4014" ca="1">_xlfn.IFS(Q4014="","NG",Q4014&gt;16,"OK",TODAY()&gt;S4014,"OK",Q4014&lt;16,"NG")</f>
        <v>OK</v>
      </c>
      <c r="U4014" s="5" t="str" cm="1">
        <f t="array" aca="1" ref="U4014" ca="1">IFERROR(_xlfn.IFS(T4014&lt;&gt;"OK","NG",M4014=0,"OK",TRUE,"NG"),"")</f>
        <v>NG</v>
      </c>
      <c r="V4014" s="5" t="str">
        <f t="shared" si="880"/>
        <v>NG</v>
      </c>
      <c r="W4014" s="28" t="str">
        <f t="shared" ca="1" si="881"/>
        <v>OK</v>
      </c>
      <c r="X4014" s="5" t="str">
        <f t="shared" si="882"/>
        <v>NG</v>
      </c>
      <c r="Y4014" s="5">
        <f t="shared" ca="1" si="883"/>
        <v>126</v>
      </c>
      <c r="Z4014" s="5">
        <f t="shared" ca="1" si="884"/>
        <v>126</v>
      </c>
      <c r="AA4014" s="5" t="str" cm="1">
        <f t="array" ref="AA4014">_xlfn.IFS(H4014="","OK",H4014&lt;$F$17,"NG",I4014="解雇","NG",OR(I4014="自主退職",I4014="契約満了"),"OK")</f>
        <v>OK</v>
      </c>
      <c r="AB4014" s="5" t="str" cm="1">
        <f t="array" aca="1" ref="AB4014" ca="1">_xlfn.IFS(AA4014="NG","NG",OR(X4014="NG",X4014="ERROR",X4014=FALSE),"NG",U4014="NG","NG",V4014="OK","OK",AD4014="OK","OK")</f>
        <v>NG</v>
      </c>
      <c r="AC4014" s="5" t="str">
        <f t="shared" si="885"/>
        <v>NG</v>
      </c>
      <c r="AD4014" s="5" t="e" cm="1">
        <f t="array" ref="AD4014">_xlfn.IFS(AND(G4014="〇",H4014&lt;&gt;"",I4014&lt;&gt;""),"ERROR",AND(G4014="",H4014&gt;$H$17,I4014&lt;&gt;""),"NG",AND(G4014="〇",H4014="",I4014=""),"OK")</f>
        <v>#N/A</v>
      </c>
      <c r="AE4014" s="5" t="str" cm="1">
        <f t="array" ref="AE4014">_xlfn.IFS(I4014="解雇","NG",H4014="","OK",H4014&lt;$H$17,"NG",H4014&gt;$H$17,"OK")</f>
        <v>OK</v>
      </c>
      <c r="AF4014" s="5" t="e">
        <f t="shared" si="886"/>
        <v>#N/A</v>
      </c>
    </row>
    <row r="4015" spans="2:32" ht="20.25" customHeight="1" x14ac:dyDescent="0.55000000000000004">
      <c r="B4015" s="9">
        <v>3998</v>
      </c>
      <c r="C4015" s="42"/>
      <c r="D4015" s="43"/>
      <c r="E4015" s="44"/>
      <c r="F4015" s="44"/>
      <c r="G4015" s="43"/>
      <c r="H4015" s="44"/>
      <c r="I4015" s="45"/>
      <c r="M4015" s="5">
        <f t="shared" si="873"/>
        <v>4</v>
      </c>
      <c r="N4015" s="5">
        <f t="shared" si="874"/>
        <v>2</v>
      </c>
      <c r="O4015" s="5" t="str">
        <f t="shared" si="875"/>
        <v/>
      </c>
      <c r="P4015" s="5">
        <f t="shared" si="876"/>
        <v>0</v>
      </c>
      <c r="Q4015" s="5">
        <f t="shared" ca="1" si="877"/>
        <v>126</v>
      </c>
      <c r="R4015" s="26">
        <f t="shared" si="878"/>
        <v>5479</v>
      </c>
      <c r="S4015" s="26">
        <f t="shared" si="879"/>
        <v>5205</v>
      </c>
      <c r="T4015" s="27" t="str" cm="1">
        <f t="array" aca="1" ref="T4015" ca="1">_xlfn.IFS(Q4015="","NG",Q4015&gt;16,"OK",TODAY()&gt;S4015,"OK",Q4015&lt;16,"NG")</f>
        <v>OK</v>
      </c>
      <c r="U4015" s="5" t="str" cm="1">
        <f t="array" aca="1" ref="U4015" ca="1">IFERROR(_xlfn.IFS(T4015&lt;&gt;"OK","NG",M4015=0,"OK",TRUE,"NG"),"")</f>
        <v>NG</v>
      </c>
      <c r="V4015" s="5" t="str">
        <f t="shared" si="880"/>
        <v>NG</v>
      </c>
      <c r="W4015" s="28" t="str">
        <f t="shared" ca="1" si="881"/>
        <v>OK</v>
      </c>
      <c r="X4015" s="5" t="str">
        <f t="shared" si="882"/>
        <v>NG</v>
      </c>
      <c r="Y4015" s="5">
        <f t="shared" ca="1" si="883"/>
        <v>126</v>
      </c>
      <c r="Z4015" s="5">
        <f t="shared" ca="1" si="884"/>
        <v>126</v>
      </c>
      <c r="AA4015" s="5" t="str" cm="1">
        <f t="array" ref="AA4015">_xlfn.IFS(H4015="","OK",H4015&lt;$F$17,"NG",I4015="解雇","NG",OR(I4015="自主退職",I4015="契約満了"),"OK")</f>
        <v>OK</v>
      </c>
      <c r="AB4015" s="5" t="str" cm="1">
        <f t="array" aca="1" ref="AB4015" ca="1">_xlfn.IFS(AA4015="NG","NG",OR(X4015="NG",X4015="ERROR",X4015=FALSE),"NG",U4015="NG","NG",V4015="OK","OK",AD4015="OK","OK")</f>
        <v>NG</v>
      </c>
      <c r="AC4015" s="5" t="str">
        <f t="shared" si="885"/>
        <v>NG</v>
      </c>
      <c r="AD4015" s="5" t="e" cm="1">
        <f t="array" ref="AD4015">_xlfn.IFS(AND(G4015="〇",H4015&lt;&gt;"",I4015&lt;&gt;""),"ERROR",AND(G4015="",H4015&gt;$H$17,I4015&lt;&gt;""),"NG",AND(G4015="〇",H4015="",I4015=""),"OK")</f>
        <v>#N/A</v>
      </c>
      <c r="AE4015" s="5" t="str" cm="1">
        <f t="array" ref="AE4015">_xlfn.IFS(I4015="解雇","NG",H4015="","OK",H4015&lt;$H$17,"NG",H4015&gt;$H$17,"OK")</f>
        <v>OK</v>
      </c>
      <c r="AF4015" s="5" t="e">
        <f t="shared" si="886"/>
        <v>#N/A</v>
      </c>
    </row>
    <row r="4016" spans="2:32" ht="20.25" customHeight="1" x14ac:dyDescent="0.55000000000000004">
      <c r="B4016" s="9">
        <v>3999</v>
      </c>
      <c r="C4016" s="42"/>
      <c r="D4016" s="43"/>
      <c r="E4016" s="44"/>
      <c r="F4016" s="44"/>
      <c r="G4016" s="43"/>
      <c r="H4016" s="44"/>
      <c r="I4016" s="45"/>
      <c r="M4016" s="5">
        <f t="shared" si="873"/>
        <v>4</v>
      </c>
      <c r="N4016" s="5">
        <f t="shared" si="874"/>
        <v>2</v>
      </c>
      <c r="O4016" s="5" t="str">
        <f t="shared" si="875"/>
        <v/>
      </c>
      <c r="P4016" s="5">
        <f t="shared" si="876"/>
        <v>0</v>
      </c>
      <c r="Q4016" s="5">
        <f t="shared" ca="1" si="877"/>
        <v>126</v>
      </c>
      <c r="R4016" s="26">
        <f t="shared" si="878"/>
        <v>5479</v>
      </c>
      <c r="S4016" s="26">
        <f t="shared" si="879"/>
        <v>5205</v>
      </c>
      <c r="T4016" s="27" t="str" cm="1">
        <f t="array" aca="1" ref="T4016" ca="1">_xlfn.IFS(Q4016="","NG",Q4016&gt;16,"OK",TODAY()&gt;S4016,"OK",Q4016&lt;16,"NG")</f>
        <v>OK</v>
      </c>
      <c r="U4016" s="5" t="str" cm="1">
        <f t="array" aca="1" ref="U4016" ca="1">IFERROR(_xlfn.IFS(T4016&lt;&gt;"OK","NG",M4016=0,"OK",TRUE,"NG"),"")</f>
        <v>NG</v>
      </c>
      <c r="V4016" s="5" t="str">
        <f t="shared" si="880"/>
        <v>NG</v>
      </c>
      <c r="W4016" s="28" t="str">
        <f t="shared" ca="1" si="881"/>
        <v>OK</v>
      </c>
      <c r="X4016" s="5" t="str">
        <f t="shared" si="882"/>
        <v>NG</v>
      </c>
      <c r="Y4016" s="5">
        <f t="shared" ca="1" si="883"/>
        <v>126</v>
      </c>
      <c r="Z4016" s="5">
        <f t="shared" ca="1" si="884"/>
        <v>126</v>
      </c>
      <c r="AA4016" s="5" t="str" cm="1">
        <f t="array" ref="AA4016">_xlfn.IFS(H4016="","OK",H4016&lt;$F$17,"NG",I4016="解雇","NG",OR(I4016="自主退職",I4016="契約満了"),"OK")</f>
        <v>OK</v>
      </c>
      <c r="AB4016" s="5" t="str" cm="1">
        <f t="array" aca="1" ref="AB4016" ca="1">_xlfn.IFS(AA4016="NG","NG",OR(X4016="NG",X4016="ERROR",X4016=FALSE),"NG",U4016="NG","NG",V4016="OK","OK",AD4016="OK","OK")</f>
        <v>NG</v>
      </c>
      <c r="AC4016" s="5" t="str">
        <f t="shared" si="885"/>
        <v>NG</v>
      </c>
      <c r="AD4016" s="5" t="e" cm="1">
        <f t="array" ref="AD4016">_xlfn.IFS(AND(G4016="〇",H4016&lt;&gt;"",I4016&lt;&gt;""),"ERROR",AND(G4016="",H4016&gt;$H$17,I4016&lt;&gt;""),"NG",AND(G4016="〇",H4016="",I4016=""),"OK")</f>
        <v>#N/A</v>
      </c>
      <c r="AE4016" s="5" t="str" cm="1">
        <f t="array" ref="AE4016">_xlfn.IFS(I4016="解雇","NG",H4016="","OK",H4016&lt;$H$17,"NG",H4016&gt;$H$17,"OK")</f>
        <v>OK</v>
      </c>
      <c r="AF4016" s="5" t="e">
        <f t="shared" si="886"/>
        <v>#N/A</v>
      </c>
    </row>
    <row r="4017" spans="2:32" ht="20.25" customHeight="1" x14ac:dyDescent="0.55000000000000004">
      <c r="B4017" s="9">
        <v>4000</v>
      </c>
      <c r="C4017" s="42"/>
      <c r="D4017" s="43"/>
      <c r="E4017" s="44"/>
      <c r="F4017" s="44"/>
      <c r="G4017" s="43"/>
      <c r="H4017" s="44"/>
      <c r="I4017" s="45"/>
      <c r="M4017" s="5">
        <f t="shared" si="873"/>
        <v>4</v>
      </c>
      <c r="N4017" s="5">
        <f t="shared" si="874"/>
        <v>2</v>
      </c>
      <c r="O4017" s="5" t="str">
        <f t="shared" si="875"/>
        <v/>
      </c>
      <c r="P4017" s="5">
        <f t="shared" si="876"/>
        <v>0</v>
      </c>
      <c r="Q4017" s="5">
        <f t="shared" ca="1" si="877"/>
        <v>126</v>
      </c>
      <c r="R4017" s="26">
        <f t="shared" si="878"/>
        <v>5479</v>
      </c>
      <c r="S4017" s="26">
        <f t="shared" si="879"/>
        <v>5205</v>
      </c>
      <c r="T4017" s="27" t="str" cm="1">
        <f t="array" aca="1" ref="T4017" ca="1">_xlfn.IFS(Q4017="","NG",Q4017&gt;16,"OK",TODAY()&gt;S4017,"OK",Q4017&lt;16,"NG")</f>
        <v>OK</v>
      </c>
      <c r="U4017" s="5" t="str" cm="1">
        <f t="array" aca="1" ref="U4017" ca="1">IFERROR(_xlfn.IFS(T4017&lt;&gt;"OK","NG",M4017=0,"OK",TRUE,"NG"),"")</f>
        <v>NG</v>
      </c>
      <c r="V4017" s="5" t="str">
        <f t="shared" si="880"/>
        <v>NG</v>
      </c>
      <c r="W4017" s="28" t="str">
        <f t="shared" ca="1" si="881"/>
        <v>OK</v>
      </c>
      <c r="X4017" s="5" t="str">
        <f t="shared" si="882"/>
        <v>NG</v>
      </c>
      <c r="Y4017" s="5">
        <f t="shared" ca="1" si="883"/>
        <v>126</v>
      </c>
      <c r="Z4017" s="5">
        <f t="shared" ca="1" si="884"/>
        <v>126</v>
      </c>
      <c r="AA4017" s="5" t="str" cm="1">
        <f t="array" ref="AA4017">_xlfn.IFS(H4017="","OK",H4017&lt;$F$17,"NG",I4017="解雇","NG",OR(I4017="自主退職",I4017="契約満了"),"OK")</f>
        <v>OK</v>
      </c>
      <c r="AB4017" s="5" t="str" cm="1">
        <f t="array" aca="1" ref="AB4017" ca="1">_xlfn.IFS(AA4017="NG","NG",OR(X4017="NG",X4017="ERROR",X4017=FALSE),"NG",U4017="NG","NG",V4017="OK","OK",AD4017="OK","OK")</f>
        <v>NG</v>
      </c>
      <c r="AC4017" s="5" t="str">
        <f t="shared" si="885"/>
        <v>NG</v>
      </c>
      <c r="AD4017" s="5" t="e" cm="1">
        <f t="array" ref="AD4017">_xlfn.IFS(AND(G4017="〇",H4017&lt;&gt;"",I4017&lt;&gt;""),"ERROR",AND(G4017="",H4017&gt;$H$17,I4017&lt;&gt;""),"NG",AND(G4017="〇",H4017="",I4017=""),"OK")</f>
        <v>#N/A</v>
      </c>
      <c r="AE4017" s="5" t="str" cm="1">
        <f t="array" ref="AE4017">_xlfn.IFS(I4017="解雇","NG",H4017="","OK",H4017&lt;$H$17,"NG",H4017&gt;$H$17,"OK")</f>
        <v>OK</v>
      </c>
      <c r="AF4017" s="5" t="e">
        <f t="shared" si="886"/>
        <v>#N/A</v>
      </c>
    </row>
    <row r="4018" spans="2:32" ht="20.25" customHeight="1" x14ac:dyDescent="0.55000000000000004">
      <c r="B4018" s="9">
        <v>4001</v>
      </c>
      <c r="C4018" s="42"/>
      <c r="D4018" s="43"/>
      <c r="E4018" s="44"/>
      <c r="F4018" s="44"/>
      <c r="G4018" s="43"/>
      <c r="H4018" s="44"/>
      <c r="I4018" s="45"/>
      <c r="M4018" s="5">
        <f t="shared" si="873"/>
        <v>4</v>
      </c>
      <c r="N4018" s="5">
        <f t="shared" si="874"/>
        <v>2</v>
      </c>
      <c r="O4018" s="5" t="str">
        <f t="shared" si="875"/>
        <v/>
      </c>
      <c r="P4018" s="5">
        <f t="shared" si="876"/>
        <v>0</v>
      </c>
      <c r="Q4018" s="5">
        <f t="shared" ca="1" si="877"/>
        <v>126</v>
      </c>
      <c r="R4018" s="26">
        <f t="shared" si="878"/>
        <v>5479</v>
      </c>
      <c r="S4018" s="26">
        <f t="shared" si="879"/>
        <v>5205</v>
      </c>
      <c r="T4018" s="27" t="str" cm="1">
        <f t="array" aca="1" ref="T4018" ca="1">_xlfn.IFS(Q4018="","NG",Q4018&gt;16,"OK",TODAY()&gt;S4018,"OK",Q4018&lt;16,"NG")</f>
        <v>OK</v>
      </c>
      <c r="U4018" s="5" t="str" cm="1">
        <f t="array" aca="1" ref="U4018" ca="1">IFERROR(_xlfn.IFS(T4018&lt;&gt;"OK","NG",M4018=0,"OK",TRUE,"NG"),"")</f>
        <v>NG</v>
      </c>
      <c r="V4018" s="5" t="str">
        <f t="shared" si="880"/>
        <v>NG</v>
      </c>
      <c r="W4018" s="28" t="str">
        <f t="shared" ca="1" si="881"/>
        <v>OK</v>
      </c>
      <c r="X4018" s="5" t="str">
        <f t="shared" si="882"/>
        <v>NG</v>
      </c>
      <c r="Y4018" s="5">
        <f t="shared" ca="1" si="883"/>
        <v>126</v>
      </c>
      <c r="Z4018" s="5">
        <f t="shared" ca="1" si="884"/>
        <v>126</v>
      </c>
      <c r="AA4018" s="5" t="str" cm="1">
        <f t="array" ref="AA4018">_xlfn.IFS(H4018="","OK",H4018&lt;$F$17,"NG",I4018="解雇","NG",OR(I4018="自主退職",I4018="契約満了"),"OK")</f>
        <v>OK</v>
      </c>
      <c r="AB4018" s="5" t="str" cm="1">
        <f t="array" aca="1" ref="AB4018" ca="1">_xlfn.IFS(AA4018="NG","NG",OR(X4018="NG",X4018="ERROR",X4018=FALSE),"NG",U4018="NG","NG",V4018="OK","OK",AD4018="OK","OK")</f>
        <v>NG</v>
      </c>
      <c r="AC4018" s="5" t="str">
        <f t="shared" si="885"/>
        <v>NG</v>
      </c>
      <c r="AD4018" s="5" t="e" cm="1">
        <f t="array" ref="AD4018">_xlfn.IFS(AND(G4018="〇",H4018&lt;&gt;"",I4018&lt;&gt;""),"ERROR",AND(G4018="",H4018&gt;$H$17,I4018&lt;&gt;""),"NG",AND(G4018="〇",H4018="",I4018=""),"OK")</f>
        <v>#N/A</v>
      </c>
      <c r="AE4018" s="5" t="str" cm="1">
        <f t="array" ref="AE4018">_xlfn.IFS(I4018="解雇","NG",H4018="","OK",H4018&lt;$H$17,"NG",H4018&gt;$H$17,"OK")</f>
        <v>OK</v>
      </c>
      <c r="AF4018" s="5" t="e">
        <f t="shared" si="886"/>
        <v>#N/A</v>
      </c>
    </row>
    <row r="4019" spans="2:32" ht="20.25" customHeight="1" x14ac:dyDescent="0.55000000000000004">
      <c r="B4019" s="9">
        <v>4002</v>
      </c>
      <c r="C4019" s="42"/>
      <c r="D4019" s="43"/>
      <c r="E4019" s="44"/>
      <c r="F4019" s="44"/>
      <c r="G4019" s="43"/>
      <c r="H4019" s="44"/>
      <c r="I4019" s="45"/>
      <c r="M4019" s="5">
        <f t="shared" si="873"/>
        <v>4</v>
      </c>
      <c r="N4019" s="5">
        <f t="shared" si="874"/>
        <v>2</v>
      </c>
      <c r="O4019" s="5" t="str">
        <f t="shared" si="875"/>
        <v/>
      </c>
      <c r="P4019" s="5">
        <f t="shared" si="876"/>
        <v>0</v>
      </c>
      <c r="Q4019" s="5">
        <f t="shared" ca="1" si="877"/>
        <v>126</v>
      </c>
      <c r="R4019" s="26">
        <f t="shared" si="878"/>
        <v>5479</v>
      </c>
      <c r="S4019" s="26">
        <f t="shared" si="879"/>
        <v>5205</v>
      </c>
      <c r="T4019" s="27" t="str" cm="1">
        <f t="array" aca="1" ref="T4019" ca="1">_xlfn.IFS(Q4019="","NG",Q4019&gt;16,"OK",TODAY()&gt;S4019,"OK",Q4019&lt;16,"NG")</f>
        <v>OK</v>
      </c>
      <c r="U4019" s="5" t="str" cm="1">
        <f t="array" aca="1" ref="U4019" ca="1">IFERROR(_xlfn.IFS(T4019&lt;&gt;"OK","NG",M4019=0,"OK",TRUE,"NG"),"")</f>
        <v>NG</v>
      </c>
      <c r="V4019" s="5" t="str">
        <f t="shared" si="880"/>
        <v>NG</v>
      </c>
      <c r="W4019" s="28" t="str">
        <f t="shared" ca="1" si="881"/>
        <v>OK</v>
      </c>
      <c r="X4019" s="5" t="str">
        <f t="shared" si="882"/>
        <v>NG</v>
      </c>
      <c r="Y4019" s="5">
        <f t="shared" ca="1" si="883"/>
        <v>126</v>
      </c>
      <c r="Z4019" s="5">
        <f t="shared" ca="1" si="884"/>
        <v>126</v>
      </c>
      <c r="AA4019" s="5" t="str" cm="1">
        <f t="array" ref="AA4019">_xlfn.IFS(H4019="","OK",H4019&lt;$F$17,"NG",I4019="解雇","NG",OR(I4019="自主退職",I4019="契約満了"),"OK")</f>
        <v>OK</v>
      </c>
      <c r="AB4019" s="5" t="str" cm="1">
        <f t="array" aca="1" ref="AB4019" ca="1">_xlfn.IFS(AA4019="NG","NG",OR(X4019="NG",X4019="ERROR",X4019=FALSE),"NG",U4019="NG","NG",V4019="OK","OK",AD4019="OK","OK")</f>
        <v>NG</v>
      </c>
      <c r="AC4019" s="5" t="str">
        <f t="shared" si="885"/>
        <v>NG</v>
      </c>
      <c r="AD4019" s="5" t="e" cm="1">
        <f t="array" ref="AD4019">_xlfn.IFS(AND(G4019="〇",H4019&lt;&gt;"",I4019&lt;&gt;""),"ERROR",AND(G4019="",H4019&gt;$H$17,I4019&lt;&gt;""),"NG",AND(G4019="〇",H4019="",I4019=""),"OK")</f>
        <v>#N/A</v>
      </c>
      <c r="AE4019" s="5" t="str" cm="1">
        <f t="array" ref="AE4019">_xlfn.IFS(I4019="解雇","NG",H4019="","OK",H4019&lt;$H$17,"NG",H4019&gt;$H$17,"OK")</f>
        <v>OK</v>
      </c>
      <c r="AF4019" s="5" t="e">
        <f t="shared" si="886"/>
        <v>#N/A</v>
      </c>
    </row>
    <row r="4020" spans="2:32" ht="20.25" customHeight="1" x14ac:dyDescent="0.55000000000000004">
      <c r="B4020" s="9">
        <v>4003</v>
      </c>
      <c r="C4020" s="42"/>
      <c r="D4020" s="43"/>
      <c r="E4020" s="44"/>
      <c r="F4020" s="44"/>
      <c r="G4020" s="43"/>
      <c r="H4020" s="44"/>
      <c r="I4020" s="45"/>
      <c r="M4020" s="5">
        <f t="shared" si="873"/>
        <v>4</v>
      </c>
      <c r="N4020" s="5">
        <f t="shared" si="874"/>
        <v>2</v>
      </c>
      <c r="O4020" s="5" t="str">
        <f t="shared" si="875"/>
        <v/>
      </c>
      <c r="P4020" s="5">
        <f t="shared" si="876"/>
        <v>0</v>
      </c>
      <c r="Q4020" s="5">
        <f t="shared" ca="1" si="877"/>
        <v>126</v>
      </c>
      <c r="R4020" s="26">
        <f t="shared" si="878"/>
        <v>5479</v>
      </c>
      <c r="S4020" s="26">
        <f t="shared" si="879"/>
        <v>5205</v>
      </c>
      <c r="T4020" s="27" t="str" cm="1">
        <f t="array" aca="1" ref="T4020" ca="1">_xlfn.IFS(Q4020="","NG",Q4020&gt;16,"OK",TODAY()&gt;S4020,"OK",Q4020&lt;16,"NG")</f>
        <v>OK</v>
      </c>
      <c r="U4020" s="5" t="str" cm="1">
        <f t="array" aca="1" ref="U4020" ca="1">IFERROR(_xlfn.IFS(T4020&lt;&gt;"OK","NG",M4020=0,"OK",TRUE,"NG"),"")</f>
        <v>NG</v>
      </c>
      <c r="V4020" s="5" t="str">
        <f t="shared" si="880"/>
        <v>NG</v>
      </c>
      <c r="W4020" s="28" t="str">
        <f t="shared" ca="1" si="881"/>
        <v>OK</v>
      </c>
      <c r="X4020" s="5" t="str">
        <f t="shared" si="882"/>
        <v>NG</v>
      </c>
      <c r="Y4020" s="5">
        <f t="shared" ca="1" si="883"/>
        <v>126</v>
      </c>
      <c r="Z4020" s="5">
        <f t="shared" ca="1" si="884"/>
        <v>126</v>
      </c>
      <c r="AA4020" s="5" t="str" cm="1">
        <f t="array" ref="AA4020">_xlfn.IFS(H4020="","OK",H4020&lt;$F$17,"NG",I4020="解雇","NG",OR(I4020="自主退職",I4020="契約満了"),"OK")</f>
        <v>OK</v>
      </c>
      <c r="AB4020" s="5" t="str" cm="1">
        <f t="array" aca="1" ref="AB4020" ca="1">_xlfn.IFS(AA4020="NG","NG",OR(X4020="NG",X4020="ERROR",X4020=FALSE),"NG",U4020="NG","NG",V4020="OK","OK",AD4020="OK","OK")</f>
        <v>NG</v>
      </c>
      <c r="AC4020" s="5" t="str">
        <f t="shared" si="885"/>
        <v>NG</v>
      </c>
      <c r="AD4020" s="5" t="e" cm="1">
        <f t="array" ref="AD4020">_xlfn.IFS(AND(G4020="〇",H4020&lt;&gt;"",I4020&lt;&gt;""),"ERROR",AND(G4020="",H4020&gt;$H$17,I4020&lt;&gt;""),"NG",AND(G4020="〇",H4020="",I4020=""),"OK")</f>
        <v>#N/A</v>
      </c>
      <c r="AE4020" s="5" t="str" cm="1">
        <f t="array" ref="AE4020">_xlfn.IFS(I4020="解雇","NG",H4020="","OK",H4020&lt;$H$17,"NG",H4020&gt;$H$17,"OK")</f>
        <v>OK</v>
      </c>
      <c r="AF4020" s="5" t="e">
        <f t="shared" si="886"/>
        <v>#N/A</v>
      </c>
    </row>
    <row r="4021" spans="2:32" ht="20.25" customHeight="1" x14ac:dyDescent="0.55000000000000004">
      <c r="B4021" s="9">
        <v>4004</v>
      </c>
      <c r="C4021" s="42"/>
      <c r="D4021" s="43"/>
      <c r="E4021" s="44"/>
      <c r="F4021" s="44"/>
      <c r="G4021" s="43"/>
      <c r="H4021" s="44"/>
      <c r="I4021" s="45"/>
      <c r="M4021" s="5">
        <f t="shared" si="873"/>
        <v>4</v>
      </c>
      <c r="N4021" s="5">
        <f t="shared" si="874"/>
        <v>2</v>
      </c>
      <c r="O4021" s="5" t="str">
        <f t="shared" si="875"/>
        <v/>
      </c>
      <c r="P4021" s="5">
        <f t="shared" si="876"/>
        <v>0</v>
      </c>
      <c r="Q4021" s="5">
        <f t="shared" ca="1" si="877"/>
        <v>126</v>
      </c>
      <c r="R4021" s="26">
        <f t="shared" si="878"/>
        <v>5479</v>
      </c>
      <c r="S4021" s="26">
        <f t="shared" si="879"/>
        <v>5205</v>
      </c>
      <c r="T4021" s="27" t="str" cm="1">
        <f t="array" aca="1" ref="T4021" ca="1">_xlfn.IFS(Q4021="","NG",Q4021&gt;16,"OK",TODAY()&gt;S4021,"OK",Q4021&lt;16,"NG")</f>
        <v>OK</v>
      </c>
      <c r="U4021" s="5" t="str" cm="1">
        <f t="array" aca="1" ref="U4021" ca="1">IFERROR(_xlfn.IFS(T4021&lt;&gt;"OK","NG",M4021=0,"OK",TRUE,"NG"),"")</f>
        <v>NG</v>
      </c>
      <c r="V4021" s="5" t="str">
        <f t="shared" si="880"/>
        <v>NG</v>
      </c>
      <c r="W4021" s="28" t="str">
        <f t="shared" ca="1" si="881"/>
        <v>OK</v>
      </c>
      <c r="X4021" s="5" t="str">
        <f t="shared" si="882"/>
        <v>NG</v>
      </c>
      <c r="Y4021" s="5">
        <f t="shared" ca="1" si="883"/>
        <v>126</v>
      </c>
      <c r="Z4021" s="5">
        <f t="shared" ca="1" si="884"/>
        <v>126</v>
      </c>
      <c r="AA4021" s="5" t="str" cm="1">
        <f t="array" ref="AA4021">_xlfn.IFS(H4021="","OK",H4021&lt;$F$17,"NG",I4021="解雇","NG",OR(I4021="自主退職",I4021="契約満了"),"OK")</f>
        <v>OK</v>
      </c>
      <c r="AB4021" s="5" t="str" cm="1">
        <f t="array" aca="1" ref="AB4021" ca="1">_xlfn.IFS(AA4021="NG","NG",OR(X4021="NG",X4021="ERROR",X4021=FALSE),"NG",U4021="NG","NG",V4021="OK","OK",AD4021="OK","OK")</f>
        <v>NG</v>
      </c>
      <c r="AC4021" s="5" t="str">
        <f t="shared" si="885"/>
        <v>NG</v>
      </c>
      <c r="AD4021" s="5" t="e" cm="1">
        <f t="array" ref="AD4021">_xlfn.IFS(AND(G4021="〇",H4021&lt;&gt;"",I4021&lt;&gt;""),"ERROR",AND(G4021="",H4021&gt;$H$17,I4021&lt;&gt;""),"NG",AND(G4021="〇",H4021="",I4021=""),"OK")</f>
        <v>#N/A</v>
      </c>
      <c r="AE4021" s="5" t="str" cm="1">
        <f t="array" ref="AE4021">_xlfn.IFS(I4021="解雇","NG",H4021="","OK",H4021&lt;$H$17,"NG",H4021&gt;$H$17,"OK")</f>
        <v>OK</v>
      </c>
      <c r="AF4021" s="5" t="e">
        <f t="shared" si="886"/>
        <v>#N/A</v>
      </c>
    </row>
    <row r="4022" spans="2:32" ht="20.25" customHeight="1" x14ac:dyDescent="0.55000000000000004">
      <c r="B4022" s="9">
        <v>4005</v>
      </c>
      <c r="C4022" s="42"/>
      <c r="D4022" s="43"/>
      <c r="E4022" s="44"/>
      <c r="F4022" s="44"/>
      <c r="G4022" s="43"/>
      <c r="H4022" s="44"/>
      <c r="I4022" s="45"/>
      <c r="M4022" s="5">
        <f t="shared" si="873"/>
        <v>4</v>
      </c>
      <c r="N4022" s="5">
        <f t="shared" si="874"/>
        <v>2</v>
      </c>
      <c r="O4022" s="5" t="str">
        <f t="shared" si="875"/>
        <v/>
      </c>
      <c r="P4022" s="5">
        <f t="shared" si="876"/>
        <v>0</v>
      </c>
      <c r="Q4022" s="5">
        <f t="shared" ca="1" si="877"/>
        <v>126</v>
      </c>
      <c r="R4022" s="26">
        <f t="shared" si="878"/>
        <v>5479</v>
      </c>
      <c r="S4022" s="26">
        <f t="shared" si="879"/>
        <v>5205</v>
      </c>
      <c r="T4022" s="27" t="str" cm="1">
        <f t="array" aca="1" ref="T4022" ca="1">_xlfn.IFS(Q4022="","NG",Q4022&gt;16,"OK",TODAY()&gt;S4022,"OK",Q4022&lt;16,"NG")</f>
        <v>OK</v>
      </c>
      <c r="U4022" s="5" t="str" cm="1">
        <f t="array" aca="1" ref="U4022" ca="1">IFERROR(_xlfn.IFS(T4022&lt;&gt;"OK","NG",M4022=0,"OK",TRUE,"NG"),"")</f>
        <v>NG</v>
      </c>
      <c r="V4022" s="5" t="str">
        <f t="shared" si="880"/>
        <v>NG</v>
      </c>
      <c r="W4022" s="28" t="str">
        <f t="shared" ca="1" si="881"/>
        <v>OK</v>
      </c>
      <c r="X4022" s="5" t="str">
        <f t="shared" si="882"/>
        <v>NG</v>
      </c>
      <c r="Y4022" s="5">
        <f t="shared" ca="1" si="883"/>
        <v>126</v>
      </c>
      <c r="Z4022" s="5">
        <f t="shared" ca="1" si="884"/>
        <v>126</v>
      </c>
      <c r="AA4022" s="5" t="str" cm="1">
        <f t="array" ref="AA4022">_xlfn.IFS(H4022="","OK",H4022&lt;$F$17,"NG",I4022="解雇","NG",OR(I4022="自主退職",I4022="契約満了"),"OK")</f>
        <v>OK</v>
      </c>
      <c r="AB4022" s="5" t="str" cm="1">
        <f t="array" aca="1" ref="AB4022" ca="1">_xlfn.IFS(AA4022="NG","NG",OR(X4022="NG",X4022="ERROR",X4022=FALSE),"NG",U4022="NG","NG",V4022="OK","OK",AD4022="OK","OK")</f>
        <v>NG</v>
      </c>
      <c r="AC4022" s="5" t="str">
        <f t="shared" si="885"/>
        <v>NG</v>
      </c>
      <c r="AD4022" s="5" t="e" cm="1">
        <f t="array" ref="AD4022">_xlfn.IFS(AND(G4022="〇",H4022&lt;&gt;"",I4022&lt;&gt;""),"ERROR",AND(G4022="",H4022&gt;$H$17,I4022&lt;&gt;""),"NG",AND(G4022="〇",H4022="",I4022=""),"OK")</f>
        <v>#N/A</v>
      </c>
      <c r="AE4022" s="5" t="str" cm="1">
        <f t="array" ref="AE4022">_xlfn.IFS(I4022="解雇","NG",H4022="","OK",H4022&lt;$H$17,"NG",H4022&gt;$H$17,"OK")</f>
        <v>OK</v>
      </c>
      <c r="AF4022" s="5" t="e">
        <f t="shared" si="886"/>
        <v>#N/A</v>
      </c>
    </row>
    <row r="4023" spans="2:32" ht="20.25" customHeight="1" x14ac:dyDescent="0.55000000000000004">
      <c r="B4023" s="9">
        <v>4006</v>
      </c>
      <c r="C4023" s="42"/>
      <c r="D4023" s="43"/>
      <c r="E4023" s="44"/>
      <c r="F4023" s="44"/>
      <c r="G4023" s="43"/>
      <c r="H4023" s="44"/>
      <c r="I4023" s="45"/>
      <c r="M4023" s="5">
        <f t="shared" si="873"/>
        <v>4</v>
      </c>
      <c r="N4023" s="5">
        <f t="shared" si="874"/>
        <v>2</v>
      </c>
      <c r="O4023" s="5" t="str">
        <f t="shared" si="875"/>
        <v/>
      </c>
      <c r="P4023" s="5">
        <f t="shared" si="876"/>
        <v>0</v>
      </c>
      <c r="Q4023" s="5">
        <f t="shared" ca="1" si="877"/>
        <v>126</v>
      </c>
      <c r="R4023" s="26">
        <f t="shared" si="878"/>
        <v>5479</v>
      </c>
      <c r="S4023" s="26">
        <f t="shared" si="879"/>
        <v>5205</v>
      </c>
      <c r="T4023" s="27" t="str" cm="1">
        <f t="array" aca="1" ref="T4023" ca="1">_xlfn.IFS(Q4023="","NG",Q4023&gt;16,"OK",TODAY()&gt;S4023,"OK",Q4023&lt;16,"NG")</f>
        <v>OK</v>
      </c>
      <c r="U4023" s="5" t="str" cm="1">
        <f t="array" aca="1" ref="U4023" ca="1">IFERROR(_xlfn.IFS(T4023&lt;&gt;"OK","NG",M4023=0,"OK",TRUE,"NG"),"")</f>
        <v>NG</v>
      </c>
      <c r="V4023" s="5" t="str">
        <f t="shared" si="880"/>
        <v>NG</v>
      </c>
      <c r="W4023" s="28" t="str">
        <f t="shared" ca="1" si="881"/>
        <v>OK</v>
      </c>
      <c r="X4023" s="5" t="str">
        <f t="shared" si="882"/>
        <v>NG</v>
      </c>
      <c r="Y4023" s="5">
        <f t="shared" ca="1" si="883"/>
        <v>126</v>
      </c>
      <c r="Z4023" s="5">
        <f t="shared" ca="1" si="884"/>
        <v>126</v>
      </c>
      <c r="AA4023" s="5" t="str" cm="1">
        <f t="array" ref="AA4023">_xlfn.IFS(H4023="","OK",H4023&lt;$F$17,"NG",I4023="解雇","NG",OR(I4023="自主退職",I4023="契約満了"),"OK")</f>
        <v>OK</v>
      </c>
      <c r="AB4023" s="5" t="str" cm="1">
        <f t="array" aca="1" ref="AB4023" ca="1">_xlfn.IFS(AA4023="NG","NG",OR(X4023="NG",X4023="ERROR",X4023=FALSE),"NG",U4023="NG","NG",V4023="OK","OK",AD4023="OK","OK")</f>
        <v>NG</v>
      </c>
      <c r="AC4023" s="5" t="str">
        <f t="shared" si="885"/>
        <v>NG</v>
      </c>
      <c r="AD4023" s="5" t="e" cm="1">
        <f t="array" ref="AD4023">_xlfn.IFS(AND(G4023="〇",H4023&lt;&gt;"",I4023&lt;&gt;""),"ERROR",AND(G4023="",H4023&gt;$H$17,I4023&lt;&gt;""),"NG",AND(G4023="〇",H4023="",I4023=""),"OK")</f>
        <v>#N/A</v>
      </c>
      <c r="AE4023" s="5" t="str" cm="1">
        <f t="array" ref="AE4023">_xlfn.IFS(I4023="解雇","NG",H4023="","OK",H4023&lt;$H$17,"NG",H4023&gt;$H$17,"OK")</f>
        <v>OK</v>
      </c>
      <c r="AF4023" s="5" t="e">
        <f t="shared" si="886"/>
        <v>#N/A</v>
      </c>
    </row>
    <row r="4024" spans="2:32" ht="20.25" customHeight="1" x14ac:dyDescent="0.55000000000000004">
      <c r="B4024" s="9">
        <v>4007</v>
      </c>
      <c r="C4024" s="42"/>
      <c r="D4024" s="43"/>
      <c r="E4024" s="44"/>
      <c r="F4024" s="44"/>
      <c r="G4024" s="43"/>
      <c r="H4024" s="44"/>
      <c r="I4024" s="45"/>
      <c r="M4024" s="5">
        <f t="shared" si="873"/>
        <v>4</v>
      </c>
      <c r="N4024" s="5">
        <f t="shared" si="874"/>
        <v>2</v>
      </c>
      <c r="O4024" s="5" t="str">
        <f t="shared" si="875"/>
        <v/>
      </c>
      <c r="P4024" s="5">
        <f t="shared" si="876"/>
        <v>0</v>
      </c>
      <c r="Q4024" s="5">
        <f t="shared" ca="1" si="877"/>
        <v>126</v>
      </c>
      <c r="R4024" s="26">
        <f t="shared" si="878"/>
        <v>5479</v>
      </c>
      <c r="S4024" s="26">
        <f t="shared" si="879"/>
        <v>5205</v>
      </c>
      <c r="T4024" s="27" t="str" cm="1">
        <f t="array" aca="1" ref="T4024" ca="1">_xlfn.IFS(Q4024="","NG",Q4024&gt;16,"OK",TODAY()&gt;S4024,"OK",Q4024&lt;16,"NG")</f>
        <v>OK</v>
      </c>
      <c r="U4024" s="5" t="str" cm="1">
        <f t="array" aca="1" ref="U4024" ca="1">IFERROR(_xlfn.IFS(T4024&lt;&gt;"OK","NG",M4024=0,"OK",TRUE,"NG"),"")</f>
        <v>NG</v>
      </c>
      <c r="V4024" s="5" t="str">
        <f t="shared" si="880"/>
        <v>NG</v>
      </c>
      <c r="W4024" s="28" t="str">
        <f t="shared" ca="1" si="881"/>
        <v>OK</v>
      </c>
      <c r="X4024" s="5" t="str">
        <f t="shared" si="882"/>
        <v>NG</v>
      </c>
      <c r="Y4024" s="5">
        <f t="shared" ca="1" si="883"/>
        <v>126</v>
      </c>
      <c r="Z4024" s="5">
        <f t="shared" ca="1" si="884"/>
        <v>126</v>
      </c>
      <c r="AA4024" s="5" t="str" cm="1">
        <f t="array" ref="AA4024">_xlfn.IFS(H4024="","OK",H4024&lt;$F$17,"NG",I4024="解雇","NG",OR(I4024="自主退職",I4024="契約満了"),"OK")</f>
        <v>OK</v>
      </c>
      <c r="AB4024" s="5" t="str" cm="1">
        <f t="array" aca="1" ref="AB4024" ca="1">_xlfn.IFS(AA4024="NG","NG",OR(X4024="NG",X4024="ERROR",X4024=FALSE),"NG",U4024="NG","NG",V4024="OK","OK",AD4024="OK","OK")</f>
        <v>NG</v>
      </c>
      <c r="AC4024" s="5" t="str">
        <f t="shared" si="885"/>
        <v>NG</v>
      </c>
      <c r="AD4024" s="5" t="e" cm="1">
        <f t="array" ref="AD4024">_xlfn.IFS(AND(G4024="〇",H4024&lt;&gt;"",I4024&lt;&gt;""),"ERROR",AND(G4024="",H4024&gt;$H$17,I4024&lt;&gt;""),"NG",AND(G4024="〇",H4024="",I4024=""),"OK")</f>
        <v>#N/A</v>
      </c>
      <c r="AE4024" s="5" t="str" cm="1">
        <f t="array" ref="AE4024">_xlfn.IFS(I4024="解雇","NG",H4024="","OK",H4024&lt;$H$17,"NG",H4024&gt;$H$17,"OK")</f>
        <v>OK</v>
      </c>
      <c r="AF4024" s="5" t="e">
        <f t="shared" si="886"/>
        <v>#N/A</v>
      </c>
    </row>
    <row r="4025" spans="2:32" ht="20.25" customHeight="1" x14ac:dyDescent="0.55000000000000004">
      <c r="B4025" s="9">
        <v>4008</v>
      </c>
      <c r="C4025" s="42"/>
      <c r="D4025" s="43"/>
      <c r="E4025" s="44"/>
      <c r="F4025" s="44"/>
      <c r="G4025" s="43"/>
      <c r="H4025" s="44"/>
      <c r="I4025" s="45"/>
      <c r="M4025" s="5">
        <f t="shared" si="873"/>
        <v>4</v>
      </c>
      <c r="N4025" s="5">
        <f t="shared" si="874"/>
        <v>2</v>
      </c>
      <c r="O4025" s="5" t="str">
        <f t="shared" si="875"/>
        <v/>
      </c>
      <c r="P4025" s="5">
        <f t="shared" si="876"/>
        <v>0</v>
      </c>
      <c r="Q4025" s="5">
        <f t="shared" ca="1" si="877"/>
        <v>126</v>
      </c>
      <c r="R4025" s="26">
        <f t="shared" si="878"/>
        <v>5479</v>
      </c>
      <c r="S4025" s="26">
        <f t="shared" si="879"/>
        <v>5205</v>
      </c>
      <c r="T4025" s="27" t="str" cm="1">
        <f t="array" aca="1" ref="T4025" ca="1">_xlfn.IFS(Q4025="","NG",Q4025&gt;16,"OK",TODAY()&gt;S4025,"OK",Q4025&lt;16,"NG")</f>
        <v>OK</v>
      </c>
      <c r="U4025" s="5" t="str" cm="1">
        <f t="array" aca="1" ref="U4025" ca="1">IFERROR(_xlfn.IFS(T4025&lt;&gt;"OK","NG",M4025=0,"OK",TRUE,"NG"),"")</f>
        <v>NG</v>
      </c>
      <c r="V4025" s="5" t="str">
        <f t="shared" si="880"/>
        <v>NG</v>
      </c>
      <c r="W4025" s="28" t="str">
        <f t="shared" ca="1" si="881"/>
        <v>OK</v>
      </c>
      <c r="X4025" s="5" t="str">
        <f t="shared" si="882"/>
        <v>NG</v>
      </c>
      <c r="Y4025" s="5">
        <f t="shared" ca="1" si="883"/>
        <v>126</v>
      </c>
      <c r="Z4025" s="5">
        <f t="shared" ca="1" si="884"/>
        <v>126</v>
      </c>
      <c r="AA4025" s="5" t="str" cm="1">
        <f t="array" ref="AA4025">_xlfn.IFS(H4025="","OK",H4025&lt;$F$17,"NG",I4025="解雇","NG",OR(I4025="自主退職",I4025="契約満了"),"OK")</f>
        <v>OK</v>
      </c>
      <c r="AB4025" s="5" t="str" cm="1">
        <f t="array" aca="1" ref="AB4025" ca="1">_xlfn.IFS(AA4025="NG","NG",OR(X4025="NG",X4025="ERROR",X4025=FALSE),"NG",U4025="NG","NG",V4025="OK","OK",AD4025="OK","OK")</f>
        <v>NG</v>
      </c>
      <c r="AC4025" s="5" t="str">
        <f t="shared" si="885"/>
        <v>NG</v>
      </c>
      <c r="AD4025" s="5" t="e" cm="1">
        <f t="array" ref="AD4025">_xlfn.IFS(AND(G4025="〇",H4025&lt;&gt;"",I4025&lt;&gt;""),"ERROR",AND(G4025="",H4025&gt;$H$17,I4025&lt;&gt;""),"NG",AND(G4025="〇",H4025="",I4025=""),"OK")</f>
        <v>#N/A</v>
      </c>
      <c r="AE4025" s="5" t="str" cm="1">
        <f t="array" ref="AE4025">_xlfn.IFS(I4025="解雇","NG",H4025="","OK",H4025&lt;$H$17,"NG",H4025&gt;$H$17,"OK")</f>
        <v>OK</v>
      </c>
      <c r="AF4025" s="5" t="e">
        <f t="shared" si="886"/>
        <v>#N/A</v>
      </c>
    </row>
    <row r="4026" spans="2:32" ht="20.25" customHeight="1" x14ac:dyDescent="0.55000000000000004">
      <c r="B4026" s="9">
        <v>4009</v>
      </c>
      <c r="C4026" s="42"/>
      <c r="D4026" s="43"/>
      <c r="E4026" s="44"/>
      <c r="F4026" s="44"/>
      <c r="G4026" s="43"/>
      <c r="H4026" s="44"/>
      <c r="I4026" s="45"/>
      <c r="M4026" s="5">
        <f t="shared" si="873"/>
        <v>4</v>
      </c>
      <c r="N4026" s="5">
        <f t="shared" si="874"/>
        <v>2</v>
      </c>
      <c r="O4026" s="5" t="str">
        <f t="shared" si="875"/>
        <v/>
      </c>
      <c r="P4026" s="5">
        <f t="shared" si="876"/>
        <v>0</v>
      </c>
      <c r="Q4026" s="5">
        <f t="shared" ca="1" si="877"/>
        <v>126</v>
      </c>
      <c r="R4026" s="26">
        <f t="shared" si="878"/>
        <v>5479</v>
      </c>
      <c r="S4026" s="26">
        <f t="shared" si="879"/>
        <v>5205</v>
      </c>
      <c r="T4026" s="27" t="str" cm="1">
        <f t="array" aca="1" ref="T4026" ca="1">_xlfn.IFS(Q4026="","NG",Q4026&gt;16,"OK",TODAY()&gt;S4026,"OK",Q4026&lt;16,"NG")</f>
        <v>OK</v>
      </c>
      <c r="U4026" s="5" t="str" cm="1">
        <f t="array" aca="1" ref="U4026" ca="1">IFERROR(_xlfn.IFS(T4026&lt;&gt;"OK","NG",M4026=0,"OK",TRUE,"NG"),"")</f>
        <v>NG</v>
      </c>
      <c r="V4026" s="5" t="str">
        <f t="shared" si="880"/>
        <v>NG</v>
      </c>
      <c r="W4026" s="28" t="str">
        <f t="shared" ca="1" si="881"/>
        <v>OK</v>
      </c>
      <c r="X4026" s="5" t="str">
        <f t="shared" si="882"/>
        <v>NG</v>
      </c>
      <c r="Y4026" s="5">
        <f t="shared" ca="1" si="883"/>
        <v>126</v>
      </c>
      <c r="Z4026" s="5">
        <f t="shared" ca="1" si="884"/>
        <v>126</v>
      </c>
      <c r="AA4026" s="5" t="str" cm="1">
        <f t="array" ref="AA4026">_xlfn.IFS(H4026="","OK",H4026&lt;$F$17,"NG",I4026="解雇","NG",OR(I4026="自主退職",I4026="契約満了"),"OK")</f>
        <v>OK</v>
      </c>
      <c r="AB4026" s="5" t="str" cm="1">
        <f t="array" aca="1" ref="AB4026" ca="1">_xlfn.IFS(AA4026="NG","NG",OR(X4026="NG",X4026="ERROR",X4026=FALSE),"NG",U4026="NG","NG",V4026="OK","OK",AD4026="OK","OK")</f>
        <v>NG</v>
      </c>
      <c r="AC4026" s="5" t="str">
        <f t="shared" si="885"/>
        <v>NG</v>
      </c>
      <c r="AD4026" s="5" t="e" cm="1">
        <f t="array" ref="AD4026">_xlfn.IFS(AND(G4026="〇",H4026&lt;&gt;"",I4026&lt;&gt;""),"ERROR",AND(G4026="",H4026&gt;$H$17,I4026&lt;&gt;""),"NG",AND(G4026="〇",H4026="",I4026=""),"OK")</f>
        <v>#N/A</v>
      </c>
      <c r="AE4026" s="5" t="str" cm="1">
        <f t="array" ref="AE4026">_xlfn.IFS(I4026="解雇","NG",H4026="","OK",H4026&lt;$H$17,"NG",H4026&gt;$H$17,"OK")</f>
        <v>OK</v>
      </c>
      <c r="AF4026" s="5" t="e">
        <f t="shared" si="886"/>
        <v>#N/A</v>
      </c>
    </row>
    <row r="4027" spans="2:32" ht="20.25" customHeight="1" x14ac:dyDescent="0.55000000000000004">
      <c r="B4027" s="9">
        <v>4010</v>
      </c>
      <c r="C4027" s="42"/>
      <c r="D4027" s="43"/>
      <c r="E4027" s="44"/>
      <c r="F4027" s="44"/>
      <c r="G4027" s="43"/>
      <c r="H4027" s="44"/>
      <c r="I4027" s="45"/>
      <c r="M4027" s="5">
        <f t="shared" si="873"/>
        <v>4</v>
      </c>
      <c r="N4027" s="5">
        <f t="shared" si="874"/>
        <v>2</v>
      </c>
      <c r="O4027" s="5" t="str">
        <f t="shared" si="875"/>
        <v/>
      </c>
      <c r="P4027" s="5">
        <f t="shared" si="876"/>
        <v>0</v>
      </c>
      <c r="Q4027" s="5">
        <f t="shared" ca="1" si="877"/>
        <v>126</v>
      </c>
      <c r="R4027" s="26">
        <f t="shared" si="878"/>
        <v>5479</v>
      </c>
      <c r="S4027" s="26">
        <f t="shared" si="879"/>
        <v>5205</v>
      </c>
      <c r="T4027" s="27" t="str" cm="1">
        <f t="array" aca="1" ref="T4027" ca="1">_xlfn.IFS(Q4027="","NG",Q4027&gt;16,"OK",TODAY()&gt;S4027,"OK",Q4027&lt;16,"NG")</f>
        <v>OK</v>
      </c>
      <c r="U4027" s="5" t="str" cm="1">
        <f t="array" aca="1" ref="U4027" ca="1">IFERROR(_xlfn.IFS(T4027&lt;&gt;"OK","NG",M4027=0,"OK",TRUE,"NG"),"")</f>
        <v>NG</v>
      </c>
      <c r="V4027" s="5" t="str">
        <f t="shared" si="880"/>
        <v>NG</v>
      </c>
      <c r="W4027" s="28" t="str">
        <f t="shared" ca="1" si="881"/>
        <v>OK</v>
      </c>
      <c r="X4027" s="5" t="str">
        <f t="shared" si="882"/>
        <v>NG</v>
      </c>
      <c r="Y4027" s="5">
        <f t="shared" ca="1" si="883"/>
        <v>126</v>
      </c>
      <c r="Z4027" s="5">
        <f t="shared" ca="1" si="884"/>
        <v>126</v>
      </c>
      <c r="AA4027" s="5" t="str" cm="1">
        <f t="array" ref="AA4027">_xlfn.IFS(H4027="","OK",H4027&lt;$F$17,"NG",I4027="解雇","NG",OR(I4027="自主退職",I4027="契約満了"),"OK")</f>
        <v>OK</v>
      </c>
      <c r="AB4027" s="5" t="str" cm="1">
        <f t="array" aca="1" ref="AB4027" ca="1">_xlfn.IFS(AA4027="NG","NG",OR(X4027="NG",X4027="ERROR",X4027=FALSE),"NG",U4027="NG","NG",V4027="OK","OK",AD4027="OK","OK")</f>
        <v>NG</v>
      </c>
      <c r="AC4027" s="5" t="str">
        <f t="shared" si="885"/>
        <v>NG</v>
      </c>
      <c r="AD4027" s="5" t="e" cm="1">
        <f t="array" ref="AD4027">_xlfn.IFS(AND(G4027="〇",H4027&lt;&gt;"",I4027&lt;&gt;""),"ERROR",AND(G4027="",H4027&gt;$H$17,I4027&lt;&gt;""),"NG",AND(G4027="〇",H4027="",I4027=""),"OK")</f>
        <v>#N/A</v>
      </c>
      <c r="AE4027" s="5" t="str" cm="1">
        <f t="array" ref="AE4027">_xlfn.IFS(I4027="解雇","NG",H4027="","OK",H4027&lt;$H$17,"NG",H4027&gt;$H$17,"OK")</f>
        <v>OK</v>
      </c>
      <c r="AF4027" s="5" t="e">
        <f t="shared" si="886"/>
        <v>#N/A</v>
      </c>
    </row>
    <row r="4028" spans="2:32" ht="20.25" customHeight="1" x14ac:dyDescent="0.55000000000000004">
      <c r="B4028" s="9">
        <v>4011</v>
      </c>
      <c r="C4028" s="42"/>
      <c r="D4028" s="43"/>
      <c r="E4028" s="44"/>
      <c r="F4028" s="44"/>
      <c r="G4028" s="43"/>
      <c r="H4028" s="44"/>
      <c r="I4028" s="45"/>
      <c r="M4028" s="5">
        <f t="shared" si="873"/>
        <v>4</v>
      </c>
      <c r="N4028" s="5">
        <f t="shared" si="874"/>
        <v>2</v>
      </c>
      <c r="O4028" s="5" t="str">
        <f t="shared" si="875"/>
        <v/>
      </c>
      <c r="P4028" s="5">
        <f t="shared" si="876"/>
        <v>0</v>
      </c>
      <c r="Q4028" s="5">
        <f t="shared" ca="1" si="877"/>
        <v>126</v>
      </c>
      <c r="R4028" s="26">
        <f t="shared" si="878"/>
        <v>5479</v>
      </c>
      <c r="S4028" s="26">
        <f t="shared" si="879"/>
        <v>5205</v>
      </c>
      <c r="T4028" s="27" t="str" cm="1">
        <f t="array" aca="1" ref="T4028" ca="1">_xlfn.IFS(Q4028="","NG",Q4028&gt;16,"OK",TODAY()&gt;S4028,"OK",Q4028&lt;16,"NG")</f>
        <v>OK</v>
      </c>
      <c r="U4028" s="5" t="str" cm="1">
        <f t="array" aca="1" ref="U4028" ca="1">IFERROR(_xlfn.IFS(T4028&lt;&gt;"OK","NG",M4028=0,"OK",TRUE,"NG"),"")</f>
        <v>NG</v>
      </c>
      <c r="V4028" s="5" t="str">
        <f t="shared" si="880"/>
        <v>NG</v>
      </c>
      <c r="W4028" s="28" t="str">
        <f t="shared" ca="1" si="881"/>
        <v>OK</v>
      </c>
      <c r="X4028" s="5" t="str">
        <f t="shared" si="882"/>
        <v>NG</v>
      </c>
      <c r="Y4028" s="5">
        <f t="shared" ca="1" si="883"/>
        <v>126</v>
      </c>
      <c r="Z4028" s="5">
        <f t="shared" ca="1" si="884"/>
        <v>126</v>
      </c>
      <c r="AA4028" s="5" t="str" cm="1">
        <f t="array" ref="AA4028">_xlfn.IFS(H4028="","OK",H4028&lt;$F$17,"NG",I4028="解雇","NG",OR(I4028="自主退職",I4028="契約満了"),"OK")</f>
        <v>OK</v>
      </c>
      <c r="AB4028" s="5" t="str" cm="1">
        <f t="array" aca="1" ref="AB4028" ca="1">_xlfn.IFS(AA4028="NG","NG",OR(X4028="NG",X4028="ERROR",X4028=FALSE),"NG",U4028="NG","NG",V4028="OK","OK",AD4028="OK","OK")</f>
        <v>NG</v>
      </c>
      <c r="AC4028" s="5" t="str">
        <f t="shared" si="885"/>
        <v>NG</v>
      </c>
      <c r="AD4028" s="5" t="e" cm="1">
        <f t="array" ref="AD4028">_xlfn.IFS(AND(G4028="〇",H4028&lt;&gt;"",I4028&lt;&gt;""),"ERROR",AND(G4028="",H4028&gt;$H$17,I4028&lt;&gt;""),"NG",AND(G4028="〇",H4028="",I4028=""),"OK")</f>
        <v>#N/A</v>
      </c>
      <c r="AE4028" s="5" t="str" cm="1">
        <f t="array" ref="AE4028">_xlfn.IFS(I4028="解雇","NG",H4028="","OK",H4028&lt;$H$17,"NG",H4028&gt;$H$17,"OK")</f>
        <v>OK</v>
      </c>
      <c r="AF4028" s="5" t="e">
        <f t="shared" si="886"/>
        <v>#N/A</v>
      </c>
    </row>
    <row r="4029" spans="2:32" ht="20.25" customHeight="1" x14ac:dyDescent="0.55000000000000004">
      <c r="B4029" s="9">
        <v>4012</v>
      </c>
      <c r="C4029" s="42"/>
      <c r="D4029" s="43"/>
      <c r="E4029" s="44"/>
      <c r="F4029" s="44"/>
      <c r="G4029" s="43"/>
      <c r="H4029" s="44"/>
      <c r="I4029" s="45"/>
      <c r="M4029" s="5">
        <f t="shared" si="873"/>
        <v>4</v>
      </c>
      <c r="N4029" s="5">
        <f t="shared" si="874"/>
        <v>2</v>
      </c>
      <c r="O4029" s="5" t="str">
        <f t="shared" si="875"/>
        <v/>
      </c>
      <c r="P4029" s="5">
        <f t="shared" si="876"/>
        <v>0</v>
      </c>
      <c r="Q4029" s="5">
        <f t="shared" ca="1" si="877"/>
        <v>126</v>
      </c>
      <c r="R4029" s="26">
        <f t="shared" si="878"/>
        <v>5479</v>
      </c>
      <c r="S4029" s="26">
        <f t="shared" si="879"/>
        <v>5205</v>
      </c>
      <c r="T4029" s="27" t="str" cm="1">
        <f t="array" aca="1" ref="T4029" ca="1">_xlfn.IFS(Q4029="","NG",Q4029&gt;16,"OK",TODAY()&gt;S4029,"OK",Q4029&lt;16,"NG")</f>
        <v>OK</v>
      </c>
      <c r="U4029" s="5" t="str" cm="1">
        <f t="array" aca="1" ref="U4029" ca="1">IFERROR(_xlfn.IFS(T4029&lt;&gt;"OK","NG",M4029=0,"OK",TRUE,"NG"),"")</f>
        <v>NG</v>
      </c>
      <c r="V4029" s="5" t="str">
        <f t="shared" si="880"/>
        <v>NG</v>
      </c>
      <c r="W4029" s="28" t="str">
        <f t="shared" ca="1" si="881"/>
        <v>OK</v>
      </c>
      <c r="X4029" s="5" t="str">
        <f t="shared" si="882"/>
        <v>NG</v>
      </c>
      <c r="Y4029" s="5">
        <f t="shared" ca="1" si="883"/>
        <v>126</v>
      </c>
      <c r="Z4029" s="5">
        <f t="shared" ca="1" si="884"/>
        <v>126</v>
      </c>
      <c r="AA4029" s="5" t="str" cm="1">
        <f t="array" ref="AA4029">_xlfn.IFS(H4029="","OK",H4029&lt;$F$17,"NG",I4029="解雇","NG",OR(I4029="自主退職",I4029="契約満了"),"OK")</f>
        <v>OK</v>
      </c>
      <c r="AB4029" s="5" t="str" cm="1">
        <f t="array" aca="1" ref="AB4029" ca="1">_xlfn.IFS(AA4029="NG","NG",OR(X4029="NG",X4029="ERROR",X4029=FALSE),"NG",U4029="NG","NG",V4029="OK","OK",AD4029="OK","OK")</f>
        <v>NG</v>
      </c>
      <c r="AC4029" s="5" t="str">
        <f t="shared" si="885"/>
        <v>NG</v>
      </c>
      <c r="AD4029" s="5" t="e" cm="1">
        <f t="array" ref="AD4029">_xlfn.IFS(AND(G4029="〇",H4029&lt;&gt;"",I4029&lt;&gt;""),"ERROR",AND(G4029="",H4029&gt;$H$17,I4029&lt;&gt;""),"NG",AND(G4029="〇",H4029="",I4029=""),"OK")</f>
        <v>#N/A</v>
      </c>
      <c r="AE4029" s="5" t="str" cm="1">
        <f t="array" ref="AE4029">_xlfn.IFS(I4029="解雇","NG",H4029="","OK",H4029&lt;$H$17,"NG",H4029&gt;$H$17,"OK")</f>
        <v>OK</v>
      </c>
      <c r="AF4029" s="5" t="e">
        <f t="shared" si="886"/>
        <v>#N/A</v>
      </c>
    </row>
    <row r="4030" spans="2:32" ht="20.25" customHeight="1" x14ac:dyDescent="0.55000000000000004">
      <c r="B4030" s="9">
        <v>4013</v>
      </c>
      <c r="C4030" s="42"/>
      <c r="D4030" s="43"/>
      <c r="E4030" s="44"/>
      <c r="F4030" s="44"/>
      <c r="G4030" s="43"/>
      <c r="H4030" s="44"/>
      <c r="I4030" s="45"/>
      <c r="M4030" s="5">
        <f t="shared" si="873"/>
        <v>4</v>
      </c>
      <c r="N4030" s="5">
        <f t="shared" si="874"/>
        <v>2</v>
      </c>
      <c r="O4030" s="5" t="str">
        <f t="shared" si="875"/>
        <v/>
      </c>
      <c r="P4030" s="5">
        <f t="shared" si="876"/>
        <v>0</v>
      </c>
      <c r="Q4030" s="5">
        <f t="shared" ca="1" si="877"/>
        <v>126</v>
      </c>
      <c r="R4030" s="26">
        <f t="shared" si="878"/>
        <v>5479</v>
      </c>
      <c r="S4030" s="26">
        <f t="shared" si="879"/>
        <v>5205</v>
      </c>
      <c r="T4030" s="27" t="str" cm="1">
        <f t="array" aca="1" ref="T4030" ca="1">_xlfn.IFS(Q4030="","NG",Q4030&gt;16,"OK",TODAY()&gt;S4030,"OK",Q4030&lt;16,"NG")</f>
        <v>OK</v>
      </c>
      <c r="U4030" s="5" t="str" cm="1">
        <f t="array" aca="1" ref="U4030" ca="1">IFERROR(_xlfn.IFS(T4030&lt;&gt;"OK","NG",M4030=0,"OK",TRUE,"NG"),"")</f>
        <v>NG</v>
      </c>
      <c r="V4030" s="5" t="str">
        <f t="shared" si="880"/>
        <v>NG</v>
      </c>
      <c r="W4030" s="28" t="str">
        <f t="shared" ca="1" si="881"/>
        <v>OK</v>
      </c>
      <c r="X4030" s="5" t="str">
        <f t="shared" si="882"/>
        <v>NG</v>
      </c>
      <c r="Y4030" s="5">
        <f t="shared" ca="1" si="883"/>
        <v>126</v>
      </c>
      <c r="Z4030" s="5">
        <f t="shared" ca="1" si="884"/>
        <v>126</v>
      </c>
      <c r="AA4030" s="5" t="str" cm="1">
        <f t="array" ref="AA4030">_xlfn.IFS(H4030="","OK",H4030&lt;$F$17,"NG",I4030="解雇","NG",OR(I4030="自主退職",I4030="契約満了"),"OK")</f>
        <v>OK</v>
      </c>
      <c r="AB4030" s="5" t="str" cm="1">
        <f t="array" aca="1" ref="AB4030" ca="1">_xlfn.IFS(AA4030="NG","NG",OR(X4030="NG",X4030="ERROR",X4030=FALSE),"NG",U4030="NG","NG",V4030="OK","OK",AD4030="OK","OK")</f>
        <v>NG</v>
      </c>
      <c r="AC4030" s="5" t="str">
        <f t="shared" si="885"/>
        <v>NG</v>
      </c>
      <c r="AD4030" s="5" t="e" cm="1">
        <f t="array" ref="AD4030">_xlfn.IFS(AND(G4030="〇",H4030&lt;&gt;"",I4030&lt;&gt;""),"ERROR",AND(G4030="",H4030&gt;$H$17,I4030&lt;&gt;""),"NG",AND(G4030="〇",H4030="",I4030=""),"OK")</f>
        <v>#N/A</v>
      </c>
      <c r="AE4030" s="5" t="str" cm="1">
        <f t="array" ref="AE4030">_xlfn.IFS(I4030="解雇","NG",H4030="","OK",H4030&lt;$H$17,"NG",H4030&gt;$H$17,"OK")</f>
        <v>OK</v>
      </c>
      <c r="AF4030" s="5" t="e">
        <f t="shared" si="886"/>
        <v>#N/A</v>
      </c>
    </row>
    <row r="4031" spans="2:32" ht="20.25" customHeight="1" x14ac:dyDescent="0.55000000000000004">
      <c r="B4031" s="9">
        <v>4014</v>
      </c>
      <c r="C4031" s="42"/>
      <c r="D4031" s="43"/>
      <c r="E4031" s="44"/>
      <c r="F4031" s="44"/>
      <c r="G4031" s="43"/>
      <c r="H4031" s="44"/>
      <c r="I4031" s="45"/>
      <c r="M4031" s="5">
        <f t="shared" si="873"/>
        <v>4</v>
      </c>
      <c r="N4031" s="5">
        <f t="shared" si="874"/>
        <v>2</v>
      </c>
      <c r="O4031" s="5" t="str">
        <f t="shared" si="875"/>
        <v/>
      </c>
      <c r="P4031" s="5">
        <f t="shared" si="876"/>
        <v>0</v>
      </c>
      <c r="Q4031" s="5">
        <f t="shared" ca="1" si="877"/>
        <v>126</v>
      </c>
      <c r="R4031" s="26">
        <f t="shared" si="878"/>
        <v>5479</v>
      </c>
      <c r="S4031" s="26">
        <f t="shared" si="879"/>
        <v>5205</v>
      </c>
      <c r="T4031" s="27" t="str" cm="1">
        <f t="array" aca="1" ref="T4031" ca="1">_xlfn.IFS(Q4031="","NG",Q4031&gt;16,"OK",TODAY()&gt;S4031,"OK",Q4031&lt;16,"NG")</f>
        <v>OK</v>
      </c>
      <c r="U4031" s="5" t="str" cm="1">
        <f t="array" aca="1" ref="U4031" ca="1">IFERROR(_xlfn.IFS(T4031&lt;&gt;"OK","NG",M4031=0,"OK",TRUE,"NG"),"")</f>
        <v>NG</v>
      </c>
      <c r="V4031" s="5" t="str">
        <f t="shared" si="880"/>
        <v>NG</v>
      </c>
      <c r="W4031" s="28" t="str">
        <f t="shared" ca="1" si="881"/>
        <v>OK</v>
      </c>
      <c r="X4031" s="5" t="str">
        <f t="shared" si="882"/>
        <v>NG</v>
      </c>
      <c r="Y4031" s="5">
        <f t="shared" ca="1" si="883"/>
        <v>126</v>
      </c>
      <c r="Z4031" s="5">
        <f t="shared" ca="1" si="884"/>
        <v>126</v>
      </c>
      <c r="AA4031" s="5" t="str" cm="1">
        <f t="array" ref="AA4031">_xlfn.IFS(H4031="","OK",H4031&lt;$F$17,"NG",I4031="解雇","NG",OR(I4031="自主退職",I4031="契約満了"),"OK")</f>
        <v>OK</v>
      </c>
      <c r="AB4031" s="5" t="str" cm="1">
        <f t="array" aca="1" ref="AB4031" ca="1">_xlfn.IFS(AA4031="NG","NG",OR(X4031="NG",X4031="ERROR",X4031=FALSE),"NG",U4031="NG","NG",V4031="OK","OK",AD4031="OK","OK")</f>
        <v>NG</v>
      </c>
      <c r="AC4031" s="5" t="str">
        <f t="shared" si="885"/>
        <v>NG</v>
      </c>
      <c r="AD4031" s="5" t="e" cm="1">
        <f t="array" ref="AD4031">_xlfn.IFS(AND(G4031="〇",H4031&lt;&gt;"",I4031&lt;&gt;""),"ERROR",AND(G4031="",H4031&gt;$H$17,I4031&lt;&gt;""),"NG",AND(G4031="〇",H4031="",I4031=""),"OK")</f>
        <v>#N/A</v>
      </c>
      <c r="AE4031" s="5" t="str" cm="1">
        <f t="array" ref="AE4031">_xlfn.IFS(I4031="解雇","NG",H4031="","OK",H4031&lt;$H$17,"NG",H4031&gt;$H$17,"OK")</f>
        <v>OK</v>
      </c>
      <c r="AF4031" s="5" t="e">
        <f t="shared" si="886"/>
        <v>#N/A</v>
      </c>
    </row>
    <row r="4032" spans="2:32" ht="20.25" customHeight="1" x14ac:dyDescent="0.55000000000000004">
      <c r="B4032" s="9">
        <v>4015</v>
      </c>
      <c r="C4032" s="42"/>
      <c r="D4032" s="43"/>
      <c r="E4032" s="44"/>
      <c r="F4032" s="44"/>
      <c r="G4032" s="43"/>
      <c r="H4032" s="44"/>
      <c r="I4032" s="45"/>
      <c r="M4032" s="5">
        <f t="shared" si="873"/>
        <v>4</v>
      </c>
      <c r="N4032" s="5">
        <f t="shared" si="874"/>
        <v>2</v>
      </c>
      <c r="O4032" s="5" t="str">
        <f t="shared" si="875"/>
        <v/>
      </c>
      <c r="P4032" s="5">
        <f t="shared" si="876"/>
        <v>0</v>
      </c>
      <c r="Q4032" s="5">
        <f t="shared" ca="1" si="877"/>
        <v>126</v>
      </c>
      <c r="R4032" s="26">
        <f t="shared" si="878"/>
        <v>5479</v>
      </c>
      <c r="S4032" s="26">
        <f t="shared" si="879"/>
        <v>5205</v>
      </c>
      <c r="T4032" s="27" t="str" cm="1">
        <f t="array" aca="1" ref="T4032" ca="1">_xlfn.IFS(Q4032="","NG",Q4032&gt;16,"OK",TODAY()&gt;S4032,"OK",Q4032&lt;16,"NG")</f>
        <v>OK</v>
      </c>
      <c r="U4032" s="5" t="str" cm="1">
        <f t="array" aca="1" ref="U4032" ca="1">IFERROR(_xlfn.IFS(T4032&lt;&gt;"OK","NG",M4032=0,"OK",TRUE,"NG"),"")</f>
        <v>NG</v>
      </c>
      <c r="V4032" s="5" t="str">
        <f t="shared" si="880"/>
        <v>NG</v>
      </c>
      <c r="W4032" s="28" t="str">
        <f t="shared" ca="1" si="881"/>
        <v>OK</v>
      </c>
      <c r="X4032" s="5" t="str">
        <f t="shared" si="882"/>
        <v>NG</v>
      </c>
      <c r="Y4032" s="5">
        <f t="shared" ca="1" si="883"/>
        <v>126</v>
      </c>
      <c r="Z4032" s="5">
        <f t="shared" ca="1" si="884"/>
        <v>126</v>
      </c>
      <c r="AA4032" s="5" t="str" cm="1">
        <f t="array" ref="AA4032">_xlfn.IFS(H4032="","OK",H4032&lt;$F$17,"NG",I4032="解雇","NG",OR(I4032="自主退職",I4032="契約満了"),"OK")</f>
        <v>OK</v>
      </c>
      <c r="AB4032" s="5" t="str" cm="1">
        <f t="array" aca="1" ref="AB4032" ca="1">_xlfn.IFS(AA4032="NG","NG",OR(X4032="NG",X4032="ERROR",X4032=FALSE),"NG",U4032="NG","NG",V4032="OK","OK",AD4032="OK","OK")</f>
        <v>NG</v>
      </c>
      <c r="AC4032" s="5" t="str">
        <f t="shared" si="885"/>
        <v>NG</v>
      </c>
      <c r="AD4032" s="5" t="e" cm="1">
        <f t="array" ref="AD4032">_xlfn.IFS(AND(G4032="〇",H4032&lt;&gt;"",I4032&lt;&gt;""),"ERROR",AND(G4032="",H4032&gt;$H$17,I4032&lt;&gt;""),"NG",AND(G4032="〇",H4032="",I4032=""),"OK")</f>
        <v>#N/A</v>
      </c>
      <c r="AE4032" s="5" t="str" cm="1">
        <f t="array" ref="AE4032">_xlfn.IFS(I4032="解雇","NG",H4032="","OK",H4032&lt;$H$17,"NG",H4032&gt;$H$17,"OK")</f>
        <v>OK</v>
      </c>
      <c r="AF4032" s="5" t="e">
        <f t="shared" si="886"/>
        <v>#N/A</v>
      </c>
    </row>
    <row r="4033" spans="2:32" ht="20.25" customHeight="1" x14ac:dyDescent="0.55000000000000004">
      <c r="B4033" s="9">
        <v>4016</v>
      </c>
      <c r="C4033" s="42"/>
      <c r="D4033" s="43"/>
      <c r="E4033" s="44"/>
      <c r="F4033" s="44"/>
      <c r="G4033" s="43"/>
      <c r="H4033" s="44"/>
      <c r="I4033" s="45"/>
      <c r="M4033" s="5">
        <f t="shared" si="873"/>
        <v>4</v>
      </c>
      <c r="N4033" s="5">
        <f t="shared" si="874"/>
        <v>2</v>
      </c>
      <c r="O4033" s="5" t="str">
        <f t="shared" si="875"/>
        <v/>
      </c>
      <c r="P4033" s="5">
        <f t="shared" si="876"/>
        <v>0</v>
      </c>
      <c r="Q4033" s="5">
        <f t="shared" ca="1" si="877"/>
        <v>126</v>
      </c>
      <c r="R4033" s="26">
        <f t="shared" si="878"/>
        <v>5479</v>
      </c>
      <c r="S4033" s="26">
        <f t="shared" si="879"/>
        <v>5205</v>
      </c>
      <c r="T4033" s="27" t="str" cm="1">
        <f t="array" aca="1" ref="T4033" ca="1">_xlfn.IFS(Q4033="","NG",Q4033&gt;16,"OK",TODAY()&gt;S4033,"OK",Q4033&lt;16,"NG")</f>
        <v>OK</v>
      </c>
      <c r="U4033" s="5" t="str" cm="1">
        <f t="array" aca="1" ref="U4033" ca="1">IFERROR(_xlfn.IFS(T4033&lt;&gt;"OK","NG",M4033=0,"OK",TRUE,"NG"),"")</f>
        <v>NG</v>
      </c>
      <c r="V4033" s="5" t="str">
        <f t="shared" si="880"/>
        <v>NG</v>
      </c>
      <c r="W4033" s="28" t="str">
        <f t="shared" ca="1" si="881"/>
        <v>OK</v>
      </c>
      <c r="X4033" s="5" t="str">
        <f t="shared" si="882"/>
        <v>NG</v>
      </c>
      <c r="Y4033" s="5">
        <f t="shared" ca="1" si="883"/>
        <v>126</v>
      </c>
      <c r="Z4033" s="5">
        <f t="shared" ca="1" si="884"/>
        <v>126</v>
      </c>
      <c r="AA4033" s="5" t="str" cm="1">
        <f t="array" ref="AA4033">_xlfn.IFS(H4033="","OK",H4033&lt;$F$17,"NG",I4033="解雇","NG",OR(I4033="自主退職",I4033="契約満了"),"OK")</f>
        <v>OK</v>
      </c>
      <c r="AB4033" s="5" t="str" cm="1">
        <f t="array" aca="1" ref="AB4033" ca="1">_xlfn.IFS(AA4033="NG","NG",OR(X4033="NG",X4033="ERROR",X4033=FALSE),"NG",U4033="NG","NG",V4033="OK","OK",AD4033="OK","OK")</f>
        <v>NG</v>
      </c>
      <c r="AC4033" s="5" t="str">
        <f t="shared" si="885"/>
        <v>NG</v>
      </c>
      <c r="AD4033" s="5" t="e" cm="1">
        <f t="array" ref="AD4033">_xlfn.IFS(AND(G4033="〇",H4033&lt;&gt;"",I4033&lt;&gt;""),"ERROR",AND(G4033="",H4033&gt;$H$17,I4033&lt;&gt;""),"NG",AND(G4033="〇",H4033="",I4033=""),"OK")</f>
        <v>#N/A</v>
      </c>
      <c r="AE4033" s="5" t="str" cm="1">
        <f t="array" ref="AE4033">_xlfn.IFS(I4033="解雇","NG",H4033="","OK",H4033&lt;$H$17,"NG",H4033&gt;$H$17,"OK")</f>
        <v>OK</v>
      </c>
      <c r="AF4033" s="5" t="e">
        <f t="shared" si="886"/>
        <v>#N/A</v>
      </c>
    </row>
    <row r="4034" spans="2:32" ht="20.25" customHeight="1" x14ac:dyDescent="0.55000000000000004">
      <c r="B4034" s="9">
        <v>4017</v>
      </c>
      <c r="C4034" s="42"/>
      <c r="D4034" s="43"/>
      <c r="E4034" s="44"/>
      <c r="F4034" s="44"/>
      <c r="G4034" s="43"/>
      <c r="H4034" s="44"/>
      <c r="I4034" s="45"/>
      <c r="M4034" s="5">
        <f t="shared" si="873"/>
        <v>4</v>
      </c>
      <c r="N4034" s="5">
        <f t="shared" si="874"/>
        <v>2</v>
      </c>
      <c r="O4034" s="5" t="str">
        <f t="shared" si="875"/>
        <v/>
      </c>
      <c r="P4034" s="5">
        <f t="shared" si="876"/>
        <v>0</v>
      </c>
      <c r="Q4034" s="5">
        <f t="shared" ca="1" si="877"/>
        <v>126</v>
      </c>
      <c r="R4034" s="26">
        <f t="shared" si="878"/>
        <v>5479</v>
      </c>
      <c r="S4034" s="26">
        <f t="shared" si="879"/>
        <v>5205</v>
      </c>
      <c r="T4034" s="27" t="str" cm="1">
        <f t="array" aca="1" ref="T4034" ca="1">_xlfn.IFS(Q4034="","NG",Q4034&gt;16,"OK",TODAY()&gt;S4034,"OK",Q4034&lt;16,"NG")</f>
        <v>OK</v>
      </c>
      <c r="U4034" s="5" t="str" cm="1">
        <f t="array" aca="1" ref="U4034" ca="1">IFERROR(_xlfn.IFS(T4034&lt;&gt;"OK","NG",M4034=0,"OK",TRUE,"NG"),"")</f>
        <v>NG</v>
      </c>
      <c r="V4034" s="5" t="str">
        <f t="shared" si="880"/>
        <v>NG</v>
      </c>
      <c r="W4034" s="28" t="str">
        <f t="shared" ca="1" si="881"/>
        <v>OK</v>
      </c>
      <c r="X4034" s="5" t="str">
        <f t="shared" si="882"/>
        <v>NG</v>
      </c>
      <c r="Y4034" s="5">
        <f t="shared" ca="1" si="883"/>
        <v>126</v>
      </c>
      <c r="Z4034" s="5">
        <f t="shared" ca="1" si="884"/>
        <v>126</v>
      </c>
      <c r="AA4034" s="5" t="str" cm="1">
        <f t="array" ref="AA4034">_xlfn.IFS(H4034="","OK",H4034&lt;$F$17,"NG",I4034="解雇","NG",OR(I4034="自主退職",I4034="契約満了"),"OK")</f>
        <v>OK</v>
      </c>
      <c r="AB4034" s="5" t="str" cm="1">
        <f t="array" aca="1" ref="AB4034" ca="1">_xlfn.IFS(AA4034="NG","NG",OR(X4034="NG",X4034="ERROR",X4034=FALSE),"NG",U4034="NG","NG",V4034="OK","OK",AD4034="OK","OK")</f>
        <v>NG</v>
      </c>
      <c r="AC4034" s="5" t="str">
        <f t="shared" si="885"/>
        <v>NG</v>
      </c>
      <c r="AD4034" s="5" t="e" cm="1">
        <f t="array" ref="AD4034">_xlfn.IFS(AND(G4034="〇",H4034&lt;&gt;"",I4034&lt;&gt;""),"ERROR",AND(G4034="",H4034&gt;$H$17,I4034&lt;&gt;""),"NG",AND(G4034="〇",H4034="",I4034=""),"OK")</f>
        <v>#N/A</v>
      </c>
      <c r="AE4034" s="5" t="str" cm="1">
        <f t="array" ref="AE4034">_xlfn.IFS(I4034="解雇","NG",H4034="","OK",H4034&lt;$H$17,"NG",H4034&gt;$H$17,"OK")</f>
        <v>OK</v>
      </c>
      <c r="AF4034" s="5" t="e">
        <f t="shared" si="886"/>
        <v>#N/A</v>
      </c>
    </row>
    <row r="4035" spans="2:32" ht="20.25" customHeight="1" x14ac:dyDescent="0.55000000000000004">
      <c r="B4035" s="9">
        <v>4018</v>
      </c>
      <c r="C4035" s="42"/>
      <c r="D4035" s="43"/>
      <c r="E4035" s="44"/>
      <c r="F4035" s="44"/>
      <c r="G4035" s="43"/>
      <c r="H4035" s="44"/>
      <c r="I4035" s="45"/>
      <c r="M4035" s="5">
        <f t="shared" si="873"/>
        <v>4</v>
      </c>
      <c r="N4035" s="5">
        <f t="shared" si="874"/>
        <v>2</v>
      </c>
      <c r="O4035" s="5" t="str">
        <f t="shared" si="875"/>
        <v/>
      </c>
      <c r="P4035" s="5">
        <f t="shared" si="876"/>
        <v>0</v>
      </c>
      <c r="Q4035" s="5">
        <f t="shared" ca="1" si="877"/>
        <v>126</v>
      </c>
      <c r="R4035" s="26">
        <f t="shared" si="878"/>
        <v>5479</v>
      </c>
      <c r="S4035" s="26">
        <f t="shared" si="879"/>
        <v>5205</v>
      </c>
      <c r="T4035" s="27" t="str" cm="1">
        <f t="array" aca="1" ref="T4035" ca="1">_xlfn.IFS(Q4035="","NG",Q4035&gt;16,"OK",TODAY()&gt;S4035,"OK",Q4035&lt;16,"NG")</f>
        <v>OK</v>
      </c>
      <c r="U4035" s="5" t="str" cm="1">
        <f t="array" aca="1" ref="U4035" ca="1">IFERROR(_xlfn.IFS(T4035&lt;&gt;"OK","NG",M4035=0,"OK",TRUE,"NG"),"")</f>
        <v>NG</v>
      </c>
      <c r="V4035" s="5" t="str">
        <f t="shared" si="880"/>
        <v>NG</v>
      </c>
      <c r="W4035" s="28" t="str">
        <f t="shared" ca="1" si="881"/>
        <v>OK</v>
      </c>
      <c r="X4035" s="5" t="str">
        <f t="shared" si="882"/>
        <v>NG</v>
      </c>
      <c r="Y4035" s="5">
        <f t="shared" ca="1" si="883"/>
        <v>126</v>
      </c>
      <c r="Z4035" s="5">
        <f t="shared" ca="1" si="884"/>
        <v>126</v>
      </c>
      <c r="AA4035" s="5" t="str" cm="1">
        <f t="array" ref="AA4035">_xlfn.IFS(H4035="","OK",H4035&lt;$F$17,"NG",I4035="解雇","NG",OR(I4035="自主退職",I4035="契約満了"),"OK")</f>
        <v>OK</v>
      </c>
      <c r="AB4035" s="5" t="str" cm="1">
        <f t="array" aca="1" ref="AB4035" ca="1">_xlfn.IFS(AA4035="NG","NG",OR(X4035="NG",X4035="ERROR",X4035=FALSE),"NG",U4035="NG","NG",V4035="OK","OK",AD4035="OK","OK")</f>
        <v>NG</v>
      </c>
      <c r="AC4035" s="5" t="str">
        <f t="shared" si="885"/>
        <v>NG</v>
      </c>
      <c r="AD4035" s="5" t="e" cm="1">
        <f t="array" ref="AD4035">_xlfn.IFS(AND(G4035="〇",H4035&lt;&gt;"",I4035&lt;&gt;""),"ERROR",AND(G4035="",H4035&gt;$H$17,I4035&lt;&gt;""),"NG",AND(G4035="〇",H4035="",I4035=""),"OK")</f>
        <v>#N/A</v>
      </c>
      <c r="AE4035" s="5" t="str" cm="1">
        <f t="array" ref="AE4035">_xlfn.IFS(I4035="解雇","NG",H4035="","OK",H4035&lt;$H$17,"NG",H4035&gt;$H$17,"OK")</f>
        <v>OK</v>
      </c>
      <c r="AF4035" s="5" t="e">
        <f t="shared" si="886"/>
        <v>#N/A</v>
      </c>
    </row>
    <row r="4036" spans="2:32" ht="20.25" customHeight="1" x14ac:dyDescent="0.55000000000000004">
      <c r="B4036" s="9">
        <v>4019</v>
      </c>
      <c r="C4036" s="42"/>
      <c r="D4036" s="43"/>
      <c r="E4036" s="44"/>
      <c r="F4036" s="44"/>
      <c r="G4036" s="43"/>
      <c r="H4036" s="44"/>
      <c r="I4036" s="45"/>
      <c r="M4036" s="5">
        <f t="shared" si="873"/>
        <v>4</v>
      </c>
      <c r="N4036" s="5">
        <f t="shared" si="874"/>
        <v>2</v>
      </c>
      <c r="O4036" s="5" t="str">
        <f t="shared" si="875"/>
        <v/>
      </c>
      <c r="P4036" s="5">
        <f t="shared" si="876"/>
        <v>0</v>
      </c>
      <c r="Q4036" s="5">
        <f t="shared" ca="1" si="877"/>
        <v>126</v>
      </c>
      <c r="R4036" s="26">
        <f t="shared" si="878"/>
        <v>5479</v>
      </c>
      <c r="S4036" s="26">
        <f t="shared" si="879"/>
        <v>5205</v>
      </c>
      <c r="T4036" s="27" t="str" cm="1">
        <f t="array" aca="1" ref="T4036" ca="1">_xlfn.IFS(Q4036="","NG",Q4036&gt;16,"OK",TODAY()&gt;S4036,"OK",Q4036&lt;16,"NG")</f>
        <v>OK</v>
      </c>
      <c r="U4036" s="5" t="str" cm="1">
        <f t="array" aca="1" ref="U4036" ca="1">IFERROR(_xlfn.IFS(T4036&lt;&gt;"OK","NG",M4036=0,"OK",TRUE,"NG"),"")</f>
        <v>NG</v>
      </c>
      <c r="V4036" s="5" t="str">
        <f t="shared" si="880"/>
        <v>NG</v>
      </c>
      <c r="W4036" s="28" t="str">
        <f t="shared" ca="1" si="881"/>
        <v>OK</v>
      </c>
      <c r="X4036" s="5" t="str">
        <f t="shared" si="882"/>
        <v>NG</v>
      </c>
      <c r="Y4036" s="5">
        <f t="shared" ca="1" si="883"/>
        <v>126</v>
      </c>
      <c r="Z4036" s="5">
        <f t="shared" ca="1" si="884"/>
        <v>126</v>
      </c>
      <c r="AA4036" s="5" t="str" cm="1">
        <f t="array" ref="AA4036">_xlfn.IFS(H4036="","OK",H4036&lt;$F$17,"NG",I4036="解雇","NG",OR(I4036="自主退職",I4036="契約満了"),"OK")</f>
        <v>OK</v>
      </c>
      <c r="AB4036" s="5" t="str" cm="1">
        <f t="array" aca="1" ref="AB4036" ca="1">_xlfn.IFS(AA4036="NG","NG",OR(X4036="NG",X4036="ERROR",X4036=FALSE),"NG",U4036="NG","NG",V4036="OK","OK",AD4036="OK","OK")</f>
        <v>NG</v>
      </c>
      <c r="AC4036" s="5" t="str">
        <f t="shared" si="885"/>
        <v>NG</v>
      </c>
      <c r="AD4036" s="5" t="e" cm="1">
        <f t="array" ref="AD4036">_xlfn.IFS(AND(G4036="〇",H4036&lt;&gt;"",I4036&lt;&gt;""),"ERROR",AND(G4036="",H4036&gt;$H$17,I4036&lt;&gt;""),"NG",AND(G4036="〇",H4036="",I4036=""),"OK")</f>
        <v>#N/A</v>
      </c>
      <c r="AE4036" s="5" t="str" cm="1">
        <f t="array" ref="AE4036">_xlfn.IFS(I4036="解雇","NG",H4036="","OK",H4036&lt;$H$17,"NG",H4036&gt;$H$17,"OK")</f>
        <v>OK</v>
      </c>
      <c r="AF4036" s="5" t="e">
        <f t="shared" si="886"/>
        <v>#N/A</v>
      </c>
    </row>
    <row r="4037" spans="2:32" ht="20.25" customHeight="1" x14ac:dyDescent="0.55000000000000004">
      <c r="B4037" s="9">
        <v>4020</v>
      </c>
      <c r="C4037" s="42"/>
      <c r="D4037" s="43"/>
      <c r="E4037" s="44"/>
      <c r="F4037" s="44"/>
      <c r="G4037" s="43"/>
      <c r="H4037" s="44"/>
      <c r="I4037" s="45"/>
      <c r="M4037" s="5">
        <f t="shared" si="873"/>
        <v>4</v>
      </c>
      <c r="N4037" s="5">
        <f t="shared" si="874"/>
        <v>2</v>
      </c>
      <c r="O4037" s="5" t="str">
        <f t="shared" si="875"/>
        <v/>
      </c>
      <c r="P4037" s="5">
        <f t="shared" si="876"/>
        <v>0</v>
      </c>
      <c r="Q4037" s="5">
        <f t="shared" ca="1" si="877"/>
        <v>126</v>
      </c>
      <c r="R4037" s="26">
        <f t="shared" si="878"/>
        <v>5479</v>
      </c>
      <c r="S4037" s="26">
        <f t="shared" si="879"/>
        <v>5205</v>
      </c>
      <c r="T4037" s="27" t="str" cm="1">
        <f t="array" aca="1" ref="T4037" ca="1">_xlfn.IFS(Q4037="","NG",Q4037&gt;16,"OK",TODAY()&gt;S4037,"OK",Q4037&lt;16,"NG")</f>
        <v>OK</v>
      </c>
      <c r="U4037" s="5" t="str" cm="1">
        <f t="array" aca="1" ref="U4037" ca="1">IFERROR(_xlfn.IFS(T4037&lt;&gt;"OK","NG",M4037=0,"OK",TRUE,"NG"),"")</f>
        <v>NG</v>
      </c>
      <c r="V4037" s="5" t="str">
        <f t="shared" si="880"/>
        <v>NG</v>
      </c>
      <c r="W4037" s="28" t="str">
        <f t="shared" ca="1" si="881"/>
        <v>OK</v>
      </c>
      <c r="X4037" s="5" t="str">
        <f t="shared" si="882"/>
        <v>NG</v>
      </c>
      <c r="Y4037" s="5">
        <f t="shared" ca="1" si="883"/>
        <v>126</v>
      </c>
      <c r="Z4037" s="5">
        <f t="shared" ca="1" si="884"/>
        <v>126</v>
      </c>
      <c r="AA4037" s="5" t="str" cm="1">
        <f t="array" ref="AA4037">_xlfn.IFS(H4037="","OK",H4037&lt;$F$17,"NG",I4037="解雇","NG",OR(I4037="自主退職",I4037="契約満了"),"OK")</f>
        <v>OK</v>
      </c>
      <c r="AB4037" s="5" t="str" cm="1">
        <f t="array" aca="1" ref="AB4037" ca="1">_xlfn.IFS(AA4037="NG","NG",OR(X4037="NG",X4037="ERROR",X4037=FALSE),"NG",U4037="NG","NG",V4037="OK","OK",AD4037="OK","OK")</f>
        <v>NG</v>
      </c>
      <c r="AC4037" s="5" t="str">
        <f t="shared" si="885"/>
        <v>NG</v>
      </c>
      <c r="AD4037" s="5" t="e" cm="1">
        <f t="array" ref="AD4037">_xlfn.IFS(AND(G4037="〇",H4037&lt;&gt;"",I4037&lt;&gt;""),"ERROR",AND(G4037="",H4037&gt;$H$17,I4037&lt;&gt;""),"NG",AND(G4037="〇",H4037="",I4037=""),"OK")</f>
        <v>#N/A</v>
      </c>
      <c r="AE4037" s="5" t="str" cm="1">
        <f t="array" ref="AE4037">_xlfn.IFS(I4037="解雇","NG",H4037="","OK",H4037&lt;$H$17,"NG",H4037&gt;$H$17,"OK")</f>
        <v>OK</v>
      </c>
      <c r="AF4037" s="5" t="e">
        <f t="shared" si="886"/>
        <v>#N/A</v>
      </c>
    </row>
    <row r="4038" spans="2:32" ht="20.25" customHeight="1" x14ac:dyDescent="0.55000000000000004">
      <c r="B4038" s="9">
        <v>4021</v>
      </c>
      <c r="C4038" s="42"/>
      <c r="D4038" s="43"/>
      <c r="E4038" s="44"/>
      <c r="F4038" s="44"/>
      <c r="G4038" s="43"/>
      <c r="H4038" s="44"/>
      <c r="I4038" s="45"/>
      <c r="M4038" s="5">
        <f t="shared" si="873"/>
        <v>4</v>
      </c>
      <c r="N4038" s="5">
        <f t="shared" si="874"/>
        <v>2</v>
      </c>
      <c r="O4038" s="5" t="str">
        <f t="shared" si="875"/>
        <v/>
      </c>
      <c r="P4038" s="5">
        <f t="shared" si="876"/>
        <v>0</v>
      </c>
      <c r="Q4038" s="5">
        <f t="shared" ca="1" si="877"/>
        <v>126</v>
      </c>
      <c r="R4038" s="26">
        <f t="shared" si="878"/>
        <v>5479</v>
      </c>
      <c r="S4038" s="26">
        <f t="shared" si="879"/>
        <v>5205</v>
      </c>
      <c r="T4038" s="27" t="str" cm="1">
        <f t="array" aca="1" ref="T4038" ca="1">_xlfn.IFS(Q4038="","NG",Q4038&gt;16,"OK",TODAY()&gt;S4038,"OK",Q4038&lt;16,"NG")</f>
        <v>OK</v>
      </c>
      <c r="U4038" s="5" t="str" cm="1">
        <f t="array" aca="1" ref="U4038" ca="1">IFERROR(_xlfn.IFS(T4038&lt;&gt;"OK","NG",M4038=0,"OK",TRUE,"NG"),"")</f>
        <v>NG</v>
      </c>
      <c r="V4038" s="5" t="str">
        <f t="shared" si="880"/>
        <v>NG</v>
      </c>
      <c r="W4038" s="28" t="str">
        <f t="shared" ca="1" si="881"/>
        <v>OK</v>
      </c>
      <c r="X4038" s="5" t="str">
        <f t="shared" si="882"/>
        <v>NG</v>
      </c>
      <c r="Y4038" s="5">
        <f t="shared" ca="1" si="883"/>
        <v>126</v>
      </c>
      <c r="Z4038" s="5">
        <f t="shared" ca="1" si="884"/>
        <v>126</v>
      </c>
      <c r="AA4038" s="5" t="str" cm="1">
        <f t="array" ref="AA4038">_xlfn.IFS(H4038="","OK",H4038&lt;$F$17,"NG",I4038="解雇","NG",OR(I4038="自主退職",I4038="契約満了"),"OK")</f>
        <v>OK</v>
      </c>
      <c r="AB4038" s="5" t="str" cm="1">
        <f t="array" aca="1" ref="AB4038" ca="1">_xlfn.IFS(AA4038="NG","NG",OR(X4038="NG",X4038="ERROR",X4038=FALSE),"NG",U4038="NG","NG",V4038="OK","OK",AD4038="OK","OK")</f>
        <v>NG</v>
      </c>
      <c r="AC4038" s="5" t="str">
        <f t="shared" si="885"/>
        <v>NG</v>
      </c>
      <c r="AD4038" s="5" t="e" cm="1">
        <f t="array" ref="AD4038">_xlfn.IFS(AND(G4038="〇",H4038&lt;&gt;"",I4038&lt;&gt;""),"ERROR",AND(G4038="",H4038&gt;$H$17,I4038&lt;&gt;""),"NG",AND(G4038="〇",H4038="",I4038=""),"OK")</f>
        <v>#N/A</v>
      </c>
      <c r="AE4038" s="5" t="str" cm="1">
        <f t="array" ref="AE4038">_xlfn.IFS(I4038="解雇","NG",H4038="","OK",H4038&lt;$H$17,"NG",H4038&gt;$H$17,"OK")</f>
        <v>OK</v>
      </c>
      <c r="AF4038" s="5" t="e">
        <f t="shared" si="886"/>
        <v>#N/A</v>
      </c>
    </row>
    <row r="4039" spans="2:32" ht="20.25" customHeight="1" x14ac:dyDescent="0.55000000000000004">
      <c r="B4039" s="9">
        <v>4022</v>
      </c>
      <c r="C4039" s="42"/>
      <c r="D4039" s="43"/>
      <c r="E4039" s="44"/>
      <c r="F4039" s="44"/>
      <c r="G4039" s="43"/>
      <c r="H4039" s="44"/>
      <c r="I4039" s="45"/>
      <c r="M4039" s="5">
        <f t="shared" si="873"/>
        <v>4</v>
      </c>
      <c r="N4039" s="5">
        <f t="shared" si="874"/>
        <v>2</v>
      </c>
      <c r="O4039" s="5" t="str">
        <f t="shared" si="875"/>
        <v/>
      </c>
      <c r="P4039" s="5">
        <f t="shared" si="876"/>
        <v>0</v>
      </c>
      <c r="Q4039" s="5">
        <f t="shared" ca="1" si="877"/>
        <v>126</v>
      </c>
      <c r="R4039" s="26">
        <f t="shared" si="878"/>
        <v>5479</v>
      </c>
      <c r="S4039" s="26">
        <f t="shared" si="879"/>
        <v>5205</v>
      </c>
      <c r="T4039" s="27" t="str" cm="1">
        <f t="array" aca="1" ref="T4039" ca="1">_xlfn.IFS(Q4039="","NG",Q4039&gt;16,"OK",TODAY()&gt;S4039,"OK",Q4039&lt;16,"NG")</f>
        <v>OK</v>
      </c>
      <c r="U4039" s="5" t="str" cm="1">
        <f t="array" aca="1" ref="U4039" ca="1">IFERROR(_xlfn.IFS(T4039&lt;&gt;"OK","NG",M4039=0,"OK",TRUE,"NG"),"")</f>
        <v>NG</v>
      </c>
      <c r="V4039" s="5" t="str">
        <f t="shared" si="880"/>
        <v>NG</v>
      </c>
      <c r="W4039" s="28" t="str">
        <f t="shared" ca="1" si="881"/>
        <v>OK</v>
      </c>
      <c r="X4039" s="5" t="str">
        <f t="shared" si="882"/>
        <v>NG</v>
      </c>
      <c r="Y4039" s="5">
        <f t="shared" ca="1" si="883"/>
        <v>126</v>
      </c>
      <c r="Z4039" s="5">
        <f t="shared" ca="1" si="884"/>
        <v>126</v>
      </c>
      <c r="AA4039" s="5" t="str" cm="1">
        <f t="array" ref="AA4039">_xlfn.IFS(H4039="","OK",H4039&lt;$F$17,"NG",I4039="解雇","NG",OR(I4039="自主退職",I4039="契約満了"),"OK")</f>
        <v>OK</v>
      </c>
      <c r="AB4039" s="5" t="str" cm="1">
        <f t="array" aca="1" ref="AB4039" ca="1">_xlfn.IFS(AA4039="NG","NG",OR(X4039="NG",X4039="ERROR",X4039=FALSE),"NG",U4039="NG","NG",V4039="OK","OK",AD4039="OK","OK")</f>
        <v>NG</v>
      </c>
      <c r="AC4039" s="5" t="str">
        <f t="shared" si="885"/>
        <v>NG</v>
      </c>
      <c r="AD4039" s="5" t="e" cm="1">
        <f t="array" ref="AD4039">_xlfn.IFS(AND(G4039="〇",H4039&lt;&gt;"",I4039&lt;&gt;""),"ERROR",AND(G4039="",H4039&gt;$H$17,I4039&lt;&gt;""),"NG",AND(G4039="〇",H4039="",I4039=""),"OK")</f>
        <v>#N/A</v>
      </c>
      <c r="AE4039" s="5" t="str" cm="1">
        <f t="array" ref="AE4039">_xlfn.IFS(I4039="解雇","NG",H4039="","OK",H4039&lt;$H$17,"NG",H4039&gt;$H$17,"OK")</f>
        <v>OK</v>
      </c>
      <c r="AF4039" s="5" t="e">
        <f t="shared" si="886"/>
        <v>#N/A</v>
      </c>
    </row>
    <row r="4040" spans="2:32" ht="20.25" customHeight="1" x14ac:dyDescent="0.55000000000000004">
      <c r="B4040" s="9">
        <v>4023</v>
      </c>
      <c r="C4040" s="42"/>
      <c r="D4040" s="43"/>
      <c r="E4040" s="44"/>
      <c r="F4040" s="44"/>
      <c r="G4040" s="43"/>
      <c r="H4040" s="44"/>
      <c r="I4040" s="45"/>
      <c r="M4040" s="5">
        <f t="shared" si="873"/>
        <v>4</v>
      </c>
      <c r="N4040" s="5">
        <f t="shared" si="874"/>
        <v>2</v>
      </c>
      <c r="O4040" s="5" t="str">
        <f t="shared" si="875"/>
        <v/>
      </c>
      <c r="P4040" s="5">
        <f t="shared" si="876"/>
        <v>0</v>
      </c>
      <c r="Q4040" s="5">
        <f t="shared" ca="1" si="877"/>
        <v>126</v>
      </c>
      <c r="R4040" s="26">
        <f t="shared" si="878"/>
        <v>5479</v>
      </c>
      <c r="S4040" s="26">
        <f t="shared" si="879"/>
        <v>5205</v>
      </c>
      <c r="T4040" s="27" t="str" cm="1">
        <f t="array" aca="1" ref="T4040" ca="1">_xlfn.IFS(Q4040="","NG",Q4040&gt;16,"OK",TODAY()&gt;S4040,"OK",Q4040&lt;16,"NG")</f>
        <v>OK</v>
      </c>
      <c r="U4040" s="5" t="str" cm="1">
        <f t="array" aca="1" ref="U4040" ca="1">IFERROR(_xlfn.IFS(T4040&lt;&gt;"OK","NG",M4040=0,"OK",TRUE,"NG"),"")</f>
        <v>NG</v>
      </c>
      <c r="V4040" s="5" t="str">
        <f t="shared" si="880"/>
        <v>NG</v>
      </c>
      <c r="W4040" s="28" t="str">
        <f t="shared" ca="1" si="881"/>
        <v>OK</v>
      </c>
      <c r="X4040" s="5" t="str">
        <f t="shared" si="882"/>
        <v>NG</v>
      </c>
      <c r="Y4040" s="5">
        <f t="shared" ca="1" si="883"/>
        <v>126</v>
      </c>
      <c r="Z4040" s="5">
        <f t="shared" ca="1" si="884"/>
        <v>126</v>
      </c>
      <c r="AA4040" s="5" t="str" cm="1">
        <f t="array" ref="AA4040">_xlfn.IFS(H4040="","OK",H4040&lt;$F$17,"NG",I4040="解雇","NG",OR(I4040="自主退職",I4040="契約満了"),"OK")</f>
        <v>OK</v>
      </c>
      <c r="AB4040" s="5" t="str" cm="1">
        <f t="array" aca="1" ref="AB4040" ca="1">_xlfn.IFS(AA4040="NG","NG",OR(X4040="NG",X4040="ERROR",X4040=FALSE),"NG",U4040="NG","NG",V4040="OK","OK",AD4040="OK","OK")</f>
        <v>NG</v>
      </c>
      <c r="AC4040" s="5" t="str">
        <f t="shared" si="885"/>
        <v>NG</v>
      </c>
      <c r="AD4040" s="5" t="e" cm="1">
        <f t="array" ref="AD4040">_xlfn.IFS(AND(G4040="〇",H4040&lt;&gt;"",I4040&lt;&gt;""),"ERROR",AND(G4040="",H4040&gt;$H$17,I4040&lt;&gt;""),"NG",AND(G4040="〇",H4040="",I4040=""),"OK")</f>
        <v>#N/A</v>
      </c>
      <c r="AE4040" s="5" t="str" cm="1">
        <f t="array" ref="AE4040">_xlfn.IFS(I4040="解雇","NG",H4040="","OK",H4040&lt;$H$17,"NG",H4040&gt;$H$17,"OK")</f>
        <v>OK</v>
      </c>
      <c r="AF4040" s="5" t="e">
        <f t="shared" si="886"/>
        <v>#N/A</v>
      </c>
    </row>
    <row r="4041" spans="2:32" ht="20.25" customHeight="1" x14ac:dyDescent="0.55000000000000004">
      <c r="B4041" s="9">
        <v>4024</v>
      </c>
      <c r="C4041" s="42"/>
      <c r="D4041" s="43"/>
      <c r="E4041" s="44"/>
      <c r="F4041" s="44"/>
      <c r="G4041" s="43"/>
      <c r="H4041" s="44"/>
      <c r="I4041" s="45"/>
      <c r="M4041" s="5">
        <f t="shared" si="873"/>
        <v>4</v>
      </c>
      <c r="N4041" s="5">
        <f t="shared" si="874"/>
        <v>2</v>
      </c>
      <c r="O4041" s="5" t="str">
        <f t="shared" si="875"/>
        <v/>
      </c>
      <c r="P4041" s="5">
        <f t="shared" si="876"/>
        <v>0</v>
      </c>
      <c r="Q4041" s="5">
        <f t="shared" ca="1" si="877"/>
        <v>126</v>
      </c>
      <c r="R4041" s="26">
        <f t="shared" si="878"/>
        <v>5479</v>
      </c>
      <c r="S4041" s="26">
        <f t="shared" si="879"/>
        <v>5205</v>
      </c>
      <c r="T4041" s="27" t="str" cm="1">
        <f t="array" aca="1" ref="T4041" ca="1">_xlfn.IFS(Q4041="","NG",Q4041&gt;16,"OK",TODAY()&gt;S4041,"OK",Q4041&lt;16,"NG")</f>
        <v>OK</v>
      </c>
      <c r="U4041" s="5" t="str" cm="1">
        <f t="array" aca="1" ref="U4041" ca="1">IFERROR(_xlfn.IFS(T4041&lt;&gt;"OK","NG",M4041=0,"OK",TRUE,"NG"),"")</f>
        <v>NG</v>
      </c>
      <c r="V4041" s="5" t="str">
        <f t="shared" si="880"/>
        <v>NG</v>
      </c>
      <c r="W4041" s="28" t="str">
        <f t="shared" ca="1" si="881"/>
        <v>OK</v>
      </c>
      <c r="X4041" s="5" t="str">
        <f t="shared" si="882"/>
        <v>NG</v>
      </c>
      <c r="Y4041" s="5">
        <f t="shared" ca="1" si="883"/>
        <v>126</v>
      </c>
      <c r="Z4041" s="5">
        <f t="shared" ca="1" si="884"/>
        <v>126</v>
      </c>
      <c r="AA4041" s="5" t="str" cm="1">
        <f t="array" ref="AA4041">_xlfn.IFS(H4041="","OK",H4041&lt;$F$17,"NG",I4041="解雇","NG",OR(I4041="自主退職",I4041="契約満了"),"OK")</f>
        <v>OK</v>
      </c>
      <c r="AB4041" s="5" t="str" cm="1">
        <f t="array" aca="1" ref="AB4041" ca="1">_xlfn.IFS(AA4041="NG","NG",OR(X4041="NG",X4041="ERROR",X4041=FALSE),"NG",U4041="NG","NG",V4041="OK","OK",AD4041="OK","OK")</f>
        <v>NG</v>
      </c>
      <c r="AC4041" s="5" t="str">
        <f t="shared" si="885"/>
        <v>NG</v>
      </c>
      <c r="AD4041" s="5" t="e" cm="1">
        <f t="array" ref="AD4041">_xlfn.IFS(AND(G4041="〇",H4041&lt;&gt;"",I4041&lt;&gt;""),"ERROR",AND(G4041="",H4041&gt;$H$17,I4041&lt;&gt;""),"NG",AND(G4041="〇",H4041="",I4041=""),"OK")</f>
        <v>#N/A</v>
      </c>
      <c r="AE4041" s="5" t="str" cm="1">
        <f t="array" ref="AE4041">_xlfn.IFS(I4041="解雇","NG",H4041="","OK",H4041&lt;$H$17,"NG",H4041&gt;$H$17,"OK")</f>
        <v>OK</v>
      </c>
      <c r="AF4041" s="5" t="e">
        <f t="shared" si="886"/>
        <v>#N/A</v>
      </c>
    </row>
    <row r="4042" spans="2:32" ht="20.25" customHeight="1" x14ac:dyDescent="0.55000000000000004">
      <c r="B4042" s="9">
        <v>4025</v>
      </c>
      <c r="C4042" s="42"/>
      <c r="D4042" s="43"/>
      <c r="E4042" s="44"/>
      <c r="F4042" s="44"/>
      <c r="G4042" s="43"/>
      <c r="H4042" s="44"/>
      <c r="I4042" s="45"/>
      <c r="M4042" s="5">
        <f t="shared" si="873"/>
        <v>4</v>
      </c>
      <c r="N4042" s="5">
        <f t="shared" si="874"/>
        <v>2</v>
      </c>
      <c r="O4042" s="5" t="str">
        <f t="shared" si="875"/>
        <v/>
      </c>
      <c r="P4042" s="5">
        <f t="shared" si="876"/>
        <v>0</v>
      </c>
      <c r="Q4042" s="5">
        <f t="shared" ca="1" si="877"/>
        <v>126</v>
      </c>
      <c r="R4042" s="26">
        <f t="shared" si="878"/>
        <v>5479</v>
      </c>
      <c r="S4042" s="26">
        <f t="shared" si="879"/>
        <v>5205</v>
      </c>
      <c r="T4042" s="27" t="str" cm="1">
        <f t="array" aca="1" ref="T4042" ca="1">_xlfn.IFS(Q4042="","NG",Q4042&gt;16,"OK",TODAY()&gt;S4042,"OK",Q4042&lt;16,"NG")</f>
        <v>OK</v>
      </c>
      <c r="U4042" s="5" t="str" cm="1">
        <f t="array" aca="1" ref="U4042" ca="1">IFERROR(_xlfn.IFS(T4042&lt;&gt;"OK","NG",M4042=0,"OK",TRUE,"NG"),"")</f>
        <v>NG</v>
      </c>
      <c r="V4042" s="5" t="str">
        <f t="shared" si="880"/>
        <v>NG</v>
      </c>
      <c r="W4042" s="28" t="str">
        <f t="shared" ca="1" si="881"/>
        <v>OK</v>
      </c>
      <c r="X4042" s="5" t="str">
        <f t="shared" si="882"/>
        <v>NG</v>
      </c>
      <c r="Y4042" s="5">
        <f t="shared" ca="1" si="883"/>
        <v>126</v>
      </c>
      <c r="Z4042" s="5">
        <f t="shared" ca="1" si="884"/>
        <v>126</v>
      </c>
      <c r="AA4042" s="5" t="str" cm="1">
        <f t="array" ref="AA4042">_xlfn.IFS(H4042="","OK",H4042&lt;$F$17,"NG",I4042="解雇","NG",OR(I4042="自主退職",I4042="契約満了"),"OK")</f>
        <v>OK</v>
      </c>
      <c r="AB4042" s="5" t="str" cm="1">
        <f t="array" aca="1" ref="AB4042" ca="1">_xlfn.IFS(AA4042="NG","NG",OR(X4042="NG",X4042="ERROR",X4042=FALSE),"NG",U4042="NG","NG",V4042="OK","OK",AD4042="OK","OK")</f>
        <v>NG</v>
      </c>
      <c r="AC4042" s="5" t="str">
        <f t="shared" si="885"/>
        <v>NG</v>
      </c>
      <c r="AD4042" s="5" t="e" cm="1">
        <f t="array" ref="AD4042">_xlfn.IFS(AND(G4042="〇",H4042&lt;&gt;"",I4042&lt;&gt;""),"ERROR",AND(G4042="",H4042&gt;$H$17,I4042&lt;&gt;""),"NG",AND(G4042="〇",H4042="",I4042=""),"OK")</f>
        <v>#N/A</v>
      </c>
      <c r="AE4042" s="5" t="str" cm="1">
        <f t="array" ref="AE4042">_xlfn.IFS(I4042="解雇","NG",H4042="","OK",H4042&lt;$H$17,"NG",H4042&gt;$H$17,"OK")</f>
        <v>OK</v>
      </c>
      <c r="AF4042" s="5" t="e">
        <f t="shared" si="886"/>
        <v>#N/A</v>
      </c>
    </row>
    <row r="4043" spans="2:32" ht="20.25" customHeight="1" x14ac:dyDescent="0.55000000000000004">
      <c r="B4043" s="9">
        <v>4026</v>
      </c>
      <c r="C4043" s="42"/>
      <c r="D4043" s="43"/>
      <c r="E4043" s="44"/>
      <c r="F4043" s="44"/>
      <c r="G4043" s="43"/>
      <c r="H4043" s="44"/>
      <c r="I4043" s="45"/>
      <c r="M4043" s="5">
        <f t="shared" si="873"/>
        <v>4</v>
      </c>
      <c r="N4043" s="5">
        <f t="shared" si="874"/>
        <v>2</v>
      </c>
      <c r="O4043" s="5" t="str">
        <f t="shared" si="875"/>
        <v/>
      </c>
      <c r="P4043" s="5">
        <f t="shared" si="876"/>
        <v>0</v>
      </c>
      <c r="Q4043" s="5">
        <f t="shared" ca="1" si="877"/>
        <v>126</v>
      </c>
      <c r="R4043" s="26">
        <f t="shared" si="878"/>
        <v>5479</v>
      </c>
      <c r="S4043" s="26">
        <f t="shared" si="879"/>
        <v>5205</v>
      </c>
      <c r="T4043" s="27" t="str" cm="1">
        <f t="array" aca="1" ref="T4043" ca="1">_xlfn.IFS(Q4043="","NG",Q4043&gt;16,"OK",TODAY()&gt;S4043,"OK",Q4043&lt;16,"NG")</f>
        <v>OK</v>
      </c>
      <c r="U4043" s="5" t="str" cm="1">
        <f t="array" aca="1" ref="U4043" ca="1">IFERROR(_xlfn.IFS(T4043&lt;&gt;"OK","NG",M4043=0,"OK",TRUE,"NG"),"")</f>
        <v>NG</v>
      </c>
      <c r="V4043" s="5" t="str">
        <f t="shared" si="880"/>
        <v>NG</v>
      </c>
      <c r="W4043" s="28" t="str">
        <f t="shared" ca="1" si="881"/>
        <v>OK</v>
      </c>
      <c r="X4043" s="5" t="str">
        <f t="shared" si="882"/>
        <v>NG</v>
      </c>
      <c r="Y4043" s="5">
        <f t="shared" ca="1" si="883"/>
        <v>126</v>
      </c>
      <c r="Z4043" s="5">
        <f t="shared" ca="1" si="884"/>
        <v>126</v>
      </c>
      <c r="AA4043" s="5" t="str" cm="1">
        <f t="array" ref="AA4043">_xlfn.IFS(H4043="","OK",H4043&lt;$F$17,"NG",I4043="解雇","NG",OR(I4043="自主退職",I4043="契約満了"),"OK")</f>
        <v>OK</v>
      </c>
      <c r="AB4043" s="5" t="str" cm="1">
        <f t="array" aca="1" ref="AB4043" ca="1">_xlfn.IFS(AA4043="NG","NG",OR(X4043="NG",X4043="ERROR",X4043=FALSE),"NG",U4043="NG","NG",V4043="OK","OK",AD4043="OK","OK")</f>
        <v>NG</v>
      </c>
      <c r="AC4043" s="5" t="str">
        <f t="shared" si="885"/>
        <v>NG</v>
      </c>
      <c r="AD4043" s="5" t="e" cm="1">
        <f t="array" ref="AD4043">_xlfn.IFS(AND(G4043="〇",H4043&lt;&gt;"",I4043&lt;&gt;""),"ERROR",AND(G4043="",H4043&gt;$H$17,I4043&lt;&gt;""),"NG",AND(G4043="〇",H4043="",I4043=""),"OK")</f>
        <v>#N/A</v>
      </c>
      <c r="AE4043" s="5" t="str" cm="1">
        <f t="array" ref="AE4043">_xlfn.IFS(I4043="解雇","NG",H4043="","OK",H4043&lt;$H$17,"NG",H4043&gt;$H$17,"OK")</f>
        <v>OK</v>
      </c>
      <c r="AF4043" s="5" t="e">
        <f t="shared" si="886"/>
        <v>#N/A</v>
      </c>
    </row>
    <row r="4044" spans="2:32" ht="20.25" customHeight="1" x14ac:dyDescent="0.55000000000000004">
      <c r="B4044" s="9">
        <v>4027</v>
      </c>
      <c r="C4044" s="42"/>
      <c r="D4044" s="43"/>
      <c r="E4044" s="44"/>
      <c r="F4044" s="44"/>
      <c r="G4044" s="43"/>
      <c r="H4044" s="44"/>
      <c r="I4044" s="45"/>
      <c r="M4044" s="5">
        <f t="shared" si="873"/>
        <v>4</v>
      </c>
      <c r="N4044" s="5">
        <f t="shared" si="874"/>
        <v>2</v>
      </c>
      <c r="O4044" s="5" t="str">
        <f t="shared" si="875"/>
        <v/>
      </c>
      <c r="P4044" s="5">
        <f t="shared" si="876"/>
        <v>0</v>
      </c>
      <c r="Q4044" s="5">
        <f t="shared" ca="1" si="877"/>
        <v>126</v>
      </c>
      <c r="R4044" s="26">
        <f t="shared" si="878"/>
        <v>5479</v>
      </c>
      <c r="S4044" s="26">
        <f t="shared" si="879"/>
        <v>5205</v>
      </c>
      <c r="T4044" s="27" t="str" cm="1">
        <f t="array" aca="1" ref="T4044" ca="1">_xlfn.IFS(Q4044="","NG",Q4044&gt;16,"OK",TODAY()&gt;S4044,"OK",Q4044&lt;16,"NG")</f>
        <v>OK</v>
      </c>
      <c r="U4044" s="5" t="str" cm="1">
        <f t="array" aca="1" ref="U4044" ca="1">IFERROR(_xlfn.IFS(T4044&lt;&gt;"OK","NG",M4044=0,"OK",TRUE,"NG"),"")</f>
        <v>NG</v>
      </c>
      <c r="V4044" s="5" t="str">
        <f t="shared" si="880"/>
        <v>NG</v>
      </c>
      <c r="W4044" s="28" t="str">
        <f t="shared" ca="1" si="881"/>
        <v>OK</v>
      </c>
      <c r="X4044" s="5" t="str">
        <f t="shared" si="882"/>
        <v>NG</v>
      </c>
      <c r="Y4044" s="5">
        <f t="shared" ca="1" si="883"/>
        <v>126</v>
      </c>
      <c r="Z4044" s="5">
        <f t="shared" ca="1" si="884"/>
        <v>126</v>
      </c>
      <c r="AA4044" s="5" t="str" cm="1">
        <f t="array" ref="AA4044">_xlfn.IFS(H4044="","OK",H4044&lt;$F$17,"NG",I4044="解雇","NG",OR(I4044="自主退職",I4044="契約満了"),"OK")</f>
        <v>OK</v>
      </c>
      <c r="AB4044" s="5" t="str" cm="1">
        <f t="array" aca="1" ref="AB4044" ca="1">_xlfn.IFS(AA4044="NG","NG",OR(X4044="NG",X4044="ERROR",X4044=FALSE),"NG",U4044="NG","NG",V4044="OK","OK",AD4044="OK","OK")</f>
        <v>NG</v>
      </c>
      <c r="AC4044" s="5" t="str">
        <f t="shared" si="885"/>
        <v>NG</v>
      </c>
      <c r="AD4044" s="5" t="e" cm="1">
        <f t="array" ref="AD4044">_xlfn.IFS(AND(G4044="〇",H4044&lt;&gt;"",I4044&lt;&gt;""),"ERROR",AND(G4044="",H4044&gt;$H$17,I4044&lt;&gt;""),"NG",AND(G4044="〇",H4044="",I4044=""),"OK")</f>
        <v>#N/A</v>
      </c>
      <c r="AE4044" s="5" t="str" cm="1">
        <f t="array" ref="AE4044">_xlfn.IFS(I4044="解雇","NG",H4044="","OK",H4044&lt;$H$17,"NG",H4044&gt;$H$17,"OK")</f>
        <v>OK</v>
      </c>
      <c r="AF4044" s="5" t="e">
        <f t="shared" si="886"/>
        <v>#N/A</v>
      </c>
    </row>
    <row r="4045" spans="2:32" ht="20.25" customHeight="1" x14ac:dyDescent="0.55000000000000004">
      <c r="B4045" s="9">
        <v>4028</v>
      </c>
      <c r="C4045" s="42"/>
      <c r="D4045" s="43"/>
      <c r="E4045" s="44"/>
      <c r="F4045" s="44"/>
      <c r="G4045" s="43"/>
      <c r="H4045" s="44"/>
      <c r="I4045" s="45"/>
      <c r="M4045" s="5">
        <f t="shared" si="873"/>
        <v>4</v>
      </c>
      <c r="N4045" s="5">
        <f t="shared" si="874"/>
        <v>2</v>
      </c>
      <c r="O4045" s="5" t="str">
        <f t="shared" si="875"/>
        <v/>
      </c>
      <c r="P4045" s="5">
        <f t="shared" si="876"/>
        <v>0</v>
      </c>
      <c r="Q4045" s="5">
        <f t="shared" ca="1" si="877"/>
        <v>126</v>
      </c>
      <c r="R4045" s="26">
        <f t="shared" si="878"/>
        <v>5479</v>
      </c>
      <c r="S4045" s="26">
        <f t="shared" si="879"/>
        <v>5205</v>
      </c>
      <c r="T4045" s="27" t="str" cm="1">
        <f t="array" aca="1" ref="T4045" ca="1">_xlfn.IFS(Q4045="","NG",Q4045&gt;16,"OK",TODAY()&gt;S4045,"OK",Q4045&lt;16,"NG")</f>
        <v>OK</v>
      </c>
      <c r="U4045" s="5" t="str" cm="1">
        <f t="array" aca="1" ref="U4045" ca="1">IFERROR(_xlfn.IFS(T4045&lt;&gt;"OK","NG",M4045=0,"OK",TRUE,"NG"),"")</f>
        <v>NG</v>
      </c>
      <c r="V4045" s="5" t="str">
        <f t="shared" si="880"/>
        <v>NG</v>
      </c>
      <c r="W4045" s="28" t="str">
        <f t="shared" ca="1" si="881"/>
        <v>OK</v>
      </c>
      <c r="X4045" s="5" t="str">
        <f t="shared" si="882"/>
        <v>NG</v>
      </c>
      <c r="Y4045" s="5">
        <f t="shared" ca="1" si="883"/>
        <v>126</v>
      </c>
      <c r="Z4045" s="5">
        <f t="shared" ca="1" si="884"/>
        <v>126</v>
      </c>
      <c r="AA4045" s="5" t="str" cm="1">
        <f t="array" ref="AA4045">_xlfn.IFS(H4045="","OK",H4045&lt;$F$17,"NG",I4045="解雇","NG",OR(I4045="自主退職",I4045="契約満了"),"OK")</f>
        <v>OK</v>
      </c>
      <c r="AB4045" s="5" t="str" cm="1">
        <f t="array" aca="1" ref="AB4045" ca="1">_xlfn.IFS(AA4045="NG","NG",OR(X4045="NG",X4045="ERROR",X4045=FALSE),"NG",U4045="NG","NG",V4045="OK","OK",AD4045="OK","OK")</f>
        <v>NG</v>
      </c>
      <c r="AC4045" s="5" t="str">
        <f t="shared" si="885"/>
        <v>NG</v>
      </c>
      <c r="AD4045" s="5" t="e" cm="1">
        <f t="array" ref="AD4045">_xlfn.IFS(AND(G4045="〇",H4045&lt;&gt;"",I4045&lt;&gt;""),"ERROR",AND(G4045="",H4045&gt;$H$17,I4045&lt;&gt;""),"NG",AND(G4045="〇",H4045="",I4045=""),"OK")</f>
        <v>#N/A</v>
      </c>
      <c r="AE4045" s="5" t="str" cm="1">
        <f t="array" ref="AE4045">_xlfn.IFS(I4045="解雇","NG",H4045="","OK",H4045&lt;$H$17,"NG",H4045&gt;$H$17,"OK")</f>
        <v>OK</v>
      </c>
      <c r="AF4045" s="5" t="e">
        <f t="shared" si="886"/>
        <v>#N/A</v>
      </c>
    </row>
    <row r="4046" spans="2:32" ht="20.25" customHeight="1" x14ac:dyDescent="0.55000000000000004">
      <c r="B4046" s="9">
        <v>4029</v>
      </c>
      <c r="C4046" s="42"/>
      <c r="D4046" s="43"/>
      <c r="E4046" s="44"/>
      <c r="F4046" s="44"/>
      <c r="G4046" s="43"/>
      <c r="H4046" s="44"/>
      <c r="I4046" s="45"/>
      <c r="M4046" s="5">
        <f t="shared" si="873"/>
        <v>4</v>
      </c>
      <c r="N4046" s="5">
        <f t="shared" si="874"/>
        <v>2</v>
      </c>
      <c r="O4046" s="5" t="str">
        <f t="shared" si="875"/>
        <v/>
      </c>
      <c r="P4046" s="5">
        <f t="shared" si="876"/>
        <v>0</v>
      </c>
      <c r="Q4046" s="5">
        <f t="shared" ca="1" si="877"/>
        <v>126</v>
      </c>
      <c r="R4046" s="26">
        <f t="shared" si="878"/>
        <v>5479</v>
      </c>
      <c r="S4046" s="26">
        <f t="shared" si="879"/>
        <v>5205</v>
      </c>
      <c r="T4046" s="27" t="str" cm="1">
        <f t="array" aca="1" ref="T4046" ca="1">_xlfn.IFS(Q4046="","NG",Q4046&gt;16,"OK",TODAY()&gt;S4046,"OK",Q4046&lt;16,"NG")</f>
        <v>OK</v>
      </c>
      <c r="U4046" s="5" t="str" cm="1">
        <f t="array" aca="1" ref="U4046" ca="1">IFERROR(_xlfn.IFS(T4046&lt;&gt;"OK","NG",M4046=0,"OK",TRUE,"NG"),"")</f>
        <v>NG</v>
      </c>
      <c r="V4046" s="5" t="str">
        <f t="shared" si="880"/>
        <v>NG</v>
      </c>
      <c r="W4046" s="28" t="str">
        <f t="shared" ca="1" si="881"/>
        <v>OK</v>
      </c>
      <c r="X4046" s="5" t="str">
        <f t="shared" si="882"/>
        <v>NG</v>
      </c>
      <c r="Y4046" s="5">
        <f t="shared" ca="1" si="883"/>
        <v>126</v>
      </c>
      <c r="Z4046" s="5">
        <f t="shared" ca="1" si="884"/>
        <v>126</v>
      </c>
      <c r="AA4046" s="5" t="str" cm="1">
        <f t="array" ref="AA4046">_xlfn.IFS(H4046="","OK",H4046&lt;$F$17,"NG",I4046="解雇","NG",OR(I4046="自主退職",I4046="契約満了"),"OK")</f>
        <v>OK</v>
      </c>
      <c r="AB4046" s="5" t="str" cm="1">
        <f t="array" aca="1" ref="AB4046" ca="1">_xlfn.IFS(AA4046="NG","NG",OR(X4046="NG",X4046="ERROR",X4046=FALSE),"NG",U4046="NG","NG",V4046="OK","OK",AD4046="OK","OK")</f>
        <v>NG</v>
      </c>
      <c r="AC4046" s="5" t="str">
        <f t="shared" si="885"/>
        <v>NG</v>
      </c>
      <c r="AD4046" s="5" t="e" cm="1">
        <f t="array" ref="AD4046">_xlfn.IFS(AND(G4046="〇",H4046&lt;&gt;"",I4046&lt;&gt;""),"ERROR",AND(G4046="",H4046&gt;$H$17,I4046&lt;&gt;""),"NG",AND(G4046="〇",H4046="",I4046=""),"OK")</f>
        <v>#N/A</v>
      </c>
      <c r="AE4046" s="5" t="str" cm="1">
        <f t="array" ref="AE4046">_xlfn.IFS(I4046="解雇","NG",H4046="","OK",H4046&lt;$H$17,"NG",H4046&gt;$H$17,"OK")</f>
        <v>OK</v>
      </c>
      <c r="AF4046" s="5" t="e">
        <f t="shared" si="886"/>
        <v>#N/A</v>
      </c>
    </row>
    <row r="4047" spans="2:32" ht="20.25" customHeight="1" x14ac:dyDescent="0.55000000000000004">
      <c r="B4047" s="9">
        <v>4030</v>
      </c>
      <c r="C4047" s="42"/>
      <c r="D4047" s="43"/>
      <c r="E4047" s="44"/>
      <c r="F4047" s="44"/>
      <c r="G4047" s="43"/>
      <c r="H4047" s="44"/>
      <c r="I4047" s="45"/>
      <c r="M4047" s="5">
        <f t="shared" si="873"/>
        <v>4</v>
      </c>
      <c r="N4047" s="5">
        <f t="shared" si="874"/>
        <v>2</v>
      </c>
      <c r="O4047" s="5" t="str">
        <f t="shared" si="875"/>
        <v/>
      </c>
      <c r="P4047" s="5">
        <f t="shared" si="876"/>
        <v>0</v>
      </c>
      <c r="Q4047" s="5">
        <f t="shared" ca="1" si="877"/>
        <v>126</v>
      </c>
      <c r="R4047" s="26">
        <f t="shared" si="878"/>
        <v>5479</v>
      </c>
      <c r="S4047" s="26">
        <f t="shared" si="879"/>
        <v>5205</v>
      </c>
      <c r="T4047" s="27" t="str" cm="1">
        <f t="array" aca="1" ref="T4047" ca="1">_xlfn.IFS(Q4047="","NG",Q4047&gt;16,"OK",TODAY()&gt;S4047,"OK",Q4047&lt;16,"NG")</f>
        <v>OK</v>
      </c>
      <c r="U4047" s="5" t="str" cm="1">
        <f t="array" aca="1" ref="U4047" ca="1">IFERROR(_xlfn.IFS(T4047&lt;&gt;"OK","NG",M4047=0,"OK",TRUE,"NG"),"")</f>
        <v>NG</v>
      </c>
      <c r="V4047" s="5" t="str">
        <f t="shared" si="880"/>
        <v>NG</v>
      </c>
      <c r="W4047" s="28" t="str">
        <f t="shared" ca="1" si="881"/>
        <v>OK</v>
      </c>
      <c r="X4047" s="5" t="str">
        <f t="shared" si="882"/>
        <v>NG</v>
      </c>
      <c r="Y4047" s="5">
        <f t="shared" ca="1" si="883"/>
        <v>126</v>
      </c>
      <c r="Z4047" s="5">
        <f t="shared" ca="1" si="884"/>
        <v>126</v>
      </c>
      <c r="AA4047" s="5" t="str" cm="1">
        <f t="array" ref="AA4047">_xlfn.IFS(H4047="","OK",H4047&lt;$F$17,"NG",I4047="解雇","NG",OR(I4047="自主退職",I4047="契約満了"),"OK")</f>
        <v>OK</v>
      </c>
      <c r="AB4047" s="5" t="str" cm="1">
        <f t="array" aca="1" ref="AB4047" ca="1">_xlfn.IFS(AA4047="NG","NG",OR(X4047="NG",X4047="ERROR",X4047=FALSE),"NG",U4047="NG","NG",V4047="OK","OK",AD4047="OK","OK")</f>
        <v>NG</v>
      </c>
      <c r="AC4047" s="5" t="str">
        <f t="shared" si="885"/>
        <v>NG</v>
      </c>
      <c r="AD4047" s="5" t="e" cm="1">
        <f t="array" ref="AD4047">_xlfn.IFS(AND(G4047="〇",H4047&lt;&gt;"",I4047&lt;&gt;""),"ERROR",AND(G4047="",H4047&gt;$H$17,I4047&lt;&gt;""),"NG",AND(G4047="〇",H4047="",I4047=""),"OK")</f>
        <v>#N/A</v>
      </c>
      <c r="AE4047" s="5" t="str" cm="1">
        <f t="array" ref="AE4047">_xlfn.IFS(I4047="解雇","NG",H4047="","OK",H4047&lt;$H$17,"NG",H4047&gt;$H$17,"OK")</f>
        <v>OK</v>
      </c>
      <c r="AF4047" s="5" t="e">
        <f t="shared" si="886"/>
        <v>#N/A</v>
      </c>
    </row>
    <row r="4048" spans="2:32" ht="20.25" customHeight="1" x14ac:dyDescent="0.55000000000000004">
      <c r="B4048" s="9">
        <v>4031</v>
      </c>
      <c r="C4048" s="42"/>
      <c r="D4048" s="43"/>
      <c r="E4048" s="44"/>
      <c r="F4048" s="44"/>
      <c r="G4048" s="43"/>
      <c r="H4048" s="44"/>
      <c r="I4048" s="45"/>
      <c r="M4048" s="5">
        <f t="shared" si="873"/>
        <v>4</v>
      </c>
      <c r="N4048" s="5">
        <f t="shared" si="874"/>
        <v>2</v>
      </c>
      <c r="O4048" s="5" t="str">
        <f t="shared" si="875"/>
        <v/>
      </c>
      <c r="P4048" s="5">
        <f t="shared" si="876"/>
        <v>0</v>
      </c>
      <c r="Q4048" s="5">
        <f t="shared" ca="1" si="877"/>
        <v>126</v>
      </c>
      <c r="R4048" s="26">
        <f t="shared" si="878"/>
        <v>5479</v>
      </c>
      <c r="S4048" s="26">
        <f t="shared" si="879"/>
        <v>5205</v>
      </c>
      <c r="T4048" s="27" t="str" cm="1">
        <f t="array" aca="1" ref="T4048" ca="1">_xlfn.IFS(Q4048="","NG",Q4048&gt;16,"OK",TODAY()&gt;S4048,"OK",Q4048&lt;16,"NG")</f>
        <v>OK</v>
      </c>
      <c r="U4048" s="5" t="str" cm="1">
        <f t="array" aca="1" ref="U4048" ca="1">IFERROR(_xlfn.IFS(T4048&lt;&gt;"OK","NG",M4048=0,"OK",TRUE,"NG"),"")</f>
        <v>NG</v>
      </c>
      <c r="V4048" s="5" t="str">
        <f t="shared" si="880"/>
        <v>NG</v>
      </c>
      <c r="W4048" s="28" t="str">
        <f t="shared" ca="1" si="881"/>
        <v>OK</v>
      </c>
      <c r="X4048" s="5" t="str">
        <f t="shared" si="882"/>
        <v>NG</v>
      </c>
      <c r="Y4048" s="5">
        <f t="shared" ca="1" si="883"/>
        <v>126</v>
      </c>
      <c r="Z4048" s="5">
        <f t="shared" ca="1" si="884"/>
        <v>126</v>
      </c>
      <c r="AA4048" s="5" t="str" cm="1">
        <f t="array" ref="AA4048">_xlfn.IFS(H4048="","OK",H4048&lt;$F$17,"NG",I4048="解雇","NG",OR(I4048="自主退職",I4048="契約満了"),"OK")</f>
        <v>OK</v>
      </c>
      <c r="AB4048" s="5" t="str" cm="1">
        <f t="array" aca="1" ref="AB4048" ca="1">_xlfn.IFS(AA4048="NG","NG",OR(X4048="NG",X4048="ERROR",X4048=FALSE),"NG",U4048="NG","NG",V4048="OK","OK",AD4048="OK","OK")</f>
        <v>NG</v>
      </c>
      <c r="AC4048" s="5" t="str">
        <f t="shared" si="885"/>
        <v>NG</v>
      </c>
      <c r="AD4048" s="5" t="e" cm="1">
        <f t="array" ref="AD4048">_xlfn.IFS(AND(G4048="〇",H4048&lt;&gt;"",I4048&lt;&gt;""),"ERROR",AND(G4048="",H4048&gt;$H$17,I4048&lt;&gt;""),"NG",AND(G4048="〇",H4048="",I4048=""),"OK")</f>
        <v>#N/A</v>
      </c>
      <c r="AE4048" s="5" t="str" cm="1">
        <f t="array" ref="AE4048">_xlfn.IFS(I4048="解雇","NG",H4048="","OK",H4048&lt;$H$17,"NG",H4048&gt;$H$17,"OK")</f>
        <v>OK</v>
      </c>
      <c r="AF4048" s="5" t="e">
        <f t="shared" si="886"/>
        <v>#N/A</v>
      </c>
    </row>
    <row r="4049" spans="2:32" ht="20.25" customHeight="1" x14ac:dyDescent="0.55000000000000004">
      <c r="B4049" s="9">
        <v>4032</v>
      </c>
      <c r="C4049" s="42"/>
      <c r="D4049" s="43"/>
      <c r="E4049" s="44"/>
      <c r="F4049" s="44"/>
      <c r="G4049" s="43"/>
      <c r="H4049" s="44"/>
      <c r="I4049" s="45"/>
      <c r="M4049" s="5">
        <f t="shared" si="873"/>
        <v>4</v>
      </c>
      <c r="N4049" s="5">
        <f t="shared" si="874"/>
        <v>2</v>
      </c>
      <c r="O4049" s="5" t="str">
        <f t="shared" si="875"/>
        <v/>
      </c>
      <c r="P4049" s="5">
        <f t="shared" si="876"/>
        <v>0</v>
      </c>
      <c r="Q4049" s="5">
        <f t="shared" ca="1" si="877"/>
        <v>126</v>
      </c>
      <c r="R4049" s="26">
        <f t="shared" si="878"/>
        <v>5479</v>
      </c>
      <c r="S4049" s="26">
        <f t="shared" si="879"/>
        <v>5205</v>
      </c>
      <c r="T4049" s="27" t="str" cm="1">
        <f t="array" aca="1" ref="T4049" ca="1">_xlfn.IFS(Q4049="","NG",Q4049&gt;16,"OK",TODAY()&gt;S4049,"OK",Q4049&lt;16,"NG")</f>
        <v>OK</v>
      </c>
      <c r="U4049" s="5" t="str" cm="1">
        <f t="array" aca="1" ref="U4049" ca="1">IFERROR(_xlfn.IFS(T4049&lt;&gt;"OK","NG",M4049=0,"OK",TRUE,"NG"),"")</f>
        <v>NG</v>
      </c>
      <c r="V4049" s="5" t="str">
        <f t="shared" si="880"/>
        <v>NG</v>
      </c>
      <c r="W4049" s="28" t="str">
        <f t="shared" ca="1" si="881"/>
        <v>OK</v>
      </c>
      <c r="X4049" s="5" t="str">
        <f t="shared" si="882"/>
        <v>NG</v>
      </c>
      <c r="Y4049" s="5">
        <f t="shared" ca="1" si="883"/>
        <v>126</v>
      </c>
      <c r="Z4049" s="5">
        <f t="shared" ca="1" si="884"/>
        <v>126</v>
      </c>
      <c r="AA4049" s="5" t="str" cm="1">
        <f t="array" ref="AA4049">_xlfn.IFS(H4049="","OK",H4049&lt;$F$17,"NG",I4049="解雇","NG",OR(I4049="自主退職",I4049="契約満了"),"OK")</f>
        <v>OK</v>
      </c>
      <c r="AB4049" s="5" t="str" cm="1">
        <f t="array" aca="1" ref="AB4049" ca="1">_xlfn.IFS(AA4049="NG","NG",OR(X4049="NG",X4049="ERROR",X4049=FALSE),"NG",U4049="NG","NG",V4049="OK","OK",AD4049="OK","OK")</f>
        <v>NG</v>
      </c>
      <c r="AC4049" s="5" t="str">
        <f t="shared" si="885"/>
        <v>NG</v>
      </c>
      <c r="AD4049" s="5" t="e" cm="1">
        <f t="array" ref="AD4049">_xlfn.IFS(AND(G4049="〇",H4049&lt;&gt;"",I4049&lt;&gt;""),"ERROR",AND(G4049="",H4049&gt;$H$17,I4049&lt;&gt;""),"NG",AND(G4049="〇",H4049="",I4049=""),"OK")</f>
        <v>#N/A</v>
      </c>
      <c r="AE4049" s="5" t="str" cm="1">
        <f t="array" ref="AE4049">_xlfn.IFS(I4049="解雇","NG",H4049="","OK",H4049&lt;$H$17,"NG",H4049&gt;$H$17,"OK")</f>
        <v>OK</v>
      </c>
      <c r="AF4049" s="5" t="e">
        <f t="shared" si="886"/>
        <v>#N/A</v>
      </c>
    </row>
    <row r="4050" spans="2:32" ht="20.25" customHeight="1" x14ac:dyDescent="0.55000000000000004">
      <c r="B4050" s="9">
        <v>4033</v>
      </c>
      <c r="C4050" s="42"/>
      <c r="D4050" s="43"/>
      <c r="E4050" s="44"/>
      <c r="F4050" s="44"/>
      <c r="G4050" s="43"/>
      <c r="H4050" s="44"/>
      <c r="I4050" s="45"/>
      <c r="M4050" s="5">
        <f t="shared" si="873"/>
        <v>4</v>
      </c>
      <c r="N4050" s="5">
        <f t="shared" si="874"/>
        <v>2</v>
      </c>
      <c r="O4050" s="5" t="str">
        <f t="shared" si="875"/>
        <v/>
      </c>
      <c r="P4050" s="5">
        <f t="shared" si="876"/>
        <v>0</v>
      </c>
      <c r="Q4050" s="5">
        <f t="shared" ca="1" si="877"/>
        <v>126</v>
      </c>
      <c r="R4050" s="26">
        <f t="shared" si="878"/>
        <v>5479</v>
      </c>
      <c r="S4050" s="26">
        <f t="shared" si="879"/>
        <v>5205</v>
      </c>
      <c r="T4050" s="27" t="str" cm="1">
        <f t="array" aca="1" ref="T4050" ca="1">_xlfn.IFS(Q4050="","NG",Q4050&gt;16,"OK",TODAY()&gt;S4050,"OK",Q4050&lt;16,"NG")</f>
        <v>OK</v>
      </c>
      <c r="U4050" s="5" t="str" cm="1">
        <f t="array" aca="1" ref="U4050" ca="1">IFERROR(_xlfn.IFS(T4050&lt;&gt;"OK","NG",M4050=0,"OK",TRUE,"NG"),"")</f>
        <v>NG</v>
      </c>
      <c r="V4050" s="5" t="str">
        <f t="shared" si="880"/>
        <v>NG</v>
      </c>
      <c r="W4050" s="28" t="str">
        <f t="shared" ca="1" si="881"/>
        <v>OK</v>
      </c>
      <c r="X4050" s="5" t="str">
        <f t="shared" si="882"/>
        <v>NG</v>
      </c>
      <c r="Y4050" s="5">
        <f t="shared" ca="1" si="883"/>
        <v>126</v>
      </c>
      <c r="Z4050" s="5">
        <f t="shared" ca="1" si="884"/>
        <v>126</v>
      </c>
      <c r="AA4050" s="5" t="str" cm="1">
        <f t="array" ref="AA4050">_xlfn.IFS(H4050="","OK",H4050&lt;$F$17,"NG",I4050="解雇","NG",OR(I4050="自主退職",I4050="契約満了"),"OK")</f>
        <v>OK</v>
      </c>
      <c r="AB4050" s="5" t="str" cm="1">
        <f t="array" aca="1" ref="AB4050" ca="1">_xlfn.IFS(AA4050="NG","NG",OR(X4050="NG",X4050="ERROR",X4050=FALSE),"NG",U4050="NG","NG",V4050="OK","OK",AD4050="OK","OK")</f>
        <v>NG</v>
      </c>
      <c r="AC4050" s="5" t="str">
        <f t="shared" si="885"/>
        <v>NG</v>
      </c>
      <c r="AD4050" s="5" t="e" cm="1">
        <f t="array" ref="AD4050">_xlfn.IFS(AND(G4050="〇",H4050&lt;&gt;"",I4050&lt;&gt;""),"ERROR",AND(G4050="",H4050&gt;$H$17,I4050&lt;&gt;""),"NG",AND(G4050="〇",H4050="",I4050=""),"OK")</f>
        <v>#N/A</v>
      </c>
      <c r="AE4050" s="5" t="str" cm="1">
        <f t="array" ref="AE4050">_xlfn.IFS(I4050="解雇","NG",H4050="","OK",H4050&lt;$H$17,"NG",H4050&gt;$H$17,"OK")</f>
        <v>OK</v>
      </c>
      <c r="AF4050" s="5" t="e">
        <f t="shared" si="886"/>
        <v>#N/A</v>
      </c>
    </row>
    <row r="4051" spans="2:32" ht="20.25" customHeight="1" x14ac:dyDescent="0.55000000000000004">
      <c r="B4051" s="9">
        <v>4034</v>
      </c>
      <c r="C4051" s="42"/>
      <c r="D4051" s="43"/>
      <c r="E4051" s="44"/>
      <c r="F4051" s="44"/>
      <c r="G4051" s="43"/>
      <c r="H4051" s="44"/>
      <c r="I4051" s="45"/>
      <c r="M4051" s="5">
        <f t="shared" ref="M4051:M4114" si="887">COUNTBLANK(C4051:F4051)</f>
        <v>4</v>
      </c>
      <c r="N4051" s="5">
        <f t="shared" ref="N4051:N4114" si="888">COUNTBLANK(H4051:I4051)</f>
        <v>2</v>
      </c>
      <c r="O4051" s="5" t="str">
        <f t="shared" ref="O4051:O4114" si="889">TRIM(SUBSTITUTE(C4051&amp;D4051&amp;E4051,"　",""))</f>
        <v/>
      </c>
      <c r="P4051" s="5">
        <f t="shared" ref="P4051:P4114" si="890">IF(O4051="",0,COUNTIF($O$18:$O$5017,O4051))</f>
        <v>0</v>
      </c>
      <c r="Q4051" s="5">
        <f t="shared" ref="Q4051:Q4114" ca="1" si="891">IFERROR(DATEDIF(E4051,TODAY(),"Y"),"")</f>
        <v>126</v>
      </c>
      <c r="R4051" s="26">
        <f t="shared" ref="R4051:R4114" si="892">DATE(YEAR(E4051)+15,MONTH(E4051),DAY(E4051))</f>
        <v>5479</v>
      </c>
      <c r="S4051" s="26">
        <f t="shared" ref="S4051:S4114" si="893">IF(OR(MONTH(E4051)=1,MONTH(E4051)=2,MONTH(E4051)=3),DATE(YEAR(R4051),MONTH(1)+3,DAY(1)),DATE(YEAR(R4051)+1,MONTH(1)+3,DAY(1)))</f>
        <v>5205</v>
      </c>
      <c r="T4051" s="27" t="str" cm="1">
        <f t="array" aca="1" ref="T4051" ca="1">_xlfn.IFS(Q4051="","NG",Q4051&gt;16,"OK",TODAY()&gt;S4051,"OK",Q4051&lt;16,"NG")</f>
        <v>OK</v>
      </c>
      <c r="U4051" s="5" t="str" cm="1">
        <f t="array" aca="1" ref="U4051" ca="1">IFERROR(_xlfn.IFS(T4051&lt;&gt;"OK","NG",M4051=0,"OK",TRUE,"NG"),"")</f>
        <v>NG</v>
      </c>
      <c r="V4051" s="5" t="str">
        <f t="shared" ref="V4051:V4114" si="894">IF(N4051=0,"OK","NG")</f>
        <v>NG</v>
      </c>
      <c r="W4051" s="28" t="str">
        <f t="shared" ref="W4051:W4114" ca="1" si="895">IF(F4051&lt;TODAY(),"OK","NG")</f>
        <v>OK</v>
      </c>
      <c r="X4051" s="5" t="str">
        <f t="shared" ref="X4051:X4114" si="896">IF(E4051&gt;F4051,"NG",IF(F4051&lt;S4051,"NG",IF(F4051&lt;$F$17,"OK")))</f>
        <v>NG</v>
      </c>
      <c r="Y4051" s="5">
        <f t="shared" ref="Y4051:Y4114" ca="1" si="897">IFERROR(DATEDIF(F4051,TODAY(),"Y"),"")</f>
        <v>126</v>
      </c>
      <c r="Z4051" s="5">
        <f t="shared" ref="Z4051:Z4114" ca="1" si="898">IFERROR(DATEDIF(H4051,TODAY(),"Y"),"")</f>
        <v>126</v>
      </c>
      <c r="AA4051" s="5" t="str" cm="1">
        <f t="array" ref="AA4051">_xlfn.IFS(H4051="","OK",H4051&lt;$F$17,"NG",I4051="解雇","NG",OR(I4051="自主退職",I4051="契約満了"),"OK")</f>
        <v>OK</v>
      </c>
      <c r="AB4051" s="5" t="str" cm="1">
        <f t="array" aca="1" ref="AB4051" ca="1">_xlfn.IFS(AA4051="NG","NG",OR(X4051="NG",X4051="ERROR",X4051=FALSE),"NG",U4051="NG","NG",V4051="OK","OK",AD4051="OK","OK")</f>
        <v>NG</v>
      </c>
      <c r="AC4051" s="5" t="str">
        <f t="shared" ref="AC4051:AC4114" si="899">IF(E4051&gt;F4051,"NG",IF(F4051&lt;S4051,"NG",IF(F4051&lt;$H$17,"OK","ERROR")))</f>
        <v>NG</v>
      </c>
      <c r="AD4051" s="5" t="e" cm="1">
        <f t="array" ref="AD4051">_xlfn.IFS(AND(G4051="〇",H4051&lt;&gt;"",I4051&lt;&gt;""),"ERROR",AND(G4051="",H4051&gt;$H$17,I4051&lt;&gt;""),"NG",AND(G4051="〇",H4051="",I4051=""),"OK")</f>
        <v>#N/A</v>
      </c>
      <c r="AE4051" s="5" t="str" cm="1">
        <f t="array" ref="AE4051">_xlfn.IFS(I4051="解雇","NG",H4051="","OK",H4051&lt;$H$17,"NG",H4051&gt;$H$17,"OK")</f>
        <v>OK</v>
      </c>
      <c r="AF4051" s="5" t="e">
        <f t="shared" ref="AF4051:AF4114" si="900">IF(AND(AE4051="OK",AD4051="OK",AC4051="OK"),"OK","NG")</f>
        <v>#N/A</v>
      </c>
    </row>
    <row r="4052" spans="2:32" ht="20.25" customHeight="1" x14ac:dyDescent="0.55000000000000004">
      <c r="B4052" s="9">
        <v>4035</v>
      </c>
      <c r="C4052" s="42"/>
      <c r="D4052" s="43"/>
      <c r="E4052" s="44"/>
      <c r="F4052" s="44"/>
      <c r="G4052" s="43"/>
      <c r="H4052" s="44"/>
      <c r="I4052" s="45"/>
      <c r="M4052" s="5">
        <f t="shared" si="887"/>
        <v>4</v>
      </c>
      <c r="N4052" s="5">
        <f t="shared" si="888"/>
        <v>2</v>
      </c>
      <c r="O4052" s="5" t="str">
        <f t="shared" si="889"/>
        <v/>
      </c>
      <c r="P4052" s="5">
        <f t="shared" si="890"/>
        <v>0</v>
      </c>
      <c r="Q4052" s="5">
        <f t="shared" ca="1" si="891"/>
        <v>126</v>
      </c>
      <c r="R4052" s="26">
        <f t="shared" si="892"/>
        <v>5479</v>
      </c>
      <c r="S4052" s="26">
        <f t="shared" si="893"/>
        <v>5205</v>
      </c>
      <c r="T4052" s="27" t="str" cm="1">
        <f t="array" aca="1" ref="T4052" ca="1">_xlfn.IFS(Q4052="","NG",Q4052&gt;16,"OK",TODAY()&gt;S4052,"OK",Q4052&lt;16,"NG")</f>
        <v>OK</v>
      </c>
      <c r="U4052" s="5" t="str" cm="1">
        <f t="array" aca="1" ref="U4052" ca="1">IFERROR(_xlfn.IFS(T4052&lt;&gt;"OK","NG",M4052=0,"OK",TRUE,"NG"),"")</f>
        <v>NG</v>
      </c>
      <c r="V4052" s="5" t="str">
        <f t="shared" si="894"/>
        <v>NG</v>
      </c>
      <c r="W4052" s="28" t="str">
        <f t="shared" ca="1" si="895"/>
        <v>OK</v>
      </c>
      <c r="X4052" s="5" t="str">
        <f t="shared" si="896"/>
        <v>NG</v>
      </c>
      <c r="Y4052" s="5">
        <f t="shared" ca="1" si="897"/>
        <v>126</v>
      </c>
      <c r="Z4052" s="5">
        <f t="shared" ca="1" si="898"/>
        <v>126</v>
      </c>
      <c r="AA4052" s="5" t="str" cm="1">
        <f t="array" ref="AA4052">_xlfn.IFS(H4052="","OK",H4052&lt;$F$17,"NG",I4052="解雇","NG",OR(I4052="自主退職",I4052="契約満了"),"OK")</f>
        <v>OK</v>
      </c>
      <c r="AB4052" s="5" t="str" cm="1">
        <f t="array" aca="1" ref="AB4052" ca="1">_xlfn.IFS(AA4052="NG","NG",OR(X4052="NG",X4052="ERROR",X4052=FALSE),"NG",U4052="NG","NG",V4052="OK","OK",AD4052="OK","OK")</f>
        <v>NG</v>
      </c>
      <c r="AC4052" s="5" t="str">
        <f t="shared" si="899"/>
        <v>NG</v>
      </c>
      <c r="AD4052" s="5" t="e" cm="1">
        <f t="array" ref="AD4052">_xlfn.IFS(AND(G4052="〇",H4052&lt;&gt;"",I4052&lt;&gt;""),"ERROR",AND(G4052="",H4052&gt;$H$17,I4052&lt;&gt;""),"NG",AND(G4052="〇",H4052="",I4052=""),"OK")</f>
        <v>#N/A</v>
      </c>
      <c r="AE4052" s="5" t="str" cm="1">
        <f t="array" ref="AE4052">_xlfn.IFS(I4052="解雇","NG",H4052="","OK",H4052&lt;$H$17,"NG",H4052&gt;$H$17,"OK")</f>
        <v>OK</v>
      </c>
      <c r="AF4052" s="5" t="e">
        <f t="shared" si="900"/>
        <v>#N/A</v>
      </c>
    </row>
    <row r="4053" spans="2:32" ht="20.25" customHeight="1" x14ac:dyDescent="0.55000000000000004">
      <c r="B4053" s="9">
        <v>4036</v>
      </c>
      <c r="C4053" s="42"/>
      <c r="D4053" s="43"/>
      <c r="E4053" s="44"/>
      <c r="F4053" s="44"/>
      <c r="G4053" s="43"/>
      <c r="H4053" s="44"/>
      <c r="I4053" s="45"/>
      <c r="M4053" s="5">
        <f t="shared" si="887"/>
        <v>4</v>
      </c>
      <c r="N4053" s="5">
        <f t="shared" si="888"/>
        <v>2</v>
      </c>
      <c r="O4053" s="5" t="str">
        <f t="shared" si="889"/>
        <v/>
      </c>
      <c r="P4053" s="5">
        <f t="shared" si="890"/>
        <v>0</v>
      </c>
      <c r="Q4053" s="5">
        <f t="shared" ca="1" si="891"/>
        <v>126</v>
      </c>
      <c r="R4053" s="26">
        <f t="shared" si="892"/>
        <v>5479</v>
      </c>
      <c r="S4053" s="26">
        <f t="shared" si="893"/>
        <v>5205</v>
      </c>
      <c r="T4053" s="27" t="str" cm="1">
        <f t="array" aca="1" ref="T4053" ca="1">_xlfn.IFS(Q4053="","NG",Q4053&gt;16,"OK",TODAY()&gt;S4053,"OK",Q4053&lt;16,"NG")</f>
        <v>OK</v>
      </c>
      <c r="U4053" s="5" t="str" cm="1">
        <f t="array" aca="1" ref="U4053" ca="1">IFERROR(_xlfn.IFS(T4053&lt;&gt;"OK","NG",M4053=0,"OK",TRUE,"NG"),"")</f>
        <v>NG</v>
      </c>
      <c r="V4053" s="5" t="str">
        <f t="shared" si="894"/>
        <v>NG</v>
      </c>
      <c r="W4053" s="28" t="str">
        <f t="shared" ca="1" si="895"/>
        <v>OK</v>
      </c>
      <c r="X4053" s="5" t="str">
        <f t="shared" si="896"/>
        <v>NG</v>
      </c>
      <c r="Y4053" s="5">
        <f t="shared" ca="1" si="897"/>
        <v>126</v>
      </c>
      <c r="Z4053" s="5">
        <f t="shared" ca="1" si="898"/>
        <v>126</v>
      </c>
      <c r="AA4053" s="5" t="str" cm="1">
        <f t="array" ref="AA4053">_xlfn.IFS(H4053="","OK",H4053&lt;$F$17,"NG",I4053="解雇","NG",OR(I4053="自主退職",I4053="契約満了"),"OK")</f>
        <v>OK</v>
      </c>
      <c r="AB4053" s="5" t="str" cm="1">
        <f t="array" aca="1" ref="AB4053" ca="1">_xlfn.IFS(AA4053="NG","NG",OR(X4053="NG",X4053="ERROR",X4053=FALSE),"NG",U4053="NG","NG",V4053="OK","OK",AD4053="OK","OK")</f>
        <v>NG</v>
      </c>
      <c r="AC4053" s="5" t="str">
        <f t="shared" si="899"/>
        <v>NG</v>
      </c>
      <c r="AD4053" s="5" t="e" cm="1">
        <f t="array" ref="AD4053">_xlfn.IFS(AND(G4053="〇",H4053&lt;&gt;"",I4053&lt;&gt;""),"ERROR",AND(G4053="",H4053&gt;$H$17,I4053&lt;&gt;""),"NG",AND(G4053="〇",H4053="",I4053=""),"OK")</f>
        <v>#N/A</v>
      </c>
      <c r="AE4053" s="5" t="str" cm="1">
        <f t="array" ref="AE4053">_xlfn.IFS(I4053="解雇","NG",H4053="","OK",H4053&lt;$H$17,"NG",H4053&gt;$H$17,"OK")</f>
        <v>OK</v>
      </c>
      <c r="AF4053" s="5" t="e">
        <f t="shared" si="900"/>
        <v>#N/A</v>
      </c>
    </row>
    <row r="4054" spans="2:32" ht="20.25" customHeight="1" x14ac:dyDescent="0.55000000000000004">
      <c r="B4054" s="9">
        <v>4037</v>
      </c>
      <c r="C4054" s="42"/>
      <c r="D4054" s="43"/>
      <c r="E4054" s="44"/>
      <c r="F4054" s="44"/>
      <c r="G4054" s="43"/>
      <c r="H4054" s="44"/>
      <c r="I4054" s="45"/>
      <c r="M4054" s="5">
        <f t="shared" si="887"/>
        <v>4</v>
      </c>
      <c r="N4054" s="5">
        <f t="shared" si="888"/>
        <v>2</v>
      </c>
      <c r="O4054" s="5" t="str">
        <f t="shared" si="889"/>
        <v/>
      </c>
      <c r="P4054" s="5">
        <f t="shared" si="890"/>
        <v>0</v>
      </c>
      <c r="Q4054" s="5">
        <f t="shared" ca="1" si="891"/>
        <v>126</v>
      </c>
      <c r="R4054" s="26">
        <f t="shared" si="892"/>
        <v>5479</v>
      </c>
      <c r="S4054" s="26">
        <f t="shared" si="893"/>
        <v>5205</v>
      </c>
      <c r="T4054" s="27" t="str" cm="1">
        <f t="array" aca="1" ref="T4054" ca="1">_xlfn.IFS(Q4054="","NG",Q4054&gt;16,"OK",TODAY()&gt;S4054,"OK",Q4054&lt;16,"NG")</f>
        <v>OK</v>
      </c>
      <c r="U4054" s="5" t="str" cm="1">
        <f t="array" aca="1" ref="U4054" ca="1">IFERROR(_xlfn.IFS(T4054&lt;&gt;"OK","NG",M4054=0,"OK",TRUE,"NG"),"")</f>
        <v>NG</v>
      </c>
      <c r="V4054" s="5" t="str">
        <f t="shared" si="894"/>
        <v>NG</v>
      </c>
      <c r="W4054" s="28" t="str">
        <f t="shared" ca="1" si="895"/>
        <v>OK</v>
      </c>
      <c r="X4054" s="5" t="str">
        <f t="shared" si="896"/>
        <v>NG</v>
      </c>
      <c r="Y4054" s="5">
        <f t="shared" ca="1" si="897"/>
        <v>126</v>
      </c>
      <c r="Z4054" s="5">
        <f t="shared" ca="1" si="898"/>
        <v>126</v>
      </c>
      <c r="AA4054" s="5" t="str" cm="1">
        <f t="array" ref="AA4054">_xlfn.IFS(H4054="","OK",H4054&lt;$F$17,"NG",I4054="解雇","NG",OR(I4054="自主退職",I4054="契約満了"),"OK")</f>
        <v>OK</v>
      </c>
      <c r="AB4054" s="5" t="str" cm="1">
        <f t="array" aca="1" ref="AB4054" ca="1">_xlfn.IFS(AA4054="NG","NG",OR(X4054="NG",X4054="ERROR",X4054=FALSE),"NG",U4054="NG","NG",V4054="OK","OK",AD4054="OK","OK")</f>
        <v>NG</v>
      </c>
      <c r="AC4054" s="5" t="str">
        <f t="shared" si="899"/>
        <v>NG</v>
      </c>
      <c r="AD4054" s="5" t="e" cm="1">
        <f t="array" ref="AD4054">_xlfn.IFS(AND(G4054="〇",H4054&lt;&gt;"",I4054&lt;&gt;""),"ERROR",AND(G4054="",H4054&gt;$H$17,I4054&lt;&gt;""),"NG",AND(G4054="〇",H4054="",I4054=""),"OK")</f>
        <v>#N/A</v>
      </c>
      <c r="AE4054" s="5" t="str" cm="1">
        <f t="array" ref="AE4054">_xlfn.IFS(I4054="解雇","NG",H4054="","OK",H4054&lt;$H$17,"NG",H4054&gt;$H$17,"OK")</f>
        <v>OK</v>
      </c>
      <c r="AF4054" s="5" t="e">
        <f t="shared" si="900"/>
        <v>#N/A</v>
      </c>
    </row>
    <row r="4055" spans="2:32" ht="20.25" customHeight="1" x14ac:dyDescent="0.55000000000000004">
      <c r="B4055" s="9">
        <v>4038</v>
      </c>
      <c r="C4055" s="42"/>
      <c r="D4055" s="43"/>
      <c r="E4055" s="44"/>
      <c r="F4055" s="44"/>
      <c r="G4055" s="43"/>
      <c r="H4055" s="44"/>
      <c r="I4055" s="45"/>
      <c r="M4055" s="5">
        <f t="shared" si="887"/>
        <v>4</v>
      </c>
      <c r="N4055" s="5">
        <f t="shared" si="888"/>
        <v>2</v>
      </c>
      <c r="O4055" s="5" t="str">
        <f t="shared" si="889"/>
        <v/>
      </c>
      <c r="P4055" s="5">
        <f t="shared" si="890"/>
        <v>0</v>
      </c>
      <c r="Q4055" s="5">
        <f t="shared" ca="1" si="891"/>
        <v>126</v>
      </c>
      <c r="R4055" s="26">
        <f t="shared" si="892"/>
        <v>5479</v>
      </c>
      <c r="S4055" s="26">
        <f t="shared" si="893"/>
        <v>5205</v>
      </c>
      <c r="T4055" s="27" t="str" cm="1">
        <f t="array" aca="1" ref="T4055" ca="1">_xlfn.IFS(Q4055="","NG",Q4055&gt;16,"OK",TODAY()&gt;S4055,"OK",Q4055&lt;16,"NG")</f>
        <v>OK</v>
      </c>
      <c r="U4055" s="5" t="str" cm="1">
        <f t="array" aca="1" ref="U4055" ca="1">IFERROR(_xlfn.IFS(T4055&lt;&gt;"OK","NG",M4055=0,"OK",TRUE,"NG"),"")</f>
        <v>NG</v>
      </c>
      <c r="V4055" s="5" t="str">
        <f t="shared" si="894"/>
        <v>NG</v>
      </c>
      <c r="W4055" s="28" t="str">
        <f t="shared" ca="1" si="895"/>
        <v>OK</v>
      </c>
      <c r="X4055" s="5" t="str">
        <f t="shared" si="896"/>
        <v>NG</v>
      </c>
      <c r="Y4055" s="5">
        <f t="shared" ca="1" si="897"/>
        <v>126</v>
      </c>
      <c r="Z4055" s="5">
        <f t="shared" ca="1" si="898"/>
        <v>126</v>
      </c>
      <c r="AA4055" s="5" t="str" cm="1">
        <f t="array" ref="AA4055">_xlfn.IFS(H4055="","OK",H4055&lt;$F$17,"NG",I4055="解雇","NG",OR(I4055="自主退職",I4055="契約満了"),"OK")</f>
        <v>OK</v>
      </c>
      <c r="AB4055" s="5" t="str" cm="1">
        <f t="array" aca="1" ref="AB4055" ca="1">_xlfn.IFS(AA4055="NG","NG",OR(X4055="NG",X4055="ERROR",X4055=FALSE),"NG",U4055="NG","NG",V4055="OK","OK",AD4055="OK","OK")</f>
        <v>NG</v>
      </c>
      <c r="AC4055" s="5" t="str">
        <f t="shared" si="899"/>
        <v>NG</v>
      </c>
      <c r="AD4055" s="5" t="e" cm="1">
        <f t="array" ref="AD4055">_xlfn.IFS(AND(G4055="〇",H4055&lt;&gt;"",I4055&lt;&gt;""),"ERROR",AND(G4055="",H4055&gt;$H$17,I4055&lt;&gt;""),"NG",AND(G4055="〇",H4055="",I4055=""),"OK")</f>
        <v>#N/A</v>
      </c>
      <c r="AE4055" s="5" t="str" cm="1">
        <f t="array" ref="AE4055">_xlfn.IFS(I4055="解雇","NG",H4055="","OK",H4055&lt;$H$17,"NG",H4055&gt;$H$17,"OK")</f>
        <v>OK</v>
      </c>
      <c r="AF4055" s="5" t="e">
        <f t="shared" si="900"/>
        <v>#N/A</v>
      </c>
    </row>
    <row r="4056" spans="2:32" ht="20.25" customHeight="1" x14ac:dyDescent="0.55000000000000004">
      <c r="B4056" s="9">
        <v>4039</v>
      </c>
      <c r="C4056" s="42"/>
      <c r="D4056" s="43"/>
      <c r="E4056" s="44"/>
      <c r="F4056" s="44"/>
      <c r="G4056" s="43"/>
      <c r="H4056" s="44"/>
      <c r="I4056" s="45"/>
      <c r="M4056" s="5">
        <f t="shared" si="887"/>
        <v>4</v>
      </c>
      <c r="N4056" s="5">
        <f t="shared" si="888"/>
        <v>2</v>
      </c>
      <c r="O4056" s="5" t="str">
        <f t="shared" si="889"/>
        <v/>
      </c>
      <c r="P4056" s="5">
        <f t="shared" si="890"/>
        <v>0</v>
      </c>
      <c r="Q4056" s="5">
        <f t="shared" ca="1" si="891"/>
        <v>126</v>
      </c>
      <c r="R4056" s="26">
        <f t="shared" si="892"/>
        <v>5479</v>
      </c>
      <c r="S4056" s="26">
        <f t="shared" si="893"/>
        <v>5205</v>
      </c>
      <c r="T4056" s="27" t="str" cm="1">
        <f t="array" aca="1" ref="T4056" ca="1">_xlfn.IFS(Q4056="","NG",Q4056&gt;16,"OK",TODAY()&gt;S4056,"OK",Q4056&lt;16,"NG")</f>
        <v>OK</v>
      </c>
      <c r="U4056" s="5" t="str" cm="1">
        <f t="array" aca="1" ref="U4056" ca="1">IFERROR(_xlfn.IFS(T4056&lt;&gt;"OK","NG",M4056=0,"OK",TRUE,"NG"),"")</f>
        <v>NG</v>
      </c>
      <c r="V4056" s="5" t="str">
        <f t="shared" si="894"/>
        <v>NG</v>
      </c>
      <c r="W4056" s="28" t="str">
        <f t="shared" ca="1" si="895"/>
        <v>OK</v>
      </c>
      <c r="X4056" s="5" t="str">
        <f t="shared" si="896"/>
        <v>NG</v>
      </c>
      <c r="Y4056" s="5">
        <f t="shared" ca="1" si="897"/>
        <v>126</v>
      </c>
      <c r="Z4056" s="5">
        <f t="shared" ca="1" si="898"/>
        <v>126</v>
      </c>
      <c r="AA4056" s="5" t="str" cm="1">
        <f t="array" ref="AA4056">_xlfn.IFS(H4056="","OK",H4056&lt;$F$17,"NG",I4056="解雇","NG",OR(I4056="自主退職",I4056="契約満了"),"OK")</f>
        <v>OK</v>
      </c>
      <c r="AB4056" s="5" t="str" cm="1">
        <f t="array" aca="1" ref="AB4056" ca="1">_xlfn.IFS(AA4056="NG","NG",OR(X4056="NG",X4056="ERROR",X4056=FALSE),"NG",U4056="NG","NG",V4056="OK","OK",AD4056="OK","OK")</f>
        <v>NG</v>
      </c>
      <c r="AC4056" s="5" t="str">
        <f t="shared" si="899"/>
        <v>NG</v>
      </c>
      <c r="AD4056" s="5" t="e" cm="1">
        <f t="array" ref="AD4056">_xlfn.IFS(AND(G4056="〇",H4056&lt;&gt;"",I4056&lt;&gt;""),"ERROR",AND(G4056="",H4056&gt;$H$17,I4056&lt;&gt;""),"NG",AND(G4056="〇",H4056="",I4056=""),"OK")</f>
        <v>#N/A</v>
      </c>
      <c r="AE4056" s="5" t="str" cm="1">
        <f t="array" ref="AE4056">_xlfn.IFS(I4056="解雇","NG",H4056="","OK",H4056&lt;$H$17,"NG",H4056&gt;$H$17,"OK")</f>
        <v>OK</v>
      </c>
      <c r="AF4056" s="5" t="e">
        <f t="shared" si="900"/>
        <v>#N/A</v>
      </c>
    </row>
    <row r="4057" spans="2:32" ht="20.25" customHeight="1" x14ac:dyDescent="0.55000000000000004">
      <c r="B4057" s="9">
        <v>4040</v>
      </c>
      <c r="C4057" s="42"/>
      <c r="D4057" s="43"/>
      <c r="E4057" s="44"/>
      <c r="F4057" s="44"/>
      <c r="G4057" s="43"/>
      <c r="H4057" s="44"/>
      <c r="I4057" s="45"/>
      <c r="M4057" s="5">
        <f t="shared" si="887"/>
        <v>4</v>
      </c>
      <c r="N4057" s="5">
        <f t="shared" si="888"/>
        <v>2</v>
      </c>
      <c r="O4057" s="5" t="str">
        <f t="shared" si="889"/>
        <v/>
      </c>
      <c r="P4057" s="5">
        <f t="shared" si="890"/>
        <v>0</v>
      </c>
      <c r="Q4057" s="5">
        <f t="shared" ca="1" si="891"/>
        <v>126</v>
      </c>
      <c r="R4057" s="26">
        <f t="shared" si="892"/>
        <v>5479</v>
      </c>
      <c r="S4057" s="26">
        <f t="shared" si="893"/>
        <v>5205</v>
      </c>
      <c r="T4057" s="27" t="str" cm="1">
        <f t="array" aca="1" ref="T4057" ca="1">_xlfn.IFS(Q4057="","NG",Q4057&gt;16,"OK",TODAY()&gt;S4057,"OK",Q4057&lt;16,"NG")</f>
        <v>OK</v>
      </c>
      <c r="U4057" s="5" t="str" cm="1">
        <f t="array" aca="1" ref="U4057" ca="1">IFERROR(_xlfn.IFS(T4057&lt;&gt;"OK","NG",M4057=0,"OK",TRUE,"NG"),"")</f>
        <v>NG</v>
      </c>
      <c r="V4057" s="5" t="str">
        <f t="shared" si="894"/>
        <v>NG</v>
      </c>
      <c r="W4057" s="28" t="str">
        <f t="shared" ca="1" si="895"/>
        <v>OK</v>
      </c>
      <c r="X4057" s="5" t="str">
        <f t="shared" si="896"/>
        <v>NG</v>
      </c>
      <c r="Y4057" s="5">
        <f t="shared" ca="1" si="897"/>
        <v>126</v>
      </c>
      <c r="Z4057" s="5">
        <f t="shared" ca="1" si="898"/>
        <v>126</v>
      </c>
      <c r="AA4057" s="5" t="str" cm="1">
        <f t="array" ref="AA4057">_xlfn.IFS(H4057="","OK",H4057&lt;$F$17,"NG",I4057="解雇","NG",OR(I4057="自主退職",I4057="契約満了"),"OK")</f>
        <v>OK</v>
      </c>
      <c r="AB4057" s="5" t="str" cm="1">
        <f t="array" aca="1" ref="AB4057" ca="1">_xlfn.IFS(AA4057="NG","NG",OR(X4057="NG",X4057="ERROR",X4057=FALSE),"NG",U4057="NG","NG",V4057="OK","OK",AD4057="OK","OK")</f>
        <v>NG</v>
      </c>
      <c r="AC4057" s="5" t="str">
        <f t="shared" si="899"/>
        <v>NG</v>
      </c>
      <c r="AD4057" s="5" t="e" cm="1">
        <f t="array" ref="AD4057">_xlfn.IFS(AND(G4057="〇",H4057&lt;&gt;"",I4057&lt;&gt;""),"ERROR",AND(G4057="",H4057&gt;$H$17,I4057&lt;&gt;""),"NG",AND(G4057="〇",H4057="",I4057=""),"OK")</f>
        <v>#N/A</v>
      </c>
      <c r="AE4057" s="5" t="str" cm="1">
        <f t="array" ref="AE4057">_xlfn.IFS(I4057="解雇","NG",H4057="","OK",H4057&lt;$H$17,"NG",H4057&gt;$H$17,"OK")</f>
        <v>OK</v>
      </c>
      <c r="AF4057" s="5" t="e">
        <f t="shared" si="900"/>
        <v>#N/A</v>
      </c>
    </row>
    <row r="4058" spans="2:32" ht="20.25" customHeight="1" x14ac:dyDescent="0.55000000000000004">
      <c r="B4058" s="9">
        <v>4041</v>
      </c>
      <c r="C4058" s="42"/>
      <c r="D4058" s="43"/>
      <c r="E4058" s="44"/>
      <c r="F4058" s="44"/>
      <c r="G4058" s="43"/>
      <c r="H4058" s="44"/>
      <c r="I4058" s="45"/>
      <c r="M4058" s="5">
        <f t="shared" si="887"/>
        <v>4</v>
      </c>
      <c r="N4058" s="5">
        <f t="shared" si="888"/>
        <v>2</v>
      </c>
      <c r="O4058" s="5" t="str">
        <f t="shared" si="889"/>
        <v/>
      </c>
      <c r="P4058" s="5">
        <f t="shared" si="890"/>
        <v>0</v>
      </c>
      <c r="Q4058" s="5">
        <f t="shared" ca="1" si="891"/>
        <v>126</v>
      </c>
      <c r="R4058" s="26">
        <f t="shared" si="892"/>
        <v>5479</v>
      </c>
      <c r="S4058" s="26">
        <f t="shared" si="893"/>
        <v>5205</v>
      </c>
      <c r="T4058" s="27" t="str" cm="1">
        <f t="array" aca="1" ref="T4058" ca="1">_xlfn.IFS(Q4058="","NG",Q4058&gt;16,"OK",TODAY()&gt;S4058,"OK",Q4058&lt;16,"NG")</f>
        <v>OK</v>
      </c>
      <c r="U4058" s="5" t="str" cm="1">
        <f t="array" aca="1" ref="U4058" ca="1">IFERROR(_xlfn.IFS(T4058&lt;&gt;"OK","NG",M4058=0,"OK",TRUE,"NG"),"")</f>
        <v>NG</v>
      </c>
      <c r="V4058" s="5" t="str">
        <f t="shared" si="894"/>
        <v>NG</v>
      </c>
      <c r="W4058" s="28" t="str">
        <f t="shared" ca="1" si="895"/>
        <v>OK</v>
      </c>
      <c r="X4058" s="5" t="str">
        <f t="shared" si="896"/>
        <v>NG</v>
      </c>
      <c r="Y4058" s="5">
        <f t="shared" ca="1" si="897"/>
        <v>126</v>
      </c>
      <c r="Z4058" s="5">
        <f t="shared" ca="1" si="898"/>
        <v>126</v>
      </c>
      <c r="AA4058" s="5" t="str" cm="1">
        <f t="array" ref="AA4058">_xlfn.IFS(H4058="","OK",H4058&lt;$F$17,"NG",I4058="解雇","NG",OR(I4058="自主退職",I4058="契約満了"),"OK")</f>
        <v>OK</v>
      </c>
      <c r="AB4058" s="5" t="str" cm="1">
        <f t="array" aca="1" ref="AB4058" ca="1">_xlfn.IFS(AA4058="NG","NG",OR(X4058="NG",X4058="ERROR",X4058=FALSE),"NG",U4058="NG","NG",V4058="OK","OK",AD4058="OK","OK")</f>
        <v>NG</v>
      </c>
      <c r="AC4058" s="5" t="str">
        <f t="shared" si="899"/>
        <v>NG</v>
      </c>
      <c r="AD4058" s="5" t="e" cm="1">
        <f t="array" ref="AD4058">_xlfn.IFS(AND(G4058="〇",H4058&lt;&gt;"",I4058&lt;&gt;""),"ERROR",AND(G4058="",H4058&gt;$H$17,I4058&lt;&gt;""),"NG",AND(G4058="〇",H4058="",I4058=""),"OK")</f>
        <v>#N/A</v>
      </c>
      <c r="AE4058" s="5" t="str" cm="1">
        <f t="array" ref="AE4058">_xlfn.IFS(I4058="解雇","NG",H4058="","OK",H4058&lt;$H$17,"NG",H4058&gt;$H$17,"OK")</f>
        <v>OK</v>
      </c>
      <c r="AF4058" s="5" t="e">
        <f t="shared" si="900"/>
        <v>#N/A</v>
      </c>
    </row>
    <row r="4059" spans="2:32" ht="20.25" customHeight="1" x14ac:dyDescent="0.55000000000000004">
      <c r="B4059" s="9">
        <v>4042</v>
      </c>
      <c r="C4059" s="42"/>
      <c r="D4059" s="43"/>
      <c r="E4059" s="44"/>
      <c r="F4059" s="44"/>
      <c r="G4059" s="43"/>
      <c r="H4059" s="44"/>
      <c r="I4059" s="45"/>
      <c r="M4059" s="5">
        <f t="shared" si="887"/>
        <v>4</v>
      </c>
      <c r="N4059" s="5">
        <f t="shared" si="888"/>
        <v>2</v>
      </c>
      <c r="O4059" s="5" t="str">
        <f t="shared" si="889"/>
        <v/>
      </c>
      <c r="P4059" s="5">
        <f t="shared" si="890"/>
        <v>0</v>
      </c>
      <c r="Q4059" s="5">
        <f t="shared" ca="1" si="891"/>
        <v>126</v>
      </c>
      <c r="R4059" s="26">
        <f t="shared" si="892"/>
        <v>5479</v>
      </c>
      <c r="S4059" s="26">
        <f t="shared" si="893"/>
        <v>5205</v>
      </c>
      <c r="T4059" s="27" t="str" cm="1">
        <f t="array" aca="1" ref="T4059" ca="1">_xlfn.IFS(Q4059="","NG",Q4059&gt;16,"OK",TODAY()&gt;S4059,"OK",Q4059&lt;16,"NG")</f>
        <v>OK</v>
      </c>
      <c r="U4059" s="5" t="str" cm="1">
        <f t="array" aca="1" ref="U4059" ca="1">IFERROR(_xlfn.IFS(T4059&lt;&gt;"OK","NG",M4059=0,"OK",TRUE,"NG"),"")</f>
        <v>NG</v>
      </c>
      <c r="V4059" s="5" t="str">
        <f t="shared" si="894"/>
        <v>NG</v>
      </c>
      <c r="W4059" s="28" t="str">
        <f t="shared" ca="1" si="895"/>
        <v>OK</v>
      </c>
      <c r="X4059" s="5" t="str">
        <f t="shared" si="896"/>
        <v>NG</v>
      </c>
      <c r="Y4059" s="5">
        <f t="shared" ca="1" si="897"/>
        <v>126</v>
      </c>
      <c r="Z4059" s="5">
        <f t="shared" ca="1" si="898"/>
        <v>126</v>
      </c>
      <c r="AA4059" s="5" t="str" cm="1">
        <f t="array" ref="AA4059">_xlfn.IFS(H4059="","OK",H4059&lt;$F$17,"NG",I4059="解雇","NG",OR(I4059="自主退職",I4059="契約満了"),"OK")</f>
        <v>OK</v>
      </c>
      <c r="AB4059" s="5" t="str" cm="1">
        <f t="array" aca="1" ref="AB4059" ca="1">_xlfn.IFS(AA4059="NG","NG",OR(X4059="NG",X4059="ERROR",X4059=FALSE),"NG",U4059="NG","NG",V4059="OK","OK",AD4059="OK","OK")</f>
        <v>NG</v>
      </c>
      <c r="AC4059" s="5" t="str">
        <f t="shared" si="899"/>
        <v>NG</v>
      </c>
      <c r="AD4059" s="5" t="e" cm="1">
        <f t="array" ref="AD4059">_xlfn.IFS(AND(G4059="〇",H4059&lt;&gt;"",I4059&lt;&gt;""),"ERROR",AND(G4059="",H4059&gt;$H$17,I4059&lt;&gt;""),"NG",AND(G4059="〇",H4059="",I4059=""),"OK")</f>
        <v>#N/A</v>
      </c>
      <c r="AE4059" s="5" t="str" cm="1">
        <f t="array" ref="AE4059">_xlfn.IFS(I4059="解雇","NG",H4059="","OK",H4059&lt;$H$17,"NG",H4059&gt;$H$17,"OK")</f>
        <v>OK</v>
      </c>
      <c r="AF4059" s="5" t="e">
        <f t="shared" si="900"/>
        <v>#N/A</v>
      </c>
    </row>
    <row r="4060" spans="2:32" ht="20.25" customHeight="1" x14ac:dyDescent="0.55000000000000004">
      <c r="B4060" s="9">
        <v>4043</v>
      </c>
      <c r="C4060" s="42"/>
      <c r="D4060" s="43"/>
      <c r="E4060" s="44"/>
      <c r="F4060" s="44"/>
      <c r="G4060" s="43"/>
      <c r="H4060" s="44"/>
      <c r="I4060" s="45"/>
      <c r="M4060" s="5">
        <f t="shared" si="887"/>
        <v>4</v>
      </c>
      <c r="N4060" s="5">
        <f t="shared" si="888"/>
        <v>2</v>
      </c>
      <c r="O4060" s="5" t="str">
        <f t="shared" si="889"/>
        <v/>
      </c>
      <c r="P4060" s="5">
        <f t="shared" si="890"/>
        <v>0</v>
      </c>
      <c r="Q4060" s="5">
        <f t="shared" ca="1" si="891"/>
        <v>126</v>
      </c>
      <c r="R4060" s="26">
        <f t="shared" si="892"/>
        <v>5479</v>
      </c>
      <c r="S4060" s="26">
        <f t="shared" si="893"/>
        <v>5205</v>
      </c>
      <c r="T4060" s="27" t="str" cm="1">
        <f t="array" aca="1" ref="T4060" ca="1">_xlfn.IFS(Q4060="","NG",Q4060&gt;16,"OK",TODAY()&gt;S4060,"OK",Q4060&lt;16,"NG")</f>
        <v>OK</v>
      </c>
      <c r="U4060" s="5" t="str" cm="1">
        <f t="array" aca="1" ref="U4060" ca="1">IFERROR(_xlfn.IFS(T4060&lt;&gt;"OK","NG",M4060=0,"OK",TRUE,"NG"),"")</f>
        <v>NG</v>
      </c>
      <c r="V4060" s="5" t="str">
        <f t="shared" si="894"/>
        <v>NG</v>
      </c>
      <c r="W4060" s="28" t="str">
        <f t="shared" ca="1" si="895"/>
        <v>OK</v>
      </c>
      <c r="X4060" s="5" t="str">
        <f t="shared" si="896"/>
        <v>NG</v>
      </c>
      <c r="Y4060" s="5">
        <f t="shared" ca="1" si="897"/>
        <v>126</v>
      </c>
      <c r="Z4060" s="5">
        <f t="shared" ca="1" si="898"/>
        <v>126</v>
      </c>
      <c r="AA4060" s="5" t="str" cm="1">
        <f t="array" ref="AA4060">_xlfn.IFS(H4060="","OK",H4060&lt;$F$17,"NG",I4060="解雇","NG",OR(I4060="自主退職",I4060="契約満了"),"OK")</f>
        <v>OK</v>
      </c>
      <c r="AB4060" s="5" t="str" cm="1">
        <f t="array" aca="1" ref="AB4060" ca="1">_xlfn.IFS(AA4060="NG","NG",OR(X4060="NG",X4060="ERROR",X4060=FALSE),"NG",U4060="NG","NG",V4060="OK","OK",AD4060="OK","OK")</f>
        <v>NG</v>
      </c>
      <c r="AC4060" s="5" t="str">
        <f t="shared" si="899"/>
        <v>NG</v>
      </c>
      <c r="AD4060" s="5" t="e" cm="1">
        <f t="array" ref="AD4060">_xlfn.IFS(AND(G4060="〇",H4060&lt;&gt;"",I4060&lt;&gt;""),"ERROR",AND(G4060="",H4060&gt;$H$17,I4060&lt;&gt;""),"NG",AND(G4060="〇",H4060="",I4060=""),"OK")</f>
        <v>#N/A</v>
      </c>
      <c r="AE4060" s="5" t="str" cm="1">
        <f t="array" ref="AE4060">_xlfn.IFS(I4060="解雇","NG",H4060="","OK",H4060&lt;$H$17,"NG",H4060&gt;$H$17,"OK")</f>
        <v>OK</v>
      </c>
      <c r="AF4060" s="5" t="e">
        <f t="shared" si="900"/>
        <v>#N/A</v>
      </c>
    </row>
    <row r="4061" spans="2:32" ht="20.25" customHeight="1" x14ac:dyDescent="0.55000000000000004">
      <c r="B4061" s="9">
        <v>4044</v>
      </c>
      <c r="C4061" s="42"/>
      <c r="D4061" s="43"/>
      <c r="E4061" s="44"/>
      <c r="F4061" s="44"/>
      <c r="G4061" s="43"/>
      <c r="H4061" s="44"/>
      <c r="I4061" s="45"/>
      <c r="M4061" s="5">
        <f t="shared" si="887"/>
        <v>4</v>
      </c>
      <c r="N4061" s="5">
        <f t="shared" si="888"/>
        <v>2</v>
      </c>
      <c r="O4061" s="5" t="str">
        <f t="shared" si="889"/>
        <v/>
      </c>
      <c r="P4061" s="5">
        <f t="shared" si="890"/>
        <v>0</v>
      </c>
      <c r="Q4061" s="5">
        <f t="shared" ca="1" si="891"/>
        <v>126</v>
      </c>
      <c r="R4061" s="26">
        <f t="shared" si="892"/>
        <v>5479</v>
      </c>
      <c r="S4061" s="26">
        <f t="shared" si="893"/>
        <v>5205</v>
      </c>
      <c r="T4061" s="27" t="str" cm="1">
        <f t="array" aca="1" ref="T4061" ca="1">_xlfn.IFS(Q4061="","NG",Q4061&gt;16,"OK",TODAY()&gt;S4061,"OK",Q4061&lt;16,"NG")</f>
        <v>OK</v>
      </c>
      <c r="U4061" s="5" t="str" cm="1">
        <f t="array" aca="1" ref="U4061" ca="1">IFERROR(_xlfn.IFS(T4061&lt;&gt;"OK","NG",M4061=0,"OK",TRUE,"NG"),"")</f>
        <v>NG</v>
      </c>
      <c r="V4061" s="5" t="str">
        <f t="shared" si="894"/>
        <v>NG</v>
      </c>
      <c r="W4061" s="28" t="str">
        <f t="shared" ca="1" si="895"/>
        <v>OK</v>
      </c>
      <c r="X4061" s="5" t="str">
        <f t="shared" si="896"/>
        <v>NG</v>
      </c>
      <c r="Y4061" s="5">
        <f t="shared" ca="1" si="897"/>
        <v>126</v>
      </c>
      <c r="Z4061" s="5">
        <f t="shared" ca="1" si="898"/>
        <v>126</v>
      </c>
      <c r="AA4061" s="5" t="str" cm="1">
        <f t="array" ref="AA4061">_xlfn.IFS(H4061="","OK",H4061&lt;$F$17,"NG",I4061="解雇","NG",OR(I4061="自主退職",I4061="契約満了"),"OK")</f>
        <v>OK</v>
      </c>
      <c r="AB4061" s="5" t="str" cm="1">
        <f t="array" aca="1" ref="AB4061" ca="1">_xlfn.IFS(AA4061="NG","NG",OR(X4061="NG",X4061="ERROR",X4061=FALSE),"NG",U4061="NG","NG",V4061="OK","OK",AD4061="OK","OK")</f>
        <v>NG</v>
      </c>
      <c r="AC4061" s="5" t="str">
        <f t="shared" si="899"/>
        <v>NG</v>
      </c>
      <c r="AD4061" s="5" t="e" cm="1">
        <f t="array" ref="AD4061">_xlfn.IFS(AND(G4061="〇",H4061&lt;&gt;"",I4061&lt;&gt;""),"ERROR",AND(G4061="",H4061&gt;$H$17,I4061&lt;&gt;""),"NG",AND(G4061="〇",H4061="",I4061=""),"OK")</f>
        <v>#N/A</v>
      </c>
      <c r="AE4061" s="5" t="str" cm="1">
        <f t="array" ref="AE4061">_xlfn.IFS(I4061="解雇","NG",H4061="","OK",H4061&lt;$H$17,"NG",H4061&gt;$H$17,"OK")</f>
        <v>OK</v>
      </c>
      <c r="AF4061" s="5" t="e">
        <f t="shared" si="900"/>
        <v>#N/A</v>
      </c>
    </row>
    <row r="4062" spans="2:32" ht="20.25" customHeight="1" x14ac:dyDescent="0.55000000000000004">
      <c r="B4062" s="9">
        <v>4045</v>
      </c>
      <c r="C4062" s="42"/>
      <c r="D4062" s="43"/>
      <c r="E4062" s="44"/>
      <c r="F4062" s="44"/>
      <c r="G4062" s="43"/>
      <c r="H4062" s="44"/>
      <c r="I4062" s="45"/>
      <c r="M4062" s="5">
        <f t="shared" si="887"/>
        <v>4</v>
      </c>
      <c r="N4062" s="5">
        <f t="shared" si="888"/>
        <v>2</v>
      </c>
      <c r="O4062" s="5" t="str">
        <f t="shared" si="889"/>
        <v/>
      </c>
      <c r="P4062" s="5">
        <f t="shared" si="890"/>
        <v>0</v>
      </c>
      <c r="Q4062" s="5">
        <f t="shared" ca="1" si="891"/>
        <v>126</v>
      </c>
      <c r="R4062" s="26">
        <f t="shared" si="892"/>
        <v>5479</v>
      </c>
      <c r="S4062" s="26">
        <f t="shared" si="893"/>
        <v>5205</v>
      </c>
      <c r="T4062" s="27" t="str" cm="1">
        <f t="array" aca="1" ref="T4062" ca="1">_xlfn.IFS(Q4062="","NG",Q4062&gt;16,"OK",TODAY()&gt;S4062,"OK",Q4062&lt;16,"NG")</f>
        <v>OK</v>
      </c>
      <c r="U4062" s="5" t="str" cm="1">
        <f t="array" aca="1" ref="U4062" ca="1">IFERROR(_xlfn.IFS(T4062&lt;&gt;"OK","NG",M4062=0,"OK",TRUE,"NG"),"")</f>
        <v>NG</v>
      </c>
      <c r="V4062" s="5" t="str">
        <f t="shared" si="894"/>
        <v>NG</v>
      </c>
      <c r="W4062" s="28" t="str">
        <f t="shared" ca="1" si="895"/>
        <v>OK</v>
      </c>
      <c r="X4062" s="5" t="str">
        <f t="shared" si="896"/>
        <v>NG</v>
      </c>
      <c r="Y4062" s="5">
        <f t="shared" ca="1" si="897"/>
        <v>126</v>
      </c>
      <c r="Z4062" s="5">
        <f t="shared" ca="1" si="898"/>
        <v>126</v>
      </c>
      <c r="AA4062" s="5" t="str" cm="1">
        <f t="array" ref="AA4062">_xlfn.IFS(H4062="","OK",H4062&lt;$F$17,"NG",I4062="解雇","NG",OR(I4062="自主退職",I4062="契約満了"),"OK")</f>
        <v>OK</v>
      </c>
      <c r="AB4062" s="5" t="str" cm="1">
        <f t="array" aca="1" ref="AB4062" ca="1">_xlfn.IFS(AA4062="NG","NG",OR(X4062="NG",X4062="ERROR",X4062=FALSE),"NG",U4062="NG","NG",V4062="OK","OK",AD4062="OK","OK")</f>
        <v>NG</v>
      </c>
      <c r="AC4062" s="5" t="str">
        <f t="shared" si="899"/>
        <v>NG</v>
      </c>
      <c r="AD4062" s="5" t="e" cm="1">
        <f t="array" ref="AD4062">_xlfn.IFS(AND(G4062="〇",H4062&lt;&gt;"",I4062&lt;&gt;""),"ERROR",AND(G4062="",H4062&gt;$H$17,I4062&lt;&gt;""),"NG",AND(G4062="〇",H4062="",I4062=""),"OK")</f>
        <v>#N/A</v>
      </c>
      <c r="AE4062" s="5" t="str" cm="1">
        <f t="array" ref="AE4062">_xlfn.IFS(I4062="解雇","NG",H4062="","OK",H4062&lt;$H$17,"NG",H4062&gt;$H$17,"OK")</f>
        <v>OK</v>
      </c>
      <c r="AF4062" s="5" t="e">
        <f t="shared" si="900"/>
        <v>#N/A</v>
      </c>
    </row>
    <row r="4063" spans="2:32" ht="20.25" customHeight="1" x14ac:dyDescent="0.55000000000000004">
      <c r="B4063" s="9">
        <v>4046</v>
      </c>
      <c r="C4063" s="42"/>
      <c r="D4063" s="43"/>
      <c r="E4063" s="44"/>
      <c r="F4063" s="44"/>
      <c r="G4063" s="43"/>
      <c r="H4063" s="44"/>
      <c r="I4063" s="45"/>
      <c r="M4063" s="5">
        <f t="shared" si="887"/>
        <v>4</v>
      </c>
      <c r="N4063" s="5">
        <f t="shared" si="888"/>
        <v>2</v>
      </c>
      <c r="O4063" s="5" t="str">
        <f t="shared" si="889"/>
        <v/>
      </c>
      <c r="P4063" s="5">
        <f t="shared" si="890"/>
        <v>0</v>
      </c>
      <c r="Q4063" s="5">
        <f t="shared" ca="1" si="891"/>
        <v>126</v>
      </c>
      <c r="R4063" s="26">
        <f t="shared" si="892"/>
        <v>5479</v>
      </c>
      <c r="S4063" s="26">
        <f t="shared" si="893"/>
        <v>5205</v>
      </c>
      <c r="T4063" s="27" t="str" cm="1">
        <f t="array" aca="1" ref="T4063" ca="1">_xlfn.IFS(Q4063="","NG",Q4063&gt;16,"OK",TODAY()&gt;S4063,"OK",Q4063&lt;16,"NG")</f>
        <v>OK</v>
      </c>
      <c r="U4063" s="5" t="str" cm="1">
        <f t="array" aca="1" ref="U4063" ca="1">IFERROR(_xlfn.IFS(T4063&lt;&gt;"OK","NG",M4063=0,"OK",TRUE,"NG"),"")</f>
        <v>NG</v>
      </c>
      <c r="V4063" s="5" t="str">
        <f t="shared" si="894"/>
        <v>NG</v>
      </c>
      <c r="W4063" s="28" t="str">
        <f t="shared" ca="1" si="895"/>
        <v>OK</v>
      </c>
      <c r="X4063" s="5" t="str">
        <f t="shared" si="896"/>
        <v>NG</v>
      </c>
      <c r="Y4063" s="5">
        <f t="shared" ca="1" si="897"/>
        <v>126</v>
      </c>
      <c r="Z4063" s="5">
        <f t="shared" ca="1" si="898"/>
        <v>126</v>
      </c>
      <c r="AA4063" s="5" t="str" cm="1">
        <f t="array" ref="AA4063">_xlfn.IFS(H4063="","OK",H4063&lt;$F$17,"NG",I4063="解雇","NG",OR(I4063="自主退職",I4063="契約満了"),"OK")</f>
        <v>OK</v>
      </c>
      <c r="AB4063" s="5" t="str" cm="1">
        <f t="array" aca="1" ref="AB4063" ca="1">_xlfn.IFS(AA4063="NG","NG",OR(X4063="NG",X4063="ERROR",X4063=FALSE),"NG",U4063="NG","NG",V4063="OK","OK",AD4063="OK","OK")</f>
        <v>NG</v>
      </c>
      <c r="AC4063" s="5" t="str">
        <f t="shared" si="899"/>
        <v>NG</v>
      </c>
      <c r="AD4063" s="5" t="e" cm="1">
        <f t="array" ref="AD4063">_xlfn.IFS(AND(G4063="〇",H4063&lt;&gt;"",I4063&lt;&gt;""),"ERROR",AND(G4063="",H4063&gt;$H$17,I4063&lt;&gt;""),"NG",AND(G4063="〇",H4063="",I4063=""),"OK")</f>
        <v>#N/A</v>
      </c>
      <c r="AE4063" s="5" t="str" cm="1">
        <f t="array" ref="AE4063">_xlfn.IFS(I4063="解雇","NG",H4063="","OK",H4063&lt;$H$17,"NG",H4063&gt;$H$17,"OK")</f>
        <v>OK</v>
      </c>
      <c r="AF4063" s="5" t="e">
        <f t="shared" si="900"/>
        <v>#N/A</v>
      </c>
    </row>
    <row r="4064" spans="2:32" ht="20.25" customHeight="1" x14ac:dyDescent="0.55000000000000004">
      <c r="B4064" s="9">
        <v>4047</v>
      </c>
      <c r="C4064" s="42"/>
      <c r="D4064" s="43"/>
      <c r="E4064" s="44"/>
      <c r="F4064" s="44"/>
      <c r="G4064" s="43"/>
      <c r="H4064" s="44"/>
      <c r="I4064" s="45"/>
      <c r="M4064" s="5">
        <f t="shared" si="887"/>
        <v>4</v>
      </c>
      <c r="N4064" s="5">
        <f t="shared" si="888"/>
        <v>2</v>
      </c>
      <c r="O4064" s="5" t="str">
        <f t="shared" si="889"/>
        <v/>
      </c>
      <c r="P4064" s="5">
        <f t="shared" si="890"/>
        <v>0</v>
      </c>
      <c r="Q4064" s="5">
        <f t="shared" ca="1" si="891"/>
        <v>126</v>
      </c>
      <c r="R4064" s="26">
        <f t="shared" si="892"/>
        <v>5479</v>
      </c>
      <c r="S4064" s="26">
        <f t="shared" si="893"/>
        <v>5205</v>
      </c>
      <c r="T4064" s="27" t="str" cm="1">
        <f t="array" aca="1" ref="T4064" ca="1">_xlfn.IFS(Q4064="","NG",Q4064&gt;16,"OK",TODAY()&gt;S4064,"OK",Q4064&lt;16,"NG")</f>
        <v>OK</v>
      </c>
      <c r="U4064" s="5" t="str" cm="1">
        <f t="array" aca="1" ref="U4064" ca="1">IFERROR(_xlfn.IFS(T4064&lt;&gt;"OK","NG",M4064=0,"OK",TRUE,"NG"),"")</f>
        <v>NG</v>
      </c>
      <c r="V4064" s="5" t="str">
        <f t="shared" si="894"/>
        <v>NG</v>
      </c>
      <c r="W4064" s="28" t="str">
        <f t="shared" ca="1" si="895"/>
        <v>OK</v>
      </c>
      <c r="X4064" s="5" t="str">
        <f t="shared" si="896"/>
        <v>NG</v>
      </c>
      <c r="Y4064" s="5">
        <f t="shared" ca="1" si="897"/>
        <v>126</v>
      </c>
      <c r="Z4064" s="5">
        <f t="shared" ca="1" si="898"/>
        <v>126</v>
      </c>
      <c r="AA4064" s="5" t="str" cm="1">
        <f t="array" ref="AA4064">_xlfn.IFS(H4064="","OK",H4064&lt;$F$17,"NG",I4064="解雇","NG",OR(I4064="自主退職",I4064="契約満了"),"OK")</f>
        <v>OK</v>
      </c>
      <c r="AB4064" s="5" t="str" cm="1">
        <f t="array" aca="1" ref="AB4064" ca="1">_xlfn.IFS(AA4064="NG","NG",OR(X4064="NG",X4064="ERROR",X4064=FALSE),"NG",U4064="NG","NG",V4064="OK","OK",AD4064="OK","OK")</f>
        <v>NG</v>
      </c>
      <c r="AC4064" s="5" t="str">
        <f t="shared" si="899"/>
        <v>NG</v>
      </c>
      <c r="AD4064" s="5" t="e" cm="1">
        <f t="array" ref="AD4064">_xlfn.IFS(AND(G4064="〇",H4064&lt;&gt;"",I4064&lt;&gt;""),"ERROR",AND(G4064="",H4064&gt;$H$17,I4064&lt;&gt;""),"NG",AND(G4064="〇",H4064="",I4064=""),"OK")</f>
        <v>#N/A</v>
      </c>
      <c r="AE4064" s="5" t="str" cm="1">
        <f t="array" ref="AE4064">_xlfn.IFS(I4064="解雇","NG",H4064="","OK",H4064&lt;$H$17,"NG",H4064&gt;$H$17,"OK")</f>
        <v>OK</v>
      </c>
      <c r="AF4064" s="5" t="e">
        <f t="shared" si="900"/>
        <v>#N/A</v>
      </c>
    </row>
    <row r="4065" spans="2:32" ht="20.25" customHeight="1" x14ac:dyDescent="0.55000000000000004">
      <c r="B4065" s="9">
        <v>4048</v>
      </c>
      <c r="C4065" s="42"/>
      <c r="D4065" s="43"/>
      <c r="E4065" s="44"/>
      <c r="F4065" s="44"/>
      <c r="G4065" s="43"/>
      <c r="H4065" s="44"/>
      <c r="I4065" s="45"/>
      <c r="M4065" s="5">
        <f t="shared" si="887"/>
        <v>4</v>
      </c>
      <c r="N4065" s="5">
        <f t="shared" si="888"/>
        <v>2</v>
      </c>
      <c r="O4065" s="5" t="str">
        <f t="shared" si="889"/>
        <v/>
      </c>
      <c r="P4065" s="5">
        <f t="shared" si="890"/>
        <v>0</v>
      </c>
      <c r="Q4065" s="5">
        <f t="shared" ca="1" si="891"/>
        <v>126</v>
      </c>
      <c r="R4065" s="26">
        <f t="shared" si="892"/>
        <v>5479</v>
      </c>
      <c r="S4065" s="26">
        <f t="shared" si="893"/>
        <v>5205</v>
      </c>
      <c r="T4065" s="27" t="str" cm="1">
        <f t="array" aca="1" ref="T4065" ca="1">_xlfn.IFS(Q4065="","NG",Q4065&gt;16,"OK",TODAY()&gt;S4065,"OK",Q4065&lt;16,"NG")</f>
        <v>OK</v>
      </c>
      <c r="U4065" s="5" t="str" cm="1">
        <f t="array" aca="1" ref="U4065" ca="1">IFERROR(_xlfn.IFS(T4065&lt;&gt;"OK","NG",M4065=0,"OK",TRUE,"NG"),"")</f>
        <v>NG</v>
      </c>
      <c r="V4065" s="5" t="str">
        <f t="shared" si="894"/>
        <v>NG</v>
      </c>
      <c r="W4065" s="28" t="str">
        <f t="shared" ca="1" si="895"/>
        <v>OK</v>
      </c>
      <c r="X4065" s="5" t="str">
        <f t="shared" si="896"/>
        <v>NG</v>
      </c>
      <c r="Y4065" s="5">
        <f t="shared" ca="1" si="897"/>
        <v>126</v>
      </c>
      <c r="Z4065" s="5">
        <f t="shared" ca="1" si="898"/>
        <v>126</v>
      </c>
      <c r="AA4065" s="5" t="str" cm="1">
        <f t="array" ref="AA4065">_xlfn.IFS(H4065="","OK",H4065&lt;$F$17,"NG",I4065="解雇","NG",OR(I4065="自主退職",I4065="契約満了"),"OK")</f>
        <v>OK</v>
      </c>
      <c r="AB4065" s="5" t="str" cm="1">
        <f t="array" aca="1" ref="AB4065" ca="1">_xlfn.IFS(AA4065="NG","NG",OR(X4065="NG",X4065="ERROR",X4065=FALSE),"NG",U4065="NG","NG",V4065="OK","OK",AD4065="OK","OK")</f>
        <v>NG</v>
      </c>
      <c r="AC4065" s="5" t="str">
        <f t="shared" si="899"/>
        <v>NG</v>
      </c>
      <c r="AD4065" s="5" t="e" cm="1">
        <f t="array" ref="AD4065">_xlfn.IFS(AND(G4065="〇",H4065&lt;&gt;"",I4065&lt;&gt;""),"ERROR",AND(G4065="",H4065&gt;$H$17,I4065&lt;&gt;""),"NG",AND(G4065="〇",H4065="",I4065=""),"OK")</f>
        <v>#N/A</v>
      </c>
      <c r="AE4065" s="5" t="str" cm="1">
        <f t="array" ref="AE4065">_xlfn.IFS(I4065="解雇","NG",H4065="","OK",H4065&lt;$H$17,"NG",H4065&gt;$H$17,"OK")</f>
        <v>OK</v>
      </c>
      <c r="AF4065" s="5" t="e">
        <f t="shared" si="900"/>
        <v>#N/A</v>
      </c>
    </row>
    <row r="4066" spans="2:32" ht="20.25" customHeight="1" x14ac:dyDescent="0.55000000000000004">
      <c r="B4066" s="9">
        <v>4049</v>
      </c>
      <c r="C4066" s="42"/>
      <c r="D4066" s="43"/>
      <c r="E4066" s="44"/>
      <c r="F4066" s="44"/>
      <c r="G4066" s="43"/>
      <c r="H4066" s="44"/>
      <c r="I4066" s="45"/>
      <c r="M4066" s="5">
        <f t="shared" si="887"/>
        <v>4</v>
      </c>
      <c r="N4066" s="5">
        <f t="shared" si="888"/>
        <v>2</v>
      </c>
      <c r="O4066" s="5" t="str">
        <f t="shared" si="889"/>
        <v/>
      </c>
      <c r="P4066" s="5">
        <f t="shared" si="890"/>
        <v>0</v>
      </c>
      <c r="Q4066" s="5">
        <f t="shared" ca="1" si="891"/>
        <v>126</v>
      </c>
      <c r="R4066" s="26">
        <f t="shared" si="892"/>
        <v>5479</v>
      </c>
      <c r="S4066" s="26">
        <f t="shared" si="893"/>
        <v>5205</v>
      </c>
      <c r="T4066" s="27" t="str" cm="1">
        <f t="array" aca="1" ref="T4066" ca="1">_xlfn.IFS(Q4066="","NG",Q4066&gt;16,"OK",TODAY()&gt;S4066,"OK",Q4066&lt;16,"NG")</f>
        <v>OK</v>
      </c>
      <c r="U4066" s="5" t="str" cm="1">
        <f t="array" aca="1" ref="U4066" ca="1">IFERROR(_xlfn.IFS(T4066&lt;&gt;"OK","NG",M4066=0,"OK",TRUE,"NG"),"")</f>
        <v>NG</v>
      </c>
      <c r="V4066" s="5" t="str">
        <f t="shared" si="894"/>
        <v>NG</v>
      </c>
      <c r="W4066" s="28" t="str">
        <f t="shared" ca="1" si="895"/>
        <v>OK</v>
      </c>
      <c r="X4066" s="5" t="str">
        <f t="shared" si="896"/>
        <v>NG</v>
      </c>
      <c r="Y4066" s="5">
        <f t="shared" ca="1" si="897"/>
        <v>126</v>
      </c>
      <c r="Z4066" s="5">
        <f t="shared" ca="1" si="898"/>
        <v>126</v>
      </c>
      <c r="AA4066" s="5" t="str" cm="1">
        <f t="array" ref="AA4066">_xlfn.IFS(H4066="","OK",H4066&lt;$F$17,"NG",I4066="解雇","NG",OR(I4066="自主退職",I4066="契約満了"),"OK")</f>
        <v>OK</v>
      </c>
      <c r="AB4066" s="5" t="str" cm="1">
        <f t="array" aca="1" ref="AB4066" ca="1">_xlfn.IFS(AA4066="NG","NG",OR(X4066="NG",X4066="ERROR",X4066=FALSE),"NG",U4066="NG","NG",V4066="OK","OK",AD4066="OK","OK")</f>
        <v>NG</v>
      </c>
      <c r="AC4066" s="5" t="str">
        <f t="shared" si="899"/>
        <v>NG</v>
      </c>
      <c r="AD4066" s="5" t="e" cm="1">
        <f t="array" ref="AD4066">_xlfn.IFS(AND(G4066="〇",H4066&lt;&gt;"",I4066&lt;&gt;""),"ERROR",AND(G4066="",H4066&gt;$H$17,I4066&lt;&gt;""),"NG",AND(G4066="〇",H4066="",I4066=""),"OK")</f>
        <v>#N/A</v>
      </c>
      <c r="AE4066" s="5" t="str" cm="1">
        <f t="array" ref="AE4066">_xlfn.IFS(I4066="解雇","NG",H4066="","OK",H4066&lt;$H$17,"NG",H4066&gt;$H$17,"OK")</f>
        <v>OK</v>
      </c>
      <c r="AF4066" s="5" t="e">
        <f t="shared" si="900"/>
        <v>#N/A</v>
      </c>
    </row>
    <row r="4067" spans="2:32" ht="20.25" customHeight="1" x14ac:dyDescent="0.55000000000000004">
      <c r="B4067" s="9">
        <v>4050</v>
      </c>
      <c r="C4067" s="42"/>
      <c r="D4067" s="43"/>
      <c r="E4067" s="44"/>
      <c r="F4067" s="44"/>
      <c r="G4067" s="43"/>
      <c r="H4067" s="44"/>
      <c r="I4067" s="45"/>
      <c r="M4067" s="5">
        <f t="shared" si="887"/>
        <v>4</v>
      </c>
      <c r="N4067" s="5">
        <f t="shared" si="888"/>
        <v>2</v>
      </c>
      <c r="O4067" s="5" t="str">
        <f t="shared" si="889"/>
        <v/>
      </c>
      <c r="P4067" s="5">
        <f t="shared" si="890"/>
        <v>0</v>
      </c>
      <c r="Q4067" s="5">
        <f t="shared" ca="1" si="891"/>
        <v>126</v>
      </c>
      <c r="R4067" s="26">
        <f t="shared" si="892"/>
        <v>5479</v>
      </c>
      <c r="S4067" s="26">
        <f t="shared" si="893"/>
        <v>5205</v>
      </c>
      <c r="T4067" s="27" t="str" cm="1">
        <f t="array" aca="1" ref="T4067" ca="1">_xlfn.IFS(Q4067="","NG",Q4067&gt;16,"OK",TODAY()&gt;S4067,"OK",Q4067&lt;16,"NG")</f>
        <v>OK</v>
      </c>
      <c r="U4067" s="5" t="str" cm="1">
        <f t="array" aca="1" ref="U4067" ca="1">IFERROR(_xlfn.IFS(T4067&lt;&gt;"OK","NG",M4067=0,"OK",TRUE,"NG"),"")</f>
        <v>NG</v>
      </c>
      <c r="V4067" s="5" t="str">
        <f t="shared" si="894"/>
        <v>NG</v>
      </c>
      <c r="W4067" s="28" t="str">
        <f t="shared" ca="1" si="895"/>
        <v>OK</v>
      </c>
      <c r="X4067" s="5" t="str">
        <f t="shared" si="896"/>
        <v>NG</v>
      </c>
      <c r="Y4067" s="5">
        <f t="shared" ca="1" si="897"/>
        <v>126</v>
      </c>
      <c r="Z4067" s="5">
        <f t="shared" ca="1" si="898"/>
        <v>126</v>
      </c>
      <c r="AA4067" s="5" t="str" cm="1">
        <f t="array" ref="AA4067">_xlfn.IFS(H4067="","OK",H4067&lt;$F$17,"NG",I4067="解雇","NG",OR(I4067="自主退職",I4067="契約満了"),"OK")</f>
        <v>OK</v>
      </c>
      <c r="AB4067" s="5" t="str" cm="1">
        <f t="array" aca="1" ref="AB4067" ca="1">_xlfn.IFS(AA4067="NG","NG",OR(X4067="NG",X4067="ERROR",X4067=FALSE),"NG",U4067="NG","NG",V4067="OK","OK",AD4067="OK","OK")</f>
        <v>NG</v>
      </c>
      <c r="AC4067" s="5" t="str">
        <f t="shared" si="899"/>
        <v>NG</v>
      </c>
      <c r="AD4067" s="5" t="e" cm="1">
        <f t="array" ref="AD4067">_xlfn.IFS(AND(G4067="〇",H4067&lt;&gt;"",I4067&lt;&gt;""),"ERROR",AND(G4067="",H4067&gt;$H$17,I4067&lt;&gt;""),"NG",AND(G4067="〇",H4067="",I4067=""),"OK")</f>
        <v>#N/A</v>
      </c>
      <c r="AE4067" s="5" t="str" cm="1">
        <f t="array" ref="AE4067">_xlfn.IFS(I4067="解雇","NG",H4067="","OK",H4067&lt;$H$17,"NG",H4067&gt;$H$17,"OK")</f>
        <v>OK</v>
      </c>
      <c r="AF4067" s="5" t="e">
        <f t="shared" si="900"/>
        <v>#N/A</v>
      </c>
    </row>
    <row r="4068" spans="2:32" ht="20.25" customHeight="1" x14ac:dyDescent="0.55000000000000004">
      <c r="B4068" s="9">
        <v>4051</v>
      </c>
      <c r="C4068" s="42"/>
      <c r="D4068" s="43"/>
      <c r="E4068" s="44"/>
      <c r="F4068" s="44"/>
      <c r="G4068" s="43"/>
      <c r="H4068" s="44"/>
      <c r="I4068" s="45"/>
      <c r="M4068" s="5">
        <f t="shared" si="887"/>
        <v>4</v>
      </c>
      <c r="N4068" s="5">
        <f t="shared" si="888"/>
        <v>2</v>
      </c>
      <c r="O4068" s="5" t="str">
        <f t="shared" si="889"/>
        <v/>
      </c>
      <c r="P4068" s="5">
        <f t="shared" si="890"/>
        <v>0</v>
      </c>
      <c r="Q4068" s="5">
        <f t="shared" ca="1" si="891"/>
        <v>126</v>
      </c>
      <c r="R4068" s="26">
        <f t="shared" si="892"/>
        <v>5479</v>
      </c>
      <c r="S4068" s="26">
        <f t="shared" si="893"/>
        <v>5205</v>
      </c>
      <c r="T4068" s="27" t="str" cm="1">
        <f t="array" aca="1" ref="T4068" ca="1">_xlfn.IFS(Q4068="","NG",Q4068&gt;16,"OK",TODAY()&gt;S4068,"OK",Q4068&lt;16,"NG")</f>
        <v>OK</v>
      </c>
      <c r="U4068" s="5" t="str" cm="1">
        <f t="array" aca="1" ref="U4068" ca="1">IFERROR(_xlfn.IFS(T4068&lt;&gt;"OK","NG",M4068=0,"OK",TRUE,"NG"),"")</f>
        <v>NG</v>
      </c>
      <c r="V4068" s="5" t="str">
        <f t="shared" si="894"/>
        <v>NG</v>
      </c>
      <c r="W4068" s="28" t="str">
        <f t="shared" ca="1" si="895"/>
        <v>OK</v>
      </c>
      <c r="X4068" s="5" t="str">
        <f t="shared" si="896"/>
        <v>NG</v>
      </c>
      <c r="Y4068" s="5">
        <f t="shared" ca="1" si="897"/>
        <v>126</v>
      </c>
      <c r="Z4068" s="5">
        <f t="shared" ca="1" si="898"/>
        <v>126</v>
      </c>
      <c r="AA4068" s="5" t="str" cm="1">
        <f t="array" ref="AA4068">_xlfn.IFS(H4068="","OK",H4068&lt;$F$17,"NG",I4068="解雇","NG",OR(I4068="自主退職",I4068="契約満了"),"OK")</f>
        <v>OK</v>
      </c>
      <c r="AB4068" s="5" t="str" cm="1">
        <f t="array" aca="1" ref="AB4068" ca="1">_xlfn.IFS(AA4068="NG","NG",OR(X4068="NG",X4068="ERROR",X4068=FALSE),"NG",U4068="NG","NG",V4068="OK","OK",AD4068="OK","OK")</f>
        <v>NG</v>
      </c>
      <c r="AC4068" s="5" t="str">
        <f t="shared" si="899"/>
        <v>NG</v>
      </c>
      <c r="AD4068" s="5" t="e" cm="1">
        <f t="array" ref="AD4068">_xlfn.IFS(AND(G4068="〇",H4068&lt;&gt;"",I4068&lt;&gt;""),"ERROR",AND(G4068="",H4068&gt;$H$17,I4068&lt;&gt;""),"NG",AND(G4068="〇",H4068="",I4068=""),"OK")</f>
        <v>#N/A</v>
      </c>
      <c r="AE4068" s="5" t="str" cm="1">
        <f t="array" ref="AE4068">_xlfn.IFS(I4068="解雇","NG",H4068="","OK",H4068&lt;$H$17,"NG",H4068&gt;$H$17,"OK")</f>
        <v>OK</v>
      </c>
      <c r="AF4068" s="5" t="e">
        <f t="shared" si="900"/>
        <v>#N/A</v>
      </c>
    </row>
    <row r="4069" spans="2:32" ht="20.25" customHeight="1" x14ac:dyDescent="0.55000000000000004">
      <c r="B4069" s="9">
        <v>4052</v>
      </c>
      <c r="C4069" s="42"/>
      <c r="D4069" s="43"/>
      <c r="E4069" s="44"/>
      <c r="F4069" s="44"/>
      <c r="G4069" s="43"/>
      <c r="H4069" s="44"/>
      <c r="I4069" s="45"/>
      <c r="M4069" s="5">
        <f t="shared" si="887"/>
        <v>4</v>
      </c>
      <c r="N4069" s="5">
        <f t="shared" si="888"/>
        <v>2</v>
      </c>
      <c r="O4069" s="5" t="str">
        <f t="shared" si="889"/>
        <v/>
      </c>
      <c r="P4069" s="5">
        <f t="shared" si="890"/>
        <v>0</v>
      </c>
      <c r="Q4069" s="5">
        <f t="shared" ca="1" si="891"/>
        <v>126</v>
      </c>
      <c r="R4069" s="26">
        <f t="shared" si="892"/>
        <v>5479</v>
      </c>
      <c r="S4069" s="26">
        <f t="shared" si="893"/>
        <v>5205</v>
      </c>
      <c r="T4069" s="27" t="str" cm="1">
        <f t="array" aca="1" ref="T4069" ca="1">_xlfn.IFS(Q4069="","NG",Q4069&gt;16,"OK",TODAY()&gt;S4069,"OK",Q4069&lt;16,"NG")</f>
        <v>OK</v>
      </c>
      <c r="U4069" s="5" t="str" cm="1">
        <f t="array" aca="1" ref="U4069" ca="1">IFERROR(_xlfn.IFS(T4069&lt;&gt;"OK","NG",M4069=0,"OK",TRUE,"NG"),"")</f>
        <v>NG</v>
      </c>
      <c r="V4069" s="5" t="str">
        <f t="shared" si="894"/>
        <v>NG</v>
      </c>
      <c r="W4069" s="28" t="str">
        <f t="shared" ca="1" si="895"/>
        <v>OK</v>
      </c>
      <c r="X4069" s="5" t="str">
        <f t="shared" si="896"/>
        <v>NG</v>
      </c>
      <c r="Y4069" s="5">
        <f t="shared" ca="1" si="897"/>
        <v>126</v>
      </c>
      <c r="Z4069" s="5">
        <f t="shared" ca="1" si="898"/>
        <v>126</v>
      </c>
      <c r="AA4069" s="5" t="str" cm="1">
        <f t="array" ref="AA4069">_xlfn.IFS(H4069="","OK",H4069&lt;$F$17,"NG",I4069="解雇","NG",OR(I4069="自主退職",I4069="契約満了"),"OK")</f>
        <v>OK</v>
      </c>
      <c r="AB4069" s="5" t="str" cm="1">
        <f t="array" aca="1" ref="AB4069" ca="1">_xlfn.IFS(AA4069="NG","NG",OR(X4069="NG",X4069="ERROR",X4069=FALSE),"NG",U4069="NG","NG",V4069="OK","OK",AD4069="OK","OK")</f>
        <v>NG</v>
      </c>
      <c r="AC4069" s="5" t="str">
        <f t="shared" si="899"/>
        <v>NG</v>
      </c>
      <c r="AD4069" s="5" t="e" cm="1">
        <f t="array" ref="AD4069">_xlfn.IFS(AND(G4069="〇",H4069&lt;&gt;"",I4069&lt;&gt;""),"ERROR",AND(G4069="",H4069&gt;$H$17,I4069&lt;&gt;""),"NG",AND(G4069="〇",H4069="",I4069=""),"OK")</f>
        <v>#N/A</v>
      </c>
      <c r="AE4069" s="5" t="str" cm="1">
        <f t="array" ref="AE4069">_xlfn.IFS(I4069="解雇","NG",H4069="","OK",H4069&lt;$H$17,"NG",H4069&gt;$H$17,"OK")</f>
        <v>OK</v>
      </c>
      <c r="AF4069" s="5" t="e">
        <f t="shared" si="900"/>
        <v>#N/A</v>
      </c>
    </row>
    <row r="4070" spans="2:32" ht="20.25" customHeight="1" x14ac:dyDescent="0.55000000000000004">
      <c r="B4070" s="9">
        <v>4053</v>
      </c>
      <c r="C4070" s="42"/>
      <c r="D4070" s="43"/>
      <c r="E4070" s="44"/>
      <c r="F4070" s="44"/>
      <c r="G4070" s="43"/>
      <c r="H4070" s="44"/>
      <c r="I4070" s="45"/>
      <c r="M4070" s="5">
        <f t="shared" si="887"/>
        <v>4</v>
      </c>
      <c r="N4070" s="5">
        <f t="shared" si="888"/>
        <v>2</v>
      </c>
      <c r="O4070" s="5" t="str">
        <f t="shared" si="889"/>
        <v/>
      </c>
      <c r="P4070" s="5">
        <f t="shared" si="890"/>
        <v>0</v>
      </c>
      <c r="Q4070" s="5">
        <f t="shared" ca="1" si="891"/>
        <v>126</v>
      </c>
      <c r="R4070" s="26">
        <f t="shared" si="892"/>
        <v>5479</v>
      </c>
      <c r="S4070" s="26">
        <f t="shared" si="893"/>
        <v>5205</v>
      </c>
      <c r="T4070" s="27" t="str" cm="1">
        <f t="array" aca="1" ref="T4070" ca="1">_xlfn.IFS(Q4070="","NG",Q4070&gt;16,"OK",TODAY()&gt;S4070,"OK",Q4070&lt;16,"NG")</f>
        <v>OK</v>
      </c>
      <c r="U4070" s="5" t="str" cm="1">
        <f t="array" aca="1" ref="U4070" ca="1">IFERROR(_xlfn.IFS(T4070&lt;&gt;"OK","NG",M4070=0,"OK",TRUE,"NG"),"")</f>
        <v>NG</v>
      </c>
      <c r="V4070" s="5" t="str">
        <f t="shared" si="894"/>
        <v>NG</v>
      </c>
      <c r="W4070" s="28" t="str">
        <f t="shared" ca="1" si="895"/>
        <v>OK</v>
      </c>
      <c r="X4070" s="5" t="str">
        <f t="shared" si="896"/>
        <v>NG</v>
      </c>
      <c r="Y4070" s="5">
        <f t="shared" ca="1" si="897"/>
        <v>126</v>
      </c>
      <c r="Z4070" s="5">
        <f t="shared" ca="1" si="898"/>
        <v>126</v>
      </c>
      <c r="AA4070" s="5" t="str" cm="1">
        <f t="array" ref="AA4070">_xlfn.IFS(H4070="","OK",H4070&lt;$F$17,"NG",I4070="解雇","NG",OR(I4070="自主退職",I4070="契約満了"),"OK")</f>
        <v>OK</v>
      </c>
      <c r="AB4070" s="5" t="str" cm="1">
        <f t="array" aca="1" ref="AB4070" ca="1">_xlfn.IFS(AA4070="NG","NG",OR(X4070="NG",X4070="ERROR",X4070=FALSE),"NG",U4070="NG","NG",V4070="OK","OK",AD4070="OK","OK")</f>
        <v>NG</v>
      </c>
      <c r="AC4070" s="5" t="str">
        <f t="shared" si="899"/>
        <v>NG</v>
      </c>
      <c r="AD4070" s="5" t="e" cm="1">
        <f t="array" ref="AD4070">_xlfn.IFS(AND(G4070="〇",H4070&lt;&gt;"",I4070&lt;&gt;""),"ERROR",AND(G4070="",H4070&gt;$H$17,I4070&lt;&gt;""),"NG",AND(G4070="〇",H4070="",I4070=""),"OK")</f>
        <v>#N/A</v>
      </c>
      <c r="AE4070" s="5" t="str" cm="1">
        <f t="array" ref="AE4070">_xlfn.IFS(I4070="解雇","NG",H4070="","OK",H4070&lt;$H$17,"NG",H4070&gt;$H$17,"OK")</f>
        <v>OK</v>
      </c>
      <c r="AF4070" s="5" t="e">
        <f t="shared" si="900"/>
        <v>#N/A</v>
      </c>
    </row>
    <row r="4071" spans="2:32" ht="20.25" customHeight="1" x14ac:dyDescent="0.55000000000000004">
      <c r="B4071" s="9">
        <v>4054</v>
      </c>
      <c r="C4071" s="42"/>
      <c r="D4071" s="43"/>
      <c r="E4071" s="44"/>
      <c r="F4071" s="44"/>
      <c r="G4071" s="43"/>
      <c r="H4071" s="44"/>
      <c r="I4071" s="45"/>
      <c r="M4071" s="5">
        <f t="shared" si="887"/>
        <v>4</v>
      </c>
      <c r="N4071" s="5">
        <f t="shared" si="888"/>
        <v>2</v>
      </c>
      <c r="O4071" s="5" t="str">
        <f t="shared" si="889"/>
        <v/>
      </c>
      <c r="P4071" s="5">
        <f t="shared" si="890"/>
        <v>0</v>
      </c>
      <c r="Q4071" s="5">
        <f t="shared" ca="1" si="891"/>
        <v>126</v>
      </c>
      <c r="R4071" s="26">
        <f t="shared" si="892"/>
        <v>5479</v>
      </c>
      <c r="S4071" s="26">
        <f t="shared" si="893"/>
        <v>5205</v>
      </c>
      <c r="T4071" s="27" t="str" cm="1">
        <f t="array" aca="1" ref="T4071" ca="1">_xlfn.IFS(Q4071="","NG",Q4071&gt;16,"OK",TODAY()&gt;S4071,"OK",Q4071&lt;16,"NG")</f>
        <v>OK</v>
      </c>
      <c r="U4071" s="5" t="str" cm="1">
        <f t="array" aca="1" ref="U4071" ca="1">IFERROR(_xlfn.IFS(T4071&lt;&gt;"OK","NG",M4071=0,"OK",TRUE,"NG"),"")</f>
        <v>NG</v>
      </c>
      <c r="V4071" s="5" t="str">
        <f t="shared" si="894"/>
        <v>NG</v>
      </c>
      <c r="W4071" s="28" t="str">
        <f t="shared" ca="1" si="895"/>
        <v>OK</v>
      </c>
      <c r="X4071" s="5" t="str">
        <f t="shared" si="896"/>
        <v>NG</v>
      </c>
      <c r="Y4071" s="5">
        <f t="shared" ca="1" si="897"/>
        <v>126</v>
      </c>
      <c r="Z4071" s="5">
        <f t="shared" ca="1" si="898"/>
        <v>126</v>
      </c>
      <c r="AA4071" s="5" t="str" cm="1">
        <f t="array" ref="AA4071">_xlfn.IFS(H4071="","OK",H4071&lt;$F$17,"NG",I4071="解雇","NG",OR(I4071="自主退職",I4071="契約満了"),"OK")</f>
        <v>OK</v>
      </c>
      <c r="AB4071" s="5" t="str" cm="1">
        <f t="array" aca="1" ref="AB4071" ca="1">_xlfn.IFS(AA4071="NG","NG",OR(X4071="NG",X4071="ERROR",X4071=FALSE),"NG",U4071="NG","NG",V4071="OK","OK",AD4071="OK","OK")</f>
        <v>NG</v>
      </c>
      <c r="AC4071" s="5" t="str">
        <f t="shared" si="899"/>
        <v>NG</v>
      </c>
      <c r="AD4071" s="5" t="e" cm="1">
        <f t="array" ref="AD4071">_xlfn.IFS(AND(G4071="〇",H4071&lt;&gt;"",I4071&lt;&gt;""),"ERROR",AND(G4071="",H4071&gt;$H$17,I4071&lt;&gt;""),"NG",AND(G4071="〇",H4071="",I4071=""),"OK")</f>
        <v>#N/A</v>
      </c>
      <c r="AE4071" s="5" t="str" cm="1">
        <f t="array" ref="AE4071">_xlfn.IFS(I4071="解雇","NG",H4071="","OK",H4071&lt;$H$17,"NG",H4071&gt;$H$17,"OK")</f>
        <v>OK</v>
      </c>
      <c r="AF4071" s="5" t="e">
        <f t="shared" si="900"/>
        <v>#N/A</v>
      </c>
    </row>
    <row r="4072" spans="2:32" ht="20.25" customHeight="1" x14ac:dyDescent="0.55000000000000004">
      <c r="B4072" s="9">
        <v>4055</v>
      </c>
      <c r="C4072" s="42"/>
      <c r="D4072" s="43"/>
      <c r="E4072" s="44"/>
      <c r="F4072" s="44"/>
      <c r="G4072" s="43"/>
      <c r="H4072" s="44"/>
      <c r="I4072" s="45"/>
      <c r="M4072" s="5">
        <f t="shared" si="887"/>
        <v>4</v>
      </c>
      <c r="N4072" s="5">
        <f t="shared" si="888"/>
        <v>2</v>
      </c>
      <c r="O4072" s="5" t="str">
        <f t="shared" si="889"/>
        <v/>
      </c>
      <c r="P4072" s="5">
        <f t="shared" si="890"/>
        <v>0</v>
      </c>
      <c r="Q4072" s="5">
        <f t="shared" ca="1" si="891"/>
        <v>126</v>
      </c>
      <c r="R4072" s="26">
        <f t="shared" si="892"/>
        <v>5479</v>
      </c>
      <c r="S4072" s="26">
        <f t="shared" si="893"/>
        <v>5205</v>
      </c>
      <c r="T4072" s="27" t="str" cm="1">
        <f t="array" aca="1" ref="T4072" ca="1">_xlfn.IFS(Q4072="","NG",Q4072&gt;16,"OK",TODAY()&gt;S4072,"OK",Q4072&lt;16,"NG")</f>
        <v>OK</v>
      </c>
      <c r="U4072" s="5" t="str" cm="1">
        <f t="array" aca="1" ref="U4072" ca="1">IFERROR(_xlfn.IFS(T4072&lt;&gt;"OK","NG",M4072=0,"OK",TRUE,"NG"),"")</f>
        <v>NG</v>
      </c>
      <c r="V4072" s="5" t="str">
        <f t="shared" si="894"/>
        <v>NG</v>
      </c>
      <c r="W4072" s="28" t="str">
        <f t="shared" ca="1" si="895"/>
        <v>OK</v>
      </c>
      <c r="X4072" s="5" t="str">
        <f t="shared" si="896"/>
        <v>NG</v>
      </c>
      <c r="Y4072" s="5">
        <f t="shared" ca="1" si="897"/>
        <v>126</v>
      </c>
      <c r="Z4072" s="5">
        <f t="shared" ca="1" si="898"/>
        <v>126</v>
      </c>
      <c r="AA4072" s="5" t="str" cm="1">
        <f t="array" ref="AA4072">_xlfn.IFS(H4072="","OK",H4072&lt;$F$17,"NG",I4072="解雇","NG",OR(I4072="自主退職",I4072="契約満了"),"OK")</f>
        <v>OK</v>
      </c>
      <c r="AB4072" s="5" t="str" cm="1">
        <f t="array" aca="1" ref="AB4072" ca="1">_xlfn.IFS(AA4072="NG","NG",OR(X4072="NG",X4072="ERROR",X4072=FALSE),"NG",U4072="NG","NG",V4072="OK","OK",AD4072="OK","OK")</f>
        <v>NG</v>
      </c>
      <c r="AC4072" s="5" t="str">
        <f t="shared" si="899"/>
        <v>NG</v>
      </c>
      <c r="AD4072" s="5" t="e" cm="1">
        <f t="array" ref="AD4072">_xlfn.IFS(AND(G4072="〇",H4072&lt;&gt;"",I4072&lt;&gt;""),"ERROR",AND(G4072="",H4072&gt;$H$17,I4072&lt;&gt;""),"NG",AND(G4072="〇",H4072="",I4072=""),"OK")</f>
        <v>#N/A</v>
      </c>
      <c r="AE4072" s="5" t="str" cm="1">
        <f t="array" ref="AE4072">_xlfn.IFS(I4072="解雇","NG",H4072="","OK",H4072&lt;$H$17,"NG",H4072&gt;$H$17,"OK")</f>
        <v>OK</v>
      </c>
      <c r="AF4072" s="5" t="e">
        <f t="shared" si="900"/>
        <v>#N/A</v>
      </c>
    </row>
    <row r="4073" spans="2:32" ht="20.25" customHeight="1" x14ac:dyDescent="0.55000000000000004">
      <c r="B4073" s="9">
        <v>4056</v>
      </c>
      <c r="C4073" s="42"/>
      <c r="D4073" s="43"/>
      <c r="E4073" s="44"/>
      <c r="F4073" s="44"/>
      <c r="G4073" s="43"/>
      <c r="H4073" s="44"/>
      <c r="I4073" s="45"/>
      <c r="M4073" s="5">
        <f t="shared" si="887"/>
        <v>4</v>
      </c>
      <c r="N4073" s="5">
        <f t="shared" si="888"/>
        <v>2</v>
      </c>
      <c r="O4073" s="5" t="str">
        <f t="shared" si="889"/>
        <v/>
      </c>
      <c r="P4073" s="5">
        <f t="shared" si="890"/>
        <v>0</v>
      </c>
      <c r="Q4073" s="5">
        <f t="shared" ca="1" si="891"/>
        <v>126</v>
      </c>
      <c r="R4073" s="26">
        <f t="shared" si="892"/>
        <v>5479</v>
      </c>
      <c r="S4073" s="26">
        <f t="shared" si="893"/>
        <v>5205</v>
      </c>
      <c r="T4073" s="27" t="str" cm="1">
        <f t="array" aca="1" ref="T4073" ca="1">_xlfn.IFS(Q4073="","NG",Q4073&gt;16,"OK",TODAY()&gt;S4073,"OK",Q4073&lt;16,"NG")</f>
        <v>OK</v>
      </c>
      <c r="U4073" s="5" t="str" cm="1">
        <f t="array" aca="1" ref="U4073" ca="1">IFERROR(_xlfn.IFS(T4073&lt;&gt;"OK","NG",M4073=0,"OK",TRUE,"NG"),"")</f>
        <v>NG</v>
      </c>
      <c r="V4073" s="5" t="str">
        <f t="shared" si="894"/>
        <v>NG</v>
      </c>
      <c r="W4073" s="28" t="str">
        <f t="shared" ca="1" si="895"/>
        <v>OK</v>
      </c>
      <c r="X4073" s="5" t="str">
        <f t="shared" si="896"/>
        <v>NG</v>
      </c>
      <c r="Y4073" s="5">
        <f t="shared" ca="1" si="897"/>
        <v>126</v>
      </c>
      <c r="Z4073" s="5">
        <f t="shared" ca="1" si="898"/>
        <v>126</v>
      </c>
      <c r="AA4073" s="5" t="str" cm="1">
        <f t="array" ref="AA4073">_xlfn.IFS(H4073="","OK",H4073&lt;$F$17,"NG",I4073="解雇","NG",OR(I4073="自主退職",I4073="契約満了"),"OK")</f>
        <v>OK</v>
      </c>
      <c r="AB4073" s="5" t="str" cm="1">
        <f t="array" aca="1" ref="AB4073" ca="1">_xlfn.IFS(AA4073="NG","NG",OR(X4073="NG",X4073="ERROR",X4073=FALSE),"NG",U4073="NG","NG",V4073="OK","OK",AD4073="OK","OK")</f>
        <v>NG</v>
      </c>
      <c r="AC4073" s="5" t="str">
        <f t="shared" si="899"/>
        <v>NG</v>
      </c>
      <c r="AD4073" s="5" t="e" cm="1">
        <f t="array" ref="AD4073">_xlfn.IFS(AND(G4073="〇",H4073&lt;&gt;"",I4073&lt;&gt;""),"ERROR",AND(G4073="",H4073&gt;$H$17,I4073&lt;&gt;""),"NG",AND(G4073="〇",H4073="",I4073=""),"OK")</f>
        <v>#N/A</v>
      </c>
      <c r="AE4073" s="5" t="str" cm="1">
        <f t="array" ref="AE4073">_xlfn.IFS(I4073="解雇","NG",H4073="","OK",H4073&lt;$H$17,"NG",H4073&gt;$H$17,"OK")</f>
        <v>OK</v>
      </c>
      <c r="AF4073" s="5" t="e">
        <f t="shared" si="900"/>
        <v>#N/A</v>
      </c>
    </row>
    <row r="4074" spans="2:32" ht="20.25" customHeight="1" x14ac:dyDescent="0.55000000000000004">
      <c r="B4074" s="9">
        <v>4057</v>
      </c>
      <c r="C4074" s="42"/>
      <c r="D4074" s="43"/>
      <c r="E4074" s="44"/>
      <c r="F4074" s="44"/>
      <c r="G4074" s="43"/>
      <c r="H4074" s="44"/>
      <c r="I4074" s="45"/>
      <c r="M4074" s="5">
        <f t="shared" si="887"/>
        <v>4</v>
      </c>
      <c r="N4074" s="5">
        <f t="shared" si="888"/>
        <v>2</v>
      </c>
      <c r="O4074" s="5" t="str">
        <f t="shared" si="889"/>
        <v/>
      </c>
      <c r="P4074" s="5">
        <f t="shared" si="890"/>
        <v>0</v>
      </c>
      <c r="Q4074" s="5">
        <f t="shared" ca="1" si="891"/>
        <v>126</v>
      </c>
      <c r="R4074" s="26">
        <f t="shared" si="892"/>
        <v>5479</v>
      </c>
      <c r="S4074" s="26">
        <f t="shared" si="893"/>
        <v>5205</v>
      </c>
      <c r="T4074" s="27" t="str" cm="1">
        <f t="array" aca="1" ref="T4074" ca="1">_xlfn.IFS(Q4074="","NG",Q4074&gt;16,"OK",TODAY()&gt;S4074,"OK",Q4074&lt;16,"NG")</f>
        <v>OK</v>
      </c>
      <c r="U4074" s="5" t="str" cm="1">
        <f t="array" aca="1" ref="U4074" ca="1">IFERROR(_xlfn.IFS(T4074&lt;&gt;"OK","NG",M4074=0,"OK",TRUE,"NG"),"")</f>
        <v>NG</v>
      </c>
      <c r="V4074" s="5" t="str">
        <f t="shared" si="894"/>
        <v>NG</v>
      </c>
      <c r="W4074" s="28" t="str">
        <f t="shared" ca="1" si="895"/>
        <v>OK</v>
      </c>
      <c r="X4074" s="5" t="str">
        <f t="shared" si="896"/>
        <v>NG</v>
      </c>
      <c r="Y4074" s="5">
        <f t="shared" ca="1" si="897"/>
        <v>126</v>
      </c>
      <c r="Z4074" s="5">
        <f t="shared" ca="1" si="898"/>
        <v>126</v>
      </c>
      <c r="AA4074" s="5" t="str" cm="1">
        <f t="array" ref="AA4074">_xlfn.IFS(H4074="","OK",H4074&lt;$F$17,"NG",I4074="解雇","NG",OR(I4074="自主退職",I4074="契約満了"),"OK")</f>
        <v>OK</v>
      </c>
      <c r="AB4074" s="5" t="str" cm="1">
        <f t="array" aca="1" ref="AB4074" ca="1">_xlfn.IFS(AA4074="NG","NG",OR(X4074="NG",X4074="ERROR",X4074=FALSE),"NG",U4074="NG","NG",V4074="OK","OK",AD4074="OK","OK")</f>
        <v>NG</v>
      </c>
      <c r="AC4074" s="5" t="str">
        <f t="shared" si="899"/>
        <v>NG</v>
      </c>
      <c r="AD4074" s="5" t="e" cm="1">
        <f t="array" ref="AD4074">_xlfn.IFS(AND(G4074="〇",H4074&lt;&gt;"",I4074&lt;&gt;""),"ERROR",AND(G4074="",H4074&gt;$H$17,I4074&lt;&gt;""),"NG",AND(G4074="〇",H4074="",I4074=""),"OK")</f>
        <v>#N/A</v>
      </c>
      <c r="AE4074" s="5" t="str" cm="1">
        <f t="array" ref="AE4074">_xlfn.IFS(I4074="解雇","NG",H4074="","OK",H4074&lt;$H$17,"NG",H4074&gt;$H$17,"OK")</f>
        <v>OK</v>
      </c>
      <c r="AF4074" s="5" t="e">
        <f t="shared" si="900"/>
        <v>#N/A</v>
      </c>
    </row>
    <row r="4075" spans="2:32" ht="20.25" customHeight="1" x14ac:dyDescent="0.55000000000000004">
      <c r="B4075" s="9">
        <v>4058</v>
      </c>
      <c r="C4075" s="42"/>
      <c r="D4075" s="43"/>
      <c r="E4075" s="44"/>
      <c r="F4075" s="44"/>
      <c r="G4075" s="43"/>
      <c r="H4075" s="44"/>
      <c r="I4075" s="45"/>
      <c r="M4075" s="5">
        <f t="shared" si="887"/>
        <v>4</v>
      </c>
      <c r="N4075" s="5">
        <f t="shared" si="888"/>
        <v>2</v>
      </c>
      <c r="O4075" s="5" t="str">
        <f t="shared" si="889"/>
        <v/>
      </c>
      <c r="P4075" s="5">
        <f t="shared" si="890"/>
        <v>0</v>
      </c>
      <c r="Q4075" s="5">
        <f t="shared" ca="1" si="891"/>
        <v>126</v>
      </c>
      <c r="R4075" s="26">
        <f t="shared" si="892"/>
        <v>5479</v>
      </c>
      <c r="S4075" s="26">
        <f t="shared" si="893"/>
        <v>5205</v>
      </c>
      <c r="T4075" s="27" t="str" cm="1">
        <f t="array" aca="1" ref="T4075" ca="1">_xlfn.IFS(Q4075="","NG",Q4075&gt;16,"OK",TODAY()&gt;S4075,"OK",Q4075&lt;16,"NG")</f>
        <v>OK</v>
      </c>
      <c r="U4075" s="5" t="str" cm="1">
        <f t="array" aca="1" ref="U4075" ca="1">IFERROR(_xlfn.IFS(T4075&lt;&gt;"OK","NG",M4075=0,"OK",TRUE,"NG"),"")</f>
        <v>NG</v>
      </c>
      <c r="V4075" s="5" t="str">
        <f t="shared" si="894"/>
        <v>NG</v>
      </c>
      <c r="W4075" s="28" t="str">
        <f t="shared" ca="1" si="895"/>
        <v>OK</v>
      </c>
      <c r="X4075" s="5" t="str">
        <f t="shared" si="896"/>
        <v>NG</v>
      </c>
      <c r="Y4075" s="5">
        <f t="shared" ca="1" si="897"/>
        <v>126</v>
      </c>
      <c r="Z4075" s="5">
        <f t="shared" ca="1" si="898"/>
        <v>126</v>
      </c>
      <c r="AA4075" s="5" t="str" cm="1">
        <f t="array" ref="AA4075">_xlfn.IFS(H4075="","OK",H4075&lt;$F$17,"NG",I4075="解雇","NG",OR(I4075="自主退職",I4075="契約満了"),"OK")</f>
        <v>OK</v>
      </c>
      <c r="AB4075" s="5" t="str" cm="1">
        <f t="array" aca="1" ref="AB4075" ca="1">_xlfn.IFS(AA4075="NG","NG",OR(X4075="NG",X4075="ERROR",X4075=FALSE),"NG",U4075="NG","NG",V4075="OK","OK",AD4075="OK","OK")</f>
        <v>NG</v>
      </c>
      <c r="AC4075" s="5" t="str">
        <f t="shared" si="899"/>
        <v>NG</v>
      </c>
      <c r="AD4075" s="5" t="e" cm="1">
        <f t="array" ref="AD4075">_xlfn.IFS(AND(G4075="〇",H4075&lt;&gt;"",I4075&lt;&gt;""),"ERROR",AND(G4075="",H4075&gt;$H$17,I4075&lt;&gt;""),"NG",AND(G4075="〇",H4075="",I4075=""),"OK")</f>
        <v>#N/A</v>
      </c>
      <c r="AE4075" s="5" t="str" cm="1">
        <f t="array" ref="AE4075">_xlfn.IFS(I4075="解雇","NG",H4075="","OK",H4075&lt;$H$17,"NG",H4075&gt;$H$17,"OK")</f>
        <v>OK</v>
      </c>
      <c r="AF4075" s="5" t="e">
        <f t="shared" si="900"/>
        <v>#N/A</v>
      </c>
    </row>
    <row r="4076" spans="2:32" ht="20.25" customHeight="1" x14ac:dyDescent="0.55000000000000004">
      <c r="B4076" s="9">
        <v>4059</v>
      </c>
      <c r="C4076" s="42"/>
      <c r="D4076" s="43"/>
      <c r="E4076" s="44"/>
      <c r="F4076" s="44"/>
      <c r="G4076" s="43"/>
      <c r="H4076" s="44"/>
      <c r="I4076" s="45"/>
      <c r="M4076" s="5">
        <f t="shared" si="887"/>
        <v>4</v>
      </c>
      <c r="N4076" s="5">
        <f t="shared" si="888"/>
        <v>2</v>
      </c>
      <c r="O4076" s="5" t="str">
        <f t="shared" si="889"/>
        <v/>
      </c>
      <c r="P4076" s="5">
        <f t="shared" si="890"/>
        <v>0</v>
      </c>
      <c r="Q4076" s="5">
        <f t="shared" ca="1" si="891"/>
        <v>126</v>
      </c>
      <c r="R4076" s="26">
        <f t="shared" si="892"/>
        <v>5479</v>
      </c>
      <c r="S4076" s="26">
        <f t="shared" si="893"/>
        <v>5205</v>
      </c>
      <c r="T4076" s="27" t="str" cm="1">
        <f t="array" aca="1" ref="T4076" ca="1">_xlfn.IFS(Q4076="","NG",Q4076&gt;16,"OK",TODAY()&gt;S4076,"OK",Q4076&lt;16,"NG")</f>
        <v>OK</v>
      </c>
      <c r="U4076" s="5" t="str" cm="1">
        <f t="array" aca="1" ref="U4076" ca="1">IFERROR(_xlfn.IFS(T4076&lt;&gt;"OK","NG",M4076=0,"OK",TRUE,"NG"),"")</f>
        <v>NG</v>
      </c>
      <c r="V4076" s="5" t="str">
        <f t="shared" si="894"/>
        <v>NG</v>
      </c>
      <c r="W4076" s="28" t="str">
        <f t="shared" ca="1" si="895"/>
        <v>OK</v>
      </c>
      <c r="X4076" s="5" t="str">
        <f t="shared" si="896"/>
        <v>NG</v>
      </c>
      <c r="Y4076" s="5">
        <f t="shared" ca="1" si="897"/>
        <v>126</v>
      </c>
      <c r="Z4076" s="5">
        <f t="shared" ca="1" si="898"/>
        <v>126</v>
      </c>
      <c r="AA4076" s="5" t="str" cm="1">
        <f t="array" ref="AA4076">_xlfn.IFS(H4076="","OK",H4076&lt;$F$17,"NG",I4076="解雇","NG",OR(I4076="自主退職",I4076="契約満了"),"OK")</f>
        <v>OK</v>
      </c>
      <c r="AB4076" s="5" t="str" cm="1">
        <f t="array" aca="1" ref="AB4076" ca="1">_xlfn.IFS(AA4076="NG","NG",OR(X4076="NG",X4076="ERROR",X4076=FALSE),"NG",U4076="NG","NG",V4076="OK","OK",AD4076="OK","OK")</f>
        <v>NG</v>
      </c>
      <c r="AC4076" s="5" t="str">
        <f t="shared" si="899"/>
        <v>NG</v>
      </c>
      <c r="AD4076" s="5" t="e" cm="1">
        <f t="array" ref="AD4076">_xlfn.IFS(AND(G4076="〇",H4076&lt;&gt;"",I4076&lt;&gt;""),"ERROR",AND(G4076="",H4076&gt;$H$17,I4076&lt;&gt;""),"NG",AND(G4076="〇",H4076="",I4076=""),"OK")</f>
        <v>#N/A</v>
      </c>
      <c r="AE4076" s="5" t="str" cm="1">
        <f t="array" ref="AE4076">_xlfn.IFS(I4076="解雇","NG",H4076="","OK",H4076&lt;$H$17,"NG",H4076&gt;$H$17,"OK")</f>
        <v>OK</v>
      </c>
      <c r="AF4076" s="5" t="e">
        <f t="shared" si="900"/>
        <v>#N/A</v>
      </c>
    </row>
    <row r="4077" spans="2:32" ht="20.25" customHeight="1" x14ac:dyDescent="0.55000000000000004">
      <c r="B4077" s="9">
        <v>4060</v>
      </c>
      <c r="C4077" s="42"/>
      <c r="D4077" s="43"/>
      <c r="E4077" s="44"/>
      <c r="F4077" s="44"/>
      <c r="G4077" s="43"/>
      <c r="H4077" s="44"/>
      <c r="I4077" s="45"/>
      <c r="M4077" s="5">
        <f t="shared" si="887"/>
        <v>4</v>
      </c>
      <c r="N4077" s="5">
        <f t="shared" si="888"/>
        <v>2</v>
      </c>
      <c r="O4077" s="5" t="str">
        <f t="shared" si="889"/>
        <v/>
      </c>
      <c r="P4077" s="5">
        <f t="shared" si="890"/>
        <v>0</v>
      </c>
      <c r="Q4077" s="5">
        <f t="shared" ca="1" si="891"/>
        <v>126</v>
      </c>
      <c r="R4077" s="26">
        <f t="shared" si="892"/>
        <v>5479</v>
      </c>
      <c r="S4077" s="26">
        <f t="shared" si="893"/>
        <v>5205</v>
      </c>
      <c r="T4077" s="27" t="str" cm="1">
        <f t="array" aca="1" ref="T4077" ca="1">_xlfn.IFS(Q4077="","NG",Q4077&gt;16,"OK",TODAY()&gt;S4077,"OK",Q4077&lt;16,"NG")</f>
        <v>OK</v>
      </c>
      <c r="U4077" s="5" t="str" cm="1">
        <f t="array" aca="1" ref="U4077" ca="1">IFERROR(_xlfn.IFS(T4077&lt;&gt;"OK","NG",M4077=0,"OK",TRUE,"NG"),"")</f>
        <v>NG</v>
      </c>
      <c r="V4077" s="5" t="str">
        <f t="shared" si="894"/>
        <v>NG</v>
      </c>
      <c r="W4077" s="28" t="str">
        <f t="shared" ca="1" si="895"/>
        <v>OK</v>
      </c>
      <c r="X4077" s="5" t="str">
        <f t="shared" si="896"/>
        <v>NG</v>
      </c>
      <c r="Y4077" s="5">
        <f t="shared" ca="1" si="897"/>
        <v>126</v>
      </c>
      <c r="Z4077" s="5">
        <f t="shared" ca="1" si="898"/>
        <v>126</v>
      </c>
      <c r="AA4077" s="5" t="str" cm="1">
        <f t="array" ref="AA4077">_xlfn.IFS(H4077="","OK",H4077&lt;$F$17,"NG",I4077="解雇","NG",OR(I4077="自主退職",I4077="契約満了"),"OK")</f>
        <v>OK</v>
      </c>
      <c r="AB4077" s="5" t="str" cm="1">
        <f t="array" aca="1" ref="AB4077" ca="1">_xlfn.IFS(AA4077="NG","NG",OR(X4077="NG",X4077="ERROR",X4077=FALSE),"NG",U4077="NG","NG",V4077="OK","OK",AD4077="OK","OK")</f>
        <v>NG</v>
      </c>
      <c r="AC4077" s="5" t="str">
        <f t="shared" si="899"/>
        <v>NG</v>
      </c>
      <c r="AD4077" s="5" t="e" cm="1">
        <f t="array" ref="AD4077">_xlfn.IFS(AND(G4077="〇",H4077&lt;&gt;"",I4077&lt;&gt;""),"ERROR",AND(G4077="",H4077&gt;$H$17,I4077&lt;&gt;""),"NG",AND(G4077="〇",H4077="",I4077=""),"OK")</f>
        <v>#N/A</v>
      </c>
      <c r="AE4077" s="5" t="str" cm="1">
        <f t="array" ref="AE4077">_xlfn.IFS(I4077="解雇","NG",H4077="","OK",H4077&lt;$H$17,"NG",H4077&gt;$H$17,"OK")</f>
        <v>OK</v>
      </c>
      <c r="AF4077" s="5" t="e">
        <f t="shared" si="900"/>
        <v>#N/A</v>
      </c>
    </row>
    <row r="4078" spans="2:32" ht="20.25" customHeight="1" x14ac:dyDescent="0.55000000000000004">
      <c r="B4078" s="9">
        <v>4061</v>
      </c>
      <c r="C4078" s="42"/>
      <c r="D4078" s="43"/>
      <c r="E4078" s="44"/>
      <c r="F4078" s="44"/>
      <c r="G4078" s="43"/>
      <c r="H4078" s="44"/>
      <c r="I4078" s="45"/>
      <c r="M4078" s="5">
        <f t="shared" si="887"/>
        <v>4</v>
      </c>
      <c r="N4078" s="5">
        <f t="shared" si="888"/>
        <v>2</v>
      </c>
      <c r="O4078" s="5" t="str">
        <f t="shared" si="889"/>
        <v/>
      </c>
      <c r="P4078" s="5">
        <f t="shared" si="890"/>
        <v>0</v>
      </c>
      <c r="Q4078" s="5">
        <f t="shared" ca="1" si="891"/>
        <v>126</v>
      </c>
      <c r="R4078" s="26">
        <f t="shared" si="892"/>
        <v>5479</v>
      </c>
      <c r="S4078" s="26">
        <f t="shared" si="893"/>
        <v>5205</v>
      </c>
      <c r="T4078" s="27" t="str" cm="1">
        <f t="array" aca="1" ref="T4078" ca="1">_xlfn.IFS(Q4078="","NG",Q4078&gt;16,"OK",TODAY()&gt;S4078,"OK",Q4078&lt;16,"NG")</f>
        <v>OK</v>
      </c>
      <c r="U4078" s="5" t="str" cm="1">
        <f t="array" aca="1" ref="U4078" ca="1">IFERROR(_xlfn.IFS(T4078&lt;&gt;"OK","NG",M4078=0,"OK",TRUE,"NG"),"")</f>
        <v>NG</v>
      </c>
      <c r="V4078" s="5" t="str">
        <f t="shared" si="894"/>
        <v>NG</v>
      </c>
      <c r="W4078" s="28" t="str">
        <f t="shared" ca="1" si="895"/>
        <v>OK</v>
      </c>
      <c r="X4078" s="5" t="str">
        <f t="shared" si="896"/>
        <v>NG</v>
      </c>
      <c r="Y4078" s="5">
        <f t="shared" ca="1" si="897"/>
        <v>126</v>
      </c>
      <c r="Z4078" s="5">
        <f t="shared" ca="1" si="898"/>
        <v>126</v>
      </c>
      <c r="AA4078" s="5" t="str" cm="1">
        <f t="array" ref="AA4078">_xlfn.IFS(H4078="","OK",H4078&lt;$F$17,"NG",I4078="解雇","NG",OR(I4078="自主退職",I4078="契約満了"),"OK")</f>
        <v>OK</v>
      </c>
      <c r="AB4078" s="5" t="str" cm="1">
        <f t="array" aca="1" ref="AB4078" ca="1">_xlfn.IFS(AA4078="NG","NG",OR(X4078="NG",X4078="ERROR",X4078=FALSE),"NG",U4078="NG","NG",V4078="OK","OK",AD4078="OK","OK")</f>
        <v>NG</v>
      </c>
      <c r="AC4078" s="5" t="str">
        <f t="shared" si="899"/>
        <v>NG</v>
      </c>
      <c r="AD4078" s="5" t="e" cm="1">
        <f t="array" ref="AD4078">_xlfn.IFS(AND(G4078="〇",H4078&lt;&gt;"",I4078&lt;&gt;""),"ERROR",AND(G4078="",H4078&gt;$H$17,I4078&lt;&gt;""),"NG",AND(G4078="〇",H4078="",I4078=""),"OK")</f>
        <v>#N/A</v>
      </c>
      <c r="AE4078" s="5" t="str" cm="1">
        <f t="array" ref="AE4078">_xlfn.IFS(I4078="解雇","NG",H4078="","OK",H4078&lt;$H$17,"NG",H4078&gt;$H$17,"OK")</f>
        <v>OK</v>
      </c>
      <c r="AF4078" s="5" t="e">
        <f t="shared" si="900"/>
        <v>#N/A</v>
      </c>
    </row>
    <row r="4079" spans="2:32" ht="20.25" customHeight="1" x14ac:dyDescent="0.55000000000000004">
      <c r="B4079" s="9">
        <v>4062</v>
      </c>
      <c r="C4079" s="42"/>
      <c r="D4079" s="43"/>
      <c r="E4079" s="44"/>
      <c r="F4079" s="44"/>
      <c r="G4079" s="43"/>
      <c r="H4079" s="44"/>
      <c r="I4079" s="45"/>
      <c r="M4079" s="5">
        <f t="shared" si="887"/>
        <v>4</v>
      </c>
      <c r="N4079" s="5">
        <f t="shared" si="888"/>
        <v>2</v>
      </c>
      <c r="O4079" s="5" t="str">
        <f t="shared" si="889"/>
        <v/>
      </c>
      <c r="P4079" s="5">
        <f t="shared" si="890"/>
        <v>0</v>
      </c>
      <c r="Q4079" s="5">
        <f t="shared" ca="1" si="891"/>
        <v>126</v>
      </c>
      <c r="R4079" s="26">
        <f t="shared" si="892"/>
        <v>5479</v>
      </c>
      <c r="S4079" s="26">
        <f t="shared" si="893"/>
        <v>5205</v>
      </c>
      <c r="T4079" s="27" t="str" cm="1">
        <f t="array" aca="1" ref="T4079" ca="1">_xlfn.IFS(Q4079="","NG",Q4079&gt;16,"OK",TODAY()&gt;S4079,"OK",Q4079&lt;16,"NG")</f>
        <v>OK</v>
      </c>
      <c r="U4079" s="5" t="str" cm="1">
        <f t="array" aca="1" ref="U4079" ca="1">IFERROR(_xlfn.IFS(T4079&lt;&gt;"OK","NG",M4079=0,"OK",TRUE,"NG"),"")</f>
        <v>NG</v>
      </c>
      <c r="V4079" s="5" t="str">
        <f t="shared" si="894"/>
        <v>NG</v>
      </c>
      <c r="W4079" s="28" t="str">
        <f t="shared" ca="1" si="895"/>
        <v>OK</v>
      </c>
      <c r="X4079" s="5" t="str">
        <f t="shared" si="896"/>
        <v>NG</v>
      </c>
      <c r="Y4079" s="5">
        <f t="shared" ca="1" si="897"/>
        <v>126</v>
      </c>
      <c r="Z4079" s="5">
        <f t="shared" ca="1" si="898"/>
        <v>126</v>
      </c>
      <c r="AA4079" s="5" t="str" cm="1">
        <f t="array" ref="AA4079">_xlfn.IFS(H4079="","OK",H4079&lt;$F$17,"NG",I4079="解雇","NG",OR(I4079="自主退職",I4079="契約満了"),"OK")</f>
        <v>OK</v>
      </c>
      <c r="AB4079" s="5" t="str" cm="1">
        <f t="array" aca="1" ref="AB4079" ca="1">_xlfn.IFS(AA4079="NG","NG",OR(X4079="NG",X4079="ERROR",X4079=FALSE),"NG",U4079="NG","NG",V4079="OK","OK",AD4079="OK","OK")</f>
        <v>NG</v>
      </c>
      <c r="AC4079" s="5" t="str">
        <f t="shared" si="899"/>
        <v>NG</v>
      </c>
      <c r="AD4079" s="5" t="e" cm="1">
        <f t="array" ref="AD4079">_xlfn.IFS(AND(G4079="〇",H4079&lt;&gt;"",I4079&lt;&gt;""),"ERROR",AND(G4079="",H4079&gt;$H$17,I4079&lt;&gt;""),"NG",AND(G4079="〇",H4079="",I4079=""),"OK")</f>
        <v>#N/A</v>
      </c>
      <c r="AE4079" s="5" t="str" cm="1">
        <f t="array" ref="AE4079">_xlfn.IFS(I4079="解雇","NG",H4079="","OK",H4079&lt;$H$17,"NG",H4079&gt;$H$17,"OK")</f>
        <v>OK</v>
      </c>
      <c r="AF4079" s="5" t="e">
        <f t="shared" si="900"/>
        <v>#N/A</v>
      </c>
    </row>
    <row r="4080" spans="2:32" ht="20.25" customHeight="1" x14ac:dyDescent="0.55000000000000004">
      <c r="B4080" s="9">
        <v>4063</v>
      </c>
      <c r="C4080" s="42"/>
      <c r="D4080" s="43"/>
      <c r="E4080" s="44"/>
      <c r="F4080" s="44"/>
      <c r="G4080" s="43"/>
      <c r="H4080" s="44"/>
      <c r="I4080" s="45"/>
      <c r="M4080" s="5">
        <f t="shared" si="887"/>
        <v>4</v>
      </c>
      <c r="N4080" s="5">
        <f t="shared" si="888"/>
        <v>2</v>
      </c>
      <c r="O4080" s="5" t="str">
        <f t="shared" si="889"/>
        <v/>
      </c>
      <c r="P4080" s="5">
        <f t="shared" si="890"/>
        <v>0</v>
      </c>
      <c r="Q4080" s="5">
        <f t="shared" ca="1" si="891"/>
        <v>126</v>
      </c>
      <c r="R4080" s="26">
        <f t="shared" si="892"/>
        <v>5479</v>
      </c>
      <c r="S4080" s="26">
        <f t="shared" si="893"/>
        <v>5205</v>
      </c>
      <c r="T4080" s="27" t="str" cm="1">
        <f t="array" aca="1" ref="T4080" ca="1">_xlfn.IFS(Q4080="","NG",Q4080&gt;16,"OK",TODAY()&gt;S4080,"OK",Q4080&lt;16,"NG")</f>
        <v>OK</v>
      </c>
      <c r="U4080" s="5" t="str" cm="1">
        <f t="array" aca="1" ref="U4080" ca="1">IFERROR(_xlfn.IFS(T4080&lt;&gt;"OK","NG",M4080=0,"OK",TRUE,"NG"),"")</f>
        <v>NG</v>
      </c>
      <c r="V4080" s="5" t="str">
        <f t="shared" si="894"/>
        <v>NG</v>
      </c>
      <c r="W4080" s="28" t="str">
        <f t="shared" ca="1" si="895"/>
        <v>OK</v>
      </c>
      <c r="X4080" s="5" t="str">
        <f t="shared" si="896"/>
        <v>NG</v>
      </c>
      <c r="Y4080" s="5">
        <f t="shared" ca="1" si="897"/>
        <v>126</v>
      </c>
      <c r="Z4080" s="5">
        <f t="shared" ca="1" si="898"/>
        <v>126</v>
      </c>
      <c r="AA4080" s="5" t="str" cm="1">
        <f t="array" ref="AA4080">_xlfn.IFS(H4080="","OK",H4080&lt;$F$17,"NG",I4080="解雇","NG",OR(I4080="自主退職",I4080="契約満了"),"OK")</f>
        <v>OK</v>
      </c>
      <c r="AB4080" s="5" t="str" cm="1">
        <f t="array" aca="1" ref="AB4080" ca="1">_xlfn.IFS(AA4080="NG","NG",OR(X4080="NG",X4080="ERROR",X4080=FALSE),"NG",U4080="NG","NG",V4080="OK","OK",AD4080="OK","OK")</f>
        <v>NG</v>
      </c>
      <c r="AC4080" s="5" t="str">
        <f t="shared" si="899"/>
        <v>NG</v>
      </c>
      <c r="AD4080" s="5" t="e" cm="1">
        <f t="array" ref="AD4080">_xlfn.IFS(AND(G4080="〇",H4080&lt;&gt;"",I4080&lt;&gt;""),"ERROR",AND(G4080="",H4080&gt;$H$17,I4080&lt;&gt;""),"NG",AND(G4080="〇",H4080="",I4080=""),"OK")</f>
        <v>#N/A</v>
      </c>
      <c r="AE4080" s="5" t="str" cm="1">
        <f t="array" ref="AE4080">_xlfn.IFS(I4080="解雇","NG",H4080="","OK",H4080&lt;$H$17,"NG",H4080&gt;$H$17,"OK")</f>
        <v>OK</v>
      </c>
      <c r="AF4080" s="5" t="e">
        <f t="shared" si="900"/>
        <v>#N/A</v>
      </c>
    </row>
    <row r="4081" spans="2:32" ht="20.25" customHeight="1" x14ac:dyDescent="0.55000000000000004">
      <c r="B4081" s="9">
        <v>4064</v>
      </c>
      <c r="C4081" s="42"/>
      <c r="D4081" s="43"/>
      <c r="E4081" s="44"/>
      <c r="F4081" s="44"/>
      <c r="G4081" s="43"/>
      <c r="H4081" s="44"/>
      <c r="I4081" s="45"/>
      <c r="M4081" s="5">
        <f t="shared" si="887"/>
        <v>4</v>
      </c>
      <c r="N4081" s="5">
        <f t="shared" si="888"/>
        <v>2</v>
      </c>
      <c r="O4081" s="5" t="str">
        <f t="shared" si="889"/>
        <v/>
      </c>
      <c r="P4081" s="5">
        <f t="shared" si="890"/>
        <v>0</v>
      </c>
      <c r="Q4081" s="5">
        <f t="shared" ca="1" si="891"/>
        <v>126</v>
      </c>
      <c r="R4081" s="26">
        <f t="shared" si="892"/>
        <v>5479</v>
      </c>
      <c r="S4081" s="26">
        <f t="shared" si="893"/>
        <v>5205</v>
      </c>
      <c r="T4081" s="27" t="str" cm="1">
        <f t="array" aca="1" ref="T4081" ca="1">_xlfn.IFS(Q4081="","NG",Q4081&gt;16,"OK",TODAY()&gt;S4081,"OK",Q4081&lt;16,"NG")</f>
        <v>OK</v>
      </c>
      <c r="U4081" s="5" t="str" cm="1">
        <f t="array" aca="1" ref="U4081" ca="1">IFERROR(_xlfn.IFS(T4081&lt;&gt;"OK","NG",M4081=0,"OK",TRUE,"NG"),"")</f>
        <v>NG</v>
      </c>
      <c r="V4081" s="5" t="str">
        <f t="shared" si="894"/>
        <v>NG</v>
      </c>
      <c r="W4081" s="28" t="str">
        <f t="shared" ca="1" si="895"/>
        <v>OK</v>
      </c>
      <c r="X4081" s="5" t="str">
        <f t="shared" si="896"/>
        <v>NG</v>
      </c>
      <c r="Y4081" s="5">
        <f t="shared" ca="1" si="897"/>
        <v>126</v>
      </c>
      <c r="Z4081" s="5">
        <f t="shared" ca="1" si="898"/>
        <v>126</v>
      </c>
      <c r="AA4081" s="5" t="str" cm="1">
        <f t="array" ref="AA4081">_xlfn.IFS(H4081="","OK",H4081&lt;$F$17,"NG",I4081="解雇","NG",OR(I4081="自主退職",I4081="契約満了"),"OK")</f>
        <v>OK</v>
      </c>
      <c r="AB4081" s="5" t="str" cm="1">
        <f t="array" aca="1" ref="AB4081" ca="1">_xlfn.IFS(AA4081="NG","NG",OR(X4081="NG",X4081="ERROR",X4081=FALSE),"NG",U4081="NG","NG",V4081="OK","OK",AD4081="OK","OK")</f>
        <v>NG</v>
      </c>
      <c r="AC4081" s="5" t="str">
        <f t="shared" si="899"/>
        <v>NG</v>
      </c>
      <c r="AD4081" s="5" t="e" cm="1">
        <f t="array" ref="AD4081">_xlfn.IFS(AND(G4081="〇",H4081&lt;&gt;"",I4081&lt;&gt;""),"ERROR",AND(G4081="",H4081&gt;$H$17,I4081&lt;&gt;""),"NG",AND(G4081="〇",H4081="",I4081=""),"OK")</f>
        <v>#N/A</v>
      </c>
      <c r="AE4081" s="5" t="str" cm="1">
        <f t="array" ref="AE4081">_xlfn.IFS(I4081="解雇","NG",H4081="","OK",H4081&lt;$H$17,"NG",H4081&gt;$H$17,"OK")</f>
        <v>OK</v>
      </c>
      <c r="AF4081" s="5" t="e">
        <f t="shared" si="900"/>
        <v>#N/A</v>
      </c>
    </row>
    <row r="4082" spans="2:32" ht="20.25" customHeight="1" x14ac:dyDescent="0.55000000000000004">
      <c r="B4082" s="9">
        <v>4065</v>
      </c>
      <c r="C4082" s="42"/>
      <c r="D4082" s="43"/>
      <c r="E4082" s="44"/>
      <c r="F4082" s="44"/>
      <c r="G4082" s="43"/>
      <c r="H4082" s="44"/>
      <c r="I4082" s="45"/>
      <c r="M4082" s="5">
        <f t="shared" si="887"/>
        <v>4</v>
      </c>
      <c r="N4082" s="5">
        <f t="shared" si="888"/>
        <v>2</v>
      </c>
      <c r="O4082" s="5" t="str">
        <f t="shared" si="889"/>
        <v/>
      </c>
      <c r="P4082" s="5">
        <f t="shared" si="890"/>
        <v>0</v>
      </c>
      <c r="Q4082" s="5">
        <f t="shared" ca="1" si="891"/>
        <v>126</v>
      </c>
      <c r="R4082" s="26">
        <f t="shared" si="892"/>
        <v>5479</v>
      </c>
      <c r="S4082" s="26">
        <f t="shared" si="893"/>
        <v>5205</v>
      </c>
      <c r="T4082" s="27" t="str" cm="1">
        <f t="array" aca="1" ref="T4082" ca="1">_xlfn.IFS(Q4082="","NG",Q4082&gt;16,"OK",TODAY()&gt;S4082,"OK",Q4082&lt;16,"NG")</f>
        <v>OK</v>
      </c>
      <c r="U4082" s="5" t="str" cm="1">
        <f t="array" aca="1" ref="U4082" ca="1">IFERROR(_xlfn.IFS(T4082&lt;&gt;"OK","NG",M4082=0,"OK",TRUE,"NG"),"")</f>
        <v>NG</v>
      </c>
      <c r="V4082" s="5" t="str">
        <f t="shared" si="894"/>
        <v>NG</v>
      </c>
      <c r="W4082" s="28" t="str">
        <f t="shared" ca="1" si="895"/>
        <v>OK</v>
      </c>
      <c r="X4082" s="5" t="str">
        <f t="shared" si="896"/>
        <v>NG</v>
      </c>
      <c r="Y4082" s="5">
        <f t="shared" ca="1" si="897"/>
        <v>126</v>
      </c>
      <c r="Z4082" s="5">
        <f t="shared" ca="1" si="898"/>
        <v>126</v>
      </c>
      <c r="AA4082" s="5" t="str" cm="1">
        <f t="array" ref="AA4082">_xlfn.IFS(H4082="","OK",H4082&lt;$F$17,"NG",I4082="解雇","NG",OR(I4082="自主退職",I4082="契約満了"),"OK")</f>
        <v>OK</v>
      </c>
      <c r="AB4082" s="5" t="str" cm="1">
        <f t="array" aca="1" ref="AB4082" ca="1">_xlfn.IFS(AA4082="NG","NG",OR(X4082="NG",X4082="ERROR",X4082=FALSE),"NG",U4082="NG","NG",V4082="OK","OK",AD4082="OK","OK")</f>
        <v>NG</v>
      </c>
      <c r="AC4082" s="5" t="str">
        <f t="shared" si="899"/>
        <v>NG</v>
      </c>
      <c r="AD4082" s="5" t="e" cm="1">
        <f t="array" ref="AD4082">_xlfn.IFS(AND(G4082="〇",H4082&lt;&gt;"",I4082&lt;&gt;""),"ERROR",AND(G4082="",H4082&gt;$H$17,I4082&lt;&gt;""),"NG",AND(G4082="〇",H4082="",I4082=""),"OK")</f>
        <v>#N/A</v>
      </c>
      <c r="AE4082" s="5" t="str" cm="1">
        <f t="array" ref="AE4082">_xlfn.IFS(I4082="解雇","NG",H4082="","OK",H4082&lt;$H$17,"NG",H4082&gt;$H$17,"OK")</f>
        <v>OK</v>
      </c>
      <c r="AF4082" s="5" t="e">
        <f t="shared" si="900"/>
        <v>#N/A</v>
      </c>
    </row>
    <row r="4083" spans="2:32" ht="20.25" customHeight="1" x14ac:dyDescent="0.55000000000000004">
      <c r="B4083" s="9">
        <v>4066</v>
      </c>
      <c r="C4083" s="42"/>
      <c r="D4083" s="43"/>
      <c r="E4083" s="44"/>
      <c r="F4083" s="44"/>
      <c r="G4083" s="43"/>
      <c r="H4083" s="44"/>
      <c r="I4083" s="45"/>
      <c r="M4083" s="5">
        <f t="shared" si="887"/>
        <v>4</v>
      </c>
      <c r="N4083" s="5">
        <f t="shared" si="888"/>
        <v>2</v>
      </c>
      <c r="O4083" s="5" t="str">
        <f t="shared" si="889"/>
        <v/>
      </c>
      <c r="P4083" s="5">
        <f t="shared" si="890"/>
        <v>0</v>
      </c>
      <c r="Q4083" s="5">
        <f t="shared" ca="1" si="891"/>
        <v>126</v>
      </c>
      <c r="R4083" s="26">
        <f t="shared" si="892"/>
        <v>5479</v>
      </c>
      <c r="S4083" s="26">
        <f t="shared" si="893"/>
        <v>5205</v>
      </c>
      <c r="T4083" s="27" t="str" cm="1">
        <f t="array" aca="1" ref="T4083" ca="1">_xlfn.IFS(Q4083="","NG",Q4083&gt;16,"OK",TODAY()&gt;S4083,"OK",Q4083&lt;16,"NG")</f>
        <v>OK</v>
      </c>
      <c r="U4083" s="5" t="str" cm="1">
        <f t="array" aca="1" ref="U4083" ca="1">IFERROR(_xlfn.IFS(T4083&lt;&gt;"OK","NG",M4083=0,"OK",TRUE,"NG"),"")</f>
        <v>NG</v>
      </c>
      <c r="V4083" s="5" t="str">
        <f t="shared" si="894"/>
        <v>NG</v>
      </c>
      <c r="W4083" s="28" t="str">
        <f t="shared" ca="1" si="895"/>
        <v>OK</v>
      </c>
      <c r="X4083" s="5" t="str">
        <f t="shared" si="896"/>
        <v>NG</v>
      </c>
      <c r="Y4083" s="5">
        <f t="shared" ca="1" si="897"/>
        <v>126</v>
      </c>
      <c r="Z4083" s="5">
        <f t="shared" ca="1" si="898"/>
        <v>126</v>
      </c>
      <c r="AA4083" s="5" t="str" cm="1">
        <f t="array" ref="AA4083">_xlfn.IFS(H4083="","OK",H4083&lt;$F$17,"NG",I4083="解雇","NG",OR(I4083="自主退職",I4083="契約満了"),"OK")</f>
        <v>OK</v>
      </c>
      <c r="AB4083" s="5" t="str" cm="1">
        <f t="array" aca="1" ref="AB4083" ca="1">_xlfn.IFS(AA4083="NG","NG",OR(X4083="NG",X4083="ERROR",X4083=FALSE),"NG",U4083="NG","NG",V4083="OK","OK",AD4083="OK","OK")</f>
        <v>NG</v>
      </c>
      <c r="AC4083" s="5" t="str">
        <f t="shared" si="899"/>
        <v>NG</v>
      </c>
      <c r="AD4083" s="5" t="e" cm="1">
        <f t="array" ref="AD4083">_xlfn.IFS(AND(G4083="〇",H4083&lt;&gt;"",I4083&lt;&gt;""),"ERROR",AND(G4083="",H4083&gt;$H$17,I4083&lt;&gt;""),"NG",AND(G4083="〇",H4083="",I4083=""),"OK")</f>
        <v>#N/A</v>
      </c>
      <c r="AE4083" s="5" t="str" cm="1">
        <f t="array" ref="AE4083">_xlfn.IFS(I4083="解雇","NG",H4083="","OK",H4083&lt;$H$17,"NG",H4083&gt;$H$17,"OK")</f>
        <v>OK</v>
      </c>
      <c r="AF4083" s="5" t="e">
        <f t="shared" si="900"/>
        <v>#N/A</v>
      </c>
    </row>
    <row r="4084" spans="2:32" ht="20.25" customHeight="1" x14ac:dyDescent="0.55000000000000004">
      <c r="B4084" s="9">
        <v>4067</v>
      </c>
      <c r="C4084" s="42"/>
      <c r="D4084" s="43"/>
      <c r="E4084" s="44"/>
      <c r="F4084" s="44"/>
      <c r="G4084" s="43"/>
      <c r="H4084" s="44"/>
      <c r="I4084" s="45"/>
      <c r="M4084" s="5">
        <f t="shared" si="887"/>
        <v>4</v>
      </c>
      <c r="N4084" s="5">
        <f t="shared" si="888"/>
        <v>2</v>
      </c>
      <c r="O4084" s="5" t="str">
        <f t="shared" si="889"/>
        <v/>
      </c>
      <c r="P4084" s="5">
        <f t="shared" si="890"/>
        <v>0</v>
      </c>
      <c r="Q4084" s="5">
        <f t="shared" ca="1" si="891"/>
        <v>126</v>
      </c>
      <c r="R4084" s="26">
        <f t="shared" si="892"/>
        <v>5479</v>
      </c>
      <c r="S4084" s="26">
        <f t="shared" si="893"/>
        <v>5205</v>
      </c>
      <c r="T4084" s="27" t="str" cm="1">
        <f t="array" aca="1" ref="T4084" ca="1">_xlfn.IFS(Q4084="","NG",Q4084&gt;16,"OK",TODAY()&gt;S4084,"OK",Q4084&lt;16,"NG")</f>
        <v>OK</v>
      </c>
      <c r="U4084" s="5" t="str" cm="1">
        <f t="array" aca="1" ref="U4084" ca="1">IFERROR(_xlfn.IFS(T4084&lt;&gt;"OK","NG",M4084=0,"OK",TRUE,"NG"),"")</f>
        <v>NG</v>
      </c>
      <c r="V4084" s="5" t="str">
        <f t="shared" si="894"/>
        <v>NG</v>
      </c>
      <c r="W4084" s="28" t="str">
        <f t="shared" ca="1" si="895"/>
        <v>OK</v>
      </c>
      <c r="X4084" s="5" t="str">
        <f t="shared" si="896"/>
        <v>NG</v>
      </c>
      <c r="Y4084" s="5">
        <f t="shared" ca="1" si="897"/>
        <v>126</v>
      </c>
      <c r="Z4084" s="5">
        <f t="shared" ca="1" si="898"/>
        <v>126</v>
      </c>
      <c r="AA4084" s="5" t="str" cm="1">
        <f t="array" ref="AA4084">_xlfn.IFS(H4084="","OK",H4084&lt;$F$17,"NG",I4084="解雇","NG",OR(I4084="自主退職",I4084="契約満了"),"OK")</f>
        <v>OK</v>
      </c>
      <c r="AB4084" s="5" t="str" cm="1">
        <f t="array" aca="1" ref="AB4084" ca="1">_xlfn.IFS(AA4084="NG","NG",OR(X4084="NG",X4084="ERROR",X4084=FALSE),"NG",U4084="NG","NG",V4084="OK","OK",AD4084="OK","OK")</f>
        <v>NG</v>
      </c>
      <c r="AC4084" s="5" t="str">
        <f t="shared" si="899"/>
        <v>NG</v>
      </c>
      <c r="AD4084" s="5" t="e" cm="1">
        <f t="array" ref="AD4084">_xlfn.IFS(AND(G4084="〇",H4084&lt;&gt;"",I4084&lt;&gt;""),"ERROR",AND(G4084="",H4084&gt;$H$17,I4084&lt;&gt;""),"NG",AND(G4084="〇",H4084="",I4084=""),"OK")</f>
        <v>#N/A</v>
      </c>
      <c r="AE4084" s="5" t="str" cm="1">
        <f t="array" ref="AE4084">_xlfn.IFS(I4084="解雇","NG",H4084="","OK",H4084&lt;$H$17,"NG",H4084&gt;$H$17,"OK")</f>
        <v>OK</v>
      </c>
      <c r="AF4084" s="5" t="e">
        <f t="shared" si="900"/>
        <v>#N/A</v>
      </c>
    </row>
    <row r="4085" spans="2:32" ht="20.25" customHeight="1" x14ac:dyDescent="0.55000000000000004">
      <c r="B4085" s="9">
        <v>4068</v>
      </c>
      <c r="C4085" s="42"/>
      <c r="D4085" s="43"/>
      <c r="E4085" s="44"/>
      <c r="F4085" s="44"/>
      <c r="G4085" s="43"/>
      <c r="H4085" s="44"/>
      <c r="I4085" s="45"/>
      <c r="M4085" s="5">
        <f t="shared" si="887"/>
        <v>4</v>
      </c>
      <c r="N4085" s="5">
        <f t="shared" si="888"/>
        <v>2</v>
      </c>
      <c r="O4085" s="5" t="str">
        <f t="shared" si="889"/>
        <v/>
      </c>
      <c r="P4085" s="5">
        <f t="shared" si="890"/>
        <v>0</v>
      </c>
      <c r="Q4085" s="5">
        <f t="shared" ca="1" si="891"/>
        <v>126</v>
      </c>
      <c r="R4085" s="26">
        <f t="shared" si="892"/>
        <v>5479</v>
      </c>
      <c r="S4085" s="26">
        <f t="shared" si="893"/>
        <v>5205</v>
      </c>
      <c r="T4085" s="27" t="str" cm="1">
        <f t="array" aca="1" ref="T4085" ca="1">_xlfn.IFS(Q4085="","NG",Q4085&gt;16,"OK",TODAY()&gt;S4085,"OK",Q4085&lt;16,"NG")</f>
        <v>OK</v>
      </c>
      <c r="U4085" s="5" t="str" cm="1">
        <f t="array" aca="1" ref="U4085" ca="1">IFERROR(_xlfn.IFS(T4085&lt;&gt;"OK","NG",M4085=0,"OK",TRUE,"NG"),"")</f>
        <v>NG</v>
      </c>
      <c r="V4085" s="5" t="str">
        <f t="shared" si="894"/>
        <v>NG</v>
      </c>
      <c r="W4085" s="28" t="str">
        <f t="shared" ca="1" si="895"/>
        <v>OK</v>
      </c>
      <c r="X4085" s="5" t="str">
        <f t="shared" si="896"/>
        <v>NG</v>
      </c>
      <c r="Y4085" s="5">
        <f t="shared" ca="1" si="897"/>
        <v>126</v>
      </c>
      <c r="Z4085" s="5">
        <f t="shared" ca="1" si="898"/>
        <v>126</v>
      </c>
      <c r="AA4085" s="5" t="str" cm="1">
        <f t="array" ref="AA4085">_xlfn.IFS(H4085="","OK",H4085&lt;$F$17,"NG",I4085="解雇","NG",OR(I4085="自主退職",I4085="契約満了"),"OK")</f>
        <v>OK</v>
      </c>
      <c r="AB4085" s="5" t="str" cm="1">
        <f t="array" aca="1" ref="AB4085" ca="1">_xlfn.IFS(AA4085="NG","NG",OR(X4085="NG",X4085="ERROR",X4085=FALSE),"NG",U4085="NG","NG",V4085="OK","OK",AD4085="OK","OK")</f>
        <v>NG</v>
      </c>
      <c r="AC4085" s="5" t="str">
        <f t="shared" si="899"/>
        <v>NG</v>
      </c>
      <c r="AD4085" s="5" t="e" cm="1">
        <f t="array" ref="AD4085">_xlfn.IFS(AND(G4085="〇",H4085&lt;&gt;"",I4085&lt;&gt;""),"ERROR",AND(G4085="",H4085&gt;$H$17,I4085&lt;&gt;""),"NG",AND(G4085="〇",H4085="",I4085=""),"OK")</f>
        <v>#N/A</v>
      </c>
      <c r="AE4085" s="5" t="str" cm="1">
        <f t="array" ref="AE4085">_xlfn.IFS(I4085="解雇","NG",H4085="","OK",H4085&lt;$H$17,"NG",H4085&gt;$H$17,"OK")</f>
        <v>OK</v>
      </c>
      <c r="AF4085" s="5" t="e">
        <f t="shared" si="900"/>
        <v>#N/A</v>
      </c>
    </row>
    <row r="4086" spans="2:32" ht="20.25" customHeight="1" x14ac:dyDescent="0.55000000000000004">
      <c r="B4086" s="9">
        <v>4069</v>
      </c>
      <c r="C4086" s="42"/>
      <c r="D4086" s="43"/>
      <c r="E4086" s="44"/>
      <c r="F4086" s="44"/>
      <c r="G4086" s="43"/>
      <c r="H4086" s="44"/>
      <c r="I4086" s="45"/>
      <c r="M4086" s="5">
        <f t="shared" si="887"/>
        <v>4</v>
      </c>
      <c r="N4086" s="5">
        <f t="shared" si="888"/>
        <v>2</v>
      </c>
      <c r="O4086" s="5" t="str">
        <f t="shared" si="889"/>
        <v/>
      </c>
      <c r="P4086" s="5">
        <f t="shared" si="890"/>
        <v>0</v>
      </c>
      <c r="Q4086" s="5">
        <f t="shared" ca="1" si="891"/>
        <v>126</v>
      </c>
      <c r="R4086" s="26">
        <f t="shared" si="892"/>
        <v>5479</v>
      </c>
      <c r="S4086" s="26">
        <f t="shared" si="893"/>
        <v>5205</v>
      </c>
      <c r="T4086" s="27" t="str" cm="1">
        <f t="array" aca="1" ref="T4086" ca="1">_xlfn.IFS(Q4086="","NG",Q4086&gt;16,"OK",TODAY()&gt;S4086,"OK",Q4086&lt;16,"NG")</f>
        <v>OK</v>
      </c>
      <c r="U4086" s="5" t="str" cm="1">
        <f t="array" aca="1" ref="U4086" ca="1">IFERROR(_xlfn.IFS(T4086&lt;&gt;"OK","NG",M4086=0,"OK",TRUE,"NG"),"")</f>
        <v>NG</v>
      </c>
      <c r="V4086" s="5" t="str">
        <f t="shared" si="894"/>
        <v>NG</v>
      </c>
      <c r="W4086" s="28" t="str">
        <f t="shared" ca="1" si="895"/>
        <v>OK</v>
      </c>
      <c r="X4086" s="5" t="str">
        <f t="shared" si="896"/>
        <v>NG</v>
      </c>
      <c r="Y4086" s="5">
        <f t="shared" ca="1" si="897"/>
        <v>126</v>
      </c>
      <c r="Z4086" s="5">
        <f t="shared" ca="1" si="898"/>
        <v>126</v>
      </c>
      <c r="AA4086" s="5" t="str" cm="1">
        <f t="array" ref="AA4086">_xlfn.IFS(H4086="","OK",H4086&lt;$F$17,"NG",I4086="解雇","NG",OR(I4086="自主退職",I4086="契約満了"),"OK")</f>
        <v>OK</v>
      </c>
      <c r="AB4086" s="5" t="str" cm="1">
        <f t="array" aca="1" ref="AB4086" ca="1">_xlfn.IFS(AA4086="NG","NG",OR(X4086="NG",X4086="ERROR",X4086=FALSE),"NG",U4086="NG","NG",V4086="OK","OK",AD4086="OK","OK")</f>
        <v>NG</v>
      </c>
      <c r="AC4086" s="5" t="str">
        <f t="shared" si="899"/>
        <v>NG</v>
      </c>
      <c r="AD4086" s="5" t="e" cm="1">
        <f t="array" ref="AD4086">_xlfn.IFS(AND(G4086="〇",H4086&lt;&gt;"",I4086&lt;&gt;""),"ERROR",AND(G4086="",H4086&gt;$H$17,I4086&lt;&gt;""),"NG",AND(G4086="〇",H4086="",I4086=""),"OK")</f>
        <v>#N/A</v>
      </c>
      <c r="AE4086" s="5" t="str" cm="1">
        <f t="array" ref="AE4086">_xlfn.IFS(I4086="解雇","NG",H4086="","OK",H4086&lt;$H$17,"NG",H4086&gt;$H$17,"OK")</f>
        <v>OK</v>
      </c>
      <c r="AF4086" s="5" t="e">
        <f t="shared" si="900"/>
        <v>#N/A</v>
      </c>
    </row>
    <row r="4087" spans="2:32" ht="20.25" customHeight="1" x14ac:dyDescent="0.55000000000000004">
      <c r="B4087" s="9">
        <v>4070</v>
      </c>
      <c r="C4087" s="42"/>
      <c r="D4087" s="43"/>
      <c r="E4087" s="44"/>
      <c r="F4087" s="44"/>
      <c r="G4087" s="43"/>
      <c r="H4087" s="44"/>
      <c r="I4087" s="45"/>
      <c r="M4087" s="5">
        <f t="shared" si="887"/>
        <v>4</v>
      </c>
      <c r="N4087" s="5">
        <f t="shared" si="888"/>
        <v>2</v>
      </c>
      <c r="O4087" s="5" t="str">
        <f t="shared" si="889"/>
        <v/>
      </c>
      <c r="P4087" s="5">
        <f t="shared" si="890"/>
        <v>0</v>
      </c>
      <c r="Q4087" s="5">
        <f t="shared" ca="1" si="891"/>
        <v>126</v>
      </c>
      <c r="R4087" s="26">
        <f t="shared" si="892"/>
        <v>5479</v>
      </c>
      <c r="S4087" s="26">
        <f t="shared" si="893"/>
        <v>5205</v>
      </c>
      <c r="T4087" s="27" t="str" cm="1">
        <f t="array" aca="1" ref="T4087" ca="1">_xlfn.IFS(Q4087="","NG",Q4087&gt;16,"OK",TODAY()&gt;S4087,"OK",Q4087&lt;16,"NG")</f>
        <v>OK</v>
      </c>
      <c r="U4087" s="5" t="str" cm="1">
        <f t="array" aca="1" ref="U4087" ca="1">IFERROR(_xlfn.IFS(T4087&lt;&gt;"OK","NG",M4087=0,"OK",TRUE,"NG"),"")</f>
        <v>NG</v>
      </c>
      <c r="V4087" s="5" t="str">
        <f t="shared" si="894"/>
        <v>NG</v>
      </c>
      <c r="W4087" s="28" t="str">
        <f t="shared" ca="1" si="895"/>
        <v>OK</v>
      </c>
      <c r="X4087" s="5" t="str">
        <f t="shared" si="896"/>
        <v>NG</v>
      </c>
      <c r="Y4087" s="5">
        <f t="shared" ca="1" si="897"/>
        <v>126</v>
      </c>
      <c r="Z4087" s="5">
        <f t="shared" ca="1" si="898"/>
        <v>126</v>
      </c>
      <c r="AA4087" s="5" t="str" cm="1">
        <f t="array" ref="AA4087">_xlfn.IFS(H4087="","OK",H4087&lt;$F$17,"NG",I4087="解雇","NG",OR(I4087="自主退職",I4087="契約満了"),"OK")</f>
        <v>OK</v>
      </c>
      <c r="AB4087" s="5" t="str" cm="1">
        <f t="array" aca="1" ref="AB4087" ca="1">_xlfn.IFS(AA4087="NG","NG",OR(X4087="NG",X4087="ERROR",X4087=FALSE),"NG",U4087="NG","NG",V4087="OK","OK",AD4087="OK","OK")</f>
        <v>NG</v>
      </c>
      <c r="AC4087" s="5" t="str">
        <f t="shared" si="899"/>
        <v>NG</v>
      </c>
      <c r="AD4087" s="5" t="e" cm="1">
        <f t="array" ref="AD4087">_xlfn.IFS(AND(G4087="〇",H4087&lt;&gt;"",I4087&lt;&gt;""),"ERROR",AND(G4087="",H4087&gt;$H$17,I4087&lt;&gt;""),"NG",AND(G4087="〇",H4087="",I4087=""),"OK")</f>
        <v>#N/A</v>
      </c>
      <c r="AE4087" s="5" t="str" cm="1">
        <f t="array" ref="AE4087">_xlfn.IFS(I4087="解雇","NG",H4087="","OK",H4087&lt;$H$17,"NG",H4087&gt;$H$17,"OK")</f>
        <v>OK</v>
      </c>
      <c r="AF4087" s="5" t="e">
        <f t="shared" si="900"/>
        <v>#N/A</v>
      </c>
    </row>
    <row r="4088" spans="2:32" ht="20.25" customHeight="1" x14ac:dyDescent="0.55000000000000004">
      <c r="B4088" s="9">
        <v>4071</v>
      </c>
      <c r="C4088" s="42"/>
      <c r="D4088" s="43"/>
      <c r="E4088" s="44"/>
      <c r="F4088" s="44"/>
      <c r="G4088" s="43"/>
      <c r="H4088" s="44"/>
      <c r="I4088" s="45"/>
      <c r="M4088" s="5">
        <f t="shared" si="887"/>
        <v>4</v>
      </c>
      <c r="N4088" s="5">
        <f t="shared" si="888"/>
        <v>2</v>
      </c>
      <c r="O4088" s="5" t="str">
        <f t="shared" si="889"/>
        <v/>
      </c>
      <c r="P4088" s="5">
        <f t="shared" si="890"/>
        <v>0</v>
      </c>
      <c r="Q4088" s="5">
        <f t="shared" ca="1" si="891"/>
        <v>126</v>
      </c>
      <c r="R4088" s="26">
        <f t="shared" si="892"/>
        <v>5479</v>
      </c>
      <c r="S4088" s="26">
        <f t="shared" si="893"/>
        <v>5205</v>
      </c>
      <c r="T4088" s="27" t="str" cm="1">
        <f t="array" aca="1" ref="T4088" ca="1">_xlfn.IFS(Q4088="","NG",Q4088&gt;16,"OK",TODAY()&gt;S4088,"OK",Q4088&lt;16,"NG")</f>
        <v>OK</v>
      </c>
      <c r="U4088" s="5" t="str" cm="1">
        <f t="array" aca="1" ref="U4088" ca="1">IFERROR(_xlfn.IFS(T4088&lt;&gt;"OK","NG",M4088=0,"OK",TRUE,"NG"),"")</f>
        <v>NG</v>
      </c>
      <c r="V4088" s="5" t="str">
        <f t="shared" si="894"/>
        <v>NG</v>
      </c>
      <c r="W4088" s="28" t="str">
        <f t="shared" ca="1" si="895"/>
        <v>OK</v>
      </c>
      <c r="X4088" s="5" t="str">
        <f t="shared" si="896"/>
        <v>NG</v>
      </c>
      <c r="Y4088" s="5">
        <f t="shared" ca="1" si="897"/>
        <v>126</v>
      </c>
      <c r="Z4088" s="5">
        <f t="shared" ca="1" si="898"/>
        <v>126</v>
      </c>
      <c r="AA4088" s="5" t="str" cm="1">
        <f t="array" ref="AA4088">_xlfn.IFS(H4088="","OK",H4088&lt;$F$17,"NG",I4088="解雇","NG",OR(I4088="自主退職",I4088="契約満了"),"OK")</f>
        <v>OK</v>
      </c>
      <c r="AB4088" s="5" t="str" cm="1">
        <f t="array" aca="1" ref="AB4088" ca="1">_xlfn.IFS(AA4088="NG","NG",OR(X4088="NG",X4088="ERROR",X4088=FALSE),"NG",U4088="NG","NG",V4088="OK","OK",AD4088="OK","OK")</f>
        <v>NG</v>
      </c>
      <c r="AC4088" s="5" t="str">
        <f t="shared" si="899"/>
        <v>NG</v>
      </c>
      <c r="AD4088" s="5" t="e" cm="1">
        <f t="array" ref="AD4088">_xlfn.IFS(AND(G4088="〇",H4088&lt;&gt;"",I4088&lt;&gt;""),"ERROR",AND(G4088="",H4088&gt;$H$17,I4088&lt;&gt;""),"NG",AND(G4088="〇",H4088="",I4088=""),"OK")</f>
        <v>#N/A</v>
      </c>
      <c r="AE4088" s="5" t="str" cm="1">
        <f t="array" ref="AE4088">_xlfn.IFS(I4088="解雇","NG",H4088="","OK",H4088&lt;$H$17,"NG",H4088&gt;$H$17,"OK")</f>
        <v>OK</v>
      </c>
      <c r="AF4088" s="5" t="e">
        <f t="shared" si="900"/>
        <v>#N/A</v>
      </c>
    </row>
    <row r="4089" spans="2:32" ht="20.25" customHeight="1" x14ac:dyDescent="0.55000000000000004">
      <c r="B4089" s="9">
        <v>4072</v>
      </c>
      <c r="C4089" s="42"/>
      <c r="D4089" s="43"/>
      <c r="E4089" s="44"/>
      <c r="F4089" s="44"/>
      <c r="G4089" s="43"/>
      <c r="H4089" s="44"/>
      <c r="I4089" s="45"/>
      <c r="M4089" s="5">
        <f t="shared" si="887"/>
        <v>4</v>
      </c>
      <c r="N4089" s="5">
        <f t="shared" si="888"/>
        <v>2</v>
      </c>
      <c r="O4089" s="5" t="str">
        <f t="shared" si="889"/>
        <v/>
      </c>
      <c r="P4089" s="5">
        <f t="shared" si="890"/>
        <v>0</v>
      </c>
      <c r="Q4089" s="5">
        <f t="shared" ca="1" si="891"/>
        <v>126</v>
      </c>
      <c r="R4089" s="26">
        <f t="shared" si="892"/>
        <v>5479</v>
      </c>
      <c r="S4089" s="26">
        <f t="shared" si="893"/>
        <v>5205</v>
      </c>
      <c r="T4089" s="27" t="str" cm="1">
        <f t="array" aca="1" ref="T4089" ca="1">_xlfn.IFS(Q4089="","NG",Q4089&gt;16,"OK",TODAY()&gt;S4089,"OK",Q4089&lt;16,"NG")</f>
        <v>OK</v>
      </c>
      <c r="U4089" s="5" t="str" cm="1">
        <f t="array" aca="1" ref="U4089" ca="1">IFERROR(_xlfn.IFS(T4089&lt;&gt;"OK","NG",M4089=0,"OK",TRUE,"NG"),"")</f>
        <v>NG</v>
      </c>
      <c r="V4089" s="5" t="str">
        <f t="shared" si="894"/>
        <v>NG</v>
      </c>
      <c r="W4089" s="28" t="str">
        <f t="shared" ca="1" si="895"/>
        <v>OK</v>
      </c>
      <c r="X4089" s="5" t="str">
        <f t="shared" si="896"/>
        <v>NG</v>
      </c>
      <c r="Y4089" s="5">
        <f t="shared" ca="1" si="897"/>
        <v>126</v>
      </c>
      <c r="Z4089" s="5">
        <f t="shared" ca="1" si="898"/>
        <v>126</v>
      </c>
      <c r="AA4089" s="5" t="str" cm="1">
        <f t="array" ref="AA4089">_xlfn.IFS(H4089="","OK",H4089&lt;$F$17,"NG",I4089="解雇","NG",OR(I4089="自主退職",I4089="契約満了"),"OK")</f>
        <v>OK</v>
      </c>
      <c r="AB4089" s="5" t="str" cm="1">
        <f t="array" aca="1" ref="AB4089" ca="1">_xlfn.IFS(AA4089="NG","NG",OR(X4089="NG",X4089="ERROR",X4089=FALSE),"NG",U4089="NG","NG",V4089="OK","OK",AD4089="OK","OK")</f>
        <v>NG</v>
      </c>
      <c r="AC4089" s="5" t="str">
        <f t="shared" si="899"/>
        <v>NG</v>
      </c>
      <c r="AD4089" s="5" t="e" cm="1">
        <f t="array" ref="AD4089">_xlfn.IFS(AND(G4089="〇",H4089&lt;&gt;"",I4089&lt;&gt;""),"ERROR",AND(G4089="",H4089&gt;$H$17,I4089&lt;&gt;""),"NG",AND(G4089="〇",H4089="",I4089=""),"OK")</f>
        <v>#N/A</v>
      </c>
      <c r="AE4089" s="5" t="str" cm="1">
        <f t="array" ref="AE4089">_xlfn.IFS(I4089="解雇","NG",H4089="","OK",H4089&lt;$H$17,"NG",H4089&gt;$H$17,"OK")</f>
        <v>OK</v>
      </c>
      <c r="AF4089" s="5" t="e">
        <f t="shared" si="900"/>
        <v>#N/A</v>
      </c>
    </row>
    <row r="4090" spans="2:32" ht="20.25" customHeight="1" x14ac:dyDescent="0.55000000000000004">
      <c r="B4090" s="9">
        <v>4073</v>
      </c>
      <c r="C4090" s="42"/>
      <c r="D4090" s="43"/>
      <c r="E4090" s="44"/>
      <c r="F4090" s="44"/>
      <c r="G4090" s="43"/>
      <c r="H4090" s="44"/>
      <c r="I4090" s="45"/>
      <c r="M4090" s="5">
        <f t="shared" si="887"/>
        <v>4</v>
      </c>
      <c r="N4090" s="5">
        <f t="shared" si="888"/>
        <v>2</v>
      </c>
      <c r="O4090" s="5" t="str">
        <f t="shared" si="889"/>
        <v/>
      </c>
      <c r="P4090" s="5">
        <f t="shared" si="890"/>
        <v>0</v>
      </c>
      <c r="Q4090" s="5">
        <f t="shared" ca="1" si="891"/>
        <v>126</v>
      </c>
      <c r="R4090" s="26">
        <f t="shared" si="892"/>
        <v>5479</v>
      </c>
      <c r="S4090" s="26">
        <f t="shared" si="893"/>
        <v>5205</v>
      </c>
      <c r="T4090" s="27" t="str" cm="1">
        <f t="array" aca="1" ref="T4090" ca="1">_xlfn.IFS(Q4090="","NG",Q4090&gt;16,"OK",TODAY()&gt;S4090,"OK",Q4090&lt;16,"NG")</f>
        <v>OK</v>
      </c>
      <c r="U4090" s="5" t="str" cm="1">
        <f t="array" aca="1" ref="U4090" ca="1">IFERROR(_xlfn.IFS(T4090&lt;&gt;"OK","NG",M4090=0,"OK",TRUE,"NG"),"")</f>
        <v>NG</v>
      </c>
      <c r="V4090" s="5" t="str">
        <f t="shared" si="894"/>
        <v>NG</v>
      </c>
      <c r="W4090" s="28" t="str">
        <f t="shared" ca="1" si="895"/>
        <v>OK</v>
      </c>
      <c r="X4090" s="5" t="str">
        <f t="shared" si="896"/>
        <v>NG</v>
      </c>
      <c r="Y4090" s="5">
        <f t="shared" ca="1" si="897"/>
        <v>126</v>
      </c>
      <c r="Z4090" s="5">
        <f t="shared" ca="1" si="898"/>
        <v>126</v>
      </c>
      <c r="AA4090" s="5" t="str" cm="1">
        <f t="array" ref="AA4090">_xlfn.IFS(H4090="","OK",H4090&lt;$F$17,"NG",I4090="解雇","NG",OR(I4090="自主退職",I4090="契約満了"),"OK")</f>
        <v>OK</v>
      </c>
      <c r="AB4090" s="5" t="str" cm="1">
        <f t="array" aca="1" ref="AB4090" ca="1">_xlfn.IFS(AA4090="NG","NG",OR(X4090="NG",X4090="ERROR",X4090=FALSE),"NG",U4090="NG","NG",V4090="OK","OK",AD4090="OK","OK")</f>
        <v>NG</v>
      </c>
      <c r="AC4090" s="5" t="str">
        <f t="shared" si="899"/>
        <v>NG</v>
      </c>
      <c r="AD4090" s="5" t="e" cm="1">
        <f t="array" ref="AD4090">_xlfn.IFS(AND(G4090="〇",H4090&lt;&gt;"",I4090&lt;&gt;""),"ERROR",AND(G4090="",H4090&gt;$H$17,I4090&lt;&gt;""),"NG",AND(G4090="〇",H4090="",I4090=""),"OK")</f>
        <v>#N/A</v>
      </c>
      <c r="AE4090" s="5" t="str" cm="1">
        <f t="array" ref="AE4090">_xlfn.IFS(I4090="解雇","NG",H4090="","OK",H4090&lt;$H$17,"NG",H4090&gt;$H$17,"OK")</f>
        <v>OK</v>
      </c>
      <c r="AF4090" s="5" t="e">
        <f t="shared" si="900"/>
        <v>#N/A</v>
      </c>
    </row>
    <row r="4091" spans="2:32" ht="20.25" customHeight="1" x14ac:dyDescent="0.55000000000000004">
      <c r="B4091" s="9">
        <v>4074</v>
      </c>
      <c r="C4091" s="42"/>
      <c r="D4091" s="43"/>
      <c r="E4091" s="44"/>
      <c r="F4091" s="44"/>
      <c r="G4091" s="43"/>
      <c r="H4091" s="44"/>
      <c r="I4091" s="45"/>
      <c r="M4091" s="5">
        <f t="shared" si="887"/>
        <v>4</v>
      </c>
      <c r="N4091" s="5">
        <f t="shared" si="888"/>
        <v>2</v>
      </c>
      <c r="O4091" s="5" t="str">
        <f t="shared" si="889"/>
        <v/>
      </c>
      <c r="P4091" s="5">
        <f t="shared" si="890"/>
        <v>0</v>
      </c>
      <c r="Q4091" s="5">
        <f t="shared" ca="1" si="891"/>
        <v>126</v>
      </c>
      <c r="R4091" s="26">
        <f t="shared" si="892"/>
        <v>5479</v>
      </c>
      <c r="S4091" s="26">
        <f t="shared" si="893"/>
        <v>5205</v>
      </c>
      <c r="T4091" s="27" t="str" cm="1">
        <f t="array" aca="1" ref="T4091" ca="1">_xlfn.IFS(Q4091="","NG",Q4091&gt;16,"OK",TODAY()&gt;S4091,"OK",Q4091&lt;16,"NG")</f>
        <v>OK</v>
      </c>
      <c r="U4091" s="5" t="str" cm="1">
        <f t="array" aca="1" ref="U4091" ca="1">IFERROR(_xlfn.IFS(T4091&lt;&gt;"OK","NG",M4091=0,"OK",TRUE,"NG"),"")</f>
        <v>NG</v>
      </c>
      <c r="V4091" s="5" t="str">
        <f t="shared" si="894"/>
        <v>NG</v>
      </c>
      <c r="W4091" s="28" t="str">
        <f t="shared" ca="1" si="895"/>
        <v>OK</v>
      </c>
      <c r="X4091" s="5" t="str">
        <f t="shared" si="896"/>
        <v>NG</v>
      </c>
      <c r="Y4091" s="5">
        <f t="shared" ca="1" si="897"/>
        <v>126</v>
      </c>
      <c r="Z4091" s="5">
        <f t="shared" ca="1" si="898"/>
        <v>126</v>
      </c>
      <c r="AA4091" s="5" t="str" cm="1">
        <f t="array" ref="AA4091">_xlfn.IFS(H4091="","OK",H4091&lt;$F$17,"NG",I4091="解雇","NG",OR(I4091="自主退職",I4091="契約満了"),"OK")</f>
        <v>OK</v>
      </c>
      <c r="AB4091" s="5" t="str" cm="1">
        <f t="array" aca="1" ref="AB4091" ca="1">_xlfn.IFS(AA4091="NG","NG",OR(X4091="NG",X4091="ERROR",X4091=FALSE),"NG",U4091="NG","NG",V4091="OK","OK",AD4091="OK","OK")</f>
        <v>NG</v>
      </c>
      <c r="AC4091" s="5" t="str">
        <f t="shared" si="899"/>
        <v>NG</v>
      </c>
      <c r="AD4091" s="5" t="e" cm="1">
        <f t="array" ref="AD4091">_xlfn.IFS(AND(G4091="〇",H4091&lt;&gt;"",I4091&lt;&gt;""),"ERROR",AND(G4091="",H4091&gt;$H$17,I4091&lt;&gt;""),"NG",AND(G4091="〇",H4091="",I4091=""),"OK")</f>
        <v>#N/A</v>
      </c>
      <c r="AE4091" s="5" t="str" cm="1">
        <f t="array" ref="AE4091">_xlfn.IFS(I4091="解雇","NG",H4091="","OK",H4091&lt;$H$17,"NG",H4091&gt;$H$17,"OK")</f>
        <v>OK</v>
      </c>
      <c r="AF4091" s="5" t="e">
        <f t="shared" si="900"/>
        <v>#N/A</v>
      </c>
    </row>
    <row r="4092" spans="2:32" ht="20.25" customHeight="1" x14ac:dyDescent="0.55000000000000004">
      <c r="B4092" s="9">
        <v>4075</v>
      </c>
      <c r="C4092" s="42"/>
      <c r="D4092" s="43"/>
      <c r="E4092" s="44"/>
      <c r="F4092" s="44"/>
      <c r="G4092" s="43"/>
      <c r="H4092" s="44"/>
      <c r="I4092" s="45"/>
      <c r="M4092" s="5">
        <f t="shared" si="887"/>
        <v>4</v>
      </c>
      <c r="N4092" s="5">
        <f t="shared" si="888"/>
        <v>2</v>
      </c>
      <c r="O4092" s="5" t="str">
        <f t="shared" si="889"/>
        <v/>
      </c>
      <c r="P4092" s="5">
        <f t="shared" si="890"/>
        <v>0</v>
      </c>
      <c r="Q4092" s="5">
        <f t="shared" ca="1" si="891"/>
        <v>126</v>
      </c>
      <c r="R4092" s="26">
        <f t="shared" si="892"/>
        <v>5479</v>
      </c>
      <c r="S4092" s="26">
        <f t="shared" si="893"/>
        <v>5205</v>
      </c>
      <c r="T4092" s="27" t="str" cm="1">
        <f t="array" aca="1" ref="T4092" ca="1">_xlfn.IFS(Q4092="","NG",Q4092&gt;16,"OK",TODAY()&gt;S4092,"OK",Q4092&lt;16,"NG")</f>
        <v>OK</v>
      </c>
      <c r="U4092" s="5" t="str" cm="1">
        <f t="array" aca="1" ref="U4092" ca="1">IFERROR(_xlfn.IFS(T4092&lt;&gt;"OK","NG",M4092=0,"OK",TRUE,"NG"),"")</f>
        <v>NG</v>
      </c>
      <c r="V4092" s="5" t="str">
        <f t="shared" si="894"/>
        <v>NG</v>
      </c>
      <c r="W4092" s="28" t="str">
        <f t="shared" ca="1" si="895"/>
        <v>OK</v>
      </c>
      <c r="X4092" s="5" t="str">
        <f t="shared" si="896"/>
        <v>NG</v>
      </c>
      <c r="Y4092" s="5">
        <f t="shared" ca="1" si="897"/>
        <v>126</v>
      </c>
      <c r="Z4092" s="5">
        <f t="shared" ca="1" si="898"/>
        <v>126</v>
      </c>
      <c r="AA4092" s="5" t="str" cm="1">
        <f t="array" ref="AA4092">_xlfn.IFS(H4092="","OK",H4092&lt;$F$17,"NG",I4092="解雇","NG",OR(I4092="自主退職",I4092="契約満了"),"OK")</f>
        <v>OK</v>
      </c>
      <c r="AB4092" s="5" t="str" cm="1">
        <f t="array" aca="1" ref="AB4092" ca="1">_xlfn.IFS(AA4092="NG","NG",OR(X4092="NG",X4092="ERROR",X4092=FALSE),"NG",U4092="NG","NG",V4092="OK","OK",AD4092="OK","OK")</f>
        <v>NG</v>
      </c>
      <c r="AC4092" s="5" t="str">
        <f t="shared" si="899"/>
        <v>NG</v>
      </c>
      <c r="AD4092" s="5" t="e" cm="1">
        <f t="array" ref="AD4092">_xlfn.IFS(AND(G4092="〇",H4092&lt;&gt;"",I4092&lt;&gt;""),"ERROR",AND(G4092="",H4092&gt;$H$17,I4092&lt;&gt;""),"NG",AND(G4092="〇",H4092="",I4092=""),"OK")</f>
        <v>#N/A</v>
      </c>
      <c r="AE4092" s="5" t="str" cm="1">
        <f t="array" ref="AE4092">_xlfn.IFS(I4092="解雇","NG",H4092="","OK",H4092&lt;$H$17,"NG",H4092&gt;$H$17,"OK")</f>
        <v>OK</v>
      </c>
      <c r="AF4092" s="5" t="e">
        <f t="shared" si="900"/>
        <v>#N/A</v>
      </c>
    </row>
    <row r="4093" spans="2:32" ht="20.25" customHeight="1" x14ac:dyDescent="0.55000000000000004">
      <c r="B4093" s="9">
        <v>4076</v>
      </c>
      <c r="C4093" s="42"/>
      <c r="D4093" s="43"/>
      <c r="E4093" s="44"/>
      <c r="F4093" s="44"/>
      <c r="G4093" s="43"/>
      <c r="H4093" s="44"/>
      <c r="I4093" s="45"/>
      <c r="M4093" s="5">
        <f t="shared" si="887"/>
        <v>4</v>
      </c>
      <c r="N4093" s="5">
        <f t="shared" si="888"/>
        <v>2</v>
      </c>
      <c r="O4093" s="5" t="str">
        <f t="shared" si="889"/>
        <v/>
      </c>
      <c r="P4093" s="5">
        <f t="shared" si="890"/>
        <v>0</v>
      </c>
      <c r="Q4093" s="5">
        <f t="shared" ca="1" si="891"/>
        <v>126</v>
      </c>
      <c r="R4093" s="26">
        <f t="shared" si="892"/>
        <v>5479</v>
      </c>
      <c r="S4093" s="26">
        <f t="shared" si="893"/>
        <v>5205</v>
      </c>
      <c r="T4093" s="27" t="str" cm="1">
        <f t="array" aca="1" ref="T4093" ca="1">_xlfn.IFS(Q4093="","NG",Q4093&gt;16,"OK",TODAY()&gt;S4093,"OK",Q4093&lt;16,"NG")</f>
        <v>OK</v>
      </c>
      <c r="U4093" s="5" t="str" cm="1">
        <f t="array" aca="1" ref="U4093" ca="1">IFERROR(_xlfn.IFS(T4093&lt;&gt;"OK","NG",M4093=0,"OK",TRUE,"NG"),"")</f>
        <v>NG</v>
      </c>
      <c r="V4093" s="5" t="str">
        <f t="shared" si="894"/>
        <v>NG</v>
      </c>
      <c r="W4093" s="28" t="str">
        <f t="shared" ca="1" si="895"/>
        <v>OK</v>
      </c>
      <c r="X4093" s="5" t="str">
        <f t="shared" si="896"/>
        <v>NG</v>
      </c>
      <c r="Y4093" s="5">
        <f t="shared" ca="1" si="897"/>
        <v>126</v>
      </c>
      <c r="Z4093" s="5">
        <f t="shared" ca="1" si="898"/>
        <v>126</v>
      </c>
      <c r="AA4093" s="5" t="str" cm="1">
        <f t="array" ref="AA4093">_xlfn.IFS(H4093="","OK",H4093&lt;$F$17,"NG",I4093="解雇","NG",OR(I4093="自主退職",I4093="契約満了"),"OK")</f>
        <v>OK</v>
      </c>
      <c r="AB4093" s="5" t="str" cm="1">
        <f t="array" aca="1" ref="AB4093" ca="1">_xlfn.IFS(AA4093="NG","NG",OR(X4093="NG",X4093="ERROR",X4093=FALSE),"NG",U4093="NG","NG",V4093="OK","OK",AD4093="OK","OK")</f>
        <v>NG</v>
      </c>
      <c r="AC4093" s="5" t="str">
        <f t="shared" si="899"/>
        <v>NG</v>
      </c>
      <c r="AD4093" s="5" t="e" cm="1">
        <f t="array" ref="AD4093">_xlfn.IFS(AND(G4093="〇",H4093&lt;&gt;"",I4093&lt;&gt;""),"ERROR",AND(G4093="",H4093&gt;$H$17,I4093&lt;&gt;""),"NG",AND(G4093="〇",H4093="",I4093=""),"OK")</f>
        <v>#N/A</v>
      </c>
      <c r="AE4093" s="5" t="str" cm="1">
        <f t="array" ref="AE4093">_xlfn.IFS(I4093="解雇","NG",H4093="","OK",H4093&lt;$H$17,"NG",H4093&gt;$H$17,"OK")</f>
        <v>OK</v>
      </c>
      <c r="AF4093" s="5" t="e">
        <f t="shared" si="900"/>
        <v>#N/A</v>
      </c>
    </row>
    <row r="4094" spans="2:32" ht="20.25" customHeight="1" x14ac:dyDescent="0.55000000000000004">
      <c r="B4094" s="9">
        <v>4077</v>
      </c>
      <c r="C4094" s="42"/>
      <c r="D4094" s="43"/>
      <c r="E4094" s="44"/>
      <c r="F4094" s="44"/>
      <c r="G4094" s="43"/>
      <c r="H4094" s="44"/>
      <c r="I4094" s="45"/>
      <c r="M4094" s="5">
        <f t="shared" si="887"/>
        <v>4</v>
      </c>
      <c r="N4094" s="5">
        <f t="shared" si="888"/>
        <v>2</v>
      </c>
      <c r="O4094" s="5" t="str">
        <f t="shared" si="889"/>
        <v/>
      </c>
      <c r="P4094" s="5">
        <f t="shared" si="890"/>
        <v>0</v>
      </c>
      <c r="Q4094" s="5">
        <f t="shared" ca="1" si="891"/>
        <v>126</v>
      </c>
      <c r="R4094" s="26">
        <f t="shared" si="892"/>
        <v>5479</v>
      </c>
      <c r="S4094" s="26">
        <f t="shared" si="893"/>
        <v>5205</v>
      </c>
      <c r="T4094" s="27" t="str" cm="1">
        <f t="array" aca="1" ref="T4094" ca="1">_xlfn.IFS(Q4094="","NG",Q4094&gt;16,"OK",TODAY()&gt;S4094,"OK",Q4094&lt;16,"NG")</f>
        <v>OK</v>
      </c>
      <c r="U4094" s="5" t="str" cm="1">
        <f t="array" aca="1" ref="U4094" ca="1">IFERROR(_xlfn.IFS(T4094&lt;&gt;"OK","NG",M4094=0,"OK",TRUE,"NG"),"")</f>
        <v>NG</v>
      </c>
      <c r="V4094" s="5" t="str">
        <f t="shared" si="894"/>
        <v>NG</v>
      </c>
      <c r="W4094" s="28" t="str">
        <f t="shared" ca="1" si="895"/>
        <v>OK</v>
      </c>
      <c r="X4094" s="5" t="str">
        <f t="shared" si="896"/>
        <v>NG</v>
      </c>
      <c r="Y4094" s="5">
        <f t="shared" ca="1" si="897"/>
        <v>126</v>
      </c>
      <c r="Z4094" s="5">
        <f t="shared" ca="1" si="898"/>
        <v>126</v>
      </c>
      <c r="AA4094" s="5" t="str" cm="1">
        <f t="array" ref="AA4094">_xlfn.IFS(H4094="","OK",H4094&lt;$F$17,"NG",I4094="解雇","NG",OR(I4094="自主退職",I4094="契約満了"),"OK")</f>
        <v>OK</v>
      </c>
      <c r="AB4094" s="5" t="str" cm="1">
        <f t="array" aca="1" ref="AB4094" ca="1">_xlfn.IFS(AA4094="NG","NG",OR(X4094="NG",X4094="ERROR",X4094=FALSE),"NG",U4094="NG","NG",V4094="OK","OK",AD4094="OK","OK")</f>
        <v>NG</v>
      </c>
      <c r="AC4094" s="5" t="str">
        <f t="shared" si="899"/>
        <v>NG</v>
      </c>
      <c r="AD4094" s="5" t="e" cm="1">
        <f t="array" ref="AD4094">_xlfn.IFS(AND(G4094="〇",H4094&lt;&gt;"",I4094&lt;&gt;""),"ERROR",AND(G4094="",H4094&gt;$H$17,I4094&lt;&gt;""),"NG",AND(G4094="〇",H4094="",I4094=""),"OK")</f>
        <v>#N/A</v>
      </c>
      <c r="AE4094" s="5" t="str" cm="1">
        <f t="array" ref="AE4094">_xlfn.IFS(I4094="解雇","NG",H4094="","OK",H4094&lt;$H$17,"NG",H4094&gt;$H$17,"OK")</f>
        <v>OK</v>
      </c>
      <c r="AF4094" s="5" t="e">
        <f t="shared" si="900"/>
        <v>#N/A</v>
      </c>
    </row>
    <row r="4095" spans="2:32" ht="20.25" customHeight="1" x14ac:dyDescent="0.55000000000000004">
      <c r="B4095" s="9">
        <v>4078</v>
      </c>
      <c r="C4095" s="42"/>
      <c r="D4095" s="43"/>
      <c r="E4095" s="44"/>
      <c r="F4095" s="44"/>
      <c r="G4095" s="43"/>
      <c r="H4095" s="44"/>
      <c r="I4095" s="45"/>
      <c r="M4095" s="5">
        <f t="shared" si="887"/>
        <v>4</v>
      </c>
      <c r="N4095" s="5">
        <f t="shared" si="888"/>
        <v>2</v>
      </c>
      <c r="O4095" s="5" t="str">
        <f t="shared" si="889"/>
        <v/>
      </c>
      <c r="P4095" s="5">
        <f t="shared" si="890"/>
        <v>0</v>
      </c>
      <c r="Q4095" s="5">
        <f t="shared" ca="1" si="891"/>
        <v>126</v>
      </c>
      <c r="R4095" s="26">
        <f t="shared" si="892"/>
        <v>5479</v>
      </c>
      <c r="S4095" s="26">
        <f t="shared" si="893"/>
        <v>5205</v>
      </c>
      <c r="T4095" s="27" t="str" cm="1">
        <f t="array" aca="1" ref="T4095" ca="1">_xlfn.IFS(Q4095="","NG",Q4095&gt;16,"OK",TODAY()&gt;S4095,"OK",Q4095&lt;16,"NG")</f>
        <v>OK</v>
      </c>
      <c r="U4095" s="5" t="str" cm="1">
        <f t="array" aca="1" ref="U4095" ca="1">IFERROR(_xlfn.IFS(T4095&lt;&gt;"OK","NG",M4095=0,"OK",TRUE,"NG"),"")</f>
        <v>NG</v>
      </c>
      <c r="V4095" s="5" t="str">
        <f t="shared" si="894"/>
        <v>NG</v>
      </c>
      <c r="W4095" s="28" t="str">
        <f t="shared" ca="1" si="895"/>
        <v>OK</v>
      </c>
      <c r="X4095" s="5" t="str">
        <f t="shared" si="896"/>
        <v>NG</v>
      </c>
      <c r="Y4095" s="5">
        <f t="shared" ca="1" si="897"/>
        <v>126</v>
      </c>
      <c r="Z4095" s="5">
        <f t="shared" ca="1" si="898"/>
        <v>126</v>
      </c>
      <c r="AA4095" s="5" t="str" cm="1">
        <f t="array" ref="AA4095">_xlfn.IFS(H4095="","OK",H4095&lt;$F$17,"NG",I4095="解雇","NG",OR(I4095="自主退職",I4095="契約満了"),"OK")</f>
        <v>OK</v>
      </c>
      <c r="AB4095" s="5" t="str" cm="1">
        <f t="array" aca="1" ref="AB4095" ca="1">_xlfn.IFS(AA4095="NG","NG",OR(X4095="NG",X4095="ERROR",X4095=FALSE),"NG",U4095="NG","NG",V4095="OK","OK",AD4095="OK","OK")</f>
        <v>NG</v>
      </c>
      <c r="AC4095" s="5" t="str">
        <f t="shared" si="899"/>
        <v>NG</v>
      </c>
      <c r="AD4095" s="5" t="e" cm="1">
        <f t="array" ref="AD4095">_xlfn.IFS(AND(G4095="〇",H4095&lt;&gt;"",I4095&lt;&gt;""),"ERROR",AND(G4095="",H4095&gt;$H$17,I4095&lt;&gt;""),"NG",AND(G4095="〇",H4095="",I4095=""),"OK")</f>
        <v>#N/A</v>
      </c>
      <c r="AE4095" s="5" t="str" cm="1">
        <f t="array" ref="AE4095">_xlfn.IFS(I4095="解雇","NG",H4095="","OK",H4095&lt;$H$17,"NG",H4095&gt;$H$17,"OK")</f>
        <v>OK</v>
      </c>
      <c r="AF4095" s="5" t="e">
        <f t="shared" si="900"/>
        <v>#N/A</v>
      </c>
    </row>
    <row r="4096" spans="2:32" ht="20.25" customHeight="1" x14ac:dyDescent="0.55000000000000004">
      <c r="B4096" s="9">
        <v>4079</v>
      </c>
      <c r="C4096" s="42"/>
      <c r="D4096" s="43"/>
      <c r="E4096" s="44"/>
      <c r="F4096" s="44"/>
      <c r="G4096" s="43"/>
      <c r="H4096" s="44"/>
      <c r="I4096" s="45"/>
      <c r="M4096" s="5">
        <f t="shared" si="887"/>
        <v>4</v>
      </c>
      <c r="N4096" s="5">
        <f t="shared" si="888"/>
        <v>2</v>
      </c>
      <c r="O4096" s="5" t="str">
        <f t="shared" si="889"/>
        <v/>
      </c>
      <c r="P4096" s="5">
        <f t="shared" si="890"/>
        <v>0</v>
      </c>
      <c r="Q4096" s="5">
        <f t="shared" ca="1" si="891"/>
        <v>126</v>
      </c>
      <c r="R4096" s="26">
        <f t="shared" si="892"/>
        <v>5479</v>
      </c>
      <c r="S4096" s="26">
        <f t="shared" si="893"/>
        <v>5205</v>
      </c>
      <c r="T4096" s="27" t="str" cm="1">
        <f t="array" aca="1" ref="T4096" ca="1">_xlfn.IFS(Q4096="","NG",Q4096&gt;16,"OK",TODAY()&gt;S4096,"OK",Q4096&lt;16,"NG")</f>
        <v>OK</v>
      </c>
      <c r="U4096" s="5" t="str" cm="1">
        <f t="array" aca="1" ref="U4096" ca="1">IFERROR(_xlfn.IFS(T4096&lt;&gt;"OK","NG",M4096=0,"OK",TRUE,"NG"),"")</f>
        <v>NG</v>
      </c>
      <c r="V4096" s="5" t="str">
        <f t="shared" si="894"/>
        <v>NG</v>
      </c>
      <c r="W4096" s="28" t="str">
        <f t="shared" ca="1" si="895"/>
        <v>OK</v>
      </c>
      <c r="X4096" s="5" t="str">
        <f t="shared" si="896"/>
        <v>NG</v>
      </c>
      <c r="Y4096" s="5">
        <f t="shared" ca="1" si="897"/>
        <v>126</v>
      </c>
      <c r="Z4096" s="5">
        <f t="shared" ca="1" si="898"/>
        <v>126</v>
      </c>
      <c r="AA4096" s="5" t="str" cm="1">
        <f t="array" ref="AA4096">_xlfn.IFS(H4096="","OK",H4096&lt;$F$17,"NG",I4096="解雇","NG",OR(I4096="自主退職",I4096="契約満了"),"OK")</f>
        <v>OK</v>
      </c>
      <c r="AB4096" s="5" t="str" cm="1">
        <f t="array" aca="1" ref="AB4096" ca="1">_xlfn.IFS(AA4096="NG","NG",OR(X4096="NG",X4096="ERROR",X4096=FALSE),"NG",U4096="NG","NG",V4096="OK","OK",AD4096="OK","OK")</f>
        <v>NG</v>
      </c>
      <c r="AC4096" s="5" t="str">
        <f t="shared" si="899"/>
        <v>NG</v>
      </c>
      <c r="AD4096" s="5" t="e" cm="1">
        <f t="array" ref="AD4096">_xlfn.IFS(AND(G4096="〇",H4096&lt;&gt;"",I4096&lt;&gt;""),"ERROR",AND(G4096="",H4096&gt;$H$17,I4096&lt;&gt;""),"NG",AND(G4096="〇",H4096="",I4096=""),"OK")</f>
        <v>#N/A</v>
      </c>
      <c r="AE4096" s="5" t="str" cm="1">
        <f t="array" ref="AE4096">_xlfn.IFS(I4096="解雇","NG",H4096="","OK",H4096&lt;$H$17,"NG",H4096&gt;$H$17,"OK")</f>
        <v>OK</v>
      </c>
      <c r="AF4096" s="5" t="e">
        <f t="shared" si="900"/>
        <v>#N/A</v>
      </c>
    </row>
    <row r="4097" spans="2:32" ht="20.25" customHeight="1" x14ac:dyDescent="0.55000000000000004">
      <c r="B4097" s="9">
        <v>4080</v>
      </c>
      <c r="C4097" s="42"/>
      <c r="D4097" s="43"/>
      <c r="E4097" s="44"/>
      <c r="F4097" s="44"/>
      <c r="G4097" s="43"/>
      <c r="H4097" s="44"/>
      <c r="I4097" s="45"/>
      <c r="M4097" s="5">
        <f t="shared" si="887"/>
        <v>4</v>
      </c>
      <c r="N4097" s="5">
        <f t="shared" si="888"/>
        <v>2</v>
      </c>
      <c r="O4097" s="5" t="str">
        <f t="shared" si="889"/>
        <v/>
      </c>
      <c r="P4097" s="5">
        <f t="shared" si="890"/>
        <v>0</v>
      </c>
      <c r="Q4097" s="5">
        <f t="shared" ca="1" si="891"/>
        <v>126</v>
      </c>
      <c r="R4097" s="26">
        <f t="shared" si="892"/>
        <v>5479</v>
      </c>
      <c r="S4097" s="26">
        <f t="shared" si="893"/>
        <v>5205</v>
      </c>
      <c r="T4097" s="27" t="str" cm="1">
        <f t="array" aca="1" ref="T4097" ca="1">_xlfn.IFS(Q4097="","NG",Q4097&gt;16,"OK",TODAY()&gt;S4097,"OK",Q4097&lt;16,"NG")</f>
        <v>OK</v>
      </c>
      <c r="U4097" s="5" t="str" cm="1">
        <f t="array" aca="1" ref="U4097" ca="1">IFERROR(_xlfn.IFS(T4097&lt;&gt;"OK","NG",M4097=0,"OK",TRUE,"NG"),"")</f>
        <v>NG</v>
      </c>
      <c r="V4097" s="5" t="str">
        <f t="shared" si="894"/>
        <v>NG</v>
      </c>
      <c r="W4097" s="28" t="str">
        <f t="shared" ca="1" si="895"/>
        <v>OK</v>
      </c>
      <c r="X4097" s="5" t="str">
        <f t="shared" si="896"/>
        <v>NG</v>
      </c>
      <c r="Y4097" s="5">
        <f t="shared" ca="1" si="897"/>
        <v>126</v>
      </c>
      <c r="Z4097" s="5">
        <f t="shared" ca="1" si="898"/>
        <v>126</v>
      </c>
      <c r="AA4097" s="5" t="str" cm="1">
        <f t="array" ref="AA4097">_xlfn.IFS(H4097="","OK",H4097&lt;$F$17,"NG",I4097="解雇","NG",OR(I4097="自主退職",I4097="契約満了"),"OK")</f>
        <v>OK</v>
      </c>
      <c r="AB4097" s="5" t="str" cm="1">
        <f t="array" aca="1" ref="AB4097" ca="1">_xlfn.IFS(AA4097="NG","NG",OR(X4097="NG",X4097="ERROR",X4097=FALSE),"NG",U4097="NG","NG",V4097="OK","OK",AD4097="OK","OK")</f>
        <v>NG</v>
      </c>
      <c r="AC4097" s="5" t="str">
        <f t="shared" si="899"/>
        <v>NG</v>
      </c>
      <c r="AD4097" s="5" t="e" cm="1">
        <f t="array" ref="AD4097">_xlfn.IFS(AND(G4097="〇",H4097&lt;&gt;"",I4097&lt;&gt;""),"ERROR",AND(G4097="",H4097&gt;$H$17,I4097&lt;&gt;""),"NG",AND(G4097="〇",H4097="",I4097=""),"OK")</f>
        <v>#N/A</v>
      </c>
      <c r="AE4097" s="5" t="str" cm="1">
        <f t="array" ref="AE4097">_xlfn.IFS(I4097="解雇","NG",H4097="","OK",H4097&lt;$H$17,"NG",H4097&gt;$H$17,"OK")</f>
        <v>OK</v>
      </c>
      <c r="AF4097" s="5" t="e">
        <f t="shared" si="900"/>
        <v>#N/A</v>
      </c>
    </row>
    <row r="4098" spans="2:32" ht="20.25" customHeight="1" x14ac:dyDescent="0.55000000000000004">
      <c r="B4098" s="9">
        <v>4081</v>
      </c>
      <c r="C4098" s="42"/>
      <c r="D4098" s="43"/>
      <c r="E4098" s="44"/>
      <c r="F4098" s="44"/>
      <c r="G4098" s="43"/>
      <c r="H4098" s="44"/>
      <c r="I4098" s="45"/>
      <c r="M4098" s="5">
        <f t="shared" si="887"/>
        <v>4</v>
      </c>
      <c r="N4098" s="5">
        <f t="shared" si="888"/>
        <v>2</v>
      </c>
      <c r="O4098" s="5" t="str">
        <f t="shared" si="889"/>
        <v/>
      </c>
      <c r="P4098" s="5">
        <f t="shared" si="890"/>
        <v>0</v>
      </c>
      <c r="Q4098" s="5">
        <f t="shared" ca="1" si="891"/>
        <v>126</v>
      </c>
      <c r="R4098" s="26">
        <f t="shared" si="892"/>
        <v>5479</v>
      </c>
      <c r="S4098" s="26">
        <f t="shared" si="893"/>
        <v>5205</v>
      </c>
      <c r="T4098" s="27" t="str" cm="1">
        <f t="array" aca="1" ref="T4098" ca="1">_xlfn.IFS(Q4098="","NG",Q4098&gt;16,"OK",TODAY()&gt;S4098,"OK",Q4098&lt;16,"NG")</f>
        <v>OK</v>
      </c>
      <c r="U4098" s="5" t="str" cm="1">
        <f t="array" aca="1" ref="U4098" ca="1">IFERROR(_xlfn.IFS(T4098&lt;&gt;"OK","NG",M4098=0,"OK",TRUE,"NG"),"")</f>
        <v>NG</v>
      </c>
      <c r="V4098" s="5" t="str">
        <f t="shared" si="894"/>
        <v>NG</v>
      </c>
      <c r="W4098" s="28" t="str">
        <f t="shared" ca="1" si="895"/>
        <v>OK</v>
      </c>
      <c r="X4098" s="5" t="str">
        <f t="shared" si="896"/>
        <v>NG</v>
      </c>
      <c r="Y4098" s="5">
        <f t="shared" ca="1" si="897"/>
        <v>126</v>
      </c>
      <c r="Z4098" s="5">
        <f t="shared" ca="1" si="898"/>
        <v>126</v>
      </c>
      <c r="AA4098" s="5" t="str" cm="1">
        <f t="array" ref="AA4098">_xlfn.IFS(H4098="","OK",H4098&lt;$F$17,"NG",I4098="解雇","NG",OR(I4098="自主退職",I4098="契約満了"),"OK")</f>
        <v>OK</v>
      </c>
      <c r="AB4098" s="5" t="str" cm="1">
        <f t="array" aca="1" ref="AB4098" ca="1">_xlfn.IFS(AA4098="NG","NG",OR(X4098="NG",X4098="ERROR",X4098=FALSE),"NG",U4098="NG","NG",V4098="OK","OK",AD4098="OK","OK")</f>
        <v>NG</v>
      </c>
      <c r="AC4098" s="5" t="str">
        <f t="shared" si="899"/>
        <v>NG</v>
      </c>
      <c r="AD4098" s="5" t="e" cm="1">
        <f t="array" ref="AD4098">_xlfn.IFS(AND(G4098="〇",H4098&lt;&gt;"",I4098&lt;&gt;""),"ERROR",AND(G4098="",H4098&gt;$H$17,I4098&lt;&gt;""),"NG",AND(G4098="〇",H4098="",I4098=""),"OK")</f>
        <v>#N/A</v>
      </c>
      <c r="AE4098" s="5" t="str" cm="1">
        <f t="array" ref="AE4098">_xlfn.IFS(I4098="解雇","NG",H4098="","OK",H4098&lt;$H$17,"NG",H4098&gt;$H$17,"OK")</f>
        <v>OK</v>
      </c>
      <c r="AF4098" s="5" t="e">
        <f t="shared" si="900"/>
        <v>#N/A</v>
      </c>
    </row>
    <row r="4099" spans="2:32" ht="20.25" customHeight="1" x14ac:dyDescent="0.55000000000000004">
      <c r="B4099" s="9">
        <v>4082</v>
      </c>
      <c r="C4099" s="42"/>
      <c r="D4099" s="43"/>
      <c r="E4099" s="44"/>
      <c r="F4099" s="44"/>
      <c r="G4099" s="43"/>
      <c r="H4099" s="44"/>
      <c r="I4099" s="45"/>
      <c r="M4099" s="5">
        <f t="shared" si="887"/>
        <v>4</v>
      </c>
      <c r="N4099" s="5">
        <f t="shared" si="888"/>
        <v>2</v>
      </c>
      <c r="O4099" s="5" t="str">
        <f t="shared" si="889"/>
        <v/>
      </c>
      <c r="P4099" s="5">
        <f t="shared" si="890"/>
        <v>0</v>
      </c>
      <c r="Q4099" s="5">
        <f t="shared" ca="1" si="891"/>
        <v>126</v>
      </c>
      <c r="R4099" s="26">
        <f t="shared" si="892"/>
        <v>5479</v>
      </c>
      <c r="S4099" s="26">
        <f t="shared" si="893"/>
        <v>5205</v>
      </c>
      <c r="T4099" s="27" t="str" cm="1">
        <f t="array" aca="1" ref="T4099" ca="1">_xlfn.IFS(Q4099="","NG",Q4099&gt;16,"OK",TODAY()&gt;S4099,"OK",Q4099&lt;16,"NG")</f>
        <v>OK</v>
      </c>
      <c r="U4099" s="5" t="str" cm="1">
        <f t="array" aca="1" ref="U4099" ca="1">IFERROR(_xlfn.IFS(T4099&lt;&gt;"OK","NG",M4099=0,"OK",TRUE,"NG"),"")</f>
        <v>NG</v>
      </c>
      <c r="V4099" s="5" t="str">
        <f t="shared" si="894"/>
        <v>NG</v>
      </c>
      <c r="W4099" s="28" t="str">
        <f t="shared" ca="1" si="895"/>
        <v>OK</v>
      </c>
      <c r="X4099" s="5" t="str">
        <f t="shared" si="896"/>
        <v>NG</v>
      </c>
      <c r="Y4099" s="5">
        <f t="shared" ca="1" si="897"/>
        <v>126</v>
      </c>
      <c r="Z4099" s="5">
        <f t="shared" ca="1" si="898"/>
        <v>126</v>
      </c>
      <c r="AA4099" s="5" t="str" cm="1">
        <f t="array" ref="AA4099">_xlfn.IFS(H4099="","OK",H4099&lt;$F$17,"NG",I4099="解雇","NG",OR(I4099="自主退職",I4099="契約満了"),"OK")</f>
        <v>OK</v>
      </c>
      <c r="AB4099" s="5" t="str" cm="1">
        <f t="array" aca="1" ref="AB4099" ca="1">_xlfn.IFS(AA4099="NG","NG",OR(X4099="NG",X4099="ERROR",X4099=FALSE),"NG",U4099="NG","NG",V4099="OK","OK",AD4099="OK","OK")</f>
        <v>NG</v>
      </c>
      <c r="AC4099" s="5" t="str">
        <f t="shared" si="899"/>
        <v>NG</v>
      </c>
      <c r="AD4099" s="5" t="e" cm="1">
        <f t="array" ref="AD4099">_xlfn.IFS(AND(G4099="〇",H4099&lt;&gt;"",I4099&lt;&gt;""),"ERROR",AND(G4099="",H4099&gt;$H$17,I4099&lt;&gt;""),"NG",AND(G4099="〇",H4099="",I4099=""),"OK")</f>
        <v>#N/A</v>
      </c>
      <c r="AE4099" s="5" t="str" cm="1">
        <f t="array" ref="AE4099">_xlfn.IFS(I4099="解雇","NG",H4099="","OK",H4099&lt;$H$17,"NG",H4099&gt;$H$17,"OK")</f>
        <v>OK</v>
      </c>
      <c r="AF4099" s="5" t="e">
        <f t="shared" si="900"/>
        <v>#N/A</v>
      </c>
    </row>
    <row r="4100" spans="2:32" ht="20.25" customHeight="1" x14ac:dyDescent="0.55000000000000004">
      <c r="B4100" s="9">
        <v>4083</v>
      </c>
      <c r="C4100" s="42"/>
      <c r="D4100" s="43"/>
      <c r="E4100" s="44"/>
      <c r="F4100" s="44"/>
      <c r="G4100" s="43"/>
      <c r="H4100" s="44"/>
      <c r="I4100" s="45"/>
      <c r="M4100" s="5">
        <f t="shared" si="887"/>
        <v>4</v>
      </c>
      <c r="N4100" s="5">
        <f t="shared" si="888"/>
        <v>2</v>
      </c>
      <c r="O4100" s="5" t="str">
        <f t="shared" si="889"/>
        <v/>
      </c>
      <c r="P4100" s="5">
        <f t="shared" si="890"/>
        <v>0</v>
      </c>
      <c r="Q4100" s="5">
        <f t="shared" ca="1" si="891"/>
        <v>126</v>
      </c>
      <c r="R4100" s="26">
        <f t="shared" si="892"/>
        <v>5479</v>
      </c>
      <c r="S4100" s="26">
        <f t="shared" si="893"/>
        <v>5205</v>
      </c>
      <c r="T4100" s="27" t="str" cm="1">
        <f t="array" aca="1" ref="T4100" ca="1">_xlfn.IFS(Q4100="","NG",Q4100&gt;16,"OK",TODAY()&gt;S4100,"OK",Q4100&lt;16,"NG")</f>
        <v>OK</v>
      </c>
      <c r="U4100" s="5" t="str" cm="1">
        <f t="array" aca="1" ref="U4100" ca="1">IFERROR(_xlfn.IFS(T4100&lt;&gt;"OK","NG",M4100=0,"OK",TRUE,"NG"),"")</f>
        <v>NG</v>
      </c>
      <c r="V4100" s="5" t="str">
        <f t="shared" si="894"/>
        <v>NG</v>
      </c>
      <c r="W4100" s="28" t="str">
        <f t="shared" ca="1" si="895"/>
        <v>OK</v>
      </c>
      <c r="X4100" s="5" t="str">
        <f t="shared" si="896"/>
        <v>NG</v>
      </c>
      <c r="Y4100" s="5">
        <f t="shared" ca="1" si="897"/>
        <v>126</v>
      </c>
      <c r="Z4100" s="5">
        <f t="shared" ca="1" si="898"/>
        <v>126</v>
      </c>
      <c r="AA4100" s="5" t="str" cm="1">
        <f t="array" ref="AA4100">_xlfn.IFS(H4100="","OK",H4100&lt;$F$17,"NG",I4100="解雇","NG",OR(I4100="自主退職",I4100="契約満了"),"OK")</f>
        <v>OK</v>
      </c>
      <c r="AB4100" s="5" t="str" cm="1">
        <f t="array" aca="1" ref="AB4100" ca="1">_xlfn.IFS(AA4100="NG","NG",OR(X4100="NG",X4100="ERROR",X4100=FALSE),"NG",U4100="NG","NG",V4100="OK","OK",AD4100="OK","OK")</f>
        <v>NG</v>
      </c>
      <c r="AC4100" s="5" t="str">
        <f t="shared" si="899"/>
        <v>NG</v>
      </c>
      <c r="AD4100" s="5" t="e" cm="1">
        <f t="array" ref="AD4100">_xlfn.IFS(AND(G4100="〇",H4100&lt;&gt;"",I4100&lt;&gt;""),"ERROR",AND(G4100="",H4100&gt;$H$17,I4100&lt;&gt;""),"NG",AND(G4100="〇",H4100="",I4100=""),"OK")</f>
        <v>#N/A</v>
      </c>
      <c r="AE4100" s="5" t="str" cm="1">
        <f t="array" ref="AE4100">_xlfn.IFS(I4100="解雇","NG",H4100="","OK",H4100&lt;$H$17,"NG",H4100&gt;$H$17,"OK")</f>
        <v>OK</v>
      </c>
      <c r="AF4100" s="5" t="e">
        <f t="shared" si="900"/>
        <v>#N/A</v>
      </c>
    </row>
    <row r="4101" spans="2:32" ht="20.25" customHeight="1" x14ac:dyDescent="0.55000000000000004">
      <c r="B4101" s="9">
        <v>4084</v>
      </c>
      <c r="C4101" s="42"/>
      <c r="D4101" s="43"/>
      <c r="E4101" s="44"/>
      <c r="F4101" s="44"/>
      <c r="G4101" s="43"/>
      <c r="H4101" s="44"/>
      <c r="I4101" s="45"/>
      <c r="M4101" s="5">
        <f t="shared" si="887"/>
        <v>4</v>
      </c>
      <c r="N4101" s="5">
        <f t="shared" si="888"/>
        <v>2</v>
      </c>
      <c r="O4101" s="5" t="str">
        <f t="shared" si="889"/>
        <v/>
      </c>
      <c r="P4101" s="5">
        <f t="shared" si="890"/>
        <v>0</v>
      </c>
      <c r="Q4101" s="5">
        <f t="shared" ca="1" si="891"/>
        <v>126</v>
      </c>
      <c r="R4101" s="26">
        <f t="shared" si="892"/>
        <v>5479</v>
      </c>
      <c r="S4101" s="26">
        <f t="shared" si="893"/>
        <v>5205</v>
      </c>
      <c r="T4101" s="27" t="str" cm="1">
        <f t="array" aca="1" ref="T4101" ca="1">_xlfn.IFS(Q4101="","NG",Q4101&gt;16,"OK",TODAY()&gt;S4101,"OK",Q4101&lt;16,"NG")</f>
        <v>OK</v>
      </c>
      <c r="U4101" s="5" t="str" cm="1">
        <f t="array" aca="1" ref="U4101" ca="1">IFERROR(_xlfn.IFS(T4101&lt;&gt;"OK","NG",M4101=0,"OK",TRUE,"NG"),"")</f>
        <v>NG</v>
      </c>
      <c r="V4101" s="5" t="str">
        <f t="shared" si="894"/>
        <v>NG</v>
      </c>
      <c r="W4101" s="28" t="str">
        <f t="shared" ca="1" si="895"/>
        <v>OK</v>
      </c>
      <c r="X4101" s="5" t="str">
        <f t="shared" si="896"/>
        <v>NG</v>
      </c>
      <c r="Y4101" s="5">
        <f t="shared" ca="1" si="897"/>
        <v>126</v>
      </c>
      <c r="Z4101" s="5">
        <f t="shared" ca="1" si="898"/>
        <v>126</v>
      </c>
      <c r="AA4101" s="5" t="str" cm="1">
        <f t="array" ref="AA4101">_xlfn.IFS(H4101="","OK",H4101&lt;$F$17,"NG",I4101="解雇","NG",OR(I4101="自主退職",I4101="契約満了"),"OK")</f>
        <v>OK</v>
      </c>
      <c r="AB4101" s="5" t="str" cm="1">
        <f t="array" aca="1" ref="AB4101" ca="1">_xlfn.IFS(AA4101="NG","NG",OR(X4101="NG",X4101="ERROR",X4101=FALSE),"NG",U4101="NG","NG",V4101="OK","OK",AD4101="OK","OK")</f>
        <v>NG</v>
      </c>
      <c r="AC4101" s="5" t="str">
        <f t="shared" si="899"/>
        <v>NG</v>
      </c>
      <c r="AD4101" s="5" t="e" cm="1">
        <f t="array" ref="AD4101">_xlfn.IFS(AND(G4101="〇",H4101&lt;&gt;"",I4101&lt;&gt;""),"ERROR",AND(G4101="",H4101&gt;$H$17,I4101&lt;&gt;""),"NG",AND(G4101="〇",H4101="",I4101=""),"OK")</f>
        <v>#N/A</v>
      </c>
      <c r="AE4101" s="5" t="str" cm="1">
        <f t="array" ref="AE4101">_xlfn.IFS(I4101="解雇","NG",H4101="","OK",H4101&lt;$H$17,"NG",H4101&gt;$H$17,"OK")</f>
        <v>OK</v>
      </c>
      <c r="AF4101" s="5" t="e">
        <f t="shared" si="900"/>
        <v>#N/A</v>
      </c>
    </row>
    <row r="4102" spans="2:32" ht="20.25" customHeight="1" x14ac:dyDescent="0.55000000000000004">
      <c r="B4102" s="9">
        <v>4085</v>
      </c>
      <c r="C4102" s="42"/>
      <c r="D4102" s="43"/>
      <c r="E4102" s="44"/>
      <c r="F4102" s="44"/>
      <c r="G4102" s="43"/>
      <c r="H4102" s="44"/>
      <c r="I4102" s="45"/>
      <c r="M4102" s="5">
        <f t="shared" si="887"/>
        <v>4</v>
      </c>
      <c r="N4102" s="5">
        <f t="shared" si="888"/>
        <v>2</v>
      </c>
      <c r="O4102" s="5" t="str">
        <f t="shared" si="889"/>
        <v/>
      </c>
      <c r="P4102" s="5">
        <f t="shared" si="890"/>
        <v>0</v>
      </c>
      <c r="Q4102" s="5">
        <f t="shared" ca="1" si="891"/>
        <v>126</v>
      </c>
      <c r="R4102" s="26">
        <f t="shared" si="892"/>
        <v>5479</v>
      </c>
      <c r="S4102" s="26">
        <f t="shared" si="893"/>
        <v>5205</v>
      </c>
      <c r="T4102" s="27" t="str" cm="1">
        <f t="array" aca="1" ref="T4102" ca="1">_xlfn.IFS(Q4102="","NG",Q4102&gt;16,"OK",TODAY()&gt;S4102,"OK",Q4102&lt;16,"NG")</f>
        <v>OK</v>
      </c>
      <c r="U4102" s="5" t="str" cm="1">
        <f t="array" aca="1" ref="U4102" ca="1">IFERROR(_xlfn.IFS(T4102&lt;&gt;"OK","NG",M4102=0,"OK",TRUE,"NG"),"")</f>
        <v>NG</v>
      </c>
      <c r="V4102" s="5" t="str">
        <f t="shared" si="894"/>
        <v>NG</v>
      </c>
      <c r="W4102" s="28" t="str">
        <f t="shared" ca="1" si="895"/>
        <v>OK</v>
      </c>
      <c r="X4102" s="5" t="str">
        <f t="shared" si="896"/>
        <v>NG</v>
      </c>
      <c r="Y4102" s="5">
        <f t="shared" ca="1" si="897"/>
        <v>126</v>
      </c>
      <c r="Z4102" s="5">
        <f t="shared" ca="1" si="898"/>
        <v>126</v>
      </c>
      <c r="AA4102" s="5" t="str" cm="1">
        <f t="array" ref="AA4102">_xlfn.IFS(H4102="","OK",H4102&lt;$F$17,"NG",I4102="解雇","NG",OR(I4102="自主退職",I4102="契約満了"),"OK")</f>
        <v>OK</v>
      </c>
      <c r="AB4102" s="5" t="str" cm="1">
        <f t="array" aca="1" ref="AB4102" ca="1">_xlfn.IFS(AA4102="NG","NG",OR(X4102="NG",X4102="ERROR",X4102=FALSE),"NG",U4102="NG","NG",V4102="OK","OK",AD4102="OK","OK")</f>
        <v>NG</v>
      </c>
      <c r="AC4102" s="5" t="str">
        <f t="shared" si="899"/>
        <v>NG</v>
      </c>
      <c r="AD4102" s="5" t="e" cm="1">
        <f t="array" ref="AD4102">_xlfn.IFS(AND(G4102="〇",H4102&lt;&gt;"",I4102&lt;&gt;""),"ERROR",AND(G4102="",H4102&gt;$H$17,I4102&lt;&gt;""),"NG",AND(G4102="〇",H4102="",I4102=""),"OK")</f>
        <v>#N/A</v>
      </c>
      <c r="AE4102" s="5" t="str" cm="1">
        <f t="array" ref="AE4102">_xlfn.IFS(I4102="解雇","NG",H4102="","OK",H4102&lt;$H$17,"NG",H4102&gt;$H$17,"OK")</f>
        <v>OK</v>
      </c>
      <c r="AF4102" s="5" t="e">
        <f t="shared" si="900"/>
        <v>#N/A</v>
      </c>
    </row>
    <row r="4103" spans="2:32" ht="20.25" customHeight="1" x14ac:dyDescent="0.55000000000000004">
      <c r="B4103" s="9">
        <v>4086</v>
      </c>
      <c r="C4103" s="42"/>
      <c r="D4103" s="43"/>
      <c r="E4103" s="44"/>
      <c r="F4103" s="44"/>
      <c r="G4103" s="43"/>
      <c r="H4103" s="44"/>
      <c r="I4103" s="45"/>
      <c r="M4103" s="5">
        <f t="shared" si="887"/>
        <v>4</v>
      </c>
      <c r="N4103" s="5">
        <f t="shared" si="888"/>
        <v>2</v>
      </c>
      <c r="O4103" s="5" t="str">
        <f t="shared" si="889"/>
        <v/>
      </c>
      <c r="P4103" s="5">
        <f t="shared" si="890"/>
        <v>0</v>
      </c>
      <c r="Q4103" s="5">
        <f t="shared" ca="1" si="891"/>
        <v>126</v>
      </c>
      <c r="R4103" s="26">
        <f t="shared" si="892"/>
        <v>5479</v>
      </c>
      <c r="S4103" s="26">
        <f t="shared" si="893"/>
        <v>5205</v>
      </c>
      <c r="T4103" s="27" t="str" cm="1">
        <f t="array" aca="1" ref="T4103" ca="1">_xlfn.IFS(Q4103="","NG",Q4103&gt;16,"OK",TODAY()&gt;S4103,"OK",Q4103&lt;16,"NG")</f>
        <v>OK</v>
      </c>
      <c r="U4103" s="5" t="str" cm="1">
        <f t="array" aca="1" ref="U4103" ca="1">IFERROR(_xlfn.IFS(T4103&lt;&gt;"OK","NG",M4103=0,"OK",TRUE,"NG"),"")</f>
        <v>NG</v>
      </c>
      <c r="V4103" s="5" t="str">
        <f t="shared" si="894"/>
        <v>NG</v>
      </c>
      <c r="W4103" s="28" t="str">
        <f t="shared" ca="1" si="895"/>
        <v>OK</v>
      </c>
      <c r="X4103" s="5" t="str">
        <f t="shared" si="896"/>
        <v>NG</v>
      </c>
      <c r="Y4103" s="5">
        <f t="shared" ca="1" si="897"/>
        <v>126</v>
      </c>
      <c r="Z4103" s="5">
        <f t="shared" ca="1" si="898"/>
        <v>126</v>
      </c>
      <c r="AA4103" s="5" t="str" cm="1">
        <f t="array" ref="AA4103">_xlfn.IFS(H4103="","OK",H4103&lt;$F$17,"NG",I4103="解雇","NG",OR(I4103="自主退職",I4103="契約満了"),"OK")</f>
        <v>OK</v>
      </c>
      <c r="AB4103" s="5" t="str" cm="1">
        <f t="array" aca="1" ref="AB4103" ca="1">_xlfn.IFS(AA4103="NG","NG",OR(X4103="NG",X4103="ERROR",X4103=FALSE),"NG",U4103="NG","NG",V4103="OK","OK",AD4103="OK","OK")</f>
        <v>NG</v>
      </c>
      <c r="AC4103" s="5" t="str">
        <f t="shared" si="899"/>
        <v>NG</v>
      </c>
      <c r="AD4103" s="5" t="e" cm="1">
        <f t="array" ref="AD4103">_xlfn.IFS(AND(G4103="〇",H4103&lt;&gt;"",I4103&lt;&gt;""),"ERROR",AND(G4103="",H4103&gt;$H$17,I4103&lt;&gt;""),"NG",AND(G4103="〇",H4103="",I4103=""),"OK")</f>
        <v>#N/A</v>
      </c>
      <c r="AE4103" s="5" t="str" cm="1">
        <f t="array" ref="AE4103">_xlfn.IFS(I4103="解雇","NG",H4103="","OK",H4103&lt;$H$17,"NG",H4103&gt;$H$17,"OK")</f>
        <v>OK</v>
      </c>
      <c r="AF4103" s="5" t="e">
        <f t="shared" si="900"/>
        <v>#N/A</v>
      </c>
    </row>
    <row r="4104" spans="2:32" ht="20.25" customHeight="1" x14ac:dyDescent="0.55000000000000004">
      <c r="B4104" s="9">
        <v>4087</v>
      </c>
      <c r="C4104" s="42"/>
      <c r="D4104" s="43"/>
      <c r="E4104" s="44"/>
      <c r="F4104" s="44"/>
      <c r="G4104" s="43"/>
      <c r="H4104" s="44"/>
      <c r="I4104" s="45"/>
      <c r="M4104" s="5">
        <f t="shared" si="887"/>
        <v>4</v>
      </c>
      <c r="N4104" s="5">
        <f t="shared" si="888"/>
        <v>2</v>
      </c>
      <c r="O4104" s="5" t="str">
        <f t="shared" si="889"/>
        <v/>
      </c>
      <c r="P4104" s="5">
        <f t="shared" si="890"/>
        <v>0</v>
      </c>
      <c r="Q4104" s="5">
        <f t="shared" ca="1" si="891"/>
        <v>126</v>
      </c>
      <c r="R4104" s="26">
        <f t="shared" si="892"/>
        <v>5479</v>
      </c>
      <c r="S4104" s="26">
        <f t="shared" si="893"/>
        <v>5205</v>
      </c>
      <c r="T4104" s="27" t="str" cm="1">
        <f t="array" aca="1" ref="T4104" ca="1">_xlfn.IFS(Q4104="","NG",Q4104&gt;16,"OK",TODAY()&gt;S4104,"OK",Q4104&lt;16,"NG")</f>
        <v>OK</v>
      </c>
      <c r="U4104" s="5" t="str" cm="1">
        <f t="array" aca="1" ref="U4104" ca="1">IFERROR(_xlfn.IFS(T4104&lt;&gt;"OK","NG",M4104=0,"OK",TRUE,"NG"),"")</f>
        <v>NG</v>
      </c>
      <c r="V4104" s="5" t="str">
        <f t="shared" si="894"/>
        <v>NG</v>
      </c>
      <c r="W4104" s="28" t="str">
        <f t="shared" ca="1" si="895"/>
        <v>OK</v>
      </c>
      <c r="X4104" s="5" t="str">
        <f t="shared" si="896"/>
        <v>NG</v>
      </c>
      <c r="Y4104" s="5">
        <f t="shared" ca="1" si="897"/>
        <v>126</v>
      </c>
      <c r="Z4104" s="5">
        <f t="shared" ca="1" si="898"/>
        <v>126</v>
      </c>
      <c r="AA4104" s="5" t="str" cm="1">
        <f t="array" ref="AA4104">_xlfn.IFS(H4104="","OK",H4104&lt;$F$17,"NG",I4104="解雇","NG",OR(I4104="自主退職",I4104="契約満了"),"OK")</f>
        <v>OK</v>
      </c>
      <c r="AB4104" s="5" t="str" cm="1">
        <f t="array" aca="1" ref="AB4104" ca="1">_xlfn.IFS(AA4104="NG","NG",OR(X4104="NG",X4104="ERROR",X4104=FALSE),"NG",U4104="NG","NG",V4104="OK","OK",AD4104="OK","OK")</f>
        <v>NG</v>
      </c>
      <c r="AC4104" s="5" t="str">
        <f t="shared" si="899"/>
        <v>NG</v>
      </c>
      <c r="AD4104" s="5" t="e" cm="1">
        <f t="array" ref="AD4104">_xlfn.IFS(AND(G4104="〇",H4104&lt;&gt;"",I4104&lt;&gt;""),"ERROR",AND(G4104="",H4104&gt;$H$17,I4104&lt;&gt;""),"NG",AND(G4104="〇",H4104="",I4104=""),"OK")</f>
        <v>#N/A</v>
      </c>
      <c r="AE4104" s="5" t="str" cm="1">
        <f t="array" ref="AE4104">_xlfn.IFS(I4104="解雇","NG",H4104="","OK",H4104&lt;$H$17,"NG",H4104&gt;$H$17,"OK")</f>
        <v>OK</v>
      </c>
      <c r="AF4104" s="5" t="e">
        <f t="shared" si="900"/>
        <v>#N/A</v>
      </c>
    </row>
    <row r="4105" spans="2:32" ht="20.25" customHeight="1" x14ac:dyDescent="0.55000000000000004">
      <c r="B4105" s="9">
        <v>4088</v>
      </c>
      <c r="C4105" s="42"/>
      <c r="D4105" s="43"/>
      <c r="E4105" s="44"/>
      <c r="F4105" s="44"/>
      <c r="G4105" s="43"/>
      <c r="H4105" s="44"/>
      <c r="I4105" s="45"/>
      <c r="M4105" s="5">
        <f t="shared" si="887"/>
        <v>4</v>
      </c>
      <c r="N4105" s="5">
        <f t="shared" si="888"/>
        <v>2</v>
      </c>
      <c r="O4105" s="5" t="str">
        <f t="shared" si="889"/>
        <v/>
      </c>
      <c r="P4105" s="5">
        <f t="shared" si="890"/>
        <v>0</v>
      </c>
      <c r="Q4105" s="5">
        <f t="shared" ca="1" si="891"/>
        <v>126</v>
      </c>
      <c r="R4105" s="26">
        <f t="shared" si="892"/>
        <v>5479</v>
      </c>
      <c r="S4105" s="26">
        <f t="shared" si="893"/>
        <v>5205</v>
      </c>
      <c r="T4105" s="27" t="str" cm="1">
        <f t="array" aca="1" ref="T4105" ca="1">_xlfn.IFS(Q4105="","NG",Q4105&gt;16,"OK",TODAY()&gt;S4105,"OK",Q4105&lt;16,"NG")</f>
        <v>OK</v>
      </c>
      <c r="U4105" s="5" t="str" cm="1">
        <f t="array" aca="1" ref="U4105" ca="1">IFERROR(_xlfn.IFS(T4105&lt;&gt;"OK","NG",M4105=0,"OK",TRUE,"NG"),"")</f>
        <v>NG</v>
      </c>
      <c r="V4105" s="5" t="str">
        <f t="shared" si="894"/>
        <v>NG</v>
      </c>
      <c r="W4105" s="28" t="str">
        <f t="shared" ca="1" si="895"/>
        <v>OK</v>
      </c>
      <c r="X4105" s="5" t="str">
        <f t="shared" si="896"/>
        <v>NG</v>
      </c>
      <c r="Y4105" s="5">
        <f t="shared" ca="1" si="897"/>
        <v>126</v>
      </c>
      <c r="Z4105" s="5">
        <f t="shared" ca="1" si="898"/>
        <v>126</v>
      </c>
      <c r="AA4105" s="5" t="str" cm="1">
        <f t="array" ref="AA4105">_xlfn.IFS(H4105="","OK",H4105&lt;$F$17,"NG",I4105="解雇","NG",OR(I4105="自主退職",I4105="契約満了"),"OK")</f>
        <v>OK</v>
      </c>
      <c r="AB4105" s="5" t="str" cm="1">
        <f t="array" aca="1" ref="AB4105" ca="1">_xlfn.IFS(AA4105="NG","NG",OR(X4105="NG",X4105="ERROR",X4105=FALSE),"NG",U4105="NG","NG",V4105="OK","OK",AD4105="OK","OK")</f>
        <v>NG</v>
      </c>
      <c r="AC4105" s="5" t="str">
        <f t="shared" si="899"/>
        <v>NG</v>
      </c>
      <c r="AD4105" s="5" t="e" cm="1">
        <f t="array" ref="AD4105">_xlfn.IFS(AND(G4105="〇",H4105&lt;&gt;"",I4105&lt;&gt;""),"ERROR",AND(G4105="",H4105&gt;$H$17,I4105&lt;&gt;""),"NG",AND(G4105="〇",H4105="",I4105=""),"OK")</f>
        <v>#N/A</v>
      </c>
      <c r="AE4105" s="5" t="str" cm="1">
        <f t="array" ref="AE4105">_xlfn.IFS(I4105="解雇","NG",H4105="","OK",H4105&lt;$H$17,"NG",H4105&gt;$H$17,"OK")</f>
        <v>OK</v>
      </c>
      <c r="AF4105" s="5" t="e">
        <f t="shared" si="900"/>
        <v>#N/A</v>
      </c>
    </row>
    <row r="4106" spans="2:32" ht="20.25" customHeight="1" x14ac:dyDescent="0.55000000000000004">
      <c r="B4106" s="9">
        <v>4089</v>
      </c>
      <c r="C4106" s="42"/>
      <c r="D4106" s="43"/>
      <c r="E4106" s="44"/>
      <c r="F4106" s="44"/>
      <c r="G4106" s="43"/>
      <c r="H4106" s="44"/>
      <c r="I4106" s="45"/>
      <c r="M4106" s="5">
        <f t="shared" si="887"/>
        <v>4</v>
      </c>
      <c r="N4106" s="5">
        <f t="shared" si="888"/>
        <v>2</v>
      </c>
      <c r="O4106" s="5" t="str">
        <f t="shared" si="889"/>
        <v/>
      </c>
      <c r="P4106" s="5">
        <f t="shared" si="890"/>
        <v>0</v>
      </c>
      <c r="Q4106" s="5">
        <f t="shared" ca="1" si="891"/>
        <v>126</v>
      </c>
      <c r="R4106" s="26">
        <f t="shared" si="892"/>
        <v>5479</v>
      </c>
      <c r="S4106" s="26">
        <f t="shared" si="893"/>
        <v>5205</v>
      </c>
      <c r="T4106" s="27" t="str" cm="1">
        <f t="array" aca="1" ref="T4106" ca="1">_xlfn.IFS(Q4106="","NG",Q4106&gt;16,"OK",TODAY()&gt;S4106,"OK",Q4106&lt;16,"NG")</f>
        <v>OK</v>
      </c>
      <c r="U4106" s="5" t="str" cm="1">
        <f t="array" aca="1" ref="U4106" ca="1">IFERROR(_xlfn.IFS(T4106&lt;&gt;"OK","NG",M4106=0,"OK",TRUE,"NG"),"")</f>
        <v>NG</v>
      </c>
      <c r="V4106" s="5" t="str">
        <f t="shared" si="894"/>
        <v>NG</v>
      </c>
      <c r="W4106" s="28" t="str">
        <f t="shared" ca="1" si="895"/>
        <v>OK</v>
      </c>
      <c r="X4106" s="5" t="str">
        <f t="shared" si="896"/>
        <v>NG</v>
      </c>
      <c r="Y4106" s="5">
        <f t="shared" ca="1" si="897"/>
        <v>126</v>
      </c>
      <c r="Z4106" s="5">
        <f t="shared" ca="1" si="898"/>
        <v>126</v>
      </c>
      <c r="AA4106" s="5" t="str" cm="1">
        <f t="array" ref="AA4106">_xlfn.IFS(H4106="","OK",H4106&lt;$F$17,"NG",I4106="解雇","NG",OR(I4106="自主退職",I4106="契約満了"),"OK")</f>
        <v>OK</v>
      </c>
      <c r="AB4106" s="5" t="str" cm="1">
        <f t="array" aca="1" ref="AB4106" ca="1">_xlfn.IFS(AA4106="NG","NG",OR(X4106="NG",X4106="ERROR",X4106=FALSE),"NG",U4106="NG","NG",V4106="OK","OK",AD4106="OK","OK")</f>
        <v>NG</v>
      </c>
      <c r="AC4106" s="5" t="str">
        <f t="shared" si="899"/>
        <v>NG</v>
      </c>
      <c r="AD4106" s="5" t="e" cm="1">
        <f t="array" ref="AD4106">_xlfn.IFS(AND(G4106="〇",H4106&lt;&gt;"",I4106&lt;&gt;""),"ERROR",AND(G4106="",H4106&gt;$H$17,I4106&lt;&gt;""),"NG",AND(G4106="〇",H4106="",I4106=""),"OK")</f>
        <v>#N/A</v>
      </c>
      <c r="AE4106" s="5" t="str" cm="1">
        <f t="array" ref="AE4106">_xlfn.IFS(I4106="解雇","NG",H4106="","OK",H4106&lt;$H$17,"NG",H4106&gt;$H$17,"OK")</f>
        <v>OK</v>
      </c>
      <c r="AF4106" s="5" t="e">
        <f t="shared" si="900"/>
        <v>#N/A</v>
      </c>
    </row>
    <row r="4107" spans="2:32" ht="20.25" customHeight="1" x14ac:dyDescent="0.55000000000000004">
      <c r="B4107" s="9">
        <v>4090</v>
      </c>
      <c r="C4107" s="42"/>
      <c r="D4107" s="43"/>
      <c r="E4107" s="44"/>
      <c r="F4107" s="44"/>
      <c r="G4107" s="43"/>
      <c r="H4107" s="44"/>
      <c r="I4107" s="45"/>
      <c r="M4107" s="5">
        <f t="shared" si="887"/>
        <v>4</v>
      </c>
      <c r="N4107" s="5">
        <f t="shared" si="888"/>
        <v>2</v>
      </c>
      <c r="O4107" s="5" t="str">
        <f t="shared" si="889"/>
        <v/>
      </c>
      <c r="P4107" s="5">
        <f t="shared" si="890"/>
        <v>0</v>
      </c>
      <c r="Q4107" s="5">
        <f t="shared" ca="1" si="891"/>
        <v>126</v>
      </c>
      <c r="R4107" s="26">
        <f t="shared" si="892"/>
        <v>5479</v>
      </c>
      <c r="S4107" s="26">
        <f t="shared" si="893"/>
        <v>5205</v>
      </c>
      <c r="T4107" s="27" t="str" cm="1">
        <f t="array" aca="1" ref="T4107" ca="1">_xlfn.IFS(Q4107="","NG",Q4107&gt;16,"OK",TODAY()&gt;S4107,"OK",Q4107&lt;16,"NG")</f>
        <v>OK</v>
      </c>
      <c r="U4107" s="5" t="str" cm="1">
        <f t="array" aca="1" ref="U4107" ca="1">IFERROR(_xlfn.IFS(T4107&lt;&gt;"OK","NG",M4107=0,"OK",TRUE,"NG"),"")</f>
        <v>NG</v>
      </c>
      <c r="V4107" s="5" t="str">
        <f t="shared" si="894"/>
        <v>NG</v>
      </c>
      <c r="W4107" s="28" t="str">
        <f t="shared" ca="1" si="895"/>
        <v>OK</v>
      </c>
      <c r="X4107" s="5" t="str">
        <f t="shared" si="896"/>
        <v>NG</v>
      </c>
      <c r="Y4107" s="5">
        <f t="shared" ca="1" si="897"/>
        <v>126</v>
      </c>
      <c r="Z4107" s="5">
        <f t="shared" ca="1" si="898"/>
        <v>126</v>
      </c>
      <c r="AA4107" s="5" t="str" cm="1">
        <f t="array" ref="AA4107">_xlfn.IFS(H4107="","OK",H4107&lt;$F$17,"NG",I4107="解雇","NG",OR(I4107="自主退職",I4107="契約満了"),"OK")</f>
        <v>OK</v>
      </c>
      <c r="AB4107" s="5" t="str" cm="1">
        <f t="array" aca="1" ref="AB4107" ca="1">_xlfn.IFS(AA4107="NG","NG",OR(X4107="NG",X4107="ERROR",X4107=FALSE),"NG",U4107="NG","NG",V4107="OK","OK",AD4107="OK","OK")</f>
        <v>NG</v>
      </c>
      <c r="AC4107" s="5" t="str">
        <f t="shared" si="899"/>
        <v>NG</v>
      </c>
      <c r="AD4107" s="5" t="e" cm="1">
        <f t="array" ref="AD4107">_xlfn.IFS(AND(G4107="〇",H4107&lt;&gt;"",I4107&lt;&gt;""),"ERROR",AND(G4107="",H4107&gt;$H$17,I4107&lt;&gt;""),"NG",AND(G4107="〇",H4107="",I4107=""),"OK")</f>
        <v>#N/A</v>
      </c>
      <c r="AE4107" s="5" t="str" cm="1">
        <f t="array" ref="AE4107">_xlfn.IFS(I4107="解雇","NG",H4107="","OK",H4107&lt;$H$17,"NG",H4107&gt;$H$17,"OK")</f>
        <v>OK</v>
      </c>
      <c r="AF4107" s="5" t="e">
        <f t="shared" si="900"/>
        <v>#N/A</v>
      </c>
    </row>
    <row r="4108" spans="2:32" ht="20.25" customHeight="1" x14ac:dyDescent="0.55000000000000004">
      <c r="B4108" s="9">
        <v>4091</v>
      </c>
      <c r="C4108" s="42"/>
      <c r="D4108" s="43"/>
      <c r="E4108" s="44"/>
      <c r="F4108" s="44"/>
      <c r="G4108" s="43"/>
      <c r="H4108" s="44"/>
      <c r="I4108" s="45"/>
      <c r="M4108" s="5">
        <f t="shared" si="887"/>
        <v>4</v>
      </c>
      <c r="N4108" s="5">
        <f t="shared" si="888"/>
        <v>2</v>
      </c>
      <c r="O4108" s="5" t="str">
        <f t="shared" si="889"/>
        <v/>
      </c>
      <c r="P4108" s="5">
        <f t="shared" si="890"/>
        <v>0</v>
      </c>
      <c r="Q4108" s="5">
        <f t="shared" ca="1" si="891"/>
        <v>126</v>
      </c>
      <c r="R4108" s="26">
        <f t="shared" si="892"/>
        <v>5479</v>
      </c>
      <c r="S4108" s="26">
        <f t="shared" si="893"/>
        <v>5205</v>
      </c>
      <c r="T4108" s="27" t="str" cm="1">
        <f t="array" aca="1" ref="T4108" ca="1">_xlfn.IFS(Q4108="","NG",Q4108&gt;16,"OK",TODAY()&gt;S4108,"OK",Q4108&lt;16,"NG")</f>
        <v>OK</v>
      </c>
      <c r="U4108" s="5" t="str" cm="1">
        <f t="array" aca="1" ref="U4108" ca="1">IFERROR(_xlfn.IFS(T4108&lt;&gt;"OK","NG",M4108=0,"OK",TRUE,"NG"),"")</f>
        <v>NG</v>
      </c>
      <c r="V4108" s="5" t="str">
        <f t="shared" si="894"/>
        <v>NG</v>
      </c>
      <c r="W4108" s="28" t="str">
        <f t="shared" ca="1" si="895"/>
        <v>OK</v>
      </c>
      <c r="X4108" s="5" t="str">
        <f t="shared" si="896"/>
        <v>NG</v>
      </c>
      <c r="Y4108" s="5">
        <f t="shared" ca="1" si="897"/>
        <v>126</v>
      </c>
      <c r="Z4108" s="5">
        <f t="shared" ca="1" si="898"/>
        <v>126</v>
      </c>
      <c r="AA4108" s="5" t="str" cm="1">
        <f t="array" ref="AA4108">_xlfn.IFS(H4108="","OK",H4108&lt;$F$17,"NG",I4108="解雇","NG",OR(I4108="自主退職",I4108="契約満了"),"OK")</f>
        <v>OK</v>
      </c>
      <c r="AB4108" s="5" t="str" cm="1">
        <f t="array" aca="1" ref="AB4108" ca="1">_xlfn.IFS(AA4108="NG","NG",OR(X4108="NG",X4108="ERROR",X4108=FALSE),"NG",U4108="NG","NG",V4108="OK","OK",AD4108="OK","OK")</f>
        <v>NG</v>
      </c>
      <c r="AC4108" s="5" t="str">
        <f t="shared" si="899"/>
        <v>NG</v>
      </c>
      <c r="AD4108" s="5" t="e" cm="1">
        <f t="array" ref="AD4108">_xlfn.IFS(AND(G4108="〇",H4108&lt;&gt;"",I4108&lt;&gt;""),"ERROR",AND(G4108="",H4108&gt;$H$17,I4108&lt;&gt;""),"NG",AND(G4108="〇",H4108="",I4108=""),"OK")</f>
        <v>#N/A</v>
      </c>
      <c r="AE4108" s="5" t="str" cm="1">
        <f t="array" ref="AE4108">_xlfn.IFS(I4108="解雇","NG",H4108="","OK",H4108&lt;$H$17,"NG",H4108&gt;$H$17,"OK")</f>
        <v>OK</v>
      </c>
      <c r="AF4108" s="5" t="e">
        <f t="shared" si="900"/>
        <v>#N/A</v>
      </c>
    </row>
    <row r="4109" spans="2:32" ht="20.25" customHeight="1" x14ac:dyDescent="0.55000000000000004">
      <c r="B4109" s="9">
        <v>4092</v>
      </c>
      <c r="C4109" s="42"/>
      <c r="D4109" s="43"/>
      <c r="E4109" s="44"/>
      <c r="F4109" s="44"/>
      <c r="G4109" s="43"/>
      <c r="H4109" s="44"/>
      <c r="I4109" s="45"/>
      <c r="M4109" s="5">
        <f t="shared" si="887"/>
        <v>4</v>
      </c>
      <c r="N4109" s="5">
        <f t="shared" si="888"/>
        <v>2</v>
      </c>
      <c r="O4109" s="5" t="str">
        <f t="shared" si="889"/>
        <v/>
      </c>
      <c r="P4109" s="5">
        <f t="shared" si="890"/>
        <v>0</v>
      </c>
      <c r="Q4109" s="5">
        <f t="shared" ca="1" si="891"/>
        <v>126</v>
      </c>
      <c r="R4109" s="26">
        <f t="shared" si="892"/>
        <v>5479</v>
      </c>
      <c r="S4109" s="26">
        <f t="shared" si="893"/>
        <v>5205</v>
      </c>
      <c r="T4109" s="27" t="str" cm="1">
        <f t="array" aca="1" ref="T4109" ca="1">_xlfn.IFS(Q4109="","NG",Q4109&gt;16,"OK",TODAY()&gt;S4109,"OK",Q4109&lt;16,"NG")</f>
        <v>OK</v>
      </c>
      <c r="U4109" s="5" t="str" cm="1">
        <f t="array" aca="1" ref="U4109" ca="1">IFERROR(_xlfn.IFS(T4109&lt;&gt;"OK","NG",M4109=0,"OK",TRUE,"NG"),"")</f>
        <v>NG</v>
      </c>
      <c r="V4109" s="5" t="str">
        <f t="shared" si="894"/>
        <v>NG</v>
      </c>
      <c r="W4109" s="28" t="str">
        <f t="shared" ca="1" si="895"/>
        <v>OK</v>
      </c>
      <c r="X4109" s="5" t="str">
        <f t="shared" si="896"/>
        <v>NG</v>
      </c>
      <c r="Y4109" s="5">
        <f t="shared" ca="1" si="897"/>
        <v>126</v>
      </c>
      <c r="Z4109" s="5">
        <f t="shared" ca="1" si="898"/>
        <v>126</v>
      </c>
      <c r="AA4109" s="5" t="str" cm="1">
        <f t="array" ref="AA4109">_xlfn.IFS(H4109="","OK",H4109&lt;$F$17,"NG",I4109="解雇","NG",OR(I4109="自主退職",I4109="契約満了"),"OK")</f>
        <v>OK</v>
      </c>
      <c r="AB4109" s="5" t="str" cm="1">
        <f t="array" aca="1" ref="AB4109" ca="1">_xlfn.IFS(AA4109="NG","NG",OR(X4109="NG",X4109="ERROR",X4109=FALSE),"NG",U4109="NG","NG",V4109="OK","OK",AD4109="OK","OK")</f>
        <v>NG</v>
      </c>
      <c r="AC4109" s="5" t="str">
        <f t="shared" si="899"/>
        <v>NG</v>
      </c>
      <c r="AD4109" s="5" t="e" cm="1">
        <f t="array" ref="AD4109">_xlfn.IFS(AND(G4109="〇",H4109&lt;&gt;"",I4109&lt;&gt;""),"ERROR",AND(G4109="",H4109&gt;$H$17,I4109&lt;&gt;""),"NG",AND(G4109="〇",H4109="",I4109=""),"OK")</f>
        <v>#N/A</v>
      </c>
      <c r="AE4109" s="5" t="str" cm="1">
        <f t="array" ref="AE4109">_xlfn.IFS(I4109="解雇","NG",H4109="","OK",H4109&lt;$H$17,"NG",H4109&gt;$H$17,"OK")</f>
        <v>OK</v>
      </c>
      <c r="AF4109" s="5" t="e">
        <f t="shared" si="900"/>
        <v>#N/A</v>
      </c>
    </row>
    <row r="4110" spans="2:32" ht="20.25" customHeight="1" x14ac:dyDescent="0.55000000000000004">
      <c r="B4110" s="9">
        <v>4093</v>
      </c>
      <c r="C4110" s="42"/>
      <c r="D4110" s="43"/>
      <c r="E4110" s="44"/>
      <c r="F4110" s="44"/>
      <c r="G4110" s="43"/>
      <c r="H4110" s="44"/>
      <c r="I4110" s="45"/>
      <c r="M4110" s="5">
        <f t="shared" si="887"/>
        <v>4</v>
      </c>
      <c r="N4110" s="5">
        <f t="shared" si="888"/>
        <v>2</v>
      </c>
      <c r="O4110" s="5" t="str">
        <f t="shared" si="889"/>
        <v/>
      </c>
      <c r="P4110" s="5">
        <f t="shared" si="890"/>
        <v>0</v>
      </c>
      <c r="Q4110" s="5">
        <f t="shared" ca="1" si="891"/>
        <v>126</v>
      </c>
      <c r="R4110" s="26">
        <f t="shared" si="892"/>
        <v>5479</v>
      </c>
      <c r="S4110" s="26">
        <f t="shared" si="893"/>
        <v>5205</v>
      </c>
      <c r="T4110" s="27" t="str" cm="1">
        <f t="array" aca="1" ref="T4110" ca="1">_xlfn.IFS(Q4110="","NG",Q4110&gt;16,"OK",TODAY()&gt;S4110,"OK",Q4110&lt;16,"NG")</f>
        <v>OK</v>
      </c>
      <c r="U4110" s="5" t="str" cm="1">
        <f t="array" aca="1" ref="U4110" ca="1">IFERROR(_xlfn.IFS(T4110&lt;&gt;"OK","NG",M4110=0,"OK",TRUE,"NG"),"")</f>
        <v>NG</v>
      </c>
      <c r="V4110" s="5" t="str">
        <f t="shared" si="894"/>
        <v>NG</v>
      </c>
      <c r="W4110" s="28" t="str">
        <f t="shared" ca="1" si="895"/>
        <v>OK</v>
      </c>
      <c r="X4110" s="5" t="str">
        <f t="shared" si="896"/>
        <v>NG</v>
      </c>
      <c r="Y4110" s="5">
        <f t="shared" ca="1" si="897"/>
        <v>126</v>
      </c>
      <c r="Z4110" s="5">
        <f t="shared" ca="1" si="898"/>
        <v>126</v>
      </c>
      <c r="AA4110" s="5" t="str" cm="1">
        <f t="array" ref="AA4110">_xlfn.IFS(H4110="","OK",H4110&lt;$F$17,"NG",I4110="解雇","NG",OR(I4110="自主退職",I4110="契約満了"),"OK")</f>
        <v>OK</v>
      </c>
      <c r="AB4110" s="5" t="str" cm="1">
        <f t="array" aca="1" ref="AB4110" ca="1">_xlfn.IFS(AA4110="NG","NG",OR(X4110="NG",X4110="ERROR",X4110=FALSE),"NG",U4110="NG","NG",V4110="OK","OK",AD4110="OK","OK")</f>
        <v>NG</v>
      </c>
      <c r="AC4110" s="5" t="str">
        <f t="shared" si="899"/>
        <v>NG</v>
      </c>
      <c r="AD4110" s="5" t="e" cm="1">
        <f t="array" ref="AD4110">_xlfn.IFS(AND(G4110="〇",H4110&lt;&gt;"",I4110&lt;&gt;""),"ERROR",AND(G4110="",H4110&gt;$H$17,I4110&lt;&gt;""),"NG",AND(G4110="〇",H4110="",I4110=""),"OK")</f>
        <v>#N/A</v>
      </c>
      <c r="AE4110" s="5" t="str" cm="1">
        <f t="array" ref="AE4110">_xlfn.IFS(I4110="解雇","NG",H4110="","OK",H4110&lt;$H$17,"NG",H4110&gt;$H$17,"OK")</f>
        <v>OK</v>
      </c>
      <c r="AF4110" s="5" t="e">
        <f t="shared" si="900"/>
        <v>#N/A</v>
      </c>
    </row>
    <row r="4111" spans="2:32" ht="20.25" customHeight="1" x14ac:dyDescent="0.55000000000000004">
      <c r="B4111" s="9">
        <v>4094</v>
      </c>
      <c r="C4111" s="42"/>
      <c r="D4111" s="43"/>
      <c r="E4111" s="44"/>
      <c r="F4111" s="44"/>
      <c r="G4111" s="43"/>
      <c r="H4111" s="44"/>
      <c r="I4111" s="45"/>
      <c r="M4111" s="5">
        <f t="shared" si="887"/>
        <v>4</v>
      </c>
      <c r="N4111" s="5">
        <f t="shared" si="888"/>
        <v>2</v>
      </c>
      <c r="O4111" s="5" t="str">
        <f t="shared" si="889"/>
        <v/>
      </c>
      <c r="P4111" s="5">
        <f t="shared" si="890"/>
        <v>0</v>
      </c>
      <c r="Q4111" s="5">
        <f t="shared" ca="1" si="891"/>
        <v>126</v>
      </c>
      <c r="R4111" s="26">
        <f t="shared" si="892"/>
        <v>5479</v>
      </c>
      <c r="S4111" s="26">
        <f t="shared" si="893"/>
        <v>5205</v>
      </c>
      <c r="T4111" s="27" t="str" cm="1">
        <f t="array" aca="1" ref="T4111" ca="1">_xlfn.IFS(Q4111="","NG",Q4111&gt;16,"OK",TODAY()&gt;S4111,"OK",Q4111&lt;16,"NG")</f>
        <v>OK</v>
      </c>
      <c r="U4111" s="5" t="str" cm="1">
        <f t="array" aca="1" ref="U4111" ca="1">IFERROR(_xlfn.IFS(T4111&lt;&gt;"OK","NG",M4111=0,"OK",TRUE,"NG"),"")</f>
        <v>NG</v>
      </c>
      <c r="V4111" s="5" t="str">
        <f t="shared" si="894"/>
        <v>NG</v>
      </c>
      <c r="W4111" s="28" t="str">
        <f t="shared" ca="1" si="895"/>
        <v>OK</v>
      </c>
      <c r="X4111" s="5" t="str">
        <f t="shared" si="896"/>
        <v>NG</v>
      </c>
      <c r="Y4111" s="5">
        <f t="shared" ca="1" si="897"/>
        <v>126</v>
      </c>
      <c r="Z4111" s="5">
        <f t="shared" ca="1" si="898"/>
        <v>126</v>
      </c>
      <c r="AA4111" s="5" t="str" cm="1">
        <f t="array" ref="AA4111">_xlfn.IFS(H4111="","OK",H4111&lt;$F$17,"NG",I4111="解雇","NG",OR(I4111="自主退職",I4111="契約満了"),"OK")</f>
        <v>OK</v>
      </c>
      <c r="AB4111" s="5" t="str" cm="1">
        <f t="array" aca="1" ref="AB4111" ca="1">_xlfn.IFS(AA4111="NG","NG",OR(X4111="NG",X4111="ERROR",X4111=FALSE),"NG",U4111="NG","NG",V4111="OK","OK",AD4111="OK","OK")</f>
        <v>NG</v>
      </c>
      <c r="AC4111" s="5" t="str">
        <f t="shared" si="899"/>
        <v>NG</v>
      </c>
      <c r="AD4111" s="5" t="e" cm="1">
        <f t="array" ref="AD4111">_xlfn.IFS(AND(G4111="〇",H4111&lt;&gt;"",I4111&lt;&gt;""),"ERROR",AND(G4111="",H4111&gt;$H$17,I4111&lt;&gt;""),"NG",AND(G4111="〇",H4111="",I4111=""),"OK")</f>
        <v>#N/A</v>
      </c>
      <c r="AE4111" s="5" t="str" cm="1">
        <f t="array" ref="AE4111">_xlfn.IFS(I4111="解雇","NG",H4111="","OK",H4111&lt;$H$17,"NG",H4111&gt;$H$17,"OK")</f>
        <v>OK</v>
      </c>
      <c r="AF4111" s="5" t="e">
        <f t="shared" si="900"/>
        <v>#N/A</v>
      </c>
    </row>
    <row r="4112" spans="2:32" ht="20.25" customHeight="1" x14ac:dyDescent="0.55000000000000004">
      <c r="B4112" s="9">
        <v>4095</v>
      </c>
      <c r="C4112" s="42"/>
      <c r="D4112" s="43"/>
      <c r="E4112" s="44"/>
      <c r="F4112" s="44"/>
      <c r="G4112" s="43"/>
      <c r="H4112" s="44"/>
      <c r="I4112" s="45"/>
      <c r="M4112" s="5">
        <f t="shared" si="887"/>
        <v>4</v>
      </c>
      <c r="N4112" s="5">
        <f t="shared" si="888"/>
        <v>2</v>
      </c>
      <c r="O4112" s="5" t="str">
        <f t="shared" si="889"/>
        <v/>
      </c>
      <c r="P4112" s="5">
        <f t="shared" si="890"/>
        <v>0</v>
      </c>
      <c r="Q4112" s="5">
        <f t="shared" ca="1" si="891"/>
        <v>126</v>
      </c>
      <c r="R4112" s="26">
        <f t="shared" si="892"/>
        <v>5479</v>
      </c>
      <c r="S4112" s="26">
        <f t="shared" si="893"/>
        <v>5205</v>
      </c>
      <c r="T4112" s="27" t="str" cm="1">
        <f t="array" aca="1" ref="T4112" ca="1">_xlfn.IFS(Q4112="","NG",Q4112&gt;16,"OK",TODAY()&gt;S4112,"OK",Q4112&lt;16,"NG")</f>
        <v>OK</v>
      </c>
      <c r="U4112" s="5" t="str" cm="1">
        <f t="array" aca="1" ref="U4112" ca="1">IFERROR(_xlfn.IFS(T4112&lt;&gt;"OK","NG",M4112=0,"OK",TRUE,"NG"),"")</f>
        <v>NG</v>
      </c>
      <c r="V4112" s="5" t="str">
        <f t="shared" si="894"/>
        <v>NG</v>
      </c>
      <c r="W4112" s="28" t="str">
        <f t="shared" ca="1" si="895"/>
        <v>OK</v>
      </c>
      <c r="X4112" s="5" t="str">
        <f t="shared" si="896"/>
        <v>NG</v>
      </c>
      <c r="Y4112" s="5">
        <f t="shared" ca="1" si="897"/>
        <v>126</v>
      </c>
      <c r="Z4112" s="5">
        <f t="shared" ca="1" si="898"/>
        <v>126</v>
      </c>
      <c r="AA4112" s="5" t="str" cm="1">
        <f t="array" ref="AA4112">_xlfn.IFS(H4112="","OK",H4112&lt;$F$17,"NG",I4112="解雇","NG",OR(I4112="自主退職",I4112="契約満了"),"OK")</f>
        <v>OK</v>
      </c>
      <c r="AB4112" s="5" t="str" cm="1">
        <f t="array" aca="1" ref="AB4112" ca="1">_xlfn.IFS(AA4112="NG","NG",OR(X4112="NG",X4112="ERROR",X4112=FALSE),"NG",U4112="NG","NG",V4112="OK","OK",AD4112="OK","OK")</f>
        <v>NG</v>
      </c>
      <c r="AC4112" s="5" t="str">
        <f t="shared" si="899"/>
        <v>NG</v>
      </c>
      <c r="AD4112" s="5" t="e" cm="1">
        <f t="array" ref="AD4112">_xlfn.IFS(AND(G4112="〇",H4112&lt;&gt;"",I4112&lt;&gt;""),"ERROR",AND(G4112="",H4112&gt;$H$17,I4112&lt;&gt;""),"NG",AND(G4112="〇",H4112="",I4112=""),"OK")</f>
        <v>#N/A</v>
      </c>
      <c r="AE4112" s="5" t="str" cm="1">
        <f t="array" ref="AE4112">_xlfn.IFS(I4112="解雇","NG",H4112="","OK",H4112&lt;$H$17,"NG",H4112&gt;$H$17,"OK")</f>
        <v>OK</v>
      </c>
      <c r="AF4112" s="5" t="e">
        <f t="shared" si="900"/>
        <v>#N/A</v>
      </c>
    </row>
    <row r="4113" spans="2:32" ht="20.25" customHeight="1" x14ac:dyDescent="0.55000000000000004">
      <c r="B4113" s="9">
        <v>4096</v>
      </c>
      <c r="C4113" s="42"/>
      <c r="D4113" s="43"/>
      <c r="E4113" s="44"/>
      <c r="F4113" s="44"/>
      <c r="G4113" s="43"/>
      <c r="H4113" s="44"/>
      <c r="I4113" s="45"/>
      <c r="M4113" s="5">
        <f t="shared" si="887"/>
        <v>4</v>
      </c>
      <c r="N4113" s="5">
        <f t="shared" si="888"/>
        <v>2</v>
      </c>
      <c r="O4113" s="5" t="str">
        <f t="shared" si="889"/>
        <v/>
      </c>
      <c r="P4113" s="5">
        <f t="shared" si="890"/>
        <v>0</v>
      </c>
      <c r="Q4113" s="5">
        <f t="shared" ca="1" si="891"/>
        <v>126</v>
      </c>
      <c r="R4113" s="26">
        <f t="shared" si="892"/>
        <v>5479</v>
      </c>
      <c r="S4113" s="26">
        <f t="shared" si="893"/>
        <v>5205</v>
      </c>
      <c r="T4113" s="27" t="str" cm="1">
        <f t="array" aca="1" ref="T4113" ca="1">_xlfn.IFS(Q4113="","NG",Q4113&gt;16,"OK",TODAY()&gt;S4113,"OK",Q4113&lt;16,"NG")</f>
        <v>OK</v>
      </c>
      <c r="U4113" s="5" t="str" cm="1">
        <f t="array" aca="1" ref="U4113" ca="1">IFERROR(_xlfn.IFS(T4113&lt;&gt;"OK","NG",M4113=0,"OK",TRUE,"NG"),"")</f>
        <v>NG</v>
      </c>
      <c r="V4113" s="5" t="str">
        <f t="shared" si="894"/>
        <v>NG</v>
      </c>
      <c r="W4113" s="28" t="str">
        <f t="shared" ca="1" si="895"/>
        <v>OK</v>
      </c>
      <c r="X4113" s="5" t="str">
        <f t="shared" si="896"/>
        <v>NG</v>
      </c>
      <c r="Y4113" s="5">
        <f t="shared" ca="1" si="897"/>
        <v>126</v>
      </c>
      <c r="Z4113" s="5">
        <f t="shared" ca="1" si="898"/>
        <v>126</v>
      </c>
      <c r="AA4113" s="5" t="str" cm="1">
        <f t="array" ref="AA4113">_xlfn.IFS(H4113="","OK",H4113&lt;$F$17,"NG",I4113="解雇","NG",OR(I4113="自主退職",I4113="契約満了"),"OK")</f>
        <v>OK</v>
      </c>
      <c r="AB4113" s="5" t="str" cm="1">
        <f t="array" aca="1" ref="AB4113" ca="1">_xlfn.IFS(AA4113="NG","NG",OR(X4113="NG",X4113="ERROR",X4113=FALSE),"NG",U4113="NG","NG",V4113="OK","OK",AD4113="OK","OK")</f>
        <v>NG</v>
      </c>
      <c r="AC4113" s="5" t="str">
        <f t="shared" si="899"/>
        <v>NG</v>
      </c>
      <c r="AD4113" s="5" t="e" cm="1">
        <f t="array" ref="AD4113">_xlfn.IFS(AND(G4113="〇",H4113&lt;&gt;"",I4113&lt;&gt;""),"ERROR",AND(G4113="",H4113&gt;$H$17,I4113&lt;&gt;""),"NG",AND(G4113="〇",H4113="",I4113=""),"OK")</f>
        <v>#N/A</v>
      </c>
      <c r="AE4113" s="5" t="str" cm="1">
        <f t="array" ref="AE4113">_xlfn.IFS(I4113="解雇","NG",H4113="","OK",H4113&lt;$H$17,"NG",H4113&gt;$H$17,"OK")</f>
        <v>OK</v>
      </c>
      <c r="AF4113" s="5" t="e">
        <f t="shared" si="900"/>
        <v>#N/A</v>
      </c>
    </row>
    <row r="4114" spans="2:32" ht="20.25" customHeight="1" x14ac:dyDescent="0.55000000000000004">
      <c r="B4114" s="9">
        <v>4097</v>
      </c>
      <c r="C4114" s="42"/>
      <c r="D4114" s="43"/>
      <c r="E4114" s="44"/>
      <c r="F4114" s="44"/>
      <c r="G4114" s="43"/>
      <c r="H4114" s="44"/>
      <c r="I4114" s="45"/>
      <c r="M4114" s="5">
        <f t="shared" si="887"/>
        <v>4</v>
      </c>
      <c r="N4114" s="5">
        <f t="shared" si="888"/>
        <v>2</v>
      </c>
      <c r="O4114" s="5" t="str">
        <f t="shared" si="889"/>
        <v/>
      </c>
      <c r="P4114" s="5">
        <f t="shared" si="890"/>
        <v>0</v>
      </c>
      <c r="Q4114" s="5">
        <f t="shared" ca="1" si="891"/>
        <v>126</v>
      </c>
      <c r="R4114" s="26">
        <f t="shared" si="892"/>
        <v>5479</v>
      </c>
      <c r="S4114" s="26">
        <f t="shared" si="893"/>
        <v>5205</v>
      </c>
      <c r="T4114" s="27" t="str" cm="1">
        <f t="array" aca="1" ref="T4114" ca="1">_xlfn.IFS(Q4114="","NG",Q4114&gt;16,"OK",TODAY()&gt;S4114,"OK",Q4114&lt;16,"NG")</f>
        <v>OK</v>
      </c>
      <c r="U4114" s="5" t="str" cm="1">
        <f t="array" aca="1" ref="U4114" ca="1">IFERROR(_xlfn.IFS(T4114&lt;&gt;"OK","NG",M4114=0,"OK",TRUE,"NG"),"")</f>
        <v>NG</v>
      </c>
      <c r="V4114" s="5" t="str">
        <f t="shared" si="894"/>
        <v>NG</v>
      </c>
      <c r="W4114" s="28" t="str">
        <f t="shared" ca="1" si="895"/>
        <v>OK</v>
      </c>
      <c r="X4114" s="5" t="str">
        <f t="shared" si="896"/>
        <v>NG</v>
      </c>
      <c r="Y4114" s="5">
        <f t="shared" ca="1" si="897"/>
        <v>126</v>
      </c>
      <c r="Z4114" s="5">
        <f t="shared" ca="1" si="898"/>
        <v>126</v>
      </c>
      <c r="AA4114" s="5" t="str" cm="1">
        <f t="array" ref="AA4114">_xlfn.IFS(H4114="","OK",H4114&lt;$F$17,"NG",I4114="解雇","NG",OR(I4114="自主退職",I4114="契約満了"),"OK")</f>
        <v>OK</v>
      </c>
      <c r="AB4114" s="5" t="str" cm="1">
        <f t="array" aca="1" ref="AB4114" ca="1">_xlfn.IFS(AA4114="NG","NG",OR(X4114="NG",X4114="ERROR",X4114=FALSE),"NG",U4114="NG","NG",V4114="OK","OK",AD4114="OK","OK")</f>
        <v>NG</v>
      </c>
      <c r="AC4114" s="5" t="str">
        <f t="shared" si="899"/>
        <v>NG</v>
      </c>
      <c r="AD4114" s="5" t="e" cm="1">
        <f t="array" ref="AD4114">_xlfn.IFS(AND(G4114="〇",H4114&lt;&gt;"",I4114&lt;&gt;""),"ERROR",AND(G4114="",H4114&gt;$H$17,I4114&lt;&gt;""),"NG",AND(G4114="〇",H4114="",I4114=""),"OK")</f>
        <v>#N/A</v>
      </c>
      <c r="AE4114" s="5" t="str" cm="1">
        <f t="array" ref="AE4114">_xlfn.IFS(I4114="解雇","NG",H4114="","OK",H4114&lt;$H$17,"NG",H4114&gt;$H$17,"OK")</f>
        <v>OK</v>
      </c>
      <c r="AF4114" s="5" t="e">
        <f t="shared" si="900"/>
        <v>#N/A</v>
      </c>
    </row>
    <row r="4115" spans="2:32" ht="20.25" customHeight="1" x14ac:dyDescent="0.55000000000000004">
      <c r="B4115" s="9">
        <v>4098</v>
      </c>
      <c r="C4115" s="42"/>
      <c r="D4115" s="43"/>
      <c r="E4115" s="44"/>
      <c r="F4115" s="44"/>
      <c r="G4115" s="43"/>
      <c r="H4115" s="44"/>
      <c r="I4115" s="45"/>
      <c r="M4115" s="5">
        <f t="shared" ref="M4115:M4178" si="901">COUNTBLANK(C4115:F4115)</f>
        <v>4</v>
      </c>
      <c r="N4115" s="5">
        <f t="shared" ref="N4115:N4178" si="902">COUNTBLANK(H4115:I4115)</f>
        <v>2</v>
      </c>
      <c r="O4115" s="5" t="str">
        <f t="shared" ref="O4115:O4178" si="903">TRIM(SUBSTITUTE(C4115&amp;D4115&amp;E4115,"　",""))</f>
        <v/>
      </c>
      <c r="P4115" s="5">
        <f t="shared" ref="P4115:P4178" si="904">IF(O4115="",0,COUNTIF($O$18:$O$5017,O4115))</f>
        <v>0</v>
      </c>
      <c r="Q4115" s="5">
        <f t="shared" ref="Q4115:Q4178" ca="1" si="905">IFERROR(DATEDIF(E4115,TODAY(),"Y"),"")</f>
        <v>126</v>
      </c>
      <c r="R4115" s="26">
        <f t="shared" ref="R4115:R4178" si="906">DATE(YEAR(E4115)+15,MONTH(E4115),DAY(E4115))</f>
        <v>5479</v>
      </c>
      <c r="S4115" s="26">
        <f t="shared" ref="S4115:S4178" si="907">IF(OR(MONTH(E4115)=1,MONTH(E4115)=2,MONTH(E4115)=3),DATE(YEAR(R4115),MONTH(1)+3,DAY(1)),DATE(YEAR(R4115)+1,MONTH(1)+3,DAY(1)))</f>
        <v>5205</v>
      </c>
      <c r="T4115" s="27" t="str" cm="1">
        <f t="array" aca="1" ref="T4115" ca="1">_xlfn.IFS(Q4115="","NG",Q4115&gt;16,"OK",TODAY()&gt;S4115,"OK",Q4115&lt;16,"NG")</f>
        <v>OK</v>
      </c>
      <c r="U4115" s="5" t="str" cm="1">
        <f t="array" aca="1" ref="U4115" ca="1">IFERROR(_xlfn.IFS(T4115&lt;&gt;"OK","NG",M4115=0,"OK",TRUE,"NG"),"")</f>
        <v>NG</v>
      </c>
      <c r="V4115" s="5" t="str">
        <f t="shared" ref="V4115:V4178" si="908">IF(N4115=0,"OK","NG")</f>
        <v>NG</v>
      </c>
      <c r="W4115" s="28" t="str">
        <f t="shared" ref="W4115:W4178" ca="1" si="909">IF(F4115&lt;TODAY(),"OK","NG")</f>
        <v>OK</v>
      </c>
      <c r="X4115" s="5" t="str">
        <f t="shared" ref="X4115:X4178" si="910">IF(E4115&gt;F4115,"NG",IF(F4115&lt;S4115,"NG",IF(F4115&lt;$F$17,"OK")))</f>
        <v>NG</v>
      </c>
      <c r="Y4115" s="5">
        <f t="shared" ref="Y4115:Y4178" ca="1" si="911">IFERROR(DATEDIF(F4115,TODAY(),"Y"),"")</f>
        <v>126</v>
      </c>
      <c r="Z4115" s="5">
        <f t="shared" ref="Z4115:Z4178" ca="1" si="912">IFERROR(DATEDIF(H4115,TODAY(),"Y"),"")</f>
        <v>126</v>
      </c>
      <c r="AA4115" s="5" t="str" cm="1">
        <f t="array" ref="AA4115">_xlfn.IFS(H4115="","OK",H4115&lt;$F$17,"NG",I4115="解雇","NG",OR(I4115="自主退職",I4115="契約満了"),"OK")</f>
        <v>OK</v>
      </c>
      <c r="AB4115" s="5" t="str" cm="1">
        <f t="array" aca="1" ref="AB4115" ca="1">_xlfn.IFS(AA4115="NG","NG",OR(X4115="NG",X4115="ERROR",X4115=FALSE),"NG",U4115="NG","NG",V4115="OK","OK",AD4115="OK","OK")</f>
        <v>NG</v>
      </c>
      <c r="AC4115" s="5" t="str">
        <f t="shared" ref="AC4115:AC4178" si="913">IF(E4115&gt;F4115,"NG",IF(F4115&lt;S4115,"NG",IF(F4115&lt;$H$17,"OK","ERROR")))</f>
        <v>NG</v>
      </c>
      <c r="AD4115" s="5" t="e" cm="1">
        <f t="array" ref="AD4115">_xlfn.IFS(AND(G4115="〇",H4115&lt;&gt;"",I4115&lt;&gt;""),"ERROR",AND(G4115="",H4115&gt;$H$17,I4115&lt;&gt;""),"NG",AND(G4115="〇",H4115="",I4115=""),"OK")</f>
        <v>#N/A</v>
      </c>
      <c r="AE4115" s="5" t="str" cm="1">
        <f t="array" ref="AE4115">_xlfn.IFS(I4115="解雇","NG",H4115="","OK",H4115&lt;$H$17,"NG",H4115&gt;$H$17,"OK")</f>
        <v>OK</v>
      </c>
      <c r="AF4115" s="5" t="e">
        <f t="shared" ref="AF4115:AF4178" si="914">IF(AND(AE4115="OK",AD4115="OK",AC4115="OK"),"OK","NG")</f>
        <v>#N/A</v>
      </c>
    </row>
    <row r="4116" spans="2:32" ht="20.25" customHeight="1" x14ac:dyDescent="0.55000000000000004">
      <c r="B4116" s="9">
        <v>4099</v>
      </c>
      <c r="C4116" s="42"/>
      <c r="D4116" s="43"/>
      <c r="E4116" s="44"/>
      <c r="F4116" s="44"/>
      <c r="G4116" s="43"/>
      <c r="H4116" s="44"/>
      <c r="I4116" s="45"/>
      <c r="M4116" s="5">
        <f t="shared" si="901"/>
        <v>4</v>
      </c>
      <c r="N4116" s="5">
        <f t="shared" si="902"/>
        <v>2</v>
      </c>
      <c r="O4116" s="5" t="str">
        <f t="shared" si="903"/>
        <v/>
      </c>
      <c r="P4116" s="5">
        <f t="shared" si="904"/>
        <v>0</v>
      </c>
      <c r="Q4116" s="5">
        <f t="shared" ca="1" si="905"/>
        <v>126</v>
      </c>
      <c r="R4116" s="26">
        <f t="shared" si="906"/>
        <v>5479</v>
      </c>
      <c r="S4116" s="26">
        <f t="shared" si="907"/>
        <v>5205</v>
      </c>
      <c r="T4116" s="27" t="str" cm="1">
        <f t="array" aca="1" ref="T4116" ca="1">_xlfn.IFS(Q4116="","NG",Q4116&gt;16,"OK",TODAY()&gt;S4116,"OK",Q4116&lt;16,"NG")</f>
        <v>OK</v>
      </c>
      <c r="U4116" s="5" t="str" cm="1">
        <f t="array" aca="1" ref="U4116" ca="1">IFERROR(_xlfn.IFS(T4116&lt;&gt;"OK","NG",M4116=0,"OK",TRUE,"NG"),"")</f>
        <v>NG</v>
      </c>
      <c r="V4116" s="5" t="str">
        <f t="shared" si="908"/>
        <v>NG</v>
      </c>
      <c r="W4116" s="28" t="str">
        <f t="shared" ca="1" si="909"/>
        <v>OK</v>
      </c>
      <c r="X4116" s="5" t="str">
        <f t="shared" si="910"/>
        <v>NG</v>
      </c>
      <c r="Y4116" s="5">
        <f t="shared" ca="1" si="911"/>
        <v>126</v>
      </c>
      <c r="Z4116" s="5">
        <f t="shared" ca="1" si="912"/>
        <v>126</v>
      </c>
      <c r="AA4116" s="5" t="str" cm="1">
        <f t="array" ref="AA4116">_xlfn.IFS(H4116="","OK",H4116&lt;$F$17,"NG",I4116="解雇","NG",OR(I4116="自主退職",I4116="契約満了"),"OK")</f>
        <v>OK</v>
      </c>
      <c r="AB4116" s="5" t="str" cm="1">
        <f t="array" aca="1" ref="AB4116" ca="1">_xlfn.IFS(AA4116="NG","NG",OR(X4116="NG",X4116="ERROR",X4116=FALSE),"NG",U4116="NG","NG",V4116="OK","OK",AD4116="OK","OK")</f>
        <v>NG</v>
      </c>
      <c r="AC4116" s="5" t="str">
        <f t="shared" si="913"/>
        <v>NG</v>
      </c>
      <c r="AD4116" s="5" t="e" cm="1">
        <f t="array" ref="AD4116">_xlfn.IFS(AND(G4116="〇",H4116&lt;&gt;"",I4116&lt;&gt;""),"ERROR",AND(G4116="",H4116&gt;$H$17,I4116&lt;&gt;""),"NG",AND(G4116="〇",H4116="",I4116=""),"OK")</f>
        <v>#N/A</v>
      </c>
      <c r="AE4116" s="5" t="str" cm="1">
        <f t="array" ref="AE4116">_xlfn.IFS(I4116="解雇","NG",H4116="","OK",H4116&lt;$H$17,"NG",H4116&gt;$H$17,"OK")</f>
        <v>OK</v>
      </c>
      <c r="AF4116" s="5" t="e">
        <f t="shared" si="914"/>
        <v>#N/A</v>
      </c>
    </row>
    <row r="4117" spans="2:32" ht="20.25" customHeight="1" x14ac:dyDescent="0.55000000000000004">
      <c r="B4117" s="9">
        <v>4100</v>
      </c>
      <c r="C4117" s="42"/>
      <c r="D4117" s="43"/>
      <c r="E4117" s="44"/>
      <c r="F4117" s="44"/>
      <c r="G4117" s="43"/>
      <c r="H4117" s="44"/>
      <c r="I4117" s="45"/>
      <c r="M4117" s="5">
        <f t="shared" si="901"/>
        <v>4</v>
      </c>
      <c r="N4117" s="5">
        <f t="shared" si="902"/>
        <v>2</v>
      </c>
      <c r="O4117" s="5" t="str">
        <f t="shared" si="903"/>
        <v/>
      </c>
      <c r="P4117" s="5">
        <f t="shared" si="904"/>
        <v>0</v>
      </c>
      <c r="Q4117" s="5">
        <f t="shared" ca="1" si="905"/>
        <v>126</v>
      </c>
      <c r="R4117" s="26">
        <f t="shared" si="906"/>
        <v>5479</v>
      </c>
      <c r="S4117" s="26">
        <f t="shared" si="907"/>
        <v>5205</v>
      </c>
      <c r="T4117" s="27" t="str" cm="1">
        <f t="array" aca="1" ref="T4117" ca="1">_xlfn.IFS(Q4117="","NG",Q4117&gt;16,"OK",TODAY()&gt;S4117,"OK",Q4117&lt;16,"NG")</f>
        <v>OK</v>
      </c>
      <c r="U4117" s="5" t="str" cm="1">
        <f t="array" aca="1" ref="U4117" ca="1">IFERROR(_xlfn.IFS(T4117&lt;&gt;"OK","NG",M4117=0,"OK",TRUE,"NG"),"")</f>
        <v>NG</v>
      </c>
      <c r="V4117" s="5" t="str">
        <f t="shared" si="908"/>
        <v>NG</v>
      </c>
      <c r="W4117" s="28" t="str">
        <f t="shared" ca="1" si="909"/>
        <v>OK</v>
      </c>
      <c r="X4117" s="5" t="str">
        <f t="shared" si="910"/>
        <v>NG</v>
      </c>
      <c r="Y4117" s="5">
        <f t="shared" ca="1" si="911"/>
        <v>126</v>
      </c>
      <c r="Z4117" s="5">
        <f t="shared" ca="1" si="912"/>
        <v>126</v>
      </c>
      <c r="AA4117" s="5" t="str" cm="1">
        <f t="array" ref="AA4117">_xlfn.IFS(H4117="","OK",H4117&lt;$F$17,"NG",I4117="解雇","NG",OR(I4117="自主退職",I4117="契約満了"),"OK")</f>
        <v>OK</v>
      </c>
      <c r="AB4117" s="5" t="str" cm="1">
        <f t="array" aca="1" ref="AB4117" ca="1">_xlfn.IFS(AA4117="NG","NG",OR(X4117="NG",X4117="ERROR",X4117=FALSE),"NG",U4117="NG","NG",V4117="OK","OK",AD4117="OK","OK")</f>
        <v>NG</v>
      </c>
      <c r="AC4117" s="5" t="str">
        <f t="shared" si="913"/>
        <v>NG</v>
      </c>
      <c r="AD4117" s="5" t="e" cm="1">
        <f t="array" ref="AD4117">_xlfn.IFS(AND(G4117="〇",H4117&lt;&gt;"",I4117&lt;&gt;""),"ERROR",AND(G4117="",H4117&gt;$H$17,I4117&lt;&gt;""),"NG",AND(G4117="〇",H4117="",I4117=""),"OK")</f>
        <v>#N/A</v>
      </c>
      <c r="AE4117" s="5" t="str" cm="1">
        <f t="array" ref="AE4117">_xlfn.IFS(I4117="解雇","NG",H4117="","OK",H4117&lt;$H$17,"NG",H4117&gt;$H$17,"OK")</f>
        <v>OK</v>
      </c>
      <c r="AF4117" s="5" t="e">
        <f t="shared" si="914"/>
        <v>#N/A</v>
      </c>
    </row>
    <row r="4118" spans="2:32" ht="20.25" customHeight="1" x14ac:dyDescent="0.55000000000000004">
      <c r="B4118" s="9">
        <v>4101</v>
      </c>
      <c r="C4118" s="42"/>
      <c r="D4118" s="43"/>
      <c r="E4118" s="44"/>
      <c r="F4118" s="44"/>
      <c r="G4118" s="43"/>
      <c r="H4118" s="44"/>
      <c r="I4118" s="45"/>
      <c r="M4118" s="5">
        <f t="shared" si="901"/>
        <v>4</v>
      </c>
      <c r="N4118" s="5">
        <f t="shared" si="902"/>
        <v>2</v>
      </c>
      <c r="O4118" s="5" t="str">
        <f t="shared" si="903"/>
        <v/>
      </c>
      <c r="P4118" s="5">
        <f t="shared" si="904"/>
        <v>0</v>
      </c>
      <c r="Q4118" s="5">
        <f t="shared" ca="1" si="905"/>
        <v>126</v>
      </c>
      <c r="R4118" s="26">
        <f t="shared" si="906"/>
        <v>5479</v>
      </c>
      <c r="S4118" s="26">
        <f t="shared" si="907"/>
        <v>5205</v>
      </c>
      <c r="T4118" s="27" t="str" cm="1">
        <f t="array" aca="1" ref="T4118" ca="1">_xlfn.IFS(Q4118="","NG",Q4118&gt;16,"OK",TODAY()&gt;S4118,"OK",Q4118&lt;16,"NG")</f>
        <v>OK</v>
      </c>
      <c r="U4118" s="5" t="str" cm="1">
        <f t="array" aca="1" ref="U4118" ca="1">IFERROR(_xlfn.IFS(T4118&lt;&gt;"OK","NG",M4118=0,"OK",TRUE,"NG"),"")</f>
        <v>NG</v>
      </c>
      <c r="V4118" s="5" t="str">
        <f t="shared" si="908"/>
        <v>NG</v>
      </c>
      <c r="W4118" s="28" t="str">
        <f t="shared" ca="1" si="909"/>
        <v>OK</v>
      </c>
      <c r="X4118" s="5" t="str">
        <f t="shared" si="910"/>
        <v>NG</v>
      </c>
      <c r="Y4118" s="5">
        <f t="shared" ca="1" si="911"/>
        <v>126</v>
      </c>
      <c r="Z4118" s="5">
        <f t="shared" ca="1" si="912"/>
        <v>126</v>
      </c>
      <c r="AA4118" s="5" t="str" cm="1">
        <f t="array" ref="AA4118">_xlfn.IFS(H4118="","OK",H4118&lt;$F$17,"NG",I4118="解雇","NG",OR(I4118="自主退職",I4118="契約満了"),"OK")</f>
        <v>OK</v>
      </c>
      <c r="AB4118" s="5" t="str" cm="1">
        <f t="array" aca="1" ref="AB4118" ca="1">_xlfn.IFS(AA4118="NG","NG",OR(X4118="NG",X4118="ERROR",X4118=FALSE),"NG",U4118="NG","NG",V4118="OK","OK",AD4118="OK","OK")</f>
        <v>NG</v>
      </c>
      <c r="AC4118" s="5" t="str">
        <f t="shared" si="913"/>
        <v>NG</v>
      </c>
      <c r="AD4118" s="5" t="e" cm="1">
        <f t="array" ref="AD4118">_xlfn.IFS(AND(G4118="〇",H4118&lt;&gt;"",I4118&lt;&gt;""),"ERROR",AND(G4118="",H4118&gt;$H$17,I4118&lt;&gt;""),"NG",AND(G4118="〇",H4118="",I4118=""),"OK")</f>
        <v>#N/A</v>
      </c>
      <c r="AE4118" s="5" t="str" cm="1">
        <f t="array" ref="AE4118">_xlfn.IFS(I4118="解雇","NG",H4118="","OK",H4118&lt;$H$17,"NG",H4118&gt;$H$17,"OK")</f>
        <v>OK</v>
      </c>
      <c r="AF4118" s="5" t="e">
        <f t="shared" si="914"/>
        <v>#N/A</v>
      </c>
    </row>
    <row r="4119" spans="2:32" ht="20.25" customHeight="1" x14ac:dyDescent="0.55000000000000004">
      <c r="B4119" s="9">
        <v>4102</v>
      </c>
      <c r="C4119" s="42"/>
      <c r="D4119" s="43"/>
      <c r="E4119" s="44"/>
      <c r="F4119" s="44"/>
      <c r="G4119" s="43"/>
      <c r="H4119" s="44"/>
      <c r="I4119" s="45"/>
      <c r="M4119" s="5">
        <f t="shared" si="901"/>
        <v>4</v>
      </c>
      <c r="N4119" s="5">
        <f t="shared" si="902"/>
        <v>2</v>
      </c>
      <c r="O4119" s="5" t="str">
        <f t="shared" si="903"/>
        <v/>
      </c>
      <c r="P4119" s="5">
        <f t="shared" si="904"/>
        <v>0</v>
      </c>
      <c r="Q4119" s="5">
        <f t="shared" ca="1" si="905"/>
        <v>126</v>
      </c>
      <c r="R4119" s="26">
        <f t="shared" si="906"/>
        <v>5479</v>
      </c>
      <c r="S4119" s="26">
        <f t="shared" si="907"/>
        <v>5205</v>
      </c>
      <c r="T4119" s="27" t="str" cm="1">
        <f t="array" aca="1" ref="T4119" ca="1">_xlfn.IFS(Q4119="","NG",Q4119&gt;16,"OK",TODAY()&gt;S4119,"OK",Q4119&lt;16,"NG")</f>
        <v>OK</v>
      </c>
      <c r="U4119" s="5" t="str" cm="1">
        <f t="array" aca="1" ref="U4119" ca="1">IFERROR(_xlfn.IFS(T4119&lt;&gt;"OK","NG",M4119=0,"OK",TRUE,"NG"),"")</f>
        <v>NG</v>
      </c>
      <c r="V4119" s="5" t="str">
        <f t="shared" si="908"/>
        <v>NG</v>
      </c>
      <c r="W4119" s="28" t="str">
        <f t="shared" ca="1" si="909"/>
        <v>OK</v>
      </c>
      <c r="X4119" s="5" t="str">
        <f t="shared" si="910"/>
        <v>NG</v>
      </c>
      <c r="Y4119" s="5">
        <f t="shared" ca="1" si="911"/>
        <v>126</v>
      </c>
      <c r="Z4119" s="5">
        <f t="shared" ca="1" si="912"/>
        <v>126</v>
      </c>
      <c r="AA4119" s="5" t="str" cm="1">
        <f t="array" ref="AA4119">_xlfn.IFS(H4119="","OK",H4119&lt;$F$17,"NG",I4119="解雇","NG",OR(I4119="自主退職",I4119="契約満了"),"OK")</f>
        <v>OK</v>
      </c>
      <c r="AB4119" s="5" t="str" cm="1">
        <f t="array" aca="1" ref="AB4119" ca="1">_xlfn.IFS(AA4119="NG","NG",OR(X4119="NG",X4119="ERROR",X4119=FALSE),"NG",U4119="NG","NG",V4119="OK","OK",AD4119="OK","OK")</f>
        <v>NG</v>
      </c>
      <c r="AC4119" s="5" t="str">
        <f t="shared" si="913"/>
        <v>NG</v>
      </c>
      <c r="AD4119" s="5" t="e" cm="1">
        <f t="array" ref="AD4119">_xlfn.IFS(AND(G4119="〇",H4119&lt;&gt;"",I4119&lt;&gt;""),"ERROR",AND(G4119="",H4119&gt;$H$17,I4119&lt;&gt;""),"NG",AND(G4119="〇",H4119="",I4119=""),"OK")</f>
        <v>#N/A</v>
      </c>
      <c r="AE4119" s="5" t="str" cm="1">
        <f t="array" ref="AE4119">_xlfn.IFS(I4119="解雇","NG",H4119="","OK",H4119&lt;$H$17,"NG",H4119&gt;$H$17,"OK")</f>
        <v>OK</v>
      </c>
      <c r="AF4119" s="5" t="e">
        <f t="shared" si="914"/>
        <v>#N/A</v>
      </c>
    </row>
    <row r="4120" spans="2:32" ht="20.25" customHeight="1" x14ac:dyDescent="0.55000000000000004">
      <c r="B4120" s="9">
        <v>4103</v>
      </c>
      <c r="C4120" s="42"/>
      <c r="D4120" s="43"/>
      <c r="E4120" s="44"/>
      <c r="F4120" s="44"/>
      <c r="G4120" s="43"/>
      <c r="H4120" s="44"/>
      <c r="I4120" s="45"/>
      <c r="M4120" s="5">
        <f t="shared" si="901"/>
        <v>4</v>
      </c>
      <c r="N4120" s="5">
        <f t="shared" si="902"/>
        <v>2</v>
      </c>
      <c r="O4120" s="5" t="str">
        <f t="shared" si="903"/>
        <v/>
      </c>
      <c r="P4120" s="5">
        <f t="shared" si="904"/>
        <v>0</v>
      </c>
      <c r="Q4120" s="5">
        <f t="shared" ca="1" si="905"/>
        <v>126</v>
      </c>
      <c r="R4120" s="26">
        <f t="shared" si="906"/>
        <v>5479</v>
      </c>
      <c r="S4120" s="26">
        <f t="shared" si="907"/>
        <v>5205</v>
      </c>
      <c r="T4120" s="27" t="str" cm="1">
        <f t="array" aca="1" ref="T4120" ca="1">_xlfn.IFS(Q4120="","NG",Q4120&gt;16,"OK",TODAY()&gt;S4120,"OK",Q4120&lt;16,"NG")</f>
        <v>OK</v>
      </c>
      <c r="U4120" s="5" t="str" cm="1">
        <f t="array" aca="1" ref="U4120" ca="1">IFERROR(_xlfn.IFS(T4120&lt;&gt;"OK","NG",M4120=0,"OK",TRUE,"NG"),"")</f>
        <v>NG</v>
      </c>
      <c r="V4120" s="5" t="str">
        <f t="shared" si="908"/>
        <v>NG</v>
      </c>
      <c r="W4120" s="28" t="str">
        <f t="shared" ca="1" si="909"/>
        <v>OK</v>
      </c>
      <c r="X4120" s="5" t="str">
        <f t="shared" si="910"/>
        <v>NG</v>
      </c>
      <c r="Y4120" s="5">
        <f t="shared" ca="1" si="911"/>
        <v>126</v>
      </c>
      <c r="Z4120" s="5">
        <f t="shared" ca="1" si="912"/>
        <v>126</v>
      </c>
      <c r="AA4120" s="5" t="str" cm="1">
        <f t="array" ref="AA4120">_xlfn.IFS(H4120="","OK",H4120&lt;$F$17,"NG",I4120="解雇","NG",OR(I4120="自主退職",I4120="契約満了"),"OK")</f>
        <v>OK</v>
      </c>
      <c r="AB4120" s="5" t="str" cm="1">
        <f t="array" aca="1" ref="AB4120" ca="1">_xlfn.IFS(AA4120="NG","NG",OR(X4120="NG",X4120="ERROR",X4120=FALSE),"NG",U4120="NG","NG",V4120="OK","OK",AD4120="OK","OK")</f>
        <v>NG</v>
      </c>
      <c r="AC4120" s="5" t="str">
        <f t="shared" si="913"/>
        <v>NG</v>
      </c>
      <c r="AD4120" s="5" t="e" cm="1">
        <f t="array" ref="AD4120">_xlfn.IFS(AND(G4120="〇",H4120&lt;&gt;"",I4120&lt;&gt;""),"ERROR",AND(G4120="",H4120&gt;$H$17,I4120&lt;&gt;""),"NG",AND(G4120="〇",H4120="",I4120=""),"OK")</f>
        <v>#N/A</v>
      </c>
      <c r="AE4120" s="5" t="str" cm="1">
        <f t="array" ref="AE4120">_xlfn.IFS(I4120="解雇","NG",H4120="","OK",H4120&lt;$H$17,"NG",H4120&gt;$H$17,"OK")</f>
        <v>OK</v>
      </c>
      <c r="AF4120" s="5" t="e">
        <f t="shared" si="914"/>
        <v>#N/A</v>
      </c>
    </row>
    <row r="4121" spans="2:32" ht="20.25" customHeight="1" x14ac:dyDescent="0.55000000000000004">
      <c r="B4121" s="9">
        <v>4104</v>
      </c>
      <c r="C4121" s="42"/>
      <c r="D4121" s="43"/>
      <c r="E4121" s="44"/>
      <c r="F4121" s="44"/>
      <c r="G4121" s="43"/>
      <c r="H4121" s="44"/>
      <c r="I4121" s="45"/>
      <c r="M4121" s="5">
        <f t="shared" si="901"/>
        <v>4</v>
      </c>
      <c r="N4121" s="5">
        <f t="shared" si="902"/>
        <v>2</v>
      </c>
      <c r="O4121" s="5" t="str">
        <f t="shared" si="903"/>
        <v/>
      </c>
      <c r="P4121" s="5">
        <f t="shared" si="904"/>
        <v>0</v>
      </c>
      <c r="Q4121" s="5">
        <f t="shared" ca="1" si="905"/>
        <v>126</v>
      </c>
      <c r="R4121" s="26">
        <f t="shared" si="906"/>
        <v>5479</v>
      </c>
      <c r="S4121" s="26">
        <f t="shared" si="907"/>
        <v>5205</v>
      </c>
      <c r="T4121" s="27" t="str" cm="1">
        <f t="array" aca="1" ref="T4121" ca="1">_xlfn.IFS(Q4121="","NG",Q4121&gt;16,"OK",TODAY()&gt;S4121,"OK",Q4121&lt;16,"NG")</f>
        <v>OK</v>
      </c>
      <c r="U4121" s="5" t="str" cm="1">
        <f t="array" aca="1" ref="U4121" ca="1">IFERROR(_xlfn.IFS(T4121&lt;&gt;"OK","NG",M4121=0,"OK",TRUE,"NG"),"")</f>
        <v>NG</v>
      </c>
      <c r="V4121" s="5" t="str">
        <f t="shared" si="908"/>
        <v>NG</v>
      </c>
      <c r="W4121" s="28" t="str">
        <f t="shared" ca="1" si="909"/>
        <v>OK</v>
      </c>
      <c r="X4121" s="5" t="str">
        <f t="shared" si="910"/>
        <v>NG</v>
      </c>
      <c r="Y4121" s="5">
        <f t="shared" ca="1" si="911"/>
        <v>126</v>
      </c>
      <c r="Z4121" s="5">
        <f t="shared" ca="1" si="912"/>
        <v>126</v>
      </c>
      <c r="AA4121" s="5" t="str" cm="1">
        <f t="array" ref="AA4121">_xlfn.IFS(H4121="","OK",H4121&lt;$F$17,"NG",I4121="解雇","NG",OR(I4121="自主退職",I4121="契約満了"),"OK")</f>
        <v>OK</v>
      </c>
      <c r="AB4121" s="5" t="str" cm="1">
        <f t="array" aca="1" ref="AB4121" ca="1">_xlfn.IFS(AA4121="NG","NG",OR(X4121="NG",X4121="ERROR",X4121=FALSE),"NG",U4121="NG","NG",V4121="OK","OK",AD4121="OK","OK")</f>
        <v>NG</v>
      </c>
      <c r="AC4121" s="5" t="str">
        <f t="shared" si="913"/>
        <v>NG</v>
      </c>
      <c r="AD4121" s="5" t="e" cm="1">
        <f t="array" ref="AD4121">_xlfn.IFS(AND(G4121="〇",H4121&lt;&gt;"",I4121&lt;&gt;""),"ERROR",AND(G4121="",H4121&gt;$H$17,I4121&lt;&gt;""),"NG",AND(G4121="〇",H4121="",I4121=""),"OK")</f>
        <v>#N/A</v>
      </c>
      <c r="AE4121" s="5" t="str" cm="1">
        <f t="array" ref="AE4121">_xlfn.IFS(I4121="解雇","NG",H4121="","OK",H4121&lt;$H$17,"NG",H4121&gt;$H$17,"OK")</f>
        <v>OK</v>
      </c>
      <c r="AF4121" s="5" t="e">
        <f t="shared" si="914"/>
        <v>#N/A</v>
      </c>
    </row>
    <row r="4122" spans="2:32" ht="20.25" customHeight="1" x14ac:dyDescent="0.55000000000000004">
      <c r="B4122" s="9">
        <v>4105</v>
      </c>
      <c r="C4122" s="42"/>
      <c r="D4122" s="43"/>
      <c r="E4122" s="44"/>
      <c r="F4122" s="44"/>
      <c r="G4122" s="43"/>
      <c r="H4122" s="44"/>
      <c r="I4122" s="45"/>
      <c r="M4122" s="5">
        <f t="shared" si="901"/>
        <v>4</v>
      </c>
      <c r="N4122" s="5">
        <f t="shared" si="902"/>
        <v>2</v>
      </c>
      <c r="O4122" s="5" t="str">
        <f t="shared" si="903"/>
        <v/>
      </c>
      <c r="P4122" s="5">
        <f t="shared" si="904"/>
        <v>0</v>
      </c>
      <c r="Q4122" s="5">
        <f t="shared" ca="1" si="905"/>
        <v>126</v>
      </c>
      <c r="R4122" s="26">
        <f t="shared" si="906"/>
        <v>5479</v>
      </c>
      <c r="S4122" s="26">
        <f t="shared" si="907"/>
        <v>5205</v>
      </c>
      <c r="T4122" s="27" t="str" cm="1">
        <f t="array" aca="1" ref="T4122" ca="1">_xlfn.IFS(Q4122="","NG",Q4122&gt;16,"OK",TODAY()&gt;S4122,"OK",Q4122&lt;16,"NG")</f>
        <v>OK</v>
      </c>
      <c r="U4122" s="5" t="str" cm="1">
        <f t="array" aca="1" ref="U4122" ca="1">IFERROR(_xlfn.IFS(T4122&lt;&gt;"OK","NG",M4122=0,"OK",TRUE,"NG"),"")</f>
        <v>NG</v>
      </c>
      <c r="V4122" s="5" t="str">
        <f t="shared" si="908"/>
        <v>NG</v>
      </c>
      <c r="W4122" s="28" t="str">
        <f t="shared" ca="1" si="909"/>
        <v>OK</v>
      </c>
      <c r="X4122" s="5" t="str">
        <f t="shared" si="910"/>
        <v>NG</v>
      </c>
      <c r="Y4122" s="5">
        <f t="shared" ca="1" si="911"/>
        <v>126</v>
      </c>
      <c r="Z4122" s="5">
        <f t="shared" ca="1" si="912"/>
        <v>126</v>
      </c>
      <c r="AA4122" s="5" t="str" cm="1">
        <f t="array" ref="AA4122">_xlfn.IFS(H4122="","OK",H4122&lt;$F$17,"NG",I4122="解雇","NG",OR(I4122="自主退職",I4122="契約満了"),"OK")</f>
        <v>OK</v>
      </c>
      <c r="AB4122" s="5" t="str" cm="1">
        <f t="array" aca="1" ref="AB4122" ca="1">_xlfn.IFS(AA4122="NG","NG",OR(X4122="NG",X4122="ERROR",X4122=FALSE),"NG",U4122="NG","NG",V4122="OK","OK",AD4122="OK","OK")</f>
        <v>NG</v>
      </c>
      <c r="AC4122" s="5" t="str">
        <f t="shared" si="913"/>
        <v>NG</v>
      </c>
      <c r="AD4122" s="5" t="e" cm="1">
        <f t="array" ref="AD4122">_xlfn.IFS(AND(G4122="〇",H4122&lt;&gt;"",I4122&lt;&gt;""),"ERROR",AND(G4122="",H4122&gt;$H$17,I4122&lt;&gt;""),"NG",AND(G4122="〇",H4122="",I4122=""),"OK")</f>
        <v>#N/A</v>
      </c>
      <c r="AE4122" s="5" t="str" cm="1">
        <f t="array" ref="AE4122">_xlfn.IFS(I4122="解雇","NG",H4122="","OK",H4122&lt;$H$17,"NG",H4122&gt;$H$17,"OK")</f>
        <v>OK</v>
      </c>
      <c r="AF4122" s="5" t="e">
        <f t="shared" si="914"/>
        <v>#N/A</v>
      </c>
    </row>
    <row r="4123" spans="2:32" ht="20.25" customHeight="1" x14ac:dyDescent="0.55000000000000004">
      <c r="B4123" s="9">
        <v>4106</v>
      </c>
      <c r="C4123" s="42"/>
      <c r="D4123" s="43"/>
      <c r="E4123" s="44"/>
      <c r="F4123" s="44"/>
      <c r="G4123" s="43"/>
      <c r="H4123" s="44"/>
      <c r="I4123" s="45"/>
      <c r="M4123" s="5">
        <f t="shared" si="901"/>
        <v>4</v>
      </c>
      <c r="N4123" s="5">
        <f t="shared" si="902"/>
        <v>2</v>
      </c>
      <c r="O4123" s="5" t="str">
        <f t="shared" si="903"/>
        <v/>
      </c>
      <c r="P4123" s="5">
        <f t="shared" si="904"/>
        <v>0</v>
      </c>
      <c r="Q4123" s="5">
        <f t="shared" ca="1" si="905"/>
        <v>126</v>
      </c>
      <c r="R4123" s="26">
        <f t="shared" si="906"/>
        <v>5479</v>
      </c>
      <c r="S4123" s="26">
        <f t="shared" si="907"/>
        <v>5205</v>
      </c>
      <c r="T4123" s="27" t="str" cm="1">
        <f t="array" aca="1" ref="T4123" ca="1">_xlfn.IFS(Q4123="","NG",Q4123&gt;16,"OK",TODAY()&gt;S4123,"OK",Q4123&lt;16,"NG")</f>
        <v>OK</v>
      </c>
      <c r="U4123" s="5" t="str" cm="1">
        <f t="array" aca="1" ref="U4123" ca="1">IFERROR(_xlfn.IFS(T4123&lt;&gt;"OK","NG",M4123=0,"OK",TRUE,"NG"),"")</f>
        <v>NG</v>
      </c>
      <c r="V4123" s="5" t="str">
        <f t="shared" si="908"/>
        <v>NG</v>
      </c>
      <c r="W4123" s="28" t="str">
        <f t="shared" ca="1" si="909"/>
        <v>OK</v>
      </c>
      <c r="X4123" s="5" t="str">
        <f t="shared" si="910"/>
        <v>NG</v>
      </c>
      <c r="Y4123" s="5">
        <f t="shared" ca="1" si="911"/>
        <v>126</v>
      </c>
      <c r="Z4123" s="5">
        <f t="shared" ca="1" si="912"/>
        <v>126</v>
      </c>
      <c r="AA4123" s="5" t="str" cm="1">
        <f t="array" ref="AA4123">_xlfn.IFS(H4123="","OK",H4123&lt;$F$17,"NG",I4123="解雇","NG",OR(I4123="自主退職",I4123="契約満了"),"OK")</f>
        <v>OK</v>
      </c>
      <c r="AB4123" s="5" t="str" cm="1">
        <f t="array" aca="1" ref="AB4123" ca="1">_xlfn.IFS(AA4123="NG","NG",OR(X4123="NG",X4123="ERROR",X4123=FALSE),"NG",U4123="NG","NG",V4123="OK","OK",AD4123="OK","OK")</f>
        <v>NG</v>
      </c>
      <c r="AC4123" s="5" t="str">
        <f t="shared" si="913"/>
        <v>NG</v>
      </c>
      <c r="AD4123" s="5" t="e" cm="1">
        <f t="array" ref="AD4123">_xlfn.IFS(AND(G4123="〇",H4123&lt;&gt;"",I4123&lt;&gt;""),"ERROR",AND(G4123="",H4123&gt;$H$17,I4123&lt;&gt;""),"NG",AND(G4123="〇",H4123="",I4123=""),"OK")</f>
        <v>#N/A</v>
      </c>
      <c r="AE4123" s="5" t="str" cm="1">
        <f t="array" ref="AE4123">_xlfn.IFS(I4123="解雇","NG",H4123="","OK",H4123&lt;$H$17,"NG",H4123&gt;$H$17,"OK")</f>
        <v>OK</v>
      </c>
      <c r="AF4123" s="5" t="e">
        <f t="shared" si="914"/>
        <v>#N/A</v>
      </c>
    </row>
    <row r="4124" spans="2:32" ht="20.25" customHeight="1" x14ac:dyDescent="0.55000000000000004">
      <c r="B4124" s="9">
        <v>4107</v>
      </c>
      <c r="C4124" s="42"/>
      <c r="D4124" s="43"/>
      <c r="E4124" s="44"/>
      <c r="F4124" s="44"/>
      <c r="G4124" s="43"/>
      <c r="H4124" s="44"/>
      <c r="I4124" s="45"/>
      <c r="M4124" s="5">
        <f t="shared" si="901"/>
        <v>4</v>
      </c>
      <c r="N4124" s="5">
        <f t="shared" si="902"/>
        <v>2</v>
      </c>
      <c r="O4124" s="5" t="str">
        <f t="shared" si="903"/>
        <v/>
      </c>
      <c r="P4124" s="5">
        <f t="shared" si="904"/>
        <v>0</v>
      </c>
      <c r="Q4124" s="5">
        <f t="shared" ca="1" si="905"/>
        <v>126</v>
      </c>
      <c r="R4124" s="26">
        <f t="shared" si="906"/>
        <v>5479</v>
      </c>
      <c r="S4124" s="26">
        <f t="shared" si="907"/>
        <v>5205</v>
      </c>
      <c r="T4124" s="27" t="str" cm="1">
        <f t="array" aca="1" ref="T4124" ca="1">_xlfn.IFS(Q4124="","NG",Q4124&gt;16,"OK",TODAY()&gt;S4124,"OK",Q4124&lt;16,"NG")</f>
        <v>OK</v>
      </c>
      <c r="U4124" s="5" t="str" cm="1">
        <f t="array" aca="1" ref="U4124" ca="1">IFERROR(_xlfn.IFS(T4124&lt;&gt;"OK","NG",M4124=0,"OK",TRUE,"NG"),"")</f>
        <v>NG</v>
      </c>
      <c r="V4124" s="5" t="str">
        <f t="shared" si="908"/>
        <v>NG</v>
      </c>
      <c r="W4124" s="28" t="str">
        <f t="shared" ca="1" si="909"/>
        <v>OK</v>
      </c>
      <c r="X4124" s="5" t="str">
        <f t="shared" si="910"/>
        <v>NG</v>
      </c>
      <c r="Y4124" s="5">
        <f t="shared" ca="1" si="911"/>
        <v>126</v>
      </c>
      <c r="Z4124" s="5">
        <f t="shared" ca="1" si="912"/>
        <v>126</v>
      </c>
      <c r="AA4124" s="5" t="str" cm="1">
        <f t="array" ref="AA4124">_xlfn.IFS(H4124="","OK",H4124&lt;$F$17,"NG",I4124="解雇","NG",OR(I4124="自主退職",I4124="契約満了"),"OK")</f>
        <v>OK</v>
      </c>
      <c r="AB4124" s="5" t="str" cm="1">
        <f t="array" aca="1" ref="AB4124" ca="1">_xlfn.IFS(AA4124="NG","NG",OR(X4124="NG",X4124="ERROR",X4124=FALSE),"NG",U4124="NG","NG",V4124="OK","OK",AD4124="OK","OK")</f>
        <v>NG</v>
      </c>
      <c r="AC4124" s="5" t="str">
        <f t="shared" si="913"/>
        <v>NG</v>
      </c>
      <c r="AD4124" s="5" t="e" cm="1">
        <f t="array" ref="AD4124">_xlfn.IFS(AND(G4124="〇",H4124&lt;&gt;"",I4124&lt;&gt;""),"ERROR",AND(G4124="",H4124&gt;$H$17,I4124&lt;&gt;""),"NG",AND(G4124="〇",H4124="",I4124=""),"OK")</f>
        <v>#N/A</v>
      </c>
      <c r="AE4124" s="5" t="str" cm="1">
        <f t="array" ref="AE4124">_xlfn.IFS(I4124="解雇","NG",H4124="","OK",H4124&lt;$H$17,"NG",H4124&gt;$H$17,"OK")</f>
        <v>OK</v>
      </c>
      <c r="AF4124" s="5" t="e">
        <f t="shared" si="914"/>
        <v>#N/A</v>
      </c>
    </row>
    <row r="4125" spans="2:32" ht="20.25" customHeight="1" x14ac:dyDescent="0.55000000000000004">
      <c r="B4125" s="9">
        <v>4108</v>
      </c>
      <c r="C4125" s="42"/>
      <c r="D4125" s="43"/>
      <c r="E4125" s="44"/>
      <c r="F4125" s="44"/>
      <c r="G4125" s="43"/>
      <c r="H4125" s="44"/>
      <c r="I4125" s="45"/>
      <c r="M4125" s="5">
        <f t="shared" si="901"/>
        <v>4</v>
      </c>
      <c r="N4125" s="5">
        <f t="shared" si="902"/>
        <v>2</v>
      </c>
      <c r="O4125" s="5" t="str">
        <f t="shared" si="903"/>
        <v/>
      </c>
      <c r="P4125" s="5">
        <f t="shared" si="904"/>
        <v>0</v>
      </c>
      <c r="Q4125" s="5">
        <f t="shared" ca="1" si="905"/>
        <v>126</v>
      </c>
      <c r="R4125" s="26">
        <f t="shared" si="906"/>
        <v>5479</v>
      </c>
      <c r="S4125" s="26">
        <f t="shared" si="907"/>
        <v>5205</v>
      </c>
      <c r="T4125" s="27" t="str" cm="1">
        <f t="array" aca="1" ref="T4125" ca="1">_xlfn.IFS(Q4125="","NG",Q4125&gt;16,"OK",TODAY()&gt;S4125,"OK",Q4125&lt;16,"NG")</f>
        <v>OK</v>
      </c>
      <c r="U4125" s="5" t="str" cm="1">
        <f t="array" aca="1" ref="U4125" ca="1">IFERROR(_xlfn.IFS(T4125&lt;&gt;"OK","NG",M4125=0,"OK",TRUE,"NG"),"")</f>
        <v>NG</v>
      </c>
      <c r="V4125" s="5" t="str">
        <f t="shared" si="908"/>
        <v>NG</v>
      </c>
      <c r="W4125" s="28" t="str">
        <f t="shared" ca="1" si="909"/>
        <v>OK</v>
      </c>
      <c r="X4125" s="5" t="str">
        <f t="shared" si="910"/>
        <v>NG</v>
      </c>
      <c r="Y4125" s="5">
        <f t="shared" ca="1" si="911"/>
        <v>126</v>
      </c>
      <c r="Z4125" s="5">
        <f t="shared" ca="1" si="912"/>
        <v>126</v>
      </c>
      <c r="AA4125" s="5" t="str" cm="1">
        <f t="array" ref="AA4125">_xlfn.IFS(H4125="","OK",H4125&lt;$F$17,"NG",I4125="解雇","NG",OR(I4125="自主退職",I4125="契約満了"),"OK")</f>
        <v>OK</v>
      </c>
      <c r="AB4125" s="5" t="str" cm="1">
        <f t="array" aca="1" ref="AB4125" ca="1">_xlfn.IFS(AA4125="NG","NG",OR(X4125="NG",X4125="ERROR",X4125=FALSE),"NG",U4125="NG","NG",V4125="OK","OK",AD4125="OK","OK")</f>
        <v>NG</v>
      </c>
      <c r="AC4125" s="5" t="str">
        <f t="shared" si="913"/>
        <v>NG</v>
      </c>
      <c r="AD4125" s="5" t="e" cm="1">
        <f t="array" ref="AD4125">_xlfn.IFS(AND(G4125="〇",H4125&lt;&gt;"",I4125&lt;&gt;""),"ERROR",AND(G4125="",H4125&gt;$H$17,I4125&lt;&gt;""),"NG",AND(G4125="〇",H4125="",I4125=""),"OK")</f>
        <v>#N/A</v>
      </c>
      <c r="AE4125" s="5" t="str" cm="1">
        <f t="array" ref="AE4125">_xlfn.IFS(I4125="解雇","NG",H4125="","OK",H4125&lt;$H$17,"NG",H4125&gt;$H$17,"OK")</f>
        <v>OK</v>
      </c>
      <c r="AF4125" s="5" t="e">
        <f t="shared" si="914"/>
        <v>#N/A</v>
      </c>
    </row>
    <row r="4126" spans="2:32" ht="20.25" customHeight="1" x14ac:dyDescent="0.55000000000000004">
      <c r="B4126" s="9">
        <v>4109</v>
      </c>
      <c r="C4126" s="42"/>
      <c r="D4126" s="43"/>
      <c r="E4126" s="44"/>
      <c r="F4126" s="44"/>
      <c r="G4126" s="43"/>
      <c r="H4126" s="44"/>
      <c r="I4126" s="45"/>
      <c r="M4126" s="5">
        <f t="shared" si="901"/>
        <v>4</v>
      </c>
      <c r="N4126" s="5">
        <f t="shared" si="902"/>
        <v>2</v>
      </c>
      <c r="O4126" s="5" t="str">
        <f t="shared" si="903"/>
        <v/>
      </c>
      <c r="P4126" s="5">
        <f t="shared" si="904"/>
        <v>0</v>
      </c>
      <c r="Q4126" s="5">
        <f t="shared" ca="1" si="905"/>
        <v>126</v>
      </c>
      <c r="R4126" s="26">
        <f t="shared" si="906"/>
        <v>5479</v>
      </c>
      <c r="S4126" s="26">
        <f t="shared" si="907"/>
        <v>5205</v>
      </c>
      <c r="T4126" s="27" t="str" cm="1">
        <f t="array" aca="1" ref="T4126" ca="1">_xlfn.IFS(Q4126="","NG",Q4126&gt;16,"OK",TODAY()&gt;S4126,"OK",Q4126&lt;16,"NG")</f>
        <v>OK</v>
      </c>
      <c r="U4126" s="5" t="str" cm="1">
        <f t="array" aca="1" ref="U4126" ca="1">IFERROR(_xlfn.IFS(T4126&lt;&gt;"OK","NG",M4126=0,"OK",TRUE,"NG"),"")</f>
        <v>NG</v>
      </c>
      <c r="V4126" s="5" t="str">
        <f t="shared" si="908"/>
        <v>NG</v>
      </c>
      <c r="W4126" s="28" t="str">
        <f t="shared" ca="1" si="909"/>
        <v>OK</v>
      </c>
      <c r="X4126" s="5" t="str">
        <f t="shared" si="910"/>
        <v>NG</v>
      </c>
      <c r="Y4126" s="5">
        <f t="shared" ca="1" si="911"/>
        <v>126</v>
      </c>
      <c r="Z4126" s="5">
        <f t="shared" ca="1" si="912"/>
        <v>126</v>
      </c>
      <c r="AA4126" s="5" t="str" cm="1">
        <f t="array" ref="AA4126">_xlfn.IFS(H4126="","OK",H4126&lt;$F$17,"NG",I4126="解雇","NG",OR(I4126="自主退職",I4126="契約満了"),"OK")</f>
        <v>OK</v>
      </c>
      <c r="AB4126" s="5" t="str" cm="1">
        <f t="array" aca="1" ref="AB4126" ca="1">_xlfn.IFS(AA4126="NG","NG",OR(X4126="NG",X4126="ERROR",X4126=FALSE),"NG",U4126="NG","NG",V4126="OK","OK",AD4126="OK","OK")</f>
        <v>NG</v>
      </c>
      <c r="AC4126" s="5" t="str">
        <f t="shared" si="913"/>
        <v>NG</v>
      </c>
      <c r="AD4126" s="5" t="e" cm="1">
        <f t="array" ref="AD4126">_xlfn.IFS(AND(G4126="〇",H4126&lt;&gt;"",I4126&lt;&gt;""),"ERROR",AND(G4126="",H4126&gt;$H$17,I4126&lt;&gt;""),"NG",AND(G4126="〇",H4126="",I4126=""),"OK")</f>
        <v>#N/A</v>
      </c>
      <c r="AE4126" s="5" t="str" cm="1">
        <f t="array" ref="AE4126">_xlfn.IFS(I4126="解雇","NG",H4126="","OK",H4126&lt;$H$17,"NG",H4126&gt;$H$17,"OK")</f>
        <v>OK</v>
      </c>
      <c r="AF4126" s="5" t="e">
        <f t="shared" si="914"/>
        <v>#N/A</v>
      </c>
    </row>
    <row r="4127" spans="2:32" ht="20.25" customHeight="1" x14ac:dyDescent="0.55000000000000004">
      <c r="B4127" s="9">
        <v>4110</v>
      </c>
      <c r="C4127" s="42"/>
      <c r="D4127" s="43"/>
      <c r="E4127" s="44"/>
      <c r="F4127" s="44"/>
      <c r="G4127" s="43"/>
      <c r="H4127" s="44"/>
      <c r="I4127" s="45"/>
      <c r="M4127" s="5">
        <f t="shared" si="901"/>
        <v>4</v>
      </c>
      <c r="N4127" s="5">
        <f t="shared" si="902"/>
        <v>2</v>
      </c>
      <c r="O4127" s="5" t="str">
        <f t="shared" si="903"/>
        <v/>
      </c>
      <c r="P4127" s="5">
        <f t="shared" si="904"/>
        <v>0</v>
      </c>
      <c r="Q4127" s="5">
        <f t="shared" ca="1" si="905"/>
        <v>126</v>
      </c>
      <c r="R4127" s="26">
        <f t="shared" si="906"/>
        <v>5479</v>
      </c>
      <c r="S4127" s="26">
        <f t="shared" si="907"/>
        <v>5205</v>
      </c>
      <c r="T4127" s="27" t="str" cm="1">
        <f t="array" aca="1" ref="T4127" ca="1">_xlfn.IFS(Q4127="","NG",Q4127&gt;16,"OK",TODAY()&gt;S4127,"OK",Q4127&lt;16,"NG")</f>
        <v>OK</v>
      </c>
      <c r="U4127" s="5" t="str" cm="1">
        <f t="array" aca="1" ref="U4127" ca="1">IFERROR(_xlfn.IFS(T4127&lt;&gt;"OK","NG",M4127=0,"OK",TRUE,"NG"),"")</f>
        <v>NG</v>
      </c>
      <c r="V4127" s="5" t="str">
        <f t="shared" si="908"/>
        <v>NG</v>
      </c>
      <c r="W4127" s="28" t="str">
        <f t="shared" ca="1" si="909"/>
        <v>OK</v>
      </c>
      <c r="X4127" s="5" t="str">
        <f t="shared" si="910"/>
        <v>NG</v>
      </c>
      <c r="Y4127" s="5">
        <f t="shared" ca="1" si="911"/>
        <v>126</v>
      </c>
      <c r="Z4127" s="5">
        <f t="shared" ca="1" si="912"/>
        <v>126</v>
      </c>
      <c r="AA4127" s="5" t="str" cm="1">
        <f t="array" ref="AA4127">_xlfn.IFS(H4127="","OK",H4127&lt;$F$17,"NG",I4127="解雇","NG",OR(I4127="自主退職",I4127="契約満了"),"OK")</f>
        <v>OK</v>
      </c>
      <c r="AB4127" s="5" t="str" cm="1">
        <f t="array" aca="1" ref="AB4127" ca="1">_xlfn.IFS(AA4127="NG","NG",OR(X4127="NG",X4127="ERROR",X4127=FALSE),"NG",U4127="NG","NG",V4127="OK","OK",AD4127="OK","OK")</f>
        <v>NG</v>
      </c>
      <c r="AC4127" s="5" t="str">
        <f t="shared" si="913"/>
        <v>NG</v>
      </c>
      <c r="AD4127" s="5" t="e" cm="1">
        <f t="array" ref="AD4127">_xlfn.IFS(AND(G4127="〇",H4127&lt;&gt;"",I4127&lt;&gt;""),"ERROR",AND(G4127="",H4127&gt;$H$17,I4127&lt;&gt;""),"NG",AND(G4127="〇",H4127="",I4127=""),"OK")</f>
        <v>#N/A</v>
      </c>
      <c r="AE4127" s="5" t="str" cm="1">
        <f t="array" ref="AE4127">_xlfn.IFS(I4127="解雇","NG",H4127="","OK",H4127&lt;$H$17,"NG",H4127&gt;$H$17,"OK")</f>
        <v>OK</v>
      </c>
      <c r="AF4127" s="5" t="e">
        <f t="shared" si="914"/>
        <v>#N/A</v>
      </c>
    </row>
    <row r="4128" spans="2:32" ht="20.25" customHeight="1" x14ac:dyDescent="0.55000000000000004">
      <c r="B4128" s="9">
        <v>4111</v>
      </c>
      <c r="C4128" s="42"/>
      <c r="D4128" s="43"/>
      <c r="E4128" s="44"/>
      <c r="F4128" s="44"/>
      <c r="G4128" s="43"/>
      <c r="H4128" s="44"/>
      <c r="I4128" s="45"/>
      <c r="M4128" s="5">
        <f t="shared" si="901"/>
        <v>4</v>
      </c>
      <c r="N4128" s="5">
        <f t="shared" si="902"/>
        <v>2</v>
      </c>
      <c r="O4128" s="5" t="str">
        <f t="shared" si="903"/>
        <v/>
      </c>
      <c r="P4128" s="5">
        <f t="shared" si="904"/>
        <v>0</v>
      </c>
      <c r="Q4128" s="5">
        <f t="shared" ca="1" si="905"/>
        <v>126</v>
      </c>
      <c r="R4128" s="26">
        <f t="shared" si="906"/>
        <v>5479</v>
      </c>
      <c r="S4128" s="26">
        <f t="shared" si="907"/>
        <v>5205</v>
      </c>
      <c r="T4128" s="27" t="str" cm="1">
        <f t="array" aca="1" ref="T4128" ca="1">_xlfn.IFS(Q4128="","NG",Q4128&gt;16,"OK",TODAY()&gt;S4128,"OK",Q4128&lt;16,"NG")</f>
        <v>OK</v>
      </c>
      <c r="U4128" s="5" t="str" cm="1">
        <f t="array" aca="1" ref="U4128" ca="1">IFERROR(_xlfn.IFS(T4128&lt;&gt;"OK","NG",M4128=0,"OK",TRUE,"NG"),"")</f>
        <v>NG</v>
      </c>
      <c r="V4128" s="5" t="str">
        <f t="shared" si="908"/>
        <v>NG</v>
      </c>
      <c r="W4128" s="28" t="str">
        <f t="shared" ca="1" si="909"/>
        <v>OK</v>
      </c>
      <c r="X4128" s="5" t="str">
        <f t="shared" si="910"/>
        <v>NG</v>
      </c>
      <c r="Y4128" s="5">
        <f t="shared" ca="1" si="911"/>
        <v>126</v>
      </c>
      <c r="Z4128" s="5">
        <f t="shared" ca="1" si="912"/>
        <v>126</v>
      </c>
      <c r="AA4128" s="5" t="str" cm="1">
        <f t="array" ref="AA4128">_xlfn.IFS(H4128="","OK",H4128&lt;$F$17,"NG",I4128="解雇","NG",OR(I4128="自主退職",I4128="契約満了"),"OK")</f>
        <v>OK</v>
      </c>
      <c r="AB4128" s="5" t="str" cm="1">
        <f t="array" aca="1" ref="AB4128" ca="1">_xlfn.IFS(AA4128="NG","NG",OR(X4128="NG",X4128="ERROR",X4128=FALSE),"NG",U4128="NG","NG",V4128="OK","OK",AD4128="OK","OK")</f>
        <v>NG</v>
      </c>
      <c r="AC4128" s="5" t="str">
        <f t="shared" si="913"/>
        <v>NG</v>
      </c>
      <c r="AD4128" s="5" t="e" cm="1">
        <f t="array" ref="AD4128">_xlfn.IFS(AND(G4128="〇",H4128&lt;&gt;"",I4128&lt;&gt;""),"ERROR",AND(G4128="",H4128&gt;$H$17,I4128&lt;&gt;""),"NG",AND(G4128="〇",H4128="",I4128=""),"OK")</f>
        <v>#N/A</v>
      </c>
      <c r="AE4128" s="5" t="str" cm="1">
        <f t="array" ref="AE4128">_xlfn.IFS(I4128="解雇","NG",H4128="","OK",H4128&lt;$H$17,"NG",H4128&gt;$H$17,"OK")</f>
        <v>OK</v>
      </c>
      <c r="AF4128" s="5" t="e">
        <f t="shared" si="914"/>
        <v>#N/A</v>
      </c>
    </row>
    <row r="4129" spans="2:32" ht="20.25" customHeight="1" x14ac:dyDescent="0.55000000000000004">
      <c r="B4129" s="9">
        <v>4112</v>
      </c>
      <c r="C4129" s="42"/>
      <c r="D4129" s="43"/>
      <c r="E4129" s="44"/>
      <c r="F4129" s="44"/>
      <c r="G4129" s="43"/>
      <c r="H4129" s="44"/>
      <c r="I4129" s="45"/>
      <c r="M4129" s="5">
        <f t="shared" si="901"/>
        <v>4</v>
      </c>
      <c r="N4129" s="5">
        <f t="shared" si="902"/>
        <v>2</v>
      </c>
      <c r="O4129" s="5" t="str">
        <f t="shared" si="903"/>
        <v/>
      </c>
      <c r="P4129" s="5">
        <f t="shared" si="904"/>
        <v>0</v>
      </c>
      <c r="Q4129" s="5">
        <f t="shared" ca="1" si="905"/>
        <v>126</v>
      </c>
      <c r="R4129" s="26">
        <f t="shared" si="906"/>
        <v>5479</v>
      </c>
      <c r="S4129" s="26">
        <f t="shared" si="907"/>
        <v>5205</v>
      </c>
      <c r="T4129" s="27" t="str" cm="1">
        <f t="array" aca="1" ref="T4129" ca="1">_xlfn.IFS(Q4129="","NG",Q4129&gt;16,"OK",TODAY()&gt;S4129,"OK",Q4129&lt;16,"NG")</f>
        <v>OK</v>
      </c>
      <c r="U4129" s="5" t="str" cm="1">
        <f t="array" aca="1" ref="U4129" ca="1">IFERROR(_xlfn.IFS(T4129&lt;&gt;"OK","NG",M4129=0,"OK",TRUE,"NG"),"")</f>
        <v>NG</v>
      </c>
      <c r="V4129" s="5" t="str">
        <f t="shared" si="908"/>
        <v>NG</v>
      </c>
      <c r="W4129" s="28" t="str">
        <f t="shared" ca="1" si="909"/>
        <v>OK</v>
      </c>
      <c r="X4129" s="5" t="str">
        <f t="shared" si="910"/>
        <v>NG</v>
      </c>
      <c r="Y4129" s="5">
        <f t="shared" ca="1" si="911"/>
        <v>126</v>
      </c>
      <c r="Z4129" s="5">
        <f t="shared" ca="1" si="912"/>
        <v>126</v>
      </c>
      <c r="AA4129" s="5" t="str" cm="1">
        <f t="array" ref="AA4129">_xlfn.IFS(H4129="","OK",H4129&lt;$F$17,"NG",I4129="解雇","NG",OR(I4129="自主退職",I4129="契約満了"),"OK")</f>
        <v>OK</v>
      </c>
      <c r="AB4129" s="5" t="str" cm="1">
        <f t="array" aca="1" ref="AB4129" ca="1">_xlfn.IFS(AA4129="NG","NG",OR(X4129="NG",X4129="ERROR",X4129=FALSE),"NG",U4129="NG","NG",V4129="OK","OK",AD4129="OK","OK")</f>
        <v>NG</v>
      </c>
      <c r="AC4129" s="5" t="str">
        <f t="shared" si="913"/>
        <v>NG</v>
      </c>
      <c r="AD4129" s="5" t="e" cm="1">
        <f t="array" ref="AD4129">_xlfn.IFS(AND(G4129="〇",H4129&lt;&gt;"",I4129&lt;&gt;""),"ERROR",AND(G4129="",H4129&gt;$H$17,I4129&lt;&gt;""),"NG",AND(G4129="〇",H4129="",I4129=""),"OK")</f>
        <v>#N/A</v>
      </c>
      <c r="AE4129" s="5" t="str" cm="1">
        <f t="array" ref="AE4129">_xlfn.IFS(I4129="解雇","NG",H4129="","OK",H4129&lt;$H$17,"NG",H4129&gt;$H$17,"OK")</f>
        <v>OK</v>
      </c>
      <c r="AF4129" s="5" t="e">
        <f t="shared" si="914"/>
        <v>#N/A</v>
      </c>
    </row>
    <row r="4130" spans="2:32" ht="20.25" customHeight="1" x14ac:dyDescent="0.55000000000000004">
      <c r="B4130" s="9">
        <v>4113</v>
      </c>
      <c r="C4130" s="42"/>
      <c r="D4130" s="43"/>
      <c r="E4130" s="44"/>
      <c r="F4130" s="44"/>
      <c r="G4130" s="43"/>
      <c r="H4130" s="44"/>
      <c r="I4130" s="45"/>
      <c r="M4130" s="5">
        <f t="shared" si="901"/>
        <v>4</v>
      </c>
      <c r="N4130" s="5">
        <f t="shared" si="902"/>
        <v>2</v>
      </c>
      <c r="O4130" s="5" t="str">
        <f t="shared" si="903"/>
        <v/>
      </c>
      <c r="P4130" s="5">
        <f t="shared" si="904"/>
        <v>0</v>
      </c>
      <c r="Q4130" s="5">
        <f t="shared" ca="1" si="905"/>
        <v>126</v>
      </c>
      <c r="R4130" s="26">
        <f t="shared" si="906"/>
        <v>5479</v>
      </c>
      <c r="S4130" s="26">
        <f t="shared" si="907"/>
        <v>5205</v>
      </c>
      <c r="T4130" s="27" t="str" cm="1">
        <f t="array" aca="1" ref="T4130" ca="1">_xlfn.IFS(Q4130="","NG",Q4130&gt;16,"OK",TODAY()&gt;S4130,"OK",Q4130&lt;16,"NG")</f>
        <v>OK</v>
      </c>
      <c r="U4130" s="5" t="str" cm="1">
        <f t="array" aca="1" ref="U4130" ca="1">IFERROR(_xlfn.IFS(T4130&lt;&gt;"OK","NG",M4130=0,"OK",TRUE,"NG"),"")</f>
        <v>NG</v>
      </c>
      <c r="V4130" s="5" t="str">
        <f t="shared" si="908"/>
        <v>NG</v>
      </c>
      <c r="W4130" s="28" t="str">
        <f t="shared" ca="1" si="909"/>
        <v>OK</v>
      </c>
      <c r="X4130" s="5" t="str">
        <f t="shared" si="910"/>
        <v>NG</v>
      </c>
      <c r="Y4130" s="5">
        <f t="shared" ca="1" si="911"/>
        <v>126</v>
      </c>
      <c r="Z4130" s="5">
        <f t="shared" ca="1" si="912"/>
        <v>126</v>
      </c>
      <c r="AA4130" s="5" t="str" cm="1">
        <f t="array" ref="AA4130">_xlfn.IFS(H4130="","OK",H4130&lt;$F$17,"NG",I4130="解雇","NG",OR(I4130="自主退職",I4130="契約満了"),"OK")</f>
        <v>OK</v>
      </c>
      <c r="AB4130" s="5" t="str" cm="1">
        <f t="array" aca="1" ref="AB4130" ca="1">_xlfn.IFS(AA4130="NG","NG",OR(X4130="NG",X4130="ERROR",X4130=FALSE),"NG",U4130="NG","NG",V4130="OK","OK",AD4130="OK","OK")</f>
        <v>NG</v>
      </c>
      <c r="AC4130" s="5" t="str">
        <f t="shared" si="913"/>
        <v>NG</v>
      </c>
      <c r="AD4130" s="5" t="e" cm="1">
        <f t="array" ref="AD4130">_xlfn.IFS(AND(G4130="〇",H4130&lt;&gt;"",I4130&lt;&gt;""),"ERROR",AND(G4130="",H4130&gt;$H$17,I4130&lt;&gt;""),"NG",AND(G4130="〇",H4130="",I4130=""),"OK")</f>
        <v>#N/A</v>
      </c>
      <c r="AE4130" s="5" t="str" cm="1">
        <f t="array" ref="AE4130">_xlfn.IFS(I4130="解雇","NG",H4130="","OK",H4130&lt;$H$17,"NG",H4130&gt;$H$17,"OK")</f>
        <v>OK</v>
      </c>
      <c r="AF4130" s="5" t="e">
        <f t="shared" si="914"/>
        <v>#N/A</v>
      </c>
    </row>
    <row r="4131" spans="2:32" ht="20.25" customHeight="1" x14ac:dyDescent="0.55000000000000004">
      <c r="B4131" s="9">
        <v>4114</v>
      </c>
      <c r="C4131" s="42"/>
      <c r="D4131" s="43"/>
      <c r="E4131" s="44"/>
      <c r="F4131" s="44"/>
      <c r="G4131" s="43"/>
      <c r="H4131" s="44"/>
      <c r="I4131" s="45"/>
      <c r="M4131" s="5">
        <f t="shared" si="901"/>
        <v>4</v>
      </c>
      <c r="N4131" s="5">
        <f t="shared" si="902"/>
        <v>2</v>
      </c>
      <c r="O4131" s="5" t="str">
        <f t="shared" si="903"/>
        <v/>
      </c>
      <c r="P4131" s="5">
        <f t="shared" si="904"/>
        <v>0</v>
      </c>
      <c r="Q4131" s="5">
        <f t="shared" ca="1" si="905"/>
        <v>126</v>
      </c>
      <c r="R4131" s="26">
        <f t="shared" si="906"/>
        <v>5479</v>
      </c>
      <c r="S4131" s="26">
        <f t="shared" si="907"/>
        <v>5205</v>
      </c>
      <c r="T4131" s="27" t="str" cm="1">
        <f t="array" aca="1" ref="T4131" ca="1">_xlfn.IFS(Q4131="","NG",Q4131&gt;16,"OK",TODAY()&gt;S4131,"OK",Q4131&lt;16,"NG")</f>
        <v>OK</v>
      </c>
      <c r="U4131" s="5" t="str" cm="1">
        <f t="array" aca="1" ref="U4131" ca="1">IFERROR(_xlfn.IFS(T4131&lt;&gt;"OK","NG",M4131=0,"OK",TRUE,"NG"),"")</f>
        <v>NG</v>
      </c>
      <c r="V4131" s="5" t="str">
        <f t="shared" si="908"/>
        <v>NG</v>
      </c>
      <c r="W4131" s="28" t="str">
        <f t="shared" ca="1" si="909"/>
        <v>OK</v>
      </c>
      <c r="X4131" s="5" t="str">
        <f t="shared" si="910"/>
        <v>NG</v>
      </c>
      <c r="Y4131" s="5">
        <f t="shared" ca="1" si="911"/>
        <v>126</v>
      </c>
      <c r="Z4131" s="5">
        <f t="shared" ca="1" si="912"/>
        <v>126</v>
      </c>
      <c r="AA4131" s="5" t="str" cm="1">
        <f t="array" ref="AA4131">_xlfn.IFS(H4131="","OK",H4131&lt;$F$17,"NG",I4131="解雇","NG",OR(I4131="自主退職",I4131="契約満了"),"OK")</f>
        <v>OK</v>
      </c>
      <c r="AB4131" s="5" t="str" cm="1">
        <f t="array" aca="1" ref="AB4131" ca="1">_xlfn.IFS(AA4131="NG","NG",OR(X4131="NG",X4131="ERROR",X4131=FALSE),"NG",U4131="NG","NG",V4131="OK","OK",AD4131="OK","OK")</f>
        <v>NG</v>
      </c>
      <c r="AC4131" s="5" t="str">
        <f t="shared" si="913"/>
        <v>NG</v>
      </c>
      <c r="AD4131" s="5" t="e" cm="1">
        <f t="array" ref="AD4131">_xlfn.IFS(AND(G4131="〇",H4131&lt;&gt;"",I4131&lt;&gt;""),"ERROR",AND(G4131="",H4131&gt;$H$17,I4131&lt;&gt;""),"NG",AND(G4131="〇",H4131="",I4131=""),"OK")</f>
        <v>#N/A</v>
      </c>
      <c r="AE4131" s="5" t="str" cm="1">
        <f t="array" ref="AE4131">_xlfn.IFS(I4131="解雇","NG",H4131="","OK",H4131&lt;$H$17,"NG",H4131&gt;$H$17,"OK")</f>
        <v>OK</v>
      </c>
      <c r="AF4131" s="5" t="e">
        <f t="shared" si="914"/>
        <v>#N/A</v>
      </c>
    </row>
    <row r="4132" spans="2:32" ht="20.25" customHeight="1" x14ac:dyDescent="0.55000000000000004">
      <c r="B4132" s="9">
        <v>4115</v>
      </c>
      <c r="C4132" s="42"/>
      <c r="D4132" s="43"/>
      <c r="E4132" s="44"/>
      <c r="F4132" s="44"/>
      <c r="G4132" s="43"/>
      <c r="H4132" s="44"/>
      <c r="I4132" s="45"/>
      <c r="M4132" s="5">
        <f t="shared" si="901"/>
        <v>4</v>
      </c>
      <c r="N4132" s="5">
        <f t="shared" si="902"/>
        <v>2</v>
      </c>
      <c r="O4132" s="5" t="str">
        <f t="shared" si="903"/>
        <v/>
      </c>
      <c r="P4132" s="5">
        <f t="shared" si="904"/>
        <v>0</v>
      </c>
      <c r="Q4132" s="5">
        <f t="shared" ca="1" si="905"/>
        <v>126</v>
      </c>
      <c r="R4132" s="26">
        <f t="shared" si="906"/>
        <v>5479</v>
      </c>
      <c r="S4132" s="26">
        <f t="shared" si="907"/>
        <v>5205</v>
      </c>
      <c r="T4132" s="27" t="str" cm="1">
        <f t="array" aca="1" ref="T4132" ca="1">_xlfn.IFS(Q4132="","NG",Q4132&gt;16,"OK",TODAY()&gt;S4132,"OK",Q4132&lt;16,"NG")</f>
        <v>OK</v>
      </c>
      <c r="U4132" s="5" t="str" cm="1">
        <f t="array" aca="1" ref="U4132" ca="1">IFERROR(_xlfn.IFS(T4132&lt;&gt;"OK","NG",M4132=0,"OK",TRUE,"NG"),"")</f>
        <v>NG</v>
      </c>
      <c r="V4132" s="5" t="str">
        <f t="shared" si="908"/>
        <v>NG</v>
      </c>
      <c r="W4132" s="28" t="str">
        <f t="shared" ca="1" si="909"/>
        <v>OK</v>
      </c>
      <c r="X4132" s="5" t="str">
        <f t="shared" si="910"/>
        <v>NG</v>
      </c>
      <c r="Y4132" s="5">
        <f t="shared" ca="1" si="911"/>
        <v>126</v>
      </c>
      <c r="Z4132" s="5">
        <f t="shared" ca="1" si="912"/>
        <v>126</v>
      </c>
      <c r="AA4132" s="5" t="str" cm="1">
        <f t="array" ref="AA4132">_xlfn.IFS(H4132="","OK",H4132&lt;$F$17,"NG",I4132="解雇","NG",OR(I4132="自主退職",I4132="契約満了"),"OK")</f>
        <v>OK</v>
      </c>
      <c r="AB4132" s="5" t="str" cm="1">
        <f t="array" aca="1" ref="AB4132" ca="1">_xlfn.IFS(AA4132="NG","NG",OR(X4132="NG",X4132="ERROR",X4132=FALSE),"NG",U4132="NG","NG",V4132="OK","OK",AD4132="OK","OK")</f>
        <v>NG</v>
      </c>
      <c r="AC4132" s="5" t="str">
        <f t="shared" si="913"/>
        <v>NG</v>
      </c>
      <c r="AD4132" s="5" t="e" cm="1">
        <f t="array" ref="AD4132">_xlfn.IFS(AND(G4132="〇",H4132&lt;&gt;"",I4132&lt;&gt;""),"ERROR",AND(G4132="",H4132&gt;$H$17,I4132&lt;&gt;""),"NG",AND(G4132="〇",H4132="",I4132=""),"OK")</f>
        <v>#N/A</v>
      </c>
      <c r="AE4132" s="5" t="str" cm="1">
        <f t="array" ref="AE4132">_xlfn.IFS(I4132="解雇","NG",H4132="","OK",H4132&lt;$H$17,"NG",H4132&gt;$H$17,"OK")</f>
        <v>OK</v>
      </c>
      <c r="AF4132" s="5" t="e">
        <f t="shared" si="914"/>
        <v>#N/A</v>
      </c>
    </row>
    <row r="4133" spans="2:32" ht="20.25" customHeight="1" x14ac:dyDescent="0.55000000000000004">
      <c r="B4133" s="9">
        <v>4116</v>
      </c>
      <c r="C4133" s="42"/>
      <c r="D4133" s="43"/>
      <c r="E4133" s="44"/>
      <c r="F4133" s="44"/>
      <c r="G4133" s="43"/>
      <c r="H4133" s="44"/>
      <c r="I4133" s="45"/>
      <c r="M4133" s="5">
        <f t="shared" si="901"/>
        <v>4</v>
      </c>
      <c r="N4133" s="5">
        <f t="shared" si="902"/>
        <v>2</v>
      </c>
      <c r="O4133" s="5" t="str">
        <f t="shared" si="903"/>
        <v/>
      </c>
      <c r="P4133" s="5">
        <f t="shared" si="904"/>
        <v>0</v>
      </c>
      <c r="Q4133" s="5">
        <f t="shared" ca="1" si="905"/>
        <v>126</v>
      </c>
      <c r="R4133" s="26">
        <f t="shared" si="906"/>
        <v>5479</v>
      </c>
      <c r="S4133" s="26">
        <f t="shared" si="907"/>
        <v>5205</v>
      </c>
      <c r="T4133" s="27" t="str" cm="1">
        <f t="array" aca="1" ref="T4133" ca="1">_xlfn.IFS(Q4133="","NG",Q4133&gt;16,"OK",TODAY()&gt;S4133,"OK",Q4133&lt;16,"NG")</f>
        <v>OK</v>
      </c>
      <c r="U4133" s="5" t="str" cm="1">
        <f t="array" aca="1" ref="U4133" ca="1">IFERROR(_xlfn.IFS(T4133&lt;&gt;"OK","NG",M4133=0,"OK",TRUE,"NG"),"")</f>
        <v>NG</v>
      </c>
      <c r="V4133" s="5" t="str">
        <f t="shared" si="908"/>
        <v>NG</v>
      </c>
      <c r="W4133" s="28" t="str">
        <f t="shared" ca="1" si="909"/>
        <v>OK</v>
      </c>
      <c r="X4133" s="5" t="str">
        <f t="shared" si="910"/>
        <v>NG</v>
      </c>
      <c r="Y4133" s="5">
        <f t="shared" ca="1" si="911"/>
        <v>126</v>
      </c>
      <c r="Z4133" s="5">
        <f t="shared" ca="1" si="912"/>
        <v>126</v>
      </c>
      <c r="AA4133" s="5" t="str" cm="1">
        <f t="array" ref="AA4133">_xlfn.IFS(H4133="","OK",H4133&lt;$F$17,"NG",I4133="解雇","NG",OR(I4133="自主退職",I4133="契約満了"),"OK")</f>
        <v>OK</v>
      </c>
      <c r="AB4133" s="5" t="str" cm="1">
        <f t="array" aca="1" ref="AB4133" ca="1">_xlfn.IFS(AA4133="NG","NG",OR(X4133="NG",X4133="ERROR",X4133=FALSE),"NG",U4133="NG","NG",V4133="OK","OK",AD4133="OK","OK")</f>
        <v>NG</v>
      </c>
      <c r="AC4133" s="5" t="str">
        <f t="shared" si="913"/>
        <v>NG</v>
      </c>
      <c r="AD4133" s="5" t="e" cm="1">
        <f t="array" ref="AD4133">_xlfn.IFS(AND(G4133="〇",H4133&lt;&gt;"",I4133&lt;&gt;""),"ERROR",AND(G4133="",H4133&gt;$H$17,I4133&lt;&gt;""),"NG",AND(G4133="〇",H4133="",I4133=""),"OK")</f>
        <v>#N/A</v>
      </c>
      <c r="AE4133" s="5" t="str" cm="1">
        <f t="array" ref="AE4133">_xlfn.IFS(I4133="解雇","NG",H4133="","OK",H4133&lt;$H$17,"NG",H4133&gt;$H$17,"OK")</f>
        <v>OK</v>
      </c>
      <c r="AF4133" s="5" t="e">
        <f t="shared" si="914"/>
        <v>#N/A</v>
      </c>
    </row>
    <row r="4134" spans="2:32" ht="20.25" customHeight="1" x14ac:dyDescent="0.55000000000000004">
      <c r="B4134" s="9">
        <v>4117</v>
      </c>
      <c r="C4134" s="42"/>
      <c r="D4134" s="43"/>
      <c r="E4134" s="44"/>
      <c r="F4134" s="44"/>
      <c r="G4134" s="43"/>
      <c r="H4134" s="44"/>
      <c r="I4134" s="45"/>
      <c r="M4134" s="5">
        <f t="shared" si="901"/>
        <v>4</v>
      </c>
      <c r="N4134" s="5">
        <f t="shared" si="902"/>
        <v>2</v>
      </c>
      <c r="O4134" s="5" t="str">
        <f t="shared" si="903"/>
        <v/>
      </c>
      <c r="P4134" s="5">
        <f t="shared" si="904"/>
        <v>0</v>
      </c>
      <c r="Q4134" s="5">
        <f t="shared" ca="1" si="905"/>
        <v>126</v>
      </c>
      <c r="R4134" s="26">
        <f t="shared" si="906"/>
        <v>5479</v>
      </c>
      <c r="S4134" s="26">
        <f t="shared" si="907"/>
        <v>5205</v>
      </c>
      <c r="T4134" s="27" t="str" cm="1">
        <f t="array" aca="1" ref="T4134" ca="1">_xlfn.IFS(Q4134="","NG",Q4134&gt;16,"OK",TODAY()&gt;S4134,"OK",Q4134&lt;16,"NG")</f>
        <v>OK</v>
      </c>
      <c r="U4134" s="5" t="str" cm="1">
        <f t="array" aca="1" ref="U4134" ca="1">IFERROR(_xlfn.IFS(T4134&lt;&gt;"OK","NG",M4134=0,"OK",TRUE,"NG"),"")</f>
        <v>NG</v>
      </c>
      <c r="V4134" s="5" t="str">
        <f t="shared" si="908"/>
        <v>NG</v>
      </c>
      <c r="W4134" s="28" t="str">
        <f t="shared" ca="1" si="909"/>
        <v>OK</v>
      </c>
      <c r="X4134" s="5" t="str">
        <f t="shared" si="910"/>
        <v>NG</v>
      </c>
      <c r="Y4134" s="5">
        <f t="shared" ca="1" si="911"/>
        <v>126</v>
      </c>
      <c r="Z4134" s="5">
        <f t="shared" ca="1" si="912"/>
        <v>126</v>
      </c>
      <c r="AA4134" s="5" t="str" cm="1">
        <f t="array" ref="AA4134">_xlfn.IFS(H4134="","OK",H4134&lt;$F$17,"NG",I4134="解雇","NG",OR(I4134="自主退職",I4134="契約満了"),"OK")</f>
        <v>OK</v>
      </c>
      <c r="AB4134" s="5" t="str" cm="1">
        <f t="array" aca="1" ref="AB4134" ca="1">_xlfn.IFS(AA4134="NG","NG",OR(X4134="NG",X4134="ERROR",X4134=FALSE),"NG",U4134="NG","NG",V4134="OK","OK",AD4134="OK","OK")</f>
        <v>NG</v>
      </c>
      <c r="AC4134" s="5" t="str">
        <f t="shared" si="913"/>
        <v>NG</v>
      </c>
      <c r="AD4134" s="5" t="e" cm="1">
        <f t="array" ref="AD4134">_xlfn.IFS(AND(G4134="〇",H4134&lt;&gt;"",I4134&lt;&gt;""),"ERROR",AND(G4134="",H4134&gt;$H$17,I4134&lt;&gt;""),"NG",AND(G4134="〇",H4134="",I4134=""),"OK")</f>
        <v>#N/A</v>
      </c>
      <c r="AE4134" s="5" t="str" cm="1">
        <f t="array" ref="AE4134">_xlfn.IFS(I4134="解雇","NG",H4134="","OK",H4134&lt;$H$17,"NG",H4134&gt;$H$17,"OK")</f>
        <v>OK</v>
      </c>
      <c r="AF4134" s="5" t="e">
        <f t="shared" si="914"/>
        <v>#N/A</v>
      </c>
    </row>
    <row r="4135" spans="2:32" ht="20.25" customHeight="1" x14ac:dyDescent="0.55000000000000004">
      <c r="B4135" s="9">
        <v>4118</v>
      </c>
      <c r="C4135" s="42"/>
      <c r="D4135" s="43"/>
      <c r="E4135" s="44"/>
      <c r="F4135" s="44"/>
      <c r="G4135" s="43"/>
      <c r="H4135" s="44"/>
      <c r="I4135" s="45"/>
      <c r="M4135" s="5">
        <f t="shared" si="901"/>
        <v>4</v>
      </c>
      <c r="N4135" s="5">
        <f t="shared" si="902"/>
        <v>2</v>
      </c>
      <c r="O4135" s="5" t="str">
        <f t="shared" si="903"/>
        <v/>
      </c>
      <c r="P4135" s="5">
        <f t="shared" si="904"/>
        <v>0</v>
      </c>
      <c r="Q4135" s="5">
        <f t="shared" ca="1" si="905"/>
        <v>126</v>
      </c>
      <c r="R4135" s="26">
        <f t="shared" si="906"/>
        <v>5479</v>
      </c>
      <c r="S4135" s="26">
        <f t="shared" si="907"/>
        <v>5205</v>
      </c>
      <c r="T4135" s="27" t="str" cm="1">
        <f t="array" aca="1" ref="T4135" ca="1">_xlfn.IFS(Q4135="","NG",Q4135&gt;16,"OK",TODAY()&gt;S4135,"OK",Q4135&lt;16,"NG")</f>
        <v>OK</v>
      </c>
      <c r="U4135" s="5" t="str" cm="1">
        <f t="array" aca="1" ref="U4135" ca="1">IFERROR(_xlfn.IFS(T4135&lt;&gt;"OK","NG",M4135=0,"OK",TRUE,"NG"),"")</f>
        <v>NG</v>
      </c>
      <c r="V4135" s="5" t="str">
        <f t="shared" si="908"/>
        <v>NG</v>
      </c>
      <c r="W4135" s="28" t="str">
        <f t="shared" ca="1" si="909"/>
        <v>OK</v>
      </c>
      <c r="X4135" s="5" t="str">
        <f t="shared" si="910"/>
        <v>NG</v>
      </c>
      <c r="Y4135" s="5">
        <f t="shared" ca="1" si="911"/>
        <v>126</v>
      </c>
      <c r="Z4135" s="5">
        <f t="shared" ca="1" si="912"/>
        <v>126</v>
      </c>
      <c r="AA4135" s="5" t="str" cm="1">
        <f t="array" ref="AA4135">_xlfn.IFS(H4135="","OK",H4135&lt;$F$17,"NG",I4135="解雇","NG",OR(I4135="自主退職",I4135="契約満了"),"OK")</f>
        <v>OK</v>
      </c>
      <c r="AB4135" s="5" t="str" cm="1">
        <f t="array" aca="1" ref="AB4135" ca="1">_xlfn.IFS(AA4135="NG","NG",OR(X4135="NG",X4135="ERROR",X4135=FALSE),"NG",U4135="NG","NG",V4135="OK","OK",AD4135="OK","OK")</f>
        <v>NG</v>
      </c>
      <c r="AC4135" s="5" t="str">
        <f t="shared" si="913"/>
        <v>NG</v>
      </c>
      <c r="AD4135" s="5" t="e" cm="1">
        <f t="array" ref="AD4135">_xlfn.IFS(AND(G4135="〇",H4135&lt;&gt;"",I4135&lt;&gt;""),"ERROR",AND(G4135="",H4135&gt;$H$17,I4135&lt;&gt;""),"NG",AND(G4135="〇",H4135="",I4135=""),"OK")</f>
        <v>#N/A</v>
      </c>
      <c r="AE4135" s="5" t="str" cm="1">
        <f t="array" ref="AE4135">_xlfn.IFS(I4135="解雇","NG",H4135="","OK",H4135&lt;$H$17,"NG",H4135&gt;$H$17,"OK")</f>
        <v>OK</v>
      </c>
      <c r="AF4135" s="5" t="e">
        <f t="shared" si="914"/>
        <v>#N/A</v>
      </c>
    </row>
    <row r="4136" spans="2:32" ht="20.25" customHeight="1" x14ac:dyDescent="0.55000000000000004">
      <c r="B4136" s="9">
        <v>4119</v>
      </c>
      <c r="C4136" s="42"/>
      <c r="D4136" s="43"/>
      <c r="E4136" s="44"/>
      <c r="F4136" s="44"/>
      <c r="G4136" s="43"/>
      <c r="H4136" s="44"/>
      <c r="I4136" s="45"/>
      <c r="M4136" s="5">
        <f t="shared" si="901"/>
        <v>4</v>
      </c>
      <c r="N4136" s="5">
        <f t="shared" si="902"/>
        <v>2</v>
      </c>
      <c r="O4136" s="5" t="str">
        <f t="shared" si="903"/>
        <v/>
      </c>
      <c r="P4136" s="5">
        <f t="shared" si="904"/>
        <v>0</v>
      </c>
      <c r="Q4136" s="5">
        <f t="shared" ca="1" si="905"/>
        <v>126</v>
      </c>
      <c r="R4136" s="26">
        <f t="shared" si="906"/>
        <v>5479</v>
      </c>
      <c r="S4136" s="26">
        <f t="shared" si="907"/>
        <v>5205</v>
      </c>
      <c r="T4136" s="27" t="str" cm="1">
        <f t="array" aca="1" ref="T4136" ca="1">_xlfn.IFS(Q4136="","NG",Q4136&gt;16,"OK",TODAY()&gt;S4136,"OK",Q4136&lt;16,"NG")</f>
        <v>OK</v>
      </c>
      <c r="U4136" s="5" t="str" cm="1">
        <f t="array" aca="1" ref="U4136" ca="1">IFERROR(_xlfn.IFS(T4136&lt;&gt;"OK","NG",M4136=0,"OK",TRUE,"NG"),"")</f>
        <v>NG</v>
      </c>
      <c r="V4136" s="5" t="str">
        <f t="shared" si="908"/>
        <v>NG</v>
      </c>
      <c r="W4136" s="28" t="str">
        <f t="shared" ca="1" si="909"/>
        <v>OK</v>
      </c>
      <c r="X4136" s="5" t="str">
        <f t="shared" si="910"/>
        <v>NG</v>
      </c>
      <c r="Y4136" s="5">
        <f t="shared" ca="1" si="911"/>
        <v>126</v>
      </c>
      <c r="Z4136" s="5">
        <f t="shared" ca="1" si="912"/>
        <v>126</v>
      </c>
      <c r="AA4136" s="5" t="str" cm="1">
        <f t="array" ref="AA4136">_xlfn.IFS(H4136="","OK",H4136&lt;$F$17,"NG",I4136="解雇","NG",OR(I4136="自主退職",I4136="契約満了"),"OK")</f>
        <v>OK</v>
      </c>
      <c r="AB4136" s="5" t="str" cm="1">
        <f t="array" aca="1" ref="AB4136" ca="1">_xlfn.IFS(AA4136="NG","NG",OR(X4136="NG",X4136="ERROR",X4136=FALSE),"NG",U4136="NG","NG",V4136="OK","OK",AD4136="OK","OK")</f>
        <v>NG</v>
      </c>
      <c r="AC4136" s="5" t="str">
        <f t="shared" si="913"/>
        <v>NG</v>
      </c>
      <c r="AD4136" s="5" t="e" cm="1">
        <f t="array" ref="AD4136">_xlfn.IFS(AND(G4136="〇",H4136&lt;&gt;"",I4136&lt;&gt;""),"ERROR",AND(G4136="",H4136&gt;$H$17,I4136&lt;&gt;""),"NG",AND(G4136="〇",H4136="",I4136=""),"OK")</f>
        <v>#N/A</v>
      </c>
      <c r="AE4136" s="5" t="str" cm="1">
        <f t="array" ref="AE4136">_xlfn.IFS(I4136="解雇","NG",H4136="","OK",H4136&lt;$H$17,"NG",H4136&gt;$H$17,"OK")</f>
        <v>OK</v>
      </c>
      <c r="AF4136" s="5" t="e">
        <f t="shared" si="914"/>
        <v>#N/A</v>
      </c>
    </row>
    <row r="4137" spans="2:32" ht="20.25" customHeight="1" x14ac:dyDescent="0.55000000000000004">
      <c r="B4137" s="9">
        <v>4120</v>
      </c>
      <c r="C4137" s="42"/>
      <c r="D4137" s="43"/>
      <c r="E4137" s="44"/>
      <c r="F4137" s="44"/>
      <c r="G4137" s="43"/>
      <c r="H4137" s="44"/>
      <c r="I4137" s="45"/>
      <c r="M4137" s="5">
        <f t="shared" si="901"/>
        <v>4</v>
      </c>
      <c r="N4137" s="5">
        <f t="shared" si="902"/>
        <v>2</v>
      </c>
      <c r="O4137" s="5" t="str">
        <f t="shared" si="903"/>
        <v/>
      </c>
      <c r="P4137" s="5">
        <f t="shared" si="904"/>
        <v>0</v>
      </c>
      <c r="Q4137" s="5">
        <f t="shared" ca="1" si="905"/>
        <v>126</v>
      </c>
      <c r="R4137" s="26">
        <f t="shared" si="906"/>
        <v>5479</v>
      </c>
      <c r="S4137" s="26">
        <f t="shared" si="907"/>
        <v>5205</v>
      </c>
      <c r="T4137" s="27" t="str" cm="1">
        <f t="array" aca="1" ref="T4137" ca="1">_xlfn.IFS(Q4137="","NG",Q4137&gt;16,"OK",TODAY()&gt;S4137,"OK",Q4137&lt;16,"NG")</f>
        <v>OK</v>
      </c>
      <c r="U4137" s="5" t="str" cm="1">
        <f t="array" aca="1" ref="U4137" ca="1">IFERROR(_xlfn.IFS(T4137&lt;&gt;"OK","NG",M4137=0,"OK",TRUE,"NG"),"")</f>
        <v>NG</v>
      </c>
      <c r="V4137" s="5" t="str">
        <f t="shared" si="908"/>
        <v>NG</v>
      </c>
      <c r="W4137" s="28" t="str">
        <f t="shared" ca="1" si="909"/>
        <v>OK</v>
      </c>
      <c r="X4137" s="5" t="str">
        <f t="shared" si="910"/>
        <v>NG</v>
      </c>
      <c r="Y4137" s="5">
        <f t="shared" ca="1" si="911"/>
        <v>126</v>
      </c>
      <c r="Z4137" s="5">
        <f t="shared" ca="1" si="912"/>
        <v>126</v>
      </c>
      <c r="AA4137" s="5" t="str" cm="1">
        <f t="array" ref="AA4137">_xlfn.IFS(H4137="","OK",H4137&lt;$F$17,"NG",I4137="解雇","NG",OR(I4137="自主退職",I4137="契約満了"),"OK")</f>
        <v>OK</v>
      </c>
      <c r="AB4137" s="5" t="str" cm="1">
        <f t="array" aca="1" ref="AB4137" ca="1">_xlfn.IFS(AA4137="NG","NG",OR(X4137="NG",X4137="ERROR",X4137=FALSE),"NG",U4137="NG","NG",V4137="OK","OK",AD4137="OK","OK")</f>
        <v>NG</v>
      </c>
      <c r="AC4137" s="5" t="str">
        <f t="shared" si="913"/>
        <v>NG</v>
      </c>
      <c r="AD4137" s="5" t="e" cm="1">
        <f t="array" ref="AD4137">_xlfn.IFS(AND(G4137="〇",H4137&lt;&gt;"",I4137&lt;&gt;""),"ERROR",AND(G4137="",H4137&gt;$H$17,I4137&lt;&gt;""),"NG",AND(G4137="〇",H4137="",I4137=""),"OK")</f>
        <v>#N/A</v>
      </c>
      <c r="AE4137" s="5" t="str" cm="1">
        <f t="array" ref="AE4137">_xlfn.IFS(I4137="解雇","NG",H4137="","OK",H4137&lt;$H$17,"NG",H4137&gt;$H$17,"OK")</f>
        <v>OK</v>
      </c>
      <c r="AF4137" s="5" t="e">
        <f t="shared" si="914"/>
        <v>#N/A</v>
      </c>
    </row>
    <row r="4138" spans="2:32" ht="20.25" customHeight="1" x14ac:dyDescent="0.55000000000000004">
      <c r="B4138" s="9">
        <v>4121</v>
      </c>
      <c r="C4138" s="42"/>
      <c r="D4138" s="43"/>
      <c r="E4138" s="44"/>
      <c r="F4138" s="44"/>
      <c r="G4138" s="43"/>
      <c r="H4138" s="44"/>
      <c r="I4138" s="45"/>
      <c r="M4138" s="5">
        <f t="shared" si="901"/>
        <v>4</v>
      </c>
      <c r="N4138" s="5">
        <f t="shared" si="902"/>
        <v>2</v>
      </c>
      <c r="O4138" s="5" t="str">
        <f t="shared" si="903"/>
        <v/>
      </c>
      <c r="P4138" s="5">
        <f t="shared" si="904"/>
        <v>0</v>
      </c>
      <c r="Q4138" s="5">
        <f t="shared" ca="1" si="905"/>
        <v>126</v>
      </c>
      <c r="R4138" s="26">
        <f t="shared" si="906"/>
        <v>5479</v>
      </c>
      <c r="S4138" s="26">
        <f t="shared" si="907"/>
        <v>5205</v>
      </c>
      <c r="T4138" s="27" t="str" cm="1">
        <f t="array" aca="1" ref="T4138" ca="1">_xlfn.IFS(Q4138="","NG",Q4138&gt;16,"OK",TODAY()&gt;S4138,"OK",Q4138&lt;16,"NG")</f>
        <v>OK</v>
      </c>
      <c r="U4138" s="5" t="str" cm="1">
        <f t="array" aca="1" ref="U4138" ca="1">IFERROR(_xlfn.IFS(T4138&lt;&gt;"OK","NG",M4138=0,"OK",TRUE,"NG"),"")</f>
        <v>NG</v>
      </c>
      <c r="V4138" s="5" t="str">
        <f t="shared" si="908"/>
        <v>NG</v>
      </c>
      <c r="W4138" s="28" t="str">
        <f t="shared" ca="1" si="909"/>
        <v>OK</v>
      </c>
      <c r="X4138" s="5" t="str">
        <f t="shared" si="910"/>
        <v>NG</v>
      </c>
      <c r="Y4138" s="5">
        <f t="shared" ca="1" si="911"/>
        <v>126</v>
      </c>
      <c r="Z4138" s="5">
        <f t="shared" ca="1" si="912"/>
        <v>126</v>
      </c>
      <c r="AA4138" s="5" t="str" cm="1">
        <f t="array" ref="AA4138">_xlfn.IFS(H4138="","OK",H4138&lt;$F$17,"NG",I4138="解雇","NG",OR(I4138="自主退職",I4138="契約満了"),"OK")</f>
        <v>OK</v>
      </c>
      <c r="AB4138" s="5" t="str" cm="1">
        <f t="array" aca="1" ref="AB4138" ca="1">_xlfn.IFS(AA4138="NG","NG",OR(X4138="NG",X4138="ERROR",X4138=FALSE),"NG",U4138="NG","NG",V4138="OK","OK",AD4138="OK","OK")</f>
        <v>NG</v>
      </c>
      <c r="AC4138" s="5" t="str">
        <f t="shared" si="913"/>
        <v>NG</v>
      </c>
      <c r="AD4138" s="5" t="e" cm="1">
        <f t="array" ref="AD4138">_xlfn.IFS(AND(G4138="〇",H4138&lt;&gt;"",I4138&lt;&gt;""),"ERROR",AND(G4138="",H4138&gt;$H$17,I4138&lt;&gt;""),"NG",AND(G4138="〇",H4138="",I4138=""),"OK")</f>
        <v>#N/A</v>
      </c>
      <c r="AE4138" s="5" t="str" cm="1">
        <f t="array" ref="AE4138">_xlfn.IFS(I4138="解雇","NG",H4138="","OK",H4138&lt;$H$17,"NG",H4138&gt;$H$17,"OK")</f>
        <v>OK</v>
      </c>
      <c r="AF4138" s="5" t="e">
        <f t="shared" si="914"/>
        <v>#N/A</v>
      </c>
    </row>
    <row r="4139" spans="2:32" ht="20.25" customHeight="1" x14ac:dyDescent="0.55000000000000004">
      <c r="B4139" s="9">
        <v>4122</v>
      </c>
      <c r="C4139" s="42"/>
      <c r="D4139" s="43"/>
      <c r="E4139" s="44"/>
      <c r="F4139" s="44"/>
      <c r="G4139" s="43"/>
      <c r="H4139" s="44"/>
      <c r="I4139" s="45"/>
      <c r="M4139" s="5">
        <f t="shared" si="901"/>
        <v>4</v>
      </c>
      <c r="N4139" s="5">
        <f t="shared" si="902"/>
        <v>2</v>
      </c>
      <c r="O4139" s="5" t="str">
        <f t="shared" si="903"/>
        <v/>
      </c>
      <c r="P4139" s="5">
        <f t="shared" si="904"/>
        <v>0</v>
      </c>
      <c r="Q4139" s="5">
        <f t="shared" ca="1" si="905"/>
        <v>126</v>
      </c>
      <c r="R4139" s="26">
        <f t="shared" si="906"/>
        <v>5479</v>
      </c>
      <c r="S4139" s="26">
        <f t="shared" si="907"/>
        <v>5205</v>
      </c>
      <c r="T4139" s="27" t="str" cm="1">
        <f t="array" aca="1" ref="T4139" ca="1">_xlfn.IFS(Q4139="","NG",Q4139&gt;16,"OK",TODAY()&gt;S4139,"OK",Q4139&lt;16,"NG")</f>
        <v>OK</v>
      </c>
      <c r="U4139" s="5" t="str" cm="1">
        <f t="array" aca="1" ref="U4139" ca="1">IFERROR(_xlfn.IFS(T4139&lt;&gt;"OK","NG",M4139=0,"OK",TRUE,"NG"),"")</f>
        <v>NG</v>
      </c>
      <c r="V4139" s="5" t="str">
        <f t="shared" si="908"/>
        <v>NG</v>
      </c>
      <c r="W4139" s="28" t="str">
        <f t="shared" ca="1" si="909"/>
        <v>OK</v>
      </c>
      <c r="X4139" s="5" t="str">
        <f t="shared" si="910"/>
        <v>NG</v>
      </c>
      <c r="Y4139" s="5">
        <f t="shared" ca="1" si="911"/>
        <v>126</v>
      </c>
      <c r="Z4139" s="5">
        <f t="shared" ca="1" si="912"/>
        <v>126</v>
      </c>
      <c r="AA4139" s="5" t="str" cm="1">
        <f t="array" ref="AA4139">_xlfn.IFS(H4139="","OK",H4139&lt;$F$17,"NG",I4139="解雇","NG",OR(I4139="自主退職",I4139="契約満了"),"OK")</f>
        <v>OK</v>
      </c>
      <c r="AB4139" s="5" t="str" cm="1">
        <f t="array" aca="1" ref="AB4139" ca="1">_xlfn.IFS(AA4139="NG","NG",OR(X4139="NG",X4139="ERROR",X4139=FALSE),"NG",U4139="NG","NG",V4139="OK","OK",AD4139="OK","OK")</f>
        <v>NG</v>
      </c>
      <c r="AC4139" s="5" t="str">
        <f t="shared" si="913"/>
        <v>NG</v>
      </c>
      <c r="AD4139" s="5" t="e" cm="1">
        <f t="array" ref="AD4139">_xlfn.IFS(AND(G4139="〇",H4139&lt;&gt;"",I4139&lt;&gt;""),"ERROR",AND(G4139="",H4139&gt;$H$17,I4139&lt;&gt;""),"NG",AND(G4139="〇",H4139="",I4139=""),"OK")</f>
        <v>#N/A</v>
      </c>
      <c r="AE4139" s="5" t="str" cm="1">
        <f t="array" ref="AE4139">_xlfn.IFS(I4139="解雇","NG",H4139="","OK",H4139&lt;$H$17,"NG",H4139&gt;$H$17,"OK")</f>
        <v>OK</v>
      </c>
      <c r="AF4139" s="5" t="e">
        <f t="shared" si="914"/>
        <v>#N/A</v>
      </c>
    </row>
    <row r="4140" spans="2:32" ht="20.25" customHeight="1" x14ac:dyDescent="0.55000000000000004">
      <c r="B4140" s="9">
        <v>4123</v>
      </c>
      <c r="C4140" s="42"/>
      <c r="D4140" s="43"/>
      <c r="E4140" s="44"/>
      <c r="F4140" s="44"/>
      <c r="G4140" s="43"/>
      <c r="H4140" s="44"/>
      <c r="I4140" s="45"/>
      <c r="M4140" s="5">
        <f t="shared" si="901"/>
        <v>4</v>
      </c>
      <c r="N4140" s="5">
        <f t="shared" si="902"/>
        <v>2</v>
      </c>
      <c r="O4140" s="5" t="str">
        <f t="shared" si="903"/>
        <v/>
      </c>
      <c r="P4140" s="5">
        <f t="shared" si="904"/>
        <v>0</v>
      </c>
      <c r="Q4140" s="5">
        <f t="shared" ca="1" si="905"/>
        <v>126</v>
      </c>
      <c r="R4140" s="26">
        <f t="shared" si="906"/>
        <v>5479</v>
      </c>
      <c r="S4140" s="26">
        <f t="shared" si="907"/>
        <v>5205</v>
      </c>
      <c r="T4140" s="27" t="str" cm="1">
        <f t="array" aca="1" ref="T4140" ca="1">_xlfn.IFS(Q4140="","NG",Q4140&gt;16,"OK",TODAY()&gt;S4140,"OK",Q4140&lt;16,"NG")</f>
        <v>OK</v>
      </c>
      <c r="U4140" s="5" t="str" cm="1">
        <f t="array" aca="1" ref="U4140" ca="1">IFERROR(_xlfn.IFS(T4140&lt;&gt;"OK","NG",M4140=0,"OK",TRUE,"NG"),"")</f>
        <v>NG</v>
      </c>
      <c r="V4140" s="5" t="str">
        <f t="shared" si="908"/>
        <v>NG</v>
      </c>
      <c r="W4140" s="28" t="str">
        <f t="shared" ca="1" si="909"/>
        <v>OK</v>
      </c>
      <c r="X4140" s="5" t="str">
        <f t="shared" si="910"/>
        <v>NG</v>
      </c>
      <c r="Y4140" s="5">
        <f t="shared" ca="1" si="911"/>
        <v>126</v>
      </c>
      <c r="Z4140" s="5">
        <f t="shared" ca="1" si="912"/>
        <v>126</v>
      </c>
      <c r="AA4140" s="5" t="str" cm="1">
        <f t="array" ref="AA4140">_xlfn.IFS(H4140="","OK",H4140&lt;$F$17,"NG",I4140="解雇","NG",OR(I4140="自主退職",I4140="契約満了"),"OK")</f>
        <v>OK</v>
      </c>
      <c r="AB4140" s="5" t="str" cm="1">
        <f t="array" aca="1" ref="AB4140" ca="1">_xlfn.IFS(AA4140="NG","NG",OR(X4140="NG",X4140="ERROR",X4140=FALSE),"NG",U4140="NG","NG",V4140="OK","OK",AD4140="OK","OK")</f>
        <v>NG</v>
      </c>
      <c r="AC4140" s="5" t="str">
        <f t="shared" si="913"/>
        <v>NG</v>
      </c>
      <c r="AD4140" s="5" t="e" cm="1">
        <f t="array" ref="AD4140">_xlfn.IFS(AND(G4140="〇",H4140&lt;&gt;"",I4140&lt;&gt;""),"ERROR",AND(G4140="",H4140&gt;$H$17,I4140&lt;&gt;""),"NG",AND(G4140="〇",H4140="",I4140=""),"OK")</f>
        <v>#N/A</v>
      </c>
      <c r="AE4140" s="5" t="str" cm="1">
        <f t="array" ref="AE4140">_xlfn.IFS(I4140="解雇","NG",H4140="","OK",H4140&lt;$H$17,"NG",H4140&gt;$H$17,"OK")</f>
        <v>OK</v>
      </c>
      <c r="AF4140" s="5" t="e">
        <f t="shared" si="914"/>
        <v>#N/A</v>
      </c>
    </row>
    <row r="4141" spans="2:32" ht="20.25" customHeight="1" x14ac:dyDescent="0.55000000000000004">
      <c r="B4141" s="9">
        <v>4124</v>
      </c>
      <c r="C4141" s="42"/>
      <c r="D4141" s="43"/>
      <c r="E4141" s="44"/>
      <c r="F4141" s="44"/>
      <c r="G4141" s="43"/>
      <c r="H4141" s="44"/>
      <c r="I4141" s="45"/>
      <c r="M4141" s="5">
        <f t="shared" si="901"/>
        <v>4</v>
      </c>
      <c r="N4141" s="5">
        <f t="shared" si="902"/>
        <v>2</v>
      </c>
      <c r="O4141" s="5" t="str">
        <f t="shared" si="903"/>
        <v/>
      </c>
      <c r="P4141" s="5">
        <f t="shared" si="904"/>
        <v>0</v>
      </c>
      <c r="Q4141" s="5">
        <f t="shared" ca="1" si="905"/>
        <v>126</v>
      </c>
      <c r="R4141" s="26">
        <f t="shared" si="906"/>
        <v>5479</v>
      </c>
      <c r="S4141" s="26">
        <f t="shared" si="907"/>
        <v>5205</v>
      </c>
      <c r="T4141" s="27" t="str" cm="1">
        <f t="array" aca="1" ref="T4141" ca="1">_xlfn.IFS(Q4141="","NG",Q4141&gt;16,"OK",TODAY()&gt;S4141,"OK",Q4141&lt;16,"NG")</f>
        <v>OK</v>
      </c>
      <c r="U4141" s="5" t="str" cm="1">
        <f t="array" aca="1" ref="U4141" ca="1">IFERROR(_xlfn.IFS(T4141&lt;&gt;"OK","NG",M4141=0,"OK",TRUE,"NG"),"")</f>
        <v>NG</v>
      </c>
      <c r="V4141" s="5" t="str">
        <f t="shared" si="908"/>
        <v>NG</v>
      </c>
      <c r="W4141" s="28" t="str">
        <f t="shared" ca="1" si="909"/>
        <v>OK</v>
      </c>
      <c r="X4141" s="5" t="str">
        <f t="shared" si="910"/>
        <v>NG</v>
      </c>
      <c r="Y4141" s="5">
        <f t="shared" ca="1" si="911"/>
        <v>126</v>
      </c>
      <c r="Z4141" s="5">
        <f t="shared" ca="1" si="912"/>
        <v>126</v>
      </c>
      <c r="AA4141" s="5" t="str" cm="1">
        <f t="array" ref="AA4141">_xlfn.IFS(H4141="","OK",H4141&lt;$F$17,"NG",I4141="解雇","NG",OR(I4141="自主退職",I4141="契約満了"),"OK")</f>
        <v>OK</v>
      </c>
      <c r="AB4141" s="5" t="str" cm="1">
        <f t="array" aca="1" ref="AB4141" ca="1">_xlfn.IFS(AA4141="NG","NG",OR(X4141="NG",X4141="ERROR",X4141=FALSE),"NG",U4141="NG","NG",V4141="OK","OK",AD4141="OK","OK")</f>
        <v>NG</v>
      </c>
      <c r="AC4141" s="5" t="str">
        <f t="shared" si="913"/>
        <v>NG</v>
      </c>
      <c r="AD4141" s="5" t="e" cm="1">
        <f t="array" ref="AD4141">_xlfn.IFS(AND(G4141="〇",H4141&lt;&gt;"",I4141&lt;&gt;""),"ERROR",AND(G4141="",H4141&gt;$H$17,I4141&lt;&gt;""),"NG",AND(G4141="〇",H4141="",I4141=""),"OK")</f>
        <v>#N/A</v>
      </c>
      <c r="AE4141" s="5" t="str" cm="1">
        <f t="array" ref="AE4141">_xlfn.IFS(I4141="解雇","NG",H4141="","OK",H4141&lt;$H$17,"NG",H4141&gt;$H$17,"OK")</f>
        <v>OK</v>
      </c>
      <c r="AF4141" s="5" t="e">
        <f t="shared" si="914"/>
        <v>#N/A</v>
      </c>
    </row>
    <row r="4142" spans="2:32" ht="20.25" customHeight="1" x14ac:dyDescent="0.55000000000000004">
      <c r="B4142" s="9">
        <v>4125</v>
      </c>
      <c r="C4142" s="42"/>
      <c r="D4142" s="43"/>
      <c r="E4142" s="44"/>
      <c r="F4142" s="44"/>
      <c r="G4142" s="43"/>
      <c r="H4142" s="44"/>
      <c r="I4142" s="45"/>
      <c r="M4142" s="5">
        <f t="shared" si="901"/>
        <v>4</v>
      </c>
      <c r="N4142" s="5">
        <f t="shared" si="902"/>
        <v>2</v>
      </c>
      <c r="O4142" s="5" t="str">
        <f t="shared" si="903"/>
        <v/>
      </c>
      <c r="P4142" s="5">
        <f t="shared" si="904"/>
        <v>0</v>
      </c>
      <c r="Q4142" s="5">
        <f t="shared" ca="1" si="905"/>
        <v>126</v>
      </c>
      <c r="R4142" s="26">
        <f t="shared" si="906"/>
        <v>5479</v>
      </c>
      <c r="S4142" s="26">
        <f t="shared" si="907"/>
        <v>5205</v>
      </c>
      <c r="T4142" s="27" t="str" cm="1">
        <f t="array" aca="1" ref="T4142" ca="1">_xlfn.IFS(Q4142="","NG",Q4142&gt;16,"OK",TODAY()&gt;S4142,"OK",Q4142&lt;16,"NG")</f>
        <v>OK</v>
      </c>
      <c r="U4142" s="5" t="str" cm="1">
        <f t="array" aca="1" ref="U4142" ca="1">IFERROR(_xlfn.IFS(T4142&lt;&gt;"OK","NG",M4142=0,"OK",TRUE,"NG"),"")</f>
        <v>NG</v>
      </c>
      <c r="V4142" s="5" t="str">
        <f t="shared" si="908"/>
        <v>NG</v>
      </c>
      <c r="W4142" s="28" t="str">
        <f t="shared" ca="1" si="909"/>
        <v>OK</v>
      </c>
      <c r="X4142" s="5" t="str">
        <f t="shared" si="910"/>
        <v>NG</v>
      </c>
      <c r="Y4142" s="5">
        <f t="shared" ca="1" si="911"/>
        <v>126</v>
      </c>
      <c r="Z4142" s="5">
        <f t="shared" ca="1" si="912"/>
        <v>126</v>
      </c>
      <c r="AA4142" s="5" t="str" cm="1">
        <f t="array" ref="AA4142">_xlfn.IFS(H4142="","OK",H4142&lt;$F$17,"NG",I4142="解雇","NG",OR(I4142="自主退職",I4142="契約満了"),"OK")</f>
        <v>OK</v>
      </c>
      <c r="AB4142" s="5" t="str" cm="1">
        <f t="array" aca="1" ref="AB4142" ca="1">_xlfn.IFS(AA4142="NG","NG",OR(X4142="NG",X4142="ERROR",X4142=FALSE),"NG",U4142="NG","NG",V4142="OK","OK",AD4142="OK","OK")</f>
        <v>NG</v>
      </c>
      <c r="AC4142" s="5" t="str">
        <f t="shared" si="913"/>
        <v>NG</v>
      </c>
      <c r="AD4142" s="5" t="e" cm="1">
        <f t="array" ref="AD4142">_xlfn.IFS(AND(G4142="〇",H4142&lt;&gt;"",I4142&lt;&gt;""),"ERROR",AND(G4142="",H4142&gt;$H$17,I4142&lt;&gt;""),"NG",AND(G4142="〇",H4142="",I4142=""),"OK")</f>
        <v>#N/A</v>
      </c>
      <c r="AE4142" s="5" t="str" cm="1">
        <f t="array" ref="AE4142">_xlfn.IFS(I4142="解雇","NG",H4142="","OK",H4142&lt;$H$17,"NG",H4142&gt;$H$17,"OK")</f>
        <v>OK</v>
      </c>
      <c r="AF4142" s="5" t="e">
        <f t="shared" si="914"/>
        <v>#N/A</v>
      </c>
    </row>
    <row r="4143" spans="2:32" ht="20.25" customHeight="1" x14ac:dyDescent="0.55000000000000004">
      <c r="B4143" s="9">
        <v>4126</v>
      </c>
      <c r="C4143" s="42"/>
      <c r="D4143" s="43"/>
      <c r="E4143" s="44"/>
      <c r="F4143" s="44"/>
      <c r="G4143" s="43"/>
      <c r="H4143" s="44"/>
      <c r="I4143" s="45"/>
      <c r="M4143" s="5">
        <f t="shared" si="901"/>
        <v>4</v>
      </c>
      <c r="N4143" s="5">
        <f t="shared" si="902"/>
        <v>2</v>
      </c>
      <c r="O4143" s="5" t="str">
        <f t="shared" si="903"/>
        <v/>
      </c>
      <c r="P4143" s="5">
        <f t="shared" si="904"/>
        <v>0</v>
      </c>
      <c r="Q4143" s="5">
        <f t="shared" ca="1" si="905"/>
        <v>126</v>
      </c>
      <c r="R4143" s="26">
        <f t="shared" si="906"/>
        <v>5479</v>
      </c>
      <c r="S4143" s="26">
        <f t="shared" si="907"/>
        <v>5205</v>
      </c>
      <c r="T4143" s="27" t="str" cm="1">
        <f t="array" aca="1" ref="T4143" ca="1">_xlfn.IFS(Q4143="","NG",Q4143&gt;16,"OK",TODAY()&gt;S4143,"OK",Q4143&lt;16,"NG")</f>
        <v>OK</v>
      </c>
      <c r="U4143" s="5" t="str" cm="1">
        <f t="array" aca="1" ref="U4143" ca="1">IFERROR(_xlfn.IFS(T4143&lt;&gt;"OK","NG",M4143=0,"OK",TRUE,"NG"),"")</f>
        <v>NG</v>
      </c>
      <c r="V4143" s="5" t="str">
        <f t="shared" si="908"/>
        <v>NG</v>
      </c>
      <c r="W4143" s="28" t="str">
        <f t="shared" ca="1" si="909"/>
        <v>OK</v>
      </c>
      <c r="X4143" s="5" t="str">
        <f t="shared" si="910"/>
        <v>NG</v>
      </c>
      <c r="Y4143" s="5">
        <f t="shared" ca="1" si="911"/>
        <v>126</v>
      </c>
      <c r="Z4143" s="5">
        <f t="shared" ca="1" si="912"/>
        <v>126</v>
      </c>
      <c r="AA4143" s="5" t="str" cm="1">
        <f t="array" ref="AA4143">_xlfn.IFS(H4143="","OK",H4143&lt;$F$17,"NG",I4143="解雇","NG",OR(I4143="自主退職",I4143="契約満了"),"OK")</f>
        <v>OK</v>
      </c>
      <c r="AB4143" s="5" t="str" cm="1">
        <f t="array" aca="1" ref="AB4143" ca="1">_xlfn.IFS(AA4143="NG","NG",OR(X4143="NG",X4143="ERROR",X4143=FALSE),"NG",U4143="NG","NG",V4143="OK","OK",AD4143="OK","OK")</f>
        <v>NG</v>
      </c>
      <c r="AC4143" s="5" t="str">
        <f t="shared" si="913"/>
        <v>NG</v>
      </c>
      <c r="AD4143" s="5" t="e" cm="1">
        <f t="array" ref="AD4143">_xlfn.IFS(AND(G4143="〇",H4143&lt;&gt;"",I4143&lt;&gt;""),"ERROR",AND(G4143="",H4143&gt;$H$17,I4143&lt;&gt;""),"NG",AND(G4143="〇",H4143="",I4143=""),"OK")</f>
        <v>#N/A</v>
      </c>
      <c r="AE4143" s="5" t="str" cm="1">
        <f t="array" ref="AE4143">_xlfn.IFS(I4143="解雇","NG",H4143="","OK",H4143&lt;$H$17,"NG",H4143&gt;$H$17,"OK")</f>
        <v>OK</v>
      </c>
      <c r="AF4143" s="5" t="e">
        <f t="shared" si="914"/>
        <v>#N/A</v>
      </c>
    </row>
    <row r="4144" spans="2:32" ht="20.25" customHeight="1" x14ac:dyDescent="0.55000000000000004">
      <c r="B4144" s="9">
        <v>4127</v>
      </c>
      <c r="C4144" s="42"/>
      <c r="D4144" s="43"/>
      <c r="E4144" s="44"/>
      <c r="F4144" s="44"/>
      <c r="G4144" s="43"/>
      <c r="H4144" s="44"/>
      <c r="I4144" s="45"/>
      <c r="M4144" s="5">
        <f t="shared" si="901"/>
        <v>4</v>
      </c>
      <c r="N4144" s="5">
        <f t="shared" si="902"/>
        <v>2</v>
      </c>
      <c r="O4144" s="5" t="str">
        <f t="shared" si="903"/>
        <v/>
      </c>
      <c r="P4144" s="5">
        <f t="shared" si="904"/>
        <v>0</v>
      </c>
      <c r="Q4144" s="5">
        <f t="shared" ca="1" si="905"/>
        <v>126</v>
      </c>
      <c r="R4144" s="26">
        <f t="shared" si="906"/>
        <v>5479</v>
      </c>
      <c r="S4144" s="26">
        <f t="shared" si="907"/>
        <v>5205</v>
      </c>
      <c r="T4144" s="27" t="str" cm="1">
        <f t="array" aca="1" ref="T4144" ca="1">_xlfn.IFS(Q4144="","NG",Q4144&gt;16,"OK",TODAY()&gt;S4144,"OK",Q4144&lt;16,"NG")</f>
        <v>OK</v>
      </c>
      <c r="U4144" s="5" t="str" cm="1">
        <f t="array" aca="1" ref="U4144" ca="1">IFERROR(_xlfn.IFS(T4144&lt;&gt;"OK","NG",M4144=0,"OK",TRUE,"NG"),"")</f>
        <v>NG</v>
      </c>
      <c r="V4144" s="5" t="str">
        <f t="shared" si="908"/>
        <v>NG</v>
      </c>
      <c r="W4144" s="28" t="str">
        <f t="shared" ca="1" si="909"/>
        <v>OK</v>
      </c>
      <c r="X4144" s="5" t="str">
        <f t="shared" si="910"/>
        <v>NG</v>
      </c>
      <c r="Y4144" s="5">
        <f t="shared" ca="1" si="911"/>
        <v>126</v>
      </c>
      <c r="Z4144" s="5">
        <f t="shared" ca="1" si="912"/>
        <v>126</v>
      </c>
      <c r="AA4144" s="5" t="str" cm="1">
        <f t="array" ref="AA4144">_xlfn.IFS(H4144="","OK",H4144&lt;$F$17,"NG",I4144="解雇","NG",OR(I4144="自主退職",I4144="契約満了"),"OK")</f>
        <v>OK</v>
      </c>
      <c r="AB4144" s="5" t="str" cm="1">
        <f t="array" aca="1" ref="AB4144" ca="1">_xlfn.IFS(AA4144="NG","NG",OR(X4144="NG",X4144="ERROR",X4144=FALSE),"NG",U4144="NG","NG",V4144="OK","OK",AD4144="OK","OK")</f>
        <v>NG</v>
      </c>
      <c r="AC4144" s="5" t="str">
        <f t="shared" si="913"/>
        <v>NG</v>
      </c>
      <c r="AD4144" s="5" t="e" cm="1">
        <f t="array" ref="AD4144">_xlfn.IFS(AND(G4144="〇",H4144&lt;&gt;"",I4144&lt;&gt;""),"ERROR",AND(G4144="",H4144&gt;$H$17,I4144&lt;&gt;""),"NG",AND(G4144="〇",H4144="",I4144=""),"OK")</f>
        <v>#N/A</v>
      </c>
      <c r="AE4144" s="5" t="str" cm="1">
        <f t="array" ref="AE4144">_xlfn.IFS(I4144="解雇","NG",H4144="","OK",H4144&lt;$H$17,"NG",H4144&gt;$H$17,"OK")</f>
        <v>OK</v>
      </c>
      <c r="AF4144" s="5" t="e">
        <f t="shared" si="914"/>
        <v>#N/A</v>
      </c>
    </row>
    <row r="4145" spans="2:32" ht="20.25" customHeight="1" x14ac:dyDescent="0.55000000000000004">
      <c r="B4145" s="9">
        <v>4128</v>
      </c>
      <c r="C4145" s="42"/>
      <c r="D4145" s="43"/>
      <c r="E4145" s="44"/>
      <c r="F4145" s="44"/>
      <c r="G4145" s="43"/>
      <c r="H4145" s="44"/>
      <c r="I4145" s="45"/>
      <c r="M4145" s="5">
        <f t="shared" si="901"/>
        <v>4</v>
      </c>
      <c r="N4145" s="5">
        <f t="shared" si="902"/>
        <v>2</v>
      </c>
      <c r="O4145" s="5" t="str">
        <f t="shared" si="903"/>
        <v/>
      </c>
      <c r="P4145" s="5">
        <f t="shared" si="904"/>
        <v>0</v>
      </c>
      <c r="Q4145" s="5">
        <f t="shared" ca="1" si="905"/>
        <v>126</v>
      </c>
      <c r="R4145" s="26">
        <f t="shared" si="906"/>
        <v>5479</v>
      </c>
      <c r="S4145" s="26">
        <f t="shared" si="907"/>
        <v>5205</v>
      </c>
      <c r="T4145" s="27" t="str" cm="1">
        <f t="array" aca="1" ref="T4145" ca="1">_xlfn.IFS(Q4145="","NG",Q4145&gt;16,"OK",TODAY()&gt;S4145,"OK",Q4145&lt;16,"NG")</f>
        <v>OK</v>
      </c>
      <c r="U4145" s="5" t="str" cm="1">
        <f t="array" aca="1" ref="U4145" ca="1">IFERROR(_xlfn.IFS(T4145&lt;&gt;"OK","NG",M4145=0,"OK",TRUE,"NG"),"")</f>
        <v>NG</v>
      </c>
      <c r="V4145" s="5" t="str">
        <f t="shared" si="908"/>
        <v>NG</v>
      </c>
      <c r="W4145" s="28" t="str">
        <f t="shared" ca="1" si="909"/>
        <v>OK</v>
      </c>
      <c r="X4145" s="5" t="str">
        <f t="shared" si="910"/>
        <v>NG</v>
      </c>
      <c r="Y4145" s="5">
        <f t="shared" ca="1" si="911"/>
        <v>126</v>
      </c>
      <c r="Z4145" s="5">
        <f t="shared" ca="1" si="912"/>
        <v>126</v>
      </c>
      <c r="AA4145" s="5" t="str" cm="1">
        <f t="array" ref="AA4145">_xlfn.IFS(H4145="","OK",H4145&lt;$F$17,"NG",I4145="解雇","NG",OR(I4145="自主退職",I4145="契約満了"),"OK")</f>
        <v>OK</v>
      </c>
      <c r="AB4145" s="5" t="str" cm="1">
        <f t="array" aca="1" ref="AB4145" ca="1">_xlfn.IFS(AA4145="NG","NG",OR(X4145="NG",X4145="ERROR",X4145=FALSE),"NG",U4145="NG","NG",V4145="OK","OK",AD4145="OK","OK")</f>
        <v>NG</v>
      </c>
      <c r="AC4145" s="5" t="str">
        <f t="shared" si="913"/>
        <v>NG</v>
      </c>
      <c r="AD4145" s="5" t="e" cm="1">
        <f t="array" ref="AD4145">_xlfn.IFS(AND(G4145="〇",H4145&lt;&gt;"",I4145&lt;&gt;""),"ERROR",AND(G4145="",H4145&gt;$H$17,I4145&lt;&gt;""),"NG",AND(G4145="〇",H4145="",I4145=""),"OK")</f>
        <v>#N/A</v>
      </c>
      <c r="AE4145" s="5" t="str" cm="1">
        <f t="array" ref="AE4145">_xlfn.IFS(I4145="解雇","NG",H4145="","OK",H4145&lt;$H$17,"NG",H4145&gt;$H$17,"OK")</f>
        <v>OK</v>
      </c>
      <c r="AF4145" s="5" t="e">
        <f t="shared" si="914"/>
        <v>#N/A</v>
      </c>
    </row>
    <row r="4146" spans="2:32" ht="20.25" customHeight="1" x14ac:dyDescent="0.55000000000000004">
      <c r="B4146" s="9">
        <v>4129</v>
      </c>
      <c r="C4146" s="42"/>
      <c r="D4146" s="43"/>
      <c r="E4146" s="44"/>
      <c r="F4146" s="44"/>
      <c r="G4146" s="43"/>
      <c r="H4146" s="44"/>
      <c r="I4146" s="45"/>
      <c r="M4146" s="5">
        <f t="shared" si="901"/>
        <v>4</v>
      </c>
      <c r="N4146" s="5">
        <f t="shared" si="902"/>
        <v>2</v>
      </c>
      <c r="O4146" s="5" t="str">
        <f t="shared" si="903"/>
        <v/>
      </c>
      <c r="P4146" s="5">
        <f t="shared" si="904"/>
        <v>0</v>
      </c>
      <c r="Q4146" s="5">
        <f t="shared" ca="1" si="905"/>
        <v>126</v>
      </c>
      <c r="R4146" s="26">
        <f t="shared" si="906"/>
        <v>5479</v>
      </c>
      <c r="S4146" s="26">
        <f t="shared" si="907"/>
        <v>5205</v>
      </c>
      <c r="T4146" s="27" t="str" cm="1">
        <f t="array" aca="1" ref="T4146" ca="1">_xlfn.IFS(Q4146="","NG",Q4146&gt;16,"OK",TODAY()&gt;S4146,"OK",Q4146&lt;16,"NG")</f>
        <v>OK</v>
      </c>
      <c r="U4146" s="5" t="str" cm="1">
        <f t="array" aca="1" ref="U4146" ca="1">IFERROR(_xlfn.IFS(T4146&lt;&gt;"OK","NG",M4146=0,"OK",TRUE,"NG"),"")</f>
        <v>NG</v>
      </c>
      <c r="V4146" s="5" t="str">
        <f t="shared" si="908"/>
        <v>NG</v>
      </c>
      <c r="W4146" s="28" t="str">
        <f t="shared" ca="1" si="909"/>
        <v>OK</v>
      </c>
      <c r="X4146" s="5" t="str">
        <f t="shared" si="910"/>
        <v>NG</v>
      </c>
      <c r="Y4146" s="5">
        <f t="shared" ca="1" si="911"/>
        <v>126</v>
      </c>
      <c r="Z4146" s="5">
        <f t="shared" ca="1" si="912"/>
        <v>126</v>
      </c>
      <c r="AA4146" s="5" t="str" cm="1">
        <f t="array" ref="AA4146">_xlfn.IFS(H4146="","OK",H4146&lt;$F$17,"NG",I4146="解雇","NG",OR(I4146="自主退職",I4146="契約満了"),"OK")</f>
        <v>OK</v>
      </c>
      <c r="AB4146" s="5" t="str" cm="1">
        <f t="array" aca="1" ref="AB4146" ca="1">_xlfn.IFS(AA4146="NG","NG",OR(X4146="NG",X4146="ERROR",X4146=FALSE),"NG",U4146="NG","NG",V4146="OK","OK",AD4146="OK","OK")</f>
        <v>NG</v>
      </c>
      <c r="AC4146" s="5" t="str">
        <f t="shared" si="913"/>
        <v>NG</v>
      </c>
      <c r="AD4146" s="5" t="e" cm="1">
        <f t="array" ref="AD4146">_xlfn.IFS(AND(G4146="〇",H4146&lt;&gt;"",I4146&lt;&gt;""),"ERROR",AND(G4146="",H4146&gt;$H$17,I4146&lt;&gt;""),"NG",AND(G4146="〇",H4146="",I4146=""),"OK")</f>
        <v>#N/A</v>
      </c>
      <c r="AE4146" s="5" t="str" cm="1">
        <f t="array" ref="AE4146">_xlfn.IFS(I4146="解雇","NG",H4146="","OK",H4146&lt;$H$17,"NG",H4146&gt;$H$17,"OK")</f>
        <v>OK</v>
      </c>
      <c r="AF4146" s="5" t="e">
        <f t="shared" si="914"/>
        <v>#N/A</v>
      </c>
    </row>
    <row r="4147" spans="2:32" ht="20.25" customHeight="1" x14ac:dyDescent="0.55000000000000004">
      <c r="B4147" s="9">
        <v>4130</v>
      </c>
      <c r="C4147" s="42"/>
      <c r="D4147" s="43"/>
      <c r="E4147" s="44"/>
      <c r="F4147" s="44"/>
      <c r="G4147" s="43"/>
      <c r="H4147" s="44"/>
      <c r="I4147" s="45"/>
      <c r="M4147" s="5">
        <f t="shared" si="901"/>
        <v>4</v>
      </c>
      <c r="N4147" s="5">
        <f t="shared" si="902"/>
        <v>2</v>
      </c>
      <c r="O4147" s="5" t="str">
        <f t="shared" si="903"/>
        <v/>
      </c>
      <c r="P4147" s="5">
        <f t="shared" si="904"/>
        <v>0</v>
      </c>
      <c r="Q4147" s="5">
        <f t="shared" ca="1" si="905"/>
        <v>126</v>
      </c>
      <c r="R4147" s="26">
        <f t="shared" si="906"/>
        <v>5479</v>
      </c>
      <c r="S4147" s="26">
        <f t="shared" si="907"/>
        <v>5205</v>
      </c>
      <c r="T4147" s="27" t="str" cm="1">
        <f t="array" aca="1" ref="T4147" ca="1">_xlfn.IFS(Q4147="","NG",Q4147&gt;16,"OK",TODAY()&gt;S4147,"OK",Q4147&lt;16,"NG")</f>
        <v>OK</v>
      </c>
      <c r="U4147" s="5" t="str" cm="1">
        <f t="array" aca="1" ref="U4147" ca="1">IFERROR(_xlfn.IFS(T4147&lt;&gt;"OK","NG",M4147=0,"OK",TRUE,"NG"),"")</f>
        <v>NG</v>
      </c>
      <c r="V4147" s="5" t="str">
        <f t="shared" si="908"/>
        <v>NG</v>
      </c>
      <c r="W4147" s="28" t="str">
        <f t="shared" ca="1" si="909"/>
        <v>OK</v>
      </c>
      <c r="X4147" s="5" t="str">
        <f t="shared" si="910"/>
        <v>NG</v>
      </c>
      <c r="Y4147" s="5">
        <f t="shared" ca="1" si="911"/>
        <v>126</v>
      </c>
      <c r="Z4147" s="5">
        <f t="shared" ca="1" si="912"/>
        <v>126</v>
      </c>
      <c r="AA4147" s="5" t="str" cm="1">
        <f t="array" ref="AA4147">_xlfn.IFS(H4147="","OK",H4147&lt;$F$17,"NG",I4147="解雇","NG",OR(I4147="自主退職",I4147="契約満了"),"OK")</f>
        <v>OK</v>
      </c>
      <c r="AB4147" s="5" t="str" cm="1">
        <f t="array" aca="1" ref="AB4147" ca="1">_xlfn.IFS(AA4147="NG","NG",OR(X4147="NG",X4147="ERROR",X4147=FALSE),"NG",U4147="NG","NG",V4147="OK","OK",AD4147="OK","OK")</f>
        <v>NG</v>
      </c>
      <c r="AC4147" s="5" t="str">
        <f t="shared" si="913"/>
        <v>NG</v>
      </c>
      <c r="AD4147" s="5" t="e" cm="1">
        <f t="array" ref="AD4147">_xlfn.IFS(AND(G4147="〇",H4147&lt;&gt;"",I4147&lt;&gt;""),"ERROR",AND(G4147="",H4147&gt;$H$17,I4147&lt;&gt;""),"NG",AND(G4147="〇",H4147="",I4147=""),"OK")</f>
        <v>#N/A</v>
      </c>
      <c r="AE4147" s="5" t="str" cm="1">
        <f t="array" ref="AE4147">_xlfn.IFS(I4147="解雇","NG",H4147="","OK",H4147&lt;$H$17,"NG",H4147&gt;$H$17,"OK")</f>
        <v>OK</v>
      </c>
      <c r="AF4147" s="5" t="e">
        <f t="shared" si="914"/>
        <v>#N/A</v>
      </c>
    </row>
    <row r="4148" spans="2:32" ht="20.25" customHeight="1" x14ac:dyDescent="0.55000000000000004">
      <c r="B4148" s="9">
        <v>4131</v>
      </c>
      <c r="C4148" s="42"/>
      <c r="D4148" s="43"/>
      <c r="E4148" s="44"/>
      <c r="F4148" s="44"/>
      <c r="G4148" s="43"/>
      <c r="H4148" s="44"/>
      <c r="I4148" s="45"/>
      <c r="M4148" s="5">
        <f t="shared" si="901"/>
        <v>4</v>
      </c>
      <c r="N4148" s="5">
        <f t="shared" si="902"/>
        <v>2</v>
      </c>
      <c r="O4148" s="5" t="str">
        <f t="shared" si="903"/>
        <v/>
      </c>
      <c r="P4148" s="5">
        <f t="shared" si="904"/>
        <v>0</v>
      </c>
      <c r="Q4148" s="5">
        <f t="shared" ca="1" si="905"/>
        <v>126</v>
      </c>
      <c r="R4148" s="26">
        <f t="shared" si="906"/>
        <v>5479</v>
      </c>
      <c r="S4148" s="26">
        <f t="shared" si="907"/>
        <v>5205</v>
      </c>
      <c r="T4148" s="27" t="str" cm="1">
        <f t="array" aca="1" ref="T4148" ca="1">_xlfn.IFS(Q4148="","NG",Q4148&gt;16,"OK",TODAY()&gt;S4148,"OK",Q4148&lt;16,"NG")</f>
        <v>OK</v>
      </c>
      <c r="U4148" s="5" t="str" cm="1">
        <f t="array" aca="1" ref="U4148" ca="1">IFERROR(_xlfn.IFS(T4148&lt;&gt;"OK","NG",M4148=0,"OK",TRUE,"NG"),"")</f>
        <v>NG</v>
      </c>
      <c r="V4148" s="5" t="str">
        <f t="shared" si="908"/>
        <v>NG</v>
      </c>
      <c r="W4148" s="28" t="str">
        <f t="shared" ca="1" si="909"/>
        <v>OK</v>
      </c>
      <c r="X4148" s="5" t="str">
        <f t="shared" si="910"/>
        <v>NG</v>
      </c>
      <c r="Y4148" s="5">
        <f t="shared" ca="1" si="911"/>
        <v>126</v>
      </c>
      <c r="Z4148" s="5">
        <f t="shared" ca="1" si="912"/>
        <v>126</v>
      </c>
      <c r="AA4148" s="5" t="str" cm="1">
        <f t="array" ref="AA4148">_xlfn.IFS(H4148="","OK",H4148&lt;$F$17,"NG",I4148="解雇","NG",OR(I4148="自主退職",I4148="契約満了"),"OK")</f>
        <v>OK</v>
      </c>
      <c r="AB4148" s="5" t="str" cm="1">
        <f t="array" aca="1" ref="AB4148" ca="1">_xlfn.IFS(AA4148="NG","NG",OR(X4148="NG",X4148="ERROR",X4148=FALSE),"NG",U4148="NG","NG",V4148="OK","OK",AD4148="OK","OK")</f>
        <v>NG</v>
      </c>
      <c r="AC4148" s="5" t="str">
        <f t="shared" si="913"/>
        <v>NG</v>
      </c>
      <c r="AD4148" s="5" t="e" cm="1">
        <f t="array" ref="AD4148">_xlfn.IFS(AND(G4148="〇",H4148&lt;&gt;"",I4148&lt;&gt;""),"ERROR",AND(G4148="",H4148&gt;$H$17,I4148&lt;&gt;""),"NG",AND(G4148="〇",H4148="",I4148=""),"OK")</f>
        <v>#N/A</v>
      </c>
      <c r="AE4148" s="5" t="str" cm="1">
        <f t="array" ref="AE4148">_xlfn.IFS(I4148="解雇","NG",H4148="","OK",H4148&lt;$H$17,"NG",H4148&gt;$H$17,"OK")</f>
        <v>OK</v>
      </c>
      <c r="AF4148" s="5" t="e">
        <f t="shared" si="914"/>
        <v>#N/A</v>
      </c>
    </row>
    <row r="4149" spans="2:32" ht="20.25" customHeight="1" x14ac:dyDescent="0.55000000000000004">
      <c r="B4149" s="9">
        <v>4132</v>
      </c>
      <c r="C4149" s="42"/>
      <c r="D4149" s="43"/>
      <c r="E4149" s="44"/>
      <c r="F4149" s="44"/>
      <c r="G4149" s="43"/>
      <c r="H4149" s="44"/>
      <c r="I4149" s="45"/>
      <c r="M4149" s="5">
        <f t="shared" si="901"/>
        <v>4</v>
      </c>
      <c r="N4149" s="5">
        <f t="shared" si="902"/>
        <v>2</v>
      </c>
      <c r="O4149" s="5" t="str">
        <f t="shared" si="903"/>
        <v/>
      </c>
      <c r="P4149" s="5">
        <f t="shared" si="904"/>
        <v>0</v>
      </c>
      <c r="Q4149" s="5">
        <f t="shared" ca="1" si="905"/>
        <v>126</v>
      </c>
      <c r="R4149" s="26">
        <f t="shared" si="906"/>
        <v>5479</v>
      </c>
      <c r="S4149" s="26">
        <f t="shared" si="907"/>
        <v>5205</v>
      </c>
      <c r="T4149" s="27" t="str" cm="1">
        <f t="array" aca="1" ref="T4149" ca="1">_xlfn.IFS(Q4149="","NG",Q4149&gt;16,"OK",TODAY()&gt;S4149,"OK",Q4149&lt;16,"NG")</f>
        <v>OK</v>
      </c>
      <c r="U4149" s="5" t="str" cm="1">
        <f t="array" aca="1" ref="U4149" ca="1">IFERROR(_xlfn.IFS(T4149&lt;&gt;"OK","NG",M4149=0,"OK",TRUE,"NG"),"")</f>
        <v>NG</v>
      </c>
      <c r="V4149" s="5" t="str">
        <f t="shared" si="908"/>
        <v>NG</v>
      </c>
      <c r="W4149" s="28" t="str">
        <f t="shared" ca="1" si="909"/>
        <v>OK</v>
      </c>
      <c r="X4149" s="5" t="str">
        <f t="shared" si="910"/>
        <v>NG</v>
      </c>
      <c r="Y4149" s="5">
        <f t="shared" ca="1" si="911"/>
        <v>126</v>
      </c>
      <c r="Z4149" s="5">
        <f t="shared" ca="1" si="912"/>
        <v>126</v>
      </c>
      <c r="AA4149" s="5" t="str" cm="1">
        <f t="array" ref="AA4149">_xlfn.IFS(H4149="","OK",H4149&lt;$F$17,"NG",I4149="解雇","NG",OR(I4149="自主退職",I4149="契約満了"),"OK")</f>
        <v>OK</v>
      </c>
      <c r="AB4149" s="5" t="str" cm="1">
        <f t="array" aca="1" ref="AB4149" ca="1">_xlfn.IFS(AA4149="NG","NG",OR(X4149="NG",X4149="ERROR",X4149=FALSE),"NG",U4149="NG","NG",V4149="OK","OK",AD4149="OK","OK")</f>
        <v>NG</v>
      </c>
      <c r="AC4149" s="5" t="str">
        <f t="shared" si="913"/>
        <v>NG</v>
      </c>
      <c r="AD4149" s="5" t="e" cm="1">
        <f t="array" ref="AD4149">_xlfn.IFS(AND(G4149="〇",H4149&lt;&gt;"",I4149&lt;&gt;""),"ERROR",AND(G4149="",H4149&gt;$H$17,I4149&lt;&gt;""),"NG",AND(G4149="〇",H4149="",I4149=""),"OK")</f>
        <v>#N/A</v>
      </c>
      <c r="AE4149" s="5" t="str" cm="1">
        <f t="array" ref="AE4149">_xlfn.IFS(I4149="解雇","NG",H4149="","OK",H4149&lt;$H$17,"NG",H4149&gt;$H$17,"OK")</f>
        <v>OK</v>
      </c>
      <c r="AF4149" s="5" t="e">
        <f t="shared" si="914"/>
        <v>#N/A</v>
      </c>
    </row>
    <row r="4150" spans="2:32" ht="20.25" customHeight="1" x14ac:dyDescent="0.55000000000000004">
      <c r="B4150" s="9">
        <v>4133</v>
      </c>
      <c r="C4150" s="42"/>
      <c r="D4150" s="43"/>
      <c r="E4150" s="44"/>
      <c r="F4150" s="44"/>
      <c r="G4150" s="43"/>
      <c r="H4150" s="44"/>
      <c r="I4150" s="45"/>
      <c r="M4150" s="5">
        <f t="shared" si="901"/>
        <v>4</v>
      </c>
      <c r="N4150" s="5">
        <f t="shared" si="902"/>
        <v>2</v>
      </c>
      <c r="O4150" s="5" t="str">
        <f t="shared" si="903"/>
        <v/>
      </c>
      <c r="P4150" s="5">
        <f t="shared" si="904"/>
        <v>0</v>
      </c>
      <c r="Q4150" s="5">
        <f t="shared" ca="1" si="905"/>
        <v>126</v>
      </c>
      <c r="R4150" s="26">
        <f t="shared" si="906"/>
        <v>5479</v>
      </c>
      <c r="S4150" s="26">
        <f t="shared" si="907"/>
        <v>5205</v>
      </c>
      <c r="T4150" s="27" t="str" cm="1">
        <f t="array" aca="1" ref="T4150" ca="1">_xlfn.IFS(Q4150="","NG",Q4150&gt;16,"OK",TODAY()&gt;S4150,"OK",Q4150&lt;16,"NG")</f>
        <v>OK</v>
      </c>
      <c r="U4150" s="5" t="str" cm="1">
        <f t="array" aca="1" ref="U4150" ca="1">IFERROR(_xlfn.IFS(T4150&lt;&gt;"OK","NG",M4150=0,"OK",TRUE,"NG"),"")</f>
        <v>NG</v>
      </c>
      <c r="V4150" s="5" t="str">
        <f t="shared" si="908"/>
        <v>NG</v>
      </c>
      <c r="W4150" s="28" t="str">
        <f t="shared" ca="1" si="909"/>
        <v>OK</v>
      </c>
      <c r="X4150" s="5" t="str">
        <f t="shared" si="910"/>
        <v>NG</v>
      </c>
      <c r="Y4150" s="5">
        <f t="shared" ca="1" si="911"/>
        <v>126</v>
      </c>
      <c r="Z4150" s="5">
        <f t="shared" ca="1" si="912"/>
        <v>126</v>
      </c>
      <c r="AA4150" s="5" t="str" cm="1">
        <f t="array" ref="AA4150">_xlfn.IFS(H4150="","OK",H4150&lt;$F$17,"NG",I4150="解雇","NG",OR(I4150="自主退職",I4150="契約満了"),"OK")</f>
        <v>OK</v>
      </c>
      <c r="AB4150" s="5" t="str" cm="1">
        <f t="array" aca="1" ref="AB4150" ca="1">_xlfn.IFS(AA4150="NG","NG",OR(X4150="NG",X4150="ERROR",X4150=FALSE),"NG",U4150="NG","NG",V4150="OK","OK",AD4150="OK","OK")</f>
        <v>NG</v>
      </c>
      <c r="AC4150" s="5" t="str">
        <f t="shared" si="913"/>
        <v>NG</v>
      </c>
      <c r="AD4150" s="5" t="e" cm="1">
        <f t="array" ref="AD4150">_xlfn.IFS(AND(G4150="〇",H4150&lt;&gt;"",I4150&lt;&gt;""),"ERROR",AND(G4150="",H4150&gt;$H$17,I4150&lt;&gt;""),"NG",AND(G4150="〇",H4150="",I4150=""),"OK")</f>
        <v>#N/A</v>
      </c>
      <c r="AE4150" s="5" t="str" cm="1">
        <f t="array" ref="AE4150">_xlfn.IFS(I4150="解雇","NG",H4150="","OK",H4150&lt;$H$17,"NG",H4150&gt;$H$17,"OK")</f>
        <v>OK</v>
      </c>
      <c r="AF4150" s="5" t="e">
        <f t="shared" si="914"/>
        <v>#N/A</v>
      </c>
    </row>
    <row r="4151" spans="2:32" ht="20.25" customHeight="1" x14ac:dyDescent="0.55000000000000004">
      <c r="B4151" s="9">
        <v>4134</v>
      </c>
      <c r="C4151" s="42"/>
      <c r="D4151" s="43"/>
      <c r="E4151" s="44"/>
      <c r="F4151" s="44"/>
      <c r="G4151" s="43"/>
      <c r="H4151" s="44"/>
      <c r="I4151" s="45"/>
      <c r="M4151" s="5">
        <f t="shared" si="901"/>
        <v>4</v>
      </c>
      <c r="N4151" s="5">
        <f t="shared" si="902"/>
        <v>2</v>
      </c>
      <c r="O4151" s="5" t="str">
        <f t="shared" si="903"/>
        <v/>
      </c>
      <c r="P4151" s="5">
        <f t="shared" si="904"/>
        <v>0</v>
      </c>
      <c r="Q4151" s="5">
        <f t="shared" ca="1" si="905"/>
        <v>126</v>
      </c>
      <c r="R4151" s="26">
        <f t="shared" si="906"/>
        <v>5479</v>
      </c>
      <c r="S4151" s="26">
        <f t="shared" si="907"/>
        <v>5205</v>
      </c>
      <c r="T4151" s="27" t="str" cm="1">
        <f t="array" aca="1" ref="T4151" ca="1">_xlfn.IFS(Q4151="","NG",Q4151&gt;16,"OK",TODAY()&gt;S4151,"OK",Q4151&lt;16,"NG")</f>
        <v>OK</v>
      </c>
      <c r="U4151" s="5" t="str" cm="1">
        <f t="array" aca="1" ref="U4151" ca="1">IFERROR(_xlfn.IFS(T4151&lt;&gt;"OK","NG",M4151=0,"OK",TRUE,"NG"),"")</f>
        <v>NG</v>
      </c>
      <c r="V4151" s="5" t="str">
        <f t="shared" si="908"/>
        <v>NG</v>
      </c>
      <c r="W4151" s="28" t="str">
        <f t="shared" ca="1" si="909"/>
        <v>OK</v>
      </c>
      <c r="X4151" s="5" t="str">
        <f t="shared" si="910"/>
        <v>NG</v>
      </c>
      <c r="Y4151" s="5">
        <f t="shared" ca="1" si="911"/>
        <v>126</v>
      </c>
      <c r="Z4151" s="5">
        <f t="shared" ca="1" si="912"/>
        <v>126</v>
      </c>
      <c r="AA4151" s="5" t="str" cm="1">
        <f t="array" ref="AA4151">_xlfn.IFS(H4151="","OK",H4151&lt;$F$17,"NG",I4151="解雇","NG",OR(I4151="自主退職",I4151="契約満了"),"OK")</f>
        <v>OK</v>
      </c>
      <c r="AB4151" s="5" t="str" cm="1">
        <f t="array" aca="1" ref="AB4151" ca="1">_xlfn.IFS(AA4151="NG","NG",OR(X4151="NG",X4151="ERROR",X4151=FALSE),"NG",U4151="NG","NG",V4151="OK","OK",AD4151="OK","OK")</f>
        <v>NG</v>
      </c>
      <c r="AC4151" s="5" t="str">
        <f t="shared" si="913"/>
        <v>NG</v>
      </c>
      <c r="AD4151" s="5" t="e" cm="1">
        <f t="array" ref="AD4151">_xlfn.IFS(AND(G4151="〇",H4151&lt;&gt;"",I4151&lt;&gt;""),"ERROR",AND(G4151="",H4151&gt;$H$17,I4151&lt;&gt;""),"NG",AND(G4151="〇",H4151="",I4151=""),"OK")</f>
        <v>#N/A</v>
      </c>
      <c r="AE4151" s="5" t="str" cm="1">
        <f t="array" ref="AE4151">_xlfn.IFS(I4151="解雇","NG",H4151="","OK",H4151&lt;$H$17,"NG",H4151&gt;$H$17,"OK")</f>
        <v>OK</v>
      </c>
      <c r="AF4151" s="5" t="e">
        <f t="shared" si="914"/>
        <v>#N/A</v>
      </c>
    </row>
    <row r="4152" spans="2:32" ht="20.25" customHeight="1" x14ac:dyDescent="0.55000000000000004">
      <c r="B4152" s="9">
        <v>4135</v>
      </c>
      <c r="C4152" s="42"/>
      <c r="D4152" s="43"/>
      <c r="E4152" s="44"/>
      <c r="F4152" s="44"/>
      <c r="G4152" s="43"/>
      <c r="H4152" s="44"/>
      <c r="I4152" s="45"/>
      <c r="M4152" s="5">
        <f t="shared" si="901"/>
        <v>4</v>
      </c>
      <c r="N4152" s="5">
        <f t="shared" si="902"/>
        <v>2</v>
      </c>
      <c r="O4152" s="5" t="str">
        <f t="shared" si="903"/>
        <v/>
      </c>
      <c r="P4152" s="5">
        <f t="shared" si="904"/>
        <v>0</v>
      </c>
      <c r="Q4152" s="5">
        <f t="shared" ca="1" si="905"/>
        <v>126</v>
      </c>
      <c r="R4152" s="26">
        <f t="shared" si="906"/>
        <v>5479</v>
      </c>
      <c r="S4152" s="26">
        <f t="shared" si="907"/>
        <v>5205</v>
      </c>
      <c r="T4152" s="27" t="str" cm="1">
        <f t="array" aca="1" ref="T4152" ca="1">_xlfn.IFS(Q4152="","NG",Q4152&gt;16,"OK",TODAY()&gt;S4152,"OK",Q4152&lt;16,"NG")</f>
        <v>OK</v>
      </c>
      <c r="U4152" s="5" t="str" cm="1">
        <f t="array" aca="1" ref="U4152" ca="1">IFERROR(_xlfn.IFS(T4152&lt;&gt;"OK","NG",M4152=0,"OK",TRUE,"NG"),"")</f>
        <v>NG</v>
      </c>
      <c r="V4152" s="5" t="str">
        <f t="shared" si="908"/>
        <v>NG</v>
      </c>
      <c r="W4152" s="28" t="str">
        <f t="shared" ca="1" si="909"/>
        <v>OK</v>
      </c>
      <c r="X4152" s="5" t="str">
        <f t="shared" si="910"/>
        <v>NG</v>
      </c>
      <c r="Y4152" s="5">
        <f t="shared" ca="1" si="911"/>
        <v>126</v>
      </c>
      <c r="Z4152" s="5">
        <f t="shared" ca="1" si="912"/>
        <v>126</v>
      </c>
      <c r="AA4152" s="5" t="str" cm="1">
        <f t="array" ref="AA4152">_xlfn.IFS(H4152="","OK",H4152&lt;$F$17,"NG",I4152="解雇","NG",OR(I4152="自主退職",I4152="契約満了"),"OK")</f>
        <v>OK</v>
      </c>
      <c r="AB4152" s="5" t="str" cm="1">
        <f t="array" aca="1" ref="AB4152" ca="1">_xlfn.IFS(AA4152="NG","NG",OR(X4152="NG",X4152="ERROR",X4152=FALSE),"NG",U4152="NG","NG",V4152="OK","OK",AD4152="OK","OK")</f>
        <v>NG</v>
      </c>
      <c r="AC4152" s="5" t="str">
        <f t="shared" si="913"/>
        <v>NG</v>
      </c>
      <c r="AD4152" s="5" t="e" cm="1">
        <f t="array" ref="AD4152">_xlfn.IFS(AND(G4152="〇",H4152&lt;&gt;"",I4152&lt;&gt;""),"ERROR",AND(G4152="",H4152&gt;$H$17,I4152&lt;&gt;""),"NG",AND(G4152="〇",H4152="",I4152=""),"OK")</f>
        <v>#N/A</v>
      </c>
      <c r="AE4152" s="5" t="str" cm="1">
        <f t="array" ref="AE4152">_xlfn.IFS(I4152="解雇","NG",H4152="","OK",H4152&lt;$H$17,"NG",H4152&gt;$H$17,"OK")</f>
        <v>OK</v>
      </c>
      <c r="AF4152" s="5" t="e">
        <f t="shared" si="914"/>
        <v>#N/A</v>
      </c>
    </row>
    <row r="4153" spans="2:32" ht="20.25" customHeight="1" x14ac:dyDescent="0.55000000000000004">
      <c r="B4153" s="9">
        <v>4136</v>
      </c>
      <c r="C4153" s="42"/>
      <c r="D4153" s="43"/>
      <c r="E4153" s="44"/>
      <c r="F4153" s="44"/>
      <c r="G4153" s="43"/>
      <c r="H4153" s="44"/>
      <c r="I4153" s="45"/>
      <c r="M4153" s="5">
        <f t="shared" si="901"/>
        <v>4</v>
      </c>
      <c r="N4153" s="5">
        <f t="shared" si="902"/>
        <v>2</v>
      </c>
      <c r="O4153" s="5" t="str">
        <f t="shared" si="903"/>
        <v/>
      </c>
      <c r="P4153" s="5">
        <f t="shared" si="904"/>
        <v>0</v>
      </c>
      <c r="Q4153" s="5">
        <f t="shared" ca="1" si="905"/>
        <v>126</v>
      </c>
      <c r="R4153" s="26">
        <f t="shared" si="906"/>
        <v>5479</v>
      </c>
      <c r="S4153" s="26">
        <f t="shared" si="907"/>
        <v>5205</v>
      </c>
      <c r="T4153" s="27" t="str" cm="1">
        <f t="array" aca="1" ref="T4153" ca="1">_xlfn.IFS(Q4153="","NG",Q4153&gt;16,"OK",TODAY()&gt;S4153,"OK",Q4153&lt;16,"NG")</f>
        <v>OK</v>
      </c>
      <c r="U4153" s="5" t="str" cm="1">
        <f t="array" aca="1" ref="U4153" ca="1">IFERROR(_xlfn.IFS(T4153&lt;&gt;"OK","NG",M4153=0,"OK",TRUE,"NG"),"")</f>
        <v>NG</v>
      </c>
      <c r="V4153" s="5" t="str">
        <f t="shared" si="908"/>
        <v>NG</v>
      </c>
      <c r="W4153" s="28" t="str">
        <f t="shared" ca="1" si="909"/>
        <v>OK</v>
      </c>
      <c r="X4153" s="5" t="str">
        <f t="shared" si="910"/>
        <v>NG</v>
      </c>
      <c r="Y4153" s="5">
        <f t="shared" ca="1" si="911"/>
        <v>126</v>
      </c>
      <c r="Z4153" s="5">
        <f t="shared" ca="1" si="912"/>
        <v>126</v>
      </c>
      <c r="AA4153" s="5" t="str" cm="1">
        <f t="array" ref="AA4153">_xlfn.IFS(H4153="","OK",H4153&lt;$F$17,"NG",I4153="解雇","NG",OR(I4153="自主退職",I4153="契約満了"),"OK")</f>
        <v>OK</v>
      </c>
      <c r="AB4153" s="5" t="str" cm="1">
        <f t="array" aca="1" ref="AB4153" ca="1">_xlfn.IFS(AA4153="NG","NG",OR(X4153="NG",X4153="ERROR",X4153=FALSE),"NG",U4153="NG","NG",V4153="OK","OK",AD4153="OK","OK")</f>
        <v>NG</v>
      </c>
      <c r="AC4153" s="5" t="str">
        <f t="shared" si="913"/>
        <v>NG</v>
      </c>
      <c r="AD4153" s="5" t="e" cm="1">
        <f t="array" ref="AD4153">_xlfn.IFS(AND(G4153="〇",H4153&lt;&gt;"",I4153&lt;&gt;""),"ERROR",AND(G4153="",H4153&gt;$H$17,I4153&lt;&gt;""),"NG",AND(G4153="〇",H4153="",I4153=""),"OK")</f>
        <v>#N/A</v>
      </c>
      <c r="AE4153" s="5" t="str" cm="1">
        <f t="array" ref="AE4153">_xlfn.IFS(I4153="解雇","NG",H4153="","OK",H4153&lt;$H$17,"NG",H4153&gt;$H$17,"OK")</f>
        <v>OK</v>
      </c>
      <c r="AF4153" s="5" t="e">
        <f t="shared" si="914"/>
        <v>#N/A</v>
      </c>
    </row>
    <row r="4154" spans="2:32" ht="20.25" customHeight="1" x14ac:dyDescent="0.55000000000000004">
      <c r="B4154" s="9">
        <v>4137</v>
      </c>
      <c r="C4154" s="42"/>
      <c r="D4154" s="43"/>
      <c r="E4154" s="44"/>
      <c r="F4154" s="44"/>
      <c r="G4154" s="43"/>
      <c r="H4154" s="44"/>
      <c r="I4154" s="45"/>
      <c r="M4154" s="5">
        <f t="shared" si="901"/>
        <v>4</v>
      </c>
      <c r="N4154" s="5">
        <f t="shared" si="902"/>
        <v>2</v>
      </c>
      <c r="O4154" s="5" t="str">
        <f t="shared" si="903"/>
        <v/>
      </c>
      <c r="P4154" s="5">
        <f t="shared" si="904"/>
        <v>0</v>
      </c>
      <c r="Q4154" s="5">
        <f t="shared" ca="1" si="905"/>
        <v>126</v>
      </c>
      <c r="R4154" s="26">
        <f t="shared" si="906"/>
        <v>5479</v>
      </c>
      <c r="S4154" s="26">
        <f t="shared" si="907"/>
        <v>5205</v>
      </c>
      <c r="T4154" s="27" t="str" cm="1">
        <f t="array" aca="1" ref="T4154" ca="1">_xlfn.IFS(Q4154="","NG",Q4154&gt;16,"OK",TODAY()&gt;S4154,"OK",Q4154&lt;16,"NG")</f>
        <v>OK</v>
      </c>
      <c r="U4154" s="5" t="str" cm="1">
        <f t="array" aca="1" ref="U4154" ca="1">IFERROR(_xlfn.IFS(T4154&lt;&gt;"OK","NG",M4154=0,"OK",TRUE,"NG"),"")</f>
        <v>NG</v>
      </c>
      <c r="V4154" s="5" t="str">
        <f t="shared" si="908"/>
        <v>NG</v>
      </c>
      <c r="W4154" s="28" t="str">
        <f t="shared" ca="1" si="909"/>
        <v>OK</v>
      </c>
      <c r="X4154" s="5" t="str">
        <f t="shared" si="910"/>
        <v>NG</v>
      </c>
      <c r="Y4154" s="5">
        <f t="shared" ca="1" si="911"/>
        <v>126</v>
      </c>
      <c r="Z4154" s="5">
        <f t="shared" ca="1" si="912"/>
        <v>126</v>
      </c>
      <c r="AA4154" s="5" t="str" cm="1">
        <f t="array" ref="AA4154">_xlfn.IFS(H4154="","OK",H4154&lt;$F$17,"NG",I4154="解雇","NG",OR(I4154="自主退職",I4154="契約満了"),"OK")</f>
        <v>OK</v>
      </c>
      <c r="AB4154" s="5" t="str" cm="1">
        <f t="array" aca="1" ref="AB4154" ca="1">_xlfn.IFS(AA4154="NG","NG",OR(X4154="NG",X4154="ERROR",X4154=FALSE),"NG",U4154="NG","NG",V4154="OK","OK",AD4154="OK","OK")</f>
        <v>NG</v>
      </c>
      <c r="AC4154" s="5" t="str">
        <f t="shared" si="913"/>
        <v>NG</v>
      </c>
      <c r="AD4154" s="5" t="e" cm="1">
        <f t="array" ref="AD4154">_xlfn.IFS(AND(G4154="〇",H4154&lt;&gt;"",I4154&lt;&gt;""),"ERROR",AND(G4154="",H4154&gt;$H$17,I4154&lt;&gt;""),"NG",AND(G4154="〇",H4154="",I4154=""),"OK")</f>
        <v>#N/A</v>
      </c>
      <c r="AE4154" s="5" t="str" cm="1">
        <f t="array" ref="AE4154">_xlfn.IFS(I4154="解雇","NG",H4154="","OK",H4154&lt;$H$17,"NG",H4154&gt;$H$17,"OK")</f>
        <v>OK</v>
      </c>
      <c r="AF4154" s="5" t="e">
        <f t="shared" si="914"/>
        <v>#N/A</v>
      </c>
    </row>
    <row r="4155" spans="2:32" ht="20.25" customHeight="1" x14ac:dyDescent="0.55000000000000004">
      <c r="B4155" s="9">
        <v>4138</v>
      </c>
      <c r="C4155" s="42"/>
      <c r="D4155" s="43"/>
      <c r="E4155" s="44"/>
      <c r="F4155" s="44"/>
      <c r="G4155" s="43"/>
      <c r="H4155" s="44"/>
      <c r="I4155" s="45"/>
      <c r="M4155" s="5">
        <f t="shared" si="901"/>
        <v>4</v>
      </c>
      <c r="N4155" s="5">
        <f t="shared" si="902"/>
        <v>2</v>
      </c>
      <c r="O4155" s="5" t="str">
        <f t="shared" si="903"/>
        <v/>
      </c>
      <c r="P4155" s="5">
        <f t="shared" si="904"/>
        <v>0</v>
      </c>
      <c r="Q4155" s="5">
        <f t="shared" ca="1" si="905"/>
        <v>126</v>
      </c>
      <c r="R4155" s="26">
        <f t="shared" si="906"/>
        <v>5479</v>
      </c>
      <c r="S4155" s="26">
        <f t="shared" si="907"/>
        <v>5205</v>
      </c>
      <c r="T4155" s="27" t="str" cm="1">
        <f t="array" aca="1" ref="T4155" ca="1">_xlfn.IFS(Q4155="","NG",Q4155&gt;16,"OK",TODAY()&gt;S4155,"OK",Q4155&lt;16,"NG")</f>
        <v>OK</v>
      </c>
      <c r="U4155" s="5" t="str" cm="1">
        <f t="array" aca="1" ref="U4155" ca="1">IFERROR(_xlfn.IFS(T4155&lt;&gt;"OK","NG",M4155=0,"OK",TRUE,"NG"),"")</f>
        <v>NG</v>
      </c>
      <c r="V4155" s="5" t="str">
        <f t="shared" si="908"/>
        <v>NG</v>
      </c>
      <c r="W4155" s="28" t="str">
        <f t="shared" ca="1" si="909"/>
        <v>OK</v>
      </c>
      <c r="X4155" s="5" t="str">
        <f t="shared" si="910"/>
        <v>NG</v>
      </c>
      <c r="Y4155" s="5">
        <f t="shared" ca="1" si="911"/>
        <v>126</v>
      </c>
      <c r="Z4155" s="5">
        <f t="shared" ca="1" si="912"/>
        <v>126</v>
      </c>
      <c r="AA4155" s="5" t="str" cm="1">
        <f t="array" ref="AA4155">_xlfn.IFS(H4155="","OK",H4155&lt;$F$17,"NG",I4155="解雇","NG",OR(I4155="自主退職",I4155="契約満了"),"OK")</f>
        <v>OK</v>
      </c>
      <c r="AB4155" s="5" t="str" cm="1">
        <f t="array" aca="1" ref="AB4155" ca="1">_xlfn.IFS(AA4155="NG","NG",OR(X4155="NG",X4155="ERROR",X4155=FALSE),"NG",U4155="NG","NG",V4155="OK","OK",AD4155="OK","OK")</f>
        <v>NG</v>
      </c>
      <c r="AC4155" s="5" t="str">
        <f t="shared" si="913"/>
        <v>NG</v>
      </c>
      <c r="AD4155" s="5" t="e" cm="1">
        <f t="array" ref="AD4155">_xlfn.IFS(AND(G4155="〇",H4155&lt;&gt;"",I4155&lt;&gt;""),"ERROR",AND(G4155="",H4155&gt;$H$17,I4155&lt;&gt;""),"NG",AND(G4155="〇",H4155="",I4155=""),"OK")</f>
        <v>#N/A</v>
      </c>
      <c r="AE4155" s="5" t="str" cm="1">
        <f t="array" ref="AE4155">_xlfn.IFS(I4155="解雇","NG",H4155="","OK",H4155&lt;$H$17,"NG",H4155&gt;$H$17,"OK")</f>
        <v>OK</v>
      </c>
      <c r="AF4155" s="5" t="e">
        <f t="shared" si="914"/>
        <v>#N/A</v>
      </c>
    </row>
    <row r="4156" spans="2:32" ht="20.25" customHeight="1" x14ac:dyDescent="0.55000000000000004">
      <c r="B4156" s="9">
        <v>4139</v>
      </c>
      <c r="C4156" s="42"/>
      <c r="D4156" s="43"/>
      <c r="E4156" s="44"/>
      <c r="F4156" s="44"/>
      <c r="G4156" s="43"/>
      <c r="H4156" s="44"/>
      <c r="I4156" s="45"/>
      <c r="M4156" s="5">
        <f t="shared" si="901"/>
        <v>4</v>
      </c>
      <c r="N4156" s="5">
        <f t="shared" si="902"/>
        <v>2</v>
      </c>
      <c r="O4156" s="5" t="str">
        <f t="shared" si="903"/>
        <v/>
      </c>
      <c r="P4156" s="5">
        <f t="shared" si="904"/>
        <v>0</v>
      </c>
      <c r="Q4156" s="5">
        <f t="shared" ca="1" si="905"/>
        <v>126</v>
      </c>
      <c r="R4156" s="26">
        <f t="shared" si="906"/>
        <v>5479</v>
      </c>
      <c r="S4156" s="26">
        <f t="shared" si="907"/>
        <v>5205</v>
      </c>
      <c r="T4156" s="27" t="str" cm="1">
        <f t="array" aca="1" ref="T4156" ca="1">_xlfn.IFS(Q4156="","NG",Q4156&gt;16,"OK",TODAY()&gt;S4156,"OK",Q4156&lt;16,"NG")</f>
        <v>OK</v>
      </c>
      <c r="U4156" s="5" t="str" cm="1">
        <f t="array" aca="1" ref="U4156" ca="1">IFERROR(_xlfn.IFS(T4156&lt;&gt;"OK","NG",M4156=0,"OK",TRUE,"NG"),"")</f>
        <v>NG</v>
      </c>
      <c r="V4156" s="5" t="str">
        <f t="shared" si="908"/>
        <v>NG</v>
      </c>
      <c r="W4156" s="28" t="str">
        <f t="shared" ca="1" si="909"/>
        <v>OK</v>
      </c>
      <c r="X4156" s="5" t="str">
        <f t="shared" si="910"/>
        <v>NG</v>
      </c>
      <c r="Y4156" s="5">
        <f t="shared" ca="1" si="911"/>
        <v>126</v>
      </c>
      <c r="Z4156" s="5">
        <f t="shared" ca="1" si="912"/>
        <v>126</v>
      </c>
      <c r="AA4156" s="5" t="str" cm="1">
        <f t="array" ref="AA4156">_xlfn.IFS(H4156="","OK",H4156&lt;$F$17,"NG",I4156="解雇","NG",OR(I4156="自主退職",I4156="契約満了"),"OK")</f>
        <v>OK</v>
      </c>
      <c r="AB4156" s="5" t="str" cm="1">
        <f t="array" aca="1" ref="AB4156" ca="1">_xlfn.IFS(AA4156="NG","NG",OR(X4156="NG",X4156="ERROR",X4156=FALSE),"NG",U4156="NG","NG",V4156="OK","OK",AD4156="OK","OK")</f>
        <v>NG</v>
      </c>
      <c r="AC4156" s="5" t="str">
        <f t="shared" si="913"/>
        <v>NG</v>
      </c>
      <c r="AD4156" s="5" t="e" cm="1">
        <f t="array" ref="AD4156">_xlfn.IFS(AND(G4156="〇",H4156&lt;&gt;"",I4156&lt;&gt;""),"ERROR",AND(G4156="",H4156&gt;$H$17,I4156&lt;&gt;""),"NG",AND(G4156="〇",H4156="",I4156=""),"OK")</f>
        <v>#N/A</v>
      </c>
      <c r="AE4156" s="5" t="str" cm="1">
        <f t="array" ref="AE4156">_xlfn.IFS(I4156="解雇","NG",H4156="","OK",H4156&lt;$H$17,"NG",H4156&gt;$H$17,"OK")</f>
        <v>OK</v>
      </c>
      <c r="AF4156" s="5" t="e">
        <f t="shared" si="914"/>
        <v>#N/A</v>
      </c>
    </row>
    <row r="4157" spans="2:32" ht="20.25" customHeight="1" x14ac:dyDescent="0.55000000000000004">
      <c r="B4157" s="9">
        <v>4140</v>
      </c>
      <c r="C4157" s="42"/>
      <c r="D4157" s="43"/>
      <c r="E4157" s="44"/>
      <c r="F4157" s="44"/>
      <c r="G4157" s="43"/>
      <c r="H4157" s="44"/>
      <c r="I4157" s="45"/>
      <c r="M4157" s="5">
        <f t="shared" si="901"/>
        <v>4</v>
      </c>
      <c r="N4157" s="5">
        <f t="shared" si="902"/>
        <v>2</v>
      </c>
      <c r="O4157" s="5" t="str">
        <f t="shared" si="903"/>
        <v/>
      </c>
      <c r="P4157" s="5">
        <f t="shared" si="904"/>
        <v>0</v>
      </c>
      <c r="Q4157" s="5">
        <f t="shared" ca="1" si="905"/>
        <v>126</v>
      </c>
      <c r="R4157" s="26">
        <f t="shared" si="906"/>
        <v>5479</v>
      </c>
      <c r="S4157" s="26">
        <f t="shared" si="907"/>
        <v>5205</v>
      </c>
      <c r="T4157" s="27" t="str" cm="1">
        <f t="array" aca="1" ref="T4157" ca="1">_xlfn.IFS(Q4157="","NG",Q4157&gt;16,"OK",TODAY()&gt;S4157,"OK",Q4157&lt;16,"NG")</f>
        <v>OK</v>
      </c>
      <c r="U4157" s="5" t="str" cm="1">
        <f t="array" aca="1" ref="U4157" ca="1">IFERROR(_xlfn.IFS(T4157&lt;&gt;"OK","NG",M4157=0,"OK",TRUE,"NG"),"")</f>
        <v>NG</v>
      </c>
      <c r="V4157" s="5" t="str">
        <f t="shared" si="908"/>
        <v>NG</v>
      </c>
      <c r="W4157" s="28" t="str">
        <f t="shared" ca="1" si="909"/>
        <v>OK</v>
      </c>
      <c r="X4157" s="5" t="str">
        <f t="shared" si="910"/>
        <v>NG</v>
      </c>
      <c r="Y4157" s="5">
        <f t="shared" ca="1" si="911"/>
        <v>126</v>
      </c>
      <c r="Z4157" s="5">
        <f t="shared" ca="1" si="912"/>
        <v>126</v>
      </c>
      <c r="AA4157" s="5" t="str" cm="1">
        <f t="array" ref="AA4157">_xlfn.IFS(H4157="","OK",H4157&lt;$F$17,"NG",I4157="解雇","NG",OR(I4157="自主退職",I4157="契約満了"),"OK")</f>
        <v>OK</v>
      </c>
      <c r="AB4157" s="5" t="str" cm="1">
        <f t="array" aca="1" ref="AB4157" ca="1">_xlfn.IFS(AA4157="NG","NG",OR(X4157="NG",X4157="ERROR",X4157=FALSE),"NG",U4157="NG","NG",V4157="OK","OK",AD4157="OK","OK")</f>
        <v>NG</v>
      </c>
      <c r="AC4157" s="5" t="str">
        <f t="shared" si="913"/>
        <v>NG</v>
      </c>
      <c r="AD4157" s="5" t="e" cm="1">
        <f t="array" ref="AD4157">_xlfn.IFS(AND(G4157="〇",H4157&lt;&gt;"",I4157&lt;&gt;""),"ERROR",AND(G4157="",H4157&gt;$H$17,I4157&lt;&gt;""),"NG",AND(G4157="〇",H4157="",I4157=""),"OK")</f>
        <v>#N/A</v>
      </c>
      <c r="AE4157" s="5" t="str" cm="1">
        <f t="array" ref="AE4157">_xlfn.IFS(I4157="解雇","NG",H4157="","OK",H4157&lt;$H$17,"NG",H4157&gt;$H$17,"OK")</f>
        <v>OK</v>
      </c>
      <c r="AF4157" s="5" t="e">
        <f t="shared" si="914"/>
        <v>#N/A</v>
      </c>
    </row>
    <row r="4158" spans="2:32" ht="20.25" customHeight="1" x14ac:dyDescent="0.55000000000000004">
      <c r="B4158" s="9">
        <v>4141</v>
      </c>
      <c r="C4158" s="42"/>
      <c r="D4158" s="43"/>
      <c r="E4158" s="44"/>
      <c r="F4158" s="44"/>
      <c r="G4158" s="43"/>
      <c r="H4158" s="44"/>
      <c r="I4158" s="45"/>
      <c r="M4158" s="5">
        <f t="shared" si="901"/>
        <v>4</v>
      </c>
      <c r="N4158" s="5">
        <f t="shared" si="902"/>
        <v>2</v>
      </c>
      <c r="O4158" s="5" t="str">
        <f t="shared" si="903"/>
        <v/>
      </c>
      <c r="P4158" s="5">
        <f t="shared" si="904"/>
        <v>0</v>
      </c>
      <c r="Q4158" s="5">
        <f t="shared" ca="1" si="905"/>
        <v>126</v>
      </c>
      <c r="R4158" s="26">
        <f t="shared" si="906"/>
        <v>5479</v>
      </c>
      <c r="S4158" s="26">
        <f t="shared" si="907"/>
        <v>5205</v>
      </c>
      <c r="T4158" s="27" t="str" cm="1">
        <f t="array" aca="1" ref="T4158" ca="1">_xlfn.IFS(Q4158="","NG",Q4158&gt;16,"OK",TODAY()&gt;S4158,"OK",Q4158&lt;16,"NG")</f>
        <v>OK</v>
      </c>
      <c r="U4158" s="5" t="str" cm="1">
        <f t="array" aca="1" ref="U4158" ca="1">IFERROR(_xlfn.IFS(T4158&lt;&gt;"OK","NG",M4158=0,"OK",TRUE,"NG"),"")</f>
        <v>NG</v>
      </c>
      <c r="V4158" s="5" t="str">
        <f t="shared" si="908"/>
        <v>NG</v>
      </c>
      <c r="W4158" s="28" t="str">
        <f t="shared" ca="1" si="909"/>
        <v>OK</v>
      </c>
      <c r="X4158" s="5" t="str">
        <f t="shared" si="910"/>
        <v>NG</v>
      </c>
      <c r="Y4158" s="5">
        <f t="shared" ca="1" si="911"/>
        <v>126</v>
      </c>
      <c r="Z4158" s="5">
        <f t="shared" ca="1" si="912"/>
        <v>126</v>
      </c>
      <c r="AA4158" s="5" t="str" cm="1">
        <f t="array" ref="AA4158">_xlfn.IFS(H4158="","OK",H4158&lt;$F$17,"NG",I4158="解雇","NG",OR(I4158="自主退職",I4158="契約満了"),"OK")</f>
        <v>OK</v>
      </c>
      <c r="AB4158" s="5" t="str" cm="1">
        <f t="array" aca="1" ref="AB4158" ca="1">_xlfn.IFS(AA4158="NG","NG",OR(X4158="NG",X4158="ERROR",X4158=FALSE),"NG",U4158="NG","NG",V4158="OK","OK",AD4158="OK","OK")</f>
        <v>NG</v>
      </c>
      <c r="AC4158" s="5" t="str">
        <f t="shared" si="913"/>
        <v>NG</v>
      </c>
      <c r="AD4158" s="5" t="e" cm="1">
        <f t="array" ref="AD4158">_xlfn.IFS(AND(G4158="〇",H4158&lt;&gt;"",I4158&lt;&gt;""),"ERROR",AND(G4158="",H4158&gt;$H$17,I4158&lt;&gt;""),"NG",AND(G4158="〇",H4158="",I4158=""),"OK")</f>
        <v>#N/A</v>
      </c>
      <c r="AE4158" s="5" t="str" cm="1">
        <f t="array" ref="AE4158">_xlfn.IFS(I4158="解雇","NG",H4158="","OK",H4158&lt;$H$17,"NG",H4158&gt;$H$17,"OK")</f>
        <v>OK</v>
      </c>
      <c r="AF4158" s="5" t="e">
        <f t="shared" si="914"/>
        <v>#N/A</v>
      </c>
    </row>
    <row r="4159" spans="2:32" ht="20.25" customHeight="1" x14ac:dyDescent="0.55000000000000004">
      <c r="B4159" s="9">
        <v>4142</v>
      </c>
      <c r="C4159" s="42"/>
      <c r="D4159" s="43"/>
      <c r="E4159" s="44"/>
      <c r="F4159" s="44"/>
      <c r="G4159" s="43"/>
      <c r="H4159" s="44"/>
      <c r="I4159" s="45"/>
      <c r="M4159" s="5">
        <f t="shared" si="901"/>
        <v>4</v>
      </c>
      <c r="N4159" s="5">
        <f t="shared" si="902"/>
        <v>2</v>
      </c>
      <c r="O4159" s="5" t="str">
        <f t="shared" si="903"/>
        <v/>
      </c>
      <c r="P4159" s="5">
        <f t="shared" si="904"/>
        <v>0</v>
      </c>
      <c r="Q4159" s="5">
        <f t="shared" ca="1" si="905"/>
        <v>126</v>
      </c>
      <c r="R4159" s="26">
        <f t="shared" si="906"/>
        <v>5479</v>
      </c>
      <c r="S4159" s="26">
        <f t="shared" si="907"/>
        <v>5205</v>
      </c>
      <c r="T4159" s="27" t="str" cm="1">
        <f t="array" aca="1" ref="T4159" ca="1">_xlfn.IFS(Q4159="","NG",Q4159&gt;16,"OK",TODAY()&gt;S4159,"OK",Q4159&lt;16,"NG")</f>
        <v>OK</v>
      </c>
      <c r="U4159" s="5" t="str" cm="1">
        <f t="array" aca="1" ref="U4159" ca="1">IFERROR(_xlfn.IFS(T4159&lt;&gt;"OK","NG",M4159=0,"OK",TRUE,"NG"),"")</f>
        <v>NG</v>
      </c>
      <c r="V4159" s="5" t="str">
        <f t="shared" si="908"/>
        <v>NG</v>
      </c>
      <c r="W4159" s="28" t="str">
        <f t="shared" ca="1" si="909"/>
        <v>OK</v>
      </c>
      <c r="X4159" s="5" t="str">
        <f t="shared" si="910"/>
        <v>NG</v>
      </c>
      <c r="Y4159" s="5">
        <f t="shared" ca="1" si="911"/>
        <v>126</v>
      </c>
      <c r="Z4159" s="5">
        <f t="shared" ca="1" si="912"/>
        <v>126</v>
      </c>
      <c r="AA4159" s="5" t="str" cm="1">
        <f t="array" ref="AA4159">_xlfn.IFS(H4159="","OK",H4159&lt;$F$17,"NG",I4159="解雇","NG",OR(I4159="自主退職",I4159="契約満了"),"OK")</f>
        <v>OK</v>
      </c>
      <c r="AB4159" s="5" t="str" cm="1">
        <f t="array" aca="1" ref="AB4159" ca="1">_xlfn.IFS(AA4159="NG","NG",OR(X4159="NG",X4159="ERROR",X4159=FALSE),"NG",U4159="NG","NG",V4159="OK","OK",AD4159="OK","OK")</f>
        <v>NG</v>
      </c>
      <c r="AC4159" s="5" t="str">
        <f t="shared" si="913"/>
        <v>NG</v>
      </c>
      <c r="AD4159" s="5" t="e" cm="1">
        <f t="array" ref="AD4159">_xlfn.IFS(AND(G4159="〇",H4159&lt;&gt;"",I4159&lt;&gt;""),"ERROR",AND(G4159="",H4159&gt;$H$17,I4159&lt;&gt;""),"NG",AND(G4159="〇",H4159="",I4159=""),"OK")</f>
        <v>#N/A</v>
      </c>
      <c r="AE4159" s="5" t="str" cm="1">
        <f t="array" ref="AE4159">_xlfn.IFS(I4159="解雇","NG",H4159="","OK",H4159&lt;$H$17,"NG",H4159&gt;$H$17,"OK")</f>
        <v>OK</v>
      </c>
      <c r="AF4159" s="5" t="e">
        <f t="shared" si="914"/>
        <v>#N/A</v>
      </c>
    </row>
    <row r="4160" spans="2:32" ht="20.25" customHeight="1" x14ac:dyDescent="0.55000000000000004">
      <c r="B4160" s="9">
        <v>4143</v>
      </c>
      <c r="C4160" s="42"/>
      <c r="D4160" s="43"/>
      <c r="E4160" s="44"/>
      <c r="F4160" s="44"/>
      <c r="G4160" s="43"/>
      <c r="H4160" s="44"/>
      <c r="I4160" s="45"/>
      <c r="M4160" s="5">
        <f t="shared" si="901"/>
        <v>4</v>
      </c>
      <c r="N4160" s="5">
        <f t="shared" si="902"/>
        <v>2</v>
      </c>
      <c r="O4160" s="5" t="str">
        <f t="shared" si="903"/>
        <v/>
      </c>
      <c r="P4160" s="5">
        <f t="shared" si="904"/>
        <v>0</v>
      </c>
      <c r="Q4160" s="5">
        <f t="shared" ca="1" si="905"/>
        <v>126</v>
      </c>
      <c r="R4160" s="26">
        <f t="shared" si="906"/>
        <v>5479</v>
      </c>
      <c r="S4160" s="26">
        <f t="shared" si="907"/>
        <v>5205</v>
      </c>
      <c r="T4160" s="27" t="str" cm="1">
        <f t="array" aca="1" ref="T4160" ca="1">_xlfn.IFS(Q4160="","NG",Q4160&gt;16,"OK",TODAY()&gt;S4160,"OK",Q4160&lt;16,"NG")</f>
        <v>OK</v>
      </c>
      <c r="U4160" s="5" t="str" cm="1">
        <f t="array" aca="1" ref="U4160" ca="1">IFERROR(_xlfn.IFS(T4160&lt;&gt;"OK","NG",M4160=0,"OK",TRUE,"NG"),"")</f>
        <v>NG</v>
      </c>
      <c r="V4160" s="5" t="str">
        <f t="shared" si="908"/>
        <v>NG</v>
      </c>
      <c r="W4160" s="28" t="str">
        <f t="shared" ca="1" si="909"/>
        <v>OK</v>
      </c>
      <c r="X4160" s="5" t="str">
        <f t="shared" si="910"/>
        <v>NG</v>
      </c>
      <c r="Y4160" s="5">
        <f t="shared" ca="1" si="911"/>
        <v>126</v>
      </c>
      <c r="Z4160" s="5">
        <f t="shared" ca="1" si="912"/>
        <v>126</v>
      </c>
      <c r="AA4160" s="5" t="str" cm="1">
        <f t="array" ref="AA4160">_xlfn.IFS(H4160="","OK",H4160&lt;$F$17,"NG",I4160="解雇","NG",OR(I4160="自主退職",I4160="契約満了"),"OK")</f>
        <v>OK</v>
      </c>
      <c r="AB4160" s="5" t="str" cm="1">
        <f t="array" aca="1" ref="AB4160" ca="1">_xlfn.IFS(AA4160="NG","NG",OR(X4160="NG",X4160="ERROR",X4160=FALSE),"NG",U4160="NG","NG",V4160="OK","OK",AD4160="OK","OK")</f>
        <v>NG</v>
      </c>
      <c r="AC4160" s="5" t="str">
        <f t="shared" si="913"/>
        <v>NG</v>
      </c>
      <c r="AD4160" s="5" t="e" cm="1">
        <f t="array" ref="AD4160">_xlfn.IFS(AND(G4160="〇",H4160&lt;&gt;"",I4160&lt;&gt;""),"ERROR",AND(G4160="",H4160&gt;$H$17,I4160&lt;&gt;""),"NG",AND(G4160="〇",H4160="",I4160=""),"OK")</f>
        <v>#N/A</v>
      </c>
      <c r="AE4160" s="5" t="str" cm="1">
        <f t="array" ref="AE4160">_xlfn.IFS(I4160="解雇","NG",H4160="","OK",H4160&lt;$H$17,"NG",H4160&gt;$H$17,"OK")</f>
        <v>OK</v>
      </c>
      <c r="AF4160" s="5" t="e">
        <f t="shared" si="914"/>
        <v>#N/A</v>
      </c>
    </row>
    <row r="4161" spans="2:32" ht="20.25" customHeight="1" x14ac:dyDescent="0.55000000000000004">
      <c r="B4161" s="9">
        <v>4144</v>
      </c>
      <c r="C4161" s="42"/>
      <c r="D4161" s="43"/>
      <c r="E4161" s="44"/>
      <c r="F4161" s="44"/>
      <c r="G4161" s="43"/>
      <c r="H4161" s="44"/>
      <c r="I4161" s="45"/>
      <c r="M4161" s="5">
        <f t="shared" si="901"/>
        <v>4</v>
      </c>
      <c r="N4161" s="5">
        <f t="shared" si="902"/>
        <v>2</v>
      </c>
      <c r="O4161" s="5" t="str">
        <f t="shared" si="903"/>
        <v/>
      </c>
      <c r="P4161" s="5">
        <f t="shared" si="904"/>
        <v>0</v>
      </c>
      <c r="Q4161" s="5">
        <f t="shared" ca="1" si="905"/>
        <v>126</v>
      </c>
      <c r="R4161" s="26">
        <f t="shared" si="906"/>
        <v>5479</v>
      </c>
      <c r="S4161" s="26">
        <f t="shared" si="907"/>
        <v>5205</v>
      </c>
      <c r="T4161" s="27" t="str" cm="1">
        <f t="array" aca="1" ref="T4161" ca="1">_xlfn.IFS(Q4161="","NG",Q4161&gt;16,"OK",TODAY()&gt;S4161,"OK",Q4161&lt;16,"NG")</f>
        <v>OK</v>
      </c>
      <c r="U4161" s="5" t="str" cm="1">
        <f t="array" aca="1" ref="U4161" ca="1">IFERROR(_xlfn.IFS(T4161&lt;&gt;"OK","NG",M4161=0,"OK",TRUE,"NG"),"")</f>
        <v>NG</v>
      </c>
      <c r="V4161" s="5" t="str">
        <f t="shared" si="908"/>
        <v>NG</v>
      </c>
      <c r="W4161" s="28" t="str">
        <f t="shared" ca="1" si="909"/>
        <v>OK</v>
      </c>
      <c r="X4161" s="5" t="str">
        <f t="shared" si="910"/>
        <v>NG</v>
      </c>
      <c r="Y4161" s="5">
        <f t="shared" ca="1" si="911"/>
        <v>126</v>
      </c>
      <c r="Z4161" s="5">
        <f t="shared" ca="1" si="912"/>
        <v>126</v>
      </c>
      <c r="AA4161" s="5" t="str" cm="1">
        <f t="array" ref="AA4161">_xlfn.IFS(H4161="","OK",H4161&lt;$F$17,"NG",I4161="解雇","NG",OR(I4161="自主退職",I4161="契約満了"),"OK")</f>
        <v>OK</v>
      </c>
      <c r="AB4161" s="5" t="str" cm="1">
        <f t="array" aca="1" ref="AB4161" ca="1">_xlfn.IFS(AA4161="NG","NG",OR(X4161="NG",X4161="ERROR",X4161=FALSE),"NG",U4161="NG","NG",V4161="OK","OK",AD4161="OK","OK")</f>
        <v>NG</v>
      </c>
      <c r="AC4161" s="5" t="str">
        <f t="shared" si="913"/>
        <v>NG</v>
      </c>
      <c r="AD4161" s="5" t="e" cm="1">
        <f t="array" ref="AD4161">_xlfn.IFS(AND(G4161="〇",H4161&lt;&gt;"",I4161&lt;&gt;""),"ERROR",AND(G4161="",H4161&gt;$H$17,I4161&lt;&gt;""),"NG",AND(G4161="〇",H4161="",I4161=""),"OK")</f>
        <v>#N/A</v>
      </c>
      <c r="AE4161" s="5" t="str" cm="1">
        <f t="array" ref="AE4161">_xlfn.IFS(I4161="解雇","NG",H4161="","OK",H4161&lt;$H$17,"NG",H4161&gt;$H$17,"OK")</f>
        <v>OK</v>
      </c>
      <c r="AF4161" s="5" t="e">
        <f t="shared" si="914"/>
        <v>#N/A</v>
      </c>
    </row>
    <row r="4162" spans="2:32" ht="20.25" customHeight="1" x14ac:dyDescent="0.55000000000000004">
      <c r="B4162" s="9">
        <v>4145</v>
      </c>
      <c r="C4162" s="42"/>
      <c r="D4162" s="43"/>
      <c r="E4162" s="44"/>
      <c r="F4162" s="44"/>
      <c r="G4162" s="43"/>
      <c r="H4162" s="44"/>
      <c r="I4162" s="45"/>
      <c r="M4162" s="5">
        <f t="shared" si="901"/>
        <v>4</v>
      </c>
      <c r="N4162" s="5">
        <f t="shared" si="902"/>
        <v>2</v>
      </c>
      <c r="O4162" s="5" t="str">
        <f t="shared" si="903"/>
        <v/>
      </c>
      <c r="P4162" s="5">
        <f t="shared" si="904"/>
        <v>0</v>
      </c>
      <c r="Q4162" s="5">
        <f t="shared" ca="1" si="905"/>
        <v>126</v>
      </c>
      <c r="R4162" s="26">
        <f t="shared" si="906"/>
        <v>5479</v>
      </c>
      <c r="S4162" s="26">
        <f t="shared" si="907"/>
        <v>5205</v>
      </c>
      <c r="T4162" s="27" t="str" cm="1">
        <f t="array" aca="1" ref="T4162" ca="1">_xlfn.IFS(Q4162="","NG",Q4162&gt;16,"OK",TODAY()&gt;S4162,"OK",Q4162&lt;16,"NG")</f>
        <v>OK</v>
      </c>
      <c r="U4162" s="5" t="str" cm="1">
        <f t="array" aca="1" ref="U4162" ca="1">IFERROR(_xlfn.IFS(T4162&lt;&gt;"OK","NG",M4162=0,"OK",TRUE,"NG"),"")</f>
        <v>NG</v>
      </c>
      <c r="V4162" s="5" t="str">
        <f t="shared" si="908"/>
        <v>NG</v>
      </c>
      <c r="W4162" s="28" t="str">
        <f t="shared" ca="1" si="909"/>
        <v>OK</v>
      </c>
      <c r="X4162" s="5" t="str">
        <f t="shared" si="910"/>
        <v>NG</v>
      </c>
      <c r="Y4162" s="5">
        <f t="shared" ca="1" si="911"/>
        <v>126</v>
      </c>
      <c r="Z4162" s="5">
        <f t="shared" ca="1" si="912"/>
        <v>126</v>
      </c>
      <c r="AA4162" s="5" t="str" cm="1">
        <f t="array" ref="AA4162">_xlfn.IFS(H4162="","OK",H4162&lt;$F$17,"NG",I4162="解雇","NG",OR(I4162="自主退職",I4162="契約満了"),"OK")</f>
        <v>OK</v>
      </c>
      <c r="AB4162" s="5" t="str" cm="1">
        <f t="array" aca="1" ref="AB4162" ca="1">_xlfn.IFS(AA4162="NG","NG",OR(X4162="NG",X4162="ERROR",X4162=FALSE),"NG",U4162="NG","NG",V4162="OK","OK",AD4162="OK","OK")</f>
        <v>NG</v>
      </c>
      <c r="AC4162" s="5" t="str">
        <f t="shared" si="913"/>
        <v>NG</v>
      </c>
      <c r="AD4162" s="5" t="e" cm="1">
        <f t="array" ref="AD4162">_xlfn.IFS(AND(G4162="〇",H4162&lt;&gt;"",I4162&lt;&gt;""),"ERROR",AND(G4162="",H4162&gt;$H$17,I4162&lt;&gt;""),"NG",AND(G4162="〇",H4162="",I4162=""),"OK")</f>
        <v>#N/A</v>
      </c>
      <c r="AE4162" s="5" t="str" cm="1">
        <f t="array" ref="AE4162">_xlfn.IFS(I4162="解雇","NG",H4162="","OK",H4162&lt;$H$17,"NG",H4162&gt;$H$17,"OK")</f>
        <v>OK</v>
      </c>
      <c r="AF4162" s="5" t="e">
        <f t="shared" si="914"/>
        <v>#N/A</v>
      </c>
    </row>
    <row r="4163" spans="2:32" ht="20.25" customHeight="1" x14ac:dyDescent="0.55000000000000004">
      <c r="B4163" s="9">
        <v>4146</v>
      </c>
      <c r="C4163" s="42"/>
      <c r="D4163" s="43"/>
      <c r="E4163" s="44"/>
      <c r="F4163" s="44"/>
      <c r="G4163" s="43"/>
      <c r="H4163" s="44"/>
      <c r="I4163" s="45"/>
      <c r="M4163" s="5">
        <f t="shared" si="901"/>
        <v>4</v>
      </c>
      <c r="N4163" s="5">
        <f t="shared" si="902"/>
        <v>2</v>
      </c>
      <c r="O4163" s="5" t="str">
        <f t="shared" si="903"/>
        <v/>
      </c>
      <c r="P4163" s="5">
        <f t="shared" si="904"/>
        <v>0</v>
      </c>
      <c r="Q4163" s="5">
        <f t="shared" ca="1" si="905"/>
        <v>126</v>
      </c>
      <c r="R4163" s="26">
        <f t="shared" si="906"/>
        <v>5479</v>
      </c>
      <c r="S4163" s="26">
        <f t="shared" si="907"/>
        <v>5205</v>
      </c>
      <c r="T4163" s="27" t="str" cm="1">
        <f t="array" aca="1" ref="T4163" ca="1">_xlfn.IFS(Q4163="","NG",Q4163&gt;16,"OK",TODAY()&gt;S4163,"OK",Q4163&lt;16,"NG")</f>
        <v>OK</v>
      </c>
      <c r="U4163" s="5" t="str" cm="1">
        <f t="array" aca="1" ref="U4163" ca="1">IFERROR(_xlfn.IFS(T4163&lt;&gt;"OK","NG",M4163=0,"OK",TRUE,"NG"),"")</f>
        <v>NG</v>
      </c>
      <c r="V4163" s="5" t="str">
        <f t="shared" si="908"/>
        <v>NG</v>
      </c>
      <c r="W4163" s="28" t="str">
        <f t="shared" ca="1" si="909"/>
        <v>OK</v>
      </c>
      <c r="X4163" s="5" t="str">
        <f t="shared" si="910"/>
        <v>NG</v>
      </c>
      <c r="Y4163" s="5">
        <f t="shared" ca="1" si="911"/>
        <v>126</v>
      </c>
      <c r="Z4163" s="5">
        <f t="shared" ca="1" si="912"/>
        <v>126</v>
      </c>
      <c r="AA4163" s="5" t="str" cm="1">
        <f t="array" ref="AA4163">_xlfn.IFS(H4163="","OK",H4163&lt;$F$17,"NG",I4163="解雇","NG",OR(I4163="自主退職",I4163="契約満了"),"OK")</f>
        <v>OK</v>
      </c>
      <c r="AB4163" s="5" t="str" cm="1">
        <f t="array" aca="1" ref="AB4163" ca="1">_xlfn.IFS(AA4163="NG","NG",OR(X4163="NG",X4163="ERROR",X4163=FALSE),"NG",U4163="NG","NG",V4163="OK","OK",AD4163="OK","OK")</f>
        <v>NG</v>
      </c>
      <c r="AC4163" s="5" t="str">
        <f t="shared" si="913"/>
        <v>NG</v>
      </c>
      <c r="AD4163" s="5" t="e" cm="1">
        <f t="array" ref="AD4163">_xlfn.IFS(AND(G4163="〇",H4163&lt;&gt;"",I4163&lt;&gt;""),"ERROR",AND(G4163="",H4163&gt;$H$17,I4163&lt;&gt;""),"NG",AND(G4163="〇",H4163="",I4163=""),"OK")</f>
        <v>#N/A</v>
      </c>
      <c r="AE4163" s="5" t="str" cm="1">
        <f t="array" ref="AE4163">_xlfn.IFS(I4163="解雇","NG",H4163="","OK",H4163&lt;$H$17,"NG",H4163&gt;$H$17,"OK")</f>
        <v>OK</v>
      </c>
      <c r="AF4163" s="5" t="e">
        <f t="shared" si="914"/>
        <v>#N/A</v>
      </c>
    </row>
    <row r="4164" spans="2:32" ht="20.25" customHeight="1" x14ac:dyDescent="0.55000000000000004">
      <c r="B4164" s="9">
        <v>4147</v>
      </c>
      <c r="C4164" s="42"/>
      <c r="D4164" s="43"/>
      <c r="E4164" s="44"/>
      <c r="F4164" s="44"/>
      <c r="G4164" s="43"/>
      <c r="H4164" s="44"/>
      <c r="I4164" s="45"/>
      <c r="M4164" s="5">
        <f t="shared" si="901"/>
        <v>4</v>
      </c>
      <c r="N4164" s="5">
        <f t="shared" si="902"/>
        <v>2</v>
      </c>
      <c r="O4164" s="5" t="str">
        <f t="shared" si="903"/>
        <v/>
      </c>
      <c r="P4164" s="5">
        <f t="shared" si="904"/>
        <v>0</v>
      </c>
      <c r="Q4164" s="5">
        <f t="shared" ca="1" si="905"/>
        <v>126</v>
      </c>
      <c r="R4164" s="26">
        <f t="shared" si="906"/>
        <v>5479</v>
      </c>
      <c r="S4164" s="26">
        <f t="shared" si="907"/>
        <v>5205</v>
      </c>
      <c r="T4164" s="27" t="str" cm="1">
        <f t="array" aca="1" ref="T4164" ca="1">_xlfn.IFS(Q4164="","NG",Q4164&gt;16,"OK",TODAY()&gt;S4164,"OK",Q4164&lt;16,"NG")</f>
        <v>OK</v>
      </c>
      <c r="U4164" s="5" t="str" cm="1">
        <f t="array" aca="1" ref="U4164" ca="1">IFERROR(_xlfn.IFS(T4164&lt;&gt;"OK","NG",M4164=0,"OK",TRUE,"NG"),"")</f>
        <v>NG</v>
      </c>
      <c r="V4164" s="5" t="str">
        <f t="shared" si="908"/>
        <v>NG</v>
      </c>
      <c r="W4164" s="28" t="str">
        <f t="shared" ca="1" si="909"/>
        <v>OK</v>
      </c>
      <c r="X4164" s="5" t="str">
        <f t="shared" si="910"/>
        <v>NG</v>
      </c>
      <c r="Y4164" s="5">
        <f t="shared" ca="1" si="911"/>
        <v>126</v>
      </c>
      <c r="Z4164" s="5">
        <f t="shared" ca="1" si="912"/>
        <v>126</v>
      </c>
      <c r="AA4164" s="5" t="str" cm="1">
        <f t="array" ref="AA4164">_xlfn.IFS(H4164="","OK",H4164&lt;$F$17,"NG",I4164="解雇","NG",OR(I4164="自主退職",I4164="契約満了"),"OK")</f>
        <v>OK</v>
      </c>
      <c r="AB4164" s="5" t="str" cm="1">
        <f t="array" aca="1" ref="AB4164" ca="1">_xlfn.IFS(AA4164="NG","NG",OR(X4164="NG",X4164="ERROR",X4164=FALSE),"NG",U4164="NG","NG",V4164="OK","OK",AD4164="OK","OK")</f>
        <v>NG</v>
      </c>
      <c r="AC4164" s="5" t="str">
        <f t="shared" si="913"/>
        <v>NG</v>
      </c>
      <c r="AD4164" s="5" t="e" cm="1">
        <f t="array" ref="AD4164">_xlfn.IFS(AND(G4164="〇",H4164&lt;&gt;"",I4164&lt;&gt;""),"ERROR",AND(G4164="",H4164&gt;$H$17,I4164&lt;&gt;""),"NG",AND(G4164="〇",H4164="",I4164=""),"OK")</f>
        <v>#N/A</v>
      </c>
      <c r="AE4164" s="5" t="str" cm="1">
        <f t="array" ref="AE4164">_xlfn.IFS(I4164="解雇","NG",H4164="","OK",H4164&lt;$H$17,"NG",H4164&gt;$H$17,"OK")</f>
        <v>OK</v>
      </c>
      <c r="AF4164" s="5" t="e">
        <f t="shared" si="914"/>
        <v>#N/A</v>
      </c>
    </row>
    <row r="4165" spans="2:32" ht="20.25" customHeight="1" x14ac:dyDescent="0.55000000000000004">
      <c r="B4165" s="9">
        <v>4148</v>
      </c>
      <c r="C4165" s="42"/>
      <c r="D4165" s="43"/>
      <c r="E4165" s="44"/>
      <c r="F4165" s="44"/>
      <c r="G4165" s="43"/>
      <c r="H4165" s="44"/>
      <c r="I4165" s="45"/>
      <c r="M4165" s="5">
        <f t="shared" si="901"/>
        <v>4</v>
      </c>
      <c r="N4165" s="5">
        <f t="shared" si="902"/>
        <v>2</v>
      </c>
      <c r="O4165" s="5" t="str">
        <f t="shared" si="903"/>
        <v/>
      </c>
      <c r="P4165" s="5">
        <f t="shared" si="904"/>
        <v>0</v>
      </c>
      <c r="Q4165" s="5">
        <f t="shared" ca="1" si="905"/>
        <v>126</v>
      </c>
      <c r="R4165" s="26">
        <f t="shared" si="906"/>
        <v>5479</v>
      </c>
      <c r="S4165" s="26">
        <f t="shared" si="907"/>
        <v>5205</v>
      </c>
      <c r="T4165" s="27" t="str" cm="1">
        <f t="array" aca="1" ref="T4165" ca="1">_xlfn.IFS(Q4165="","NG",Q4165&gt;16,"OK",TODAY()&gt;S4165,"OK",Q4165&lt;16,"NG")</f>
        <v>OK</v>
      </c>
      <c r="U4165" s="5" t="str" cm="1">
        <f t="array" aca="1" ref="U4165" ca="1">IFERROR(_xlfn.IFS(T4165&lt;&gt;"OK","NG",M4165=0,"OK",TRUE,"NG"),"")</f>
        <v>NG</v>
      </c>
      <c r="V4165" s="5" t="str">
        <f t="shared" si="908"/>
        <v>NG</v>
      </c>
      <c r="W4165" s="28" t="str">
        <f t="shared" ca="1" si="909"/>
        <v>OK</v>
      </c>
      <c r="X4165" s="5" t="str">
        <f t="shared" si="910"/>
        <v>NG</v>
      </c>
      <c r="Y4165" s="5">
        <f t="shared" ca="1" si="911"/>
        <v>126</v>
      </c>
      <c r="Z4165" s="5">
        <f t="shared" ca="1" si="912"/>
        <v>126</v>
      </c>
      <c r="AA4165" s="5" t="str" cm="1">
        <f t="array" ref="AA4165">_xlfn.IFS(H4165="","OK",H4165&lt;$F$17,"NG",I4165="解雇","NG",OR(I4165="自主退職",I4165="契約満了"),"OK")</f>
        <v>OK</v>
      </c>
      <c r="AB4165" s="5" t="str" cm="1">
        <f t="array" aca="1" ref="AB4165" ca="1">_xlfn.IFS(AA4165="NG","NG",OR(X4165="NG",X4165="ERROR",X4165=FALSE),"NG",U4165="NG","NG",V4165="OK","OK",AD4165="OK","OK")</f>
        <v>NG</v>
      </c>
      <c r="AC4165" s="5" t="str">
        <f t="shared" si="913"/>
        <v>NG</v>
      </c>
      <c r="AD4165" s="5" t="e" cm="1">
        <f t="array" ref="AD4165">_xlfn.IFS(AND(G4165="〇",H4165&lt;&gt;"",I4165&lt;&gt;""),"ERROR",AND(G4165="",H4165&gt;$H$17,I4165&lt;&gt;""),"NG",AND(G4165="〇",H4165="",I4165=""),"OK")</f>
        <v>#N/A</v>
      </c>
      <c r="AE4165" s="5" t="str" cm="1">
        <f t="array" ref="AE4165">_xlfn.IFS(I4165="解雇","NG",H4165="","OK",H4165&lt;$H$17,"NG",H4165&gt;$H$17,"OK")</f>
        <v>OK</v>
      </c>
      <c r="AF4165" s="5" t="e">
        <f t="shared" si="914"/>
        <v>#N/A</v>
      </c>
    </row>
    <row r="4166" spans="2:32" ht="20.25" customHeight="1" x14ac:dyDescent="0.55000000000000004">
      <c r="B4166" s="9">
        <v>4149</v>
      </c>
      <c r="C4166" s="42"/>
      <c r="D4166" s="43"/>
      <c r="E4166" s="44"/>
      <c r="F4166" s="44"/>
      <c r="G4166" s="43"/>
      <c r="H4166" s="44"/>
      <c r="I4166" s="45"/>
      <c r="M4166" s="5">
        <f t="shared" si="901"/>
        <v>4</v>
      </c>
      <c r="N4166" s="5">
        <f t="shared" si="902"/>
        <v>2</v>
      </c>
      <c r="O4166" s="5" t="str">
        <f t="shared" si="903"/>
        <v/>
      </c>
      <c r="P4166" s="5">
        <f t="shared" si="904"/>
        <v>0</v>
      </c>
      <c r="Q4166" s="5">
        <f t="shared" ca="1" si="905"/>
        <v>126</v>
      </c>
      <c r="R4166" s="26">
        <f t="shared" si="906"/>
        <v>5479</v>
      </c>
      <c r="S4166" s="26">
        <f t="shared" si="907"/>
        <v>5205</v>
      </c>
      <c r="T4166" s="27" t="str" cm="1">
        <f t="array" aca="1" ref="T4166" ca="1">_xlfn.IFS(Q4166="","NG",Q4166&gt;16,"OK",TODAY()&gt;S4166,"OK",Q4166&lt;16,"NG")</f>
        <v>OK</v>
      </c>
      <c r="U4166" s="5" t="str" cm="1">
        <f t="array" aca="1" ref="U4166" ca="1">IFERROR(_xlfn.IFS(T4166&lt;&gt;"OK","NG",M4166=0,"OK",TRUE,"NG"),"")</f>
        <v>NG</v>
      </c>
      <c r="V4166" s="5" t="str">
        <f t="shared" si="908"/>
        <v>NG</v>
      </c>
      <c r="W4166" s="28" t="str">
        <f t="shared" ca="1" si="909"/>
        <v>OK</v>
      </c>
      <c r="X4166" s="5" t="str">
        <f t="shared" si="910"/>
        <v>NG</v>
      </c>
      <c r="Y4166" s="5">
        <f t="shared" ca="1" si="911"/>
        <v>126</v>
      </c>
      <c r="Z4166" s="5">
        <f t="shared" ca="1" si="912"/>
        <v>126</v>
      </c>
      <c r="AA4166" s="5" t="str" cm="1">
        <f t="array" ref="AA4166">_xlfn.IFS(H4166="","OK",H4166&lt;$F$17,"NG",I4166="解雇","NG",OR(I4166="自主退職",I4166="契約満了"),"OK")</f>
        <v>OK</v>
      </c>
      <c r="AB4166" s="5" t="str" cm="1">
        <f t="array" aca="1" ref="AB4166" ca="1">_xlfn.IFS(AA4166="NG","NG",OR(X4166="NG",X4166="ERROR",X4166=FALSE),"NG",U4166="NG","NG",V4166="OK","OK",AD4166="OK","OK")</f>
        <v>NG</v>
      </c>
      <c r="AC4166" s="5" t="str">
        <f t="shared" si="913"/>
        <v>NG</v>
      </c>
      <c r="AD4166" s="5" t="e" cm="1">
        <f t="array" ref="AD4166">_xlfn.IFS(AND(G4166="〇",H4166&lt;&gt;"",I4166&lt;&gt;""),"ERROR",AND(G4166="",H4166&gt;$H$17,I4166&lt;&gt;""),"NG",AND(G4166="〇",H4166="",I4166=""),"OK")</f>
        <v>#N/A</v>
      </c>
      <c r="AE4166" s="5" t="str" cm="1">
        <f t="array" ref="AE4166">_xlfn.IFS(I4166="解雇","NG",H4166="","OK",H4166&lt;$H$17,"NG",H4166&gt;$H$17,"OK")</f>
        <v>OK</v>
      </c>
      <c r="AF4166" s="5" t="e">
        <f t="shared" si="914"/>
        <v>#N/A</v>
      </c>
    </row>
    <row r="4167" spans="2:32" ht="20.25" customHeight="1" x14ac:dyDescent="0.55000000000000004">
      <c r="B4167" s="9">
        <v>4150</v>
      </c>
      <c r="C4167" s="42"/>
      <c r="D4167" s="43"/>
      <c r="E4167" s="44"/>
      <c r="F4167" s="44"/>
      <c r="G4167" s="43"/>
      <c r="H4167" s="44"/>
      <c r="I4167" s="45"/>
      <c r="M4167" s="5">
        <f t="shared" si="901"/>
        <v>4</v>
      </c>
      <c r="N4167" s="5">
        <f t="shared" si="902"/>
        <v>2</v>
      </c>
      <c r="O4167" s="5" t="str">
        <f t="shared" si="903"/>
        <v/>
      </c>
      <c r="P4167" s="5">
        <f t="shared" si="904"/>
        <v>0</v>
      </c>
      <c r="Q4167" s="5">
        <f t="shared" ca="1" si="905"/>
        <v>126</v>
      </c>
      <c r="R4167" s="26">
        <f t="shared" si="906"/>
        <v>5479</v>
      </c>
      <c r="S4167" s="26">
        <f t="shared" si="907"/>
        <v>5205</v>
      </c>
      <c r="T4167" s="27" t="str" cm="1">
        <f t="array" aca="1" ref="T4167" ca="1">_xlfn.IFS(Q4167="","NG",Q4167&gt;16,"OK",TODAY()&gt;S4167,"OK",Q4167&lt;16,"NG")</f>
        <v>OK</v>
      </c>
      <c r="U4167" s="5" t="str" cm="1">
        <f t="array" aca="1" ref="U4167" ca="1">IFERROR(_xlfn.IFS(T4167&lt;&gt;"OK","NG",M4167=0,"OK",TRUE,"NG"),"")</f>
        <v>NG</v>
      </c>
      <c r="V4167" s="5" t="str">
        <f t="shared" si="908"/>
        <v>NG</v>
      </c>
      <c r="W4167" s="28" t="str">
        <f t="shared" ca="1" si="909"/>
        <v>OK</v>
      </c>
      <c r="X4167" s="5" t="str">
        <f t="shared" si="910"/>
        <v>NG</v>
      </c>
      <c r="Y4167" s="5">
        <f t="shared" ca="1" si="911"/>
        <v>126</v>
      </c>
      <c r="Z4167" s="5">
        <f t="shared" ca="1" si="912"/>
        <v>126</v>
      </c>
      <c r="AA4167" s="5" t="str" cm="1">
        <f t="array" ref="AA4167">_xlfn.IFS(H4167="","OK",H4167&lt;$F$17,"NG",I4167="解雇","NG",OR(I4167="自主退職",I4167="契約満了"),"OK")</f>
        <v>OK</v>
      </c>
      <c r="AB4167" s="5" t="str" cm="1">
        <f t="array" aca="1" ref="AB4167" ca="1">_xlfn.IFS(AA4167="NG","NG",OR(X4167="NG",X4167="ERROR",X4167=FALSE),"NG",U4167="NG","NG",V4167="OK","OK",AD4167="OK","OK")</f>
        <v>NG</v>
      </c>
      <c r="AC4167" s="5" t="str">
        <f t="shared" si="913"/>
        <v>NG</v>
      </c>
      <c r="AD4167" s="5" t="e" cm="1">
        <f t="array" ref="AD4167">_xlfn.IFS(AND(G4167="〇",H4167&lt;&gt;"",I4167&lt;&gt;""),"ERROR",AND(G4167="",H4167&gt;$H$17,I4167&lt;&gt;""),"NG",AND(G4167="〇",H4167="",I4167=""),"OK")</f>
        <v>#N/A</v>
      </c>
      <c r="AE4167" s="5" t="str" cm="1">
        <f t="array" ref="AE4167">_xlfn.IFS(I4167="解雇","NG",H4167="","OK",H4167&lt;$H$17,"NG",H4167&gt;$H$17,"OK")</f>
        <v>OK</v>
      </c>
      <c r="AF4167" s="5" t="e">
        <f t="shared" si="914"/>
        <v>#N/A</v>
      </c>
    </row>
    <row r="4168" spans="2:32" ht="20.25" customHeight="1" x14ac:dyDescent="0.55000000000000004">
      <c r="B4168" s="9">
        <v>4151</v>
      </c>
      <c r="C4168" s="42"/>
      <c r="D4168" s="43"/>
      <c r="E4168" s="44"/>
      <c r="F4168" s="44"/>
      <c r="G4168" s="43"/>
      <c r="H4168" s="44"/>
      <c r="I4168" s="45"/>
      <c r="M4168" s="5">
        <f t="shared" si="901"/>
        <v>4</v>
      </c>
      <c r="N4168" s="5">
        <f t="shared" si="902"/>
        <v>2</v>
      </c>
      <c r="O4168" s="5" t="str">
        <f t="shared" si="903"/>
        <v/>
      </c>
      <c r="P4168" s="5">
        <f t="shared" si="904"/>
        <v>0</v>
      </c>
      <c r="Q4168" s="5">
        <f t="shared" ca="1" si="905"/>
        <v>126</v>
      </c>
      <c r="R4168" s="26">
        <f t="shared" si="906"/>
        <v>5479</v>
      </c>
      <c r="S4168" s="26">
        <f t="shared" si="907"/>
        <v>5205</v>
      </c>
      <c r="T4168" s="27" t="str" cm="1">
        <f t="array" aca="1" ref="T4168" ca="1">_xlfn.IFS(Q4168="","NG",Q4168&gt;16,"OK",TODAY()&gt;S4168,"OK",Q4168&lt;16,"NG")</f>
        <v>OK</v>
      </c>
      <c r="U4168" s="5" t="str" cm="1">
        <f t="array" aca="1" ref="U4168" ca="1">IFERROR(_xlfn.IFS(T4168&lt;&gt;"OK","NG",M4168=0,"OK",TRUE,"NG"),"")</f>
        <v>NG</v>
      </c>
      <c r="V4168" s="5" t="str">
        <f t="shared" si="908"/>
        <v>NG</v>
      </c>
      <c r="W4168" s="28" t="str">
        <f t="shared" ca="1" si="909"/>
        <v>OK</v>
      </c>
      <c r="X4168" s="5" t="str">
        <f t="shared" si="910"/>
        <v>NG</v>
      </c>
      <c r="Y4168" s="5">
        <f t="shared" ca="1" si="911"/>
        <v>126</v>
      </c>
      <c r="Z4168" s="5">
        <f t="shared" ca="1" si="912"/>
        <v>126</v>
      </c>
      <c r="AA4168" s="5" t="str" cm="1">
        <f t="array" ref="AA4168">_xlfn.IFS(H4168="","OK",H4168&lt;$F$17,"NG",I4168="解雇","NG",OR(I4168="自主退職",I4168="契約満了"),"OK")</f>
        <v>OK</v>
      </c>
      <c r="AB4168" s="5" t="str" cm="1">
        <f t="array" aca="1" ref="AB4168" ca="1">_xlfn.IFS(AA4168="NG","NG",OR(X4168="NG",X4168="ERROR",X4168=FALSE),"NG",U4168="NG","NG",V4168="OK","OK",AD4168="OK","OK")</f>
        <v>NG</v>
      </c>
      <c r="AC4168" s="5" t="str">
        <f t="shared" si="913"/>
        <v>NG</v>
      </c>
      <c r="AD4168" s="5" t="e" cm="1">
        <f t="array" ref="AD4168">_xlfn.IFS(AND(G4168="〇",H4168&lt;&gt;"",I4168&lt;&gt;""),"ERROR",AND(G4168="",H4168&gt;$H$17,I4168&lt;&gt;""),"NG",AND(G4168="〇",H4168="",I4168=""),"OK")</f>
        <v>#N/A</v>
      </c>
      <c r="AE4168" s="5" t="str" cm="1">
        <f t="array" ref="AE4168">_xlfn.IFS(I4168="解雇","NG",H4168="","OK",H4168&lt;$H$17,"NG",H4168&gt;$H$17,"OK")</f>
        <v>OK</v>
      </c>
      <c r="AF4168" s="5" t="e">
        <f t="shared" si="914"/>
        <v>#N/A</v>
      </c>
    </row>
    <row r="4169" spans="2:32" ht="20.25" customHeight="1" x14ac:dyDescent="0.55000000000000004">
      <c r="B4169" s="9">
        <v>4152</v>
      </c>
      <c r="C4169" s="42"/>
      <c r="D4169" s="43"/>
      <c r="E4169" s="44"/>
      <c r="F4169" s="44"/>
      <c r="G4169" s="43"/>
      <c r="H4169" s="44"/>
      <c r="I4169" s="45"/>
      <c r="M4169" s="5">
        <f t="shared" si="901"/>
        <v>4</v>
      </c>
      <c r="N4169" s="5">
        <f t="shared" si="902"/>
        <v>2</v>
      </c>
      <c r="O4169" s="5" t="str">
        <f t="shared" si="903"/>
        <v/>
      </c>
      <c r="P4169" s="5">
        <f t="shared" si="904"/>
        <v>0</v>
      </c>
      <c r="Q4169" s="5">
        <f t="shared" ca="1" si="905"/>
        <v>126</v>
      </c>
      <c r="R4169" s="26">
        <f t="shared" si="906"/>
        <v>5479</v>
      </c>
      <c r="S4169" s="26">
        <f t="shared" si="907"/>
        <v>5205</v>
      </c>
      <c r="T4169" s="27" t="str" cm="1">
        <f t="array" aca="1" ref="T4169" ca="1">_xlfn.IFS(Q4169="","NG",Q4169&gt;16,"OK",TODAY()&gt;S4169,"OK",Q4169&lt;16,"NG")</f>
        <v>OK</v>
      </c>
      <c r="U4169" s="5" t="str" cm="1">
        <f t="array" aca="1" ref="U4169" ca="1">IFERROR(_xlfn.IFS(T4169&lt;&gt;"OK","NG",M4169=0,"OK",TRUE,"NG"),"")</f>
        <v>NG</v>
      </c>
      <c r="V4169" s="5" t="str">
        <f t="shared" si="908"/>
        <v>NG</v>
      </c>
      <c r="W4169" s="28" t="str">
        <f t="shared" ca="1" si="909"/>
        <v>OK</v>
      </c>
      <c r="X4169" s="5" t="str">
        <f t="shared" si="910"/>
        <v>NG</v>
      </c>
      <c r="Y4169" s="5">
        <f t="shared" ca="1" si="911"/>
        <v>126</v>
      </c>
      <c r="Z4169" s="5">
        <f t="shared" ca="1" si="912"/>
        <v>126</v>
      </c>
      <c r="AA4169" s="5" t="str" cm="1">
        <f t="array" ref="AA4169">_xlfn.IFS(H4169="","OK",H4169&lt;$F$17,"NG",I4169="解雇","NG",OR(I4169="自主退職",I4169="契約満了"),"OK")</f>
        <v>OK</v>
      </c>
      <c r="AB4169" s="5" t="str" cm="1">
        <f t="array" aca="1" ref="AB4169" ca="1">_xlfn.IFS(AA4169="NG","NG",OR(X4169="NG",X4169="ERROR",X4169=FALSE),"NG",U4169="NG","NG",V4169="OK","OK",AD4169="OK","OK")</f>
        <v>NG</v>
      </c>
      <c r="AC4169" s="5" t="str">
        <f t="shared" si="913"/>
        <v>NG</v>
      </c>
      <c r="AD4169" s="5" t="e" cm="1">
        <f t="array" ref="AD4169">_xlfn.IFS(AND(G4169="〇",H4169&lt;&gt;"",I4169&lt;&gt;""),"ERROR",AND(G4169="",H4169&gt;$H$17,I4169&lt;&gt;""),"NG",AND(G4169="〇",H4169="",I4169=""),"OK")</f>
        <v>#N/A</v>
      </c>
      <c r="AE4169" s="5" t="str" cm="1">
        <f t="array" ref="AE4169">_xlfn.IFS(I4169="解雇","NG",H4169="","OK",H4169&lt;$H$17,"NG",H4169&gt;$H$17,"OK")</f>
        <v>OK</v>
      </c>
      <c r="AF4169" s="5" t="e">
        <f t="shared" si="914"/>
        <v>#N/A</v>
      </c>
    </row>
    <row r="4170" spans="2:32" ht="20.25" customHeight="1" x14ac:dyDescent="0.55000000000000004">
      <c r="B4170" s="9">
        <v>4153</v>
      </c>
      <c r="C4170" s="42"/>
      <c r="D4170" s="43"/>
      <c r="E4170" s="44"/>
      <c r="F4170" s="44"/>
      <c r="G4170" s="43"/>
      <c r="H4170" s="44"/>
      <c r="I4170" s="45"/>
      <c r="M4170" s="5">
        <f t="shared" si="901"/>
        <v>4</v>
      </c>
      <c r="N4170" s="5">
        <f t="shared" si="902"/>
        <v>2</v>
      </c>
      <c r="O4170" s="5" t="str">
        <f t="shared" si="903"/>
        <v/>
      </c>
      <c r="P4170" s="5">
        <f t="shared" si="904"/>
        <v>0</v>
      </c>
      <c r="Q4170" s="5">
        <f t="shared" ca="1" si="905"/>
        <v>126</v>
      </c>
      <c r="R4170" s="26">
        <f t="shared" si="906"/>
        <v>5479</v>
      </c>
      <c r="S4170" s="26">
        <f t="shared" si="907"/>
        <v>5205</v>
      </c>
      <c r="T4170" s="27" t="str" cm="1">
        <f t="array" aca="1" ref="T4170" ca="1">_xlfn.IFS(Q4170="","NG",Q4170&gt;16,"OK",TODAY()&gt;S4170,"OK",Q4170&lt;16,"NG")</f>
        <v>OK</v>
      </c>
      <c r="U4170" s="5" t="str" cm="1">
        <f t="array" aca="1" ref="U4170" ca="1">IFERROR(_xlfn.IFS(T4170&lt;&gt;"OK","NG",M4170=0,"OK",TRUE,"NG"),"")</f>
        <v>NG</v>
      </c>
      <c r="V4170" s="5" t="str">
        <f t="shared" si="908"/>
        <v>NG</v>
      </c>
      <c r="W4170" s="28" t="str">
        <f t="shared" ca="1" si="909"/>
        <v>OK</v>
      </c>
      <c r="X4170" s="5" t="str">
        <f t="shared" si="910"/>
        <v>NG</v>
      </c>
      <c r="Y4170" s="5">
        <f t="shared" ca="1" si="911"/>
        <v>126</v>
      </c>
      <c r="Z4170" s="5">
        <f t="shared" ca="1" si="912"/>
        <v>126</v>
      </c>
      <c r="AA4170" s="5" t="str" cm="1">
        <f t="array" ref="AA4170">_xlfn.IFS(H4170="","OK",H4170&lt;$F$17,"NG",I4170="解雇","NG",OR(I4170="自主退職",I4170="契約満了"),"OK")</f>
        <v>OK</v>
      </c>
      <c r="AB4170" s="5" t="str" cm="1">
        <f t="array" aca="1" ref="AB4170" ca="1">_xlfn.IFS(AA4170="NG","NG",OR(X4170="NG",X4170="ERROR",X4170=FALSE),"NG",U4170="NG","NG",V4170="OK","OK",AD4170="OK","OK")</f>
        <v>NG</v>
      </c>
      <c r="AC4170" s="5" t="str">
        <f t="shared" si="913"/>
        <v>NG</v>
      </c>
      <c r="AD4170" s="5" t="e" cm="1">
        <f t="array" ref="AD4170">_xlfn.IFS(AND(G4170="〇",H4170&lt;&gt;"",I4170&lt;&gt;""),"ERROR",AND(G4170="",H4170&gt;$H$17,I4170&lt;&gt;""),"NG",AND(G4170="〇",H4170="",I4170=""),"OK")</f>
        <v>#N/A</v>
      </c>
      <c r="AE4170" s="5" t="str" cm="1">
        <f t="array" ref="AE4170">_xlfn.IFS(I4170="解雇","NG",H4170="","OK",H4170&lt;$H$17,"NG",H4170&gt;$H$17,"OK")</f>
        <v>OK</v>
      </c>
      <c r="AF4170" s="5" t="e">
        <f t="shared" si="914"/>
        <v>#N/A</v>
      </c>
    </row>
    <row r="4171" spans="2:32" ht="20.25" customHeight="1" x14ac:dyDescent="0.55000000000000004">
      <c r="B4171" s="9">
        <v>4154</v>
      </c>
      <c r="C4171" s="42"/>
      <c r="D4171" s="43"/>
      <c r="E4171" s="44"/>
      <c r="F4171" s="44"/>
      <c r="G4171" s="43"/>
      <c r="H4171" s="44"/>
      <c r="I4171" s="45"/>
      <c r="M4171" s="5">
        <f t="shared" si="901"/>
        <v>4</v>
      </c>
      <c r="N4171" s="5">
        <f t="shared" si="902"/>
        <v>2</v>
      </c>
      <c r="O4171" s="5" t="str">
        <f t="shared" si="903"/>
        <v/>
      </c>
      <c r="P4171" s="5">
        <f t="shared" si="904"/>
        <v>0</v>
      </c>
      <c r="Q4171" s="5">
        <f t="shared" ca="1" si="905"/>
        <v>126</v>
      </c>
      <c r="R4171" s="26">
        <f t="shared" si="906"/>
        <v>5479</v>
      </c>
      <c r="S4171" s="26">
        <f t="shared" si="907"/>
        <v>5205</v>
      </c>
      <c r="T4171" s="27" t="str" cm="1">
        <f t="array" aca="1" ref="T4171" ca="1">_xlfn.IFS(Q4171="","NG",Q4171&gt;16,"OK",TODAY()&gt;S4171,"OK",Q4171&lt;16,"NG")</f>
        <v>OK</v>
      </c>
      <c r="U4171" s="5" t="str" cm="1">
        <f t="array" aca="1" ref="U4171" ca="1">IFERROR(_xlfn.IFS(T4171&lt;&gt;"OK","NG",M4171=0,"OK",TRUE,"NG"),"")</f>
        <v>NG</v>
      </c>
      <c r="V4171" s="5" t="str">
        <f t="shared" si="908"/>
        <v>NG</v>
      </c>
      <c r="W4171" s="28" t="str">
        <f t="shared" ca="1" si="909"/>
        <v>OK</v>
      </c>
      <c r="X4171" s="5" t="str">
        <f t="shared" si="910"/>
        <v>NG</v>
      </c>
      <c r="Y4171" s="5">
        <f t="shared" ca="1" si="911"/>
        <v>126</v>
      </c>
      <c r="Z4171" s="5">
        <f t="shared" ca="1" si="912"/>
        <v>126</v>
      </c>
      <c r="AA4171" s="5" t="str" cm="1">
        <f t="array" ref="AA4171">_xlfn.IFS(H4171="","OK",H4171&lt;$F$17,"NG",I4171="解雇","NG",OR(I4171="自主退職",I4171="契約満了"),"OK")</f>
        <v>OK</v>
      </c>
      <c r="AB4171" s="5" t="str" cm="1">
        <f t="array" aca="1" ref="AB4171" ca="1">_xlfn.IFS(AA4171="NG","NG",OR(X4171="NG",X4171="ERROR",X4171=FALSE),"NG",U4171="NG","NG",V4171="OK","OK",AD4171="OK","OK")</f>
        <v>NG</v>
      </c>
      <c r="AC4171" s="5" t="str">
        <f t="shared" si="913"/>
        <v>NG</v>
      </c>
      <c r="AD4171" s="5" t="e" cm="1">
        <f t="array" ref="AD4171">_xlfn.IFS(AND(G4171="〇",H4171&lt;&gt;"",I4171&lt;&gt;""),"ERROR",AND(G4171="",H4171&gt;$H$17,I4171&lt;&gt;""),"NG",AND(G4171="〇",H4171="",I4171=""),"OK")</f>
        <v>#N/A</v>
      </c>
      <c r="AE4171" s="5" t="str" cm="1">
        <f t="array" ref="AE4171">_xlfn.IFS(I4171="解雇","NG",H4171="","OK",H4171&lt;$H$17,"NG",H4171&gt;$H$17,"OK")</f>
        <v>OK</v>
      </c>
      <c r="AF4171" s="5" t="e">
        <f t="shared" si="914"/>
        <v>#N/A</v>
      </c>
    </row>
    <row r="4172" spans="2:32" ht="20.25" customHeight="1" x14ac:dyDescent="0.55000000000000004">
      <c r="B4172" s="9">
        <v>4155</v>
      </c>
      <c r="C4172" s="42"/>
      <c r="D4172" s="43"/>
      <c r="E4172" s="44"/>
      <c r="F4172" s="44"/>
      <c r="G4172" s="43"/>
      <c r="H4172" s="44"/>
      <c r="I4172" s="45"/>
      <c r="M4172" s="5">
        <f t="shared" si="901"/>
        <v>4</v>
      </c>
      <c r="N4172" s="5">
        <f t="shared" si="902"/>
        <v>2</v>
      </c>
      <c r="O4172" s="5" t="str">
        <f t="shared" si="903"/>
        <v/>
      </c>
      <c r="P4172" s="5">
        <f t="shared" si="904"/>
        <v>0</v>
      </c>
      <c r="Q4172" s="5">
        <f t="shared" ca="1" si="905"/>
        <v>126</v>
      </c>
      <c r="R4172" s="26">
        <f t="shared" si="906"/>
        <v>5479</v>
      </c>
      <c r="S4172" s="26">
        <f t="shared" si="907"/>
        <v>5205</v>
      </c>
      <c r="T4172" s="27" t="str" cm="1">
        <f t="array" aca="1" ref="T4172" ca="1">_xlfn.IFS(Q4172="","NG",Q4172&gt;16,"OK",TODAY()&gt;S4172,"OK",Q4172&lt;16,"NG")</f>
        <v>OK</v>
      </c>
      <c r="U4172" s="5" t="str" cm="1">
        <f t="array" aca="1" ref="U4172" ca="1">IFERROR(_xlfn.IFS(T4172&lt;&gt;"OK","NG",M4172=0,"OK",TRUE,"NG"),"")</f>
        <v>NG</v>
      </c>
      <c r="V4172" s="5" t="str">
        <f t="shared" si="908"/>
        <v>NG</v>
      </c>
      <c r="W4172" s="28" t="str">
        <f t="shared" ca="1" si="909"/>
        <v>OK</v>
      </c>
      <c r="X4172" s="5" t="str">
        <f t="shared" si="910"/>
        <v>NG</v>
      </c>
      <c r="Y4172" s="5">
        <f t="shared" ca="1" si="911"/>
        <v>126</v>
      </c>
      <c r="Z4172" s="5">
        <f t="shared" ca="1" si="912"/>
        <v>126</v>
      </c>
      <c r="AA4172" s="5" t="str" cm="1">
        <f t="array" ref="AA4172">_xlfn.IFS(H4172="","OK",H4172&lt;$F$17,"NG",I4172="解雇","NG",OR(I4172="自主退職",I4172="契約満了"),"OK")</f>
        <v>OK</v>
      </c>
      <c r="AB4172" s="5" t="str" cm="1">
        <f t="array" aca="1" ref="AB4172" ca="1">_xlfn.IFS(AA4172="NG","NG",OR(X4172="NG",X4172="ERROR",X4172=FALSE),"NG",U4172="NG","NG",V4172="OK","OK",AD4172="OK","OK")</f>
        <v>NG</v>
      </c>
      <c r="AC4172" s="5" t="str">
        <f t="shared" si="913"/>
        <v>NG</v>
      </c>
      <c r="AD4172" s="5" t="e" cm="1">
        <f t="array" ref="AD4172">_xlfn.IFS(AND(G4172="〇",H4172&lt;&gt;"",I4172&lt;&gt;""),"ERROR",AND(G4172="",H4172&gt;$H$17,I4172&lt;&gt;""),"NG",AND(G4172="〇",H4172="",I4172=""),"OK")</f>
        <v>#N/A</v>
      </c>
      <c r="AE4172" s="5" t="str" cm="1">
        <f t="array" ref="AE4172">_xlfn.IFS(I4172="解雇","NG",H4172="","OK",H4172&lt;$H$17,"NG",H4172&gt;$H$17,"OK")</f>
        <v>OK</v>
      </c>
      <c r="AF4172" s="5" t="e">
        <f t="shared" si="914"/>
        <v>#N/A</v>
      </c>
    </row>
    <row r="4173" spans="2:32" ht="20.25" customHeight="1" x14ac:dyDescent="0.55000000000000004">
      <c r="B4173" s="9">
        <v>4156</v>
      </c>
      <c r="C4173" s="42"/>
      <c r="D4173" s="43"/>
      <c r="E4173" s="44"/>
      <c r="F4173" s="44"/>
      <c r="G4173" s="43"/>
      <c r="H4173" s="44"/>
      <c r="I4173" s="45"/>
      <c r="M4173" s="5">
        <f t="shared" si="901"/>
        <v>4</v>
      </c>
      <c r="N4173" s="5">
        <f t="shared" si="902"/>
        <v>2</v>
      </c>
      <c r="O4173" s="5" t="str">
        <f t="shared" si="903"/>
        <v/>
      </c>
      <c r="P4173" s="5">
        <f t="shared" si="904"/>
        <v>0</v>
      </c>
      <c r="Q4173" s="5">
        <f t="shared" ca="1" si="905"/>
        <v>126</v>
      </c>
      <c r="R4173" s="26">
        <f t="shared" si="906"/>
        <v>5479</v>
      </c>
      <c r="S4173" s="26">
        <f t="shared" si="907"/>
        <v>5205</v>
      </c>
      <c r="T4173" s="27" t="str" cm="1">
        <f t="array" aca="1" ref="T4173" ca="1">_xlfn.IFS(Q4173="","NG",Q4173&gt;16,"OK",TODAY()&gt;S4173,"OK",Q4173&lt;16,"NG")</f>
        <v>OK</v>
      </c>
      <c r="U4173" s="5" t="str" cm="1">
        <f t="array" aca="1" ref="U4173" ca="1">IFERROR(_xlfn.IFS(T4173&lt;&gt;"OK","NG",M4173=0,"OK",TRUE,"NG"),"")</f>
        <v>NG</v>
      </c>
      <c r="V4173" s="5" t="str">
        <f t="shared" si="908"/>
        <v>NG</v>
      </c>
      <c r="W4173" s="28" t="str">
        <f t="shared" ca="1" si="909"/>
        <v>OK</v>
      </c>
      <c r="X4173" s="5" t="str">
        <f t="shared" si="910"/>
        <v>NG</v>
      </c>
      <c r="Y4173" s="5">
        <f t="shared" ca="1" si="911"/>
        <v>126</v>
      </c>
      <c r="Z4173" s="5">
        <f t="shared" ca="1" si="912"/>
        <v>126</v>
      </c>
      <c r="AA4173" s="5" t="str" cm="1">
        <f t="array" ref="AA4173">_xlfn.IFS(H4173="","OK",H4173&lt;$F$17,"NG",I4173="解雇","NG",OR(I4173="自主退職",I4173="契約満了"),"OK")</f>
        <v>OK</v>
      </c>
      <c r="AB4173" s="5" t="str" cm="1">
        <f t="array" aca="1" ref="AB4173" ca="1">_xlfn.IFS(AA4173="NG","NG",OR(X4173="NG",X4173="ERROR",X4173=FALSE),"NG",U4173="NG","NG",V4173="OK","OK",AD4173="OK","OK")</f>
        <v>NG</v>
      </c>
      <c r="AC4173" s="5" t="str">
        <f t="shared" si="913"/>
        <v>NG</v>
      </c>
      <c r="AD4173" s="5" t="e" cm="1">
        <f t="array" ref="AD4173">_xlfn.IFS(AND(G4173="〇",H4173&lt;&gt;"",I4173&lt;&gt;""),"ERROR",AND(G4173="",H4173&gt;$H$17,I4173&lt;&gt;""),"NG",AND(G4173="〇",H4173="",I4173=""),"OK")</f>
        <v>#N/A</v>
      </c>
      <c r="AE4173" s="5" t="str" cm="1">
        <f t="array" ref="AE4173">_xlfn.IFS(I4173="解雇","NG",H4173="","OK",H4173&lt;$H$17,"NG",H4173&gt;$H$17,"OK")</f>
        <v>OK</v>
      </c>
      <c r="AF4173" s="5" t="e">
        <f t="shared" si="914"/>
        <v>#N/A</v>
      </c>
    </row>
    <row r="4174" spans="2:32" ht="20.25" customHeight="1" x14ac:dyDescent="0.55000000000000004">
      <c r="B4174" s="9">
        <v>4157</v>
      </c>
      <c r="C4174" s="42"/>
      <c r="D4174" s="43"/>
      <c r="E4174" s="44"/>
      <c r="F4174" s="44"/>
      <c r="G4174" s="43"/>
      <c r="H4174" s="44"/>
      <c r="I4174" s="45"/>
      <c r="M4174" s="5">
        <f t="shared" si="901"/>
        <v>4</v>
      </c>
      <c r="N4174" s="5">
        <f t="shared" si="902"/>
        <v>2</v>
      </c>
      <c r="O4174" s="5" t="str">
        <f t="shared" si="903"/>
        <v/>
      </c>
      <c r="P4174" s="5">
        <f t="shared" si="904"/>
        <v>0</v>
      </c>
      <c r="Q4174" s="5">
        <f t="shared" ca="1" si="905"/>
        <v>126</v>
      </c>
      <c r="R4174" s="26">
        <f t="shared" si="906"/>
        <v>5479</v>
      </c>
      <c r="S4174" s="26">
        <f t="shared" si="907"/>
        <v>5205</v>
      </c>
      <c r="T4174" s="27" t="str" cm="1">
        <f t="array" aca="1" ref="T4174" ca="1">_xlfn.IFS(Q4174="","NG",Q4174&gt;16,"OK",TODAY()&gt;S4174,"OK",Q4174&lt;16,"NG")</f>
        <v>OK</v>
      </c>
      <c r="U4174" s="5" t="str" cm="1">
        <f t="array" aca="1" ref="U4174" ca="1">IFERROR(_xlfn.IFS(T4174&lt;&gt;"OK","NG",M4174=0,"OK",TRUE,"NG"),"")</f>
        <v>NG</v>
      </c>
      <c r="V4174" s="5" t="str">
        <f t="shared" si="908"/>
        <v>NG</v>
      </c>
      <c r="W4174" s="28" t="str">
        <f t="shared" ca="1" si="909"/>
        <v>OK</v>
      </c>
      <c r="X4174" s="5" t="str">
        <f t="shared" si="910"/>
        <v>NG</v>
      </c>
      <c r="Y4174" s="5">
        <f t="shared" ca="1" si="911"/>
        <v>126</v>
      </c>
      <c r="Z4174" s="5">
        <f t="shared" ca="1" si="912"/>
        <v>126</v>
      </c>
      <c r="AA4174" s="5" t="str" cm="1">
        <f t="array" ref="AA4174">_xlfn.IFS(H4174="","OK",H4174&lt;$F$17,"NG",I4174="解雇","NG",OR(I4174="自主退職",I4174="契約満了"),"OK")</f>
        <v>OK</v>
      </c>
      <c r="AB4174" s="5" t="str" cm="1">
        <f t="array" aca="1" ref="AB4174" ca="1">_xlfn.IFS(AA4174="NG","NG",OR(X4174="NG",X4174="ERROR",X4174=FALSE),"NG",U4174="NG","NG",V4174="OK","OK",AD4174="OK","OK")</f>
        <v>NG</v>
      </c>
      <c r="AC4174" s="5" t="str">
        <f t="shared" si="913"/>
        <v>NG</v>
      </c>
      <c r="AD4174" s="5" t="e" cm="1">
        <f t="array" ref="AD4174">_xlfn.IFS(AND(G4174="〇",H4174&lt;&gt;"",I4174&lt;&gt;""),"ERROR",AND(G4174="",H4174&gt;$H$17,I4174&lt;&gt;""),"NG",AND(G4174="〇",H4174="",I4174=""),"OK")</f>
        <v>#N/A</v>
      </c>
      <c r="AE4174" s="5" t="str" cm="1">
        <f t="array" ref="AE4174">_xlfn.IFS(I4174="解雇","NG",H4174="","OK",H4174&lt;$H$17,"NG",H4174&gt;$H$17,"OK")</f>
        <v>OK</v>
      </c>
      <c r="AF4174" s="5" t="e">
        <f t="shared" si="914"/>
        <v>#N/A</v>
      </c>
    </row>
    <row r="4175" spans="2:32" ht="20.25" customHeight="1" x14ac:dyDescent="0.55000000000000004">
      <c r="B4175" s="9">
        <v>4158</v>
      </c>
      <c r="C4175" s="42"/>
      <c r="D4175" s="43"/>
      <c r="E4175" s="44"/>
      <c r="F4175" s="44"/>
      <c r="G4175" s="43"/>
      <c r="H4175" s="44"/>
      <c r="I4175" s="45"/>
      <c r="M4175" s="5">
        <f t="shared" si="901"/>
        <v>4</v>
      </c>
      <c r="N4175" s="5">
        <f t="shared" si="902"/>
        <v>2</v>
      </c>
      <c r="O4175" s="5" t="str">
        <f t="shared" si="903"/>
        <v/>
      </c>
      <c r="P4175" s="5">
        <f t="shared" si="904"/>
        <v>0</v>
      </c>
      <c r="Q4175" s="5">
        <f t="shared" ca="1" si="905"/>
        <v>126</v>
      </c>
      <c r="R4175" s="26">
        <f t="shared" si="906"/>
        <v>5479</v>
      </c>
      <c r="S4175" s="26">
        <f t="shared" si="907"/>
        <v>5205</v>
      </c>
      <c r="T4175" s="27" t="str" cm="1">
        <f t="array" aca="1" ref="T4175" ca="1">_xlfn.IFS(Q4175="","NG",Q4175&gt;16,"OK",TODAY()&gt;S4175,"OK",Q4175&lt;16,"NG")</f>
        <v>OK</v>
      </c>
      <c r="U4175" s="5" t="str" cm="1">
        <f t="array" aca="1" ref="U4175" ca="1">IFERROR(_xlfn.IFS(T4175&lt;&gt;"OK","NG",M4175=0,"OK",TRUE,"NG"),"")</f>
        <v>NG</v>
      </c>
      <c r="V4175" s="5" t="str">
        <f t="shared" si="908"/>
        <v>NG</v>
      </c>
      <c r="W4175" s="28" t="str">
        <f t="shared" ca="1" si="909"/>
        <v>OK</v>
      </c>
      <c r="X4175" s="5" t="str">
        <f t="shared" si="910"/>
        <v>NG</v>
      </c>
      <c r="Y4175" s="5">
        <f t="shared" ca="1" si="911"/>
        <v>126</v>
      </c>
      <c r="Z4175" s="5">
        <f t="shared" ca="1" si="912"/>
        <v>126</v>
      </c>
      <c r="AA4175" s="5" t="str" cm="1">
        <f t="array" ref="AA4175">_xlfn.IFS(H4175="","OK",H4175&lt;$F$17,"NG",I4175="解雇","NG",OR(I4175="自主退職",I4175="契約満了"),"OK")</f>
        <v>OK</v>
      </c>
      <c r="AB4175" s="5" t="str" cm="1">
        <f t="array" aca="1" ref="AB4175" ca="1">_xlfn.IFS(AA4175="NG","NG",OR(X4175="NG",X4175="ERROR",X4175=FALSE),"NG",U4175="NG","NG",V4175="OK","OK",AD4175="OK","OK")</f>
        <v>NG</v>
      </c>
      <c r="AC4175" s="5" t="str">
        <f t="shared" si="913"/>
        <v>NG</v>
      </c>
      <c r="AD4175" s="5" t="e" cm="1">
        <f t="array" ref="AD4175">_xlfn.IFS(AND(G4175="〇",H4175&lt;&gt;"",I4175&lt;&gt;""),"ERROR",AND(G4175="",H4175&gt;$H$17,I4175&lt;&gt;""),"NG",AND(G4175="〇",H4175="",I4175=""),"OK")</f>
        <v>#N/A</v>
      </c>
      <c r="AE4175" s="5" t="str" cm="1">
        <f t="array" ref="AE4175">_xlfn.IFS(I4175="解雇","NG",H4175="","OK",H4175&lt;$H$17,"NG",H4175&gt;$H$17,"OK")</f>
        <v>OK</v>
      </c>
      <c r="AF4175" s="5" t="e">
        <f t="shared" si="914"/>
        <v>#N/A</v>
      </c>
    </row>
    <row r="4176" spans="2:32" ht="20.25" customHeight="1" x14ac:dyDescent="0.55000000000000004">
      <c r="B4176" s="9">
        <v>4159</v>
      </c>
      <c r="C4176" s="42"/>
      <c r="D4176" s="43"/>
      <c r="E4176" s="44"/>
      <c r="F4176" s="44"/>
      <c r="G4176" s="43"/>
      <c r="H4176" s="44"/>
      <c r="I4176" s="45"/>
      <c r="M4176" s="5">
        <f t="shared" si="901"/>
        <v>4</v>
      </c>
      <c r="N4176" s="5">
        <f t="shared" si="902"/>
        <v>2</v>
      </c>
      <c r="O4176" s="5" t="str">
        <f t="shared" si="903"/>
        <v/>
      </c>
      <c r="P4176" s="5">
        <f t="shared" si="904"/>
        <v>0</v>
      </c>
      <c r="Q4176" s="5">
        <f t="shared" ca="1" si="905"/>
        <v>126</v>
      </c>
      <c r="R4176" s="26">
        <f t="shared" si="906"/>
        <v>5479</v>
      </c>
      <c r="S4176" s="26">
        <f t="shared" si="907"/>
        <v>5205</v>
      </c>
      <c r="T4176" s="27" t="str" cm="1">
        <f t="array" aca="1" ref="T4176" ca="1">_xlfn.IFS(Q4176="","NG",Q4176&gt;16,"OK",TODAY()&gt;S4176,"OK",Q4176&lt;16,"NG")</f>
        <v>OK</v>
      </c>
      <c r="U4176" s="5" t="str" cm="1">
        <f t="array" aca="1" ref="U4176" ca="1">IFERROR(_xlfn.IFS(T4176&lt;&gt;"OK","NG",M4176=0,"OK",TRUE,"NG"),"")</f>
        <v>NG</v>
      </c>
      <c r="V4176" s="5" t="str">
        <f t="shared" si="908"/>
        <v>NG</v>
      </c>
      <c r="W4176" s="28" t="str">
        <f t="shared" ca="1" si="909"/>
        <v>OK</v>
      </c>
      <c r="X4176" s="5" t="str">
        <f t="shared" si="910"/>
        <v>NG</v>
      </c>
      <c r="Y4176" s="5">
        <f t="shared" ca="1" si="911"/>
        <v>126</v>
      </c>
      <c r="Z4176" s="5">
        <f t="shared" ca="1" si="912"/>
        <v>126</v>
      </c>
      <c r="AA4176" s="5" t="str" cm="1">
        <f t="array" ref="AA4176">_xlfn.IFS(H4176="","OK",H4176&lt;$F$17,"NG",I4176="解雇","NG",OR(I4176="自主退職",I4176="契約満了"),"OK")</f>
        <v>OK</v>
      </c>
      <c r="AB4176" s="5" t="str" cm="1">
        <f t="array" aca="1" ref="AB4176" ca="1">_xlfn.IFS(AA4176="NG","NG",OR(X4176="NG",X4176="ERROR",X4176=FALSE),"NG",U4176="NG","NG",V4176="OK","OK",AD4176="OK","OK")</f>
        <v>NG</v>
      </c>
      <c r="AC4176" s="5" t="str">
        <f t="shared" si="913"/>
        <v>NG</v>
      </c>
      <c r="AD4176" s="5" t="e" cm="1">
        <f t="array" ref="AD4176">_xlfn.IFS(AND(G4176="〇",H4176&lt;&gt;"",I4176&lt;&gt;""),"ERROR",AND(G4176="",H4176&gt;$H$17,I4176&lt;&gt;""),"NG",AND(G4176="〇",H4176="",I4176=""),"OK")</f>
        <v>#N/A</v>
      </c>
      <c r="AE4176" s="5" t="str" cm="1">
        <f t="array" ref="AE4176">_xlfn.IFS(I4176="解雇","NG",H4176="","OK",H4176&lt;$H$17,"NG",H4176&gt;$H$17,"OK")</f>
        <v>OK</v>
      </c>
      <c r="AF4176" s="5" t="e">
        <f t="shared" si="914"/>
        <v>#N/A</v>
      </c>
    </row>
    <row r="4177" spans="2:32" ht="20.25" customHeight="1" x14ac:dyDescent="0.55000000000000004">
      <c r="B4177" s="9">
        <v>4160</v>
      </c>
      <c r="C4177" s="42"/>
      <c r="D4177" s="43"/>
      <c r="E4177" s="44"/>
      <c r="F4177" s="44"/>
      <c r="G4177" s="43"/>
      <c r="H4177" s="44"/>
      <c r="I4177" s="45"/>
      <c r="M4177" s="5">
        <f t="shared" si="901"/>
        <v>4</v>
      </c>
      <c r="N4177" s="5">
        <f t="shared" si="902"/>
        <v>2</v>
      </c>
      <c r="O4177" s="5" t="str">
        <f t="shared" si="903"/>
        <v/>
      </c>
      <c r="P4177" s="5">
        <f t="shared" si="904"/>
        <v>0</v>
      </c>
      <c r="Q4177" s="5">
        <f t="shared" ca="1" si="905"/>
        <v>126</v>
      </c>
      <c r="R4177" s="26">
        <f t="shared" si="906"/>
        <v>5479</v>
      </c>
      <c r="S4177" s="26">
        <f t="shared" si="907"/>
        <v>5205</v>
      </c>
      <c r="T4177" s="27" t="str" cm="1">
        <f t="array" aca="1" ref="T4177" ca="1">_xlfn.IFS(Q4177="","NG",Q4177&gt;16,"OK",TODAY()&gt;S4177,"OK",Q4177&lt;16,"NG")</f>
        <v>OK</v>
      </c>
      <c r="U4177" s="5" t="str" cm="1">
        <f t="array" aca="1" ref="U4177" ca="1">IFERROR(_xlfn.IFS(T4177&lt;&gt;"OK","NG",M4177=0,"OK",TRUE,"NG"),"")</f>
        <v>NG</v>
      </c>
      <c r="V4177" s="5" t="str">
        <f t="shared" si="908"/>
        <v>NG</v>
      </c>
      <c r="W4177" s="28" t="str">
        <f t="shared" ca="1" si="909"/>
        <v>OK</v>
      </c>
      <c r="X4177" s="5" t="str">
        <f t="shared" si="910"/>
        <v>NG</v>
      </c>
      <c r="Y4177" s="5">
        <f t="shared" ca="1" si="911"/>
        <v>126</v>
      </c>
      <c r="Z4177" s="5">
        <f t="shared" ca="1" si="912"/>
        <v>126</v>
      </c>
      <c r="AA4177" s="5" t="str" cm="1">
        <f t="array" ref="AA4177">_xlfn.IFS(H4177="","OK",H4177&lt;$F$17,"NG",I4177="解雇","NG",OR(I4177="自主退職",I4177="契約満了"),"OK")</f>
        <v>OK</v>
      </c>
      <c r="AB4177" s="5" t="str" cm="1">
        <f t="array" aca="1" ref="AB4177" ca="1">_xlfn.IFS(AA4177="NG","NG",OR(X4177="NG",X4177="ERROR",X4177=FALSE),"NG",U4177="NG","NG",V4177="OK","OK",AD4177="OK","OK")</f>
        <v>NG</v>
      </c>
      <c r="AC4177" s="5" t="str">
        <f t="shared" si="913"/>
        <v>NG</v>
      </c>
      <c r="AD4177" s="5" t="e" cm="1">
        <f t="array" ref="AD4177">_xlfn.IFS(AND(G4177="〇",H4177&lt;&gt;"",I4177&lt;&gt;""),"ERROR",AND(G4177="",H4177&gt;$H$17,I4177&lt;&gt;""),"NG",AND(G4177="〇",H4177="",I4177=""),"OK")</f>
        <v>#N/A</v>
      </c>
      <c r="AE4177" s="5" t="str" cm="1">
        <f t="array" ref="AE4177">_xlfn.IFS(I4177="解雇","NG",H4177="","OK",H4177&lt;$H$17,"NG",H4177&gt;$H$17,"OK")</f>
        <v>OK</v>
      </c>
      <c r="AF4177" s="5" t="e">
        <f t="shared" si="914"/>
        <v>#N/A</v>
      </c>
    </row>
    <row r="4178" spans="2:32" ht="20.25" customHeight="1" x14ac:dyDescent="0.55000000000000004">
      <c r="B4178" s="9">
        <v>4161</v>
      </c>
      <c r="C4178" s="42"/>
      <c r="D4178" s="43"/>
      <c r="E4178" s="44"/>
      <c r="F4178" s="44"/>
      <c r="G4178" s="43"/>
      <c r="H4178" s="44"/>
      <c r="I4178" s="45"/>
      <c r="M4178" s="5">
        <f t="shared" si="901"/>
        <v>4</v>
      </c>
      <c r="N4178" s="5">
        <f t="shared" si="902"/>
        <v>2</v>
      </c>
      <c r="O4178" s="5" t="str">
        <f t="shared" si="903"/>
        <v/>
      </c>
      <c r="P4178" s="5">
        <f t="shared" si="904"/>
        <v>0</v>
      </c>
      <c r="Q4178" s="5">
        <f t="shared" ca="1" si="905"/>
        <v>126</v>
      </c>
      <c r="R4178" s="26">
        <f t="shared" si="906"/>
        <v>5479</v>
      </c>
      <c r="S4178" s="26">
        <f t="shared" si="907"/>
        <v>5205</v>
      </c>
      <c r="T4178" s="27" t="str" cm="1">
        <f t="array" aca="1" ref="T4178" ca="1">_xlfn.IFS(Q4178="","NG",Q4178&gt;16,"OK",TODAY()&gt;S4178,"OK",Q4178&lt;16,"NG")</f>
        <v>OK</v>
      </c>
      <c r="U4178" s="5" t="str" cm="1">
        <f t="array" aca="1" ref="U4178" ca="1">IFERROR(_xlfn.IFS(T4178&lt;&gt;"OK","NG",M4178=0,"OK",TRUE,"NG"),"")</f>
        <v>NG</v>
      </c>
      <c r="V4178" s="5" t="str">
        <f t="shared" si="908"/>
        <v>NG</v>
      </c>
      <c r="W4178" s="28" t="str">
        <f t="shared" ca="1" si="909"/>
        <v>OK</v>
      </c>
      <c r="X4178" s="5" t="str">
        <f t="shared" si="910"/>
        <v>NG</v>
      </c>
      <c r="Y4178" s="5">
        <f t="shared" ca="1" si="911"/>
        <v>126</v>
      </c>
      <c r="Z4178" s="5">
        <f t="shared" ca="1" si="912"/>
        <v>126</v>
      </c>
      <c r="AA4178" s="5" t="str" cm="1">
        <f t="array" ref="AA4178">_xlfn.IFS(H4178="","OK",H4178&lt;$F$17,"NG",I4178="解雇","NG",OR(I4178="自主退職",I4178="契約満了"),"OK")</f>
        <v>OK</v>
      </c>
      <c r="AB4178" s="5" t="str" cm="1">
        <f t="array" aca="1" ref="AB4178" ca="1">_xlfn.IFS(AA4178="NG","NG",OR(X4178="NG",X4178="ERROR",X4178=FALSE),"NG",U4178="NG","NG",V4178="OK","OK",AD4178="OK","OK")</f>
        <v>NG</v>
      </c>
      <c r="AC4178" s="5" t="str">
        <f t="shared" si="913"/>
        <v>NG</v>
      </c>
      <c r="AD4178" s="5" t="e" cm="1">
        <f t="array" ref="AD4178">_xlfn.IFS(AND(G4178="〇",H4178&lt;&gt;"",I4178&lt;&gt;""),"ERROR",AND(G4178="",H4178&gt;$H$17,I4178&lt;&gt;""),"NG",AND(G4178="〇",H4178="",I4178=""),"OK")</f>
        <v>#N/A</v>
      </c>
      <c r="AE4178" s="5" t="str" cm="1">
        <f t="array" ref="AE4178">_xlfn.IFS(I4178="解雇","NG",H4178="","OK",H4178&lt;$H$17,"NG",H4178&gt;$H$17,"OK")</f>
        <v>OK</v>
      </c>
      <c r="AF4178" s="5" t="e">
        <f t="shared" si="914"/>
        <v>#N/A</v>
      </c>
    </row>
    <row r="4179" spans="2:32" ht="20.25" customHeight="1" x14ac:dyDescent="0.55000000000000004">
      <c r="B4179" s="9">
        <v>4162</v>
      </c>
      <c r="C4179" s="42"/>
      <c r="D4179" s="43"/>
      <c r="E4179" s="44"/>
      <c r="F4179" s="44"/>
      <c r="G4179" s="43"/>
      <c r="H4179" s="44"/>
      <c r="I4179" s="45"/>
      <c r="M4179" s="5">
        <f t="shared" ref="M4179:M4242" si="915">COUNTBLANK(C4179:F4179)</f>
        <v>4</v>
      </c>
      <c r="N4179" s="5">
        <f t="shared" ref="N4179:N4242" si="916">COUNTBLANK(H4179:I4179)</f>
        <v>2</v>
      </c>
      <c r="O4179" s="5" t="str">
        <f t="shared" ref="O4179:O4242" si="917">TRIM(SUBSTITUTE(C4179&amp;D4179&amp;E4179,"　",""))</f>
        <v/>
      </c>
      <c r="P4179" s="5">
        <f t="shared" ref="P4179:P4242" si="918">IF(O4179="",0,COUNTIF($O$18:$O$5017,O4179))</f>
        <v>0</v>
      </c>
      <c r="Q4179" s="5">
        <f t="shared" ref="Q4179:Q4242" ca="1" si="919">IFERROR(DATEDIF(E4179,TODAY(),"Y"),"")</f>
        <v>126</v>
      </c>
      <c r="R4179" s="26">
        <f t="shared" ref="R4179:R4242" si="920">DATE(YEAR(E4179)+15,MONTH(E4179),DAY(E4179))</f>
        <v>5479</v>
      </c>
      <c r="S4179" s="26">
        <f t="shared" ref="S4179:S4242" si="921">IF(OR(MONTH(E4179)=1,MONTH(E4179)=2,MONTH(E4179)=3),DATE(YEAR(R4179),MONTH(1)+3,DAY(1)),DATE(YEAR(R4179)+1,MONTH(1)+3,DAY(1)))</f>
        <v>5205</v>
      </c>
      <c r="T4179" s="27" t="str" cm="1">
        <f t="array" aca="1" ref="T4179" ca="1">_xlfn.IFS(Q4179="","NG",Q4179&gt;16,"OK",TODAY()&gt;S4179,"OK",Q4179&lt;16,"NG")</f>
        <v>OK</v>
      </c>
      <c r="U4179" s="5" t="str" cm="1">
        <f t="array" aca="1" ref="U4179" ca="1">IFERROR(_xlfn.IFS(T4179&lt;&gt;"OK","NG",M4179=0,"OK",TRUE,"NG"),"")</f>
        <v>NG</v>
      </c>
      <c r="V4179" s="5" t="str">
        <f t="shared" ref="V4179:V4242" si="922">IF(N4179=0,"OK","NG")</f>
        <v>NG</v>
      </c>
      <c r="W4179" s="28" t="str">
        <f t="shared" ref="W4179:W4242" ca="1" si="923">IF(F4179&lt;TODAY(),"OK","NG")</f>
        <v>OK</v>
      </c>
      <c r="X4179" s="5" t="str">
        <f t="shared" ref="X4179:X4242" si="924">IF(E4179&gt;F4179,"NG",IF(F4179&lt;S4179,"NG",IF(F4179&lt;$F$17,"OK")))</f>
        <v>NG</v>
      </c>
      <c r="Y4179" s="5">
        <f t="shared" ref="Y4179:Y4242" ca="1" si="925">IFERROR(DATEDIF(F4179,TODAY(),"Y"),"")</f>
        <v>126</v>
      </c>
      <c r="Z4179" s="5">
        <f t="shared" ref="Z4179:Z4242" ca="1" si="926">IFERROR(DATEDIF(H4179,TODAY(),"Y"),"")</f>
        <v>126</v>
      </c>
      <c r="AA4179" s="5" t="str" cm="1">
        <f t="array" ref="AA4179">_xlfn.IFS(H4179="","OK",H4179&lt;$F$17,"NG",I4179="解雇","NG",OR(I4179="自主退職",I4179="契約満了"),"OK")</f>
        <v>OK</v>
      </c>
      <c r="AB4179" s="5" t="str" cm="1">
        <f t="array" aca="1" ref="AB4179" ca="1">_xlfn.IFS(AA4179="NG","NG",OR(X4179="NG",X4179="ERROR",X4179=FALSE),"NG",U4179="NG","NG",V4179="OK","OK",AD4179="OK","OK")</f>
        <v>NG</v>
      </c>
      <c r="AC4179" s="5" t="str">
        <f t="shared" ref="AC4179:AC4242" si="927">IF(E4179&gt;F4179,"NG",IF(F4179&lt;S4179,"NG",IF(F4179&lt;$H$17,"OK","ERROR")))</f>
        <v>NG</v>
      </c>
      <c r="AD4179" s="5" t="e" cm="1">
        <f t="array" ref="AD4179">_xlfn.IFS(AND(G4179="〇",H4179&lt;&gt;"",I4179&lt;&gt;""),"ERROR",AND(G4179="",H4179&gt;$H$17,I4179&lt;&gt;""),"NG",AND(G4179="〇",H4179="",I4179=""),"OK")</f>
        <v>#N/A</v>
      </c>
      <c r="AE4179" s="5" t="str" cm="1">
        <f t="array" ref="AE4179">_xlfn.IFS(I4179="解雇","NG",H4179="","OK",H4179&lt;$H$17,"NG",H4179&gt;$H$17,"OK")</f>
        <v>OK</v>
      </c>
      <c r="AF4179" s="5" t="e">
        <f t="shared" ref="AF4179:AF4242" si="928">IF(AND(AE4179="OK",AD4179="OK",AC4179="OK"),"OK","NG")</f>
        <v>#N/A</v>
      </c>
    </row>
    <row r="4180" spans="2:32" ht="20.25" customHeight="1" x14ac:dyDescent="0.55000000000000004">
      <c r="B4180" s="9">
        <v>4163</v>
      </c>
      <c r="C4180" s="42"/>
      <c r="D4180" s="43"/>
      <c r="E4180" s="44"/>
      <c r="F4180" s="44"/>
      <c r="G4180" s="43"/>
      <c r="H4180" s="44"/>
      <c r="I4180" s="45"/>
      <c r="M4180" s="5">
        <f t="shared" si="915"/>
        <v>4</v>
      </c>
      <c r="N4180" s="5">
        <f t="shared" si="916"/>
        <v>2</v>
      </c>
      <c r="O4180" s="5" t="str">
        <f t="shared" si="917"/>
        <v/>
      </c>
      <c r="P4180" s="5">
        <f t="shared" si="918"/>
        <v>0</v>
      </c>
      <c r="Q4180" s="5">
        <f t="shared" ca="1" si="919"/>
        <v>126</v>
      </c>
      <c r="R4180" s="26">
        <f t="shared" si="920"/>
        <v>5479</v>
      </c>
      <c r="S4180" s="26">
        <f t="shared" si="921"/>
        <v>5205</v>
      </c>
      <c r="T4180" s="27" t="str" cm="1">
        <f t="array" aca="1" ref="T4180" ca="1">_xlfn.IFS(Q4180="","NG",Q4180&gt;16,"OK",TODAY()&gt;S4180,"OK",Q4180&lt;16,"NG")</f>
        <v>OK</v>
      </c>
      <c r="U4180" s="5" t="str" cm="1">
        <f t="array" aca="1" ref="U4180" ca="1">IFERROR(_xlfn.IFS(T4180&lt;&gt;"OK","NG",M4180=0,"OK",TRUE,"NG"),"")</f>
        <v>NG</v>
      </c>
      <c r="V4180" s="5" t="str">
        <f t="shared" si="922"/>
        <v>NG</v>
      </c>
      <c r="W4180" s="28" t="str">
        <f t="shared" ca="1" si="923"/>
        <v>OK</v>
      </c>
      <c r="X4180" s="5" t="str">
        <f t="shared" si="924"/>
        <v>NG</v>
      </c>
      <c r="Y4180" s="5">
        <f t="shared" ca="1" si="925"/>
        <v>126</v>
      </c>
      <c r="Z4180" s="5">
        <f t="shared" ca="1" si="926"/>
        <v>126</v>
      </c>
      <c r="AA4180" s="5" t="str" cm="1">
        <f t="array" ref="AA4180">_xlfn.IFS(H4180="","OK",H4180&lt;$F$17,"NG",I4180="解雇","NG",OR(I4180="自主退職",I4180="契約満了"),"OK")</f>
        <v>OK</v>
      </c>
      <c r="AB4180" s="5" t="str" cm="1">
        <f t="array" aca="1" ref="AB4180" ca="1">_xlfn.IFS(AA4180="NG","NG",OR(X4180="NG",X4180="ERROR",X4180=FALSE),"NG",U4180="NG","NG",V4180="OK","OK",AD4180="OK","OK")</f>
        <v>NG</v>
      </c>
      <c r="AC4180" s="5" t="str">
        <f t="shared" si="927"/>
        <v>NG</v>
      </c>
      <c r="AD4180" s="5" t="e" cm="1">
        <f t="array" ref="AD4180">_xlfn.IFS(AND(G4180="〇",H4180&lt;&gt;"",I4180&lt;&gt;""),"ERROR",AND(G4180="",H4180&gt;$H$17,I4180&lt;&gt;""),"NG",AND(G4180="〇",H4180="",I4180=""),"OK")</f>
        <v>#N/A</v>
      </c>
      <c r="AE4180" s="5" t="str" cm="1">
        <f t="array" ref="AE4180">_xlfn.IFS(I4180="解雇","NG",H4180="","OK",H4180&lt;$H$17,"NG",H4180&gt;$H$17,"OK")</f>
        <v>OK</v>
      </c>
      <c r="AF4180" s="5" t="e">
        <f t="shared" si="928"/>
        <v>#N/A</v>
      </c>
    </row>
    <row r="4181" spans="2:32" ht="20.25" customHeight="1" x14ac:dyDescent="0.55000000000000004">
      <c r="B4181" s="9">
        <v>4164</v>
      </c>
      <c r="C4181" s="42"/>
      <c r="D4181" s="43"/>
      <c r="E4181" s="44"/>
      <c r="F4181" s="44"/>
      <c r="G4181" s="43"/>
      <c r="H4181" s="44"/>
      <c r="I4181" s="45"/>
      <c r="M4181" s="5">
        <f t="shared" si="915"/>
        <v>4</v>
      </c>
      <c r="N4181" s="5">
        <f t="shared" si="916"/>
        <v>2</v>
      </c>
      <c r="O4181" s="5" t="str">
        <f t="shared" si="917"/>
        <v/>
      </c>
      <c r="P4181" s="5">
        <f t="shared" si="918"/>
        <v>0</v>
      </c>
      <c r="Q4181" s="5">
        <f t="shared" ca="1" si="919"/>
        <v>126</v>
      </c>
      <c r="R4181" s="26">
        <f t="shared" si="920"/>
        <v>5479</v>
      </c>
      <c r="S4181" s="26">
        <f t="shared" si="921"/>
        <v>5205</v>
      </c>
      <c r="T4181" s="27" t="str" cm="1">
        <f t="array" aca="1" ref="T4181" ca="1">_xlfn.IFS(Q4181="","NG",Q4181&gt;16,"OK",TODAY()&gt;S4181,"OK",Q4181&lt;16,"NG")</f>
        <v>OK</v>
      </c>
      <c r="U4181" s="5" t="str" cm="1">
        <f t="array" aca="1" ref="U4181" ca="1">IFERROR(_xlfn.IFS(T4181&lt;&gt;"OK","NG",M4181=0,"OK",TRUE,"NG"),"")</f>
        <v>NG</v>
      </c>
      <c r="V4181" s="5" t="str">
        <f t="shared" si="922"/>
        <v>NG</v>
      </c>
      <c r="W4181" s="28" t="str">
        <f t="shared" ca="1" si="923"/>
        <v>OK</v>
      </c>
      <c r="X4181" s="5" t="str">
        <f t="shared" si="924"/>
        <v>NG</v>
      </c>
      <c r="Y4181" s="5">
        <f t="shared" ca="1" si="925"/>
        <v>126</v>
      </c>
      <c r="Z4181" s="5">
        <f t="shared" ca="1" si="926"/>
        <v>126</v>
      </c>
      <c r="AA4181" s="5" t="str" cm="1">
        <f t="array" ref="AA4181">_xlfn.IFS(H4181="","OK",H4181&lt;$F$17,"NG",I4181="解雇","NG",OR(I4181="自主退職",I4181="契約満了"),"OK")</f>
        <v>OK</v>
      </c>
      <c r="AB4181" s="5" t="str" cm="1">
        <f t="array" aca="1" ref="AB4181" ca="1">_xlfn.IFS(AA4181="NG","NG",OR(X4181="NG",X4181="ERROR",X4181=FALSE),"NG",U4181="NG","NG",V4181="OK","OK",AD4181="OK","OK")</f>
        <v>NG</v>
      </c>
      <c r="AC4181" s="5" t="str">
        <f t="shared" si="927"/>
        <v>NG</v>
      </c>
      <c r="AD4181" s="5" t="e" cm="1">
        <f t="array" ref="AD4181">_xlfn.IFS(AND(G4181="〇",H4181&lt;&gt;"",I4181&lt;&gt;""),"ERROR",AND(G4181="",H4181&gt;$H$17,I4181&lt;&gt;""),"NG",AND(G4181="〇",H4181="",I4181=""),"OK")</f>
        <v>#N/A</v>
      </c>
      <c r="AE4181" s="5" t="str" cm="1">
        <f t="array" ref="AE4181">_xlfn.IFS(I4181="解雇","NG",H4181="","OK",H4181&lt;$H$17,"NG",H4181&gt;$H$17,"OK")</f>
        <v>OK</v>
      </c>
      <c r="AF4181" s="5" t="e">
        <f t="shared" si="928"/>
        <v>#N/A</v>
      </c>
    </row>
    <row r="4182" spans="2:32" ht="20.25" customHeight="1" x14ac:dyDescent="0.55000000000000004">
      <c r="B4182" s="9">
        <v>4165</v>
      </c>
      <c r="C4182" s="42"/>
      <c r="D4182" s="43"/>
      <c r="E4182" s="44"/>
      <c r="F4182" s="44"/>
      <c r="G4182" s="43"/>
      <c r="H4182" s="44"/>
      <c r="I4182" s="45"/>
      <c r="M4182" s="5">
        <f t="shared" si="915"/>
        <v>4</v>
      </c>
      <c r="N4182" s="5">
        <f t="shared" si="916"/>
        <v>2</v>
      </c>
      <c r="O4182" s="5" t="str">
        <f t="shared" si="917"/>
        <v/>
      </c>
      <c r="P4182" s="5">
        <f t="shared" si="918"/>
        <v>0</v>
      </c>
      <c r="Q4182" s="5">
        <f t="shared" ca="1" si="919"/>
        <v>126</v>
      </c>
      <c r="R4182" s="26">
        <f t="shared" si="920"/>
        <v>5479</v>
      </c>
      <c r="S4182" s="26">
        <f t="shared" si="921"/>
        <v>5205</v>
      </c>
      <c r="T4182" s="27" t="str" cm="1">
        <f t="array" aca="1" ref="T4182" ca="1">_xlfn.IFS(Q4182="","NG",Q4182&gt;16,"OK",TODAY()&gt;S4182,"OK",Q4182&lt;16,"NG")</f>
        <v>OK</v>
      </c>
      <c r="U4182" s="5" t="str" cm="1">
        <f t="array" aca="1" ref="U4182" ca="1">IFERROR(_xlfn.IFS(T4182&lt;&gt;"OK","NG",M4182=0,"OK",TRUE,"NG"),"")</f>
        <v>NG</v>
      </c>
      <c r="V4182" s="5" t="str">
        <f t="shared" si="922"/>
        <v>NG</v>
      </c>
      <c r="W4182" s="28" t="str">
        <f t="shared" ca="1" si="923"/>
        <v>OK</v>
      </c>
      <c r="X4182" s="5" t="str">
        <f t="shared" si="924"/>
        <v>NG</v>
      </c>
      <c r="Y4182" s="5">
        <f t="shared" ca="1" si="925"/>
        <v>126</v>
      </c>
      <c r="Z4182" s="5">
        <f t="shared" ca="1" si="926"/>
        <v>126</v>
      </c>
      <c r="AA4182" s="5" t="str" cm="1">
        <f t="array" ref="AA4182">_xlfn.IFS(H4182="","OK",H4182&lt;$F$17,"NG",I4182="解雇","NG",OR(I4182="自主退職",I4182="契約満了"),"OK")</f>
        <v>OK</v>
      </c>
      <c r="AB4182" s="5" t="str" cm="1">
        <f t="array" aca="1" ref="AB4182" ca="1">_xlfn.IFS(AA4182="NG","NG",OR(X4182="NG",X4182="ERROR",X4182=FALSE),"NG",U4182="NG","NG",V4182="OK","OK",AD4182="OK","OK")</f>
        <v>NG</v>
      </c>
      <c r="AC4182" s="5" t="str">
        <f t="shared" si="927"/>
        <v>NG</v>
      </c>
      <c r="AD4182" s="5" t="e" cm="1">
        <f t="array" ref="AD4182">_xlfn.IFS(AND(G4182="〇",H4182&lt;&gt;"",I4182&lt;&gt;""),"ERROR",AND(G4182="",H4182&gt;$H$17,I4182&lt;&gt;""),"NG",AND(G4182="〇",H4182="",I4182=""),"OK")</f>
        <v>#N/A</v>
      </c>
      <c r="AE4182" s="5" t="str" cm="1">
        <f t="array" ref="AE4182">_xlfn.IFS(I4182="解雇","NG",H4182="","OK",H4182&lt;$H$17,"NG",H4182&gt;$H$17,"OK")</f>
        <v>OK</v>
      </c>
      <c r="AF4182" s="5" t="e">
        <f t="shared" si="928"/>
        <v>#N/A</v>
      </c>
    </row>
    <row r="4183" spans="2:32" ht="20.25" customHeight="1" x14ac:dyDescent="0.55000000000000004">
      <c r="B4183" s="9">
        <v>4166</v>
      </c>
      <c r="C4183" s="42"/>
      <c r="D4183" s="43"/>
      <c r="E4183" s="44"/>
      <c r="F4183" s="44"/>
      <c r="G4183" s="43"/>
      <c r="H4183" s="44"/>
      <c r="I4183" s="45"/>
      <c r="M4183" s="5">
        <f t="shared" si="915"/>
        <v>4</v>
      </c>
      <c r="N4183" s="5">
        <f t="shared" si="916"/>
        <v>2</v>
      </c>
      <c r="O4183" s="5" t="str">
        <f t="shared" si="917"/>
        <v/>
      </c>
      <c r="P4183" s="5">
        <f t="shared" si="918"/>
        <v>0</v>
      </c>
      <c r="Q4183" s="5">
        <f t="shared" ca="1" si="919"/>
        <v>126</v>
      </c>
      <c r="R4183" s="26">
        <f t="shared" si="920"/>
        <v>5479</v>
      </c>
      <c r="S4183" s="26">
        <f t="shared" si="921"/>
        <v>5205</v>
      </c>
      <c r="T4183" s="27" t="str" cm="1">
        <f t="array" aca="1" ref="T4183" ca="1">_xlfn.IFS(Q4183="","NG",Q4183&gt;16,"OK",TODAY()&gt;S4183,"OK",Q4183&lt;16,"NG")</f>
        <v>OK</v>
      </c>
      <c r="U4183" s="5" t="str" cm="1">
        <f t="array" aca="1" ref="U4183" ca="1">IFERROR(_xlfn.IFS(T4183&lt;&gt;"OK","NG",M4183=0,"OK",TRUE,"NG"),"")</f>
        <v>NG</v>
      </c>
      <c r="V4183" s="5" t="str">
        <f t="shared" si="922"/>
        <v>NG</v>
      </c>
      <c r="W4183" s="28" t="str">
        <f t="shared" ca="1" si="923"/>
        <v>OK</v>
      </c>
      <c r="X4183" s="5" t="str">
        <f t="shared" si="924"/>
        <v>NG</v>
      </c>
      <c r="Y4183" s="5">
        <f t="shared" ca="1" si="925"/>
        <v>126</v>
      </c>
      <c r="Z4183" s="5">
        <f t="shared" ca="1" si="926"/>
        <v>126</v>
      </c>
      <c r="AA4183" s="5" t="str" cm="1">
        <f t="array" ref="AA4183">_xlfn.IFS(H4183="","OK",H4183&lt;$F$17,"NG",I4183="解雇","NG",OR(I4183="自主退職",I4183="契約満了"),"OK")</f>
        <v>OK</v>
      </c>
      <c r="AB4183" s="5" t="str" cm="1">
        <f t="array" aca="1" ref="AB4183" ca="1">_xlfn.IFS(AA4183="NG","NG",OR(X4183="NG",X4183="ERROR",X4183=FALSE),"NG",U4183="NG","NG",V4183="OK","OK",AD4183="OK","OK")</f>
        <v>NG</v>
      </c>
      <c r="AC4183" s="5" t="str">
        <f t="shared" si="927"/>
        <v>NG</v>
      </c>
      <c r="AD4183" s="5" t="e" cm="1">
        <f t="array" ref="AD4183">_xlfn.IFS(AND(G4183="〇",H4183&lt;&gt;"",I4183&lt;&gt;""),"ERROR",AND(G4183="",H4183&gt;$H$17,I4183&lt;&gt;""),"NG",AND(G4183="〇",H4183="",I4183=""),"OK")</f>
        <v>#N/A</v>
      </c>
      <c r="AE4183" s="5" t="str" cm="1">
        <f t="array" ref="AE4183">_xlfn.IFS(I4183="解雇","NG",H4183="","OK",H4183&lt;$H$17,"NG",H4183&gt;$H$17,"OK")</f>
        <v>OK</v>
      </c>
      <c r="AF4183" s="5" t="e">
        <f t="shared" si="928"/>
        <v>#N/A</v>
      </c>
    </row>
    <row r="4184" spans="2:32" ht="20.25" customHeight="1" x14ac:dyDescent="0.55000000000000004">
      <c r="B4184" s="9">
        <v>4167</v>
      </c>
      <c r="C4184" s="42"/>
      <c r="D4184" s="43"/>
      <c r="E4184" s="44"/>
      <c r="F4184" s="44"/>
      <c r="G4184" s="43"/>
      <c r="H4184" s="44"/>
      <c r="I4184" s="45"/>
      <c r="M4184" s="5">
        <f t="shared" si="915"/>
        <v>4</v>
      </c>
      <c r="N4184" s="5">
        <f t="shared" si="916"/>
        <v>2</v>
      </c>
      <c r="O4184" s="5" t="str">
        <f t="shared" si="917"/>
        <v/>
      </c>
      <c r="P4184" s="5">
        <f t="shared" si="918"/>
        <v>0</v>
      </c>
      <c r="Q4184" s="5">
        <f t="shared" ca="1" si="919"/>
        <v>126</v>
      </c>
      <c r="R4184" s="26">
        <f t="shared" si="920"/>
        <v>5479</v>
      </c>
      <c r="S4184" s="26">
        <f t="shared" si="921"/>
        <v>5205</v>
      </c>
      <c r="T4184" s="27" t="str" cm="1">
        <f t="array" aca="1" ref="T4184" ca="1">_xlfn.IFS(Q4184="","NG",Q4184&gt;16,"OK",TODAY()&gt;S4184,"OK",Q4184&lt;16,"NG")</f>
        <v>OK</v>
      </c>
      <c r="U4184" s="5" t="str" cm="1">
        <f t="array" aca="1" ref="U4184" ca="1">IFERROR(_xlfn.IFS(T4184&lt;&gt;"OK","NG",M4184=0,"OK",TRUE,"NG"),"")</f>
        <v>NG</v>
      </c>
      <c r="V4184" s="5" t="str">
        <f t="shared" si="922"/>
        <v>NG</v>
      </c>
      <c r="W4184" s="28" t="str">
        <f t="shared" ca="1" si="923"/>
        <v>OK</v>
      </c>
      <c r="X4184" s="5" t="str">
        <f t="shared" si="924"/>
        <v>NG</v>
      </c>
      <c r="Y4184" s="5">
        <f t="shared" ca="1" si="925"/>
        <v>126</v>
      </c>
      <c r="Z4184" s="5">
        <f t="shared" ca="1" si="926"/>
        <v>126</v>
      </c>
      <c r="AA4184" s="5" t="str" cm="1">
        <f t="array" ref="AA4184">_xlfn.IFS(H4184="","OK",H4184&lt;$F$17,"NG",I4184="解雇","NG",OR(I4184="自主退職",I4184="契約満了"),"OK")</f>
        <v>OK</v>
      </c>
      <c r="AB4184" s="5" t="str" cm="1">
        <f t="array" aca="1" ref="AB4184" ca="1">_xlfn.IFS(AA4184="NG","NG",OR(X4184="NG",X4184="ERROR",X4184=FALSE),"NG",U4184="NG","NG",V4184="OK","OK",AD4184="OK","OK")</f>
        <v>NG</v>
      </c>
      <c r="AC4184" s="5" t="str">
        <f t="shared" si="927"/>
        <v>NG</v>
      </c>
      <c r="AD4184" s="5" t="e" cm="1">
        <f t="array" ref="AD4184">_xlfn.IFS(AND(G4184="〇",H4184&lt;&gt;"",I4184&lt;&gt;""),"ERROR",AND(G4184="",H4184&gt;$H$17,I4184&lt;&gt;""),"NG",AND(G4184="〇",H4184="",I4184=""),"OK")</f>
        <v>#N/A</v>
      </c>
      <c r="AE4184" s="5" t="str" cm="1">
        <f t="array" ref="AE4184">_xlfn.IFS(I4184="解雇","NG",H4184="","OK",H4184&lt;$H$17,"NG",H4184&gt;$H$17,"OK")</f>
        <v>OK</v>
      </c>
      <c r="AF4184" s="5" t="e">
        <f t="shared" si="928"/>
        <v>#N/A</v>
      </c>
    </row>
    <row r="4185" spans="2:32" ht="20.25" customHeight="1" x14ac:dyDescent="0.55000000000000004">
      <c r="B4185" s="9">
        <v>4168</v>
      </c>
      <c r="C4185" s="42"/>
      <c r="D4185" s="43"/>
      <c r="E4185" s="44"/>
      <c r="F4185" s="44"/>
      <c r="G4185" s="43"/>
      <c r="H4185" s="44"/>
      <c r="I4185" s="45"/>
      <c r="M4185" s="5">
        <f t="shared" si="915"/>
        <v>4</v>
      </c>
      <c r="N4185" s="5">
        <f t="shared" si="916"/>
        <v>2</v>
      </c>
      <c r="O4185" s="5" t="str">
        <f t="shared" si="917"/>
        <v/>
      </c>
      <c r="P4185" s="5">
        <f t="shared" si="918"/>
        <v>0</v>
      </c>
      <c r="Q4185" s="5">
        <f t="shared" ca="1" si="919"/>
        <v>126</v>
      </c>
      <c r="R4185" s="26">
        <f t="shared" si="920"/>
        <v>5479</v>
      </c>
      <c r="S4185" s="26">
        <f t="shared" si="921"/>
        <v>5205</v>
      </c>
      <c r="T4185" s="27" t="str" cm="1">
        <f t="array" aca="1" ref="T4185" ca="1">_xlfn.IFS(Q4185="","NG",Q4185&gt;16,"OK",TODAY()&gt;S4185,"OK",Q4185&lt;16,"NG")</f>
        <v>OK</v>
      </c>
      <c r="U4185" s="5" t="str" cm="1">
        <f t="array" aca="1" ref="U4185" ca="1">IFERROR(_xlfn.IFS(T4185&lt;&gt;"OK","NG",M4185=0,"OK",TRUE,"NG"),"")</f>
        <v>NG</v>
      </c>
      <c r="V4185" s="5" t="str">
        <f t="shared" si="922"/>
        <v>NG</v>
      </c>
      <c r="W4185" s="28" t="str">
        <f t="shared" ca="1" si="923"/>
        <v>OK</v>
      </c>
      <c r="X4185" s="5" t="str">
        <f t="shared" si="924"/>
        <v>NG</v>
      </c>
      <c r="Y4185" s="5">
        <f t="shared" ca="1" si="925"/>
        <v>126</v>
      </c>
      <c r="Z4185" s="5">
        <f t="shared" ca="1" si="926"/>
        <v>126</v>
      </c>
      <c r="AA4185" s="5" t="str" cm="1">
        <f t="array" ref="AA4185">_xlfn.IFS(H4185="","OK",H4185&lt;$F$17,"NG",I4185="解雇","NG",OR(I4185="自主退職",I4185="契約満了"),"OK")</f>
        <v>OK</v>
      </c>
      <c r="AB4185" s="5" t="str" cm="1">
        <f t="array" aca="1" ref="AB4185" ca="1">_xlfn.IFS(AA4185="NG","NG",OR(X4185="NG",X4185="ERROR",X4185=FALSE),"NG",U4185="NG","NG",V4185="OK","OK",AD4185="OK","OK")</f>
        <v>NG</v>
      </c>
      <c r="AC4185" s="5" t="str">
        <f t="shared" si="927"/>
        <v>NG</v>
      </c>
      <c r="AD4185" s="5" t="e" cm="1">
        <f t="array" ref="AD4185">_xlfn.IFS(AND(G4185="〇",H4185&lt;&gt;"",I4185&lt;&gt;""),"ERROR",AND(G4185="",H4185&gt;$H$17,I4185&lt;&gt;""),"NG",AND(G4185="〇",H4185="",I4185=""),"OK")</f>
        <v>#N/A</v>
      </c>
      <c r="AE4185" s="5" t="str" cm="1">
        <f t="array" ref="AE4185">_xlfn.IFS(I4185="解雇","NG",H4185="","OK",H4185&lt;$H$17,"NG",H4185&gt;$H$17,"OK")</f>
        <v>OK</v>
      </c>
      <c r="AF4185" s="5" t="e">
        <f t="shared" si="928"/>
        <v>#N/A</v>
      </c>
    </row>
    <row r="4186" spans="2:32" ht="20.25" customHeight="1" x14ac:dyDescent="0.55000000000000004">
      <c r="B4186" s="9">
        <v>4169</v>
      </c>
      <c r="C4186" s="42"/>
      <c r="D4186" s="43"/>
      <c r="E4186" s="44"/>
      <c r="F4186" s="44"/>
      <c r="G4186" s="43"/>
      <c r="H4186" s="44"/>
      <c r="I4186" s="45"/>
      <c r="M4186" s="5">
        <f t="shared" si="915"/>
        <v>4</v>
      </c>
      <c r="N4186" s="5">
        <f t="shared" si="916"/>
        <v>2</v>
      </c>
      <c r="O4186" s="5" t="str">
        <f t="shared" si="917"/>
        <v/>
      </c>
      <c r="P4186" s="5">
        <f t="shared" si="918"/>
        <v>0</v>
      </c>
      <c r="Q4186" s="5">
        <f t="shared" ca="1" si="919"/>
        <v>126</v>
      </c>
      <c r="R4186" s="26">
        <f t="shared" si="920"/>
        <v>5479</v>
      </c>
      <c r="S4186" s="26">
        <f t="shared" si="921"/>
        <v>5205</v>
      </c>
      <c r="T4186" s="27" t="str" cm="1">
        <f t="array" aca="1" ref="T4186" ca="1">_xlfn.IFS(Q4186="","NG",Q4186&gt;16,"OK",TODAY()&gt;S4186,"OK",Q4186&lt;16,"NG")</f>
        <v>OK</v>
      </c>
      <c r="U4186" s="5" t="str" cm="1">
        <f t="array" aca="1" ref="U4186" ca="1">IFERROR(_xlfn.IFS(T4186&lt;&gt;"OK","NG",M4186=0,"OK",TRUE,"NG"),"")</f>
        <v>NG</v>
      </c>
      <c r="V4186" s="5" t="str">
        <f t="shared" si="922"/>
        <v>NG</v>
      </c>
      <c r="W4186" s="28" t="str">
        <f t="shared" ca="1" si="923"/>
        <v>OK</v>
      </c>
      <c r="X4186" s="5" t="str">
        <f t="shared" si="924"/>
        <v>NG</v>
      </c>
      <c r="Y4186" s="5">
        <f t="shared" ca="1" si="925"/>
        <v>126</v>
      </c>
      <c r="Z4186" s="5">
        <f t="shared" ca="1" si="926"/>
        <v>126</v>
      </c>
      <c r="AA4186" s="5" t="str" cm="1">
        <f t="array" ref="AA4186">_xlfn.IFS(H4186="","OK",H4186&lt;$F$17,"NG",I4186="解雇","NG",OR(I4186="自主退職",I4186="契約満了"),"OK")</f>
        <v>OK</v>
      </c>
      <c r="AB4186" s="5" t="str" cm="1">
        <f t="array" aca="1" ref="AB4186" ca="1">_xlfn.IFS(AA4186="NG","NG",OR(X4186="NG",X4186="ERROR",X4186=FALSE),"NG",U4186="NG","NG",V4186="OK","OK",AD4186="OK","OK")</f>
        <v>NG</v>
      </c>
      <c r="AC4186" s="5" t="str">
        <f t="shared" si="927"/>
        <v>NG</v>
      </c>
      <c r="AD4186" s="5" t="e" cm="1">
        <f t="array" ref="AD4186">_xlfn.IFS(AND(G4186="〇",H4186&lt;&gt;"",I4186&lt;&gt;""),"ERROR",AND(G4186="",H4186&gt;$H$17,I4186&lt;&gt;""),"NG",AND(G4186="〇",H4186="",I4186=""),"OK")</f>
        <v>#N/A</v>
      </c>
      <c r="AE4186" s="5" t="str" cm="1">
        <f t="array" ref="AE4186">_xlfn.IFS(I4186="解雇","NG",H4186="","OK",H4186&lt;$H$17,"NG",H4186&gt;$H$17,"OK")</f>
        <v>OK</v>
      </c>
      <c r="AF4186" s="5" t="e">
        <f t="shared" si="928"/>
        <v>#N/A</v>
      </c>
    </row>
    <row r="4187" spans="2:32" ht="20.25" customHeight="1" x14ac:dyDescent="0.55000000000000004">
      <c r="B4187" s="9">
        <v>4170</v>
      </c>
      <c r="C4187" s="42"/>
      <c r="D4187" s="43"/>
      <c r="E4187" s="44"/>
      <c r="F4187" s="44"/>
      <c r="G4187" s="43"/>
      <c r="H4187" s="44"/>
      <c r="I4187" s="45"/>
      <c r="M4187" s="5">
        <f t="shared" si="915"/>
        <v>4</v>
      </c>
      <c r="N4187" s="5">
        <f t="shared" si="916"/>
        <v>2</v>
      </c>
      <c r="O4187" s="5" t="str">
        <f t="shared" si="917"/>
        <v/>
      </c>
      <c r="P4187" s="5">
        <f t="shared" si="918"/>
        <v>0</v>
      </c>
      <c r="Q4187" s="5">
        <f t="shared" ca="1" si="919"/>
        <v>126</v>
      </c>
      <c r="R4187" s="26">
        <f t="shared" si="920"/>
        <v>5479</v>
      </c>
      <c r="S4187" s="26">
        <f t="shared" si="921"/>
        <v>5205</v>
      </c>
      <c r="T4187" s="27" t="str" cm="1">
        <f t="array" aca="1" ref="T4187" ca="1">_xlfn.IFS(Q4187="","NG",Q4187&gt;16,"OK",TODAY()&gt;S4187,"OK",Q4187&lt;16,"NG")</f>
        <v>OK</v>
      </c>
      <c r="U4187" s="5" t="str" cm="1">
        <f t="array" aca="1" ref="U4187" ca="1">IFERROR(_xlfn.IFS(T4187&lt;&gt;"OK","NG",M4187=0,"OK",TRUE,"NG"),"")</f>
        <v>NG</v>
      </c>
      <c r="V4187" s="5" t="str">
        <f t="shared" si="922"/>
        <v>NG</v>
      </c>
      <c r="W4187" s="28" t="str">
        <f t="shared" ca="1" si="923"/>
        <v>OK</v>
      </c>
      <c r="X4187" s="5" t="str">
        <f t="shared" si="924"/>
        <v>NG</v>
      </c>
      <c r="Y4187" s="5">
        <f t="shared" ca="1" si="925"/>
        <v>126</v>
      </c>
      <c r="Z4187" s="5">
        <f t="shared" ca="1" si="926"/>
        <v>126</v>
      </c>
      <c r="AA4187" s="5" t="str" cm="1">
        <f t="array" ref="AA4187">_xlfn.IFS(H4187="","OK",H4187&lt;$F$17,"NG",I4187="解雇","NG",OR(I4187="自主退職",I4187="契約満了"),"OK")</f>
        <v>OK</v>
      </c>
      <c r="AB4187" s="5" t="str" cm="1">
        <f t="array" aca="1" ref="AB4187" ca="1">_xlfn.IFS(AA4187="NG","NG",OR(X4187="NG",X4187="ERROR",X4187=FALSE),"NG",U4187="NG","NG",V4187="OK","OK",AD4187="OK","OK")</f>
        <v>NG</v>
      </c>
      <c r="AC4187" s="5" t="str">
        <f t="shared" si="927"/>
        <v>NG</v>
      </c>
      <c r="AD4187" s="5" t="e" cm="1">
        <f t="array" ref="AD4187">_xlfn.IFS(AND(G4187="〇",H4187&lt;&gt;"",I4187&lt;&gt;""),"ERROR",AND(G4187="",H4187&gt;$H$17,I4187&lt;&gt;""),"NG",AND(G4187="〇",H4187="",I4187=""),"OK")</f>
        <v>#N/A</v>
      </c>
      <c r="AE4187" s="5" t="str" cm="1">
        <f t="array" ref="AE4187">_xlfn.IFS(I4187="解雇","NG",H4187="","OK",H4187&lt;$H$17,"NG",H4187&gt;$H$17,"OK")</f>
        <v>OK</v>
      </c>
      <c r="AF4187" s="5" t="e">
        <f t="shared" si="928"/>
        <v>#N/A</v>
      </c>
    </row>
    <row r="4188" spans="2:32" ht="20.25" customHeight="1" x14ac:dyDescent="0.55000000000000004">
      <c r="B4188" s="9">
        <v>4171</v>
      </c>
      <c r="C4188" s="42"/>
      <c r="D4188" s="43"/>
      <c r="E4188" s="44"/>
      <c r="F4188" s="44"/>
      <c r="G4188" s="43"/>
      <c r="H4188" s="44"/>
      <c r="I4188" s="45"/>
      <c r="M4188" s="5">
        <f t="shared" si="915"/>
        <v>4</v>
      </c>
      <c r="N4188" s="5">
        <f t="shared" si="916"/>
        <v>2</v>
      </c>
      <c r="O4188" s="5" t="str">
        <f t="shared" si="917"/>
        <v/>
      </c>
      <c r="P4188" s="5">
        <f t="shared" si="918"/>
        <v>0</v>
      </c>
      <c r="Q4188" s="5">
        <f t="shared" ca="1" si="919"/>
        <v>126</v>
      </c>
      <c r="R4188" s="26">
        <f t="shared" si="920"/>
        <v>5479</v>
      </c>
      <c r="S4188" s="26">
        <f t="shared" si="921"/>
        <v>5205</v>
      </c>
      <c r="T4188" s="27" t="str" cm="1">
        <f t="array" aca="1" ref="T4188" ca="1">_xlfn.IFS(Q4188="","NG",Q4188&gt;16,"OK",TODAY()&gt;S4188,"OK",Q4188&lt;16,"NG")</f>
        <v>OK</v>
      </c>
      <c r="U4188" s="5" t="str" cm="1">
        <f t="array" aca="1" ref="U4188" ca="1">IFERROR(_xlfn.IFS(T4188&lt;&gt;"OK","NG",M4188=0,"OK",TRUE,"NG"),"")</f>
        <v>NG</v>
      </c>
      <c r="V4188" s="5" t="str">
        <f t="shared" si="922"/>
        <v>NG</v>
      </c>
      <c r="W4188" s="28" t="str">
        <f t="shared" ca="1" si="923"/>
        <v>OK</v>
      </c>
      <c r="X4188" s="5" t="str">
        <f t="shared" si="924"/>
        <v>NG</v>
      </c>
      <c r="Y4188" s="5">
        <f t="shared" ca="1" si="925"/>
        <v>126</v>
      </c>
      <c r="Z4188" s="5">
        <f t="shared" ca="1" si="926"/>
        <v>126</v>
      </c>
      <c r="AA4188" s="5" t="str" cm="1">
        <f t="array" ref="AA4188">_xlfn.IFS(H4188="","OK",H4188&lt;$F$17,"NG",I4188="解雇","NG",OR(I4188="自主退職",I4188="契約満了"),"OK")</f>
        <v>OK</v>
      </c>
      <c r="AB4188" s="5" t="str" cm="1">
        <f t="array" aca="1" ref="AB4188" ca="1">_xlfn.IFS(AA4188="NG","NG",OR(X4188="NG",X4188="ERROR",X4188=FALSE),"NG",U4188="NG","NG",V4188="OK","OK",AD4188="OK","OK")</f>
        <v>NG</v>
      </c>
      <c r="AC4188" s="5" t="str">
        <f t="shared" si="927"/>
        <v>NG</v>
      </c>
      <c r="AD4188" s="5" t="e" cm="1">
        <f t="array" ref="AD4188">_xlfn.IFS(AND(G4188="〇",H4188&lt;&gt;"",I4188&lt;&gt;""),"ERROR",AND(G4188="",H4188&gt;$H$17,I4188&lt;&gt;""),"NG",AND(G4188="〇",H4188="",I4188=""),"OK")</f>
        <v>#N/A</v>
      </c>
      <c r="AE4188" s="5" t="str" cm="1">
        <f t="array" ref="AE4188">_xlfn.IFS(I4188="解雇","NG",H4188="","OK",H4188&lt;$H$17,"NG",H4188&gt;$H$17,"OK")</f>
        <v>OK</v>
      </c>
      <c r="AF4188" s="5" t="e">
        <f t="shared" si="928"/>
        <v>#N/A</v>
      </c>
    </row>
    <row r="4189" spans="2:32" ht="20.25" customHeight="1" x14ac:dyDescent="0.55000000000000004">
      <c r="B4189" s="9">
        <v>4172</v>
      </c>
      <c r="C4189" s="42"/>
      <c r="D4189" s="43"/>
      <c r="E4189" s="44"/>
      <c r="F4189" s="44"/>
      <c r="G4189" s="43"/>
      <c r="H4189" s="44"/>
      <c r="I4189" s="45"/>
      <c r="M4189" s="5">
        <f t="shared" si="915"/>
        <v>4</v>
      </c>
      <c r="N4189" s="5">
        <f t="shared" si="916"/>
        <v>2</v>
      </c>
      <c r="O4189" s="5" t="str">
        <f t="shared" si="917"/>
        <v/>
      </c>
      <c r="P4189" s="5">
        <f t="shared" si="918"/>
        <v>0</v>
      </c>
      <c r="Q4189" s="5">
        <f t="shared" ca="1" si="919"/>
        <v>126</v>
      </c>
      <c r="R4189" s="26">
        <f t="shared" si="920"/>
        <v>5479</v>
      </c>
      <c r="S4189" s="26">
        <f t="shared" si="921"/>
        <v>5205</v>
      </c>
      <c r="T4189" s="27" t="str" cm="1">
        <f t="array" aca="1" ref="T4189" ca="1">_xlfn.IFS(Q4189="","NG",Q4189&gt;16,"OK",TODAY()&gt;S4189,"OK",Q4189&lt;16,"NG")</f>
        <v>OK</v>
      </c>
      <c r="U4189" s="5" t="str" cm="1">
        <f t="array" aca="1" ref="U4189" ca="1">IFERROR(_xlfn.IFS(T4189&lt;&gt;"OK","NG",M4189=0,"OK",TRUE,"NG"),"")</f>
        <v>NG</v>
      </c>
      <c r="V4189" s="5" t="str">
        <f t="shared" si="922"/>
        <v>NG</v>
      </c>
      <c r="W4189" s="28" t="str">
        <f t="shared" ca="1" si="923"/>
        <v>OK</v>
      </c>
      <c r="X4189" s="5" t="str">
        <f t="shared" si="924"/>
        <v>NG</v>
      </c>
      <c r="Y4189" s="5">
        <f t="shared" ca="1" si="925"/>
        <v>126</v>
      </c>
      <c r="Z4189" s="5">
        <f t="shared" ca="1" si="926"/>
        <v>126</v>
      </c>
      <c r="AA4189" s="5" t="str" cm="1">
        <f t="array" ref="AA4189">_xlfn.IFS(H4189="","OK",H4189&lt;$F$17,"NG",I4189="解雇","NG",OR(I4189="自主退職",I4189="契約満了"),"OK")</f>
        <v>OK</v>
      </c>
      <c r="AB4189" s="5" t="str" cm="1">
        <f t="array" aca="1" ref="AB4189" ca="1">_xlfn.IFS(AA4189="NG","NG",OR(X4189="NG",X4189="ERROR",X4189=FALSE),"NG",U4189="NG","NG",V4189="OK","OK",AD4189="OK","OK")</f>
        <v>NG</v>
      </c>
      <c r="AC4189" s="5" t="str">
        <f t="shared" si="927"/>
        <v>NG</v>
      </c>
      <c r="AD4189" s="5" t="e" cm="1">
        <f t="array" ref="AD4189">_xlfn.IFS(AND(G4189="〇",H4189&lt;&gt;"",I4189&lt;&gt;""),"ERROR",AND(G4189="",H4189&gt;$H$17,I4189&lt;&gt;""),"NG",AND(G4189="〇",H4189="",I4189=""),"OK")</f>
        <v>#N/A</v>
      </c>
      <c r="AE4189" s="5" t="str" cm="1">
        <f t="array" ref="AE4189">_xlfn.IFS(I4189="解雇","NG",H4189="","OK",H4189&lt;$H$17,"NG",H4189&gt;$H$17,"OK")</f>
        <v>OK</v>
      </c>
      <c r="AF4189" s="5" t="e">
        <f t="shared" si="928"/>
        <v>#N/A</v>
      </c>
    </row>
    <row r="4190" spans="2:32" ht="20.25" customHeight="1" x14ac:dyDescent="0.55000000000000004">
      <c r="B4190" s="9">
        <v>4173</v>
      </c>
      <c r="C4190" s="42"/>
      <c r="D4190" s="43"/>
      <c r="E4190" s="44"/>
      <c r="F4190" s="44"/>
      <c r="G4190" s="43"/>
      <c r="H4190" s="44"/>
      <c r="I4190" s="45"/>
      <c r="M4190" s="5">
        <f t="shared" si="915"/>
        <v>4</v>
      </c>
      <c r="N4190" s="5">
        <f t="shared" si="916"/>
        <v>2</v>
      </c>
      <c r="O4190" s="5" t="str">
        <f t="shared" si="917"/>
        <v/>
      </c>
      <c r="P4190" s="5">
        <f t="shared" si="918"/>
        <v>0</v>
      </c>
      <c r="Q4190" s="5">
        <f t="shared" ca="1" si="919"/>
        <v>126</v>
      </c>
      <c r="R4190" s="26">
        <f t="shared" si="920"/>
        <v>5479</v>
      </c>
      <c r="S4190" s="26">
        <f t="shared" si="921"/>
        <v>5205</v>
      </c>
      <c r="T4190" s="27" t="str" cm="1">
        <f t="array" aca="1" ref="T4190" ca="1">_xlfn.IFS(Q4190="","NG",Q4190&gt;16,"OK",TODAY()&gt;S4190,"OK",Q4190&lt;16,"NG")</f>
        <v>OK</v>
      </c>
      <c r="U4190" s="5" t="str" cm="1">
        <f t="array" aca="1" ref="U4190" ca="1">IFERROR(_xlfn.IFS(T4190&lt;&gt;"OK","NG",M4190=0,"OK",TRUE,"NG"),"")</f>
        <v>NG</v>
      </c>
      <c r="V4190" s="5" t="str">
        <f t="shared" si="922"/>
        <v>NG</v>
      </c>
      <c r="W4190" s="28" t="str">
        <f t="shared" ca="1" si="923"/>
        <v>OK</v>
      </c>
      <c r="X4190" s="5" t="str">
        <f t="shared" si="924"/>
        <v>NG</v>
      </c>
      <c r="Y4190" s="5">
        <f t="shared" ca="1" si="925"/>
        <v>126</v>
      </c>
      <c r="Z4190" s="5">
        <f t="shared" ca="1" si="926"/>
        <v>126</v>
      </c>
      <c r="AA4190" s="5" t="str" cm="1">
        <f t="array" ref="AA4190">_xlfn.IFS(H4190="","OK",H4190&lt;$F$17,"NG",I4190="解雇","NG",OR(I4190="自主退職",I4190="契約満了"),"OK")</f>
        <v>OK</v>
      </c>
      <c r="AB4190" s="5" t="str" cm="1">
        <f t="array" aca="1" ref="AB4190" ca="1">_xlfn.IFS(AA4190="NG","NG",OR(X4190="NG",X4190="ERROR",X4190=FALSE),"NG",U4190="NG","NG",V4190="OK","OK",AD4190="OK","OK")</f>
        <v>NG</v>
      </c>
      <c r="AC4190" s="5" t="str">
        <f t="shared" si="927"/>
        <v>NG</v>
      </c>
      <c r="AD4190" s="5" t="e" cm="1">
        <f t="array" ref="AD4190">_xlfn.IFS(AND(G4190="〇",H4190&lt;&gt;"",I4190&lt;&gt;""),"ERROR",AND(G4190="",H4190&gt;$H$17,I4190&lt;&gt;""),"NG",AND(G4190="〇",H4190="",I4190=""),"OK")</f>
        <v>#N/A</v>
      </c>
      <c r="AE4190" s="5" t="str" cm="1">
        <f t="array" ref="AE4190">_xlfn.IFS(I4190="解雇","NG",H4190="","OK",H4190&lt;$H$17,"NG",H4190&gt;$H$17,"OK")</f>
        <v>OK</v>
      </c>
      <c r="AF4190" s="5" t="e">
        <f t="shared" si="928"/>
        <v>#N/A</v>
      </c>
    </row>
    <row r="4191" spans="2:32" ht="20.25" customHeight="1" x14ac:dyDescent="0.55000000000000004">
      <c r="B4191" s="9">
        <v>4174</v>
      </c>
      <c r="C4191" s="42"/>
      <c r="D4191" s="43"/>
      <c r="E4191" s="44"/>
      <c r="F4191" s="44"/>
      <c r="G4191" s="43"/>
      <c r="H4191" s="44"/>
      <c r="I4191" s="45"/>
      <c r="M4191" s="5">
        <f t="shared" si="915"/>
        <v>4</v>
      </c>
      <c r="N4191" s="5">
        <f t="shared" si="916"/>
        <v>2</v>
      </c>
      <c r="O4191" s="5" t="str">
        <f t="shared" si="917"/>
        <v/>
      </c>
      <c r="P4191" s="5">
        <f t="shared" si="918"/>
        <v>0</v>
      </c>
      <c r="Q4191" s="5">
        <f t="shared" ca="1" si="919"/>
        <v>126</v>
      </c>
      <c r="R4191" s="26">
        <f t="shared" si="920"/>
        <v>5479</v>
      </c>
      <c r="S4191" s="26">
        <f t="shared" si="921"/>
        <v>5205</v>
      </c>
      <c r="T4191" s="27" t="str" cm="1">
        <f t="array" aca="1" ref="T4191" ca="1">_xlfn.IFS(Q4191="","NG",Q4191&gt;16,"OK",TODAY()&gt;S4191,"OK",Q4191&lt;16,"NG")</f>
        <v>OK</v>
      </c>
      <c r="U4191" s="5" t="str" cm="1">
        <f t="array" aca="1" ref="U4191" ca="1">IFERROR(_xlfn.IFS(T4191&lt;&gt;"OK","NG",M4191=0,"OK",TRUE,"NG"),"")</f>
        <v>NG</v>
      </c>
      <c r="V4191" s="5" t="str">
        <f t="shared" si="922"/>
        <v>NG</v>
      </c>
      <c r="W4191" s="28" t="str">
        <f t="shared" ca="1" si="923"/>
        <v>OK</v>
      </c>
      <c r="X4191" s="5" t="str">
        <f t="shared" si="924"/>
        <v>NG</v>
      </c>
      <c r="Y4191" s="5">
        <f t="shared" ca="1" si="925"/>
        <v>126</v>
      </c>
      <c r="Z4191" s="5">
        <f t="shared" ca="1" si="926"/>
        <v>126</v>
      </c>
      <c r="AA4191" s="5" t="str" cm="1">
        <f t="array" ref="AA4191">_xlfn.IFS(H4191="","OK",H4191&lt;$F$17,"NG",I4191="解雇","NG",OR(I4191="自主退職",I4191="契約満了"),"OK")</f>
        <v>OK</v>
      </c>
      <c r="AB4191" s="5" t="str" cm="1">
        <f t="array" aca="1" ref="AB4191" ca="1">_xlfn.IFS(AA4191="NG","NG",OR(X4191="NG",X4191="ERROR",X4191=FALSE),"NG",U4191="NG","NG",V4191="OK","OK",AD4191="OK","OK")</f>
        <v>NG</v>
      </c>
      <c r="AC4191" s="5" t="str">
        <f t="shared" si="927"/>
        <v>NG</v>
      </c>
      <c r="AD4191" s="5" t="e" cm="1">
        <f t="array" ref="AD4191">_xlfn.IFS(AND(G4191="〇",H4191&lt;&gt;"",I4191&lt;&gt;""),"ERROR",AND(G4191="",H4191&gt;$H$17,I4191&lt;&gt;""),"NG",AND(G4191="〇",H4191="",I4191=""),"OK")</f>
        <v>#N/A</v>
      </c>
      <c r="AE4191" s="5" t="str" cm="1">
        <f t="array" ref="AE4191">_xlfn.IFS(I4191="解雇","NG",H4191="","OK",H4191&lt;$H$17,"NG",H4191&gt;$H$17,"OK")</f>
        <v>OK</v>
      </c>
      <c r="AF4191" s="5" t="e">
        <f t="shared" si="928"/>
        <v>#N/A</v>
      </c>
    </row>
    <row r="4192" spans="2:32" ht="20.25" customHeight="1" x14ac:dyDescent="0.55000000000000004">
      <c r="B4192" s="9">
        <v>4175</v>
      </c>
      <c r="C4192" s="42"/>
      <c r="D4192" s="43"/>
      <c r="E4192" s="44"/>
      <c r="F4192" s="44"/>
      <c r="G4192" s="43"/>
      <c r="H4192" s="44"/>
      <c r="I4192" s="45"/>
      <c r="M4192" s="5">
        <f t="shared" si="915"/>
        <v>4</v>
      </c>
      <c r="N4192" s="5">
        <f t="shared" si="916"/>
        <v>2</v>
      </c>
      <c r="O4192" s="5" t="str">
        <f t="shared" si="917"/>
        <v/>
      </c>
      <c r="P4192" s="5">
        <f t="shared" si="918"/>
        <v>0</v>
      </c>
      <c r="Q4192" s="5">
        <f t="shared" ca="1" si="919"/>
        <v>126</v>
      </c>
      <c r="R4192" s="26">
        <f t="shared" si="920"/>
        <v>5479</v>
      </c>
      <c r="S4192" s="26">
        <f t="shared" si="921"/>
        <v>5205</v>
      </c>
      <c r="T4192" s="27" t="str" cm="1">
        <f t="array" aca="1" ref="T4192" ca="1">_xlfn.IFS(Q4192="","NG",Q4192&gt;16,"OK",TODAY()&gt;S4192,"OK",Q4192&lt;16,"NG")</f>
        <v>OK</v>
      </c>
      <c r="U4192" s="5" t="str" cm="1">
        <f t="array" aca="1" ref="U4192" ca="1">IFERROR(_xlfn.IFS(T4192&lt;&gt;"OK","NG",M4192=0,"OK",TRUE,"NG"),"")</f>
        <v>NG</v>
      </c>
      <c r="V4192" s="5" t="str">
        <f t="shared" si="922"/>
        <v>NG</v>
      </c>
      <c r="W4192" s="28" t="str">
        <f t="shared" ca="1" si="923"/>
        <v>OK</v>
      </c>
      <c r="X4192" s="5" t="str">
        <f t="shared" si="924"/>
        <v>NG</v>
      </c>
      <c r="Y4192" s="5">
        <f t="shared" ca="1" si="925"/>
        <v>126</v>
      </c>
      <c r="Z4192" s="5">
        <f t="shared" ca="1" si="926"/>
        <v>126</v>
      </c>
      <c r="AA4192" s="5" t="str" cm="1">
        <f t="array" ref="AA4192">_xlfn.IFS(H4192="","OK",H4192&lt;$F$17,"NG",I4192="解雇","NG",OR(I4192="自主退職",I4192="契約満了"),"OK")</f>
        <v>OK</v>
      </c>
      <c r="AB4192" s="5" t="str" cm="1">
        <f t="array" aca="1" ref="AB4192" ca="1">_xlfn.IFS(AA4192="NG","NG",OR(X4192="NG",X4192="ERROR",X4192=FALSE),"NG",U4192="NG","NG",V4192="OK","OK",AD4192="OK","OK")</f>
        <v>NG</v>
      </c>
      <c r="AC4192" s="5" t="str">
        <f t="shared" si="927"/>
        <v>NG</v>
      </c>
      <c r="AD4192" s="5" t="e" cm="1">
        <f t="array" ref="AD4192">_xlfn.IFS(AND(G4192="〇",H4192&lt;&gt;"",I4192&lt;&gt;""),"ERROR",AND(G4192="",H4192&gt;$H$17,I4192&lt;&gt;""),"NG",AND(G4192="〇",H4192="",I4192=""),"OK")</f>
        <v>#N/A</v>
      </c>
      <c r="AE4192" s="5" t="str" cm="1">
        <f t="array" ref="AE4192">_xlfn.IFS(I4192="解雇","NG",H4192="","OK",H4192&lt;$H$17,"NG",H4192&gt;$H$17,"OK")</f>
        <v>OK</v>
      </c>
      <c r="AF4192" s="5" t="e">
        <f t="shared" si="928"/>
        <v>#N/A</v>
      </c>
    </row>
    <row r="4193" spans="2:32" ht="20.25" customHeight="1" x14ac:dyDescent="0.55000000000000004">
      <c r="B4193" s="9">
        <v>4176</v>
      </c>
      <c r="C4193" s="42"/>
      <c r="D4193" s="43"/>
      <c r="E4193" s="44"/>
      <c r="F4193" s="44"/>
      <c r="G4193" s="43"/>
      <c r="H4193" s="44"/>
      <c r="I4193" s="45"/>
      <c r="M4193" s="5">
        <f t="shared" si="915"/>
        <v>4</v>
      </c>
      <c r="N4193" s="5">
        <f t="shared" si="916"/>
        <v>2</v>
      </c>
      <c r="O4193" s="5" t="str">
        <f t="shared" si="917"/>
        <v/>
      </c>
      <c r="P4193" s="5">
        <f t="shared" si="918"/>
        <v>0</v>
      </c>
      <c r="Q4193" s="5">
        <f t="shared" ca="1" si="919"/>
        <v>126</v>
      </c>
      <c r="R4193" s="26">
        <f t="shared" si="920"/>
        <v>5479</v>
      </c>
      <c r="S4193" s="26">
        <f t="shared" si="921"/>
        <v>5205</v>
      </c>
      <c r="T4193" s="27" t="str" cm="1">
        <f t="array" aca="1" ref="T4193" ca="1">_xlfn.IFS(Q4193="","NG",Q4193&gt;16,"OK",TODAY()&gt;S4193,"OK",Q4193&lt;16,"NG")</f>
        <v>OK</v>
      </c>
      <c r="U4193" s="5" t="str" cm="1">
        <f t="array" aca="1" ref="U4193" ca="1">IFERROR(_xlfn.IFS(T4193&lt;&gt;"OK","NG",M4193=0,"OK",TRUE,"NG"),"")</f>
        <v>NG</v>
      </c>
      <c r="V4193" s="5" t="str">
        <f t="shared" si="922"/>
        <v>NG</v>
      </c>
      <c r="W4193" s="28" t="str">
        <f t="shared" ca="1" si="923"/>
        <v>OK</v>
      </c>
      <c r="X4193" s="5" t="str">
        <f t="shared" si="924"/>
        <v>NG</v>
      </c>
      <c r="Y4193" s="5">
        <f t="shared" ca="1" si="925"/>
        <v>126</v>
      </c>
      <c r="Z4193" s="5">
        <f t="shared" ca="1" si="926"/>
        <v>126</v>
      </c>
      <c r="AA4193" s="5" t="str" cm="1">
        <f t="array" ref="AA4193">_xlfn.IFS(H4193="","OK",H4193&lt;$F$17,"NG",I4193="解雇","NG",OR(I4193="自主退職",I4193="契約満了"),"OK")</f>
        <v>OK</v>
      </c>
      <c r="AB4193" s="5" t="str" cm="1">
        <f t="array" aca="1" ref="AB4193" ca="1">_xlfn.IFS(AA4193="NG","NG",OR(X4193="NG",X4193="ERROR",X4193=FALSE),"NG",U4193="NG","NG",V4193="OK","OK",AD4193="OK","OK")</f>
        <v>NG</v>
      </c>
      <c r="AC4193" s="5" t="str">
        <f t="shared" si="927"/>
        <v>NG</v>
      </c>
      <c r="AD4193" s="5" t="e" cm="1">
        <f t="array" ref="AD4193">_xlfn.IFS(AND(G4193="〇",H4193&lt;&gt;"",I4193&lt;&gt;""),"ERROR",AND(G4193="",H4193&gt;$H$17,I4193&lt;&gt;""),"NG",AND(G4193="〇",H4193="",I4193=""),"OK")</f>
        <v>#N/A</v>
      </c>
      <c r="AE4193" s="5" t="str" cm="1">
        <f t="array" ref="AE4193">_xlfn.IFS(I4193="解雇","NG",H4193="","OK",H4193&lt;$H$17,"NG",H4193&gt;$H$17,"OK")</f>
        <v>OK</v>
      </c>
      <c r="AF4193" s="5" t="e">
        <f t="shared" si="928"/>
        <v>#N/A</v>
      </c>
    </row>
    <row r="4194" spans="2:32" ht="20.25" customHeight="1" x14ac:dyDescent="0.55000000000000004">
      <c r="B4194" s="9">
        <v>4177</v>
      </c>
      <c r="C4194" s="42"/>
      <c r="D4194" s="43"/>
      <c r="E4194" s="44"/>
      <c r="F4194" s="44"/>
      <c r="G4194" s="43"/>
      <c r="H4194" s="44"/>
      <c r="I4194" s="45"/>
      <c r="M4194" s="5">
        <f t="shared" si="915"/>
        <v>4</v>
      </c>
      <c r="N4194" s="5">
        <f t="shared" si="916"/>
        <v>2</v>
      </c>
      <c r="O4194" s="5" t="str">
        <f t="shared" si="917"/>
        <v/>
      </c>
      <c r="P4194" s="5">
        <f t="shared" si="918"/>
        <v>0</v>
      </c>
      <c r="Q4194" s="5">
        <f t="shared" ca="1" si="919"/>
        <v>126</v>
      </c>
      <c r="R4194" s="26">
        <f t="shared" si="920"/>
        <v>5479</v>
      </c>
      <c r="S4194" s="26">
        <f t="shared" si="921"/>
        <v>5205</v>
      </c>
      <c r="T4194" s="27" t="str" cm="1">
        <f t="array" aca="1" ref="T4194" ca="1">_xlfn.IFS(Q4194="","NG",Q4194&gt;16,"OK",TODAY()&gt;S4194,"OK",Q4194&lt;16,"NG")</f>
        <v>OK</v>
      </c>
      <c r="U4194" s="5" t="str" cm="1">
        <f t="array" aca="1" ref="U4194" ca="1">IFERROR(_xlfn.IFS(T4194&lt;&gt;"OK","NG",M4194=0,"OK",TRUE,"NG"),"")</f>
        <v>NG</v>
      </c>
      <c r="V4194" s="5" t="str">
        <f t="shared" si="922"/>
        <v>NG</v>
      </c>
      <c r="W4194" s="28" t="str">
        <f t="shared" ca="1" si="923"/>
        <v>OK</v>
      </c>
      <c r="X4194" s="5" t="str">
        <f t="shared" si="924"/>
        <v>NG</v>
      </c>
      <c r="Y4194" s="5">
        <f t="shared" ca="1" si="925"/>
        <v>126</v>
      </c>
      <c r="Z4194" s="5">
        <f t="shared" ca="1" si="926"/>
        <v>126</v>
      </c>
      <c r="AA4194" s="5" t="str" cm="1">
        <f t="array" ref="AA4194">_xlfn.IFS(H4194="","OK",H4194&lt;$F$17,"NG",I4194="解雇","NG",OR(I4194="自主退職",I4194="契約満了"),"OK")</f>
        <v>OK</v>
      </c>
      <c r="AB4194" s="5" t="str" cm="1">
        <f t="array" aca="1" ref="AB4194" ca="1">_xlfn.IFS(AA4194="NG","NG",OR(X4194="NG",X4194="ERROR",X4194=FALSE),"NG",U4194="NG","NG",V4194="OK","OK",AD4194="OK","OK")</f>
        <v>NG</v>
      </c>
      <c r="AC4194" s="5" t="str">
        <f t="shared" si="927"/>
        <v>NG</v>
      </c>
      <c r="AD4194" s="5" t="e" cm="1">
        <f t="array" ref="AD4194">_xlfn.IFS(AND(G4194="〇",H4194&lt;&gt;"",I4194&lt;&gt;""),"ERROR",AND(G4194="",H4194&gt;$H$17,I4194&lt;&gt;""),"NG",AND(G4194="〇",H4194="",I4194=""),"OK")</f>
        <v>#N/A</v>
      </c>
      <c r="AE4194" s="5" t="str" cm="1">
        <f t="array" ref="AE4194">_xlfn.IFS(I4194="解雇","NG",H4194="","OK",H4194&lt;$H$17,"NG",H4194&gt;$H$17,"OK")</f>
        <v>OK</v>
      </c>
      <c r="AF4194" s="5" t="e">
        <f t="shared" si="928"/>
        <v>#N/A</v>
      </c>
    </row>
    <row r="4195" spans="2:32" ht="20.25" customHeight="1" x14ac:dyDescent="0.55000000000000004">
      <c r="B4195" s="9">
        <v>4178</v>
      </c>
      <c r="C4195" s="42"/>
      <c r="D4195" s="43"/>
      <c r="E4195" s="44"/>
      <c r="F4195" s="44"/>
      <c r="G4195" s="43"/>
      <c r="H4195" s="44"/>
      <c r="I4195" s="45"/>
      <c r="M4195" s="5">
        <f t="shared" si="915"/>
        <v>4</v>
      </c>
      <c r="N4195" s="5">
        <f t="shared" si="916"/>
        <v>2</v>
      </c>
      <c r="O4195" s="5" t="str">
        <f t="shared" si="917"/>
        <v/>
      </c>
      <c r="P4195" s="5">
        <f t="shared" si="918"/>
        <v>0</v>
      </c>
      <c r="Q4195" s="5">
        <f t="shared" ca="1" si="919"/>
        <v>126</v>
      </c>
      <c r="R4195" s="26">
        <f t="shared" si="920"/>
        <v>5479</v>
      </c>
      <c r="S4195" s="26">
        <f t="shared" si="921"/>
        <v>5205</v>
      </c>
      <c r="T4195" s="27" t="str" cm="1">
        <f t="array" aca="1" ref="T4195" ca="1">_xlfn.IFS(Q4195="","NG",Q4195&gt;16,"OK",TODAY()&gt;S4195,"OK",Q4195&lt;16,"NG")</f>
        <v>OK</v>
      </c>
      <c r="U4195" s="5" t="str" cm="1">
        <f t="array" aca="1" ref="U4195" ca="1">IFERROR(_xlfn.IFS(T4195&lt;&gt;"OK","NG",M4195=0,"OK",TRUE,"NG"),"")</f>
        <v>NG</v>
      </c>
      <c r="V4195" s="5" t="str">
        <f t="shared" si="922"/>
        <v>NG</v>
      </c>
      <c r="W4195" s="28" t="str">
        <f t="shared" ca="1" si="923"/>
        <v>OK</v>
      </c>
      <c r="X4195" s="5" t="str">
        <f t="shared" si="924"/>
        <v>NG</v>
      </c>
      <c r="Y4195" s="5">
        <f t="shared" ca="1" si="925"/>
        <v>126</v>
      </c>
      <c r="Z4195" s="5">
        <f t="shared" ca="1" si="926"/>
        <v>126</v>
      </c>
      <c r="AA4195" s="5" t="str" cm="1">
        <f t="array" ref="AA4195">_xlfn.IFS(H4195="","OK",H4195&lt;$F$17,"NG",I4195="解雇","NG",OR(I4195="自主退職",I4195="契約満了"),"OK")</f>
        <v>OK</v>
      </c>
      <c r="AB4195" s="5" t="str" cm="1">
        <f t="array" aca="1" ref="AB4195" ca="1">_xlfn.IFS(AA4195="NG","NG",OR(X4195="NG",X4195="ERROR",X4195=FALSE),"NG",U4195="NG","NG",V4195="OK","OK",AD4195="OK","OK")</f>
        <v>NG</v>
      </c>
      <c r="AC4195" s="5" t="str">
        <f t="shared" si="927"/>
        <v>NG</v>
      </c>
      <c r="AD4195" s="5" t="e" cm="1">
        <f t="array" ref="AD4195">_xlfn.IFS(AND(G4195="〇",H4195&lt;&gt;"",I4195&lt;&gt;""),"ERROR",AND(G4195="",H4195&gt;$H$17,I4195&lt;&gt;""),"NG",AND(G4195="〇",H4195="",I4195=""),"OK")</f>
        <v>#N/A</v>
      </c>
      <c r="AE4195" s="5" t="str" cm="1">
        <f t="array" ref="AE4195">_xlfn.IFS(I4195="解雇","NG",H4195="","OK",H4195&lt;$H$17,"NG",H4195&gt;$H$17,"OK")</f>
        <v>OK</v>
      </c>
      <c r="AF4195" s="5" t="e">
        <f t="shared" si="928"/>
        <v>#N/A</v>
      </c>
    </row>
    <row r="4196" spans="2:32" ht="20.25" customHeight="1" x14ac:dyDescent="0.55000000000000004">
      <c r="B4196" s="9">
        <v>4179</v>
      </c>
      <c r="C4196" s="42"/>
      <c r="D4196" s="43"/>
      <c r="E4196" s="44"/>
      <c r="F4196" s="44"/>
      <c r="G4196" s="43"/>
      <c r="H4196" s="44"/>
      <c r="I4196" s="45"/>
      <c r="M4196" s="5">
        <f t="shared" si="915"/>
        <v>4</v>
      </c>
      <c r="N4196" s="5">
        <f t="shared" si="916"/>
        <v>2</v>
      </c>
      <c r="O4196" s="5" t="str">
        <f t="shared" si="917"/>
        <v/>
      </c>
      <c r="P4196" s="5">
        <f t="shared" si="918"/>
        <v>0</v>
      </c>
      <c r="Q4196" s="5">
        <f t="shared" ca="1" si="919"/>
        <v>126</v>
      </c>
      <c r="R4196" s="26">
        <f t="shared" si="920"/>
        <v>5479</v>
      </c>
      <c r="S4196" s="26">
        <f t="shared" si="921"/>
        <v>5205</v>
      </c>
      <c r="T4196" s="27" t="str" cm="1">
        <f t="array" aca="1" ref="T4196" ca="1">_xlfn.IFS(Q4196="","NG",Q4196&gt;16,"OK",TODAY()&gt;S4196,"OK",Q4196&lt;16,"NG")</f>
        <v>OK</v>
      </c>
      <c r="U4196" s="5" t="str" cm="1">
        <f t="array" aca="1" ref="U4196" ca="1">IFERROR(_xlfn.IFS(T4196&lt;&gt;"OK","NG",M4196=0,"OK",TRUE,"NG"),"")</f>
        <v>NG</v>
      </c>
      <c r="V4196" s="5" t="str">
        <f t="shared" si="922"/>
        <v>NG</v>
      </c>
      <c r="W4196" s="28" t="str">
        <f t="shared" ca="1" si="923"/>
        <v>OK</v>
      </c>
      <c r="X4196" s="5" t="str">
        <f t="shared" si="924"/>
        <v>NG</v>
      </c>
      <c r="Y4196" s="5">
        <f t="shared" ca="1" si="925"/>
        <v>126</v>
      </c>
      <c r="Z4196" s="5">
        <f t="shared" ca="1" si="926"/>
        <v>126</v>
      </c>
      <c r="AA4196" s="5" t="str" cm="1">
        <f t="array" ref="AA4196">_xlfn.IFS(H4196="","OK",H4196&lt;$F$17,"NG",I4196="解雇","NG",OR(I4196="自主退職",I4196="契約満了"),"OK")</f>
        <v>OK</v>
      </c>
      <c r="AB4196" s="5" t="str" cm="1">
        <f t="array" aca="1" ref="AB4196" ca="1">_xlfn.IFS(AA4196="NG","NG",OR(X4196="NG",X4196="ERROR",X4196=FALSE),"NG",U4196="NG","NG",V4196="OK","OK",AD4196="OK","OK")</f>
        <v>NG</v>
      </c>
      <c r="AC4196" s="5" t="str">
        <f t="shared" si="927"/>
        <v>NG</v>
      </c>
      <c r="AD4196" s="5" t="e" cm="1">
        <f t="array" ref="AD4196">_xlfn.IFS(AND(G4196="〇",H4196&lt;&gt;"",I4196&lt;&gt;""),"ERROR",AND(G4196="",H4196&gt;$H$17,I4196&lt;&gt;""),"NG",AND(G4196="〇",H4196="",I4196=""),"OK")</f>
        <v>#N/A</v>
      </c>
      <c r="AE4196" s="5" t="str" cm="1">
        <f t="array" ref="AE4196">_xlfn.IFS(I4196="解雇","NG",H4196="","OK",H4196&lt;$H$17,"NG",H4196&gt;$H$17,"OK")</f>
        <v>OK</v>
      </c>
      <c r="AF4196" s="5" t="e">
        <f t="shared" si="928"/>
        <v>#N/A</v>
      </c>
    </row>
    <row r="4197" spans="2:32" ht="20.25" customHeight="1" x14ac:dyDescent="0.55000000000000004">
      <c r="B4197" s="9">
        <v>4180</v>
      </c>
      <c r="C4197" s="42"/>
      <c r="D4197" s="43"/>
      <c r="E4197" s="44"/>
      <c r="F4197" s="44"/>
      <c r="G4197" s="43"/>
      <c r="H4197" s="44"/>
      <c r="I4197" s="45"/>
      <c r="M4197" s="5">
        <f t="shared" si="915"/>
        <v>4</v>
      </c>
      <c r="N4197" s="5">
        <f t="shared" si="916"/>
        <v>2</v>
      </c>
      <c r="O4197" s="5" t="str">
        <f t="shared" si="917"/>
        <v/>
      </c>
      <c r="P4197" s="5">
        <f t="shared" si="918"/>
        <v>0</v>
      </c>
      <c r="Q4197" s="5">
        <f t="shared" ca="1" si="919"/>
        <v>126</v>
      </c>
      <c r="R4197" s="26">
        <f t="shared" si="920"/>
        <v>5479</v>
      </c>
      <c r="S4197" s="26">
        <f t="shared" si="921"/>
        <v>5205</v>
      </c>
      <c r="T4197" s="27" t="str" cm="1">
        <f t="array" aca="1" ref="T4197" ca="1">_xlfn.IFS(Q4197="","NG",Q4197&gt;16,"OK",TODAY()&gt;S4197,"OK",Q4197&lt;16,"NG")</f>
        <v>OK</v>
      </c>
      <c r="U4197" s="5" t="str" cm="1">
        <f t="array" aca="1" ref="U4197" ca="1">IFERROR(_xlfn.IFS(T4197&lt;&gt;"OK","NG",M4197=0,"OK",TRUE,"NG"),"")</f>
        <v>NG</v>
      </c>
      <c r="V4197" s="5" t="str">
        <f t="shared" si="922"/>
        <v>NG</v>
      </c>
      <c r="W4197" s="28" t="str">
        <f t="shared" ca="1" si="923"/>
        <v>OK</v>
      </c>
      <c r="X4197" s="5" t="str">
        <f t="shared" si="924"/>
        <v>NG</v>
      </c>
      <c r="Y4197" s="5">
        <f t="shared" ca="1" si="925"/>
        <v>126</v>
      </c>
      <c r="Z4197" s="5">
        <f t="shared" ca="1" si="926"/>
        <v>126</v>
      </c>
      <c r="AA4197" s="5" t="str" cm="1">
        <f t="array" ref="AA4197">_xlfn.IFS(H4197="","OK",H4197&lt;$F$17,"NG",I4197="解雇","NG",OR(I4197="自主退職",I4197="契約満了"),"OK")</f>
        <v>OK</v>
      </c>
      <c r="AB4197" s="5" t="str" cm="1">
        <f t="array" aca="1" ref="AB4197" ca="1">_xlfn.IFS(AA4197="NG","NG",OR(X4197="NG",X4197="ERROR",X4197=FALSE),"NG",U4197="NG","NG",V4197="OK","OK",AD4197="OK","OK")</f>
        <v>NG</v>
      </c>
      <c r="AC4197" s="5" t="str">
        <f t="shared" si="927"/>
        <v>NG</v>
      </c>
      <c r="AD4197" s="5" t="e" cm="1">
        <f t="array" ref="AD4197">_xlfn.IFS(AND(G4197="〇",H4197&lt;&gt;"",I4197&lt;&gt;""),"ERROR",AND(G4197="",H4197&gt;$H$17,I4197&lt;&gt;""),"NG",AND(G4197="〇",H4197="",I4197=""),"OK")</f>
        <v>#N/A</v>
      </c>
      <c r="AE4197" s="5" t="str" cm="1">
        <f t="array" ref="AE4197">_xlfn.IFS(I4197="解雇","NG",H4197="","OK",H4197&lt;$H$17,"NG",H4197&gt;$H$17,"OK")</f>
        <v>OK</v>
      </c>
      <c r="AF4197" s="5" t="e">
        <f t="shared" si="928"/>
        <v>#N/A</v>
      </c>
    </row>
    <row r="4198" spans="2:32" ht="20.25" customHeight="1" x14ac:dyDescent="0.55000000000000004">
      <c r="B4198" s="9">
        <v>4181</v>
      </c>
      <c r="C4198" s="42"/>
      <c r="D4198" s="43"/>
      <c r="E4198" s="44"/>
      <c r="F4198" s="44"/>
      <c r="G4198" s="43"/>
      <c r="H4198" s="44"/>
      <c r="I4198" s="45"/>
      <c r="M4198" s="5">
        <f t="shared" si="915"/>
        <v>4</v>
      </c>
      <c r="N4198" s="5">
        <f t="shared" si="916"/>
        <v>2</v>
      </c>
      <c r="O4198" s="5" t="str">
        <f t="shared" si="917"/>
        <v/>
      </c>
      <c r="P4198" s="5">
        <f t="shared" si="918"/>
        <v>0</v>
      </c>
      <c r="Q4198" s="5">
        <f t="shared" ca="1" si="919"/>
        <v>126</v>
      </c>
      <c r="R4198" s="26">
        <f t="shared" si="920"/>
        <v>5479</v>
      </c>
      <c r="S4198" s="26">
        <f t="shared" si="921"/>
        <v>5205</v>
      </c>
      <c r="T4198" s="27" t="str" cm="1">
        <f t="array" aca="1" ref="T4198" ca="1">_xlfn.IFS(Q4198="","NG",Q4198&gt;16,"OK",TODAY()&gt;S4198,"OK",Q4198&lt;16,"NG")</f>
        <v>OK</v>
      </c>
      <c r="U4198" s="5" t="str" cm="1">
        <f t="array" aca="1" ref="U4198" ca="1">IFERROR(_xlfn.IFS(T4198&lt;&gt;"OK","NG",M4198=0,"OK",TRUE,"NG"),"")</f>
        <v>NG</v>
      </c>
      <c r="V4198" s="5" t="str">
        <f t="shared" si="922"/>
        <v>NG</v>
      </c>
      <c r="W4198" s="28" t="str">
        <f t="shared" ca="1" si="923"/>
        <v>OK</v>
      </c>
      <c r="X4198" s="5" t="str">
        <f t="shared" si="924"/>
        <v>NG</v>
      </c>
      <c r="Y4198" s="5">
        <f t="shared" ca="1" si="925"/>
        <v>126</v>
      </c>
      <c r="Z4198" s="5">
        <f t="shared" ca="1" si="926"/>
        <v>126</v>
      </c>
      <c r="AA4198" s="5" t="str" cm="1">
        <f t="array" ref="AA4198">_xlfn.IFS(H4198="","OK",H4198&lt;$F$17,"NG",I4198="解雇","NG",OR(I4198="自主退職",I4198="契約満了"),"OK")</f>
        <v>OK</v>
      </c>
      <c r="AB4198" s="5" t="str" cm="1">
        <f t="array" aca="1" ref="AB4198" ca="1">_xlfn.IFS(AA4198="NG","NG",OR(X4198="NG",X4198="ERROR",X4198=FALSE),"NG",U4198="NG","NG",V4198="OK","OK",AD4198="OK","OK")</f>
        <v>NG</v>
      </c>
      <c r="AC4198" s="5" t="str">
        <f t="shared" si="927"/>
        <v>NG</v>
      </c>
      <c r="AD4198" s="5" t="e" cm="1">
        <f t="array" ref="AD4198">_xlfn.IFS(AND(G4198="〇",H4198&lt;&gt;"",I4198&lt;&gt;""),"ERROR",AND(G4198="",H4198&gt;$H$17,I4198&lt;&gt;""),"NG",AND(G4198="〇",H4198="",I4198=""),"OK")</f>
        <v>#N/A</v>
      </c>
      <c r="AE4198" s="5" t="str" cm="1">
        <f t="array" ref="AE4198">_xlfn.IFS(I4198="解雇","NG",H4198="","OK",H4198&lt;$H$17,"NG",H4198&gt;$H$17,"OK")</f>
        <v>OK</v>
      </c>
      <c r="AF4198" s="5" t="e">
        <f t="shared" si="928"/>
        <v>#N/A</v>
      </c>
    </row>
    <row r="4199" spans="2:32" ht="20.25" customHeight="1" x14ac:dyDescent="0.55000000000000004">
      <c r="B4199" s="9">
        <v>4182</v>
      </c>
      <c r="C4199" s="42"/>
      <c r="D4199" s="43"/>
      <c r="E4199" s="44"/>
      <c r="F4199" s="44"/>
      <c r="G4199" s="43"/>
      <c r="H4199" s="44"/>
      <c r="I4199" s="45"/>
      <c r="M4199" s="5">
        <f t="shared" si="915"/>
        <v>4</v>
      </c>
      <c r="N4199" s="5">
        <f t="shared" si="916"/>
        <v>2</v>
      </c>
      <c r="O4199" s="5" t="str">
        <f t="shared" si="917"/>
        <v/>
      </c>
      <c r="P4199" s="5">
        <f t="shared" si="918"/>
        <v>0</v>
      </c>
      <c r="Q4199" s="5">
        <f t="shared" ca="1" si="919"/>
        <v>126</v>
      </c>
      <c r="R4199" s="26">
        <f t="shared" si="920"/>
        <v>5479</v>
      </c>
      <c r="S4199" s="26">
        <f t="shared" si="921"/>
        <v>5205</v>
      </c>
      <c r="T4199" s="27" t="str" cm="1">
        <f t="array" aca="1" ref="T4199" ca="1">_xlfn.IFS(Q4199="","NG",Q4199&gt;16,"OK",TODAY()&gt;S4199,"OK",Q4199&lt;16,"NG")</f>
        <v>OK</v>
      </c>
      <c r="U4199" s="5" t="str" cm="1">
        <f t="array" aca="1" ref="U4199" ca="1">IFERROR(_xlfn.IFS(T4199&lt;&gt;"OK","NG",M4199=0,"OK",TRUE,"NG"),"")</f>
        <v>NG</v>
      </c>
      <c r="V4199" s="5" t="str">
        <f t="shared" si="922"/>
        <v>NG</v>
      </c>
      <c r="W4199" s="28" t="str">
        <f t="shared" ca="1" si="923"/>
        <v>OK</v>
      </c>
      <c r="X4199" s="5" t="str">
        <f t="shared" si="924"/>
        <v>NG</v>
      </c>
      <c r="Y4199" s="5">
        <f t="shared" ca="1" si="925"/>
        <v>126</v>
      </c>
      <c r="Z4199" s="5">
        <f t="shared" ca="1" si="926"/>
        <v>126</v>
      </c>
      <c r="AA4199" s="5" t="str" cm="1">
        <f t="array" ref="AA4199">_xlfn.IFS(H4199="","OK",H4199&lt;$F$17,"NG",I4199="解雇","NG",OR(I4199="自主退職",I4199="契約満了"),"OK")</f>
        <v>OK</v>
      </c>
      <c r="AB4199" s="5" t="str" cm="1">
        <f t="array" aca="1" ref="AB4199" ca="1">_xlfn.IFS(AA4199="NG","NG",OR(X4199="NG",X4199="ERROR",X4199=FALSE),"NG",U4199="NG","NG",V4199="OK","OK",AD4199="OK","OK")</f>
        <v>NG</v>
      </c>
      <c r="AC4199" s="5" t="str">
        <f t="shared" si="927"/>
        <v>NG</v>
      </c>
      <c r="AD4199" s="5" t="e" cm="1">
        <f t="array" ref="AD4199">_xlfn.IFS(AND(G4199="〇",H4199&lt;&gt;"",I4199&lt;&gt;""),"ERROR",AND(G4199="",H4199&gt;$H$17,I4199&lt;&gt;""),"NG",AND(G4199="〇",H4199="",I4199=""),"OK")</f>
        <v>#N/A</v>
      </c>
      <c r="AE4199" s="5" t="str" cm="1">
        <f t="array" ref="AE4199">_xlfn.IFS(I4199="解雇","NG",H4199="","OK",H4199&lt;$H$17,"NG",H4199&gt;$H$17,"OK")</f>
        <v>OK</v>
      </c>
      <c r="AF4199" s="5" t="e">
        <f t="shared" si="928"/>
        <v>#N/A</v>
      </c>
    </row>
    <row r="4200" spans="2:32" ht="20.25" customHeight="1" x14ac:dyDescent="0.55000000000000004">
      <c r="B4200" s="9">
        <v>4183</v>
      </c>
      <c r="C4200" s="42"/>
      <c r="D4200" s="43"/>
      <c r="E4200" s="44"/>
      <c r="F4200" s="44"/>
      <c r="G4200" s="43"/>
      <c r="H4200" s="44"/>
      <c r="I4200" s="45"/>
      <c r="M4200" s="5">
        <f t="shared" si="915"/>
        <v>4</v>
      </c>
      <c r="N4200" s="5">
        <f t="shared" si="916"/>
        <v>2</v>
      </c>
      <c r="O4200" s="5" t="str">
        <f t="shared" si="917"/>
        <v/>
      </c>
      <c r="P4200" s="5">
        <f t="shared" si="918"/>
        <v>0</v>
      </c>
      <c r="Q4200" s="5">
        <f t="shared" ca="1" si="919"/>
        <v>126</v>
      </c>
      <c r="R4200" s="26">
        <f t="shared" si="920"/>
        <v>5479</v>
      </c>
      <c r="S4200" s="26">
        <f t="shared" si="921"/>
        <v>5205</v>
      </c>
      <c r="T4200" s="27" t="str" cm="1">
        <f t="array" aca="1" ref="T4200" ca="1">_xlfn.IFS(Q4200="","NG",Q4200&gt;16,"OK",TODAY()&gt;S4200,"OK",Q4200&lt;16,"NG")</f>
        <v>OK</v>
      </c>
      <c r="U4200" s="5" t="str" cm="1">
        <f t="array" aca="1" ref="U4200" ca="1">IFERROR(_xlfn.IFS(T4200&lt;&gt;"OK","NG",M4200=0,"OK",TRUE,"NG"),"")</f>
        <v>NG</v>
      </c>
      <c r="V4200" s="5" t="str">
        <f t="shared" si="922"/>
        <v>NG</v>
      </c>
      <c r="W4200" s="28" t="str">
        <f t="shared" ca="1" si="923"/>
        <v>OK</v>
      </c>
      <c r="X4200" s="5" t="str">
        <f t="shared" si="924"/>
        <v>NG</v>
      </c>
      <c r="Y4200" s="5">
        <f t="shared" ca="1" si="925"/>
        <v>126</v>
      </c>
      <c r="Z4200" s="5">
        <f t="shared" ca="1" si="926"/>
        <v>126</v>
      </c>
      <c r="AA4200" s="5" t="str" cm="1">
        <f t="array" ref="AA4200">_xlfn.IFS(H4200="","OK",H4200&lt;$F$17,"NG",I4200="解雇","NG",OR(I4200="自主退職",I4200="契約満了"),"OK")</f>
        <v>OK</v>
      </c>
      <c r="AB4200" s="5" t="str" cm="1">
        <f t="array" aca="1" ref="AB4200" ca="1">_xlfn.IFS(AA4200="NG","NG",OR(X4200="NG",X4200="ERROR",X4200=FALSE),"NG",U4200="NG","NG",V4200="OK","OK",AD4200="OK","OK")</f>
        <v>NG</v>
      </c>
      <c r="AC4200" s="5" t="str">
        <f t="shared" si="927"/>
        <v>NG</v>
      </c>
      <c r="AD4200" s="5" t="e" cm="1">
        <f t="array" ref="AD4200">_xlfn.IFS(AND(G4200="〇",H4200&lt;&gt;"",I4200&lt;&gt;""),"ERROR",AND(G4200="",H4200&gt;$H$17,I4200&lt;&gt;""),"NG",AND(G4200="〇",H4200="",I4200=""),"OK")</f>
        <v>#N/A</v>
      </c>
      <c r="AE4200" s="5" t="str" cm="1">
        <f t="array" ref="AE4200">_xlfn.IFS(I4200="解雇","NG",H4200="","OK",H4200&lt;$H$17,"NG",H4200&gt;$H$17,"OK")</f>
        <v>OK</v>
      </c>
      <c r="AF4200" s="5" t="e">
        <f t="shared" si="928"/>
        <v>#N/A</v>
      </c>
    </row>
    <row r="4201" spans="2:32" ht="20.25" customHeight="1" x14ac:dyDescent="0.55000000000000004">
      <c r="B4201" s="9">
        <v>4184</v>
      </c>
      <c r="C4201" s="42"/>
      <c r="D4201" s="43"/>
      <c r="E4201" s="44"/>
      <c r="F4201" s="44"/>
      <c r="G4201" s="43"/>
      <c r="H4201" s="44"/>
      <c r="I4201" s="45"/>
      <c r="M4201" s="5">
        <f t="shared" si="915"/>
        <v>4</v>
      </c>
      <c r="N4201" s="5">
        <f t="shared" si="916"/>
        <v>2</v>
      </c>
      <c r="O4201" s="5" t="str">
        <f t="shared" si="917"/>
        <v/>
      </c>
      <c r="P4201" s="5">
        <f t="shared" si="918"/>
        <v>0</v>
      </c>
      <c r="Q4201" s="5">
        <f t="shared" ca="1" si="919"/>
        <v>126</v>
      </c>
      <c r="R4201" s="26">
        <f t="shared" si="920"/>
        <v>5479</v>
      </c>
      <c r="S4201" s="26">
        <f t="shared" si="921"/>
        <v>5205</v>
      </c>
      <c r="T4201" s="27" t="str" cm="1">
        <f t="array" aca="1" ref="T4201" ca="1">_xlfn.IFS(Q4201="","NG",Q4201&gt;16,"OK",TODAY()&gt;S4201,"OK",Q4201&lt;16,"NG")</f>
        <v>OK</v>
      </c>
      <c r="U4201" s="5" t="str" cm="1">
        <f t="array" aca="1" ref="U4201" ca="1">IFERROR(_xlfn.IFS(T4201&lt;&gt;"OK","NG",M4201=0,"OK",TRUE,"NG"),"")</f>
        <v>NG</v>
      </c>
      <c r="V4201" s="5" t="str">
        <f t="shared" si="922"/>
        <v>NG</v>
      </c>
      <c r="W4201" s="28" t="str">
        <f t="shared" ca="1" si="923"/>
        <v>OK</v>
      </c>
      <c r="X4201" s="5" t="str">
        <f t="shared" si="924"/>
        <v>NG</v>
      </c>
      <c r="Y4201" s="5">
        <f t="shared" ca="1" si="925"/>
        <v>126</v>
      </c>
      <c r="Z4201" s="5">
        <f t="shared" ca="1" si="926"/>
        <v>126</v>
      </c>
      <c r="AA4201" s="5" t="str" cm="1">
        <f t="array" ref="AA4201">_xlfn.IFS(H4201="","OK",H4201&lt;$F$17,"NG",I4201="解雇","NG",OR(I4201="自主退職",I4201="契約満了"),"OK")</f>
        <v>OK</v>
      </c>
      <c r="AB4201" s="5" t="str" cm="1">
        <f t="array" aca="1" ref="AB4201" ca="1">_xlfn.IFS(AA4201="NG","NG",OR(X4201="NG",X4201="ERROR",X4201=FALSE),"NG",U4201="NG","NG",V4201="OK","OK",AD4201="OK","OK")</f>
        <v>NG</v>
      </c>
      <c r="AC4201" s="5" t="str">
        <f t="shared" si="927"/>
        <v>NG</v>
      </c>
      <c r="AD4201" s="5" t="e" cm="1">
        <f t="array" ref="AD4201">_xlfn.IFS(AND(G4201="〇",H4201&lt;&gt;"",I4201&lt;&gt;""),"ERROR",AND(G4201="",H4201&gt;$H$17,I4201&lt;&gt;""),"NG",AND(G4201="〇",H4201="",I4201=""),"OK")</f>
        <v>#N/A</v>
      </c>
      <c r="AE4201" s="5" t="str" cm="1">
        <f t="array" ref="AE4201">_xlfn.IFS(I4201="解雇","NG",H4201="","OK",H4201&lt;$H$17,"NG",H4201&gt;$H$17,"OK")</f>
        <v>OK</v>
      </c>
      <c r="AF4201" s="5" t="e">
        <f t="shared" si="928"/>
        <v>#N/A</v>
      </c>
    </row>
    <row r="4202" spans="2:32" ht="20.25" customHeight="1" x14ac:dyDescent="0.55000000000000004">
      <c r="B4202" s="9">
        <v>4185</v>
      </c>
      <c r="C4202" s="42"/>
      <c r="D4202" s="43"/>
      <c r="E4202" s="44"/>
      <c r="F4202" s="44"/>
      <c r="G4202" s="43"/>
      <c r="H4202" s="44"/>
      <c r="I4202" s="45"/>
      <c r="M4202" s="5">
        <f t="shared" si="915"/>
        <v>4</v>
      </c>
      <c r="N4202" s="5">
        <f t="shared" si="916"/>
        <v>2</v>
      </c>
      <c r="O4202" s="5" t="str">
        <f t="shared" si="917"/>
        <v/>
      </c>
      <c r="P4202" s="5">
        <f t="shared" si="918"/>
        <v>0</v>
      </c>
      <c r="Q4202" s="5">
        <f t="shared" ca="1" si="919"/>
        <v>126</v>
      </c>
      <c r="R4202" s="26">
        <f t="shared" si="920"/>
        <v>5479</v>
      </c>
      <c r="S4202" s="26">
        <f t="shared" si="921"/>
        <v>5205</v>
      </c>
      <c r="T4202" s="27" t="str" cm="1">
        <f t="array" aca="1" ref="T4202" ca="1">_xlfn.IFS(Q4202="","NG",Q4202&gt;16,"OK",TODAY()&gt;S4202,"OK",Q4202&lt;16,"NG")</f>
        <v>OK</v>
      </c>
      <c r="U4202" s="5" t="str" cm="1">
        <f t="array" aca="1" ref="U4202" ca="1">IFERROR(_xlfn.IFS(T4202&lt;&gt;"OK","NG",M4202=0,"OK",TRUE,"NG"),"")</f>
        <v>NG</v>
      </c>
      <c r="V4202" s="5" t="str">
        <f t="shared" si="922"/>
        <v>NG</v>
      </c>
      <c r="W4202" s="28" t="str">
        <f t="shared" ca="1" si="923"/>
        <v>OK</v>
      </c>
      <c r="X4202" s="5" t="str">
        <f t="shared" si="924"/>
        <v>NG</v>
      </c>
      <c r="Y4202" s="5">
        <f t="shared" ca="1" si="925"/>
        <v>126</v>
      </c>
      <c r="Z4202" s="5">
        <f t="shared" ca="1" si="926"/>
        <v>126</v>
      </c>
      <c r="AA4202" s="5" t="str" cm="1">
        <f t="array" ref="AA4202">_xlfn.IFS(H4202="","OK",H4202&lt;$F$17,"NG",I4202="解雇","NG",OR(I4202="自主退職",I4202="契約満了"),"OK")</f>
        <v>OK</v>
      </c>
      <c r="AB4202" s="5" t="str" cm="1">
        <f t="array" aca="1" ref="AB4202" ca="1">_xlfn.IFS(AA4202="NG","NG",OR(X4202="NG",X4202="ERROR",X4202=FALSE),"NG",U4202="NG","NG",V4202="OK","OK",AD4202="OK","OK")</f>
        <v>NG</v>
      </c>
      <c r="AC4202" s="5" t="str">
        <f t="shared" si="927"/>
        <v>NG</v>
      </c>
      <c r="AD4202" s="5" t="e" cm="1">
        <f t="array" ref="AD4202">_xlfn.IFS(AND(G4202="〇",H4202&lt;&gt;"",I4202&lt;&gt;""),"ERROR",AND(G4202="",H4202&gt;$H$17,I4202&lt;&gt;""),"NG",AND(G4202="〇",H4202="",I4202=""),"OK")</f>
        <v>#N/A</v>
      </c>
      <c r="AE4202" s="5" t="str" cm="1">
        <f t="array" ref="AE4202">_xlfn.IFS(I4202="解雇","NG",H4202="","OK",H4202&lt;$H$17,"NG",H4202&gt;$H$17,"OK")</f>
        <v>OK</v>
      </c>
      <c r="AF4202" s="5" t="e">
        <f t="shared" si="928"/>
        <v>#N/A</v>
      </c>
    </row>
    <row r="4203" spans="2:32" ht="20.25" customHeight="1" x14ac:dyDescent="0.55000000000000004">
      <c r="B4203" s="9">
        <v>4186</v>
      </c>
      <c r="C4203" s="42"/>
      <c r="D4203" s="43"/>
      <c r="E4203" s="44"/>
      <c r="F4203" s="44"/>
      <c r="G4203" s="43"/>
      <c r="H4203" s="44"/>
      <c r="I4203" s="45"/>
      <c r="M4203" s="5">
        <f t="shared" si="915"/>
        <v>4</v>
      </c>
      <c r="N4203" s="5">
        <f t="shared" si="916"/>
        <v>2</v>
      </c>
      <c r="O4203" s="5" t="str">
        <f t="shared" si="917"/>
        <v/>
      </c>
      <c r="P4203" s="5">
        <f t="shared" si="918"/>
        <v>0</v>
      </c>
      <c r="Q4203" s="5">
        <f t="shared" ca="1" si="919"/>
        <v>126</v>
      </c>
      <c r="R4203" s="26">
        <f t="shared" si="920"/>
        <v>5479</v>
      </c>
      <c r="S4203" s="26">
        <f t="shared" si="921"/>
        <v>5205</v>
      </c>
      <c r="T4203" s="27" t="str" cm="1">
        <f t="array" aca="1" ref="T4203" ca="1">_xlfn.IFS(Q4203="","NG",Q4203&gt;16,"OK",TODAY()&gt;S4203,"OK",Q4203&lt;16,"NG")</f>
        <v>OK</v>
      </c>
      <c r="U4203" s="5" t="str" cm="1">
        <f t="array" aca="1" ref="U4203" ca="1">IFERROR(_xlfn.IFS(T4203&lt;&gt;"OK","NG",M4203=0,"OK",TRUE,"NG"),"")</f>
        <v>NG</v>
      </c>
      <c r="V4203" s="5" t="str">
        <f t="shared" si="922"/>
        <v>NG</v>
      </c>
      <c r="W4203" s="28" t="str">
        <f t="shared" ca="1" si="923"/>
        <v>OK</v>
      </c>
      <c r="X4203" s="5" t="str">
        <f t="shared" si="924"/>
        <v>NG</v>
      </c>
      <c r="Y4203" s="5">
        <f t="shared" ca="1" si="925"/>
        <v>126</v>
      </c>
      <c r="Z4203" s="5">
        <f t="shared" ca="1" si="926"/>
        <v>126</v>
      </c>
      <c r="AA4203" s="5" t="str" cm="1">
        <f t="array" ref="AA4203">_xlfn.IFS(H4203="","OK",H4203&lt;$F$17,"NG",I4203="解雇","NG",OR(I4203="自主退職",I4203="契約満了"),"OK")</f>
        <v>OK</v>
      </c>
      <c r="AB4203" s="5" t="str" cm="1">
        <f t="array" aca="1" ref="AB4203" ca="1">_xlfn.IFS(AA4203="NG","NG",OR(X4203="NG",X4203="ERROR",X4203=FALSE),"NG",U4203="NG","NG",V4203="OK","OK",AD4203="OK","OK")</f>
        <v>NG</v>
      </c>
      <c r="AC4203" s="5" t="str">
        <f t="shared" si="927"/>
        <v>NG</v>
      </c>
      <c r="AD4203" s="5" t="e" cm="1">
        <f t="array" ref="AD4203">_xlfn.IFS(AND(G4203="〇",H4203&lt;&gt;"",I4203&lt;&gt;""),"ERROR",AND(G4203="",H4203&gt;$H$17,I4203&lt;&gt;""),"NG",AND(G4203="〇",H4203="",I4203=""),"OK")</f>
        <v>#N/A</v>
      </c>
      <c r="AE4203" s="5" t="str" cm="1">
        <f t="array" ref="AE4203">_xlfn.IFS(I4203="解雇","NG",H4203="","OK",H4203&lt;$H$17,"NG",H4203&gt;$H$17,"OK")</f>
        <v>OK</v>
      </c>
      <c r="AF4203" s="5" t="e">
        <f t="shared" si="928"/>
        <v>#N/A</v>
      </c>
    </row>
    <row r="4204" spans="2:32" ht="20.25" customHeight="1" x14ac:dyDescent="0.55000000000000004">
      <c r="B4204" s="9">
        <v>4187</v>
      </c>
      <c r="C4204" s="42"/>
      <c r="D4204" s="43"/>
      <c r="E4204" s="44"/>
      <c r="F4204" s="44"/>
      <c r="G4204" s="43"/>
      <c r="H4204" s="44"/>
      <c r="I4204" s="45"/>
      <c r="M4204" s="5">
        <f t="shared" si="915"/>
        <v>4</v>
      </c>
      <c r="N4204" s="5">
        <f t="shared" si="916"/>
        <v>2</v>
      </c>
      <c r="O4204" s="5" t="str">
        <f t="shared" si="917"/>
        <v/>
      </c>
      <c r="P4204" s="5">
        <f t="shared" si="918"/>
        <v>0</v>
      </c>
      <c r="Q4204" s="5">
        <f t="shared" ca="1" si="919"/>
        <v>126</v>
      </c>
      <c r="R4204" s="26">
        <f t="shared" si="920"/>
        <v>5479</v>
      </c>
      <c r="S4204" s="26">
        <f t="shared" si="921"/>
        <v>5205</v>
      </c>
      <c r="T4204" s="27" t="str" cm="1">
        <f t="array" aca="1" ref="T4204" ca="1">_xlfn.IFS(Q4204="","NG",Q4204&gt;16,"OK",TODAY()&gt;S4204,"OK",Q4204&lt;16,"NG")</f>
        <v>OK</v>
      </c>
      <c r="U4204" s="5" t="str" cm="1">
        <f t="array" aca="1" ref="U4204" ca="1">IFERROR(_xlfn.IFS(T4204&lt;&gt;"OK","NG",M4204=0,"OK",TRUE,"NG"),"")</f>
        <v>NG</v>
      </c>
      <c r="V4204" s="5" t="str">
        <f t="shared" si="922"/>
        <v>NG</v>
      </c>
      <c r="W4204" s="28" t="str">
        <f t="shared" ca="1" si="923"/>
        <v>OK</v>
      </c>
      <c r="X4204" s="5" t="str">
        <f t="shared" si="924"/>
        <v>NG</v>
      </c>
      <c r="Y4204" s="5">
        <f t="shared" ca="1" si="925"/>
        <v>126</v>
      </c>
      <c r="Z4204" s="5">
        <f t="shared" ca="1" si="926"/>
        <v>126</v>
      </c>
      <c r="AA4204" s="5" t="str" cm="1">
        <f t="array" ref="AA4204">_xlfn.IFS(H4204="","OK",H4204&lt;$F$17,"NG",I4204="解雇","NG",OR(I4204="自主退職",I4204="契約満了"),"OK")</f>
        <v>OK</v>
      </c>
      <c r="AB4204" s="5" t="str" cm="1">
        <f t="array" aca="1" ref="AB4204" ca="1">_xlfn.IFS(AA4204="NG","NG",OR(X4204="NG",X4204="ERROR",X4204=FALSE),"NG",U4204="NG","NG",V4204="OK","OK",AD4204="OK","OK")</f>
        <v>NG</v>
      </c>
      <c r="AC4204" s="5" t="str">
        <f t="shared" si="927"/>
        <v>NG</v>
      </c>
      <c r="AD4204" s="5" t="e" cm="1">
        <f t="array" ref="AD4204">_xlfn.IFS(AND(G4204="〇",H4204&lt;&gt;"",I4204&lt;&gt;""),"ERROR",AND(G4204="",H4204&gt;$H$17,I4204&lt;&gt;""),"NG",AND(G4204="〇",H4204="",I4204=""),"OK")</f>
        <v>#N/A</v>
      </c>
      <c r="AE4204" s="5" t="str" cm="1">
        <f t="array" ref="AE4204">_xlfn.IFS(I4204="解雇","NG",H4204="","OK",H4204&lt;$H$17,"NG",H4204&gt;$H$17,"OK")</f>
        <v>OK</v>
      </c>
      <c r="AF4204" s="5" t="e">
        <f t="shared" si="928"/>
        <v>#N/A</v>
      </c>
    </row>
    <row r="4205" spans="2:32" ht="20.25" customHeight="1" x14ac:dyDescent="0.55000000000000004">
      <c r="B4205" s="9">
        <v>4188</v>
      </c>
      <c r="C4205" s="42"/>
      <c r="D4205" s="43"/>
      <c r="E4205" s="44"/>
      <c r="F4205" s="44"/>
      <c r="G4205" s="43"/>
      <c r="H4205" s="44"/>
      <c r="I4205" s="45"/>
      <c r="M4205" s="5">
        <f t="shared" si="915"/>
        <v>4</v>
      </c>
      <c r="N4205" s="5">
        <f t="shared" si="916"/>
        <v>2</v>
      </c>
      <c r="O4205" s="5" t="str">
        <f t="shared" si="917"/>
        <v/>
      </c>
      <c r="P4205" s="5">
        <f t="shared" si="918"/>
        <v>0</v>
      </c>
      <c r="Q4205" s="5">
        <f t="shared" ca="1" si="919"/>
        <v>126</v>
      </c>
      <c r="R4205" s="26">
        <f t="shared" si="920"/>
        <v>5479</v>
      </c>
      <c r="S4205" s="26">
        <f t="shared" si="921"/>
        <v>5205</v>
      </c>
      <c r="T4205" s="27" t="str" cm="1">
        <f t="array" aca="1" ref="T4205" ca="1">_xlfn.IFS(Q4205="","NG",Q4205&gt;16,"OK",TODAY()&gt;S4205,"OK",Q4205&lt;16,"NG")</f>
        <v>OK</v>
      </c>
      <c r="U4205" s="5" t="str" cm="1">
        <f t="array" aca="1" ref="U4205" ca="1">IFERROR(_xlfn.IFS(T4205&lt;&gt;"OK","NG",M4205=0,"OK",TRUE,"NG"),"")</f>
        <v>NG</v>
      </c>
      <c r="V4205" s="5" t="str">
        <f t="shared" si="922"/>
        <v>NG</v>
      </c>
      <c r="W4205" s="28" t="str">
        <f t="shared" ca="1" si="923"/>
        <v>OK</v>
      </c>
      <c r="X4205" s="5" t="str">
        <f t="shared" si="924"/>
        <v>NG</v>
      </c>
      <c r="Y4205" s="5">
        <f t="shared" ca="1" si="925"/>
        <v>126</v>
      </c>
      <c r="Z4205" s="5">
        <f t="shared" ca="1" si="926"/>
        <v>126</v>
      </c>
      <c r="AA4205" s="5" t="str" cm="1">
        <f t="array" ref="AA4205">_xlfn.IFS(H4205="","OK",H4205&lt;$F$17,"NG",I4205="解雇","NG",OR(I4205="自主退職",I4205="契約満了"),"OK")</f>
        <v>OK</v>
      </c>
      <c r="AB4205" s="5" t="str" cm="1">
        <f t="array" aca="1" ref="AB4205" ca="1">_xlfn.IFS(AA4205="NG","NG",OR(X4205="NG",X4205="ERROR",X4205=FALSE),"NG",U4205="NG","NG",V4205="OK","OK",AD4205="OK","OK")</f>
        <v>NG</v>
      </c>
      <c r="AC4205" s="5" t="str">
        <f t="shared" si="927"/>
        <v>NG</v>
      </c>
      <c r="AD4205" s="5" t="e" cm="1">
        <f t="array" ref="AD4205">_xlfn.IFS(AND(G4205="〇",H4205&lt;&gt;"",I4205&lt;&gt;""),"ERROR",AND(G4205="",H4205&gt;$H$17,I4205&lt;&gt;""),"NG",AND(G4205="〇",H4205="",I4205=""),"OK")</f>
        <v>#N/A</v>
      </c>
      <c r="AE4205" s="5" t="str" cm="1">
        <f t="array" ref="AE4205">_xlfn.IFS(I4205="解雇","NG",H4205="","OK",H4205&lt;$H$17,"NG",H4205&gt;$H$17,"OK")</f>
        <v>OK</v>
      </c>
      <c r="AF4205" s="5" t="e">
        <f t="shared" si="928"/>
        <v>#N/A</v>
      </c>
    </row>
    <row r="4206" spans="2:32" ht="20.25" customHeight="1" x14ac:dyDescent="0.55000000000000004">
      <c r="B4206" s="9">
        <v>4189</v>
      </c>
      <c r="C4206" s="42"/>
      <c r="D4206" s="43"/>
      <c r="E4206" s="44"/>
      <c r="F4206" s="44"/>
      <c r="G4206" s="43"/>
      <c r="H4206" s="44"/>
      <c r="I4206" s="45"/>
      <c r="M4206" s="5">
        <f t="shared" si="915"/>
        <v>4</v>
      </c>
      <c r="N4206" s="5">
        <f t="shared" si="916"/>
        <v>2</v>
      </c>
      <c r="O4206" s="5" t="str">
        <f t="shared" si="917"/>
        <v/>
      </c>
      <c r="P4206" s="5">
        <f t="shared" si="918"/>
        <v>0</v>
      </c>
      <c r="Q4206" s="5">
        <f t="shared" ca="1" si="919"/>
        <v>126</v>
      </c>
      <c r="R4206" s="26">
        <f t="shared" si="920"/>
        <v>5479</v>
      </c>
      <c r="S4206" s="26">
        <f t="shared" si="921"/>
        <v>5205</v>
      </c>
      <c r="T4206" s="27" t="str" cm="1">
        <f t="array" aca="1" ref="T4206" ca="1">_xlfn.IFS(Q4206="","NG",Q4206&gt;16,"OK",TODAY()&gt;S4206,"OK",Q4206&lt;16,"NG")</f>
        <v>OK</v>
      </c>
      <c r="U4206" s="5" t="str" cm="1">
        <f t="array" aca="1" ref="U4206" ca="1">IFERROR(_xlfn.IFS(T4206&lt;&gt;"OK","NG",M4206=0,"OK",TRUE,"NG"),"")</f>
        <v>NG</v>
      </c>
      <c r="V4206" s="5" t="str">
        <f t="shared" si="922"/>
        <v>NG</v>
      </c>
      <c r="W4206" s="28" t="str">
        <f t="shared" ca="1" si="923"/>
        <v>OK</v>
      </c>
      <c r="X4206" s="5" t="str">
        <f t="shared" si="924"/>
        <v>NG</v>
      </c>
      <c r="Y4206" s="5">
        <f t="shared" ca="1" si="925"/>
        <v>126</v>
      </c>
      <c r="Z4206" s="5">
        <f t="shared" ca="1" si="926"/>
        <v>126</v>
      </c>
      <c r="AA4206" s="5" t="str" cm="1">
        <f t="array" ref="AA4206">_xlfn.IFS(H4206="","OK",H4206&lt;$F$17,"NG",I4206="解雇","NG",OR(I4206="自主退職",I4206="契約満了"),"OK")</f>
        <v>OK</v>
      </c>
      <c r="AB4206" s="5" t="str" cm="1">
        <f t="array" aca="1" ref="AB4206" ca="1">_xlfn.IFS(AA4206="NG","NG",OR(X4206="NG",X4206="ERROR",X4206=FALSE),"NG",U4206="NG","NG",V4206="OK","OK",AD4206="OK","OK")</f>
        <v>NG</v>
      </c>
      <c r="AC4206" s="5" t="str">
        <f t="shared" si="927"/>
        <v>NG</v>
      </c>
      <c r="AD4206" s="5" t="e" cm="1">
        <f t="array" ref="AD4206">_xlfn.IFS(AND(G4206="〇",H4206&lt;&gt;"",I4206&lt;&gt;""),"ERROR",AND(G4206="",H4206&gt;$H$17,I4206&lt;&gt;""),"NG",AND(G4206="〇",H4206="",I4206=""),"OK")</f>
        <v>#N/A</v>
      </c>
      <c r="AE4206" s="5" t="str" cm="1">
        <f t="array" ref="AE4206">_xlfn.IFS(I4206="解雇","NG",H4206="","OK",H4206&lt;$H$17,"NG",H4206&gt;$H$17,"OK")</f>
        <v>OK</v>
      </c>
      <c r="AF4206" s="5" t="e">
        <f t="shared" si="928"/>
        <v>#N/A</v>
      </c>
    </row>
    <row r="4207" spans="2:32" ht="20.25" customHeight="1" x14ac:dyDescent="0.55000000000000004">
      <c r="B4207" s="9">
        <v>4190</v>
      </c>
      <c r="C4207" s="42"/>
      <c r="D4207" s="43"/>
      <c r="E4207" s="44"/>
      <c r="F4207" s="44"/>
      <c r="G4207" s="43"/>
      <c r="H4207" s="44"/>
      <c r="I4207" s="45"/>
      <c r="M4207" s="5">
        <f t="shared" si="915"/>
        <v>4</v>
      </c>
      <c r="N4207" s="5">
        <f t="shared" si="916"/>
        <v>2</v>
      </c>
      <c r="O4207" s="5" t="str">
        <f t="shared" si="917"/>
        <v/>
      </c>
      <c r="P4207" s="5">
        <f t="shared" si="918"/>
        <v>0</v>
      </c>
      <c r="Q4207" s="5">
        <f t="shared" ca="1" si="919"/>
        <v>126</v>
      </c>
      <c r="R4207" s="26">
        <f t="shared" si="920"/>
        <v>5479</v>
      </c>
      <c r="S4207" s="26">
        <f t="shared" si="921"/>
        <v>5205</v>
      </c>
      <c r="T4207" s="27" t="str" cm="1">
        <f t="array" aca="1" ref="T4207" ca="1">_xlfn.IFS(Q4207="","NG",Q4207&gt;16,"OK",TODAY()&gt;S4207,"OK",Q4207&lt;16,"NG")</f>
        <v>OK</v>
      </c>
      <c r="U4207" s="5" t="str" cm="1">
        <f t="array" aca="1" ref="U4207" ca="1">IFERROR(_xlfn.IFS(T4207&lt;&gt;"OK","NG",M4207=0,"OK",TRUE,"NG"),"")</f>
        <v>NG</v>
      </c>
      <c r="V4207" s="5" t="str">
        <f t="shared" si="922"/>
        <v>NG</v>
      </c>
      <c r="W4207" s="28" t="str">
        <f t="shared" ca="1" si="923"/>
        <v>OK</v>
      </c>
      <c r="X4207" s="5" t="str">
        <f t="shared" si="924"/>
        <v>NG</v>
      </c>
      <c r="Y4207" s="5">
        <f t="shared" ca="1" si="925"/>
        <v>126</v>
      </c>
      <c r="Z4207" s="5">
        <f t="shared" ca="1" si="926"/>
        <v>126</v>
      </c>
      <c r="AA4207" s="5" t="str" cm="1">
        <f t="array" ref="AA4207">_xlfn.IFS(H4207="","OK",H4207&lt;$F$17,"NG",I4207="解雇","NG",OR(I4207="自主退職",I4207="契約満了"),"OK")</f>
        <v>OK</v>
      </c>
      <c r="AB4207" s="5" t="str" cm="1">
        <f t="array" aca="1" ref="AB4207" ca="1">_xlfn.IFS(AA4207="NG","NG",OR(X4207="NG",X4207="ERROR",X4207=FALSE),"NG",U4207="NG","NG",V4207="OK","OK",AD4207="OK","OK")</f>
        <v>NG</v>
      </c>
      <c r="AC4207" s="5" t="str">
        <f t="shared" si="927"/>
        <v>NG</v>
      </c>
      <c r="AD4207" s="5" t="e" cm="1">
        <f t="array" ref="AD4207">_xlfn.IFS(AND(G4207="〇",H4207&lt;&gt;"",I4207&lt;&gt;""),"ERROR",AND(G4207="",H4207&gt;$H$17,I4207&lt;&gt;""),"NG",AND(G4207="〇",H4207="",I4207=""),"OK")</f>
        <v>#N/A</v>
      </c>
      <c r="AE4207" s="5" t="str" cm="1">
        <f t="array" ref="AE4207">_xlfn.IFS(I4207="解雇","NG",H4207="","OK",H4207&lt;$H$17,"NG",H4207&gt;$H$17,"OK")</f>
        <v>OK</v>
      </c>
      <c r="AF4207" s="5" t="e">
        <f t="shared" si="928"/>
        <v>#N/A</v>
      </c>
    </row>
    <row r="4208" spans="2:32" ht="20.25" customHeight="1" x14ac:dyDescent="0.55000000000000004">
      <c r="B4208" s="9">
        <v>4191</v>
      </c>
      <c r="C4208" s="42"/>
      <c r="D4208" s="43"/>
      <c r="E4208" s="44"/>
      <c r="F4208" s="44"/>
      <c r="G4208" s="43"/>
      <c r="H4208" s="44"/>
      <c r="I4208" s="45"/>
      <c r="M4208" s="5">
        <f t="shared" si="915"/>
        <v>4</v>
      </c>
      <c r="N4208" s="5">
        <f t="shared" si="916"/>
        <v>2</v>
      </c>
      <c r="O4208" s="5" t="str">
        <f t="shared" si="917"/>
        <v/>
      </c>
      <c r="P4208" s="5">
        <f t="shared" si="918"/>
        <v>0</v>
      </c>
      <c r="Q4208" s="5">
        <f t="shared" ca="1" si="919"/>
        <v>126</v>
      </c>
      <c r="R4208" s="26">
        <f t="shared" si="920"/>
        <v>5479</v>
      </c>
      <c r="S4208" s="26">
        <f t="shared" si="921"/>
        <v>5205</v>
      </c>
      <c r="T4208" s="27" t="str" cm="1">
        <f t="array" aca="1" ref="T4208" ca="1">_xlfn.IFS(Q4208="","NG",Q4208&gt;16,"OK",TODAY()&gt;S4208,"OK",Q4208&lt;16,"NG")</f>
        <v>OK</v>
      </c>
      <c r="U4208" s="5" t="str" cm="1">
        <f t="array" aca="1" ref="U4208" ca="1">IFERROR(_xlfn.IFS(T4208&lt;&gt;"OK","NG",M4208=0,"OK",TRUE,"NG"),"")</f>
        <v>NG</v>
      </c>
      <c r="V4208" s="5" t="str">
        <f t="shared" si="922"/>
        <v>NG</v>
      </c>
      <c r="W4208" s="28" t="str">
        <f t="shared" ca="1" si="923"/>
        <v>OK</v>
      </c>
      <c r="X4208" s="5" t="str">
        <f t="shared" si="924"/>
        <v>NG</v>
      </c>
      <c r="Y4208" s="5">
        <f t="shared" ca="1" si="925"/>
        <v>126</v>
      </c>
      <c r="Z4208" s="5">
        <f t="shared" ca="1" si="926"/>
        <v>126</v>
      </c>
      <c r="AA4208" s="5" t="str" cm="1">
        <f t="array" ref="AA4208">_xlfn.IFS(H4208="","OK",H4208&lt;$F$17,"NG",I4208="解雇","NG",OR(I4208="自主退職",I4208="契約満了"),"OK")</f>
        <v>OK</v>
      </c>
      <c r="AB4208" s="5" t="str" cm="1">
        <f t="array" aca="1" ref="AB4208" ca="1">_xlfn.IFS(AA4208="NG","NG",OR(X4208="NG",X4208="ERROR",X4208=FALSE),"NG",U4208="NG","NG",V4208="OK","OK",AD4208="OK","OK")</f>
        <v>NG</v>
      </c>
      <c r="AC4208" s="5" t="str">
        <f t="shared" si="927"/>
        <v>NG</v>
      </c>
      <c r="AD4208" s="5" t="e" cm="1">
        <f t="array" ref="AD4208">_xlfn.IFS(AND(G4208="〇",H4208&lt;&gt;"",I4208&lt;&gt;""),"ERROR",AND(G4208="",H4208&gt;$H$17,I4208&lt;&gt;""),"NG",AND(G4208="〇",H4208="",I4208=""),"OK")</f>
        <v>#N/A</v>
      </c>
      <c r="AE4208" s="5" t="str" cm="1">
        <f t="array" ref="AE4208">_xlfn.IFS(I4208="解雇","NG",H4208="","OK",H4208&lt;$H$17,"NG",H4208&gt;$H$17,"OK")</f>
        <v>OK</v>
      </c>
      <c r="AF4208" s="5" t="e">
        <f t="shared" si="928"/>
        <v>#N/A</v>
      </c>
    </row>
    <row r="4209" spans="2:32" ht="20.25" customHeight="1" x14ac:dyDescent="0.55000000000000004">
      <c r="B4209" s="9">
        <v>4192</v>
      </c>
      <c r="C4209" s="42"/>
      <c r="D4209" s="43"/>
      <c r="E4209" s="44"/>
      <c r="F4209" s="44"/>
      <c r="G4209" s="43"/>
      <c r="H4209" s="44"/>
      <c r="I4209" s="45"/>
      <c r="M4209" s="5">
        <f t="shared" si="915"/>
        <v>4</v>
      </c>
      <c r="N4209" s="5">
        <f t="shared" si="916"/>
        <v>2</v>
      </c>
      <c r="O4209" s="5" t="str">
        <f t="shared" si="917"/>
        <v/>
      </c>
      <c r="P4209" s="5">
        <f t="shared" si="918"/>
        <v>0</v>
      </c>
      <c r="Q4209" s="5">
        <f t="shared" ca="1" si="919"/>
        <v>126</v>
      </c>
      <c r="R4209" s="26">
        <f t="shared" si="920"/>
        <v>5479</v>
      </c>
      <c r="S4209" s="26">
        <f t="shared" si="921"/>
        <v>5205</v>
      </c>
      <c r="T4209" s="27" t="str" cm="1">
        <f t="array" aca="1" ref="T4209" ca="1">_xlfn.IFS(Q4209="","NG",Q4209&gt;16,"OK",TODAY()&gt;S4209,"OK",Q4209&lt;16,"NG")</f>
        <v>OK</v>
      </c>
      <c r="U4209" s="5" t="str" cm="1">
        <f t="array" aca="1" ref="U4209" ca="1">IFERROR(_xlfn.IFS(T4209&lt;&gt;"OK","NG",M4209=0,"OK",TRUE,"NG"),"")</f>
        <v>NG</v>
      </c>
      <c r="V4209" s="5" t="str">
        <f t="shared" si="922"/>
        <v>NG</v>
      </c>
      <c r="W4209" s="28" t="str">
        <f t="shared" ca="1" si="923"/>
        <v>OK</v>
      </c>
      <c r="X4209" s="5" t="str">
        <f t="shared" si="924"/>
        <v>NG</v>
      </c>
      <c r="Y4209" s="5">
        <f t="shared" ca="1" si="925"/>
        <v>126</v>
      </c>
      <c r="Z4209" s="5">
        <f t="shared" ca="1" si="926"/>
        <v>126</v>
      </c>
      <c r="AA4209" s="5" t="str" cm="1">
        <f t="array" ref="AA4209">_xlfn.IFS(H4209="","OK",H4209&lt;$F$17,"NG",I4209="解雇","NG",OR(I4209="自主退職",I4209="契約満了"),"OK")</f>
        <v>OK</v>
      </c>
      <c r="AB4209" s="5" t="str" cm="1">
        <f t="array" aca="1" ref="AB4209" ca="1">_xlfn.IFS(AA4209="NG","NG",OR(X4209="NG",X4209="ERROR",X4209=FALSE),"NG",U4209="NG","NG",V4209="OK","OK",AD4209="OK","OK")</f>
        <v>NG</v>
      </c>
      <c r="AC4209" s="5" t="str">
        <f t="shared" si="927"/>
        <v>NG</v>
      </c>
      <c r="AD4209" s="5" t="e" cm="1">
        <f t="array" ref="AD4209">_xlfn.IFS(AND(G4209="〇",H4209&lt;&gt;"",I4209&lt;&gt;""),"ERROR",AND(G4209="",H4209&gt;$H$17,I4209&lt;&gt;""),"NG",AND(G4209="〇",H4209="",I4209=""),"OK")</f>
        <v>#N/A</v>
      </c>
      <c r="AE4209" s="5" t="str" cm="1">
        <f t="array" ref="AE4209">_xlfn.IFS(I4209="解雇","NG",H4209="","OK",H4209&lt;$H$17,"NG",H4209&gt;$H$17,"OK")</f>
        <v>OK</v>
      </c>
      <c r="AF4209" s="5" t="e">
        <f t="shared" si="928"/>
        <v>#N/A</v>
      </c>
    </row>
    <row r="4210" spans="2:32" ht="20.25" customHeight="1" x14ac:dyDescent="0.55000000000000004">
      <c r="B4210" s="9">
        <v>4193</v>
      </c>
      <c r="C4210" s="42"/>
      <c r="D4210" s="43"/>
      <c r="E4210" s="44"/>
      <c r="F4210" s="44"/>
      <c r="G4210" s="43"/>
      <c r="H4210" s="44"/>
      <c r="I4210" s="45"/>
      <c r="M4210" s="5">
        <f t="shared" si="915"/>
        <v>4</v>
      </c>
      <c r="N4210" s="5">
        <f t="shared" si="916"/>
        <v>2</v>
      </c>
      <c r="O4210" s="5" t="str">
        <f t="shared" si="917"/>
        <v/>
      </c>
      <c r="P4210" s="5">
        <f t="shared" si="918"/>
        <v>0</v>
      </c>
      <c r="Q4210" s="5">
        <f t="shared" ca="1" si="919"/>
        <v>126</v>
      </c>
      <c r="R4210" s="26">
        <f t="shared" si="920"/>
        <v>5479</v>
      </c>
      <c r="S4210" s="26">
        <f t="shared" si="921"/>
        <v>5205</v>
      </c>
      <c r="T4210" s="27" t="str" cm="1">
        <f t="array" aca="1" ref="T4210" ca="1">_xlfn.IFS(Q4210="","NG",Q4210&gt;16,"OK",TODAY()&gt;S4210,"OK",Q4210&lt;16,"NG")</f>
        <v>OK</v>
      </c>
      <c r="U4210" s="5" t="str" cm="1">
        <f t="array" aca="1" ref="U4210" ca="1">IFERROR(_xlfn.IFS(T4210&lt;&gt;"OK","NG",M4210=0,"OK",TRUE,"NG"),"")</f>
        <v>NG</v>
      </c>
      <c r="V4210" s="5" t="str">
        <f t="shared" si="922"/>
        <v>NG</v>
      </c>
      <c r="W4210" s="28" t="str">
        <f t="shared" ca="1" si="923"/>
        <v>OK</v>
      </c>
      <c r="X4210" s="5" t="str">
        <f t="shared" si="924"/>
        <v>NG</v>
      </c>
      <c r="Y4210" s="5">
        <f t="shared" ca="1" si="925"/>
        <v>126</v>
      </c>
      <c r="Z4210" s="5">
        <f t="shared" ca="1" si="926"/>
        <v>126</v>
      </c>
      <c r="AA4210" s="5" t="str" cm="1">
        <f t="array" ref="AA4210">_xlfn.IFS(H4210="","OK",H4210&lt;$F$17,"NG",I4210="解雇","NG",OR(I4210="自主退職",I4210="契約満了"),"OK")</f>
        <v>OK</v>
      </c>
      <c r="AB4210" s="5" t="str" cm="1">
        <f t="array" aca="1" ref="AB4210" ca="1">_xlfn.IFS(AA4210="NG","NG",OR(X4210="NG",X4210="ERROR",X4210=FALSE),"NG",U4210="NG","NG",V4210="OK","OK",AD4210="OK","OK")</f>
        <v>NG</v>
      </c>
      <c r="AC4210" s="5" t="str">
        <f t="shared" si="927"/>
        <v>NG</v>
      </c>
      <c r="AD4210" s="5" t="e" cm="1">
        <f t="array" ref="AD4210">_xlfn.IFS(AND(G4210="〇",H4210&lt;&gt;"",I4210&lt;&gt;""),"ERROR",AND(G4210="",H4210&gt;$H$17,I4210&lt;&gt;""),"NG",AND(G4210="〇",H4210="",I4210=""),"OK")</f>
        <v>#N/A</v>
      </c>
      <c r="AE4210" s="5" t="str" cm="1">
        <f t="array" ref="AE4210">_xlfn.IFS(I4210="解雇","NG",H4210="","OK",H4210&lt;$H$17,"NG",H4210&gt;$H$17,"OK")</f>
        <v>OK</v>
      </c>
      <c r="AF4210" s="5" t="e">
        <f t="shared" si="928"/>
        <v>#N/A</v>
      </c>
    </row>
    <row r="4211" spans="2:32" ht="20.25" customHeight="1" x14ac:dyDescent="0.55000000000000004">
      <c r="B4211" s="9">
        <v>4194</v>
      </c>
      <c r="C4211" s="42"/>
      <c r="D4211" s="43"/>
      <c r="E4211" s="44"/>
      <c r="F4211" s="44"/>
      <c r="G4211" s="43"/>
      <c r="H4211" s="44"/>
      <c r="I4211" s="45"/>
      <c r="M4211" s="5">
        <f t="shared" si="915"/>
        <v>4</v>
      </c>
      <c r="N4211" s="5">
        <f t="shared" si="916"/>
        <v>2</v>
      </c>
      <c r="O4211" s="5" t="str">
        <f t="shared" si="917"/>
        <v/>
      </c>
      <c r="P4211" s="5">
        <f t="shared" si="918"/>
        <v>0</v>
      </c>
      <c r="Q4211" s="5">
        <f t="shared" ca="1" si="919"/>
        <v>126</v>
      </c>
      <c r="R4211" s="26">
        <f t="shared" si="920"/>
        <v>5479</v>
      </c>
      <c r="S4211" s="26">
        <f t="shared" si="921"/>
        <v>5205</v>
      </c>
      <c r="T4211" s="27" t="str" cm="1">
        <f t="array" aca="1" ref="T4211" ca="1">_xlfn.IFS(Q4211="","NG",Q4211&gt;16,"OK",TODAY()&gt;S4211,"OK",Q4211&lt;16,"NG")</f>
        <v>OK</v>
      </c>
      <c r="U4211" s="5" t="str" cm="1">
        <f t="array" aca="1" ref="U4211" ca="1">IFERROR(_xlfn.IFS(T4211&lt;&gt;"OK","NG",M4211=0,"OK",TRUE,"NG"),"")</f>
        <v>NG</v>
      </c>
      <c r="V4211" s="5" t="str">
        <f t="shared" si="922"/>
        <v>NG</v>
      </c>
      <c r="W4211" s="28" t="str">
        <f t="shared" ca="1" si="923"/>
        <v>OK</v>
      </c>
      <c r="X4211" s="5" t="str">
        <f t="shared" si="924"/>
        <v>NG</v>
      </c>
      <c r="Y4211" s="5">
        <f t="shared" ca="1" si="925"/>
        <v>126</v>
      </c>
      <c r="Z4211" s="5">
        <f t="shared" ca="1" si="926"/>
        <v>126</v>
      </c>
      <c r="AA4211" s="5" t="str" cm="1">
        <f t="array" ref="AA4211">_xlfn.IFS(H4211="","OK",H4211&lt;$F$17,"NG",I4211="解雇","NG",OR(I4211="自主退職",I4211="契約満了"),"OK")</f>
        <v>OK</v>
      </c>
      <c r="AB4211" s="5" t="str" cm="1">
        <f t="array" aca="1" ref="AB4211" ca="1">_xlfn.IFS(AA4211="NG","NG",OR(X4211="NG",X4211="ERROR",X4211=FALSE),"NG",U4211="NG","NG",V4211="OK","OK",AD4211="OK","OK")</f>
        <v>NG</v>
      </c>
      <c r="AC4211" s="5" t="str">
        <f t="shared" si="927"/>
        <v>NG</v>
      </c>
      <c r="AD4211" s="5" t="e" cm="1">
        <f t="array" ref="AD4211">_xlfn.IFS(AND(G4211="〇",H4211&lt;&gt;"",I4211&lt;&gt;""),"ERROR",AND(G4211="",H4211&gt;$H$17,I4211&lt;&gt;""),"NG",AND(G4211="〇",H4211="",I4211=""),"OK")</f>
        <v>#N/A</v>
      </c>
      <c r="AE4211" s="5" t="str" cm="1">
        <f t="array" ref="AE4211">_xlfn.IFS(I4211="解雇","NG",H4211="","OK",H4211&lt;$H$17,"NG",H4211&gt;$H$17,"OK")</f>
        <v>OK</v>
      </c>
      <c r="AF4211" s="5" t="e">
        <f t="shared" si="928"/>
        <v>#N/A</v>
      </c>
    </row>
    <row r="4212" spans="2:32" ht="20.25" customHeight="1" x14ac:dyDescent="0.55000000000000004">
      <c r="B4212" s="9">
        <v>4195</v>
      </c>
      <c r="C4212" s="42"/>
      <c r="D4212" s="43"/>
      <c r="E4212" s="44"/>
      <c r="F4212" s="44"/>
      <c r="G4212" s="43"/>
      <c r="H4212" s="44"/>
      <c r="I4212" s="45"/>
      <c r="M4212" s="5">
        <f t="shared" si="915"/>
        <v>4</v>
      </c>
      <c r="N4212" s="5">
        <f t="shared" si="916"/>
        <v>2</v>
      </c>
      <c r="O4212" s="5" t="str">
        <f t="shared" si="917"/>
        <v/>
      </c>
      <c r="P4212" s="5">
        <f t="shared" si="918"/>
        <v>0</v>
      </c>
      <c r="Q4212" s="5">
        <f t="shared" ca="1" si="919"/>
        <v>126</v>
      </c>
      <c r="R4212" s="26">
        <f t="shared" si="920"/>
        <v>5479</v>
      </c>
      <c r="S4212" s="26">
        <f t="shared" si="921"/>
        <v>5205</v>
      </c>
      <c r="T4212" s="27" t="str" cm="1">
        <f t="array" aca="1" ref="T4212" ca="1">_xlfn.IFS(Q4212="","NG",Q4212&gt;16,"OK",TODAY()&gt;S4212,"OK",Q4212&lt;16,"NG")</f>
        <v>OK</v>
      </c>
      <c r="U4212" s="5" t="str" cm="1">
        <f t="array" aca="1" ref="U4212" ca="1">IFERROR(_xlfn.IFS(T4212&lt;&gt;"OK","NG",M4212=0,"OK",TRUE,"NG"),"")</f>
        <v>NG</v>
      </c>
      <c r="V4212" s="5" t="str">
        <f t="shared" si="922"/>
        <v>NG</v>
      </c>
      <c r="W4212" s="28" t="str">
        <f t="shared" ca="1" si="923"/>
        <v>OK</v>
      </c>
      <c r="X4212" s="5" t="str">
        <f t="shared" si="924"/>
        <v>NG</v>
      </c>
      <c r="Y4212" s="5">
        <f t="shared" ca="1" si="925"/>
        <v>126</v>
      </c>
      <c r="Z4212" s="5">
        <f t="shared" ca="1" si="926"/>
        <v>126</v>
      </c>
      <c r="AA4212" s="5" t="str" cm="1">
        <f t="array" ref="AA4212">_xlfn.IFS(H4212="","OK",H4212&lt;$F$17,"NG",I4212="解雇","NG",OR(I4212="自主退職",I4212="契約満了"),"OK")</f>
        <v>OK</v>
      </c>
      <c r="AB4212" s="5" t="str" cm="1">
        <f t="array" aca="1" ref="AB4212" ca="1">_xlfn.IFS(AA4212="NG","NG",OR(X4212="NG",X4212="ERROR",X4212=FALSE),"NG",U4212="NG","NG",V4212="OK","OK",AD4212="OK","OK")</f>
        <v>NG</v>
      </c>
      <c r="AC4212" s="5" t="str">
        <f t="shared" si="927"/>
        <v>NG</v>
      </c>
      <c r="AD4212" s="5" t="e" cm="1">
        <f t="array" ref="AD4212">_xlfn.IFS(AND(G4212="〇",H4212&lt;&gt;"",I4212&lt;&gt;""),"ERROR",AND(G4212="",H4212&gt;$H$17,I4212&lt;&gt;""),"NG",AND(G4212="〇",H4212="",I4212=""),"OK")</f>
        <v>#N/A</v>
      </c>
      <c r="AE4212" s="5" t="str" cm="1">
        <f t="array" ref="AE4212">_xlfn.IFS(I4212="解雇","NG",H4212="","OK",H4212&lt;$H$17,"NG",H4212&gt;$H$17,"OK")</f>
        <v>OK</v>
      </c>
      <c r="AF4212" s="5" t="e">
        <f t="shared" si="928"/>
        <v>#N/A</v>
      </c>
    </row>
    <row r="4213" spans="2:32" ht="20.25" customHeight="1" x14ac:dyDescent="0.55000000000000004">
      <c r="B4213" s="9">
        <v>4196</v>
      </c>
      <c r="C4213" s="42"/>
      <c r="D4213" s="43"/>
      <c r="E4213" s="44"/>
      <c r="F4213" s="44"/>
      <c r="G4213" s="43"/>
      <c r="H4213" s="44"/>
      <c r="I4213" s="45"/>
      <c r="M4213" s="5">
        <f t="shared" si="915"/>
        <v>4</v>
      </c>
      <c r="N4213" s="5">
        <f t="shared" si="916"/>
        <v>2</v>
      </c>
      <c r="O4213" s="5" t="str">
        <f t="shared" si="917"/>
        <v/>
      </c>
      <c r="P4213" s="5">
        <f t="shared" si="918"/>
        <v>0</v>
      </c>
      <c r="Q4213" s="5">
        <f t="shared" ca="1" si="919"/>
        <v>126</v>
      </c>
      <c r="R4213" s="26">
        <f t="shared" si="920"/>
        <v>5479</v>
      </c>
      <c r="S4213" s="26">
        <f t="shared" si="921"/>
        <v>5205</v>
      </c>
      <c r="T4213" s="27" t="str" cm="1">
        <f t="array" aca="1" ref="T4213" ca="1">_xlfn.IFS(Q4213="","NG",Q4213&gt;16,"OK",TODAY()&gt;S4213,"OK",Q4213&lt;16,"NG")</f>
        <v>OK</v>
      </c>
      <c r="U4213" s="5" t="str" cm="1">
        <f t="array" aca="1" ref="U4213" ca="1">IFERROR(_xlfn.IFS(T4213&lt;&gt;"OK","NG",M4213=0,"OK",TRUE,"NG"),"")</f>
        <v>NG</v>
      </c>
      <c r="V4213" s="5" t="str">
        <f t="shared" si="922"/>
        <v>NG</v>
      </c>
      <c r="W4213" s="28" t="str">
        <f t="shared" ca="1" si="923"/>
        <v>OK</v>
      </c>
      <c r="X4213" s="5" t="str">
        <f t="shared" si="924"/>
        <v>NG</v>
      </c>
      <c r="Y4213" s="5">
        <f t="shared" ca="1" si="925"/>
        <v>126</v>
      </c>
      <c r="Z4213" s="5">
        <f t="shared" ca="1" si="926"/>
        <v>126</v>
      </c>
      <c r="AA4213" s="5" t="str" cm="1">
        <f t="array" ref="AA4213">_xlfn.IFS(H4213="","OK",H4213&lt;$F$17,"NG",I4213="解雇","NG",OR(I4213="自主退職",I4213="契約満了"),"OK")</f>
        <v>OK</v>
      </c>
      <c r="AB4213" s="5" t="str" cm="1">
        <f t="array" aca="1" ref="AB4213" ca="1">_xlfn.IFS(AA4213="NG","NG",OR(X4213="NG",X4213="ERROR",X4213=FALSE),"NG",U4213="NG","NG",V4213="OK","OK",AD4213="OK","OK")</f>
        <v>NG</v>
      </c>
      <c r="AC4213" s="5" t="str">
        <f t="shared" si="927"/>
        <v>NG</v>
      </c>
      <c r="AD4213" s="5" t="e" cm="1">
        <f t="array" ref="AD4213">_xlfn.IFS(AND(G4213="〇",H4213&lt;&gt;"",I4213&lt;&gt;""),"ERROR",AND(G4213="",H4213&gt;$H$17,I4213&lt;&gt;""),"NG",AND(G4213="〇",H4213="",I4213=""),"OK")</f>
        <v>#N/A</v>
      </c>
      <c r="AE4213" s="5" t="str" cm="1">
        <f t="array" ref="AE4213">_xlfn.IFS(I4213="解雇","NG",H4213="","OK",H4213&lt;$H$17,"NG",H4213&gt;$H$17,"OK")</f>
        <v>OK</v>
      </c>
      <c r="AF4213" s="5" t="e">
        <f t="shared" si="928"/>
        <v>#N/A</v>
      </c>
    </row>
    <row r="4214" spans="2:32" ht="20.25" customHeight="1" x14ac:dyDescent="0.55000000000000004">
      <c r="B4214" s="9">
        <v>4197</v>
      </c>
      <c r="C4214" s="42"/>
      <c r="D4214" s="43"/>
      <c r="E4214" s="44"/>
      <c r="F4214" s="44"/>
      <c r="G4214" s="43"/>
      <c r="H4214" s="44"/>
      <c r="I4214" s="45"/>
      <c r="M4214" s="5">
        <f t="shared" si="915"/>
        <v>4</v>
      </c>
      <c r="N4214" s="5">
        <f t="shared" si="916"/>
        <v>2</v>
      </c>
      <c r="O4214" s="5" t="str">
        <f t="shared" si="917"/>
        <v/>
      </c>
      <c r="P4214" s="5">
        <f t="shared" si="918"/>
        <v>0</v>
      </c>
      <c r="Q4214" s="5">
        <f t="shared" ca="1" si="919"/>
        <v>126</v>
      </c>
      <c r="R4214" s="26">
        <f t="shared" si="920"/>
        <v>5479</v>
      </c>
      <c r="S4214" s="26">
        <f t="shared" si="921"/>
        <v>5205</v>
      </c>
      <c r="T4214" s="27" t="str" cm="1">
        <f t="array" aca="1" ref="T4214" ca="1">_xlfn.IFS(Q4214="","NG",Q4214&gt;16,"OK",TODAY()&gt;S4214,"OK",Q4214&lt;16,"NG")</f>
        <v>OK</v>
      </c>
      <c r="U4214" s="5" t="str" cm="1">
        <f t="array" aca="1" ref="U4214" ca="1">IFERROR(_xlfn.IFS(T4214&lt;&gt;"OK","NG",M4214=0,"OK",TRUE,"NG"),"")</f>
        <v>NG</v>
      </c>
      <c r="V4214" s="5" t="str">
        <f t="shared" si="922"/>
        <v>NG</v>
      </c>
      <c r="W4214" s="28" t="str">
        <f t="shared" ca="1" si="923"/>
        <v>OK</v>
      </c>
      <c r="X4214" s="5" t="str">
        <f t="shared" si="924"/>
        <v>NG</v>
      </c>
      <c r="Y4214" s="5">
        <f t="shared" ca="1" si="925"/>
        <v>126</v>
      </c>
      <c r="Z4214" s="5">
        <f t="shared" ca="1" si="926"/>
        <v>126</v>
      </c>
      <c r="AA4214" s="5" t="str" cm="1">
        <f t="array" ref="AA4214">_xlfn.IFS(H4214="","OK",H4214&lt;$F$17,"NG",I4214="解雇","NG",OR(I4214="自主退職",I4214="契約満了"),"OK")</f>
        <v>OK</v>
      </c>
      <c r="AB4214" s="5" t="str" cm="1">
        <f t="array" aca="1" ref="AB4214" ca="1">_xlfn.IFS(AA4214="NG","NG",OR(X4214="NG",X4214="ERROR",X4214=FALSE),"NG",U4214="NG","NG",V4214="OK","OK",AD4214="OK","OK")</f>
        <v>NG</v>
      </c>
      <c r="AC4214" s="5" t="str">
        <f t="shared" si="927"/>
        <v>NG</v>
      </c>
      <c r="AD4214" s="5" t="e" cm="1">
        <f t="array" ref="AD4214">_xlfn.IFS(AND(G4214="〇",H4214&lt;&gt;"",I4214&lt;&gt;""),"ERROR",AND(G4214="",H4214&gt;$H$17,I4214&lt;&gt;""),"NG",AND(G4214="〇",H4214="",I4214=""),"OK")</f>
        <v>#N/A</v>
      </c>
      <c r="AE4214" s="5" t="str" cm="1">
        <f t="array" ref="AE4214">_xlfn.IFS(I4214="解雇","NG",H4214="","OK",H4214&lt;$H$17,"NG",H4214&gt;$H$17,"OK")</f>
        <v>OK</v>
      </c>
      <c r="AF4214" s="5" t="e">
        <f t="shared" si="928"/>
        <v>#N/A</v>
      </c>
    </row>
    <row r="4215" spans="2:32" ht="20.25" customHeight="1" x14ac:dyDescent="0.55000000000000004">
      <c r="B4215" s="9">
        <v>4198</v>
      </c>
      <c r="C4215" s="42"/>
      <c r="D4215" s="43"/>
      <c r="E4215" s="44"/>
      <c r="F4215" s="44"/>
      <c r="G4215" s="43"/>
      <c r="H4215" s="44"/>
      <c r="I4215" s="45"/>
      <c r="M4215" s="5">
        <f t="shared" si="915"/>
        <v>4</v>
      </c>
      <c r="N4215" s="5">
        <f t="shared" si="916"/>
        <v>2</v>
      </c>
      <c r="O4215" s="5" t="str">
        <f t="shared" si="917"/>
        <v/>
      </c>
      <c r="P4215" s="5">
        <f t="shared" si="918"/>
        <v>0</v>
      </c>
      <c r="Q4215" s="5">
        <f t="shared" ca="1" si="919"/>
        <v>126</v>
      </c>
      <c r="R4215" s="26">
        <f t="shared" si="920"/>
        <v>5479</v>
      </c>
      <c r="S4215" s="26">
        <f t="shared" si="921"/>
        <v>5205</v>
      </c>
      <c r="T4215" s="27" t="str" cm="1">
        <f t="array" aca="1" ref="T4215" ca="1">_xlfn.IFS(Q4215="","NG",Q4215&gt;16,"OK",TODAY()&gt;S4215,"OK",Q4215&lt;16,"NG")</f>
        <v>OK</v>
      </c>
      <c r="U4215" s="5" t="str" cm="1">
        <f t="array" aca="1" ref="U4215" ca="1">IFERROR(_xlfn.IFS(T4215&lt;&gt;"OK","NG",M4215=0,"OK",TRUE,"NG"),"")</f>
        <v>NG</v>
      </c>
      <c r="V4215" s="5" t="str">
        <f t="shared" si="922"/>
        <v>NG</v>
      </c>
      <c r="W4215" s="28" t="str">
        <f t="shared" ca="1" si="923"/>
        <v>OK</v>
      </c>
      <c r="X4215" s="5" t="str">
        <f t="shared" si="924"/>
        <v>NG</v>
      </c>
      <c r="Y4215" s="5">
        <f t="shared" ca="1" si="925"/>
        <v>126</v>
      </c>
      <c r="Z4215" s="5">
        <f t="shared" ca="1" si="926"/>
        <v>126</v>
      </c>
      <c r="AA4215" s="5" t="str" cm="1">
        <f t="array" ref="AA4215">_xlfn.IFS(H4215="","OK",H4215&lt;$F$17,"NG",I4215="解雇","NG",OR(I4215="自主退職",I4215="契約満了"),"OK")</f>
        <v>OK</v>
      </c>
      <c r="AB4215" s="5" t="str" cm="1">
        <f t="array" aca="1" ref="AB4215" ca="1">_xlfn.IFS(AA4215="NG","NG",OR(X4215="NG",X4215="ERROR",X4215=FALSE),"NG",U4215="NG","NG",V4215="OK","OK",AD4215="OK","OK")</f>
        <v>NG</v>
      </c>
      <c r="AC4215" s="5" t="str">
        <f t="shared" si="927"/>
        <v>NG</v>
      </c>
      <c r="AD4215" s="5" t="e" cm="1">
        <f t="array" ref="AD4215">_xlfn.IFS(AND(G4215="〇",H4215&lt;&gt;"",I4215&lt;&gt;""),"ERROR",AND(G4215="",H4215&gt;$H$17,I4215&lt;&gt;""),"NG",AND(G4215="〇",H4215="",I4215=""),"OK")</f>
        <v>#N/A</v>
      </c>
      <c r="AE4215" s="5" t="str" cm="1">
        <f t="array" ref="AE4215">_xlfn.IFS(I4215="解雇","NG",H4215="","OK",H4215&lt;$H$17,"NG",H4215&gt;$H$17,"OK")</f>
        <v>OK</v>
      </c>
      <c r="AF4215" s="5" t="e">
        <f t="shared" si="928"/>
        <v>#N/A</v>
      </c>
    </row>
    <row r="4216" spans="2:32" ht="20.25" customHeight="1" x14ac:dyDescent="0.55000000000000004">
      <c r="B4216" s="9">
        <v>4199</v>
      </c>
      <c r="C4216" s="42"/>
      <c r="D4216" s="43"/>
      <c r="E4216" s="44"/>
      <c r="F4216" s="44"/>
      <c r="G4216" s="43"/>
      <c r="H4216" s="44"/>
      <c r="I4216" s="45"/>
      <c r="M4216" s="5">
        <f t="shared" si="915"/>
        <v>4</v>
      </c>
      <c r="N4216" s="5">
        <f t="shared" si="916"/>
        <v>2</v>
      </c>
      <c r="O4216" s="5" t="str">
        <f t="shared" si="917"/>
        <v/>
      </c>
      <c r="P4216" s="5">
        <f t="shared" si="918"/>
        <v>0</v>
      </c>
      <c r="Q4216" s="5">
        <f t="shared" ca="1" si="919"/>
        <v>126</v>
      </c>
      <c r="R4216" s="26">
        <f t="shared" si="920"/>
        <v>5479</v>
      </c>
      <c r="S4216" s="26">
        <f t="shared" si="921"/>
        <v>5205</v>
      </c>
      <c r="T4216" s="27" t="str" cm="1">
        <f t="array" aca="1" ref="T4216" ca="1">_xlfn.IFS(Q4216="","NG",Q4216&gt;16,"OK",TODAY()&gt;S4216,"OK",Q4216&lt;16,"NG")</f>
        <v>OK</v>
      </c>
      <c r="U4216" s="5" t="str" cm="1">
        <f t="array" aca="1" ref="U4216" ca="1">IFERROR(_xlfn.IFS(T4216&lt;&gt;"OK","NG",M4216=0,"OK",TRUE,"NG"),"")</f>
        <v>NG</v>
      </c>
      <c r="V4216" s="5" t="str">
        <f t="shared" si="922"/>
        <v>NG</v>
      </c>
      <c r="W4216" s="28" t="str">
        <f t="shared" ca="1" si="923"/>
        <v>OK</v>
      </c>
      <c r="X4216" s="5" t="str">
        <f t="shared" si="924"/>
        <v>NG</v>
      </c>
      <c r="Y4216" s="5">
        <f t="shared" ca="1" si="925"/>
        <v>126</v>
      </c>
      <c r="Z4216" s="5">
        <f t="shared" ca="1" si="926"/>
        <v>126</v>
      </c>
      <c r="AA4216" s="5" t="str" cm="1">
        <f t="array" ref="AA4216">_xlfn.IFS(H4216="","OK",H4216&lt;$F$17,"NG",I4216="解雇","NG",OR(I4216="自主退職",I4216="契約満了"),"OK")</f>
        <v>OK</v>
      </c>
      <c r="AB4216" s="5" t="str" cm="1">
        <f t="array" aca="1" ref="AB4216" ca="1">_xlfn.IFS(AA4216="NG","NG",OR(X4216="NG",X4216="ERROR",X4216=FALSE),"NG",U4216="NG","NG",V4216="OK","OK",AD4216="OK","OK")</f>
        <v>NG</v>
      </c>
      <c r="AC4216" s="5" t="str">
        <f t="shared" si="927"/>
        <v>NG</v>
      </c>
      <c r="AD4216" s="5" t="e" cm="1">
        <f t="array" ref="AD4216">_xlfn.IFS(AND(G4216="〇",H4216&lt;&gt;"",I4216&lt;&gt;""),"ERROR",AND(G4216="",H4216&gt;$H$17,I4216&lt;&gt;""),"NG",AND(G4216="〇",H4216="",I4216=""),"OK")</f>
        <v>#N/A</v>
      </c>
      <c r="AE4216" s="5" t="str" cm="1">
        <f t="array" ref="AE4216">_xlfn.IFS(I4216="解雇","NG",H4216="","OK",H4216&lt;$H$17,"NG",H4216&gt;$H$17,"OK")</f>
        <v>OK</v>
      </c>
      <c r="AF4216" s="5" t="e">
        <f t="shared" si="928"/>
        <v>#N/A</v>
      </c>
    </row>
    <row r="4217" spans="2:32" ht="20.25" customHeight="1" x14ac:dyDescent="0.55000000000000004">
      <c r="B4217" s="9">
        <v>4200</v>
      </c>
      <c r="C4217" s="42"/>
      <c r="D4217" s="43"/>
      <c r="E4217" s="44"/>
      <c r="F4217" s="44"/>
      <c r="G4217" s="43"/>
      <c r="H4217" s="44"/>
      <c r="I4217" s="45"/>
      <c r="M4217" s="5">
        <f t="shared" si="915"/>
        <v>4</v>
      </c>
      <c r="N4217" s="5">
        <f t="shared" si="916"/>
        <v>2</v>
      </c>
      <c r="O4217" s="5" t="str">
        <f t="shared" si="917"/>
        <v/>
      </c>
      <c r="P4217" s="5">
        <f t="shared" si="918"/>
        <v>0</v>
      </c>
      <c r="Q4217" s="5">
        <f t="shared" ca="1" si="919"/>
        <v>126</v>
      </c>
      <c r="R4217" s="26">
        <f t="shared" si="920"/>
        <v>5479</v>
      </c>
      <c r="S4217" s="26">
        <f t="shared" si="921"/>
        <v>5205</v>
      </c>
      <c r="T4217" s="27" t="str" cm="1">
        <f t="array" aca="1" ref="T4217" ca="1">_xlfn.IFS(Q4217="","NG",Q4217&gt;16,"OK",TODAY()&gt;S4217,"OK",Q4217&lt;16,"NG")</f>
        <v>OK</v>
      </c>
      <c r="U4217" s="5" t="str" cm="1">
        <f t="array" aca="1" ref="U4217" ca="1">IFERROR(_xlfn.IFS(T4217&lt;&gt;"OK","NG",M4217=0,"OK",TRUE,"NG"),"")</f>
        <v>NG</v>
      </c>
      <c r="V4217" s="5" t="str">
        <f t="shared" si="922"/>
        <v>NG</v>
      </c>
      <c r="W4217" s="28" t="str">
        <f t="shared" ca="1" si="923"/>
        <v>OK</v>
      </c>
      <c r="X4217" s="5" t="str">
        <f t="shared" si="924"/>
        <v>NG</v>
      </c>
      <c r="Y4217" s="5">
        <f t="shared" ca="1" si="925"/>
        <v>126</v>
      </c>
      <c r="Z4217" s="5">
        <f t="shared" ca="1" si="926"/>
        <v>126</v>
      </c>
      <c r="AA4217" s="5" t="str" cm="1">
        <f t="array" ref="AA4217">_xlfn.IFS(H4217="","OK",H4217&lt;$F$17,"NG",I4217="解雇","NG",OR(I4217="自主退職",I4217="契約満了"),"OK")</f>
        <v>OK</v>
      </c>
      <c r="AB4217" s="5" t="str" cm="1">
        <f t="array" aca="1" ref="AB4217" ca="1">_xlfn.IFS(AA4217="NG","NG",OR(X4217="NG",X4217="ERROR",X4217=FALSE),"NG",U4217="NG","NG",V4217="OK","OK",AD4217="OK","OK")</f>
        <v>NG</v>
      </c>
      <c r="AC4217" s="5" t="str">
        <f t="shared" si="927"/>
        <v>NG</v>
      </c>
      <c r="AD4217" s="5" t="e" cm="1">
        <f t="array" ref="AD4217">_xlfn.IFS(AND(G4217="〇",H4217&lt;&gt;"",I4217&lt;&gt;""),"ERROR",AND(G4217="",H4217&gt;$H$17,I4217&lt;&gt;""),"NG",AND(G4217="〇",H4217="",I4217=""),"OK")</f>
        <v>#N/A</v>
      </c>
      <c r="AE4217" s="5" t="str" cm="1">
        <f t="array" ref="AE4217">_xlfn.IFS(I4217="解雇","NG",H4217="","OK",H4217&lt;$H$17,"NG",H4217&gt;$H$17,"OK")</f>
        <v>OK</v>
      </c>
      <c r="AF4217" s="5" t="e">
        <f t="shared" si="928"/>
        <v>#N/A</v>
      </c>
    </row>
    <row r="4218" spans="2:32" ht="20.25" customHeight="1" x14ac:dyDescent="0.55000000000000004">
      <c r="B4218" s="9">
        <v>4201</v>
      </c>
      <c r="C4218" s="42"/>
      <c r="D4218" s="43"/>
      <c r="E4218" s="44"/>
      <c r="F4218" s="44"/>
      <c r="G4218" s="43"/>
      <c r="H4218" s="44"/>
      <c r="I4218" s="45"/>
      <c r="M4218" s="5">
        <f t="shared" si="915"/>
        <v>4</v>
      </c>
      <c r="N4218" s="5">
        <f t="shared" si="916"/>
        <v>2</v>
      </c>
      <c r="O4218" s="5" t="str">
        <f t="shared" si="917"/>
        <v/>
      </c>
      <c r="P4218" s="5">
        <f t="shared" si="918"/>
        <v>0</v>
      </c>
      <c r="Q4218" s="5">
        <f t="shared" ca="1" si="919"/>
        <v>126</v>
      </c>
      <c r="R4218" s="26">
        <f t="shared" si="920"/>
        <v>5479</v>
      </c>
      <c r="S4218" s="26">
        <f t="shared" si="921"/>
        <v>5205</v>
      </c>
      <c r="T4218" s="27" t="str" cm="1">
        <f t="array" aca="1" ref="T4218" ca="1">_xlfn.IFS(Q4218="","NG",Q4218&gt;16,"OK",TODAY()&gt;S4218,"OK",Q4218&lt;16,"NG")</f>
        <v>OK</v>
      </c>
      <c r="U4218" s="5" t="str" cm="1">
        <f t="array" aca="1" ref="U4218" ca="1">IFERROR(_xlfn.IFS(T4218&lt;&gt;"OK","NG",M4218=0,"OK",TRUE,"NG"),"")</f>
        <v>NG</v>
      </c>
      <c r="V4218" s="5" t="str">
        <f t="shared" si="922"/>
        <v>NG</v>
      </c>
      <c r="W4218" s="28" t="str">
        <f t="shared" ca="1" si="923"/>
        <v>OK</v>
      </c>
      <c r="X4218" s="5" t="str">
        <f t="shared" si="924"/>
        <v>NG</v>
      </c>
      <c r="Y4218" s="5">
        <f t="shared" ca="1" si="925"/>
        <v>126</v>
      </c>
      <c r="Z4218" s="5">
        <f t="shared" ca="1" si="926"/>
        <v>126</v>
      </c>
      <c r="AA4218" s="5" t="str" cm="1">
        <f t="array" ref="AA4218">_xlfn.IFS(H4218="","OK",H4218&lt;$F$17,"NG",I4218="解雇","NG",OR(I4218="自主退職",I4218="契約満了"),"OK")</f>
        <v>OK</v>
      </c>
      <c r="AB4218" s="5" t="str" cm="1">
        <f t="array" aca="1" ref="AB4218" ca="1">_xlfn.IFS(AA4218="NG","NG",OR(X4218="NG",X4218="ERROR",X4218=FALSE),"NG",U4218="NG","NG",V4218="OK","OK",AD4218="OK","OK")</f>
        <v>NG</v>
      </c>
      <c r="AC4218" s="5" t="str">
        <f t="shared" si="927"/>
        <v>NG</v>
      </c>
      <c r="AD4218" s="5" t="e" cm="1">
        <f t="array" ref="AD4218">_xlfn.IFS(AND(G4218="〇",H4218&lt;&gt;"",I4218&lt;&gt;""),"ERROR",AND(G4218="",H4218&gt;$H$17,I4218&lt;&gt;""),"NG",AND(G4218="〇",H4218="",I4218=""),"OK")</f>
        <v>#N/A</v>
      </c>
      <c r="AE4218" s="5" t="str" cm="1">
        <f t="array" ref="AE4218">_xlfn.IFS(I4218="解雇","NG",H4218="","OK",H4218&lt;$H$17,"NG",H4218&gt;$H$17,"OK")</f>
        <v>OK</v>
      </c>
      <c r="AF4218" s="5" t="e">
        <f t="shared" si="928"/>
        <v>#N/A</v>
      </c>
    </row>
    <row r="4219" spans="2:32" ht="20.25" customHeight="1" x14ac:dyDescent="0.55000000000000004">
      <c r="B4219" s="9">
        <v>4202</v>
      </c>
      <c r="C4219" s="42"/>
      <c r="D4219" s="43"/>
      <c r="E4219" s="44"/>
      <c r="F4219" s="44"/>
      <c r="G4219" s="43"/>
      <c r="H4219" s="44"/>
      <c r="I4219" s="45"/>
      <c r="M4219" s="5">
        <f t="shared" si="915"/>
        <v>4</v>
      </c>
      <c r="N4219" s="5">
        <f t="shared" si="916"/>
        <v>2</v>
      </c>
      <c r="O4219" s="5" t="str">
        <f t="shared" si="917"/>
        <v/>
      </c>
      <c r="P4219" s="5">
        <f t="shared" si="918"/>
        <v>0</v>
      </c>
      <c r="Q4219" s="5">
        <f t="shared" ca="1" si="919"/>
        <v>126</v>
      </c>
      <c r="R4219" s="26">
        <f t="shared" si="920"/>
        <v>5479</v>
      </c>
      <c r="S4219" s="26">
        <f t="shared" si="921"/>
        <v>5205</v>
      </c>
      <c r="T4219" s="27" t="str" cm="1">
        <f t="array" aca="1" ref="T4219" ca="1">_xlfn.IFS(Q4219="","NG",Q4219&gt;16,"OK",TODAY()&gt;S4219,"OK",Q4219&lt;16,"NG")</f>
        <v>OK</v>
      </c>
      <c r="U4219" s="5" t="str" cm="1">
        <f t="array" aca="1" ref="U4219" ca="1">IFERROR(_xlfn.IFS(T4219&lt;&gt;"OK","NG",M4219=0,"OK",TRUE,"NG"),"")</f>
        <v>NG</v>
      </c>
      <c r="V4219" s="5" t="str">
        <f t="shared" si="922"/>
        <v>NG</v>
      </c>
      <c r="W4219" s="28" t="str">
        <f t="shared" ca="1" si="923"/>
        <v>OK</v>
      </c>
      <c r="X4219" s="5" t="str">
        <f t="shared" si="924"/>
        <v>NG</v>
      </c>
      <c r="Y4219" s="5">
        <f t="shared" ca="1" si="925"/>
        <v>126</v>
      </c>
      <c r="Z4219" s="5">
        <f t="shared" ca="1" si="926"/>
        <v>126</v>
      </c>
      <c r="AA4219" s="5" t="str" cm="1">
        <f t="array" ref="AA4219">_xlfn.IFS(H4219="","OK",H4219&lt;$F$17,"NG",I4219="解雇","NG",OR(I4219="自主退職",I4219="契約満了"),"OK")</f>
        <v>OK</v>
      </c>
      <c r="AB4219" s="5" t="str" cm="1">
        <f t="array" aca="1" ref="AB4219" ca="1">_xlfn.IFS(AA4219="NG","NG",OR(X4219="NG",X4219="ERROR",X4219=FALSE),"NG",U4219="NG","NG",V4219="OK","OK",AD4219="OK","OK")</f>
        <v>NG</v>
      </c>
      <c r="AC4219" s="5" t="str">
        <f t="shared" si="927"/>
        <v>NG</v>
      </c>
      <c r="AD4219" s="5" t="e" cm="1">
        <f t="array" ref="AD4219">_xlfn.IFS(AND(G4219="〇",H4219&lt;&gt;"",I4219&lt;&gt;""),"ERROR",AND(G4219="",H4219&gt;$H$17,I4219&lt;&gt;""),"NG",AND(G4219="〇",H4219="",I4219=""),"OK")</f>
        <v>#N/A</v>
      </c>
      <c r="AE4219" s="5" t="str" cm="1">
        <f t="array" ref="AE4219">_xlfn.IFS(I4219="解雇","NG",H4219="","OK",H4219&lt;$H$17,"NG",H4219&gt;$H$17,"OK")</f>
        <v>OK</v>
      </c>
      <c r="AF4219" s="5" t="e">
        <f t="shared" si="928"/>
        <v>#N/A</v>
      </c>
    </row>
    <row r="4220" spans="2:32" ht="20.25" customHeight="1" x14ac:dyDescent="0.55000000000000004">
      <c r="B4220" s="9">
        <v>4203</v>
      </c>
      <c r="C4220" s="42"/>
      <c r="D4220" s="43"/>
      <c r="E4220" s="44"/>
      <c r="F4220" s="44"/>
      <c r="G4220" s="43"/>
      <c r="H4220" s="44"/>
      <c r="I4220" s="45"/>
      <c r="M4220" s="5">
        <f t="shared" si="915"/>
        <v>4</v>
      </c>
      <c r="N4220" s="5">
        <f t="shared" si="916"/>
        <v>2</v>
      </c>
      <c r="O4220" s="5" t="str">
        <f t="shared" si="917"/>
        <v/>
      </c>
      <c r="P4220" s="5">
        <f t="shared" si="918"/>
        <v>0</v>
      </c>
      <c r="Q4220" s="5">
        <f t="shared" ca="1" si="919"/>
        <v>126</v>
      </c>
      <c r="R4220" s="26">
        <f t="shared" si="920"/>
        <v>5479</v>
      </c>
      <c r="S4220" s="26">
        <f t="shared" si="921"/>
        <v>5205</v>
      </c>
      <c r="T4220" s="27" t="str" cm="1">
        <f t="array" aca="1" ref="T4220" ca="1">_xlfn.IFS(Q4220="","NG",Q4220&gt;16,"OK",TODAY()&gt;S4220,"OK",Q4220&lt;16,"NG")</f>
        <v>OK</v>
      </c>
      <c r="U4220" s="5" t="str" cm="1">
        <f t="array" aca="1" ref="U4220" ca="1">IFERROR(_xlfn.IFS(T4220&lt;&gt;"OK","NG",M4220=0,"OK",TRUE,"NG"),"")</f>
        <v>NG</v>
      </c>
      <c r="V4220" s="5" t="str">
        <f t="shared" si="922"/>
        <v>NG</v>
      </c>
      <c r="W4220" s="28" t="str">
        <f t="shared" ca="1" si="923"/>
        <v>OK</v>
      </c>
      <c r="X4220" s="5" t="str">
        <f t="shared" si="924"/>
        <v>NG</v>
      </c>
      <c r="Y4220" s="5">
        <f t="shared" ca="1" si="925"/>
        <v>126</v>
      </c>
      <c r="Z4220" s="5">
        <f t="shared" ca="1" si="926"/>
        <v>126</v>
      </c>
      <c r="AA4220" s="5" t="str" cm="1">
        <f t="array" ref="AA4220">_xlfn.IFS(H4220="","OK",H4220&lt;$F$17,"NG",I4220="解雇","NG",OR(I4220="自主退職",I4220="契約満了"),"OK")</f>
        <v>OK</v>
      </c>
      <c r="AB4220" s="5" t="str" cm="1">
        <f t="array" aca="1" ref="AB4220" ca="1">_xlfn.IFS(AA4220="NG","NG",OR(X4220="NG",X4220="ERROR",X4220=FALSE),"NG",U4220="NG","NG",V4220="OK","OK",AD4220="OK","OK")</f>
        <v>NG</v>
      </c>
      <c r="AC4220" s="5" t="str">
        <f t="shared" si="927"/>
        <v>NG</v>
      </c>
      <c r="AD4220" s="5" t="e" cm="1">
        <f t="array" ref="AD4220">_xlfn.IFS(AND(G4220="〇",H4220&lt;&gt;"",I4220&lt;&gt;""),"ERROR",AND(G4220="",H4220&gt;$H$17,I4220&lt;&gt;""),"NG",AND(G4220="〇",H4220="",I4220=""),"OK")</f>
        <v>#N/A</v>
      </c>
      <c r="AE4220" s="5" t="str" cm="1">
        <f t="array" ref="AE4220">_xlfn.IFS(I4220="解雇","NG",H4220="","OK",H4220&lt;$H$17,"NG",H4220&gt;$H$17,"OK")</f>
        <v>OK</v>
      </c>
      <c r="AF4220" s="5" t="e">
        <f t="shared" si="928"/>
        <v>#N/A</v>
      </c>
    </row>
    <row r="4221" spans="2:32" ht="20.25" customHeight="1" x14ac:dyDescent="0.55000000000000004">
      <c r="B4221" s="9">
        <v>4204</v>
      </c>
      <c r="C4221" s="42"/>
      <c r="D4221" s="43"/>
      <c r="E4221" s="44"/>
      <c r="F4221" s="44"/>
      <c r="G4221" s="43"/>
      <c r="H4221" s="44"/>
      <c r="I4221" s="45"/>
      <c r="M4221" s="5">
        <f t="shared" si="915"/>
        <v>4</v>
      </c>
      <c r="N4221" s="5">
        <f t="shared" si="916"/>
        <v>2</v>
      </c>
      <c r="O4221" s="5" t="str">
        <f t="shared" si="917"/>
        <v/>
      </c>
      <c r="P4221" s="5">
        <f t="shared" si="918"/>
        <v>0</v>
      </c>
      <c r="Q4221" s="5">
        <f t="shared" ca="1" si="919"/>
        <v>126</v>
      </c>
      <c r="R4221" s="26">
        <f t="shared" si="920"/>
        <v>5479</v>
      </c>
      <c r="S4221" s="26">
        <f t="shared" si="921"/>
        <v>5205</v>
      </c>
      <c r="T4221" s="27" t="str" cm="1">
        <f t="array" aca="1" ref="T4221" ca="1">_xlfn.IFS(Q4221="","NG",Q4221&gt;16,"OK",TODAY()&gt;S4221,"OK",Q4221&lt;16,"NG")</f>
        <v>OK</v>
      </c>
      <c r="U4221" s="5" t="str" cm="1">
        <f t="array" aca="1" ref="U4221" ca="1">IFERROR(_xlfn.IFS(T4221&lt;&gt;"OK","NG",M4221=0,"OK",TRUE,"NG"),"")</f>
        <v>NG</v>
      </c>
      <c r="V4221" s="5" t="str">
        <f t="shared" si="922"/>
        <v>NG</v>
      </c>
      <c r="W4221" s="28" t="str">
        <f t="shared" ca="1" si="923"/>
        <v>OK</v>
      </c>
      <c r="X4221" s="5" t="str">
        <f t="shared" si="924"/>
        <v>NG</v>
      </c>
      <c r="Y4221" s="5">
        <f t="shared" ca="1" si="925"/>
        <v>126</v>
      </c>
      <c r="Z4221" s="5">
        <f t="shared" ca="1" si="926"/>
        <v>126</v>
      </c>
      <c r="AA4221" s="5" t="str" cm="1">
        <f t="array" ref="AA4221">_xlfn.IFS(H4221="","OK",H4221&lt;$F$17,"NG",I4221="解雇","NG",OR(I4221="自主退職",I4221="契約満了"),"OK")</f>
        <v>OK</v>
      </c>
      <c r="AB4221" s="5" t="str" cm="1">
        <f t="array" aca="1" ref="AB4221" ca="1">_xlfn.IFS(AA4221="NG","NG",OR(X4221="NG",X4221="ERROR",X4221=FALSE),"NG",U4221="NG","NG",V4221="OK","OK",AD4221="OK","OK")</f>
        <v>NG</v>
      </c>
      <c r="AC4221" s="5" t="str">
        <f t="shared" si="927"/>
        <v>NG</v>
      </c>
      <c r="AD4221" s="5" t="e" cm="1">
        <f t="array" ref="AD4221">_xlfn.IFS(AND(G4221="〇",H4221&lt;&gt;"",I4221&lt;&gt;""),"ERROR",AND(G4221="",H4221&gt;$H$17,I4221&lt;&gt;""),"NG",AND(G4221="〇",H4221="",I4221=""),"OK")</f>
        <v>#N/A</v>
      </c>
      <c r="AE4221" s="5" t="str" cm="1">
        <f t="array" ref="AE4221">_xlfn.IFS(I4221="解雇","NG",H4221="","OK",H4221&lt;$H$17,"NG",H4221&gt;$H$17,"OK")</f>
        <v>OK</v>
      </c>
      <c r="AF4221" s="5" t="e">
        <f t="shared" si="928"/>
        <v>#N/A</v>
      </c>
    </row>
    <row r="4222" spans="2:32" ht="20.25" customHeight="1" x14ac:dyDescent="0.55000000000000004">
      <c r="B4222" s="9">
        <v>4205</v>
      </c>
      <c r="C4222" s="42"/>
      <c r="D4222" s="43"/>
      <c r="E4222" s="44"/>
      <c r="F4222" s="44"/>
      <c r="G4222" s="43"/>
      <c r="H4222" s="44"/>
      <c r="I4222" s="45"/>
      <c r="M4222" s="5">
        <f t="shared" si="915"/>
        <v>4</v>
      </c>
      <c r="N4222" s="5">
        <f t="shared" si="916"/>
        <v>2</v>
      </c>
      <c r="O4222" s="5" t="str">
        <f t="shared" si="917"/>
        <v/>
      </c>
      <c r="P4222" s="5">
        <f t="shared" si="918"/>
        <v>0</v>
      </c>
      <c r="Q4222" s="5">
        <f t="shared" ca="1" si="919"/>
        <v>126</v>
      </c>
      <c r="R4222" s="26">
        <f t="shared" si="920"/>
        <v>5479</v>
      </c>
      <c r="S4222" s="26">
        <f t="shared" si="921"/>
        <v>5205</v>
      </c>
      <c r="T4222" s="27" t="str" cm="1">
        <f t="array" aca="1" ref="T4222" ca="1">_xlfn.IFS(Q4222="","NG",Q4222&gt;16,"OK",TODAY()&gt;S4222,"OK",Q4222&lt;16,"NG")</f>
        <v>OK</v>
      </c>
      <c r="U4222" s="5" t="str" cm="1">
        <f t="array" aca="1" ref="U4222" ca="1">IFERROR(_xlfn.IFS(T4222&lt;&gt;"OK","NG",M4222=0,"OK",TRUE,"NG"),"")</f>
        <v>NG</v>
      </c>
      <c r="V4222" s="5" t="str">
        <f t="shared" si="922"/>
        <v>NG</v>
      </c>
      <c r="W4222" s="28" t="str">
        <f t="shared" ca="1" si="923"/>
        <v>OK</v>
      </c>
      <c r="X4222" s="5" t="str">
        <f t="shared" si="924"/>
        <v>NG</v>
      </c>
      <c r="Y4222" s="5">
        <f t="shared" ca="1" si="925"/>
        <v>126</v>
      </c>
      <c r="Z4222" s="5">
        <f t="shared" ca="1" si="926"/>
        <v>126</v>
      </c>
      <c r="AA4222" s="5" t="str" cm="1">
        <f t="array" ref="AA4222">_xlfn.IFS(H4222="","OK",H4222&lt;$F$17,"NG",I4222="解雇","NG",OR(I4222="自主退職",I4222="契約満了"),"OK")</f>
        <v>OK</v>
      </c>
      <c r="AB4222" s="5" t="str" cm="1">
        <f t="array" aca="1" ref="AB4222" ca="1">_xlfn.IFS(AA4222="NG","NG",OR(X4222="NG",X4222="ERROR",X4222=FALSE),"NG",U4222="NG","NG",V4222="OK","OK",AD4222="OK","OK")</f>
        <v>NG</v>
      </c>
      <c r="AC4222" s="5" t="str">
        <f t="shared" si="927"/>
        <v>NG</v>
      </c>
      <c r="AD4222" s="5" t="e" cm="1">
        <f t="array" ref="AD4222">_xlfn.IFS(AND(G4222="〇",H4222&lt;&gt;"",I4222&lt;&gt;""),"ERROR",AND(G4222="",H4222&gt;$H$17,I4222&lt;&gt;""),"NG",AND(G4222="〇",H4222="",I4222=""),"OK")</f>
        <v>#N/A</v>
      </c>
      <c r="AE4222" s="5" t="str" cm="1">
        <f t="array" ref="AE4222">_xlfn.IFS(I4222="解雇","NG",H4222="","OK",H4222&lt;$H$17,"NG",H4222&gt;$H$17,"OK")</f>
        <v>OK</v>
      </c>
      <c r="AF4222" s="5" t="e">
        <f t="shared" si="928"/>
        <v>#N/A</v>
      </c>
    </row>
    <row r="4223" spans="2:32" ht="20.25" customHeight="1" x14ac:dyDescent="0.55000000000000004">
      <c r="B4223" s="9">
        <v>4206</v>
      </c>
      <c r="C4223" s="42"/>
      <c r="D4223" s="43"/>
      <c r="E4223" s="44"/>
      <c r="F4223" s="44"/>
      <c r="G4223" s="43"/>
      <c r="H4223" s="44"/>
      <c r="I4223" s="45"/>
      <c r="M4223" s="5">
        <f t="shared" si="915"/>
        <v>4</v>
      </c>
      <c r="N4223" s="5">
        <f t="shared" si="916"/>
        <v>2</v>
      </c>
      <c r="O4223" s="5" t="str">
        <f t="shared" si="917"/>
        <v/>
      </c>
      <c r="P4223" s="5">
        <f t="shared" si="918"/>
        <v>0</v>
      </c>
      <c r="Q4223" s="5">
        <f t="shared" ca="1" si="919"/>
        <v>126</v>
      </c>
      <c r="R4223" s="26">
        <f t="shared" si="920"/>
        <v>5479</v>
      </c>
      <c r="S4223" s="26">
        <f t="shared" si="921"/>
        <v>5205</v>
      </c>
      <c r="T4223" s="27" t="str" cm="1">
        <f t="array" aca="1" ref="T4223" ca="1">_xlfn.IFS(Q4223="","NG",Q4223&gt;16,"OK",TODAY()&gt;S4223,"OK",Q4223&lt;16,"NG")</f>
        <v>OK</v>
      </c>
      <c r="U4223" s="5" t="str" cm="1">
        <f t="array" aca="1" ref="U4223" ca="1">IFERROR(_xlfn.IFS(T4223&lt;&gt;"OK","NG",M4223=0,"OK",TRUE,"NG"),"")</f>
        <v>NG</v>
      </c>
      <c r="V4223" s="5" t="str">
        <f t="shared" si="922"/>
        <v>NG</v>
      </c>
      <c r="W4223" s="28" t="str">
        <f t="shared" ca="1" si="923"/>
        <v>OK</v>
      </c>
      <c r="X4223" s="5" t="str">
        <f t="shared" si="924"/>
        <v>NG</v>
      </c>
      <c r="Y4223" s="5">
        <f t="shared" ca="1" si="925"/>
        <v>126</v>
      </c>
      <c r="Z4223" s="5">
        <f t="shared" ca="1" si="926"/>
        <v>126</v>
      </c>
      <c r="AA4223" s="5" t="str" cm="1">
        <f t="array" ref="AA4223">_xlfn.IFS(H4223="","OK",H4223&lt;$F$17,"NG",I4223="解雇","NG",OR(I4223="自主退職",I4223="契約満了"),"OK")</f>
        <v>OK</v>
      </c>
      <c r="AB4223" s="5" t="str" cm="1">
        <f t="array" aca="1" ref="AB4223" ca="1">_xlfn.IFS(AA4223="NG","NG",OR(X4223="NG",X4223="ERROR",X4223=FALSE),"NG",U4223="NG","NG",V4223="OK","OK",AD4223="OK","OK")</f>
        <v>NG</v>
      </c>
      <c r="AC4223" s="5" t="str">
        <f t="shared" si="927"/>
        <v>NG</v>
      </c>
      <c r="AD4223" s="5" t="e" cm="1">
        <f t="array" ref="AD4223">_xlfn.IFS(AND(G4223="〇",H4223&lt;&gt;"",I4223&lt;&gt;""),"ERROR",AND(G4223="",H4223&gt;$H$17,I4223&lt;&gt;""),"NG",AND(G4223="〇",H4223="",I4223=""),"OK")</f>
        <v>#N/A</v>
      </c>
      <c r="AE4223" s="5" t="str" cm="1">
        <f t="array" ref="AE4223">_xlfn.IFS(I4223="解雇","NG",H4223="","OK",H4223&lt;$H$17,"NG",H4223&gt;$H$17,"OK")</f>
        <v>OK</v>
      </c>
      <c r="AF4223" s="5" t="e">
        <f t="shared" si="928"/>
        <v>#N/A</v>
      </c>
    </row>
    <row r="4224" spans="2:32" ht="20.25" customHeight="1" x14ac:dyDescent="0.55000000000000004">
      <c r="B4224" s="9">
        <v>4207</v>
      </c>
      <c r="C4224" s="42"/>
      <c r="D4224" s="43"/>
      <c r="E4224" s="44"/>
      <c r="F4224" s="44"/>
      <c r="G4224" s="43"/>
      <c r="H4224" s="44"/>
      <c r="I4224" s="45"/>
      <c r="M4224" s="5">
        <f t="shared" si="915"/>
        <v>4</v>
      </c>
      <c r="N4224" s="5">
        <f t="shared" si="916"/>
        <v>2</v>
      </c>
      <c r="O4224" s="5" t="str">
        <f t="shared" si="917"/>
        <v/>
      </c>
      <c r="P4224" s="5">
        <f t="shared" si="918"/>
        <v>0</v>
      </c>
      <c r="Q4224" s="5">
        <f t="shared" ca="1" si="919"/>
        <v>126</v>
      </c>
      <c r="R4224" s="26">
        <f t="shared" si="920"/>
        <v>5479</v>
      </c>
      <c r="S4224" s="26">
        <f t="shared" si="921"/>
        <v>5205</v>
      </c>
      <c r="T4224" s="27" t="str" cm="1">
        <f t="array" aca="1" ref="T4224" ca="1">_xlfn.IFS(Q4224="","NG",Q4224&gt;16,"OK",TODAY()&gt;S4224,"OK",Q4224&lt;16,"NG")</f>
        <v>OK</v>
      </c>
      <c r="U4224" s="5" t="str" cm="1">
        <f t="array" aca="1" ref="U4224" ca="1">IFERROR(_xlfn.IFS(T4224&lt;&gt;"OK","NG",M4224=0,"OK",TRUE,"NG"),"")</f>
        <v>NG</v>
      </c>
      <c r="V4224" s="5" t="str">
        <f t="shared" si="922"/>
        <v>NG</v>
      </c>
      <c r="W4224" s="28" t="str">
        <f t="shared" ca="1" si="923"/>
        <v>OK</v>
      </c>
      <c r="X4224" s="5" t="str">
        <f t="shared" si="924"/>
        <v>NG</v>
      </c>
      <c r="Y4224" s="5">
        <f t="shared" ca="1" si="925"/>
        <v>126</v>
      </c>
      <c r="Z4224" s="5">
        <f t="shared" ca="1" si="926"/>
        <v>126</v>
      </c>
      <c r="AA4224" s="5" t="str" cm="1">
        <f t="array" ref="AA4224">_xlfn.IFS(H4224="","OK",H4224&lt;$F$17,"NG",I4224="解雇","NG",OR(I4224="自主退職",I4224="契約満了"),"OK")</f>
        <v>OK</v>
      </c>
      <c r="AB4224" s="5" t="str" cm="1">
        <f t="array" aca="1" ref="AB4224" ca="1">_xlfn.IFS(AA4224="NG","NG",OR(X4224="NG",X4224="ERROR",X4224=FALSE),"NG",U4224="NG","NG",V4224="OK","OK",AD4224="OK","OK")</f>
        <v>NG</v>
      </c>
      <c r="AC4224" s="5" t="str">
        <f t="shared" si="927"/>
        <v>NG</v>
      </c>
      <c r="AD4224" s="5" t="e" cm="1">
        <f t="array" ref="AD4224">_xlfn.IFS(AND(G4224="〇",H4224&lt;&gt;"",I4224&lt;&gt;""),"ERROR",AND(G4224="",H4224&gt;$H$17,I4224&lt;&gt;""),"NG",AND(G4224="〇",H4224="",I4224=""),"OK")</f>
        <v>#N/A</v>
      </c>
      <c r="AE4224" s="5" t="str" cm="1">
        <f t="array" ref="AE4224">_xlfn.IFS(I4224="解雇","NG",H4224="","OK",H4224&lt;$H$17,"NG",H4224&gt;$H$17,"OK")</f>
        <v>OK</v>
      </c>
      <c r="AF4224" s="5" t="e">
        <f t="shared" si="928"/>
        <v>#N/A</v>
      </c>
    </row>
    <row r="4225" spans="2:32" ht="20.25" customHeight="1" x14ac:dyDescent="0.55000000000000004">
      <c r="B4225" s="9">
        <v>4208</v>
      </c>
      <c r="C4225" s="42"/>
      <c r="D4225" s="43"/>
      <c r="E4225" s="44"/>
      <c r="F4225" s="44"/>
      <c r="G4225" s="43"/>
      <c r="H4225" s="44"/>
      <c r="I4225" s="45"/>
      <c r="M4225" s="5">
        <f t="shared" si="915"/>
        <v>4</v>
      </c>
      <c r="N4225" s="5">
        <f t="shared" si="916"/>
        <v>2</v>
      </c>
      <c r="O4225" s="5" t="str">
        <f t="shared" si="917"/>
        <v/>
      </c>
      <c r="P4225" s="5">
        <f t="shared" si="918"/>
        <v>0</v>
      </c>
      <c r="Q4225" s="5">
        <f t="shared" ca="1" si="919"/>
        <v>126</v>
      </c>
      <c r="R4225" s="26">
        <f t="shared" si="920"/>
        <v>5479</v>
      </c>
      <c r="S4225" s="26">
        <f t="shared" si="921"/>
        <v>5205</v>
      </c>
      <c r="T4225" s="27" t="str" cm="1">
        <f t="array" aca="1" ref="T4225" ca="1">_xlfn.IFS(Q4225="","NG",Q4225&gt;16,"OK",TODAY()&gt;S4225,"OK",Q4225&lt;16,"NG")</f>
        <v>OK</v>
      </c>
      <c r="U4225" s="5" t="str" cm="1">
        <f t="array" aca="1" ref="U4225" ca="1">IFERROR(_xlfn.IFS(T4225&lt;&gt;"OK","NG",M4225=0,"OK",TRUE,"NG"),"")</f>
        <v>NG</v>
      </c>
      <c r="V4225" s="5" t="str">
        <f t="shared" si="922"/>
        <v>NG</v>
      </c>
      <c r="W4225" s="28" t="str">
        <f t="shared" ca="1" si="923"/>
        <v>OK</v>
      </c>
      <c r="X4225" s="5" t="str">
        <f t="shared" si="924"/>
        <v>NG</v>
      </c>
      <c r="Y4225" s="5">
        <f t="shared" ca="1" si="925"/>
        <v>126</v>
      </c>
      <c r="Z4225" s="5">
        <f t="shared" ca="1" si="926"/>
        <v>126</v>
      </c>
      <c r="AA4225" s="5" t="str" cm="1">
        <f t="array" ref="AA4225">_xlfn.IFS(H4225="","OK",H4225&lt;$F$17,"NG",I4225="解雇","NG",OR(I4225="自主退職",I4225="契約満了"),"OK")</f>
        <v>OK</v>
      </c>
      <c r="AB4225" s="5" t="str" cm="1">
        <f t="array" aca="1" ref="AB4225" ca="1">_xlfn.IFS(AA4225="NG","NG",OR(X4225="NG",X4225="ERROR",X4225=FALSE),"NG",U4225="NG","NG",V4225="OK","OK",AD4225="OK","OK")</f>
        <v>NG</v>
      </c>
      <c r="AC4225" s="5" t="str">
        <f t="shared" si="927"/>
        <v>NG</v>
      </c>
      <c r="AD4225" s="5" t="e" cm="1">
        <f t="array" ref="AD4225">_xlfn.IFS(AND(G4225="〇",H4225&lt;&gt;"",I4225&lt;&gt;""),"ERROR",AND(G4225="",H4225&gt;$H$17,I4225&lt;&gt;""),"NG",AND(G4225="〇",H4225="",I4225=""),"OK")</f>
        <v>#N/A</v>
      </c>
      <c r="AE4225" s="5" t="str" cm="1">
        <f t="array" ref="AE4225">_xlfn.IFS(I4225="解雇","NG",H4225="","OK",H4225&lt;$H$17,"NG",H4225&gt;$H$17,"OK")</f>
        <v>OK</v>
      </c>
      <c r="AF4225" s="5" t="e">
        <f t="shared" si="928"/>
        <v>#N/A</v>
      </c>
    </row>
    <row r="4226" spans="2:32" ht="20.25" customHeight="1" x14ac:dyDescent="0.55000000000000004">
      <c r="B4226" s="9">
        <v>4209</v>
      </c>
      <c r="C4226" s="42"/>
      <c r="D4226" s="43"/>
      <c r="E4226" s="44"/>
      <c r="F4226" s="44"/>
      <c r="G4226" s="43"/>
      <c r="H4226" s="44"/>
      <c r="I4226" s="45"/>
      <c r="M4226" s="5">
        <f t="shared" si="915"/>
        <v>4</v>
      </c>
      <c r="N4226" s="5">
        <f t="shared" si="916"/>
        <v>2</v>
      </c>
      <c r="O4226" s="5" t="str">
        <f t="shared" si="917"/>
        <v/>
      </c>
      <c r="P4226" s="5">
        <f t="shared" si="918"/>
        <v>0</v>
      </c>
      <c r="Q4226" s="5">
        <f t="shared" ca="1" si="919"/>
        <v>126</v>
      </c>
      <c r="R4226" s="26">
        <f t="shared" si="920"/>
        <v>5479</v>
      </c>
      <c r="S4226" s="26">
        <f t="shared" si="921"/>
        <v>5205</v>
      </c>
      <c r="T4226" s="27" t="str" cm="1">
        <f t="array" aca="1" ref="T4226" ca="1">_xlfn.IFS(Q4226="","NG",Q4226&gt;16,"OK",TODAY()&gt;S4226,"OK",Q4226&lt;16,"NG")</f>
        <v>OK</v>
      </c>
      <c r="U4226" s="5" t="str" cm="1">
        <f t="array" aca="1" ref="U4226" ca="1">IFERROR(_xlfn.IFS(T4226&lt;&gt;"OK","NG",M4226=0,"OK",TRUE,"NG"),"")</f>
        <v>NG</v>
      </c>
      <c r="V4226" s="5" t="str">
        <f t="shared" si="922"/>
        <v>NG</v>
      </c>
      <c r="W4226" s="28" t="str">
        <f t="shared" ca="1" si="923"/>
        <v>OK</v>
      </c>
      <c r="X4226" s="5" t="str">
        <f t="shared" si="924"/>
        <v>NG</v>
      </c>
      <c r="Y4226" s="5">
        <f t="shared" ca="1" si="925"/>
        <v>126</v>
      </c>
      <c r="Z4226" s="5">
        <f t="shared" ca="1" si="926"/>
        <v>126</v>
      </c>
      <c r="AA4226" s="5" t="str" cm="1">
        <f t="array" ref="AA4226">_xlfn.IFS(H4226="","OK",H4226&lt;$F$17,"NG",I4226="解雇","NG",OR(I4226="自主退職",I4226="契約満了"),"OK")</f>
        <v>OK</v>
      </c>
      <c r="AB4226" s="5" t="str" cm="1">
        <f t="array" aca="1" ref="AB4226" ca="1">_xlfn.IFS(AA4226="NG","NG",OR(X4226="NG",X4226="ERROR",X4226=FALSE),"NG",U4226="NG","NG",V4226="OK","OK",AD4226="OK","OK")</f>
        <v>NG</v>
      </c>
      <c r="AC4226" s="5" t="str">
        <f t="shared" si="927"/>
        <v>NG</v>
      </c>
      <c r="AD4226" s="5" t="e" cm="1">
        <f t="array" ref="AD4226">_xlfn.IFS(AND(G4226="〇",H4226&lt;&gt;"",I4226&lt;&gt;""),"ERROR",AND(G4226="",H4226&gt;$H$17,I4226&lt;&gt;""),"NG",AND(G4226="〇",H4226="",I4226=""),"OK")</f>
        <v>#N/A</v>
      </c>
      <c r="AE4226" s="5" t="str" cm="1">
        <f t="array" ref="AE4226">_xlfn.IFS(I4226="解雇","NG",H4226="","OK",H4226&lt;$H$17,"NG",H4226&gt;$H$17,"OK")</f>
        <v>OK</v>
      </c>
      <c r="AF4226" s="5" t="e">
        <f t="shared" si="928"/>
        <v>#N/A</v>
      </c>
    </row>
    <row r="4227" spans="2:32" ht="20.25" customHeight="1" x14ac:dyDescent="0.55000000000000004">
      <c r="B4227" s="9">
        <v>4210</v>
      </c>
      <c r="C4227" s="42"/>
      <c r="D4227" s="43"/>
      <c r="E4227" s="44"/>
      <c r="F4227" s="44"/>
      <c r="G4227" s="43"/>
      <c r="H4227" s="44"/>
      <c r="I4227" s="45"/>
      <c r="M4227" s="5">
        <f t="shared" si="915"/>
        <v>4</v>
      </c>
      <c r="N4227" s="5">
        <f t="shared" si="916"/>
        <v>2</v>
      </c>
      <c r="O4227" s="5" t="str">
        <f t="shared" si="917"/>
        <v/>
      </c>
      <c r="P4227" s="5">
        <f t="shared" si="918"/>
        <v>0</v>
      </c>
      <c r="Q4227" s="5">
        <f t="shared" ca="1" si="919"/>
        <v>126</v>
      </c>
      <c r="R4227" s="26">
        <f t="shared" si="920"/>
        <v>5479</v>
      </c>
      <c r="S4227" s="26">
        <f t="shared" si="921"/>
        <v>5205</v>
      </c>
      <c r="T4227" s="27" t="str" cm="1">
        <f t="array" aca="1" ref="T4227" ca="1">_xlfn.IFS(Q4227="","NG",Q4227&gt;16,"OK",TODAY()&gt;S4227,"OK",Q4227&lt;16,"NG")</f>
        <v>OK</v>
      </c>
      <c r="U4227" s="5" t="str" cm="1">
        <f t="array" aca="1" ref="U4227" ca="1">IFERROR(_xlfn.IFS(T4227&lt;&gt;"OK","NG",M4227=0,"OK",TRUE,"NG"),"")</f>
        <v>NG</v>
      </c>
      <c r="V4227" s="5" t="str">
        <f t="shared" si="922"/>
        <v>NG</v>
      </c>
      <c r="W4227" s="28" t="str">
        <f t="shared" ca="1" si="923"/>
        <v>OK</v>
      </c>
      <c r="X4227" s="5" t="str">
        <f t="shared" si="924"/>
        <v>NG</v>
      </c>
      <c r="Y4227" s="5">
        <f t="shared" ca="1" si="925"/>
        <v>126</v>
      </c>
      <c r="Z4227" s="5">
        <f t="shared" ca="1" si="926"/>
        <v>126</v>
      </c>
      <c r="AA4227" s="5" t="str" cm="1">
        <f t="array" ref="AA4227">_xlfn.IFS(H4227="","OK",H4227&lt;$F$17,"NG",I4227="解雇","NG",OR(I4227="自主退職",I4227="契約満了"),"OK")</f>
        <v>OK</v>
      </c>
      <c r="AB4227" s="5" t="str" cm="1">
        <f t="array" aca="1" ref="AB4227" ca="1">_xlfn.IFS(AA4227="NG","NG",OR(X4227="NG",X4227="ERROR",X4227=FALSE),"NG",U4227="NG","NG",V4227="OK","OK",AD4227="OK","OK")</f>
        <v>NG</v>
      </c>
      <c r="AC4227" s="5" t="str">
        <f t="shared" si="927"/>
        <v>NG</v>
      </c>
      <c r="AD4227" s="5" t="e" cm="1">
        <f t="array" ref="AD4227">_xlfn.IFS(AND(G4227="〇",H4227&lt;&gt;"",I4227&lt;&gt;""),"ERROR",AND(G4227="",H4227&gt;$H$17,I4227&lt;&gt;""),"NG",AND(G4227="〇",H4227="",I4227=""),"OK")</f>
        <v>#N/A</v>
      </c>
      <c r="AE4227" s="5" t="str" cm="1">
        <f t="array" ref="AE4227">_xlfn.IFS(I4227="解雇","NG",H4227="","OK",H4227&lt;$H$17,"NG",H4227&gt;$H$17,"OK")</f>
        <v>OK</v>
      </c>
      <c r="AF4227" s="5" t="e">
        <f t="shared" si="928"/>
        <v>#N/A</v>
      </c>
    </row>
    <row r="4228" spans="2:32" ht="20.25" customHeight="1" x14ac:dyDescent="0.55000000000000004">
      <c r="B4228" s="9">
        <v>4211</v>
      </c>
      <c r="C4228" s="42"/>
      <c r="D4228" s="43"/>
      <c r="E4228" s="44"/>
      <c r="F4228" s="44"/>
      <c r="G4228" s="43"/>
      <c r="H4228" s="44"/>
      <c r="I4228" s="45"/>
      <c r="M4228" s="5">
        <f t="shared" si="915"/>
        <v>4</v>
      </c>
      <c r="N4228" s="5">
        <f t="shared" si="916"/>
        <v>2</v>
      </c>
      <c r="O4228" s="5" t="str">
        <f t="shared" si="917"/>
        <v/>
      </c>
      <c r="P4228" s="5">
        <f t="shared" si="918"/>
        <v>0</v>
      </c>
      <c r="Q4228" s="5">
        <f t="shared" ca="1" si="919"/>
        <v>126</v>
      </c>
      <c r="R4228" s="26">
        <f t="shared" si="920"/>
        <v>5479</v>
      </c>
      <c r="S4228" s="26">
        <f t="shared" si="921"/>
        <v>5205</v>
      </c>
      <c r="T4228" s="27" t="str" cm="1">
        <f t="array" aca="1" ref="T4228" ca="1">_xlfn.IFS(Q4228="","NG",Q4228&gt;16,"OK",TODAY()&gt;S4228,"OK",Q4228&lt;16,"NG")</f>
        <v>OK</v>
      </c>
      <c r="U4228" s="5" t="str" cm="1">
        <f t="array" aca="1" ref="U4228" ca="1">IFERROR(_xlfn.IFS(T4228&lt;&gt;"OK","NG",M4228=0,"OK",TRUE,"NG"),"")</f>
        <v>NG</v>
      </c>
      <c r="V4228" s="5" t="str">
        <f t="shared" si="922"/>
        <v>NG</v>
      </c>
      <c r="W4228" s="28" t="str">
        <f t="shared" ca="1" si="923"/>
        <v>OK</v>
      </c>
      <c r="X4228" s="5" t="str">
        <f t="shared" si="924"/>
        <v>NG</v>
      </c>
      <c r="Y4228" s="5">
        <f t="shared" ca="1" si="925"/>
        <v>126</v>
      </c>
      <c r="Z4228" s="5">
        <f t="shared" ca="1" si="926"/>
        <v>126</v>
      </c>
      <c r="AA4228" s="5" t="str" cm="1">
        <f t="array" ref="AA4228">_xlfn.IFS(H4228="","OK",H4228&lt;$F$17,"NG",I4228="解雇","NG",OR(I4228="自主退職",I4228="契約満了"),"OK")</f>
        <v>OK</v>
      </c>
      <c r="AB4228" s="5" t="str" cm="1">
        <f t="array" aca="1" ref="AB4228" ca="1">_xlfn.IFS(AA4228="NG","NG",OR(X4228="NG",X4228="ERROR",X4228=FALSE),"NG",U4228="NG","NG",V4228="OK","OK",AD4228="OK","OK")</f>
        <v>NG</v>
      </c>
      <c r="AC4228" s="5" t="str">
        <f t="shared" si="927"/>
        <v>NG</v>
      </c>
      <c r="AD4228" s="5" t="e" cm="1">
        <f t="array" ref="AD4228">_xlfn.IFS(AND(G4228="〇",H4228&lt;&gt;"",I4228&lt;&gt;""),"ERROR",AND(G4228="",H4228&gt;$H$17,I4228&lt;&gt;""),"NG",AND(G4228="〇",H4228="",I4228=""),"OK")</f>
        <v>#N/A</v>
      </c>
      <c r="AE4228" s="5" t="str" cm="1">
        <f t="array" ref="AE4228">_xlfn.IFS(I4228="解雇","NG",H4228="","OK",H4228&lt;$H$17,"NG",H4228&gt;$H$17,"OK")</f>
        <v>OK</v>
      </c>
      <c r="AF4228" s="5" t="e">
        <f t="shared" si="928"/>
        <v>#N/A</v>
      </c>
    </row>
    <row r="4229" spans="2:32" ht="20.25" customHeight="1" x14ac:dyDescent="0.55000000000000004">
      <c r="B4229" s="9">
        <v>4212</v>
      </c>
      <c r="C4229" s="42"/>
      <c r="D4229" s="43"/>
      <c r="E4229" s="44"/>
      <c r="F4229" s="44"/>
      <c r="G4229" s="43"/>
      <c r="H4229" s="44"/>
      <c r="I4229" s="45"/>
      <c r="M4229" s="5">
        <f t="shared" si="915"/>
        <v>4</v>
      </c>
      <c r="N4229" s="5">
        <f t="shared" si="916"/>
        <v>2</v>
      </c>
      <c r="O4229" s="5" t="str">
        <f t="shared" si="917"/>
        <v/>
      </c>
      <c r="P4229" s="5">
        <f t="shared" si="918"/>
        <v>0</v>
      </c>
      <c r="Q4229" s="5">
        <f t="shared" ca="1" si="919"/>
        <v>126</v>
      </c>
      <c r="R4229" s="26">
        <f t="shared" si="920"/>
        <v>5479</v>
      </c>
      <c r="S4229" s="26">
        <f t="shared" si="921"/>
        <v>5205</v>
      </c>
      <c r="T4229" s="27" t="str" cm="1">
        <f t="array" aca="1" ref="T4229" ca="1">_xlfn.IFS(Q4229="","NG",Q4229&gt;16,"OK",TODAY()&gt;S4229,"OK",Q4229&lt;16,"NG")</f>
        <v>OK</v>
      </c>
      <c r="U4229" s="5" t="str" cm="1">
        <f t="array" aca="1" ref="U4229" ca="1">IFERROR(_xlfn.IFS(T4229&lt;&gt;"OK","NG",M4229=0,"OK",TRUE,"NG"),"")</f>
        <v>NG</v>
      </c>
      <c r="V4229" s="5" t="str">
        <f t="shared" si="922"/>
        <v>NG</v>
      </c>
      <c r="W4229" s="28" t="str">
        <f t="shared" ca="1" si="923"/>
        <v>OK</v>
      </c>
      <c r="X4229" s="5" t="str">
        <f t="shared" si="924"/>
        <v>NG</v>
      </c>
      <c r="Y4229" s="5">
        <f t="shared" ca="1" si="925"/>
        <v>126</v>
      </c>
      <c r="Z4229" s="5">
        <f t="shared" ca="1" si="926"/>
        <v>126</v>
      </c>
      <c r="AA4229" s="5" t="str" cm="1">
        <f t="array" ref="AA4229">_xlfn.IFS(H4229="","OK",H4229&lt;$F$17,"NG",I4229="解雇","NG",OR(I4229="自主退職",I4229="契約満了"),"OK")</f>
        <v>OK</v>
      </c>
      <c r="AB4229" s="5" t="str" cm="1">
        <f t="array" aca="1" ref="AB4229" ca="1">_xlfn.IFS(AA4229="NG","NG",OR(X4229="NG",X4229="ERROR",X4229=FALSE),"NG",U4229="NG","NG",V4229="OK","OK",AD4229="OK","OK")</f>
        <v>NG</v>
      </c>
      <c r="AC4229" s="5" t="str">
        <f t="shared" si="927"/>
        <v>NG</v>
      </c>
      <c r="AD4229" s="5" t="e" cm="1">
        <f t="array" ref="AD4229">_xlfn.IFS(AND(G4229="〇",H4229&lt;&gt;"",I4229&lt;&gt;""),"ERROR",AND(G4229="",H4229&gt;$H$17,I4229&lt;&gt;""),"NG",AND(G4229="〇",H4229="",I4229=""),"OK")</f>
        <v>#N/A</v>
      </c>
      <c r="AE4229" s="5" t="str" cm="1">
        <f t="array" ref="AE4229">_xlfn.IFS(I4229="解雇","NG",H4229="","OK",H4229&lt;$H$17,"NG",H4229&gt;$H$17,"OK")</f>
        <v>OK</v>
      </c>
      <c r="AF4229" s="5" t="e">
        <f t="shared" si="928"/>
        <v>#N/A</v>
      </c>
    </row>
    <row r="4230" spans="2:32" ht="20.25" customHeight="1" x14ac:dyDescent="0.55000000000000004">
      <c r="B4230" s="9">
        <v>4213</v>
      </c>
      <c r="C4230" s="42"/>
      <c r="D4230" s="43"/>
      <c r="E4230" s="44"/>
      <c r="F4230" s="44"/>
      <c r="G4230" s="43"/>
      <c r="H4230" s="44"/>
      <c r="I4230" s="45"/>
      <c r="M4230" s="5">
        <f t="shared" si="915"/>
        <v>4</v>
      </c>
      <c r="N4230" s="5">
        <f t="shared" si="916"/>
        <v>2</v>
      </c>
      <c r="O4230" s="5" t="str">
        <f t="shared" si="917"/>
        <v/>
      </c>
      <c r="P4230" s="5">
        <f t="shared" si="918"/>
        <v>0</v>
      </c>
      <c r="Q4230" s="5">
        <f t="shared" ca="1" si="919"/>
        <v>126</v>
      </c>
      <c r="R4230" s="26">
        <f t="shared" si="920"/>
        <v>5479</v>
      </c>
      <c r="S4230" s="26">
        <f t="shared" si="921"/>
        <v>5205</v>
      </c>
      <c r="T4230" s="27" t="str" cm="1">
        <f t="array" aca="1" ref="T4230" ca="1">_xlfn.IFS(Q4230="","NG",Q4230&gt;16,"OK",TODAY()&gt;S4230,"OK",Q4230&lt;16,"NG")</f>
        <v>OK</v>
      </c>
      <c r="U4230" s="5" t="str" cm="1">
        <f t="array" aca="1" ref="U4230" ca="1">IFERROR(_xlfn.IFS(T4230&lt;&gt;"OK","NG",M4230=0,"OK",TRUE,"NG"),"")</f>
        <v>NG</v>
      </c>
      <c r="V4230" s="5" t="str">
        <f t="shared" si="922"/>
        <v>NG</v>
      </c>
      <c r="W4230" s="28" t="str">
        <f t="shared" ca="1" si="923"/>
        <v>OK</v>
      </c>
      <c r="X4230" s="5" t="str">
        <f t="shared" si="924"/>
        <v>NG</v>
      </c>
      <c r="Y4230" s="5">
        <f t="shared" ca="1" si="925"/>
        <v>126</v>
      </c>
      <c r="Z4230" s="5">
        <f t="shared" ca="1" si="926"/>
        <v>126</v>
      </c>
      <c r="AA4230" s="5" t="str" cm="1">
        <f t="array" ref="AA4230">_xlfn.IFS(H4230="","OK",H4230&lt;$F$17,"NG",I4230="解雇","NG",OR(I4230="自主退職",I4230="契約満了"),"OK")</f>
        <v>OK</v>
      </c>
      <c r="AB4230" s="5" t="str" cm="1">
        <f t="array" aca="1" ref="AB4230" ca="1">_xlfn.IFS(AA4230="NG","NG",OR(X4230="NG",X4230="ERROR",X4230=FALSE),"NG",U4230="NG","NG",V4230="OK","OK",AD4230="OK","OK")</f>
        <v>NG</v>
      </c>
      <c r="AC4230" s="5" t="str">
        <f t="shared" si="927"/>
        <v>NG</v>
      </c>
      <c r="AD4230" s="5" t="e" cm="1">
        <f t="array" ref="AD4230">_xlfn.IFS(AND(G4230="〇",H4230&lt;&gt;"",I4230&lt;&gt;""),"ERROR",AND(G4230="",H4230&gt;$H$17,I4230&lt;&gt;""),"NG",AND(G4230="〇",H4230="",I4230=""),"OK")</f>
        <v>#N/A</v>
      </c>
      <c r="AE4230" s="5" t="str" cm="1">
        <f t="array" ref="AE4230">_xlfn.IFS(I4230="解雇","NG",H4230="","OK",H4230&lt;$H$17,"NG",H4230&gt;$H$17,"OK")</f>
        <v>OK</v>
      </c>
      <c r="AF4230" s="5" t="e">
        <f t="shared" si="928"/>
        <v>#N/A</v>
      </c>
    </row>
    <row r="4231" spans="2:32" ht="20.25" customHeight="1" x14ac:dyDescent="0.55000000000000004">
      <c r="B4231" s="9">
        <v>4214</v>
      </c>
      <c r="C4231" s="42"/>
      <c r="D4231" s="43"/>
      <c r="E4231" s="44"/>
      <c r="F4231" s="44"/>
      <c r="G4231" s="43"/>
      <c r="H4231" s="44"/>
      <c r="I4231" s="45"/>
      <c r="M4231" s="5">
        <f t="shared" si="915"/>
        <v>4</v>
      </c>
      <c r="N4231" s="5">
        <f t="shared" si="916"/>
        <v>2</v>
      </c>
      <c r="O4231" s="5" t="str">
        <f t="shared" si="917"/>
        <v/>
      </c>
      <c r="P4231" s="5">
        <f t="shared" si="918"/>
        <v>0</v>
      </c>
      <c r="Q4231" s="5">
        <f t="shared" ca="1" si="919"/>
        <v>126</v>
      </c>
      <c r="R4231" s="26">
        <f t="shared" si="920"/>
        <v>5479</v>
      </c>
      <c r="S4231" s="26">
        <f t="shared" si="921"/>
        <v>5205</v>
      </c>
      <c r="T4231" s="27" t="str" cm="1">
        <f t="array" aca="1" ref="T4231" ca="1">_xlfn.IFS(Q4231="","NG",Q4231&gt;16,"OK",TODAY()&gt;S4231,"OK",Q4231&lt;16,"NG")</f>
        <v>OK</v>
      </c>
      <c r="U4231" s="5" t="str" cm="1">
        <f t="array" aca="1" ref="U4231" ca="1">IFERROR(_xlfn.IFS(T4231&lt;&gt;"OK","NG",M4231=0,"OK",TRUE,"NG"),"")</f>
        <v>NG</v>
      </c>
      <c r="V4231" s="5" t="str">
        <f t="shared" si="922"/>
        <v>NG</v>
      </c>
      <c r="W4231" s="28" t="str">
        <f t="shared" ca="1" si="923"/>
        <v>OK</v>
      </c>
      <c r="X4231" s="5" t="str">
        <f t="shared" si="924"/>
        <v>NG</v>
      </c>
      <c r="Y4231" s="5">
        <f t="shared" ca="1" si="925"/>
        <v>126</v>
      </c>
      <c r="Z4231" s="5">
        <f t="shared" ca="1" si="926"/>
        <v>126</v>
      </c>
      <c r="AA4231" s="5" t="str" cm="1">
        <f t="array" ref="AA4231">_xlfn.IFS(H4231="","OK",H4231&lt;$F$17,"NG",I4231="解雇","NG",OR(I4231="自主退職",I4231="契約満了"),"OK")</f>
        <v>OK</v>
      </c>
      <c r="AB4231" s="5" t="str" cm="1">
        <f t="array" aca="1" ref="AB4231" ca="1">_xlfn.IFS(AA4231="NG","NG",OR(X4231="NG",X4231="ERROR",X4231=FALSE),"NG",U4231="NG","NG",V4231="OK","OK",AD4231="OK","OK")</f>
        <v>NG</v>
      </c>
      <c r="AC4231" s="5" t="str">
        <f t="shared" si="927"/>
        <v>NG</v>
      </c>
      <c r="AD4231" s="5" t="e" cm="1">
        <f t="array" ref="AD4231">_xlfn.IFS(AND(G4231="〇",H4231&lt;&gt;"",I4231&lt;&gt;""),"ERROR",AND(G4231="",H4231&gt;$H$17,I4231&lt;&gt;""),"NG",AND(G4231="〇",H4231="",I4231=""),"OK")</f>
        <v>#N/A</v>
      </c>
      <c r="AE4231" s="5" t="str" cm="1">
        <f t="array" ref="AE4231">_xlfn.IFS(I4231="解雇","NG",H4231="","OK",H4231&lt;$H$17,"NG",H4231&gt;$H$17,"OK")</f>
        <v>OK</v>
      </c>
      <c r="AF4231" s="5" t="e">
        <f t="shared" si="928"/>
        <v>#N/A</v>
      </c>
    </row>
    <row r="4232" spans="2:32" ht="20.25" customHeight="1" x14ac:dyDescent="0.55000000000000004">
      <c r="B4232" s="9">
        <v>4215</v>
      </c>
      <c r="C4232" s="42"/>
      <c r="D4232" s="43"/>
      <c r="E4232" s="44"/>
      <c r="F4232" s="44"/>
      <c r="G4232" s="43"/>
      <c r="H4232" s="44"/>
      <c r="I4232" s="45"/>
      <c r="M4232" s="5">
        <f t="shared" si="915"/>
        <v>4</v>
      </c>
      <c r="N4232" s="5">
        <f t="shared" si="916"/>
        <v>2</v>
      </c>
      <c r="O4232" s="5" t="str">
        <f t="shared" si="917"/>
        <v/>
      </c>
      <c r="P4232" s="5">
        <f t="shared" si="918"/>
        <v>0</v>
      </c>
      <c r="Q4232" s="5">
        <f t="shared" ca="1" si="919"/>
        <v>126</v>
      </c>
      <c r="R4232" s="26">
        <f t="shared" si="920"/>
        <v>5479</v>
      </c>
      <c r="S4232" s="26">
        <f t="shared" si="921"/>
        <v>5205</v>
      </c>
      <c r="T4232" s="27" t="str" cm="1">
        <f t="array" aca="1" ref="T4232" ca="1">_xlfn.IFS(Q4232="","NG",Q4232&gt;16,"OK",TODAY()&gt;S4232,"OK",Q4232&lt;16,"NG")</f>
        <v>OK</v>
      </c>
      <c r="U4232" s="5" t="str" cm="1">
        <f t="array" aca="1" ref="U4232" ca="1">IFERROR(_xlfn.IFS(T4232&lt;&gt;"OK","NG",M4232=0,"OK",TRUE,"NG"),"")</f>
        <v>NG</v>
      </c>
      <c r="V4232" s="5" t="str">
        <f t="shared" si="922"/>
        <v>NG</v>
      </c>
      <c r="W4232" s="28" t="str">
        <f t="shared" ca="1" si="923"/>
        <v>OK</v>
      </c>
      <c r="X4232" s="5" t="str">
        <f t="shared" si="924"/>
        <v>NG</v>
      </c>
      <c r="Y4232" s="5">
        <f t="shared" ca="1" si="925"/>
        <v>126</v>
      </c>
      <c r="Z4232" s="5">
        <f t="shared" ca="1" si="926"/>
        <v>126</v>
      </c>
      <c r="AA4232" s="5" t="str" cm="1">
        <f t="array" ref="AA4232">_xlfn.IFS(H4232="","OK",H4232&lt;$F$17,"NG",I4232="解雇","NG",OR(I4232="自主退職",I4232="契約満了"),"OK")</f>
        <v>OK</v>
      </c>
      <c r="AB4232" s="5" t="str" cm="1">
        <f t="array" aca="1" ref="AB4232" ca="1">_xlfn.IFS(AA4232="NG","NG",OR(X4232="NG",X4232="ERROR",X4232=FALSE),"NG",U4232="NG","NG",V4232="OK","OK",AD4232="OK","OK")</f>
        <v>NG</v>
      </c>
      <c r="AC4232" s="5" t="str">
        <f t="shared" si="927"/>
        <v>NG</v>
      </c>
      <c r="AD4232" s="5" t="e" cm="1">
        <f t="array" ref="AD4232">_xlfn.IFS(AND(G4232="〇",H4232&lt;&gt;"",I4232&lt;&gt;""),"ERROR",AND(G4232="",H4232&gt;$H$17,I4232&lt;&gt;""),"NG",AND(G4232="〇",H4232="",I4232=""),"OK")</f>
        <v>#N/A</v>
      </c>
      <c r="AE4232" s="5" t="str" cm="1">
        <f t="array" ref="AE4232">_xlfn.IFS(I4232="解雇","NG",H4232="","OK",H4232&lt;$H$17,"NG",H4232&gt;$H$17,"OK")</f>
        <v>OK</v>
      </c>
      <c r="AF4232" s="5" t="e">
        <f t="shared" si="928"/>
        <v>#N/A</v>
      </c>
    </row>
    <row r="4233" spans="2:32" ht="20.25" customHeight="1" x14ac:dyDescent="0.55000000000000004">
      <c r="B4233" s="9">
        <v>4216</v>
      </c>
      <c r="C4233" s="42"/>
      <c r="D4233" s="43"/>
      <c r="E4233" s="44"/>
      <c r="F4233" s="44"/>
      <c r="G4233" s="43"/>
      <c r="H4233" s="44"/>
      <c r="I4233" s="45"/>
      <c r="M4233" s="5">
        <f t="shared" si="915"/>
        <v>4</v>
      </c>
      <c r="N4233" s="5">
        <f t="shared" si="916"/>
        <v>2</v>
      </c>
      <c r="O4233" s="5" t="str">
        <f t="shared" si="917"/>
        <v/>
      </c>
      <c r="P4233" s="5">
        <f t="shared" si="918"/>
        <v>0</v>
      </c>
      <c r="Q4233" s="5">
        <f t="shared" ca="1" si="919"/>
        <v>126</v>
      </c>
      <c r="R4233" s="26">
        <f t="shared" si="920"/>
        <v>5479</v>
      </c>
      <c r="S4233" s="26">
        <f t="shared" si="921"/>
        <v>5205</v>
      </c>
      <c r="T4233" s="27" t="str" cm="1">
        <f t="array" aca="1" ref="T4233" ca="1">_xlfn.IFS(Q4233="","NG",Q4233&gt;16,"OK",TODAY()&gt;S4233,"OK",Q4233&lt;16,"NG")</f>
        <v>OK</v>
      </c>
      <c r="U4233" s="5" t="str" cm="1">
        <f t="array" aca="1" ref="U4233" ca="1">IFERROR(_xlfn.IFS(T4233&lt;&gt;"OK","NG",M4233=0,"OK",TRUE,"NG"),"")</f>
        <v>NG</v>
      </c>
      <c r="V4233" s="5" t="str">
        <f t="shared" si="922"/>
        <v>NG</v>
      </c>
      <c r="W4233" s="28" t="str">
        <f t="shared" ca="1" si="923"/>
        <v>OK</v>
      </c>
      <c r="X4233" s="5" t="str">
        <f t="shared" si="924"/>
        <v>NG</v>
      </c>
      <c r="Y4233" s="5">
        <f t="shared" ca="1" si="925"/>
        <v>126</v>
      </c>
      <c r="Z4233" s="5">
        <f t="shared" ca="1" si="926"/>
        <v>126</v>
      </c>
      <c r="AA4233" s="5" t="str" cm="1">
        <f t="array" ref="AA4233">_xlfn.IFS(H4233="","OK",H4233&lt;$F$17,"NG",I4233="解雇","NG",OR(I4233="自主退職",I4233="契約満了"),"OK")</f>
        <v>OK</v>
      </c>
      <c r="AB4233" s="5" t="str" cm="1">
        <f t="array" aca="1" ref="AB4233" ca="1">_xlfn.IFS(AA4233="NG","NG",OR(X4233="NG",X4233="ERROR",X4233=FALSE),"NG",U4233="NG","NG",V4233="OK","OK",AD4233="OK","OK")</f>
        <v>NG</v>
      </c>
      <c r="AC4233" s="5" t="str">
        <f t="shared" si="927"/>
        <v>NG</v>
      </c>
      <c r="AD4233" s="5" t="e" cm="1">
        <f t="array" ref="AD4233">_xlfn.IFS(AND(G4233="〇",H4233&lt;&gt;"",I4233&lt;&gt;""),"ERROR",AND(G4233="",H4233&gt;$H$17,I4233&lt;&gt;""),"NG",AND(G4233="〇",H4233="",I4233=""),"OK")</f>
        <v>#N/A</v>
      </c>
      <c r="AE4233" s="5" t="str" cm="1">
        <f t="array" ref="AE4233">_xlfn.IFS(I4233="解雇","NG",H4233="","OK",H4233&lt;$H$17,"NG",H4233&gt;$H$17,"OK")</f>
        <v>OK</v>
      </c>
      <c r="AF4233" s="5" t="e">
        <f t="shared" si="928"/>
        <v>#N/A</v>
      </c>
    </row>
    <row r="4234" spans="2:32" ht="20.25" customHeight="1" x14ac:dyDescent="0.55000000000000004">
      <c r="B4234" s="9">
        <v>4217</v>
      </c>
      <c r="C4234" s="42"/>
      <c r="D4234" s="43"/>
      <c r="E4234" s="44"/>
      <c r="F4234" s="44"/>
      <c r="G4234" s="43"/>
      <c r="H4234" s="44"/>
      <c r="I4234" s="45"/>
      <c r="M4234" s="5">
        <f t="shared" si="915"/>
        <v>4</v>
      </c>
      <c r="N4234" s="5">
        <f t="shared" si="916"/>
        <v>2</v>
      </c>
      <c r="O4234" s="5" t="str">
        <f t="shared" si="917"/>
        <v/>
      </c>
      <c r="P4234" s="5">
        <f t="shared" si="918"/>
        <v>0</v>
      </c>
      <c r="Q4234" s="5">
        <f t="shared" ca="1" si="919"/>
        <v>126</v>
      </c>
      <c r="R4234" s="26">
        <f t="shared" si="920"/>
        <v>5479</v>
      </c>
      <c r="S4234" s="26">
        <f t="shared" si="921"/>
        <v>5205</v>
      </c>
      <c r="T4234" s="27" t="str" cm="1">
        <f t="array" aca="1" ref="T4234" ca="1">_xlfn.IFS(Q4234="","NG",Q4234&gt;16,"OK",TODAY()&gt;S4234,"OK",Q4234&lt;16,"NG")</f>
        <v>OK</v>
      </c>
      <c r="U4234" s="5" t="str" cm="1">
        <f t="array" aca="1" ref="U4234" ca="1">IFERROR(_xlfn.IFS(T4234&lt;&gt;"OK","NG",M4234=0,"OK",TRUE,"NG"),"")</f>
        <v>NG</v>
      </c>
      <c r="V4234" s="5" t="str">
        <f t="shared" si="922"/>
        <v>NG</v>
      </c>
      <c r="W4234" s="28" t="str">
        <f t="shared" ca="1" si="923"/>
        <v>OK</v>
      </c>
      <c r="X4234" s="5" t="str">
        <f t="shared" si="924"/>
        <v>NG</v>
      </c>
      <c r="Y4234" s="5">
        <f t="shared" ca="1" si="925"/>
        <v>126</v>
      </c>
      <c r="Z4234" s="5">
        <f t="shared" ca="1" si="926"/>
        <v>126</v>
      </c>
      <c r="AA4234" s="5" t="str" cm="1">
        <f t="array" ref="AA4234">_xlfn.IFS(H4234="","OK",H4234&lt;$F$17,"NG",I4234="解雇","NG",OR(I4234="自主退職",I4234="契約満了"),"OK")</f>
        <v>OK</v>
      </c>
      <c r="AB4234" s="5" t="str" cm="1">
        <f t="array" aca="1" ref="AB4234" ca="1">_xlfn.IFS(AA4234="NG","NG",OR(X4234="NG",X4234="ERROR",X4234=FALSE),"NG",U4234="NG","NG",V4234="OK","OK",AD4234="OK","OK")</f>
        <v>NG</v>
      </c>
      <c r="AC4234" s="5" t="str">
        <f t="shared" si="927"/>
        <v>NG</v>
      </c>
      <c r="AD4234" s="5" t="e" cm="1">
        <f t="array" ref="AD4234">_xlfn.IFS(AND(G4234="〇",H4234&lt;&gt;"",I4234&lt;&gt;""),"ERROR",AND(G4234="",H4234&gt;$H$17,I4234&lt;&gt;""),"NG",AND(G4234="〇",H4234="",I4234=""),"OK")</f>
        <v>#N/A</v>
      </c>
      <c r="AE4234" s="5" t="str" cm="1">
        <f t="array" ref="AE4234">_xlfn.IFS(I4234="解雇","NG",H4234="","OK",H4234&lt;$H$17,"NG",H4234&gt;$H$17,"OK")</f>
        <v>OK</v>
      </c>
      <c r="AF4234" s="5" t="e">
        <f t="shared" si="928"/>
        <v>#N/A</v>
      </c>
    </row>
    <row r="4235" spans="2:32" ht="20.25" customHeight="1" x14ac:dyDescent="0.55000000000000004">
      <c r="B4235" s="9">
        <v>4218</v>
      </c>
      <c r="C4235" s="42"/>
      <c r="D4235" s="43"/>
      <c r="E4235" s="44"/>
      <c r="F4235" s="44"/>
      <c r="G4235" s="43"/>
      <c r="H4235" s="44"/>
      <c r="I4235" s="45"/>
      <c r="M4235" s="5">
        <f t="shared" si="915"/>
        <v>4</v>
      </c>
      <c r="N4235" s="5">
        <f t="shared" si="916"/>
        <v>2</v>
      </c>
      <c r="O4235" s="5" t="str">
        <f t="shared" si="917"/>
        <v/>
      </c>
      <c r="P4235" s="5">
        <f t="shared" si="918"/>
        <v>0</v>
      </c>
      <c r="Q4235" s="5">
        <f t="shared" ca="1" si="919"/>
        <v>126</v>
      </c>
      <c r="R4235" s="26">
        <f t="shared" si="920"/>
        <v>5479</v>
      </c>
      <c r="S4235" s="26">
        <f t="shared" si="921"/>
        <v>5205</v>
      </c>
      <c r="T4235" s="27" t="str" cm="1">
        <f t="array" aca="1" ref="T4235" ca="1">_xlfn.IFS(Q4235="","NG",Q4235&gt;16,"OK",TODAY()&gt;S4235,"OK",Q4235&lt;16,"NG")</f>
        <v>OK</v>
      </c>
      <c r="U4235" s="5" t="str" cm="1">
        <f t="array" aca="1" ref="U4235" ca="1">IFERROR(_xlfn.IFS(T4235&lt;&gt;"OK","NG",M4235=0,"OK",TRUE,"NG"),"")</f>
        <v>NG</v>
      </c>
      <c r="V4235" s="5" t="str">
        <f t="shared" si="922"/>
        <v>NG</v>
      </c>
      <c r="W4235" s="28" t="str">
        <f t="shared" ca="1" si="923"/>
        <v>OK</v>
      </c>
      <c r="X4235" s="5" t="str">
        <f t="shared" si="924"/>
        <v>NG</v>
      </c>
      <c r="Y4235" s="5">
        <f t="shared" ca="1" si="925"/>
        <v>126</v>
      </c>
      <c r="Z4235" s="5">
        <f t="shared" ca="1" si="926"/>
        <v>126</v>
      </c>
      <c r="AA4235" s="5" t="str" cm="1">
        <f t="array" ref="AA4235">_xlfn.IFS(H4235="","OK",H4235&lt;$F$17,"NG",I4235="解雇","NG",OR(I4235="自主退職",I4235="契約満了"),"OK")</f>
        <v>OK</v>
      </c>
      <c r="AB4235" s="5" t="str" cm="1">
        <f t="array" aca="1" ref="AB4235" ca="1">_xlfn.IFS(AA4235="NG","NG",OR(X4235="NG",X4235="ERROR",X4235=FALSE),"NG",U4235="NG","NG",V4235="OK","OK",AD4235="OK","OK")</f>
        <v>NG</v>
      </c>
      <c r="AC4235" s="5" t="str">
        <f t="shared" si="927"/>
        <v>NG</v>
      </c>
      <c r="AD4235" s="5" t="e" cm="1">
        <f t="array" ref="AD4235">_xlfn.IFS(AND(G4235="〇",H4235&lt;&gt;"",I4235&lt;&gt;""),"ERROR",AND(G4235="",H4235&gt;$H$17,I4235&lt;&gt;""),"NG",AND(G4235="〇",H4235="",I4235=""),"OK")</f>
        <v>#N/A</v>
      </c>
      <c r="AE4235" s="5" t="str" cm="1">
        <f t="array" ref="AE4235">_xlfn.IFS(I4235="解雇","NG",H4235="","OK",H4235&lt;$H$17,"NG",H4235&gt;$H$17,"OK")</f>
        <v>OK</v>
      </c>
      <c r="AF4235" s="5" t="e">
        <f t="shared" si="928"/>
        <v>#N/A</v>
      </c>
    </row>
    <row r="4236" spans="2:32" ht="20.25" customHeight="1" x14ac:dyDescent="0.55000000000000004">
      <c r="B4236" s="9">
        <v>4219</v>
      </c>
      <c r="C4236" s="42"/>
      <c r="D4236" s="43"/>
      <c r="E4236" s="44"/>
      <c r="F4236" s="44"/>
      <c r="G4236" s="43"/>
      <c r="H4236" s="44"/>
      <c r="I4236" s="45"/>
      <c r="M4236" s="5">
        <f t="shared" si="915"/>
        <v>4</v>
      </c>
      <c r="N4236" s="5">
        <f t="shared" si="916"/>
        <v>2</v>
      </c>
      <c r="O4236" s="5" t="str">
        <f t="shared" si="917"/>
        <v/>
      </c>
      <c r="P4236" s="5">
        <f t="shared" si="918"/>
        <v>0</v>
      </c>
      <c r="Q4236" s="5">
        <f t="shared" ca="1" si="919"/>
        <v>126</v>
      </c>
      <c r="R4236" s="26">
        <f t="shared" si="920"/>
        <v>5479</v>
      </c>
      <c r="S4236" s="26">
        <f t="shared" si="921"/>
        <v>5205</v>
      </c>
      <c r="T4236" s="27" t="str" cm="1">
        <f t="array" aca="1" ref="T4236" ca="1">_xlfn.IFS(Q4236="","NG",Q4236&gt;16,"OK",TODAY()&gt;S4236,"OK",Q4236&lt;16,"NG")</f>
        <v>OK</v>
      </c>
      <c r="U4236" s="5" t="str" cm="1">
        <f t="array" aca="1" ref="U4236" ca="1">IFERROR(_xlfn.IFS(T4236&lt;&gt;"OK","NG",M4236=0,"OK",TRUE,"NG"),"")</f>
        <v>NG</v>
      </c>
      <c r="V4236" s="5" t="str">
        <f t="shared" si="922"/>
        <v>NG</v>
      </c>
      <c r="W4236" s="28" t="str">
        <f t="shared" ca="1" si="923"/>
        <v>OK</v>
      </c>
      <c r="X4236" s="5" t="str">
        <f t="shared" si="924"/>
        <v>NG</v>
      </c>
      <c r="Y4236" s="5">
        <f t="shared" ca="1" si="925"/>
        <v>126</v>
      </c>
      <c r="Z4236" s="5">
        <f t="shared" ca="1" si="926"/>
        <v>126</v>
      </c>
      <c r="AA4236" s="5" t="str" cm="1">
        <f t="array" ref="AA4236">_xlfn.IFS(H4236="","OK",H4236&lt;$F$17,"NG",I4236="解雇","NG",OR(I4236="自主退職",I4236="契約満了"),"OK")</f>
        <v>OK</v>
      </c>
      <c r="AB4236" s="5" t="str" cm="1">
        <f t="array" aca="1" ref="AB4236" ca="1">_xlfn.IFS(AA4236="NG","NG",OR(X4236="NG",X4236="ERROR",X4236=FALSE),"NG",U4236="NG","NG",V4236="OK","OK",AD4236="OK","OK")</f>
        <v>NG</v>
      </c>
      <c r="AC4236" s="5" t="str">
        <f t="shared" si="927"/>
        <v>NG</v>
      </c>
      <c r="AD4236" s="5" t="e" cm="1">
        <f t="array" ref="AD4236">_xlfn.IFS(AND(G4236="〇",H4236&lt;&gt;"",I4236&lt;&gt;""),"ERROR",AND(G4236="",H4236&gt;$H$17,I4236&lt;&gt;""),"NG",AND(G4236="〇",H4236="",I4236=""),"OK")</f>
        <v>#N/A</v>
      </c>
      <c r="AE4236" s="5" t="str" cm="1">
        <f t="array" ref="AE4236">_xlfn.IFS(I4236="解雇","NG",H4236="","OK",H4236&lt;$H$17,"NG",H4236&gt;$H$17,"OK")</f>
        <v>OK</v>
      </c>
      <c r="AF4236" s="5" t="e">
        <f t="shared" si="928"/>
        <v>#N/A</v>
      </c>
    </row>
    <row r="4237" spans="2:32" ht="20.25" customHeight="1" x14ac:dyDescent="0.55000000000000004">
      <c r="B4237" s="9">
        <v>4220</v>
      </c>
      <c r="C4237" s="42"/>
      <c r="D4237" s="43"/>
      <c r="E4237" s="44"/>
      <c r="F4237" s="44"/>
      <c r="G4237" s="43"/>
      <c r="H4237" s="44"/>
      <c r="I4237" s="45"/>
      <c r="M4237" s="5">
        <f t="shared" si="915"/>
        <v>4</v>
      </c>
      <c r="N4237" s="5">
        <f t="shared" si="916"/>
        <v>2</v>
      </c>
      <c r="O4237" s="5" t="str">
        <f t="shared" si="917"/>
        <v/>
      </c>
      <c r="P4237" s="5">
        <f t="shared" si="918"/>
        <v>0</v>
      </c>
      <c r="Q4237" s="5">
        <f t="shared" ca="1" si="919"/>
        <v>126</v>
      </c>
      <c r="R4237" s="26">
        <f t="shared" si="920"/>
        <v>5479</v>
      </c>
      <c r="S4237" s="26">
        <f t="shared" si="921"/>
        <v>5205</v>
      </c>
      <c r="T4237" s="27" t="str" cm="1">
        <f t="array" aca="1" ref="T4237" ca="1">_xlfn.IFS(Q4237="","NG",Q4237&gt;16,"OK",TODAY()&gt;S4237,"OK",Q4237&lt;16,"NG")</f>
        <v>OK</v>
      </c>
      <c r="U4237" s="5" t="str" cm="1">
        <f t="array" aca="1" ref="U4237" ca="1">IFERROR(_xlfn.IFS(T4237&lt;&gt;"OK","NG",M4237=0,"OK",TRUE,"NG"),"")</f>
        <v>NG</v>
      </c>
      <c r="V4237" s="5" t="str">
        <f t="shared" si="922"/>
        <v>NG</v>
      </c>
      <c r="W4237" s="28" t="str">
        <f t="shared" ca="1" si="923"/>
        <v>OK</v>
      </c>
      <c r="X4237" s="5" t="str">
        <f t="shared" si="924"/>
        <v>NG</v>
      </c>
      <c r="Y4237" s="5">
        <f t="shared" ca="1" si="925"/>
        <v>126</v>
      </c>
      <c r="Z4237" s="5">
        <f t="shared" ca="1" si="926"/>
        <v>126</v>
      </c>
      <c r="AA4237" s="5" t="str" cm="1">
        <f t="array" ref="AA4237">_xlfn.IFS(H4237="","OK",H4237&lt;$F$17,"NG",I4237="解雇","NG",OR(I4237="自主退職",I4237="契約満了"),"OK")</f>
        <v>OK</v>
      </c>
      <c r="AB4237" s="5" t="str" cm="1">
        <f t="array" aca="1" ref="AB4237" ca="1">_xlfn.IFS(AA4237="NG","NG",OR(X4237="NG",X4237="ERROR",X4237=FALSE),"NG",U4237="NG","NG",V4237="OK","OK",AD4237="OK","OK")</f>
        <v>NG</v>
      </c>
      <c r="AC4237" s="5" t="str">
        <f t="shared" si="927"/>
        <v>NG</v>
      </c>
      <c r="AD4237" s="5" t="e" cm="1">
        <f t="array" ref="AD4237">_xlfn.IFS(AND(G4237="〇",H4237&lt;&gt;"",I4237&lt;&gt;""),"ERROR",AND(G4237="",H4237&gt;$H$17,I4237&lt;&gt;""),"NG",AND(G4237="〇",H4237="",I4237=""),"OK")</f>
        <v>#N/A</v>
      </c>
      <c r="AE4237" s="5" t="str" cm="1">
        <f t="array" ref="AE4237">_xlfn.IFS(I4237="解雇","NG",H4237="","OK",H4237&lt;$H$17,"NG",H4237&gt;$H$17,"OK")</f>
        <v>OK</v>
      </c>
      <c r="AF4237" s="5" t="e">
        <f t="shared" si="928"/>
        <v>#N/A</v>
      </c>
    </row>
    <row r="4238" spans="2:32" ht="20.25" customHeight="1" x14ac:dyDescent="0.55000000000000004">
      <c r="B4238" s="9">
        <v>4221</v>
      </c>
      <c r="C4238" s="42"/>
      <c r="D4238" s="43"/>
      <c r="E4238" s="44"/>
      <c r="F4238" s="44"/>
      <c r="G4238" s="43"/>
      <c r="H4238" s="44"/>
      <c r="I4238" s="45"/>
      <c r="M4238" s="5">
        <f t="shared" si="915"/>
        <v>4</v>
      </c>
      <c r="N4238" s="5">
        <f t="shared" si="916"/>
        <v>2</v>
      </c>
      <c r="O4238" s="5" t="str">
        <f t="shared" si="917"/>
        <v/>
      </c>
      <c r="P4238" s="5">
        <f t="shared" si="918"/>
        <v>0</v>
      </c>
      <c r="Q4238" s="5">
        <f t="shared" ca="1" si="919"/>
        <v>126</v>
      </c>
      <c r="R4238" s="26">
        <f t="shared" si="920"/>
        <v>5479</v>
      </c>
      <c r="S4238" s="26">
        <f t="shared" si="921"/>
        <v>5205</v>
      </c>
      <c r="T4238" s="27" t="str" cm="1">
        <f t="array" aca="1" ref="T4238" ca="1">_xlfn.IFS(Q4238="","NG",Q4238&gt;16,"OK",TODAY()&gt;S4238,"OK",Q4238&lt;16,"NG")</f>
        <v>OK</v>
      </c>
      <c r="U4238" s="5" t="str" cm="1">
        <f t="array" aca="1" ref="U4238" ca="1">IFERROR(_xlfn.IFS(T4238&lt;&gt;"OK","NG",M4238=0,"OK",TRUE,"NG"),"")</f>
        <v>NG</v>
      </c>
      <c r="V4238" s="5" t="str">
        <f t="shared" si="922"/>
        <v>NG</v>
      </c>
      <c r="W4238" s="28" t="str">
        <f t="shared" ca="1" si="923"/>
        <v>OK</v>
      </c>
      <c r="X4238" s="5" t="str">
        <f t="shared" si="924"/>
        <v>NG</v>
      </c>
      <c r="Y4238" s="5">
        <f t="shared" ca="1" si="925"/>
        <v>126</v>
      </c>
      <c r="Z4238" s="5">
        <f t="shared" ca="1" si="926"/>
        <v>126</v>
      </c>
      <c r="AA4238" s="5" t="str" cm="1">
        <f t="array" ref="AA4238">_xlfn.IFS(H4238="","OK",H4238&lt;$F$17,"NG",I4238="解雇","NG",OR(I4238="自主退職",I4238="契約満了"),"OK")</f>
        <v>OK</v>
      </c>
      <c r="AB4238" s="5" t="str" cm="1">
        <f t="array" aca="1" ref="AB4238" ca="1">_xlfn.IFS(AA4238="NG","NG",OR(X4238="NG",X4238="ERROR",X4238=FALSE),"NG",U4238="NG","NG",V4238="OK","OK",AD4238="OK","OK")</f>
        <v>NG</v>
      </c>
      <c r="AC4238" s="5" t="str">
        <f t="shared" si="927"/>
        <v>NG</v>
      </c>
      <c r="AD4238" s="5" t="e" cm="1">
        <f t="array" ref="AD4238">_xlfn.IFS(AND(G4238="〇",H4238&lt;&gt;"",I4238&lt;&gt;""),"ERROR",AND(G4238="",H4238&gt;$H$17,I4238&lt;&gt;""),"NG",AND(G4238="〇",H4238="",I4238=""),"OK")</f>
        <v>#N/A</v>
      </c>
      <c r="AE4238" s="5" t="str" cm="1">
        <f t="array" ref="AE4238">_xlfn.IFS(I4238="解雇","NG",H4238="","OK",H4238&lt;$H$17,"NG",H4238&gt;$H$17,"OK")</f>
        <v>OK</v>
      </c>
      <c r="AF4238" s="5" t="e">
        <f t="shared" si="928"/>
        <v>#N/A</v>
      </c>
    </row>
    <row r="4239" spans="2:32" ht="20.25" customHeight="1" x14ac:dyDescent="0.55000000000000004">
      <c r="B4239" s="9">
        <v>4222</v>
      </c>
      <c r="C4239" s="42"/>
      <c r="D4239" s="43"/>
      <c r="E4239" s="44"/>
      <c r="F4239" s="44"/>
      <c r="G4239" s="43"/>
      <c r="H4239" s="44"/>
      <c r="I4239" s="45"/>
      <c r="M4239" s="5">
        <f t="shared" si="915"/>
        <v>4</v>
      </c>
      <c r="N4239" s="5">
        <f t="shared" si="916"/>
        <v>2</v>
      </c>
      <c r="O4239" s="5" t="str">
        <f t="shared" si="917"/>
        <v/>
      </c>
      <c r="P4239" s="5">
        <f t="shared" si="918"/>
        <v>0</v>
      </c>
      <c r="Q4239" s="5">
        <f t="shared" ca="1" si="919"/>
        <v>126</v>
      </c>
      <c r="R4239" s="26">
        <f t="shared" si="920"/>
        <v>5479</v>
      </c>
      <c r="S4239" s="26">
        <f t="shared" si="921"/>
        <v>5205</v>
      </c>
      <c r="T4239" s="27" t="str" cm="1">
        <f t="array" aca="1" ref="T4239" ca="1">_xlfn.IFS(Q4239="","NG",Q4239&gt;16,"OK",TODAY()&gt;S4239,"OK",Q4239&lt;16,"NG")</f>
        <v>OK</v>
      </c>
      <c r="U4239" s="5" t="str" cm="1">
        <f t="array" aca="1" ref="U4239" ca="1">IFERROR(_xlfn.IFS(T4239&lt;&gt;"OK","NG",M4239=0,"OK",TRUE,"NG"),"")</f>
        <v>NG</v>
      </c>
      <c r="V4239" s="5" t="str">
        <f t="shared" si="922"/>
        <v>NG</v>
      </c>
      <c r="W4239" s="28" t="str">
        <f t="shared" ca="1" si="923"/>
        <v>OK</v>
      </c>
      <c r="X4239" s="5" t="str">
        <f t="shared" si="924"/>
        <v>NG</v>
      </c>
      <c r="Y4239" s="5">
        <f t="shared" ca="1" si="925"/>
        <v>126</v>
      </c>
      <c r="Z4239" s="5">
        <f t="shared" ca="1" si="926"/>
        <v>126</v>
      </c>
      <c r="AA4239" s="5" t="str" cm="1">
        <f t="array" ref="AA4239">_xlfn.IFS(H4239="","OK",H4239&lt;$F$17,"NG",I4239="解雇","NG",OR(I4239="自主退職",I4239="契約満了"),"OK")</f>
        <v>OK</v>
      </c>
      <c r="AB4239" s="5" t="str" cm="1">
        <f t="array" aca="1" ref="AB4239" ca="1">_xlfn.IFS(AA4239="NG","NG",OR(X4239="NG",X4239="ERROR",X4239=FALSE),"NG",U4239="NG","NG",V4239="OK","OK",AD4239="OK","OK")</f>
        <v>NG</v>
      </c>
      <c r="AC4239" s="5" t="str">
        <f t="shared" si="927"/>
        <v>NG</v>
      </c>
      <c r="AD4239" s="5" t="e" cm="1">
        <f t="array" ref="AD4239">_xlfn.IFS(AND(G4239="〇",H4239&lt;&gt;"",I4239&lt;&gt;""),"ERROR",AND(G4239="",H4239&gt;$H$17,I4239&lt;&gt;""),"NG",AND(G4239="〇",H4239="",I4239=""),"OK")</f>
        <v>#N/A</v>
      </c>
      <c r="AE4239" s="5" t="str" cm="1">
        <f t="array" ref="AE4239">_xlfn.IFS(I4239="解雇","NG",H4239="","OK",H4239&lt;$H$17,"NG",H4239&gt;$H$17,"OK")</f>
        <v>OK</v>
      </c>
      <c r="AF4239" s="5" t="e">
        <f t="shared" si="928"/>
        <v>#N/A</v>
      </c>
    </row>
    <row r="4240" spans="2:32" ht="20.25" customHeight="1" x14ac:dyDescent="0.55000000000000004">
      <c r="B4240" s="9">
        <v>4223</v>
      </c>
      <c r="C4240" s="42"/>
      <c r="D4240" s="43"/>
      <c r="E4240" s="44"/>
      <c r="F4240" s="44"/>
      <c r="G4240" s="43"/>
      <c r="H4240" s="44"/>
      <c r="I4240" s="45"/>
      <c r="M4240" s="5">
        <f t="shared" si="915"/>
        <v>4</v>
      </c>
      <c r="N4240" s="5">
        <f t="shared" si="916"/>
        <v>2</v>
      </c>
      <c r="O4240" s="5" t="str">
        <f t="shared" si="917"/>
        <v/>
      </c>
      <c r="P4240" s="5">
        <f t="shared" si="918"/>
        <v>0</v>
      </c>
      <c r="Q4240" s="5">
        <f t="shared" ca="1" si="919"/>
        <v>126</v>
      </c>
      <c r="R4240" s="26">
        <f t="shared" si="920"/>
        <v>5479</v>
      </c>
      <c r="S4240" s="26">
        <f t="shared" si="921"/>
        <v>5205</v>
      </c>
      <c r="T4240" s="27" t="str" cm="1">
        <f t="array" aca="1" ref="T4240" ca="1">_xlfn.IFS(Q4240="","NG",Q4240&gt;16,"OK",TODAY()&gt;S4240,"OK",Q4240&lt;16,"NG")</f>
        <v>OK</v>
      </c>
      <c r="U4240" s="5" t="str" cm="1">
        <f t="array" aca="1" ref="U4240" ca="1">IFERROR(_xlfn.IFS(T4240&lt;&gt;"OK","NG",M4240=0,"OK",TRUE,"NG"),"")</f>
        <v>NG</v>
      </c>
      <c r="V4240" s="5" t="str">
        <f t="shared" si="922"/>
        <v>NG</v>
      </c>
      <c r="W4240" s="28" t="str">
        <f t="shared" ca="1" si="923"/>
        <v>OK</v>
      </c>
      <c r="X4240" s="5" t="str">
        <f t="shared" si="924"/>
        <v>NG</v>
      </c>
      <c r="Y4240" s="5">
        <f t="shared" ca="1" si="925"/>
        <v>126</v>
      </c>
      <c r="Z4240" s="5">
        <f t="shared" ca="1" si="926"/>
        <v>126</v>
      </c>
      <c r="AA4240" s="5" t="str" cm="1">
        <f t="array" ref="AA4240">_xlfn.IFS(H4240="","OK",H4240&lt;$F$17,"NG",I4240="解雇","NG",OR(I4240="自主退職",I4240="契約満了"),"OK")</f>
        <v>OK</v>
      </c>
      <c r="AB4240" s="5" t="str" cm="1">
        <f t="array" aca="1" ref="AB4240" ca="1">_xlfn.IFS(AA4240="NG","NG",OR(X4240="NG",X4240="ERROR",X4240=FALSE),"NG",U4240="NG","NG",V4240="OK","OK",AD4240="OK","OK")</f>
        <v>NG</v>
      </c>
      <c r="AC4240" s="5" t="str">
        <f t="shared" si="927"/>
        <v>NG</v>
      </c>
      <c r="AD4240" s="5" t="e" cm="1">
        <f t="array" ref="AD4240">_xlfn.IFS(AND(G4240="〇",H4240&lt;&gt;"",I4240&lt;&gt;""),"ERROR",AND(G4240="",H4240&gt;$H$17,I4240&lt;&gt;""),"NG",AND(G4240="〇",H4240="",I4240=""),"OK")</f>
        <v>#N/A</v>
      </c>
      <c r="AE4240" s="5" t="str" cm="1">
        <f t="array" ref="AE4240">_xlfn.IFS(I4240="解雇","NG",H4240="","OK",H4240&lt;$H$17,"NG",H4240&gt;$H$17,"OK")</f>
        <v>OK</v>
      </c>
      <c r="AF4240" s="5" t="e">
        <f t="shared" si="928"/>
        <v>#N/A</v>
      </c>
    </row>
    <row r="4241" spans="2:32" ht="20.25" customHeight="1" x14ac:dyDescent="0.55000000000000004">
      <c r="B4241" s="9">
        <v>4224</v>
      </c>
      <c r="C4241" s="42"/>
      <c r="D4241" s="43"/>
      <c r="E4241" s="44"/>
      <c r="F4241" s="44"/>
      <c r="G4241" s="43"/>
      <c r="H4241" s="44"/>
      <c r="I4241" s="45"/>
      <c r="M4241" s="5">
        <f t="shared" si="915"/>
        <v>4</v>
      </c>
      <c r="N4241" s="5">
        <f t="shared" si="916"/>
        <v>2</v>
      </c>
      <c r="O4241" s="5" t="str">
        <f t="shared" si="917"/>
        <v/>
      </c>
      <c r="P4241" s="5">
        <f t="shared" si="918"/>
        <v>0</v>
      </c>
      <c r="Q4241" s="5">
        <f t="shared" ca="1" si="919"/>
        <v>126</v>
      </c>
      <c r="R4241" s="26">
        <f t="shared" si="920"/>
        <v>5479</v>
      </c>
      <c r="S4241" s="26">
        <f t="shared" si="921"/>
        <v>5205</v>
      </c>
      <c r="T4241" s="27" t="str" cm="1">
        <f t="array" aca="1" ref="T4241" ca="1">_xlfn.IFS(Q4241="","NG",Q4241&gt;16,"OK",TODAY()&gt;S4241,"OK",Q4241&lt;16,"NG")</f>
        <v>OK</v>
      </c>
      <c r="U4241" s="5" t="str" cm="1">
        <f t="array" aca="1" ref="U4241" ca="1">IFERROR(_xlfn.IFS(T4241&lt;&gt;"OK","NG",M4241=0,"OK",TRUE,"NG"),"")</f>
        <v>NG</v>
      </c>
      <c r="V4241" s="5" t="str">
        <f t="shared" si="922"/>
        <v>NG</v>
      </c>
      <c r="W4241" s="28" t="str">
        <f t="shared" ca="1" si="923"/>
        <v>OK</v>
      </c>
      <c r="X4241" s="5" t="str">
        <f t="shared" si="924"/>
        <v>NG</v>
      </c>
      <c r="Y4241" s="5">
        <f t="shared" ca="1" si="925"/>
        <v>126</v>
      </c>
      <c r="Z4241" s="5">
        <f t="shared" ca="1" si="926"/>
        <v>126</v>
      </c>
      <c r="AA4241" s="5" t="str" cm="1">
        <f t="array" ref="AA4241">_xlfn.IFS(H4241="","OK",H4241&lt;$F$17,"NG",I4241="解雇","NG",OR(I4241="自主退職",I4241="契約満了"),"OK")</f>
        <v>OK</v>
      </c>
      <c r="AB4241" s="5" t="str" cm="1">
        <f t="array" aca="1" ref="AB4241" ca="1">_xlfn.IFS(AA4241="NG","NG",OR(X4241="NG",X4241="ERROR",X4241=FALSE),"NG",U4241="NG","NG",V4241="OK","OK",AD4241="OK","OK")</f>
        <v>NG</v>
      </c>
      <c r="AC4241" s="5" t="str">
        <f t="shared" si="927"/>
        <v>NG</v>
      </c>
      <c r="AD4241" s="5" t="e" cm="1">
        <f t="array" ref="AD4241">_xlfn.IFS(AND(G4241="〇",H4241&lt;&gt;"",I4241&lt;&gt;""),"ERROR",AND(G4241="",H4241&gt;$H$17,I4241&lt;&gt;""),"NG",AND(G4241="〇",H4241="",I4241=""),"OK")</f>
        <v>#N/A</v>
      </c>
      <c r="AE4241" s="5" t="str" cm="1">
        <f t="array" ref="AE4241">_xlfn.IFS(I4241="解雇","NG",H4241="","OK",H4241&lt;$H$17,"NG",H4241&gt;$H$17,"OK")</f>
        <v>OK</v>
      </c>
      <c r="AF4241" s="5" t="e">
        <f t="shared" si="928"/>
        <v>#N/A</v>
      </c>
    </row>
    <row r="4242" spans="2:32" ht="20.25" customHeight="1" x14ac:dyDescent="0.55000000000000004">
      <c r="B4242" s="9">
        <v>4225</v>
      </c>
      <c r="C4242" s="42"/>
      <c r="D4242" s="43"/>
      <c r="E4242" s="44"/>
      <c r="F4242" s="44"/>
      <c r="G4242" s="43"/>
      <c r="H4242" s="44"/>
      <c r="I4242" s="45"/>
      <c r="M4242" s="5">
        <f t="shared" si="915"/>
        <v>4</v>
      </c>
      <c r="N4242" s="5">
        <f t="shared" si="916"/>
        <v>2</v>
      </c>
      <c r="O4242" s="5" t="str">
        <f t="shared" si="917"/>
        <v/>
      </c>
      <c r="P4242" s="5">
        <f t="shared" si="918"/>
        <v>0</v>
      </c>
      <c r="Q4242" s="5">
        <f t="shared" ca="1" si="919"/>
        <v>126</v>
      </c>
      <c r="R4242" s="26">
        <f t="shared" si="920"/>
        <v>5479</v>
      </c>
      <c r="S4242" s="26">
        <f t="shared" si="921"/>
        <v>5205</v>
      </c>
      <c r="T4242" s="27" t="str" cm="1">
        <f t="array" aca="1" ref="T4242" ca="1">_xlfn.IFS(Q4242="","NG",Q4242&gt;16,"OK",TODAY()&gt;S4242,"OK",Q4242&lt;16,"NG")</f>
        <v>OK</v>
      </c>
      <c r="U4242" s="5" t="str" cm="1">
        <f t="array" aca="1" ref="U4242" ca="1">IFERROR(_xlfn.IFS(T4242&lt;&gt;"OK","NG",M4242=0,"OK",TRUE,"NG"),"")</f>
        <v>NG</v>
      </c>
      <c r="V4242" s="5" t="str">
        <f t="shared" si="922"/>
        <v>NG</v>
      </c>
      <c r="W4242" s="28" t="str">
        <f t="shared" ca="1" si="923"/>
        <v>OK</v>
      </c>
      <c r="X4242" s="5" t="str">
        <f t="shared" si="924"/>
        <v>NG</v>
      </c>
      <c r="Y4242" s="5">
        <f t="shared" ca="1" si="925"/>
        <v>126</v>
      </c>
      <c r="Z4242" s="5">
        <f t="shared" ca="1" si="926"/>
        <v>126</v>
      </c>
      <c r="AA4242" s="5" t="str" cm="1">
        <f t="array" ref="AA4242">_xlfn.IFS(H4242="","OK",H4242&lt;$F$17,"NG",I4242="解雇","NG",OR(I4242="自主退職",I4242="契約満了"),"OK")</f>
        <v>OK</v>
      </c>
      <c r="AB4242" s="5" t="str" cm="1">
        <f t="array" aca="1" ref="AB4242" ca="1">_xlfn.IFS(AA4242="NG","NG",OR(X4242="NG",X4242="ERROR",X4242=FALSE),"NG",U4242="NG","NG",V4242="OK","OK",AD4242="OK","OK")</f>
        <v>NG</v>
      </c>
      <c r="AC4242" s="5" t="str">
        <f t="shared" si="927"/>
        <v>NG</v>
      </c>
      <c r="AD4242" s="5" t="e" cm="1">
        <f t="array" ref="AD4242">_xlfn.IFS(AND(G4242="〇",H4242&lt;&gt;"",I4242&lt;&gt;""),"ERROR",AND(G4242="",H4242&gt;$H$17,I4242&lt;&gt;""),"NG",AND(G4242="〇",H4242="",I4242=""),"OK")</f>
        <v>#N/A</v>
      </c>
      <c r="AE4242" s="5" t="str" cm="1">
        <f t="array" ref="AE4242">_xlfn.IFS(I4242="解雇","NG",H4242="","OK",H4242&lt;$H$17,"NG",H4242&gt;$H$17,"OK")</f>
        <v>OK</v>
      </c>
      <c r="AF4242" s="5" t="e">
        <f t="shared" si="928"/>
        <v>#N/A</v>
      </c>
    </row>
    <row r="4243" spans="2:32" ht="20.25" customHeight="1" x14ac:dyDescent="0.55000000000000004">
      <c r="B4243" s="9">
        <v>4226</v>
      </c>
      <c r="C4243" s="42"/>
      <c r="D4243" s="43"/>
      <c r="E4243" s="44"/>
      <c r="F4243" s="44"/>
      <c r="G4243" s="43"/>
      <c r="H4243" s="44"/>
      <c r="I4243" s="45"/>
      <c r="M4243" s="5">
        <f t="shared" ref="M4243:M4306" si="929">COUNTBLANK(C4243:F4243)</f>
        <v>4</v>
      </c>
      <c r="N4243" s="5">
        <f t="shared" ref="N4243:N4306" si="930">COUNTBLANK(H4243:I4243)</f>
        <v>2</v>
      </c>
      <c r="O4243" s="5" t="str">
        <f t="shared" ref="O4243:O4306" si="931">TRIM(SUBSTITUTE(C4243&amp;D4243&amp;E4243,"　",""))</f>
        <v/>
      </c>
      <c r="P4243" s="5">
        <f t="shared" ref="P4243:P4306" si="932">IF(O4243="",0,COUNTIF($O$18:$O$5017,O4243))</f>
        <v>0</v>
      </c>
      <c r="Q4243" s="5">
        <f t="shared" ref="Q4243:Q4306" ca="1" si="933">IFERROR(DATEDIF(E4243,TODAY(),"Y"),"")</f>
        <v>126</v>
      </c>
      <c r="R4243" s="26">
        <f t="shared" ref="R4243:R4306" si="934">DATE(YEAR(E4243)+15,MONTH(E4243),DAY(E4243))</f>
        <v>5479</v>
      </c>
      <c r="S4243" s="26">
        <f t="shared" ref="S4243:S4306" si="935">IF(OR(MONTH(E4243)=1,MONTH(E4243)=2,MONTH(E4243)=3),DATE(YEAR(R4243),MONTH(1)+3,DAY(1)),DATE(YEAR(R4243)+1,MONTH(1)+3,DAY(1)))</f>
        <v>5205</v>
      </c>
      <c r="T4243" s="27" t="str" cm="1">
        <f t="array" aca="1" ref="T4243" ca="1">_xlfn.IFS(Q4243="","NG",Q4243&gt;16,"OK",TODAY()&gt;S4243,"OK",Q4243&lt;16,"NG")</f>
        <v>OK</v>
      </c>
      <c r="U4243" s="5" t="str" cm="1">
        <f t="array" aca="1" ref="U4243" ca="1">IFERROR(_xlfn.IFS(T4243&lt;&gt;"OK","NG",M4243=0,"OK",TRUE,"NG"),"")</f>
        <v>NG</v>
      </c>
      <c r="V4243" s="5" t="str">
        <f t="shared" ref="V4243:V4306" si="936">IF(N4243=0,"OK","NG")</f>
        <v>NG</v>
      </c>
      <c r="W4243" s="28" t="str">
        <f t="shared" ref="W4243:W4306" ca="1" si="937">IF(F4243&lt;TODAY(),"OK","NG")</f>
        <v>OK</v>
      </c>
      <c r="X4243" s="5" t="str">
        <f t="shared" ref="X4243:X4306" si="938">IF(E4243&gt;F4243,"NG",IF(F4243&lt;S4243,"NG",IF(F4243&lt;$F$17,"OK")))</f>
        <v>NG</v>
      </c>
      <c r="Y4243" s="5">
        <f t="shared" ref="Y4243:Y4306" ca="1" si="939">IFERROR(DATEDIF(F4243,TODAY(),"Y"),"")</f>
        <v>126</v>
      </c>
      <c r="Z4243" s="5">
        <f t="shared" ref="Z4243:Z4306" ca="1" si="940">IFERROR(DATEDIF(H4243,TODAY(),"Y"),"")</f>
        <v>126</v>
      </c>
      <c r="AA4243" s="5" t="str" cm="1">
        <f t="array" ref="AA4243">_xlfn.IFS(H4243="","OK",H4243&lt;$F$17,"NG",I4243="解雇","NG",OR(I4243="自主退職",I4243="契約満了"),"OK")</f>
        <v>OK</v>
      </c>
      <c r="AB4243" s="5" t="str" cm="1">
        <f t="array" aca="1" ref="AB4243" ca="1">_xlfn.IFS(AA4243="NG","NG",OR(X4243="NG",X4243="ERROR",X4243=FALSE),"NG",U4243="NG","NG",V4243="OK","OK",AD4243="OK","OK")</f>
        <v>NG</v>
      </c>
      <c r="AC4243" s="5" t="str">
        <f t="shared" ref="AC4243:AC4306" si="941">IF(E4243&gt;F4243,"NG",IF(F4243&lt;S4243,"NG",IF(F4243&lt;$H$17,"OK","ERROR")))</f>
        <v>NG</v>
      </c>
      <c r="AD4243" s="5" t="e" cm="1">
        <f t="array" ref="AD4243">_xlfn.IFS(AND(G4243="〇",H4243&lt;&gt;"",I4243&lt;&gt;""),"ERROR",AND(G4243="",H4243&gt;$H$17,I4243&lt;&gt;""),"NG",AND(G4243="〇",H4243="",I4243=""),"OK")</f>
        <v>#N/A</v>
      </c>
      <c r="AE4243" s="5" t="str" cm="1">
        <f t="array" ref="AE4243">_xlfn.IFS(I4243="解雇","NG",H4243="","OK",H4243&lt;$H$17,"NG",H4243&gt;$H$17,"OK")</f>
        <v>OK</v>
      </c>
      <c r="AF4243" s="5" t="e">
        <f t="shared" ref="AF4243:AF4306" si="942">IF(AND(AE4243="OK",AD4243="OK",AC4243="OK"),"OK","NG")</f>
        <v>#N/A</v>
      </c>
    </row>
    <row r="4244" spans="2:32" ht="20.25" customHeight="1" x14ac:dyDescent="0.55000000000000004">
      <c r="B4244" s="9">
        <v>4227</v>
      </c>
      <c r="C4244" s="42"/>
      <c r="D4244" s="43"/>
      <c r="E4244" s="44"/>
      <c r="F4244" s="44"/>
      <c r="G4244" s="43"/>
      <c r="H4244" s="44"/>
      <c r="I4244" s="45"/>
      <c r="M4244" s="5">
        <f t="shared" si="929"/>
        <v>4</v>
      </c>
      <c r="N4244" s="5">
        <f t="shared" si="930"/>
        <v>2</v>
      </c>
      <c r="O4244" s="5" t="str">
        <f t="shared" si="931"/>
        <v/>
      </c>
      <c r="P4244" s="5">
        <f t="shared" si="932"/>
        <v>0</v>
      </c>
      <c r="Q4244" s="5">
        <f t="shared" ca="1" si="933"/>
        <v>126</v>
      </c>
      <c r="R4244" s="26">
        <f t="shared" si="934"/>
        <v>5479</v>
      </c>
      <c r="S4244" s="26">
        <f t="shared" si="935"/>
        <v>5205</v>
      </c>
      <c r="T4244" s="27" t="str" cm="1">
        <f t="array" aca="1" ref="T4244" ca="1">_xlfn.IFS(Q4244="","NG",Q4244&gt;16,"OK",TODAY()&gt;S4244,"OK",Q4244&lt;16,"NG")</f>
        <v>OK</v>
      </c>
      <c r="U4244" s="5" t="str" cm="1">
        <f t="array" aca="1" ref="U4244" ca="1">IFERROR(_xlfn.IFS(T4244&lt;&gt;"OK","NG",M4244=0,"OK",TRUE,"NG"),"")</f>
        <v>NG</v>
      </c>
      <c r="V4244" s="5" t="str">
        <f t="shared" si="936"/>
        <v>NG</v>
      </c>
      <c r="W4244" s="28" t="str">
        <f t="shared" ca="1" si="937"/>
        <v>OK</v>
      </c>
      <c r="X4244" s="5" t="str">
        <f t="shared" si="938"/>
        <v>NG</v>
      </c>
      <c r="Y4244" s="5">
        <f t="shared" ca="1" si="939"/>
        <v>126</v>
      </c>
      <c r="Z4244" s="5">
        <f t="shared" ca="1" si="940"/>
        <v>126</v>
      </c>
      <c r="AA4244" s="5" t="str" cm="1">
        <f t="array" ref="AA4244">_xlfn.IFS(H4244="","OK",H4244&lt;$F$17,"NG",I4244="解雇","NG",OR(I4244="自主退職",I4244="契約満了"),"OK")</f>
        <v>OK</v>
      </c>
      <c r="AB4244" s="5" t="str" cm="1">
        <f t="array" aca="1" ref="AB4244" ca="1">_xlfn.IFS(AA4244="NG","NG",OR(X4244="NG",X4244="ERROR",X4244=FALSE),"NG",U4244="NG","NG",V4244="OK","OK",AD4244="OK","OK")</f>
        <v>NG</v>
      </c>
      <c r="AC4244" s="5" t="str">
        <f t="shared" si="941"/>
        <v>NG</v>
      </c>
      <c r="AD4244" s="5" t="e" cm="1">
        <f t="array" ref="AD4244">_xlfn.IFS(AND(G4244="〇",H4244&lt;&gt;"",I4244&lt;&gt;""),"ERROR",AND(G4244="",H4244&gt;$H$17,I4244&lt;&gt;""),"NG",AND(G4244="〇",H4244="",I4244=""),"OK")</f>
        <v>#N/A</v>
      </c>
      <c r="AE4244" s="5" t="str" cm="1">
        <f t="array" ref="AE4244">_xlfn.IFS(I4244="解雇","NG",H4244="","OK",H4244&lt;$H$17,"NG",H4244&gt;$H$17,"OK")</f>
        <v>OK</v>
      </c>
      <c r="AF4244" s="5" t="e">
        <f t="shared" si="942"/>
        <v>#N/A</v>
      </c>
    </row>
    <row r="4245" spans="2:32" ht="20.25" customHeight="1" x14ac:dyDescent="0.55000000000000004">
      <c r="B4245" s="9">
        <v>4228</v>
      </c>
      <c r="C4245" s="42"/>
      <c r="D4245" s="43"/>
      <c r="E4245" s="44"/>
      <c r="F4245" s="44"/>
      <c r="G4245" s="43"/>
      <c r="H4245" s="44"/>
      <c r="I4245" s="45"/>
      <c r="M4245" s="5">
        <f t="shared" si="929"/>
        <v>4</v>
      </c>
      <c r="N4245" s="5">
        <f t="shared" si="930"/>
        <v>2</v>
      </c>
      <c r="O4245" s="5" t="str">
        <f t="shared" si="931"/>
        <v/>
      </c>
      <c r="P4245" s="5">
        <f t="shared" si="932"/>
        <v>0</v>
      </c>
      <c r="Q4245" s="5">
        <f t="shared" ca="1" si="933"/>
        <v>126</v>
      </c>
      <c r="R4245" s="26">
        <f t="shared" si="934"/>
        <v>5479</v>
      </c>
      <c r="S4245" s="26">
        <f t="shared" si="935"/>
        <v>5205</v>
      </c>
      <c r="T4245" s="27" t="str" cm="1">
        <f t="array" aca="1" ref="T4245" ca="1">_xlfn.IFS(Q4245="","NG",Q4245&gt;16,"OK",TODAY()&gt;S4245,"OK",Q4245&lt;16,"NG")</f>
        <v>OK</v>
      </c>
      <c r="U4245" s="5" t="str" cm="1">
        <f t="array" aca="1" ref="U4245" ca="1">IFERROR(_xlfn.IFS(T4245&lt;&gt;"OK","NG",M4245=0,"OK",TRUE,"NG"),"")</f>
        <v>NG</v>
      </c>
      <c r="V4245" s="5" t="str">
        <f t="shared" si="936"/>
        <v>NG</v>
      </c>
      <c r="W4245" s="28" t="str">
        <f t="shared" ca="1" si="937"/>
        <v>OK</v>
      </c>
      <c r="X4245" s="5" t="str">
        <f t="shared" si="938"/>
        <v>NG</v>
      </c>
      <c r="Y4245" s="5">
        <f t="shared" ca="1" si="939"/>
        <v>126</v>
      </c>
      <c r="Z4245" s="5">
        <f t="shared" ca="1" si="940"/>
        <v>126</v>
      </c>
      <c r="AA4245" s="5" t="str" cm="1">
        <f t="array" ref="AA4245">_xlfn.IFS(H4245="","OK",H4245&lt;$F$17,"NG",I4245="解雇","NG",OR(I4245="自主退職",I4245="契約満了"),"OK")</f>
        <v>OK</v>
      </c>
      <c r="AB4245" s="5" t="str" cm="1">
        <f t="array" aca="1" ref="AB4245" ca="1">_xlfn.IFS(AA4245="NG","NG",OR(X4245="NG",X4245="ERROR",X4245=FALSE),"NG",U4245="NG","NG",V4245="OK","OK",AD4245="OK","OK")</f>
        <v>NG</v>
      </c>
      <c r="AC4245" s="5" t="str">
        <f t="shared" si="941"/>
        <v>NG</v>
      </c>
      <c r="AD4245" s="5" t="e" cm="1">
        <f t="array" ref="AD4245">_xlfn.IFS(AND(G4245="〇",H4245&lt;&gt;"",I4245&lt;&gt;""),"ERROR",AND(G4245="",H4245&gt;$H$17,I4245&lt;&gt;""),"NG",AND(G4245="〇",H4245="",I4245=""),"OK")</f>
        <v>#N/A</v>
      </c>
      <c r="AE4245" s="5" t="str" cm="1">
        <f t="array" ref="AE4245">_xlfn.IFS(I4245="解雇","NG",H4245="","OK",H4245&lt;$H$17,"NG",H4245&gt;$H$17,"OK")</f>
        <v>OK</v>
      </c>
      <c r="AF4245" s="5" t="e">
        <f t="shared" si="942"/>
        <v>#N/A</v>
      </c>
    </row>
    <row r="4246" spans="2:32" ht="20.25" customHeight="1" x14ac:dyDescent="0.55000000000000004">
      <c r="B4246" s="9">
        <v>4229</v>
      </c>
      <c r="C4246" s="42"/>
      <c r="D4246" s="43"/>
      <c r="E4246" s="44"/>
      <c r="F4246" s="44"/>
      <c r="G4246" s="43"/>
      <c r="H4246" s="44"/>
      <c r="I4246" s="45"/>
      <c r="M4246" s="5">
        <f t="shared" si="929"/>
        <v>4</v>
      </c>
      <c r="N4246" s="5">
        <f t="shared" si="930"/>
        <v>2</v>
      </c>
      <c r="O4246" s="5" t="str">
        <f t="shared" si="931"/>
        <v/>
      </c>
      <c r="P4246" s="5">
        <f t="shared" si="932"/>
        <v>0</v>
      </c>
      <c r="Q4246" s="5">
        <f t="shared" ca="1" si="933"/>
        <v>126</v>
      </c>
      <c r="R4246" s="26">
        <f t="shared" si="934"/>
        <v>5479</v>
      </c>
      <c r="S4246" s="26">
        <f t="shared" si="935"/>
        <v>5205</v>
      </c>
      <c r="T4246" s="27" t="str" cm="1">
        <f t="array" aca="1" ref="T4246" ca="1">_xlfn.IFS(Q4246="","NG",Q4246&gt;16,"OK",TODAY()&gt;S4246,"OK",Q4246&lt;16,"NG")</f>
        <v>OK</v>
      </c>
      <c r="U4246" s="5" t="str" cm="1">
        <f t="array" aca="1" ref="U4246" ca="1">IFERROR(_xlfn.IFS(T4246&lt;&gt;"OK","NG",M4246=0,"OK",TRUE,"NG"),"")</f>
        <v>NG</v>
      </c>
      <c r="V4246" s="5" t="str">
        <f t="shared" si="936"/>
        <v>NG</v>
      </c>
      <c r="W4246" s="28" t="str">
        <f t="shared" ca="1" si="937"/>
        <v>OK</v>
      </c>
      <c r="X4246" s="5" t="str">
        <f t="shared" si="938"/>
        <v>NG</v>
      </c>
      <c r="Y4246" s="5">
        <f t="shared" ca="1" si="939"/>
        <v>126</v>
      </c>
      <c r="Z4246" s="5">
        <f t="shared" ca="1" si="940"/>
        <v>126</v>
      </c>
      <c r="AA4246" s="5" t="str" cm="1">
        <f t="array" ref="AA4246">_xlfn.IFS(H4246="","OK",H4246&lt;$F$17,"NG",I4246="解雇","NG",OR(I4246="自主退職",I4246="契約満了"),"OK")</f>
        <v>OK</v>
      </c>
      <c r="AB4246" s="5" t="str" cm="1">
        <f t="array" aca="1" ref="AB4246" ca="1">_xlfn.IFS(AA4246="NG","NG",OR(X4246="NG",X4246="ERROR",X4246=FALSE),"NG",U4246="NG","NG",V4246="OK","OK",AD4246="OK","OK")</f>
        <v>NG</v>
      </c>
      <c r="AC4246" s="5" t="str">
        <f t="shared" si="941"/>
        <v>NG</v>
      </c>
      <c r="AD4246" s="5" t="e" cm="1">
        <f t="array" ref="AD4246">_xlfn.IFS(AND(G4246="〇",H4246&lt;&gt;"",I4246&lt;&gt;""),"ERROR",AND(G4246="",H4246&gt;$H$17,I4246&lt;&gt;""),"NG",AND(G4246="〇",H4246="",I4246=""),"OK")</f>
        <v>#N/A</v>
      </c>
      <c r="AE4246" s="5" t="str" cm="1">
        <f t="array" ref="AE4246">_xlfn.IFS(I4246="解雇","NG",H4246="","OK",H4246&lt;$H$17,"NG",H4246&gt;$H$17,"OK")</f>
        <v>OK</v>
      </c>
      <c r="AF4246" s="5" t="e">
        <f t="shared" si="942"/>
        <v>#N/A</v>
      </c>
    </row>
    <row r="4247" spans="2:32" ht="20.25" customHeight="1" x14ac:dyDescent="0.55000000000000004">
      <c r="B4247" s="9">
        <v>4230</v>
      </c>
      <c r="C4247" s="42"/>
      <c r="D4247" s="43"/>
      <c r="E4247" s="44"/>
      <c r="F4247" s="44"/>
      <c r="G4247" s="43"/>
      <c r="H4247" s="44"/>
      <c r="I4247" s="45"/>
      <c r="M4247" s="5">
        <f t="shared" si="929"/>
        <v>4</v>
      </c>
      <c r="N4247" s="5">
        <f t="shared" si="930"/>
        <v>2</v>
      </c>
      <c r="O4247" s="5" t="str">
        <f t="shared" si="931"/>
        <v/>
      </c>
      <c r="P4247" s="5">
        <f t="shared" si="932"/>
        <v>0</v>
      </c>
      <c r="Q4247" s="5">
        <f t="shared" ca="1" si="933"/>
        <v>126</v>
      </c>
      <c r="R4247" s="26">
        <f t="shared" si="934"/>
        <v>5479</v>
      </c>
      <c r="S4247" s="26">
        <f t="shared" si="935"/>
        <v>5205</v>
      </c>
      <c r="T4247" s="27" t="str" cm="1">
        <f t="array" aca="1" ref="T4247" ca="1">_xlfn.IFS(Q4247="","NG",Q4247&gt;16,"OK",TODAY()&gt;S4247,"OK",Q4247&lt;16,"NG")</f>
        <v>OK</v>
      </c>
      <c r="U4247" s="5" t="str" cm="1">
        <f t="array" aca="1" ref="U4247" ca="1">IFERROR(_xlfn.IFS(T4247&lt;&gt;"OK","NG",M4247=0,"OK",TRUE,"NG"),"")</f>
        <v>NG</v>
      </c>
      <c r="V4247" s="5" t="str">
        <f t="shared" si="936"/>
        <v>NG</v>
      </c>
      <c r="W4247" s="28" t="str">
        <f t="shared" ca="1" si="937"/>
        <v>OK</v>
      </c>
      <c r="X4247" s="5" t="str">
        <f t="shared" si="938"/>
        <v>NG</v>
      </c>
      <c r="Y4247" s="5">
        <f t="shared" ca="1" si="939"/>
        <v>126</v>
      </c>
      <c r="Z4247" s="5">
        <f t="shared" ca="1" si="940"/>
        <v>126</v>
      </c>
      <c r="AA4247" s="5" t="str" cm="1">
        <f t="array" ref="AA4247">_xlfn.IFS(H4247="","OK",H4247&lt;$F$17,"NG",I4247="解雇","NG",OR(I4247="自主退職",I4247="契約満了"),"OK")</f>
        <v>OK</v>
      </c>
      <c r="AB4247" s="5" t="str" cm="1">
        <f t="array" aca="1" ref="AB4247" ca="1">_xlfn.IFS(AA4247="NG","NG",OR(X4247="NG",X4247="ERROR",X4247=FALSE),"NG",U4247="NG","NG",V4247="OK","OK",AD4247="OK","OK")</f>
        <v>NG</v>
      </c>
      <c r="AC4247" s="5" t="str">
        <f t="shared" si="941"/>
        <v>NG</v>
      </c>
      <c r="AD4247" s="5" t="e" cm="1">
        <f t="array" ref="AD4247">_xlfn.IFS(AND(G4247="〇",H4247&lt;&gt;"",I4247&lt;&gt;""),"ERROR",AND(G4247="",H4247&gt;$H$17,I4247&lt;&gt;""),"NG",AND(G4247="〇",H4247="",I4247=""),"OK")</f>
        <v>#N/A</v>
      </c>
      <c r="AE4247" s="5" t="str" cm="1">
        <f t="array" ref="AE4247">_xlfn.IFS(I4247="解雇","NG",H4247="","OK",H4247&lt;$H$17,"NG",H4247&gt;$H$17,"OK")</f>
        <v>OK</v>
      </c>
      <c r="AF4247" s="5" t="e">
        <f t="shared" si="942"/>
        <v>#N/A</v>
      </c>
    </row>
    <row r="4248" spans="2:32" ht="20.25" customHeight="1" x14ac:dyDescent="0.55000000000000004">
      <c r="B4248" s="9">
        <v>4231</v>
      </c>
      <c r="C4248" s="42"/>
      <c r="D4248" s="43"/>
      <c r="E4248" s="44"/>
      <c r="F4248" s="44"/>
      <c r="G4248" s="43"/>
      <c r="H4248" s="44"/>
      <c r="I4248" s="45"/>
      <c r="M4248" s="5">
        <f t="shared" si="929"/>
        <v>4</v>
      </c>
      <c r="N4248" s="5">
        <f t="shared" si="930"/>
        <v>2</v>
      </c>
      <c r="O4248" s="5" t="str">
        <f t="shared" si="931"/>
        <v/>
      </c>
      <c r="P4248" s="5">
        <f t="shared" si="932"/>
        <v>0</v>
      </c>
      <c r="Q4248" s="5">
        <f t="shared" ca="1" si="933"/>
        <v>126</v>
      </c>
      <c r="R4248" s="26">
        <f t="shared" si="934"/>
        <v>5479</v>
      </c>
      <c r="S4248" s="26">
        <f t="shared" si="935"/>
        <v>5205</v>
      </c>
      <c r="T4248" s="27" t="str" cm="1">
        <f t="array" aca="1" ref="T4248" ca="1">_xlfn.IFS(Q4248="","NG",Q4248&gt;16,"OK",TODAY()&gt;S4248,"OK",Q4248&lt;16,"NG")</f>
        <v>OK</v>
      </c>
      <c r="U4248" s="5" t="str" cm="1">
        <f t="array" aca="1" ref="U4248" ca="1">IFERROR(_xlfn.IFS(T4248&lt;&gt;"OK","NG",M4248=0,"OK",TRUE,"NG"),"")</f>
        <v>NG</v>
      </c>
      <c r="V4248" s="5" t="str">
        <f t="shared" si="936"/>
        <v>NG</v>
      </c>
      <c r="W4248" s="28" t="str">
        <f t="shared" ca="1" si="937"/>
        <v>OK</v>
      </c>
      <c r="X4248" s="5" t="str">
        <f t="shared" si="938"/>
        <v>NG</v>
      </c>
      <c r="Y4248" s="5">
        <f t="shared" ca="1" si="939"/>
        <v>126</v>
      </c>
      <c r="Z4248" s="5">
        <f t="shared" ca="1" si="940"/>
        <v>126</v>
      </c>
      <c r="AA4248" s="5" t="str" cm="1">
        <f t="array" ref="AA4248">_xlfn.IFS(H4248="","OK",H4248&lt;$F$17,"NG",I4248="解雇","NG",OR(I4248="自主退職",I4248="契約満了"),"OK")</f>
        <v>OK</v>
      </c>
      <c r="AB4248" s="5" t="str" cm="1">
        <f t="array" aca="1" ref="AB4248" ca="1">_xlfn.IFS(AA4248="NG","NG",OR(X4248="NG",X4248="ERROR",X4248=FALSE),"NG",U4248="NG","NG",V4248="OK","OK",AD4248="OK","OK")</f>
        <v>NG</v>
      </c>
      <c r="AC4248" s="5" t="str">
        <f t="shared" si="941"/>
        <v>NG</v>
      </c>
      <c r="AD4248" s="5" t="e" cm="1">
        <f t="array" ref="AD4248">_xlfn.IFS(AND(G4248="〇",H4248&lt;&gt;"",I4248&lt;&gt;""),"ERROR",AND(G4248="",H4248&gt;$H$17,I4248&lt;&gt;""),"NG",AND(G4248="〇",H4248="",I4248=""),"OK")</f>
        <v>#N/A</v>
      </c>
      <c r="AE4248" s="5" t="str" cm="1">
        <f t="array" ref="AE4248">_xlfn.IFS(I4248="解雇","NG",H4248="","OK",H4248&lt;$H$17,"NG",H4248&gt;$H$17,"OK")</f>
        <v>OK</v>
      </c>
      <c r="AF4248" s="5" t="e">
        <f t="shared" si="942"/>
        <v>#N/A</v>
      </c>
    </row>
    <row r="4249" spans="2:32" ht="20.25" customHeight="1" x14ac:dyDescent="0.55000000000000004">
      <c r="B4249" s="9">
        <v>4232</v>
      </c>
      <c r="C4249" s="42"/>
      <c r="D4249" s="43"/>
      <c r="E4249" s="44"/>
      <c r="F4249" s="44"/>
      <c r="G4249" s="43"/>
      <c r="H4249" s="44"/>
      <c r="I4249" s="45"/>
      <c r="M4249" s="5">
        <f t="shared" si="929"/>
        <v>4</v>
      </c>
      <c r="N4249" s="5">
        <f t="shared" si="930"/>
        <v>2</v>
      </c>
      <c r="O4249" s="5" t="str">
        <f t="shared" si="931"/>
        <v/>
      </c>
      <c r="P4249" s="5">
        <f t="shared" si="932"/>
        <v>0</v>
      </c>
      <c r="Q4249" s="5">
        <f t="shared" ca="1" si="933"/>
        <v>126</v>
      </c>
      <c r="R4249" s="26">
        <f t="shared" si="934"/>
        <v>5479</v>
      </c>
      <c r="S4249" s="26">
        <f t="shared" si="935"/>
        <v>5205</v>
      </c>
      <c r="T4249" s="27" t="str" cm="1">
        <f t="array" aca="1" ref="T4249" ca="1">_xlfn.IFS(Q4249="","NG",Q4249&gt;16,"OK",TODAY()&gt;S4249,"OK",Q4249&lt;16,"NG")</f>
        <v>OK</v>
      </c>
      <c r="U4249" s="5" t="str" cm="1">
        <f t="array" aca="1" ref="U4249" ca="1">IFERROR(_xlfn.IFS(T4249&lt;&gt;"OK","NG",M4249=0,"OK",TRUE,"NG"),"")</f>
        <v>NG</v>
      </c>
      <c r="V4249" s="5" t="str">
        <f t="shared" si="936"/>
        <v>NG</v>
      </c>
      <c r="W4249" s="28" t="str">
        <f t="shared" ca="1" si="937"/>
        <v>OK</v>
      </c>
      <c r="X4249" s="5" t="str">
        <f t="shared" si="938"/>
        <v>NG</v>
      </c>
      <c r="Y4249" s="5">
        <f t="shared" ca="1" si="939"/>
        <v>126</v>
      </c>
      <c r="Z4249" s="5">
        <f t="shared" ca="1" si="940"/>
        <v>126</v>
      </c>
      <c r="AA4249" s="5" t="str" cm="1">
        <f t="array" ref="AA4249">_xlfn.IFS(H4249="","OK",H4249&lt;$F$17,"NG",I4249="解雇","NG",OR(I4249="自主退職",I4249="契約満了"),"OK")</f>
        <v>OK</v>
      </c>
      <c r="AB4249" s="5" t="str" cm="1">
        <f t="array" aca="1" ref="AB4249" ca="1">_xlfn.IFS(AA4249="NG","NG",OR(X4249="NG",X4249="ERROR",X4249=FALSE),"NG",U4249="NG","NG",V4249="OK","OK",AD4249="OK","OK")</f>
        <v>NG</v>
      </c>
      <c r="AC4249" s="5" t="str">
        <f t="shared" si="941"/>
        <v>NG</v>
      </c>
      <c r="AD4249" s="5" t="e" cm="1">
        <f t="array" ref="AD4249">_xlfn.IFS(AND(G4249="〇",H4249&lt;&gt;"",I4249&lt;&gt;""),"ERROR",AND(G4249="",H4249&gt;$H$17,I4249&lt;&gt;""),"NG",AND(G4249="〇",H4249="",I4249=""),"OK")</f>
        <v>#N/A</v>
      </c>
      <c r="AE4249" s="5" t="str" cm="1">
        <f t="array" ref="AE4249">_xlfn.IFS(I4249="解雇","NG",H4249="","OK",H4249&lt;$H$17,"NG",H4249&gt;$H$17,"OK")</f>
        <v>OK</v>
      </c>
      <c r="AF4249" s="5" t="e">
        <f t="shared" si="942"/>
        <v>#N/A</v>
      </c>
    </row>
    <row r="4250" spans="2:32" ht="20.25" customHeight="1" x14ac:dyDescent="0.55000000000000004">
      <c r="B4250" s="9">
        <v>4233</v>
      </c>
      <c r="C4250" s="42"/>
      <c r="D4250" s="43"/>
      <c r="E4250" s="44"/>
      <c r="F4250" s="44"/>
      <c r="G4250" s="43"/>
      <c r="H4250" s="44"/>
      <c r="I4250" s="45"/>
      <c r="M4250" s="5">
        <f t="shared" si="929"/>
        <v>4</v>
      </c>
      <c r="N4250" s="5">
        <f t="shared" si="930"/>
        <v>2</v>
      </c>
      <c r="O4250" s="5" t="str">
        <f t="shared" si="931"/>
        <v/>
      </c>
      <c r="P4250" s="5">
        <f t="shared" si="932"/>
        <v>0</v>
      </c>
      <c r="Q4250" s="5">
        <f t="shared" ca="1" si="933"/>
        <v>126</v>
      </c>
      <c r="R4250" s="26">
        <f t="shared" si="934"/>
        <v>5479</v>
      </c>
      <c r="S4250" s="26">
        <f t="shared" si="935"/>
        <v>5205</v>
      </c>
      <c r="T4250" s="27" t="str" cm="1">
        <f t="array" aca="1" ref="T4250" ca="1">_xlfn.IFS(Q4250="","NG",Q4250&gt;16,"OK",TODAY()&gt;S4250,"OK",Q4250&lt;16,"NG")</f>
        <v>OK</v>
      </c>
      <c r="U4250" s="5" t="str" cm="1">
        <f t="array" aca="1" ref="U4250" ca="1">IFERROR(_xlfn.IFS(T4250&lt;&gt;"OK","NG",M4250=0,"OK",TRUE,"NG"),"")</f>
        <v>NG</v>
      </c>
      <c r="V4250" s="5" t="str">
        <f t="shared" si="936"/>
        <v>NG</v>
      </c>
      <c r="W4250" s="28" t="str">
        <f t="shared" ca="1" si="937"/>
        <v>OK</v>
      </c>
      <c r="X4250" s="5" t="str">
        <f t="shared" si="938"/>
        <v>NG</v>
      </c>
      <c r="Y4250" s="5">
        <f t="shared" ca="1" si="939"/>
        <v>126</v>
      </c>
      <c r="Z4250" s="5">
        <f t="shared" ca="1" si="940"/>
        <v>126</v>
      </c>
      <c r="AA4250" s="5" t="str" cm="1">
        <f t="array" ref="AA4250">_xlfn.IFS(H4250="","OK",H4250&lt;$F$17,"NG",I4250="解雇","NG",OR(I4250="自主退職",I4250="契約満了"),"OK")</f>
        <v>OK</v>
      </c>
      <c r="AB4250" s="5" t="str" cm="1">
        <f t="array" aca="1" ref="AB4250" ca="1">_xlfn.IFS(AA4250="NG","NG",OR(X4250="NG",X4250="ERROR",X4250=FALSE),"NG",U4250="NG","NG",V4250="OK","OK",AD4250="OK","OK")</f>
        <v>NG</v>
      </c>
      <c r="AC4250" s="5" t="str">
        <f t="shared" si="941"/>
        <v>NG</v>
      </c>
      <c r="AD4250" s="5" t="e" cm="1">
        <f t="array" ref="AD4250">_xlfn.IFS(AND(G4250="〇",H4250&lt;&gt;"",I4250&lt;&gt;""),"ERROR",AND(G4250="",H4250&gt;$H$17,I4250&lt;&gt;""),"NG",AND(G4250="〇",H4250="",I4250=""),"OK")</f>
        <v>#N/A</v>
      </c>
      <c r="AE4250" s="5" t="str" cm="1">
        <f t="array" ref="AE4250">_xlfn.IFS(I4250="解雇","NG",H4250="","OK",H4250&lt;$H$17,"NG",H4250&gt;$H$17,"OK")</f>
        <v>OK</v>
      </c>
      <c r="AF4250" s="5" t="e">
        <f t="shared" si="942"/>
        <v>#N/A</v>
      </c>
    </row>
    <row r="4251" spans="2:32" ht="20.25" customHeight="1" x14ac:dyDescent="0.55000000000000004">
      <c r="B4251" s="9">
        <v>4234</v>
      </c>
      <c r="C4251" s="42"/>
      <c r="D4251" s="43"/>
      <c r="E4251" s="44"/>
      <c r="F4251" s="44"/>
      <c r="G4251" s="43"/>
      <c r="H4251" s="44"/>
      <c r="I4251" s="45"/>
      <c r="M4251" s="5">
        <f t="shared" si="929"/>
        <v>4</v>
      </c>
      <c r="N4251" s="5">
        <f t="shared" si="930"/>
        <v>2</v>
      </c>
      <c r="O4251" s="5" t="str">
        <f t="shared" si="931"/>
        <v/>
      </c>
      <c r="P4251" s="5">
        <f t="shared" si="932"/>
        <v>0</v>
      </c>
      <c r="Q4251" s="5">
        <f t="shared" ca="1" si="933"/>
        <v>126</v>
      </c>
      <c r="R4251" s="26">
        <f t="shared" si="934"/>
        <v>5479</v>
      </c>
      <c r="S4251" s="26">
        <f t="shared" si="935"/>
        <v>5205</v>
      </c>
      <c r="T4251" s="27" t="str" cm="1">
        <f t="array" aca="1" ref="T4251" ca="1">_xlfn.IFS(Q4251="","NG",Q4251&gt;16,"OK",TODAY()&gt;S4251,"OK",Q4251&lt;16,"NG")</f>
        <v>OK</v>
      </c>
      <c r="U4251" s="5" t="str" cm="1">
        <f t="array" aca="1" ref="U4251" ca="1">IFERROR(_xlfn.IFS(T4251&lt;&gt;"OK","NG",M4251=0,"OK",TRUE,"NG"),"")</f>
        <v>NG</v>
      </c>
      <c r="V4251" s="5" t="str">
        <f t="shared" si="936"/>
        <v>NG</v>
      </c>
      <c r="W4251" s="28" t="str">
        <f t="shared" ca="1" si="937"/>
        <v>OK</v>
      </c>
      <c r="X4251" s="5" t="str">
        <f t="shared" si="938"/>
        <v>NG</v>
      </c>
      <c r="Y4251" s="5">
        <f t="shared" ca="1" si="939"/>
        <v>126</v>
      </c>
      <c r="Z4251" s="5">
        <f t="shared" ca="1" si="940"/>
        <v>126</v>
      </c>
      <c r="AA4251" s="5" t="str" cm="1">
        <f t="array" ref="AA4251">_xlfn.IFS(H4251="","OK",H4251&lt;$F$17,"NG",I4251="解雇","NG",OR(I4251="自主退職",I4251="契約満了"),"OK")</f>
        <v>OK</v>
      </c>
      <c r="AB4251" s="5" t="str" cm="1">
        <f t="array" aca="1" ref="AB4251" ca="1">_xlfn.IFS(AA4251="NG","NG",OR(X4251="NG",X4251="ERROR",X4251=FALSE),"NG",U4251="NG","NG",V4251="OK","OK",AD4251="OK","OK")</f>
        <v>NG</v>
      </c>
      <c r="AC4251" s="5" t="str">
        <f t="shared" si="941"/>
        <v>NG</v>
      </c>
      <c r="AD4251" s="5" t="e" cm="1">
        <f t="array" ref="AD4251">_xlfn.IFS(AND(G4251="〇",H4251&lt;&gt;"",I4251&lt;&gt;""),"ERROR",AND(G4251="",H4251&gt;$H$17,I4251&lt;&gt;""),"NG",AND(G4251="〇",H4251="",I4251=""),"OK")</f>
        <v>#N/A</v>
      </c>
      <c r="AE4251" s="5" t="str" cm="1">
        <f t="array" ref="AE4251">_xlfn.IFS(I4251="解雇","NG",H4251="","OK",H4251&lt;$H$17,"NG",H4251&gt;$H$17,"OK")</f>
        <v>OK</v>
      </c>
      <c r="AF4251" s="5" t="e">
        <f t="shared" si="942"/>
        <v>#N/A</v>
      </c>
    </row>
    <row r="4252" spans="2:32" ht="20.25" customHeight="1" x14ac:dyDescent="0.55000000000000004">
      <c r="B4252" s="9">
        <v>4235</v>
      </c>
      <c r="C4252" s="42"/>
      <c r="D4252" s="43"/>
      <c r="E4252" s="44"/>
      <c r="F4252" s="44"/>
      <c r="G4252" s="43"/>
      <c r="H4252" s="44"/>
      <c r="I4252" s="45"/>
      <c r="M4252" s="5">
        <f t="shared" si="929"/>
        <v>4</v>
      </c>
      <c r="N4252" s="5">
        <f t="shared" si="930"/>
        <v>2</v>
      </c>
      <c r="O4252" s="5" t="str">
        <f t="shared" si="931"/>
        <v/>
      </c>
      <c r="P4252" s="5">
        <f t="shared" si="932"/>
        <v>0</v>
      </c>
      <c r="Q4252" s="5">
        <f t="shared" ca="1" si="933"/>
        <v>126</v>
      </c>
      <c r="R4252" s="26">
        <f t="shared" si="934"/>
        <v>5479</v>
      </c>
      <c r="S4252" s="26">
        <f t="shared" si="935"/>
        <v>5205</v>
      </c>
      <c r="T4252" s="27" t="str" cm="1">
        <f t="array" aca="1" ref="T4252" ca="1">_xlfn.IFS(Q4252="","NG",Q4252&gt;16,"OK",TODAY()&gt;S4252,"OK",Q4252&lt;16,"NG")</f>
        <v>OK</v>
      </c>
      <c r="U4252" s="5" t="str" cm="1">
        <f t="array" aca="1" ref="U4252" ca="1">IFERROR(_xlfn.IFS(T4252&lt;&gt;"OK","NG",M4252=0,"OK",TRUE,"NG"),"")</f>
        <v>NG</v>
      </c>
      <c r="V4252" s="5" t="str">
        <f t="shared" si="936"/>
        <v>NG</v>
      </c>
      <c r="W4252" s="28" t="str">
        <f t="shared" ca="1" si="937"/>
        <v>OK</v>
      </c>
      <c r="X4252" s="5" t="str">
        <f t="shared" si="938"/>
        <v>NG</v>
      </c>
      <c r="Y4252" s="5">
        <f t="shared" ca="1" si="939"/>
        <v>126</v>
      </c>
      <c r="Z4252" s="5">
        <f t="shared" ca="1" si="940"/>
        <v>126</v>
      </c>
      <c r="AA4252" s="5" t="str" cm="1">
        <f t="array" ref="AA4252">_xlfn.IFS(H4252="","OK",H4252&lt;$F$17,"NG",I4252="解雇","NG",OR(I4252="自主退職",I4252="契約満了"),"OK")</f>
        <v>OK</v>
      </c>
      <c r="AB4252" s="5" t="str" cm="1">
        <f t="array" aca="1" ref="AB4252" ca="1">_xlfn.IFS(AA4252="NG","NG",OR(X4252="NG",X4252="ERROR",X4252=FALSE),"NG",U4252="NG","NG",V4252="OK","OK",AD4252="OK","OK")</f>
        <v>NG</v>
      </c>
      <c r="AC4252" s="5" t="str">
        <f t="shared" si="941"/>
        <v>NG</v>
      </c>
      <c r="AD4252" s="5" t="e" cm="1">
        <f t="array" ref="AD4252">_xlfn.IFS(AND(G4252="〇",H4252&lt;&gt;"",I4252&lt;&gt;""),"ERROR",AND(G4252="",H4252&gt;$H$17,I4252&lt;&gt;""),"NG",AND(G4252="〇",H4252="",I4252=""),"OK")</f>
        <v>#N/A</v>
      </c>
      <c r="AE4252" s="5" t="str" cm="1">
        <f t="array" ref="AE4252">_xlfn.IFS(I4252="解雇","NG",H4252="","OK",H4252&lt;$H$17,"NG",H4252&gt;$H$17,"OK")</f>
        <v>OK</v>
      </c>
      <c r="AF4252" s="5" t="e">
        <f t="shared" si="942"/>
        <v>#N/A</v>
      </c>
    </row>
    <row r="4253" spans="2:32" ht="20.25" customHeight="1" x14ac:dyDescent="0.55000000000000004">
      <c r="B4253" s="9">
        <v>4236</v>
      </c>
      <c r="C4253" s="42"/>
      <c r="D4253" s="43"/>
      <c r="E4253" s="44"/>
      <c r="F4253" s="44"/>
      <c r="G4253" s="43"/>
      <c r="H4253" s="44"/>
      <c r="I4253" s="45"/>
      <c r="M4253" s="5">
        <f t="shared" si="929"/>
        <v>4</v>
      </c>
      <c r="N4253" s="5">
        <f t="shared" si="930"/>
        <v>2</v>
      </c>
      <c r="O4253" s="5" t="str">
        <f t="shared" si="931"/>
        <v/>
      </c>
      <c r="P4253" s="5">
        <f t="shared" si="932"/>
        <v>0</v>
      </c>
      <c r="Q4253" s="5">
        <f t="shared" ca="1" si="933"/>
        <v>126</v>
      </c>
      <c r="R4253" s="26">
        <f t="shared" si="934"/>
        <v>5479</v>
      </c>
      <c r="S4253" s="26">
        <f t="shared" si="935"/>
        <v>5205</v>
      </c>
      <c r="T4253" s="27" t="str" cm="1">
        <f t="array" aca="1" ref="T4253" ca="1">_xlfn.IFS(Q4253="","NG",Q4253&gt;16,"OK",TODAY()&gt;S4253,"OK",Q4253&lt;16,"NG")</f>
        <v>OK</v>
      </c>
      <c r="U4253" s="5" t="str" cm="1">
        <f t="array" aca="1" ref="U4253" ca="1">IFERROR(_xlfn.IFS(T4253&lt;&gt;"OK","NG",M4253=0,"OK",TRUE,"NG"),"")</f>
        <v>NG</v>
      </c>
      <c r="V4253" s="5" t="str">
        <f t="shared" si="936"/>
        <v>NG</v>
      </c>
      <c r="W4253" s="28" t="str">
        <f t="shared" ca="1" si="937"/>
        <v>OK</v>
      </c>
      <c r="X4253" s="5" t="str">
        <f t="shared" si="938"/>
        <v>NG</v>
      </c>
      <c r="Y4253" s="5">
        <f t="shared" ca="1" si="939"/>
        <v>126</v>
      </c>
      <c r="Z4253" s="5">
        <f t="shared" ca="1" si="940"/>
        <v>126</v>
      </c>
      <c r="AA4253" s="5" t="str" cm="1">
        <f t="array" ref="AA4253">_xlfn.IFS(H4253="","OK",H4253&lt;$F$17,"NG",I4253="解雇","NG",OR(I4253="自主退職",I4253="契約満了"),"OK")</f>
        <v>OK</v>
      </c>
      <c r="AB4253" s="5" t="str" cm="1">
        <f t="array" aca="1" ref="AB4253" ca="1">_xlfn.IFS(AA4253="NG","NG",OR(X4253="NG",X4253="ERROR",X4253=FALSE),"NG",U4253="NG","NG",V4253="OK","OK",AD4253="OK","OK")</f>
        <v>NG</v>
      </c>
      <c r="AC4253" s="5" t="str">
        <f t="shared" si="941"/>
        <v>NG</v>
      </c>
      <c r="AD4253" s="5" t="e" cm="1">
        <f t="array" ref="AD4253">_xlfn.IFS(AND(G4253="〇",H4253&lt;&gt;"",I4253&lt;&gt;""),"ERROR",AND(G4253="",H4253&gt;$H$17,I4253&lt;&gt;""),"NG",AND(G4253="〇",H4253="",I4253=""),"OK")</f>
        <v>#N/A</v>
      </c>
      <c r="AE4253" s="5" t="str" cm="1">
        <f t="array" ref="AE4253">_xlfn.IFS(I4253="解雇","NG",H4253="","OK",H4253&lt;$H$17,"NG",H4253&gt;$H$17,"OK")</f>
        <v>OK</v>
      </c>
      <c r="AF4253" s="5" t="e">
        <f t="shared" si="942"/>
        <v>#N/A</v>
      </c>
    </row>
    <row r="4254" spans="2:32" ht="20.25" customHeight="1" x14ac:dyDescent="0.55000000000000004">
      <c r="B4254" s="9">
        <v>4237</v>
      </c>
      <c r="C4254" s="42"/>
      <c r="D4254" s="43"/>
      <c r="E4254" s="44"/>
      <c r="F4254" s="44"/>
      <c r="G4254" s="43"/>
      <c r="H4254" s="44"/>
      <c r="I4254" s="45"/>
      <c r="M4254" s="5">
        <f t="shared" si="929"/>
        <v>4</v>
      </c>
      <c r="N4254" s="5">
        <f t="shared" si="930"/>
        <v>2</v>
      </c>
      <c r="O4254" s="5" t="str">
        <f t="shared" si="931"/>
        <v/>
      </c>
      <c r="P4254" s="5">
        <f t="shared" si="932"/>
        <v>0</v>
      </c>
      <c r="Q4254" s="5">
        <f t="shared" ca="1" si="933"/>
        <v>126</v>
      </c>
      <c r="R4254" s="26">
        <f t="shared" si="934"/>
        <v>5479</v>
      </c>
      <c r="S4254" s="26">
        <f t="shared" si="935"/>
        <v>5205</v>
      </c>
      <c r="T4254" s="27" t="str" cm="1">
        <f t="array" aca="1" ref="T4254" ca="1">_xlfn.IFS(Q4254="","NG",Q4254&gt;16,"OK",TODAY()&gt;S4254,"OK",Q4254&lt;16,"NG")</f>
        <v>OK</v>
      </c>
      <c r="U4254" s="5" t="str" cm="1">
        <f t="array" aca="1" ref="U4254" ca="1">IFERROR(_xlfn.IFS(T4254&lt;&gt;"OK","NG",M4254=0,"OK",TRUE,"NG"),"")</f>
        <v>NG</v>
      </c>
      <c r="V4254" s="5" t="str">
        <f t="shared" si="936"/>
        <v>NG</v>
      </c>
      <c r="W4254" s="28" t="str">
        <f t="shared" ca="1" si="937"/>
        <v>OK</v>
      </c>
      <c r="X4254" s="5" t="str">
        <f t="shared" si="938"/>
        <v>NG</v>
      </c>
      <c r="Y4254" s="5">
        <f t="shared" ca="1" si="939"/>
        <v>126</v>
      </c>
      <c r="Z4254" s="5">
        <f t="shared" ca="1" si="940"/>
        <v>126</v>
      </c>
      <c r="AA4254" s="5" t="str" cm="1">
        <f t="array" ref="AA4254">_xlfn.IFS(H4254="","OK",H4254&lt;$F$17,"NG",I4254="解雇","NG",OR(I4254="自主退職",I4254="契約満了"),"OK")</f>
        <v>OK</v>
      </c>
      <c r="AB4254" s="5" t="str" cm="1">
        <f t="array" aca="1" ref="AB4254" ca="1">_xlfn.IFS(AA4254="NG","NG",OR(X4254="NG",X4254="ERROR",X4254=FALSE),"NG",U4254="NG","NG",V4254="OK","OK",AD4254="OK","OK")</f>
        <v>NG</v>
      </c>
      <c r="AC4254" s="5" t="str">
        <f t="shared" si="941"/>
        <v>NG</v>
      </c>
      <c r="AD4254" s="5" t="e" cm="1">
        <f t="array" ref="AD4254">_xlfn.IFS(AND(G4254="〇",H4254&lt;&gt;"",I4254&lt;&gt;""),"ERROR",AND(G4254="",H4254&gt;$H$17,I4254&lt;&gt;""),"NG",AND(G4254="〇",H4254="",I4254=""),"OK")</f>
        <v>#N/A</v>
      </c>
      <c r="AE4254" s="5" t="str" cm="1">
        <f t="array" ref="AE4254">_xlfn.IFS(I4254="解雇","NG",H4254="","OK",H4254&lt;$H$17,"NG",H4254&gt;$H$17,"OK")</f>
        <v>OK</v>
      </c>
      <c r="AF4254" s="5" t="e">
        <f t="shared" si="942"/>
        <v>#N/A</v>
      </c>
    </row>
    <row r="4255" spans="2:32" ht="20.25" customHeight="1" x14ac:dyDescent="0.55000000000000004">
      <c r="B4255" s="9">
        <v>4238</v>
      </c>
      <c r="C4255" s="42"/>
      <c r="D4255" s="43"/>
      <c r="E4255" s="44"/>
      <c r="F4255" s="44"/>
      <c r="G4255" s="43"/>
      <c r="H4255" s="44"/>
      <c r="I4255" s="45"/>
      <c r="M4255" s="5">
        <f t="shared" si="929"/>
        <v>4</v>
      </c>
      <c r="N4255" s="5">
        <f t="shared" si="930"/>
        <v>2</v>
      </c>
      <c r="O4255" s="5" t="str">
        <f t="shared" si="931"/>
        <v/>
      </c>
      <c r="P4255" s="5">
        <f t="shared" si="932"/>
        <v>0</v>
      </c>
      <c r="Q4255" s="5">
        <f t="shared" ca="1" si="933"/>
        <v>126</v>
      </c>
      <c r="R4255" s="26">
        <f t="shared" si="934"/>
        <v>5479</v>
      </c>
      <c r="S4255" s="26">
        <f t="shared" si="935"/>
        <v>5205</v>
      </c>
      <c r="T4255" s="27" t="str" cm="1">
        <f t="array" aca="1" ref="T4255" ca="1">_xlfn.IFS(Q4255="","NG",Q4255&gt;16,"OK",TODAY()&gt;S4255,"OK",Q4255&lt;16,"NG")</f>
        <v>OK</v>
      </c>
      <c r="U4255" s="5" t="str" cm="1">
        <f t="array" aca="1" ref="U4255" ca="1">IFERROR(_xlfn.IFS(T4255&lt;&gt;"OK","NG",M4255=0,"OK",TRUE,"NG"),"")</f>
        <v>NG</v>
      </c>
      <c r="V4255" s="5" t="str">
        <f t="shared" si="936"/>
        <v>NG</v>
      </c>
      <c r="W4255" s="28" t="str">
        <f t="shared" ca="1" si="937"/>
        <v>OK</v>
      </c>
      <c r="X4255" s="5" t="str">
        <f t="shared" si="938"/>
        <v>NG</v>
      </c>
      <c r="Y4255" s="5">
        <f t="shared" ca="1" si="939"/>
        <v>126</v>
      </c>
      <c r="Z4255" s="5">
        <f t="shared" ca="1" si="940"/>
        <v>126</v>
      </c>
      <c r="AA4255" s="5" t="str" cm="1">
        <f t="array" ref="AA4255">_xlfn.IFS(H4255="","OK",H4255&lt;$F$17,"NG",I4255="解雇","NG",OR(I4255="自主退職",I4255="契約満了"),"OK")</f>
        <v>OK</v>
      </c>
      <c r="AB4255" s="5" t="str" cm="1">
        <f t="array" aca="1" ref="AB4255" ca="1">_xlfn.IFS(AA4255="NG","NG",OR(X4255="NG",X4255="ERROR",X4255=FALSE),"NG",U4255="NG","NG",V4255="OK","OK",AD4255="OK","OK")</f>
        <v>NG</v>
      </c>
      <c r="AC4255" s="5" t="str">
        <f t="shared" si="941"/>
        <v>NG</v>
      </c>
      <c r="AD4255" s="5" t="e" cm="1">
        <f t="array" ref="AD4255">_xlfn.IFS(AND(G4255="〇",H4255&lt;&gt;"",I4255&lt;&gt;""),"ERROR",AND(G4255="",H4255&gt;$H$17,I4255&lt;&gt;""),"NG",AND(G4255="〇",H4255="",I4255=""),"OK")</f>
        <v>#N/A</v>
      </c>
      <c r="AE4255" s="5" t="str" cm="1">
        <f t="array" ref="AE4255">_xlfn.IFS(I4255="解雇","NG",H4255="","OK",H4255&lt;$H$17,"NG",H4255&gt;$H$17,"OK")</f>
        <v>OK</v>
      </c>
      <c r="AF4255" s="5" t="e">
        <f t="shared" si="942"/>
        <v>#N/A</v>
      </c>
    </row>
    <row r="4256" spans="2:32" ht="20.25" customHeight="1" x14ac:dyDescent="0.55000000000000004">
      <c r="B4256" s="9">
        <v>4239</v>
      </c>
      <c r="C4256" s="42"/>
      <c r="D4256" s="43"/>
      <c r="E4256" s="44"/>
      <c r="F4256" s="44"/>
      <c r="G4256" s="43"/>
      <c r="H4256" s="44"/>
      <c r="I4256" s="45"/>
      <c r="M4256" s="5">
        <f t="shared" si="929"/>
        <v>4</v>
      </c>
      <c r="N4256" s="5">
        <f t="shared" si="930"/>
        <v>2</v>
      </c>
      <c r="O4256" s="5" t="str">
        <f t="shared" si="931"/>
        <v/>
      </c>
      <c r="P4256" s="5">
        <f t="shared" si="932"/>
        <v>0</v>
      </c>
      <c r="Q4256" s="5">
        <f t="shared" ca="1" si="933"/>
        <v>126</v>
      </c>
      <c r="R4256" s="26">
        <f t="shared" si="934"/>
        <v>5479</v>
      </c>
      <c r="S4256" s="26">
        <f t="shared" si="935"/>
        <v>5205</v>
      </c>
      <c r="T4256" s="27" t="str" cm="1">
        <f t="array" aca="1" ref="T4256" ca="1">_xlfn.IFS(Q4256="","NG",Q4256&gt;16,"OK",TODAY()&gt;S4256,"OK",Q4256&lt;16,"NG")</f>
        <v>OK</v>
      </c>
      <c r="U4256" s="5" t="str" cm="1">
        <f t="array" aca="1" ref="U4256" ca="1">IFERROR(_xlfn.IFS(T4256&lt;&gt;"OK","NG",M4256=0,"OK",TRUE,"NG"),"")</f>
        <v>NG</v>
      </c>
      <c r="V4256" s="5" t="str">
        <f t="shared" si="936"/>
        <v>NG</v>
      </c>
      <c r="W4256" s="28" t="str">
        <f t="shared" ca="1" si="937"/>
        <v>OK</v>
      </c>
      <c r="X4256" s="5" t="str">
        <f t="shared" si="938"/>
        <v>NG</v>
      </c>
      <c r="Y4256" s="5">
        <f t="shared" ca="1" si="939"/>
        <v>126</v>
      </c>
      <c r="Z4256" s="5">
        <f t="shared" ca="1" si="940"/>
        <v>126</v>
      </c>
      <c r="AA4256" s="5" t="str" cm="1">
        <f t="array" ref="AA4256">_xlfn.IFS(H4256="","OK",H4256&lt;$F$17,"NG",I4256="解雇","NG",OR(I4256="自主退職",I4256="契約満了"),"OK")</f>
        <v>OK</v>
      </c>
      <c r="AB4256" s="5" t="str" cm="1">
        <f t="array" aca="1" ref="AB4256" ca="1">_xlfn.IFS(AA4256="NG","NG",OR(X4256="NG",X4256="ERROR",X4256=FALSE),"NG",U4256="NG","NG",V4256="OK","OK",AD4256="OK","OK")</f>
        <v>NG</v>
      </c>
      <c r="AC4256" s="5" t="str">
        <f t="shared" si="941"/>
        <v>NG</v>
      </c>
      <c r="AD4256" s="5" t="e" cm="1">
        <f t="array" ref="AD4256">_xlfn.IFS(AND(G4256="〇",H4256&lt;&gt;"",I4256&lt;&gt;""),"ERROR",AND(G4256="",H4256&gt;$H$17,I4256&lt;&gt;""),"NG",AND(G4256="〇",H4256="",I4256=""),"OK")</f>
        <v>#N/A</v>
      </c>
      <c r="AE4256" s="5" t="str" cm="1">
        <f t="array" ref="AE4256">_xlfn.IFS(I4256="解雇","NG",H4256="","OK",H4256&lt;$H$17,"NG",H4256&gt;$H$17,"OK")</f>
        <v>OK</v>
      </c>
      <c r="AF4256" s="5" t="e">
        <f t="shared" si="942"/>
        <v>#N/A</v>
      </c>
    </row>
    <row r="4257" spans="2:32" ht="20.25" customHeight="1" x14ac:dyDescent="0.55000000000000004">
      <c r="B4257" s="9">
        <v>4240</v>
      </c>
      <c r="C4257" s="42"/>
      <c r="D4257" s="43"/>
      <c r="E4257" s="44"/>
      <c r="F4257" s="44"/>
      <c r="G4257" s="43"/>
      <c r="H4257" s="44"/>
      <c r="I4257" s="45"/>
      <c r="M4257" s="5">
        <f t="shared" si="929"/>
        <v>4</v>
      </c>
      <c r="N4257" s="5">
        <f t="shared" si="930"/>
        <v>2</v>
      </c>
      <c r="O4257" s="5" t="str">
        <f t="shared" si="931"/>
        <v/>
      </c>
      <c r="P4257" s="5">
        <f t="shared" si="932"/>
        <v>0</v>
      </c>
      <c r="Q4257" s="5">
        <f t="shared" ca="1" si="933"/>
        <v>126</v>
      </c>
      <c r="R4257" s="26">
        <f t="shared" si="934"/>
        <v>5479</v>
      </c>
      <c r="S4257" s="26">
        <f t="shared" si="935"/>
        <v>5205</v>
      </c>
      <c r="T4257" s="27" t="str" cm="1">
        <f t="array" aca="1" ref="T4257" ca="1">_xlfn.IFS(Q4257="","NG",Q4257&gt;16,"OK",TODAY()&gt;S4257,"OK",Q4257&lt;16,"NG")</f>
        <v>OK</v>
      </c>
      <c r="U4257" s="5" t="str" cm="1">
        <f t="array" aca="1" ref="U4257" ca="1">IFERROR(_xlfn.IFS(T4257&lt;&gt;"OK","NG",M4257=0,"OK",TRUE,"NG"),"")</f>
        <v>NG</v>
      </c>
      <c r="V4257" s="5" t="str">
        <f t="shared" si="936"/>
        <v>NG</v>
      </c>
      <c r="W4257" s="28" t="str">
        <f t="shared" ca="1" si="937"/>
        <v>OK</v>
      </c>
      <c r="X4257" s="5" t="str">
        <f t="shared" si="938"/>
        <v>NG</v>
      </c>
      <c r="Y4257" s="5">
        <f t="shared" ca="1" si="939"/>
        <v>126</v>
      </c>
      <c r="Z4257" s="5">
        <f t="shared" ca="1" si="940"/>
        <v>126</v>
      </c>
      <c r="AA4257" s="5" t="str" cm="1">
        <f t="array" ref="AA4257">_xlfn.IFS(H4257="","OK",H4257&lt;$F$17,"NG",I4257="解雇","NG",OR(I4257="自主退職",I4257="契約満了"),"OK")</f>
        <v>OK</v>
      </c>
      <c r="AB4257" s="5" t="str" cm="1">
        <f t="array" aca="1" ref="AB4257" ca="1">_xlfn.IFS(AA4257="NG","NG",OR(X4257="NG",X4257="ERROR",X4257=FALSE),"NG",U4257="NG","NG",V4257="OK","OK",AD4257="OK","OK")</f>
        <v>NG</v>
      </c>
      <c r="AC4257" s="5" t="str">
        <f t="shared" si="941"/>
        <v>NG</v>
      </c>
      <c r="AD4257" s="5" t="e" cm="1">
        <f t="array" ref="AD4257">_xlfn.IFS(AND(G4257="〇",H4257&lt;&gt;"",I4257&lt;&gt;""),"ERROR",AND(G4257="",H4257&gt;$H$17,I4257&lt;&gt;""),"NG",AND(G4257="〇",H4257="",I4257=""),"OK")</f>
        <v>#N/A</v>
      </c>
      <c r="AE4257" s="5" t="str" cm="1">
        <f t="array" ref="AE4257">_xlfn.IFS(I4257="解雇","NG",H4257="","OK",H4257&lt;$H$17,"NG",H4257&gt;$H$17,"OK")</f>
        <v>OK</v>
      </c>
      <c r="AF4257" s="5" t="e">
        <f t="shared" si="942"/>
        <v>#N/A</v>
      </c>
    </row>
    <row r="4258" spans="2:32" ht="20.25" customHeight="1" x14ac:dyDescent="0.55000000000000004">
      <c r="B4258" s="9">
        <v>4241</v>
      </c>
      <c r="C4258" s="42"/>
      <c r="D4258" s="43"/>
      <c r="E4258" s="44"/>
      <c r="F4258" s="44"/>
      <c r="G4258" s="43"/>
      <c r="H4258" s="44"/>
      <c r="I4258" s="45"/>
      <c r="M4258" s="5">
        <f t="shared" si="929"/>
        <v>4</v>
      </c>
      <c r="N4258" s="5">
        <f t="shared" si="930"/>
        <v>2</v>
      </c>
      <c r="O4258" s="5" t="str">
        <f t="shared" si="931"/>
        <v/>
      </c>
      <c r="P4258" s="5">
        <f t="shared" si="932"/>
        <v>0</v>
      </c>
      <c r="Q4258" s="5">
        <f t="shared" ca="1" si="933"/>
        <v>126</v>
      </c>
      <c r="R4258" s="26">
        <f t="shared" si="934"/>
        <v>5479</v>
      </c>
      <c r="S4258" s="26">
        <f t="shared" si="935"/>
        <v>5205</v>
      </c>
      <c r="T4258" s="27" t="str" cm="1">
        <f t="array" aca="1" ref="T4258" ca="1">_xlfn.IFS(Q4258="","NG",Q4258&gt;16,"OK",TODAY()&gt;S4258,"OK",Q4258&lt;16,"NG")</f>
        <v>OK</v>
      </c>
      <c r="U4258" s="5" t="str" cm="1">
        <f t="array" aca="1" ref="U4258" ca="1">IFERROR(_xlfn.IFS(T4258&lt;&gt;"OK","NG",M4258=0,"OK",TRUE,"NG"),"")</f>
        <v>NG</v>
      </c>
      <c r="V4258" s="5" t="str">
        <f t="shared" si="936"/>
        <v>NG</v>
      </c>
      <c r="W4258" s="28" t="str">
        <f t="shared" ca="1" si="937"/>
        <v>OK</v>
      </c>
      <c r="X4258" s="5" t="str">
        <f t="shared" si="938"/>
        <v>NG</v>
      </c>
      <c r="Y4258" s="5">
        <f t="shared" ca="1" si="939"/>
        <v>126</v>
      </c>
      <c r="Z4258" s="5">
        <f t="shared" ca="1" si="940"/>
        <v>126</v>
      </c>
      <c r="AA4258" s="5" t="str" cm="1">
        <f t="array" ref="AA4258">_xlfn.IFS(H4258="","OK",H4258&lt;$F$17,"NG",I4258="解雇","NG",OR(I4258="自主退職",I4258="契約満了"),"OK")</f>
        <v>OK</v>
      </c>
      <c r="AB4258" s="5" t="str" cm="1">
        <f t="array" aca="1" ref="AB4258" ca="1">_xlfn.IFS(AA4258="NG","NG",OR(X4258="NG",X4258="ERROR",X4258=FALSE),"NG",U4258="NG","NG",V4258="OK","OK",AD4258="OK","OK")</f>
        <v>NG</v>
      </c>
      <c r="AC4258" s="5" t="str">
        <f t="shared" si="941"/>
        <v>NG</v>
      </c>
      <c r="AD4258" s="5" t="e" cm="1">
        <f t="array" ref="AD4258">_xlfn.IFS(AND(G4258="〇",H4258&lt;&gt;"",I4258&lt;&gt;""),"ERROR",AND(G4258="",H4258&gt;$H$17,I4258&lt;&gt;""),"NG",AND(G4258="〇",H4258="",I4258=""),"OK")</f>
        <v>#N/A</v>
      </c>
      <c r="AE4258" s="5" t="str" cm="1">
        <f t="array" ref="AE4258">_xlfn.IFS(I4258="解雇","NG",H4258="","OK",H4258&lt;$H$17,"NG",H4258&gt;$H$17,"OK")</f>
        <v>OK</v>
      </c>
      <c r="AF4258" s="5" t="e">
        <f t="shared" si="942"/>
        <v>#N/A</v>
      </c>
    </row>
    <row r="4259" spans="2:32" ht="20.25" customHeight="1" x14ac:dyDescent="0.55000000000000004">
      <c r="B4259" s="9">
        <v>4242</v>
      </c>
      <c r="C4259" s="42"/>
      <c r="D4259" s="43"/>
      <c r="E4259" s="44"/>
      <c r="F4259" s="44"/>
      <c r="G4259" s="43"/>
      <c r="H4259" s="44"/>
      <c r="I4259" s="45"/>
      <c r="M4259" s="5">
        <f t="shared" si="929"/>
        <v>4</v>
      </c>
      <c r="N4259" s="5">
        <f t="shared" si="930"/>
        <v>2</v>
      </c>
      <c r="O4259" s="5" t="str">
        <f t="shared" si="931"/>
        <v/>
      </c>
      <c r="P4259" s="5">
        <f t="shared" si="932"/>
        <v>0</v>
      </c>
      <c r="Q4259" s="5">
        <f t="shared" ca="1" si="933"/>
        <v>126</v>
      </c>
      <c r="R4259" s="26">
        <f t="shared" si="934"/>
        <v>5479</v>
      </c>
      <c r="S4259" s="26">
        <f t="shared" si="935"/>
        <v>5205</v>
      </c>
      <c r="T4259" s="27" t="str" cm="1">
        <f t="array" aca="1" ref="T4259" ca="1">_xlfn.IFS(Q4259="","NG",Q4259&gt;16,"OK",TODAY()&gt;S4259,"OK",Q4259&lt;16,"NG")</f>
        <v>OK</v>
      </c>
      <c r="U4259" s="5" t="str" cm="1">
        <f t="array" aca="1" ref="U4259" ca="1">IFERROR(_xlfn.IFS(T4259&lt;&gt;"OK","NG",M4259=0,"OK",TRUE,"NG"),"")</f>
        <v>NG</v>
      </c>
      <c r="V4259" s="5" t="str">
        <f t="shared" si="936"/>
        <v>NG</v>
      </c>
      <c r="W4259" s="28" t="str">
        <f t="shared" ca="1" si="937"/>
        <v>OK</v>
      </c>
      <c r="X4259" s="5" t="str">
        <f t="shared" si="938"/>
        <v>NG</v>
      </c>
      <c r="Y4259" s="5">
        <f t="shared" ca="1" si="939"/>
        <v>126</v>
      </c>
      <c r="Z4259" s="5">
        <f t="shared" ca="1" si="940"/>
        <v>126</v>
      </c>
      <c r="AA4259" s="5" t="str" cm="1">
        <f t="array" ref="AA4259">_xlfn.IFS(H4259="","OK",H4259&lt;$F$17,"NG",I4259="解雇","NG",OR(I4259="自主退職",I4259="契約満了"),"OK")</f>
        <v>OK</v>
      </c>
      <c r="AB4259" s="5" t="str" cm="1">
        <f t="array" aca="1" ref="AB4259" ca="1">_xlfn.IFS(AA4259="NG","NG",OR(X4259="NG",X4259="ERROR",X4259=FALSE),"NG",U4259="NG","NG",V4259="OK","OK",AD4259="OK","OK")</f>
        <v>NG</v>
      </c>
      <c r="AC4259" s="5" t="str">
        <f t="shared" si="941"/>
        <v>NG</v>
      </c>
      <c r="AD4259" s="5" t="e" cm="1">
        <f t="array" ref="AD4259">_xlfn.IFS(AND(G4259="〇",H4259&lt;&gt;"",I4259&lt;&gt;""),"ERROR",AND(G4259="",H4259&gt;$H$17,I4259&lt;&gt;""),"NG",AND(G4259="〇",H4259="",I4259=""),"OK")</f>
        <v>#N/A</v>
      </c>
      <c r="AE4259" s="5" t="str" cm="1">
        <f t="array" ref="AE4259">_xlfn.IFS(I4259="解雇","NG",H4259="","OK",H4259&lt;$H$17,"NG",H4259&gt;$H$17,"OK")</f>
        <v>OK</v>
      </c>
      <c r="AF4259" s="5" t="e">
        <f t="shared" si="942"/>
        <v>#N/A</v>
      </c>
    </row>
    <row r="4260" spans="2:32" ht="20.25" customHeight="1" x14ac:dyDescent="0.55000000000000004">
      <c r="B4260" s="9">
        <v>4243</v>
      </c>
      <c r="C4260" s="42"/>
      <c r="D4260" s="43"/>
      <c r="E4260" s="44"/>
      <c r="F4260" s="44"/>
      <c r="G4260" s="43"/>
      <c r="H4260" s="44"/>
      <c r="I4260" s="45"/>
      <c r="M4260" s="5">
        <f t="shared" si="929"/>
        <v>4</v>
      </c>
      <c r="N4260" s="5">
        <f t="shared" si="930"/>
        <v>2</v>
      </c>
      <c r="O4260" s="5" t="str">
        <f t="shared" si="931"/>
        <v/>
      </c>
      <c r="P4260" s="5">
        <f t="shared" si="932"/>
        <v>0</v>
      </c>
      <c r="Q4260" s="5">
        <f t="shared" ca="1" si="933"/>
        <v>126</v>
      </c>
      <c r="R4260" s="26">
        <f t="shared" si="934"/>
        <v>5479</v>
      </c>
      <c r="S4260" s="26">
        <f t="shared" si="935"/>
        <v>5205</v>
      </c>
      <c r="T4260" s="27" t="str" cm="1">
        <f t="array" aca="1" ref="T4260" ca="1">_xlfn.IFS(Q4260="","NG",Q4260&gt;16,"OK",TODAY()&gt;S4260,"OK",Q4260&lt;16,"NG")</f>
        <v>OK</v>
      </c>
      <c r="U4260" s="5" t="str" cm="1">
        <f t="array" aca="1" ref="U4260" ca="1">IFERROR(_xlfn.IFS(T4260&lt;&gt;"OK","NG",M4260=0,"OK",TRUE,"NG"),"")</f>
        <v>NG</v>
      </c>
      <c r="V4260" s="5" t="str">
        <f t="shared" si="936"/>
        <v>NG</v>
      </c>
      <c r="W4260" s="28" t="str">
        <f t="shared" ca="1" si="937"/>
        <v>OK</v>
      </c>
      <c r="X4260" s="5" t="str">
        <f t="shared" si="938"/>
        <v>NG</v>
      </c>
      <c r="Y4260" s="5">
        <f t="shared" ca="1" si="939"/>
        <v>126</v>
      </c>
      <c r="Z4260" s="5">
        <f t="shared" ca="1" si="940"/>
        <v>126</v>
      </c>
      <c r="AA4260" s="5" t="str" cm="1">
        <f t="array" ref="AA4260">_xlfn.IFS(H4260="","OK",H4260&lt;$F$17,"NG",I4260="解雇","NG",OR(I4260="自主退職",I4260="契約満了"),"OK")</f>
        <v>OK</v>
      </c>
      <c r="AB4260" s="5" t="str" cm="1">
        <f t="array" aca="1" ref="AB4260" ca="1">_xlfn.IFS(AA4260="NG","NG",OR(X4260="NG",X4260="ERROR",X4260=FALSE),"NG",U4260="NG","NG",V4260="OK","OK",AD4260="OK","OK")</f>
        <v>NG</v>
      </c>
      <c r="AC4260" s="5" t="str">
        <f t="shared" si="941"/>
        <v>NG</v>
      </c>
      <c r="AD4260" s="5" t="e" cm="1">
        <f t="array" ref="AD4260">_xlfn.IFS(AND(G4260="〇",H4260&lt;&gt;"",I4260&lt;&gt;""),"ERROR",AND(G4260="",H4260&gt;$H$17,I4260&lt;&gt;""),"NG",AND(G4260="〇",H4260="",I4260=""),"OK")</f>
        <v>#N/A</v>
      </c>
      <c r="AE4260" s="5" t="str" cm="1">
        <f t="array" ref="AE4260">_xlfn.IFS(I4260="解雇","NG",H4260="","OK",H4260&lt;$H$17,"NG",H4260&gt;$H$17,"OK")</f>
        <v>OK</v>
      </c>
      <c r="AF4260" s="5" t="e">
        <f t="shared" si="942"/>
        <v>#N/A</v>
      </c>
    </row>
    <row r="4261" spans="2:32" ht="20.25" customHeight="1" x14ac:dyDescent="0.55000000000000004">
      <c r="B4261" s="9">
        <v>4244</v>
      </c>
      <c r="C4261" s="42"/>
      <c r="D4261" s="43"/>
      <c r="E4261" s="44"/>
      <c r="F4261" s="44"/>
      <c r="G4261" s="43"/>
      <c r="H4261" s="44"/>
      <c r="I4261" s="45"/>
      <c r="M4261" s="5">
        <f t="shared" si="929"/>
        <v>4</v>
      </c>
      <c r="N4261" s="5">
        <f t="shared" si="930"/>
        <v>2</v>
      </c>
      <c r="O4261" s="5" t="str">
        <f t="shared" si="931"/>
        <v/>
      </c>
      <c r="P4261" s="5">
        <f t="shared" si="932"/>
        <v>0</v>
      </c>
      <c r="Q4261" s="5">
        <f t="shared" ca="1" si="933"/>
        <v>126</v>
      </c>
      <c r="R4261" s="26">
        <f t="shared" si="934"/>
        <v>5479</v>
      </c>
      <c r="S4261" s="26">
        <f t="shared" si="935"/>
        <v>5205</v>
      </c>
      <c r="T4261" s="27" t="str" cm="1">
        <f t="array" aca="1" ref="T4261" ca="1">_xlfn.IFS(Q4261="","NG",Q4261&gt;16,"OK",TODAY()&gt;S4261,"OK",Q4261&lt;16,"NG")</f>
        <v>OK</v>
      </c>
      <c r="U4261" s="5" t="str" cm="1">
        <f t="array" aca="1" ref="U4261" ca="1">IFERROR(_xlfn.IFS(T4261&lt;&gt;"OK","NG",M4261=0,"OK",TRUE,"NG"),"")</f>
        <v>NG</v>
      </c>
      <c r="V4261" s="5" t="str">
        <f t="shared" si="936"/>
        <v>NG</v>
      </c>
      <c r="W4261" s="28" t="str">
        <f t="shared" ca="1" si="937"/>
        <v>OK</v>
      </c>
      <c r="X4261" s="5" t="str">
        <f t="shared" si="938"/>
        <v>NG</v>
      </c>
      <c r="Y4261" s="5">
        <f t="shared" ca="1" si="939"/>
        <v>126</v>
      </c>
      <c r="Z4261" s="5">
        <f t="shared" ca="1" si="940"/>
        <v>126</v>
      </c>
      <c r="AA4261" s="5" t="str" cm="1">
        <f t="array" ref="AA4261">_xlfn.IFS(H4261="","OK",H4261&lt;$F$17,"NG",I4261="解雇","NG",OR(I4261="自主退職",I4261="契約満了"),"OK")</f>
        <v>OK</v>
      </c>
      <c r="AB4261" s="5" t="str" cm="1">
        <f t="array" aca="1" ref="AB4261" ca="1">_xlfn.IFS(AA4261="NG","NG",OR(X4261="NG",X4261="ERROR",X4261=FALSE),"NG",U4261="NG","NG",V4261="OK","OK",AD4261="OK","OK")</f>
        <v>NG</v>
      </c>
      <c r="AC4261" s="5" t="str">
        <f t="shared" si="941"/>
        <v>NG</v>
      </c>
      <c r="AD4261" s="5" t="e" cm="1">
        <f t="array" ref="AD4261">_xlfn.IFS(AND(G4261="〇",H4261&lt;&gt;"",I4261&lt;&gt;""),"ERROR",AND(G4261="",H4261&gt;$H$17,I4261&lt;&gt;""),"NG",AND(G4261="〇",H4261="",I4261=""),"OK")</f>
        <v>#N/A</v>
      </c>
      <c r="AE4261" s="5" t="str" cm="1">
        <f t="array" ref="AE4261">_xlfn.IFS(I4261="解雇","NG",H4261="","OK",H4261&lt;$H$17,"NG",H4261&gt;$H$17,"OK")</f>
        <v>OK</v>
      </c>
      <c r="AF4261" s="5" t="e">
        <f t="shared" si="942"/>
        <v>#N/A</v>
      </c>
    </row>
    <row r="4262" spans="2:32" ht="20.25" customHeight="1" x14ac:dyDescent="0.55000000000000004">
      <c r="B4262" s="9">
        <v>4245</v>
      </c>
      <c r="C4262" s="42"/>
      <c r="D4262" s="43"/>
      <c r="E4262" s="44"/>
      <c r="F4262" s="44"/>
      <c r="G4262" s="43"/>
      <c r="H4262" s="44"/>
      <c r="I4262" s="45"/>
      <c r="M4262" s="5">
        <f t="shared" si="929"/>
        <v>4</v>
      </c>
      <c r="N4262" s="5">
        <f t="shared" si="930"/>
        <v>2</v>
      </c>
      <c r="O4262" s="5" t="str">
        <f t="shared" si="931"/>
        <v/>
      </c>
      <c r="P4262" s="5">
        <f t="shared" si="932"/>
        <v>0</v>
      </c>
      <c r="Q4262" s="5">
        <f t="shared" ca="1" si="933"/>
        <v>126</v>
      </c>
      <c r="R4262" s="26">
        <f t="shared" si="934"/>
        <v>5479</v>
      </c>
      <c r="S4262" s="26">
        <f t="shared" si="935"/>
        <v>5205</v>
      </c>
      <c r="T4262" s="27" t="str" cm="1">
        <f t="array" aca="1" ref="T4262" ca="1">_xlfn.IFS(Q4262="","NG",Q4262&gt;16,"OK",TODAY()&gt;S4262,"OK",Q4262&lt;16,"NG")</f>
        <v>OK</v>
      </c>
      <c r="U4262" s="5" t="str" cm="1">
        <f t="array" aca="1" ref="U4262" ca="1">IFERROR(_xlfn.IFS(T4262&lt;&gt;"OK","NG",M4262=0,"OK",TRUE,"NG"),"")</f>
        <v>NG</v>
      </c>
      <c r="V4262" s="5" t="str">
        <f t="shared" si="936"/>
        <v>NG</v>
      </c>
      <c r="W4262" s="28" t="str">
        <f t="shared" ca="1" si="937"/>
        <v>OK</v>
      </c>
      <c r="X4262" s="5" t="str">
        <f t="shared" si="938"/>
        <v>NG</v>
      </c>
      <c r="Y4262" s="5">
        <f t="shared" ca="1" si="939"/>
        <v>126</v>
      </c>
      <c r="Z4262" s="5">
        <f t="shared" ca="1" si="940"/>
        <v>126</v>
      </c>
      <c r="AA4262" s="5" t="str" cm="1">
        <f t="array" ref="AA4262">_xlfn.IFS(H4262="","OK",H4262&lt;$F$17,"NG",I4262="解雇","NG",OR(I4262="自主退職",I4262="契約満了"),"OK")</f>
        <v>OK</v>
      </c>
      <c r="AB4262" s="5" t="str" cm="1">
        <f t="array" aca="1" ref="AB4262" ca="1">_xlfn.IFS(AA4262="NG","NG",OR(X4262="NG",X4262="ERROR",X4262=FALSE),"NG",U4262="NG","NG",V4262="OK","OK",AD4262="OK","OK")</f>
        <v>NG</v>
      </c>
      <c r="AC4262" s="5" t="str">
        <f t="shared" si="941"/>
        <v>NG</v>
      </c>
      <c r="AD4262" s="5" t="e" cm="1">
        <f t="array" ref="AD4262">_xlfn.IFS(AND(G4262="〇",H4262&lt;&gt;"",I4262&lt;&gt;""),"ERROR",AND(G4262="",H4262&gt;$H$17,I4262&lt;&gt;""),"NG",AND(G4262="〇",H4262="",I4262=""),"OK")</f>
        <v>#N/A</v>
      </c>
      <c r="AE4262" s="5" t="str" cm="1">
        <f t="array" ref="AE4262">_xlfn.IFS(I4262="解雇","NG",H4262="","OK",H4262&lt;$H$17,"NG",H4262&gt;$H$17,"OK")</f>
        <v>OK</v>
      </c>
      <c r="AF4262" s="5" t="e">
        <f t="shared" si="942"/>
        <v>#N/A</v>
      </c>
    </row>
    <row r="4263" spans="2:32" ht="20.25" customHeight="1" x14ac:dyDescent="0.55000000000000004">
      <c r="B4263" s="9">
        <v>4246</v>
      </c>
      <c r="C4263" s="42"/>
      <c r="D4263" s="43"/>
      <c r="E4263" s="44"/>
      <c r="F4263" s="44"/>
      <c r="G4263" s="43"/>
      <c r="H4263" s="44"/>
      <c r="I4263" s="45"/>
      <c r="M4263" s="5">
        <f t="shared" si="929"/>
        <v>4</v>
      </c>
      <c r="N4263" s="5">
        <f t="shared" si="930"/>
        <v>2</v>
      </c>
      <c r="O4263" s="5" t="str">
        <f t="shared" si="931"/>
        <v/>
      </c>
      <c r="P4263" s="5">
        <f t="shared" si="932"/>
        <v>0</v>
      </c>
      <c r="Q4263" s="5">
        <f t="shared" ca="1" si="933"/>
        <v>126</v>
      </c>
      <c r="R4263" s="26">
        <f t="shared" si="934"/>
        <v>5479</v>
      </c>
      <c r="S4263" s="26">
        <f t="shared" si="935"/>
        <v>5205</v>
      </c>
      <c r="T4263" s="27" t="str" cm="1">
        <f t="array" aca="1" ref="T4263" ca="1">_xlfn.IFS(Q4263="","NG",Q4263&gt;16,"OK",TODAY()&gt;S4263,"OK",Q4263&lt;16,"NG")</f>
        <v>OK</v>
      </c>
      <c r="U4263" s="5" t="str" cm="1">
        <f t="array" aca="1" ref="U4263" ca="1">IFERROR(_xlfn.IFS(T4263&lt;&gt;"OK","NG",M4263=0,"OK",TRUE,"NG"),"")</f>
        <v>NG</v>
      </c>
      <c r="V4263" s="5" t="str">
        <f t="shared" si="936"/>
        <v>NG</v>
      </c>
      <c r="W4263" s="28" t="str">
        <f t="shared" ca="1" si="937"/>
        <v>OK</v>
      </c>
      <c r="X4263" s="5" t="str">
        <f t="shared" si="938"/>
        <v>NG</v>
      </c>
      <c r="Y4263" s="5">
        <f t="shared" ca="1" si="939"/>
        <v>126</v>
      </c>
      <c r="Z4263" s="5">
        <f t="shared" ca="1" si="940"/>
        <v>126</v>
      </c>
      <c r="AA4263" s="5" t="str" cm="1">
        <f t="array" ref="AA4263">_xlfn.IFS(H4263="","OK",H4263&lt;$F$17,"NG",I4263="解雇","NG",OR(I4263="自主退職",I4263="契約満了"),"OK")</f>
        <v>OK</v>
      </c>
      <c r="AB4263" s="5" t="str" cm="1">
        <f t="array" aca="1" ref="AB4263" ca="1">_xlfn.IFS(AA4263="NG","NG",OR(X4263="NG",X4263="ERROR",X4263=FALSE),"NG",U4263="NG","NG",V4263="OK","OK",AD4263="OK","OK")</f>
        <v>NG</v>
      </c>
      <c r="AC4263" s="5" t="str">
        <f t="shared" si="941"/>
        <v>NG</v>
      </c>
      <c r="AD4263" s="5" t="e" cm="1">
        <f t="array" ref="AD4263">_xlfn.IFS(AND(G4263="〇",H4263&lt;&gt;"",I4263&lt;&gt;""),"ERROR",AND(G4263="",H4263&gt;$H$17,I4263&lt;&gt;""),"NG",AND(G4263="〇",H4263="",I4263=""),"OK")</f>
        <v>#N/A</v>
      </c>
      <c r="AE4263" s="5" t="str" cm="1">
        <f t="array" ref="AE4263">_xlfn.IFS(I4263="解雇","NG",H4263="","OK",H4263&lt;$H$17,"NG",H4263&gt;$H$17,"OK")</f>
        <v>OK</v>
      </c>
      <c r="AF4263" s="5" t="e">
        <f t="shared" si="942"/>
        <v>#N/A</v>
      </c>
    </row>
    <row r="4264" spans="2:32" ht="20.25" customHeight="1" x14ac:dyDescent="0.55000000000000004">
      <c r="B4264" s="9">
        <v>4247</v>
      </c>
      <c r="C4264" s="42"/>
      <c r="D4264" s="43"/>
      <c r="E4264" s="44"/>
      <c r="F4264" s="44"/>
      <c r="G4264" s="43"/>
      <c r="H4264" s="44"/>
      <c r="I4264" s="45"/>
      <c r="M4264" s="5">
        <f t="shared" si="929"/>
        <v>4</v>
      </c>
      <c r="N4264" s="5">
        <f t="shared" si="930"/>
        <v>2</v>
      </c>
      <c r="O4264" s="5" t="str">
        <f t="shared" si="931"/>
        <v/>
      </c>
      <c r="P4264" s="5">
        <f t="shared" si="932"/>
        <v>0</v>
      </c>
      <c r="Q4264" s="5">
        <f t="shared" ca="1" si="933"/>
        <v>126</v>
      </c>
      <c r="R4264" s="26">
        <f t="shared" si="934"/>
        <v>5479</v>
      </c>
      <c r="S4264" s="26">
        <f t="shared" si="935"/>
        <v>5205</v>
      </c>
      <c r="T4264" s="27" t="str" cm="1">
        <f t="array" aca="1" ref="T4264" ca="1">_xlfn.IFS(Q4264="","NG",Q4264&gt;16,"OK",TODAY()&gt;S4264,"OK",Q4264&lt;16,"NG")</f>
        <v>OK</v>
      </c>
      <c r="U4264" s="5" t="str" cm="1">
        <f t="array" aca="1" ref="U4264" ca="1">IFERROR(_xlfn.IFS(T4264&lt;&gt;"OK","NG",M4264=0,"OK",TRUE,"NG"),"")</f>
        <v>NG</v>
      </c>
      <c r="V4264" s="5" t="str">
        <f t="shared" si="936"/>
        <v>NG</v>
      </c>
      <c r="W4264" s="28" t="str">
        <f t="shared" ca="1" si="937"/>
        <v>OK</v>
      </c>
      <c r="X4264" s="5" t="str">
        <f t="shared" si="938"/>
        <v>NG</v>
      </c>
      <c r="Y4264" s="5">
        <f t="shared" ca="1" si="939"/>
        <v>126</v>
      </c>
      <c r="Z4264" s="5">
        <f t="shared" ca="1" si="940"/>
        <v>126</v>
      </c>
      <c r="AA4264" s="5" t="str" cm="1">
        <f t="array" ref="AA4264">_xlfn.IFS(H4264="","OK",H4264&lt;$F$17,"NG",I4264="解雇","NG",OR(I4264="自主退職",I4264="契約満了"),"OK")</f>
        <v>OK</v>
      </c>
      <c r="AB4264" s="5" t="str" cm="1">
        <f t="array" aca="1" ref="AB4264" ca="1">_xlfn.IFS(AA4264="NG","NG",OR(X4264="NG",X4264="ERROR",X4264=FALSE),"NG",U4264="NG","NG",V4264="OK","OK",AD4264="OK","OK")</f>
        <v>NG</v>
      </c>
      <c r="AC4264" s="5" t="str">
        <f t="shared" si="941"/>
        <v>NG</v>
      </c>
      <c r="AD4264" s="5" t="e" cm="1">
        <f t="array" ref="AD4264">_xlfn.IFS(AND(G4264="〇",H4264&lt;&gt;"",I4264&lt;&gt;""),"ERROR",AND(G4264="",H4264&gt;$H$17,I4264&lt;&gt;""),"NG",AND(G4264="〇",H4264="",I4264=""),"OK")</f>
        <v>#N/A</v>
      </c>
      <c r="AE4264" s="5" t="str" cm="1">
        <f t="array" ref="AE4264">_xlfn.IFS(I4264="解雇","NG",H4264="","OK",H4264&lt;$H$17,"NG",H4264&gt;$H$17,"OK")</f>
        <v>OK</v>
      </c>
      <c r="AF4264" s="5" t="e">
        <f t="shared" si="942"/>
        <v>#N/A</v>
      </c>
    </row>
    <row r="4265" spans="2:32" ht="20.25" customHeight="1" x14ac:dyDescent="0.55000000000000004">
      <c r="B4265" s="9">
        <v>4248</v>
      </c>
      <c r="C4265" s="42"/>
      <c r="D4265" s="43"/>
      <c r="E4265" s="44"/>
      <c r="F4265" s="44"/>
      <c r="G4265" s="43"/>
      <c r="H4265" s="44"/>
      <c r="I4265" s="45"/>
      <c r="M4265" s="5">
        <f t="shared" si="929"/>
        <v>4</v>
      </c>
      <c r="N4265" s="5">
        <f t="shared" si="930"/>
        <v>2</v>
      </c>
      <c r="O4265" s="5" t="str">
        <f t="shared" si="931"/>
        <v/>
      </c>
      <c r="P4265" s="5">
        <f t="shared" si="932"/>
        <v>0</v>
      </c>
      <c r="Q4265" s="5">
        <f t="shared" ca="1" si="933"/>
        <v>126</v>
      </c>
      <c r="R4265" s="26">
        <f t="shared" si="934"/>
        <v>5479</v>
      </c>
      <c r="S4265" s="26">
        <f t="shared" si="935"/>
        <v>5205</v>
      </c>
      <c r="T4265" s="27" t="str" cm="1">
        <f t="array" aca="1" ref="T4265" ca="1">_xlfn.IFS(Q4265="","NG",Q4265&gt;16,"OK",TODAY()&gt;S4265,"OK",Q4265&lt;16,"NG")</f>
        <v>OK</v>
      </c>
      <c r="U4265" s="5" t="str" cm="1">
        <f t="array" aca="1" ref="U4265" ca="1">IFERROR(_xlfn.IFS(T4265&lt;&gt;"OK","NG",M4265=0,"OK",TRUE,"NG"),"")</f>
        <v>NG</v>
      </c>
      <c r="V4265" s="5" t="str">
        <f t="shared" si="936"/>
        <v>NG</v>
      </c>
      <c r="W4265" s="28" t="str">
        <f t="shared" ca="1" si="937"/>
        <v>OK</v>
      </c>
      <c r="X4265" s="5" t="str">
        <f t="shared" si="938"/>
        <v>NG</v>
      </c>
      <c r="Y4265" s="5">
        <f t="shared" ca="1" si="939"/>
        <v>126</v>
      </c>
      <c r="Z4265" s="5">
        <f t="shared" ca="1" si="940"/>
        <v>126</v>
      </c>
      <c r="AA4265" s="5" t="str" cm="1">
        <f t="array" ref="AA4265">_xlfn.IFS(H4265="","OK",H4265&lt;$F$17,"NG",I4265="解雇","NG",OR(I4265="自主退職",I4265="契約満了"),"OK")</f>
        <v>OK</v>
      </c>
      <c r="AB4265" s="5" t="str" cm="1">
        <f t="array" aca="1" ref="AB4265" ca="1">_xlfn.IFS(AA4265="NG","NG",OR(X4265="NG",X4265="ERROR",X4265=FALSE),"NG",U4265="NG","NG",V4265="OK","OK",AD4265="OK","OK")</f>
        <v>NG</v>
      </c>
      <c r="AC4265" s="5" t="str">
        <f t="shared" si="941"/>
        <v>NG</v>
      </c>
      <c r="AD4265" s="5" t="e" cm="1">
        <f t="array" ref="AD4265">_xlfn.IFS(AND(G4265="〇",H4265&lt;&gt;"",I4265&lt;&gt;""),"ERROR",AND(G4265="",H4265&gt;$H$17,I4265&lt;&gt;""),"NG",AND(G4265="〇",H4265="",I4265=""),"OK")</f>
        <v>#N/A</v>
      </c>
      <c r="AE4265" s="5" t="str" cm="1">
        <f t="array" ref="AE4265">_xlfn.IFS(I4265="解雇","NG",H4265="","OK",H4265&lt;$H$17,"NG",H4265&gt;$H$17,"OK")</f>
        <v>OK</v>
      </c>
      <c r="AF4265" s="5" t="e">
        <f t="shared" si="942"/>
        <v>#N/A</v>
      </c>
    </row>
    <row r="4266" spans="2:32" ht="20.25" customHeight="1" x14ac:dyDescent="0.55000000000000004">
      <c r="B4266" s="9">
        <v>4249</v>
      </c>
      <c r="C4266" s="42"/>
      <c r="D4266" s="43"/>
      <c r="E4266" s="44"/>
      <c r="F4266" s="44"/>
      <c r="G4266" s="43"/>
      <c r="H4266" s="44"/>
      <c r="I4266" s="45"/>
      <c r="M4266" s="5">
        <f t="shared" si="929"/>
        <v>4</v>
      </c>
      <c r="N4266" s="5">
        <f t="shared" si="930"/>
        <v>2</v>
      </c>
      <c r="O4266" s="5" t="str">
        <f t="shared" si="931"/>
        <v/>
      </c>
      <c r="P4266" s="5">
        <f t="shared" si="932"/>
        <v>0</v>
      </c>
      <c r="Q4266" s="5">
        <f t="shared" ca="1" si="933"/>
        <v>126</v>
      </c>
      <c r="R4266" s="26">
        <f t="shared" si="934"/>
        <v>5479</v>
      </c>
      <c r="S4266" s="26">
        <f t="shared" si="935"/>
        <v>5205</v>
      </c>
      <c r="T4266" s="27" t="str" cm="1">
        <f t="array" aca="1" ref="T4266" ca="1">_xlfn.IFS(Q4266="","NG",Q4266&gt;16,"OK",TODAY()&gt;S4266,"OK",Q4266&lt;16,"NG")</f>
        <v>OK</v>
      </c>
      <c r="U4266" s="5" t="str" cm="1">
        <f t="array" aca="1" ref="U4266" ca="1">IFERROR(_xlfn.IFS(T4266&lt;&gt;"OK","NG",M4266=0,"OK",TRUE,"NG"),"")</f>
        <v>NG</v>
      </c>
      <c r="V4266" s="5" t="str">
        <f t="shared" si="936"/>
        <v>NG</v>
      </c>
      <c r="W4266" s="28" t="str">
        <f t="shared" ca="1" si="937"/>
        <v>OK</v>
      </c>
      <c r="X4266" s="5" t="str">
        <f t="shared" si="938"/>
        <v>NG</v>
      </c>
      <c r="Y4266" s="5">
        <f t="shared" ca="1" si="939"/>
        <v>126</v>
      </c>
      <c r="Z4266" s="5">
        <f t="shared" ca="1" si="940"/>
        <v>126</v>
      </c>
      <c r="AA4266" s="5" t="str" cm="1">
        <f t="array" ref="AA4266">_xlfn.IFS(H4266="","OK",H4266&lt;$F$17,"NG",I4266="解雇","NG",OR(I4266="自主退職",I4266="契約満了"),"OK")</f>
        <v>OK</v>
      </c>
      <c r="AB4266" s="5" t="str" cm="1">
        <f t="array" aca="1" ref="AB4266" ca="1">_xlfn.IFS(AA4266="NG","NG",OR(X4266="NG",X4266="ERROR",X4266=FALSE),"NG",U4266="NG","NG",V4266="OK","OK",AD4266="OK","OK")</f>
        <v>NG</v>
      </c>
      <c r="AC4266" s="5" t="str">
        <f t="shared" si="941"/>
        <v>NG</v>
      </c>
      <c r="AD4266" s="5" t="e" cm="1">
        <f t="array" ref="AD4266">_xlfn.IFS(AND(G4266="〇",H4266&lt;&gt;"",I4266&lt;&gt;""),"ERROR",AND(G4266="",H4266&gt;$H$17,I4266&lt;&gt;""),"NG",AND(G4266="〇",H4266="",I4266=""),"OK")</f>
        <v>#N/A</v>
      </c>
      <c r="AE4266" s="5" t="str" cm="1">
        <f t="array" ref="AE4266">_xlfn.IFS(I4266="解雇","NG",H4266="","OK",H4266&lt;$H$17,"NG",H4266&gt;$H$17,"OK")</f>
        <v>OK</v>
      </c>
      <c r="AF4266" s="5" t="e">
        <f t="shared" si="942"/>
        <v>#N/A</v>
      </c>
    </row>
    <row r="4267" spans="2:32" ht="20.25" customHeight="1" x14ac:dyDescent="0.55000000000000004">
      <c r="B4267" s="9">
        <v>4250</v>
      </c>
      <c r="C4267" s="42"/>
      <c r="D4267" s="43"/>
      <c r="E4267" s="44"/>
      <c r="F4267" s="44"/>
      <c r="G4267" s="43"/>
      <c r="H4267" s="44"/>
      <c r="I4267" s="45"/>
      <c r="M4267" s="5">
        <f t="shared" si="929"/>
        <v>4</v>
      </c>
      <c r="N4267" s="5">
        <f t="shared" si="930"/>
        <v>2</v>
      </c>
      <c r="O4267" s="5" t="str">
        <f t="shared" si="931"/>
        <v/>
      </c>
      <c r="P4267" s="5">
        <f t="shared" si="932"/>
        <v>0</v>
      </c>
      <c r="Q4267" s="5">
        <f t="shared" ca="1" si="933"/>
        <v>126</v>
      </c>
      <c r="R4267" s="26">
        <f t="shared" si="934"/>
        <v>5479</v>
      </c>
      <c r="S4267" s="26">
        <f t="shared" si="935"/>
        <v>5205</v>
      </c>
      <c r="T4267" s="27" t="str" cm="1">
        <f t="array" aca="1" ref="T4267" ca="1">_xlfn.IFS(Q4267="","NG",Q4267&gt;16,"OK",TODAY()&gt;S4267,"OK",Q4267&lt;16,"NG")</f>
        <v>OK</v>
      </c>
      <c r="U4267" s="5" t="str" cm="1">
        <f t="array" aca="1" ref="U4267" ca="1">IFERROR(_xlfn.IFS(T4267&lt;&gt;"OK","NG",M4267=0,"OK",TRUE,"NG"),"")</f>
        <v>NG</v>
      </c>
      <c r="V4267" s="5" t="str">
        <f t="shared" si="936"/>
        <v>NG</v>
      </c>
      <c r="W4267" s="28" t="str">
        <f t="shared" ca="1" si="937"/>
        <v>OK</v>
      </c>
      <c r="X4267" s="5" t="str">
        <f t="shared" si="938"/>
        <v>NG</v>
      </c>
      <c r="Y4267" s="5">
        <f t="shared" ca="1" si="939"/>
        <v>126</v>
      </c>
      <c r="Z4267" s="5">
        <f t="shared" ca="1" si="940"/>
        <v>126</v>
      </c>
      <c r="AA4267" s="5" t="str" cm="1">
        <f t="array" ref="AA4267">_xlfn.IFS(H4267="","OK",H4267&lt;$F$17,"NG",I4267="解雇","NG",OR(I4267="自主退職",I4267="契約満了"),"OK")</f>
        <v>OK</v>
      </c>
      <c r="AB4267" s="5" t="str" cm="1">
        <f t="array" aca="1" ref="AB4267" ca="1">_xlfn.IFS(AA4267="NG","NG",OR(X4267="NG",X4267="ERROR",X4267=FALSE),"NG",U4267="NG","NG",V4267="OK","OK",AD4267="OK","OK")</f>
        <v>NG</v>
      </c>
      <c r="AC4267" s="5" t="str">
        <f t="shared" si="941"/>
        <v>NG</v>
      </c>
      <c r="AD4267" s="5" t="e" cm="1">
        <f t="array" ref="AD4267">_xlfn.IFS(AND(G4267="〇",H4267&lt;&gt;"",I4267&lt;&gt;""),"ERROR",AND(G4267="",H4267&gt;$H$17,I4267&lt;&gt;""),"NG",AND(G4267="〇",H4267="",I4267=""),"OK")</f>
        <v>#N/A</v>
      </c>
      <c r="AE4267" s="5" t="str" cm="1">
        <f t="array" ref="AE4267">_xlfn.IFS(I4267="解雇","NG",H4267="","OK",H4267&lt;$H$17,"NG",H4267&gt;$H$17,"OK")</f>
        <v>OK</v>
      </c>
      <c r="AF4267" s="5" t="e">
        <f t="shared" si="942"/>
        <v>#N/A</v>
      </c>
    </row>
    <row r="4268" spans="2:32" ht="20.25" customHeight="1" x14ac:dyDescent="0.55000000000000004">
      <c r="B4268" s="9">
        <v>4251</v>
      </c>
      <c r="C4268" s="42"/>
      <c r="D4268" s="43"/>
      <c r="E4268" s="44"/>
      <c r="F4268" s="44"/>
      <c r="G4268" s="43"/>
      <c r="H4268" s="44"/>
      <c r="I4268" s="45"/>
      <c r="M4268" s="5">
        <f t="shared" si="929"/>
        <v>4</v>
      </c>
      <c r="N4268" s="5">
        <f t="shared" si="930"/>
        <v>2</v>
      </c>
      <c r="O4268" s="5" t="str">
        <f t="shared" si="931"/>
        <v/>
      </c>
      <c r="P4268" s="5">
        <f t="shared" si="932"/>
        <v>0</v>
      </c>
      <c r="Q4268" s="5">
        <f t="shared" ca="1" si="933"/>
        <v>126</v>
      </c>
      <c r="R4268" s="26">
        <f t="shared" si="934"/>
        <v>5479</v>
      </c>
      <c r="S4268" s="26">
        <f t="shared" si="935"/>
        <v>5205</v>
      </c>
      <c r="T4268" s="27" t="str" cm="1">
        <f t="array" aca="1" ref="T4268" ca="1">_xlfn.IFS(Q4268="","NG",Q4268&gt;16,"OK",TODAY()&gt;S4268,"OK",Q4268&lt;16,"NG")</f>
        <v>OK</v>
      </c>
      <c r="U4268" s="5" t="str" cm="1">
        <f t="array" aca="1" ref="U4268" ca="1">IFERROR(_xlfn.IFS(T4268&lt;&gt;"OK","NG",M4268=0,"OK",TRUE,"NG"),"")</f>
        <v>NG</v>
      </c>
      <c r="V4268" s="5" t="str">
        <f t="shared" si="936"/>
        <v>NG</v>
      </c>
      <c r="W4268" s="28" t="str">
        <f t="shared" ca="1" si="937"/>
        <v>OK</v>
      </c>
      <c r="X4268" s="5" t="str">
        <f t="shared" si="938"/>
        <v>NG</v>
      </c>
      <c r="Y4268" s="5">
        <f t="shared" ca="1" si="939"/>
        <v>126</v>
      </c>
      <c r="Z4268" s="5">
        <f t="shared" ca="1" si="940"/>
        <v>126</v>
      </c>
      <c r="AA4268" s="5" t="str" cm="1">
        <f t="array" ref="AA4268">_xlfn.IFS(H4268="","OK",H4268&lt;$F$17,"NG",I4268="解雇","NG",OR(I4268="自主退職",I4268="契約満了"),"OK")</f>
        <v>OK</v>
      </c>
      <c r="AB4268" s="5" t="str" cm="1">
        <f t="array" aca="1" ref="AB4268" ca="1">_xlfn.IFS(AA4268="NG","NG",OR(X4268="NG",X4268="ERROR",X4268=FALSE),"NG",U4268="NG","NG",V4268="OK","OK",AD4268="OK","OK")</f>
        <v>NG</v>
      </c>
      <c r="AC4268" s="5" t="str">
        <f t="shared" si="941"/>
        <v>NG</v>
      </c>
      <c r="AD4268" s="5" t="e" cm="1">
        <f t="array" ref="AD4268">_xlfn.IFS(AND(G4268="〇",H4268&lt;&gt;"",I4268&lt;&gt;""),"ERROR",AND(G4268="",H4268&gt;$H$17,I4268&lt;&gt;""),"NG",AND(G4268="〇",H4268="",I4268=""),"OK")</f>
        <v>#N/A</v>
      </c>
      <c r="AE4268" s="5" t="str" cm="1">
        <f t="array" ref="AE4268">_xlfn.IFS(I4268="解雇","NG",H4268="","OK",H4268&lt;$H$17,"NG",H4268&gt;$H$17,"OK")</f>
        <v>OK</v>
      </c>
      <c r="AF4268" s="5" t="e">
        <f t="shared" si="942"/>
        <v>#N/A</v>
      </c>
    </row>
    <row r="4269" spans="2:32" ht="20.25" customHeight="1" x14ac:dyDescent="0.55000000000000004">
      <c r="B4269" s="9">
        <v>4252</v>
      </c>
      <c r="C4269" s="42"/>
      <c r="D4269" s="43"/>
      <c r="E4269" s="44"/>
      <c r="F4269" s="44"/>
      <c r="G4269" s="43"/>
      <c r="H4269" s="44"/>
      <c r="I4269" s="45"/>
      <c r="M4269" s="5">
        <f t="shared" si="929"/>
        <v>4</v>
      </c>
      <c r="N4269" s="5">
        <f t="shared" si="930"/>
        <v>2</v>
      </c>
      <c r="O4269" s="5" t="str">
        <f t="shared" si="931"/>
        <v/>
      </c>
      <c r="P4269" s="5">
        <f t="shared" si="932"/>
        <v>0</v>
      </c>
      <c r="Q4269" s="5">
        <f t="shared" ca="1" si="933"/>
        <v>126</v>
      </c>
      <c r="R4269" s="26">
        <f t="shared" si="934"/>
        <v>5479</v>
      </c>
      <c r="S4269" s="26">
        <f t="shared" si="935"/>
        <v>5205</v>
      </c>
      <c r="T4269" s="27" t="str" cm="1">
        <f t="array" aca="1" ref="T4269" ca="1">_xlfn.IFS(Q4269="","NG",Q4269&gt;16,"OK",TODAY()&gt;S4269,"OK",Q4269&lt;16,"NG")</f>
        <v>OK</v>
      </c>
      <c r="U4269" s="5" t="str" cm="1">
        <f t="array" aca="1" ref="U4269" ca="1">IFERROR(_xlfn.IFS(T4269&lt;&gt;"OK","NG",M4269=0,"OK",TRUE,"NG"),"")</f>
        <v>NG</v>
      </c>
      <c r="V4269" s="5" t="str">
        <f t="shared" si="936"/>
        <v>NG</v>
      </c>
      <c r="W4269" s="28" t="str">
        <f t="shared" ca="1" si="937"/>
        <v>OK</v>
      </c>
      <c r="X4269" s="5" t="str">
        <f t="shared" si="938"/>
        <v>NG</v>
      </c>
      <c r="Y4269" s="5">
        <f t="shared" ca="1" si="939"/>
        <v>126</v>
      </c>
      <c r="Z4269" s="5">
        <f t="shared" ca="1" si="940"/>
        <v>126</v>
      </c>
      <c r="AA4269" s="5" t="str" cm="1">
        <f t="array" ref="AA4269">_xlfn.IFS(H4269="","OK",H4269&lt;$F$17,"NG",I4269="解雇","NG",OR(I4269="自主退職",I4269="契約満了"),"OK")</f>
        <v>OK</v>
      </c>
      <c r="AB4269" s="5" t="str" cm="1">
        <f t="array" aca="1" ref="AB4269" ca="1">_xlfn.IFS(AA4269="NG","NG",OR(X4269="NG",X4269="ERROR",X4269=FALSE),"NG",U4269="NG","NG",V4269="OK","OK",AD4269="OK","OK")</f>
        <v>NG</v>
      </c>
      <c r="AC4269" s="5" t="str">
        <f t="shared" si="941"/>
        <v>NG</v>
      </c>
      <c r="AD4269" s="5" t="e" cm="1">
        <f t="array" ref="AD4269">_xlfn.IFS(AND(G4269="〇",H4269&lt;&gt;"",I4269&lt;&gt;""),"ERROR",AND(G4269="",H4269&gt;$H$17,I4269&lt;&gt;""),"NG",AND(G4269="〇",H4269="",I4269=""),"OK")</f>
        <v>#N/A</v>
      </c>
      <c r="AE4269" s="5" t="str" cm="1">
        <f t="array" ref="AE4269">_xlfn.IFS(I4269="解雇","NG",H4269="","OK",H4269&lt;$H$17,"NG",H4269&gt;$H$17,"OK")</f>
        <v>OK</v>
      </c>
      <c r="AF4269" s="5" t="e">
        <f t="shared" si="942"/>
        <v>#N/A</v>
      </c>
    </row>
    <row r="4270" spans="2:32" ht="20.25" customHeight="1" x14ac:dyDescent="0.55000000000000004">
      <c r="B4270" s="9">
        <v>4253</v>
      </c>
      <c r="C4270" s="42"/>
      <c r="D4270" s="43"/>
      <c r="E4270" s="44"/>
      <c r="F4270" s="44"/>
      <c r="G4270" s="43"/>
      <c r="H4270" s="44"/>
      <c r="I4270" s="45"/>
      <c r="M4270" s="5">
        <f t="shared" si="929"/>
        <v>4</v>
      </c>
      <c r="N4270" s="5">
        <f t="shared" si="930"/>
        <v>2</v>
      </c>
      <c r="O4270" s="5" t="str">
        <f t="shared" si="931"/>
        <v/>
      </c>
      <c r="P4270" s="5">
        <f t="shared" si="932"/>
        <v>0</v>
      </c>
      <c r="Q4270" s="5">
        <f t="shared" ca="1" si="933"/>
        <v>126</v>
      </c>
      <c r="R4270" s="26">
        <f t="shared" si="934"/>
        <v>5479</v>
      </c>
      <c r="S4270" s="26">
        <f t="shared" si="935"/>
        <v>5205</v>
      </c>
      <c r="T4270" s="27" t="str" cm="1">
        <f t="array" aca="1" ref="T4270" ca="1">_xlfn.IFS(Q4270="","NG",Q4270&gt;16,"OK",TODAY()&gt;S4270,"OK",Q4270&lt;16,"NG")</f>
        <v>OK</v>
      </c>
      <c r="U4270" s="5" t="str" cm="1">
        <f t="array" aca="1" ref="U4270" ca="1">IFERROR(_xlfn.IFS(T4270&lt;&gt;"OK","NG",M4270=0,"OK",TRUE,"NG"),"")</f>
        <v>NG</v>
      </c>
      <c r="V4270" s="5" t="str">
        <f t="shared" si="936"/>
        <v>NG</v>
      </c>
      <c r="W4270" s="28" t="str">
        <f t="shared" ca="1" si="937"/>
        <v>OK</v>
      </c>
      <c r="X4270" s="5" t="str">
        <f t="shared" si="938"/>
        <v>NG</v>
      </c>
      <c r="Y4270" s="5">
        <f t="shared" ca="1" si="939"/>
        <v>126</v>
      </c>
      <c r="Z4270" s="5">
        <f t="shared" ca="1" si="940"/>
        <v>126</v>
      </c>
      <c r="AA4270" s="5" t="str" cm="1">
        <f t="array" ref="AA4270">_xlfn.IFS(H4270="","OK",H4270&lt;$F$17,"NG",I4270="解雇","NG",OR(I4270="自主退職",I4270="契約満了"),"OK")</f>
        <v>OK</v>
      </c>
      <c r="AB4270" s="5" t="str" cm="1">
        <f t="array" aca="1" ref="AB4270" ca="1">_xlfn.IFS(AA4270="NG","NG",OR(X4270="NG",X4270="ERROR",X4270=FALSE),"NG",U4270="NG","NG",V4270="OK","OK",AD4270="OK","OK")</f>
        <v>NG</v>
      </c>
      <c r="AC4270" s="5" t="str">
        <f t="shared" si="941"/>
        <v>NG</v>
      </c>
      <c r="AD4270" s="5" t="e" cm="1">
        <f t="array" ref="AD4270">_xlfn.IFS(AND(G4270="〇",H4270&lt;&gt;"",I4270&lt;&gt;""),"ERROR",AND(G4270="",H4270&gt;$H$17,I4270&lt;&gt;""),"NG",AND(G4270="〇",H4270="",I4270=""),"OK")</f>
        <v>#N/A</v>
      </c>
      <c r="AE4270" s="5" t="str" cm="1">
        <f t="array" ref="AE4270">_xlfn.IFS(I4270="解雇","NG",H4270="","OK",H4270&lt;$H$17,"NG",H4270&gt;$H$17,"OK")</f>
        <v>OK</v>
      </c>
      <c r="AF4270" s="5" t="e">
        <f t="shared" si="942"/>
        <v>#N/A</v>
      </c>
    </row>
    <row r="4271" spans="2:32" ht="20.25" customHeight="1" x14ac:dyDescent="0.55000000000000004">
      <c r="B4271" s="9">
        <v>4254</v>
      </c>
      <c r="C4271" s="42"/>
      <c r="D4271" s="43"/>
      <c r="E4271" s="44"/>
      <c r="F4271" s="44"/>
      <c r="G4271" s="43"/>
      <c r="H4271" s="44"/>
      <c r="I4271" s="45"/>
      <c r="M4271" s="5">
        <f t="shared" si="929"/>
        <v>4</v>
      </c>
      <c r="N4271" s="5">
        <f t="shared" si="930"/>
        <v>2</v>
      </c>
      <c r="O4271" s="5" t="str">
        <f t="shared" si="931"/>
        <v/>
      </c>
      <c r="P4271" s="5">
        <f t="shared" si="932"/>
        <v>0</v>
      </c>
      <c r="Q4271" s="5">
        <f t="shared" ca="1" si="933"/>
        <v>126</v>
      </c>
      <c r="R4271" s="26">
        <f t="shared" si="934"/>
        <v>5479</v>
      </c>
      <c r="S4271" s="26">
        <f t="shared" si="935"/>
        <v>5205</v>
      </c>
      <c r="T4271" s="27" t="str" cm="1">
        <f t="array" aca="1" ref="T4271" ca="1">_xlfn.IFS(Q4271="","NG",Q4271&gt;16,"OK",TODAY()&gt;S4271,"OK",Q4271&lt;16,"NG")</f>
        <v>OK</v>
      </c>
      <c r="U4271" s="5" t="str" cm="1">
        <f t="array" aca="1" ref="U4271" ca="1">IFERROR(_xlfn.IFS(T4271&lt;&gt;"OK","NG",M4271=0,"OK",TRUE,"NG"),"")</f>
        <v>NG</v>
      </c>
      <c r="V4271" s="5" t="str">
        <f t="shared" si="936"/>
        <v>NG</v>
      </c>
      <c r="W4271" s="28" t="str">
        <f t="shared" ca="1" si="937"/>
        <v>OK</v>
      </c>
      <c r="X4271" s="5" t="str">
        <f t="shared" si="938"/>
        <v>NG</v>
      </c>
      <c r="Y4271" s="5">
        <f t="shared" ca="1" si="939"/>
        <v>126</v>
      </c>
      <c r="Z4271" s="5">
        <f t="shared" ca="1" si="940"/>
        <v>126</v>
      </c>
      <c r="AA4271" s="5" t="str" cm="1">
        <f t="array" ref="AA4271">_xlfn.IFS(H4271="","OK",H4271&lt;$F$17,"NG",I4271="解雇","NG",OR(I4271="自主退職",I4271="契約満了"),"OK")</f>
        <v>OK</v>
      </c>
      <c r="AB4271" s="5" t="str" cm="1">
        <f t="array" aca="1" ref="AB4271" ca="1">_xlfn.IFS(AA4271="NG","NG",OR(X4271="NG",X4271="ERROR",X4271=FALSE),"NG",U4271="NG","NG",V4271="OK","OK",AD4271="OK","OK")</f>
        <v>NG</v>
      </c>
      <c r="AC4271" s="5" t="str">
        <f t="shared" si="941"/>
        <v>NG</v>
      </c>
      <c r="AD4271" s="5" t="e" cm="1">
        <f t="array" ref="AD4271">_xlfn.IFS(AND(G4271="〇",H4271&lt;&gt;"",I4271&lt;&gt;""),"ERROR",AND(G4271="",H4271&gt;$H$17,I4271&lt;&gt;""),"NG",AND(G4271="〇",H4271="",I4271=""),"OK")</f>
        <v>#N/A</v>
      </c>
      <c r="AE4271" s="5" t="str" cm="1">
        <f t="array" ref="AE4271">_xlfn.IFS(I4271="解雇","NG",H4271="","OK",H4271&lt;$H$17,"NG",H4271&gt;$H$17,"OK")</f>
        <v>OK</v>
      </c>
      <c r="AF4271" s="5" t="e">
        <f t="shared" si="942"/>
        <v>#N/A</v>
      </c>
    </row>
    <row r="4272" spans="2:32" ht="20.25" customHeight="1" x14ac:dyDescent="0.55000000000000004">
      <c r="B4272" s="9">
        <v>4255</v>
      </c>
      <c r="C4272" s="42"/>
      <c r="D4272" s="43"/>
      <c r="E4272" s="44"/>
      <c r="F4272" s="44"/>
      <c r="G4272" s="43"/>
      <c r="H4272" s="44"/>
      <c r="I4272" s="45"/>
      <c r="M4272" s="5">
        <f t="shared" si="929"/>
        <v>4</v>
      </c>
      <c r="N4272" s="5">
        <f t="shared" si="930"/>
        <v>2</v>
      </c>
      <c r="O4272" s="5" t="str">
        <f t="shared" si="931"/>
        <v/>
      </c>
      <c r="P4272" s="5">
        <f t="shared" si="932"/>
        <v>0</v>
      </c>
      <c r="Q4272" s="5">
        <f t="shared" ca="1" si="933"/>
        <v>126</v>
      </c>
      <c r="R4272" s="26">
        <f t="shared" si="934"/>
        <v>5479</v>
      </c>
      <c r="S4272" s="26">
        <f t="shared" si="935"/>
        <v>5205</v>
      </c>
      <c r="T4272" s="27" t="str" cm="1">
        <f t="array" aca="1" ref="T4272" ca="1">_xlfn.IFS(Q4272="","NG",Q4272&gt;16,"OK",TODAY()&gt;S4272,"OK",Q4272&lt;16,"NG")</f>
        <v>OK</v>
      </c>
      <c r="U4272" s="5" t="str" cm="1">
        <f t="array" aca="1" ref="U4272" ca="1">IFERROR(_xlfn.IFS(T4272&lt;&gt;"OK","NG",M4272=0,"OK",TRUE,"NG"),"")</f>
        <v>NG</v>
      </c>
      <c r="V4272" s="5" t="str">
        <f t="shared" si="936"/>
        <v>NG</v>
      </c>
      <c r="W4272" s="28" t="str">
        <f t="shared" ca="1" si="937"/>
        <v>OK</v>
      </c>
      <c r="X4272" s="5" t="str">
        <f t="shared" si="938"/>
        <v>NG</v>
      </c>
      <c r="Y4272" s="5">
        <f t="shared" ca="1" si="939"/>
        <v>126</v>
      </c>
      <c r="Z4272" s="5">
        <f t="shared" ca="1" si="940"/>
        <v>126</v>
      </c>
      <c r="AA4272" s="5" t="str" cm="1">
        <f t="array" ref="AA4272">_xlfn.IFS(H4272="","OK",H4272&lt;$F$17,"NG",I4272="解雇","NG",OR(I4272="自主退職",I4272="契約満了"),"OK")</f>
        <v>OK</v>
      </c>
      <c r="AB4272" s="5" t="str" cm="1">
        <f t="array" aca="1" ref="AB4272" ca="1">_xlfn.IFS(AA4272="NG","NG",OR(X4272="NG",X4272="ERROR",X4272=FALSE),"NG",U4272="NG","NG",V4272="OK","OK",AD4272="OK","OK")</f>
        <v>NG</v>
      </c>
      <c r="AC4272" s="5" t="str">
        <f t="shared" si="941"/>
        <v>NG</v>
      </c>
      <c r="AD4272" s="5" t="e" cm="1">
        <f t="array" ref="AD4272">_xlfn.IFS(AND(G4272="〇",H4272&lt;&gt;"",I4272&lt;&gt;""),"ERROR",AND(G4272="",H4272&gt;$H$17,I4272&lt;&gt;""),"NG",AND(G4272="〇",H4272="",I4272=""),"OK")</f>
        <v>#N/A</v>
      </c>
      <c r="AE4272" s="5" t="str" cm="1">
        <f t="array" ref="AE4272">_xlfn.IFS(I4272="解雇","NG",H4272="","OK",H4272&lt;$H$17,"NG",H4272&gt;$H$17,"OK")</f>
        <v>OK</v>
      </c>
      <c r="AF4272" s="5" t="e">
        <f t="shared" si="942"/>
        <v>#N/A</v>
      </c>
    </row>
    <row r="4273" spans="2:32" ht="20.25" customHeight="1" x14ac:dyDescent="0.55000000000000004">
      <c r="B4273" s="9">
        <v>4256</v>
      </c>
      <c r="C4273" s="42"/>
      <c r="D4273" s="43"/>
      <c r="E4273" s="44"/>
      <c r="F4273" s="44"/>
      <c r="G4273" s="43"/>
      <c r="H4273" s="44"/>
      <c r="I4273" s="45"/>
      <c r="M4273" s="5">
        <f t="shared" si="929"/>
        <v>4</v>
      </c>
      <c r="N4273" s="5">
        <f t="shared" si="930"/>
        <v>2</v>
      </c>
      <c r="O4273" s="5" t="str">
        <f t="shared" si="931"/>
        <v/>
      </c>
      <c r="P4273" s="5">
        <f t="shared" si="932"/>
        <v>0</v>
      </c>
      <c r="Q4273" s="5">
        <f t="shared" ca="1" si="933"/>
        <v>126</v>
      </c>
      <c r="R4273" s="26">
        <f t="shared" si="934"/>
        <v>5479</v>
      </c>
      <c r="S4273" s="26">
        <f t="shared" si="935"/>
        <v>5205</v>
      </c>
      <c r="T4273" s="27" t="str" cm="1">
        <f t="array" aca="1" ref="T4273" ca="1">_xlfn.IFS(Q4273="","NG",Q4273&gt;16,"OK",TODAY()&gt;S4273,"OK",Q4273&lt;16,"NG")</f>
        <v>OK</v>
      </c>
      <c r="U4273" s="5" t="str" cm="1">
        <f t="array" aca="1" ref="U4273" ca="1">IFERROR(_xlfn.IFS(T4273&lt;&gt;"OK","NG",M4273=0,"OK",TRUE,"NG"),"")</f>
        <v>NG</v>
      </c>
      <c r="V4273" s="5" t="str">
        <f t="shared" si="936"/>
        <v>NG</v>
      </c>
      <c r="W4273" s="28" t="str">
        <f t="shared" ca="1" si="937"/>
        <v>OK</v>
      </c>
      <c r="X4273" s="5" t="str">
        <f t="shared" si="938"/>
        <v>NG</v>
      </c>
      <c r="Y4273" s="5">
        <f t="shared" ca="1" si="939"/>
        <v>126</v>
      </c>
      <c r="Z4273" s="5">
        <f t="shared" ca="1" si="940"/>
        <v>126</v>
      </c>
      <c r="AA4273" s="5" t="str" cm="1">
        <f t="array" ref="AA4273">_xlfn.IFS(H4273="","OK",H4273&lt;$F$17,"NG",I4273="解雇","NG",OR(I4273="自主退職",I4273="契約満了"),"OK")</f>
        <v>OK</v>
      </c>
      <c r="AB4273" s="5" t="str" cm="1">
        <f t="array" aca="1" ref="AB4273" ca="1">_xlfn.IFS(AA4273="NG","NG",OR(X4273="NG",X4273="ERROR",X4273=FALSE),"NG",U4273="NG","NG",V4273="OK","OK",AD4273="OK","OK")</f>
        <v>NG</v>
      </c>
      <c r="AC4273" s="5" t="str">
        <f t="shared" si="941"/>
        <v>NG</v>
      </c>
      <c r="AD4273" s="5" t="e" cm="1">
        <f t="array" ref="AD4273">_xlfn.IFS(AND(G4273="〇",H4273&lt;&gt;"",I4273&lt;&gt;""),"ERROR",AND(G4273="",H4273&gt;$H$17,I4273&lt;&gt;""),"NG",AND(G4273="〇",H4273="",I4273=""),"OK")</f>
        <v>#N/A</v>
      </c>
      <c r="AE4273" s="5" t="str" cm="1">
        <f t="array" ref="AE4273">_xlfn.IFS(I4273="解雇","NG",H4273="","OK",H4273&lt;$H$17,"NG",H4273&gt;$H$17,"OK")</f>
        <v>OK</v>
      </c>
      <c r="AF4273" s="5" t="e">
        <f t="shared" si="942"/>
        <v>#N/A</v>
      </c>
    </row>
    <row r="4274" spans="2:32" ht="20.25" customHeight="1" x14ac:dyDescent="0.55000000000000004">
      <c r="B4274" s="9">
        <v>4257</v>
      </c>
      <c r="C4274" s="42"/>
      <c r="D4274" s="43"/>
      <c r="E4274" s="44"/>
      <c r="F4274" s="44"/>
      <c r="G4274" s="43"/>
      <c r="H4274" s="44"/>
      <c r="I4274" s="45"/>
      <c r="M4274" s="5">
        <f t="shared" si="929"/>
        <v>4</v>
      </c>
      <c r="N4274" s="5">
        <f t="shared" si="930"/>
        <v>2</v>
      </c>
      <c r="O4274" s="5" t="str">
        <f t="shared" si="931"/>
        <v/>
      </c>
      <c r="P4274" s="5">
        <f t="shared" si="932"/>
        <v>0</v>
      </c>
      <c r="Q4274" s="5">
        <f t="shared" ca="1" si="933"/>
        <v>126</v>
      </c>
      <c r="R4274" s="26">
        <f t="shared" si="934"/>
        <v>5479</v>
      </c>
      <c r="S4274" s="26">
        <f t="shared" si="935"/>
        <v>5205</v>
      </c>
      <c r="T4274" s="27" t="str" cm="1">
        <f t="array" aca="1" ref="T4274" ca="1">_xlfn.IFS(Q4274="","NG",Q4274&gt;16,"OK",TODAY()&gt;S4274,"OK",Q4274&lt;16,"NG")</f>
        <v>OK</v>
      </c>
      <c r="U4274" s="5" t="str" cm="1">
        <f t="array" aca="1" ref="U4274" ca="1">IFERROR(_xlfn.IFS(T4274&lt;&gt;"OK","NG",M4274=0,"OK",TRUE,"NG"),"")</f>
        <v>NG</v>
      </c>
      <c r="V4274" s="5" t="str">
        <f t="shared" si="936"/>
        <v>NG</v>
      </c>
      <c r="W4274" s="28" t="str">
        <f t="shared" ca="1" si="937"/>
        <v>OK</v>
      </c>
      <c r="X4274" s="5" t="str">
        <f t="shared" si="938"/>
        <v>NG</v>
      </c>
      <c r="Y4274" s="5">
        <f t="shared" ca="1" si="939"/>
        <v>126</v>
      </c>
      <c r="Z4274" s="5">
        <f t="shared" ca="1" si="940"/>
        <v>126</v>
      </c>
      <c r="AA4274" s="5" t="str" cm="1">
        <f t="array" ref="AA4274">_xlfn.IFS(H4274="","OK",H4274&lt;$F$17,"NG",I4274="解雇","NG",OR(I4274="自主退職",I4274="契約満了"),"OK")</f>
        <v>OK</v>
      </c>
      <c r="AB4274" s="5" t="str" cm="1">
        <f t="array" aca="1" ref="AB4274" ca="1">_xlfn.IFS(AA4274="NG","NG",OR(X4274="NG",X4274="ERROR",X4274=FALSE),"NG",U4274="NG","NG",V4274="OK","OK",AD4274="OK","OK")</f>
        <v>NG</v>
      </c>
      <c r="AC4274" s="5" t="str">
        <f t="shared" si="941"/>
        <v>NG</v>
      </c>
      <c r="AD4274" s="5" t="e" cm="1">
        <f t="array" ref="AD4274">_xlfn.IFS(AND(G4274="〇",H4274&lt;&gt;"",I4274&lt;&gt;""),"ERROR",AND(G4274="",H4274&gt;$H$17,I4274&lt;&gt;""),"NG",AND(G4274="〇",H4274="",I4274=""),"OK")</f>
        <v>#N/A</v>
      </c>
      <c r="AE4274" s="5" t="str" cm="1">
        <f t="array" ref="AE4274">_xlfn.IFS(I4274="解雇","NG",H4274="","OK",H4274&lt;$H$17,"NG",H4274&gt;$H$17,"OK")</f>
        <v>OK</v>
      </c>
      <c r="AF4274" s="5" t="e">
        <f t="shared" si="942"/>
        <v>#N/A</v>
      </c>
    </row>
    <row r="4275" spans="2:32" ht="20.25" customHeight="1" x14ac:dyDescent="0.55000000000000004">
      <c r="B4275" s="9">
        <v>4258</v>
      </c>
      <c r="C4275" s="42"/>
      <c r="D4275" s="43"/>
      <c r="E4275" s="44"/>
      <c r="F4275" s="44"/>
      <c r="G4275" s="43"/>
      <c r="H4275" s="44"/>
      <c r="I4275" s="45"/>
      <c r="M4275" s="5">
        <f t="shared" si="929"/>
        <v>4</v>
      </c>
      <c r="N4275" s="5">
        <f t="shared" si="930"/>
        <v>2</v>
      </c>
      <c r="O4275" s="5" t="str">
        <f t="shared" si="931"/>
        <v/>
      </c>
      <c r="P4275" s="5">
        <f t="shared" si="932"/>
        <v>0</v>
      </c>
      <c r="Q4275" s="5">
        <f t="shared" ca="1" si="933"/>
        <v>126</v>
      </c>
      <c r="R4275" s="26">
        <f t="shared" si="934"/>
        <v>5479</v>
      </c>
      <c r="S4275" s="26">
        <f t="shared" si="935"/>
        <v>5205</v>
      </c>
      <c r="T4275" s="27" t="str" cm="1">
        <f t="array" aca="1" ref="T4275" ca="1">_xlfn.IFS(Q4275="","NG",Q4275&gt;16,"OK",TODAY()&gt;S4275,"OK",Q4275&lt;16,"NG")</f>
        <v>OK</v>
      </c>
      <c r="U4275" s="5" t="str" cm="1">
        <f t="array" aca="1" ref="U4275" ca="1">IFERROR(_xlfn.IFS(T4275&lt;&gt;"OK","NG",M4275=0,"OK",TRUE,"NG"),"")</f>
        <v>NG</v>
      </c>
      <c r="V4275" s="5" t="str">
        <f t="shared" si="936"/>
        <v>NG</v>
      </c>
      <c r="W4275" s="28" t="str">
        <f t="shared" ca="1" si="937"/>
        <v>OK</v>
      </c>
      <c r="X4275" s="5" t="str">
        <f t="shared" si="938"/>
        <v>NG</v>
      </c>
      <c r="Y4275" s="5">
        <f t="shared" ca="1" si="939"/>
        <v>126</v>
      </c>
      <c r="Z4275" s="5">
        <f t="shared" ca="1" si="940"/>
        <v>126</v>
      </c>
      <c r="AA4275" s="5" t="str" cm="1">
        <f t="array" ref="AA4275">_xlfn.IFS(H4275="","OK",H4275&lt;$F$17,"NG",I4275="解雇","NG",OR(I4275="自主退職",I4275="契約満了"),"OK")</f>
        <v>OK</v>
      </c>
      <c r="AB4275" s="5" t="str" cm="1">
        <f t="array" aca="1" ref="AB4275" ca="1">_xlfn.IFS(AA4275="NG","NG",OR(X4275="NG",X4275="ERROR",X4275=FALSE),"NG",U4275="NG","NG",V4275="OK","OK",AD4275="OK","OK")</f>
        <v>NG</v>
      </c>
      <c r="AC4275" s="5" t="str">
        <f t="shared" si="941"/>
        <v>NG</v>
      </c>
      <c r="AD4275" s="5" t="e" cm="1">
        <f t="array" ref="AD4275">_xlfn.IFS(AND(G4275="〇",H4275&lt;&gt;"",I4275&lt;&gt;""),"ERROR",AND(G4275="",H4275&gt;$H$17,I4275&lt;&gt;""),"NG",AND(G4275="〇",H4275="",I4275=""),"OK")</f>
        <v>#N/A</v>
      </c>
      <c r="AE4275" s="5" t="str" cm="1">
        <f t="array" ref="AE4275">_xlfn.IFS(I4275="解雇","NG",H4275="","OK",H4275&lt;$H$17,"NG",H4275&gt;$H$17,"OK")</f>
        <v>OK</v>
      </c>
      <c r="AF4275" s="5" t="e">
        <f t="shared" si="942"/>
        <v>#N/A</v>
      </c>
    </row>
    <row r="4276" spans="2:32" ht="20.25" customHeight="1" x14ac:dyDescent="0.55000000000000004">
      <c r="B4276" s="9">
        <v>4259</v>
      </c>
      <c r="C4276" s="42"/>
      <c r="D4276" s="43"/>
      <c r="E4276" s="44"/>
      <c r="F4276" s="44"/>
      <c r="G4276" s="43"/>
      <c r="H4276" s="44"/>
      <c r="I4276" s="45"/>
      <c r="M4276" s="5">
        <f t="shared" si="929"/>
        <v>4</v>
      </c>
      <c r="N4276" s="5">
        <f t="shared" si="930"/>
        <v>2</v>
      </c>
      <c r="O4276" s="5" t="str">
        <f t="shared" si="931"/>
        <v/>
      </c>
      <c r="P4276" s="5">
        <f t="shared" si="932"/>
        <v>0</v>
      </c>
      <c r="Q4276" s="5">
        <f t="shared" ca="1" si="933"/>
        <v>126</v>
      </c>
      <c r="R4276" s="26">
        <f t="shared" si="934"/>
        <v>5479</v>
      </c>
      <c r="S4276" s="26">
        <f t="shared" si="935"/>
        <v>5205</v>
      </c>
      <c r="T4276" s="27" t="str" cm="1">
        <f t="array" aca="1" ref="T4276" ca="1">_xlfn.IFS(Q4276="","NG",Q4276&gt;16,"OK",TODAY()&gt;S4276,"OK",Q4276&lt;16,"NG")</f>
        <v>OK</v>
      </c>
      <c r="U4276" s="5" t="str" cm="1">
        <f t="array" aca="1" ref="U4276" ca="1">IFERROR(_xlfn.IFS(T4276&lt;&gt;"OK","NG",M4276=0,"OK",TRUE,"NG"),"")</f>
        <v>NG</v>
      </c>
      <c r="V4276" s="5" t="str">
        <f t="shared" si="936"/>
        <v>NG</v>
      </c>
      <c r="W4276" s="28" t="str">
        <f t="shared" ca="1" si="937"/>
        <v>OK</v>
      </c>
      <c r="X4276" s="5" t="str">
        <f t="shared" si="938"/>
        <v>NG</v>
      </c>
      <c r="Y4276" s="5">
        <f t="shared" ca="1" si="939"/>
        <v>126</v>
      </c>
      <c r="Z4276" s="5">
        <f t="shared" ca="1" si="940"/>
        <v>126</v>
      </c>
      <c r="AA4276" s="5" t="str" cm="1">
        <f t="array" ref="AA4276">_xlfn.IFS(H4276="","OK",H4276&lt;$F$17,"NG",I4276="解雇","NG",OR(I4276="自主退職",I4276="契約満了"),"OK")</f>
        <v>OK</v>
      </c>
      <c r="AB4276" s="5" t="str" cm="1">
        <f t="array" aca="1" ref="AB4276" ca="1">_xlfn.IFS(AA4276="NG","NG",OR(X4276="NG",X4276="ERROR",X4276=FALSE),"NG",U4276="NG","NG",V4276="OK","OK",AD4276="OK","OK")</f>
        <v>NG</v>
      </c>
      <c r="AC4276" s="5" t="str">
        <f t="shared" si="941"/>
        <v>NG</v>
      </c>
      <c r="AD4276" s="5" t="e" cm="1">
        <f t="array" ref="AD4276">_xlfn.IFS(AND(G4276="〇",H4276&lt;&gt;"",I4276&lt;&gt;""),"ERROR",AND(G4276="",H4276&gt;$H$17,I4276&lt;&gt;""),"NG",AND(G4276="〇",H4276="",I4276=""),"OK")</f>
        <v>#N/A</v>
      </c>
      <c r="AE4276" s="5" t="str" cm="1">
        <f t="array" ref="AE4276">_xlfn.IFS(I4276="解雇","NG",H4276="","OK",H4276&lt;$H$17,"NG",H4276&gt;$H$17,"OK")</f>
        <v>OK</v>
      </c>
      <c r="AF4276" s="5" t="e">
        <f t="shared" si="942"/>
        <v>#N/A</v>
      </c>
    </row>
    <row r="4277" spans="2:32" ht="20.25" customHeight="1" x14ac:dyDescent="0.55000000000000004">
      <c r="B4277" s="9">
        <v>4260</v>
      </c>
      <c r="C4277" s="42"/>
      <c r="D4277" s="43"/>
      <c r="E4277" s="44"/>
      <c r="F4277" s="44"/>
      <c r="G4277" s="43"/>
      <c r="H4277" s="44"/>
      <c r="I4277" s="45"/>
      <c r="M4277" s="5">
        <f t="shared" si="929"/>
        <v>4</v>
      </c>
      <c r="N4277" s="5">
        <f t="shared" si="930"/>
        <v>2</v>
      </c>
      <c r="O4277" s="5" t="str">
        <f t="shared" si="931"/>
        <v/>
      </c>
      <c r="P4277" s="5">
        <f t="shared" si="932"/>
        <v>0</v>
      </c>
      <c r="Q4277" s="5">
        <f t="shared" ca="1" si="933"/>
        <v>126</v>
      </c>
      <c r="R4277" s="26">
        <f t="shared" si="934"/>
        <v>5479</v>
      </c>
      <c r="S4277" s="26">
        <f t="shared" si="935"/>
        <v>5205</v>
      </c>
      <c r="T4277" s="27" t="str" cm="1">
        <f t="array" aca="1" ref="T4277" ca="1">_xlfn.IFS(Q4277="","NG",Q4277&gt;16,"OK",TODAY()&gt;S4277,"OK",Q4277&lt;16,"NG")</f>
        <v>OK</v>
      </c>
      <c r="U4277" s="5" t="str" cm="1">
        <f t="array" aca="1" ref="U4277" ca="1">IFERROR(_xlfn.IFS(T4277&lt;&gt;"OK","NG",M4277=0,"OK",TRUE,"NG"),"")</f>
        <v>NG</v>
      </c>
      <c r="V4277" s="5" t="str">
        <f t="shared" si="936"/>
        <v>NG</v>
      </c>
      <c r="W4277" s="28" t="str">
        <f t="shared" ca="1" si="937"/>
        <v>OK</v>
      </c>
      <c r="X4277" s="5" t="str">
        <f t="shared" si="938"/>
        <v>NG</v>
      </c>
      <c r="Y4277" s="5">
        <f t="shared" ca="1" si="939"/>
        <v>126</v>
      </c>
      <c r="Z4277" s="5">
        <f t="shared" ca="1" si="940"/>
        <v>126</v>
      </c>
      <c r="AA4277" s="5" t="str" cm="1">
        <f t="array" ref="AA4277">_xlfn.IFS(H4277="","OK",H4277&lt;$F$17,"NG",I4277="解雇","NG",OR(I4277="自主退職",I4277="契約満了"),"OK")</f>
        <v>OK</v>
      </c>
      <c r="AB4277" s="5" t="str" cm="1">
        <f t="array" aca="1" ref="AB4277" ca="1">_xlfn.IFS(AA4277="NG","NG",OR(X4277="NG",X4277="ERROR",X4277=FALSE),"NG",U4277="NG","NG",V4277="OK","OK",AD4277="OK","OK")</f>
        <v>NG</v>
      </c>
      <c r="AC4277" s="5" t="str">
        <f t="shared" si="941"/>
        <v>NG</v>
      </c>
      <c r="AD4277" s="5" t="e" cm="1">
        <f t="array" ref="AD4277">_xlfn.IFS(AND(G4277="〇",H4277&lt;&gt;"",I4277&lt;&gt;""),"ERROR",AND(G4277="",H4277&gt;$H$17,I4277&lt;&gt;""),"NG",AND(G4277="〇",H4277="",I4277=""),"OK")</f>
        <v>#N/A</v>
      </c>
      <c r="AE4277" s="5" t="str" cm="1">
        <f t="array" ref="AE4277">_xlfn.IFS(I4277="解雇","NG",H4277="","OK",H4277&lt;$H$17,"NG",H4277&gt;$H$17,"OK")</f>
        <v>OK</v>
      </c>
      <c r="AF4277" s="5" t="e">
        <f t="shared" si="942"/>
        <v>#N/A</v>
      </c>
    </row>
    <row r="4278" spans="2:32" ht="20.25" customHeight="1" x14ac:dyDescent="0.55000000000000004">
      <c r="B4278" s="9">
        <v>4261</v>
      </c>
      <c r="C4278" s="42"/>
      <c r="D4278" s="43"/>
      <c r="E4278" s="44"/>
      <c r="F4278" s="44"/>
      <c r="G4278" s="43"/>
      <c r="H4278" s="44"/>
      <c r="I4278" s="45"/>
      <c r="M4278" s="5">
        <f t="shared" si="929"/>
        <v>4</v>
      </c>
      <c r="N4278" s="5">
        <f t="shared" si="930"/>
        <v>2</v>
      </c>
      <c r="O4278" s="5" t="str">
        <f t="shared" si="931"/>
        <v/>
      </c>
      <c r="P4278" s="5">
        <f t="shared" si="932"/>
        <v>0</v>
      </c>
      <c r="Q4278" s="5">
        <f t="shared" ca="1" si="933"/>
        <v>126</v>
      </c>
      <c r="R4278" s="26">
        <f t="shared" si="934"/>
        <v>5479</v>
      </c>
      <c r="S4278" s="26">
        <f t="shared" si="935"/>
        <v>5205</v>
      </c>
      <c r="T4278" s="27" t="str" cm="1">
        <f t="array" aca="1" ref="T4278" ca="1">_xlfn.IFS(Q4278="","NG",Q4278&gt;16,"OK",TODAY()&gt;S4278,"OK",Q4278&lt;16,"NG")</f>
        <v>OK</v>
      </c>
      <c r="U4278" s="5" t="str" cm="1">
        <f t="array" aca="1" ref="U4278" ca="1">IFERROR(_xlfn.IFS(T4278&lt;&gt;"OK","NG",M4278=0,"OK",TRUE,"NG"),"")</f>
        <v>NG</v>
      </c>
      <c r="V4278" s="5" t="str">
        <f t="shared" si="936"/>
        <v>NG</v>
      </c>
      <c r="W4278" s="28" t="str">
        <f t="shared" ca="1" si="937"/>
        <v>OK</v>
      </c>
      <c r="X4278" s="5" t="str">
        <f t="shared" si="938"/>
        <v>NG</v>
      </c>
      <c r="Y4278" s="5">
        <f t="shared" ca="1" si="939"/>
        <v>126</v>
      </c>
      <c r="Z4278" s="5">
        <f t="shared" ca="1" si="940"/>
        <v>126</v>
      </c>
      <c r="AA4278" s="5" t="str" cm="1">
        <f t="array" ref="AA4278">_xlfn.IFS(H4278="","OK",H4278&lt;$F$17,"NG",I4278="解雇","NG",OR(I4278="自主退職",I4278="契約満了"),"OK")</f>
        <v>OK</v>
      </c>
      <c r="AB4278" s="5" t="str" cm="1">
        <f t="array" aca="1" ref="AB4278" ca="1">_xlfn.IFS(AA4278="NG","NG",OR(X4278="NG",X4278="ERROR",X4278=FALSE),"NG",U4278="NG","NG",V4278="OK","OK",AD4278="OK","OK")</f>
        <v>NG</v>
      </c>
      <c r="AC4278" s="5" t="str">
        <f t="shared" si="941"/>
        <v>NG</v>
      </c>
      <c r="AD4278" s="5" t="e" cm="1">
        <f t="array" ref="AD4278">_xlfn.IFS(AND(G4278="〇",H4278&lt;&gt;"",I4278&lt;&gt;""),"ERROR",AND(G4278="",H4278&gt;$H$17,I4278&lt;&gt;""),"NG",AND(G4278="〇",H4278="",I4278=""),"OK")</f>
        <v>#N/A</v>
      </c>
      <c r="AE4278" s="5" t="str" cm="1">
        <f t="array" ref="AE4278">_xlfn.IFS(I4278="解雇","NG",H4278="","OK",H4278&lt;$H$17,"NG",H4278&gt;$H$17,"OK")</f>
        <v>OK</v>
      </c>
      <c r="AF4278" s="5" t="e">
        <f t="shared" si="942"/>
        <v>#N/A</v>
      </c>
    </row>
    <row r="4279" spans="2:32" ht="20.25" customHeight="1" x14ac:dyDescent="0.55000000000000004">
      <c r="B4279" s="9">
        <v>4262</v>
      </c>
      <c r="C4279" s="42"/>
      <c r="D4279" s="43"/>
      <c r="E4279" s="44"/>
      <c r="F4279" s="44"/>
      <c r="G4279" s="43"/>
      <c r="H4279" s="44"/>
      <c r="I4279" s="45"/>
      <c r="M4279" s="5">
        <f t="shared" si="929"/>
        <v>4</v>
      </c>
      <c r="N4279" s="5">
        <f t="shared" si="930"/>
        <v>2</v>
      </c>
      <c r="O4279" s="5" t="str">
        <f t="shared" si="931"/>
        <v/>
      </c>
      <c r="P4279" s="5">
        <f t="shared" si="932"/>
        <v>0</v>
      </c>
      <c r="Q4279" s="5">
        <f t="shared" ca="1" si="933"/>
        <v>126</v>
      </c>
      <c r="R4279" s="26">
        <f t="shared" si="934"/>
        <v>5479</v>
      </c>
      <c r="S4279" s="26">
        <f t="shared" si="935"/>
        <v>5205</v>
      </c>
      <c r="T4279" s="27" t="str" cm="1">
        <f t="array" aca="1" ref="T4279" ca="1">_xlfn.IFS(Q4279="","NG",Q4279&gt;16,"OK",TODAY()&gt;S4279,"OK",Q4279&lt;16,"NG")</f>
        <v>OK</v>
      </c>
      <c r="U4279" s="5" t="str" cm="1">
        <f t="array" aca="1" ref="U4279" ca="1">IFERROR(_xlfn.IFS(T4279&lt;&gt;"OK","NG",M4279=0,"OK",TRUE,"NG"),"")</f>
        <v>NG</v>
      </c>
      <c r="V4279" s="5" t="str">
        <f t="shared" si="936"/>
        <v>NG</v>
      </c>
      <c r="W4279" s="28" t="str">
        <f t="shared" ca="1" si="937"/>
        <v>OK</v>
      </c>
      <c r="X4279" s="5" t="str">
        <f t="shared" si="938"/>
        <v>NG</v>
      </c>
      <c r="Y4279" s="5">
        <f t="shared" ca="1" si="939"/>
        <v>126</v>
      </c>
      <c r="Z4279" s="5">
        <f t="shared" ca="1" si="940"/>
        <v>126</v>
      </c>
      <c r="AA4279" s="5" t="str" cm="1">
        <f t="array" ref="AA4279">_xlfn.IFS(H4279="","OK",H4279&lt;$F$17,"NG",I4279="解雇","NG",OR(I4279="自主退職",I4279="契約満了"),"OK")</f>
        <v>OK</v>
      </c>
      <c r="AB4279" s="5" t="str" cm="1">
        <f t="array" aca="1" ref="AB4279" ca="1">_xlfn.IFS(AA4279="NG","NG",OR(X4279="NG",X4279="ERROR",X4279=FALSE),"NG",U4279="NG","NG",V4279="OK","OK",AD4279="OK","OK")</f>
        <v>NG</v>
      </c>
      <c r="AC4279" s="5" t="str">
        <f t="shared" si="941"/>
        <v>NG</v>
      </c>
      <c r="AD4279" s="5" t="e" cm="1">
        <f t="array" ref="AD4279">_xlfn.IFS(AND(G4279="〇",H4279&lt;&gt;"",I4279&lt;&gt;""),"ERROR",AND(G4279="",H4279&gt;$H$17,I4279&lt;&gt;""),"NG",AND(G4279="〇",H4279="",I4279=""),"OK")</f>
        <v>#N/A</v>
      </c>
      <c r="AE4279" s="5" t="str" cm="1">
        <f t="array" ref="AE4279">_xlfn.IFS(I4279="解雇","NG",H4279="","OK",H4279&lt;$H$17,"NG",H4279&gt;$H$17,"OK")</f>
        <v>OK</v>
      </c>
      <c r="AF4279" s="5" t="e">
        <f t="shared" si="942"/>
        <v>#N/A</v>
      </c>
    </row>
    <row r="4280" spans="2:32" ht="20.25" customHeight="1" x14ac:dyDescent="0.55000000000000004">
      <c r="B4280" s="9">
        <v>4263</v>
      </c>
      <c r="C4280" s="42"/>
      <c r="D4280" s="43"/>
      <c r="E4280" s="44"/>
      <c r="F4280" s="44"/>
      <c r="G4280" s="43"/>
      <c r="H4280" s="44"/>
      <c r="I4280" s="45"/>
      <c r="M4280" s="5">
        <f t="shared" si="929"/>
        <v>4</v>
      </c>
      <c r="N4280" s="5">
        <f t="shared" si="930"/>
        <v>2</v>
      </c>
      <c r="O4280" s="5" t="str">
        <f t="shared" si="931"/>
        <v/>
      </c>
      <c r="P4280" s="5">
        <f t="shared" si="932"/>
        <v>0</v>
      </c>
      <c r="Q4280" s="5">
        <f t="shared" ca="1" si="933"/>
        <v>126</v>
      </c>
      <c r="R4280" s="26">
        <f t="shared" si="934"/>
        <v>5479</v>
      </c>
      <c r="S4280" s="26">
        <f t="shared" si="935"/>
        <v>5205</v>
      </c>
      <c r="T4280" s="27" t="str" cm="1">
        <f t="array" aca="1" ref="T4280" ca="1">_xlfn.IFS(Q4280="","NG",Q4280&gt;16,"OK",TODAY()&gt;S4280,"OK",Q4280&lt;16,"NG")</f>
        <v>OK</v>
      </c>
      <c r="U4280" s="5" t="str" cm="1">
        <f t="array" aca="1" ref="U4280" ca="1">IFERROR(_xlfn.IFS(T4280&lt;&gt;"OK","NG",M4280=0,"OK",TRUE,"NG"),"")</f>
        <v>NG</v>
      </c>
      <c r="V4280" s="5" t="str">
        <f t="shared" si="936"/>
        <v>NG</v>
      </c>
      <c r="W4280" s="28" t="str">
        <f t="shared" ca="1" si="937"/>
        <v>OK</v>
      </c>
      <c r="X4280" s="5" t="str">
        <f t="shared" si="938"/>
        <v>NG</v>
      </c>
      <c r="Y4280" s="5">
        <f t="shared" ca="1" si="939"/>
        <v>126</v>
      </c>
      <c r="Z4280" s="5">
        <f t="shared" ca="1" si="940"/>
        <v>126</v>
      </c>
      <c r="AA4280" s="5" t="str" cm="1">
        <f t="array" ref="AA4280">_xlfn.IFS(H4280="","OK",H4280&lt;$F$17,"NG",I4280="解雇","NG",OR(I4280="自主退職",I4280="契約満了"),"OK")</f>
        <v>OK</v>
      </c>
      <c r="AB4280" s="5" t="str" cm="1">
        <f t="array" aca="1" ref="AB4280" ca="1">_xlfn.IFS(AA4280="NG","NG",OR(X4280="NG",X4280="ERROR",X4280=FALSE),"NG",U4280="NG","NG",V4280="OK","OK",AD4280="OK","OK")</f>
        <v>NG</v>
      </c>
      <c r="AC4280" s="5" t="str">
        <f t="shared" si="941"/>
        <v>NG</v>
      </c>
      <c r="AD4280" s="5" t="e" cm="1">
        <f t="array" ref="AD4280">_xlfn.IFS(AND(G4280="〇",H4280&lt;&gt;"",I4280&lt;&gt;""),"ERROR",AND(G4280="",H4280&gt;$H$17,I4280&lt;&gt;""),"NG",AND(G4280="〇",H4280="",I4280=""),"OK")</f>
        <v>#N/A</v>
      </c>
      <c r="AE4280" s="5" t="str" cm="1">
        <f t="array" ref="AE4280">_xlfn.IFS(I4280="解雇","NG",H4280="","OK",H4280&lt;$H$17,"NG",H4280&gt;$H$17,"OK")</f>
        <v>OK</v>
      </c>
      <c r="AF4280" s="5" t="e">
        <f t="shared" si="942"/>
        <v>#N/A</v>
      </c>
    </row>
    <row r="4281" spans="2:32" ht="20.25" customHeight="1" x14ac:dyDescent="0.55000000000000004">
      <c r="B4281" s="9">
        <v>4264</v>
      </c>
      <c r="C4281" s="42"/>
      <c r="D4281" s="43"/>
      <c r="E4281" s="44"/>
      <c r="F4281" s="44"/>
      <c r="G4281" s="43"/>
      <c r="H4281" s="44"/>
      <c r="I4281" s="45"/>
      <c r="M4281" s="5">
        <f t="shared" si="929"/>
        <v>4</v>
      </c>
      <c r="N4281" s="5">
        <f t="shared" si="930"/>
        <v>2</v>
      </c>
      <c r="O4281" s="5" t="str">
        <f t="shared" si="931"/>
        <v/>
      </c>
      <c r="P4281" s="5">
        <f t="shared" si="932"/>
        <v>0</v>
      </c>
      <c r="Q4281" s="5">
        <f t="shared" ca="1" si="933"/>
        <v>126</v>
      </c>
      <c r="R4281" s="26">
        <f t="shared" si="934"/>
        <v>5479</v>
      </c>
      <c r="S4281" s="26">
        <f t="shared" si="935"/>
        <v>5205</v>
      </c>
      <c r="T4281" s="27" t="str" cm="1">
        <f t="array" aca="1" ref="T4281" ca="1">_xlfn.IFS(Q4281="","NG",Q4281&gt;16,"OK",TODAY()&gt;S4281,"OK",Q4281&lt;16,"NG")</f>
        <v>OK</v>
      </c>
      <c r="U4281" s="5" t="str" cm="1">
        <f t="array" aca="1" ref="U4281" ca="1">IFERROR(_xlfn.IFS(T4281&lt;&gt;"OK","NG",M4281=0,"OK",TRUE,"NG"),"")</f>
        <v>NG</v>
      </c>
      <c r="V4281" s="5" t="str">
        <f t="shared" si="936"/>
        <v>NG</v>
      </c>
      <c r="W4281" s="28" t="str">
        <f t="shared" ca="1" si="937"/>
        <v>OK</v>
      </c>
      <c r="X4281" s="5" t="str">
        <f t="shared" si="938"/>
        <v>NG</v>
      </c>
      <c r="Y4281" s="5">
        <f t="shared" ca="1" si="939"/>
        <v>126</v>
      </c>
      <c r="Z4281" s="5">
        <f t="shared" ca="1" si="940"/>
        <v>126</v>
      </c>
      <c r="AA4281" s="5" t="str" cm="1">
        <f t="array" ref="AA4281">_xlfn.IFS(H4281="","OK",H4281&lt;$F$17,"NG",I4281="解雇","NG",OR(I4281="自主退職",I4281="契約満了"),"OK")</f>
        <v>OK</v>
      </c>
      <c r="AB4281" s="5" t="str" cm="1">
        <f t="array" aca="1" ref="AB4281" ca="1">_xlfn.IFS(AA4281="NG","NG",OR(X4281="NG",X4281="ERROR",X4281=FALSE),"NG",U4281="NG","NG",V4281="OK","OK",AD4281="OK","OK")</f>
        <v>NG</v>
      </c>
      <c r="AC4281" s="5" t="str">
        <f t="shared" si="941"/>
        <v>NG</v>
      </c>
      <c r="AD4281" s="5" t="e" cm="1">
        <f t="array" ref="AD4281">_xlfn.IFS(AND(G4281="〇",H4281&lt;&gt;"",I4281&lt;&gt;""),"ERROR",AND(G4281="",H4281&gt;$H$17,I4281&lt;&gt;""),"NG",AND(G4281="〇",H4281="",I4281=""),"OK")</f>
        <v>#N/A</v>
      </c>
      <c r="AE4281" s="5" t="str" cm="1">
        <f t="array" ref="AE4281">_xlfn.IFS(I4281="解雇","NG",H4281="","OK",H4281&lt;$H$17,"NG",H4281&gt;$H$17,"OK")</f>
        <v>OK</v>
      </c>
      <c r="AF4281" s="5" t="e">
        <f t="shared" si="942"/>
        <v>#N/A</v>
      </c>
    </row>
    <row r="4282" spans="2:32" ht="20.25" customHeight="1" x14ac:dyDescent="0.55000000000000004">
      <c r="B4282" s="9">
        <v>4265</v>
      </c>
      <c r="C4282" s="42"/>
      <c r="D4282" s="43"/>
      <c r="E4282" s="44"/>
      <c r="F4282" s="44"/>
      <c r="G4282" s="43"/>
      <c r="H4282" s="44"/>
      <c r="I4282" s="45"/>
      <c r="M4282" s="5">
        <f t="shared" si="929"/>
        <v>4</v>
      </c>
      <c r="N4282" s="5">
        <f t="shared" si="930"/>
        <v>2</v>
      </c>
      <c r="O4282" s="5" t="str">
        <f t="shared" si="931"/>
        <v/>
      </c>
      <c r="P4282" s="5">
        <f t="shared" si="932"/>
        <v>0</v>
      </c>
      <c r="Q4282" s="5">
        <f t="shared" ca="1" si="933"/>
        <v>126</v>
      </c>
      <c r="R4282" s="26">
        <f t="shared" si="934"/>
        <v>5479</v>
      </c>
      <c r="S4282" s="26">
        <f t="shared" si="935"/>
        <v>5205</v>
      </c>
      <c r="T4282" s="27" t="str" cm="1">
        <f t="array" aca="1" ref="T4282" ca="1">_xlfn.IFS(Q4282="","NG",Q4282&gt;16,"OK",TODAY()&gt;S4282,"OK",Q4282&lt;16,"NG")</f>
        <v>OK</v>
      </c>
      <c r="U4282" s="5" t="str" cm="1">
        <f t="array" aca="1" ref="U4282" ca="1">IFERROR(_xlfn.IFS(T4282&lt;&gt;"OK","NG",M4282=0,"OK",TRUE,"NG"),"")</f>
        <v>NG</v>
      </c>
      <c r="V4282" s="5" t="str">
        <f t="shared" si="936"/>
        <v>NG</v>
      </c>
      <c r="W4282" s="28" t="str">
        <f t="shared" ca="1" si="937"/>
        <v>OK</v>
      </c>
      <c r="X4282" s="5" t="str">
        <f t="shared" si="938"/>
        <v>NG</v>
      </c>
      <c r="Y4282" s="5">
        <f t="shared" ca="1" si="939"/>
        <v>126</v>
      </c>
      <c r="Z4282" s="5">
        <f t="shared" ca="1" si="940"/>
        <v>126</v>
      </c>
      <c r="AA4282" s="5" t="str" cm="1">
        <f t="array" ref="AA4282">_xlfn.IFS(H4282="","OK",H4282&lt;$F$17,"NG",I4282="解雇","NG",OR(I4282="自主退職",I4282="契約満了"),"OK")</f>
        <v>OK</v>
      </c>
      <c r="AB4282" s="5" t="str" cm="1">
        <f t="array" aca="1" ref="AB4282" ca="1">_xlfn.IFS(AA4282="NG","NG",OR(X4282="NG",X4282="ERROR",X4282=FALSE),"NG",U4282="NG","NG",V4282="OK","OK",AD4282="OK","OK")</f>
        <v>NG</v>
      </c>
      <c r="AC4282" s="5" t="str">
        <f t="shared" si="941"/>
        <v>NG</v>
      </c>
      <c r="AD4282" s="5" t="e" cm="1">
        <f t="array" ref="AD4282">_xlfn.IFS(AND(G4282="〇",H4282&lt;&gt;"",I4282&lt;&gt;""),"ERROR",AND(G4282="",H4282&gt;$H$17,I4282&lt;&gt;""),"NG",AND(G4282="〇",H4282="",I4282=""),"OK")</f>
        <v>#N/A</v>
      </c>
      <c r="AE4282" s="5" t="str" cm="1">
        <f t="array" ref="AE4282">_xlfn.IFS(I4282="解雇","NG",H4282="","OK",H4282&lt;$H$17,"NG",H4282&gt;$H$17,"OK")</f>
        <v>OK</v>
      </c>
      <c r="AF4282" s="5" t="e">
        <f t="shared" si="942"/>
        <v>#N/A</v>
      </c>
    </row>
    <row r="4283" spans="2:32" ht="20.25" customHeight="1" x14ac:dyDescent="0.55000000000000004">
      <c r="B4283" s="9">
        <v>4266</v>
      </c>
      <c r="C4283" s="42"/>
      <c r="D4283" s="43"/>
      <c r="E4283" s="44"/>
      <c r="F4283" s="44"/>
      <c r="G4283" s="43"/>
      <c r="H4283" s="44"/>
      <c r="I4283" s="45"/>
      <c r="M4283" s="5">
        <f t="shared" si="929"/>
        <v>4</v>
      </c>
      <c r="N4283" s="5">
        <f t="shared" si="930"/>
        <v>2</v>
      </c>
      <c r="O4283" s="5" t="str">
        <f t="shared" si="931"/>
        <v/>
      </c>
      <c r="P4283" s="5">
        <f t="shared" si="932"/>
        <v>0</v>
      </c>
      <c r="Q4283" s="5">
        <f t="shared" ca="1" si="933"/>
        <v>126</v>
      </c>
      <c r="R4283" s="26">
        <f t="shared" si="934"/>
        <v>5479</v>
      </c>
      <c r="S4283" s="26">
        <f t="shared" si="935"/>
        <v>5205</v>
      </c>
      <c r="T4283" s="27" t="str" cm="1">
        <f t="array" aca="1" ref="T4283" ca="1">_xlfn.IFS(Q4283="","NG",Q4283&gt;16,"OK",TODAY()&gt;S4283,"OK",Q4283&lt;16,"NG")</f>
        <v>OK</v>
      </c>
      <c r="U4283" s="5" t="str" cm="1">
        <f t="array" aca="1" ref="U4283" ca="1">IFERROR(_xlfn.IFS(T4283&lt;&gt;"OK","NG",M4283=0,"OK",TRUE,"NG"),"")</f>
        <v>NG</v>
      </c>
      <c r="V4283" s="5" t="str">
        <f t="shared" si="936"/>
        <v>NG</v>
      </c>
      <c r="W4283" s="28" t="str">
        <f t="shared" ca="1" si="937"/>
        <v>OK</v>
      </c>
      <c r="X4283" s="5" t="str">
        <f t="shared" si="938"/>
        <v>NG</v>
      </c>
      <c r="Y4283" s="5">
        <f t="shared" ca="1" si="939"/>
        <v>126</v>
      </c>
      <c r="Z4283" s="5">
        <f t="shared" ca="1" si="940"/>
        <v>126</v>
      </c>
      <c r="AA4283" s="5" t="str" cm="1">
        <f t="array" ref="AA4283">_xlfn.IFS(H4283="","OK",H4283&lt;$F$17,"NG",I4283="解雇","NG",OR(I4283="自主退職",I4283="契約満了"),"OK")</f>
        <v>OK</v>
      </c>
      <c r="AB4283" s="5" t="str" cm="1">
        <f t="array" aca="1" ref="AB4283" ca="1">_xlfn.IFS(AA4283="NG","NG",OR(X4283="NG",X4283="ERROR",X4283=FALSE),"NG",U4283="NG","NG",V4283="OK","OK",AD4283="OK","OK")</f>
        <v>NG</v>
      </c>
      <c r="AC4283" s="5" t="str">
        <f t="shared" si="941"/>
        <v>NG</v>
      </c>
      <c r="AD4283" s="5" t="e" cm="1">
        <f t="array" ref="AD4283">_xlfn.IFS(AND(G4283="〇",H4283&lt;&gt;"",I4283&lt;&gt;""),"ERROR",AND(G4283="",H4283&gt;$H$17,I4283&lt;&gt;""),"NG",AND(G4283="〇",H4283="",I4283=""),"OK")</f>
        <v>#N/A</v>
      </c>
      <c r="AE4283" s="5" t="str" cm="1">
        <f t="array" ref="AE4283">_xlfn.IFS(I4283="解雇","NG",H4283="","OK",H4283&lt;$H$17,"NG",H4283&gt;$H$17,"OK")</f>
        <v>OK</v>
      </c>
      <c r="AF4283" s="5" t="e">
        <f t="shared" si="942"/>
        <v>#N/A</v>
      </c>
    </row>
    <row r="4284" spans="2:32" ht="20.25" customHeight="1" x14ac:dyDescent="0.55000000000000004">
      <c r="B4284" s="9">
        <v>4267</v>
      </c>
      <c r="C4284" s="42"/>
      <c r="D4284" s="43"/>
      <c r="E4284" s="44"/>
      <c r="F4284" s="44"/>
      <c r="G4284" s="43"/>
      <c r="H4284" s="44"/>
      <c r="I4284" s="45"/>
      <c r="M4284" s="5">
        <f t="shared" si="929"/>
        <v>4</v>
      </c>
      <c r="N4284" s="5">
        <f t="shared" si="930"/>
        <v>2</v>
      </c>
      <c r="O4284" s="5" t="str">
        <f t="shared" si="931"/>
        <v/>
      </c>
      <c r="P4284" s="5">
        <f t="shared" si="932"/>
        <v>0</v>
      </c>
      <c r="Q4284" s="5">
        <f t="shared" ca="1" si="933"/>
        <v>126</v>
      </c>
      <c r="R4284" s="26">
        <f t="shared" si="934"/>
        <v>5479</v>
      </c>
      <c r="S4284" s="26">
        <f t="shared" si="935"/>
        <v>5205</v>
      </c>
      <c r="T4284" s="27" t="str" cm="1">
        <f t="array" aca="1" ref="T4284" ca="1">_xlfn.IFS(Q4284="","NG",Q4284&gt;16,"OK",TODAY()&gt;S4284,"OK",Q4284&lt;16,"NG")</f>
        <v>OK</v>
      </c>
      <c r="U4284" s="5" t="str" cm="1">
        <f t="array" aca="1" ref="U4284" ca="1">IFERROR(_xlfn.IFS(T4284&lt;&gt;"OK","NG",M4284=0,"OK",TRUE,"NG"),"")</f>
        <v>NG</v>
      </c>
      <c r="V4284" s="5" t="str">
        <f t="shared" si="936"/>
        <v>NG</v>
      </c>
      <c r="W4284" s="28" t="str">
        <f t="shared" ca="1" si="937"/>
        <v>OK</v>
      </c>
      <c r="X4284" s="5" t="str">
        <f t="shared" si="938"/>
        <v>NG</v>
      </c>
      <c r="Y4284" s="5">
        <f t="shared" ca="1" si="939"/>
        <v>126</v>
      </c>
      <c r="Z4284" s="5">
        <f t="shared" ca="1" si="940"/>
        <v>126</v>
      </c>
      <c r="AA4284" s="5" t="str" cm="1">
        <f t="array" ref="AA4284">_xlfn.IFS(H4284="","OK",H4284&lt;$F$17,"NG",I4284="解雇","NG",OR(I4284="自主退職",I4284="契約満了"),"OK")</f>
        <v>OK</v>
      </c>
      <c r="AB4284" s="5" t="str" cm="1">
        <f t="array" aca="1" ref="AB4284" ca="1">_xlfn.IFS(AA4284="NG","NG",OR(X4284="NG",X4284="ERROR",X4284=FALSE),"NG",U4284="NG","NG",V4284="OK","OK",AD4284="OK","OK")</f>
        <v>NG</v>
      </c>
      <c r="AC4284" s="5" t="str">
        <f t="shared" si="941"/>
        <v>NG</v>
      </c>
      <c r="AD4284" s="5" t="e" cm="1">
        <f t="array" ref="AD4284">_xlfn.IFS(AND(G4284="〇",H4284&lt;&gt;"",I4284&lt;&gt;""),"ERROR",AND(G4284="",H4284&gt;$H$17,I4284&lt;&gt;""),"NG",AND(G4284="〇",H4284="",I4284=""),"OK")</f>
        <v>#N/A</v>
      </c>
      <c r="AE4284" s="5" t="str" cm="1">
        <f t="array" ref="AE4284">_xlfn.IFS(I4284="解雇","NG",H4284="","OK",H4284&lt;$H$17,"NG",H4284&gt;$H$17,"OK")</f>
        <v>OK</v>
      </c>
      <c r="AF4284" s="5" t="e">
        <f t="shared" si="942"/>
        <v>#N/A</v>
      </c>
    </row>
    <row r="4285" spans="2:32" ht="20.25" customHeight="1" x14ac:dyDescent="0.55000000000000004">
      <c r="B4285" s="9">
        <v>4268</v>
      </c>
      <c r="C4285" s="42"/>
      <c r="D4285" s="43"/>
      <c r="E4285" s="44"/>
      <c r="F4285" s="44"/>
      <c r="G4285" s="43"/>
      <c r="H4285" s="44"/>
      <c r="I4285" s="45"/>
      <c r="M4285" s="5">
        <f t="shared" si="929"/>
        <v>4</v>
      </c>
      <c r="N4285" s="5">
        <f t="shared" si="930"/>
        <v>2</v>
      </c>
      <c r="O4285" s="5" t="str">
        <f t="shared" si="931"/>
        <v/>
      </c>
      <c r="P4285" s="5">
        <f t="shared" si="932"/>
        <v>0</v>
      </c>
      <c r="Q4285" s="5">
        <f t="shared" ca="1" si="933"/>
        <v>126</v>
      </c>
      <c r="R4285" s="26">
        <f t="shared" si="934"/>
        <v>5479</v>
      </c>
      <c r="S4285" s="26">
        <f t="shared" si="935"/>
        <v>5205</v>
      </c>
      <c r="T4285" s="27" t="str" cm="1">
        <f t="array" aca="1" ref="T4285" ca="1">_xlfn.IFS(Q4285="","NG",Q4285&gt;16,"OK",TODAY()&gt;S4285,"OK",Q4285&lt;16,"NG")</f>
        <v>OK</v>
      </c>
      <c r="U4285" s="5" t="str" cm="1">
        <f t="array" aca="1" ref="U4285" ca="1">IFERROR(_xlfn.IFS(T4285&lt;&gt;"OK","NG",M4285=0,"OK",TRUE,"NG"),"")</f>
        <v>NG</v>
      </c>
      <c r="V4285" s="5" t="str">
        <f t="shared" si="936"/>
        <v>NG</v>
      </c>
      <c r="W4285" s="28" t="str">
        <f t="shared" ca="1" si="937"/>
        <v>OK</v>
      </c>
      <c r="X4285" s="5" t="str">
        <f t="shared" si="938"/>
        <v>NG</v>
      </c>
      <c r="Y4285" s="5">
        <f t="shared" ca="1" si="939"/>
        <v>126</v>
      </c>
      <c r="Z4285" s="5">
        <f t="shared" ca="1" si="940"/>
        <v>126</v>
      </c>
      <c r="AA4285" s="5" t="str" cm="1">
        <f t="array" ref="AA4285">_xlfn.IFS(H4285="","OK",H4285&lt;$F$17,"NG",I4285="解雇","NG",OR(I4285="自主退職",I4285="契約満了"),"OK")</f>
        <v>OK</v>
      </c>
      <c r="AB4285" s="5" t="str" cm="1">
        <f t="array" aca="1" ref="AB4285" ca="1">_xlfn.IFS(AA4285="NG","NG",OR(X4285="NG",X4285="ERROR",X4285=FALSE),"NG",U4285="NG","NG",V4285="OK","OK",AD4285="OK","OK")</f>
        <v>NG</v>
      </c>
      <c r="AC4285" s="5" t="str">
        <f t="shared" si="941"/>
        <v>NG</v>
      </c>
      <c r="AD4285" s="5" t="e" cm="1">
        <f t="array" ref="AD4285">_xlfn.IFS(AND(G4285="〇",H4285&lt;&gt;"",I4285&lt;&gt;""),"ERROR",AND(G4285="",H4285&gt;$H$17,I4285&lt;&gt;""),"NG",AND(G4285="〇",H4285="",I4285=""),"OK")</f>
        <v>#N/A</v>
      </c>
      <c r="AE4285" s="5" t="str" cm="1">
        <f t="array" ref="AE4285">_xlfn.IFS(I4285="解雇","NG",H4285="","OK",H4285&lt;$H$17,"NG",H4285&gt;$H$17,"OK")</f>
        <v>OK</v>
      </c>
      <c r="AF4285" s="5" t="e">
        <f t="shared" si="942"/>
        <v>#N/A</v>
      </c>
    </row>
    <row r="4286" spans="2:32" ht="20.25" customHeight="1" x14ac:dyDescent="0.55000000000000004">
      <c r="B4286" s="9">
        <v>4269</v>
      </c>
      <c r="C4286" s="42"/>
      <c r="D4286" s="43"/>
      <c r="E4286" s="44"/>
      <c r="F4286" s="44"/>
      <c r="G4286" s="43"/>
      <c r="H4286" s="44"/>
      <c r="I4286" s="45"/>
      <c r="M4286" s="5">
        <f t="shared" si="929"/>
        <v>4</v>
      </c>
      <c r="N4286" s="5">
        <f t="shared" si="930"/>
        <v>2</v>
      </c>
      <c r="O4286" s="5" t="str">
        <f t="shared" si="931"/>
        <v/>
      </c>
      <c r="P4286" s="5">
        <f t="shared" si="932"/>
        <v>0</v>
      </c>
      <c r="Q4286" s="5">
        <f t="shared" ca="1" si="933"/>
        <v>126</v>
      </c>
      <c r="R4286" s="26">
        <f t="shared" si="934"/>
        <v>5479</v>
      </c>
      <c r="S4286" s="26">
        <f t="shared" si="935"/>
        <v>5205</v>
      </c>
      <c r="T4286" s="27" t="str" cm="1">
        <f t="array" aca="1" ref="T4286" ca="1">_xlfn.IFS(Q4286="","NG",Q4286&gt;16,"OK",TODAY()&gt;S4286,"OK",Q4286&lt;16,"NG")</f>
        <v>OK</v>
      </c>
      <c r="U4286" s="5" t="str" cm="1">
        <f t="array" aca="1" ref="U4286" ca="1">IFERROR(_xlfn.IFS(T4286&lt;&gt;"OK","NG",M4286=0,"OK",TRUE,"NG"),"")</f>
        <v>NG</v>
      </c>
      <c r="V4286" s="5" t="str">
        <f t="shared" si="936"/>
        <v>NG</v>
      </c>
      <c r="W4286" s="28" t="str">
        <f t="shared" ca="1" si="937"/>
        <v>OK</v>
      </c>
      <c r="X4286" s="5" t="str">
        <f t="shared" si="938"/>
        <v>NG</v>
      </c>
      <c r="Y4286" s="5">
        <f t="shared" ca="1" si="939"/>
        <v>126</v>
      </c>
      <c r="Z4286" s="5">
        <f t="shared" ca="1" si="940"/>
        <v>126</v>
      </c>
      <c r="AA4286" s="5" t="str" cm="1">
        <f t="array" ref="AA4286">_xlfn.IFS(H4286="","OK",H4286&lt;$F$17,"NG",I4286="解雇","NG",OR(I4286="自主退職",I4286="契約満了"),"OK")</f>
        <v>OK</v>
      </c>
      <c r="AB4286" s="5" t="str" cm="1">
        <f t="array" aca="1" ref="AB4286" ca="1">_xlfn.IFS(AA4286="NG","NG",OR(X4286="NG",X4286="ERROR",X4286=FALSE),"NG",U4286="NG","NG",V4286="OK","OK",AD4286="OK","OK")</f>
        <v>NG</v>
      </c>
      <c r="AC4286" s="5" t="str">
        <f t="shared" si="941"/>
        <v>NG</v>
      </c>
      <c r="AD4286" s="5" t="e" cm="1">
        <f t="array" ref="AD4286">_xlfn.IFS(AND(G4286="〇",H4286&lt;&gt;"",I4286&lt;&gt;""),"ERROR",AND(G4286="",H4286&gt;$H$17,I4286&lt;&gt;""),"NG",AND(G4286="〇",H4286="",I4286=""),"OK")</f>
        <v>#N/A</v>
      </c>
      <c r="AE4286" s="5" t="str" cm="1">
        <f t="array" ref="AE4286">_xlfn.IFS(I4286="解雇","NG",H4286="","OK",H4286&lt;$H$17,"NG",H4286&gt;$H$17,"OK")</f>
        <v>OK</v>
      </c>
      <c r="AF4286" s="5" t="e">
        <f t="shared" si="942"/>
        <v>#N/A</v>
      </c>
    </row>
    <row r="4287" spans="2:32" ht="20.25" customHeight="1" x14ac:dyDescent="0.55000000000000004">
      <c r="B4287" s="9">
        <v>4270</v>
      </c>
      <c r="C4287" s="42"/>
      <c r="D4287" s="43"/>
      <c r="E4287" s="44"/>
      <c r="F4287" s="44"/>
      <c r="G4287" s="43"/>
      <c r="H4287" s="44"/>
      <c r="I4287" s="45"/>
      <c r="M4287" s="5">
        <f t="shared" si="929"/>
        <v>4</v>
      </c>
      <c r="N4287" s="5">
        <f t="shared" si="930"/>
        <v>2</v>
      </c>
      <c r="O4287" s="5" t="str">
        <f t="shared" si="931"/>
        <v/>
      </c>
      <c r="P4287" s="5">
        <f t="shared" si="932"/>
        <v>0</v>
      </c>
      <c r="Q4287" s="5">
        <f t="shared" ca="1" si="933"/>
        <v>126</v>
      </c>
      <c r="R4287" s="26">
        <f t="shared" si="934"/>
        <v>5479</v>
      </c>
      <c r="S4287" s="26">
        <f t="shared" si="935"/>
        <v>5205</v>
      </c>
      <c r="T4287" s="27" t="str" cm="1">
        <f t="array" aca="1" ref="T4287" ca="1">_xlfn.IFS(Q4287="","NG",Q4287&gt;16,"OK",TODAY()&gt;S4287,"OK",Q4287&lt;16,"NG")</f>
        <v>OK</v>
      </c>
      <c r="U4287" s="5" t="str" cm="1">
        <f t="array" aca="1" ref="U4287" ca="1">IFERROR(_xlfn.IFS(T4287&lt;&gt;"OK","NG",M4287=0,"OK",TRUE,"NG"),"")</f>
        <v>NG</v>
      </c>
      <c r="V4287" s="5" t="str">
        <f t="shared" si="936"/>
        <v>NG</v>
      </c>
      <c r="W4287" s="28" t="str">
        <f t="shared" ca="1" si="937"/>
        <v>OK</v>
      </c>
      <c r="X4287" s="5" t="str">
        <f t="shared" si="938"/>
        <v>NG</v>
      </c>
      <c r="Y4287" s="5">
        <f t="shared" ca="1" si="939"/>
        <v>126</v>
      </c>
      <c r="Z4287" s="5">
        <f t="shared" ca="1" si="940"/>
        <v>126</v>
      </c>
      <c r="AA4287" s="5" t="str" cm="1">
        <f t="array" ref="AA4287">_xlfn.IFS(H4287="","OK",H4287&lt;$F$17,"NG",I4287="解雇","NG",OR(I4287="自主退職",I4287="契約満了"),"OK")</f>
        <v>OK</v>
      </c>
      <c r="AB4287" s="5" t="str" cm="1">
        <f t="array" aca="1" ref="AB4287" ca="1">_xlfn.IFS(AA4287="NG","NG",OR(X4287="NG",X4287="ERROR",X4287=FALSE),"NG",U4287="NG","NG",V4287="OK","OK",AD4287="OK","OK")</f>
        <v>NG</v>
      </c>
      <c r="AC4287" s="5" t="str">
        <f t="shared" si="941"/>
        <v>NG</v>
      </c>
      <c r="AD4287" s="5" t="e" cm="1">
        <f t="array" ref="AD4287">_xlfn.IFS(AND(G4287="〇",H4287&lt;&gt;"",I4287&lt;&gt;""),"ERROR",AND(G4287="",H4287&gt;$H$17,I4287&lt;&gt;""),"NG",AND(G4287="〇",H4287="",I4287=""),"OK")</f>
        <v>#N/A</v>
      </c>
      <c r="AE4287" s="5" t="str" cm="1">
        <f t="array" ref="AE4287">_xlfn.IFS(I4287="解雇","NG",H4287="","OK",H4287&lt;$H$17,"NG",H4287&gt;$H$17,"OK")</f>
        <v>OK</v>
      </c>
      <c r="AF4287" s="5" t="e">
        <f t="shared" si="942"/>
        <v>#N/A</v>
      </c>
    </row>
    <row r="4288" spans="2:32" ht="20.25" customHeight="1" x14ac:dyDescent="0.55000000000000004">
      <c r="B4288" s="9">
        <v>4271</v>
      </c>
      <c r="C4288" s="42"/>
      <c r="D4288" s="43"/>
      <c r="E4288" s="44"/>
      <c r="F4288" s="44"/>
      <c r="G4288" s="43"/>
      <c r="H4288" s="44"/>
      <c r="I4288" s="45"/>
      <c r="M4288" s="5">
        <f t="shared" si="929"/>
        <v>4</v>
      </c>
      <c r="N4288" s="5">
        <f t="shared" si="930"/>
        <v>2</v>
      </c>
      <c r="O4288" s="5" t="str">
        <f t="shared" si="931"/>
        <v/>
      </c>
      <c r="P4288" s="5">
        <f t="shared" si="932"/>
        <v>0</v>
      </c>
      <c r="Q4288" s="5">
        <f t="shared" ca="1" si="933"/>
        <v>126</v>
      </c>
      <c r="R4288" s="26">
        <f t="shared" si="934"/>
        <v>5479</v>
      </c>
      <c r="S4288" s="26">
        <f t="shared" si="935"/>
        <v>5205</v>
      </c>
      <c r="T4288" s="27" t="str" cm="1">
        <f t="array" aca="1" ref="T4288" ca="1">_xlfn.IFS(Q4288="","NG",Q4288&gt;16,"OK",TODAY()&gt;S4288,"OK",Q4288&lt;16,"NG")</f>
        <v>OK</v>
      </c>
      <c r="U4288" s="5" t="str" cm="1">
        <f t="array" aca="1" ref="U4288" ca="1">IFERROR(_xlfn.IFS(T4288&lt;&gt;"OK","NG",M4288=0,"OK",TRUE,"NG"),"")</f>
        <v>NG</v>
      </c>
      <c r="V4288" s="5" t="str">
        <f t="shared" si="936"/>
        <v>NG</v>
      </c>
      <c r="W4288" s="28" t="str">
        <f t="shared" ca="1" si="937"/>
        <v>OK</v>
      </c>
      <c r="X4288" s="5" t="str">
        <f t="shared" si="938"/>
        <v>NG</v>
      </c>
      <c r="Y4288" s="5">
        <f t="shared" ca="1" si="939"/>
        <v>126</v>
      </c>
      <c r="Z4288" s="5">
        <f t="shared" ca="1" si="940"/>
        <v>126</v>
      </c>
      <c r="AA4288" s="5" t="str" cm="1">
        <f t="array" ref="AA4288">_xlfn.IFS(H4288="","OK",H4288&lt;$F$17,"NG",I4288="解雇","NG",OR(I4288="自主退職",I4288="契約満了"),"OK")</f>
        <v>OK</v>
      </c>
      <c r="AB4288" s="5" t="str" cm="1">
        <f t="array" aca="1" ref="AB4288" ca="1">_xlfn.IFS(AA4288="NG","NG",OR(X4288="NG",X4288="ERROR",X4288=FALSE),"NG",U4288="NG","NG",V4288="OK","OK",AD4288="OK","OK")</f>
        <v>NG</v>
      </c>
      <c r="AC4288" s="5" t="str">
        <f t="shared" si="941"/>
        <v>NG</v>
      </c>
      <c r="AD4288" s="5" t="e" cm="1">
        <f t="array" ref="AD4288">_xlfn.IFS(AND(G4288="〇",H4288&lt;&gt;"",I4288&lt;&gt;""),"ERROR",AND(G4288="",H4288&gt;$H$17,I4288&lt;&gt;""),"NG",AND(G4288="〇",H4288="",I4288=""),"OK")</f>
        <v>#N/A</v>
      </c>
      <c r="AE4288" s="5" t="str" cm="1">
        <f t="array" ref="AE4288">_xlfn.IFS(I4288="解雇","NG",H4288="","OK",H4288&lt;$H$17,"NG",H4288&gt;$H$17,"OK")</f>
        <v>OK</v>
      </c>
      <c r="AF4288" s="5" t="e">
        <f t="shared" si="942"/>
        <v>#N/A</v>
      </c>
    </row>
    <row r="4289" spans="2:32" ht="20.25" customHeight="1" x14ac:dyDescent="0.55000000000000004">
      <c r="B4289" s="9">
        <v>4272</v>
      </c>
      <c r="C4289" s="42"/>
      <c r="D4289" s="43"/>
      <c r="E4289" s="44"/>
      <c r="F4289" s="44"/>
      <c r="G4289" s="43"/>
      <c r="H4289" s="44"/>
      <c r="I4289" s="45"/>
      <c r="M4289" s="5">
        <f t="shared" si="929"/>
        <v>4</v>
      </c>
      <c r="N4289" s="5">
        <f t="shared" si="930"/>
        <v>2</v>
      </c>
      <c r="O4289" s="5" t="str">
        <f t="shared" si="931"/>
        <v/>
      </c>
      <c r="P4289" s="5">
        <f t="shared" si="932"/>
        <v>0</v>
      </c>
      <c r="Q4289" s="5">
        <f t="shared" ca="1" si="933"/>
        <v>126</v>
      </c>
      <c r="R4289" s="26">
        <f t="shared" si="934"/>
        <v>5479</v>
      </c>
      <c r="S4289" s="26">
        <f t="shared" si="935"/>
        <v>5205</v>
      </c>
      <c r="T4289" s="27" t="str" cm="1">
        <f t="array" aca="1" ref="T4289" ca="1">_xlfn.IFS(Q4289="","NG",Q4289&gt;16,"OK",TODAY()&gt;S4289,"OK",Q4289&lt;16,"NG")</f>
        <v>OK</v>
      </c>
      <c r="U4289" s="5" t="str" cm="1">
        <f t="array" aca="1" ref="U4289" ca="1">IFERROR(_xlfn.IFS(T4289&lt;&gt;"OK","NG",M4289=0,"OK",TRUE,"NG"),"")</f>
        <v>NG</v>
      </c>
      <c r="V4289" s="5" t="str">
        <f t="shared" si="936"/>
        <v>NG</v>
      </c>
      <c r="W4289" s="28" t="str">
        <f t="shared" ca="1" si="937"/>
        <v>OK</v>
      </c>
      <c r="X4289" s="5" t="str">
        <f t="shared" si="938"/>
        <v>NG</v>
      </c>
      <c r="Y4289" s="5">
        <f t="shared" ca="1" si="939"/>
        <v>126</v>
      </c>
      <c r="Z4289" s="5">
        <f t="shared" ca="1" si="940"/>
        <v>126</v>
      </c>
      <c r="AA4289" s="5" t="str" cm="1">
        <f t="array" ref="AA4289">_xlfn.IFS(H4289="","OK",H4289&lt;$F$17,"NG",I4289="解雇","NG",OR(I4289="自主退職",I4289="契約満了"),"OK")</f>
        <v>OK</v>
      </c>
      <c r="AB4289" s="5" t="str" cm="1">
        <f t="array" aca="1" ref="AB4289" ca="1">_xlfn.IFS(AA4289="NG","NG",OR(X4289="NG",X4289="ERROR",X4289=FALSE),"NG",U4289="NG","NG",V4289="OK","OK",AD4289="OK","OK")</f>
        <v>NG</v>
      </c>
      <c r="AC4289" s="5" t="str">
        <f t="shared" si="941"/>
        <v>NG</v>
      </c>
      <c r="AD4289" s="5" t="e" cm="1">
        <f t="array" ref="AD4289">_xlfn.IFS(AND(G4289="〇",H4289&lt;&gt;"",I4289&lt;&gt;""),"ERROR",AND(G4289="",H4289&gt;$H$17,I4289&lt;&gt;""),"NG",AND(G4289="〇",H4289="",I4289=""),"OK")</f>
        <v>#N/A</v>
      </c>
      <c r="AE4289" s="5" t="str" cm="1">
        <f t="array" ref="AE4289">_xlfn.IFS(I4289="解雇","NG",H4289="","OK",H4289&lt;$H$17,"NG",H4289&gt;$H$17,"OK")</f>
        <v>OK</v>
      </c>
      <c r="AF4289" s="5" t="e">
        <f t="shared" si="942"/>
        <v>#N/A</v>
      </c>
    </row>
    <row r="4290" spans="2:32" ht="20.25" customHeight="1" x14ac:dyDescent="0.55000000000000004">
      <c r="B4290" s="9">
        <v>4273</v>
      </c>
      <c r="C4290" s="42"/>
      <c r="D4290" s="43"/>
      <c r="E4290" s="44"/>
      <c r="F4290" s="44"/>
      <c r="G4290" s="43"/>
      <c r="H4290" s="44"/>
      <c r="I4290" s="45"/>
      <c r="M4290" s="5">
        <f t="shared" si="929"/>
        <v>4</v>
      </c>
      <c r="N4290" s="5">
        <f t="shared" si="930"/>
        <v>2</v>
      </c>
      <c r="O4290" s="5" t="str">
        <f t="shared" si="931"/>
        <v/>
      </c>
      <c r="P4290" s="5">
        <f t="shared" si="932"/>
        <v>0</v>
      </c>
      <c r="Q4290" s="5">
        <f t="shared" ca="1" si="933"/>
        <v>126</v>
      </c>
      <c r="R4290" s="26">
        <f t="shared" si="934"/>
        <v>5479</v>
      </c>
      <c r="S4290" s="26">
        <f t="shared" si="935"/>
        <v>5205</v>
      </c>
      <c r="T4290" s="27" t="str" cm="1">
        <f t="array" aca="1" ref="T4290" ca="1">_xlfn.IFS(Q4290="","NG",Q4290&gt;16,"OK",TODAY()&gt;S4290,"OK",Q4290&lt;16,"NG")</f>
        <v>OK</v>
      </c>
      <c r="U4290" s="5" t="str" cm="1">
        <f t="array" aca="1" ref="U4290" ca="1">IFERROR(_xlfn.IFS(T4290&lt;&gt;"OK","NG",M4290=0,"OK",TRUE,"NG"),"")</f>
        <v>NG</v>
      </c>
      <c r="V4290" s="5" t="str">
        <f t="shared" si="936"/>
        <v>NG</v>
      </c>
      <c r="W4290" s="28" t="str">
        <f t="shared" ca="1" si="937"/>
        <v>OK</v>
      </c>
      <c r="X4290" s="5" t="str">
        <f t="shared" si="938"/>
        <v>NG</v>
      </c>
      <c r="Y4290" s="5">
        <f t="shared" ca="1" si="939"/>
        <v>126</v>
      </c>
      <c r="Z4290" s="5">
        <f t="shared" ca="1" si="940"/>
        <v>126</v>
      </c>
      <c r="AA4290" s="5" t="str" cm="1">
        <f t="array" ref="AA4290">_xlfn.IFS(H4290="","OK",H4290&lt;$F$17,"NG",I4290="解雇","NG",OR(I4290="自主退職",I4290="契約満了"),"OK")</f>
        <v>OK</v>
      </c>
      <c r="AB4290" s="5" t="str" cm="1">
        <f t="array" aca="1" ref="AB4290" ca="1">_xlfn.IFS(AA4290="NG","NG",OR(X4290="NG",X4290="ERROR",X4290=FALSE),"NG",U4290="NG","NG",V4290="OK","OK",AD4290="OK","OK")</f>
        <v>NG</v>
      </c>
      <c r="AC4290" s="5" t="str">
        <f t="shared" si="941"/>
        <v>NG</v>
      </c>
      <c r="AD4290" s="5" t="e" cm="1">
        <f t="array" ref="AD4290">_xlfn.IFS(AND(G4290="〇",H4290&lt;&gt;"",I4290&lt;&gt;""),"ERROR",AND(G4290="",H4290&gt;$H$17,I4290&lt;&gt;""),"NG",AND(G4290="〇",H4290="",I4290=""),"OK")</f>
        <v>#N/A</v>
      </c>
      <c r="AE4290" s="5" t="str" cm="1">
        <f t="array" ref="AE4290">_xlfn.IFS(I4290="解雇","NG",H4290="","OK",H4290&lt;$H$17,"NG",H4290&gt;$H$17,"OK")</f>
        <v>OK</v>
      </c>
      <c r="AF4290" s="5" t="e">
        <f t="shared" si="942"/>
        <v>#N/A</v>
      </c>
    </row>
    <row r="4291" spans="2:32" ht="20.25" customHeight="1" x14ac:dyDescent="0.55000000000000004">
      <c r="B4291" s="9">
        <v>4274</v>
      </c>
      <c r="C4291" s="42"/>
      <c r="D4291" s="43"/>
      <c r="E4291" s="44"/>
      <c r="F4291" s="44"/>
      <c r="G4291" s="43"/>
      <c r="H4291" s="44"/>
      <c r="I4291" s="45"/>
      <c r="M4291" s="5">
        <f t="shared" si="929"/>
        <v>4</v>
      </c>
      <c r="N4291" s="5">
        <f t="shared" si="930"/>
        <v>2</v>
      </c>
      <c r="O4291" s="5" t="str">
        <f t="shared" si="931"/>
        <v/>
      </c>
      <c r="P4291" s="5">
        <f t="shared" si="932"/>
        <v>0</v>
      </c>
      <c r="Q4291" s="5">
        <f t="shared" ca="1" si="933"/>
        <v>126</v>
      </c>
      <c r="R4291" s="26">
        <f t="shared" si="934"/>
        <v>5479</v>
      </c>
      <c r="S4291" s="26">
        <f t="shared" si="935"/>
        <v>5205</v>
      </c>
      <c r="T4291" s="27" t="str" cm="1">
        <f t="array" aca="1" ref="T4291" ca="1">_xlfn.IFS(Q4291="","NG",Q4291&gt;16,"OK",TODAY()&gt;S4291,"OK",Q4291&lt;16,"NG")</f>
        <v>OK</v>
      </c>
      <c r="U4291" s="5" t="str" cm="1">
        <f t="array" aca="1" ref="U4291" ca="1">IFERROR(_xlfn.IFS(T4291&lt;&gt;"OK","NG",M4291=0,"OK",TRUE,"NG"),"")</f>
        <v>NG</v>
      </c>
      <c r="V4291" s="5" t="str">
        <f t="shared" si="936"/>
        <v>NG</v>
      </c>
      <c r="W4291" s="28" t="str">
        <f t="shared" ca="1" si="937"/>
        <v>OK</v>
      </c>
      <c r="X4291" s="5" t="str">
        <f t="shared" si="938"/>
        <v>NG</v>
      </c>
      <c r="Y4291" s="5">
        <f t="shared" ca="1" si="939"/>
        <v>126</v>
      </c>
      <c r="Z4291" s="5">
        <f t="shared" ca="1" si="940"/>
        <v>126</v>
      </c>
      <c r="AA4291" s="5" t="str" cm="1">
        <f t="array" ref="AA4291">_xlfn.IFS(H4291="","OK",H4291&lt;$F$17,"NG",I4291="解雇","NG",OR(I4291="自主退職",I4291="契約満了"),"OK")</f>
        <v>OK</v>
      </c>
      <c r="AB4291" s="5" t="str" cm="1">
        <f t="array" aca="1" ref="AB4291" ca="1">_xlfn.IFS(AA4291="NG","NG",OR(X4291="NG",X4291="ERROR",X4291=FALSE),"NG",U4291="NG","NG",V4291="OK","OK",AD4291="OK","OK")</f>
        <v>NG</v>
      </c>
      <c r="AC4291" s="5" t="str">
        <f t="shared" si="941"/>
        <v>NG</v>
      </c>
      <c r="AD4291" s="5" t="e" cm="1">
        <f t="array" ref="AD4291">_xlfn.IFS(AND(G4291="〇",H4291&lt;&gt;"",I4291&lt;&gt;""),"ERROR",AND(G4291="",H4291&gt;$H$17,I4291&lt;&gt;""),"NG",AND(G4291="〇",H4291="",I4291=""),"OK")</f>
        <v>#N/A</v>
      </c>
      <c r="AE4291" s="5" t="str" cm="1">
        <f t="array" ref="AE4291">_xlfn.IFS(I4291="解雇","NG",H4291="","OK",H4291&lt;$H$17,"NG",H4291&gt;$H$17,"OK")</f>
        <v>OK</v>
      </c>
      <c r="AF4291" s="5" t="e">
        <f t="shared" si="942"/>
        <v>#N/A</v>
      </c>
    </row>
    <row r="4292" spans="2:32" ht="20.25" customHeight="1" x14ac:dyDescent="0.55000000000000004">
      <c r="B4292" s="9">
        <v>4275</v>
      </c>
      <c r="C4292" s="42"/>
      <c r="D4292" s="43"/>
      <c r="E4292" s="44"/>
      <c r="F4292" s="44"/>
      <c r="G4292" s="43"/>
      <c r="H4292" s="44"/>
      <c r="I4292" s="45"/>
      <c r="M4292" s="5">
        <f t="shared" si="929"/>
        <v>4</v>
      </c>
      <c r="N4292" s="5">
        <f t="shared" si="930"/>
        <v>2</v>
      </c>
      <c r="O4292" s="5" t="str">
        <f t="shared" si="931"/>
        <v/>
      </c>
      <c r="P4292" s="5">
        <f t="shared" si="932"/>
        <v>0</v>
      </c>
      <c r="Q4292" s="5">
        <f t="shared" ca="1" si="933"/>
        <v>126</v>
      </c>
      <c r="R4292" s="26">
        <f t="shared" si="934"/>
        <v>5479</v>
      </c>
      <c r="S4292" s="26">
        <f t="shared" si="935"/>
        <v>5205</v>
      </c>
      <c r="T4292" s="27" t="str" cm="1">
        <f t="array" aca="1" ref="T4292" ca="1">_xlfn.IFS(Q4292="","NG",Q4292&gt;16,"OK",TODAY()&gt;S4292,"OK",Q4292&lt;16,"NG")</f>
        <v>OK</v>
      </c>
      <c r="U4292" s="5" t="str" cm="1">
        <f t="array" aca="1" ref="U4292" ca="1">IFERROR(_xlfn.IFS(T4292&lt;&gt;"OK","NG",M4292=0,"OK",TRUE,"NG"),"")</f>
        <v>NG</v>
      </c>
      <c r="V4292" s="5" t="str">
        <f t="shared" si="936"/>
        <v>NG</v>
      </c>
      <c r="W4292" s="28" t="str">
        <f t="shared" ca="1" si="937"/>
        <v>OK</v>
      </c>
      <c r="X4292" s="5" t="str">
        <f t="shared" si="938"/>
        <v>NG</v>
      </c>
      <c r="Y4292" s="5">
        <f t="shared" ca="1" si="939"/>
        <v>126</v>
      </c>
      <c r="Z4292" s="5">
        <f t="shared" ca="1" si="940"/>
        <v>126</v>
      </c>
      <c r="AA4292" s="5" t="str" cm="1">
        <f t="array" ref="AA4292">_xlfn.IFS(H4292="","OK",H4292&lt;$F$17,"NG",I4292="解雇","NG",OR(I4292="自主退職",I4292="契約満了"),"OK")</f>
        <v>OK</v>
      </c>
      <c r="AB4292" s="5" t="str" cm="1">
        <f t="array" aca="1" ref="AB4292" ca="1">_xlfn.IFS(AA4292="NG","NG",OR(X4292="NG",X4292="ERROR",X4292=FALSE),"NG",U4292="NG","NG",V4292="OK","OK",AD4292="OK","OK")</f>
        <v>NG</v>
      </c>
      <c r="AC4292" s="5" t="str">
        <f t="shared" si="941"/>
        <v>NG</v>
      </c>
      <c r="AD4292" s="5" t="e" cm="1">
        <f t="array" ref="AD4292">_xlfn.IFS(AND(G4292="〇",H4292&lt;&gt;"",I4292&lt;&gt;""),"ERROR",AND(G4292="",H4292&gt;$H$17,I4292&lt;&gt;""),"NG",AND(G4292="〇",H4292="",I4292=""),"OK")</f>
        <v>#N/A</v>
      </c>
      <c r="AE4292" s="5" t="str" cm="1">
        <f t="array" ref="AE4292">_xlfn.IFS(I4292="解雇","NG",H4292="","OK",H4292&lt;$H$17,"NG",H4292&gt;$H$17,"OK")</f>
        <v>OK</v>
      </c>
      <c r="AF4292" s="5" t="e">
        <f t="shared" si="942"/>
        <v>#N/A</v>
      </c>
    </row>
    <row r="4293" spans="2:32" ht="20.25" customHeight="1" x14ac:dyDescent="0.55000000000000004">
      <c r="B4293" s="9">
        <v>4276</v>
      </c>
      <c r="C4293" s="42"/>
      <c r="D4293" s="43"/>
      <c r="E4293" s="44"/>
      <c r="F4293" s="44"/>
      <c r="G4293" s="43"/>
      <c r="H4293" s="44"/>
      <c r="I4293" s="45"/>
      <c r="M4293" s="5">
        <f t="shared" si="929"/>
        <v>4</v>
      </c>
      <c r="N4293" s="5">
        <f t="shared" si="930"/>
        <v>2</v>
      </c>
      <c r="O4293" s="5" t="str">
        <f t="shared" si="931"/>
        <v/>
      </c>
      <c r="P4293" s="5">
        <f t="shared" si="932"/>
        <v>0</v>
      </c>
      <c r="Q4293" s="5">
        <f t="shared" ca="1" si="933"/>
        <v>126</v>
      </c>
      <c r="R4293" s="26">
        <f t="shared" si="934"/>
        <v>5479</v>
      </c>
      <c r="S4293" s="26">
        <f t="shared" si="935"/>
        <v>5205</v>
      </c>
      <c r="T4293" s="27" t="str" cm="1">
        <f t="array" aca="1" ref="T4293" ca="1">_xlfn.IFS(Q4293="","NG",Q4293&gt;16,"OK",TODAY()&gt;S4293,"OK",Q4293&lt;16,"NG")</f>
        <v>OK</v>
      </c>
      <c r="U4293" s="5" t="str" cm="1">
        <f t="array" aca="1" ref="U4293" ca="1">IFERROR(_xlfn.IFS(T4293&lt;&gt;"OK","NG",M4293=0,"OK",TRUE,"NG"),"")</f>
        <v>NG</v>
      </c>
      <c r="V4293" s="5" t="str">
        <f t="shared" si="936"/>
        <v>NG</v>
      </c>
      <c r="W4293" s="28" t="str">
        <f t="shared" ca="1" si="937"/>
        <v>OK</v>
      </c>
      <c r="X4293" s="5" t="str">
        <f t="shared" si="938"/>
        <v>NG</v>
      </c>
      <c r="Y4293" s="5">
        <f t="shared" ca="1" si="939"/>
        <v>126</v>
      </c>
      <c r="Z4293" s="5">
        <f t="shared" ca="1" si="940"/>
        <v>126</v>
      </c>
      <c r="AA4293" s="5" t="str" cm="1">
        <f t="array" ref="AA4293">_xlfn.IFS(H4293="","OK",H4293&lt;$F$17,"NG",I4293="解雇","NG",OR(I4293="自主退職",I4293="契約満了"),"OK")</f>
        <v>OK</v>
      </c>
      <c r="AB4293" s="5" t="str" cm="1">
        <f t="array" aca="1" ref="AB4293" ca="1">_xlfn.IFS(AA4293="NG","NG",OR(X4293="NG",X4293="ERROR",X4293=FALSE),"NG",U4293="NG","NG",V4293="OK","OK",AD4293="OK","OK")</f>
        <v>NG</v>
      </c>
      <c r="AC4293" s="5" t="str">
        <f t="shared" si="941"/>
        <v>NG</v>
      </c>
      <c r="AD4293" s="5" t="e" cm="1">
        <f t="array" ref="AD4293">_xlfn.IFS(AND(G4293="〇",H4293&lt;&gt;"",I4293&lt;&gt;""),"ERROR",AND(G4293="",H4293&gt;$H$17,I4293&lt;&gt;""),"NG",AND(G4293="〇",H4293="",I4293=""),"OK")</f>
        <v>#N/A</v>
      </c>
      <c r="AE4293" s="5" t="str" cm="1">
        <f t="array" ref="AE4293">_xlfn.IFS(I4293="解雇","NG",H4293="","OK",H4293&lt;$H$17,"NG",H4293&gt;$H$17,"OK")</f>
        <v>OK</v>
      </c>
      <c r="AF4293" s="5" t="e">
        <f t="shared" si="942"/>
        <v>#N/A</v>
      </c>
    </row>
    <row r="4294" spans="2:32" ht="20.25" customHeight="1" x14ac:dyDescent="0.55000000000000004">
      <c r="B4294" s="9">
        <v>4277</v>
      </c>
      <c r="C4294" s="42"/>
      <c r="D4294" s="43"/>
      <c r="E4294" s="44"/>
      <c r="F4294" s="44"/>
      <c r="G4294" s="43"/>
      <c r="H4294" s="44"/>
      <c r="I4294" s="45"/>
      <c r="M4294" s="5">
        <f t="shared" si="929"/>
        <v>4</v>
      </c>
      <c r="N4294" s="5">
        <f t="shared" si="930"/>
        <v>2</v>
      </c>
      <c r="O4294" s="5" t="str">
        <f t="shared" si="931"/>
        <v/>
      </c>
      <c r="P4294" s="5">
        <f t="shared" si="932"/>
        <v>0</v>
      </c>
      <c r="Q4294" s="5">
        <f t="shared" ca="1" si="933"/>
        <v>126</v>
      </c>
      <c r="R4294" s="26">
        <f t="shared" si="934"/>
        <v>5479</v>
      </c>
      <c r="S4294" s="26">
        <f t="shared" si="935"/>
        <v>5205</v>
      </c>
      <c r="T4294" s="27" t="str" cm="1">
        <f t="array" aca="1" ref="T4294" ca="1">_xlfn.IFS(Q4294="","NG",Q4294&gt;16,"OK",TODAY()&gt;S4294,"OK",Q4294&lt;16,"NG")</f>
        <v>OK</v>
      </c>
      <c r="U4294" s="5" t="str" cm="1">
        <f t="array" aca="1" ref="U4294" ca="1">IFERROR(_xlfn.IFS(T4294&lt;&gt;"OK","NG",M4294=0,"OK",TRUE,"NG"),"")</f>
        <v>NG</v>
      </c>
      <c r="V4294" s="5" t="str">
        <f t="shared" si="936"/>
        <v>NG</v>
      </c>
      <c r="W4294" s="28" t="str">
        <f t="shared" ca="1" si="937"/>
        <v>OK</v>
      </c>
      <c r="X4294" s="5" t="str">
        <f t="shared" si="938"/>
        <v>NG</v>
      </c>
      <c r="Y4294" s="5">
        <f t="shared" ca="1" si="939"/>
        <v>126</v>
      </c>
      <c r="Z4294" s="5">
        <f t="shared" ca="1" si="940"/>
        <v>126</v>
      </c>
      <c r="AA4294" s="5" t="str" cm="1">
        <f t="array" ref="AA4294">_xlfn.IFS(H4294="","OK",H4294&lt;$F$17,"NG",I4294="解雇","NG",OR(I4294="自主退職",I4294="契約満了"),"OK")</f>
        <v>OK</v>
      </c>
      <c r="AB4294" s="5" t="str" cm="1">
        <f t="array" aca="1" ref="AB4294" ca="1">_xlfn.IFS(AA4294="NG","NG",OR(X4294="NG",X4294="ERROR",X4294=FALSE),"NG",U4294="NG","NG",V4294="OK","OK",AD4294="OK","OK")</f>
        <v>NG</v>
      </c>
      <c r="AC4294" s="5" t="str">
        <f t="shared" si="941"/>
        <v>NG</v>
      </c>
      <c r="AD4294" s="5" t="e" cm="1">
        <f t="array" ref="AD4294">_xlfn.IFS(AND(G4294="〇",H4294&lt;&gt;"",I4294&lt;&gt;""),"ERROR",AND(G4294="",H4294&gt;$H$17,I4294&lt;&gt;""),"NG",AND(G4294="〇",H4294="",I4294=""),"OK")</f>
        <v>#N/A</v>
      </c>
      <c r="AE4294" s="5" t="str" cm="1">
        <f t="array" ref="AE4294">_xlfn.IFS(I4294="解雇","NG",H4294="","OK",H4294&lt;$H$17,"NG",H4294&gt;$H$17,"OK")</f>
        <v>OK</v>
      </c>
      <c r="AF4294" s="5" t="e">
        <f t="shared" si="942"/>
        <v>#N/A</v>
      </c>
    </row>
    <row r="4295" spans="2:32" ht="20.25" customHeight="1" x14ac:dyDescent="0.55000000000000004">
      <c r="B4295" s="9">
        <v>4278</v>
      </c>
      <c r="C4295" s="42"/>
      <c r="D4295" s="43"/>
      <c r="E4295" s="44"/>
      <c r="F4295" s="44"/>
      <c r="G4295" s="43"/>
      <c r="H4295" s="44"/>
      <c r="I4295" s="45"/>
      <c r="M4295" s="5">
        <f t="shared" si="929"/>
        <v>4</v>
      </c>
      <c r="N4295" s="5">
        <f t="shared" si="930"/>
        <v>2</v>
      </c>
      <c r="O4295" s="5" t="str">
        <f t="shared" si="931"/>
        <v/>
      </c>
      <c r="P4295" s="5">
        <f t="shared" si="932"/>
        <v>0</v>
      </c>
      <c r="Q4295" s="5">
        <f t="shared" ca="1" si="933"/>
        <v>126</v>
      </c>
      <c r="R4295" s="26">
        <f t="shared" si="934"/>
        <v>5479</v>
      </c>
      <c r="S4295" s="26">
        <f t="shared" si="935"/>
        <v>5205</v>
      </c>
      <c r="T4295" s="27" t="str" cm="1">
        <f t="array" aca="1" ref="T4295" ca="1">_xlfn.IFS(Q4295="","NG",Q4295&gt;16,"OK",TODAY()&gt;S4295,"OK",Q4295&lt;16,"NG")</f>
        <v>OK</v>
      </c>
      <c r="U4295" s="5" t="str" cm="1">
        <f t="array" aca="1" ref="U4295" ca="1">IFERROR(_xlfn.IFS(T4295&lt;&gt;"OK","NG",M4295=0,"OK",TRUE,"NG"),"")</f>
        <v>NG</v>
      </c>
      <c r="V4295" s="5" t="str">
        <f t="shared" si="936"/>
        <v>NG</v>
      </c>
      <c r="W4295" s="28" t="str">
        <f t="shared" ca="1" si="937"/>
        <v>OK</v>
      </c>
      <c r="X4295" s="5" t="str">
        <f t="shared" si="938"/>
        <v>NG</v>
      </c>
      <c r="Y4295" s="5">
        <f t="shared" ca="1" si="939"/>
        <v>126</v>
      </c>
      <c r="Z4295" s="5">
        <f t="shared" ca="1" si="940"/>
        <v>126</v>
      </c>
      <c r="AA4295" s="5" t="str" cm="1">
        <f t="array" ref="AA4295">_xlfn.IFS(H4295="","OK",H4295&lt;$F$17,"NG",I4295="解雇","NG",OR(I4295="自主退職",I4295="契約満了"),"OK")</f>
        <v>OK</v>
      </c>
      <c r="AB4295" s="5" t="str" cm="1">
        <f t="array" aca="1" ref="AB4295" ca="1">_xlfn.IFS(AA4295="NG","NG",OR(X4295="NG",X4295="ERROR",X4295=FALSE),"NG",U4295="NG","NG",V4295="OK","OK",AD4295="OK","OK")</f>
        <v>NG</v>
      </c>
      <c r="AC4295" s="5" t="str">
        <f t="shared" si="941"/>
        <v>NG</v>
      </c>
      <c r="AD4295" s="5" t="e" cm="1">
        <f t="array" ref="AD4295">_xlfn.IFS(AND(G4295="〇",H4295&lt;&gt;"",I4295&lt;&gt;""),"ERROR",AND(G4295="",H4295&gt;$H$17,I4295&lt;&gt;""),"NG",AND(G4295="〇",H4295="",I4295=""),"OK")</f>
        <v>#N/A</v>
      </c>
      <c r="AE4295" s="5" t="str" cm="1">
        <f t="array" ref="AE4295">_xlfn.IFS(I4295="解雇","NG",H4295="","OK",H4295&lt;$H$17,"NG",H4295&gt;$H$17,"OK")</f>
        <v>OK</v>
      </c>
      <c r="AF4295" s="5" t="e">
        <f t="shared" si="942"/>
        <v>#N/A</v>
      </c>
    </row>
    <row r="4296" spans="2:32" ht="20.25" customHeight="1" x14ac:dyDescent="0.55000000000000004">
      <c r="B4296" s="9">
        <v>4279</v>
      </c>
      <c r="C4296" s="42"/>
      <c r="D4296" s="43"/>
      <c r="E4296" s="44"/>
      <c r="F4296" s="44"/>
      <c r="G4296" s="43"/>
      <c r="H4296" s="44"/>
      <c r="I4296" s="45"/>
      <c r="M4296" s="5">
        <f t="shared" si="929"/>
        <v>4</v>
      </c>
      <c r="N4296" s="5">
        <f t="shared" si="930"/>
        <v>2</v>
      </c>
      <c r="O4296" s="5" t="str">
        <f t="shared" si="931"/>
        <v/>
      </c>
      <c r="P4296" s="5">
        <f t="shared" si="932"/>
        <v>0</v>
      </c>
      <c r="Q4296" s="5">
        <f t="shared" ca="1" si="933"/>
        <v>126</v>
      </c>
      <c r="R4296" s="26">
        <f t="shared" si="934"/>
        <v>5479</v>
      </c>
      <c r="S4296" s="26">
        <f t="shared" si="935"/>
        <v>5205</v>
      </c>
      <c r="T4296" s="27" t="str" cm="1">
        <f t="array" aca="1" ref="T4296" ca="1">_xlfn.IFS(Q4296="","NG",Q4296&gt;16,"OK",TODAY()&gt;S4296,"OK",Q4296&lt;16,"NG")</f>
        <v>OK</v>
      </c>
      <c r="U4296" s="5" t="str" cm="1">
        <f t="array" aca="1" ref="U4296" ca="1">IFERROR(_xlfn.IFS(T4296&lt;&gt;"OK","NG",M4296=0,"OK",TRUE,"NG"),"")</f>
        <v>NG</v>
      </c>
      <c r="V4296" s="5" t="str">
        <f t="shared" si="936"/>
        <v>NG</v>
      </c>
      <c r="W4296" s="28" t="str">
        <f t="shared" ca="1" si="937"/>
        <v>OK</v>
      </c>
      <c r="X4296" s="5" t="str">
        <f t="shared" si="938"/>
        <v>NG</v>
      </c>
      <c r="Y4296" s="5">
        <f t="shared" ca="1" si="939"/>
        <v>126</v>
      </c>
      <c r="Z4296" s="5">
        <f t="shared" ca="1" si="940"/>
        <v>126</v>
      </c>
      <c r="AA4296" s="5" t="str" cm="1">
        <f t="array" ref="AA4296">_xlfn.IFS(H4296="","OK",H4296&lt;$F$17,"NG",I4296="解雇","NG",OR(I4296="自主退職",I4296="契約満了"),"OK")</f>
        <v>OK</v>
      </c>
      <c r="AB4296" s="5" t="str" cm="1">
        <f t="array" aca="1" ref="AB4296" ca="1">_xlfn.IFS(AA4296="NG","NG",OR(X4296="NG",X4296="ERROR",X4296=FALSE),"NG",U4296="NG","NG",V4296="OK","OK",AD4296="OK","OK")</f>
        <v>NG</v>
      </c>
      <c r="AC4296" s="5" t="str">
        <f t="shared" si="941"/>
        <v>NG</v>
      </c>
      <c r="AD4296" s="5" t="e" cm="1">
        <f t="array" ref="AD4296">_xlfn.IFS(AND(G4296="〇",H4296&lt;&gt;"",I4296&lt;&gt;""),"ERROR",AND(G4296="",H4296&gt;$H$17,I4296&lt;&gt;""),"NG",AND(G4296="〇",H4296="",I4296=""),"OK")</f>
        <v>#N/A</v>
      </c>
      <c r="AE4296" s="5" t="str" cm="1">
        <f t="array" ref="AE4296">_xlfn.IFS(I4296="解雇","NG",H4296="","OK",H4296&lt;$H$17,"NG",H4296&gt;$H$17,"OK")</f>
        <v>OK</v>
      </c>
      <c r="AF4296" s="5" t="e">
        <f t="shared" si="942"/>
        <v>#N/A</v>
      </c>
    </row>
    <row r="4297" spans="2:32" ht="20.25" customHeight="1" x14ac:dyDescent="0.55000000000000004">
      <c r="B4297" s="9">
        <v>4280</v>
      </c>
      <c r="C4297" s="42"/>
      <c r="D4297" s="43"/>
      <c r="E4297" s="44"/>
      <c r="F4297" s="44"/>
      <c r="G4297" s="43"/>
      <c r="H4297" s="44"/>
      <c r="I4297" s="45"/>
      <c r="M4297" s="5">
        <f t="shared" si="929"/>
        <v>4</v>
      </c>
      <c r="N4297" s="5">
        <f t="shared" si="930"/>
        <v>2</v>
      </c>
      <c r="O4297" s="5" t="str">
        <f t="shared" si="931"/>
        <v/>
      </c>
      <c r="P4297" s="5">
        <f t="shared" si="932"/>
        <v>0</v>
      </c>
      <c r="Q4297" s="5">
        <f t="shared" ca="1" si="933"/>
        <v>126</v>
      </c>
      <c r="R4297" s="26">
        <f t="shared" si="934"/>
        <v>5479</v>
      </c>
      <c r="S4297" s="26">
        <f t="shared" si="935"/>
        <v>5205</v>
      </c>
      <c r="T4297" s="27" t="str" cm="1">
        <f t="array" aca="1" ref="T4297" ca="1">_xlfn.IFS(Q4297="","NG",Q4297&gt;16,"OK",TODAY()&gt;S4297,"OK",Q4297&lt;16,"NG")</f>
        <v>OK</v>
      </c>
      <c r="U4297" s="5" t="str" cm="1">
        <f t="array" aca="1" ref="U4297" ca="1">IFERROR(_xlfn.IFS(T4297&lt;&gt;"OK","NG",M4297=0,"OK",TRUE,"NG"),"")</f>
        <v>NG</v>
      </c>
      <c r="V4297" s="5" t="str">
        <f t="shared" si="936"/>
        <v>NG</v>
      </c>
      <c r="W4297" s="28" t="str">
        <f t="shared" ca="1" si="937"/>
        <v>OK</v>
      </c>
      <c r="X4297" s="5" t="str">
        <f t="shared" si="938"/>
        <v>NG</v>
      </c>
      <c r="Y4297" s="5">
        <f t="shared" ca="1" si="939"/>
        <v>126</v>
      </c>
      <c r="Z4297" s="5">
        <f t="shared" ca="1" si="940"/>
        <v>126</v>
      </c>
      <c r="AA4297" s="5" t="str" cm="1">
        <f t="array" ref="AA4297">_xlfn.IFS(H4297="","OK",H4297&lt;$F$17,"NG",I4297="解雇","NG",OR(I4297="自主退職",I4297="契約満了"),"OK")</f>
        <v>OK</v>
      </c>
      <c r="AB4297" s="5" t="str" cm="1">
        <f t="array" aca="1" ref="AB4297" ca="1">_xlfn.IFS(AA4297="NG","NG",OR(X4297="NG",X4297="ERROR",X4297=FALSE),"NG",U4297="NG","NG",V4297="OK","OK",AD4297="OK","OK")</f>
        <v>NG</v>
      </c>
      <c r="AC4297" s="5" t="str">
        <f t="shared" si="941"/>
        <v>NG</v>
      </c>
      <c r="AD4297" s="5" t="e" cm="1">
        <f t="array" ref="AD4297">_xlfn.IFS(AND(G4297="〇",H4297&lt;&gt;"",I4297&lt;&gt;""),"ERROR",AND(G4297="",H4297&gt;$H$17,I4297&lt;&gt;""),"NG",AND(G4297="〇",H4297="",I4297=""),"OK")</f>
        <v>#N/A</v>
      </c>
      <c r="AE4297" s="5" t="str" cm="1">
        <f t="array" ref="AE4297">_xlfn.IFS(I4297="解雇","NG",H4297="","OK",H4297&lt;$H$17,"NG",H4297&gt;$H$17,"OK")</f>
        <v>OK</v>
      </c>
      <c r="AF4297" s="5" t="e">
        <f t="shared" si="942"/>
        <v>#N/A</v>
      </c>
    </row>
    <row r="4298" spans="2:32" ht="20.25" customHeight="1" x14ac:dyDescent="0.55000000000000004">
      <c r="B4298" s="9">
        <v>4281</v>
      </c>
      <c r="C4298" s="42"/>
      <c r="D4298" s="43"/>
      <c r="E4298" s="44"/>
      <c r="F4298" s="44"/>
      <c r="G4298" s="43"/>
      <c r="H4298" s="44"/>
      <c r="I4298" s="45"/>
      <c r="M4298" s="5">
        <f t="shared" si="929"/>
        <v>4</v>
      </c>
      <c r="N4298" s="5">
        <f t="shared" si="930"/>
        <v>2</v>
      </c>
      <c r="O4298" s="5" t="str">
        <f t="shared" si="931"/>
        <v/>
      </c>
      <c r="P4298" s="5">
        <f t="shared" si="932"/>
        <v>0</v>
      </c>
      <c r="Q4298" s="5">
        <f t="shared" ca="1" si="933"/>
        <v>126</v>
      </c>
      <c r="R4298" s="26">
        <f t="shared" si="934"/>
        <v>5479</v>
      </c>
      <c r="S4298" s="26">
        <f t="shared" si="935"/>
        <v>5205</v>
      </c>
      <c r="T4298" s="27" t="str" cm="1">
        <f t="array" aca="1" ref="T4298" ca="1">_xlfn.IFS(Q4298="","NG",Q4298&gt;16,"OK",TODAY()&gt;S4298,"OK",Q4298&lt;16,"NG")</f>
        <v>OK</v>
      </c>
      <c r="U4298" s="5" t="str" cm="1">
        <f t="array" aca="1" ref="U4298" ca="1">IFERROR(_xlfn.IFS(T4298&lt;&gt;"OK","NG",M4298=0,"OK",TRUE,"NG"),"")</f>
        <v>NG</v>
      </c>
      <c r="V4298" s="5" t="str">
        <f t="shared" si="936"/>
        <v>NG</v>
      </c>
      <c r="W4298" s="28" t="str">
        <f t="shared" ca="1" si="937"/>
        <v>OK</v>
      </c>
      <c r="X4298" s="5" t="str">
        <f t="shared" si="938"/>
        <v>NG</v>
      </c>
      <c r="Y4298" s="5">
        <f t="shared" ca="1" si="939"/>
        <v>126</v>
      </c>
      <c r="Z4298" s="5">
        <f t="shared" ca="1" si="940"/>
        <v>126</v>
      </c>
      <c r="AA4298" s="5" t="str" cm="1">
        <f t="array" ref="AA4298">_xlfn.IFS(H4298="","OK",H4298&lt;$F$17,"NG",I4298="解雇","NG",OR(I4298="自主退職",I4298="契約満了"),"OK")</f>
        <v>OK</v>
      </c>
      <c r="AB4298" s="5" t="str" cm="1">
        <f t="array" aca="1" ref="AB4298" ca="1">_xlfn.IFS(AA4298="NG","NG",OR(X4298="NG",X4298="ERROR",X4298=FALSE),"NG",U4298="NG","NG",V4298="OK","OK",AD4298="OK","OK")</f>
        <v>NG</v>
      </c>
      <c r="AC4298" s="5" t="str">
        <f t="shared" si="941"/>
        <v>NG</v>
      </c>
      <c r="AD4298" s="5" t="e" cm="1">
        <f t="array" ref="AD4298">_xlfn.IFS(AND(G4298="〇",H4298&lt;&gt;"",I4298&lt;&gt;""),"ERROR",AND(G4298="",H4298&gt;$H$17,I4298&lt;&gt;""),"NG",AND(G4298="〇",H4298="",I4298=""),"OK")</f>
        <v>#N/A</v>
      </c>
      <c r="AE4298" s="5" t="str" cm="1">
        <f t="array" ref="AE4298">_xlfn.IFS(I4298="解雇","NG",H4298="","OK",H4298&lt;$H$17,"NG",H4298&gt;$H$17,"OK")</f>
        <v>OK</v>
      </c>
      <c r="AF4298" s="5" t="e">
        <f t="shared" si="942"/>
        <v>#N/A</v>
      </c>
    </row>
    <row r="4299" spans="2:32" ht="20.25" customHeight="1" x14ac:dyDescent="0.55000000000000004">
      <c r="B4299" s="9">
        <v>4282</v>
      </c>
      <c r="C4299" s="42"/>
      <c r="D4299" s="43"/>
      <c r="E4299" s="44"/>
      <c r="F4299" s="44"/>
      <c r="G4299" s="43"/>
      <c r="H4299" s="44"/>
      <c r="I4299" s="45"/>
      <c r="M4299" s="5">
        <f t="shared" si="929"/>
        <v>4</v>
      </c>
      <c r="N4299" s="5">
        <f t="shared" si="930"/>
        <v>2</v>
      </c>
      <c r="O4299" s="5" t="str">
        <f t="shared" si="931"/>
        <v/>
      </c>
      <c r="P4299" s="5">
        <f t="shared" si="932"/>
        <v>0</v>
      </c>
      <c r="Q4299" s="5">
        <f t="shared" ca="1" si="933"/>
        <v>126</v>
      </c>
      <c r="R4299" s="26">
        <f t="shared" si="934"/>
        <v>5479</v>
      </c>
      <c r="S4299" s="26">
        <f t="shared" si="935"/>
        <v>5205</v>
      </c>
      <c r="T4299" s="27" t="str" cm="1">
        <f t="array" aca="1" ref="T4299" ca="1">_xlfn.IFS(Q4299="","NG",Q4299&gt;16,"OK",TODAY()&gt;S4299,"OK",Q4299&lt;16,"NG")</f>
        <v>OK</v>
      </c>
      <c r="U4299" s="5" t="str" cm="1">
        <f t="array" aca="1" ref="U4299" ca="1">IFERROR(_xlfn.IFS(T4299&lt;&gt;"OK","NG",M4299=0,"OK",TRUE,"NG"),"")</f>
        <v>NG</v>
      </c>
      <c r="V4299" s="5" t="str">
        <f t="shared" si="936"/>
        <v>NG</v>
      </c>
      <c r="W4299" s="28" t="str">
        <f t="shared" ca="1" si="937"/>
        <v>OK</v>
      </c>
      <c r="X4299" s="5" t="str">
        <f t="shared" si="938"/>
        <v>NG</v>
      </c>
      <c r="Y4299" s="5">
        <f t="shared" ca="1" si="939"/>
        <v>126</v>
      </c>
      <c r="Z4299" s="5">
        <f t="shared" ca="1" si="940"/>
        <v>126</v>
      </c>
      <c r="AA4299" s="5" t="str" cm="1">
        <f t="array" ref="AA4299">_xlfn.IFS(H4299="","OK",H4299&lt;$F$17,"NG",I4299="解雇","NG",OR(I4299="自主退職",I4299="契約満了"),"OK")</f>
        <v>OK</v>
      </c>
      <c r="AB4299" s="5" t="str" cm="1">
        <f t="array" aca="1" ref="AB4299" ca="1">_xlfn.IFS(AA4299="NG","NG",OR(X4299="NG",X4299="ERROR",X4299=FALSE),"NG",U4299="NG","NG",V4299="OK","OK",AD4299="OK","OK")</f>
        <v>NG</v>
      </c>
      <c r="AC4299" s="5" t="str">
        <f t="shared" si="941"/>
        <v>NG</v>
      </c>
      <c r="AD4299" s="5" t="e" cm="1">
        <f t="array" ref="AD4299">_xlfn.IFS(AND(G4299="〇",H4299&lt;&gt;"",I4299&lt;&gt;""),"ERROR",AND(G4299="",H4299&gt;$H$17,I4299&lt;&gt;""),"NG",AND(G4299="〇",H4299="",I4299=""),"OK")</f>
        <v>#N/A</v>
      </c>
      <c r="AE4299" s="5" t="str" cm="1">
        <f t="array" ref="AE4299">_xlfn.IFS(I4299="解雇","NG",H4299="","OK",H4299&lt;$H$17,"NG",H4299&gt;$H$17,"OK")</f>
        <v>OK</v>
      </c>
      <c r="AF4299" s="5" t="e">
        <f t="shared" si="942"/>
        <v>#N/A</v>
      </c>
    </row>
    <row r="4300" spans="2:32" ht="20.25" customHeight="1" x14ac:dyDescent="0.55000000000000004">
      <c r="B4300" s="9">
        <v>4283</v>
      </c>
      <c r="C4300" s="42"/>
      <c r="D4300" s="43"/>
      <c r="E4300" s="44"/>
      <c r="F4300" s="44"/>
      <c r="G4300" s="43"/>
      <c r="H4300" s="44"/>
      <c r="I4300" s="45"/>
      <c r="M4300" s="5">
        <f t="shared" si="929"/>
        <v>4</v>
      </c>
      <c r="N4300" s="5">
        <f t="shared" si="930"/>
        <v>2</v>
      </c>
      <c r="O4300" s="5" t="str">
        <f t="shared" si="931"/>
        <v/>
      </c>
      <c r="P4300" s="5">
        <f t="shared" si="932"/>
        <v>0</v>
      </c>
      <c r="Q4300" s="5">
        <f t="shared" ca="1" si="933"/>
        <v>126</v>
      </c>
      <c r="R4300" s="26">
        <f t="shared" si="934"/>
        <v>5479</v>
      </c>
      <c r="S4300" s="26">
        <f t="shared" si="935"/>
        <v>5205</v>
      </c>
      <c r="T4300" s="27" t="str" cm="1">
        <f t="array" aca="1" ref="T4300" ca="1">_xlfn.IFS(Q4300="","NG",Q4300&gt;16,"OK",TODAY()&gt;S4300,"OK",Q4300&lt;16,"NG")</f>
        <v>OK</v>
      </c>
      <c r="U4300" s="5" t="str" cm="1">
        <f t="array" aca="1" ref="U4300" ca="1">IFERROR(_xlfn.IFS(T4300&lt;&gt;"OK","NG",M4300=0,"OK",TRUE,"NG"),"")</f>
        <v>NG</v>
      </c>
      <c r="V4300" s="5" t="str">
        <f t="shared" si="936"/>
        <v>NG</v>
      </c>
      <c r="W4300" s="28" t="str">
        <f t="shared" ca="1" si="937"/>
        <v>OK</v>
      </c>
      <c r="X4300" s="5" t="str">
        <f t="shared" si="938"/>
        <v>NG</v>
      </c>
      <c r="Y4300" s="5">
        <f t="shared" ca="1" si="939"/>
        <v>126</v>
      </c>
      <c r="Z4300" s="5">
        <f t="shared" ca="1" si="940"/>
        <v>126</v>
      </c>
      <c r="AA4300" s="5" t="str" cm="1">
        <f t="array" ref="AA4300">_xlfn.IFS(H4300="","OK",H4300&lt;$F$17,"NG",I4300="解雇","NG",OR(I4300="自主退職",I4300="契約満了"),"OK")</f>
        <v>OK</v>
      </c>
      <c r="AB4300" s="5" t="str" cm="1">
        <f t="array" aca="1" ref="AB4300" ca="1">_xlfn.IFS(AA4300="NG","NG",OR(X4300="NG",X4300="ERROR",X4300=FALSE),"NG",U4300="NG","NG",V4300="OK","OK",AD4300="OK","OK")</f>
        <v>NG</v>
      </c>
      <c r="AC4300" s="5" t="str">
        <f t="shared" si="941"/>
        <v>NG</v>
      </c>
      <c r="AD4300" s="5" t="e" cm="1">
        <f t="array" ref="AD4300">_xlfn.IFS(AND(G4300="〇",H4300&lt;&gt;"",I4300&lt;&gt;""),"ERROR",AND(G4300="",H4300&gt;$H$17,I4300&lt;&gt;""),"NG",AND(G4300="〇",H4300="",I4300=""),"OK")</f>
        <v>#N/A</v>
      </c>
      <c r="AE4300" s="5" t="str" cm="1">
        <f t="array" ref="AE4300">_xlfn.IFS(I4300="解雇","NG",H4300="","OK",H4300&lt;$H$17,"NG",H4300&gt;$H$17,"OK")</f>
        <v>OK</v>
      </c>
      <c r="AF4300" s="5" t="e">
        <f t="shared" si="942"/>
        <v>#N/A</v>
      </c>
    </row>
    <row r="4301" spans="2:32" ht="20.25" customHeight="1" x14ac:dyDescent="0.55000000000000004">
      <c r="B4301" s="9">
        <v>4284</v>
      </c>
      <c r="C4301" s="42"/>
      <c r="D4301" s="43"/>
      <c r="E4301" s="44"/>
      <c r="F4301" s="44"/>
      <c r="G4301" s="43"/>
      <c r="H4301" s="44"/>
      <c r="I4301" s="45"/>
      <c r="M4301" s="5">
        <f t="shared" si="929"/>
        <v>4</v>
      </c>
      <c r="N4301" s="5">
        <f t="shared" si="930"/>
        <v>2</v>
      </c>
      <c r="O4301" s="5" t="str">
        <f t="shared" si="931"/>
        <v/>
      </c>
      <c r="P4301" s="5">
        <f t="shared" si="932"/>
        <v>0</v>
      </c>
      <c r="Q4301" s="5">
        <f t="shared" ca="1" si="933"/>
        <v>126</v>
      </c>
      <c r="R4301" s="26">
        <f t="shared" si="934"/>
        <v>5479</v>
      </c>
      <c r="S4301" s="26">
        <f t="shared" si="935"/>
        <v>5205</v>
      </c>
      <c r="T4301" s="27" t="str" cm="1">
        <f t="array" aca="1" ref="T4301" ca="1">_xlfn.IFS(Q4301="","NG",Q4301&gt;16,"OK",TODAY()&gt;S4301,"OK",Q4301&lt;16,"NG")</f>
        <v>OK</v>
      </c>
      <c r="U4301" s="5" t="str" cm="1">
        <f t="array" aca="1" ref="U4301" ca="1">IFERROR(_xlfn.IFS(T4301&lt;&gt;"OK","NG",M4301=0,"OK",TRUE,"NG"),"")</f>
        <v>NG</v>
      </c>
      <c r="V4301" s="5" t="str">
        <f t="shared" si="936"/>
        <v>NG</v>
      </c>
      <c r="W4301" s="28" t="str">
        <f t="shared" ca="1" si="937"/>
        <v>OK</v>
      </c>
      <c r="X4301" s="5" t="str">
        <f t="shared" si="938"/>
        <v>NG</v>
      </c>
      <c r="Y4301" s="5">
        <f t="shared" ca="1" si="939"/>
        <v>126</v>
      </c>
      <c r="Z4301" s="5">
        <f t="shared" ca="1" si="940"/>
        <v>126</v>
      </c>
      <c r="AA4301" s="5" t="str" cm="1">
        <f t="array" ref="AA4301">_xlfn.IFS(H4301="","OK",H4301&lt;$F$17,"NG",I4301="解雇","NG",OR(I4301="自主退職",I4301="契約満了"),"OK")</f>
        <v>OK</v>
      </c>
      <c r="AB4301" s="5" t="str" cm="1">
        <f t="array" aca="1" ref="AB4301" ca="1">_xlfn.IFS(AA4301="NG","NG",OR(X4301="NG",X4301="ERROR",X4301=FALSE),"NG",U4301="NG","NG",V4301="OK","OK",AD4301="OK","OK")</f>
        <v>NG</v>
      </c>
      <c r="AC4301" s="5" t="str">
        <f t="shared" si="941"/>
        <v>NG</v>
      </c>
      <c r="AD4301" s="5" t="e" cm="1">
        <f t="array" ref="AD4301">_xlfn.IFS(AND(G4301="〇",H4301&lt;&gt;"",I4301&lt;&gt;""),"ERROR",AND(G4301="",H4301&gt;$H$17,I4301&lt;&gt;""),"NG",AND(G4301="〇",H4301="",I4301=""),"OK")</f>
        <v>#N/A</v>
      </c>
      <c r="AE4301" s="5" t="str" cm="1">
        <f t="array" ref="AE4301">_xlfn.IFS(I4301="解雇","NG",H4301="","OK",H4301&lt;$H$17,"NG",H4301&gt;$H$17,"OK")</f>
        <v>OK</v>
      </c>
      <c r="AF4301" s="5" t="e">
        <f t="shared" si="942"/>
        <v>#N/A</v>
      </c>
    </row>
    <row r="4302" spans="2:32" ht="20.25" customHeight="1" x14ac:dyDescent="0.55000000000000004">
      <c r="B4302" s="9">
        <v>4285</v>
      </c>
      <c r="C4302" s="42"/>
      <c r="D4302" s="43"/>
      <c r="E4302" s="44"/>
      <c r="F4302" s="44"/>
      <c r="G4302" s="43"/>
      <c r="H4302" s="44"/>
      <c r="I4302" s="45"/>
      <c r="M4302" s="5">
        <f t="shared" si="929"/>
        <v>4</v>
      </c>
      <c r="N4302" s="5">
        <f t="shared" si="930"/>
        <v>2</v>
      </c>
      <c r="O4302" s="5" t="str">
        <f t="shared" si="931"/>
        <v/>
      </c>
      <c r="P4302" s="5">
        <f t="shared" si="932"/>
        <v>0</v>
      </c>
      <c r="Q4302" s="5">
        <f t="shared" ca="1" si="933"/>
        <v>126</v>
      </c>
      <c r="R4302" s="26">
        <f t="shared" si="934"/>
        <v>5479</v>
      </c>
      <c r="S4302" s="26">
        <f t="shared" si="935"/>
        <v>5205</v>
      </c>
      <c r="T4302" s="27" t="str" cm="1">
        <f t="array" aca="1" ref="T4302" ca="1">_xlfn.IFS(Q4302="","NG",Q4302&gt;16,"OK",TODAY()&gt;S4302,"OK",Q4302&lt;16,"NG")</f>
        <v>OK</v>
      </c>
      <c r="U4302" s="5" t="str" cm="1">
        <f t="array" aca="1" ref="U4302" ca="1">IFERROR(_xlfn.IFS(T4302&lt;&gt;"OK","NG",M4302=0,"OK",TRUE,"NG"),"")</f>
        <v>NG</v>
      </c>
      <c r="V4302" s="5" t="str">
        <f t="shared" si="936"/>
        <v>NG</v>
      </c>
      <c r="W4302" s="28" t="str">
        <f t="shared" ca="1" si="937"/>
        <v>OK</v>
      </c>
      <c r="X4302" s="5" t="str">
        <f t="shared" si="938"/>
        <v>NG</v>
      </c>
      <c r="Y4302" s="5">
        <f t="shared" ca="1" si="939"/>
        <v>126</v>
      </c>
      <c r="Z4302" s="5">
        <f t="shared" ca="1" si="940"/>
        <v>126</v>
      </c>
      <c r="AA4302" s="5" t="str" cm="1">
        <f t="array" ref="AA4302">_xlfn.IFS(H4302="","OK",H4302&lt;$F$17,"NG",I4302="解雇","NG",OR(I4302="自主退職",I4302="契約満了"),"OK")</f>
        <v>OK</v>
      </c>
      <c r="AB4302" s="5" t="str" cm="1">
        <f t="array" aca="1" ref="AB4302" ca="1">_xlfn.IFS(AA4302="NG","NG",OR(X4302="NG",X4302="ERROR",X4302=FALSE),"NG",U4302="NG","NG",V4302="OK","OK",AD4302="OK","OK")</f>
        <v>NG</v>
      </c>
      <c r="AC4302" s="5" t="str">
        <f t="shared" si="941"/>
        <v>NG</v>
      </c>
      <c r="AD4302" s="5" t="e" cm="1">
        <f t="array" ref="AD4302">_xlfn.IFS(AND(G4302="〇",H4302&lt;&gt;"",I4302&lt;&gt;""),"ERROR",AND(G4302="",H4302&gt;$H$17,I4302&lt;&gt;""),"NG",AND(G4302="〇",H4302="",I4302=""),"OK")</f>
        <v>#N/A</v>
      </c>
      <c r="AE4302" s="5" t="str" cm="1">
        <f t="array" ref="AE4302">_xlfn.IFS(I4302="解雇","NG",H4302="","OK",H4302&lt;$H$17,"NG",H4302&gt;$H$17,"OK")</f>
        <v>OK</v>
      </c>
      <c r="AF4302" s="5" t="e">
        <f t="shared" si="942"/>
        <v>#N/A</v>
      </c>
    </row>
    <row r="4303" spans="2:32" ht="20.25" customHeight="1" x14ac:dyDescent="0.55000000000000004">
      <c r="B4303" s="9">
        <v>4286</v>
      </c>
      <c r="C4303" s="42"/>
      <c r="D4303" s="43"/>
      <c r="E4303" s="44"/>
      <c r="F4303" s="44"/>
      <c r="G4303" s="43"/>
      <c r="H4303" s="44"/>
      <c r="I4303" s="45"/>
      <c r="M4303" s="5">
        <f t="shared" si="929"/>
        <v>4</v>
      </c>
      <c r="N4303" s="5">
        <f t="shared" si="930"/>
        <v>2</v>
      </c>
      <c r="O4303" s="5" t="str">
        <f t="shared" si="931"/>
        <v/>
      </c>
      <c r="P4303" s="5">
        <f t="shared" si="932"/>
        <v>0</v>
      </c>
      <c r="Q4303" s="5">
        <f t="shared" ca="1" si="933"/>
        <v>126</v>
      </c>
      <c r="R4303" s="26">
        <f t="shared" si="934"/>
        <v>5479</v>
      </c>
      <c r="S4303" s="26">
        <f t="shared" si="935"/>
        <v>5205</v>
      </c>
      <c r="T4303" s="27" t="str" cm="1">
        <f t="array" aca="1" ref="T4303" ca="1">_xlfn.IFS(Q4303="","NG",Q4303&gt;16,"OK",TODAY()&gt;S4303,"OK",Q4303&lt;16,"NG")</f>
        <v>OK</v>
      </c>
      <c r="U4303" s="5" t="str" cm="1">
        <f t="array" aca="1" ref="U4303" ca="1">IFERROR(_xlfn.IFS(T4303&lt;&gt;"OK","NG",M4303=0,"OK",TRUE,"NG"),"")</f>
        <v>NG</v>
      </c>
      <c r="V4303" s="5" t="str">
        <f t="shared" si="936"/>
        <v>NG</v>
      </c>
      <c r="W4303" s="28" t="str">
        <f t="shared" ca="1" si="937"/>
        <v>OK</v>
      </c>
      <c r="X4303" s="5" t="str">
        <f t="shared" si="938"/>
        <v>NG</v>
      </c>
      <c r="Y4303" s="5">
        <f t="shared" ca="1" si="939"/>
        <v>126</v>
      </c>
      <c r="Z4303" s="5">
        <f t="shared" ca="1" si="940"/>
        <v>126</v>
      </c>
      <c r="AA4303" s="5" t="str" cm="1">
        <f t="array" ref="AA4303">_xlfn.IFS(H4303="","OK",H4303&lt;$F$17,"NG",I4303="解雇","NG",OR(I4303="自主退職",I4303="契約満了"),"OK")</f>
        <v>OK</v>
      </c>
      <c r="AB4303" s="5" t="str" cm="1">
        <f t="array" aca="1" ref="AB4303" ca="1">_xlfn.IFS(AA4303="NG","NG",OR(X4303="NG",X4303="ERROR",X4303=FALSE),"NG",U4303="NG","NG",V4303="OK","OK",AD4303="OK","OK")</f>
        <v>NG</v>
      </c>
      <c r="AC4303" s="5" t="str">
        <f t="shared" si="941"/>
        <v>NG</v>
      </c>
      <c r="AD4303" s="5" t="e" cm="1">
        <f t="array" ref="AD4303">_xlfn.IFS(AND(G4303="〇",H4303&lt;&gt;"",I4303&lt;&gt;""),"ERROR",AND(G4303="",H4303&gt;$H$17,I4303&lt;&gt;""),"NG",AND(G4303="〇",H4303="",I4303=""),"OK")</f>
        <v>#N/A</v>
      </c>
      <c r="AE4303" s="5" t="str" cm="1">
        <f t="array" ref="AE4303">_xlfn.IFS(I4303="解雇","NG",H4303="","OK",H4303&lt;$H$17,"NG",H4303&gt;$H$17,"OK")</f>
        <v>OK</v>
      </c>
      <c r="AF4303" s="5" t="e">
        <f t="shared" si="942"/>
        <v>#N/A</v>
      </c>
    </row>
    <row r="4304" spans="2:32" ht="20.25" customHeight="1" x14ac:dyDescent="0.55000000000000004">
      <c r="B4304" s="9">
        <v>4287</v>
      </c>
      <c r="C4304" s="42"/>
      <c r="D4304" s="43"/>
      <c r="E4304" s="44"/>
      <c r="F4304" s="44"/>
      <c r="G4304" s="43"/>
      <c r="H4304" s="44"/>
      <c r="I4304" s="45"/>
      <c r="M4304" s="5">
        <f t="shared" si="929"/>
        <v>4</v>
      </c>
      <c r="N4304" s="5">
        <f t="shared" si="930"/>
        <v>2</v>
      </c>
      <c r="O4304" s="5" t="str">
        <f t="shared" si="931"/>
        <v/>
      </c>
      <c r="P4304" s="5">
        <f t="shared" si="932"/>
        <v>0</v>
      </c>
      <c r="Q4304" s="5">
        <f t="shared" ca="1" si="933"/>
        <v>126</v>
      </c>
      <c r="R4304" s="26">
        <f t="shared" si="934"/>
        <v>5479</v>
      </c>
      <c r="S4304" s="26">
        <f t="shared" si="935"/>
        <v>5205</v>
      </c>
      <c r="T4304" s="27" t="str" cm="1">
        <f t="array" aca="1" ref="T4304" ca="1">_xlfn.IFS(Q4304="","NG",Q4304&gt;16,"OK",TODAY()&gt;S4304,"OK",Q4304&lt;16,"NG")</f>
        <v>OK</v>
      </c>
      <c r="U4304" s="5" t="str" cm="1">
        <f t="array" aca="1" ref="U4304" ca="1">IFERROR(_xlfn.IFS(T4304&lt;&gt;"OK","NG",M4304=0,"OK",TRUE,"NG"),"")</f>
        <v>NG</v>
      </c>
      <c r="V4304" s="5" t="str">
        <f t="shared" si="936"/>
        <v>NG</v>
      </c>
      <c r="W4304" s="28" t="str">
        <f t="shared" ca="1" si="937"/>
        <v>OK</v>
      </c>
      <c r="X4304" s="5" t="str">
        <f t="shared" si="938"/>
        <v>NG</v>
      </c>
      <c r="Y4304" s="5">
        <f t="shared" ca="1" si="939"/>
        <v>126</v>
      </c>
      <c r="Z4304" s="5">
        <f t="shared" ca="1" si="940"/>
        <v>126</v>
      </c>
      <c r="AA4304" s="5" t="str" cm="1">
        <f t="array" ref="AA4304">_xlfn.IFS(H4304="","OK",H4304&lt;$F$17,"NG",I4304="解雇","NG",OR(I4304="自主退職",I4304="契約満了"),"OK")</f>
        <v>OK</v>
      </c>
      <c r="AB4304" s="5" t="str" cm="1">
        <f t="array" aca="1" ref="AB4304" ca="1">_xlfn.IFS(AA4304="NG","NG",OR(X4304="NG",X4304="ERROR",X4304=FALSE),"NG",U4304="NG","NG",V4304="OK","OK",AD4304="OK","OK")</f>
        <v>NG</v>
      </c>
      <c r="AC4304" s="5" t="str">
        <f t="shared" si="941"/>
        <v>NG</v>
      </c>
      <c r="AD4304" s="5" t="e" cm="1">
        <f t="array" ref="AD4304">_xlfn.IFS(AND(G4304="〇",H4304&lt;&gt;"",I4304&lt;&gt;""),"ERROR",AND(G4304="",H4304&gt;$H$17,I4304&lt;&gt;""),"NG",AND(G4304="〇",H4304="",I4304=""),"OK")</f>
        <v>#N/A</v>
      </c>
      <c r="AE4304" s="5" t="str" cm="1">
        <f t="array" ref="AE4304">_xlfn.IFS(I4304="解雇","NG",H4304="","OK",H4304&lt;$H$17,"NG",H4304&gt;$H$17,"OK")</f>
        <v>OK</v>
      </c>
      <c r="AF4304" s="5" t="e">
        <f t="shared" si="942"/>
        <v>#N/A</v>
      </c>
    </row>
    <row r="4305" spans="2:32" ht="20.25" customHeight="1" x14ac:dyDescent="0.55000000000000004">
      <c r="B4305" s="9">
        <v>4288</v>
      </c>
      <c r="C4305" s="42"/>
      <c r="D4305" s="43"/>
      <c r="E4305" s="44"/>
      <c r="F4305" s="44"/>
      <c r="G4305" s="43"/>
      <c r="H4305" s="44"/>
      <c r="I4305" s="45"/>
      <c r="M4305" s="5">
        <f t="shared" si="929"/>
        <v>4</v>
      </c>
      <c r="N4305" s="5">
        <f t="shared" si="930"/>
        <v>2</v>
      </c>
      <c r="O4305" s="5" t="str">
        <f t="shared" si="931"/>
        <v/>
      </c>
      <c r="P4305" s="5">
        <f t="shared" si="932"/>
        <v>0</v>
      </c>
      <c r="Q4305" s="5">
        <f t="shared" ca="1" si="933"/>
        <v>126</v>
      </c>
      <c r="R4305" s="26">
        <f t="shared" si="934"/>
        <v>5479</v>
      </c>
      <c r="S4305" s="26">
        <f t="shared" si="935"/>
        <v>5205</v>
      </c>
      <c r="T4305" s="27" t="str" cm="1">
        <f t="array" aca="1" ref="T4305" ca="1">_xlfn.IFS(Q4305="","NG",Q4305&gt;16,"OK",TODAY()&gt;S4305,"OK",Q4305&lt;16,"NG")</f>
        <v>OK</v>
      </c>
      <c r="U4305" s="5" t="str" cm="1">
        <f t="array" aca="1" ref="U4305" ca="1">IFERROR(_xlfn.IFS(T4305&lt;&gt;"OK","NG",M4305=0,"OK",TRUE,"NG"),"")</f>
        <v>NG</v>
      </c>
      <c r="V4305" s="5" t="str">
        <f t="shared" si="936"/>
        <v>NG</v>
      </c>
      <c r="W4305" s="28" t="str">
        <f t="shared" ca="1" si="937"/>
        <v>OK</v>
      </c>
      <c r="X4305" s="5" t="str">
        <f t="shared" si="938"/>
        <v>NG</v>
      </c>
      <c r="Y4305" s="5">
        <f t="shared" ca="1" si="939"/>
        <v>126</v>
      </c>
      <c r="Z4305" s="5">
        <f t="shared" ca="1" si="940"/>
        <v>126</v>
      </c>
      <c r="AA4305" s="5" t="str" cm="1">
        <f t="array" ref="AA4305">_xlfn.IFS(H4305="","OK",H4305&lt;$F$17,"NG",I4305="解雇","NG",OR(I4305="自主退職",I4305="契約満了"),"OK")</f>
        <v>OK</v>
      </c>
      <c r="AB4305" s="5" t="str" cm="1">
        <f t="array" aca="1" ref="AB4305" ca="1">_xlfn.IFS(AA4305="NG","NG",OR(X4305="NG",X4305="ERROR",X4305=FALSE),"NG",U4305="NG","NG",V4305="OK","OK",AD4305="OK","OK")</f>
        <v>NG</v>
      </c>
      <c r="AC4305" s="5" t="str">
        <f t="shared" si="941"/>
        <v>NG</v>
      </c>
      <c r="AD4305" s="5" t="e" cm="1">
        <f t="array" ref="AD4305">_xlfn.IFS(AND(G4305="〇",H4305&lt;&gt;"",I4305&lt;&gt;""),"ERROR",AND(G4305="",H4305&gt;$H$17,I4305&lt;&gt;""),"NG",AND(G4305="〇",H4305="",I4305=""),"OK")</f>
        <v>#N/A</v>
      </c>
      <c r="AE4305" s="5" t="str" cm="1">
        <f t="array" ref="AE4305">_xlfn.IFS(I4305="解雇","NG",H4305="","OK",H4305&lt;$H$17,"NG",H4305&gt;$H$17,"OK")</f>
        <v>OK</v>
      </c>
      <c r="AF4305" s="5" t="e">
        <f t="shared" si="942"/>
        <v>#N/A</v>
      </c>
    </row>
    <row r="4306" spans="2:32" ht="20.25" customHeight="1" x14ac:dyDescent="0.55000000000000004">
      <c r="B4306" s="9">
        <v>4289</v>
      </c>
      <c r="C4306" s="42"/>
      <c r="D4306" s="43"/>
      <c r="E4306" s="44"/>
      <c r="F4306" s="44"/>
      <c r="G4306" s="43"/>
      <c r="H4306" s="44"/>
      <c r="I4306" s="45"/>
      <c r="M4306" s="5">
        <f t="shared" si="929"/>
        <v>4</v>
      </c>
      <c r="N4306" s="5">
        <f t="shared" si="930"/>
        <v>2</v>
      </c>
      <c r="O4306" s="5" t="str">
        <f t="shared" si="931"/>
        <v/>
      </c>
      <c r="P4306" s="5">
        <f t="shared" si="932"/>
        <v>0</v>
      </c>
      <c r="Q4306" s="5">
        <f t="shared" ca="1" si="933"/>
        <v>126</v>
      </c>
      <c r="R4306" s="26">
        <f t="shared" si="934"/>
        <v>5479</v>
      </c>
      <c r="S4306" s="26">
        <f t="shared" si="935"/>
        <v>5205</v>
      </c>
      <c r="T4306" s="27" t="str" cm="1">
        <f t="array" aca="1" ref="T4306" ca="1">_xlfn.IFS(Q4306="","NG",Q4306&gt;16,"OK",TODAY()&gt;S4306,"OK",Q4306&lt;16,"NG")</f>
        <v>OK</v>
      </c>
      <c r="U4306" s="5" t="str" cm="1">
        <f t="array" aca="1" ref="U4306" ca="1">IFERROR(_xlfn.IFS(T4306&lt;&gt;"OK","NG",M4306=0,"OK",TRUE,"NG"),"")</f>
        <v>NG</v>
      </c>
      <c r="V4306" s="5" t="str">
        <f t="shared" si="936"/>
        <v>NG</v>
      </c>
      <c r="W4306" s="28" t="str">
        <f t="shared" ca="1" si="937"/>
        <v>OK</v>
      </c>
      <c r="X4306" s="5" t="str">
        <f t="shared" si="938"/>
        <v>NG</v>
      </c>
      <c r="Y4306" s="5">
        <f t="shared" ca="1" si="939"/>
        <v>126</v>
      </c>
      <c r="Z4306" s="5">
        <f t="shared" ca="1" si="940"/>
        <v>126</v>
      </c>
      <c r="AA4306" s="5" t="str" cm="1">
        <f t="array" ref="AA4306">_xlfn.IFS(H4306="","OK",H4306&lt;$F$17,"NG",I4306="解雇","NG",OR(I4306="自主退職",I4306="契約満了"),"OK")</f>
        <v>OK</v>
      </c>
      <c r="AB4306" s="5" t="str" cm="1">
        <f t="array" aca="1" ref="AB4306" ca="1">_xlfn.IFS(AA4306="NG","NG",OR(X4306="NG",X4306="ERROR",X4306=FALSE),"NG",U4306="NG","NG",V4306="OK","OK",AD4306="OK","OK")</f>
        <v>NG</v>
      </c>
      <c r="AC4306" s="5" t="str">
        <f t="shared" si="941"/>
        <v>NG</v>
      </c>
      <c r="AD4306" s="5" t="e" cm="1">
        <f t="array" ref="AD4306">_xlfn.IFS(AND(G4306="〇",H4306&lt;&gt;"",I4306&lt;&gt;""),"ERROR",AND(G4306="",H4306&gt;$H$17,I4306&lt;&gt;""),"NG",AND(G4306="〇",H4306="",I4306=""),"OK")</f>
        <v>#N/A</v>
      </c>
      <c r="AE4306" s="5" t="str" cm="1">
        <f t="array" ref="AE4306">_xlfn.IFS(I4306="解雇","NG",H4306="","OK",H4306&lt;$H$17,"NG",H4306&gt;$H$17,"OK")</f>
        <v>OK</v>
      </c>
      <c r="AF4306" s="5" t="e">
        <f t="shared" si="942"/>
        <v>#N/A</v>
      </c>
    </row>
    <row r="4307" spans="2:32" ht="20.25" customHeight="1" x14ac:dyDescent="0.55000000000000004">
      <c r="B4307" s="9">
        <v>4290</v>
      </c>
      <c r="C4307" s="42"/>
      <c r="D4307" s="43"/>
      <c r="E4307" s="44"/>
      <c r="F4307" s="44"/>
      <c r="G4307" s="43"/>
      <c r="H4307" s="44"/>
      <c r="I4307" s="45"/>
      <c r="M4307" s="5">
        <f t="shared" ref="M4307:M4370" si="943">COUNTBLANK(C4307:F4307)</f>
        <v>4</v>
      </c>
      <c r="N4307" s="5">
        <f t="shared" ref="N4307:N4370" si="944">COUNTBLANK(H4307:I4307)</f>
        <v>2</v>
      </c>
      <c r="O4307" s="5" t="str">
        <f t="shared" ref="O4307:O4370" si="945">TRIM(SUBSTITUTE(C4307&amp;D4307&amp;E4307,"　",""))</f>
        <v/>
      </c>
      <c r="P4307" s="5">
        <f t="shared" ref="P4307:P4370" si="946">IF(O4307="",0,COUNTIF($O$18:$O$5017,O4307))</f>
        <v>0</v>
      </c>
      <c r="Q4307" s="5">
        <f t="shared" ref="Q4307:Q4370" ca="1" si="947">IFERROR(DATEDIF(E4307,TODAY(),"Y"),"")</f>
        <v>126</v>
      </c>
      <c r="R4307" s="26">
        <f t="shared" ref="R4307:R4370" si="948">DATE(YEAR(E4307)+15,MONTH(E4307),DAY(E4307))</f>
        <v>5479</v>
      </c>
      <c r="S4307" s="26">
        <f t="shared" ref="S4307:S4370" si="949">IF(OR(MONTH(E4307)=1,MONTH(E4307)=2,MONTH(E4307)=3),DATE(YEAR(R4307),MONTH(1)+3,DAY(1)),DATE(YEAR(R4307)+1,MONTH(1)+3,DAY(1)))</f>
        <v>5205</v>
      </c>
      <c r="T4307" s="27" t="str" cm="1">
        <f t="array" aca="1" ref="T4307" ca="1">_xlfn.IFS(Q4307="","NG",Q4307&gt;16,"OK",TODAY()&gt;S4307,"OK",Q4307&lt;16,"NG")</f>
        <v>OK</v>
      </c>
      <c r="U4307" s="5" t="str" cm="1">
        <f t="array" aca="1" ref="U4307" ca="1">IFERROR(_xlfn.IFS(T4307&lt;&gt;"OK","NG",M4307=0,"OK",TRUE,"NG"),"")</f>
        <v>NG</v>
      </c>
      <c r="V4307" s="5" t="str">
        <f t="shared" ref="V4307:V4370" si="950">IF(N4307=0,"OK","NG")</f>
        <v>NG</v>
      </c>
      <c r="W4307" s="28" t="str">
        <f t="shared" ref="W4307:W4370" ca="1" si="951">IF(F4307&lt;TODAY(),"OK","NG")</f>
        <v>OK</v>
      </c>
      <c r="X4307" s="5" t="str">
        <f t="shared" ref="X4307:X4370" si="952">IF(E4307&gt;F4307,"NG",IF(F4307&lt;S4307,"NG",IF(F4307&lt;$F$17,"OK")))</f>
        <v>NG</v>
      </c>
      <c r="Y4307" s="5">
        <f t="shared" ref="Y4307:Y4370" ca="1" si="953">IFERROR(DATEDIF(F4307,TODAY(),"Y"),"")</f>
        <v>126</v>
      </c>
      <c r="Z4307" s="5">
        <f t="shared" ref="Z4307:Z4370" ca="1" si="954">IFERROR(DATEDIF(H4307,TODAY(),"Y"),"")</f>
        <v>126</v>
      </c>
      <c r="AA4307" s="5" t="str" cm="1">
        <f t="array" ref="AA4307">_xlfn.IFS(H4307="","OK",H4307&lt;$F$17,"NG",I4307="解雇","NG",OR(I4307="自主退職",I4307="契約満了"),"OK")</f>
        <v>OK</v>
      </c>
      <c r="AB4307" s="5" t="str" cm="1">
        <f t="array" aca="1" ref="AB4307" ca="1">_xlfn.IFS(AA4307="NG","NG",OR(X4307="NG",X4307="ERROR",X4307=FALSE),"NG",U4307="NG","NG",V4307="OK","OK",AD4307="OK","OK")</f>
        <v>NG</v>
      </c>
      <c r="AC4307" s="5" t="str">
        <f t="shared" ref="AC4307:AC4370" si="955">IF(E4307&gt;F4307,"NG",IF(F4307&lt;S4307,"NG",IF(F4307&lt;$H$17,"OK","ERROR")))</f>
        <v>NG</v>
      </c>
      <c r="AD4307" s="5" t="e" cm="1">
        <f t="array" ref="AD4307">_xlfn.IFS(AND(G4307="〇",H4307&lt;&gt;"",I4307&lt;&gt;""),"ERROR",AND(G4307="",H4307&gt;$H$17,I4307&lt;&gt;""),"NG",AND(G4307="〇",H4307="",I4307=""),"OK")</f>
        <v>#N/A</v>
      </c>
      <c r="AE4307" s="5" t="str" cm="1">
        <f t="array" ref="AE4307">_xlfn.IFS(I4307="解雇","NG",H4307="","OK",H4307&lt;$H$17,"NG",H4307&gt;$H$17,"OK")</f>
        <v>OK</v>
      </c>
      <c r="AF4307" s="5" t="e">
        <f t="shared" ref="AF4307:AF4370" si="956">IF(AND(AE4307="OK",AD4307="OK",AC4307="OK"),"OK","NG")</f>
        <v>#N/A</v>
      </c>
    </row>
    <row r="4308" spans="2:32" ht="20.25" customHeight="1" x14ac:dyDescent="0.55000000000000004">
      <c r="B4308" s="9">
        <v>4291</v>
      </c>
      <c r="C4308" s="42"/>
      <c r="D4308" s="43"/>
      <c r="E4308" s="44"/>
      <c r="F4308" s="44"/>
      <c r="G4308" s="43"/>
      <c r="H4308" s="44"/>
      <c r="I4308" s="45"/>
      <c r="M4308" s="5">
        <f t="shared" si="943"/>
        <v>4</v>
      </c>
      <c r="N4308" s="5">
        <f t="shared" si="944"/>
        <v>2</v>
      </c>
      <c r="O4308" s="5" t="str">
        <f t="shared" si="945"/>
        <v/>
      </c>
      <c r="P4308" s="5">
        <f t="shared" si="946"/>
        <v>0</v>
      </c>
      <c r="Q4308" s="5">
        <f t="shared" ca="1" si="947"/>
        <v>126</v>
      </c>
      <c r="R4308" s="26">
        <f t="shared" si="948"/>
        <v>5479</v>
      </c>
      <c r="S4308" s="26">
        <f t="shared" si="949"/>
        <v>5205</v>
      </c>
      <c r="T4308" s="27" t="str" cm="1">
        <f t="array" aca="1" ref="T4308" ca="1">_xlfn.IFS(Q4308="","NG",Q4308&gt;16,"OK",TODAY()&gt;S4308,"OK",Q4308&lt;16,"NG")</f>
        <v>OK</v>
      </c>
      <c r="U4308" s="5" t="str" cm="1">
        <f t="array" aca="1" ref="U4308" ca="1">IFERROR(_xlfn.IFS(T4308&lt;&gt;"OK","NG",M4308=0,"OK",TRUE,"NG"),"")</f>
        <v>NG</v>
      </c>
      <c r="V4308" s="5" t="str">
        <f t="shared" si="950"/>
        <v>NG</v>
      </c>
      <c r="W4308" s="28" t="str">
        <f t="shared" ca="1" si="951"/>
        <v>OK</v>
      </c>
      <c r="X4308" s="5" t="str">
        <f t="shared" si="952"/>
        <v>NG</v>
      </c>
      <c r="Y4308" s="5">
        <f t="shared" ca="1" si="953"/>
        <v>126</v>
      </c>
      <c r="Z4308" s="5">
        <f t="shared" ca="1" si="954"/>
        <v>126</v>
      </c>
      <c r="AA4308" s="5" t="str" cm="1">
        <f t="array" ref="AA4308">_xlfn.IFS(H4308="","OK",H4308&lt;$F$17,"NG",I4308="解雇","NG",OR(I4308="自主退職",I4308="契約満了"),"OK")</f>
        <v>OK</v>
      </c>
      <c r="AB4308" s="5" t="str" cm="1">
        <f t="array" aca="1" ref="AB4308" ca="1">_xlfn.IFS(AA4308="NG","NG",OR(X4308="NG",X4308="ERROR",X4308=FALSE),"NG",U4308="NG","NG",V4308="OK","OK",AD4308="OK","OK")</f>
        <v>NG</v>
      </c>
      <c r="AC4308" s="5" t="str">
        <f t="shared" si="955"/>
        <v>NG</v>
      </c>
      <c r="AD4308" s="5" t="e" cm="1">
        <f t="array" ref="AD4308">_xlfn.IFS(AND(G4308="〇",H4308&lt;&gt;"",I4308&lt;&gt;""),"ERROR",AND(G4308="",H4308&gt;$H$17,I4308&lt;&gt;""),"NG",AND(G4308="〇",H4308="",I4308=""),"OK")</f>
        <v>#N/A</v>
      </c>
      <c r="AE4308" s="5" t="str" cm="1">
        <f t="array" ref="AE4308">_xlfn.IFS(I4308="解雇","NG",H4308="","OK",H4308&lt;$H$17,"NG",H4308&gt;$H$17,"OK")</f>
        <v>OK</v>
      </c>
      <c r="AF4308" s="5" t="e">
        <f t="shared" si="956"/>
        <v>#N/A</v>
      </c>
    </row>
    <row r="4309" spans="2:32" ht="20.25" customHeight="1" x14ac:dyDescent="0.55000000000000004">
      <c r="B4309" s="9">
        <v>4292</v>
      </c>
      <c r="C4309" s="42"/>
      <c r="D4309" s="43"/>
      <c r="E4309" s="44"/>
      <c r="F4309" s="44"/>
      <c r="G4309" s="43"/>
      <c r="H4309" s="44"/>
      <c r="I4309" s="45"/>
      <c r="M4309" s="5">
        <f t="shared" si="943"/>
        <v>4</v>
      </c>
      <c r="N4309" s="5">
        <f t="shared" si="944"/>
        <v>2</v>
      </c>
      <c r="O4309" s="5" t="str">
        <f t="shared" si="945"/>
        <v/>
      </c>
      <c r="P4309" s="5">
        <f t="shared" si="946"/>
        <v>0</v>
      </c>
      <c r="Q4309" s="5">
        <f t="shared" ca="1" si="947"/>
        <v>126</v>
      </c>
      <c r="R4309" s="26">
        <f t="shared" si="948"/>
        <v>5479</v>
      </c>
      <c r="S4309" s="26">
        <f t="shared" si="949"/>
        <v>5205</v>
      </c>
      <c r="T4309" s="27" t="str" cm="1">
        <f t="array" aca="1" ref="T4309" ca="1">_xlfn.IFS(Q4309="","NG",Q4309&gt;16,"OK",TODAY()&gt;S4309,"OK",Q4309&lt;16,"NG")</f>
        <v>OK</v>
      </c>
      <c r="U4309" s="5" t="str" cm="1">
        <f t="array" aca="1" ref="U4309" ca="1">IFERROR(_xlfn.IFS(T4309&lt;&gt;"OK","NG",M4309=0,"OK",TRUE,"NG"),"")</f>
        <v>NG</v>
      </c>
      <c r="V4309" s="5" t="str">
        <f t="shared" si="950"/>
        <v>NG</v>
      </c>
      <c r="W4309" s="28" t="str">
        <f t="shared" ca="1" si="951"/>
        <v>OK</v>
      </c>
      <c r="X4309" s="5" t="str">
        <f t="shared" si="952"/>
        <v>NG</v>
      </c>
      <c r="Y4309" s="5">
        <f t="shared" ca="1" si="953"/>
        <v>126</v>
      </c>
      <c r="Z4309" s="5">
        <f t="shared" ca="1" si="954"/>
        <v>126</v>
      </c>
      <c r="AA4309" s="5" t="str" cm="1">
        <f t="array" ref="AA4309">_xlfn.IFS(H4309="","OK",H4309&lt;$F$17,"NG",I4309="解雇","NG",OR(I4309="自主退職",I4309="契約満了"),"OK")</f>
        <v>OK</v>
      </c>
      <c r="AB4309" s="5" t="str" cm="1">
        <f t="array" aca="1" ref="AB4309" ca="1">_xlfn.IFS(AA4309="NG","NG",OR(X4309="NG",X4309="ERROR",X4309=FALSE),"NG",U4309="NG","NG",V4309="OK","OK",AD4309="OK","OK")</f>
        <v>NG</v>
      </c>
      <c r="AC4309" s="5" t="str">
        <f t="shared" si="955"/>
        <v>NG</v>
      </c>
      <c r="AD4309" s="5" t="e" cm="1">
        <f t="array" ref="AD4309">_xlfn.IFS(AND(G4309="〇",H4309&lt;&gt;"",I4309&lt;&gt;""),"ERROR",AND(G4309="",H4309&gt;$H$17,I4309&lt;&gt;""),"NG",AND(G4309="〇",H4309="",I4309=""),"OK")</f>
        <v>#N/A</v>
      </c>
      <c r="AE4309" s="5" t="str" cm="1">
        <f t="array" ref="AE4309">_xlfn.IFS(I4309="解雇","NG",H4309="","OK",H4309&lt;$H$17,"NG",H4309&gt;$H$17,"OK")</f>
        <v>OK</v>
      </c>
      <c r="AF4309" s="5" t="e">
        <f t="shared" si="956"/>
        <v>#N/A</v>
      </c>
    </row>
    <row r="4310" spans="2:32" ht="20.25" customHeight="1" x14ac:dyDescent="0.55000000000000004">
      <c r="B4310" s="9">
        <v>4293</v>
      </c>
      <c r="C4310" s="42"/>
      <c r="D4310" s="43"/>
      <c r="E4310" s="44"/>
      <c r="F4310" s="44"/>
      <c r="G4310" s="43"/>
      <c r="H4310" s="44"/>
      <c r="I4310" s="45"/>
      <c r="M4310" s="5">
        <f t="shared" si="943"/>
        <v>4</v>
      </c>
      <c r="N4310" s="5">
        <f t="shared" si="944"/>
        <v>2</v>
      </c>
      <c r="O4310" s="5" t="str">
        <f t="shared" si="945"/>
        <v/>
      </c>
      <c r="P4310" s="5">
        <f t="shared" si="946"/>
        <v>0</v>
      </c>
      <c r="Q4310" s="5">
        <f t="shared" ca="1" si="947"/>
        <v>126</v>
      </c>
      <c r="R4310" s="26">
        <f t="shared" si="948"/>
        <v>5479</v>
      </c>
      <c r="S4310" s="26">
        <f t="shared" si="949"/>
        <v>5205</v>
      </c>
      <c r="T4310" s="27" t="str" cm="1">
        <f t="array" aca="1" ref="T4310" ca="1">_xlfn.IFS(Q4310="","NG",Q4310&gt;16,"OK",TODAY()&gt;S4310,"OK",Q4310&lt;16,"NG")</f>
        <v>OK</v>
      </c>
      <c r="U4310" s="5" t="str" cm="1">
        <f t="array" aca="1" ref="U4310" ca="1">IFERROR(_xlfn.IFS(T4310&lt;&gt;"OK","NG",M4310=0,"OK",TRUE,"NG"),"")</f>
        <v>NG</v>
      </c>
      <c r="V4310" s="5" t="str">
        <f t="shared" si="950"/>
        <v>NG</v>
      </c>
      <c r="W4310" s="28" t="str">
        <f t="shared" ca="1" si="951"/>
        <v>OK</v>
      </c>
      <c r="X4310" s="5" t="str">
        <f t="shared" si="952"/>
        <v>NG</v>
      </c>
      <c r="Y4310" s="5">
        <f t="shared" ca="1" si="953"/>
        <v>126</v>
      </c>
      <c r="Z4310" s="5">
        <f t="shared" ca="1" si="954"/>
        <v>126</v>
      </c>
      <c r="AA4310" s="5" t="str" cm="1">
        <f t="array" ref="AA4310">_xlfn.IFS(H4310="","OK",H4310&lt;$F$17,"NG",I4310="解雇","NG",OR(I4310="自主退職",I4310="契約満了"),"OK")</f>
        <v>OK</v>
      </c>
      <c r="AB4310" s="5" t="str" cm="1">
        <f t="array" aca="1" ref="AB4310" ca="1">_xlfn.IFS(AA4310="NG","NG",OR(X4310="NG",X4310="ERROR",X4310=FALSE),"NG",U4310="NG","NG",V4310="OK","OK",AD4310="OK","OK")</f>
        <v>NG</v>
      </c>
      <c r="AC4310" s="5" t="str">
        <f t="shared" si="955"/>
        <v>NG</v>
      </c>
      <c r="AD4310" s="5" t="e" cm="1">
        <f t="array" ref="AD4310">_xlfn.IFS(AND(G4310="〇",H4310&lt;&gt;"",I4310&lt;&gt;""),"ERROR",AND(G4310="",H4310&gt;$H$17,I4310&lt;&gt;""),"NG",AND(G4310="〇",H4310="",I4310=""),"OK")</f>
        <v>#N/A</v>
      </c>
      <c r="AE4310" s="5" t="str" cm="1">
        <f t="array" ref="AE4310">_xlfn.IFS(I4310="解雇","NG",H4310="","OK",H4310&lt;$H$17,"NG",H4310&gt;$H$17,"OK")</f>
        <v>OK</v>
      </c>
      <c r="AF4310" s="5" t="e">
        <f t="shared" si="956"/>
        <v>#N/A</v>
      </c>
    </row>
    <row r="4311" spans="2:32" ht="20.25" customHeight="1" x14ac:dyDescent="0.55000000000000004">
      <c r="B4311" s="9">
        <v>4294</v>
      </c>
      <c r="C4311" s="42"/>
      <c r="D4311" s="43"/>
      <c r="E4311" s="44"/>
      <c r="F4311" s="44"/>
      <c r="G4311" s="43"/>
      <c r="H4311" s="44"/>
      <c r="I4311" s="45"/>
      <c r="M4311" s="5">
        <f t="shared" si="943"/>
        <v>4</v>
      </c>
      <c r="N4311" s="5">
        <f t="shared" si="944"/>
        <v>2</v>
      </c>
      <c r="O4311" s="5" t="str">
        <f t="shared" si="945"/>
        <v/>
      </c>
      <c r="P4311" s="5">
        <f t="shared" si="946"/>
        <v>0</v>
      </c>
      <c r="Q4311" s="5">
        <f t="shared" ca="1" si="947"/>
        <v>126</v>
      </c>
      <c r="R4311" s="26">
        <f t="shared" si="948"/>
        <v>5479</v>
      </c>
      <c r="S4311" s="26">
        <f t="shared" si="949"/>
        <v>5205</v>
      </c>
      <c r="T4311" s="27" t="str" cm="1">
        <f t="array" aca="1" ref="T4311" ca="1">_xlfn.IFS(Q4311="","NG",Q4311&gt;16,"OK",TODAY()&gt;S4311,"OK",Q4311&lt;16,"NG")</f>
        <v>OK</v>
      </c>
      <c r="U4311" s="5" t="str" cm="1">
        <f t="array" aca="1" ref="U4311" ca="1">IFERROR(_xlfn.IFS(T4311&lt;&gt;"OK","NG",M4311=0,"OK",TRUE,"NG"),"")</f>
        <v>NG</v>
      </c>
      <c r="V4311" s="5" t="str">
        <f t="shared" si="950"/>
        <v>NG</v>
      </c>
      <c r="W4311" s="28" t="str">
        <f t="shared" ca="1" si="951"/>
        <v>OK</v>
      </c>
      <c r="X4311" s="5" t="str">
        <f t="shared" si="952"/>
        <v>NG</v>
      </c>
      <c r="Y4311" s="5">
        <f t="shared" ca="1" si="953"/>
        <v>126</v>
      </c>
      <c r="Z4311" s="5">
        <f t="shared" ca="1" si="954"/>
        <v>126</v>
      </c>
      <c r="AA4311" s="5" t="str" cm="1">
        <f t="array" ref="AA4311">_xlfn.IFS(H4311="","OK",H4311&lt;$F$17,"NG",I4311="解雇","NG",OR(I4311="自主退職",I4311="契約満了"),"OK")</f>
        <v>OK</v>
      </c>
      <c r="AB4311" s="5" t="str" cm="1">
        <f t="array" aca="1" ref="AB4311" ca="1">_xlfn.IFS(AA4311="NG","NG",OR(X4311="NG",X4311="ERROR",X4311=FALSE),"NG",U4311="NG","NG",V4311="OK","OK",AD4311="OK","OK")</f>
        <v>NG</v>
      </c>
      <c r="AC4311" s="5" t="str">
        <f t="shared" si="955"/>
        <v>NG</v>
      </c>
      <c r="AD4311" s="5" t="e" cm="1">
        <f t="array" ref="AD4311">_xlfn.IFS(AND(G4311="〇",H4311&lt;&gt;"",I4311&lt;&gt;""),"ERROR",AND(G4311="",H4311&gt;$H$17,I4311&lt;&gt;""),"NG",AND(G4311="〇",H4311="",I4311=""),"OK")</f>
        <v>#N/A</v>
      </c>
      <c r="AE4311" s="5" t="str" cm="1">
        <f t="array" ref="AE4311">_xlfn.IFS(I4311="解雇","NG",H4311="","OK",H4311&lt;$H$17,"NG",H4311&gt;$H$17,"OK")</f>
        <v>OK</v>
      </c>
      <c r="AF4311" s="5" t="e">
        <f t="shared" si="956"/>
        <v>#N/A</v>
      </c>
    </row>
    <row r="4312" spans="2:32" ht="20.25" customHeight="1" x14ac:dyDescent="0.55000000000000004">
      <c r="B4312" s="9">
        <v>4295</v>
      </c>
      <c r="C4312" s="42"/>
      <c r="D4312" s="43"/>
      <c r="E4312" s="44"/>
      <c r="F4312" s="44"/>
      <c r="G4312" s="43"/>
      <c r="H4312" s="44"/>
      <c r="I4312" s="45"/>
      <c r="M4312" s="5">
        <f t="shared" si="943"/>
        <v>4</v>
      </c>
      <c r="N4312" s="5">
        <f t="shared" si="944"/>
        <v>2</v>
      </c>
      <c r="O4312" s="5" t="str">
        <f t="shared" si="945"/>
        <v/>
      </c>
      <c r="P4312" s="5">
        <f t="shared" si="946"/>
        <v>0</v>
      </c>
      <c r="Q4312" s="5">
        <f t="shared" ca="1" si="947"/>
        <v>126</v>
      </c>
      <c r="R4312" s="26">
        <f t="shared" si="948"/>
        <v>5479</v>
      </c>
      <c r="S4312" s="26">
        <f t="shared" si="949"/>
        <v>5205</v>
      </c>
      <c r="T4312" s="27" t="str" cm="1">
        <f t="array" aca="1" ref="T4312" ca="1">_xlfn.IFS(Q4312="","NG",Q4312&gt;16,"OK",TODAY()&gt;S4312,"OK",Q4312&lt;16,"NG")</f>
        <v>OK</v>
      </c>
      <c r="U4312" s="5" t="str" cm="1">
        <f t="array" aca="1" ref="U4312" ca="1">IFERROR(_xlfn.IFS(T4312&lt;&gt;"OK","NG",M4312=0,"OK",TRUE,"NG"),"")</f>
        <v>NG</v>
      </c>
      <c r="V4312" s="5" t="str">
        <f t="shared" si="950"/>
        <v>NG</v>
      </c>
      <c r="W4312" s="28" t="str">
        <f t="shared" ca="1" si="951"/>
        <v>OK</v>
      </c>
      <c r="X4312" s="5" t="str">
        <f t="shared" si="952"/>
        <v>NG</v>
      </c>
      <c r="Y4312" s="5">
        <f t="shared" ca="1" si="953"/>
        <v>126</v>
      </c>
      <c r="Z4312" s="5">
        <f t="shared" ca="1" si="954"/>
        <v>126</v>
      </c>
      <c r="AA4312" s="5" t="str" cm="1">
        <f t="array" ref="AA4312">_xlfn.IFS(H4312="","OK",H4312&lt;$F$17,"NG",I4312="解雇","NG",OR(I4312="自主退職",I4312="契約満了"),"OK")</f>
        <v>OK</v>
      </c>
      <c r="AB4312" s="5" t="str" cm="1">
        <f t="array" aca="1" ref="AB4312" ca="1">_xlfn.IFS(AA4312="NG","NG",OR(X4312="NG",X4312="ERROR",X4312=FALSE),"NG",U4312="NG","NG",V4312="OK","OK",AD4312="OK","OK")</f>
        <v>NG</v>
      </c>
      <c r="AC4312" s="5" t="str">
        <f t="shared" si="955"/>
        <v>NG</v>
      </c>
      <c r="AD4312" s="5" t="e" cm="1">
        <f t="array" ref="AD4312">_xlfn.IFS(AND(G4312="〇",H4312&lt;&gt;"",I4312&lt;&gt;""),"ERROR",AND(G4312="",H4312&gt;$H$17,I4312&lt;&gt;""),"NG",AND(G4312="〇",H4312="",I4312=""),"OK")</f>
        <v>#N/A</v>
      </c>
      <c r="AE4312" s="5" t="str" cm="1">
        <f t="array" ref="AE4312">_xlfn.IFS(I4312="解雇","NG",H4312="","OK",H4312&lt;$H$17,"NG",H4312&gt;$H$17,"OK")</f>
        <v>OK</v>
      </c>
      <c r="AF4312" s="5" t="e">
        <f t="shared" si="956"/>
        <v>#N/A</v>
      </c>
    </row>
    <row r="4313" spans="2:32" ht="20.25" customHeight="1" x14ac:dyDescent="0.55000000000000004">
      <c r="B4313" s="9">
        <v>4296</v>
      </c>
      <c r="C4313" s="42"/>
      <c r="D4313" s="43"/>
      <c r="E4313" s="44"/>
      <c r="F4313" s="44"/>
      <c r="G4313" s="43"/>
      <c r="H4313" s="44"/>
      <c r="I4313" s="45"/>
      <c r="M4313" s="5">
        <f t="shared" si="943"/>
        <v>4</v>
      </c>
      <c r="N4313" s="5">
        <f t="shared" si="944"/>
        <v>2</v>
      </c>
      <c r="O4313" s="5" t="str">
        <f t="shared" si="945"/>
        <v/>
      </c>
      <c r="P4313" s="5">
        <f t="shared" si="946"/>
        <v>0</v>
      </c>
      <c r="Q4313" s="5">
        <f t="shared" ca="1" si="947"/>
        <v>126</v>
      </c>
      <c r="R4313" s="26">
        <f t="shared" si="948"/>
        <v>5479</v>
      </c>
      <c r="S4313" s="26">
        <f t="shared" si="949"/>
        <v>5205</v>
      </c>
      <c r="T4313" s="27" t="str" cm="1">
        <f t="array" aca="1" ref="T4313" ca="1">_xlfn.IFS(Q4313="","NG",Q4313&gt;16,"OK",TODAY()&gt;S4313,"OK",Q4313&lt;16,"NG")</f>
        <v>OK</v>
      </c>
      <c r="U4313" s="5" t="str" cm="1">
        <f t="array" aca="1" ref="U4313" ca="1">IFERROR(_xlfn.IFS(T4313&lt;&gt;"OK","NG",M4313=0,"OK",TRUE,"NG"),"")</f>
        <v>NG</v>
      </c>
      <c r="V4313" s="5" t="str">
        <f t="shared" si="950"/>
        <v>NG</v>
      </c>
      <c r="W4313" s="28" t="str">
        <f t="shared" ca="1" si="951"/>
        <v>OK</v>
      </c>
      <c r="X4313" s="5" t="str">
        <f t="shared" si="952"/>
        <v>NG</v>
      </c>
      <c r="Y4313" s="5">
        <f t="shared" ca="1" si="953"/>
        <v>126</v>
      </c>
      <c r="Z4313" s="5">
        <f t="shared" ca="1" si="954"/>
        <v>126</v>
      </c>
      <c r="AA4313" s="5" t="str" cm="1">
        <f t="array" ref="AA4313">_xlfn.IFS(H4313="","OK",H4313&lt;$F$17,"NG",I4313="解雇","NG",OR(I4313="自主退職",I4313="契約満了"),"OK")</f>
        <v>OK</v>
      </c>
      <c r="AB4313" s="5" t="str" cm="1">
        <f t="array" aca="1" ref="AB4313" ca="1">_xlfn.IFS(AA4313="NG","NG",OR(X4313="NG",X4313="ERROR",X4313=FALSE),"NG",U4313="NG","NG",V4313="OK","OK",AD4313="OK","OK")</f>
        <v>NG</v>
      </c>
      <c r="AC4313" s="5" t="str">
        <f t="shared" si="955"/>
        <v>NG</v>
      </c>
      <c r="AD4313" s="5" t="e" cm="1">
        <f t="array" ref="AD4313">_xlfn.IFS(AND(G4313="〇",H4313&lt;&gt;"",I4313&lt;&gt;""),"ERROR",AND(G4313="",H4313&gt;$H$17,I4313&lt;&gt;""),"NG",AND(G4313="〇",H4313="",I4313=""),"OK")</f>
        <v>#N/A</v>
      </c>
      <c r="AE4313" s="5" t="str" cm="1">
        <f t="array" ref="AE4313">_xlfn.IFS(I4313="解雇","NG",H4313="","OK",H4313&lt;$H$17,"NG",H4313&gt;$H$17,"OK")</f>
        <v>OK</v>
      </c>
      <c r="AF4313" s="5" t="e">
        <f t="shared" si="956"/>
        <v>#N/A</v>
      </c>
    </row>
    <row r="4314" spans="2:32" ht="20.25" customHeight="1" x14ac:dyDescent="0.55000000000000004">
      <c r="B4314" s="9">
        <v>4297</v>
      </c>
      <c r="C4314" s="42"/>
      <c r="D4314" s="43"/>
      <c r="E4314" s="44"/>
      <c r="F4314" s="44"/>
      <c r="G4314" s="43"/>
      <c r="H4314" s="44"/>
      <c r="I4314" s="45"/>
      <c r="M4314" s="5">
        <f t="shared" si="943"/>
        <v>4</v>
      </c>
      <c r="N4314" s="5">
        <f t="shared" si="944"/>
        <v>2</v>
      </c>
      <c r="O4314" s="5" t="str">
        <f t="shared" si="945"/>
        <v/>
      </c>
      <c r="P4314" s="5">
        <f t="shared" si="946"/>
        <v>0</v>
      </c>
      <c r="Q4314" s="5">
        <f t="shared" ca="1" si="947"/>
        <v>126</v>
      </c>
      <c r="R4314" s="26">
        <f t="shared" si="948"/>
        <v>5479</v>
      </c>
      <c r="S4314" s="26">
        <f t="shared" si="949"/>
        <v>5205</v>
      </c>
      <c r="T4314" s="27" t="str" cm="1">
        <f t="array" aca="1" ref="T4314" ca="1">_xlfn.IFS(Q4314="","NG",Q4314&gt;16,"OK",TODAY()&gt;S4314,"OK",Q4314&lt;16,"NG")</f>
        <v>OK</v>
      </c>
      <c r="U4314" s="5" t="str" cm="1">
        <f t="array" aca="1" ref="U4314" ca="1">IFERROR(_xlfn.IFS(T4314&lt;&gt;"OK","NG",M4314=0,"OK",TRUE,"NG"),"")</f>
        <v>NG</v>
      </c>
      <c r="V4314" s="5" t="str">
        <f t="shared" si="950"/>
        <v>NG</v>
      </c>
      <c r="W4314" s="28" t="str">
        <f t="shared" ca="1" si="951"/>
        <v>OK</v>
      </c>
      <c r="X4314" s="5" t="str">
        <f t="shared" si="952"/>
        <v>NG</v>
      </c>
      <c r="Y4314" s="5">
        <f t="shared" ca="1" si="953"/>
        <v>126</v>
      </c>
      <c r="Z4314" s="5">
        <f t="shared" ca="1" si="954"/>
        <v>126</v>
      </c>
      <c r="AA4314" s="5" t="str" cm="1">
        <f t="array" ref="AA4314">_xlfn.IFS(H4314="","OK",H4314&lt;$F$17,"NG",I4314="解雇","NG",OR(I4314="自主退職",I4314="契約満了"),"OK")</f>
        <v>OK</v>
      </c>
      <c r="AB4314" s="5" t="str" cm="1">
        <f t="array" aca="1" ref="AB4314" ca="1">_xlfn.IFS(AA4314="NG","NG",OR(X4314="NG",X4314="ERROR",X4314=FALSE),"NG",U4314="NG","NG",V4314="OK","OK",AD4314="OK","OK")</f>
        <v>NG</v>
      </c>
      <c r="AC4314" s="5" t="str">
        <f t="shared" si="955"/>
        <v>NG</v>
      </c>
      <c r="AD4314" s="5" t="e" cm="1">
        <f t="array" ref="AD4314">_xlfn.IFS(AND(G4314="〇",H4314&lt;&gt;"",I4314&lt;&gt;""),"ERROR",AND(G4314="",H4314&gt;$H$17,I4314&lt;&gt;""),"NG",AND(G4314="〇",H4314="",I4314=""),"OK")</f>
        <v>#N/A</v>
      </c>
      <c r="AE4314" s="5" t="str" cm="1">
        <f t="array" ref="AE4314">_xlfn.IFS(I4314="解雇","NG",H4314="","OK",H4314&lt;$H$17,"NG",H4314&gt;$H$17,"OK")</f>
        <v>OK</v>
      </c>
      <c r="AF4314" s="5" t="e">
        <f t="shared" si="956"/>
        <v>#N/A</v>
      </c>
    </row>
    <row r="4315" spans="2:32" ht="20.25" customHeight="1" x14ac:dyDescent="0.55000000000000004">
      <c r="B4315" s="9">
        <v>4298</v>
      </c>
      <c r="C4315" s="42"/>
      <c r="D4315" s="43"/>
      <c r="E4315" s="44"/>
      <c r="F4315" s="44"/>
      <c r="G4315" s="43"/>
      <c r="H4315" s="44"/>
      <c r="I4315" s="45"/>
      <c r="M4315" s="5">
        <f t="shared" si="943"/>
        <v>4</v>
      </c>
      <c r="N4315" s="5">
        <f t="shared" si="944"/>
        <v>2</v>
      </c>
      <c r="O4315" s="5" t="str">
        <f t="shared" si="945"/>
        <v/>
      </c>
      <c r="P4315" s="5">
        <f t="shared" si="946"/>
        <v>0</v>
      </c>
      <c r="Q4315" s="5">
        <f t="shared" ca="1" si="947"/>
        <v>126</v>
      </c>
      <c r="R4315" s="26">
        <f t="shared" si="948"/>
        <v>5479</v>
      </c>
      <c r="S4315" s="26">
        <f t="shared" si="949"/>
        <v>5205</v>
      </c>
      <c r="T4315" s="27" t="str" cm="1">
        <f t="array" aca="1" ref="T4315" ca="1">_xlfn.IFS(Q4315="","NG",Q4315&gt;16,"OK",TODAY()&gt;S4315,"OK",Q4315&lt;16,"NG")</f>
        <v>OK</v>
      </c>
      <c r="U4315" s="5" t="str" cm="1">
        <f t="array" aca="1" ref="U4315" ca="1">IFERROR(_xlfn.IFS(T4315&lt;&gt;"OK","NG",M4315=0,"OK",TRUE,"NG"),"")</f>
        <v>NG</v>
      </c>
      <c r="V4315" s="5" t="str">
        <f t="shared" si="950"/>
        <v>NG</v>
      </c>
      <c r="W4315" s="28" t="str">
        <f t="shared" ca="1" si="951"/>
        <v>OK</v>
      </c>
      <c r="X4315" s="5" t="str">
        <f t="shared" si="952"/>
        <v>NG</v>
      </c>
      <c r="Y4315" s="5">
        <f t="shared" ca="1" si="953"/>
        <v>126</v>
      </c>
      <c r="Z4315" s="5">
        <f t="shared" ca="1" si="954"/>
        <v>126</v>
      </c>
      <c r="AA4315" s="5" t="str" cm="1">
        <f t="array" ref="AA4315">_xlfn.IFS(H4315="","OK",H4315&lt;$F$17,"NG",I4315="解雇","NG",OR(I4315="自主退職",I4315="契約満了"),"OK")</f>
        <v>OK</v>
      </c>
      <c r="AB4315" s="5" t="str" cm="1">
        <f t="array" aca="1" ref="AB4315" ca="1">_xlfn.IFS(AA4315="NG","NG",OR(X4315="NG",X4315="ERROR",X4315=FALSE),"NG",U4315="NG","NG",V4315="OK","OK",AD4315="OK","OK")</f>
        <v>NG</v>
      </c>
      <c r="AC4315" s="5" t="str">
        <f t="shared" si="955"/>
        <v>NG</v>
      </c>
      <c r="AD4315" s="5" t="e" cm="1">
        <f t="array" ref="AD4315">_xlfn.IFS(AND(G4315="〇",H4315&lt;&gt;"",I4315&lt;&gt;""),"ERROR",AND(G4315="",H4315&gt;$H$17,I4315&lt;&gt;""),"NG",AND(G4315="〇",H4315="",I4315=""),"OK")</f>
        <v>#N/A</v>
      </c>
      <c r="AE4315" s="5" t="str" cm="1">
        <f t="array" ref="AE4315">_xlfn.IFS(I4315="解雇","NG",H4315="","OK",H4315&lt;$H$17,"NG",H4315&gt;$H$17,"OK")</f>
        <v>OK</v>
      </c>
      <c r="AF4315" s="5" t="e">
        <f t="shared" si="956"/>
        <v>#N/A</v>
      </c>
    </row>
    <row r="4316" spans="2:32" ht="20.25" customHeight="1" x14ac:dyDescent="0.55000000000000004">
      <c r="B4316" s="9">
        <v>4299</v>
      </c>
      <c r="C4316" s="42"/>
      <c r="D4316" s="43"/>
      <c r="E4316" s="44"/>
      <c r="F4316" s="44"/>
      <c r="G4316" s="43"/>
      <c r="H4316" s="44"/>
      <c r="I4316" s="45"/>
      <c r="M4316" s="5">
        <f t="shared" si="943"/>
        <v>4</v>
      </c>
      <c r="N4316" s="5">
        <f t="shared" si="944"/>
        <v>2</v>
      </c>
      <c r="O4316" s="5" t="str">
        <f t="shared" si="945"/>
        <v/>
      </c>
      <c r="P4316" s="5">
        <f t="shared" si="946"/>
        <v>0</v>
      </c>
      <c r="Q4316" s="5">
        <f t="shared" ca="1" si="947"/>
        <v>126</v>
      </c>
      <c r="R4316" s="26">
        <f t="shared" si="948"/>
        <v>5479</v>
      </c>
      <c r="S4316" s="26">
        <f t="shared" si="949"/>
        <v>5205</v>
      </c>
      <c r="T4316" s="27" t="str" cm="1">
        <f t="array" aca="1" ref="T4316" ca="1">_xlfn.IFS(Q4316="","NG",Q4316&gt;16,"OK",TODAY()&gt;S4316,"OK",Q4316&lt;16,"NG")</f>
        <v>OK</v>
      </c>
      <c r="U4316" s="5" t="str" cm="1">
        <f t="array" aca="1" ref="U4316" ca="1">IFERROR(_xlfn.IFS(T4316&lt;&gt;"OK","NG",M4316=0,"OK",TRUE,"NG"),"")</f>
        <v>NG</v>
      </c>
      <c r="V4316" s="5" t="str">
        <f t="shared" si="950"/>
        <v>NG</v>
      </c>
      <c r="W4316" s="28" t="str">
        <f t="shared" ca="1" si="951"/>
        <v>OK</v>
      </c>
      <c r="X4316" s="5" t="str">
        <f t="shared" si="952"/>
        <v>NG</v>
      </c>
      <c r="Y4316" s="5">
        <f t="shared" ca="1" si="953"/>
        <v>126</v>
      </c>
      <c r="Z4316" s="5">
        <f t="shared" ca="1" si="954"/>
        <v>126</v>
      </c>
      <c r="AA4316" s="5" t="str" cm="1">
        <f t="array" ref="AA4316">_xlfn.IFS(H4316="","OK",H4316&lt;$F$17,"NG",I4316="解雇","NG",OR(I4316="自主退職",I4316="契約満了"),"OK")</f>
        <v>OK</v>
      </c>
      <c r="AB4316" s="5" t="str" cm="1">
        <f t="array" aca="1" ref="AB4316" ca="1">_xlfn.IFS(AA4316="NG","NG",OR(X4316="NG",X4316="ERROR",X4316=FALSE),"NG",U4316="NG","NG",V4316="OK","OK",AD4316="OK","OK")</f>
        <v>NG</v>
      </c>
      <c r="AC4316" s="5" t="str">
        <f t="shared" si="955"/>
        <v>NG</v>
      </c>
      <c r="AD4316" s="5" t="e" cm="1">
        <f t="array" ref="AD4316">_xlfn.IFS(AND(G4316="〇",H4316&lt;&gt;"",I4316&lt;&gt;""),"ERROR",AND(G4316="",H4316&gt;$H$17,I4316&lt;&gt;""),"NG",AND(G4316="〇",H4316="",I4316=""),"OK")</f>
        <v>#N/A</v>
      </c>
      <c r="AE4316" s="5" t="str" cm="1">
        <f t="array" ref="AE4316">_xlfn.IFS(I4316="解雇","NG",H4316="","OK",H4316&lt;$H$17,"NG",H4316&gt;$H$17,"OK")</f>
        <v>OK</v>
      </c>
      <c r="AF4316" s="5" t="e">
        <f t="shared" si="956"/>
        <v>#N/A</v>
      </c>
    </row>
    <row r="4317" spans="2:32" ht="20.25" customHeight="1" x14ac:dyDescent="0.55000000000000004">
      <c r="B4317" s="9">
        <v>4300</v>
      </c>
      <c r="C4317" s="42"/>
      <c r="D4317" s="43"/>
      <c r="E4317" s="44"/>
      <c r="F4317" s="44"/>
      <c r="G4317" s="43"/>
      <c r="H4317" s="44"/>
      <c r="I4317" s="45"/>
      <c r="M4317" s="5">
        <f t="shared" si="943"/>
        <v>4</v>
      </c>
      <c r="N4317" s="5">
        <f t="shared" si="944"/>
        <v>2</v>
      </c>
      <c r="O4317" s="5" t="str">
        <f t="shared" si="945"/>
        <v/>
      </c>
      <c r="P4317" s="5">
        <f t="shared" si="946"/>
        <v>0</v>
      </c>
      <c r="Q4317" s="5">
        <f t="shared" ca="1" si="947"/>
        <v>126</v>
      </c>
      <c r="R4317" s="26">
        <f t="shared" si="948"/>
        <v>5479</v>
      </c>
      <c r="S4317" s="26">
        <f t="shared" si="949"/>
        <v>5205</v>
      </c>
      <c r="T4317" s="27" t="str" cm="1">
        <f t="array" aca="1" ref="T4317" ca="1">_xlfn.IFS(Q4317="","NG",Q4317&gt;16,"OK",TODAY()&gt;S4317,"OK",Q4317&lt;16,"NG")</f>
        <v>OK</v>
      </c>
      <c r="U4317" s="5" t="str" cm="1">
        <f t="array" aca="1" ref="U4317" ca="1">IFERROR(_xlfn.IFS(T4317&lt;&gt;"OK","NG",M4317=0,"OK",TRUE,"NG"),"")</f>
        <v>NG</v>
      </c>
      <c r="V4317" s="5" t="str">
        <f t="shared" si="950"/>
        <v>NG</v>
      </c>
      <c r="W4317" s="28" t="str">
        <f t="shared" ca="1" si="951"/>
        <v>OK</v>
      </c>
      <c r="X4317" s="5" t="str">
        <f t="shared" si="952"/>
        <v>NG</v>
      </c>
      <c r="Y4317" s="5">
        <f t="shared" ca="1" si="953"/>
        <v>126</v>
      </c>
      <c r="Z4317" s="5">
        <f t="shared" ca="1" si="954"/>
        <v>126</v>
      </c>
      <c r="AA4317" s="5" t="str" cm="1">
        <f t="array" ref="AA4317">_xlfn.IFS(H4317="","OK",H4317&lt;$F$17,"NG",I4317="解雇","NG",OR(I4317="自主退職",I4317="契約満了"),"OK")</f>
        <v>OK</v>
      </c>
      <c r="AB4317" s="5" t="str" cm="1">
        <f t="array" aca="1" ref="AB4317" ca="1">_xlfn.IFS(AA4317="NG","NG",OR(X4317="NG",X4317="ERROR",X4317=FALSE),"NG",U4317="NG","NG",V4317="OK","OK",AD4317="OK","OK")</f>
        <v>NG</v>
      </c>
      <c r="AC4317" s="5" t="str">
        <f t="shared" si="955"/>
        <v>NG</v>
      </c>
      <c r="AD4317" s="5" t="e" cm="1">
        <f t="array" ref="AD4317">_xlfn.IFS(AND(G4317="〇",H4317&lt;&gt;"",I4317&lt;&gt;""),"ERROR",AND(G4317="",H4317&gt;$H$17,I4317&lt;&gt;""),"NG",AND(G4317="〇",H4317="",I4317=""),"OK")</f>
        <v>#N/A</v>
      </c>
      <c r="AE4317" s="5" t="str" cm="1">
        <f t="array" ref="AE4317">_xlfn.IFS(I4317="解雇","NG",H4317="","OK",H4317&lt;$H$17,"NG",H4317&gt;$H$17,"OK")</f>
        <v>OK</v>
      </c>
      <c r="AF4317" s="5" t="e">
        <f t="shared" si="956"/>
        <v>#N/A</v>
      </c>
    </row>
    <row r="4318" spans="2:32" ht="20.25" customHeight="1" x14ac:dyDescent="0.55000000000000004">
      <c r="B4318" s="9">
        <v>4301</v>
      </c>
      <c r="C4318" s="42"/>
      <c r="D4318" s="43"/>
      <c r="E4318" s="44"/>
      <c r="F4318" s="44"/>
      <c r="G4318" s="43"/>
      <c r="H4318" s="44"/>
      <c r="I4318" s="45"/>
      <c r="M4318" s="5">
        <f t="shared" si="943"/>
        <v>4</v>
      </c>
      <c r="N4318" s="5">
        <f t="shared" si="944"/>
        <v>2</v>
      </c>
      <c r="O4318" s="5" t="str">
        <f t="shared" si="945"/>
        <v/>
      </c>
      <c r="P4318" s="5">
        <f t="shared" si="946"/>
        <v>0</v>
      </c>
      <c r="Q4318" s="5">
        <f t="shared" ca="1" si="947"/>
        <v>126</v>
      </c>
      <c r="R4318" s="26">
        <f t="shared" si="948"/>
        <v>5479</v>
      </c>
      <c r="S4318" s="26">
        <f t="shared" si="949"/>
        <v>5205</v>
      </c>
      <c r="T4318" s="27" t="str" cm="1">
        <f t="array" aca="1" ref="T4318" ca="1">_xlfn.IFS(Q4318="","NG",Q4318&gt;16,"OK",TODAY()&gt;S4318,"OK",Q4318&lt;16,"NG")</f>
        <v>OK</v>
      </c>
      <c r="U4318" s="5" t="str" cm="1">
        <f t="array" aca="1" ref="U4318" ca="1">IFERROR(_xlfn.IFS(T4318&lt;&gt;"OK","NG",M4318=0,"OK",TRUE,"NG"),"")</f>
        <v>NG</v>
      </c>
      <c r="V4318" s="5" t="str">
        <f t="shared" si="950"/>
        <v>NG</v>
      </c>
      <c r="W4318" s="28" t="str">
        <f t="shared" ca="1" si="951"/>
        <v>OK</v>
      </c>
      <c r="X4318" s="5" t="str">
        <f t="shared" si="952"/>
        <v>NG</v>
      </c>
      <c r="Y4318" s="5">
        <f t="shared" ca="1" si="953"/>
        <v>126</v>
      </c>
      <c r="Z4318" s="5">
        <f t="shared" ca="1" si="954"/>
        <v>126</v>
      </c>
      <c r="AA4318" s="5" t="str" cm="1">
        <f t="array" ref="AA4318">_xlfn.IFS(H4318="","OK",H4318&lt;$F$17,"NG",I4318="解雇","NG",OR(I4318="自主退職",I4318="契約満了"),"OK")</f>
        <v>OK</v>
      </c>
      <c r="AB4318" s="5" t="str" cm="1">
        <f t="array" aca="1" ref="AB4318" ca="1">_xlfn.IFS(AA4318="NG","NG",OR(X4318="NG",X4318="ERROR",X4318=FALSE),"NG",U4318="NG","NG",V4318="OK","OK",AD4318="OK","OK")</f>
        <v>NG</v>
      </c>
      <c r="AC4318" s="5" t="str">
        <f t="shared" si="955"/>
        <v>NG</v>
      </c>
      <c r="AD4318" s="5" t="e" cm="1">
        <f t="array" ref="AD4318">_xlfn.IFS(AND(G4318="〇",H4318&lt;&gt;"",I4318&lt;&gt;""),"ERROR",AND(G4318="",H4318&gt;$H$17,I4318&lt;&gt;""),"NG",AND(G4318="〇",H4318="",I4318=""),"OK")</f>
        <v>#N/A</v>
      </c>
      <c r="AE4318" s="5" t="str" cm="1">
        <f t="array" ref="AE4318">_xlfn.IFS(I4318="解雇","NG",H4318="","OK",H4318&lt;$H$17,"NG",H4318&gt;$H$17,"OK")</f>
        <v>OK</v>
      </c>
      <c r="AF4318" s="5" t="e">
        <f t="shared" si="956"/>
        <v>#N/A</v>
      </c>
    </row>
    <row r="4319" spans="2:32" ht="20.25" customHeight="1" x14ac:dyDescent="0.55000000000000004">
      <c r="B4319" s="9">
        <v>4302</v>
      </c>
      <c r="C4319" s="42"/>
      <c r="D4319" s="43"/>
      <c r="E4319" s="44"/>
      <c r="F4319" s="44"/>
      <c r="G4319" s="43"/>
      <c r="H4319" s="44"/>
      <c r="I4319" s="45"/>
      <c r="M4319" s="5">
        <f t="shared" si="943"/>
        <v>4</v>
      </c>
      <c r="N4319" s="5">
        <f t="shared" si="944"/>
        <v>2</v>
      </c>
      <c r="O4319" s="5" t="str">
        <f t="shared" si="945"/>
        <v/>
      </c>
      <c r="P4319" s="5">
        <f t="shared" si="946"/>
        <v>0</v>
      </c>
      <c r="Q4319" s="5">
        <f t="shared" ca="1" si="947"/>
        <v>126</v>
      </c>
      <c r="R4319" s="26">
        <f t="shared" si="948"/>
        <v>5479</v>
      </c>
      <c r="S4319" s="26">
        <f t="shared" si="949"/>
        <v>5205</v>
      </c>
      <c r="T4319" s="27" t="str" cm="1">
        <f t="array" aca="1" ref="T4319" ca="1">_xlfn.IFS(Q4319="","NG",Q4319&gt;16,"OK",TODAY()&gt;S4319,"OK",Q4319&lt;16,"NG")</f>
        <v>OK</v>
      </c>
      <c r="U4319" s="5" t="str" cm="1">
        <f t="array" aca="1" ref="U4319" ca="1">IFERROR(_xlfn.IFS(T4319&lt;&gt;"OK","NG",M4319=0,"OK",TRUE,"NG"),"")</f>
        <v>NG</v>
      </c>
      <c r="V4319" s="5" t="str">
        <f t="shared" si="950"/>
        <v>NG</v>
      </c>
      <c r="W4319" s="28" t="str">
        <f t="shared" ca="1" si="951"/>
        <v>OK</v>
      </c>
      <c r="X4319" s="5" t="str">
        <f t="shared" si="952"/>
        <v>NG</v>
      </c>
      <c r="Y4319" s="5">
        <f t="shared" ca="1" si="953"/>
        <v>126</v>
      </c>
      <c r="Z4319" s="5">
        <f t="shared" ca="1" si="954"/>
        <v>126</v>
      </c>
      <c r="AA4319" s="5" t="str" cm="1">
        <f t="array" ref="AA4319">_xlfn.IFS(H4319="","OK",H4319&lt;$F$17,"NG",I4319="解雇","NG",OR(I4319="自主退職",I4319="契約満了"),"OK")</f>
        <v>OK</v>
      </c>
      <c r="AB4319" s="5" t="str" cm="1">
        <f t="array" aca="1" ref="AB4319" ca="1">_xlfn.IFS(AA4319="NG","NG",OR(X4319="NG",X4319="ERROR",X4319=FALSE),"NG",U4319="NG","NG",V4319="OK","OK",AD4319="OK","OK")</f>
        <v>NG</v>
      </c>
      <c r="AC4319" s="5" t="str">
        <f t="shared" si="955"/>
        <v>NG</v>
      </c>
      <c r="AD4319" s="5" t="e" cm="1">
        <f t="array" ref="AD4319">_xlfn.IFS(AND(G4319="〇",H4319&lt;&gt;"",I4319&lt;&gt;""),"ERROR",AND(G4319="",H4319&gt;$H$17,I4319&lt;&gt;""),"NG",AND(G4319="〇",H4319="",I4319=""),"OK")</f>
        <v>#N/A</v>
      </c>
      <c r="AE4319" s="5" t="str" cm="1">
        <f t="array" ref="AE4319">_xlfn.IFS(I4319="解雇","NG",H4319="","OK",H4319&lt;$H$17,"NG",H4319&gt;$H$17,"OK")</f>
        <v>OK</v>
      </c>
      <c r="AF4319" s="5" t="e">
        <f t="shared" si="956"/>
        <v>#N/A</v>
      </c>
    </row>
    <row r="4320" spans="2:32" ht="20.25" customHeight="1" x14ac:dyDescent="0.55000000000000004">
      <c r="B4320" s="9">
        <v>4303</v>
      </c>
      <c r="C4320" s="42"/>
      <c r="D4320" s="43"/>
      <c r="E4320" s="44"/>
      <c r="F4320" s="44"/>
      <c r="G4320" s="43"/>
      <c r="H4320" s="44"/>
      <c r="I4320" s="45"/>
      <c r="M4320" s="5">
        <f t="shared" si="943"/>
        <v>4</v>
      </c>
      <c r="N4320" s="5">
        <f t="shared" si="944"/>
        <v>2</v>
      </c>
      <c r="O4320" s="5" t="str">
        <f t="shared" si="945"/>
        <v/>
      </c>
      <c r="P4320" s="5">
        <f t="shared" si="946"/>
        <v>0</v>
      </c>
      <c r="Q4320" s="5">
        <f t="shared" ca="1" si="947"/>
        <v>126</v>
      </c>
      <c r="R4320" s="26">
        <f t="shared" si="948"/>
        <v>5479</v>
      </c>
      <c r="S4320" s="26">
        <f t="shared" si="949"/>
        <v>5205</v>
      </c>
      <c r="T4320" s="27" t="str" cm="1">
        <f t="array" aca="1" ref="T4320" ca="1">_xlfn.IFS(Q4320="","NG",Q4320&gt;16,"OK",TODAY()&gt;S4320,"OK",Q4320&lt;16,"NG")</f>
        <v>OK</v>
      </c>
      <c r="U4320" s="5" t="str" cm="1">
        <f t="array" aca="1" ref="U4320" ca="1">IFERROR(_xlfn.IFS(T4320&lt;&gt;"OK","NG",M4320=0,"OK",TRUE,"NG"),"")</f>
        <v>NG</v>
      </c>
      <c r="V4320" s="5" t="str">
        <f t="shared" si="950"/>
        <v>NG</v>
      </c>
      <c r="W4320" s="28" t="str">
        <f t="shared" ca="1" si="951"/>
        <v>OK</v>
      </c>
      <c r="X4320" s="5" t="str">
        <f t="shared" si="952"/>
        <v>NG</v>
      </c>
      <c r="Y4320" s="5">
        <f t="shared" ca="1" si="953"/>
        <v>126</v>
      </c>
      <c r="Z4320" s="5">
        <f t="shared" ca="1" si="954"/>
        <v>126</v>
      </c>
      <c r="AA4320" s="5" t="str" cm="1">
        <f t="array" ref="AA4320">_xlfn.IFS(H4320="","OK",H4320&lt;$F$17,"NG",I4320="解雇","NG",OR(I4320="自主退職",I4320="契約満了"),"OK")</f>
        <v>OK</v>
      </c>
      <c r="AB4320" s="5" t="str" cm="1">
        <f t="array" aca="1" ref="AB4320" ca="1">_xlfn.IFS(AA4320="NG","NG",OR(X4320="NG",X4320="ERROR",X4320=FALSE),"NG",U4320="NG","NG",V4320="OK","OK",AD4320="OK","OK")</f>
        <v>NG</v>
      </c>
      <c r="AC4320" s="5" t="str">
        <f t="shared" si="955"/>
        <v>NG</v>
      </c>
      <c r="AD4320" s="5" t="e" cm="1">
        <f t="array" ref="AD4320">_xlfn.IFS(AND(G4320="〇",H4320&lt;&gt;"",I4320&lt;&gt;""),"ERROR",AND(G4320="",H4320&gt;$H$17,I4320&lt;&gt;""),"NG",AND(G4320="〇",H4320="",I4320=""),"OK")</f>
        <v>#N/A</v>
      </c>
      <c r="AE4320" s="5" t="str" cm="1">
        <f t="array" ref="AE4320">_xlfn.IFS(I4320="解雇","NG",H4320="","OK",H4320&lt;$H$17,"NG",H4320&gt;$H$17,"OK")</f>
        <v>OK</v>
      </c>
      <c r="AF4320" s="5" t="e">
        <f t="shared" si="956"/>
        <v>#N/A</v>
      </c>
    </row>
    <row r="4321" spans="2:32" ht="20.25" customHeight="1" x14ac:dyDescent="0.55000000000000004">
      <c r="B4321" s="9">
        <v>4304</v>
      </c>
      <c r="C4321" s="42"/>
      <c r="D4321" s="43"/>
      <c r="E4321" s="44"/>
      <c r="F4321" s="44"/>
      <c r="G4321" s="43"/>
      <c r="H4321" s="44"/>
      <c r="I4321" s="45"/>
      <c r="M4321" s="5">
        <f t="shared" si="943"/>
        <v>4</v>
      </c>
      <c r="N4321" s="5">
        <f t="shared" si="944"/>
        <v>2</v>
      </c>
      <c r="O4321" s="5" t="str">
        <f t="shared" si="945"/>
        <v/>
      </c>
      <c r="P4321" s="5">
        <f t="shared" si="946"/>
        <v>0</v>
      </c>
      <c r="Q4321" s="5">
        <f t="shared" ca="1" si="947"/>
        <v>126</v>
      </c>
      <c r="R4321" s="26">
        <f t="shared" si="948"/>
        <v>5479</v>
      </c>
      <c r="S4321" s="26">
        <f t="shared" si="949"/>
        <v>5205</v>
      </c>
      <c r="T4321" s="27" t="str" cm="1">
        <f t="array" aca="1" ref="T4321" ca="1">_xlfn.IFS(Q4321="","NG",Q4321&gt;16,"OK",TODAY()&gt;S4321,"OK",Q4321&lt;16,"NG")</f>
        <v>OK</v>
      </c>
      <c r="U4321" s="5" t="str" cm="1">
        <f t="array" aca="1" ref="U4321" ca="1">IFERROR(_xlfn.IFS(T4321&lt;&gt;"OK","NG",M4321=0,"OK",TRUE,"NG"),"")</f>
        <v>NG</v>
      </c>
      <c r="V4321" s="5" t="str">
        <f t="shared" si="950"/>
        <v>NG</v>
      </c>
      <c r="W4321" s="28" t="str">
        <f t="shared" ca="1" si="951"/>
        <v>OK</v>
      </c>
      <c r="X4321" s="5" t="str">
        <f t="shared" si="952"/>
        <v>NG</v>
      </c>
      <c r="Y4321" s="5">
        <f t="shared" ca="1" si="953"/>
        <v>126</v>
      </c>
      <c r="Z4321" s="5">
        <f t="shared" ca="1" si="954"/>
        <v>126</v>
      </c>
      <c r="AA4321" s="5" t="str" cm="1">
        <f t="array" ref="AA4321">_xlfn.IFS(H4321="","OK",H4321&lt;$F$17,"NG",I4321="解雇","NG",OR(I4321="自主退職",I4321="契約満了"),"OK")</f>
        <v>OK</v>
      </c>
      <c r="AB4321" s="5" t="str" cm="1">
        <f t="array" aca="1" ref="AB4321" ca="1">_xlfn.IFS(AA4321="NG","NG",OR(X4321="NG",X4321="ERROR",X4321=FALSE),"NG",U4321="NG","NG",V4321="OK","OK",AD4321="OK","OK")</f>
        <v>NG</v>
      </c>
      <c r="AC4321" s="5" t="str">
        <f t="shared" si="955"/>
        <v>NG</v>
      </c>
      <c r="AD4321" s="5" t="e" cm="1">
        <f t="array" ref="AD4321">_xlfn.IFS(AND(G4321="〇",H4321&lt;&gt;"",I4321&lt;&gt;""),"ERROR",AND(G4321="",H4321&gt;$H$17,I4321&lt;&gt;""),"NG",AND(G4321="〇",H4321="",I4321=""),"OK")</f>
        <v>#N/A</v>
      </c>
      <c r="AE4321" s="5" t="str" cm="1">
        <f t="array" ref="AE4321">_xlfn.IFS(I4321="解雇","NG",H4321="","OK",H4321&lt;$H$17,"NG",H4321&gt;$H$17,"OK")</f>
        <v>OK</v>
      </c>
      <c r="AF4321" s="5" t="e">
        <f t="shared" si="956"/>
        <v>#N/A</v>
      </c>
    </row>
    <row r="4322" spans="2:32" ht="20.25" customHeight="1" x14ac:dyDescent="0.55000000000000004">
      <c r="B4322" s="9">
        <v>4305</v>
      </c>
      <c r="C4322" s="42"/>
      <c r="D4322" s="43"/>
      <c r="E4322" s="44"/>
      <c r="F4322" s="44"/>
      <c r="G4322" s="43"/>
      <c r="H4322" s="44"/>
      <c r="I4322" s="45"/>
      <c r="M4322" s="5">
        <f t="shared" si="943"/>
        <v>4</v>
      </c>
      <c r="N4322" s="5">
        <f t="shared" si="944"/>
        <v>2</v>
      </c>
      <c r="O4322" s="5" t="str">
        <f t="shared" si="945"/>
        <v/>
      </c>
      <c r="P4322" s="5">
        <f t="shared" si="946"/>
        <v>0</v>
      </c>
      <c r="Q4322" s="5">
        <f t="shared" ca="1" si="947"/>
        <v>126</v>
      </c>
      <c r="R4322" s="26">
        <f t="shared" si="948"/>
        <v>5479</v>
      </c>
      <c r="S4322" s="26">
        <f t="shared" si="949"/>
        <v>5205</v>
      </c>
      <c r="T4322" s="27" t="str" cm="1">
        <f t="array" aca="1" ref="T4322" ca="1">_xlfn.IFS(Q4322="","NG",Q4322&gt;16,"OK",TODAY()&gt;S4322,"OK",Q4322&lt;16,"NG")</f>
        <v>OK</v>
      </c>
      <c r="U4322" s="5" t="str" cm="1">
        <f t="array" aca="1" ref="U4322" ca="1">IFERROR(_xlfn.IFS(T4322&lt;&gt;"OK","NG",M4322=0,"OK",TRUE,"NG"),"")</f>
        <v>NG</v>
      </c>
      <c r="V4322" s="5" t="str">
        <f t="shared" si="950"/>
        <v>NG</v>
      </c>
      <c r="W4322" s="28" t="str">
        <f t="shared" ca="1" si="951"/>
        <v>OK</v>
      </c>
      <c r="X4322" s="5" t="str">
        <f t="shared" si="952"/>
        <v>NG</v>
      </c>
      <c r="Y4322" s="5">
        <f t="shared" ca="1" si="953"/>
        <v>126</v>
      </c>
      <c r="Z4322" s="5">
        <f t="shared" ca="1" si="954"/>
        <v>126</v>
      </c>
      <c r="AA4322" s="5" t="str" cm="1">
        <f t="array" ref="AA4322">_xlfn.IFS(H4322="","OK",H4322&lt;$F$17,"NG",I4322="解雇","NG",OR(I4322="自主退職",I4322="契約満了"),"OK")</f>
        <v>OK</v>
      </c>
      <c r="AB4322" s="5" t="str" cm="1">
        <f t="array" aca="1" ref="AB4322" ca="1">_xlfn.IFS(AA4322="NG","NG",OR(X4322="NG",X4322="ERROR",X4322=FALSE),"NG",U4322="NG","NG",V4322="OK","OK",AD4322="OK","OK")</f>
        <v>NG</v>
      </c>
      <c r="AC4322" s="5" t="str">
        <f t="shared" si="955"/>
        <v>NG</v>
      </c>
      <c r="AD4322" s="5" t="e" cm="1">
        <f t="array" ref="AD4322">_xlfn.IFS(AND(G4322="〇",H4322&lt;&gt;"",I4322&lt;&gt;""),"ERROR",AND(G4322="",H4322&gt;$H$17,I4322&lt;&gt;""),"NG",AND(G4322="〇",H4322="",I4322=""),"OK")</f>
        <v>#N/A</v>
      </c>
      <c r="AE4322" s="5" t="str" cm="1">
        <f t="array" ref="AE4322">_xlfn.IFS(I4322="解雇","NG",H4322="","OK",H4322&lt;$H$17,"NG",H4322&gt;$H$17,"OK")</f>
        <v>OK</v>
      </c>
      <c r="AF4322" s="5" t="e">
        <f t="shared" si="956"/>
        <v>#N/A</v>
      </c>
    </row>
    <row r="4323" spans="2:32" ht="20.25" customHeight="1" x14ac:dyDescent="0.55000000000000004">
      <c r="B4323" s="9">
        <v>4306</v>
      </c>
      <c r="C4323" s="42"/>
      <c r="D4323" s="43"/>
      <c r="E4323" s="44"/>
      <c r="F4323" s="44"/>
      <c r="G4323" s="43"/>
      <c r="H4323" s="44"/>
      <c r="I4323" s="45"/>
      <c r="M4323" s="5">
        <f t="shared" si="943"/>
        <v>4</v>
      </c>
      <c r="N4323" s="5">
        <f t="shared" si="944"/>
        <v>2</v>
      </c>
      <c r="O4323" s="5" t="str">
        <f t="shared" si="945"/>
        <v/>
      </c>
      <c r="P4323" s="5">
        <f t="shared" si="946"/>
        <v>0</v>
      </c>
      <c r="Q4323" s="5">
        <f t="shared" ca="1" si="947"/>
        <v>126</v>
      </c>
      <c r="R4323" s="26">
        <f t="shared" si="948"/>
        <v>5479</v>
      </c>
      <c r="S4323" s="26">
        <f t="shared" si="949"/>
        <v>5205</v>
      </c>
      <c r="T4323" s="27" t="str" cm="1">
        <f t="array" aca="1" ref="T4323" ca="1">_xlfn.IFS(Q4323="","NG",Q4323&gt;16,"OK",TODAY()&gt;S4323,"OK",Q4323&lt;16,"NG")</f>
        <v>OK</v>
      </c>
      <c r="U4323" s="5" t="str" cm="1">
        <f t="array" aca="1" ref="U4323" ca="1">IFERROR(_xlfn.IFS(T4323&lt;&gt;"OK","NG",M4323=0,"OK",TRUE,"NG"),"")</f>
        <v>NG</v>
      </c>
      <c r="V4323" s="5" t="str">
        <f t="shared" si="950"/>
        <v>NG</v>
      </c>
      <c r="W4323" s="28" t="str">
        <f t="shared" ca="1" si="951"/>
        <v>OK</v>
      </c>
      <c r="X4323" s="5" t="str">
        <f t="shared" si="952"/>
        <v>NG</v>
      </c>
      <c r="Y4323" s="5">
        <f t="shared" ca="1" si="953"/>
        <v>126</v>
      </c>
      <c r="Z4323" s="5">
        <f t="shared" ca="1" si="954"/>
        <v>126</v>
      </c>
      <c r="AA4323" s="5" t="str" cm="1">
        <f t="array" ref="AA4323">_xlfn.IFS(H4323="","OK",H4323&lt;$F$17,"NG",I4323="解雇","NG",OR(I4323="自主退職",I4323="契約満了"),"OK")</f>
        <v>OK</v>
      </c>
      <c r="AB4323" s="5" t="str" cm="1">
        <f t="array" aca="1" ref="AB4323" ca="1">_xlfn.IFS(AA4323="NG","NG",OR(X4323="NG",X4323="ERROR",X4323=FALSE),"NG",U4323="NG","NG",V4323="OK","OK",AD4323="OK","OK")</f>
        <v>NG</v>
      </c>
      <c r="AC4323" s="5" t="str">
        <f t="shared" si="955"/>
        <v>NG</v>
      </c>
      <c r="AD4323" s="5" t="e" cm="1">
        <f t="array" ref="AD4323">_xlfn.IFS(AND(G4323="〇",H4323&lt;&gt;"",I4323&lt;&gt;""),"ERROR",AND(G4323="",H4323&gt;$H$17,I4323&lt;&gt;""),"NG",AND(G4323="〇",H4323="",I4323=""),"OK")</f>
        <v>#N/A</v>
      </c>
      <c r="AE4323" s="5" t="str" cm="1">
        <f t="array" ref="AE4323">_xlfn.IFS(I4323="解雇","NG",H4323="","OK",H4323&lt;$H$17,"NG",H4323&gt;$H$17,"OK")</f>
        <v>OK</v>
      </c>
      <c r="AF4323" s="5" t="e">
        <f t="shared" si="956"/>
        <v>#N/A</v>
      </c>
    </row>
    <row r="4324" spans="2:32" ht="20.25" customHeight="1" x14ac:dyDescent="0.55000000000000004">
      <c r="B4324" s="9">
        <v>4307</v>
      </c>
      <c r="C4324" s="42"/>
      <c r="D4324" s="43"/>
      <c r="E4324" s="44"/>
      <c r="F4324" s="44"/>
      <c r="G4324" s="43"/>
      <c r="H4324" s="44"/>
      <c r="I4324" s="45"/>
      <c r="M4324" s="5">
        <f t="shared" si="943"/>
        <v>4</v>
      </c>
      <c r="N4324" s="5">
        <f t="shared" si="944"/>
        <v>2</v>
      </c>
      <c r="O4324" s="5" t="str">
        <f t="shared" si="945"/>
        <v/>
      </c>
      <c r="P4324" s="5">
        <f t="shared" si="946"/>
        <v>0</v>
      </c>
      <c r="Q4324" s="5">
        <f t="shared" ca="1" si="947"/>
        <v>126</v>
      </c>
      <c r="R4324" s="26">
        <f t="shared" si="948"/>
        <v>5479</v>
      </c>
      <c r="S4324" s="26">
        <f t="shared" si="949"/>
        <v>5205</v>
      </c>
      <c r="T4324" s="27" t="str" cm="1">
        <f t="array" aca="1" ref="T4324" ca="1">_xlfn.IFS(Q4324="","NG",Q4324&gt;16,"OK",TODAY()&gt;S4324,"OK",Q4324&lt;16,"NG")</f>
        <v>OK</v>
      </c>
      <c r="U4324" s="5" t="str" cm="1">
        <f t="array" aca="1" ref="U4324" ca="1">IFERROR(_xlfn.IFS(T4324&lt;&gt;"OK","NG",M4324=0,"OK",TRUE,"NG"),"")</f>
        <v>NG</v>
      </c>
      <c r="V4324" s="5" t="str">
        <f t="shared" si="950"/>
        <v>NG</v>
      </c>
      <c r="W4324" s="28" t="str">
        <f t="shared" ca="1" si="951"/>
        <v>OK</v>
      </c>
      <c r="X4324" s="5" t="str">
        <f t="shared" si="952"/>
        <v>NG</v>
      </c>
      <c r="Y4324" s="5">
        <f t="shared" ca="1" si="953"/>
        <v>126</v>
      </c>
      <c r="Z4324" s="5">
        <f t="shared" ca="1" si="954"/>
        <v>126</v>
      </c>
      <c r="AA4324" s="5" t="str" cm="1">
        <f t="array" ref="AA4324">_xlfn.IFS(H4324="","OK",H4324&lt;$F$17,"NG",I4324="解雇","NG",OR(I4324="自主退職",I4324="契約満了"),"OK")</f>
        <v>OK</v>
      </c>
      <c r="AB4324" s="5" t="str" cm="1">
        <f t="array" aca="1" ref="AB4324" ca="1">_xlfn.IFS(AA4324="NG","NG",OR(X4324="NG",X4324="ERROR",X4324=FALSE),"NG",U4324="NG","NG",V4324="OK","OK",AD4324="OK","OK")</f>
        <v>NG</v>
      </c>
      <c r="AC4324" s="5" t="str">
        <f t="shared" si="955"/>
        <v>NG</v>
      </c>
      <c r="AD4324" s="5" t="e" cm="1">
        <f t="array" ref="AD4324">_xlfn.IFS(AND(G4324="〇",H4324&lt;&gt;"",I4324&lt;&gt;""),"ERROR",AND(G4324="",H4324&gt;$H$17,I4324&lt;&gt;""),"NG",AND(G4324="〇",H4324="",I4324=""),"OK")</f>
        <v>#N/A</v>
      </c>
      <c r="AE4324" s="5" t="str" cm="1">
        <f t="array" ref="AE4324">_xlfn.IFS(I4324="解雇","NG",H4324="","OK",H4324&lt;$H$17,"NG",H4324&gt;$H$17,"OK")</f>
        <v>OK</v>
      </c>
      <c r="AF4324" s="5" t="e">
        <f t="shared" si="956"/>
        <v>#N/A</v>
      </c>
    </row>
    <row r="4325" spans="2:32" ht="20.25" customHeight="1" x14ac:dyDescent="0.55000000000000004">
      <c r="B4325" s="9">
        <v>4308</v>
      </c>
      <c r="C4325" s="42"/>
      <c r="D4325" s="43"/>
      <c r="E4325" s="44"/>
      <c r="F4325" s="44"/>
      <c r="G4325" s="43"/>
      <c r="H4325" s="44"/>
      <c r="I4325" s="45"/>
      <c r="M4325" s="5">
        <f t="shared" si="943"/>
        <v>4</v>
      </c>
      <c r="N4325" s="5">
        <f t="shared" si="944"/>
        <v>2</v>
      </c>
      <c r="O4325" s="5" t="str">
        <f t="shared" si="945"/>
        <v/>
      </c>
      <c r="P4325" s="5">
        <f t="shared" si="946"/>
        <v>0</v>
      </c>
      <c r="Q4325" s="5">
        <f t="shared" ca="1" si="947"/>
        <v>126</v>
      </c>
      <c r="R4325" s="26">
        <f t="shared" si="948"/>
        <v>5479</v>
      </c>
      <c r="S4325" s="26">
        <f t="shared" si="949"/>
        <v>5205</v>
      </c>
      <c r="T4325" s="27" t="str" cm="1">
        <f t="array" aca="1" ref="T4325" ca="1">_xlfn.IFS(Q4325="","NG",Q4325&gt;16,"OK",TODAY()&gt;S4325,"OK",Q4325&lt;16,"NG")</f>
        <v>OK</v>
      </c>
      <c r="U4325" s="5" t="str" cm="1">
        <f t="array" aca="1" ref="U4325" ca="1">IFERROR(_xlfn.IFS(T4325&lt;&gt;"OK","NG",M4325=0,"OK",TRUE,"NG"),"")</f>
        <v>NG</v>
      </c>
      <c r="V4325" s="5" t="str">
        <f t="shared" si="950"/>
        <v>NG</v>
      </c>
      <c r="W4325" s="28" t="str">
        <f t="shared" ca="1" si="951"/>
        <v>OK</v>
      </c>
      <c r="X4325" s="5" t="str">
        <f t="shared" si="952"/>
        <v>NG</v>
      </c>
      <c r="Y4325" s="5">
        <f t="shared" ca="1" si="953"/>
        <v>126</v>
      </c>
      <c r="Z4325" s="5">
        <f t="shared" ca="1" si="954"/>
        <v>126</v>
      </c>
      <c r="AA4325" s="5" t="str" cm="1">
        <f t="array" ref="AA4325">_xlfn.IFS(H4325="","OK",H4325&lt;$F$17,"NG",I4325="解雇","NG",OR(I4325="自主退職",I4325="契約満了"),"OK")</f>
        <v>OK</v>
      </c>
      <c r="AB4325" s="5" t="str" cm="1">
        <f t="array" aca="1" ref="AB4325" ca="1">_xlfn.IFS(AA4325="NG","NG",OR(X4325="NG",X4325="ERROR",X4325=FALSE),"NG",U4325="NG","NG",V4325="OK","OK",AD4325="OK","OK")</f>
        <v>NG</v>
      </c>
      <c r="AC4325" s="5" t="str">
        <f t="shared" si="955"/>
        <v>NG</v>
      </c>
      <c r="AD4325" s="5" t="e" cm="1">
        <f t="array" ref="AD4325">_xlfn.IFS(AND(G4325="〇",H4325&lt;&gt;"",I4325&lt;&gt;""),"ERROR",AND(G4325="",H4325&gt;$H$17,I4325&lt;&gt;""),"NG",AND(G4325="〇",H4325="",I4325=""),"OK")</f>
        <v>#N/A</v>
      </c>
      <c r="AE4325" s="5" t="str" cm="1">
        <f t="array" ref="AE4325">_xlfn.IFS(I4325="解雇","NG",H4325="","OK",H4325&lt;$H$17,"NG",H4325&gt;$H$17,"OK")</f>
        <v>OK</v>
      </c>
      <c r="AF4325" s="5" t="e">
        <f t="shared" si="956"/>
        <v>#N/A</v>
      </c>
    </row>
    <row r="4326" spans="2:32" ht="20.25" customHeight="1" x14ac:dyDescent="0.55000000000000004">
      <c r="B4326" s="9">
        <v>4309</v>
      </c>
      <c r="C4326" s="42"/>
      <c r="D4326" s="43"/>
      <c r="E4326" s="44"/>
      <c r="F4326" s="44"/>
      <c r="G4326" s="43"/>
      <c r="H4326" s="44"/>
      <c r="I4326" s="45"/>
      <c r="M4326" s="5">
        <f t="shared" si="943"/>
        <v>4</v>
      </c>
      <c r="N4326" s="5">
        <f t="shared" si="944"/>
        <v>2</v>
      </c>
      <c r="O4326" s="5" t="str">
        <f t="shared" si="945"/>
        <v/>
      </c>
      <c r="P4326" s="5">
        <f t="shared" si="946"/>
        <v>0</v>
      </c>
      <c r="Q4326" s="5">
        <f t="shared" ca="1" si="947"/>
        <v>126</v>
      </c>
      <c r="R4326" s="26">
        <f t="shared" si="948"/>
        <v>5479</v>
      </c>
      <c r="S4326" s="26">
        <f t="shared" si="949"/>
        <v>5205</v>
      </c>
      <c r="T4326" s="27" t="str" cm="1">
        <f t="array" aca="1" ref="T4326" ca="1">_xlfn.IFS(Q4326="","NG",Q4326&gt;16,"OK",TODAY()&gt;S4326,"OK",Q4326&lt;16,"NG")</f>
        <v>OK</v>
      </c>
      <c r="U4326" s="5" t="str" cm="1">
        <f t="array" aca="1" ref="U4326" ca="1">IFERROR(_xlfn.IFS(T4326&lt;&gt;"OK","NG",M4326=0,"OK",TRUE,"NG"),"")</f>
        <v>NG</v>
      </c>
      <c r="V4326" s="5" t="str">
        <f t="shared" si="950"/>
        <v>NG</v>
      </c>
      <c r="W4326" s="28" t="str">
        <f t="shared" ca="1" si="951"/>
        <v>OK</v>
      </c>
      <c r="X4326" s="5" t="str">
        <f t="shared" si="952"/>
        <v>NG</v>
      </c>
      <c r="Y4326" s="5">
        <f t="shared" ca="1" si="953"/>
        <v>126</v>
      </c>
      <c r="Z4326" s="5">
        <f t="shared" ca="1" si="954"/>
        <v>126</v>
      </c>
      <c r="AA4326" s="5" t="str" cm="1">
        <f t="array" ref="AA4326">_xlfn.IFS(H4326="","OK",H4326&lt;$F$17,"NG",I4326="解雇","NG",OR(I4326="自主退職",I4326="契約満了"),"OK")</f>
        <v>OK</v>
      </c>
      <c r="AB4326" s="5" t="str" cm="1">
        <f t="array" aca="1" ref="AB4326" ca="1">_xlfn.IFS(AA4326="NG","NG",OR(X4326="NG",X4326="ERROR",X4326=FALSE),"NG",U4326="NG","NG",V4326="OK","OK",AD4326="OK","OK")</f>
        <v>NG</v>
      </c>
      <c r="AC4326" s="5" t="str">
        <f t="shared" si="955"/>
        <v>NG</v>
      </c>
      <c r="AD4326" s="5" t="e" cm="1">
        <f t="array" ref="AD4326">_xlfn.IFS(AND(G4326="〇",H4326&lt;&gt;"",I4326&lt;&gt;""),"ERROR",AND(G4326="",H4326&gt;$H$17,I4326&lt;&gt;""),"NG",AND(G4326="〇",H4326="",I4326=""),"OK")</f>
        <v>#N/A</v>
      </c>
      <c r="AE4326" s="5" t="str" cm="1">
        <f t="array" ref="AE4326">_xlfn.IFS(I4326="解雇","NG",H4326="","OK",H4326&lt;$H$17,"NG",H4326&gt;$H$17,"OK")</f>
        <v>OK</v>
      </c>
      <c r="AF4326" s="5" t="e">
        <f t="shared" si="956"/>
        <v>#N/A</v>
      </c>
    </row>
    <row r="4327" spans="2:32" ht="20.25" customHeight="1" x14ac:dyDescent="0.55000000000000004">
      <c r="B4327" s="9">
        <v>4310</v>
      </c>
      <c r="C4327" s="42"/>
      <c r="D4327" s="43"/>
      <c r="E4327" s="44"/>
      <c r="F4327" s="44"/>
      <c r="G4327" s="43"/>
      <c r="H4327" s="44"/>
      <c r="I4327" s="45"/>
      <c r="M4327" s="5">
        <f t="shared" si="943"/>
        <v>4</v>
      </c>
      <c r="N4327" s="5">
        <f t="shared" si="944"/>
        <v>2</v>
      </c>
      <c r="O4327" s="5" t="str">
        <f t="shared" si="945"/>
        <v/>
      </c>
      <c r="P4327" s="5">
        <f t="shared" si="946"/>
        <v>0</v>
      </c>
      <c r="Q4327" s="5">
        <f t="shared" ca="1" si="947"/>
        <v>126</v>
      </c>
      <c r="R4327" s="26">
        <f t="shared" si="948"/>
        <v>5479</v>
      </c>
      <c r="S4327" s="26">
        <f t="shared" si="949"/>
        <v>5205</v>
      </c>
      <c r="T4327" s="27" t="str" cm="1">
        <f t="array" aca="1" ref="T4327" ca="1">_xlfn.IFS(Q4327="","NG",Q4327&gt;16,"OK",TODAY()&gt;S4327,"OK",Q4327&lt;16,"NG")</f>
        <v>OK</v>
      </c>
      <c r="U4327" s="5" t="str" cm="1">
        <f t="array" aca="1" ref="U4327" ca="1">IFERROR(_xlfn.IFS(T4327&lt;&gt;"OK","NG",M4327=0,"OK",TRUE,"NG"),"")</f>
        <v>NG</v>
      </c>
      <c r="V4327" s="5" t="str">
        <f t="shared" si="950"/>
        <v>NG</v>
      </c>
      <c r="W4327" s="28" t="str">
        <f t="shared" ca="1" si="951"/>
        <v>OK</v>
      </c>
      <c r="X4327" s="5" t="str">
        <f t="shared" si="952"/>
        <v>NG</v>
      </c>
      <c r="Y4327" s="5">
        <f t="shared" ca="1" si="953"/>
        <v>126</v>
      </c>
      <c r="Z4327" s="5">
        <f t="shared" ca="1" si="954"/>
        <v>126</v>
      </c>
      <c r="AA4327" s="5" t="str" cm="1">
        <f t="array" ref="AA4327">_xlfn.IFS(H4327="","OK",H4327&lt;$F$17,"NG",I4327="解雇","NG",OR(I4327="自主退職",I4327="契約満了"),"OK")</f>
        <v>OK</v>
      </c>
      <c r="AB4327" s="5" t="str" cm="1">
        <f t="array" aca="1" ref="AB4327" ca="1">_xlfn.IFS(AA4327="NG","NG",OR(X4327="NG",X4327="ERROR",X4327=FALSE),"NG",U4327="NG","NG",V4327="OK","OK",AD4327="OK","OK")</f>
        <v>NG</v>
      </c>
      <c r="AC4327" s="5" t="str">
        <f t="shared" si="955"/>
        <v>NG</v>
      </c>
      <c r="AD4327" s="5" t="e" cm="1">
        <f t="array" ref="AD4327">_xlfn.IFS(AND(G4327="〇",H4327&lt;&gt;"",I4327&lt;&gt;""),"ERROR",AND(G4327="",H4327&gt;$H$17,I4327&lt;&gt;""),"NG",AND(G4327="〇",H4327="",I4327=""),"OK")</f>
        <v>#N/A</v>
      </c>
      <c r="AE4327" s="5" t="str" cm="1">
        <f t="array" ref="AE4327">_xlfn.IFS(I4327="解雇","NG",H4327="","OK",H4327&lt;$H$17,"NG",H4327&gt;$H$17,"OK")</f>
        <v>OK</v>
      </c>
      <c r="AF4327" s="5" t="e">
        <f t="shared" si="956"/>
        <v>#N/A</v>
      </c>
    </row>
    <row r="4328" spans="2:32" ht="20.25" customHeight="1" x14ac:dyDescent="0.55000000000000004">
      <c r="B4328" s="9">
        <v>4311</v>
      </c>
      <c r="C4328" s="42"/>
      <c r="D4328" s="43"/>
      <c r="E4328" s="44"/>
      <c r="F4328" s="44"/>
      <c r="G4328" s="43"/>
      <c r="H4328" s="44"/>
      <c r="I4328" s="45"/>
      <c r="M4328" s="5">
        <f t="shared" si="943"/>
        <v>4</v>
      </c>
      <c r="N4328" s="5">
        <f t="shared" si="944"/>
        <v>2</v>
      </c>
      <c r="O4328" s="5" t="str">
        <f t="shared" si="945"/>
        <v/>
      </c>
      <c r="P4328" s="5">
        <f t="shared" si="946"/>
        <v>0</v>
      </c>
      <c r="Q4328" s="5">
        <f t="shared" ca="1" si="947"/>
        <v>126</v>
      </c>
      <c r="R4328" s="26">
        <f t="shared" si="948"/>
        <v>5479</v>
      </c>
      <c r="S4328" s="26">
        <f t="shared" si="949"/>
        <v>5205</v>
      </c>
      <c r="T4328" s="27" t="str" cm="1">
        <f t="array" aca="1" ref="T4328" ca="1">_xlfn.IFS(Q4328="","NG",Q4328&gt;16,"OK",TODAY()&gt;S4328,"OK",Q4328&lt;16,"NG")</f>
        <v>OK</v>
      </c>
      <c r="U4328" s="5" t="str" cm="1">
        <f t="array" aca="1" ref="U4328" ca="1">IFERROR(_xlfn.IFS(T4328&lt;&gt;"OK","NG",M4328=0,"OK",TRUE,"NG"),"")</f>
        <v>NG</v>
      </c>
      <c r="V4328" s="5" t="str">
        <f t="shared" si="950"/>
        <v>NG</v>
      </c>
      <c r="W4328" s="28" t="str">
        <f t="shared" ca="1" si="951"/>
        <v>OK</v>
      </c>
      <c r="X4328" s="5" t="str">
        <f t="shared" si="952"/>
        <v>NG</v>
      </c>
      <c r="Y4328" s="5">
        <f t="shared" ca="1" si="953"/>
        <v>126</v>
      </c>
      <c r="Z4328" s="5">
        <f t="shared" ca="1" si="954"/>
        <v>126</v>
      </c>
      <c r="AA4328" s="5" t="str" cm="1">
        <f t="array" ref="AA4328">_xlfn.IFS(H4328="","OK",H4328&lt;$F$17,"NG",I4328="解雇","NG",OR(I4328="自主退職",I4328="契約満了"),"OK")</f>
        <v>OK</v>
      </c>
      <c r="AB4328" s="5" t="str" cm="1">
        <f t="array" aca="1" ref="AB4328" ca="1">_xlfn.IFS(AA4328="NG","NG",OR(X4328="NG",X4328="ERROR",X4328=FALSE),"NG",U4328="NG","NG",V4328="OK","OK",AD4328="OK","OK")</f>
        <v>NG</v>
      </c>
      <c r="AC4328" s="5" t="str">
        <f t="shared" si="955"/>
        <v>NG</v>
      </c>
      <c r="AD4328" s="5" t="e" cm="1">
        <f t="array" ref="AD4328">_xlfn.IFS(AND(G4328="〇",H4328&lt;&gt;"",I4328&lt;&gt;""),"ERROR",AND(G4328="",H4328&gt;$H$17,I4328&lt;&gt;""),"NG",AND(G4328="〇",H4328="",I4328=""),"OK")</f>
        <v>#N/A</v>
      </c>
      <c r="AE4328" s="5" t="str" cm="1">
        <f t="array" ref="AE4328">_xlfn.IFS(I4328="解雇","NG",H4328="","OK",H4328&lt;$H$17,"NG",H4328&gt;$H$17,"OK")</f>
        <v>OK</v>
      </c>
      <c r="AF4328" s="5" t="e">
        <f t="shared" si="956"/>
        <v>#N/A</v>
      </c>
    </row>
    <row r="4329" spans="2:32" ht="20.25" customHeight="1" x14ac:dyDescent="0.55000000000000004">
      <c r="B4329" s="9">
        <v>4312</v>
      </c>
      <c r="C4329" s="42"/>
      <c r="D4329" s="43"/>
      <c r="E4329" s="44"/>
      <c r="F4329" s="44"/>
      <c r="G4329" s="43"/>
      <c r="H4329" s="44"/>
      <c r="I4329" s="45"/>
      <c r="M4329" s="5">
        <f t="shared" si="943"/>
        <v>4</v>
      </c>
      <c r="N4329" s="5">
        <f t="shared" si="944"/>
        <v>2</v>
      </c>
      <c r="O4329" s="5" t="str">
        <f t="shared" si="945"/>
        <v/>
      </c>
      <c r="P4329" s="5">
        <f t="shared" si="946"/>
        <v>0</v>
      </c>
      <c r="Q4329" s="5">
        <f t="shared" ca="1" si="947"/>
        <v>126</v>
      </c>
      <c r="R4329" s="26">
        <f t="shared" si="948"/>
        <v>5479</v>
      </c>
      <c r="S4329" s="26">
        <f t="shared" si="949"/>
        <v>5205</v>
      </c>
      <c r="T4329" s="27" t="str" cm="1">
        <f t="array" aca="1" ref="T4329" ca="1">_xlfn.IFS(Q4329="","NG",Q4329&gt;16,"OK",TODAY()&gt;S4329,"OK",Q4329&lt;16,"NG")</f>
        <v>OK</v>
      </c>
      <c r="U4329" s="5" t="str" cm="1">
        <f t="array" aca="1" ref="U4329" ca="1">IFERROR(_xlfn.IFS(T4329&lt;&gt;"OK","NG",M4329=0,"OK",TRUE,"NG"),"")</f>
        <v>NG</v>
      </c>
      <c r="V4329" s="5" t="str">
        <f t="shared" si="950"/>
        <v>NG</v>
      </c>
      <c r="W4329" s="28" t="str">
        <f t="shared" ca="1" si="951"/>
        <v>OK</v>
      </c>
      <c r="X4329" s="5" t="str">
        <f t="shared" si="952"/>
        <v>NG</v>
      </c>
      <c r="Y4329" s="5">
        <f t="shared" ca="1" si="953"/>
        <v>126</v>
      </c>
      <c r="Z4329" s="5">
        <f t="shared" ca="1" si="954"/>
        <v>126</v>
      </c>
      <c r="AA4329" s="5" t="str" cm="1">
        <f t="array" ref="AA4329">_xlfn.IFS(H4329="","OK",H4329&lt;$F$17,"NG",I4329="解雇","NG",OR(I4329="自主退職",I4329="契約満了"),"OK")</f>
        <v>OK</v>
      </c>
      <c r="AB4329" s="5" t="str" cm="1">
        <f t="array" aca="1" ref="AB4329" ca="1">_xlfn.IFS(AA4329="NG","NG",OR(X4329="NG",X4329="ERROR",X4329=FALSE),"NG",U4329="NG","NG",V4329="OK","OK",AD4329="OK","OK")</f>
        <v>NG</v>
      </c>
      <c r="AC4329" s="5" t="str">
        <f t="shared" si="955"/>
        <v>NG</v>
      </c>
      <c r="AD4329" s="5" t="e" cm="1">
        <f t="array" ref="AD4329">_xlfn.IFS(AND(G4329="〇",H4329&lt;&gt;"",I4329&lt;&gt;""),"ERROR",AND(G4329="",H4329&gt;$H$17,I4329&lt;&gt;""),"NG",AND(G4329="〇",H4329="",I4329=""),"OK")</f>
        <v>#N/A</v>
      </c>
      <c r="AE4329" s="5" t="str" cm="1">
        <f t="array" ref="AE4329">_xlfn.IFS(I4329="解雇","NG",H4329="","OK",H4329&lt;$H$17,"NG",H4329&gt;$H$17,"OK")</f>
        <v>OK</v>
      </c>
      <c r="AF4329" s="5" t="e">
        <f t="shared" si="956"/>
        <v>#N/A</v>
      </c>
    </row>
    <row r="4330" spans="2:32" ht="20.25" customHeight="1" x14ac:dyDescent="0.55000000000000004">
      <c r="B4330" s="9">
        <v>4313</v>
      </c>
      <c r="C4330" s="42"/>
      <c r="D4330" s="43"/>
      <c r="E4330" s="44"/>
      <c r="F4330" s="44"/>
      <c r="G4330" s="43"/>
      <c r="H4330" s="44"/>
      <c r="I4330" s="45"/>
      <c r="M4330" s="5">
        <f t="shared" si="943"/>
        <v>4</v>
      </c>
      <c r="N4330" s="5">
        <f t="shared" si="944"/>
        <v>2</v>
      </c>
      <c r="O4330" s="5" t="str">
        <f t="shared" si="945"/>
        <v/>
      </c>
      <c r="P4330" s="5">
        <f t="shared" si="946"/>
        <v>0</v>
      </c>
      <c r="Q4330" s="5">
        <f t="shared" ca="1" si="947"/>
        <v>126</v>
      </c>
      <c r="R4330" s="26">
        <f t="shared" si="948"/>
        <v>5479</v>
      </c>
      <c r="S4330" s="26">
        <f t="shared" si="949"/>
        <v>5205</v>
      </c>
      <c r="T4330" s="27" t="str" cm="1">
        <f t="array" aca="1" ref="T4330" ca="1">_xlfn.IFS(Q4330="","NG",Q4330&gt;16,"OK",TODAY()&gt;S4330,"OK",Q4330&lt;16,"NG")</f>
        <v>OK</v>
      </c>
      <c r="U4330" s="5" t="str" cm="1">
        <f t="array" aca="1" ref="U4330" ca="1">IFERROR(_xlfn.IFS(T4330&lt;&gt;"OK","NG",M4330=0,"OK",TRUE,"NG"),"")</f>
        <v>NG</v>
      </c>
      <c r="V4330" s="5" t="str">
        <f t="shared" si="950"/>
        <v>NG</v>
      </c>
      <c r="W4330" s="28" t="str">
        <f t="shared" ca="1" si="951"/>
        <v>OK</v>
      </c>
      <c r="X4330" s="5" t="str">
        <f t="shared" si="952"/>
        <v>NG</v>
      </c>
      <c r="Y4330" s="5">
        <f t="shared" ca="1" si="953"/>
        <v>126</v>
      </c>
      <c r="Z4330" s="5">
        <f t="shared" ca="1" si="954"/>
        <v>126</v>
      </c>
      <c r="AA4330" s="5" t="str" cm="1">
        <f t="array" ref="AA4330">_xlfn.IFS(H4330="","OK",H4330&lt;$F$17,"NG",I4330="解雇","NG",OR(I4330="自主退職",I4330="契約満了"),"OK")</f>
        <v>OK</v>
      </c>
      <c r="AB4330" s="5" t="str" cm="1">
        <f t="array" aca="1" ref="AB4330" ca="1">_xlfn.IFS(AA4330="NG","NG",OR(X4330="NG",X4330="ERROR",X4330=FALSE),"NG",U4330="NG","NG",V4330="OK","OK",AD4330="OK","OK")</f>
        <v>NG</v>
      </c>
      <c r="AC4330" s="5" t="str">
        <f t="shared" si="955"/>
        <v>NG</v>
      </c>
      <c r="AD4330" s="5" t="e" cm="1">
        <f t="array" ref="AD4330">_xlfn.IFS(AND(G4330="〇",H4330&lt;&gt;"",I4330&lt;&gt;""),"ERROR",AND(G4330="",H4330&gt;$H$17,I4330&lt;&gt;""),"NG",AND(G4330="〇",H4330="",I4330=""),"OK")</f>
        <v>#N/A</v>
      </c>
      <c r="AE4330" s="5" t="str" cm="1">
        <f t="array" ref="AE4330">_xlfn.IFS(I4330="解雇","NG",H4330="","OK",H4330&lt;$H$17,"NG",H4330&gt;$H$17,"OK")</f>
        <v>OK</v>
      </c>
      <c r="AF4330" s="5" t="e">
        <f t="shared" si="956"/>
        <v>#N/A</v>
      </c>
    </row>
    <row r="4331" spans="2:32" ht="20.25" customHeight="1" x14ac:dyDescent="0.55000000000000004">
      <c r="B4331" s="9">
        <v>4314</v>
      </c>
      <c r="C4331" s="42"/>
      <c r="D4331" s="43"/>
      <c r="E4331" s="44"/>
      <c r="F4331" s="44"/>
      <c r="G4331" s="43"/>
      <c r="H4331" s="44"/>
      <c r="I4331" s="45"/>
      <c r="M4331" s="5">
        <f t="shared" si="943"/>
        <v>4</v>
      </c>
      <c r="N4331" s="5">
        <f t="shared" si="944"/>
        <v>2</v>
      </c>
      <c r="O4331" s="5" t="str">
        <f t="shared" si="945"/>
        <v/>
      </c>
      <c r="P4331" s="5">
        <f t="shared" si="946"/>
        <v>0</v>
      </c>
      <c r="Q4331" s="5">
        <f t="shared" ca="1" si="947"/>
        <v>126</v>
      </c>
      <c r="R4331" s="26">
        <f t="shared" si="948"/>
        <v>5479</v>
      </c>
      <c r="S4331" s="26">
        <f t="shared" si="949"/>
        <v>5205</v>
      </c>
      <c r="T4331" s="27" t="str" cm="1">
        <f t="array" aca="1" ref="T4331" ca="1">_xlfn.IFS(Q4331="","NG",Q4331&gt;16,"OK",TODAY()&gt;S4331,"OK",Q4331&lt;16,"NG")</f>
        <v>OK</v>
      </c>
      <c r="U4331" s="5" t="str" cm="1">
        <f t="array" aca="1" ref="U4331" ca="1">IFERROR(_xlfn.IFS(T4331&lt;&gt;"OK","NG",M4331=0,"OK",TRUE,"NG"),"")</f>
        <v>NG</v>
      </c>
      <c r="V4331" s="5" t="str">
        <f t="shared" si="950"/>
        <v>NG</v>
      </c>
      <c r="W4331" s="28" t="str">
        <f t="shared" ca="1" si="951"/>
        <v>OK</v>
      </c>
      <c r="X4331" s="5" t="str">
        <f t="shared" si="952"/>
        <v>NG</v>
      </c>
      <c r="Y4331" s="5">
        <f t="shared" ca="1" si="953"/>
        <v>126</v>
      </c>
      <c r="Z4331" s="5">
        <f t="shared" ca="1" si="954"/>
        <v>126</v>
      </c>
      <c r="AA4331" s="5" t="str" cm="1">
        <f t="array" ref="AA4331">_xlfn.IFS(H4331="","OK",H4331&lt;$F$17,"NG",I4331="解雇","NG",OR(I4331="自主退職",I4331="契約満了"),"OK")</f>
        <v>OK</v>
      </c>
      <c r="AB4331" s="5" t="str" cm="1">
        <f t="array" aca="1" ref="AB4331" ca="1">_xlfn.IFS(AA4331="NG","NG",OR(X4331="NG",X4331="ERROR",X4331=FALSE),"NG",U4331="NG","NG",V4331="OK","OK",AD4331="OK","OK")</f>
        <v>NG</v>
      </c>
      <c r="AC4331" s="5" t="str">
        <f t="shared" si="955"/>
        <v>NG</v>
      </c>
      <c r="AD4331" s="5" t="e" cm="1">
        <f t="array" ref="AD4331">_xlfn.IFS(AND(G4331="〇",H4331&lt;&gt;"",I4331&lt;&gt;""),"ERROR",AND(G4331="",H4331&gt;$H$17,I4331&lt;&gt;""),"NG",AND(G4331="〇",H4331="",I4331=""),"OK")</f>
        <v>#N/A</v>
      </c>
      <c r="AE4331" s="5" t="str" cm="1">
        <f t="array" ref="AE4331">_xlfn.IFS(I4331="解雇","NG",H4331="","OK",H4331&lt;$H$17,"NG",H4331&gt;$H$17,"OK")</f>
        <v>OK</v>
      </c>
      <c r="AF4331" s="5" t="e">
        <f t="shared" si="956"/>
        <v>#N/A</v>
      </c>
    </row>
    <row r="4332" spans="2:32" ht="20.25" customHeight="1" x14ac:dyDescent="0.55000000000000004">
      <c r="B4332" s="9">
        <v>4315</v>
      </c>
      <c r="C4332" s="42"/>
      <c r="D4332" s="43"/>
      <c r="E4332" s="44"/>
      <c r="F4332" s="44"/>
      <c r="G4332" s="43"/>
      <c r="H4332" s="44"/>
      <c r="I4332" s="45"/>
      <c r="M4332" s="5">
        <f t="shared" si="943"/>
        <v>4</v>
      </c>
      <c r="N4332" s="5">
        <f t="shared" si="944"/>
        <v>2</v>
      </c>
      <c r="O4332" s="5" t="str">
        <f t="shared" si="945"/>
        <v/>
      </c>
      <c r="P4332" s="5">
        <f t="shared" si="946"/>
        <v>0</v>
      </c>
      <c r="Q4332" s="5">
        <f t="shared" ca="1" si="947"/>
        <v>126</v>
      </c>
      <c r="R4332" s="26">
        <f t="shared" si="948"/>
        <v>5479</v>
      </c>
      <c r="S4332" s="26">
        <f t="shared" si="949"/>
        <v>5205</v>
      </c>
      <c r="T4332" s="27" t="str" cm="1">
        <f t="array" aca="1" ref="T4332" ca="1">_xlfn.IFS(Q4332="","NG",Q4332&gt;16,"OK",TODAY()&gt;S4332,"OK",Q4332&lt;16,"NG")</f>
        <v>OK</v>
      </c>
      <c r="U4332" s="5" t="str" cm="1">
        <f t="array" aca="1" ref="U4332" ca="1">IFERROR(_xlfn.IFS(T4332&lt;&gt;"OK","NG",M4332=0,"OK",TRUE,"NG"),"")</f>
        <v>NG</v>
      </c>
      <c r="V4332" s="5" t="str">
        <f t="shared" si="950"/>
        <v>NG</v>
      </c>
      <c r="W4332" s="28" t="str">
        <f t="shared" ca="1" si="951"/>
        <v>OK</v>
      </c>
      <c r="X4332" s="5" t="str">
        <f t="shared" si="952"/>
        <v>NG</v>
      </c>
      <c r="Y4332" s="5">
        <f t="shared" ca="1" si="953"/>
        <v>126</v>
      </c>
      <c r="Z4332" s="5">
        <f t="shared" ca="1" si="954"/>
        <v>126</v>
      </c>
      <c r="AA4332" s="5" t="str" cm="1">
        <f t="array" ref="AA4332">_xlfn.IFS(H4332="","OK",H4332&lt;$F$17,"NG",I4332="解雇","NG",OR(I4332="自主退職",I4332="契約満了"),"OK")</f>
        <v>OK</v>
      </c>
      <c r="AB4332" s="5" t="str" cm="1">
        <f t="array" aca="1" ref="AB4332" ca="1">_xlfn.IFS(AA4332="NG","NG",OR(X4332="NG",X4332="ERROR",X4332=FALSE),"NG",U4332="NG","NG",V4332="OK","OK",AD4332="OK","OK")</f>
        <v>NG</v>
      </c>
      <c r="AC4332" s="5" t="str">
        <f t="shared" si="955"/>
        <v>NG</v>
      </c>
      <c r="AD4332" s="5" t="e" cm="1">
        <f t="array" ref="AD4332">_xlfn.IFS(AND(G4332="〇",H4332&lt;&gt;"",I4332&lt;&gt;""),"ERROR",AND(G4332="",H4332&gt;$H$17,I4332&lt;&gt;""),"NG",AND(G4332="〇",H4332="",I4332=""),"OK")</f>
        <v>#N/A</v>
      </c>
      <c r="AE4332" s="5" t="str" cm="1">
        <f t="array" ref="AE4332">_xlfn.IFS(I4332="解雇","NG",H4332="","OK",H4332&lt;$H$17,"NG",H4332&gt;$H$17,"OK")</f>
        <v>OK</v>
      </c>
      <c r="AF4332" s="5" t="e">
        <f t="shared" si="956"/>
        <v>#N/A</v>
      </c>
    </row>
    <row r="4333" spans="2:32" ht="20.25" customHeight="1" x14ac:dyDescent="0.55000000000000004">
      <c r="B4333" s="9">
        <v>4316</v>
      </c>
      <c r="C4333" s="42"/>
      <c r="D4333" s="43"/>
      <c r="E4333" s="44"/>
      <c r="F4333" s="44"/>
      <c r="G4333" s="43"/>
      <c r="H4333" s="44"/>
      <c r="I4333" s="45"/>
      <c r="M4333" s="5">
        <f t="shared" si="943"/>
        <v>4</v>
      </c>
      <c r="N4333" s="5">
        <f t="shared" si="944"/>
        <v>2</v>
      </c>
      <c r="O4333" s="5" t="str">
        <f t="shared" si="945"/>
        <v/>
      </c>
      <c r="P4333" s="5">
        <f t="shared" si="946"/>
        <v>0</v>
      </c>
      <c r="Q4333" s="5">
        <f t="shared" ca="1" si="947"/>
        <v>126</v>
      </c>
      <c r="R4333" s="26">
        <f t="shared" si="948"/>
        <v>5479</v>
      </c>
      <c r="S4333" s="26">
        <f t="shared" si="949"/>
        <v>5205</v>
      </c>
      <c r="T4333" s="27" t="str" cm="1">
        <f t="array" aca="1" ref="T4333" ca="1">_xlfn.IFS(Q4333="","NG",Q4333&gt;16,"OK",TODAY()&gt;S4333,"OK",Q4333&lt;16,"NG")</f>
        <v>OK</v>
      </c>
      <c r="U4333" s="5" t="str" cm="1">
        <f t="array" aca="1" ref="U4333" ca="1">IFERROR(_xlfn.IFS(T4333&lt;&gt;"OK","NG",M4333=0,"OK",TRUE,"NG"),"")</f>
        <v>NG</v>
      </c>
      <c r="V4333" s="5" t="str">
        <f t="shared" si="950"/>
        <v>NG</v>
      </c>
      <c r="W4333" s="28" t="str">
        <f t="shared" ca="1" si="951"/>
        <v>OK</v>
      </c>
      <c r="X4333" s="5" t="str">
        <f t="shared" si="952"/>
        <v>NG</v>
      </c>
      <c r="Y4333" s="5">
        <f t="shared" ca="1" si="953"/>
        <v>126</v>
      </c>
      <c r="Z4333" s="5">
        <f t="shared" ca="1" si="954"/>
        <v>126</v>
      </c>
      <c r="AA4333" s="5" t="str" cm="1">
        <f t="array" ref="AA4333">_xlfn.IFS(H4333="","OK",H4333&lt;$F$17,"NG",I4333="解雇","NG",OR(I4333="自主退職",I4333="契約満了"),"OK")</f>
        <v>OK</v>
      </c>
      <c r="AB4333" s="5" t="str" cm="1">
        <f t="array" aca="1" ref="AB4333" ca="1">_xlfn.IFS(AA4333="NG","NG",OR(X4333="NG",X4333="ERROR",X4333=FALSE),"NG",U4333="NG","NG",V4333="OK","OK",AD4333="OK","OK")</f>
        <v>NG</v>
      </c>
      <c r="AC4333" s="5" t="str">
        <f t="shared" si="955"/>
        <v>NG</v>
      </c>
      <c r="AD4333" s="5" t="e" cm="1">
        <f t="array" ref="AD4333">_xlfn.IFS(AND(G4333="〇",H4333&lt;&gt;"",I4333&lt;&gt;""),"ERROR",AND(G4333="",H4333&gt;$H$17,I4333&lt;&gt;""),"NG",AND(G4333="〇",H4333="",I4333=""),"OK")</f>
        <v>#N/A</v>
      </c>
      <c r="AE4333" s="5" t="str" cm="1">
        <f t="array" ref="AE4333">_xlfn.IFS(I4333="解雇","NG",H4333="","OK",H4333&lt;$H$17,"NG",H4333&gt;$H$17,"OK")</f>
        <v>OK</v>
      </c>
      <c r="AF4333" s="5" t="e">
        <f t="shared" si="956"/>
        <v>#N/A</v>
      </c>
    </row>
    <row r="4334" spans="2:32" ht="20.25" customHeight="1" x14ac:dyDescent="0.55000000000000004">
      <c r="B4334" s="9">
        <v>4317</v>
      </c>
      <c r="C4334" s="42"/>
      <c r="D4334" s="43"/>
      <c r="E4334" s="44"/>
      <c r="F4334" s="44"/>
      <c r="G4334" s="43"/>
      <c r="H4334" s="44"/>
      <c r="I4334" s="45"/>
      <c r="M4334" s="5">
        <f t="shared" si="943"/>
        <v>4</v>
      </c>
      <c r="N4334" s="5">
        <f t="shared" si="944"/>
        <v>2</v>
      </c>
      <c r="O4334" s="5" t="str">
        <f t="shared" si="945"/>
        <v/>
      </c>
      <c r="P4334" s="5">
        <f t="shared" si="946"/>
        <v>0</v>
      </c>
      <c r="Q4334" s="5">
        <f t="shared" ca="1" si="947"/>
        <v>126</v>
      </c>
      <c r="R4334" s="26">
        <f t="shared" si="948"/>
        <v>5479</v>
      </c>
      <c r="S4334" s="26">
        <f t="shared" si="949"/>
        <v>5205</v>
      </c>
      <c r="T4334" s="27" t="str" cm="1">
        <f t="array" aca="1" ref="T4334" ca="1">_xlfn.IFS(Q4334="","NG",Q4334&gt;16,"OK",TODAY()&gt;S4334,"OK",Q4334&lt;16,"NG")</f>
        <v>OK</v>
      </c>
      <c r="U4334" s="5" t="str" cm="1">
        <f t="array" aca="1" ref="U4334" ca="1">IFERROR(_xlfn.IFS(T4334&lt;&gt;"OK","NG",M4334=0,"OK",TRUE,"NG"),"")</f>
        <v>NG</v>
      </c>
      <c r="V4334" s="5" t="str">
        <f t="shared" si="950"/>
        <v>NG</v>
      </c>
      <c r="W4334" s="28" t="str">
        <f t="shared" ca="1" si="951"/>
        <v>OK</v>
      </c>
      <c r="X4334" s="5" t="str">
        <f t="shared" si="952"/>
        <v>NG</v>
      </c>
      <c r="Y4334" s="5">
        <f t="shared" ca="1" si="953"/>
        <v>126</v>
      </c>
      <c r="Z4334" s="5">
        <f t="shared" ca="1" si="954"/>
        <v>126</v>
      </c>
      <c r="AA4334" s="5" t="str" cm="1">
        <f t="array" ref="AA4334">_xlfn.IFS(H4334="","OK",H4334&lt;$F$17,"NG",I4334="解雇","NG",OR(I4334="自主退職",I4334="契約満了"),"OK")</f>
        <v>OK</v>
      </c>
      <c r="AB4334" s="5" t="str" cm="1">
        <f t="array" aca="1" ref="AB4334" ca="1">_xlfn.IFS(AA4334="NG","NG",OR(X4334="NG",X4334="ERROR",X4334=FALSE),"NG",U4334="NG","NG",V4334="OK","OK",AD4334="OK","OK")</f>
        <v>NG</v>
      </c>
      <c r="AC4334" s="5" t="str">
        <f t="shared" si="955"/>
        <v>NG</v>
      </c>
      <c r="AD4334" s="5" t="e" cm="1">
        <f t="array" ref="AD4334">_xlfn.IFS(AND(G4334="〇",H4334&lt;&gt;"",I4334&lt;&gt;""),"ERROR",AND(G4334="",H4334&gt;$H$17,I4334&lt;&gt;""),"NG",AND(G4334="〇",H4334="",I4334=""),"OK")</f>
        <v>#N/A</v>
      </c>
      <c r="AE4334" s="5" t="str" cm="1">
        <f t="array" ref="AE4334">_xlfn.IFS(I4334="解雇","NG",H4334="","OK",H4334&lt;$H$17,"NG",H4334&gt;$H$17,"OK")</f>
        <v>OK</v>
      </c>
      <c r="AF4334" s="5" t="e">
        <f t="shared" si="956"/>
        <v>#N/A</v>
      </c>
    </row>
    <row r="4335" spans="2:32" ht="20.25" customHeight="1" x14ac:dyDescent="0.55000000000000004">
      <c r="B4335" s="9">
        <v>4318</v>
      </c>
      <c r="C4335" s="42"/>
      <c r="D4335" s="43"/>
      <c r="E4335" s="44"/>
      <c r="F4335" s="44"/>
      <c r="G4335" s="43"/>
      <c r="H4335" s="44"/>
      <c r="I4335" s="45"/>
      <c r="M4335" s="5">
        <f t="shared" si="943"/>
        <v>4</v>
      </c>
      <c r="N4335" s="5">
        <f t="shared" si="944"/>
        <v>2</v>
      </c>
      <c r="O4335" s="5" t="str">
        <f t="shared" si="945"/>
        <v/>
      </c>
      <c r="P4335" s="5">
        <f t="shared" si="946"/>
        <v>0</v>
      </c>
      <c r="Q4335" s="5">
        <f t="shared" ca="1" si="947"/>
        <v>126</v>
      </c>
      <c r="R4335" s="26">
        <f t="shared" si="948"/>
        <v>5479</v>
      </c>
      <c r="S4335" s="26">
        <f t="shared" si="949"/>
        <v>5205</v>
      </c>
      <c r="T4335" s="27" t="str" cm="1">
        <f t="array" aca="1" ref="T4335" ca="1">_xlfn.IFS(Q4335="","NG",Q4335&gt;16,"OK",TODAY()&gt;S4335,"OK",Q4335&lt;16,"NG")</f>
        <v>OK</v>
      </c>
      <c r="U4335" s="5" t="str" cm="1">
        <f t="array" aca="1" ref="U4335" ca="1">IFERROR(_xlfn.IFS(T4335&lt;&gt;"OK","NG",M4335=0,"OK",TRUE,"NG"),"")</f>
        <v>NG</v>
      </c>
      <c r="V4335" s="5" t="str">
        <f t="shared" si="950"/>
        <v>NG</v>
      </c>
      <c r="W4335" s="28" t="str">
        <f t="shared" ca="1" si="951"/>
        <v>OK</v>
      </c>
      <c r="X4335" s="5" t="str">
        <f t="shared" si="952"/>
        <v>NG</v>
      </c>
      <c r="Y4335" s="5">
        <f t="shared" ca="1" si="953"/>
        <v>126</v>
      </c>
      <c r="Z4335" s="5">
        <f t="shared" ca="1" si="954"/>
        <v>126</v>
      </c>
      <c r="AA4335" s="5" t="str" cm="1">
        <f t="array" ref="AA4335">_xlfn.IFS(H4335="","OK",H4335&lt;$F$17,"NG",I4335="解雇","NG",OR(I4335="自主退職",I4335="契約満了"),"OK")</f>
        <v>OK</v>
      </c>
      <c r="AB4335" s="5" t="str" cm="1">
        <f t="array" aca="1" ref="AB4335" ca="1">_xlfn.IFS(AA4335="NG","NG",OR(X4335="NG",X4335="ERROR",X4335=FALSE),"NG",U4335="NG","NG",V4335="OK","OK",AD4335="OK","OK")</f>
        <v>NG</v>
      </c>
      <c r="AC4335" s="5" t="str">
        <f t="shared" si="955"/>
        <v>NG</v>
      </c>
      <c r="AD4335" s="5" t="e" cm="1">
        <f t="array" ref="AD4335">_xlfn.IFS(AND(G4335="〇",H4335&lt;&gt;"",I4335&lt;&gt;""),"ERROR",AND(G4335="",H4335&gt;$H$17,I4335&lt;&gt;""),"NG",AND(G4335="〇",H4335="",I4335=""),"OK")</f>
        <v>#N/A</v>
      </c>
      <c r="AE4335" s="5" t="str" cm="1">
        <f t="array" ref="AE4335">_xlfn.IFS(I4335="解雇","NG",H4335="","OK",H4335&lt;$H$17,"NG",H4335&gt;$H$17,"OK")</f>
        <v>OK</v>
      </c>
      <c r="AF4335" s="5" t="e">
        <f t="shared" si="956"/>
        <v>#N/A</v>
      </c>
    </row>
    <row r="4336" spans="2:32" ht="20.25" customHeight="1" x14ac:dyDescent="0.55000000000000004">
      <c r="B4336" s="9">
        <v>4319</v>
      </c>
      <c r="C4336" s="42"/>
      <c r="D4336" s="43"/>
      <c r="E4336" s="44"/>
      <c r="F4336" s="44"/>
      <c r="G4336" s="43"/>
      <c r="H4336" s="44"/>
      <c r="I4336" s="45"/>
      <c r="M4336" s="5">
        <f t="shared" si="943"/>
        <v>4</v>
      </c>
      <c r="N4336" s="5">
        <f t="shared" si="944"/>
        <v>2</v>
      </c>
      <c r="O4336" s="5" t="str">
        <f t="shared" si="945"/>
        <v/>
      </c>
      <c r="P4336" s="5">
        <f t="shared" si="946"/>
        <v>0</v>
      </c>
      <c r="Q4336" s="5">
        <f t="shared" ca="1" si="947"/>
        <v>126</v>
      </c>
      <c r="R4336" s="26">
        <f t="shared" si="948"/>
        <v>5479</v>
      </c>
      <c r="S4336" s="26">
        <f t="shared" si="949"/>
        <v>5205</v>
      </c>
      <c r="T4336" s="27" t="str" cm="1">
        <f t="array" aca="1" ref="T4336" ca="1">_xlfn.IFS(Q4336="","NG",Q4336&gt;16,"OK",TODAY()&gt;S4336,"OK",Q4336&lt;16,"NG")</f>
        <v>OK</v>
      </c>
      <c r="U4336" s="5" t="str" cm="1">
        <f t="array" aca="1" ref="U4336" ca="1">IFERROR(_xlfn.IFS(T4336&lt;&gt;"OK","NG",M4336=0,"OK",TRUE,"NG"),"")</f>
        <v>NG</v>
      </c>
      <c r="V4336" s="5" t="str">
        <f t="shared" si="950"/>
        <v>NG</v>
      </c>
      <c r="W4336" s="28" t="str">
        <f t="shared" ca="1" si="951"/>
        <v>OK</v>
      </c>
      <c r="X4336" s="5" t="str">
        <f t="shared" si="952"/>
        <v>NG</v>
      </c>
      <c r="Y4336" s="5">
        <f t="shared" ca="1" si="953"/>
        <v>126</v>
      </c>
      <c r="Z4336" s="5">
        <f t="shared" ca="1" si="954"/>
        <v>126</v>
      </c>
      <c r="AA4336" s="5" t="str" cm="1">
        <f t="array" ref="AA4336">_xlfn.IFS(H4336="","OK",H4336&lt;$F$17,"NG",I4336="解雇","NG",OR(I4336="自主退職",I4336="契約満了"),"OK")</f>
        <v>OK</v>
      </c>
      <c r="AB4336" s="5" t="str" cm="1">
        <f t="array" aca="1" ref="AB4336" ca="1">_xlfn.IFS(AA4336="NG","NG",OR(X4336="NG",X4336="ERROR",X4336=FALSE),"NG",U4336="NG","NG",V4336="OK","OK",AD4336="OK","OK")</f>
        <v>NG</v>
      </c>
      <c r="AC4336" s="5" t="str">
        <f t="shared" si="955"/>
        <v>NG</v>
      </c>
      <c r="AD4336" s="5" t="e" cm="1">
        <f t="array" ref="AD4336">_xlfn.IFS(AND(G4336="〇",H4336&lt;&gt;"",I4336&lt;&gt;""),"ERROR",AND(G4336="",H4336&gt;$H$17,I4336&lt;&gt;""),"NG",AND(G4336="〇",H4336="",I4336=""),"OK")</f>
        <v>#N/A</v>
      </c>
      <c r="AE4336" s="5" t="str" cm="1">
        <f t="array" ref="AE4336">_xlfn.IFS(I4336="解雇","NG",H4336="","OK",H4336&lt;$H$17,"NG",H4336&gt;$H$17,"OK")</f>
        <v>OK</v>
      </c>
      <c r="AF4336" s="5" t="e">
        <f t="shared" si="956"/>
        <v>#N/A</v>
      </c>
    </row>
    <row r="4337" spans="2:32" ht="20.25" customHeight="1" x14ac:dyDescent="0.55000000000000004">
      <c r="B4337" s="9">
        <v>4320</v>
      </c>
      <c r="C4337" s="42"/>
      <c r="D4337" s="43"/>
      <c r="E4337" s="44"/>
      <c r="F4337" s="44"/>
      <c r="G4337" s="43"/>
      <c r="H4337" s="44"/>
      <c r="I4337" s="45"/>
      <c r="M4337" s="5">
        <f t="shared" si="943"/>
        <v>4</v>
      </c>
      <c r="N4337" s="5">
        <f t="shared" si="944"/>
        <v>2</v>
      </c>
      <c r="O4337" s="5" t="str">
        <f t="shared" si="945"/>
        <v/>
      </c>
      <c r="P4337" s="5">
        <f t="shared" si="946"/>
        <v>0</v>
      </c>
      <c r="Q4337" s="5">
        <f t="shared" ca="1" si="947"/>
        <v>126</v>
      </c>
      <c r="R4337" s="26">
        <f t="shared" si="948"/>
        <v>5479</v>
      </c>
      <c r="S4337" s="26">
        <f t="shared" si="949"/>
        <v>5205</v>
      </c>
      <c r="T4337" s="27" t="str" cm="1">
        <f t="array" aca="1" ref="T4337" ca="1">_xlfn.IFS(Q4337="","NG",Q4337&gt;16,"OK",TODAY()&gt;S4337,"OK",Q4337&lt;16,"NG")</f>
        <v>OK</v>
      </c>
      <c r="U4337" s="5" t="str" cm="1">
        <f t="array" aca="1" ref="U4337" ca="1">IFERROR(_xlfn.IFS(T4337&lt;&gt;"OK","NG",M4337=0,"OK",TRUE,"NG"),"")</f>
        <v>NG</v>
      </c>
      <c r="V4337" s="5" t="str">
        <f t="shared" si="950"/>
        <v>NG</v>
      </c>
      <c r="W4337" s="28" t="str">
        <f t="shared" ca="1" si="951"/>
        <v>OK</v>
      </c>
      <c r="X4337" s="5" t="str">
        <f t="shared" si="952"/>
        <v>NG</v>
      </c>
      <c r="Y4337" s="5">
        <f t="shared" ca="1" si="953"/>
        <v>126</v>
      </c>
      <c r="Z4337" s="5">
        <f t="shared" ca="1" si="954"/>
        <v>126</v>
      </c>
      <c r="AA4337" s="5" t="str" cm="1">
        <f t="array" ref="AA4337">_xlfn.IFS(H4337="","OK",H4337&lt;$F$17,"NG",I4337="解雇","NG",OR(I4337="自主退職",I4337="契約満了"),"OK")</f>
        <v>OK</v>
      </c>
      <c r="AB4337" s="5" t="str" cm="1">
        <f t="array" aca="1" ref="AB4337" ca="1">_xlfn.IFS(AA4337="NG","NG",OR(X4337="NG",X4337="ERROR",X4337=FALSE),"NG",U4337="NG","NG",V4337="OK","OK",AD4337="OK","OK")</f>
        <v>NG</v>
      </c>
      <c r="AC4337" s="5" t="str">
        <f t="shared" si="955"/>
        <v>NG</v>
      </c>
      <c r="AD4337" s="5" t="e" cm="1">
        <f t="array" ref="AD4337">_xlfn.IFS(AND(G4337="〇",H4337&lt;&gt;"",I4337&lt;&gt;""),"ERROR",AND(G4337="",H4337&gt;$H$17,I4337&lt;&gt;""),"NG",AND(G4337="〇",H4337="",I4337=""),"OK")</f>
        <v>#N/A</v>
      </c>
      <c r="AE4337" s="5" t="str" cm="1">
        <f t="array" ref="AE4337">_xlfn.IFS(I4337="解雇","NG",H4337="","OK",H4337&lt;$H$17,"NG",H4337&gt;$H$17,"OK")</f>
        <v>OK</v>
      </c>
      <c r="AF4337" s="5" t="e">
        <f t="shared" si="956"/>
        <v>#N/A</v>
      </c>
    </row>
    <row r="4338" spans="2:32" ht="20.25" customHeight="1" x14ac:dyDescent="0.55000000000000004">
      <c r="B4338" s="9">
        <v>4321</v>
      </c>
      <c r="C4338" s="42"/>
      <c r="D4338" s="43"/>
      <c r="E4338" s="44"/>
      <c r="F4338" s="44"/>
      <c r="G4338" s="43"/>
      <c r="H4338" s="44"/>
      <c r="I4338" s="45"/>
      <c r="M4338" s="5">
        <f t="shared" si="943"/>
        <v>4</v>
      </c>
      <c r="N4338" s="5">
        <f t="shared" si="944"/>
        <v>2</v>
      </c>
      <c r="O4338" s="5" t="str">
        <f t="shared" si="945"/>
        <v/>
      </c>
      <c r="P4338" s="5">
        <f t="shared" si="946"/>
        <v>0</v>
      </c>
      <c r="Q4338" s="5">
        <f t="shared" ca="1" si="947"/>
        <v>126</v>
      </c>
      <c r="R4338" s="26">
        <f t="shared" si="948"/>
        <v>5479</v>
      </c>
      <c r="S4338" s="26">
        <f t="shared" si="949"/>
        <v>5205</v>
      </c>
      <c r="T4338" s="27" t="str" cm="1">
        <f t="array" aca="1" ref="T4338" ca="1">_xlfn.IFS(Q4338="","NG",Q4338&gt;16,"OK",TODAY()&gt;S4338,"OK",Q4338&lt;16,"NG")</f>
        <v>OK</v>
      </c>
      <c r="U4338" s="5" t="str" cm="1">
        <f t="array" aca="1" ref="U4338" ca="1">IFERROR(_xlfn.IFS(T4338&lt;&gt;"OK","NG",M4338=0,"OK",TRUE,"NG"),"")</f>
        <v>NG</v>
      </c>
      <c r="V4338" s="5" t="str">
        <f t="shared" si="950"/>
        <v>NG</v>
      </c>
      <c r="W4338" s="28" t="str">
        <f t="shared" ca="1" si="951"/>
        <v>OK</v>
      </c>
      <c r="X4338" s="5" t="str">
        <f t="shared" si="952"/>
        <v>NG</v>
      </c>
      <c r="Y4338" s="5">
        <f t="shared" ca="1" si="953"/>
        <v>126</v>
      </c>
      <c r="Z4338" s="5">
        <f t="shared" ca="1" si="954"/>
        <v>126</v>
      </c>
      <c r="AA4338" s="5" t="str" cm="1">
        <f t="array" ref="AA4338">_xlfn.IFS(H4338="","OK",H4338&lt;$F$17,"NG",I4338="解雇","NG",OR(I4338="自主退職",I4338="契約満了"),"OK")</f>
        <v>OK</v>
      </c>
      <c r="AB4338" s="5" t="str" cm="1">
        <f t="array" aca="1" ref="AB4338" ca="1">_xlfn.IFS(AA4338="NG","NG",OR(X4338="NG",X4338="ERROR",X4338=FALSE),"NG",U4338="NG","NG",V4338="OK","OK",AD4338="OK","OK")</f>
        <v>NG</v>
      </c>
      <c r="AC4338" s="5" t="str">
        <f t="shared" si="955"/>
        <v>NG</v>
      </c>
      <c r="AD4338" s="5" t="e" cm="1">
        <f t="array" ref="AD4338">_xlfn.IFS(AND(G4338="〇",H4338&lt;&gt;"",I4338&lt;&gt;""),"ERROR",AND(G4338="",H4338&gt;$H$17,I4338&lt;&gt;""),"NG",AND(G4338="〇",H4338="",I4338=""),"OK")</f>
        <v>#N/A</v>
      </c>
      <c r="AE4338" s="5" t="str" cm="1">
        <f t="array" ref="AE4338">_xlfn.IFS(I4338="解雇","NG",H4338="","OK",H4338&lt;$H$17,"NG",H4338&gt;$H$17,"OK")</f>
        <v>OK</v>
      </c>
      <c r="AF4338" s="5" t="e">
        <f t="shared" si="956"/>
        <v>#N/A</v>
      </c>
    </row>
    <row r="4339" spans="2:32" ht="20.25" customHeight="1" x14ac:dyDescent="0.55000000000000004">
      <c r="B4339" s="9">
        <v>4322</v>
      </c>
      <c r="C4339" s="42"/>
      <c r="D4339" s="43"/>
      <c r="E4339" s="44"/>
      <c r="F4339" s="44"/>
      <c r="G4339" s="43"/>
      <c r="H4339" s="44"/>
      <c r="I4339" s="45"/>
      <c r="M4339" s="5">
        <f t="shared" si="943"/>
        <v>4</v>
      </c>
      <c r="N4339" s="5">
        <f t="shared" si="944"/>
        <v>2</v>
      </c>
      <c r="O4339" s="5" t="str">
        <f t="shared" si="945"/>
        <v/>
      </c>
      <c r="P4339" s="5">
        <f t="shared" si="946"/>
        <v>0</v>
      </c>
      <c r="Q4339" s="5">
        <f t="shared" ca="1" si="947"/>
        <v>126</v>
      </c>
      <c r="R4339" s="26">
        <f t="shared" si="948"/>
        <v>5479</v>
      </c>
      <c r="S4339" s="26">
        <f t="shared" si="949"/>
        <v>5205</v>
      </c>
      <c r="T4339" s="27" t="str" cm="1">
        <f t="array" aca="1" ref="T4339" ca="1">_xlfn.IFS(Q4339="","NG",Q4339&gt;16,"OK",TODAY()&gt;S4339,"OK",Q4339&lt;16,"NG")</f>
        <v>OK</v>
      </c>
      <c r="U4339" s="5" t="str" cm="1">
        <f t="array" aca="1" ref="U4339" ca="1">IFERROR(_xlfn.IFS(T4339&lt;&gt;"OK","NG",M4339=0,"OK",TRUE,"NG"),"")</f>
        <v>NG</v>
      </c>
      <c r="V4339" s="5" t="str">
        <f t="shared" si="950"/>
        <v>NG</v>
      </c>
      <c r="W4339" s="28" t="str">
        <f t="shared" ca="1" si="951"/>
        <v>OK</v>
      </c>
      <c r="X4339" s="5" t="str">
        <f t="shared" si="952"/>
        <v>NG</v>
      </c>
      <c r="Y4339" s="5">
        <f t="shared" ca="1" si="953"/>
        <v>126</v>
      </c>
      <c r="Z4339" s="5">
        <f t="shared" ca="1" si="954"/>
        <v>126</v>
      </c>
      <c r="AA4339" s="5" t="str" cm="1">
        <f t="array" ref="AA4339">_xlfn.IFS(H4339="","OK",H4339&lt;$F$17,"NG",I4339="解雇","NG",OR(I4339="自主退職",I4339="契約満了"),"OK")</f>
        <v>OK</v>
      </c>
      <c r="AB4339" s="5" t="str" cm="1">
        <f t="array" aca="1" ref="AB4339" ca="1">_xlfn.IFS(AA4339="NG","NG",OR(X4339="NG",X4339="ERROR",X4339=FALSE),"NG",U4339="NG","NG",V4339="OK","OK",AD4339="OK","OK")</f>
        <v>NG</v>
      </c>
      <c r="AC4339" s="5" t="str">
        <f t="shared" si="955"/>
        <v>NG</v>
      </c>
      <c r="AD4339" s="5" t="e" cm="1">
        <f t="array" ref="AD4339">_xlfn.IFS(AND(G4339="〇",H4339&lt;&gt;"",I4339&lt;&gt;""),"ERROR",AND(G4339="",H4339&gt;$H$17,I4339&lt;&gt;""),"NG",AND(G4339="〇",H4339="",I4339=""),"OK")</f>
        <v>#N/A</v>
      </c>
      <c r="AE4339" s="5" t="str" cm="1">
        <f t="array" ref="AE4339">_xlfn.IFS(I4339="解雇","NG",H4339="","OK",H4339&lt;$H$17,"NG",H4339&gt;$H$17,"OK")</f>
        <v>OK</v>
      </c>
      <c r="AF4339" s="5" t="e">
        <f t="shared" si="956"/>
        <v>#N/A</v>
      </c>
    </row>
    <row r="4340" spans="2:32" ht="20.25" customHeight="1" x14ac:dyDescent="0.55000000000000004">
      <c r="B4340" s="9">
        <v>4323</v>
      </c>
      <c r="C4340" s="42"/>
      <c r="D4340" s="43"/>
      <c r="E4340" s="44"/>
      <c r="F4340" s="44"/>
      <c r="G4340" s="43"/>
      <c r="H4340" s="44"/>
      <c r="I4340" s="45"/>
      <c r="M4340" s="5">
        <f t="shared" si="943"/>
        <v>4</v>
      </c>
      <c r="N4340" s="5">
        <f t="shared" si="944"/>
        <v>2</v>
      </c>
      <c r="O4340" s="5" t="str">
        <f t="shared" si="945"/>
        <v/>
      </c>
      <c r="P4340" s="5">
        <f t="shared" si="946"/>
        <v>0</v>
      </c>
      <c r="Q4340" s="5">
        <f t="shared" ca="1" si="947"/>
        <v>126</v>
      </c>
      <c r="R4340" s="26">
        <f t="shared" si="948"/>
        <v>5479</v>
      </c>
      <c r="S4340" s="26">
        <f t="shared" si="949"/>
        <v>5205</v>
      </c>
      <c r="T4340" s="27" t="str" cm="1">
        <f t="array" aca="1" ref="T4340" ca="1">_xlfn.IFS(Q4340="","NG",Q4340&gt;16,"OK",TODAY()&gt;S4340,"OK",Q4340&lt;16,"NG")</f>
        <v>OK</v>
      </c>
      <c r="U4340" s="5" t="str" cm="1">
        <f t="array" aca="1" ref="U4340" ca="1">IFERROR(_xlfn.IFS(T4340&lt;&gt;"OK","NG",M4340=0,"OK",TRUE,"NG"),"")</f>
        <v>NG</v>
      </c>
      <c r="V4340" s="5" t="str">
        <f t="shared" si="950"/>
        <v>NG</v>
      </c>
      <c r="W4340" s="28" t="str">
        <f t="shared" ca="1" si="951"/>
        <v>OK</v>
      </c>
      <c r="X4340" s="5" t="str">
        <f t="shared" si="952"/>
        <v>NG</v>
      </c>
      <c r="Y4340" s="5">
        <f t="shared" ca="1" si="953"/>
        <v>126</v>
      </c>
      <c r="Z4340" s="5">
        <f t="shared" ca="1" si="954"/>
        <v>126</v>
      </c>
      <c r="AA4340" s="5" t="str" cm="1">
        <f t="array" ref="AA4340">_xlfn.IFS(H4340="","OK",H4340&lt;$F$17,"NG",I4340="解雇","NG",OR(I4340="自主退職",I4340="契約満了"),"OK")</f>
        <v>OK</v>
      </c>
      <c r="AB4340" s="5" t="str" cm="1">
        <f t="array" aca="1" ref="AB4340" ca="1">_xlfn.IFS(AA4340="NG","NG",OR(X4340="NG",X4340="ERROR",X4340=FALSE),"NG",U4340="NG","NG",V4340="OK","OK",AD4340="OK","OK")</f>
        <v>NG</v>
      </c>
      <c r="AC4340" s="5" t="str">
        <f t="shared" si="955"/>
        <v>NG</v>
      </c>
      <c r="AD4340" s="5" t="e" cm="1">
        <f t="array" ref="AD4340">_xlfn.IFS(AND(G4340="〇",H4340&lt;&gt;"",I4340&lt;&gt;""),"ERROR",AND(G4340="",H4340&gt;$H$17,I4340&lt;&gt;""),"NG",AND(G4340="〇",H4340="",I4340=""),"OK")</f>
        <v>#N/A</v>
      </c>
      <c r="AE4340" s="5" t="str" cm="1">
        <f t="array" ref="AE4340">_xlfn.IFS(I4340="解雇","NG",H4340="","OK",H4340&lt;$H$17,"NG",H4340&gt;$H$17,"OK")</f>
        <v>OK</v>
      </c>
      <c r="AF4340" s="5" t="e">
        <f t="shared" si="956"/>
        <v>#N/A</v>
      </c>
    </row>
    <row r="4341" spans="2:32" ht="20.25" customHeight="1" x14ac:dyDescent="0.55000000000000004">
      <c r="B4341" s="9">
        <v>4324</v>
      </c>
      <c r="C4341" s="42"/>
      <c r="D4341" s="43"/>
      <c r="E4341" s="44"/>
      <c r="F4341" s="44"/>
      <c r="G4341" s="43"/>
      <c r="H4341" s="44"/>
      <c r="I4341" s="45"/>
      <c r="M4341" s="5">
        <f t="shared" si="943"/>
        <v>4</v>
      </c>
      <c r="N4341" s="5">
        <f t="shared" si="944"/>
        <v>2</v>
      </c>
      <c r="O4341" s="5" t="str">
        <f t="shared" si="945"/>
        <v/>
      </c>
      <c r="P4341" s="5">
        <f t="shared" si="946"/>
        <v>0</v>
      </c>
      <c r="Q4341" s="5">
        <f t="shared" ca="1" si="947"/>
        <v>126</v>
      </c>
      <c r="R4341" s="26">
        <f t="shared" si="948"/>
        <v>5479</v>
      </c>
      <c r="S4341" s="26">
        <f t="shared" si="949"/>
        <v>5205</v>
      </c>
      <c r="T4341" s="27" t="str" cm="1">
        <f t="array" aca="1" ref="T4341" ca="1">_xlfn.IFS(Q4341="","NG",Q4341&gt;16,"OK",TODAY()&gt;S4341,"OK",Q4341&lt;16,"NG")</f>
        <v>OK</v>
      </c>
      <c r="U4341" s="5" t="str" cm="1">
        <f t="array" aca="1" ref="U4341" ca="1">IFERROR(_xlfn.IFS(T4341&lt;&gt;"OK","NG",M4341=0,"OK",TRUE,"NG"),"")</f>
        <v>NG</v>
      </c>
      <c r="V4341" s="5" t="str">
        <f t="shared" si="950"/>
        <v>NG</v>
      </c>
      <c r="W4341" s="28" t="str">
        <f t="shared" ca="1" si="951"/>
        <v>OK</v>
      </c>
      <c r="X4341" s="5" t="str">
        <f t="shared" si="952"/>
        <v>NG</v>
      </c>
      <c r="Y4341" s="5">
        <f t="shared" ca="1" si="953"/>
        <v>126</v>
      </c>
      <c r="Z4341" s="5">
        <f t="shared" ca="1" si="954"/>
        <v>126</v>
      </c>
      <c r="AA4341" s="5" t="str" cm="1">
        <f t="array" ref="AA4341">_xlfn.IFS(H4341="","OK",H4341&lt;$F$17,"NG",I4341="解雇","NG",OR(I4341="自主退職",I4341="契約満了"),"OK")</f>
        <v>OK</v>
      </c>
      <c r="AB4341" s="5" t="str" cm="1">
        <f t="array" aca="1" ref="AB4341" ca="1">_xlfn.IFS(AA4341="NG","NG",OR(X4341="NG",X4341="ERROR",X4341=FALSE),"NG",U4341="NG","NG",V4341="OK","OK",AD4341="OK","OK")</f>
        <v>NG</v>
      </c>
      <c r="AC4341" s="5" t="str">
        <f t="shared" si="955"/>
        <v>NG</v>
      </c>
      <c r="AD4341" s="5" t="e" cm="1">
        <f t="array" ref="AD4341">_xlfn.IFS(AND(G4341="〇",H4341&lt;&gt;"",I4341&lt;&gt;""),"ERROR",AND(G4341="",H4341&gt;$H$17,I4341&lt;&gt;""),"NG",AND(G4341="〇",H4341="",I4341=""),"OK")</f>
        <v>#N/A</v>
      </c>
      <c r="AE4341" s="5" t="str" cm="1">
        <f t="array" ref="AE4341">_xlfn.IFS(I4341="解雇","NG",H4341="","OK",H4341&lt;$H$17,"NG",H4341&gt;$H$17,"OK")</f>
        <v>OK</v>
      </c>
      <c r="AF4341" s="5" t="e">
        <f t="shared" si="956"/>
        <v>#N/A</v>
      </c>
    </row>
    <row r="4342" spans="2:32" ht="20.25" customHeight="1" x14ac:dyDescent="0.55000000000000004">
      <c r="B4342" s="9">
        <v>4325</v>
      </c>
      <c r="C4342" s="42"/>
      <c r="D4342" s="43"/>
      <c r="E4342" s="44"/>
      <c r="F4342" s="44"/>
      <c r="G4342" s="43"/>
      <c r="H4342" s="44"/>
      <c r="I4342" s="45"/>
      <c r="M4342" s="5">
        <f t="shared" si="943"/>
        <v>4</v>
      </c>
      <c r="N4342" s="5">
        <f t="shared" si="944"/>
        <v>2</v>
      </c>
      <c r="O4342" s="5" t="str">
        <f t="shared" si="945"/>
        <v/>
      </c>
      <c r="P4342" s="5">
        <f t="shared" si="946"/>
        <v>0</v>
      </c>
      <c r="Q4342" s="5">
        <f t="shared" ca="1" si="947"/>
        <v>126</v>
      </c>
      <c r="R4342" s="26">
        <f t="shared" si="948"/>
        <v>5479</v>
      </c>
      <c r="S4342" s="26">
        <f t="shared" si="949"/>
        <v>5205</v>
      </c>
      <c r="T4342" s="27" t="str" cm="1">
        <f t="array" aca="1" ref="T4342" ca="1">_xlfn.IFS(Q4342="","NG",Q4342&gt;16,"OK",TODAY()&gt;S4342,"OK",Q4342&lt;16,"NG")</f>
        <v>OK</v>
      </c>
      <c r="U4342" s="5" t="str" cm="1">
        <f t="array" aca="1" ref="U4342" ca="1">IFERROR(_xlfn.IFS(T4342&lt;&gt;"OK","NG",M4342=0,"OK",TRUE,"NG"),"")</f>
        <v>NG</v>
      </c>
      <c r="V4342" s="5" t="str">
        <f t="shared" si="950"/>
        <v>NG</v>
      </c>
      <c r="W4342" s="28" t="str">
        <f t="shared" ca="1" si="951"/>
        <v>OK</v>
      </c>
      <c r="X4342" s="5" t="str">
        <f t="shared" si="952"/>
        <v>NG</v>
      </c>
      <c r="Y4342" s="5">
        <f t="shared" ca="1" si="953"/>
        <v>126</v>
      </c>
      <c r="Z4342" s="5">
        <f t="shared" ca="1" si="954"/>
        <v>126</v>
      </c>
      <c r="AA4342" s="5" t="str" cm="1">
        <f t="array" ref="AA4342">_xlfn.IFS(H4342="","OK",H4342&lt;$F$17,"NG",I4342="解雇","NG",OR(I4342="自主退職",I4342="契約満了"),"OK")</f>
        <v>OK</v>
      </c>
      <c r="AB4342" s="5" t="str" cm="1">
        <f t="array" aca="1" ref="AB4342" ca="1">_xlfn.IFS(AA4342="NG","NG",OR(X4342="NG",X4342="ERROR",X4342=FALSE),"NG",U4342="NG","NG",V4342="OK","OK",AD4342="OK","OK")</f>
        <v>NG</v>
      </c>
      <c r="AC4342" s="5" t="str">
        <f t="shared" si="955"/>
        <v>NG</v>
      </c>
      <c r="AD4342" s="5" t="e" cm="1">
        <f t="array" ref="AD4342">_xlfn.IFS(AND(G4342="〇",H4342&lt;&gt;"",I4342&lt;&gt;""),"ERROR",AND(G4342="",H4342&gt;$H$17,I4342&lt;&gt;""),"NG",AND(G4342="〇",H4342="",I4342=""),"OK")</f>
        <v>#N/A</v>
      </c>
      <c r="AE4342" s="5" t="str" cm="1">
        <f t="array" ref="AE4342">_xlfn.IFS(I4342="解雇","NG",H4342="","OK",H4342&lt;$H$17,"NG",H4342&gt;$H$17,"OK")</f>
        <v>OK</v>
      </c>
      <c r="AF4342" s="5" t="e">
        <f t="shared" si="956"/>
        <v>#N/A</v>
      </c>
    </row>
    <row r="4343" spans="2:32" ht="20.25" customHeight="1" x14ac:dyDescent="0.55000000000000004">
      <c r="B4343" s="9">
        <v>4326</v>
      </c>
      <c r="C4343" s="42"/>
      <c r="D4343" s="43"/>
      <c r="E4343" s="44"/>
      <c r="F4343" s="44"/>
      <c r="G4343" s="43"/>
      <c r="H4343" s="44"/>
      <c r="I4343" s="45"/>
      <c r="M4343" s="5">
        <f t="shared" si="943"/>
        <v>4</v>
      </c>
      <c r="N4343" s="5">
        <f t="shared" si="944"/>
        <v>2</v>
      </c>
      <c r="O4343" s="5" t="str">
        <f t="shared" si="945"/>
        <v/>
      </c>
      <c r="P4343" s="5">
        <f t="shared" si="946"/>
        <v>0</v>
      </c>
      <c r="Q4343" s="5">
        <f t="shared" ca="1" si="947"/>
        <v>126</v>
      </c>
      <c r="R4343" s="26">
        <f t="shared" si="948"/>
        <v>5479</v>
      </c>
      <c r="S4343" s="26">
        <f t="shared" si="949"/>
        <v>5205</v>
      </c>
      <c r="T4343" s="27" t="str" cm="1">
        <f t="array" aca="1" ref="T4343" ca="1">_xlfn.IFS(Q4343="","NG",Q4343&gt;16,"OK",TODAY()&gt;S4343,"OK",Q4343&lt;16,"NG")</f>
        <v>OK</v>
      </c>
      <c r="U4343" s="5" t="str" cm="1">
        <f t="array" aca="1" ref="U4343" ca="1">IFERROR(_xlfn.IFS(T4343&lt;&gt;"OK","NG",M4343=0,"OK",TRUE,"NG"),"")</f>
        <v>NG</v>
      </c>
      <c r="V4343" s="5" t="str">
        <f t="shared" si="950"/>
        <v>NG</v>
      </c>
      <c r="W4343" s="28" t="str">
        <f t="shared" ca="1" si="951"/>
        <v>OK</v>
      </c>
      <c r="X4343" s="5" t="str">
        <f t="shared" si="952"/>
        <v>NG</v>
      </c>
      <c r="Y4343" s="5">
        <f t="shared" ca="1" si="953"/>
        <v>126</v>
      </c>
      <c r="Z4343" s="5">
        <f t="shared" ca="1" si="954"/>
        <v>126</v>
      </c>
      <c r="AA4343" s="5" t="str" cm="1">
        <f t="array" ref="AA4343">_xlfn.IFS(H4343="","OK",H4343&lt;$F$17,"NG",I4343="解雇","NG",OR(I4343="自主退職",I4343="契約満了"),"OK")</f>
        <v>OK</v>
      </c>
      <c r="AB4343" s="5" t="str" cm="1">
        <f t="array" aca="1" ref="AB4343" ca="1">_xlfn.IFS(AA4343="NG","NG",OR(X4343="NG",X4343="ERROR",X4343=FALSE),"NG",U4343="NG","NG",V4343="OK","OK",AD4343="OK","OK")</f>
        <v>NG</v>
      </c>
      <c r="AC4343" s="5" t="str">
        <f t="shared" si="955"/>
        <v>NG</v>
      </c>
      <c r="AD4343" s="5" t="e" cm="1">
        <f t="array" ref="AD4343">_xlfn.IFS(AND(G4343="〇",H4343&lt;&gt;"",I4343&lt;&gt;""),"ERROR",AND(G4343="",H4343&gt;$H$17,I4343&lt;&gt;""),"NG",AND(G4343="〇",H4343="",I4343=""),"OK")</f>
        <v>#N/A</v>
      </c>
      <c r="AE4343" s="5" t="str" cm="1">
        <f t="array" ref="AE4343">_xlfn.IFS(I4343="解雇","NG",H4343="","OK",H4343&lt;$H$17,"NG",H4343&gt;$H$17,"OK")</f>
        <v>OK</v>
      </c>
      <c r="AF4343" s="5" t="e">
        <f t="shared" si="956"/>
        <v>#N/A</v>
      </c>
    </row>
    <row r="4344" spans="2:32" ht="20.25" customHeight="1" x14ac:dyDescent="0.55000000000000004">
      <c r="B4344" s="9">
        <v>4327</v>
      </c>
      <c r="C4344" s="42"/>
      <c r="D4344" s="43"/>
      <c r="E4344" s="44"/>
      <c r="F4344" s="44"/>
      <c r="G4344" s="43"/>
      <c r="H4344" s="44"/>
      <c r="I4344" s="45"/>
      <c r="M4344" s="5">
        <f t="shared" si="943"/>
        <v>4</v>
      </c>
      <c r="N4344" s="5">
        <f t="shared" si="944"/>
        <v>2</v>
      </c>
      <c r="O4344" s="5" t="str">
        <f t="shared" si="945"/>
        <v/>
      </c>
      <c r="P4344" s="5">
        <f t="shared" si="946"/>
        <v>0</v>
      </c>
      <c r="Q4344" s="5">
        <f t="shared" ca="1" si="947"/>
        <v>126</v>
      </c>
      <c r="R4344" s="26">
        <f t="shared" si="948"/>
        <v>5479</v>
      </c>
      <c r="S4344" s="26">
        <f t="shared" si="949"/>
        <v>5205</v>
      </c>
      <c r="T4344" s="27" t="str" cm="1">
        <f t="array" aca="1" ref="T4344" ca="1">_xlfn.IFS(Q4344="","NG",Q4344&gt;16,"OK",TODAY()&gt;S4344,"OK",Q4344&lt;16,"NG")</f>
        <v>OK</v>
      </c>
      <c r="U4344" s="5" t="str" cm="1">
        <f t="array" aca="1" ref="U4344" ca="1">IFERROR(_xlfn.IFS(T4344&lt;&gt;"OK","NG",M4344=0,"OK",TRUE,"NG"),"")</f>
        <v>NG</v>
      </c>
      <c r="V4344" s="5" t="str">
        <f t="shared" si="950"/>
        <v>NG</v>
      </c>
      <c r="W4344" s="28" t="str">
        <f t="shared" ca="1" si="951"/>
        <v>OK</v>
      </c>
      <c r="X4344" s="5" t="str">
        <f t="shared" si="952"/>
        <v>NG</v>
      </c>
      <c r="Y4344" s="5">
        <f t="shared" ca="1" si="953"/>
        <v>126</v>
      </c>
      <c r="Z4344" s="5">
        <f t="shared" ca="1" si="954"/>
        <v>126</v>
      </c>
      <c r="AA4344" s="5" t="str" cm="1">
        <f t="array" ref="AA4344">_xlfn.IFS(H4344="","OK",H4344&lt;$F$17,"NG",I4344="解雇","NG",OR(I4344="自主退職",I4344="契約満了"),"OK")</f>
        <v>OK</v>
      </c>
      <c r="AB4344" s="5" t="str" cm="1">
        <f t="array" aca="1" ref="AB4344" ca="1">_xlfn.IFS(AA4344="NG","NG",OR(X4344="NG",X4344="ERROR",X4344=FALSE),"NG",U4344="NG","NG",V4344="OK","OK",AD4344="OK","OK")</f>
        <v>NG</v>
      </c>
      <c r="AC4344" s="5" t="str">
        <f t="shared" si="955"/>
        <v>NG</v>
      </c>
      <c r="AD4344" s="5" t="e" cm="1">
        <f t="array" ref="AD4344">_xlfn.IFS(AND(G4344="〇",H4344&lt;&gt;"",I4344&lt;&gt;""),"ERROR",AND(G4344="",H4344&gt;$H$17,I4344&lt;&gt;""),"NG",AND(G4344="〇",H4344="",I4344=""),"OK")</f>
        <v>#N/A</v>
      </c>
      <c r="AE4344" s="5" t="str" cm="1">
        <f t="array" ref="AE4344">_xlfn.IFS(I4344="解雇","NG",H4344="","OK",H4344&lt;$H$17,"NG",H4344&gt;$H$17,"OK")</f>
        <v>OK</v>
      </c>
      <c r="AF4344" s="5" t="e">
        <f t="shared" si="956"/>
        <v>#N/A</v>
      </c>
    </row>
    <row r="4345" spans="2:32" ht="20.25" customHeight="1" x14ac:dyDescent="0.55000000000000004">
      <c r="B4345" s="9">
        <v>4328</v>
      </c>
      <c r="C4345" s="42"/>
      <c r="D4345" s="43"/>
      <c r="E4345" s="44"/>
      <c r="F4345" s="44"/>
      <c r="G4345" s="43"/>
      <c r="H4345" s="44"/>
      <c r="I4345" s="45"/>
      <c r="M4345" s="5">
        <f t="shared" si="943"/>
        <v>4</v>
      </c>
      <c r="N4345" s="5">
        <f t="shared" si="944"/>
        <v>2</v>
      </c>
      <c r="O4345" s="5" t="str">
        <f t="shared" si="945"/>
        <v/>
      </c>
      <c r="P4345" s="5">
        <f t="shared" si="946"/>
        <v>0</v>
      </c>
      <c r="Q4345" s="5">
        <f t="shared" ca="1" si="947"/>
        <v>126</v>
      </c>
      <c r="R4345" s="26">
        <f t="shared" si="948"/>
        <v>5479</v>
      </c>
      <c r="S4345" s="26">
        <f t="shared" si="949"/>
        <v>5205</v>
      </c>
      <c r="T4345" s="27" t="str" cm="1">
        <f t="array" aca="1" ref="T4345" ca="1">_xlfn.IFS(Q4345="","NG",Q4345&gt;16,"OK",TODAY()&gt;S4345,"OK",Q4345&lt;16,"NG")</f>
        <v>OK</v>
      </c>
      <c r="U4345" s="5" t="str" cm="1">
        <f t="array" aca="1" ref="U4345" ca="1">IFERROR(_xlfn.IFS(T4345&lt;&gt;"OK","NG",M4345=0,"OK",TRUE,"NG"),"")</f>
        <v>NG</v>
      </c>
      <c r="V4345" s="5" t="str">
        <f t="shared" si="950"/>
        <v>NG</v>
      </c>
      <c r="W4345" s="28" t="str">
        <f t="shared" ca="1" si="951"/>
        <v>OK</v>
      </c>
      <c r="X4345" s="5" t="str">
        <f t="shared" si="952"/>
        <v>NG</v>
      </c>
      <c r="Y4345" s="5">
        <f t="shared" ca="1" si="953"/>
        <v>126</v>
      </c>
      <c r="Z4345" s="5">
        <f t="shared" ca="1" si="954"/>
        <v>126</v>
      </c>
      <c r="AA4345" s="5" t="str" cm="1">
        <f t="array" ref="AA4345">_xlfn.IFS(H4345="","OK",H4345&lt;$F$17,"NG",I4345="解雇","NG",OR(I4345="自主退職",I4345="契約満了"),"OK")</f>
        <v>OK</v>
      </c>
      <c r="AB4345" s="5" t="str" cm="1">
        <f t="array" aca="1" ref="AB4345" ca="1">_xlfn.IFS(AA4345="NG","NG",OR(X4345="NG",X4345="ERROR",X4345=FALSE),"NG",U4345="NG","NG",V4345="OK","OK",AD4345="OK","OK")</f>
        <v>NG</v>
      </c>
      <c r="AC4345" s="5" t="str">
        <f t="shared" si="955"/>
        <v>NG</v>
      </c>
      <c r="AD4345" s="5" t="e" cm="1">
        <f t="array" ref="AD4345">_xlfn.IFS(AND(G4345="〇",H4345&lt;&gt;"",I4345&lt;&gt;""),"ERROR",AND(G4345="",H4345&gt;$H$17,I4345&lt;&gt;""),"NG",AND(G4345="〇",H4345="",I4345=""),"OK")</f>
        <v>#N/A</v>
      </c>
      <c r="AE4345" s="5" t="str" cm="1">
        <f t="array" ref="AE4345">_xlfn.IFS(I4345="解雇","NG",H4345="","OK",H4345&lt;$H$17,"NG",H4345&gt;$H$17,"OK")</f>
        <v>OK</v>
      </c>
      <c r="AF4345" s="5" t="e">
        <f t="shared" si="956"/>
        <v>#N/A</v>
      </c>
    </row>
    <row r="4346" spans="2:32" ht="20.25" customHeight="1" x14ac:dyDescent="0.55000000000000004">
      <c r="B4346" s="9">
        <v>4329</v>
      </c>
      <c r="C4346" s="42"/>
      <c r="D4346" s="43"/>
      <c r="E4346" s="44"/>
      <c r="F4346" s="44"/>
      <c r="G4346" s="43"/>
      <c r="H4346" s="44"/>
      <c r="I4346" s="45"/>
      <c r="M4346" s="5">
        <f t="shared" si="943"/>
        <v>4</v>
      </c>
      <c r="N4346" s="5">
        <f t="shared" si="944"/>
        <v>2</v>
      </c>
      <c r="O4346" s="5" t="str">
        <f t="shared" si="945"/>
        <v/>
      </c>
      <c r="P4346" s="5">
        <f t="shared" si="946"/>
        <v>0</v>
      </c>
      <c r="Q4346" s="5">
        <f t="shared" ca="1" si="947"/>
        <v>126</v>
      </c>
      <c r="R4346" s="26">
        <f t="shared" si="948"/>
        <v>5479</v>
      </c>
      <c r="S4346" s="26">
        <f t="shared" si="949"/>
        <v>5205</v>
      </c>
      <c r="T4346" s="27" t="str" cm="1">
        <f t="array" aca="1" ref="T4346" ca="1">_xlfn.IFS(Q4346="","NG",Q4346&gt;16,"OK",TODAY()&gt;S4346,"OK",Q4346&lt;16,"NG")</f>
        <v>OK</v>
      </c>
      <c r="U4346" s="5" t="str" cm="1">
        <f t="array" aca="1" ref="U4346" ca="1">IFERROR(_xlfn.IFS(T4346&lt;&gt;"OK","NG",M4346=0,"OK",TRUE,"NG"),"")</f>
        <v>NG</v>
      </c>
      <c r="V4346" s="5" t="str">
        <f t="shared" si="950"/>
        <v>NG</v>
      </c>
      <c r="W4346" s="28" t="str">
        <f t="shared" ca="1" si="951"/>
        <v>OK</v>
      </c>
      <c r="X4346" s="5" t="str">
        <f t="shared" si="952"/>
        <v>NG</v>
      </c>
      <c r="Y4346" s="5">
        <f t="shared" ca="1" si="953"/>
        <v>126</v>
      </c>
      <c r="Z4346" s="5">
        <f t="shared" ca="1" si="954"/>
        <v>126</v>
      </c>
      <c r="AA4346" s="5" t="str" cm="1">
        <f t="array" ref="AA4346">_xlfn.IFS(H4346="","OK",H4346&lt;$F$17,"NG",I4346="解雇","NG",OR(I4346="自主退職",I4346="契約満了"),"OK")</f>
        <v>OK</v>
      </c>
      <c r="AB4346" s="5" t="str" cm="1">
        <f t="array" aca="1" ref="AB4346" ca="1">_xlfn.IFS(AA4346="NG","NG",OR(X4346="NG",X4346="ERROR",X4346=FALSE),"NG",U4346="NG","NG",V4346="OK","OK",AD4346="OK","OK")</f>
        <v>NG</v>
      </c>
      <c r="AC4346" s="5" t="str">
        <f t="shared" si="955"/>
        <v>NG</v>
      </c>
      <c r="AD4346" s="5" t="e" cm="1">
        <f t="array" ref="AD4346">_xlfn.IFS(AND(G4346="〇",H4346&lt;&gt;"",I4346&lt;&gt;""),"ERROR",AND(G4346="",H4346&gt;$H$17,I4346&lt;&gt;""),"NG",AND(G4346="〇",H4346="",I4346=""),"OK")</f>
        <v>#N/A</v>
      </c>
      <c r="AE4346" s="5" t="str" cm="1">
        <f t="array" ref="AE4346">_xlfn.IFS(I4346="解雇","NG",H4346="","OK",H4346&lt;$H$17,"NG",H4346&gt;$H$17,"OK")</f>
        <v>OK</v>
      </c>
      <c r="AF4346" s="5" t="e">
        <f t="shared" si="956"/>
        <v>#N/A</v>
      </c>
    </row>
    <row r="4347" spans="2:32" ht="20.25" customHeight="1" x14ac:dyDescent="0.55000000000000004">
      <c r="B4347" s="9">
        <v>4330</v>
      </c>
      <c r="C4347" s="42"/>
      <c r="D4347" s="43"/>
      <c r="E4347" s="44"/>
      <c r="F4347" s="44"/>
      <c r="G4347" s="43"/>
      <c r="H4347" s="44"/>
      <c r="I4347" s="45"/>
      <c r="M4347" s="5">
        <f t="shared" si="943"/>
        <v>4</v>
      </c>
      <c r="N4347" s="5">
        <f t="shared" si="944"/>
        <v>2</v>
      </c>
      <c r="O4347" s="5" t="str">
        <f t="shared" si="945"/>
        <v/>
      </c>
      <c r="P4347" s="5">
        <f t="shared" si="946"/>
        <v>0</v>
      </c>
      <c r="Q4347" s="5">
        <f t="shared" ca="1" si="947"/>
        <v>126</v>
      </c>
      <c r="R4347" s="26">
        <f t="shared" si="948"/>
        <v>5479</v>
      </c>
      <c r="S4347" s="26">
        <f t="shared" si="949"/>
        <v>5205</v>
      </c>
      <c r="T4347" s="27" t="str" cm="1">
        <f t="array" aca="1" ref="T4347" ca="1">_xlfn.IFS(Q4347="","NG",Q4347&gt;16,"OK",TODAY()&gt;S4347,"OK",Q4347&lt;16,"NG")</f>
        <v>OK</v>
      </c>
      <c r="U4347" s="5" t="str" cm="1">
        <f t="array" aca="1" ref="U4347" ca="1">IFERROR(_xlfn.IFS(T4347&lt;&gt;"OK","NG",M4347=0,"OK",TRUE,"NG"),"")</f>
        <v>NG</v>
      </c>
      <c r="V4347" s="5" t="str">
        <f t="shared" si="950"/>
        <v>NG</v>
      </c>
      <c r="W4347" s="28" t="str">
        <f t="shared" ca="1" si="951"/>
        <v>OK</v>
      </c>
      <c r="X4347" s="5" t="str">
        <f t="shared" si="952"/>
        <v>NG</v>
      </c>
      <c r="Y4347" s="5">
        <f t="shared" ca="1" si="953"/>
        <v>126</v>
      </c>
      <c r="Z4347" s="5">
        <f t="shared" ca="1" si="954"/>
        <v>126</v>
      </c>
      <c r="AA4347" s="5" t="str" cm="1">
        <f t="array" ref="AA4347">_xlfn.IFS(H4347="","OK",H4347&lt;$F$17,"NG",I4347="解雇","NG",OR(I4347="自主退職",I4347="契約満了"),"OK")</f>
        <v>OK</v>
      </c>
      <c r="AB4347" s="5" t="str" cm="1">
        <f t="array" aca="1" ref="AB4347" ca="1">_xlfn.IFS(AA4347="NG","NG",OR(X4347="NG",X4347="ERROR",X4347=FALSE),"NG",U4347="NG","NG",V4347="OK","OK",AD4347="OK","OK")</f>
        <v>NG</v>
      </c>
      <c r="AC4347" s="5" t="str">
        <f t="shared" si="955"/>
        <v>NG</v>
      </c>
      <c r="AD4347" s="5" t="e" cm="1">
        <f t="array" ref="AD4347">_xlfn.IFS(AND(G4347="〇",H4347&lt;&gt;"",I4347&lt;&gt;""),"ERROR",AND(G4347="",H4347&gt;$H$17,I4347&lt;&gt;""),"NG",AND(G4347="〇",H4347="",I4347=""),"OK")</f>
        <v>#N/A</v>
      </c>
      <c r="AE4347" s="5" t="str" cm="1">
        <f t="array" ref="AE4347">_xlfn.IFS(I4347="解雇","NG",H4347="","OK",H4347&lt;$H$17,"NG",H4347&gt;$H$17,"OK")</f>
        <v>OK</v>
      </c>
      <c r="AF4347" s="5" t="e">
        <f t="shared" si="956"/>
        <v>#N/A</v>
      </c>
    </row>
    <row r="4348" spans="2:32" ht="20.25" customHeight="1" x14ac:dyDescent="0.55000000000000004">
      <c r="B4348" s="9">
        <v>4331</v>
      </c>
      <c r="C4348" s="42"/>
      <c r="D4348" s="43"/>
      <c r="E4348" s="44"/>
      <c r="F4348" s="44"/>
      <c r="G4348" s="43"/>
      <c r="H4348" s="44"/>
      <c r="I4348" s="45"/>
      <c r="M4348" s="5">
        <f t="shared" si="943"/>
        <v>4</v>
      </c>
      <c r="N4348" s="5">
        <f t="shared" si="944"/>
        <v>2</v>
      </c>
      <c r="O4348" s="5" t="str">
        <f t="shared" si="945"/>
        <v/>
      </c>
      <c r="P4348" s="5">
        <f t="shared" si="946"/>
        <v>0</v>
      </c>
      <c r="Q4348" s="5">
        <f t="shared" ca="1" si="947"/>
        <v>126</v>
      </c>
      <c r="R4348" s="26">
        <f t="shared" si="948"/>
        <v>5479</v>
      </c>
      <c r="S4348" s="26">
        <f t="shared" si="949"/>
        <v>5205</v>
      </c>
      <c r="T4348" s="27" t="str" cm="1">
        <f t="array" aca="1" ref="T4348" ca="1">_xlfn.IFS(Q4348="","NG",Q4348&gt;16,"OK",TODAY()&gt;S4348,"OK",Q4348&lt;16,"NG")</f>
        <v>OK</v>
      </c>
      <c r="U4348" s="5" t="str" cm="1">
        <f t="array" aca="1" ref="U4348" ca="1">IFERROR(_xlfn.IFS(T4348&lt;&gt;"OK","NG",M4348=0,"OK",TRUE,"NG"),"")</f>
        <v>NG</v>
      </c>
      <c r="V4348" s="5" t="str">
        <f t="shared" si="950"/>
        <v>NG</v>
      </c>
      <c r="W4348" s="28" t="str">
        <f t="shared" ca="1" si="951"/>
        <v>OK</v>
      </c>
      <c r="X4348" s="5" t="str">
        <f t="shared" si="952"/>
        <v>NG</v>
      </c>
      <c r="Y4348" s="5">
        <f t="shared" ca="1" si="953"/>
        <v>126</v>
      </c>
      <c r="Z4348" s="5">
        <f t="shared" ca="1" si="954"/>
        <v>126</v>
      </c>
      <c r="AA4348" s="5" t="str" cm="1">
        <f t="array" ref="AA4348">_xlfn.IFS(H4348="","OK",H4348&lt;$F$17,"NG",I4348="解雇","NG",OR(I4348="自主退職",I4348="契約満了"),"OK")</f>
        <v>OK</v>
      </c>
      <c r="AB4348" s="5" t="str" cm="1">
        <f t="array" aca="1" ref="AB4348" ca="1">_xlfn.IFS(AA4348="NG","NG",OR(X4348="NG",X4348="ERROR",X4348=FALSE),"NG",U4348="NG","NG",V4348="OK","OK",AD4348="OK","OK")</f>
        <v>NG</v>
      </c>
      <c r="AC4348" s="5" t="str">
        <f t="shared" si="955"/>
        <v>NG</v>
      </c>
      <c r="AD4348" s="5" t="e" cm="1">
        <f t="array" ref="AD4348">_xlfn.IFS(AND(G4348="〇",H4348&lt;&gt;"",I4348&lt;&gt;""),"ERROR",AND(G4348="",H4348&gt;$H$17,I4348&lt;&gt;""),"NG",AND(G4348="〇",H4348="",I4348=""),"OK")</f>
        <v>#N/A</v>
      </c>
      <c r="AE4348" s="5" t="str" cm="1">
        <f t="array" ref="AE4348">_xlfn.IFS(I4348="解雇","NG",H4348="","OK",H4348&lt;$H$17,"NG",H4348&gt;$H$17,"OK")</f>
        <v>OK</v>
      </c>
      <c r="AF4348" s="5" t="e">
        <f t="shared" si="956"/>
        <v>#N/A</v>
      </c>
    </row>
    <row r="4349" spans="2:32" ht="20.25" customHeight="1" x14ac:dyDescent="0.55000000000000004">
      <c r="B4349" s="9">
        <v>4332</v>
      </c>
      <c r="C4349" s="42"/>
      <c r="D4349" s="43"/>
      <c r="E4349" s="44"/>
      <c r="F4349" s="44"/>
      <c r="G4349" s="43"/>
      <c r="H4349" s="44"/>
      <c r="I4349" s="45"/>
      <c r="M4349" s="5">
        <f t="shared" si="943"/>
        <v>4</v>
      </c>
      <c r="N4349" s="5">
        <f t="shared" si="944"/>
        <v>2</v>
      </c>
      <c r="O4349" s="5" t="str">
        <f t="shared" si="945"/>
        <v/>
      </c>
      <c r="P4349" s="5">
        <f t="shared" si="946"/>
        <v>0</v>
      </c>
      <c r="Q4349" s="5">
        <f t="shared" ca="1" si="947"/>
        <v>126</v>
      </c>
      <c r="R4349" s="26">
        <f t="shared" si="948"/>
        <v>5479</v>
      </c>
      <c r="S4349" s="26">
        <f t="shared" si="949"/>
        <v>5205</v>
      </c>
      <c r="T4349" s="27" t="str" cm="1">
        <f t="array" aca="1" ref="T4349" ca="1">_xlfn.IFS(Q4349="","NG",Q4349&gt;16,"OK",TODAY()&gt;S4349,"OK",Q4349&lt;16,"NG")</f>
        <v>OK</v>
      </c>
      <c r="U4349" s="5" t="str" cm="1">
        <f t="array" aca="1" ref="U4349" ca="1">IFERROR(_xlfn.IFS(T4349&lt;&gt;"OK","NG",M4349=0,"OK",TRUE,"NG"),"")</f>
        <v>NG</v>
      </c>
      <c r="V4349" s="5" t="str">
        <f t="shared" si="950"/>
        <v>NG</v>
      </c>
      <c r="W4349" s="28" t="str">
        <f t="shared" ca="1" si="951"/>
        <v>OK</v>
      </c>
      <c r="X4349" s="5" t="str">
        <f t="shared" si="952"/>
        <v>NG</v>
      </c>
      <c r="Y4349" s="5">
        <f t="shared" ca="1" si="953"/>
        <v>126</v>
      </c>
      <c r="Z4349" s="5">
        <f t="shared" ca="1" si="954"/>
        <v>126</v>
      </c>
      <c r="AA4349" s="5" t="str" cm="1">
        <f t="array" ref="AA4349">_xlfn.IFS(H4349="","OK",H4349&lt;$F$17,"NG",I4349="解雇","NG",OR(I4349="自主退職",I4349="契約満了"),"OK")</f>
        <v>OK</v>
      </c>
      <c r="AB4349" s="5" t="str" cm="1">
        <f t="array" aca="1" ref="AB4349" ca="1">_xlfn.IFS(AA4349="NG","NG",OR(X4349="NG",X4349="ERROR",X4349=FALSE),"NG",U4349="NG","NG",V4349="OK","OK",AD4349="OK","OK")</f>
        <v>NG</v>
      </c>
      <c r="AC4349" s="5" t="str">
        <f t="shared" si="955"/>
        <v>NG</v>
      </c>
      <c r="AD4349" s="5" t="e" cm="1">
        <f t="array" ref="AD4349">_xlfn.IFS(AND(G4349="〇",H4349&lt;&gt;"",I4349&lt;&gt;""),"ERROR",AND(G4349="",H4349&gt;$H$17,I4349&lt;&gt;""),"NG",AND(G4349="〇",H4349="",I4349=""),"OK")</f>
        <v>#N/A</v>
      </c>
      <c r="AE4349" s="5" t="str" cm="1">
        <f t="array" ref="AE4349">_xlfn.IFS(I4349="解雇","NG",H4349="","OK",H4349&lt;$H$17,"NG",H4349&gt;$H$17,"OK")</f>
        <v>OK</v>
      </c>
      <c r="AF4349" s="5" t="e">
        <f t="shared" si="956"/>
        <v>#N/A</v>
      </c>
    </row>
    <row r="4350" spans="2:32" ht="20.25" customHeight="1" x14ac:dyDescent="0.55000000000000004">
      <c r="B4350" s="9">
        <v>4333</v>
      </c>
      <c r="C4350" s="42"/>
      <c r="D4350" s="43"/>
      <c r="E4350" s="44"/>
      <c r="F4350" s="44"/>
      <c r="G4350" s="43"/>
      <c r="H4350" s="44"/>
      <c r="I4350" s="45"/>
      <c r="M4350" s="5">
        <f t="shared" si="943"/>
        <v>4</v>
      </c>
      <c r="N4350" s="5">
        <f t="shared" si="944"/>
        <v>2</v>
      </c>
      <c r="O4350" s="5" t="str">
        <f t="shared" si="945"/>
        <v/>
      </c>
      <c r="P4350" s="5">
        <f t="shared" si="946"/>
        <v>0</v>
      </c>
      <c r="Q4350" s="5">
        <f t="shared" ca="1" si="947"/>
        <v>126</v>
      </c>
      <c r="R4350" s="26">
        <f t="shared" si="948"/>
        <v>5479</v>
      </c>
      <c r="S4350" s="26">
        <f t="shared" si="949"/>
        <v>5205</v>
      </c>
      <c r="T4350" s="27" t="str" cm="1">
        <f t="array" aca="1" ref="T4350" ca="1">_xlfn.IFS(Q4350="","NG",Q4350&gt;16,"OK",TODAY()&gt;S4350,"OK",Q4350&lt;16,"NG")</f>
        <v>OK</v>
      </c>
      <c r="U4350" s="5" t="str" cm="1">
        <f t="array" aca="1" ref="U4350" ca="1">IFERROR(_xlfn.IFS(T4350&lt;&gt;"OK","NG",M4350=0,"OK",TRUE,"NG"),"")</f>
        <v>NG</v>
      </c>
      <c r="V4350" s="5" t="str">
        <f t="shared" si="950"/>
        <v>NG</v>
      </c>
      <c r="W4350" s="28" t="str">
        <f t="shared" ca="1" si="951"/>
        <v>OK</v>
      </c>
      <c r="X4350" s="5" t="str">
        <f t="shared" si="952"/>
        <v>NG</v>
      </c>
      <c r="Y4350" s="5">
        <f t="shared" ca="1" si="953"/>
        <v>126</v>
      </c>
      <c r="Z4350" s="5">
        <f t="shared" ca="1" si="954"/>
        <v>126</v>
      </c>
      <c r="AA4350" s="5" t="str" cm="1">
        <f t="array" ref="AA4350">_xlfn.IFS(H4350="","OK",H4350&lt;$F$17,"NG",I4350="解雇","NG",OR(I4350="自主退職",I4350="契約満了"),"OK")</f>
        <v>OK</v>
      </c>
      <c r="AB4350" s="5" t="str" cm="1">
        <f t="array" aca="1" ref="AB4350" ca="1">_xlfn.IFS(AA4350="NG","NG",OR(X4350="NG",X4350="ERROR",X4350=FALSE),"NG",U4350="NG","NG",V4350="OK","OK",AD4350="OK","OK")</f>
        <v>NG</v>
      </c>
      <c r="AC4350" s="5" t="str">
        <f t="shared" si="955"/>
        <v>NG</v>
      </c>
      <c r="AD4350" s="5" t="e" cm="1">
        <f t="array" ref="AD4350">_xlfn.IFS(AND(G4350="〇",H4350&lt;&gt;"",I4350&lt;&gt;""),"ERROR",AND(G4350="",H4350&gt;$H$17,I4350&lt;&gt;""),"NG",AND(G4350="〇",H4350="",I4350=""),"OK")</f>
        <v>#N/A</v>
      </c>
      <c r="AE4350" s="5" t="str" cm="1">
        <f t="array" ref="AE4350">_xlfn.IFS(I4350="解雇","NG",H4350="","OK",H4350&lt;$H$17,"NG",H4350&gt;$H$17,"OK")</f>
        <v>OK</v>
      </c>
      <c r="AF4350" s="5" t="e">
        <f t="shared" si="956"/>
        <v>#N/A</v>
      </c>
    </row>
    <row r="4351" spans="2:32" ht="20.25" customHeight="1" x14ac:dyDescent="0.55000000000000004">
      <c r="B4351" s="9">
        <v>4334</v>
      </c>
      <c r="C4351" s="42"/>
      <c r="D4351" s="43"/>
      <c r="E4351" s="44"/>
      <c r="F4351" s="44"/>
      <c r="G4351" s="43"/>
      <c r="H4351" s="44"/>
      <c r="I4351" s="45"/>
      <c r="M4351" s="5">
        <f t="shared" si="943"/>
        <v>4</v>
      </c>
      <c r="N4351" s="5">
        <f t="shared" si="944"/>
        <v>2</v>
      </c>
      <c r="O4351" s="5" t="str">
        <f t="shared" si="945"/>
        <v/>
      </c>
      <c r="P4351" s="5">
        <f t="shared" si="946"/>
        <v>0</v>
      </c>
      <c r="Q4351" s="5">
        <f t="shared" ca="1" si="947"/>
        <v>126</v>
      </c>
      <c r="R4351" s="26">
        <f t="shared" si="948"/>
        <v>5479</v>
      </c>
      <c r="S4351" s="26">
        <f t="shared" si="949"/>
        <v>5205</v>
      </c>
      <c r="T4351" s="27" t="str" cm="1">
        <f t="array" aca="1" ref="T4351" ca="1">_xlfn.IFS(Q4351="","NG",Q4351&gt;16,"OK",TODAY()&gt;S4351,"OK",Q4351&lt;16,"NG")</f>
        <v>OK</v>
      </c>
      <c r="U4351" s="5" t="str" cm="1">
        <f t="array" aca="1" ref="U4351" ca="1">IFERROR(_xlfn.IFS(T4351&lt;&gt;"OK","NG",M4351=0,"OK",TRUE,"NG"),"")</f>
        <v>NG</v>
      </c>
      <c r="V4351" s="5" t="str">
        <f t="shared" si="950"/>
        <v>NG</v>
      </c>
      <c r="W4351" s="28" t="str">
        <f t="shared" ca="1" si="951"/>
        <v>OK</v>
      </c>
      <c r="X4351" s="5" t="str">
        <f t="shared" si="952"/>
        <v>NG</v>
      </c>
      <c r="Y4351" s="5">
        <f t="shared" ca="1" si="953"/>
        <v>126</v>
      </c>
      <c r="Z4351" s="5">
        <f t="shared" ca="1" si="954"/>
        <v>126</v>
      </c>
      <c r="AA4351" s="5" t="str" cm="1">
        <f t="array" ref="AA4351">_xlfn.IFS(H4351="","OK",H4351&lt;$F$17,"NG",I4351="解雇","NG",OR(I4351="自主退職",I4351="契約満了"),"OK")</f>
        <v>OK</v>
      </c>
      <c r="AB4351" s="5" t="str" cm="1">
        <f t="array" aca="1" ref="AB4351" ca="1">_xlfn.IFS(AA4351="NG","NG",OR(X4351="NG",X4351="ERROR",X4351=FALSE),"NG",U4351="NG","NG",V4351="OK","OK",AD4351="OK","OK")</f>
        <v>NG</v>
      </c>
      <c r="AC4351" s="5" t="str">
        <f t="shared" si="955"/>
        <v>NG</v>
      </c>
      <c r="AD4351" s="5" t="e" cm="1">
        <f t="array" ref="AD4351">_xlfn.IFS(AND(G4351="〇",H4351&lt;&gt;"",I4351&lt;&gt;""),"ERROR",AND(G4351="",H4351&gt;$H$17,I4351&lt;&gt;""),"NG",AND(G4351="〇",H4351="",I4351=""),"OK")</f>
        <v>#N/A</v>
      </c>
      <c r="AE4351" s="5" t="str" cm="1">
        <f t="array" ref="AE4351">_xlfn.IFS(I4351="解雇","NG",H4351="","OK",H4351&lt;$H$17,"NG",H4351&gt;$H$17,"OK")</f>
        <v>OK</v>
      </c>
      <c r="AF4351" s="5" t="e">
        <f t="shared" si="956"/>
        <v>#N/A</v>
      </c>
    </row>
    <row r="4352" spans="2:32" ht="20.25" customHeight="1" x14ac:dyDescent="0.55000000000000004">
      <c r="B4352" s="9">
        <v>4335</v>
      </c>
      <c r="C4352" s="42"/>
      <c r="D4352" s="43"/>
      <c r="E4352" s="44"/>
      <c r="F4352" s="44"/>
      <c r="G4352" s="43"/>
      <c r="H4352" s="44"/>
      <c r="I4352" s="45"/>
      <c r="M4352" s="5">
        <f t="shared" si="943"/>
        <v>4</v>
      </c>
      <c r="N4352" s="5">
        <f t="shared" si="944"/>
        <v>2</v>
      </c>
      <c r="O4352" s="5" t="str">
        <f t="shared" si="945"/>
        <v/>
      </c>
      <c r="P4352" s="5">
        <f t="shared" si="946"/>
        <v>0</v>
      </c>
      <c r="Q4352" s="5">
        <f t="shared" ca="1" si="947"/>
        <v>126</v>
      </c>
      <c r="R4352" s="26">
        <f t="shared" si="948"/>
        <v>5479</v>
      </c>
      <c r="S4352" s="26">
        <f t="shared" si="949"/>
        <v>5205</v>
      </c>
      <c r="T4352" s="27" t="str" cm="1">
        <f t="array" aca="1" ref="T4352" ca="1">_xlfn.IFS(Q4352="","NG",Q4352&gt;16,"OK",TODAY()&gt;S4352,"OK",Q4352&lt;16,"NG")</f>
        <v>OK</v>
      </c>
      <c r="U4352" s="5" t="str" cm="1">
        <f t="array" aca="1" ref="U4352" ca="1">IFERROR(_xlfn.IFS(T4352&lt;&gt;"OK","NG",M4352=0,"OK",TRUE,"NG"),"")</f>
        <v>NG</v>
      </c>
      <c r="V4352" s="5" t="str">
        <f t="shared" si="950"/>
        <v>NG</v>
      </c>
      <c r="W4352" s="28" t="str">
        <f t="shared" ca="1" si="951"/>
        <v>OK</v>
      </c>
      <c r="X4352" s="5" t="str">
        <f t="shared" si="952"/>
        <v>NG</v>
      </c>
      <c r="Y4352" s="5">
        <f t="shared" ca="1" si="953"/>
        <v>126</v>
      </c>
      <c r="Z4352" s="5">
        <f t="shared" ca="1" si="954"/>
        <v>126</v>
      </c>
      <c r="AA4352" s="5" t="str" cm="1">
        <f t="array" ref="AA4352">_xlfn.IFS(H4352="","OK",H4352&lt;$F$17,"NG",I4352="解雇","NG",OR(I4352="自主退職",I4352="契約満了"),"OK")</f>
        <v>OK</v>
      </c>
      <c r="AB4352" s="5" t="str" cm="1">
        <f t="array" aca="1" ref="AB4352" ca="1">_xlfn.IFS(AA4352="NG","NG",OR(X4352="NG",X4352="ERROR",X4352=FALSE),"NG",U4352="NG","NG",V4352="OK","OK",AD4352="OK","OK")</f>
        <v>NG</v>
      </c>
      <c r="AC4352" s="5" t="str">
        <f t="shared" si="955"/>
        <v>NG</v>
      </c>
      <c r="AD4352" s="5" t="e" cm="1">
        <f t="array" ref="AD4352">_xlfn.IFS(AND(G4352="〇",H4352&lt;&gt;"",I4352&lt;&gt;""),"ERROR",AND(G4352="",H4352&gt;$H$17,I4352&lt;&gt;""),"NG",AND(G4352="〇",H4352="",I4352=""),"OK")</f>
        <v>#N/A</v>
      </c>
      <c r="AE4352" s="5" t="str" cm="1">
        <f t="array" ref="AE4352">_xlfn.IFS(I4352="解雇","NG",H4352="","OK",H4352&lt;$H$17,"NG",H4352&gt;$H$17,"OK")</f>
        <v>OK</v>
      </c>
      <c r="AF4352" s="5" t="e">
        <f t="shared" si="956"/>
        <v>#N/A</v>
      </c>
    </row>
    <row r="4353" spans="2:32" ht="20.25" customHeight="1" x14ac:dyDescent="0.55000000000000004">
      <c r="B4353" s="9">
        <v>4336</v>
      </c>
      <c r="C4353" s="42"/>
      <c r="D4353" s="43"/>
      <c r="E4353" s="44"/>
      <c r="F4353" s="44"/>
      <c r="G4353" s="43"/>
      <c r="H4353" s="44"/>
      <c r="I4353" s="45"/>
      <c r="M4353" s="5">
        <f t="shared" si="943"/>
        <v>4</v>
      </c>
      <c r="N4353" s="5">
        <f t="shared" si="944"/>
        <v>2</v>
      </c>
      <c r="O4353" s="5" t="str">
        <f t="shared" si="945"/>
        <v/>
      </c>
      <c r="P4353" s="5">
        <f t="shared" si="946"/>
        <v>0</v>
      </c>
      <c r="Q4353" s="5">
        <f t="shared" ca="1" si="947"/>
        <v>126</v>
      </c>
      <c r="R4353" s="26">
        <f t="shared" si="948"/>
        <v>5479</v>
      </c>
      <c r="S4353" s="26">
        <f t="shared" si="949"/>
        <v>5205</v>
      </c>
      <c r="T4353" s="27" t="str" cm="1">
        <f t="array" aca="1" ref="T4353" ca="1">_xlfn.IFS(Q4353="","NG",Q4353&gt;16,"OK",TODAY()&gt;S4353,"OK",Q4353&lt;16,"NG")</f>
        <v>OK</v>
      </c>
      <c r="U4353" s="5" t="str" cm="1">
        <f t="array" aca="1" ref="U4353" ca="1">IFERROR(_xlfn.IFS(T4353&lt;&gt;"OK","NG",M4353=0,"OK",TRUE,"NG"),"")</f>
        <v>NG</v>
      </c>
      <c r="V4353" s="5" t="str">
        <f t="shared" si="950"/>
        <v>NG</v>
      </c>
      <c r="W4353" s="28" t="str">
        <f t="shared" ca="1" si="951"/>
        <v>OK</v>
      </c>
      <c r="X4353" s="5" t="str">
        <f t="shared" si="952"/>
        <v>NG</v>
      </c>
      <c r="Y4353" s="5">
        <f t="shared" ca="1" si="953"/>
        <v>126</v>
      </c>
      <c r="Z4353" s="5">
        <f t="shared" ca="1" si="954"/>
        <v>126</v>
      </c>
      <c r="AA4353" s="5" t="str" cm="1">
        <f t="array" ref="AA4353">_xlfn.IFS(H4353="","OK",H4353&lt;$F$17,"NG",I4353="解雇","NG",OR(I4353="自主退職",I4353="契約満了"),"OK")</f>
        <v>OK</v>
      </c>
      <c r="AB4353" s="5" t="str" cm="1">
        <f t="array" aca="1" ref="AB4353" ca="1">_xlfn.IFS(AA4353="NG","NG",OR(X4353="NG",X4353="ERROR",X4353=FALSE),"NG",U4353="NG","NG",V4353="OK","OK",AD4353="OK","OK")</f>
        <v>NG</v>
      </c>
      <c r="AC4353" s="5" t="str">
        <f t="shared" si="955"/>
        <v>NG</v>
      </c>
      <c r="AD4353" s="5" t="e" cm="1">
        <f t="array" ref="AD4353">_xlfn.IFS(AND(G4353="〇",H4353&lt;&gt;"",I4353&lt;&gt;""),"ERROR",AND(G4353="",H4353&gt;$H$17,I4353&lt;&gt;""),"NG",AND(G4353="〇",H4353="",I4353=""),"OK")</f>
        <v>#N/A</v>
      </c>
      <c r="AE4353" s="5" t="str" cm="1">
        <f t="array" ref="AE4353">_xlfn.IFS(I4353="解雇","NG",H4353="","OK",H4353&lt;$H$17,"NG",H4353&gt;$H$17,"OK")</f>
        <v>OK</v>
      </c>
      <c r="AF4353" s="5" t="e">
        <f t="shared" si="956"/>
        <v>#N/A</v>
      </c>
    </row>
    <row r="4354" spans="2:32" ht="20.25" customHeight="1" x14ac:dyDescent="0.55000000000000004">
      <c r="B4354" s="9">
        <v>4337</v>
      </c>
      <c r="C4354" s="42"/>
      <c r="D4354" s="43"/>
      <c r="E4354" s="44"/>
      <c r="F4354" s="44"/>
      <c r="G4354" s="43"/>
      <c r="H4354" s="44"/>
      <c r="I4354" s="45"/>
      <c r="M4354" s="5">
        <f t="shared" si="943"/>
        <v>4</v>
      </c>
      <c r="N4354" s="5">
        <f t="shared" si="944"/>
        <v>2</v>
      </c>
      <c r="O4354" s="5" t="str">
        <f t="shared" si="945"/>
        <v/>
      </c>
      <c r="P4354" s="5">
        <f t="shared" si="946"/>
        <v>0</v>
      </c>
      <c r="Q4354" s="5">
        <f t="shared" ca="1" si="947"/>
        <v>126</v>
      </c>
      <c r="R4354" s="26">
        <f t="shared" si="948"/>
        <v>5479</v>
      </c>
      <c r="S4354" s="26">
        <f t="shared" si="949"/>
        <v>5205</v>
      </c>
      <c r="T4354" s="27" t="str" cm="1">
        <f t="array" aca="1" ref="T4354" ca="1">_xlfn.IFS(Q4354="","NG",Q4354&gt;16,"OK",TODAY()&gt;S4354,"OK",Q4354&lt;16,"NG")</f>
        <v>OK</v>
      </c>
      <c r="U4354" s="5" t="str" cm="1">
        <f t="array" aca="1" ref="U4354" ca="1">IFERROR(_xlfn.IFS(T4354&lt;&gt;"OK","NG",M4354=0,"OK",TRUE,"NG"),"")</f>
        <v>NG</v>
      </c>
      <c r="V4354" s="5" t="str">
        <f t="shared" si="950"/>
        <v>NG</v>
      </c>
      <c r="W4354" s="28" t="str">
        <f t="shared" ca="1" si="951"/>
        <v>OK</v>
      </c>
      <c r="X4354" s="5" t="str">
        <f t="shared" si="952"/>
        <v>NG</v>
      </c>
      <c r="Y4354" s="5">
        <f t="shared" ca="1" si="953"/>
        <v>126</v>
      </c>
      <c r="Z4354" s="5">
        <f t="shared" ca="1" si="954"/>
        <v>126</v>
      </c>
      <c r="AA4354" s="5" t="str" cm="1">
        <f t="array" ref="AA4354">_xlfn.IFS(H4354="","OK",H4354&lt;$F$17,"NG",I4354="解雇","NG",OR(I4354="自主退職",I4354="契約満了"),"OK")</f>
        <v>OK</v>
      </c>
      <c r="AB4354" s="5" t="str" cm="1">
        <f t="array" aca="1" ref="AB4354" ca="1">_xlfn.IFS(AA4354="NG","NG",OR(X4354="NG",X4354="ERROR",X4354=FALSE),"NG",U4354="NG","NG",V4354="OK","OK",AD4354="OK","OK")</f>
        <v>NG</v>
      </c>
      <c r="AC4354" s="5" t="str">
        <f t="shared" si="955"/>
        <v>NG</v>
      </c>
      <c r="AD4354" s="5" t="e" cm="1">
        <f t="array" ref="AD4354">_xlfn.IFS(AND(G4354="〇",H4354&lt;&gt;"",I4354&lt;&gt;""),"ERROR",AND(G4354="",H4354&gt;$H$17,I4354&lt;&gt;""),"NG",AND(G4354="〇",H4354="",I4354=""),"OK")</f>
        <v>#N/A</v>
      </c>
      <c r="AE4354" s="5" t="str" cm="1">
        <f t="array" ref="AE4354">_xlfn.IFS(I4354="解雇","NG",H4354="","OK",H4354&lt;$H$17,"NG",H4354&gt;$H$17,"OK")</f>
        <v>OK</v>
      </c>
      <c r="AF4354" s="5" t="e">
        <f t="shared" si="956"/>
        <v>#N/A</v>
      </c>
    </row>
    <row r="4355" spans="2:32" ht="20.25" customHeight="1" x14ac:dyDescent="0.55000000000000004">
      <c r="B4355" s="9">
        <v>4338</v>
      </c>
      <c r="C4355" s="42"/>
      <c r="D4355" s="43"/>
      <c r="E4355" s="44"/>
      <c r="F4355" s="44"/>
      <c r="G4355" s="43"/>
      <c r="H4355" s="44"/>
      <c r="I4355" s="45"/>
      <c r="M4355" s="5">
        <f t="shared" si="943"/>
        <v>4</v>
      </c>
      <c r="N4355" s="5">
        <f t="shared" si="944"/>
        <v>2</v>
      </c>
      <c r="O4355" s="5" t="str">
        <f t="shared" si="945"/>
        <v/>
      </c>
      <c r="P4355" s="5">
        <f t="shared" si="946"/>
        <v>0</v>
      </c>
      <c r="Q4355" s="5">
        <f t="shared" ca="1" si="947"/>
        <v>126</v>
      </c>
      <c r="R4355" s="26">
        <f t="shared" si="948"/>
        <v>5479</v>
      </c>
      <c r="S4355" s="26">
        <f t="shared" si="949"/>
        <v>5205</v>
      </c>
      <c r="T4355" s="27" t="str" cm="1">
        <f t="array" aca="1" ref="T4355" ca="1">_xlfn.IFS(Q4355="","NG",Q4355&gt;16,"OK",TODAY()&gt;S4355,"OK",Q4355&lt;16,"NG")</f>
        <v>OK</v>
      </c>
      <c r="U4355" s="5" t="str" cm="1">
        <f t="array" aca="1" ref="U4355" ca="1">IFERROR(_xlfn.IFS(T4355&lt;&gt;"OK","NG",M4355=0,"OK",TRUE,"NG"),"")</f>
        <v>NG</v>
      </c>
      <c r="V4355" s="5" t="str">
        <f t="shared" si="950"/>
        <v>NG</v>
      </c>
      <c r="W4355" s="28" t="str">
        <f t="shared" ca="1" si="951"/>
        <v>OK</v>
      </c>
      <c r="X4355" s="5" t="str">
        <f t="shared" si="952"/>
        <v>NG</v>
      </c>
      <c r="Y4355" s="5">
        <f t="shared" ca="1" si="953"/>
        <v>126</v>
      </c>
      <c r="Z4355" s="5">
        <f t="shared" ca="1" si="954"/>
        <v>126</v>
      </c>
      <c r="AA4355" s="5" t="str" cm="1">
        <f t="array" ref="AA4355">_xlfn.IFS(H4355="","OK",H4355&lt;$F$17,"NG",I4355="解雇","NG",OR(I4355="自主退職",I4355="契約満了"),"OK")</f>
        <v>OK</v>
      </c>
      <c r="AB4355" s="5" t="str" cm="1">
        <f t="array" aca="1" ref="AB4355" ca="1">_xlfn.IFS(AA4355="NG","NG",OR(X4355="NG",X4355="ERROR",X4355=FALSE),"NG",U4355="NG","NG",V4355="OK","OK",AD4355="OK","OK")</f>
        <v>NG</v>
      </c>
      <c r="AC4355" s="5" t="str">
        <f t="shared" si="955"/>
        <v>NG</v>
      </c>
      <c r="AD4355" s="5" t="e" cm="1">
        <f t="array" ref="AD4355">_xlfn.IFS(AND(G4355="〇",H4355&lt;&gt;"",I4355&lt;&gt;""),"ERROR",AND(G4355="",H4355&gt;$H$17,I4355&lt;&gt;""),"NG",AND(G4355="〇",H4355="",I4355=""),"OK")</f>
        <v>#N/A</v>
      </c>
      <c r="AE4355" s="5" t="str" cm="1">
        <f t="array" ref="AE4355">_xlfn.IFS(I4355="解雇","NG",H4355="","OK",H4355&lt;$H$17,"NG",H4355&gt;$H$17,"OK")</f>
        <v>OK</v>
      </c>
      <c r="AF4355" s="5" t="e">
        <f t="shared" si="956"/>
        <v>#N/A</v>
      </c>
    </row>
    <row r="4356" spans="2:32" ht="20.25" customHeight="1" x14ac:dyDescent="0.55000000000000004">
      <c r="B4356" s="9">
        <v>4339</v>
      </c>
      <c r="C4356" s="42"/>
      <c r="D4356" s="43"/>
      <c r="E4356" s="44"/>
      <c r="F4356" s="44"/>
      <c r="G4356" s="43"/>
      <c r="H4356" s="44"/>
      <c r="I4356" s="45"/>
      <c r="M4356" s="5">
        <f t="shared" si="943"/>
        <v>4</v>
      </c>
      <c r="N4356" s="5">
        <f t="shared" si="944"/>
        <v>2</v>
      </c>
      <c r="O4356" s="5" t="str">
        <f t="shared" si="945"/>
        <v/>
      </c>
      <c r="P4356" s="5">
        <f t="shared" si="946"/>
        <v>0</v>
      </c>
      <c r="Q4356" s="5">
        <f t="shared" ca="1" si="947"/>
        <v>126</v>
      </c>
      <c r="R4356" s="26">
        <f t="shared" si="948"/>
        <v>5479</v>
      </c>
      <c r="S4356" s="26">
        <f t="shared" si="949"/>
        <v>5205</v>
      </c>
      <c r="T4356" s="27" t="str" cm="1">
        <f t="array" aca="1" ref="T4356" ca="1">_xlfn.IFS(Q4356="","NG",Q4356&gt;16,"OK",TODAY()&gt;S4356,"OK",Q4356&lt;16,"NG")</f>
        <v>OK</v>
      </c>
      <c r="U4356" s="5" t="str" cm="1">
        <f t="array" aca="1" ref="U4356" ca="1">IFERROR(_xlfn.IFS(T4356&lt;&gt;"OK","NG",M4356=0,"OK",TRUE,"NG"),"")</f>
        <v>NG</v>
      </c>
      <c r="V4356" s="5" t="str">
        <f t="shared" si="950"/>
        <v>NG</v>
      </c>
      <c r="W4356" s="28" t="str">
        <f t="shared" ca="1" si="951"/>
        <v>OK</v>
      </c>
      <c r="X4356" s="5" t="str">
        <f t="shared" si="952"/>
        <v>NG</v>
      </c>
      <c r="Y4356" s="5">
        <f t="shared" ca="1" si="953"/>
        <v>126</v>
      </c>
      <c r="Z4356" s="5">
        <f t="shared" ca="1" si="954"/>
        <v>126</v>
      </c>
      <c r="AA4356" s="5" t="str" cm="1">
        <f t="array" ref="AA4356">_xlfn.IFS(H4356="","OK",H4356&lt;$F$17,"NG",I4356="解雇","NG",OR(I4356="自主退職",I4356="契約満了"),"OK")</f>
        <v>OK</v>
      </c>
      <c r="AB4356" s="5" t="str" cm="1">
        <f t="array" aca="1" ref="AB4356" ca="1">_xlfn.IFS(AA4356="NG","NG",OR(X4356="NG",X4356="ERROR",X4356=FALSE),"NG",U4356="NG","NG",V4356="OK","OK",AD4356="OK","OK")</f>
        <v>NG</v>
      </c>
      <c r="AC4356" s="5" t="str">
        <f t="shared" si="955"/>
        <v>NG</v>
      </c>
      <c r="AD4356" s="5" t="e" cm="1">
        <f t="array" ref="AD4356">_xlfn.IFS(AND(G4356="〇",H4356&lt;&gt;"",I4356&lt;&gt;""),"ERROR",AND(G4356="",H4356&gt;$H$17,I4356&lt;&gt;""),"NG",AND(G4356="〇",H4356="",I4356=""),"OK")</f>
        <v>#N/A</v>
      </c>
      <c r="AE4356" s="5" t="str" cm="1">
        <f t="array" ref="AE4356">_xlfn.IFS(I4356="解雇","NG",H4356="","OK",H4356&lt;$H$17,"NG",H4356&gt;$H$17,"OK")</f>
        <v>OK</v>
      </c>
      <c r="AF4356" s="5" t="e">
        <f t="shared" si="956"/>
        <v>#N/A</v>
      </c>
    </row>
    <row r="4357" spans="2:32" ht="20.25" customHeight="1" x14ac:dyDescent="0.55000000000000004">
      <c r="B4357" s="9">
        <v>4340</v>
      </c>
      <c r="C4357" s="42"/>
      <c r="D4357" s="43"/>
      <c r="E4357" s="44"/>
      <c r="F4357" s="44"/>
      <c r="G4357" s="43"/>
      <c r="H4357" s="44"/>
      <c r="I4357" s="45"/>
      <c r="M4357" s="5">
        <f t="shared" si="943"/>
        <v>4</v>
      </c>
      <c r="N4357" s="5">
        <f t="shared" si="944"/>
        <v>2</v>
      </c>
      <c r="O4357" s="5" t="str">
        <f t="shared" si="945"/>
        <v/>
      </c>
      <c r="P4357" s="5">
        <f t="shared" si="946"/>
        <v>0</v>
      </c>
      <c r="Q4357" s="5">
        <f t="shared" ca="1" si="947"/>
        <v>126</v>
      </c>
      <c r="R4357" s="26">
        <f t="shared" si="948"/>
        <v>5479</v>
      </c>
      <c r="S4357" s="26">
        <f t="shared" si="949"/>
        <v>5205</v>
      </c>
      <c r="T4357" s="27" t="str" cm="1">
        <f t="array" aca="1" ref="T4357" ca="1">_xlfn.IFS(Q4357="","NG",Q4357&gt;16,"OK",TODAY()&gt;S4357,"OK",Q4357&lt;16,"NG")</f>
        <v>OK</v>
      </c>
      <c r="U4357" s="5" t="str" cm="1">
        <f t="array" aca="1" ref="U4357" ca="1">IFERROR(_xlfn.IFS(T4357&lt;&gt;"OK","NG",M4357=0,"OK",TRUE,"NG"),"")</f>
        <v>NG</v>
      </c>
      <c r="V4357" s="5" t="str">
        <f t="shared" si="950"/>
        <v>NG</v>
      </c>
      <c r="W4357" s="28" t="str">
        <f t="shared" ca="1" si="951"/>
        <v>OK</v>
      </c>
      <c r="X4357" s="5" t="str">
        <f t="shared" si="952"/>
        <v>NG</v>
      </c>
      <c r="Y4357" s="5">
        <f t="shared" ca="1" si="953"/>
        <v>126</v>
      </c>
      <c r="Z4357" s="5">
        <f t="shared" ca="1" si="954"/>
        <v>126</v>
      </c>
      <c r="AA4357" s="5" t="str" cm="1">
        <f t="array" ref="AA4357">_xlfn.IFS(H4357="","OK",H4357&lt;$F$17,"NG",I4357="解雇","NG",OR(I4357="自主退職",I4357="契約満了"),"OK")</f>
        <v>OK</v>
      </c>
      <c r="AB4357" s="5" t="str" cm="1">
        <f t="array" aca="1" ref="AB4357" ca="1">_xlfn.IFS(AA4357="NG","NG",OR(X4357="NG",X4357="ERROR",X4357=FALSE),"NG",U4357="NG","NG",V4357="OK","OK",AD4357="OK","OK")</f>
        <v>NG</v>
      </c>
      <c r="AC4357" s="5" t="str">
        <f t="shared" si="955"/>
        <v>NG</v>
      </c>
      <c r="AD4357" s="5" t="e" cm="1">
        <f t="array" ref="AD4357">_xlfn.IFS(AND(G4357="〇",H4357&lt;&gt;"",I4357&lt;&gt;""),"ERROR",AND(G4357="",H4357&gt;$H$17,I4357&lt;&gt;""),"NG",AND(G4357="〇",H4357="",I4357=""),"OK")</f>
        <v>#N/A</v>
      </c>
      <c r="AE4357" s="5" t="str" cm="1">
        <f t="array" ref="AE4357">_xlfn.IFS(I4357="解雇","NG",H4357="","OK",H4357&lt;$H$17,"NG",H4357&gt;$H$17,"OK")</f>
        <v>OK</v>
      </c>
      <c r="AF4357" s="5" t="e">
        <f t="shared" si="956"/>
        <v>#N/A</v>
      </c>
    </row>
    <row r="4358" spans="2:32" ht="20.25" customHeight="1" x14ac:dyDescent="0.55000000000000004">
      <c r="B4358" s="9">
        <v>4341</v>
      </c>
      <c r="C4358" s="42"/>
      <c r="D4358" s="43"/>
      <c r="E4358" s="44"/>
      <c r="F4358" s="44"/>
      <c r="G4358" s="43"/>
      <c r="H4358" s="44"/>
      <c r="I4358" s="45"/>
      <c r="M4358" s="5">
        <f t="shared" si="943"/>
        <v>4</v>
      </c>
      <c r="N4358" s="5">
        <f t="shared" si="944"/>
        <v>2</v>
      </c>
      <c r="O4358" s="5" t="str">
        <f t="shared" si="945"/>
        <v/>
      </c>
      <c r="P4358" s="5">
        <f t="shared" si="946"/>
        <v>0</v>
      </c>
      <c r="Q4358" s="5">
        <f t="shared" ca="1" si="947"/>
        <v>126</v>
      </c>
      <c r="R4358" s="26">
        <f t="shared" si="948"/>
        <v>5479</v>
      </c>
      <c r="S4358" s="26">
        <f t="shared" si="949"/>
        <v>5205</v>
      </c>
      <c r="T4358" s="27" t="str" cm="1">
        <f t="array" aca="1" ref="T4358" ca="1">_xlfn.IFS(Q4358="","NG",Q4358&gt;16,"OK",TODAY()&gt;S4358,"OK",Q4358&lt;16,"NG")</f>
        <v>OK</v>
      </c>
      <c r="U4358" s="5" t="str" cm="1">
        <f t="array" aca="1" ref="U4358" ca="1">IFERROR(_xlfn.IFS(T4358&lt;&gt;"OK","NG",M4358=0,"OK",TRUE,"NG"),"")</f>
        <v>NG</v>
      </c>
      <c r="V4358" s="5" t="str">
        <f t="shared" si="950"/>
        <v>NG</v>
      </c>
      <c r="W4358" s="28" t="str">
        <f t="shared" ca="1" si="951"/>
        <v>OK</v>
      </c>
      <c r="X4358" s="5" t="str">
        <f t="shared" si="952"/>
        <v>NG</v>
      </c>
      <c r="Y4358" s="5">
        <f t="shared" ca="1" si="953"/>
        <v>126</v>
      </c>
      <c r="Z4358" s="5">
        <f t="shared" ca="1" si="954"/>
        <v>126</v>
      </c>
      <c r="AA4358" s="5" t="str" cm="1">
        <f t="array" ref="AA4358">_xlfn.IFS(H4358="","OK",H4358&lt;$F$17,"NG",I4358="解雇","NG",OR(I4358="自主退職",I4358="契約満了"),"OK")</f>
        <v>OK</v>
      </c>
      <c r="AB4358" s="5" t="str" cm="1">
        <f t="array" aca="1" ref="AB4358" ca="1">_xlfn.IFS(AA4358="NG","NG",OR(X4358="NG",X4358="ERROR",X4358=FALSE),"NG",U4358="NG","NG",V4358="OK","OK",AD4358="OK","OK")</f>
        <v>NG</v>
      </c>
      <c r="AC4358" s="5" t="str">
        <f t="shared" si="955"/>
        <v>NG</v>
      </c>
      <c r="AD4358" s="5" t="e" cm="1">
        <f t="array" ref="AD4358">_xlfn.IFS(AND(G4358="〇",H4358&lt;&gt;"",I4358&lt;&gt;""),"ERROR",AND(G4358="",H4358&gt;$H$17,I4358&lt;&gt;""),"NG",AND(G4358="〇",H4358="",I4358=""),"OK")</f>
        <v>#N/A</v>
      </c>
      <c r="AE4358" s="5" t="str" cm="1">
        <f t="array" ref="AE4358">_xlfn.IFS(I4358="解雇","NG",H4358="","OK",H4358&lt;$H$17,"NG",H4358&gt;$H$17,"OK")</f>
        <v>OK</v>
      </c>
      <c r="AF4358" s="5" t="e">
        <f t="shared" si="956"/>
        <v>#N/A</v>
      </c>
    </row>
    <row r="4359" spans="2:32" ht="20.25" customHeight="1" x14ac:dyDescent="0.55000000000000004">
      <c r="B4359" s="9">
        <v>4342</v>
      </c>
      <c r="C4359" s="42"/>
      <c r="D4359" s="43"/>
      <c r="E4359" s="44"/>
      <c r="F4359" s="44"/>
      <c r="G4359" s="43"/>
      <c r="H4359" s="44"/>
      <c r="I4359" s="45"/>
      <c r="M4359" s="5">
        <f t="shared" si="943"/>
        <v>4</v>
      </c>
      <c r="N4359" s="5">
        <f t="shared" si="944"/>
        <v>2</v>
      </c>
      <c r="O4359" s="5" t="str">
        <f t="shared" si="945"/>
        <v/>
      </c>
      <c r="P4359" s="5">
        <f t="shared" si="946"/>
        <v>0</v>
      </c>
      <c r="Q4359" s="5">
        <f t="shared" ca="1" si="947"/>
        <v>126</v>
      </c>
      <c r="R4359" s="26">
        <f t="shared" si="948"/>
        <v>5479</v>
      </c>
      <c r="S4359" s="26">
        <f t="shared" si="949"/>
        <v>5205</v>
      </c>
      <c r="T4359" s="27" t="str" cm="1">
        <f t="array" aca="1" ref="T4359" ca="1">_xlfn.IFS(Q4359="","NG",Q4359&gt;16,"OK",TODAY()&gt;S4359,"OK",Q4359&lt;16,"NG")</f>
        <v>OK</v>
      </c>
      <c r="U4359" s="5" t="str" cm="1">
        <f t="array" aca="1" ref="U4359" ca="1">IFERROR(_xlfn.IFS(T4359&lt;&gt;"OK","NG",M4359=0,"OK",TRUE,"NG"),"")</f>
        <v>NG</v>
      </c>
      <c r="V4359" s="5" t="str">
        <f t="shared" si="950"/>
        <v>NG</v>
      </c>
      <c r="W4359" s="28" t="str">
        <f t="shared" ca="1" si="951"/>
        <v>OK</v>
      </c>
      <c r="X4359" s="5" t="str">
        <f t="shared" si="952"/>
        <v>NG</v>
      </c>
      <c r="Y4359" s="5">
        <f t="shared" ca="1" si="953"/>
        <v>126</v>
      </c>
      <c r="Z4359" s="5">
        <f t="shared" ca="1" si="954"/>
        <v>126</v>
      </c>
      <c r="AA4359" s="5" t="str" cm="1">
        <f t="array" ref="AA4359">_xlfn.IFS(H4359="","OK",H4359&lt;$F$17,"NG",I4359="解雇","NG",OR(I4359="自主退職",I4359="契約満了"),"OK")</f>
        <v>OK</v>
      </c>
      <c r="AB4359" s="5" t="str" cm="1">
        <f t="array" aca="1" ref="AB4359" ca="1">_xlfn.IFS(AA4359="NG","NG",OR(X4359="NG",X4359="ERROR",X4359=FALSE),"NG",U4359="NG","NG",V4359="OK","OK",AD4359="OK","OK")</f>
        <v>NG</v>
      </c>
      <c r="AC4359" s="5" t="str">
        <f t="shared" si="955"/>
        <v>NG</v>
      </c>
      <c r="AD4359" s="5" t="e" cm="1">
        <f t="array" ref="AD4359">_xlfn.IFS(AND(G4359="〇",H4359&lt;&gt;"",I4359&lt;&gt;""),"ERROR",AND(G4359="",H4359&gt;$H$17,I4359&lt;&gt;""),"NG",AND(G4359="〇",H4359="",I4359=""),"OK")</f>
        <v>#N/A</v>
      </c>
      <c r="AE4359" s="5" t="str" cm="1">
        <f t="array" ref="AE4359">_xlfn.IFS(I4359="解雇","NG",H4359="","OK",H4359&lt;$H$17,"NG",H4359&gt;$H$17,"OK")</f>
        <v>OK</v>
      </c>
      <c r="AF4359" s="5" t="e">
        <f t="shared" si="956"/>
        <v>#N/A</v>
      </c>
    </row>
    <row r="4360" spans="2:32" ht="20.25" customHeight="1" x14ac:dyDescent="0.55000000000000004">
      <c r="B4360" s="9">
        <v>4343</v>
      </c>
      <c r="C4360" s="42"/>
      <c r="D4360" s="43"/>
      <c r="E4360" s="44"/>
      <c r="F4360" s="44"/>
      <c r="G4360" s="43"/>
      <c r="H4360" s="44"/>
      <c r="I4360" s="45"/>
      <c r="M4360" s="5">
        <f t="shared" si="943"/>
        <v>4</v>
      </c>
      <c r="N4360" s="5">
        <f t="shared" si="944"/>
        <v>2</v>
      </c>
      <c r="O4360" s="5" t="str">
        <f t="shared" si="945"/>
        <v/>
      </c>
      <c r="P4360" s="5">
        <f t="shared" si="946"/>
        <v>0</v>
      </c>
      <c r="Q4360" s="5">
        <f t="shared" ca="1" si="947"/>
        <v>126</v>
      </c>
      <c r="R4360" s="26">
        <f t="shared" si="948"/>
        <v>5479</v>
      </c>
      <c r="S4360" s="26">
        <f t="shared" si="949"/>
        <v>5205</v>
      </c>
      <c r="T4360" s="27" t="str" cm="1">
        <f t="array" aca="1" ref="T4360" ca="1">_xlfn.IFS(Q4360="","NG",Q4360&gt;16,"OK",TODAY()&gt;S4360,"OK",Q4360&lt;16,"NG")</f>
        <v>OK</v>
      </c>
      <c r="U4360" s="5" t="str" cm="1">
        <f t="array" aca="1" ref="U4360" ca="1">IFERROR(_xlfn.IFS(T4360&lt;&gt;"OK","NG",M4360=0,"OK",TRUE,"NG"),"")</f>
        <v>NG</v>
      </c>
      <c r="V4360" s="5" t="str">
        <f t="shared" si="950"/>
        <v>NG</v>
      </c>
      <c r="W4360" s="28" t="str">
        <f t="shared" ca="1" si="951"/>
        <v>OK</v>
      </c>
      <c r="X4360" s="5" t="str">
        <f t="shared" si="952"/>
        <v>NG</v>
      </c>
      <c r="Y4360" s="5">
        <f t="shared" ca="1" si="953"/>
        <v>126</v>
      </c>
      <c r="Z4360" s="5">
        <f t="shared" ca="1" si="954"/>
        <v>126</v>
      </c>
      <c r="AA4360" s="5" t="str" cm="1">
        <f t="array" ref="AA4360">_xlfn.IFS(H4360="","OK",H4360&lt;$F$17,"NG",I4360="解雇","NG",OR(I4360="自主退職",I4360="契約満了"),"OK")</f>
        <v>OK</v>
      </c>
      <c r="AB4360" s="5" t="str" cm="1">
        <f t="array" aca="1" ref="AB4360" ca="1">_xlfn.IFS(AA4360="NG","NG",OR(X4360="NG",X4360="ERROR",X4360=FALSE),"NG",U4360="NG","NG",V4360="OK","OK",AD4360="OK","OK")</f>
        <v>NG</v>
      </c>
      <c r="AC4360" s="5" t="str">
        <f t="shared" si="955"/>
        <v>NG</v>
      </c>
      <c r="AD4360" s="5" t="e" cm="1">
        <f t="array" ref="AD4360">_xlfn.IFS(AND(G4360="〇",H4360&lt;&gt;"",I4360&lt;&gt;""),"ERROR",AND(G4360="",H4360&gt;$H$17,I4360&lt;&gt;""),"NG",AND(G4360="〇",H4360="",I4360=""),"OK")</f>
        <v>#N/A</v>
      </c>
      <c r="AE4360" s="5" t="str" cm="1">
        <f t="array" ref="AE4360">_xlfn.IFS(I4360="解雇","NG",H4360="","OK",H4360&lt;$H$17,"NG",H4360&gt;$H$17,"OK")</f>
        <v>OK</v>
      </c>
      <c r="AF4360" s="5" t="e">
        <f t="shared" si="956"/>
        <v>#N/A</v>
      </c>
    </row>
    <row r="4361" spans="2:32" ht="20.25" customHeight="1" x14ac:dyDescent="0.55000000000000004">
      <c r="B4361" s="9">
        <v>4344</v>
      </c>
      <c r="C4361" s="42"/>
      <c r="D4361" s="43"/>
      <c r="E4361" s="44"/>
      <c r="F4361" s="44"/>
      <c r="G4361" s="43"/>
      <c r="H4361" s="44"/>
      <c r="I4361" s="45"/>
      <c r="M4361" s="5">
        <f t="shared" si="943"/>
        <v>4</v>
      </c>
      <c r="N4361" s="5">
        <f t="shared" si="944"/>
        <v>2</v>
      </c>
      <c r="O4361" s="5" t="str">
        <f t="shared" si="945"/>
        <v/>
      </c>
      <c r="P4361" s="5">
        <f t="shared" si="946"/>
        <v>0</v>
      </c>
      <c r="Q4361" s="5">
        <f t="shared" ca="1" si="947"/>
        <v>126</v>
      </c>
      <c r="R4361" s="26">
        <f t="shared" si="948"/>
        <v>5479</v>
      </c>
      <c r="S4361" s="26">
        <f t="shared" si="949"/>
        <v>5205</v>
      </c>
      <c r="T4361" s="27" t="str" cm="1">
        <f t="array" aca="1" ref="T4361" ca="1">_xlfn.IFS(Q4361="","NG",Q4361&gt;16,"OK",TODAY()&gt;S4361,"OK",Q4361&lt;16,"NG")</f>
        <v>OK</v>
      </c>
      <c r="U4361" s="5" t="str" cm="1">
        <f t="array" aca="1" ref="U4361" ca="1">IFERROR(_xlfn.IFS(T4361&lt;&gt;"OK","NG",M4361=0,"OK",TRUE,"NG"),"")</f>
        <v>NG</v>
      </c>
      <c r="V4361" s="5" t="str">
        <f t="shared" si="950"/>
        <v>NG</v>
      </c>
      <c r="W4361" s="28" t="str">
        <f t="shared" ca="1" si="951"/>
        <v>OK</v>
      </c>
      <c r="X4361" s="5" t="str">
        <f t="shared" si="952"/>
        <v>NG</v>
      </c>
      <c r="Y4361" s="5">
        <f t="shared" ca="1" si="953"/>
        <v>126</v>
      </c>
      <c r="Z4361" s="5">
        <f t="shared" ca="1" si="954"/>
        <v>126</v>
      </c>
      <c r="AA4361" s="5" t="str" cm="1">
        <f t="array" ref="AA4361">_xlfn.IFS(H4361="","OK",H4361&lt;$F$17,"NG",I4361="解雇","NG",OR(I4361="自主退職",I4361="契約満了"),"OK")</f>
        <v>OK</v>
      </c>
      <c r="AB4361" s="5" t="str" cm="1">
        <f t="array" aca="1" ref="AB4361" ca="1">_xlfn.IFS(AA4361="NG","NG",OR(X4361="NG",X4361="ERROR",X4361=FALSE),"NG",U4361="NG","NG",V4361="OK","OK",AD4361="OK","OK")</f>
        <v>NG</v>
      </c>
      <c r="AC4361" s="5" t="str">
        <f t="shared" si="955"/>
        <v>NG</v>
      </c>
      <c r="AD4361" s="5" t="e" cm="1">
        <f t="array" ref="AD4361">_xlfn.IFS(AND(G4361="〇",H4361&lt;&gt;"",I4361&lt;&gt;""),"ERROR",AND(G4361="",H4361&gt;$H$17,I4361&lt;&gt;""),"NG",AND(G4361="〇",H4361="",I4361=""),"OK")</f>
        <v>#N/A</v>
      </c>
      <c r="AE4361" s="5" t="str" cm="1">
        <f t="array" ref="AE4361">_xlfn.IFS(I4361="解雇","NG",H4361="","OK",H4361&lt;$H$17,"NG",H4361&gt;$H$17,"OK")</f>
        <v>OK</v>
      </c>
      <c r="AF4361" s="5" t="e">
        <f t="shared" si="956"/>
        <v>#N/A</v>
      </c>
    </row>
    <row r="4362" spans="2:32" ht="20.25" customHeight="1" x14ac:dyDescent="0.55000000000000004">
      <c r="B4362" s="9">
        <v>4345</v>
      </c>
      <c r="C4362" s="42"/>
      <c r="D4362" s="43"/>
      <c r="E4362" s="44"/>
      <c r="F4362" s="44"/>
      <c r="G4362" s="43"/>
      <c r="H4362" s="44"/>
      <c r="I4362" s="45"/>
      <c r="M4362" s="5">
        <f t="shared" si="943"/>
        <v>4</v>
      </c>
      <c r="N4362" s="5">
        <f t="shared" si="944"/>
        <v>2</v>
      </c>
      <c r="O4362" s="5" t="str">
        <f t="shared" si="945"/>
        <v/>
      </c>
      <c r="P4362" s="5">
        <f t="shared" si="946"/>
        <v>0</v>
      </c>
      <c r="Q4362" s="5">
        <f t="shared" ca="1" si="947"/>
        <v>126</v>
      </c>
      <c r="R4362" s="26">
        <f t="shared" si="948"/>
        <v>5479</v>
      </c>
      <c r="S4362" s="26">
        <f t="shared" si="949"/>
        <v>5205</v>
      </c>
      <c r="T4362" s="27" t="str" cm="1">
        <f t="array" aca="1" ref="T4362" ca="1">_xlfn.IFS(Q4362="","NG",Q4362&gt;16,"OK",TODAY()&gt;S4362,"OK",Q4362&lt;16,"NG")</f>
        <v>OK</v>
      </c>
      <c r="U4362" s="5" t="str" cm="1">
        <f t="array" aca="1" ref="U4362" ca="1">IFERROR(_xlfn.IFS(T4362&lt;&gt;"OK","NG",M4362=0,"OK",TRUE,"NG"),"")</f>
        <v>NG</v>
      </c>
      <c r="V4362" s="5" t="str">
        <f t="shared" si="950"/>
        <v>NG</v>
      </c>
      <c r="W4362" s="28" t="str">
        <f t="shared" ca="1" si="951"/>
        <v>OK</v>
      </c>
      <c r="X4362" s="5" t="str">
        <f t="shared" si="952"/>
        <v>NG</v>
      </c>
      <c r="Y4362" s="5">
        <f t="shared" ca="1" si="953"/>
        <v>126</v>
      </c>
      <c r="Z4362" s="5">
        <f t="shared" ca="1" si="954"/>
        <v>126</v>
      </c>
      <c r="AA4362" s="5" t="str" cm="1">
        <f t="array" ref="AA4362">_xlfn.IFS(H4362="","OK",H4362&lt;$F$17,"NG",I4362="解雇","NG",OR(I4362="自主退職",I4362="契約満了"),"OK")</f>
        <v>OK</v>
      </c>
      <c r="AB4362" s="5" t="str" cm="1">
        <f t="array" aca="1" ref="AB4362" ca="1">_xlfn.IFS(AA4362="NG","NG",OR(X4362="NG",X4362="ERROR",X4362=FALSE),"NG",U4362="NG","NG",V4362="OK","OK",AD4362="OK","OK")</f>
        <v>NG</v>
      </c>
      <c r="AC4362" s="5" t="str">
        <f t="shared" si="955"/>
        <v>NG</v>
      </c>
      <c r="AD4362" s="5" t="e" cm="1">
        <f t="array" ref="AD4362">_xlfn.IFS(AND(G4362="〇",H4362&lt;&gt;"",I4362&lt;&gt;""),"ERROR",AND(G4362="",H4362&gt;$H$17,I4362&lt;&gt;""),"NG",AND(G4362="〇",H4362="",I4362=""),"OK")</f>
        <v>#N/A</v>
      </c>
      <c r="AE4362" s="5" t="str" cm="1">
        <f t="array" ref="AE4362">_xlfn.IFS(I4362="解雇","NG",H4362="","OK",H4362&lt;$H$17,"NG",H4362&gt;$H$17,"OK")</f>
        <v>OK</v>
      </c>
      <c r="AF4362" s="5" t="e">
        <f t="shared" si="956"/>
        <v>#N/A</v>
      </c>
    </row>
    <row r="4363" spans="2:32" ht="20.25" customHeight="1" x14ac:dyDescent="0.55000000000000004">
      <c r="B4363" s="9">
        <v>4346</v>
      </c>
      <c r="C4363" s="42"/>
      <c r="D4363" s="43"/>
      <c r="E4363" s="44"/>
      <c r="F4363" s="44"/>
      <c r="G4363" s="43"/>
      <c r="H4363" s="44"/>
      <c r="I4363" s="45"/>
      <c r="M4363" s="5">
        <f t="shared" si="943"/>
        <v>4</v>
      </c>
      <c r="N4363" s="5">
        <f t="shared" si="944"/>
        <v>2</v>
      </c>
      <c r="O4363" s="5" t="str">
        <f t="shared" si="945"/>
        <v/>
      </c>
      <c r="P4363" s="5">
        <f t="shared" si="946"/>
        <v>0</v>
      </c>
      <c r="Q4363" s="5">
        <f t="shared" ca="1" si="947"/>
        <v>126</v>
      </c>
      <c r="R4363" s="26">
        <f t="shared" si="948"/>
        <v>5479</v>
      </c>
      <c r="S4363" s="26">
        <f t="shared" si="949"/>
        <v>5205</v>
      </c>
      <c r="T4363" s="27" t="str" cm="1">
        <f t="array" aca="1" ref="T4363" ca="1">_xlfn.IFS(Q4363="","NG",Q4363&gt;16,"OK",TODAY()&gt;S4363,"OK",Q4363&lt;16,"NG")</f>
        <v>OK</v>
      </c>
      <c r="U4363" s="5" t="str" cm="1">
        <f t="array" aca="1" ref="U4363" ca="1">IFERROR(_xlfn.IFS(T4363&lt;&gt;"OK","NG",M4363=0,"OK",TRUE,"NG"),"")</f>
        <v>NG</v>
      </c>
      <c r="V4363" s="5" t="str">
        <f t="shared" si="950"/>
        <v>NG</v>
      </c>
      <c r="W4363" s="28" t="str">
        <f t="shared" ca="1" si="951"/>
        <v>OK</v>
      </c>
      <c r="X4363" s="5" t="str">
        <f t="shared" si="952"/>
        <v>NG</v>
      </c>
      <c r="Y4363" s="5">
        <f t="shared" ca="1" si="953"/>
        <v>126</v>
      </c>
      <c r="Z4363" s="5">
        <f t="shared" ca="1" si="954"/>
        <v>126</v>
      </c>
      <c r="AA4363" s="5" t="str" cm="1">
        <f t="array" ref="AA4363">_xlfn.IFS(H4363="","OK",H4363&lt;$F$17,"NG",I4363="解雇","NG",OR(I4363="自主退職",I4363="契約満了"),"OK")</f>
        <v>OK</v>
      </c>
      <c r="AB4363" s="5" t="str" cm="1">
        <f t="array" aca="1" ref="AB4363" ca="1">_xlfn.IFS(AA4363="NG","NG",OR(X4363="NG",X4363="ERROR",X4363=FALSE),"NG",U4363="NG","NG",V4363="OK","OK",AD4363="OK","OK")</f>
        <v>NG</v>
      </c>
      <c r="AC4363" s="5" t="str">
        <f t="shared" si="955"/>
        <v>NG</v>
      </c>
      <c r="AD4363" s="5" t="e" cm="1">
        <f t="array" ref="AD4363">_xlfn.IFS(AND(G4363="〇",H4363&lt;&gt;"",I4363&lt;&gt;""),"ERROR",AND(G4363="",H4363&gt;$H$17,I4363&lt;&gt;""),"NG",AND(G4363="〇",H4363="",I4363=""),"OK")</f>
        <v>#N/A</v>
      </c>
      <c r="AE4363" s="5" t="str" cm="1">
        <f t="array" ref="AE4363">_xlfn.IFS(I4363="解雇","NG",H4363="","OK",H4363&lt;$H$17,"NG",H4363&gt;$H$17,"OK")</f>
        <v>OK</v>
      </c>
      <c r="AF4363" s="5" t="e">
        <f t="shared" si="956"/>
        <v>#N/A</v>
      </c>
    </row>
    <row r="4364" spans="2:32" ht="20.25" customHeight="1" x14ac:dyDescent="0.55000000000000004">
      <c r="B4364" s="9">
        <v>4347</v>
      </c>
      <c r="C4364" s="42"/>
      <c r="D4364" s="43"/>
      <c r="E4364" s="44"/>
      <c r="F4364" s="44"/>
      <c r="G4364" s="43"/>
      <c r="H4364" s="44"/>
      <c r="I4364" s="45"/>
      <c r="M4364" s="5">
        <f t="shared" si="943"/>
        <v>4</v>
      </c>
      <c r="N4364" s="5">
        <f t="shared" si="944"/>
        <v>2</v>
      </c>
      <c r="O4364" s="5" t="str">
        <f t="shared" si="945"/>
        <v/>
      </c>
      <c r="P4364" s="5">
        <f t="shared" si="946"/>
        <v>0</v>
      </c>
      <c r="Q4364" s="5">
        <f t="shared" ca="1" si="947"/>
        <v>126</v>
      </c>
      <c r="R4364" s="26">
        <f t="shared" si="948"/>
        <v>5479</v>
      </c>
      <c r="S4364" s="26">
        <f t="shared" si="949"/>
        <v>5205</v>
      </c>
      <c r="T4364" s="27" t="str" cm="1">
        <f t="array" aca="1" ref="T4364" ca="1">_xlfn.IFS(Q4364="","NG",Q4364&gt;16,"OK",TODAY()&gt;S4364,"OK",Q4364&lt;16,"NG")</f>
        <v>OK</v>
      </c>
      <c r="U4364" s="5" t="str" cm="1">
        <f t="array" aca="1" ref="U4364" ca="1">IFERROR(_xlfn.IFS(T4364&lt;&gt;"OK","NG",M4364=0,"OK",TRUE,"NG"),"")</f>
        <v>NG</v>
      </c>
      <c r="V4364" s="5" t="str">
        <f t="shared" si="950"/>
        <v>NG</v>
      </c>
      <c r="W4364" s="28" t="str">
        <f t="shared" ca="1" si="951"/>
        <v>OK</v>
      </c>
      <c r="X4364" s="5" t="str">
        <f t="shared" si="952"/>
        <v>NG</v>
      </c>
      <c r="Y4364" s="5">
        <f t="shared" ca="1" si="953"/>
        <v>126</v>
      </c>
      <c r="Z4364" s="5">
        <f t="shared" ca="1" si="954"/>
        <v>126</v>
      </c>
      <c r="AA4364" s="5" t="str" cm="1">
        <f t="array" ref="AA4364">_xlfn.IFS(H4364="","OK",H4364&lt;$F$17,"NG",I4364="解雇","NG",OR(I4364="自主退職",I4364="契約満了"),"OK")</f>
        <v>OK</v>
      </c>
      <c r="AB4364" s="5" t="str" cm="1">
        <f t="array" aca="1" ref="AB4364" ca="1">_xlfn.IFS(AA4364="NG","NG",OR(X4364="NG",X4364="ERROR",X4364=FALSE),"NG",U4364="NG","NG",V4364="OK","OK",AD4364="OK","OK")</f>
        <v>NG</v>
      </c>
      <c r="AC4364" s="5" t="str">
        <f t="shared" si="955"/>
        <v>NG</v>
      </c>
      <c r="AD4364" s="5" t="e" cm="1">
        <f t="array" ref="AD4364">_xlfn.IFS(AND(G4364="〇",H4364&lt;&gt;"",I4364&lt;&gt;""),"ERROR",AND(G4364="",H4364&gt;$H$17,I4364&lt;&gt;""),"NG",AND(G4364="〇",H4364="",I4364=""),"OK")</f>
        <v>#N/A</v>
      </c>
      <c r="AE4364" s="5" t="str" cm="1">
        <f t="array" ref="AE4364">_xlfn.IFS(I4364="解雇","NG",H4364="","OK",H4364&lt;$H$17,"NG",H4364&gt;$H$17,"OK")</f>
        <v>OK</v>
      </c>
      <c r="AF4364" s="5" t="e">
        <f t="shared" si="956"/>
        <v>#N/A</v>
      </c>
    </row>
    <row r="4365" spans="2:32" ht="20.25" customHeight="1" x14ac:dyDescent="0.55000000000000004">
      <c r="B4365" s="9">
        <v>4348</v>
      </c>
      <c r="C4365" s="42"/>
      <c r="D4365" s="43"/>
      <c r="E4365" s="44"/>
      <c r="F4365" s="44"/>
      <c r="G4365" s="43"/>
      <c r="H4365" s="44"/>
      <c r="I4365" s="45"/>
      <c r="M4365" s="5">
        <f t="shared" si="943"/>
        <v>4</v>
      </c>
      <c r="N4365" s="5">
        <f t="shared" si="944"/>
        <v>2</v>
      </c>
      <c r="O4365" s="5" t="str">
        <f t="shared" si="945"/>
        <v/>
      </c>
      <c r="P4365" s="5">
        <f t="shared" si="946"/>
        <v>0</v>
      </c>
      <c r="Q4365" s="5">
        <f t="shared" ca="1" si="947"/>
        <v>126</v>
      </c>
      <c r="R4365" s="26">
        <f t="shared" si="948"/>
        <v>5479</v>
      </c>
      <c r="S4365" s="26">
        <f t="shared" si="949"/>
        <v>5205</v>
      </c>
      <c r="T4365" s="27" t="str" cm="1">
        <f t="array" aca="1" ref="T4365" ca="1">_xlfn.IFS(Q4365="","NG",Q4365&gt;16,"OK",TODAY()&gt;S4365,"OK",Q4365&lt;16,"NG")</f>
        <v>OK</v>
      </c>
      <c r="U4365" s="5" t="str" cm="1">
        <f t="array" aca="1" ref="U4365" ca="1">IFERROR(_xlfn.IFS(T4365&lt;&gt;"OK","NG",M4365=0,"OK",TRUE,"NG"),"")</f>
        <v>NG</v>
      </c>
      <c r="V4365" s="5" t="str">
        <f t="shared" si="950"/>
        <v>NG</v>
      </c>
      <c r="W4365" s="28" t="str">
        <f t="shared" ca="1" si="951"/>
        <v>OK</v>
      </c>
      <c r="X4365" s="5" t="str">
        <f t="shared" si="952"/>
        <v>NG</v>
      </c>
      <c r="Y4365" s="5">
        <f t="shared" ca="1" si="953"/>
        <v>126</v>
      </c>
      <c r="Z4365" s="5">
        <f t="shared" ca="1" si="954"/>
        <v>126</v>
      </c>
      <c r="AA4365" s="5" t="str" cm="1">
        <f t="array" ref="AA4365">_xlfn.IFS(H4365="","OK",H4365&lt;$F$17,"NG",I4365="解雇","NG",OR(I4365="自主退職",I4365="契約満了"),"OK")</f>
        <v>OK</v>
      </c>
      <c r="AB4365" s="5" t="str" cm="1">
        <f t="array" aca="1" ref="AB4365" ca="1">_xlfn.IFS(AA4365="NG","NG",OR(X4365="NG",X4365="ERROR",X4365=FALSE),"NG",U4365="NG","NG",V4365="OK","OK",AD4365="OK","OK")</f>
        <v>NG</v>
      </c>
      <c r="AC4365" s="5" t="str">
        <f t="shared" si="955"/>
        <v>NG</v>
      </c>
      <c r="AD4365" s="5" t="e" cm="1">
        <f t="array" ref="AD4365">_xlfn.IFS(AND(G4365="〇",H4365&lt;&gt;"",I4365&lt;&gt;""),"ERROR",AND(G4365="",H4365&gt;$H$17,I4365&lt;&gt;""),"NG",AND(G4365="〇",H4365="",I4365=""),"OK")</f>
        <v>#N/A</v>
      </c>
      <c r="AE4365" s="5" t="str" cm="1">
        <f t="array" ref="AE4365">_xlfn.IFS(I4365="解雇","NG",H4365="","OK",H4365&lt;$H$17,"NG",H4365&gt;$H$17,"OK")</f>
        <v>OK</v>
      </c>
      <c r="AF4365" s="5" t="e">
        <f t="shared" si="956"/>
        <v>#N/A</v>
      </c>
    </row>
    <row r="4366" spans="2:32" ht="20.25" customHeight="1" x14ac:dyDescent="0.55000000000000004">
      <c r="B4366" s="9">
        <v>4349</v>
      </c>
      <c r="C4366" s="42"/>
      <c r="D4366" s="43"/>
      <c r="E4366" s="44"/>
      <c r="F4366" s="44"/>
      <c r="G4366" s="43"/>
      <c r="H4366" s="44"/>
      <c r="I4366" s="45"/>
      <c r="M4366" s="5">
        <f t="shared" si="943"/>
        <v>4</v>
      </c>
      <c r="N4366" s="5">
        <f t="shared" si="944"/>
        <v>2</v>
      </c>
      <c r="O4366" s="5" t="str">
        <f t="shared" si="945"/>
        <v/>
      </c>
      <c r="P4366" s="5">
        <f t="shared" si="946"/>
        <v>0</v>
      </c>
      <c r="Q4366" s="5">
        <f t="shared" ca="1" si="947"/>
        <v>126</v>
      </c>
      <c r="R4366" s="26">
        <f t="shared" si="948"/>
        <v>5479</v>
      </c>
      <c r="S4366" s="26">
        <f t="shared" si="949"/>
        <v>5205</v>
      </c>
      <c r="T4366" s="27" t="str" cm="1">
        <f t="array" aca="1" ref="T4366" ca="1">_xlfn.IFS(Q4366="","NG",Q4366&gt;16,"OK",TODAY()&gt;S4366,"OK",Q4366&lt;16,"NG")</f>
        <v>OK</v>
      </c>
      <c r="U4366" s="5" t="str" cm="1">
        <f t="array" aca="1" ref="U4366" ca="1">IFERROR(_xlfn.IFS(T4366&lt;&gt;"OK","NG",M4366=0,"OK",TRUE,"NG"),"")</f>
        <v>NG</v>
      </c>
      <c r="V4366" s="5" t="str">
        <f t="shared" si="950"/>
        <v>NG</v>
      </c>
      <c r="W4366" s="28" t="str">
        <f t="shared" ca="1" si="951"/>
        <v>OK</v>
      </c>
      <c r="X4366" s="5" t="str">
        <f t="shared" si="952"/>
        <v>NG</v>
      </c>
      <c r="Y4366" s="5">
        <f t="shared" ca="1" si="953"/>
        <v>126</v>
      </c>
      <c r="Z4366" s="5">
        <f t="shared" ca="1" si="954"/>
        <v>126</v>
      </c>
      <c r="AA4366" s="5" t="str" cm="1">
        <f t="array" ref="AA4366">_xlfn.IFS(H4366="","OK",H4366&lt;$F$17,"NG",I4366="解雇","NG",OR(I4366="自主退職",I4366="契約満了"),"OK")</f>
        <v>OK</v>
      </c>
      <c r="AB4366" s="5" t="str" cm="1">
        <f t="array" aca="1" ref="AB4366" ca="1">_xlfn.IFS(AA4366="NG","NG",OR(X4366="NG",X4366="ERROR",X4366=FALSE),"NG",U4366="NG","NG",V4366="OK","OK",AD4366="OK","OK")</f>
        <v>NG</v>
      </c>
      <c r="AC4366" s="5" t="str">
        <f t="shared" si="955"/>
        <v>NG</v>
      </c>
      <c r="AD4366" s="5" t="e" cm="1">
        <f t="array" ref="AD4366">_xlfn.IFS(AND(G4366="〇",H4366&lt;&gt;"",I4366&lt;&gt;""),"ERROR",AND(G4366="",H4366&gt;$H$17,I4366&lt;&gt;""),"NG",AND(G4366="〇",H4366="",I4366=""),"OK")</f>
        <v>#N/A</v>
      </c>
      <c r="AE4366" s="5" t="str" cm="1">
        <f t="array" ref="AE4366">_xlfn.IFS(I4366="解雇","NG",H4366="","OK",H4366&lt;$H$17,"NG",H4366&gt;$H$17,"OK")</f>
        <v>OK</v>
      </c>
      <c r="AF4366" s="5" t="e">
        <f t="shared" si="956"/>
        <v>#N/A</v>
      </c>
    </row>
    <row r="4367" spans="2:32" ht="20.25" customHeight="1" x14ac:dyDescent="0.55000000000000004">
      <c r="B4367" s="9">
        <v>4350</v>
      </c>
      <c r="C4367" s="42"/>
      <c r="D4367" s="43"/>
      <c r="E4367" s="44"/>
      <c r="F4367" s="44"/>
      <c r="G4367" s="43"/>
      <c r="H4367" s="44"/>
      <c r="I4367" s="45"/>
      <c r="M4367" s="5">
        <f t="shared" si="943"/>
        <v>4</v>
      </c>
      <c r="N4367" s="5">
        <f t="shared" si="944"/>
        <v>2</v>
      </c>
      <c r="O4367" s="5" t="str">
        <f t="shared" si="945"/>
        <v/>
      </c>
      <c r="P4367" s="5">
        <f t="shared" si="946"/>
        <v>0</v>
      </c>
      <c r="Q4367" s="5">
        <f t="shared" ca="1" si="947"/>
        <v>126</v>
      </c>
      <c r="R4367" s="26">
        <f t="shared" si="948"/>
        <v>5479</v>
      </c>
      <c r="S4367" s="26">
        <f t="shared" si="949"/>
        <v>5205</v>
      </c>
      <c r="T4367" s="27" t="str" cm="1">
        <f t="array" aca="1" ref="T4367" ca="1">_xlfn.IFS(Q4367="","NG",Q4367&gt;16,"OK",TODAY()&gt;S4367,"OK",Q4367&lt;16,"NG")</f>
        <v>OK</v>
      </c>
      <c r="U4367" s="5" t="str" cm="1">
        <f t="array" aca="1" ref="U4367" ca="1">IFERROR(_xlfn.IFS(T4367&lt;&gt;"OK","NG",M4367=0,"OK",TRUE,"NG"),"")</f>
        <v>NG</v>
      </c>
      <c r="V4367" s="5" t="str">
        <f t="shared" si="950"/>
        <v>NG</v>
      </c>
      <c r="W4367" s="28" t="str">
        <f t="shared" ca="1" si="951"/>
        <v>OK</v>
      </c>
      <c r="X4367" s="5" t="str">
        <f t="shared" si="952"/>
        <v>NG</v>
      </c>
      <c r="Y4367" s="5">
        <f t="shared" ca="1" si="953"/>
        <v>126</v>
      </c>
      <c r="Z4367" s="5">
        <f t="shared" ca="1" si="954"/>
        <v>126</v>
      </c>
      <c r="AA4367" s="5" t="str" cm="1">
        <f t="array" ref="AA4367">_xlfn.IFS(H4367="","OK",H4367&lt;$F$17,"NG",I4367="解雇","NG",OR(I4367="自主退職",I4367="契約満了"),"OK")</f>
        <v>OK</v>
      </c>
      <c r="AB4367" s="5" t="str" cm="1">
        <f t="array" aca="1" ref="AB4367" ca="1">_xlfn.IFS(AA4367="NG","NG",OR(X4367="NG",X4367="ERROR",X4367=FALSE),"NG",U4367="NG","NG",V4367="OK","OK",AD4367="OK","OK")</f>
        <v>NG</v>
      </c>
      <c r="AC4367" s="5" t="str">
        <f t="shared" si="955"/>
        <v>NG</v>
      </c>
      <c r="AD4367" s="5" t="e" cm="1">
        <f t="array" ref="AD4367">_xlfn.IFS(AND(G4367="〇",H4367&lt;&gt;"",I4367&lt;&gt;""),"ERROR",AND(G4367="",H4367&gt;$H$17,I4367&lt;&gt;""),"NG",AND(G4367="〇",H4367="",I4367=""),"OK")</f>
        <v>#N/A</v>
      </c>
      <c r="AE4367" s="5" t="str" cm="1">
        <f t="array" ref="AE4367">_xlfn.IFS(I4367="解雇","NG",H4367="","OK",H4367&lt;$H$17,"NG",H4367&gt;$H$17,"OK")</f>
        <v>OK</v>
      </c>
      <c r="AF4367" s="5" t="e">
        <f t="shared" si="956"/>
        <v>#N/A</v>
      </c>
    </row>
    <row r="4368" spans="2:32" ht="20.25" customHeight="1" x14ac:dyDescent="0.55000000000000004">
      <c r="B4368" s="9">
        <v>4351</v>
      </c>
      <c r="C4368" s="42"/>
      <c r="D4368" s="43"/>
      <c r="E4368" s="44"/>
      <c r="F4368" s="44"/>
      <c r="G4368" s="43"/>
      <c r="H4368" s="44"/>
      <c r="I4368" s="45"/>
      <c r="M4368" s="5">
        <f t="shared" si="943"/>
        <v>4</v>
      </c>
      <c r="N4368" s="5">
        <f t="shared" si="944"/>
        <v>2</v>
      </c>
      <c r="O4368" s="5" t="str">
        <f t="shared" si="945"/>
        <v/>
      </c>
      <c r="P4368" s="5">
        <f t="shared" si="946"/>
        <v>0</v>
      </c>
      <c r="Q4368" s="5">
        <f t="shared" ca="1" si="947"/>
        <v>126</v>
      </c>
      <c r="R4368" s="26">
        <f t="shared" si="948"/>
        <v>5479</v>
      </c>
      <c r="S4368" s="26">
        <f t="shared" si="949"/>
        <v>5205</v>
      </c>
      <c r="T4368" s="27" t="str" cm="1">
        <f t="array" aca="1" ref="T4368" ca="1">_xlfn.IFS(Q4368="","NG",Q4368&gt;16,"OK",TODAY()&gt;S4368,"OK",Q4368&lt;16,"NG")</f>
        <v>OK</v>
      </c>
      <c r="U4368" s="5" t="str" cm="1">
        <f t="array" aca="1" ref="U4368" ca="1">IFERROR(_xlfn.IFS(T4368&lt;&gt;"OK","NG",M4368=0,"OK",TRUE,"NG"),"")</f>
        <v>NG</v>
      </c>
      <c r="V4368" s="5" t="str">
        <f t="shared" si="950"/>
        <v>NG</v>
      </c>
      <c r="W4368" s="28" t="str">
        <f t="shared" ca="1" si="951"/>
        <v>OK</v>
      </c>
      <c r="X4368" s="5" t="str">
        <f t="shared" si="952"/>
        <v>NG</v>
      </c>
      <c r="Y4368" s="5">
        <f t="shared" ca="1" si="953"/>
        <v>126</v>
      </c>
      <c r="Z4368" s="5">
        <f t="shared" ca="1" si="954"/>
        <v>126</v>
      </c>
      <c r="AA4368" s="5" t="str" cm="1">
        <f t="array" ref="AA4368">_xlfn.IFS(H4368="","OK",H4368&lt;$F$17,"NG",I4368="解雇","NG",OR(I4368="自主退職",I4368="契約満了"),"OK")</f>
        <v>OK</v>
      </c>
      <c r="AB4368" s="5" t="str" cm="1">
        <f t="array" aca="1" ref="AB4368" ca="1">_xlfn.IFS(AA4368="NG","NG",OR(X4368="NG",X4368="ERROR",X4368=FALSE),"NG",U4368="NG","NG",V4368="OK","OK",AD4368="OK","OK")</f>
        <v>NG</v>
      </c>
      <c r="AC4368" s="5" t="str">
        <f t="shared" si="955"/>
        <v>NG</v>
      </c>
      <c r="AD4368" s="5" t="e" cm="1">
        <f t="array" ref="AD4368">_xlfn.IFS(AND(G4368="〇",H4368&lt;&gt;"",I4368&lt;&gt;""),"ERROR",AND(G4368="",H4368&gt;$H$17,I4368&lt;&gt;""),"NG",AND(G4368="〇",H4368="",I4368=""),"OK")</f>
        <v>#N/A</v>
      </c>
      <c r="AE4368" s="5" t="str" cm="1">
        <f t="array" ref="AE4368">_xlfn.IFS(I4368="解雇","NG",H4368="","OK",H4368&lt;$H$17,"NG",H4368&gt;$H$17,"OK")</f>
        <v>OK</v>
      </c>
      <c r="AF4368" s="5" t="e">
        <f t="shared" si="956"/>
        <v>#N/A</v>
      </c>
    </row>
    <row r="4369" spans="2:32" ht="20.25" customHeight="1" x14ac:dyDescent="0.55000000000000004">
      <c r="B4369" s="9">
        <v>4352</v>
      </c>
      <c r="C4369" s="42"/>
      <c r="D4369" s="43"/>
      <c r="E4369" s="44"/>
      <c r="F4369" s="44"/>
      <c r="G4369" s="43"/>
      <c r="H4369" s="44"/>
      <c r="I4369" s="45"/>
      <c r="M4369" s="5">
        <f t="shared" si="943"/>
        <v>4</v>
      </c>
      <c r="N4369" s="5">
        <f t="shared" si="944"/>
        <v>2</v>
      </c>
      <c r="O4369" s="5" t="str">
        <f t="shared" si="945"/>
        <v/>
      </c>
      <c r="P4369" s="5">
        <f t="shared" si="946"/>
        <v>0</v>
      </c>
      <c r="Q4369" s="5">
        <f t="shared" ca="1" si="947"/>
        <v>126</v>
      </c>
      <c r="R4369" s="26">
        <f t="shared" si="948"/>
        <v>5479</v>
      </c>
      <c r="S4369" s="26">
        <f t="shared" si="949"/>
        <v>5205</v>
      </c>
      <c r="T4369" s="27" t="str" cm="1">
        <f t="array" aca="1" ref="T4369" ca="1">_xlfn.IFS(Q4369="","NG",Q4369&gt;16,"OK",TODAY()&gt;S4369,"OK",Q4369&lt;16,"NG")</f>
        <v>OK</v>
      </c>
      <c r="U4369" s="5" t="str" cm="1">
        <f t="array" aca="1" ref="U4369" ca="1">IFERROR(_xlfn.IFS(T4369&lt;&gt;"OK","NG",M4369=0,"OK",TRUE,"NG"),"")</f>
        <v>NG</v>
      </c>
      <c r="V4369" s="5" t="str">
        <f t="shared" si="950"/>
        <v>NG</v>
      </c>
      <c r="W4369" s="28" t="str">
        <f t="shared" ca="1" si="951"/>
        <v>OK</v>
      </c>
      <c r="X4369" s="5" t="str">
        <f t="shared" si="952"/>
        <v>NG</v>
      </c>
      <c r="Y4369" s="5">
        <f t="shared" ca="1" si="953"/>
        <v>126</v>
      </c>
      <c r="Z4369" s="5">
        <f t="shared" ca="1" si="954"/>
        <v>126</v>
      </c>
      <c r="AA4369" s="5" t="str" cm="1">
        <f t="array" ref="AA4369">_xlfn.IFS(H4369="","OK",H4369&lt;$F$17,"NG",I4369="解雇","NG",OR(I4369="自主退職",I4369="契約満了"),"OK")</f>
        <v>OK</v>
      </c>
      <c r="AB4369" s="5" t="str" cm="1">
        <f t="array" aca="1" ref="AB4369" ca="1">_xlfn.IFS(AA4369="NG","NG",OR(X4369="NG",X4369="ERROR",X4369=FALSE),"NG",U4369="NG","NG",V4369="OK","OK",AD4369="OK","OK")</f>
        <v>NG</v>
      </c>
      <c r="AC4369" s="5" t="str">
        <f t="shared" si="955"/>
        <v>NG</v>
      </c>
      <c r="AD4369" s="5" t="e" cm="1">
        <f t="array" ref="AD4369">_xlfn.IFS(AND(G4369="〇",H4369&lt;&gt;"",I4369&lt;&gt;""),"ERROR",AND(G4369="",H4369&gt;$H$17,I4369&lt;&gt;""),"NG",AND(G4369="〇",H4369="",I4369=""),"OK")</f>
        <v>#N/A</v>
      </c>
      <c r="AE4369" s="5" t="str" cm="1">
        <f t="array" ref="AE4369">_xlfn.IFS(I4369="解雇","NG",H4369="","OK",H4369&lt;$H$17,"NG",H4369&gt;$H$17,"OK")</f>
        <v>OK</v>
      </c>
      <c r="AF4369" s="5" t="e">
        <f t="shared" si="956"/>
        <v>#N/A</v>
      </c>
    </row>
    <row r="4370" spans="2:32" ht="20.25" customHeight="1" x14ac:dyDescent="0.55000000000000004">
      <c r="B4370" s="9">
        <v>4353</v>
      </c>
      <c r="C4370" s="42"/>
      <c r="D4370" s="43"/>
      <c r="E4370" s="44"/>
      <c r="F4370" s="44"/>
      <c r="G4370" s="43"/>
      <c r="H4370" s="44"/>
      <c r="I4370" s="45"/>
      <c r="M4370" s="5">
        <f t="shared" si="943"/>
        <v>4</v>
      </c>
      <c r="N4370" s="5">
        <f t="shared" si="944"/>
        <v>2</v>
      </c>
      <c r="O4370" s="5" t="str">
        <f t="shared" si="945"/>
        <v/>
      </c>
      <c r="P4370" s="5">
        <f t="shared" si="946"/>
        <v>0</v>
      </c>
      <c r="Q4370" s="5">
        <f t="shared" ca="1" si="947"/>
        <v>126</v>
      </c>
      <c r="R4370" s="26">
        <f t="shared" si="948"/>
        <v>5479</v>
      </c>
      <c r="S4370" s="26">
        <f t="shared" si="949"/>
        <v>5205</v>
      </c>
      <c r="T4370" s="27" t="str" cm="1">
        <f t="array" aca="1" ref="T4370" ca="1">_xlfn.IFS(Q4370="","NG",Q4370&gt;16,"OK",TODAY()&gt;S4370,"OK",Q4370&lt;16,"NG")</f>
        <v>OK</v>
      </c>
      <c r="U4370" s="5" t="str" cm="1">
        <f t="array" aca="1" ref="U4370" ca="1">IFERROR(_xlfn.IFS(T4370&lt;&gt;"OK","NG",M4370=0,"OK",TRUE,"NG"),"")</f>
        <v>NG</v>
      </c>
      <c r="V4370" s="5" t="str">
        <f t="shared" si="950"/>
        <v>NG</v>
      </c>
      <c r="W4370" s="28" t="str">
        <f t="shared" ca="1" si="951"/>
        <v>OK</v>
      </c>
      <c r="X4370" s="5" t="str">
        <f t="shared" si="952"/>
        <v>NG</v>
      </c>
      <c r="Y4370" s="5">
        <f t="shared" ca="1" si="953"/>
        <v>126</v>
      </c>
      <c r="Z4370" s="5">
        <f t="shared" ca="1" si="954"/>
        <v>126</v>
      </c>
      <c r="AA4370" s="5" t="str" cm="1">
        <f t="array" ref="AA4370">_xlfn.IFS(H4370="","OK",H4370&lt;$F$17,"NG",I4370="解雇","NG",OR(I4370="自主退職",I4370="契約満了"),"OK")</f>
        <v>OK</v>
      </c>
      <c r="AB4370" s="5" t="str" cm="1">
        <f t="array" aca="1" ref="AB4370" ca="1">_xlfn.IFS(AA4370="NG","NG",OR(X4370="NG",X4370="ERROR",X4370=FALSE),"NG",U4370="NG","NG",V4370="OK","OK",AD4370="OK","OK")</f>
        <v>NG</v>
      </c>
      <c r="AC4370" s="5" t="str">
        <f t="shared" si="955"/>
        <v>NG</v>
      </c>
      <c r="AD4370" s="5" t="e" cm="1">
        <f t="array" ref="AD4370">_xlfn.IFS(AND(G4370="〇",H4370&lt;&gt;"",I4370&lt;&gt;""),"ERROR",AND(G4370="",H4370&gt;$H$17,I4370&lt;&gt;""),"NG",AND(G4370="〇",H4370="",I4370=""),"OK")</f>
        <v>#N/A</v>
      </c>
      <c r="AE4370" s="5" t="str" cm="1">
        <f t="array" ref="AE4370">_xlfn.IFS(I4370="解雇","NG",H4370="","OK",H4370&lt;$H$17,"NG",H4370&gt;$H$17,"OK")</f>
        <v>OK</v>
      </c>
      <c r="AF4370" s="5" t="e">
        <f t="shared" si="956"/>
        <v>#N/A</v>
      </c>
    </row>
    <row r="4371" spans="2:32" ht="20.25" customHeight="1" x14ac:dyDescent="0.55000000000000004">
      <c r="B4371" s="9">
        <v>4354</v>
      </c>
      <c r="C4371" s="42"/>
      <c r="D4371" s="43"/>
      <c r="E4371" s="44"/>
      <c r="F4371" s="44"/>
      <c r="G4371" s="43"/>
      <c r="H4371" s="44"/>
      <c r="I4371" s="45"/>
      <c r="M4371" s="5">
        <f t="shared" ref="M4371:M4434" si="957">COUNTBLANK(C4371:F4371)</f>
        <v>4</v>
      </c>
      <c r="N4371" s="5">
        <f t="shared" ref="N4371:N4434" si="958">COUNTBLANK(H4371:I4371)</f>
        <v>2</v>
      </c>
      <c r="O4371" s="5" t="str">
        <f t="shared" ref="O4371:O4434" si="959">TRIM(SUBSTITUTE(C4371&amp;D4371&amp;E4371,"　",""))</f>
        <v/>
      </c>
      <c r="P4371" s="5">
        <f t="shared" ref="P4371:P4434" si="960">IF(O4371="",0,COUNTIF($O$18:$O$5017,O4371))</f>
        <v>0</v>
      </c>
      <c r="Q4371" s="5">
        <f t="shared" ref="Q4371:Q4434" ca="1" si="961">IFERROR(DATEDIF(E4371,TODAY(),"Y"),"")</f>
        <v>126</v>
      </c>
      <c r="R4371" s="26">
        <f t="shared" ref="R4371:R4434" si="962">DATE(YEAR(E4371)+15,MONTH(E4371),DAY(E4371))</f>
        <v>5479</v>
      </c>
      <c r="S4371" s="26">
        <f t="shared" ref="S4371:S4434" si="963">IF(OR(MONTH(E4371)=1,MONTH(E4371)=2,MONTH(E4371)=3),DATE(YEAR(R4371),MONTH(1)+3,DAY(1)),DATE(YEAR(R4371)+1,MONTH(1)+3,DAY(1)))</f>
        <v>5205</v>
      </c>
      <c r="T4371" s="27" t="str" cm="1">
        <f t="array" aca="1" ref="T4371" ca="1">_xlfn.IFS(Q4371="","NG",Q4371&gt;16,"OK",TODAY()&gt;S4371,"OK",Q4371&lt;16,"NG")</f>
        <v>OK</v>
      </c>
      <c r="U4371" s="5" t="str" cm="1">
        <f t="array" aca="1" ref="U4371" ca="1">IFERROR(_xlfn.IFS(T4371&lt;&gt;"OK","NG",M4371=0,"OK",TRUE,"NG"),"")</f>
        <v>NG</v>
      </c>
      <c r="V4371" s="5" t="str">
        <f t="shared" ref="V4371:V4434" si="964">IF(N4371=0,"OK","NG")</f>
        <v>NG</v>
      </c>
      <c r="W4371" s="28" t="str">
        <f t="shared" ref="W4371:W4434" ca="1" si="965">IF(F4371&lt;TODAY(),"OK","NG")</f>
        <v>OK</v>
      </c>
      <c r="X4371" s="5" t="str">
        <f t="shared" ref="X4371:X4434" si="966">IF(E4371&gt;F4371,"NG",IF(F4371&lt;S4371,"NG",IF(F4371&lt;$F$17,"OK")))</f>
        <v>NG</v>
      </c>
      <c r="Y4371" s="5">
        <f t="shared" ref="Y4371:Y4434" ca="1" si="967">IFERROR(DATEDIF(F4371,TODAY(),"Y"),"")</f>
        <v>126</v>
      </c>
      <c r="Z4371" s="5">
        <f t="shared" ref="Z4371:Z4434" ca="1" si="968">IFERROR(DATEDIF(H4371,TODAY(),"Y"),"")</f>
        <v>126</v>
      </c>
      <c r="AA4371" s="5" t="str" cm="1">
        <f t="array" ref="AA4371">_xlfn.IFS(H4371="","OK",H4371&lt;$F$17,"NG",I4371="解雇","NG",OR(I4371="自主退職",I4371="契約満了"),"OK")</f>
        <v>OK</v>
      </c>
      <c r="AB4371" s="5" t="str" cm="1">
        <f t="array" aca="1" ref="AB4371" ca="1">_xlfn.IFS(AA4371="NG","NG",OR(X4371="NG",X4371="ERROR",X4371=FALSE),"NG",U4371="NG","NG",V4371="OK","OK",AD4371="OK","OK")</f>
        <v>NG</v>
      </c>
      <c r="AC4371" s="5" t="str">
        <f t="shared" ref="AC4371:AC4434" si="969">IF(E4371&gt;F4371,"NG",IF(F4371&lt;S4371,"NG",IF(F4371&lt;$H$17,"OK","ERROR")))</f>
        <v>NG</v>
      </c>
      <c r="AD4371" s="5" t="e" cm="1">
        <f t="array" ref="AD4371">_xlfn.IFS(AND(G4371="〇",H4371&lt;&gt;"",I4371&lt;&gt;""),"ERROR",AND(G4371="",H4371&gt;$H$17,I4371&lt;&gt;""),"NG",AND(G4371="〇",H4371="",I4371=""),"OK")</f>
        <v>#N/A</v>
      </c>
      <c r="AE4371" s="5" t="str" cm="1">
        <f t="array" ref="AE4371">_xlfn.IFS(I4371="解雇","NG",H4371="","OK",H4371&lt;$H$17,"NG",H4371&gt;$H$17,"OK")</f>
        <v>OK</v>
      </c>
      <c r="AF4371" s="5" t="e">
        <f t="shared" ref="AF4371:AF4434" si="970">IF(AND(AE4371="OK",AD4371="OK",AC4371="OK"),"OK","NG")</f>
        <v>#N/A</v>
      </c>
    </row>
    <row r="4372" spans="2:32" ht="20.25" customHeight="1" x14ac:dyDescent="0.55000000000000004">
      <c r="B4372" s="9">
        <v>4355</v>
      </c>
      <c r="C4372" s="42"/>
      <c r="D4372" s="43"/>
      <c r="E4372" s="44"/>
      <c r="F4372" s="44"/>
      <c r="G4372" s="43"/>
      <c r="H4372" s="44"/>
      <c r="I4372" s="45"/>
      <c r="M4372" s="5">
        <f t="shared" si="957"/>
        <v>4</v>
      </c>
      <c r="N4372" s="5">
        <f t="shared" si="958"/>
        <v>2</v>
      </c>
      <c r="O4372" s="5" t="str">
        <f t="shared" si="959"/>
        <v/>
      </c>
      <c r="P4372" s="5">
        <f t="shared" si="960"/>
        <v>0</v>
      </c>
      <c r="Q4372" s="5">
        <f t="shared" ca="1" si="961"/>
        <v>126</v>
      </c>
      <c r="R4372" s="26">
        <f t="shared" si="962"/>
        <v>5479</v>
      </c>
      <c r="S4372" s="26">
        <f t="shared" si="963"/>
        <v>5205</v>
      </c>
      <c r="T4372" s="27" t="str" cm="1">
        <f t="array" aca="1" ref="T4372" ca="1">_xlfn.IFS(Q4372="","NG",Q4372&gt;16,"OK",TODAY()&gt;S4372,"OK",Q4372&lt;16,"NG")</f>
        <v>OK</v>
      </c>
      <c r="U4372" s="5" t="str" cm="1">
        <f t="array" aca="1" ref="U4372" ca="1">IFERROR(_xlfn.IFS(T4372&lt;&gt;"OK","NG",M4372=0,"OK",TRUE,"NG"),"")</f>
        <v>NG</v>
      </c>
      <c r="V4372" s="5" t="str">
        <f t="shared" si="964"/>
        <v>NG</v>
      </c>
      <c r="W4372" s="28" t="str">
        <f t="shared" ca="1" si="965"/>
        <v>OK</v>
      </c>
      <c r="X4372" s="5" t="str">
        <f t="shared" si="966"/>
        <v>NG</v>
      </c>
      <c r="Y4372" s="5">
        <f t="shared" ca="1" si="967"/>
        <v>126</v>
      </c>
      <c r="Z4372" s="5">
        <f t="shared" ca="1" si="968"/>
        <v>126</v>
      </c>
      <c r="AA4372" s="5" t="str" cm="1">
        <f t="array" ref="AA4372">_xlfn.IFS(H4372="","OK",H4372&lt;$F$17,"NG",I4372="解雇","NG",OR(I4372="自主退職",I4372="契約満了"),"OK")</f>
        <v>OK</v>
      </c>
      <c r="AB4372" s="5" t="str" cm="1">
        <f t="array" aca="1" ref="AB4372" ca="1">_xlfn.IFS(AA4372="NG","NG",OR(X4372="NG",X4372="ERROR",X4372=FALSE),"NG",U4372="NG","NG",V4372="OK","OK",AD4372="OK","OK")</f>
        <v>NG</v>
      </c>
      <c r="AC4372" s="5" t="str">
        <f t="shared" si="969"/>
        <v>NG</v>
      </c>
      <c r="AD4372" s="5" t="e" cm="1">
        <f t="array" ref="AD4372">_xlfn.IFS(AND(G4372="〇",H4372&lt;&gt;"",I4372&lt;&gt;""),"ERROR",AND(G4372="",H4372&gt;$H$17,I4372&lt;&gt;""),"NG",AND(G4372="〇",H4372="",I4372=""),"OK")</f>
        <v>#N/A</v>
      </c>
      <c r="AE4372" s="5" t="str" cm="1">
        <f t="array" ref="AE4372">_xlfn.IFS(I4372="解雇","NG",H4372="","OK",H4372&lt;$H$17,"NG",H4372&gt;$H$17,"OK")</f>
        <v>OK</v>
      </c>
      <c r="AF4372" s="5" t="e">
        <f t="shared" si="970"/>
        <v>#N/A</v>
      </c>
    </row>
    <row r="4373" spans="2:32" ht="20.25" customHeight="1" x14ac:dyDescent="0.55000000000000004">
      <c r="B4373" s="9">
        <v>4356</v>
      </c>
      <c r="C4373" s="42"/>
      <c r="D4373" s="43"/>
      <c r="E4373" s="44"/>
      <c r="F4373" s="44"/>
      <c r="G4373" s="43"/>
      <c r="H4373" s="44"/>
      <c r="I4373" s="45"/>
      <c r="M4373" s="5">
        <f t="shared" si="957"/>
        <v>4</v>
      </c>
      <c r="N4373" s="5">
        <f t="shared" si="958"/>
        <v>2</v>
      </c>
      <c r="O4373" s="5" t="str">
        <f t="shared" si="959"/>
        <v/>
      </c>
      <c r="P4373" s="5">
        <f t="shared" si="960"/>
        <v>0</v>
      </c>
      <c r="Q4373" s="5">
        <f t="shared" ca="1" si="961"/>
        <v>126</v>
      </c>
      <c r="R4373" s="26">
        <f t="shared" si="962"/>
        <v>5479</v>
      </c>
      <c r="S4373" s="26">
        <f t="shared" si="963"/>
        <v>5205</v>
      </c>
      <c r="T4373" s="27" t="str" cm="1">
        <f t="array" aca="1" ref="T4373" ca="1">_xlfn.IFS(Q4373="","NG",Q4373&gt;16,"OK",TODAY()&gt;S4373,"OK",Q4373&lt;16,"NG")</f>
        <v>OK</v>
      </c>
      <c r="U4373" s="5" t="str" cm="1">
        <f t="array" aca="1" ref="U4373" ca="1">IFERROR(_xlfn.IFS(T4373&lt;&gt;"OK","NG",M4373=0,"OK",TRUE,"NG"),"")</f>
        <v>NG</v>
      </c>
      <c r="V4373" s="5" t="str">
        <f t="shared" si="964"/>
        <v>NG</v>
      </c>
      <c r="W4373" s="28" t="str">
        <f t="shared" ca="1" si="965"/>
        <v>OK</v>
      </c>
      <c r="X4373" s="5" t="str">
        <f t="shared" si="966"/>
        <v>NG</v>
      </c>
      <c r="Y4373" s="5">
        <f t="shared" ca="1" si="967"/>
        <v>126</v>
      </c>
      <c r="Z4373" s="5">
        <f t="shared" ca="1" si="968"/>
        <v>126</v>
      </c>
      <c r="AA4373" s="5" t="str" cm="1">
        <f t="array" ref="AA4373">_xlfn.IFS(H4373="","OK",H4373&lt;$F$17,"NG",I4373="解雇","NG",OR(I4373="自主退職",I4373="契約満了"),"OK")</f>
        <v>OK</v>
      </c>
      <c r="AB4373" s="5" t="str" cm="1">
        <f t="array" aca="1" ref="AB4373" ca="1">_xlfn.IFS(AA4373="NG","NG",OR(X4373="NG",X4373="ERROR",X4373=FALSE),"NG",U4373="NG","NG",V4373="OK","OK",AD4373="OK","OK")</f>
        <v>NG</v>
      </c>
      <c r="AC4373" s="5" t="str">
        <f t="shared" si="969"/>
        <v>NG</v>
      </c>
      <c r="AD4373" s="5" t="e" cm="1">
        <f t="array" ref="AD4373">_xlfn.IFS(AND(G4373="〇",H4373&lt;&gt;"",I4373&lt;&gt;""),"ERROR",AND(G4373="",H4373&gt;$H$17,I4373&lt;&gt;""),"NG",AND(G4373="〇",H4373="",I4373=""),"OK")</f>
        <v>#N/A</v>
      </c>
      <c r="AE4373" s="5" t="str" cm="1">
        <f t="array" ref="AE4373">_xlfn.IFS(I4373="解雇","NG",H4373="","OK",H4373&lt;$H$17,"NG",H4373&gt;$H$17,"OK")</f>
        <v>OK</v>
      </c>
      <c r="AF4373" s="5" t="e">
        <f t="shared" si="970"/>
        <v>#N/A</v>
      </c>
    </row>
    <row r="4374" spans="2:32" ht="20.25" customHeight="1" x14ac:dyDescent="0.55000000000000004">
      <c r="B4374" s="9">
        <v>4357</v>
      </c>
      <c r="C4374" s="42"/>
      <c r="D4374" s="43"/>
      <c r="E4374" s="44"/>
      <c r="F4374" s="44"/>
      <c r="G4374" s="43"/>
      <c r="H4374" s="44"/>
      <c r="I4374" s="45"/>
      <c r="M4374" s="5">
        <f t="shared" si="957"/>
        <v>4</v>
      </c>
      <c r="N4374" s="5">
        <f t="shared" si="958"/>
        <v>2</v>
      </c>
      <c r="O4374" s="5" t="str">
        <f t="shared" si="959"/>
        <v/>
      </c>
      <c r="P4374" s="5">
        <f t="shared" si="960"/>
        <v>0</v>
      </c>
      <c r="Q4374" s="5">
        <f t="shared" ca="1" si="961"/>
        <v>126</v>
      </c>
      <c r="R4374" s="26">
        <f t="shared" si="962"/>
        <v>5479</v>
      </c>
      <c r="S4374" s="26">
        <f t="shared" si="963"/>
        <v>5205</v>
      </c>
      <c r="T4374" s="27" t="str" cm="1">
        <f t="array" aca="1" ref="T4374" ca="1">_xlfn.IFS(Q4374="","NG",Q4374&gt;16,"OK",TODAY()&gt;S4374,"OK",Q4374&lt;16,"NG")</f>
        <v>OK</v>
      </c>
      <c r="U4374" s="5" t="str" cm="1">
        <f t="array" aca="1" ref="U4374" ca="1">IFERROR(_xlfn.IFS(T4374&lt;&gt;"OK","NG",M4374=0,"OK",TRUE,"NG"),"")</f>
        <v>NG</v>
      </c>
      <c r="V4374" s="5" t="str">
        <f t="shared" si="964"/>
        <v>NG</v>
      </c>
      <c r="W4374" s="28" t="str">
        <f t="shared" ca="1" si="965"/>
        <v>OK</v>
      </c>
      <c r="X4374" s="5" t="str">
        <f t="shared" si="966"/>
        <v>NG</v>
      </c>
      <c r="Y4374" s="5">
        <f t="shared" ca="1" si="967"/>
        <v>126</v>
      </c>
      <c r="Z4374" s="5">
        <f t="shared" ca="1" si="968"/>
        <v>126</v>
      </c>
      <c r="AA4374" s="5" t="str" cm="1">
        <f t="array" ref="AA4374">_xlfn.IFS(H4374="","OK",H4374&lt;$F$17,"NG",I4374="解雇","NG",OR(I4374="自主退職",I4374="契約満了"),"OK")</f>
        <v>OK</v>
      </c>
      <c r="AB4374" s="5" t="str" cm="1">
        <f t="array" aca="1" ref="AB4374" ca="1">_xlfn.IFS(AA4374="NG","NG",OR(X4374="NG",X4374="ERROR",X4374=FALSE),"NG",U4374="NG","NG",V4374="OK","OK",AD4374="OK","OK")</f>
        <v>NG</v>
      </c>
      <c r="AC4374" s="5" t="str">
        <f t="shared" si="969"/>
        <v>NG</v>
      </c>
      <c r="AD4374" s="5" t="e" cm="1">
        <f t="array" ref="AD4374">_xlfn.IFS(AND(G4374="〇",H4374&lt;&gt;"",I4374&lt;&gt;""),"ERROR",AND(G4374="",H4374&gt;$H$17,I4374&lt;&gt;""),"NG",AND(G4374="〇",H4374="",I4374=""),"OK")</f>
        <v>#N/A</v>
      </c>
      <c r="AE4374" s="5" t="str" cm="1">
        <f t="array" ref="AE4374">_xlfn.IFS(I4374="解雇","NG",H4374="","OK",H4374&lt;$H$17,"NG",H4374&gt;$H$17,"OK")</f>
        <v>OK</v>
      </c>
      <c r="AF4374" s="5" t="e">
        <f t="shared" si="970"/>
        <v>#N/A</v>
      </c>
    </row>
    <row r="4375" spans="2:32" ht="20.25" customHeight="1" x14ac:dyDescent="0.55000000000000004">
      <c r="B4375" s="9">
        <v>4358</v>
      </c>
      <c r="C4375" s="42"/>
      <c r="D4375" s="43"/>
      <c r="E4375" s="44"/>
      <c r="F4375" s="44"/>
      <c r="G4375" s="43"/>
      <c r="H4375" s="44"/>
      <c r="I4375" s="45"/>
      <c r="M4375" s="5">
        <f t="shared" si="957"/>
        <v>4</v>
      </c>
      <c r="N4375" s="5">
        <f t="shared" si="958"/>
        <v>2</v>
      </c>
      <c r="O4375" s="5" t="str">
        <f t="shared" si="959"/>
        <v/>
      </c>
      <c r="P4375" s="5">
        <f t="shared" si="960"/>
        <v>0</v>
      </c>
      <c r="Q4375" s="5">
        <f t="shared" ca="1" si="961"/>
        <v>126</v>
      </c>
      <c r="R4375" s="26">
        <f t="shared" si="962"/>
        <v>5479</v>
      </c>
      <c r="S4375" s="26">
        <f t="shared" si="963"/>
        <v>5205</v>
      </c>
      <c r="T4375" s="27" t="str" cm="1">
        <f t="array" aca="1" ref="T4375" ca="1">_xlfn.IFS(Q4375="","NG",Q4375&gt;16,"OK",TODAY()&gt;S4375,"OK",Q4375&lt;16,"NG")</f>
        <v>OK</v>
      </c>
      <c r="U4375" s="5" t="str" cm="1">
        <f t="array" aca="1" ref="U4375" ca="1">IFERROR(_xlfn.IFS(T4375&lt;&gt;"OK","NG",M4375=0,"OK",TRUE,"NG"),"")</f>
        <v>NG</v>
      </c>
      <c r="V4375" s="5" t="str">
        <f t="shared" si="964"/>
        <v>NG</v>
      </c>
      <c r="W4375" s="28" t="str">
        <f t="shared" ca="1" si="965"/>
        <v>OK</v>
      </c>
      <c r="X4375" s="5" t="str">
        <f t="shared" si="966"/>
        <v>NG</v>
      </c>
      <c r="Y4375" s="5">
        <f t="shared" ca="1" si="967"/>
        <v>126</v>
      </c>
      <c r="Z4375" s="5">
        <f t="shared" ca="1" si="968"/>
        <v>126</v>
      </c>
      <c r="AA4375" s="5" t="str" cm="1">
        <f t="array" ref="AA4375">_xlfn.IFS(H4375="","OK",H4375&lt;$F$17,"NG",I4375="解雇","NG",OR(I4375="自主退職",I4375="契約満了"),"OK")</f>
        <v>OK</v>
      </c>
      <c r="AB4375" s="5" t="str" cm="1">
        <f t="array" aca="1" ref="AB4375" ca="1">_xlfn.IFS(AA4375="NG","NG",OR(X4375="NG",X4375="ERROR",X4375=FALSE),"NG",U4375="NG","NG",V4375="OK","OK",AD4375="OK","OK")</f>
        <v>NG</v>
      </c>
      <c r="AC4375" s="5" t="str">
        <f t="shared" si="969"/>
        <v>NG</v>
      </c>
      <c r="AD4375" s="5" t="e" cm="1">
        <f t="array" ref="AD4375">_xlfn.IFS(AND(G4375="〇",H4375&lt;&gt;"",I4375&lt;&gt;""),"ERROR",AND(G4375="",H4375&gt;$H$17,I4375&lt;&gt;""),"NG",AND(G4375="〇",H4375="",I4375=""),"OK")</f>
        <v>#N/A</v>
      </c>
      <c r="AE4375" s="5" t="str" cm="1">
        <f t="array" ref="AE4375">_xlfn.IFS(I4375="解雇","NG",H4375="","OK",H4375&lt;$H$17,"NG",H4375&gt;$H$17,"OK")</f>
        <v>OK</v>
      </c>
      <c r="AF4375" s="5" t="e">
        <f t="shared" si="970"/>
        <v>#N/A</v>
      </c>
    </row>
    <row r="4376" spans="2:32" ht="20.25" customHeight="1" x14ac:dyDescent="0.55000000000000004">
      <c r="B4376" s="9">
        <v>4359</v>
      </c>
      <c r="C4376" s="42"/>
      <c r="D4376" s="43"/>
      <c r="E4376" s="44"/>
      <c r="F4376" s="44"/>
      <c r="G4376" s="43"/>
      <c r="H4376" s="44"/>
      <c r="I4376" s="45"/>
      <c r="M4376" s="5">
        <f t="shared" si="957"/>
        <v>4</v>
      </c>
      <c r="N4376" s="5">
        <f t="shared" si="958"/>
        <v>2</v>
      </c>
      <c r="O4376" s="5" t="str">
        <f t="shared" si="959"/>
        <v/>
      </c>
      <c r="P4376" s="5">
        <f t="shared" si="960"/>
        <v>0</v>
      </c>
      <c r="Q4376" s="5">
        <f t="shared" ca="1" si="961"/>
        <v>126</v>
      </c>
      <c r="R4376" s="26">
        <f t="shared" si="962"/>
        <v>5479</v>
      </c>
      <c r="S4376" s="26">
        <f t="shared" si="963"/>
        <v>5205</v>
      </c>
      <c r="T4376" s="27" t="str" cm="1">
        <f t="array" aca="1" ref="T4376" ca="1">_xlfn.IFS(Q4376="","NG",Q4376&gt;16,"OK",TODAY()&gt;S4376,"OK",Q4376&lt;16,"NG")</f>
        <v>OK</v>
      </c>
      <c r="U4376" s="5" t="str" cm="1">
        <f t="array" aca="1" ref="U4376" ca="1">IFERROR(_xlfn.IFS(T4376&lt;&gt;"OK","NG",M4376=0,"OK",TRUE,"NG"),"")</f>
        <v>NG</v>
      </c>
      <c r="V4376" s="5" t="str">
        <f t="shared" si="964"/>
        <v>NG</v>
      </c>
      <c r="W4376" s="28" t="str">
        <f t="shared" ca="1" si="965"/>
        <v>OK</v>
      </c>
      <c r="X4376" s="5" t="str">
        <f t="shared" si="966"/>
        <v>NG</v>
      </c>
      <c r="Y4376" s="5">
        <f t="shared" ca="1" si="967"/>
        <v>126</v>
      </c>
      <c r="Z4376" s="5">
        <f t="shared" ca="1" si="968"/>
        <v>126</v>
      </c>
      <c r="AA4376" s="5" t="str" cm="1">
        <f t="array" ref="AA4376">_xlfn.IFS(H4376="","OK",H4376&lt;$F$17,"NG",I4376="解雇","NG",OR(I4376="自主退職",I4376="契約満了"),"OK")</f>
        <v>OK</v>
      </c>
      <c r="AB4376" s="5" t="str" cm="1">
        <f t="array" aca="1" ref="AB4376" ca="1">_xlfn.IFS(AA4376="NG","NG",OR(X4376="NG",X4376="ERROR",X4376=FALSE),"NG",U4376="NG","NG",V4376="OK","OK",AD4376="OK","OK")</f>
        <v>NG</v>
      </c>
      <c r="AC4376" s="5" t="str">
        <f t="shared" si="969"/>
        <v>NG</v>
      </c>
      <c r="AD4376" s="5" t="e" cm="1">
        <f t="array" ref="AD4376">_xlfn.IFS(AND(G4376="〇",H4376&lt;&gt;"",I4376&lt;&gt;""),"ERROR",AND(G4376="",H4376&gt;$H$17,I4376&lt;&gt;""),"NG",AND(G4376="〇",H4376="",I4376=""),"OK")</f>
        <v>#N/A</v>
      </c>
      <c r="AE4376" s="5" t="str" cm="1">
        <f t="array" ref="AE4376">_xlfn.IFS(I4376="解雇","NG",H4376="","OK",H4376&lt;$H$17,"NG",H4376&gt;$H$17,"OK")</f>
        <v>OK</v>
      </c>
      <c r="AF4376" s="5" t="e">
        <f t="shared" si="970"/>
        <v>#N/A</v>
      </c>
    </row>
    <row r="4377" spans="2:32" ht="20.25" customHeight="1" x14ac:dyDescent="0.55000000000000004">
      <c r="B4377" s="9">
        <v>4360</v>
      </c>
      <c r="C4377" s="42"/>
      <c r="D4377" s="43"/>
      <c r="E4377" s="44"/>
      <c r="F4377" s="44"/>
      <c r="G4377" s="43"/>
      <c r="H4377" s="44"/>
      <c r="I4377" s="45"/>
      <c r="M4377" s="5">
        <f t="shared" si="957"/>
        <v>4</v>
      </c>
      <c r="N4377" s="5">
        <f t="shared" si="958"/>
        <v>2</v>
      </c>
      <c r="O4377" s="5" t="str">
        <f t="shared" si="959"/>
        <v/>
      </c>
      <c r="P4377" s="5">
        <f t="shared" si="960"/>
        <v>0</v>
      </c>
      <c r="Q4377" s="5">
        <f t="shared" ca="1" si="961"/>
        <v>126</v>
      </c>
      <c r="R4377" s="26">
        <f t="shared" si="962"/>
        <v>5479</v>
      </c>
      <c r="S4377" s="26">
        <f t="shared" si="963"/>
        <v>5205</v>
      </c>
      <c r="T4377" s="27" t="str" cm="1">
        <f t="array" aca="1" ref="T4377" ca="1">_xlfn.IFS(Q4377="","NG",Q4377&gt;16,"OK",TODAY()&gt;S4377,"OK",Q4377&lt;16,"NG")</f>
        <v>OK</v>
      </c>
      <c r="U4377" s="5" t="str" cm="1">
        <f t="array" aca="1" ref="U4377" ca="1">IFERROR(_xlfn.IFS(T4377&lt;&gt;"OK","NG",M4377=0,"OK",TRUE,"NG"),"")</f>
        <v>NG</v>
      </c>
      <c r="V4377" s="5" t="str">
        <f t="shared" si="964"/>
        <v>NG</v>
      </c>
      <c r="W4377" s="28" t="str">
        <f t="shared" ca="1" si="965"/>
        <v>OK</v>
      </c>
      <c r="X4377" s="5" t="str">
        <f t="shared" si="966"/>
        <v>NG</v>
      </c>
      <c r="Y4377" s="5">
        <f t="shared" ca="1" si="967"/>
        <v>126</v>
      </c>
      <c r="Z4377" s="5">
        <f t="shared" ca="1" si="968"/>
        <v>126</v>
      </c>
      <c r="AA4377" s="5" t="str" cm="1">
        <f t="array" ref="AA4377">_xlfn.IFS(H4377="","OK",H4377&lt;$F$17,"NG",I4377="解雇","NG",OR(I4377="自主退職",I4377="契約満了"),"OK")</f>
        <v>OK</v>
      </c>
      <c r="AB4377" s="5" t="str" cm="1">
        <f t="array" aca="1" ref="AB4377" ca="1">_xlfn.IFS(AA4377="NG","NG",OR(X4377="NG",X4377="ERROR",X4377=FALSE),"NG",U4377="NG","NG",V4377="OK","OK",AD4377="OK","OK")</f>
        <v>NG</v>
      </c>
      <c r="AC4377" s="5" t="str">
        <f t="shared" si="969"/>
        <v>NG</v>
      </c>
      <c r="AD4377" s="5" t="e" cm="1">
        <f t="array" ref="AD4377">_xlfn.IFS(AND(G4377="〇",H4377&lt;&gt;"",I4377&lt;&gt;""),"ERROR",AND(G4377="",H4377&gt;$H$17,I4377&lt;&gt;""),"NG",AND(G4377="〇",H4377="",I4377=""),"OK")</f>
        <v>#N/A</v>
      </c>
      <c r="AE4377" s="5" t="str" cm="1">
        <f t="array" ref="AE4377">_xlfn.IFS(I4377="解雇","NG",H4377="","OK",H4377&lt;$H$17,"NG",H4377&gt;$H$17,"OK")</f>
        <v>OK</v>
      </c>
      <c r="AF4377" s="5" t="e">
        <f t="shared" si="970"/>
        <v>#N/A</v>
      </c>
    </row>
    <row r="4378" spans="2:32" ht="20.25" customHeight="1" x14ac:dyDescent="0.55000000000000004">
      <c r="B4378" s="9">
        <v>4361</v>
      </c>
      <c r="C4378" s="42"/>
      <c r="D4378" s="43"/>
      <c r="E4378" s="44"/>
      <c r="F4378" s="44"/>
      <c r="G4378" s="43"/>
      <c r="H4378" s="44"/>
      <c r="I4378" s="45"/>
      <c r="M4378" s="5">
        <f t="shared" si="957"/>
        <v>4</v>
      </c>
      <c r="N4378" s="5">
        <f t="shared" si="958"/>
        <v>2</v>
      </c>
      <c r="O4378" s="5" t="str">
        <f t="shared" si="959"/>
        <v/>
      </c>
      <c r="P4378" s="5">
        <f t="shared" si="960"/>
        <v>0</v>
      </c>
      <c r="Q4378" s="5">
        <f t="shared" ca="1" si="961"/>
        <v>126</v>
      </c>
      <c r="R4378" s="26">
        <f t="shared" si="962"/>
        <v>5479</v>
      </c>
      <c r="S4378" s="26">
        <f t="shared" si="963"/>
        <v>5205</v>
      </c>
      <c r="T4378" s="27" t="str" cm="1">
        <f t="array" aca="1" ref="T4378" ca="1">_xlfn.IFS(Q4378="","NG",Q4378&gt;16,"OK",TODAY()&gt;S4378,"OK",Q4378&lt;16,"NG")</f>
        <v>OK</v>
      </c>
      <c r="U4378" s="5" t="str" cm="1">
        <f t="array" aca="1" ref="U4378" ca="1">IFERROR(_xlfn.IFS(T4378&lt;&gt;"OK","NG",M4378=0,"OK",TRUE,"NG"),"")</f>
        <v>NG</v>
      </c>
      <c r="V4378" s="5" t="str">
        <f t="shared" si="964"/>
        <v>NG</v>
      </c>
      <c r="W4378" s="28" t="str">
        <f t="shared" ca="1" si="965"/>
        <v>OK</v>
      </c>
      <c r="X4378" s="5" t="str">
        <f t="shared" si="966"/>
        <v>NG</v>
      </c>
      <c r="Y4378" s="5">
        <f t="shared" ca="1" si="967"/>
        <v>126</v>
      </c>
      <c r="Z4378" s="5">
        <f t="shared" ca="1" si="968"/>
        <v>126</v>
      </c>
      <c r="AA4378" s="5" t="str" cm="1">
        <f t="array" ref="AA4378">_xlfn.IFS(H4378="","OK",H4378&lt;$F$17,"NG",I4378="解雇","NG",OR(I4378="自主退職",I4378="契約満了"),"OK")</f>
        <v>OK</v>
      </c>
      <c r="AB4378" s="5" t="str" cm="1">
        <f t="array" aca="1" ref="AB4378" ca="1">_xlfn.IFS(AA4378="NG","NG",OR(X4378="NG",X4378="ERROR",X4378=FALSE),"NG",U4378="NG","NG",V4378="OK","OK",AD4378="OK","OK")</f>
        <v>NG</v>
      </c>
      <c r="AC4378" s="5" t="str">
        <f t="shared" si="969"/>
        <v>NG</v>
      </c>
      <c r="AD4378" s="5" t="e" cm="1">
        <f t="array" ref="AD4378">_xlfn.IFS(AND(G4378="〇",H4378&lt;&gt;"",I4378&lt;&gt;""),"ERROR",AND(G4378="",H4378&gt;$H$17,I4378&lt;&gt;""),"NG",AND(G4378="〇",H4378="",I4378=""),"OK")</f>
        <v>#N/A</v>
      </c>
      <c r="AE4378" s="5" t="str" cm="1">
        <f t="array" ref="AE4378">_xlfn.IFS(I4378="解雇","NG",H4378="","OK",H4378&lt;$H$17,"NG",H4378&gt;$H$17,"OK")</f>
        <v>OK</v>
      </c>
      <c r="AF4378" s="5" t="e">
        <f t="shared" si="970"/>
        <v>#N/A</v>
      </c>
    </row>
    <row r="4379" spans="2:32" ht="20.25" customHeight="1" x14ac:dyDescent="0.55000000000000004">
      <c r="B4379" s="9">
        <v>4362</v>
      </c>
      <c r="C4379" s="42"/>
      <c r="D4379" s="43"/>
      <c r="E4379" s="44"/>
      <c r="F4379" s="44"/>
      <c r="G4379" s="43"/>
      <c r="H4379" s="44"/>
      <c r="I4379" s="45"/>
      <c r="M4379" s="5">
        <f t="shared" si="957"/>
        <v>4</v>
      </c>
      <c r="N4379" s="5">
        <f t="shared" si="958"/>
        <v>2</v>
      </c>
      <c r="O4379" s="5" t="str">
        <f t="shared" si="959"/>
        <v/>
      </c>
      <c r="P4379" s="5">
        <f t="shared" si="960"/>
        <v>0</v>
      </c>
      <c r="Q4379" s="5">
        <f t="shared" ca="1" si="961"/>
        <v>126</v>
      </c>
      <c r="R4379" s="26">
        <f t="shared" si="962"/>
        <v>5479</v>
      </c>
      <c r="S4379" s="26">
        <f t="shared" si="963"/>
        <v>5205</v>
      </c>
      <c r="T4379" s="27" t="str" cm="1">
        <f t="array" aca="1" ref="T4379" ca="1">_xlfn.IFS(Q4379="","NG",Q4379&gt;16,"OK",TODAY()&gt;S4379,"OK",Q4379&lt;16,"NG")</f>
        <v>OK</v>
      </c>
      <c r="U4379" s="5" t="str" cm="1">
        <f t="array" aca="1" ref="U4379" ca="1">IFERROR(_xlfn.IFS(T4379&lt;&gt;"OK","NG",M4379=0,"OK",TRUE,"NG"),"")</f>
        <v>NG</v>
      </c>
      <c r="V4379" s="5" t="str">
        <f t="shared" si="964"/>
        <v>NG</v>
      </c>
      <c r="W4379" s="28" t="str">
        <f t="shared" ca="1" si="965"/>
        <v>OK</v>
      </c>
      <c r="X4379" s="5" t="str">
        <f t="shared" si="966"/>
        <v>NG</v>
      </c>
      <c r="Y4379" s="5">
        <f t="shared" ca="1" si="967"/>
        <v>126</v>
      </c>
      <c r="Z4379" s="5">
        <f t="shared" ca="1" si="968"/>
        <v>126</v>
      </c>
      <c r="AA4379" s="5" t="str" cm="1">
        <f t="array" ref="AA4379">_xlfn.IFS(H4379="","OK",H4379&lt;$F$17,"NG",I4379="解雇","NG",OR(I4379="自主退職",I4379="契約満了"),"OK")</f>
        <v>OK</v>
      </c>
      <c r="AB4379" s="5" t="str" cm="1">
        <f t="array" aca="1" ref="AB4379" ca="1">_xlfn.IFS(AA4379="NG","NG",OR(X4379="NG",X4379="ERROR",X4379=FALSE),"NG",U4379="NG","NG",V4379="OK","OK",AD4379="OK","OK")</f>
        <v>NG</v>
      </c>
      <c r="AC4379" s="5" t="str">
        <f t="shared" si="969"/>
        <v>NG</v>
      </c>
      <c r="AD4379" s="5" t="e" cm="1">
        <f t="array" ref="AD4379">_xlfn.IFS(AND(G4379="〇",H4379&lt;&gt;"",I4379&lt;&gt;""),"ERROR",AND(G4379="",H4379&gt;$H$17,I4379&lt;&gt;""),"NG",AND(G4379="〇",H4379="",I4379=""),"OK")</f>
        <v>#N/A</v>
      </c>
      <c r="AE4379" s="5" t="str" cm="1">
        <f t="array" ref="AE4379">_xlfn.IFS(I4379="解雇","NG",H4379="","OK",H4379&lt;$H$17,"NG",H4379&gt;$H$17,"OK")</f>
        <v>OK</v>
      </c>
      <c r="AF4379" s="5" t="e">
        <f t="shared" si="970"/>
        <v>#N/A</v>
      </c>
    </row>
    <row r="4380" spans="2:32" ht="20.25" customHeight="1" x14ac:dyDescent="0.55000000000000004">
      <c r="B4380" s="9">
        <v>4363</v>
      </c>
      <c r="C4380" s="42"/>
      <c r="D4380" s="43"/>
      <c r="E4380" s="44"/>
      <c r="F4380" s="44"/>
      <c r="G4380" s="43"/>
      <c r="H4380" s="44"/>
      <c r="I4380" s="45"/>
      <c r="M4380" s="5">
        <f t="shared" si="957"/>
        <v>4</v>
      </c>
      <c r="N4380" s="5">
        <f t="shared" si="958"/>
        <v>2</v>
      </c>
      <c r="O4380" s="5" t="str">
        <f t="shared" si="959"/>
        <v/>
      </c>
      <c r="P4380" s="5">
        <f t="shared" si="960"/>
        <v>0</v>
      </c>
      <c r="Q4380" s="5">
        <f t="shared" ca="1" si="961"/>
        <v>126</v>
      </c>
      <c r="R4380" s="26">
        <f t="shared" si="962"/>
        <v>5479</v>
      </c>
      <c r="S4380" s="26">
        <f t="shared" si="963"/>
        <v>5205</v>
      </c>
      <c r="T4380" s="27" t="str" cm="1">
        <f t="array" aca="1" ref="T4380" ca="1">_xlfn.IFS(Q4380="","NG",Q4380&gt;16,"OK",TODAY()&gt;S4380,"OK",Q4380&lt;16,"NG")</f>
        <v>OK</v>
      </c>
      <c r="U4380" s="5" t="str" cm="1">
        <f t="array" aca="1" ref="U4380" ca="1">IFERROR(_xlfn.IFS(T4380&lt;&gt;"OK","NG",M4380=0,"OK",TRUE,"NG"),"")</f>
        <v>NG</v>
      </c>
      <c r="V4380" s="5" t="str">
        <f t="shared" si="964"/>
        <v>NG</v>
      </c>
      <c r="W4380" s="28" t="str">
        <f t="shared" ca="1" si="965"/>
        <v>OK</v>
      </c>
      <c r="X4380" s="5" t="str">
        <f t="shared" si="966"/>
        <v>NG</v>
      </c>
      <c r="Y4380" s="5">
        <f t="shared" ca="1" si="967"/>
        <v>126</v>
      </c>
      <c r="Z4380" s="5">
        <f t="shared" ca="1" si="968"/>
        <v>126</v>
      </c>
      <c r="AA4380" s="5" t="str" cm="1">
        <f t="array" ref="AA4380">_xlfn.IFS(H4380="","OK",H4380&lt;$F$17,"NG",I4380="解雇","NG",OR(I4380="自主退職",I4380="契約満了"),"OK")</f>
        <v>OK</v>
      </c>
      <c r="AB4380" s="5" t="str" cm="1">
        <f t="array" aca="1" ref="AB4380" ca="1">_xlfn.IFS(AA4380="NG","NG",OR(X4380="NG",X4380="ERROR",X4380=FALSE),"NG",U4380="NG","NG",V4380="OK","OK",AD4380="OK","OK")</f>
        <v>NG</v>
      </c>
      <c r="AC4380" s="5" t="str">
        <f t="shared" si="969"/>
        <v>NG</v>
      </c>
      <c r="AD4380" s="5" t="e" cm="1">
        <f t="array" ref="AD4380">_xlfn.IFS(AND(G4380="〇",H4380&lt;&gt;"",I4380&lt;&gt;""),"ERROR",AND(G4380="",H4380&gt;$H$17,I4380&lt;&gt;""),"NG",AND(G4380="〇",H4380="",I4380=""),"OK")</f>
        <v>#N/A</v>
      </c>
      <c r="AE4380" s="5" t="str" cm="1">
        <f t="array" ref="AE4380">_xlfn.IFS(I4380="解雇","NG",H4380="","OK",H4380&lt;$H$17,"NG",H4380&gt;$H$17,"OK")</f>
        <v>OK</v>
      </c>
      <c r="AF4380" s="5" t="e">
        <f t="shared" si="970"/>
        <v>#N/A</v>
      </c>
    </row>
    <row r="4381" spans="2:32" ht="20.25" customHeight="1" x14ac:dyDescent="0.55000000000000004">
      <c r="B4381" s="9">
        <v>4364</v>
      </c>
      <c r="C4381" s="42"/>
      <c r="D4381" s="43"/>
      <c r="E4381" s="44"/>
      <c r="F4381" s="44"/>
      <c r="G4381" s="43"/>
      <c r="H4381" s="44"/>
      <c r="I4381" s="45"/>
      <c r="M4381" s="5">
        <f t="shared" si="957"/>
        <v>4</v>
      </c>
      <c r="N4381" s="5">
        <f t="shared" si="958"/>
        <v>2</v>
      </c>
      <c r="O4381" s="5" t="str">
        <f t="shared" si="959"/>
        <v/>
      </c>
      <c r="P4381" s="5">
        <f t="shared" si="960"/>
        <v>0</v>
      </c>
      <c r="Q4381" s="5">
        <f t="shared" ca="1" si="961"/>
        <v>126</v>
      </c>
      <c r="R4381" s="26">
        <f t="shared" si="962"/>
        <v>5479</v>
      </c>
      <c r="S4381" s="26">
        <f t="shared" si="963"/>
        <v>5205</v>
      </c>
      <c r="T4381" s="27" t="str" cm="1">
        <f t="array" aca="1" ref="T4381" ca="1">_xlfn.IFS(Q4381="","NG",Q4381&gt;16,"OK",TODAY()&gt;S4381,"OK",Q4381&lt;16,"NG")</f>
        <v>OK</v>
      </c>
      <c r="U4381" s="5" t="str" cm="1">
        <f t="array" aca="1" ref="U4381" ca="1">IFERROR(_xlfn.IFS(T4381&lt;&gt;"OK","NG",M4381=0,"OK",TRUE,"NG"),"")</f>
        <v>NG</v>
      </c>
      <c r="V4381" s="5" t="str">
        <f t="shared" si="964"/>
        <v>NG</v>
      </c>
      <c r="W4381" s="28" t="str">
        <f t="shared" ca="1" si="965"/>
        <v>OK</v>
      </c>
      <c r="X4381" s="5" t="str">
        <f t="shared" si="966"/>
        <v>NG</v>
      </c>
      <c r="Y4381" s="5">
        <f t="shared" ca="1" si="967"/>
        <v>126</v>
      </c>
      <c r="Z4381" s="5">
        <f t="shared" ca="1" si="968"/>
        <v>126</v>
      </c>
      <c r="AA4381" s="5" t="str" cm="1">
        <f t="array" ref="AA4381">_xlfn.IFS(H4381="","OK",H4381&lt;$F$17,"NG",I4381="解雇","NG",OR(I4381="自主退職",I4381="契約満了"),"OK")</f>
        <v>OK</v>
      </c>
      <c r="AB4381" s="5" t="str" cm="1">
        <f t="array" aca="1" ref="AB4381" ca="1">_xlfn.IFS(AA4381="NG","NG",OR(X4381="NG",X4381="ERROR",X4381=FALSE),"NG",U4381="NG","NG",V4381="OK","OK",AD4381="OK","OK")</f>
        <v>NG</v>
      </c>
      <c r="AC4381" s="5" t="str">
        <f t="shared" si="969"/>
        <v>NG</v>
      </c>
      <c r="AD4381" s="5" t="e" cm="1">
        <f t="array" ref="AD4381">_xlfn.IFS(AND(G4381="〇",H4381&lt;&gt;"",I4381&lt;&gt;""),"ERROR",AND(G4381="",H4381&gt;$H$17,I4381&lt;&gt;""),"NG",AND(G4381="〇",H4381="",I4381=""),"OK")</f>
        <v>#N/A</v>
      </c>
      <c r="AE4381" s="5" t="str" cm="1">
        <f t="array" ref="AE4381">_xlfn.IFS(I4381="解雇","NG",H4381="","OK",H4381&lt;$H$17,"NG",H4381&gt;$H$17,"OK")</f>
        <v>OK</v>
      </c>
      <c r="AF4381" s="5" t="e">
        <f t="shared" si="970"/>
        <v>#N/A</v>
      </c>
    </row>
    <row r="4382" spans="2:32" ht="20.25" customHeight="1" x14ac:dyDescent="0.55000000000000004">
      <c r="B4382" s="9">
        <v>4365</v>
      </c>
      <c r="C4382" s="42"/>
      <c r="D4382" s="43"/>
      <c r="E4382" s="44"/>
      <c r="F4382" s="44"/>
      <c r="G4382" s="43"/>
      <c r="H4382" s="44"/>
      <c r="I4382" s="45"/>
      <c r="M4382" s="5">
        <f t="shared" si="957"/>
        <v>4</v>
      </c>
      <c r="N4382" s="5">
        <f t="shared" si="958"/>
        <v>2</v>
      </c>
      <c r="O4382" s="5" t="str">
        <f t="shared" si="959"/>
        <v/>
      </c>
      <c r="P4382" s="5">
        <f t="shared" si="960"/>
        <v>0</v>
      </c>
      <c r="Q4382" s="5">
        <f t="shared" ca="1" si="961"/>
        <v>126</v>
      </c>
      <c r="R4382" s="26">
        <f t="shared" si="962"/>
        <v>5479</v>
      </c>
      <c r="S4382" s="26">
        <f t="shared" si="963"/>
        <v>5205</v>
      </c>
      <c r="T4382" s="27" t="str" cm="1">
        <f t="array" aca="1" ref="T4382" ca="1">_xlfn.IFS(Q4382="","NG",Q4382&gt;16,"OK",TODAY()&gt;S4382,"OK",Q4382&lt;16,"NG")</f>
        <v>OK</v>
      </c>
      <c r="U4382" s="5" t="str" cm="1">
        <f t="array" aca="1" ref="U4382" ca="1">IFERROR(_xlfn.IFS(T4382&lt;&gt;"OK","NG",M4382=0,"OK",TRUE,"NG"),"")</f>
        <v>NG</v>
      </c>
      <c r="V4382" s="5" t="str">
        <f t="shared" si="964"/>
        <v>NG</v>
      </c>
      <c r="W4382" s="28" t="str">
        <f t="shared" ca="1" si="965"/>
        <v>OK</v>
      </c>
      <c r="X4382" s="5" t="str">
        <f t="shared" si="966"/>
        <v>NG</v>
      </c>
      <c r="Y4382" s="5">
        <f t="shared" ca="1" si="967"/>
        <v>126</v>
      </c>
      <c r="Z4382" s="5">
        <f t="shared" ca="1" si="968"/>
        <v>126</v>
      </c>
      <c r="AA4382" s="5" t="str" cm="1">
        <f t="array" ref="AA4382">_xlfn.IFS(H4382="","OK",H4382&lt;$F$17,"NG",I4382="解雇","NG",OR(I4382="自主退職",I4382="契約満了"),"OK")</f>
        <v>OK</v>
      </c>
      <c r="AB4382" s="5" t="str" cm="1">
        <f t="array" aca="1" ref="AB4382" ca="1">_xlfn.IFS(AA4382="NG","NG",OR(X4382="NG",X4382="ERROR",X4382=FALSE),"NG",U4382="NG","NG",V4382="OK","OK",AD4382="OK","OK")</f>
        <v>NG</v>
      </c>
      <c r="AC4382" s="5" t="str">
        <f t="shared" si="969"/>
        <v>NG</v>
      </c>
      <c r="AD4382" s="5" t="e" cm="1">
        <f t="array" ref="AD4382">_xlfn.IFS(AND(G4382="〇",H4382&lt;&gt;"",I4382&lt;&gt;""),"ERROR",AND(G4382="",H4382&gt;$H$17,I4382&lt;&gt;""),"NG",AND(G4382="〇",H4382="",I4382=""),"OK")</f>
        <v>#N/A</v>
      </c>
      <c r="AE4382" s="5" t="str" cm="1">
        <f t="array" ref="AE4382">_xlfn.IFS(I4382="解雇","NG",H4382="","OK",H4382&lt;$H$17,"NG",H4382&gt;$H$17,"OK")</f>
        <v>OK</v>
      </c>
      <c r="AF4382" s="5" t="e">
        <f t="shared" si="970"/>
        <v>#N/A</v>
      </c>
    </row>
    <row r="4383" spans="2:32" ht="20.25" customHeight="1" x14ac:dyDescent="0.55000000000000004">
      <c r="B4383" s="9">
        <v>4366</v>
      </c>
      <c r="C4383" s="42"/>
      <c r="D4383" s="43"/>
      <c r="E4383" s="44"/>
      <c r="F4383" s="44"/>
      <c r="G4383" s="43"/>
      <c r="H4383" s="44"/>
      <c r="I4383" s="45"/>
      <c r="M4383" s="5">
        <f t="shared" si="957"/>
        <v>4</v>
      </c>
      <c r="N4383" s="5">
        <f t="shared" si="958"/>
        <v>2</v>
      </c>
      <c r="O4383" s="5" t="str">
        <f t="shared" si="959"/>
        <v/>
      </c>
      <c r="P4383" s="5">
        <f t="shared" si="960"/>
        <v>0</v>
      </c>
      <c r="Q4383" s="5">
        <f t="shared" ca="1" si="961"/>
        <v>126</v>
      </c>
      <c r="R4383" s="26">
        <f t="shared" si="962"/>
        <v>5479</v>
      </c>
      <c r="S4383" s="26">
        <f t="shared" si="963"/>
        <v>5205</v>
      </c>
      <c r="T4383" s="27" t="str" cm="1">
        <f t="array" aca="1" ref="T4383" ca="1">_xlfn.IFS(Q4383="","NG",Q4383&gt;16,"OK",TODAY()&gt;S4383,"OK",Q4383&lt;16,"NG")</f>
        <v>OK</v>
      </c>
      <c r="U4383" s="5" t="str" cm="1">
        <f t="array" aca="1" ref="U4383" ca="1">IFERROR(_xlfn.IFS(T4383&lt;&gt;"OK","NG",M4383=0,"OK",TRUE,"NG"),"")</f>
        <v>NG</v>
      </c>
      <c r="V4383" s="5" t="str">
        <f t="shared" si="964"/>
        <v>NG</v>
      </c>
      <c r="W4383" s="28" t="str">
        <f t="shared" ca="1" si="965"/>
        <v>OK</v>
      </c>
      <c r="X4383" s="5" t="str">
        <f t="shared" si="966"/>
        <v>NG</v>
      </c>
      <c r="Y4383" s="5">
        <f t="shared" ca="1" si="967"/>
        <v>126</v>
      </c>
      <c r="Z4383" s="5">
        <f t="shared" ca="1" si="968"/>
        <v>126</v>
      </c>
      <c r="AA4383" s="5" t="str" cm="1">
        <f t="array" ref="AA4383">_xlfn.IFS(H4383="","OK",H4383&lt;$F$17,"NG",I4383="解雇","NG",OR(I4383="自主退職",I4383="契約満了"),"OK")</f>
        <v>OK</v>
      </c>
      <c r="AB4383" s="5" t="str" cm="1">
        <f t="array" aca="1" ref="AB4383" ca="1">_xlfn.IFS(AA4383="NG","NG",OR(X4383="NG",X4383="ERROR",X4383=FALSE),"NG",U4383="NG","NG",V4383="OK","OK",AD4383="OK","OK")</f>
        <v>NG</v>
      </c>
      <c r="AC4383" s="5" t="str">
        <f t="shared" si="969"/>
        <v>NG</v>
      </c>
      <c r="AD4383" s="5" t="e" cm="1">
        <f t="array" ref="AD4383">_xlfn.IFS(AND(G4383="〇",H4383&lt;&gt;"",I4383&lt;&gt;""),"ERROR",AND(G4383="",H4383&gt;$H$17,I4383&lt;&gt;""),"NG",AND(G4383="〇",H4383="",I4383=""),"OK")</f>
        <v>#N/A</v>
      </c>
      <c r="AE4383" s="5" t="str" cm="1">
        <f t="array" ref="AE4383">_xlfn.IFS(I4383="解雇","NG",H4383="","OK",H4383&lt;$H$17,"NG",H4383&gt;$H$17,"OK")</f>
        <v>OK</v>
      </c>
      <c r="AF4383" s="5" t="e">
        <f t="shared" si="970"/>
        <v>#N/A</v>
      </c>
    </row>
    <row r="4384" spans="2:32" ht="20.25" customHeight="1" x14ac:dyDescent="0.55000000000000004">
      <c r="B4384" s="9">
        <v>4367</v>
      </c>
      <c r="C4384" s="42"/>
      <c r="D4384" s="43"/>
      <c r="E4384" s="44"/>
      <c r="F4384" s="44"/>
      <c r="G4384" s="43"/>
      <c r="H4384" s="44"/>
      <c r="I4384" s="45"/>
      <c r="M4384" s="5">
        <f t="shared" si="957"/>
        <v>4</v>
      </c>
      <c r="N4384" s="5">
        <f t="shared" si="958"/>
        <v>2</v>
      </c>
      <c r="O4384" s="5" t="str">
        <f t="shared" si="959"/>
        <v/>
      </c>
      <c r="P4384" s="5">
        <f t="shared" si="960"/>
        <v>0</v>
      </c>
      <c r="Q4384" s="5">
        <f t="shared" ca="1" si="961"/>
        <v>126</v>
      </c>
      <c r="R4384" s="26">
        <f t="shared" si="962"/>
        <v>5479</v>
      </c>
      <c r="S4384" s="26">
        <f t="shared" si="963"/>
        <v>5205</v>
      </c>
      <c r="T4384" s="27" t="str" cm="1">
        <f t="array" aca="1" ref="T4384" ca="1">_xlfn.IFS(Q4384="","NG",Q4384&gt;16,"OK",TODAY()&gt;S4384,"OK",Q4384&lt;16,"NG")</f>
        <v>OK</v>
      </c>
      <c r="U4384" s="5" t="str" cm="1">
        <f t="array" aca="1" ref="U4384" ca="1">IFERROR(_xlfn.IFS(T4384&lt;&gt;"OK","NG",M4384=0,"OK",TRUE,"NG"),"")</f>
        <v>NG</v>
      </c>
      <c r="V4384" s="5" t="str">
        <f t="shared" si="964"/>
        <v>NG</v>
      </c>
      <c r="W4384" s="28" t="str">
        <f t="shared" ca="1" si="965"/>
        <v>OK</v>
      </c>
      <c r="X4384" s="5" t="str">
        <f t="shared" si="966"/>
        <v>NG</v>
      </c>
      <c r="Y4384" s="5">
        <f t="shared" ca="1" si="967"/>
        <v>126</v>
      </c>
      <c r="Z4384" s="5">
        <f t="shared" ca="1" si="968"/>
        <v>126</v>
      </c>
      <c r="AA4384" s="5" t="str" cm="1">
        <f t="array" ref="AA4384">_xlfn.IFS(H4384="","OK",H4384&lt;$F$17,"NG",I4384="解雇","NG",OR(I4384="自主退職",I4384="契約満了"),"OK")</f>
        <v>OK</v>
      </c>
      <c r="AB4384" s="5" t="str" cm="1">
        <f t="array" aca="1" ref="AB4384" ca="1">_xlfn.IFS(AA4384="NG","NG",OR(X4384="NG",X4384="ERROR",X4384=FALSE),"NG",U4384="NG","NG",V4384="OK","OK",AD4384="OK","OK")</f>
        <v>NG</v>
      </c>
      <c r="AC4384" s="5" t="str">
        <f t="shared" si="969"/>
        <v>NG</v>
      </c>
      <c r="AD4384" s="5" t="e" cm="1">
        <f t="array" ref="AD4384">_xlfn.IFS(AND(G4384="〇",H4384&lt;&gt;"",I4384&lt;&gt;""),"ERROR",AND(G4384="",H4384&gt;$H$17,I4384&lt;&gt;""),"NG",AND(G4384="〇",H4384="",I4384=""),"OK")</f>
        <v>#N/A</v>
      </c>
      <c r="AE4384" s="5" t="str" cm="1">
        <f t="array" ref="AE4384">_xlfn.IFS(I4384="解雇","NG",H4384="","OK",H4384&lt;$H$17,"NG",H4384&gt;$H$17,"OK")</f>
        <v>OK</v>
      </c>
      <c r="AF4384" s="5" t="e">
        <f t="shared" si="970"/>
        <v>#N/A</v>
      </c>
    </row>
    <row r="4385" spans="2:32" ht="20.25" customHeight="1" x14ac:dyDescent="0.55000000000000004">
      <c r="B4385" s="9">
        <v>4368</v>
      </c>
      <c r="C4385" s="42"/>
      <c r="D4385" s="43"/>
      <c r="E4385" s="44"/>
      <c r="F4385" s="44"/>
      <c r="G4385" s="43"/>
      <c r="H4385" s="44"/>
      <c r="I4385" s="45"/>
      <c r="M4385" s="5">
        <f t="shared" si="957"/>
        <v>4</v>
      </c>
      <c r="N4385" s="5">
        <f t="shared" si="958"/>
        <v>2</v>
      </c>
      <c r="O4385" s="5" t="str">
        <f t="shared" si="959"/>
        <v/>
      </c>
      <c r="P4385" s="5">
        <f t="shared" si="960"/>
        <v>0</v>
      </c>
      <c r="Q4385" s="5">
        <f t="shared" ca="1" si="961"/>
        <v>126</v>
      </c>
      <c r="R4385" s="26">
        <f t="shared" si="962"/>
        <v>5479</v>
      </c>
      <c r="S4385" s="26">
        <f t="shared" si="963"/>
        <v>5205</v>
      </c>
      <c r="T4385" s="27" t="str" cm="1">
        <f t="array" aca="1" ref="T4385" ca="1">_xlfn.IFS(Q4385="","NG",Q4385&gt;16,"OK",TODAY()&gt;S4385,"OK",Q4385&lt;16,"NG")</f>
        <v>OK</v>
      </c>
      <c r="U4385" s="5" t="str" cm="1">
        <f t="array" aca="1" ref="U4385" ca="1">IFERROR(_xlfn.IFS(T4385&lt;&gt;"OK","NG",M4385=0,"OK",TRUE,"NG"),"")</f>
        <v>NG</v>
      </c>
      <c r="V4385" s="5" t="str">
        <f t="shared" si="964"/>
        <v>NG</v>
      </c>
      <c r="W4385" s="28" t="str">
        <f t="shared" ca="1" si="965"/>
        <v>OK</v>
      </c>
      <c r="X4385" s="5" t="str">
        <f t="shared" si="966"/>
        <v>NG</v>
      </c>
      <c r="Y4385" s="5">
        <f t="shared" ca="1" si="967"/>
        <v>126</v>
      </c>
      <c r="Z4385" s="5">
        <f t="shared" ca="1" si="968"/>
        <v>126</v>
      </c>
      <c r="AA4385" s="5" t="str" cm="1">
        <f t="array" ref="AA4385">_xlfn.IFS(H4385="","OK",H4385&lt;$F$17,"NG",I4385="解雇","NG",OR(I4385="自主退職",I4385="契約満了"),"OK")</f>
        <v>OK</v>
      </c>
      <c r="AB4385" s="5" t="str" cm="1">
        <f t="array" aca="1" ref="AB4385" ca="1">_xlfn.IFS(AA4385="NG","NG",OR(X4385="NG",X4385="ERROR",X4385=FALSE),"NG",U4385="NG","NG",V4385="OK","OK",AD4385="OK","OK")</f>
        <v>NG</v>
      </c>
      <c r="AC4385" s="5" t="str">
        <f t="shared" si="969"/>
        <v>NG</v>
      </c>
      <c r="AD4385" s="5" t="e" cm="1">
        <f t="array" ref="AD4385">_xlfn.IFS(AND(G4385="〇",H4385&lt;&gt;"",I4385&lt;&gt;""),"ERROR",AND(G4385="",H4385&gt;$H$17,I4385&lt;&gt;""),"NG",AND(G4385="〇",H4385="",I4385=""),"OK")</f>
        <v>#N/A</v>
      </c>
      <c r="AE4385" s="5" t="str" cm="1">
        <f t="array" ref="AE4385">_xlfn.IFS(I4385="解雇","NG",H4385="","OK",H4385&lt;$H$17,"NG",H4385&gt;$H$17,"OK")</f>
        <v>OK</v>
      </c>
      <c r="AF4385" s="5" t="e">
        <f t="shared" si="970"/>
        <v>#N/A</v>
      </c>
    </row>
    <row r="4386" spans="2:32" ht="20.25" customHeight="1" x14ac:dyDescent="0.55000000000000004">
      <c r="B4386" s="9">
        <v>4369</v>
      </c>
      <c r="C4386" s="42"/>
      <c r="D4386" s="43"/>
      <c r="E4386" s="44"/>
      <c r="F4386" s="44"/>
      <c r="G4386" s="43"/>
      <c r="H4386" s="44"/>
      <c r="I4386" s="45"/>
      <c r="M4386" s="5">
        <f t="shared" si="957"/>
        <v>4</v>
      </c>
      <c r="N4386" s="5">
        <f t="shared" si="958"/>
        <v>2</v>
      </c>
      <c r="O4386" s="5" t="str">
        <f t="shared" si="959"/>
        <v/>
      </c>
      <c r="P4386" s="5">
        <f t="shared" si="960"/>
        <v>0</v>
      </c>
      <c r="Q4386" s="5">
        <f t="shared" ca="1" si="961"/>
        <v>126</v>
      </c>
      <c r="R4386" s="26">
        <f t="shared" si="962"/>
        <v>5479</v>
      </c>
      <c r="S4386" s="26">
        <f t="shared" si="963"/>
        <v>5205</v>
      </c>
      <c r="T4386" s="27" t="str" cm="1">
        <f t="array" aca="1" ref="T4386" ca="1">_xlfn.IFS(Q4386="","NG",Q4386&gt;16,"OK",TODAY()&gt;S4386,"OK",Q4386&lt;16,"NG")</f>
        <v>OK</v>
      </c>
      <c r="U4386" s="5" t="str" cm="1">
        <f t="array" aca="1" ref="U4386" ca="1">IFERROR(_xlfn.IFS(T4386&lt;&gt;"OK","NG",M4386=0,"OK",TRUE,"NG"),"")</f>
        <v>NG</v>
      </c>
      <c r="V4386" s="5" t="str">
        <f t="shared" si="964"/>
        <v>NG</v>
      </c>
      <c r="W4386" s="28" t="str">
        <f t="shared" ca="1" si="965"/>
        <v>OK</v>
      </c>
      <c r="X4386" s="5" t="str">
        <f t="shared" si="966"/>
        <v>NG</v>
      </c>
      <c r="Y4386" s="5">
        <f t="shared" ca="1" si="967"/>
        <v>126</v>
      </c>
      <c r="Z4386" s="5">
        <f t="shared" ca="1" si="968"/>
        <v>126</v>
      </c>
      <c r="AA4386" s="5" t="str" cm="1">
        <f t="array" ref="AA4386">_xlfn.IFS(H4386="","OK",H4386&lt;$F$17,"NG",I4386="解雇","NG",OR(I4386="自主退職",I4386="契約満了"),"OK")</f>
        <v>OK</v>
      </c>
      <c r="AB4386" s="5" t="str" cm="1">
        <f t="array" aca="1" ref="AB4386" ca="1">_xlfn.IFS(AA4386="NG","NG",OR(X4386="NG",X4386="ERROR",X4386=FALSE),"NG",U4386="NG","NG",V4386="OK","OK",AD4386="OK","OK")</f>
        <v>NG</v>
      </c>
      <c r="AC4386" s="5" t="str">
        <f t="shared" si="969"/>
        <v>NG</v>
      </c>
      <c r="AD4386" s="5" t="e" cm="1">
        <f t="array" ref="AD4386">_xlfn.IFS(AND(G4386="〇",H4386&lt;&gt;"",I4386&lt;&gt;""),"ERROR",AND(G4386="",H4386&gt;$H$17,I4386&lt;&gt;""),"NG",AND(G4386="〇",H4386="",I4386=""),"OK")</f>
        <v>#N/A</v>
      </c>
      <c r="AE4386" s="5" t="str" cm="1">
        <f t="array" ref="AE4386">_xlfn.IFS(I4386="解雇","NG",H4386="","OK",H4386&lt;$H$17,"NG",H4386&gt;$H$17,"OK")</f>
        <v>OK</v>
      </c>
      <c r="AF4386" s="5" t="e">
        <f t="shared" si="970"/>
        <v>#N/A</v>
      </c>
    </row>
    <row r="4387" spans="2:32" ht="20.25" customHeight="1" x14ac:dyDescent="0.55000000000000004">
      <c r="B4387" s="9">
        <v>4370</v>
      </c>
      <c r="C4387" s="42"/>
      <c r="D4387" s="43"/>
      <c r="E4387" s="44"/>
      <c r="F4387" s="44"/>
      <c r="G4387" s="43"/>
      <c r="H4387" s="44"/>
      <c r="I4387" s="45"/>
      <c r="M4387" s="5">
        <f t="shared" si="957"/>
        <v>4</v>
      </c>
      <c r="N4387" s="5">
        <f t="shared" si="958"/>
        <v>2</v>
      </c>
      <c r="O4387" s="5" t="str">
        <f t="shared" si="959"/>
        <v/>
      </c>
      <c r="P4387" s="5">
        <f t="shared" si="960"/>
        <v>0</v>
      </c>
      <c r="Q4387" s="5">
        <f t="shared" ca="1" si="961"/>
        <v>126</v>
      </c>
      <c r="R4387" s="26">
        <f t="shared" si="962"/>
        <v>5479</v>
      </c>
      <c r="S4387" s="26">
        <f t="shared" si="963"/>
        <v>5205</v>
      </c>
      <c r="T4387" s="27" t="str" cm="1">
        <f t="array" aca="1" ref="T4387" ca="1">_xlfn.IFS(Q4387="","NG",Q4387&gt;16,"OK",TODAY()&gt;S4387,"OK",Q4387&lt;16,"NG")</f>
        <v>OK</v>
      </c>
      <c r="U4387" s="5" t="str" cm="1">
        <f t="array" aca="1" ref="U4387" ca="1">IFERROR(_xlfn.IFS(T4387&lt;&gt;"OK","NG",M4387=0,"OK",TRUE,"NG"),"")</f>
        <v>NG</v>
      </c>
      <c r="V4387" s="5" t="str">
        <f t="shared" si="964"/>
        <v>NG</v>
      </c>
      <c r="W4387" s="28" t="str">
        <f t="shared" ca="1" si="965"/>
        <v>OK</v>
      </c>
      <c r="X4387" s="5" t="str">
        <f t="shared" si="966"/>
        <v>NG</v>
      </c>
      <c r="Y4387" s="5">
        <f t="shared" ca="1" si="967"/>
        <v>126</v>
      </c>
      <c r="Z4387" s="5">
        <f t="shared" ca="1" si="968"/>
        <v>126</v>
      </c>
      <c r="AA4387" s="5" t="str" cm="1">
        <f t="array" ref="AA4387">_xlfn.IFS(H4387="","OK",H4387&lt;$F$17,"NG",I4387="解雇","NG",OR(I4387="自主退職",I4387="契約満了"),"OK")</f>
        <v>OK</v>
      </c>
      <c r="AB4387" s="5" t="str" cm="1">
        <f t="array" aca="1" ref="AB4387" ca="1">_xlfn.IFS(AA4387="NG","NG",OR(X4387="NG",X4387="ERROR",X4387=FALSE),"NG",U4387="NG","NG",V4387="OK","OK",AD4387="OK","OK")</f>
        <v>NG</v>
      </c>
      <c r="AC4387" s="5" t="str">
        <f t="shared" si="969"/>
        <v>NG</v>
      </c>
      <c r="AD4387" s="5" t="e" cm="1">
        <f t="array" ref="AD4387">_xlfn.IFS(AND(G4387="〇",H4387&lt;&gt;"",I4387&lt;&gt;""),"ERROR",AND(G4387="",H4387&gt;$H$17,I4387&lt;&gt;""),"NG",AND(G4387="〇",H4387="",I4387=""),"OK")</f>
        <v>#N/A</v>
      </c>
      <c r="AE4387" s="5" t="str" cm="1">
        <f t="array" ref="AE4387">_xlfn.IFS(I4387="解雇","NG",H4387="","OK",H4387&lt;$H$17,"NG",H4387&gt;$H$17,"OK")</f>
        <v>OK</v>
      </c>
      <c r="AF4387" s="5" t="e">
        <f t="shared" si="970"/>
        <v>#N/A</v>
      </c>
    </row>
    <row r="4388" spans="2:32" ht="20.25" customHeight="1" x14ac:dyDescent="0.55000000000000004">
      <c r="B4388" s="9">
        <v>4371</v>
      </c>
      <c r="C4388" s="42"/>
      <c r="D4388" s="43"/>
      <c r="E4388" s="44"/>
      <c r="F4388" s="44"/>
      <c r="G4388" s="43"/>
      <c r="H4388" s="44"/>
      <c r="I4388" s="45"/>
      <c r="M4388" s="5">
        <f t="shared" si="957"/>
        <v>4</v>
      </c>
      <c r="N4388" s="5">
        <f t="shared" si="958"/>
        <v>2</v>
      </c>
      <c r="O4388" s="5" t="str">
        <f t="shared" si="959"/>
        <v/>
      </c>
      <c r="P4388" s="5">
        <f t="shared" si="960"/>
        <v>0</v>
      </c>
      <c r="Q4388" s="5">
        <f t="shared" ca="1" si="961"/>
        <v>126</v>
      </c>
      <c r="R4388" s="26">
        <f t="shared" si="962"/>
        <v>5479</v>
      </c>
      <c r="S4388" s="26">
        <f t="shared" si="963"/>
        <v>5205</v>
      </c>
      <c r="T4388" s="27" t="str" cm="1">
        <f t="array" aca="1" ref="T4388" ca="1">_xlfn.IFS(Q4388="","NG",Q4388&gt;16,"OK",TODAY()&gt;S4388,"OK",Q4388&lt;16,"NG")</f>
        <v>OK</v>
      </c>
      <c r="U4388" s="5" t="str" cm="1">
        <f t="array" aca="1" ref="U4388" ca="1">IFERROR(_xlfn.IFS(T4388&lt;&gt;"OK","NG",M4388=0,"OK",TRUE,"NG"),"")</f>
        <v>NG</v>
      </c>
      <c r="V4388" s="5" t="str">
        <f t="shared" si="964"/>
        <v>NG</v>
      </c>
      <c r="W4388" s="28" t="str">
        <f t="shared" ca="1" si="965"/>
        <v>OK</v>
      </c>
      <c r="X4388" s="5" t="str">
        <f t="shared" si="966"/>
        <v>NG</v>
      </c>
      <c r="Y4388" s="5">
        <f t="shared" ca="1" si="967"/>
        <v>126</v>
      </c>
      <c r="Z4388" s="5">
        <f t="shared" ca="1" si="968"/>
        <v>126</v>
      </c>
      <c r="AA4388" s="5" t="str" cm="1">
        <f t="array" ref="AA4388">_xlfn.IFS(H4388="","OK",H4388&lt;$F$17,"NG",I4388="解雇","NG",OR(I4388="自主退職",I4388="契約満了"),"OK")</f>
        <v>OK</v>
      </c>
      <c r="AB4388" s="5" t="str" cm="1">
        <f t="array" aca="1" ref="AB4388" ca="1">_xlfn.IFS(AA4388="NG","NG",OR(X4388="NG",X4388="ERROR",X4388=FALSE),"NG",U4388="NG","NG",V4388="OK","OK",AD4388="OK","OK")</f>
        <v>NG</v>
      </c>
      <c r="AC4388" s="5" t="str">
        <f t="shared" si="969"/>
        <v>NG</v>
      </c>
      <c r="AD4388" s="5" t="e" cm="1">
        <f t="array" ref="AD4388">_xlfn.IFS(AND(G4388="〇",H4388&lt;&gt;"",I4388&lt;&gt;""),"ERROR",AND(G4388="",H4388&gt;$H$17,I4388&lt;&gt;""),"NG",AND(G4388="〇",H4388="",I4388=""),"OK")</f>
        <v>#N/A</v>
      </c>
      <c r="AE4388" s="5" t="str" cm="1">
        <f t="array" ref="AE4388">_xlfn.IFS(I4388="解雇","NG",H4388="","OK",H4388&lt;$H$17,"NG",H4388&gt;$H$17,"OK")</f>
        <v>OK</v>
      </c>
      <c r="AF4388" s="5" t="e">
        <f t="shared" si="970"/>
        <v>#N/A</v>
      </c>
    </row>
    <row r="4389" spans="2:32" ht="20.25" customHeight="1" x14ac:dyDescent="0.55000000000000004">
      <c r="B4389" s="9">
        <v>4372</v>
      </c>
      <c r="C4389" s="42"/>
      <c r="D4389" s="43"/>
      <c r="E4389" s="44"/>
      <c r="F4389" s="44"/>
      <c r="G4389" s="43"/>
      <c r="H4389" s="44"/>
      <c r="I4389" s="45"/>
      <c r="M4389" s="5">
        <f t="shared" si="957"/>
        <v>4</v>
      </c>
      <c r="N4389" s="5">
        <f t="shared" si="958"/>
        <v>2</v>
      </c>
      <c r="O4389" s="5" t="str">
        <f t="shared" si="959"/>
        <v/>
      </c>
      <c r="P4389" s="5">
        <f t="shared" si="960"/>
        <v>0</v>
      </c>
      <c r="Q4389" s="5">
        <f t="shared" ca="1" si="961"/>
        <v>126</v>
      </c>
      <c r="R4389" s="26">
        <f t="shared" si="962"/>
        <v>5479</v>
      </c>
      <c r="S4389" s="26">
        <f t="shared" si="963"/>
        <v>5205</v>
      </c>
      <c r="T4389" s="27" t="str" cm="1">
        <f t="array" aca="1" ref="T4389" ca="1">_xlfn.IFS(Q4389="","NG",Q4389&gt;16,"OK",TODAY()&gt;S4389,"OK",Q4389&lt;16,"NG")</f>
        <v>OK</v>
      </c>
      <c r="U4389" s="5" t="str" cm="1">
        <f t="array" aca="1" ref="U4389" ca="1">IFERROR(_xlfn.IFS(T4389&lt;&gt;"OK","NG",M4389=0,"OK",TRUE,"NG"),"")</f>
        <v>NG</v>
      </c>
      <c r="V4389" s="5" t="str">
        <f t="shared" si="964"/>
        <v>NG</v>
      </c>
      <c r="W4389" s="28" t="str">
        <f t="shared" ca="1" si="965"/>
        <v>OK</v>
      </c>
      <c r="X4389" s="5" t="str">
        <f t="shared" si="966"/>
        <v>NG</v>
      </c>
      <c r="Y4389" s="5">
        <f t="shared" ca="1" si="967"/>
        <v>126</v>
      </c>
      <c r="Z4389" s="5">
        <f t="shared" ca="1" si="968"/>
        <v>126</v>
      </c>
      <c r="AA4389" s="5" t="str" cm="1">
        <f t="array" ref="AA4389">_xlfn.IFS(H4389="","OK",H4389&lt;$F$17,"NG",I4389="解雇","NG",OR(I4389="自主退職",I4389="契約満了"),"OK")</f>
        <v>OK</v>
      </c>
      <c r="AB4389" s="5" t="str" cm="1">
        <f t="array" aca="1" ref="AB4389" ca="1">_xlfn.IFS(AA4389="NG","NG",OR(X4389="NG",X4389="ERROR",X4389=FALSE),"NG",U4389="NG","NG",V4389="OK","OK",AD4389="OK","OK")</f>
        <v>NG</v>
      </c>
      <c r="AC4389" s="5" t="str">
        <f t="shared" si="969"/>
        <v>NG</v>
      </c>
      <c r="AD4389" s="5" t="e" cm="1">
        <f t="array" ref="AD4389">_xlfn.IFS(AND(G4389="〇",H4389&lt;&gt;"",I4389&lt;&gt;""),"ERROR",AND(G4389="",H4389&gt;$H$17,I4389&lt;&gt;""),"NG",AND(G4389="〇",H4389="",I4389=""),"OK")</f>
        <v>#N/A</v>
      </c>
      <c r="AE4389" s="5" t="str" cm="1">
        <f t="array" ref="AE4389">_xlfn.IFS(I4389="解雇","NG",H4389="","OK",H4389&lt;$H$17,"NG",H4389&gt;$H$17,"OK")</f>
        <v>OK</v>
      </c>
      <c r="AF4389" s="5" t="e">
        <f t="shared" si="970"/>
        <v>#N/A</v>
      </c>
    </row>
    <row r="4390" spans="2:32" ht="20.25" customHeight="1" x14ac:dyDescent="0.55000000000000004">
      <c r="B4390" s="9">
        <v>4373</v>
      </c>
      <c r="C4390" s="42"/>
      <c r="D4390" s="43"/>
      <c r="E4390" s="44"/>
      <c r="F4390" s="44"/>
      <c r="G4390" s="43"/>
      <c r="H4390" s="44"/>
      <c r="I4390" s="45"/>
      <c r="M4390" s="5">
        <f t="shared" si="957"/>
        <v>4</v>
      </c>
      <c r="N4390" s="5">
        <f t="shared" si="958"/>
        <v>2</v>
      </c>
      <c r="O4390" s="5" t="str">
        <f t="shared" si="959"/>
        <v/>
      </c>
      <c r="P4390" s="5">
        <f t="shared" si="960"/>
        <v>0</v>
      </c>
      <c r="Q4390" s="5">
        <f t="shared" ca="1" si="961"/>
        <v>126</v>
      </c>
      <c r="R4390" s="26">
        <f t="shared" si="962"/>
        <v>5479</v>
      </c>
      <c r="S4390" s="26">
        <f t="shared" si="963"/>
        <v>5205</v>
      </c>
      <c r="T4390" s="27" t="str" cm="1">
        <f t="array" aca="1" ref="T4390" ca="1">_xlfn.IFS(Q4390="","NG",Q4390&gt;16,"OK",TODAY()&gt;S4390,"OK",Q4390&lt;16,"NG")</f>
        <v>OK</v>
      </c>
      <c r="U4390" s="5" t="str" cm="1">
        <f t="array" aca="1" ref="U4390" ca="1">IFERROR(_xlfn.IFS(T4390&lt;&gt;"OK","NG",M4390=0,"OK",TRUE,"NG"),"")</f>
        <v>NG</v>
      </c>
      <c r="V4390" s="5" t="str">
        <f t="shared" si="964"/>
        <v>NG</v>
      </c>
      <c r="W4390" s="28" t="str">
        <f t="shared" ca="1" si="965"/>
        <v>OK</v>
      </c>
      <c r="X4390" s="5" t="str">
        <f t="shared" si="966"/>
        <v>NG</v>
      </c>
      <c r="Y4390" s="5">
        <f t="shared" ca="1" si="967"/>
        <v>126</v>
      </c>
      <c r="Z4390" s="5">
        <f t="shared" ca="1" si="968"/>
        <v>126</v>
      </c>
      <c r="AA4390" s="5" t="str" cm="1">
        <f t="array" ref="AA4390">_xlfn.IFS(H4390="","OK",H4390&lt;$F$17,"NG",I4390="解雇","NG",OR(I4390="自主退職",I4390="契約満了"),"OK")</f>
        <v>OK</v>
      </c>
      <c r="AB4390" s="5" t="str" cm="1">
        <f t="array" aca="1" ref="AB4390" ca="1">_xlfn.IFS(AA4390="NG","NG",OR(X4390="NG",X4390="ERROR",X4390=FALSE),"NG",U4390="NG","NG",V4390="OK","OK",AD4390="OK","OK")</f>
        <v>NG</v>
      </c>
      <c r="AC4390" s="5" t="str">
        <f t="shared" si="969"/>
        <v>NG</v>
      </c>
      <c r="AD4390" s="5" t="e" cm="1">
        <f t="array" ref="AD4390">_xlfn.IFS(AND(G4390="〇",H4390&lt;&gt;"",I4390&lt;&gt;""),"ERROR",AND(G4390="",H4390&gt;$H$17,I4390&lt;&gt;""),"NG",AND(G4390="〇",H4390="",I4390=""),"OK")</f>
        <v>#N/A</v>
      </c>
      <c r="AE4390" s="5" t="str" cm="1">
        <f t="array" ref="AE4390">_xlfn.IFS(I4390="解雇","NG",H4390="","OK",H4390&lt;$H$17,"NG",H4390&gt;$H$17,"OK")</f>
        <v>OK</v>
      </c>
      <c r="AF4390" s="5" t="e">
        <f t="shared" si="970"/>
        <v>#N/A</v>
      </c>
    </row>
    <row r="4391" spans="2:32" ht="20.25" customHeight="1" x14ac:dyDescent="0.55000000000000004">
      <c r="B4391" s="9">
        <v>4374</v>
      </c>
      <c r="C4391" s="42"/>
      <c r="D4391" s="43"/>
      <c r="E4391" s="44"/>
      <c r="F4391" s="44"/>
      <c r="G4391" s="43"/>
      <c r="H4391" s="44"/>
      <c r="I4391" s="45"/>
      <c r="M4391" s="5">
        <f t="shared" si="957"/>
        <v>4</v>
      </c>
      <c r="N4391" s="5">
        <f t="shared" si="958"/>
        <v>2</v>
      </c>
      <c r="O4391" s="5" t="str">
        <f t="shared" si="959"/>
        <v/>
      </c>
      <c r="P4391" s="5">
        <f t="shared" si="960"/>
        <v>0</v>
      </c>
      <c r="Q4391" s="5">
        <f t="shared" ca="1" si="961"/>
        <v>126</v>
      </c>
      <c r="R4391" s="26">
        <f t="shared" si="962"/>
        <v>5479</v>
      </c>
      <c r="S4391" s="26">
        <f t="shared" si="963"/>
        <v>5205</v>
      </c>
      <c r="T4391" s="27" t="str" cm="1">
        <f t="array" aca="1" ref="T4391" ca="1">_xlfn.IFS(Q4391="","NG",Q4391&gt;16,"OK",TODAY()&gt;S4391,"OK",Q4391&lt;16,"NG")</f>
        <v>OK</v>
      </c>
      <c r="U4391" s="5" t="str" cm="1">
        <f t="array" aca="1" ref="U4391" ca="1">IFERROR(_xlfn.IFS(T4391&lt;&gt;"OK","NG",M4391=0,"OK",TRUE,"NG"),"")</f>
        <v>NG</v>
      </c>
      <c r="V4391" s="5" t="str">
        <f t="shared" si="964"/>
        <v>NG</v>
      </c>
      <c r="W4391" s="28" t="str">
        <f t="shared" ca="1" si="965"/>
        <v>OK</v>
      </c>
      <c r="X4391" s="5" t="str">
        <f t="shared" si="966"/>
        <v>NG</v>
      </c>
      <c r="Y4391" s="5">
        <f t="shared" ca="1" si="967"/>
        <v>126</v>
      </c>
      <c r="Z4391" s="5">
        <f t="shared" ca="1" si="968"/>
        <v>126</v>
      </c>
      <c r="AA4391" s="5" t="str" cm="1">
        <f t="array" ref="AA4391">_xlfn.IFS(H4391="","OK",H4391&lt;$F$17,"NG",I4391="解雇","NG",OR(I4391="自主退職",I4391="契約満了"),"OK")</f>
        <v>OK</v>
      </c>
      <c r="AB4391" s="5" t="str" cm="1">
        <f t="array" aca="1" ref="AB4391" ca="1">_xlfn.IFS(AA4391="NG","NG",OR(X4391="NG",X4391="ERROR",X4391=FALSE),"NG",U4391="NG","NG",V4391="OK","OK",AD4391="OK","OK")</f>
        <v>NG</v>
      </c>
      <c r="AC4391" s="5" t="str">
        <f t="shared" si="969"/>
        <v>NG</v>
      </c>
      <c r="AD4391" s="5" t="e" cm="1">
        <f t="array" ref="AD4391">_xlfn.IFS(AND(G4391="〇",H4391&lt;&gt;"",I4391&lt;&gt;""),"ERROR",AND(G4391="",H4391&gt;$H$17,I4391&lt;&gt;""),"NG",AND(G4391="〇",H4391="",I4391=""),"OK")</f>
        <v>#N/A</v>
      </c>
      <c r="AE4391" s="5" t="str" cm="1">
        <f t="array" ref="AE4391">_xlfn.IFS(I4391="解雇","NG",H4391="","OK",H4391&lt;$H$17,"NG",H4391&gt;$H$17,"OK")</f>
        <v>OK</v>
      </c>
      <c r="AF4391" s="5" t="e">
        <f t="shared" si="970"/>
        <v>#N/A</v>
      </c>
    </row>
    <row r="4392" spans="2:32" ht="20.25" customHeight="1" x14ac:dyDescent="0.55000000000000004">
      <c r="B4392" s="9">
        <v>4375</v>
      </c>
      <c r="C4392" s="42"/>
      <c r="D4392" s="43"/>
      <c r="E4392" s="44"/>
      <c r="F4392" s="44"/>
      <c r="G4392" s="43"/>
      <c r="H4392" s="44"/>
      <c r="I4392" s="45"/>
      <c r="M4392" s="5">
        <f t="shared" si="957"/>
        <v>4</v>
      </c>
      <c r="N4392" s="5">
        <f t="shared" si="958"/>
        <v>2</v>
      </c>
      <c r="O4392" s="5" t="str">
        <f t="shared" si="959"/>
        <v/>
      </c>
      <c r="P4392" s="5">
        <f t="shared" si="960"/>
        <v>0</v>
      </c>
      <c r="Q4392" s="5">
        <f t="shared" ca="1" si="961"/>
        <v>126</v>
      </c>
      <c r="R4392" s="26">
        <f t="shared" si="962"/>
        <v>5479</v>
      </c>
      <c r="S4392" s="26">
        <f t="shared" si="963"/>
        <v>5205</v>
      </c>
      <c r="T4392" s="27" t="str" cm="1">
        <f t="array" aca="1" ref="T4392" ca="1">_xlfn.IFS(Q4392="","NG",Q4392&gt;16,"OK",TODAY()&gt;S4392,"OK",Q4392&lt;16,"NG")</f>
        <v>OK</v>
      </c>
      <c r="U4392" s="5" t="str" cm="1">
        <f t="array" aca="1" ref="U4392" ca="1">IFERROR(_xlfn.IFS(T4392&lt;&gt;"OK","NG",M4392=0,"OK",TRUE,"NG"),"")</f>
        <v>NG</v>
      </c>
      <c r="V4392" s="5" t="str">
        <f t="shared" si="964"/>
        <v>NG</v>
      </c>
      <c r="W4392" s="28" t="str">
        <f t="shared" ca="1" si="965"/>
        <v>OK</v>
      </c>
      <c r="X4392" s="5" t="str">
        <f t="shared" si="966"/>
        <v>NG</v>
      </c>
      <c r="Y4392" s="5">
        <f t="shared" ca="1" si="967"/>
        <v>126</v>
      </c>
      <c r="Z4392" s="5">
        <f t="shared" ca="1" si="968"/>
        <v>126</v>
      </c>
      <c r="AA4392" s="5" t="str" cm="1">
        <f t="array" ref="AA4392">_xlfn.IFS(H4392="","OK",H4392&lt;$F$17,"NG",I4392="解雇","NG",OR(I4392="自主退職",I4392="契約満了"),"OK")</f>
        <v>OK</v>
      </c>
      <c r="AB4392" s="5" t="str" cm="1">
        <f t="array" aca="1" ref="AB4392" ca="1">_xlfn.IFS(AA4392="NG","NG",OR(X4392="NG",X4392="ERROR",X4392=FALSE),"NG",U4392="NG","NG",V4392="OK","OK",AD4392="OK","OK")</f>
        <v>NG</v>
      </c>
      <c r="AC4392" s="5" t="str">
        <f t="shared" si="969"/>
        <v>NG</v>
      </c>
      <c r="AD4392" s="5" t="e" cm="1">
        <f t="array" ref="AD4392">_xlfn.IFS(AND(G4392="〇",H4392&lt;&gt;"",I4392&lt;&gt;""),"ERROR",AND(G4392="",H4392&gt;$H$17,I4392&lt;&gt;""),"NG",AND(G4392="〇",H4392="",I4392=""),"OK")</f>
        <v>#N/A</v>
      </c>
      <c r="AE4392" s="5" t="str" cm="1">
        <f t="array" ref="AE4392">_xlfn.IFS(I4392="解雇","NG",H4392="","OK",H4392&lt;$H$17,"NG",H4392&gt;$H$17,"OK")</f>
        <v>OK</v>
      </c>
      <c r="AF4392" s="5" t="e">
        <f t="shared" si="970"/>
        <v>#N/A</v>
      </c>
    </row>
    <row r="4393" spans="2:32" ht="20.25" customHeight="1" x14ac:dyDescent="0.55000000000000004">
      <c r="B4393" s="9">
        <v>4376</v>
      </c>
      <c r="C4393" s="42"/>
      <c r="D4393" s="43"/>
      <c r="E4393" s="44"/>
      <c r="F4393" s="44"/>
      <c r="G4393" s="43"/>
      <c r="H4393" s="44"/>
      <c r="I4393" s="45"/>
      <c r="M4393" s="5">
        <f t="shared" si="957"/>
        <v>4</v>
      </c>
      <c r="N4393" s="5">
        <f t="shared" si="958"/>
        <v>2</v>
      </c>
      <c r="O4393" s="5" t="str">
        <f t="shared" si="959"/>
        <v/>
      </c>
      <c r="P4393" s="5">
        <f t="shared" si="960"/>
        <v>0</v>
      </c>
      <c r="Q4393" s="5">
        <f t="shared" ca="1" si="961"/>
        <v>126</v>
      </c>
      <c r="R4393" s="26">
        <f t="shared" si="962"/>
        <v>5479</v>
      </c>
      <c r="S4393" s="26">
        <f t="shared" si="963"/>
        <v>5205</v>
      </c>
      <c r="T4393" s="27" t="str" cm="1">
        <f t="array" aca="1" ref="T4393" ca="1">_xlfn.IFS(Q4393="","NG",Q4393&gt;16,"OK",TODAY()&gt;S4393,"OK",Q4393&lt;16,"NG")</f>
        <v>OK</v>
      </c>
      <c r="U4393" s="5" t="str" cm="1">
        <f t="array" aca="1" ref="U4393" ca="1">IFERROR(_xlfn.IFS(T4393&lt;&gt;"OK","NG",M4393=0,"OK",TRUE,"NG"),"")</f>
        <v>NG</v>
      </c>
      <c r="V4393" s="5" t="str">
        <f t="shared" si="964"/>
        <v>NG</v>
      </c>
      <c r="W4393" s="28" t="str">
        <f t="shared" ca="1" si="965"/>
        <v>OK</v>
      </c>
      <c r="X4393" s="5" t="str">
        <f t="shared" si="966"/>
        <v>NG</v>
      </c>
      <c r="Y4393" s="5">
        <f t="shared" ca="1" si="967"/>
        <v>126</v>
      </c>
      <c r="Z4393" s="5">
        <f t="shared" ca="1" si="968"/>
        <v>126</v>
      </c>
      <c r="AA4393" s="5" t="str" cm="1">
        <f t="array" ref="AA4393">_xlfn.IFS(H4393="","OK",H4393&lt;$F$17,"NG",I4393="解雇","NG",OR(I4393="自主退職",I4393="契約満了"),"OK")</f>
        <v>OK</v>
      </c>
      <c r="AB4393" s="5" t="str" cm="1">
        <f t="array" aca="1" ref="AB4393" ca="1">_xlfn.IFS(AA4393="NG","NG",OR(X4393="NG",X4393="ERROR",X4393=FALSE),"NG",U4393="NG","NG",V4393="OK","OK",AD4393="OK","OK")</f>
        <v>NG</v>
      </c>
      <c r="AC4393" s="5" t="str">
        <f t="shared" si="969"/>
        <v>NG</v>
      </c>
      <c r="AD4393" s="5" t="e" cm="1">
        <f t="array" ref="AD4393">_xlfn.IFS(AND(G4393="〇",H4393&lt;&gt;"",I4393&lt;&gt;""),"ERROR",AND(G4393="",H4393&gt;$H$17,I4393&lt;&gt;""),"NG",AND(G4393="〇",H4393="",I4393=""),"OK")</f>
        <v>#N/A</v>
      </c>
      <c r="AE4393" s="5" t="str" cm="1">
        <f t="array" ref="AE4393">_xlfn.IFS(I4393="解雇","NG",H4393="","OK",H4393&lt;$H$17,"NG",H4393&gt;$H$17,"OK")</f>
        <v>OK</v>
      </c>
      <c r="AF4393" s="5" t="e">
        <f t="shared" si="970"/>
        <v>#N/A</v>
      </c>
    </row>
    <row r="4394" spans="2:32" ht="20.25" customHeight="1" x14ac:dyDescent="0.55000000000000004">
      <c r="B4394" s="9">
        <v>4377</v>
      </c>
      <c r="C4394" s="42"/>
      <c r="D4394" s="43"/>
      <c r="E4394" s="44"/>
      <c r="F4394" s="44"/>
      <c r="G4394" s="43"/>
      <c r="H4394" s="44"/>
      <c r="I4394" s="45"/>
      <c r="M4394" s="5">
        <f t="shared" si="957"/>
        <v>4</v>
      </c>
      <c r="N4394" s="5">
        <f t="shared" si="958"/>
        <v>2</v>
      </c>
      <c r="O4394" s="5" t="str">
        <f t="shared" si="959"/>
        <v/>
      </c>
      <c r="P4394" s="5">
        <f t="shared" si="960"/>
        <v>0</v>
      </c>
      <c r="Q4394" s="5">
        <f t="shared" ca="1" si="961"/>
        <v>126</v>
      </c>
      <c r="R4394" s="26">
        <f t="shared" si="962"/>
        <v>5479</v>
      </c>
      <c r="S4394" s="26">
        <f t="shared" si="963"/>
        <v>5205</v>
      </c>
      <c r="T4394" s="27" t="str" cm="1">
        <f t="array" aca="1" ref="T4394" ca="1">_xlfn.IFS(Q4394="","NG",Q4394&gt;16,"OK",TODAY()&gt;S4394,"OK",Q4394&lt;16,"NG")</f>
        <v>OK</v>
      </c>
      <c r="U4394" s="5" t="str" cm="1">
        <f t="array" aca="1" ref="U4394" ca="1">IFERROR(_xlfn.IFS(T4394&lt;&gt;"OK","NG",M4394=0,"OK",TRUE,"NG"),"")</f>
        <v>NG</v>
      </c>
      <c r="V4394" s="5" t="str">
        <f t="shared" si="964"/>
        <v>NG</v>
      </c>
      <c r="W4394" s="28" t="str">
        <f t="shared" ca="1" si="965"/>
        <v>OK</v>
      </c>
      <c r="X4394" s="5" t="str">
        <f t="shared" si="966"/>
        <v>NG</v>
      </c>
      <c r="Y4394" s="5">
        <f t="shared" ca="1" si="967"/>
        <v>126</v>
      </c>
      <c r="Z4394" s="5">
        <f t="shared" ca="1" si="968"/>
        <v>126</v>
      </c>
      <c r="AA4394" s="5" t="str" cm="1">
        <f t="array" ref="AA4394">_xlfn.IFS(H4394="","OK",H4394&lt;$F$17,"NG",I4394="解雇","NG",OR(I4394="自主退職",I4394="契約満了"),"OK")</f>
        <v>OK</v>
      </c>
      <c r="AB4394" s="5" t="str" cm="1">
        <f t="array" aca="1" ref="AB4394" ca="1">_xlfn.IFS(AA4394="NG","NG",OR(X4394="NG",X4394="ERROR",X4394=FALSE),"NG",U4394="NG","NG",V4394="OK","OK",AD4394="OK","OK")</f>
        <v>NG</v>
      </c>
      <c r="AC4394" s="5" t="str">
        <f t="shared" si="969"/>
        <v>NG</v>
      </c>
      <c r="AD4394" s="5" t="e" cm="1">
        <f t="array" ref="AD4394">_xlfn.IFS(AND(G4394="〇",H4394&lt;&gt;"",I4394&lt;&gt;""),"ERROR",AND(G4394="",H4394&gt;$H$17,I4394&lt;&gt;""),"NG",AND(G4394="〇",H4394="",I4394=""),"OK")</f>
        <v>#N/A</v>
      </c>
      <c r="AE4394" s="5" t="str" cm="1">
        <f t="array" ref="AE4394">_xlfn.IFS(I4394="解雇","NG",H4394="","OK",H4394&lt;$H$17,"NG",H4394&gt;$H$17,"OK")</f>
        <v>OK</v>
      </c>
      <c r="AF4394" s="5" t="e">
        <f t="shared" si="970"/>
        <v>#N/A</v>
      </c>
    </row>
    <row r="4395" spans="2:32" ht="20.25" customHeight="1" x14ac:dyDescent="0.55000000000000004">
      <c r="B4395" s="9">
        <v>4378</v>
      </c>
      <c r="C4395" s="42"/>
      <c r="D4395" s="43"/>
      <c r="E4395" s="44"/>
      <c r="F4395" s="44"/>
      <c r="G4395" s="43"/>
      <c r="H4395" s="44"/>
      <c r="I4395" s="45"/>
      <c r="M4395" s="5">
        <f t="shared" si="957"/>
        <v>4</v>
      </c>
      <c r="N4395" s="5">
        <f t="shared" si="958"/>
        <v>2</v>
      </c>
      <c r="O4395" s="5" t="str">
        <f t="shared" si="959"/>
        <v/>
      </c>
      <c r="P4395" s="5">
        <f t="shared" si="960"/>
        <v>0</v>
      </c>
      <c r="Q4395" s="5">
        <f t="shared" ca="1" si="961"/>
        <v>126</v>
      </c>
      <c r="R4395" s="26">
        <f t="shared" si="962"/>
        <v>5479</v>
      </c>
      <c r="S4395" s="26">
        <f t="shared" si="963"/>
        <v>5205</v>
      </c>
      <c r="T4395" s="27" t="str" cm="1">
        <f t="array" aca="1" ref="T4395" ca="1">_xlfn.IFS(Q4395="","NG",Q4395&gt;16,"OK",TODAY()&gt;S4395,"OK",Q4395&lt;16,"NG")</f>
        <v>OK</v>
      </c>
      <c r="U4395" s="5" t="str" cm="1">
        <f t="array" aca="1" ref="U4395" ca="1">IFERROR(_xlfn.IFS(T4395&lt;&gt;"OK","NG",M4395=0,"OK",TRUE,"NG"),"")</f>
        <v>NG</v>
      </c>
      <c r="V4395" s="5" t="str">
        <f t="shared" si="964"/>
        <v>NG</v>
      </c>
      <c r="W4395" s="28" t="str">
        <f t="shared" ca="1" si="965"/>
        <v>OK</v>
      </c>
      <c r="X4395" s="5" t="str">
        <f t="shared" si="966"/>
        <v>NG</v>
      </c>
      <c r="Y4395" s="5">
        <f t="shared" ca="1" si="967"/>
        <v>126</v>
      </c>
      <c r="Z4395" s="5">
        <f t="shared" ca="1" si="968"/>
        <v>126</v>
      </c>
      <c r="AA4395" s="5" t="str" cm="1">
        <f t="array" ref="AA4395">_xlfn.IFS(H4395="","OK",H4395&lt;$F$17,"NG",I4395="解雇","NG",OR(I4395="自主退職",I4395="契約満了"),"OK")</f>
        <v>OK</v>
      </c>
      <c r="AB4395" s="5" t="str" cm="1">
        <f t="array" aca="1" ref="AB4395" ca="1">_xlfn.IFS(AA4395="NG","NG",OR(X4395="NG",X4395="ERROR",X4395=FALSE),"NG",U4395="NG","NG",V4395="OK","OK",AD4395="OK","OK")</f>
        <v>NG</v>
      </c>
      <c r="AC4395" s="5" t="str">
        <f t="shared" si="969"/>
        <v>NG</v>
      </c>
      <c r="AD4395" s="5" t="e" cm="1">
        <f t="array" ref="AD4395">_xlfn.IFS(AND(G4395="〇",H4395&lt;&gt;"",I4395&lt;&gt;""),"ERROR",AND(G4395="",H4395&gt;$H$17,I4395&lt;&gt;""),"NG",AND(G4395="〇",H4395="",I4395=""),"OK")</f>
        <v>#N/A</v>
      </c>
      <c r="AE4395" s="5" t="str" cm="1">
        <f t="array" ref="AE4395">_xlfn.IFS(I4395="解雇","NG",H4395="","OK",H4395&lt;$H$17,"NG",H4395&gt;$H$17,"OK")</f>
        <v>OK</v>
      </c>
      <c r="AF4395" s="5" t="e">
        <f t="shared" si="970"/>
        <v>#N/A</v>
      </c>
    </row>
    <row r="4396" spans="2:32" ht="20.25" customHeight="1" x14ac:dyDescent="0.55000000000000004">
      <c r="B4396" s="9">
        <v>4379</v>
      </c>
      <c r="C4396" s="42"/>
      <c r="D4396" s="43"/>
      <c r="E4396" s="44"/>
      <c r="F4396" s="44"/>
      <c r="G4396" s="43"/>
      <c r="H4396" s="44"/>
      <c r="I4396" s="45"/>
      <c r="M4396" s="5">
        <f t="shared" si="957"/>
        <v>4</v>
      </c>
      <c r="N4396" s="5">
        <f t="shared" si="958"/>
        <v>2</v>
      </c>
      <c r="O4396" s="5" t="str">
        <f t="shared" si="959"/>
        <v/>
      </c>
      <c r="P4396" s="5">
        <f t="shared" si="960"/>
        <v>0</v>
      </c>
      <c r="Q4396" s="5">
        <f t="shared" ca="1" si="961"/>
        <v>126</v>
      </c>
      <c r="R4396" s="26">
        <f t="shared" si="962"/>
        <v>5479</v>
      </c>
      <c r="S4396" s="26">
        <f t="shared" si="963"/>
        <v>5205</v>
      </c>
      <c r="T4396" s="27" t="str" cm="1">
        <f t="array" aca="1" ref="T4396" ca="1">_xlfn.IFS(Q4396="","NG",Q4396&gt;16,"OK",TODAY()&gt;S4396,"OK",Q4396&lt;16,"NG")</f>
        <v>OK</v>
      </c>
      <c r="U4396" s="5" t="str" cm="1">
        <f t="array" aca="1" ref="U4396" ca="1">IFERROR(_xlfn.IFS(T4396&lt;&gt;"OK","NG",M4396=0,"OK",TRUE,"NG"),"")</f>
        <v>NG</v>
      </c>
      <c r="V4396" s="5" t="str">
        <f t="shared" si="964"/>
        <v>NG</v>
      </c>
      <c r="W4396" s="28" t="str">
        <f t="shared" ca="1" si="965"/>
        <v>OK</v>
      </c>
      <c r="X4396" s="5" t="str">
        <f t="shared" si="966"/>
        <v>NG</v>
      </c>
      <c r="Y4396" s="5">
        <f t="shared" ca="1" si="967"/>
        <v>126</v>
      </c>
      <c r="Z4396" s="5">
        <f t="shared" ca="1" si="968"/>
        <v>126</v>
      </c>
      <c r="AA4396" s="5" t="str" cm="1">
        <f t="array" ref="AA4396">_xlfn.IFS(H4396="","OK",H4396&lt;$F$17,"NG",I4396="解雇","NG",OR(I4396="自主退職",I4396="契約満了"),"OK")</f>
        <v>OK</v>
      </c>
      <c r="AB4396" s="5" t="str" cm="1">
        <f t="array" aca="1" ref="AB4396" ca="1">_xlfn.IFS(AA4396="NG","NG",OR(X4396="NG",X4396="ERROR",X4396=FALSE),"NG",U4396="NG","NG",V4396="OK","OK",AD4396="OK","OK")</f>
        <v>NG</v>
      </c>
      <c r="AC4396" s="5" t="str">
        <f t="shared" si="969"/>
        <v>NG</v>
      </c>
      <c r="AD4396" s="5" t="e" cm="1">
        <f t="array" ref="AD4396">_xlfn.IFS(AND(G4396="〇",H4396&lt;&gt;"",I4396&lt;&gt;""),"ERROR",AND(G4396="",H4396&gt;$H$17,I4396&lt;&gt;""),"NG",AND(G4396="〇",H4396="",I4396=""),"OK")</f>
        <v>#N/A</v>
      </c>
      <c r="AE4396" s="5" t="str" cm="1">
        <f t="array" ref="AE4396">_xlfn.IFS(I4396="解雇","NG",H4396="","OK",H4396&lt;$H$17,"NG",H4396&gt;$H$17,"OK")</f>
        <v>OK</v>
      </c>
      <c r="AF4396" s="5" t="e">
        <f t="shared" si="970"/>
        <v>#N/A</v>
      </c>
    </row>
    <row r="4397" spans="2:32" ht="20.25" customHeight="1" x14ac:dyDescent="0.55000000000000004">
      <c r="B4397" s="9">
        <v>4380</v>
      </c>
      <c r="C4397" s="42"/>
      <c r="D4397" s="43"/>
      <c r="E4397" s="44"/>
      <c r="F4397" s="44"/>
      <c r="G4397" s="43"/>
      <c r="H4397" s="44"/>
      <c r="I4397" s="45"/>
      <c r="M4397" s="5">
        <f t="shared" si="957"/>
        <v>4</v>
      </c>
      <c r="N4397" s="5">
        <f t="shared" si="958"/>
        <v>2</v>
      </c>
      <c r="O4397" s="5" t="str">
        <f t="shared" si="959"/>
        <v/>
      </c>
      <c r="P4397" s="5">
        <f t="shared" si="960"/>
        <v>0</v>
      </c>
      <c r="Q4397" s="5">
        <f t="shared" ca="1" si="961"/>
        <v>126</v>
      </c>
      <c r="R4397" s="26">
        <f t="shared" si="962"/>
        <v>5479</v>
      </c>
      <c r="S4397" s="26">
        <f t="shared" si="963"/>
        <v>5205</v>
      </c>
      <c r="T4397" s="27" t="str" cm="1">
        <f t="array" aca="1" ref="T4397" ca="1">_xlfn.IFS(Q4397="","NG",Q4397&gt;16,"OK",TODAY()&gt;S4397,"OK",Q4397&lt;16,"NG")</f>
        <v>OK</v>
      </c>
      <c r="U4397" s="5" t="str" cm="1">
        <f t="array" aca="1" ref="U4397" ca="1">IFERROR(_xlfn.IFS(T4397&lt;&gt;"OK","NG",M4397=0,"OK",TRUE,"NG"),"")</f>
        <v>NG</v>
      </c>
      <c r="V4397" s="5" t="str">
        <f t="shared" si="964"/>
        <v>NG</v>
      </c>
      <c r="W4397" s="28" t="str">
        <f t="shared" ca="1" si="965"/>
        <v>OK</v>
      </c>
      <c r="X4397" s="5" t="str">
        <f t="shared" si="966"/>
        <v>NG</v>
      </c>
      <c r="Y4397" s="5">
        <f t="shared" ca="1" si="967"/>
        <v>126</v>
      </c>
      <c r="Z4397" s="5">
        <f t="shared" ca="1" si="968"/>
        <v>126</v>
      </c>
      <c r="AA4397" s="5" t="str" cm="1">
        <f t="array" ref="AA4397">_xlfn.IFS(H4397="","OK",H4397&lt;$F$17,"NG",I4397="解雇","NG",OR(I4397="自主退職",I4397="契約満了"),"OK")</f>
        <v>OK</v>
      </c>
      <c r="AB4397" s="5" t="str" cm="1">
        <f t="array" aca="1" ref="AB4397" ca="1">_xlfn.IFS(AA4397="NG","NG",OR(X4397="NG",X4397="ERROR",X4397=FALSE),"NG",U4397="NG","NG",V4397="OK","OK",AD4397="OK","OK")</f>
        <v>NG</v>
      </c>
      <c r="AC4397" s="5" t="str">
        <f t="shared" si="969"/>
        <v>NG</v>
      </c>
      <c r="AD4397" s="5" t="e" cm="1">
        <f t="array" ref="AD4397">_xlfn.IFS(AND(G4397="〇",H4397&lt;&gt;"",I4397&lt;&gt;""),"ERROR",AND(G4397="",H4397&gt;$H$17,I4397&lt;&gt;""),"NG",AND(G4397="〇",H4397="",I4397=""),"OK")</f>
        <v>#N/A</v>
      </c>
      <c r="AE4397" s="5" t="str" cm="1">
        <f t="array" ref="AE4397">_xlfn.IFS(I4397="解雇","NG",H4397="","OK",H4397&lt;$H$17,"NG",H4397&gt;$H$17,"OK")</f>
        <v>OK</v>
      </c>
      <c r="AF4397" s="5" t="e">
        <f t="shared" si="970"/>
        <v>#N/A</v>
      </c>
    </row>
    <row r="4398" spans="2:32" ht="20.25" customHeight="1" x14ac:dyDescent="0.55000000000000004">
      <c r="B4398" s="9">
        <v>4381</v>
      </c>
      <c r="C4398" s="42"/>
      <c r="D4398" s="43"/>
      <c r="E4398" s="44"/>
      <c r="F4398" s="44"/>
      <c r="G4398" s="43"/>
      <c r="H4398" s="44"/>
      <c r="I4398" s="45"/>
      <c r="M4398" s="5">
        <f t="shared" si="957"/>
        <v>4</v>
      </c>
      <c r="N4398" s="5">
        <f t="shared" si="958"/>
        <v>2</v>
      </c>
      <c r="O4398" s="5" t="str">
        <f t="shared" si="959"/>
        <v/>
      </c>
      <c r="P4398" s="5">
        <f t="shared" si="960"/>
        <v>0</v>
      </c>
      <c r="Q4398" s="5">
        <f t="shared" ca="1" si="961"/>
        <v>126</v>
      </c>
      <c r="R4398" s="26">
        <f t="shared" si="962"/>
        <v>5479</v>
      </c>
      <c r="S4398" s="26">
        <f t="shared" si="963"/>
        <v>5205</v>
      </c>
      <c r="T4398" s="27" t="str" cm="1">
        <f t="array" aca="1" ref="T4398" ca="1">_xlfn.IFS(Q4398="","NG",Q4398&gt;16,"OK",TODAY()&gt;S4398,"OK",Q4398&lt;16,"NG")</f>
        <v>OK</v>
      </c>
      <c r="U4398" s="5" t="str" cm="1">
        <f t="array" aca="1" ref="U4398" ca="1">IFERROR(_xlfn.IFS(T4398&lt;&gt;"OK","NG",M4398=0,"OK",TRUE,"NG"),"")</f>
        <v>NG</v>
      </c>
      <c r="V4398" s="5" t="str">
        <f t="shared" si="964"/>
        <v>NG</v>
      </c>
      <c r="W4398" s="28" t="str">
        <f t="shared" ca="1" si="965"/>
        <v>OK</v>
      </c>
      <c r="X4398" s="5" t="str">
        <f t="shared" si="966"/>
        <v>NG</v>
      </c>
      <c r="Y4398" s="5">
        <f t="shared" ca="1" si="967"/>
        <v>126</v>
      </c>
      <c r="Z4398" s="5">
        <f t="shared" ca="1" si="968"/>
        <v>126</v>
      </c>
      <c r="AA4398" s="5" t="str" cm="1">
        <f t="array" ref="AA4398">_xlfn.IFS(H4398="","OK",H4398&lt;$F$17,"NG",I4398="解雇","NG",OR(I4398="自主退職",I4398="契約満了"),"OK")</f>
        <v>OK</v>
      </c>
      <c r="AB4398" s="5" t="str" cm="1">
        <f t="array" aca="1" ref="AB4398" ca="1">_xlfn.IFS(AA4398="NG","NG",OR(X4398="NG",X4398="ERROR",X4398=FALSE),"NG",U4398="NG","NG",V4398="OK","OK",AD4398="OK","OK")</f>
        <v>NG</v>
      </c>
      <c r="AC4398" s="5" t="str">
        <f t="shared" si="969"/>
        <v>NG</v>
      </c>
      <c r="AD4398" s="5" t="e" cm="1">
        <f t="array" ref="AD4398">_xlfn.IFS(AND(G4398="〇",H4398&lt;&gt;"",I4398&lt;&gt;""),"ERROR",AND(G4398="",H4398&gt;$H$17,I4398&lt;&gt;""),"NG",AND(G4398="〇",H4398="",I4398=""),"OK")</f>
        <v>#N/A</v>
      </c>
      <c r="AE4398" s="5" t="str" cm="1">
        <f t="array" ref="AE4398">_xlfn.IFS(I4398="解雇","NG",H4398="","OK",H4398&lt;$H$17,"NG",H4398&gt;$H$17,"OK")</f>
        <v>OK</v>
      </c>
      <c r="AF4398" s="5" t="e">
        <f t="shared" si="970"/>
        <v>#N/A</v>
      </c>
    </row>
    <row r="4399" spans="2:32" ht="20.25" customHeight="1" x14ac:dyDescent="0.55000000000000004">
      <c r="B4399" s="9">
        <v>4382</v>
      </c>
      <c r="C4399" s="42"/>
      <c r="D4399" s="43"/>
      <c r="E4399" s="44"/>
      <c r="F4399" s="44"/>
      <c r="G4399" s="43"/>
      <c r="H4399" s="44"/>
      <c r="I4399" s="45"/>
      <c r="M4399" s="5">
        <f t="shared" si="957"/>
        <v>4</v>
      </c>
      <c r="N4399" s="5">
        <f t="shared" si="958"/>
        <v>2</v>
      </c>
      <c r="O4399" s="5" t="str">
        <f t="shared" si="959"/>
        <v/>
      </c>
      <c r="P4399" s="5">
        <f t="shared" si="960"/>
        <v>0</v>
      </c>
      <c r="Q4399" s="5">
        <f t="shared" ca="1" si="961"/>
        <v>126</v>
      </c>
      <c r="R4399" s="26">
        <f t="shared" si="962"/>
        <v>5479</v>
      </c>
      <c r="S4399" s="26">
        <f t="shared" si="963"/>
        <v>5205</v>
      </c>
      <c r="T4399" s="27" t="str" cm="1">
        <f t="array" aca="1" ref="T4399" ca="1">_xlfn.IFS(Q4399="","NG",Q4399&gt;16,"OK",TODAY()&gt;S4399,"OK",Q4399&lt;16,"NG")</f>
        <v>OK</v>
      </c>
      <c r="U4399" s="5" t="str" cm="1">
        <f t="array" aca="1" ref="U4399" ca="1">IFERROR(_xlfn.IFS(T4399&lt;&gt;"OK","NG",M4399=0,"OK",TRUE,"NG"),"")</f>
        <v>NG</v>
      </c>
      <c r="V4399" s="5" t="str">
        <f t="shared" si="964"/>
        <v>NG</v>
      </c>
      <c r="W4399" s="28" t="str">
        <f t="shared" ca="1" si="965"/>
        <v>OK</v>
      </c>
      <c r="X4399" s="5" t="str">
        <f t="shared" si="966"/>
        <v>NG</v>
      </c>
      <c r="Y4399" s="5">
        <f t="shared" ca="1" si="967"/>
        <v>126</v>
      </c>
      <c r="Z4399" s="5">
        <f t="shared" ca="1" si="968"/>
        <v>126</v>
      </c>
      <c r="AA4399" s="5" t="str" cm="1">
        <f t="array" ref="AA4399">_xlfn.IFS(H4399="","OK",H4399&lt;$F$17,"NG",I4399="解雇","NG",OR(I4399="自主退職",I4399="契約満了"),"OK")</f>
        <v>OK</v>
      </c>
      <c r="AB4399" s="5" t="str" cm="1">
        <f t="array" aca="1" ref="AB4399" ca="1">_xlfn.IFS(AA4399="NG","NG",OR(X4399="NG",X4399="ERROR",X4399=FALSE),"NG",U4399="NG","NG",V4399="OK","OK",AD4399="OK","OK")</f>
        <v>NG</v>
      </c>
      <c r="AC4399" s="5" t="str">
        <f t="shared" si="969"/>
        <v>NG</v>
      </c>
      <c r="AD4399" s="5" t="e" cm="1">
        <f t="array" ref="AD4399">_xlfn.IFS(AND(G4399="〇",H4399&lt;&gt;"",I4399&lt;&gt;""),"ERROR",AND(G4399="",H4399&gt;$H$17,I4399&lt;&gt;""),"NG",AND(G4399="〇",H4399="",I4399=""),"OK")</f>
        <v>#N/A</v>
      </c>
      <c r="AE4399" s="5" t="str" cm="1">
        <f t="array" ref="AE4399">_xlfn.IFS(I4399="解雇","NG",H4399="","OK",H4399&lt;$H$17,"NG",H4399&gt;$H$17,"OK")</f>
        <v>OK</v>
      </c>
      <c r="AF4399" s="5" t="e">
        <f t="shared" si="970"/>
        <v>#N/A</v>
      </c>
    </row>
    <row r="4400" spans="2:32" ht="20.25" customHeight="1" x14ac:dyDescent="0.55000000000000004">
      <c r="B4400" s="9">
        <v>4383</v>
      </c>
      <c r="C4400" s="42"/>
      <c r="D4400" s="43"/>
      <c r="E4400" s="44"/>
      <c r="F4400" s="44"/>
      <c r="G4400" s="43"/>
      <c r="H4400" s="44"/>
      <c r="I4400" s="45"/>
      <c r="M4400" s="5">
        <f t="shared" si="957"/>
        <v>4</v>
      </c>
      <c r="N4400" s="5">
        <f t="shared" si="958"/>
        <v>2</v>
      </c>
      <c r="O4400" s="5" t="str">
        <f t="shared" si="959"/>
        <v/>
      </c>
      <c r="P4400" s="5">
        <f t="shared" si="960"/>
        <v>0</v>
      </c>
      <c r="Q4400" s="5">
        <f t="shared" ca="1" si="961"/>
        <v>126</v>
      </c>
      <c r="R4400" s="26">
        <f t="shared" si="962"/>
        <v>5479</v>
      </c>
      <c r="S4400" s="26">
        <f t="shared" si="963"/>
        <v>5205</v>
      </c>
      <c r="T4400" s="27" t="str" cm="1">
        <f t="array" aca="1" ref="T4400" ca="1">_xlfn.IFS(Q4400="","NG",Q4400&gt;16,"OK",TODAY()&gt;S4400,"OK",Q4400&lt;16,"NG")</f>
        <v>OK</v>
      </c>
      <c r="U4400" s="5" t="str" cm="1">
        <f t="array" aca="1" ref="U4400" ca="1">IFERROR(_xlfn.IFS(T4400&lt;&gt;"OK","NG",M4400=0,"OK",TRUE,"NG"),"")</f>
        <v>NG</v>
      </c>
      <c r="V4400" s="5" t="str">
        <f t="shared" si="964"/>
        <v>NG</v>
      </c>
      <c r="W4400" s="28" t="str">
        <f t="shared" ca="1" si="965"/>
        <v>OK</v>
      </c>
      <c r="X4400" s="5" t="str">
        <f t="shared" si="966"/>
        <v>NG</v>
      </c>
      <c r="Y4400" s="5">
        <f t="shared" ca="1" si="967"/>
        <v>126</v>
      </c>
      <c r="Z4400" s="5">
        <f t="shared" ca="1" si="968"/>
        <v>126</v>
      </c>
      <c r="AA4400" s="5" t="str" cm="1">
        <f t="array" ref="AA4400">_xlfn.IFS(H4400="","OK",H4400&lt;$F$17,"NG",I4400="解雇","NG",OR(I4400="自主退職",I4400="契約満了"),"OK")</f>
        <v>OK</v>
      </c>
      <c r="AB4400" s="5" t="str" cm="1">
        <f t="array" aca="1" ref="AB4400" ca="1">_xlfn.IFS(AA4400="NG","NG",OR(X4400="NG",X4400="ERROR",X4400=FALSE),"NG",U4400="NG","NG",V4400="OK","OK",AD4400="OK","OK")</f>
        <v>NG</v>
      </c>
      <c r="AC4400" s="5" t="str">
        <f t="shared" si="969"/>
        <v>NG</v>
      </c>
      <c r="AD4400" s="5" t="e" cm="1">
        <f t="array" ref="AD4400">_xlfn.IFS(AND(G4400="〇",H4400&lt;&gt;"",I4400&lt;&gt;""),"ERROR",AND(G4400="",H4400&gt;$H$17,I4400&lt;&gt;""),"NG",AND(G4400="〇",H4400="",I4400=""),"OK")</f>
        <v>#N/A</v>
      </c>
      <c r="AE4400" s="5" t="str" cm="1">
        <f t="array" ref="AE4400">_xlfn.IFS(I4400="解雇","NG",H4400="","OK",H4400&lt;$H$17,"NG",H4400&gt;$H$17,"OK")</f>
        <v>OK</v>
      </c>
      <c r="AF4400" s="5" t="e">
        <f t="shared" si="970"/>
        <v>#N/A</v>
      </c>
    </row>
    <row r="4401" spans="2:32" ht="20.25" customHeight="1" x14ac:dyDescent="0.55000000000000004">
      <c r="B4401" s="9">
        <v>4384</v>
      </c>
      <c r="C4401" s="42"/>
      <c r="D4401" s="43"/>
      <c r="E4401" s="44"/>
      <c r="F4401" s="44"/>
      <c r="G4401" s="43"/>
      <c r="H4401" s="44"/>
      <c r="I4401" s="45"/>
      <c r="M4401" s="5">
        <f t="shared" si="957"/>
        <v>4</v>
      </c>
      <c r="N4401" s="5">
        <f t="shared" si="958"/>
        <v>2</v>
      </c>
      <c r="O4401" s="5" t="str">
        <f t="shared" si="959"/>
        <v/>
      </c>
      <c r="P4401" s="5">
        <f t="shared" si="960"/>
        <v>0</v>
      </c>
      <c r="Q4401" s="5">
        <f t="shared" ca="1" si="961"/>
        <v>126</v>
      </c>
      <c r="R4401" s="26">
        <f t="shared" si="962"/>
        <v>5479</v>
      </c>
      <c r="S4401" s="26">
        <f t="shared" si="963"/>
        <v>5205</v>
      </c>
      <c r="T4401" s="27" t="str" cm="1">
        <f t="array" aca="1" ref="T4401" ca="1">_xlfn.IFS(Q4401="","NG",Q4401&gt;16,"OK",TODAY()&gt;S4401,"OK",Q4401&lt;16,"NG")</f>
        <v>OK</v>
      </c>
      <c r="U4401" s="5" t="str" cm="1">
        <f t="array" aca="1" ref="U4401" ca="1">IFERROR(_xlfn.IFS(T4401&lt;&gt;"OK","NG",M4401=0,"OK",TRUE,"NG"),"")</f>
        <v>NG</v>
      </c>
      <c r="V4401" s="5" t="str">
        <f t="shared" si="964"/>
        <v>NG</v>
      </c>
      <c r="W4401" s="28" t="str">
        <f t="shared" ca="1" si="965"/>
        <v>OK</v>
      </c>
      <c r="X4401" s="5" t="str">
        <f t="shared" si="966"/>
        <v>NG</v>
      </c>
      <c r="Y4401" s="5">
        <f t="shared" ca="1" si="967"/>
        <v>126</v>
      </c>
      <c r="Z4401" s="5">
        <f t="shared" ca="1" si="968"/>
        <v>126</v>
      </c>
      <c r="AA4401" s="5" t="str" cm="1">
        <f t="array" ref="AA4401">_xlfn.IFS(H4401="","OK",H4401&lt;$F$17,"NG",I4401="解雇","NG",OR(I4401="自主退職",I4401="契約満了"),"OK")</f>
        <v>OK</v>
      </c>
      <c r="AB4401" s="5" t="str" cm="1">
        <f t="array" aca="1" ref="AB4401" ca="1">_xlfn.IFS(AA4401="NG","NG",OR(X4401="NG",X4401="ERROR",X4401=FALSE),"NG",U4401="NG","NG",V4401="OK","OK",AD4401="OK","OK")</f>
        <v>NG</v>
      </c>
      <c r="AC4401" s="5" t="str">
        <f t="shared" si="969"/>
        <v>NG</v>
      </c>
      <c r="AD4401" s="5" t="e" cm="1">
        <f t="array" ref="AD4401">_xlfn.IFS(AND(G4401="〇",H4401&lt;&gt;"",I4401&lt;&gt;""),"ERROR",AND(G4401="",H4401&gt;$H$17,I4401&lt;&gt;""),"NG",AND(G4401="〇",H4401="",I4401=""),"OK")</f>
        <v>#N/A</v>
      </c>
      <c r="AE4401" s="5" t="str" cm="1">
        <f t="array" ref="AE4401">_xlfn.IFS(I4401="解雇","NG",H4401="","OK",H4401&lt;$H$17,"NG",H4401&gt;$H$17,"OK")</f>
        <v>OK</v>
      </c>
      <c r="AF4401" s="5" t="e">
        <f t="shared" si="970"/>
        <v>#N/A</v>
      </c>
    </row>
    <row r="4402" spans="2:32" ht="20.25" customHeight="1" x14ac:dyDescent="0.55000000000000004">
      <c r="B4402" s="9">
        <v>4385</v>
      </c>
      <c r="C4402" s="42"/>
      <c r="D4402" s="43"/>
      <c r="E4402" s="44"/>
      <c r="F4402" s="44"/>
      <c r="G4402" s="43"/>
      <c r="H4402" s="44"/>
      <c r="I4402" s="45"/>
      <c r="M4402" s="5">
        <f t="shared" si="957"/>
        <v>4</v>
      </c>
      <c r="N4402" s="5">
        <f t="shared" si="958"/>
        <v>2</v>
      </c>
      <c r="O4402" s="5" t="str">
        <f t="shared" si="959"/>
        <v/>
      </c>
      <c r="P4402" s="5">
        <f t="shared" si="960"/>
        <v>0</v>
      </c>
      <c r="Q4402" s="5">
        <f t="shared" ca="1" si="961"/>
        <v>126</v>
      </c>
      <c r="R4402" s="26">
        <f t="shared" si="962"/>
        <v>5479</v>
      </c>
      <c r="S4402" s="26">
        <f t="shared" si="963"/>
        <v>5205</v>
      </c>
      <c r="T4402" s="27" t="str" cm="1">
        <f t="array" aca="1" ref="T4402" ca="1">_xlfn.IFS(Q4402="","NG",Q4402&gt;16,"OK",TODAY()&gt;S4402,"OK",Q4402&lt;16,"NG")</f>
        <v>OK</v>
      </c>
      <c r="U4402" s="5" t="str" cm="1">
        <f t="array" aca="1" ref="U4402" ca="1">IFERROR(_xlfn.IFS(T4402&lt;&gt;"OK","NG",M4402=0,"OK",TRUE,"NG"),"")</f>
        <v>NG</v>
      </c>
      <c r="V4402" s="5" t="str">
        <f t="shared" si="964"/>
        <v>NG</v>
      </c>
      <c r="W4402" s="28" t="str">
        <f t="shared" ca="1" si="965"/>
        <v>OK</v>
      </c>
      <c r="X4402" s="5" t="str">
        <f t="shared" si="966"/>
        <v>NG</v>
      </c>
      <c r="Y4402" s="5">
        <f t="shared" ca="1" si="967"/>
        <v>126</v>
      </c>
      <c r="Z4402" s="5">
        <f t="shared" ca="1" si="968"/>
        <v>126</v>
      </c>
      <c r="AA4402" s="5" t="str" cm="1">
        <f t="array" ref="AA4402">_xlfn.IFS(H4402="","OK",H4402&lt;$F$17,"NG",I4402="解雇","NG",OR(I4402="自主退職",I4402="契約満了"),"OK")</f>
        <v>OK</v>
      </c>
      <c r="AB4402" s="5" t="str" cm="1">
        <f t="array" aca="1" ref="AB4402" ca="1">_xlfn.IFS(AA4402="NG","NG",OR(X4402="NG",X4402="ERROR",X4402=FALSE),"NG",U4402="NG","NG",V4402="OK","OK",AD4402="OK","OK")</f>
        <v>NG</v>
      </c>
      <c r="AC4402" s="5" t="str">
        <f t="shared" si="969"/>
        <v>NG</v>
      </c>
      <c r="AD4402" s="5" t="e" cm="1">
        <f t="array" ref="AD4402">_xlfn.IFS(AND(G4402="〇",H4402&lt;&gt;"",I4402&lt;&gt;""),"ERROR",AND(G4402="",H4402&gt;$H$17,I4402&lt;&gt;""),"NG",AND(G4402="〇",H4402="",I4402=""),"OK")</f>
        <v>#N/A</v>
      </c>
      <c r="AE4402" s="5" t="str" cm="1">
        <f t="array" ref="AE4402">_xlfn.IFS(I4402="解雇","NG",H4402="","OK",H4402&lt;$H$17,"NG",H4402&gt;$H$17,"OK")</f>
        <v>OK</v>
      </c>
      <c r="AF4402" s="5" t="e">
        <f t="shared" si="970"/>
        <v>#N/A</v>
      </c>
    </row>
    <row r="4403" spans="2:32" ht="20.25" customHeight="1" x14ac:dyDescent="0.55000000000000004">
      <c r="B4403" s="9">
        <v>4386</v>
      </c>
      <c r="C4403" s="42"/>
      <c r="D4403" s="43"/>
      <c r="E4403" s="44"/>
      <c r="F4403" s="44"/>
      <c r="G4403" s="43"/>
      <c r="H4403" s="44"/>
      <c r="I4403" s="45"/>
      <c r="M4403" s="5">
        <f t="shared" si="957"/>
        <v>4</v>
      </c>
      <c r="N4403" s="5">
        <f t="shared" si="958"/>
        <v>2</v>
      </c>
      <c r="O4403" s="5" t="str">
        <f t="shared" si="959"/>
        <v/>
      </c>
      <c r="P4403" s="5">
        <f t="shared" si="960"/>
        <v>0</v>
      </c>
      <c r="Q4403" s="5">
        <f t="shared" ca="1" si="961"/>
        <v>126</v>
      </c>
      <c r="R4403" s="26">
        <f t="shared" si="962"/>
        <v>5479</v>
      </c>
      <c r="S4403" s="26">
        <f t="shared" si="963"/>
        <v>5205</v>
      </c>
      <c r="T4403" s="27" t="str" cm="1">
        <f t="array" aca="1" ref="T4403" ca="1">_xlfn.IFS(Q4403="","NG",Q4403&gt;16,"OK",TODAY()&gt;S4403,"OK",Q4403&lt;16,"NG")</f>
        <v>OK</v>
      </c>
      <c r="U4403" s="5" t="str" cm="1">
        <f t="array" aca="1" ref="U4403" ca="1">IFERROR(_xlfn.IFS(T4403&lt;&gt;"OK","NG",M4403=0,"OK",TRUE,"NG"),"")</f>
        <v>NG</v>
      </c>
      <c r="V4403" s="5" t="str">
        <f t="shared" si="964"/>
        <v>NG</v>
      </c>
      <c r="W4403" s="28" t="str">
        <f t="shared" ca="1" si="965"/>
        <v>OK</v>
      </c>
      <c r="X4403" s="5" t="str">
        <f t="shared" si="966"/>
        <v>NG</v>
      </c>
      <c r="Y4403" s="5">
        <f t="shared" ca="1" si="967"/>
        <v>126</v>
      </c>
      <c r="Z4403" s="5">
        <f t="shared" ca="1" si="968"/>
        <v>126</v>
      </c>
      <c r="AA4403" s="5" t="str" cm="1">
        <f t="array" ref="AA4403">_xlfn.IFS(H4403="","OK",H4403&lt;$F$17,"NG",I4403="解雇","NG",OR(I4403="自主退職",I4403="契約満了"),"OK")</f>
        <v>OK</v>
      </c>
      <c r="AB4403" s="5" t="str" cm="1">
        <f t="array" aca="1" ref="AB4403" ca="1">_xlfn.IFS(AA4403="NG","NG",OR(X4403="NG",X4403="ERROR",X4403=FALSE),"NG",U4403="NG","NG",V4403="OK","OK",AD4403="OK","OK")</f>
        <v>NG</v>
      </c>
      <c r="AC4403" s="5" t="str">
        <f t="shared" si="969"/>
        <v>NG</v>
      </c>
      <c r="AD4403" s="5" t="e" cm="1">
        <f t="array" ref="AD4403">_xlfn.IFS(AND(G4403="〇",H4403&lt;&gt;"",I4403&lt;&gt;""),"ERROR",AND(G4403="",H4403&gt;$H$17,I4403&lt;&gt;""),"NG",AND(G4403="〇",H4403="",I4403=""),"OK")</f>
        <v>#N/A</v>
      </c>
      <c r="AE4403" s="5" t="str" cm="1">
        <f t="array" ref="AE4403">_xlfn.IFS(I4403="解雇","NG",H4403="","OK",H4403&lt;$H$17,"NG",H4403&gt;$H$17,"OK")</f>
        <v>OK</v>
      </c>
      <c r="AF4403" s="5" t="e">
        <f t="shared" si="970"/>
        <v>#N/A</v>
      </c>
    </row>
    <row r="4404" spans="2:32" ht="20.25" customHeight="1" x14ac:dyDescent="0.55000000000000004">
      <c r="B4404" s="9">
        <v>4387</v>
      </c>
      <c r="C4404" s="42"/>
      <c r="D4404" s="43"/>
      <c r="E4404" s="44"/>
      <c r="F4404" s="44"/>
      <c r="G4404" s="43"/>
      <c r="H4404" s="44"/>
      <c r="I4404" s="45"/>
      <c r="M4404" s="5">
        <f t="shared" si="957"/>
        <v>4</v>
      </c>
      <c r="N4404" s="5">
        <f t="shared" si="958"/>
        <v>2</v>
      </c>
      <c r="O4404" s="5" t="str">
        <f t="shared" si="959"/>
        <v/>
      </c>
      <c r="P4404" s="5">
        <f t="shared" si="960"/>
        <v>0</v>
      </c>
      <c r="Q4404" s="5">
        <f t="shared" ca="1" si="961"/>
        <v>126</v>
      </c>
      <c r="R4404" s="26">
        <f t="shared" si="962"/>
        <v>5479</v>
      </c>
      <c r="S4404" s="26">
        <f t="shared" si="963"/>
        <v>5205</v>
      </c>
      <c r="T4404" s="27" t="str" cm="1">
        <f t="array" aca="1" ref="T4404" ca="1">_xlfn.IFS(Q4404="","NG",Q4404&gt;16,"OK",TODAY()&gt;S4404,"OK",Q4404&lt;16,"NG")</f>
        <v>OK</v>
      </c>
      <c r="U4404" s="5" t="str" cm="1">
        <f t="array" aca="1" ref="U4404" ca="1">IFERROR(_xlfn.IFS(T4404&lt;&gt;"OK","NG",M4404=0,"OK",TRUE,"NG"),"")</f>
        <v>NG</v>
      </c>
      <c r="V4404" s="5" t="str">
        <f t="shared" si="964"/>
        <v>NG</v>
      </c>
      <c r="W4404" s="28" t="str">
        <f t="shared" ca="1" si="965"/>
        <v>OK</v>
      </c>
      <c r="X4404" s="5" t="str">
        <f t="shared" si="966"/>
        <v>NG</v>
      </c>
      <c r="Y4404" s="5">
        <f t="shared" ca="1" si="967"/>
        <v>126</v>
      </c>
      <c r="Z4404" s="5">
        <f t="shared" ca="1" si="968"/>
        <v>126</v>
      </c>
      <c r="AA4404" s="5" t="str" cm="1">
        <f t="array" ref="AA4404">_xlfn.IFS(H4404="","OK",H4404&lt;$F$17,"NG",I4404="解雇","NG",OR(I4404="自主退職",I4404="契約満了"),"OK")</f>
        <v>OK</v>
      </c>
      <c r="AB4404" s="5" t="str" cm="1">
        <f t="array" aca="1" ref="AB4404" ca="1">_xlfn.IFS(AA4404="NG","NG",OR(X4404="NG",X4404="ERROR",X4404=FALSE),"NG",U4404="NG","NG",V4404="OK","OK",AD4404="OK","OK")</f>
        <v>NG</v>
      </c>
      <c r="AC4404" s="5" t="str">
        <f t="shared" si="969"/>
        <v>NG</v>
      </c>
      <c r="AD4404" s="5" t="e" cm="1">
        <f t="array" ref="AD4404">_xlfn.IFS(AND(G4404="〇",H4404&lt;&gt;"",I4404&lt;&gt;""),"ERROR",AND(G4404="",H4404&gt;$H$17,I4404&lt;&gt;""),"NG",AND(G4404="〇",H4404="",I4404=""),"OK")</f>
        <v>#N/A</v>
      </c>
      <c r="AE4404" s="5" t="str" cm="1">
        <f t="array" ref="AE4404">_xlfn.IFS(I4404="解雇","NG",H4404="","OK",H4404&lt;$H$17,"NG",H4404&gt;$H$17,"OK")</f>
        <v>OK</v>
      </c>
      <c r="AF4404" s="5" t="e">
        <f t="shared" si="970"/>
        <v>#N/A</v>
      </c>
    </row>
    <row r="4405" spans="2:32" ht="20.25" customHeight="1" x14ac:dyDescent="0.55000000000000004">
      <c r="B4405" s="9">
        <v>4388</v>
      </c>
      <c r="C4405" s="42"/>
      <c r="D4405" s="43"/>
      <c r="E4405" s="44"/>
      <c r="F4405" s="44"/>
      <c r="G4405" s="43"/>
      <c r="H4405" s="44"/>
      <c r="I4405" s="45"/>
      <c r="M4405" s="5">
        <f t="shared" si="957"/>
        <v>4</v>
      </c>
      <c r="N4405" s="5">
        <f t="shared" si="958"/>
        <v>2</v>
      </c>
      <c r="O4405" s="5" t="str">
        <f t="shared" si="959"/>
        <v/>
      </c>
      <c r="P4405" s="5">
        <f t="shared" si="960"/>
        <v>0</v>
      </c>
      <c r="Q4405" s="5">
        <f t="shared" ca="1" si="961"/>
        <v>126</v>
      </c>
      <c r="R4405" s="26">
        <f t="shared" si="962"/>
        <v>5479</v>
      </c>
      <c r="S4405" s="26">
        <f t="shared" si="963"/>
        <v>5205</v>
      </c>
      <c r="T4405" s="27" t="str" cm="1">
        <f t="array" aca="1" ref="T4405" ca="1">_xlfn.IFS(Q4405="","NG",Q4405&gt;16,"OK",TODAY()&gt;S4405,"OK",Q4405&lt;16,"NG")</f>
        <v>OK</v>
      </c>
      <c r="U4405" s="5" t="str" cm="1">
        <f t="array" aca="1" ref="U4405" ca="1">IFERROR(_xlfn.IFS(T4405&lt;&gt;"OK","NG",M4405=0,"OK",TRUE,"NG"),"")</f>
        <v>NG</v>
      </c>
      <c r="V4405" s="5" t="str">
        <f t="shared" si="964"/>
        <v>NG</v>
      </c>
      <c r="W4405" s="28" t="str">
        <f t="shared" ca="1" si="965"/>
        <v>OK</v>
      </c>
      <c r="X4405" s="5" t="str">
        <f t="shared" si="966"/>
        <v>NG</v>
      </c>
      <c r="Y4405" s="5">
        <f t="shared" ca="1" si="967"/>
        <v>126</v>
      </c>
      <c r="Z4405" s="5">
        <f t="shared" ca="1" si="968"/>
        <v>126</v>
      </c>
      <c r="AA4405" s="5" t="str" cm="1">
        <f t="array" ref="AA4405">_xlfn.IFS(H4405="","OK",H4405&lt;$F$17,"NG",I4405="解雇","NG",OR(I4405="自主退職",I4405="契約満了"),"OK")</f>
        <v>OK</v>
      </c>
      <c r="AB4405" s="5" t="str" cm="1">
        <f t="array" aca="1" ref="AB4405" ca="1">_xlfn.IFS(AA4405="NG","NG",OR(X4405="NG",X4405="ERROR",X4405=FALSE),"NG",U4405="NG","NG",V4405="OK","OK",AD4405="OK","OK")</f>
        <v>NG</v>
      </c>
      <c r="AC4405" s="5" t="str">
        <f t="shared" si="969"/>
        <v>NG</v>
      </c>
      <c r="AD4405" s="5" t="e" cm="1">
        <f t="array" ref="AD4405">_xlfn.IFS(AND(G4405="〇",H4405&lt;&gt;"",I4405&lt;&gt;""),"ERROR",AND(G4405="",H4405&gt;$H$17,I4405&lt;&gt;""),"NG",AND(G4405="〇",H4405="",I4405=""),"OK")</f>
        <v>#N/A</v>
      </c>
      <c r="AE4405" s="5" t="str" cm="1">
        <f t="array" ref="AE4405">_xlfn.IFS(I4405="解雇","NG",H4405="","OK",H4405&lt;$H$17,"NG",H4405&gt;$H$17,"OK")</f>
        <v>OK</v>
      </c>
      <c r="AF4405" s="5" t="e">
        <f t="shared" si="970"/>
        <v>#N/A</v>
      </c>
    </row>
    <row r="4406" spans="2:32" ht="20.25" customHeight="1" x14ac:dyDescent="0.55000000000000004">
      <c r="B4406" s="9">
        <v>4389</v>
      </c>
      <c r="C4406" s="42"/>
      <c r="D4406" s="43"/>
      <c r="E4406" s="44"/>
      <c r="F4406" s="44"/>
      <c r="G4406" s="43"/>
      <c r="H4406" s="44"/>
      <c r="I4406" s="45"/>
      <c r="M4406" s="5">
        <f t="shared" si="957"/>
        <v>4</v>
      </c>
      <c r="N4406" s="5">
        <f t="shared" si="958"/>
        <v>2</v>
      </c>
      <c r="O4406" s="5" t="str">
        <f t="shared" si="959"/>
        <v/>
      </c>
      <c r="P4406" s="5">
        <f t="shared" si="960"/>
        <v>0</v>
      </c>
      <c r="Q4406" s="5">
        <f t="shared" ca="1" si="961"/>
        <v>126</v>
      </c>
      <c r="R4406" s="26">
        <f t="shared" si="962"/>
        <v>5479</v>
      </c>
      <c r="S4406" s="26">
        <f t="shared" si="963"/>
        <v>5205</v>
      </c>
      <c r="T4406" s="27" t="str" cm="1">
        <f t="array" aca="1" ref="T4406" ca="1">_xlfn.IFS(Q4406="","NG",Q4406&gt;16,"OK",TODAY()&gt;S4406,"OK",Q4406&lt;16,"NG")</f>
        <v>OK</v>
      </c>
      <c r="U4406" s="5" t="str" cm="1">
        <f t="array" aca="1" ref="U4406" ca="1">IFERROR(_xlfn.IFS(T4406&lt;&gt;"OK","NG",M4406=0,"OK",TRUE,"NG"),"")</f>
        <v>NG</v>
      </c>
      <c r="V4406" s="5" t="str">
        <f t="shared" si="964"/>
        <v>NG</v>
      </c>
      <c r="W4406" s="28" t="str">
        <f t="shared" ca="1" si="965"/>
        <v>OK</v>
      </c>
      <c r="X4406" s="5" t="str">
        <f t="shared" si="966"/>
        <v>NG</v>
      </c>
      <c r="Y4406" s="5">
        <f t="shared" ca="1" si="967"/>
        <v>126</v>
      </c>
      <c r="Z4406" s="5">
        <f t="shared" ca="1" si="968"/>
        <v>126</v>
      </c>
      <c r="AA4406" s="5" t="str" cm="1">
        <f t="array" ref="AA4406">_xlfn.IFS(H4406="","OK",H4406&lt;$F$17,"NG",I4406="解雇","NG",OR(I4406="自主退職",I4406="契約満了"),"OK")</f>
        <v>OK</v>
      </c>
      <c r="AB4406" s="5" t="str" cm="1">
        <f t="array" aca="1" ref="AB4406" ca="1">_xlfn.IFS(AA4406="NG","NG",OR(X4406="NG",X4406="ERROR",X4406=FALSE),"NG",U4406="NG","NG",V4406="OK","OK",AD4406="OK","OK")</f>
        <v>NG</v>
      </c>
      <c r="AC4406" s="5" t="str">
        <f t="shared" si="969"/>
        <v>NG</v>
      </c>
      <c r="AD4406" s="5" t="e" cm="1">
        <f t="array" ref="AD4406">_xlfn.IFS(AND(G4406="〇",H4406&lt;&gt;"",I4406&lt;&gt;""),"ERROR",AND(G4406="",H4406&gt;$H$17,I4406&lt;&gt;""),"NG",AND(G4406="〇",H4406="",I4406=""),"OK")</f>
        <v>#N/A</v>
      </c>
      <c r="AE4406" s="5" t="str" cm="1">
        <f t="array" ref="AE4406">_xlfn.IFS(I4406="解雇","NG",H4406="","OK",H4406&lt;$H$17,"NG",H4406&gt;$H$17,"OK")</f>
        <v>OK</v>
      </c>
      <c r="AF4406" s="5" t="e">
        <f t="shared" si="970"/>
        <v>#N/A</v>
      </c>
    </row>
    <row r="4407" spans="2:32" ht="20.25" customHeight="1" x14ac:dyDescent="0.55000000000000004">
      <c r="B4407" s="9">
        <v>4390</v>
      </c>
      <c r="C4407" s="42"/>
      <c r="D4407" s="43"/>
      <c r="E4407" s="44"/>
      <c r="F4407" s="44"/>
      <c r="G4407" s="43"/>
      <c r="H4407" s="44"/>
      <c r="I4407" s="45"/>
      <c r="M4407" s="5">
        <f t="shared" si="957"/>
        <v>4</v>
      </c>
      <c r="N4407" s="5">
        <f t="shared" si="958"/>
        <v>2</v>
      </c>
      <c r="O4407" s="5" t="str">
        <f t="shared" si="959"/>
        <v/>
      </c>
      <c r="P4407" s="5">
        <f t="shared" si="960"/>
        <v>0</v>
      </c>
      <c r="Q4407" s="5">
        <f t="shared" ca="1" si="961"/>
        <v>126</v>
      </c>
      <c r="R4407" s="26">
        <f t="shared" si="962"/>
        <v>5479</v>
      </c>
      <c r="S4407" s="26">
        <f t="shared" si="963"/>
        <v>5205</v>
      </c>
      <c r="T4407" s="27" t="str" cm="1">
        <f t="array" aca="1" ref="T4407" ca="1">_xlfn.IFS(Q4407="","NG",Q4407&gt;16,"OK",TODAY()&gt;S4407,"OK",Q4407&lt;16,"NG")</f>
        <v>OK</v>
      </c>
      <c r="U4407" s="5" t="str" cm="1">
        <f t="array" aca="1" ref="U4407" ca="1">IFERROR(_xlfn.IFS(T4407&lt;&gt;"OK","NG",M4407=0,"OK",TRUE,"NG"),"")</f>
        <v>NG</v>
      </c>
      <c r="V4407" s="5" t="str">
        <f t="shared" si="964"/>
        <v>NG</v>
      </c>
      <c r="W4407" s="28" t="str">
        <f t="shared" ca="1" si="965"/>
        <v>OK</v>
      </c>
      <c r="X4407" s="5" t="str">
        <f t="shared" si="966"/>
        <v>NG</v>
      </c>
      <c r="Y4407" s="5">
        <f t="shared" ca="1" si="967"/>
        <v>126</v>
      </c>
      <c r="Z4407" s="5">
        <f t="shared" ca="1" si="968"/>
        <v>126</v>
      </c>
      <c r="AA4407" s="5" t="str" cm="1">
        <f t="array" ref="AA4407">_xlfn.IFS(H4407="","OK",H4407&lt;$F$17,"NG",I4407="解雇","NG",OR(I4407="自主退職",I4407="契約満了"),"OK")</f>
        <v>OK</v>
      </c>
      <c r="AB4407" s="5" t="str" cm="1">
        <f t="array" aca="1" ref="AB4407" ca="1">_xlfn.IFS(AA4407="NG","NG",OR(X4407="NG",X4407="ERROR",X4407=FALSE),"NG",U4407="NG","NG",V4407="OK","OK",AD4407="OK","OK")</f>
        <v>NG</v>
      </c>
      <c r="AC4407" s="5" t="str">
        <f t="shared" si="969"/>
        <v>NG</v>
      </c>
      <c r="AD4407" s="5" t="e" cm="1">
        <f t="array" ref="AD4407">_xlfn.IFS(AND(G4407="〇",H4407&lt;&gt;"",I4407&lt;&gt;""),"ERROR",AND(G4407="",H4407&gt;$H$17,I4407&lt;&gt;""),"NG",AND(G4407="〇",H4407="",I4407=""),"OK")</f>
        <v>#N/A</v>
      </c>
      <c r="AE4407" s="5" t="str" cm="1">
        <f t="array" ref="AE4407">_xlfn.IFS(I4407="解雇","NG",H4407="","OK",H4407&lt;$H$17,"NG",H4407&gt;$H$17,"OK")</f>
        <v>OK</v>
      </c>
      <c r="AF4407" s="5" t="e">
        <f t="shared" si="970"/>
        <v>#N/A</v>
      </c>
    </row>
    <row r="4408" spans="2:32" ht="20.25" customHeight="1" x14ac:dyDescent="0.55000000000000004">
      <c r="B4408" s="9">
        <v>4391</v>
      </c>
      <c r="C4408" s="42"/>
      <c r="D4408" s="43"/>
      <c r="E4408" s="44"/>
      <c r="F4408" s="44"/>
      <c r="G4408" s="43"/>
      <c r="H4408" s="44"/>
      <c r="I4408" s="45"/>
      <c r="M4408" s="5">
        <f t="shared" si="957"/>
        <v>4</v>
      </c>
      <c r="N4408" s="5">
        <f t="shared" si="958"/>
        <v>2</v>
      </c>
      <c r="O4408" s="5" t="str">
        <f t="shared" si="959"/>
        <v/>
      </c>
      <c r="P4408" s="5">
        <f t="shared" si="960"/>
        <v>0</v>
      </c>
      <c r="Q4408" s="5">
        <f t="shared" ca="1" si="961"/>
        <v>126</v>
      </c>
      <c r="R4408" s="26">
        <f t="shared" si="962"/>
        <v>5479</v>
      </c>
      <c r="S4408" s="26">
        <f t="shared" si="963"/>
        <v>5205</v>
      </c>
      <c r="T4408" s="27" t="str" cm="1">
        <f t="array" aca="1" ref="T4408" ca="1">_xlfn.IFS(Q4408="","NG",Q4408&gt;16,"OK",TODAY()&gt;S4408,"OK",Q4408&lt;16,"NG")</f>
        <v>OK</v>
      </c>
      <c r="U4408" s="5" t="str" cm="1">
        <f t="array" aca="1" ref="U4408" ca="1">IFERROR(_xlfn.IFS(T4408&lt;&gt;"OK","NG",M4408=0,"OK",TRUE,"NG"),"")</f>
        <v>NG</v>
      </c>
      <c r="V4408" s="5" t="str">
        <f t="shared" si="964"/>
        <v>NG</v>
      </c>
      <c r="W4408" s="28" t="str">
        <f t="shared" ca="1" si="965"/>
        <v>OK</v>
      </c>
      <c r="X4408" s="5" t="str">
        <f t="shared" si="966"/>
        <v>NG</v>
      </c>
      <c r="Y4408" s="5">
        <f t="shared" ca="1" si="967"/>
        <v>126</v>
      </c>
      <c r="Z4408" s="5">
        <f t="shared" ca="1" si="968"/>
        <v>126</v>
      </c>
      <c r="AA4408" s="5" t="str" cm="1">
        <f t="array" ref="AA4408">_xlfn.IFS(H4408="","OK",H4408&lt;$F$17,"NG",I4408="解雇","NG",OR(I4408="自主退職",I4408="契約満了"),"OK")</f>
        <v>OK</v>
      </c>
      <c r="AB4408" s="5" t="str" cm="1">
        <f t="array" aca="1" ref="AB4408" ca="1">_xlfn.IFS(AA4408="NG","NG",OR(X4408="NG",X4408="ERROR",X4408=FALSE),"NG",U4408="NG","NG",V4408="OK","OK",AD4408="OK","OK")</f>
        <v>NG</v>
      </c>
      <c r="AC4408" s="5" t="str">
        <f t="shared" si="969"/>
        <v>NG</v>
      </c>
      <c r="AD4408" s="5" t="e" cm="1">
        <f t="array" ref="AD4408">_xlfn.IFS(AND(G4408="〇",H4408&lt;&gt;"",I4408&lt;&gt;""),"ERROR",AND(G4408="",H4408&gt;$H$17,I4408&lt;&gt;""),"NG",AND(G4408="〇",H4408="",I4408=""),"OK")</f>
        <v>#N/A</v>
      </c>
      <c r="AE4408" s="5" t="str" cm="1">
        <f t="array" ref="AE4408">_xlfn.IFS(I4408="解雇","NG",H4408="","OK",H4408&lt;$H$17,"NG",H4408&gt;$H$17,"OK")</f>
        <v>OK</v>
      </c>
      <c r="AF4408" s="5" t="e">
        <f t="shared" si="970"/>
        <v>#N/A</v>
      </c>
    </row>
    <row r="4409" spans="2:32" ht="20.25" customHeight="1" x14ac:dyDescent="0.55000000000000004">
      <c r="B4409" s="9">
        <v>4392</v>
      </c>
      <c r="C4409" s="42"/>
      <c r="D4409" s="43"/>
      <c r="E4409" s="44"/>
      <c r="F4409" s="44"/>
      <c r="G4409" s="43"/>
      <c r="H4409" s="44"/>
      <c r="I4409" s="45"/>
      <c r="M4409" s="5">
        <f t="shared" si="957"/>
        <v>4</v>
      </c>
      <c r="N4409" s="5">
        <f t="shared" si="958"/>
        <v>2</v>
      </c>
      <c r="O4409" s="5" t="str">
        <f t="shared" si="959"/>
        <v/>
      </c>
      <c r="P4409" s="5">
        <f t="shared" si="960"/>
        <v>0</v>
      </c>
      <c r="Q4409" s="5">
        <f t="shared" ca="1" si="961"/>
        <v>126</v>
      </c>
      <c r="R4409" s="26">
        <f t="shared" si="962"/>
        <v>5479</v>
      </c>
      <c r="S4409" s="26">
        <f t="shared" si="963"/>
        <v>5205</v>
      </c>
      <c r="T4409" s="27" t="str" cm="1">
        <f t="array" aca="1" ref="T4409" ca="1">_xlfn.IFS(Q4409="","NG",Q4409&gt;16,"OK",TODAY()&gt;S4409,"OK",Q4409&lt;16,"NG")</f>
        <v>OK</v>
      </c>
      <c r="U4409" s="5" t="str" cm="1">
        <f t="array" aca="1" ref="U4409" ca="1">IFERROR(_xlfn.IFS(T4409&lt;&gt;"OK","NG",M4409=0,"OK",TRUE,"NG"),"")</f>
        <v>NG</v>
      </c>
      <c r="V4409" s="5" t="str">
        <f t="shared" si="964"/>
        <v>NG</v>
      </c>
      <c r="W4409" s="28" t="str">
        <f t="shared" ca="1" si="965"/>
        <v>OK</v>
      </c>
      <c r="X4409" s="5" t="str">
        <f t="shared" si="966"/>
        <v>NG</v>
      </c>
      <c r="Y4409" s="5">
        <f t="shared" ca="1" si="967"/>
        <v>126</v>
      </c>
      <c r="Z4409" s="5">
        <f t="shared" ca="1" si="968"/>
        <v>126</v>
      </c>
      <c r="AA4409" s="5" t="str" cm="1">
        <f t="array" ref="AA4409">_xlfn.IFS(H4409="","OK",H4409&lt;$F$17,"NG",I4409="解雇","NG",OR(I4409="自主退職",I4409="契約満了"),"OK")</f>
        <v>OK</v>
      </c>
      <c r="AB4409" s="5" t="str" cm="1">
        <f t="array" aca="1" ref="AB4409" ca="1">_xlfn.IFS(AA4409="NG","NG",OR(X4409="NG",X4409="ERROR",X4409=FALSE),"NG",U4409="NG","NG",V4409="OK","OK",AD4409="OK","OK")</f>
        <v>NG</v>
      </c>
      <c r="AC4409" s="5" t="str">
        <f t="shared" si="969"/>
        <v>NG</v>
      </c>
      <c r="AD4409" s="5" t="e" cm="1">
        <f t="array" ref="AD4409">_xlfn.IFS(AND(G4409="〇",H4409&lt;&gt;"",I4409&lt;&gt;""),"ERROR",AND(G4409="",H4409&gt;$H$17,I4409&lt;&gt;""),"NG",AND(G4409="〇",H4409="",I4409=""),"OK")</f>
        <v>#N/A</v>
      </c>
      <c r="AE4409" s="5" t="str" cm="1">
        <f t="array" ref="AE4409">_xlfn.IFS(I4409="解雇","NG",H4409="","OK",H4409&lt;$H$17,"NG",H4409&gt;$H$17,"OK")</f>
        <v>OK</v>
      </c>
      <c r="AF4409" s="5" t="e">
        <f t="shared" si="970"/>
        <v>#N/A</v>
      </c>
    </row>
    <row r="4410" spans="2:32" ht="20.25" customHeight="1" x14ac:dyDescent="0.55000000000000004">
      <c r="B4410" s="9">
        <v>4393</v>
      </c>
      <c r="C4410" s="42"/>
      <c r="D4410" s="43"/>
      <c r="E4410" s="44"/>
      <c r="F4410" s="44"/>
      <c r="G4410" s="43"/>
      <c r="H4410" s="44"/>
      <c r="I4410" s="45"/>
      <c r="M4410" s="5">
        <f t="shared" si="957"/>
        <v>4</v>
      </c>
      <c r="N4410" s="5">
        <f t="shared" si="958"/>
        <v>2</v>
      </c>
      <c r="O4410" s="5" t="str">
        <f t="shared" si="959"/>
        <v/>
      </c>
      <c r="P4410" s="5">
        <f t="shared" si="960"/>
        <v>0</v>
      </c>
      <c r="Q4410" s="5">
        <f t="shared" ca="1" si="961"/>
        <v>126</v>
      </c>
      <c r="R4410" s="26">
        <f t="shared" si="962"/>
        <v>5479</v>
      </c>
      <c r="S4410" s="26">
        <f t="shared" si="963"/>
        <v>5205</v>
      </c>
      <c r="T4410" s="27" t="str" cm="1">
        <f t="array" aca="1" ref="T4410" ca="1">_xlfn.IFS(Q4410="","NG",Q4410&gt;16,"OK",TODAY()&gt;S4410,"OK",Q4410&lt;16,"NG")</f>
        <v>OK</v>
      </c>
      <c r="U4410" s="5" t="str" cm="1">
        <f t="array" aca="1" ref="U4410" ca="1">IFERROR(_xlfn.IFS(T4410&lt;&gt;"OK","NG",M4410=0,"OK",TRUE,"NG"),"")</f>
        <v>NG</v>
      </c>
      <c r="V4410" s="5" t="str">
        <f t="shared" si="964"/>
        <v>NG</v>
      </c>
      <c r="W4410" s="28" t="str">
        <f t="shared" ca="1" si="965"/>
        <v>OK</v>
      </c>
      <c r="X4410" s="5" t="str">
        <f t="shared" si="966"/>
        <v>NG</v>
      </c>
      <c r="Y4410" s="5">
        <f t="shared" ca="1" si="967"/>
        <v>126</v>
      </c>
      <c r="Z4410" s="5">
        <f t="shared" ca="1" si="968"/>
        <v>126</v>
      </c>
      <c r="AA4410" s="5" t="str" cm="1">
        <f t="array" ref="AA4410">_xlfn.IFS(H4410="","OK",H4410&lt;$F$17,"NG",I4410="解雇","NG",OR(I4410="自主退職",I4410="契約満了"),"OK")</f>
        <v>OK</v>
      </c>
      <c r="AB4410" s="5" t="str" cm="1">
        <f t="array" aca="1" ref="AB4410" ca="1">_xlfn.IFS(AA4410="NG","NG",OR(X4410="NG",X4410="ERROR",X4410=FALSE),"NG",U4410="NG","NG",V4410="OK","OK",AD4410="OK","OK")</f>
        <v>NG</v>
      </c>
      <c r="AC4410" s="5" t="str">
        <f t="shared" si="969"/>
        <v>NG</v>
      </c>
      <c r="AD4410" s="5" t="e" cm="1">
        <f t="array" ref="AD4410">_xlfn.IFS(AND(G4410="〇",H4410&lt;&gt;"",I4410&lt;&gt;""),"ERROR",AND(G4410="",H4410&gt;$H$17,I4410&lt;&gt;""),"NG",AND(G4410="〇",H4410="",I4410=""),"OK")</f>
        <v>#N/A</v>
      </c>
      <c r="AE4410" s="5" t="str" cm="1">
        <f t="array" ref="AE4410">_xlfn.IFS(I4410="解雇","NG",H4410="","OK",H4410&lt;$H$17,"NG",H4410&gt;$H$17,"OK")</f>
        <v>OK</v>
      </c>
      <c r="AF4410" s="5" t="e">
        <f t="shared" si="970"/>
        <v>#N/A</v>
      </c>
    </row>
    <row r="4411" spans="2:32" ht="20.25" customHeight="1" x14ac:dyDescent="0.55000000000000004">
      <c r="B4411" s="9">
        <v>4394</v>
      </c>
      <c r="C4411" s="42"/>
      <c r="D4411" s="43"/>
      <c r="E4411" s="44"/>
      <c r="F4411" s="44"/>
      <c r="G4411" s="43"/>
      <c r="H4411" s="44"/>
      <c r="I4411" s="45"/>
      <c r="M4411" s="5">
        <f t="shared" si="957"/>
        <v>4</v>
      </c>
      <c r="N4411" s="5">
        <f t="shared" si="958"/>
        <v>2</v>
      </c>
      <c r="O4411" s="5" t="str">
        <f t="shared" si="959"/>
        <v/>
      </c>
      <c r="P4411" s="5">
        <f t="shared" si="960"/>
        <v>0</v>
      </c>
      <c r="Q4411" s="5">
        <f t="shared" ca="1" si="961"/>
        <v>126</v>
      </c>
      <c r="R4411" s="26">
        <f t="shared" si="962"/>
        <v>5479</v>
      </c>
      <c r="S4411" s="26">
        <f t="shared" si="963"/>
        <v>5205</v>
      </c>
      <c r="T4411" s="27" t="str" cm="1">
        <f t="array" aca="1" ref="T4411" ca="1">_xlfn.IFS(Q4411="","NG",Q4411&gt;16,"OK",TODAY()&gt;S4411,"OK",Q4411&lt;16,"NG")</f>
        <v>OK</v>
      </c>
      <c r="U4411" s="5" t="str" cm="1">
        <f t="array" aca="1" ref="U4411" ca="1">IFERROR(_xlfn.IFS(T4411&lt;&gt;"OK","NG",M4411=0,"OK",TRUE,"NG"),"")</f>
        <v>NG</v>
      </c>
      <c r="V4411" s="5" t="str">
        <f t="shared" si="964"/>
        <v>NG</v>
      </c>
      <c r="W4411" s="28" t="str">
        <f t="shared" ca="1" si="965"/>
        <v>OK</v>
      </c>
      <c r="X4411" s="5" t="str">
        <f t="shared" si="966"/>
        <v>NG</v>
      </c>
      <c r="Y4411" s="5">
        <f t="shared" ca="1" si="967"/>
        <v>126</v>
      </c>
      <c r="Z4411" s="5">
        <f t="shared" ca="1" si="968"/>
        <v>126</v>
      </c>
      <c r="AA4411" s="5" t="str" cm="1">
        <f t="array" ref="AA4411">_xlfn.IFS(H4411="","OK",H4411&lt;$F$17,"NG",I4411="解雇","NG",OR(I4411="自主退職",I4411="契約満了"),"OK")</f>
        <v>OK</v>
      </c>
      <c r="AB4411" s="5" t="str" cm="1">
        <f t="array" aca="1" ref="AB4411" ca="1">_xlfn.IFS(AA4411="NG","NG",OR(X4411="NG",X4411="ERROR",X4411=FALSE),"NG",U4411="NG","NG",V4411="OK","OK",AD4411="OK","OK")</f>
        <v>NG</v>
      </c>
      <c r="AC4411" s="5" t="str">
        <f t="shared" si="969"/>
        <v>NG</v>
      </c>
      <c r="AD4411" s="5" t="e" cm="1">
        <f t="array" ref="AD4411">_xlfn.IFS(AND(G4411="〇",H4411&lt;&gt;"",I4411&lt;&gt;""),"ERROR",AND(G4411="",H4411&gt;$H$17,I4411&lt;&gt;""),"NG",AND(G4411="〇",H4411="",I4411=""),"OK")</f>
        <v>#N/A</v>
      </c>
      <c r="AE4411" s="5" t="str" cm="1">
        <f t="array" ref="AE4411">_xlfn.IFS(I4411="解雇","NG",H4411="","OK",H4411&lt;$H$17,"NG",H4411&gt;$H$17,"OK")</f>
        <v>OK</v>
      </c>
      <c r="AF4411" s="5" t="e">
        <f t="shared" si="970"/>
        <v>#N/A</v>
      </c>
    </row>
    <row r="4412" spans="2:32" ht="20.25" customHeight="1" x14ac:dyDescent="0.55000000000000004">
      <c r="B4412" s="9">
        <v>4395</v>
      </c>
      <c r="C4412" s="42"/>
      <c r="D4412" s="43"/>
      <c r="E4412" s="44"/>
      <c r="F4412" s="44"/>
      <c r="G4412" s="43"/>
      <c r="H4412" s="44"/>
      <c r="I4412" s="45"/>
      <c r="M4412" s="5">
        <f t="shared" si="957"/>
        <v>4</v>
      </c>
      <c r="N4412" s="5">
        <f t="shared" si="958"/>
        <v>2</v>
      </c>
      <c r="O4412" s="5" t="str">
        <f t="shared" si="959"/>
        <v/>
      </c>
      <c r="P4412" s="5">
        <f t="shared" si="960"/>
        <v>0</v>
      </c>
      <c r="Q4412" s="5">
        <f t="shared" ca="1" si="961"/>
        <v>126</v>
      </c>
      <c r="R4412" s="26">
        <f t="shared" si="962"/>
        <v>5479</v>
      </c>
      <c r="S4412" s="26">
        <f t="shared" si="963"/>
        <v>5205</v>
      </c>
      <c r="T4412" s="27" t="str" cm="1">
        <f t="array" aca="1" ref="T4412" ca="1">_xlfn.IFS(Q4412="","NG",Q4412&gt;16,"OK",TODAY()&gt;S4412,"OK",Q4412&lt;16,"NG")</f>
        <v>OK</v>
      </c>
      <c r="U4412" s="5" t="str" cm="1">
        <f t="array" aca="1" ref="U4412" ca="1">IFERROR(_xlfn.IFS(T4412&lt;&gt;"OK","NG",M4412=0,"OK",TRUE,"NG"),"")</f>
        <v>NG</v>
      </c>
      <c r="V4412" s="5" t="str">
        <f t="shared" si="964"/>
        <v>NG</v>
      </c>
      <c r="W4412" s="28" t="str">
        <f t="shared" ca="1" si="965"/>
        <v>OK</v>
      </c>
      <c r="X4412" s="5" t="str">
        <f t="shared" si="966"/>
        <v>NG</v>
      </c>
      <c r="Y4412" s="5">
        <f t="shared" ca="1" si="967"/>
        <v>126</v>
      </c>
      <c r="Z4412" s="5">
        <f t="shared" ca="1" si="968"/>
        <v>126</v>
      </c>
      <c r="AA4412" s="5" t="str" cm="1">
        <f t="array" ref="AA4412">_xlfn.IFS(H4412="","OK",H4412&lt;$F$17,"NG",I4412="解雇","NG",OR(I4412="自主退職",I4412="契約満了"),"OK")</f>
        <v>OK</v>
      </c>
      <c r="AB4412" s="5" t="str" cm="1">
        <f t="array" aca="1" ref="AB4412" ca="1">_xlfn.IFS(AA4412="NG","NG",OR(X4412="NG",X4412="ERROR",X4412=FALSE),"NG",U4412="NG","NG",V4412="OK","OK",AD4412="OK","OK")</f>
        <v>NG</v>
      </c>
      <c r="AC4412" s="5" t="str">
        <f t="shared" si="969"/>
        <v>NG</v>
      </c>
      <c r="AD4412" s="5" t="e" cm="1">
        <f t="array" ref="AD4412">_xlfn.IFS(AND(G4412="〇",H4412&lt;&gt;"",I4412&lt;&gt;""),"ERROR",AND(G4412="",H4412&gt;$H$17,I4412&lt;&gt;""),"NG",AND(G4412="〇",H4412="",I4412=""),"OK")</f>
        <v>#N/A</v>
      </c>
      <c r="AE4412" s="5" t="str" cm="1">
        <f t="array" ref="AE4412">_xlfn.IFS(I4412="解雇","NG",H4412="","OK",H4412&lt;$H$17,"NG",H4412&gt;$H$17,"OK")</f>
        <v>OK</v>
      </c>
      <c r="AF4412" s="5" t="e">
        <f t="shared" si="970"/>
        <v>#N/A</v>
      </c>
    </row>
    <row r="4413" spans="2:32" ht="20.25" customHeight="1" x14ac:dyDescent="0.55000000000000004">
      <c r="B4413" s="9">
        <v>4396</v>
      </c>
      <c r="C4413" s="42"/>
      <c r="D4413" s="43"/>
      <c r="E4413" s="44"/>
      <c r="F4413" s="44"/>
      <c r="G4413" s="43"/>
      <c r="H4413" s="44"/>
      <c r="I4413" s="45"/>
      <c r="M4413" s="5">
        <f t="shared" si="957"/>
        <v>4</v>
      </c>
      <c r="N4413" s="5">
        <f t="shared" si="958"/>
        <v>2</v>
      </c>
      <c r="O4413" s="5" t="str">
        <f t="shared" si="959"/>
        <v/>
      </c>
      <c r="P4413" s="5">
        <f t="shared" si="960"/>
        <v>0</v>
      </c>
      <c r="Q4413" s="5">
        <f t="shared" ca="1" si="961"/>
        <v>126</v>
      </c>
      <c r="R4413" s="26">
        <f t="shared" si="962"/>
        <v>5479</v>
      </c>
      <c r="S4413" s="26">
        <f t="shared" si="963"/>
        <v>5205</v>
      </c>
      <c r="T4413" s="27" t="str" cm="1">
        <f t="array" aca="1" ref="T4413" ca="1">_xlfn.IFS(Q4413="","NG",Q4413&gt;16,"OK",TODAY()&gt;S4413,"OK",Q4413&lt;16,"NG")</f>
        <v>OK</v>
      </c>
      <c r="U4413" s="5" t="str" cm="1">
        <f t="array" aca="1" ref="U4413" ca="1">IFERROR(_xlfn.IFS(T4413&lt;&gt;"OK","NG",M4413=0,"OK",TRUE,"NG"),"")</f>
        <v>NG</v>
      </c>
      <c r="V4413" s="5" t="str">
        <f t="shared" si="964"/>
        <v>NG</v>
      </c>
      <c r="W4413" s="28" t="str">
        <f t="shared" ca="1" si="965"/>
        <v>OK</v>
      </c>
      <c r="X4413" s="5" t="str">
        <f t="shared" si="966"/>
        <v>NG</v>
      </c>
      <c r="Y4413" s="5">
        <f t="shared" ca="1" si="967"/>
        <v>126</v>
      </c>
      <c r="Z4413" s="5">
        <f t="shared" ca="1" si="968"/>
        <v>126</v>
      </c>
      <c r="AA4413" s="5" t="str" cm="1">
        <f t="array" ref="AA4413">_xlfn.IFS(H4413="","OK",H4413&lt;$F$17,"NG",I4413="解雇","NG",OR(I4413="自主退職",I4413="契約満了"),"OK")</f>
        <v>OK</v>
      </c>
      <c r="AB4413" s="5" t="str" cm="1">
        <f t="array" aca="1" ref="AB4413" ca="1">_xlfn.IFS(AA4413="NG","NG",OR(X4413="NG",X4413="ERROR",X4413=FALSE),"NG",U4413="NG","NG",V4413="OK","OK",AD4413="OK","OK")</f>
        <v>NG</v>
      </c>
      <c r="AC4413" s="5" t="str">
        <f t="shared" si="969"/>
        <v>NG</v>
      </c>
      <c r="AD4413" s="5" t="e" cm="1">
        <f t="array" ref="AD4413">_xlfn.IFS(AND(G4413="〇",H4413&lt;&gt;"",I4413&lt;&gt;""),"ERROR",AND(G4413="",H4413&gt;$H$17,I4413&lt;&gt;""),"NG",AND(G4413="〇",H4413="",I4413=""),"OK")</f>
        <v>#N/A</v>
      </c>
      <c r="AE4413" s="5" t="str" cm="1">
        <f t="array" ref="AE4413">_xlfn.IFS(I4413="解雇","NG",H4413="","OK",H4413&lt;$H$17,"NG",H4413&gt;$H$17,"OK")</f>
        <v>OK</v>
      </c>
      <c r="AF4413" s="5" t="e">
        <f t="shared" si="970"/>
        <v>#N/A</v>
      </c>
    </row>
    <row r="4414" spans="2:32" ht="20.25" customHeight="1" x14ac:dyDescent="0.55000000000000004">
      <c r="B4414" s="9">
        <v>4397</v>
      </c>
      <c r="C4414" s="42"/>
      <c r="D4414" s="43"/>
      <c r="E4414" s="44"/>
      <c r="F4414" s="44"/>
      <c r="G4414" s="43"/>
      <c r="H4414" s="44"/>
      <c r="I4414" s="45"/>
      <c r="M4414" s="5">
        <f t="shared" si="957"/>
        <v>4</v>
      </c>
      <c r="N4414" s="5">
        <f t="shared" si="958"/>
        <v>2</v>
      </c>
      <c r="O4414" s="5" t="str">
        <f t="shared" si="959"/>
        <v/>
      </c>
      <c r="P4414" s="5">
        <f t="shared" si="960"/>
        <v>0</v>
      </c>
      <c r="Q4414" s="5">
        <f t="shared" ca="1" si="961"/>
        <v>126</v>
      </c>
      <c r="R4414" s="26">
        <f t="shared" si="962"/>
        <v>5479</v>
      </c>
      <c r="S4414" s="26">
        <f t="shared" si="963"/>
        <v>5205</v>
      </c>
      <c r="T4414" s="27" t="str" cm="1">
        <f t="array" aca="1" ref="T4414" ca="1">_xlfn.IFS(Q4414="","NG",Q4414&gt;16,"OK",TODAY()&gt;S4414,"OK",Q4414&lt;16,"NG")</f>
        <v>OK</v>
      </c>
      <c r="U4414" s="5" t="str" cm="1">
        <f t="array" aca="1" ref="U4414" ca="1">IFERROR(_xlfn.IFS(T4414&lt;&gt;"OK","NG",M4414=0,"OK",TRUE,"NG"),"")</f>
        <v>NG</v>
      </c>
      <c r="V4414" s="5" t="str">
        <f t="shared" si="964"/>
        <v>NG</v>
      </c>
      <c r="W4414" s="28" t="str">
        <f t="shared" ca="1" si="965"/>
        <v>OK</v>
      </c>
      <c r="X4414" s="5" t="str">
        <f t="shared" si="966"/>
        <v>NG</v>
      </c>
      <c r="Y4414" s="5">
        <f t="shared" ca="1" si="967"/>
        <v>126</v>
      </c>
      <c r="Z4414" s="5">
        <f t="shared" ca="1" si="968"/>
        <v>126</v>
      </c>
      <c r="AA4414" s="5" t="str" cm="1">
        <f t="array" ref="AA4414">_xlfn.IFS(H4414="","OK",H4414&lt;$F$17,"NG",I4414="解雇","NG",OR(I4414="自主退職",I4414="契約満了"),"OK")</f>
        <v>OK</v>
      </c>
      <c r="AB4414" s="5" t="str" cm="1">
        <f t="array" aca="1" ref="AB4414" ca="1">_xlfn.IFS(AA4414="NG","NG",OR(X4414="NG",X4414="ERROR",X4414=FALSE),"NG",U4414="NG","NG",V4414="OK","OK",AD4414="OK","OK")</f>
        <v>NG</v>
      </c>
      <c r="AC4414" s="5" t="str">
        <f t="shared" si="969"/>
        <v>NG</v>
      </c>
      <c r="AD4414" s="5" t="e" cm="1">
        <f t="array" ref="AD4414">_xlfn.IFS(AND(G4414="〇",H4414&lt;&gt;"",I4414&lt;&gt;""),"ERROR",AND(G4414="",H4414&gt;$H$17,I4414&lt;&gt;""),"NG",AND(G4414="〇",H4414="",I4414=""),"OK")</f>
        <v>#N/A</v>
      </c>
      <c r="AE4414" s="5" t="str" cm="1">
        <f t="array" ref="AE4414">_xlfn.IFS(I4414="解雇","NG",H4414="","OK",H4414&lt;$H$17,"NG",H4414&gt;$H$17,"OK")</f>
        <v>OK</v>
      </c>
      <c r="AF4414" s="5" t="e">
        <f t="shared" si="970"/>
        <v>#N/A</v>
      </c>
    </row>
    <row r="4415" spans="2:32" ht="20.25" customHeight="1" x14ac:dyDescent="0.55000000000000004">
      <c r="B4415" s="9">
        <v>4398</v>
      </c>
      <c r="C4415" s="42"/>
      <c r="D4415" s="43"/>
      <c r="E4415" s="44"/>
      <c r="F4415" s="44"/>
      <c r="G4415" s="43"/>
      <c r="H4415" s="44"/>
      <c r="I4415" s="45"/>
      <c r="M4415" s="5">
        <f t="shared" si="957"/>
        <v>4</v>
      </c>
      <c r="N4415" s="5">
        <f t="shared" si="958"/>
        <v>2</v>
      </c>
      <c r="O4415" s="5" t="str">
        <f t="shared" si="959"/>
        <v/>
      </c>
      <c r="P4415" s="5">
        <f t="shared" si="960"/>
        <v>0</v>
      </c>
      <c r="Q4415" s="5">
        <f t="shared" ca="1" si="961"/>
        <v>126</v>
      </c>
      <c r="R4415" s="26">
        <f t="shared" si="962"/>
        <v>5479</v>
      </c>
      <c r="S4415" s="26">
        <f t="shared" si="963"/>
        <v>5205</v>
      </c>
      <c r="T4415" s="27" t="str" cm="1">
        <f t="array" aca="1" ref="T4415" ca="1">_xlfn.IFS(Q4415="","NG",Q4415&gt;16,"OK",TODAY()&gt;S4415,"OK",Q4415&lt;16,"NG")</f>
        <v>OK</v>
      </c>
      <c r="U4415" s="5" t="str" cm="1">
        <f t="array" aca="1" ref="U4415" ca="1">IFERROR(_xlfn.IFS(T4415&lt;&gt;"OK","NG",M4415=0,"OK",TRUE,"NG"),"")</f>
        <v>NG</v>
      </c>
      <c r="V4415" s="5" t="str">
        <f t="shared" si="964"/>
        <v>NG</v>
      </c>
      <c r="W4415" s="28" t="str">
        <f t="shared" ca="1" si="965"/>
        <v>OK</v>
      </c>
      <c r="X4415" s="5" t="str">
        <f t="shared" si="966"/>
        <v>NG</v>
      </c>
      <c r="Y4415" s="5">
        <f t="shared" ca="1" si="967"/>
        <v>126</v>
      </c>
      <c r="Z4415" s="5">
        <f t="shared" ca="1" si="968"/>
        <v>126</v>
      </c>
      <c r="AA4415" s="5" t="str" cm="1">
        <f t="array" ref="AA4415">_xlfn.IFS(H4415="","OK",H4415&lt;$F$17,"NG",I4415="解雇","NG",OR(I4415="自主退職",I4415="契約満了"),"OK")</f>
        <v>OK</v>
      </c>
      <c r="AB4415" s="5" t="str" cm="1">
        <f t="array" aca="1" ref="AB4415" ca="1">_xlfn.IFS(AA4415="NG","NG",OR(X4415="NG",X4415="ERROR",X4415=FALSE),"NG",U4415="NG","NG",V4415="OK","OK",AD4415="OK","OK")</f>
        <v>NG</v>
      </c>
      <c r="AC4415" s="5" t="str">
        <f t="shared" si="969"/>
        <v>NG</v>
      </c>
      <c r="AD4415" s="5" t="e" cm="1">
        <f t="array" ref="AD4415">_xlfn.IFS(AND(G4415="〇",H4415&lt;&gt;"",I4415&lt;&gt;""),"ERROR",AND(G4415="",H4415&gt;$H$17,I4415&lt;&gt;""),"NG",AND(G4415="〇",H4415="",I4415=""),"OK")</f>
        <v>#N/A</v>
      </c>
      <c r="AE4415" s="5" t="str" cm="1">
        <f t="array" ref="AE4415">_xlfn.IFS(I4415="解雇","NG",H4415="","OK",H4415&lt;$H$17,"NG",H4415&gt;$H$17,"OK")</f>
        <v>OK</v>
      </c>
      <c r="AF4415" s="5" t="e">
        <f t="shared" si="970"/>
        <v>#N/A</v>
      </c>
    </row>
    <row r="4416" spans="2:32" ht="20.25" customHeight="1" x14ac:dyDescent="0.55000000000000004">
      <c r="B4416" s="9">
        <v>4399</v>
      </c>
      <c r="C4416" s="42"/>
      <c r="D4416" s="43"/>
      <c r="E4416" s="44"/>
      <c r="F4416" s="44"/>
      <c r="G4416" s="43"/>
      <c r="H4416" s="44"/>
      <c r="I4416" s="45"/>
      <c r="M4416" s="5">
        <f t="shared" si="957"/>
        <v>4</v>
      </c>
      <c r="N4416" s="5">
        <f t="shared" si="958"/>
        <v>2</v>
      </c>
      <c r="O4416" s="5" t="str">
        <f t="shared" si="959"/>
        <v/>
      </c>
      <c r="P4416" s="5">
        <f t="shared" si="960"/>
        <v>0</v>
      </c>
      <c r="Q4416" s="5">
        <f t="shared" ca="1" si="961"/>
        <v>126</v>
      </c>
      <c r="R4416" s="26">
        <f t="shared" si="962"/>
        <v>5479</v>
      </c>
      <c r="S4416" s="26">
        <f t="shared" si="963"/>
        <v>5205</v>
      </c>
      <c r="T4416" s="27" t="str" cm="1">
        <f t="array" aca="1" ref="T4416" ca="1">_xlfn.IFS(Q4416="","NG",Q4416&gt;16,"OK",TODAY()&gt;S4416,"OK",Q4416&lt;16,"NG")</f>
        <v>OK</v>
      </c>
      <c r="U4416" s="5" t="str" cm="1">
        <f t="array" aca="1" ref="U4416" ca="1">IFERROR(_xlfn.IFS(T4416&lt;&gt;"OK","NG",M4416=0,"OK",TRUE,"NG"),"")</f>
        <v>NG</v>
      </c>
      <c r="V4416" s="5" t="str">
        <f t="shared" si="964"/>
        <v>NG</v>
      </c>
      <c r="W4416" s="28" t="str">
        <f t="shared" ca="1" si="965"/>
        <v>OK</v>
      </c>
      <c r="X4416" s="5" t="str">
        <f t="shared" si="966"/>
        <v>NG</v>
      </c>
      <c r="Y4416" s="5">
        <f t="shared" ca="1" si="967"/>
        <v>126</v>
      </c>
      <c r="Z4416" s="5">
        <f t="shared" ca="1" si="968"/>
        <v>126</v>
      </c>
      <c r="AA4416" s="5" t="str" cm="1">
        <f t="array" ref="AA4416">_xlfn.IFS(H4416="","OK",H4416&lt;$F$17,"NG",I4416="解雇","NG",OR(I4416="自主退職",I4416="契約満了"),"OK")</f>
        <v>OK</v>
      </c>
      <c r="AB4416" s="5" t="str" cm="1">
        <f t="array" aca="1" ref="AB4416" ca="1">_xlfn.IFS(AA4416="NG","NG",OR(X4416="NG",X4416="ERROR",X4416=FALSE),"NG",U4416="NG","NG",V4416="OK","OK",AD4416="OK","OK")</f>
        <v>NG</v>
      </c>
      <c r="AC4416" s="5" t="str">
        <f t="shared" si="969"/>
        <v>NG</v>
      </c>
      <c r="AD4416" s="5" t="e" cm="1">
        <f t="array" ref="AD4416">_xlfn.IFS(AND(G4416="〇",H4416&lt;&gt;"",I4416&lt;&gt;""),"ERROR",AND(G4416="",H4416&gt;$H$17,I4416&lt;&gt;""),"NG",AND(G4416="〇",H4416="",I4416=""),"OK")</f>
        <v>#N/A</v>
      </c>
      <c r="AE4416" s="5" t="str" cm="1">
        <f t="array" ref="AE4416">_xlfn.IFS(I4416="解雇","NG",H4416="","OK",H4416&lt;$H$17,"NG",H4416&gt;$H$17,"OK")</f>
        <v>OK</v>
      </c>
      <c r="AF4416" s="5" t="e">
        <f t="shared" si="970"/>
        <v>#N/A</v>
      </c>
    </row>
    <row r="4417" spans="2:32" ht="20.25" customHeight="1" x14ac:dyDescent="0.55000000000000004">
      <c r="B4417" s="9">
        <v>4400</v>
      </c>
      <c r="C4417" s="42"/>
      <c r="D4417" s="43"/>
      <c r="E4417" s="44"/>
      <c r="F4417" s="44"/>
      <c r="G4417" s="43"/>
      <c r="H4417" s="44"/>
      <c r="I4417" s="45"/>
      <c r="M4417" s="5">
        <f t="shared" si="957"/>
        <v>4</v>
      </c>
      <c r="N4417" s="5">
        <f t="shared" si="958"/>
        <v>2</v>
      </c>
      <c r="O4417" s="5" t="str">
        <f t="shared" si="959"/>
        <v/>
      </c>
      <c r="P4417" s="5">
        <f t="shared" si="960"/>
        <v>0</v>
      </c>
      <c r="Q4417" s="5">
        <f t="shared" ca="1" si="961"/>
        <v>126</v>
      </c>
      <c r="R4417" s="26">
        <f t="shared" si="962"/>
        <v>5479</v>
      </c>
      <c r="S4417" s="26">
        <f t="shared" si="963"/>
        <v>5205</v>
      </c>
      <c r="T4417" s="27" t="str" cm="1">
        <f t="array" aca="1" ref="T4417" ca="1">_xlfn.IFS(Q4417="","NG",Q4417&gt;16,"OK",TODAY()&gt;S4417,"OK",Q4417&lt;16,"NG")</f>
        <v>OK</v>
      </c>
      <c r="U4417" s="5" t="str" cm="1">
        <f t="array" aca="1" ref="U4417" ca="1">IFERROR(_xlfn.IFS(T4417&lt;&gt;"OK","NG",M4417=0,"OK",TRUE,"NG"),"")</f>
        <v>NG</v>
      </c>
      <c r="V4417" s="5" t="str">
        <f t="shared" si="964"/>
        <v>NG</v>
      </c>
      <c r="W4417" s="28" t="str">
        <f t="shared" ca="1" si="965"/>
        <v>OK</v>
      </c>
      <c r="X4417" s="5" t="str">
        <f t="shared" si="966"/>
        <v>NG</v>
      </c>
      <c r="Y4417" s="5">
        <f t="shared" ca="1" si="967"/>
        <v>126</v>
      </c>
      <c r="Z4417" s="5">
        <f t="shared" ca="1" si="968"/>
        <v>126</v>
      </c>
      <c r="AA4417" s="5" t="str" cm="1">
        <f t="array" ref="AA4417">_xlfn.IFS(H4417="","OK",H4417&lt;$F$17,"NG",I4417="解雇","NG",OR(I4417="自主退職",I4417="契約満了"),"OK")</f>
        <v>OK</v>
      </c>
      <c r="AB4417" s="5" t="str" cm="1">
        <f t="array" aca="1" ref="AB4417" ca="1">_xlfn.IFS(AA4417="NG","NG",OR(X4417="NG",X4417="ERROR",X4417=FALSE),"NG",U4417="NG","NG",V4417="OK","OK",AD4417="OK","OK")</f>
        <v>NG</v>
      </c>
      <c r="AC4417" s="5" t="str">
        <f t="shared" si="969"/>
        <v>NG</v>
      </c>
      <c r="AD4417" s="5" t="e" cm="1">
        <f t="array" ref="AD4417">_xlfn.IFS(AND(G4417="〇",H4417&lt;&gt;"",I4417&lt;&gt;""),"ERROR",AND(G4417="",H4417&gt;$H$17,I4417&lt;&gt;""),"NG",AND(G4417="〇",H4417="",I4417=""),"OK")</f>
        <v>#N/A</v>
      </c>
      <c r="AE4417" s="5" t="str" cm="1">
        <f t="array" ref="AE4417">_xlfn.IFS(I4417="解雇","NG",H4417="","OK",H4417&lt;$H$17,"NG",H4417&gt;$H$17,"OK")</f>
        <v>OK</v>
      </c>
      <c r="AF4417" s="5" t="e">
        <f t="shared" si="970"/>
        <v>#N/A</v>
      </c>
    </row>
    <row r="4418" spans="2:32" ht="20.25" customHeight="1" x14ac:dyDescent="0.55000000000000004">
      <c r="B4418" s="9">
        <v>4401</v>
      </c>
      <c r="C4418" s="42"/>
      <c r="D4418" s="43"/>
      <c r="E4418" s="44"/>
      <c r="F4418" s="44"/>
      <c r="G4418" s="43"/>
      <c r="H4418" s="44"/>
      <c r="I4418" s="45"/>
      <c r="M4418" s="5">
        <f t="shared" si="957"/>
        <v>4</v>
      </c>
      <c r="N4418" s="5">
        <f t="shared" si="958"/>
        <v>2</v>
      </c>
      <c r="O4418" s="5" t="str">
        <f t="shared" si="959"/>
        <v/>
      </c>
      <c r="P4418" s="5">
        <f t="shared" si="960"/>
        <v>0</v>
      </c>
      <c r="Q4418" s="5">
        <f t="shared" ca="1" si="961"/>
        <v>126</v>
      </c>
      <c r="R4418" s="26">
        <f t="shared" si="962"/>
        <v>5479</v>
      </c>
      <c r="S4418" s="26">
        <f t="shared" si="963"/>
        <v>5205</v>
      </c>
      <c r="T4418" s="27" t="str" cm="1">
        <f t="array" aca="1" ref="T4418" ca="1">_xlfn.IFS(Q4418="","NG",Q4418&gt;16,"OK",TODAY()&gt;S4418,"OK",Q4418&lt;16,"NG")</f>
        <v>OK</v>
      </c>
      <c r="U4418" s="5" t="str" cm="1">
        <f t="array" aca="1" ref="U4418" ca="1">IFERROR(_xlfn.IFS(T4418&lt;&gt;"OK","NG",M4418=0,"OK",TRUE,"NG"),"")</f>
        <v>NG</v>
      </c>
      <c r="V4418" s="5" t="str">
        <f t="shared" si="964"/>
        <v>NG</v>
      </c>
      <c r="W4418" s="28" t="str">
        <f t="shared" ca="1" si="965"/>
        <v>OK</v>
      </c>
      <c r="X4418" s="5" t="str">
        <f t="shared" si="966"/>
        <v>NG</v>
      </c>
      <c r="Y4418" s="5">
        <f t="shared" ca="1" si="967"/>
        <v>126</v>
      </c>
      <c r="Z4418" s="5">
        <f t="shared" ca="1" si="968"/>
        <v>126</v>
      </c>
      <c r="AA4418" s="5" t="str" cm="1">
        <f t="array" ref="AA4418">_xlfn.IFS(H4418="","OK",H4418&lt;$F$17,"NG",I4418="解雇","NG",OR(I4418="自主退職",I4418="契約満了"),"OK")</f>
        <v>OK</v>
      </c>
      <c r="AB4418" s="5" t="str" cm="1">
        <f t="array" aca="1" ref="AB4418" ca="1">_xlfn.IFS(AA4418="NG","NG",OR(X4418="NG",X4418="ERROR",X4418=FALSE),"NG",U4418="NG","NG",V4418="OK","OK",AD4418="OK","OK")</f>
        <v>NG</v>
      </c>
      <c r="AC4418" s="5" t="str">
        <f t="shared" si="969"/>
        <v>NG</v>
      </c>
      <c r="AD4418" s="5" t="e" cm="1">
        <f t="array" ref="AD4418">_xlfn.IFS(AND(G4418="〇",H4418&lt;&gt;"",I4418&lt;&gt;""),"ERROR",AND(G4418="",H4418&gt;$H$17,I4418&lt;&gt;""),"NG",AND(G4418="〇",H4418="",I4418=""),"OK")</f>
        <v>#N/A</v>
      </c>
      <c r="AE4418" s="5" t="str" cm="1">
        <f t="array" ref="AE4418">_xlfn.IFS(I4418="解雇","NG",H4418="","OK",H4418&lt;$H$17,"NG",H4418&gt;$H$17,"OK")</f>
        <v>OK</v>
      </c>
      <c r="AF4418" s="5" t="e">
        <f t="shared" si="970"/>
        <v>#N/A</v>
      </c>
    </row>
    <row r="4419" spans="2:32" ht="20.25" customHeight="1" x14ac:dyDescent="0.55000000000000004">
      <c r="B4419" s="9">
        <v>4402</v>
      </c>
      <c r="C4419" s="42"/>
      <c r="D4419" s="43"/>
      <c r="E4419" s="44"/>
      <c r="F4419" s="44"/>
      <c r="G4419" s="43"/>
      <c r="H4419" s="44"/>
      <c r="I4419" s="45"/>
      <c r="M4419" s="5">
        <f t="shared" si="957"/>
        <v>4</v>
      </c>
      <c r="N4419" s="5">
        <f t="shared" si="958"/>
        <v>2</v>
      </c>
      <c r="O4419" s="5" t="str">
        <f t="shared" si="959"/>
        <v/>
      </c>
      <c r="P4419" s="5">
        <f t="shared" si="960"/>
        <v>0</v>
      </c>
      <c r="Q4419" s="5">
        <f t="shared" ca="1" si="961"/>
        <v>126</v>
      </c>
      <c r="R4419" s="26">
        <f t="shared" si="962"/>
        <v>5479</v>
      </c>
      <c r="S4419" s="26">
        <f t="shared" si="963"/>
        <v>5205</v>
      </c>
      <c r="T4419" s="27" t="str" cm="1">
        <f t="array" aca="1" ref="T4419" ca="1">_xlfn.IFS(Q4419="","NG",Q4419&gt;16,"OK",TODAY()&gt;S4419,"OK",Q4419&lt;16,"NG")</f>
        <v>OK</v>
      </c>
      <c r="U4419" s="5" t="str" cm="1">
        <f t="array" aca="1" ref="U4419" ca="1">IFERROR(_xlfn.IFS(T4419&lt;&gt;"OK","NG",M4419=0,"OK",TRUE,"NG"),"")</f>
        <v>NG</v>
      </c>
      <c r="V4419" s="5" t="str">
        <f t="shared" si="964"/>
        <v>NG</v>
      </c>
      <c r="W4419" s="28" t="str">
        <f t="shared" ca="1" si="965"/>
        <v>OK</v>
      </c>
      <c r="X4419" s="5" t="str">
        <f t="shared" si="966"/>
        <v>NG</v>
      </c>
      <c r="Y4419" s="5">
        <f t="shared" ca="1" si="967"/>
        <v>126</v>
      </c>
      <c r="Z4419" s="5">
        <f t="shared" ca="1" si="968"/>
        <v>126</v>
      </c>
      <c r="AA4419" s="5" t="str" cm="1">
        <f t="array" ref="AA4419">_xlfn.IFS(H4419="","OK",H4419&lt;$F$17,"NG",I4419="解雇","NG",OR(I4419="自主退職",I4419="契約満了"),"OK")</f>
        <v>OK</v>
      </c>
      <c r="AB4419" s="5" t="str" cm="1">
        <f t="array" aca="1" ref="AB4419" ca="1">_xlfn.IFS(AA4419="NG","NG",OR(X4419="NG",X4419="ERROR",X4419=FALSE),"NG",U4419="NG","NG",V4419="OK","OK",AD4419="OK","OK")</f>
        <v>NG</v>
      </c>
      <c r="AC4419" s="5" t="str">
        <f t="shared" si="969"/>
        <v>NG</v>
      </c>
      <c r="AD4419" s="5" t="e" cm="1">
        <f t="array" ref="AD4419">_xlfn.IFS(AND(G4419="〇",H4419&lt;&gt;"",I4419&lt;&gt;""),"ERROR",AND(G4419="",H4419&gt;$H$17,I4419&lt;&gt;""),"NG",AND(G4419="〇",H4419="",I4419=""),"OK")</f>
        <v>#N/A</v>
      </c>
      <c r="AE4419" s="5" t="str" cm="1">
        <f t="array" ref="AE4419">_xlfn.IFS(I4419="解雇","NG",H4419="","OK",H4419&lt;$H$17,"NG",H4419&gt;$H$17,"OK")</f>
        <v>OK</v>
      </c>
      <c r="AF4419" s="5" t="e">
        <f t="shared" si="970"/>
        <v>#N/A</v>
      </c>
    </row>
    <row r="4420" spans="2:32" ht="20.25" customHeight="1" x14ac:dyDescent="0.55000000000000004">
      <c r="B4420" s="9">
        <v>4403</v>
      </c>
      <c r="C4420" s="42"/>
      <c r="D4420" s="43"/>
      <c r="E4420" s="44"/>
      <c r="F4420" s="44"/>
      <c r="G4420" s="43"/>
      <c r="H4420" s="44"/>
      <c r="I4420" s="45"/>
      <c r="M4420" s="5">
        <f t="shared" si="957"/>
        <v>4</v>
      </c>
      <c r="N4420" s="5">
        <f t="shared" si="958"/>
        <v>2</v>
      </c>
      <c r="O4420" s="5" t="str">
        <f t="shared" si="959"/>
        <v/>
      </c>
      <c r="P4420" s="5">
        <f t="shared" si="960"/>
        <v>0</v>
      </c>
      <c r="Q4420" s="5">
        <f t="shared" ca="1" si="961"/>
        <v>126</v>
      </c>
      <c r="R4420" s="26">
        <f t="shared" si="962"/>
        <v>5479</v>
      </c>
      <c r="S4420" s="26">
        <f t="shared" si="963"/>
        <v>5205</v>
      </c>
      <c r="T4420" s="27" t="str" cm="1">
        <f t="array" aca="1" ref="T4420" ca="1">_xlfn.IFS(Q4420="","NG",Q4420&gt;16,"OK",TODAY()&gt;S4420,"OK",Q4420&lt;16,"NG")</f>
        <v>OK</v>
      </c>
      <c r="U4420" s="5" t="str" cm="1">
        <f t="array" aca="1" ref="U4420" ca="1">IFERROR(_xlfn.IFS(T4420&lt;&gt;"OK","NG",M4420=0,"OK",TRUE,"NG"),"")</f>
        <v>NG</v>
      </c>
      <c r="V4420" s="5" t="str">
        <f t="shared" si="964"/>
        <v>NG</v>
      </c>
      <c r="W4420" s="28" t="str">
        <f t="shared" ca="1" si="965"/>
        <v>OK</v>
      </c>
      <c r="X4420" s="5" t="str">
        <f t="shared" si="966"/>
        <v>NG</v>
      </c>
      <c r="Y4420" s="5">
        <f t="shared" ca="1" si="967"/>
        <v>126</v>
      </c>
      <c r="Z4420" s="5">
        <f t="shared" ca="1" si="968"/>
        <v>126</v>
      </c>
      <c r="AA4420" s="5" t="str" cm="1">
        <f t="array" ref="AA4420">_xlfn.IFS(H4420="","OK",H4420&lt;$F$17,"NG",I4420="解雇","NG",OR(I4420="自主退職",I4420="契約満了"),"OK")</f>
        <v>OK</v>
      </c>
      <c r="AB4420" s="5" t="str" cm="1">
        <f t="array" aca="1" ref="AB4420" ca="1">_xlfn.IFS(AA4420="NG","NG",OR(X4420="NG",X4420="ERROR",X4420=FALSE),"NG",U4420="NG","NG",V4420="OK","OK",AD4420="OK","OK")</f>
        <v>NG</v>
      </c>
      <c r="AC4420" s="5" t="str">
        <f t="shared" si="969"/>
        <v>NG</v>
      </c>
      <c r="AD4420" s="5" t="e" cm="1">
        <f t="array" ref="AD4420">_xlfn.IFS(AND(G4420="〇",H4420&lt;&gt;"",I4420&lt;&gt;""),"ERROR",AND(G4420="",H4420&gt;$H$17,I4420&lt;&gt;""),"NG",AND(G4420="〇",H4420="",I4420=""),"OK")</f>
        <v>#N/A</v>
      </c>
      <c r="AE4420" s="5" t="str" cm="1">
        <f t="array" ref="AE4420">_xlfn.IFS(I4420="解雇","NG",H4420="","OK",H4420&lt;$H$17,"NG",H4420&gt;$H$17,"OK")</f>
        <v>OK</v>
      </c>
      <c r="AF4420" s="5" t="e">
        <f t="shared" si="970"/>
        <v>#N/A</v>
      </c>
    </row>
    <row r="4421" spans="2:32" ht="20.25" customHeight="1" x14ac:dyDescent="0.55000000000000004">
      <c r="B4421" s="9">
        <v>4404</v>
      </c>
      <c r="C4421" s="42"/>
      <c r="D4421" s="43"/>
      <c r="E4421" s="44"/>
      <c r="F4421" s="44"/>
      <c r="G4421" s="43"/>
      <c r="H4421" s="44"/>
      <c r="I4421" s="45"/>
      <c r="M4421" s="5">
        <f t="shared" si="957"/>
        <v>4</v>
      </c>
      <c r="N4421" s="5">
        <f t="shared" si="958"/>
        <v>2</v>
      </c>
      <c r="O4421" s="5" t="str">
        <f t="shared" si="959"/>
        <v/>
      </c>
      <c r="P4421" s="5">
        <f t="shared" si="960"/>
        <v>0</v>
      </c>
      <c r="Q4421" s="5">
        <f t="shared" ca="1" si="961"/>
        <v>126</v>
      </c>
      <c r="R4421" s="26">
        <f t="shared" si="962"/>
        <v>5479</v>
      </c>
      <c r="S4421" s="26">
        <f t="shared" si="963"/>
        <v>5205</v>
      </c>
      <c r="T4421" s="27" t="str" cm="1">
        <f t="array" aca="1" ref="T4421" ca="1">_xlfn.IFS(Q4421="","NG",Q4421&gt;16,"OK",TODAY()&gt;S4421,"OK",Q4421&lt;16,"NG")</f>
        <v>OK</v>
      </c>
      <c r="U4421" s="5" t="str" cm="1">
        <f t="array" aca="1" ref="U4421" ca="1">IFERROR(_xlfn.IFS(T4421&lt;&gt;"OK","NG",M4421=0,"OK",TRUE,"NG"),"")</f>
        <v>NG</v>
      </c>
      <c r="V4421" s="5" t="str">
        <f t="shared" si="964"/>
        <v>NG</v>
      </c>
      <c r="W4421" s="28" t="str">
        <f t="shared" ca="1" si="965"/>
        <v>OK</v>
      </c>
      <c r="X4421" s="5" t="str">
        <f t="shared" si="966"/>
        <v>NG</v>
      </c>
      <c r="Y4421" s="5">
        <f t="shared" ca="1" si="967"/>
        <v>126</v>
      </c>
      <c r="Z4421" s="5">
        <f t="shared" ca="1" si="968"/>
        <v>126</v>
      </c>
      <c r="AA4421" s="5" t="str" cm="1">
        <f t="array" ref="AA4421">_xlfn.IFS(H4421="","OK",H4421&lt;$F$17,"NG",I4421="解雇","NG",OR(I4421="自主退職",I4421="契約満了"),"OK")</f>
        <v>OK</v>
      </c>
      <c r="AB4421" s="5" t="str" cm="1">
        <f t="array" aca="1" ref="AB4421" ca="1">_xlfn.IFS(AA4421="NG","NG",OR(X4421="NG",X4421="ERROR",X4421=FALSE),"NG",U4421="NG","NG",V4421="OK","OK",AD4421="OK","OK")</f>
        <v>NG</v>
      </c>
      <c r="AC4421" s="5" t="str">
        <f t="shared" si="969"/>
        <v>NG</v>
      </c>
      <c r="AD4421" s="5" t="e" cm="1">
        <f t="array" ref="AD4421">_xlfn.IFS(AND(G4421="〇",H4421&lt;&gt;"",I4421&lt;&gt;""),"ERROR",AND(G4421="",H4421&gt;$H$17,I4421&lt;&gt;""),"NG",AND(G4421="〇",H4421="",I4421=""),"OK")</f>
        <v>#N/A</v>
      </c>
      <c r="AE4421" s="5" t="str" cm="1">
        <f t="array" ref="AE4421">_xlfn.IFS(I4421="解雇","NG",H4421="","OK",H4421&lt;$H$17,"NG",H4421&gt;$H$17,"OK")</f>
        <v>OK</v>
      </c>
      <c r="AF4421" s="5" t="e">
        <f t="shared" si="970"/>
        <v>#N/A</v>
      </c>
    </row>
    <row r="4422" spans="2:32" ht="20.25" customHeight="1" x14ac:dyDescent="0.55000000000000004">
      <c r="B4422" s="9">
        <v>4405</v>
      </c>
      <c r="C4422" s="42"/>
      <c r="D4422" s="43"/>
      <c r="E4422" s="44"/>
      <c r="F4422" s="44"/>
      <c r="G4422" s="43"/>
      <c r="H4422" s="44"/>
      <c r="I4422" s="45"/>
      <c r="M4422" s="5">
        <f t="shared" si="957"/>
        <v>4</v>
      </c>
      <c r="N4422" s="5">
        <f t="shared" si="958"/>
        <v>2</v>
      </c>
      <c r="O4422" s="5" t="str">
        <f t="shared" si="959"/>
        <v/>
      </c>
      <c r="P4422" s="5">
        <f t="shared" si="960"/>
        <v>0</v>
      </c>
      <c r="Q4422" s="5">
        <f t="shared" ca="1" si="961"/>
        <v>126</v>
      </c>
      <c r="R4422" s="26">
        <f t="shared" si="962"/>
        <v>5479</v>
      </c>
      <c r="S4422" s="26">
        <f t="shared" si="963"/>
        <v>5205</v>
      </c>
      <c r="T4422" s="27" t="str" cm="1">
        <f t="array" aca="1" ref="T4422" ca="1">_xlfn.IFS(Q4422="","NG",Q4422&gt;16,"OK",TODAY()&gt;S4422,"OK",Q4422&lt;16,"NG")</f>
        <v>OK</v>
      </c>
      <c r="U4422" s="5" t="str" cm="1">
        <f t="array" aca="1" ref="U4422" ca="1">IFERROR(_xlfn.IFS(T4422&lt;&gt;"OK","NG",M4422=0,"OK",TRUE,"NG"),"")</f>
        <v>NG</v>
      </c>
      <c r="V4422" s="5" t="str">
        <f t="shared" si="964"/>
        <v>NG</v>
      </c>
      <c r="W4422" s="28" t="str">
        <f t="shared" ca="1" si="965"/>
        <v>OK</v>
      </c>
      <c r="X4422" s="5" t="str">
        <f t="shared" si="966"/>
        <v>NG</v>
      </c>
      <c r="Y4422" s="5">
        <f t="shared" ca="1" si="967"/>
        <v>126</v>
      </c>
      <c r="Z4422" s="5">
        <f t="shared" ca="1" si="968"/>
        <v>126</v>
      </c>
      <c r="AA4422" s="5" t="str" cm="1">
        <f t="array" ref="AA4422">_xlfn.IFS(H4422="","OK",H4422&lt;$F$17,"NG",I4422="解雇","NG",OR(I4422="自主退職",I4422="契約満了"),"OK")</f>
        <v>OK</v>
      </c>
      <c r="AB4422" s="5" t="str" cm="1">
        <f t="array" aca="1" ref="AB4422" ca="1">_xlfn.IFS(AA4422="NG","NG",OR(X4422="NG",X4422="ERROR",X4422=FALSE),"NG",U4422="NG","NG",V4422="OK","OK",AD4422="OK","OK")</f>
        <v>NG</v>
      </c>
      <c r="AC4422" s="5" t="str">
        <f t="shared" si="969"/>
        <v>NG</v>
      </c>
      <c r="AD4422" s="5" t="e" cm="1">
        <f t="array" ref="AD4422">_xlfn.IFS(AND(G4422="〇",H4422&lt;&gt;"",I4422&lt;&gt;""),"ERROR",AND(G4422="",H4422&gt;$H$17,I4422&lt;&gt;""),"NG",AND(G4422="〇",H4422="",I4422=""),"OK")</f>
        <v>#N/A</v>
      </c>
      <c r="AE4422" s="5" t="str" cm="1">
        <f t="array" ref="AE4422">_xlfn.IFS(I4422="解雇","NG",H4422="","OK",H4422&lt;$H$17,"NG",H4422&gt;$H$17,"OK")</f>
        <v>OK</v>
      </c>
      <c r="AF4422" s="5" t="e">
        <f t="shared" si="970"/>
        <v>#N/A</v>
      </c>
    </row>
    <row r="4423" spans="2:32" ht="20.25" customHeight="1" x14ac:dyDescent="0.55000000000000004">
      <c r="B4423" s="9">
        <v>4406</v>
      </c>
      <c r="C4423" s="42"/>
      <c r="D4423" s="43"/>
      <c r="E4423" s="44"/>
      <c r="F4423" s="44"/>
      <c r="G4423" s="43"/>
      <c r="H4423" s="44"/>
      <c r="I4423" s="45"/>
      <c r="M4423" s="5">
        <f t="shared" si="957"/>
        <v>4</v>
      </c>
      <c r="N4423" s="5">
        <f t="shared" si="958"/>
        <v>2</v>
      </c>
      <c r="O4423" s="5" t="str">
        <f t="shared" si="959"/>
        <v/>
      </c>
      <c r="P4423" s="5">
        <f t="shared" si="960"/>
        <v>0</v>
      </c>
      <c r="Q4423" s="5">
        <f t="shared" ca="1" si="961"/>
        <v>126</v>
      </c>
      <c r="R4423" s="26">
        <f t="shared" si="962"/>
        <v>5479</v>
      </c>
      <c r="S4423" s="26">
        <f t="shared" si="963"/>
        <v>5205</v>
      </c>
      <c r="T4423" s="27" t="str" cm="1">
        <f t="array" aca="1" ref="T4423" ca="1">_xlfn.IFS(Q4423="","NG",Q4423&gt;16,"OK",TODAY()&gt;S4423,"OK",Q4423&lt;16,"NG")</f>
        <v>OK</v>
      </c>
      <c r="U4423" s="5" t="str" cm="1">
        <f t="array" aca="1" ref="U4423" ca="1">IFERROR(_xlfn.IFS(T4423&lt;&gt;"OK","NG",M4423=0,"OK",TRUE,"NG"),"")</f>
        <v>NG</v>
      </c>
      <c r="V4423" s="5" t="str">
        <f t="shared" si="964"/>
        <v>NG</v>
      </c>
      <c r="W4423" s="28" t="str">
        <f t="shared" ca="1" si="965"/>
        <v>OK</v>
      </c>
      <c r="X4423" s="5" t="str">
        <f t="shared" si="966"/>
        <v>NG</v>
      </c>
      <c r="Y4423" s="5">
        <f t="shared" ca="1" si="967"/>
        <v>126</v>
      </c>
      <c r="Z4423" s="5">
        <f t="shared" ca="1" si="968"/>
        <v>126</v>
      </c>
      <c r="AA4423" s="5" t="str" cm="1">
        <f t="array" ref="AA4423">_xlfn.IFS(H4423="","OK",H4423&lt;$F$17,"NG",I4423="解雇","NG",OR(I4423="自主退職",I4423="契約満了"),"OK")</f>
        <v>OK</v>
      </c>
      <c r="AB4423" s="5" t="str" cm="1">
        <f t="array" aca="1" ref="AB4423" ca="1">_xlfn.IFS(AA4423="NG","NG",OR(X4423="NG",X4423="ERROR",X4423=FALSE),"NG",U4423="NG","NG",V4423="OK","OK",AD4423="OK","OK")</f>
        <v>NG</v>
      </c>
      <c r="AC4423" s="5" t="str">
        <f t="shared" si="969"/>
        <v>NG</v>
      </c>
      <c r="AD4423" s="5" t="e" cm="1">
        <f t="array" ref="AD4423">_xlfn.IFS(AND(G4423="〇",H4423&lt;&gt;"",I4423&lt;&gt;""),"ERROR",AND(G4423="",H4423&gt;$H$17,I4423&lt;&gt;""),"NG",AND(G4423="〇",H4423="",I4423=""),"OK")</f>
        <v>#N/A</v>
      </c>
      <c r="AE4423" s="5" t="str" cm="1">
        <f t="array" ref="AE4423">_xlfn.IFS(I4423="解雇","NG",H4423="","OK",H4423&lt;$H$17,"NG",H4423&gt;$H$17,"OK")</f>
        <v>OK</v>
      </c>
      <c r="AF4423" s="5" t="e">
        <f t="shared" si="970"/>
        <v>#N/A</v>
      </c>
    </row>
    <row r="4424" spans="2:32" ht="20.25" customHeight="1" x14ac:dyDescent="0.55000000000000004">
      <c r="B4424" s="9">
        <v>4407</v>
      </c>
      <c r="C4424" s="42"/>
      <c r="D4424" s="43"/>
      <c r="E4424" s="44"/>
      <c r="F4424" s="44"/>
      <c r="G4424" s="43"/>
      <c r="H4424" s="44"/>
      <c r="I4424" s="45"/>
      <c r="M4424" s="5">
        <f t="shared" si="957"/>
        <v>4</v>
      </c>
      <c r="N4424" s="5">
        <f t="shared" si="958"/>
        <v>2</v>
      </c>
      <c r="O4424" s="5" t="str">
        <f t="shared" si="959"/>
        <v/>
      </c>
      <c r="P4424" s="5">
        <f t="shared" si="960"/>
        <v>0</v>
      </c>
      <c r="Q4424" s="5">
        <f t="shared" ca="1" si="961"/>
        <v>126</v>
      </c>
      <c r="R4424" s="26">
        <f t="shared" si="962"/>
        <v>5479</v>
      </c>
      <c r="S4424" s="26">
        <f t="shared" si="963"/>
        <v>5205</v>
      </c>
      <c r="T4424" s="27" t="str" cm="1">
        <f t="array" aca="1" ref="T4424" ca="1">_xlfn.IFS(Q4424="","NG",Q4424&gt;16,"OK",TODAY()&gt;S4424,"OK",Q4424&lt;16,"NG")</f>
        <v>OK</v>
      </c>
      <c r="U4424" s="5" t="str" cm="1">
        <f t="array" aca="1" ref="U4424" ca="1">IFERROR(_xlfn.IFS(T4424&lt;&gt;"OK","NG",M4424=0,"OK",TRUE,"NG"),"")</f>
        <v>NG</v>
      </c>
      <c r="V4424" s="5" t="str">
        <f t="shared" si="964"/>
        <v>NG</v>
      </c>
      <c r="W4424" s="28" t="str">
        <f t="shared" ca="1" si="965"/>
        <v>OK</v>
      </c>
      <c r="X4424" s="5" t="str">
        <f t="shared" si="966"/>
        <v>NG</v>
      </c>
      <c r="Y4424" s="5">
        <f t="shared" ca="1" si="967"/>
        <v>126</v>
      </c>
      <c r="Z4424" s="5">
        <f t="shared" ca="1" si="968"/>
        <v>126</v>
      </c>
      <c r="AA4424" s="5" t="str" cm="1">
        <f t="array" ref="AA4424">_xlfn.IFS(H4424="","OK",H4424&lt;$F$17,"NG",I4424="解雇","NG",OR(I4424="自主退職",I4424="契約満了"),"OK")</f>
        <v>OK</v>
      </c>
      <c r="AB4424" s="5" t="str" cm="1">
        <f t="array" aca="1" ref="AB4424" ca="1">_xlfn.IFS(AA4424="NG","NG",OR(X4424="NG",X4424="ERROR",X4424=FALSE),"NG",U4424="NG","NG",V4424="OK","OK",AD4424="OK","OK")</f>
        <v>NG</v>
      </c>
      <c r="AC4424" s="5" t="str">
        <f t="shared" si="969"/>
        <v>NG</v>
      </c>
      <c r="AD4424" s="5" t="e" cm="1">
        <f t="array" ref="AD4424">_xlfn.IFS(AND(G4424="〇",H4424&lt;&gt;"",I4424&lt;&gt;""),"ERROR",AND(G4424="",H4424&gt;$H$17,I4424&lt;&gt;""),"NG",AND(G4424="〇",H4424="",I4424=""),"OK")</f>
        <v>#N/A</v>
      </c>
      <c r="AE4424" s="5" t="str" cm="1">
        <f t="array" ref="AE4424">_xlfn.IFS(I4424="解雇","NG",H4424="","OK",H4424&lt;$H$17,"NG",H4424&gt;$H$17,"OK")</f>
        <v>OK</v>
      </c>
      <c r="AF4424" s="5" t="e">
        <f t="shared" si="970"/>
        <v>#N/A</v>
      </c>
    </row>
    <row r="4425" spans="2:32" ht="20.25" customHeight="1" x14ac:dyDescent="0.55000000000000004">
      <c r="B4425" s="9">
        <v>4408</v>
      </c>
      <c r="C4425" s="42"/>
      <c r="D4425" s="43"/>
      <c r="E4425" s="44"/>
      <c r="F4425" s="44"/>
      <c r="G4425" s="43"/>
      <c r="H4425" s="44"/>
      <c r="I4425" s="45"/>
      <c r="M4425" s="5">
        <f t="shared" si="957"/>
        <v>4</v>
      </c>
      <c r="N4425" s="5">
        <f t="shared" si="958"/>
        <v>2</v>
      </c>
      <c r="O4425" s="5" t="str">
        <f t="shared" si="959"/>
        <v/>
      </c>
      <c r="P4425" s="5">
        <f t="shared" si="960"/>
        <v>0</v>
      </c>
      <c r="Q4425" s="5">
        <f t="shared" ca="1" si="961"/>
        <v>126</v>
      </c>
      <c r="R4425" s="26">
        <f t="shared" si="962"/>
        <v>5479</v>
      </c>
      <c r="S4425" s="26">
        <f t="shared" si="963"/>
        <v>5205</v>
      </c>
      <c r="T4425" s="27" t="str" cm="1">
        <f t="array" aca="1" ref="T4425" ca="1">_xlfn.IFS(Q4425="","NG",Q4425&gt;16,"OK",TODAY()&gt;S4425,"OK",Q4425&lt;16,"NG")</f>
        <v>OK</v>
      </c>
      <c r="U4425" s="5" t="str" cm="1">
        <f t="array" aca="1" ref="U4425" ca="1">IFERROR(_xlfn.IFS(T4425&lt;&gt;"OK","NG",M4425=0,"OK",TRUE,"NG"),"")</f>
        <v>NG</v>
      </c>
      <c r="V4425" s="5" t="str">
        <f t="shared" si="964"/>
        <v>NG</v>
      </c>
      <c r="W4425" s="28" t="str">
        <f t="shared" ca="1" si="965"/>
        <v>OK</v>
      </c>
      <c r="X4425" s="5" t="str">
        <f t="shared" si="966"/>
        <v>NG</v>
      </c>
      <c r="Y4425" s="5">
        <f t="shared" ca="1" si="967"/>
        <v>126</v>
      </c>
      <c r="Z4425" s="5">
        <f t="shared" ca="1" si="968"/>
        <v>126</v>
      </c>
      <c r="AA4425" s="5" t="str" cm="1">
        <f t="array" ref="AA4425">_xlfn.IFS(H4425="","OK",H4425&lt;$F$17,"NG",I4425="解雇","NG",OR(I4425="自主退職",I4425="契約満了"),"OK")</f>
        <v>OK</v>
      </c>
      <c r="AB4425" s="5" t="str" cm="1">
        <f t="array" aca="1" ref="AB4425" ca="1">_xlfn.IFS(AA4425="NG","NG",OR(X4425="NG",X4425="ERROR",X4425=FALSE),"NG",U4425="NG","NG",V4425="OK","OK",AD4425="OK","OK")</f>
        <v>NG</v>
      </c>
      <c r="AC4425" s="5" t="str">
        <f t="shared" si="969"/>
        <v>NG</v>
      </c>
      <c r="AD4425" s="5" t="e" cm="1">
        <f t="array" ref="AD4425">_xlfn.IFS(AND(G4425="〇",H4425&lt;&gt;"",I4425&lt;&gt;""),"ERROR",AND(G4425="",H4425&gt;$H$17,I4425&lt;&gt;""),"NG",AND(G4425="〇",H4425="",I4425=""),"OK")</f>
        <v>#N/A</v>
      </c>
      <c r="AE4425" s="5" t="str" cm="1">
        <f t="array" ref="AE4425">_xlfn.IFS(I4425="解雇","NG",H4425="","OK",H4425&lt;$H$17,"NG",H4425&gt;$H$17,"OK")</f>
        <v>OK</v>
      </c>
      <c r="AF4425" s="5" t="e">
        <f t="shared" si="970"/>
        <v>#N/A</v>
      </c>
    </row>
    <row r="4426" spans="2:32" ht="20.25" customHeight="1" x14ac:dyDescent="0.55000000000000004">
      <c r="B4426" s="9">
        <v>4409</v>
      </c>
      <c r="C4426" s="42"/>
      <c r="D4426" s="43"/>
      <c r="E4426" s="44"/>
      <c r="F4426" s="44"/>
      <c r="G4426" s="43"/>
      <c r="H4426" s="44"/>
      <c r="I4426" s="45"/>
      <c r="M4426" s="5">
        <f t="shared" si="957"/>
        <v>4</v>
      </c>
      <c r="N4426" s="5">
        <f t="shared" si="958"/>
        <v>2</v>
      </c>
      <c r="O4426" s="5" t="str">
        <f t="shared" si="959"/>
        <v/>
      </c>
      <c r="P4426" s="5">
        <f t="shared" si="960"/>
        <v>0</v>
      </c>
      <c r="Q4426" s="5">
        <f t="shared" ca="1" si="961"/>
        <v>126</v>
      </c>
      <c r="R4426" s="26">
        <f t="shared" si="962"/>
        <v>5479</v>
      </c>
      <c r="S4426" s="26">
        <f t="shared" si="963"/>
        <v>5205</v>
      </c>
      <c r="T4426" s="27" t="str" cm="1">
        <f t="array" aca="1" ref="T4426" ca="1">_xlfn.IFS(Q4426="","NG",Q4426&gt;16,"OK",TODAY()&gt;S4426,"OK",Q4426&lt;16,"NG")</f>
        <v>OK</v>
      </c>
      <c r="U4426" s="5" t="str" cm="1">
        <f t="array" aca="1" ref="U4426" ca="1">IFERROR(_xlfn.IFS(T4426&lt;&gt;"OK","NG",M4426=0,"OK",TRUE,"NG"),"")</f>
        <v>NG</v>
      </c>
      <c r="V4426" s="5" t="str">
        <f t="shared" si="964"/>
        <v>NG</v>
      </c>
      <c r="W4426" s="28" t="str">
        <f t="shared" ca="1" si="965"/>
        <v>OK</v>
      </c>
      <c r="X4426" s="5" t="str">
        <f t="shared" si="966"/>
        <v>NG</v>
      </c>
      <c r="Y4426" s="5">
        <f t="shared" ca="1" si="967"/>
        <v>126</v>
      </c>
      <c r="Z4426" s="5">
        <f t="shared" ca="1" si="968"/>
        <v>126</v>
      </c>
      <c r="AA4426" s="5" t="str" cm="1">
        <f t="array" ref="AA4426">_xlfn.IFS(H4426="","OK",H4426&lt;$F$17,"NG",I4426="解雇","NG",OR(I4426="自主退職",I4426="契約満了"),"OK")</f>
        <v>OK</v>
      </c>
      <c r="AB4426" s="5" t="str" cm="1">
        <f t="array" aca="1" ref="AB4426" ca="1">_xlfn.IFS(AA4426="NG","NG",OR(X4426="NG",X4426="ERROR",X4426=FALSE),"NG",U4426="NG","NG",V4426="OK","OK",AD4426="OK","OK")</f>
        <v>NG</v>
      </c>
      <c r="AC4426" s="5" t="str">
        <f t="shared" si="969"/>
        <v>NG</v>
      </c>
      <c r="AD4426" s="5" t="e" cm="1">
        <f t="array" ref="AD4426">_xlfn.IFS(AND(G4426="〇",H4426&lt;&gt;"",I4426&lt;&gt;""),"ERROR",AND(G4426="",H4426&gt;$H$17,I4426&lt;&gt;""),"NG",AND(G4426="〇",H4426="",I4426=""),"OK")</f>
        <v>#N/A</v>
      </c>
      <c r="AE4426" s="5" t="str" cm="1">
        <f t="array" ref="AE4426">_xlfn.IFS(I4426="解雇","NG",H4426="","OK",H4426&lt;$H$17,"NG",H4426&gt;$H$17,"OK")</f>
        <v>OK</v>
      </c>
      <c r="AF4426" s="5" t="e">
        <f t="shared" si="970"/>
        <v>#N/A</v>
      </c>
    </row>
    <row r="4427" spans="2:32" ht="20.25" customHeight="1" x14ac:dyDescent="0.55000000000000004">
      <c r="B4427" s="9">
        <v>4410</v>
      </c>
      <c r="C4427" s="42"/>
      <c r="D4427" s="43"/>
      <c r="E4427" s="44"/>
      <c r="F4427" s="44"/>
      <c r="G4427" s="43"/>
      <c r="H4427" s="44"/>
      <c r="I4427" s="45"/>
      <c r="M4427" s="5">
        <f t="shared" si="957"/>
        <v>4</v>
      </c>
      <c r="N4427" s="5">
        <f t="shared" si="958"/>
        <v>2</v>
      </c>
      <c r="O4427" s="5" t="str">
        <f t="shared" si="959"/>
        <v/>
      </c>
      <c r="P4427" s="5">
        <f t="shared" si="960"/>
        <v>0</v>
      </c>
      <c r="Q4427" s="5">
        <f t="shared" ca="1" si="961"/>
        <v>126</v>
      </c>
      <c r="R4427" s="26">
        <f t="shared" si="962"/>
        <v>5479</v>
      </c>
      <c r="S4427" s="26">
        <f t="shared" si="963"/>
        <v>5205</v>
      </c>
      <c r="T4427" s="27" t="str" cm="1">
        <f t="array" aca="1" ref="T4427" ca="1">_xlfn.IFS(Q4427="","NG",Q4427&gt;16,"OK",TODAY()&gt;S4427,"OK",Q4427&lt;16,"NG")</f>
        <v>OK</v>
      </c>
      <c r="U4427" s="5" t="str" cm="1">
        <f t="array" aca="1" ref="U4427" ca="1">IFERROR(_xlfn.IFS(T4427&lt;&gt;"OK","NG",M4427=0,"OK",TRUE,"NG"),"")</f>
        <v>NG</v>
      </c>
      <c r="V4427" s="5" t="str">
        <f t="shared" si="964"/>
        <v>NG</v>
      </c>
      <c r="W4427" s="28" t="str">
        <f t="shared" ca="1" si="965"/>
        <v>OK</v>
      </c>
      <c r="X4427" s="5" t="str">
        <f t="shared" si="966"/>
        <v>NG</v>
      </c>
      <c r="Y4427" s="5">
        <f t="shared" ca="1" si="967"/>
        <v>126</v>
      </c>
      <c r="Z4427" s="5">
        <f t="shared" ca="1" si="968"/>
        <v>126</v>
      </c>
      <c r="AA4427" s="5" t="str" cm="1">
        <f t="array" ref="AA4427">_xlfn.IFS(H4427="","OK",H4427&lt;$F$17,"NG",I4427="解雇","NG",OR(I4427="自主退職",I4427="契約満了"),"OK")</f>
        <v>OK</v>
      </c>
      <c r="AB4427" s="5" t="str" cm="1">
        <f t="array" aca="1" ref="AB4427" ca="1">_xlfn.IFS(AA4427="NG","NG",OR(X4427="NG",X4427="ERROR",X4427=FALSE),"NG",U4427="NG","NG",V4427="OK","OK",AD4427="OK","OK")</f>
        <v>NG</v>
      </c>
      <c r="AC4427" s="5" t="str">
        <f t="shared" si="969"/>
        <v>NG</v>
      </c>
      <c r="AD4427" s="5" t="e" cm="1">
        <f t="array" ref="AD4427">_xlfn.IFS(AND(G4427="〇",H4427&lt;&gt;"",I4427&lt;&gt;""),"ERROR",AND(G4427="",H4427&gt;$H$17,I4427&lt;&gt;""),"NG",AND(G4427="〇",H4427="",I4427=""),"OK")</f>
        <v>#N/A</v>
      </c>
      <c r="AE4427" s="5" t="str" cm="1">
        <f t="array" ref="AE4427">_xlfn.IFS(I4427="解雇","NG",H4427="","OK",H4427&lt;$H$17,"NG",H4427&gt;$H$17,"OK")</f>
        <v>OK</v>
      </c>
      <c r="AF4427" s="5" t="e">
        <f t="shared" si="970"/>
        <v>#N/A</v>
      </c>
    </row>
    <row r="4428" spans="2:32" ht="20.25" customHeight="1" x14ac:dyDescent="0.55000000000000004">
      <c r="B4428" s="9">
        <v>4411</v>
      </c>
      <c r="C4428" s="42"/>
      <c r="D4428" s="43"/>
      <c r="E4428" s="44"/>
      <c r="F4428" s="44"/>
      <c r="G4428" s="43"/>
      <c r="H4428" s="44"/>
      <c r="I4428" s="45"/>
      <c r="M4428" s="5">
        <f t="shared" si="957"/>
        <v>4</v>
      </c>
      <c r="N4428" s="5">
        <f t="shared" si="958"/>
        <v>2</v>
      </c>
      <c r="O4428" s="5" t="str">
        <f t="shared" si="959"/>
        <v/>
      </c>
      <c r="P4428" s="5">
        <f t="shared" si="960"/>
        <v>0</v>
      </c>
      <c r="Q4428" s="5">
        <f t="shared" ca="1" si="961"/>
        <v>126</v>
      </c>
      <c r="R4428" s="26">
        <f t="shared" si="962"/>
        <v>5479</v>
      </c>
      <c r="S4428" s="26">
        <f t="shared" si="963"/>
        <v>5205</v>
      </c>
      <c r="T4428" s="27" t="str" cm="1">
        <f t="array" aca="1" ref="T4428" ca="1">_xlfn.IFS(Q4428="","NG",Q4428&gt;16,"OK",TODAY()&gt;S4428,"OK",Q4428&lt;16,"NG")</f>
        <v>OK</v>
      </c>
      <c r="U4428" s="5" t="str" cm="1">
        <f t="array" aca="1" ref="U4428" ca="1">IFERROR(_xlfn.IFS(T4428&lt;&gt;"OK","NG",M4428=0,"OK",TRUE,"NG"),"")</f>
        <v>NG</v>
      </c>
      <c r="V4428" s="5" t="str">
        <f t="shared" si="964"/>
        <v>NG</v>
      </c>
      <c r="W4428" s="28" t="str">
        <f t="shared" ca="1" si="965"/>
        <v>OK</v>
      </c>
      <c r="X4428" s="5" t="str">
        <f t="shared" si="966"/>
        <v>NG</v>
      </c>
      <c r="Y4428" s="5">
        <f t="shared" ca="1" si="967"/>
        <v>126</v>
      </c>
      <c r="Z4428" s="5">
        <f t="shared" ca="1" si="968"/>
        <v>126</v>
      </c>
      <c r="AA4428" s="5" t="str" cm="1">
        <f t="array" ref="AA4428">_xlfn.IFS(H4428="","OK",H4428&lt;$F$17,"NG",I4428="解雇","NG",OR(I4428="自主退職",I4428="契約満了"),"OK")</f>
        <v>OK</v>
      </c>
      <c r="AB4428" s="5" t="str" cm="1">
        <f t="array" aca="1" ref="AB4428" ca="1">_xlfn.IFS(AA4428="NG","NG",OR(X4428="NG",X4428="ERROR",X4428=FALSE),"NG",U4428="NG","NG",V4428="OK","OK",AD4428="OK","OK")</f>
        <v>NG</v>
      </c>
      <c r="AC4428" s="5" t="str">
        <f t="shared" si="969"/>
        <v>NG</v>
      </c>
      <c r="AD4428" s="5" t="e" cm="1">
        <f t="array" ref="AD4428">_xlfn.IFS(AND(G4428="〇",H4428&lt;&gt;"",I4428&lt;&gt;""),"ERROR",AND(G4428="",H4428&gt;$H$17,I4428&lt;&gt;""),"NG",AND(G4428="〇",H4428="",I4428=""),"OK")</f>
        <v>#N/A</v>
      </c>
      <c r="AE4428" s="5" t="str" cm="1">
        <f t="array" ref="AE4428">_xlfn.IFS(I4428="解雇","NG",H4428="","OK",H4428&lt;$H$17,"NG",H4428&gt;$H$17,"OK")</f>
        <v>OK</v>
      </c>
      <c r="AF4428" s="5" t="e">
        <f t="shared" si="970"/>
        <v>#N/A</v>
      </c>
    </row>
    <row r="4429" spans="2:32" ht="20.25" customHeight="1" x14ac:dyDescent="0.55000000000000004">
      <c r="B4429" s="9">
        <v>4412</v>
      </c>
      <c r="C4429" s="42"/>
      <c r="D4429" s="43"/>
      <c r="E4429" s="44"/>
      <c r="F4429" s="44"/>
      <c r="G4429" s="43"/>
      <c r="H4429" s="44"/>
      <c r="I4429" s="45"/>
      <c r="M4429" s="5">
        <f t="shared" si="957"/>
        <v>4</v>
      </c>
      <c r="N4429" s="5">
        <f t="shared" si="958"/>
        <v>2</v>
      </c>
      <c r="O4429" s="5" t="str">
        <f t="shared" si="959"/>
        <v/>
      </c>
      <c r="P4429" s="5">
        <f t="shared" si="960"/>
        <v>0</v>
      </c>
      <c r="Q4429" s="5">
        <f t="shared" ca="1" si="961"/>
        <v>126</v>
      </c>
      <c r="R4429" s="26">
        <f t="shared" si="962"/>
        <v>5479</v>
      </c>
      <c r="S4429" s="26">
        <f t="shared" si="963"/>
        <v>5205</v>
      </c>
      <c r="T4429" s="27" t="str" cm="1">
        <f t="array" aca="1" ref="T4429" ca="1">_xlfn.IFS(Q4429="","NG",Q4429&gt;16,"OK",TODAY()&gt;S4429,"OK",Q4429&lt;16,"NG")</f>
        <v>OK</v>
      </c>
      <c r="U4429" s="5" t="str" cm="1">
        <f t="array" aca="1" ref="U4429" ca="1">IFERROR(_xlfn.IFS(T4429&lt;&gt;"OK","NG",M4429=0,"OK",TRUE,"NG"),"")</f>
        <v>NG</v>
      </c>
      <c r="V4429" s="5" t="str">
        <f t="shared" si="964"/>
        <v>NG</v>
      </c>
      <c r="W4429" s="28" t="str">
        <f t="shared" ca="1" si="965"/>
        <v>OK</v>
      </c>
      <c r="X4429" s="5" t="str">
        <f t="shared" si="966"/>
        <v>NG</v>
      </c>
      <c r="Y4429" s="5">
        <f t="shared" ca="1" si="967"/>
        <v>126</v>
      </c>
      <c r="Z4429" s="5">
        <f t="shared" ca="1" si="968"/>
        <v>126</v>
      </c>
      <c r="AA4429" s="5" t="str" cm="1">
        <f t="array" ref="AA4429">_xlfn.IFS(H4429="","OK",H4429&lt;$F$17,"NG",I4429="解雇","NG",OR(I4429="自主退職",I4429="契約満了"),"OK")</f>
        <v>OK</v>
      </c>
      <c r="AB4429" s="5" t="str" cm="1">
        <f t="array" aca="1" ref="AB4429" ca="1">_xlfn.IFS(AA4429="NG","NG",OR(X4429="NG",X4429="ERROR",X4429=FALSE),"NG",U4429="NG","NG",V4429="OK","OK",AD4429="OK","OK")</f>
        <v>NG</v>
      </c>
      <c r="AC4429" s="5" t="str">
        <f t="shared" si="969"/>
        <v>NG</v>
      </c>
      <c r="AD4429" s="5" t="e" cm="1">
        <f t="array" ref="AD4429">_xlfn.IFS(AND(G4429="〇",H4429&lt;&gt;"",I4429&lt;&gt;""),"ERROR",AND(G4429="",H4429&gt;$H$17,I4429&lt;&gt;""),"NG",AND(G4429="〇",H4429="",I4429=""),"OK")</f>
        <v>#N/A</v>
      </c>
      <c r="AE4429" s="5" t="str" cm="1">
        <f t="array" ref="AE4429">_xlfn.IFS(I4429="解雇","NG",H4429="","OK",H4429&lt;$H$17,"NG",H4429&gt;$H$17,"OK")</f>
        <v>OK</v>
      </c>
      <c r="AF4429" s="5" t="e">
        <f t="shared" si="970"/>
        <v>#N/A</v>
      </c>
    </row>
    <row r="4430" spans="2:32" ht="20.25" customHeight="1" x14ac:dyDescent="0.55000000000000004">
      <c r="B4430" s="9">
        <v>4413</v>
      </c>
      <c r="C4430" s="42"/>
      <c r="D4430" s="43"/>
      <c r="E4430" s="44"/>
      <c r="F4430" s="44"/>
      <c r="G4430" s="43"/>
      <c r="H4430" s="44"/>
      <c r="I4430" s="45"/>
      <c r="M4430" s="5">
        <f t="shared" si="957"/>
        <v>4</v>
      </c>
      <c r="N4430" s="5">
        <f t="shared" si="958"/>
        <v>2</v>
      </c>
      <c r="O4430" s="5" t="str">
        <f t="shared" si="959"/>
        <v/>
      </c>
      <c r="P4430" s="5">
        <f t="shared" si="960"/>
        <v>0</v>
      </c>
      <c r="Q4430" s="5">
        <f t="shared" ca="1" si="961"/>
        <v>126</v>
      </c>
      <c r="R4430" s="26">
        <f t="shared" si="962"/>
        <v>5479</v>
      </c>
      <c r="S4430" s="26">
        <f t="shared" si="963"/>
        <v>5205</v>
      </c>
      <c r="T4430" s="27" t="str" cm="1">
        <f t="array" aca="1" ref="T4430" ca="1">_xlfn.IFS(Q4430="","NG",Q4430&gt;16,"OK",TODAY()&gt;S4430,"OK",Q4430&lt;16,"NG")</f>
        <v>OK</v>
      </c>
      <c r="U4430" s="5" t="str" cm="1">
        <f t="array" aca="1" ref="U4430" ca="1">IFERROR(_xlfn.IFS(T4430&lt;&gt;"OK","NG",M4430=0,"OK",TRUE,"NG"),"")</f>
        <v>NG</v>
      </c>
      <c r="V4430" s="5" t="str">
        <f t="shared" si="964"/>
        <v>NG</v>
      </c>
      <c r="W4430" s="28" t="str">
        <f t="shared" ca="1" si="965"/>
        <v>OK</v>
      </c>
      <c r="X4430" s="5" t="str">
        <f t="shared" si="966"/>
        <v>NG</v>
      </c>
      <c r="Y4430" s="5">
        <f t="shared" ca="1" si="967"/>
        <v>126</v>
      </c>
      <c r="Z4430" s="5">
        <f t="shared" ca="1" si="968"/>
        <v>126</v>
      </c>
      <c r="AA4430" s="5" t="str" cm="1">
        <f t="array" ref="AA4430">_xlfn.IFS(H4430="","OK",H4430&lt;$F$17,"NG",I4430="解雇","NG",OR(I4430="自主退職",I4430="契約満了"),"OK")</f>
        <v>OK</v>
      </c>
      <c r="AB4430" s="5" t="str" cm="1">
        <f t="array" aca="1" ref="AB4430" ca="1">_xlfn.IFS(AA4430="NG","NG",OR(X4430="NG",X4430="ERROR",X4430=FALSE),"NG",U4430="NG","NG",V4430="OK","OK",AD4430="OK","OK")</f>
        <v>NG</v>
      </c>
      <c r="AC4430" s="5" t="str">
        <f t="shared" si="969"/>
        <v>NG</v>
      </c>
      <c r="AD4430" s="5" t="e" cm="1">
        <f t="array" ref="AD4430">_xlfn.IFS(AND(G4430="〇",H4430&lt;&gt;"",I4430&lt;&gt;""),"ERROR",AND(G4430="",H4430&gt;$H$17,I4430&lt;&gt;""),"NG",AND(G4430="〇",H4430="",I4430=""),"OK")</f>
        <v>#N/A</v>
      </c>
      <c r="AE4430" s="5" t="str" cm="1">
        <f t="array" ref="AE4430">_xlfn.IFS(I4430="解雇","NG",H4430="","OK",H4430&lt;$H$17,"NG",H4430&gt;$H$17,"OK")</f>
        <v>OK</v>
      </c>
      <c r="AF4430" s="5" t="e">
        <f t="shared" si="970"/>
        <v>#N/A</v>
      </c>
    </row>
    <row r="4431" spans="2:32" ht="20.25" customHeight="1" x14ac:dyDescent="0.55000000000000004">
      <c r="B4431" s="9">
        <v>4414</v>
      </c>
      <c r="C4431" s="42"/>
      <c r="D4431" s="43"/>
      <c r="E4431" s="44"/>
      <c r="F4431" s="44"/>
      <c r="G4431" s="43"/>
      <c r="H4431" s="44"/>
      <c r="I4431" s="45"/>
      <c r="M4431" s="5">
        <f t="shared" si="957"/>
        <v>4</v>
      </c>
      <c r="N4431" s="5">
        <f t="shared" si="958"/>
        <v>2</v>
      </c>
      <c r="O4431" s="5" t="str">
        <f t="shared" si="959"/>
        <v/>
      </c>
      <c r="P4431" s="5">
        <f t="shared" si="960"/>
        <v>0</v>
      </c>
      <c r="Q4431" s="5">
        <f t="shared" ca="1" si="961"/>
        <v>126</v>
      </c>
      <c r="R4431" s="26">
        <f t="shared" si="962"/>
        <v>5479</v>
      </c>
      <c r="S4431" s="26">
        <f t="shared" si="963"/>
        <v>5205</v>
      </c>
      <c r="T4431" s="27" t="str" cm="1">
        <f t="array" aca="1" ref="T4431" ca="1">_xlfn.IFS(Q4431="","NG",Q4431&gt;16,"OK",TODAY()&gt;S4431,"OK",Q4431&lt;16,"NG")</f>
        <v>OK</v>
      </c>
      <c r="U4431" s="5" t="str" cm="1">
        <f t="array" aca="1" ref="U4431" ca="1">IFERROR(_xlfn.IFS(T4431&lt;&gt;"OK","NG",M4431=0,"OK",TRUE,"NG"),"")</f>
        <v>NG</v>
      </c>
      <c r="V4431" s="5" t="str">
        <f t="shared" si="964"/>
        <v>NG</v>
      </c>
      <c r="W4431" s="28" t="str">
        <f t="shared" ca="1" si="965"/>
        <v>OK</v>
      </c>
      <c r="X4431" s="5" t="str">
        <f t="shared" si="966"/>
        <v>NG</v>
      </c>
      <c r="Y4431" s="5">
        <f t="shared" ca="1" si="967"/>
        <v>126</v>
      </c>
      <c r="Z4431" s="5">
        <f t="shared" ca="1" si="968"/>
        <v>126</v>
      </c>
      <c r="AA4431" s="5" t="str" cm="1">
        <f t="array" ref="AA4431">_xlfn.IFS(H4431="","OK",H4431&lt;$F$17,"NG",I4431="解雇","NG",OR(I4431="自主退職",I4431="契約満了"),"OK")</f>
        <v>OK</v>
      </c>
      <c r="AB4431" s="5" t="str" cm="1">
        <f t="array" aca="1" ref="AB4431" ca="1">_xlfn.IFS(AA4431="NG","NG",OR(X4431="NG",X4431="ERROR",X4431=FALSE),"NG",U4431="NG","NG",V4431="OK","OK",AD4431="OK","OK")</f>
        <v>NG</v>
      </c>
      <c r="AC4431" s="5" t="str">
        <f t="shared" si="969"/>
        <v>NG</v>
      </c>
      <c r="AD4431" s="5" t="e" cm="1">
        <f t="array" ref="AD4431">_xlfn.IFS(AND(G4431="〇",H4431&lt;&gt;"",I4431&lt;&gt;""),"ERROR",AND(G4431="",H4431&gt;$H$17,I4431&lt;&gt;""),"NG",AND(G4431="〇",H4431="",I4431=""),"OK")</f>
        <v>#N/A</v>
      </c>
      <c r="AE4431" s="5" t="str" cm="1">
        <f t="array" ref="AE4431">_xlfn.IFS(I4431="解雇","NG",H4431="","OK",H4431&lt;$H$17,"NG",H4431&gt;$H$17,"OK")</f>
        <v>OK</v>
      </c>
      <c r="AF4431" s="5" t="e">
        <f t="shared" si="970"/>
        <v>#N/A</v>
      </c>
    </row>
    <row r="4432" spans="2:32" ht="20.25" customHeight="1" x14ac:dyDescent="0.55000000000000004">
      <c r="B4432" s="9">
        <v>4415</v>
      </c>
      <c r="C4432" s="42"/>
      <c r="D4432" s="43"/>
      <c r="E4432" s="44"/>
      <c r="F4432" s="44"/>
      <c r="G4432" s="43"/>
      <c r="H4432" s="44"/>
      <c r="I4432" s="45"/>
      <c r="M4432" s="5">
        <f t="shared" si="957"/>
        <v>4</v>
      </c>
      <c r="N4432" s="5">
        <f t="shared" si="958"/>
        <v>2</v>
      </c>
      <c r="O4432" s="5" t="str">
        <f t="shared" si="959"/>
        <v/>
      </c>
      <c r="P4432" s="5">
        <f t="shared" si="960"/>
        <v>0</v>
      </c>
      <c r="Q4432" s="5">
        <f t="shared" ca="1" si="961"/>
        <v>126</v>
      </c>
      <c r="R4432" s="26">
        <f t="shared" si="962"/>
        <v>5479</v>
      </c>
      <c r="S4432" s="26">
        <f t="shared" si="963"/>
        <v>5205</v>
      </c>
      <c r="T4432" s="27" t="str" cm="1">
        <f t="array" aca="1" ref="T4432" ca="1">_xlfn.IFS(Q4432="","NG",Q4432&gt;16,"OK",TODAY()&gt;S4432,"OK",Q4432&lt;16,"NG")</f>
        <v>OK</v>
      </c>
      <c r="U4432" s="5" t="str" cm="1">
        <f t="array" aca="1" ref="U4432" ca="1">IFERROR(_xlfn.IFS(T4432&lt;&gt;"OK","NG",M4432=0,"OK",TRUE,"NG"),"")</f>
        <v>NG</v>
      </c>
      <c r="V4432" s="5" t="str">
        <f t="shared" si="964"/>
        <v>NG</v>
      </c>
      <c r="W4432" s="28" t="str">
        <f t="shared" ca="1" si="965"/>
        <v>OK</v>
      </c>
      <c r="X4432" s="5" t="str">
        <f t="shared" si="966"/>
        <v>NG</v>
      </c>
      <c r="Y4432" s="5">
        <f t="shared" ca="1" si="967"/>
        <v>126</v>
      </c>
      <c r="Z4432" s="5">
        <f t="shared" ca="1" si="968"/>
        <v>126</v>
      </c>
      <c r="AA4432" s="5" t="str" cm="1">
        <f t="array" ref="AA4432">_xlfn.IFS(H4432="","OK",H4432&lt;$F$17,"NG",I4432="解雇","NG",OR(I4432="自主退職",I4432="契約満了"),"OK")</f>
        <v>OK</v>
      </c>
      <c r="AB4432" s="5" t="str" cm="1">
        <f t="array" aca="1" ref="AB4432" ca="1">_xlfn.IFS(AA4432="NG","NG",OR(X4432="NG",X4432="ERROR",X4432=FALSE),"NG",U4432="NG","NG",V4432="OK","OK",AD4432="OK","OK")</f>
        <v>NG</v>
      </c>
      <c r="AC4432" s="5" t="str">
        <f t="shared" si="969"/>
        <v>NG</v>
      </c>
      <c r="AD4432" s="5" t="e" cm="1">
        <f t="array" ref="AD4432">_xlfn.IFS(AND(G4432="〇",H4432&lt;&gt;"",I4432&lt;&gt;""),"ERROR",AND(G4432="",H4432&gt;$H$17,I4432&lt;&gt;""),"NG",AND(G4432="〇",H4432="",I4432=""),"OK")</f>
        <v>#N/A</v>
      </c>
      <c r="AE4432" s="5" t="str" cm="1">
        <f t="array" ref="AE4432">_xlfn.IFS(I4432="解雇","NG",H4432="","OK",H4432&lt;$H$17,"NG",H4432&gt;$H$17,"OK")</f>
        <v>OK</v>
      </c>
      <c r="AF4432" s="5" t="e">
        <f t="shared" si="970"/>
        <v>#N/A</v>
      </c>
    </row>
    <row r="4433" spans="2:32" ht="20.25" customHeight="1" x14ac:dyDescent="0.55000000000000004">
      <c r="B4433" s="9">
        <v>4416</v>
      </c>
      <c r="C4433" s="42"/>
      <c r="D4433" s="43"/>
      <c r="E4433" s="44"/>
      <c r="F4433" s="44"/>
      <c r="G4433" s="43"/>
      <c r="H4433" s="44"/>
      <c r="I4433" s="45"/>
      <c r="M4433" s="5">
        <f t="shared" si="957"/>
        <v>4</v>
      </c>
      <c r="N4433" s="5">
        <f t="shared" si="958"/>
        <v>2</v>
      </c>
      <c r="O4433" s="5" t="str">
        <f t="shared" si="959"/>
        <v/>
      </c>
      <c r="P4433" s="5">
        <f t="shared" si="960"/>
        <v>0</v>
      </c>
      <c r="Q4433" s="5">
        <f t="shared" ca="1" si="961"/>
        <v>126</v>
      </c>
      <c r="R4433" s="26">
        <f t="shared" si="962"/>
        <v>5479</v>
      </c>
      <c r="S4433" s="26">
        <f t="shared" si="963"/>
        <v>5205</v>
      </c>
      <c r="T4433" s="27" t="str" cm="1">
        <f t="array" aca="1" ref="T4433" ca="1">_xlfn.IFS(Q4433="","NG",Q4433&gt;16,"OK",TODAY()&gt;S4433,"OK",Q4433&lt;16,"NG")</f>
        <v>OK</v>
      </c>
      <c r="U4433" s="5" t="str" cm="1">
        <f t="array" aca="1" ref="U4433" ca="1">IFERROR(_xlfn.IFS(T4433&lt;&gt;"OK","NG",M4433=0,"OK",TRUE,"NG"),"")</f>
        <v>NG</v>
      </c>
      <c r="V4433" s="5" t="str">
        <f t="shared" si="964"/>
        <v>NG</v>
      </c>
      <c r="W4433" s="28" t="str">
        <f t="shared" ca="1" si="965"/>
        <v>OK</v>
      </c>
      <c r="X4433" s="5" t="str">
        <f t="shared" si="966"/>
        <v>NG</v>
      </c>
      <c r="Y4433" s="5">
        <f t="shared" ca="1" si="967"/>
        <v>126</v>
      </c>
      <c r="Z4433" s="5">
        <f t="shared" ca="1" si="968"/>
        <v>126</v>
      </c>
      <c r="AA4433" s="5" t="str" cm="1">
        <f t="array" ref="AA4433">_xlfn.IFS(H4433="","OK",H4433&lt;$F$17,"NG",I4433="解雇","NG",OR(I4433="自主退職",I4433="契約満了"),"OK")</f>
        <v>OK</v>
      </c>
      <c r="AB4433" s="5" t="str" cm="1">
        <f t="array" aca="1" ref="AB4433" ca="1">_xlfn.IFS(AA4433="NG","NG",OR(X4433="NG",X4433="ERROR",X4433=FALSE),"NG",U4433="NG","NG",V4433="OK","OK",AD4433="OK","OK")</f>
        <v>NG</v>
      </c>
      <c r="AC4433" s="5" t="str">
        <f t="shared" si="969"/>
        <v>NG</v>
      </c>
      <c r="AD4433" s="5" t="e" cm="1">
        <f t="array" ref="AD4433">_xlfn.IFS(AND(G4433="〇",H4433&lt;&gt;"",I4433&lt;&gt;""),"ERROR",AND(G4433="",H4433&gt;$H$17,I4433&lt;&gt;""),"NG",AND(G4433="〇",H4433="",I4433=""),"OK")</f>
        <v>#N/A</v>
      </c>
      <c r="AE4433" s="5" t="str" cm="1">
        <f t="array" ref="AE4433">_xlfn.IFS(I4433="解雇","NG",H4433="","OK",H4433&lt;$H$17,"NG",H4433&gt;$H$17,"OK")</f>
        <v>OK</v>
      </c>
      <c r="AF4433" s="5" t="e">
        <f t="shared" si="970"/>
        <v>#N/A</v>
      </c>
    </row>
    <row r="4434" spans="2:32" ht="20.25" customHeight="1" x14ac:dyDescent="0.55000000000000004">
      <c r="B4434" s="9">
        <v>4417</v>
      </c>
      <c r="C4434" s="42"/>
      <c r="D4434" s="43"/>
      <c r="E4434" s="44"/>
      <c r="F4434" s="44"/>
      <c r="G4434" s="43"/>
      <c r="H4434" s="44"/>
      <c r="I4434" s="45"/>
      <c r="M4434" s="5">
        <f t="shared" si="957"/>
        <v>4</v>
      </c>
      <c r="N4434" s="5">
        <f t="shared" si="958"/>
        <v>2</v>
      </c>
      <c r="O4434" s="5" t="str">
        <f t="shared" si="959"/>
        <v/>
      </c>
      <c r="P4434" s="5">
        <f t="shared" si="960"/>
        <v>0</v>
      </c>
      <c r="Q4434" s="5">
        <f t="shared" ca="1" si="961"/>
        <v>126</v>
      </c>
      <c r="R4434" s="26">
        <f t="shared" si="962"/>
        <v>5479</v>
      </c>
      <c r="S4434" s="26">
        <f t="shared" si="963"/>
        <v>5205</v>
      </c>
      <c r="T4434" s="27" t="str" cm="1">
        <f t="array" aca="1" ref="T4434" ca="1">_xlfn.IFS(Q4434="","NG",Q4434&gt;16,"OK",TODAY()&gt;S4434,"OK",Q4434&lt;16,"NG")</f>
        <v>OK</v>
      </c>
      <c r="U4434" s="5" t="str" cm="1">
        <f t="array" aca="1" ref="U4434" ca="1">IFERROR(_xlfn.IFS(T4434&lt;&gt;"OK","NG",M4434=0,"OK",TRUE,"NG"),"")</f>
        <v>NG</v>
      </c>
      <c r="V4434" s="5" t="str">
        <f t="shared" si="964"/>
        <v>NG</v>
      </c>
      <c r="W4434" s="28" t="str">
        <f t="shared" ca="1" si="965"/>
        <v>OK</v>
      </c>
      <c r="X4434" s="5" t="str">
        <f t="shared" si="966"/>
        <v>NG</v>
      </c>
      <c r="Y4434" s="5">
        <f t="shared" ca="1" si="967"/>
        <v>126</v>
      </c>
      <c r="Z4434" s="5">
        <f t="shared" ca="1" si="968"/>
        <v>126</v>
      </c>
      <c r="AA4434" s="5" t="str" cm="1">
        <f t="array" ref="AA4434">_xlfn.IFS(H4434="","OK",H4434&lt;$F$17,"NG",I4434="解雇","NG",OR(I4434="自主退職",I4434="契約満了"),"OK")</f>
        <v>OK</v>
      </c>
      <c r="AB4434" s="5" t="str" cm="1">
        <f t="array" aca="1" ref="AB4434" ca="1">_xlfn.IFS(AA4434="NG","NG",OR(X4434="NG",X4434="ERROR",X4434=FALSE),"NG",U4434="NG","NG",V4434="OK","OK",AD4434="OK","OK")</f>
        <v>NG</v>
      </c>
      <c r="AC4434" s="5" t="str">
        <f t="shared" si="969"/>
        <v>NG</v>
      </c>
      <c r="AD4434" s="5" t="e" cm="1">
        <f t="array" ref="AD4434">_xlfn.IFS(AND(G4434="〇",H4434&lt;&gt;"",I4434&lt;&gt;""),"ERROR",AND(G4434="",H4434&gt;$H$17,I4434&lt;&gt;""),"NG",AND(G4434="〇",H4434="",I4434=""),"OK")</f>
        <v>#N/A</v>
      </c>
      <c r="AE4434" s="5" t="str" cm="1">
        <f t="array" ref="AE4434">_xlfn.IFS(I4434="解雇","NG",H4434="","OK",H4434&lt;$H$17,"NG",H4434&gt;$H$17,"OK")</f>
        <v>OK</v>
      </c>
      <c r="AF4434" s="5" t="e">
        <f t="shared" si="970"/>
        <v>#N/A</v>
      </c>
    </row>
    <row r="4435" spans="2:32" ht="20.25" customHeight="1" x14ac:dyDescent="0.55000000000000004">
      <c r="B4435" s="9">
        <v>4418</v>
      </c>
      <c r="C4435" s="42"/>
      <c r="D4435" s="43"/>
      <c r="E4435" s="44"/>
      <c r="F4435" s="44"/>
      <c r="G4435" s="43"/>
      <c r="H4435" s="44"/>
      <c r="I4435" s="45"/>
      <c r="M4435" s="5">
        <f t="shared" ref="M4435:M4498" si="971">COUNTBLANK(C4435:F4435)</f>
        <v>4</v>
      </c>
      <c r="N4435" s="5">
        <f t="shared" ref="N4435:N4498" si="972">COUNTBLANK(H4435:I4435)</f>
        <v>2</v>
      </c>
      <c r="O4435" s="5" t="str">
        <f t="shared" ref="O4435:O4498" si="973">TRIM(SUBSTITUTE(C4435&amp;D4435&amp;E4435,"　",""))</f>
        <v/>
      </c>
      <c r="P4435" s="5">
        <f t="shared" ref="P4435:P4498" si="974">IF(O4435="",0,COUNTIF($O$18:$O$5017,O4435))</f>
        <v>0</v>
      </c>
      <c r="Q4435" s="5">
        <f t="shared" ref="Q4435:Q4498" ca="1" si="975">IFERROR(DATEDIF(E4435,TODAY(),"Y"),"")</f>
        <v>126</v>
      </c>
      <c r="R4435" s="26">
        <f t="shared" ref="R4435:R4498" si="976">DATE(YEAR(E4435)+15,MONTH(E4435),DAY(E4435))</f>
        <v>5479</v>
      </c>
      <c r="S4435" s="26">
        <f t="shared" ref="S4435:S4498" si="977">IF(OR(MONTH(E4435)=1,MONTH(E4435)=2,MONTH(E4435)=3),DATE(YEAR(R4435),MONTH(1)+3,DAY(1)),DATE(YEAR(R4435)+1,MONTH(1)+3,DAY(1)))</f>
        <v>5205</v>
      </c>
      <c r="T4435" s="27" t="str" cm="1">
        <f t="array" aca="1" ref="T4435" ca="1">_xlfn.IFS(Q4435="","NG",Q4435&gt;16,"OK",TODAY()&gt;S4435,"OK",Q4435&lt;16,"NG")</f>
        <v>OK</v>
      </c>
      <c r="U4435" s="5" t="str" cm="1">
        <f t="array" aca="1" ref="U4435" ca="1">IFERROR(_xlfn.IFS(T4435&lt;&gt;"OK","NG",M4435=0,"OK",TRUE,"NG"),"")</f>
        <v>NG</v>
      </c>
      <c r="V4435" s="5" t="str">
        <f t="shared" ref="V4435:V4498" si="978">IF(N4435=0,"OK","NG")</f>
        <v>NG</v>
      </c>
      <c r="W4435" s="28" t="str">
        <f t="shared" ref="W4435:W4498" ca="1" si="979">IF(F4435&lt;TODAY(),"OK","NG")</f>
        <v>OK</v>
      </c>
      <c r="X4435" s="5" t="str">
        <f t="shared" ref="X4435:X4498" si="980">IF(E4435&gt;F4435,"NG",IF(F4435&lt;S4435,"NG",IF(F4435&lt;$F$17,"OK")))</f>
        <v>NG</v>
      </c>
      <c r="Y4435" s="5">
        <f t="shared" ref="Y4435:Y4498" ca="1" si="981">IFERROR(DATEDIF(F4435,TODAY(),"Y"),"")</f>
        <v>126</v>
      </c>
      <c r="Z4435" s="5">
        <f t="shared" ref="Z4435:Z4498" ca="1" si="982">IFERROR(DATEDIF(H4435,TODAY(),"Y"),"")</f>
        <v>126</v>
      </c>
      <c r="AA4435" s="5" t="str" cm="1">
        <f t="array" ref="AA4435">_xlfn.IFS(H4435="","OK",H4435&lt;$F$17,"NG",I4435="解雇","NG",OR(I4435="自主退職",I4435="契約満了"),"OK")</f>
        <v>OK</v>
      </c>
      <c r="AB4435" s="5" t="str" cm="1">
        <f t="array" aca="1" ref="AB4435" ca="1">_xlfn.IFS(AA4435="NG","NG",OR(X4435="NG",X4435="ERROR",X4435=FALSE),"NG",U4435="NG","NG",V4435="OK","OK",AD4435="OK","OK")</f>
        <v>NG</v>
      </c>
      <c r="AC4435" s="5" t="str">
        <f t="shared" ref="AC4435:AC4498" si="983">IF(E4435&gt;F4435,"NG",IF(F4435&lt;S4435,"NG",IF(F4435&lt;$H$17,"OK","ERROR")))</f>
        <v>NG</v>
      </c>
      <c r="AD4435" s="5" t="e" cm="1">
        <f t="array" ref="AD4435">_xlfn.IFS(AND(G4435="〇",H4435&lt;&gt;"",I4435&lt;&gt;""),"ERROR",AND(G4435="",H4435&gt;$H$17,I4435&lt;&gt;""),"NG",AND(G4435="〇",H4435="",I4435=""),"OK")</f>
        <v>#N/A</v>
      </c>
      <c r="AE4435" s="5" t="str" cm="1">
        <f t="array" ref="AE4435">_xlfn.IFS(I4435="解雇","NG",H4435="","OK",H4435&lt;$H$17,"NG",H4435&gt;$H$17,"OK")</f>
        <v>OK</v>
      </c>
      <c r="AF4435" s="5" t="e">
        <f t="shared" ref="AF4435:AF4498" si="984">IF(AND(AE4435="OK",AD4435="OK",AC4435="OK"),"OK","NG")</f>
        <v>#N/A</v>
      </c>
    </row>
    <row r="4436" spans="2:32" ht="20.25" customHeight="1" x14ac:dyDescent="0.55000000000000004">
      <c r="B4436" s="9">
        <v>4419</v>
      </c>
      <c r="C4436" s="42"/>
      <c r="D4436" s="43"/>
      <c r="E4436" s="44"/>
      <c r="F4436" s="44"/>
      <c r="G4436" s="43"/>
      <c r="H4436" s="44"/>
      <c r="I4436" s="45"/>
      <c r="M4436" s="5">
        <f t="shared" si="971"/>
        <v>4</v>
      </c>
      <c r="N4436" s="5">
        <f t="shared" si="972"/>
        <v>2</v>
      </c>
      <c r="O4436" s="5" t="str">
        <f t="shared" si="973"/>
        <v/>
      </c>
      <c r="P4436" s="5">
        <f t="shared" si="974"/>
        <v>0</v>
      </c>
      <c r="Q4436" s="5">
        <f t="shared" ca="1" si="975"/>
        <v>126</v>
      </c>
      <c r="R4436" s="26">
        <f t="shared" si="976"/>
        <v>5479</v>
      </c>
      <c r="S4436" s="26">
        <f t="shared" si="977"/>
        <v>5205</v>
      </c>
      <c r="T4436" s="27" t="str" cm="1">
        <f t="array" aca="1" ref="T4436" ca="1">_xlfn.IFS(Q4436="","NG",Q4436&gt;16,"OK",TODAY()&gt;S4436,"OK",Q4436&lt;16,"NG")</f>
        <v>OK</v>
      </c>
      <c r="U4436" s="5" t="str" cm="1">
        <f t="array" aca="1" ref="U4436" ca="1">IFERROR(_xlfn.IFS(T4436&lt;&gt;"OK","NG",M4436=0,"OK",TRUE,"NG"),"")</f>
        <v>NG</v>
      </c>
      <c r="V4436" s="5" t="str">
        <f t="shared" si="978"/>
        <v>NG</v>
      </c>
      <c r="W4436" s="28" t="str">
        <f t="shared" ca="1" si="979"/>
        <v>OK</v>
      </c>
      <c r="X4436" s="5" t="str">
        <f t="shared" si="980"/>
        <v>NG</v>
      </c>
      <c r="Y4436" s="5">
        <f t="shared" ca="1" si="981"/>
        <v>126</v>
      </c>
      <c r="Z4436" s="5">
        <f t="shared" ca="1" si="982"/>
        <v>126</v>
      </c>
      <c r="AA4436" s="5" t="str" cm="1">
        <f t="array" ref="AA4436">_xlfn.IFS(H4436="","OK",H4436&lt;$F$17,"NG",I4436="解雇","NG",OR(I4436="自主退職",I4436="契約満了"),"OK")</f>
        <v>OK</v>
      </c>
      <c r="AB4436" s="5" t="str" cm="1">
        <f t="array" aca="1" ref="AB4436" ca="1">_xlfn.IFS(AA4436="NG","NG",OR(X4436="NG",X4436="ERROR",X4436=FALSE),"NG",U4436="NG","NG",V4436="OK","OK",AD4436="OK","OK")</f>
        <v>NG</v>
      </c>
      <c r="AC4436" s="5" t="str">
        <f t="shared" si="983"/>
        <v>NG</v>
      </c>
      <c r="AD4436" s="5" t="e" cm="1">
        <f t="array" ref="AD4436">_xlfn.IFS(AND(G4436="〇",H4436&lt;&gt;"",I4436&lt;&gt;""),"ERROR",AND(G4436="",H4436&gt;$H$17,I4436&lt;&gt;""),"NG",AND(G4436="〇",H4436="",I4436=""),"OK")</f>
        <v>#N/A</v>
      </c>
      <c r="AE4436" s="5" t="str" cm="1">
        <f t="array" ref="AE4436">_xlfn.IFS(I4436="解雇","NG",H4436="","OK",H4436&lt;$H$17,"NG",H4436&gt;$H$17,"OK")</f>
        <v>OK</v>
      </c>
      <c r="AF4436" s="5" t="e">
        <f t="shared" si="984"/>
        <v>#N/A</v>
      </c>
    </row>
    <row r="4437" spans="2:32" ht="20.25" customHeight="1" x14ac:dyDescent="0.55000000000000004">
      <c r="B4437" s="9">
        <v>4420</v>
      </c>
      <c r="C4437" s="42"/>
      <c r="D4437" s="43"/>
      <c r="E4437" s="44"/>
      <c r="F4437" s="44"/>
      <c r="G4437" s="43"/>
      <c r="H4437" s="44"/>
      <c r="I4437" s="45"/>
      <c r="M4437" s="5">
        <f t="shared" si="971"/>
        <v>4</v>
      </c>
      <c r="N4437" s="5">
        <f t="shared" si="972"/>
        <v>2</v>
      </c>
      <c r="O4437" s="5" t="str">
        <f t="shared" si="973"/>
        <v/>
      </c>
      <c r="P4437" s="5">
        <f t="shared" si="974"/>
        <v>0</v>
      </c>
      <c r="Q4437" s="5">
        <f t="shared" ca="1" si="975"/>
        <v>126</v>
      </c>
      <c r="R4437" s="26">
        <f t="shared" si="976"/>
        <v>5479</v>
      </c>
      <c r="S4437" s="26">
        <f t="shared" si="977"/>
        <v>5205</v>
      </c>
      <c r="T4437" s="27" t="str" cm="1">
        <f t="array" aca="1" ref="T4437" ca="1">_xlfn.IFS(Q4437="","NG",Q4437&gt;16,"OK",TODAY()&gt;S4437,"OK",Q4437&lt;16,"NG")</f>
        <v>OK</v>
      </c>
      <c r="U4437" s="5" t="str" cm="1">
        <f t="array" aca="1" ref="U4437" ca="1">IFERROR(_xlfn.IFS(T4437&lt;&gt;"OK","NG",M4437=0,"OK",TRUE,"NG"),"")</f>
        <v>NG</v>
      </c>
      <c r="V4437" s="5" t="str">
        <f t="shared" si="978"/>
        <v>NG</v>
      </c>
      <c r="W4437" s="28" t="str">
        <f t="shared" ca="1" si="979"/>
        <v>OK</v>
      </c>
      <c r="X4437" s="5" t="str">
        <f t="shared" si="980"/>
        <v>NG</v>
      </c>
      <c r="Y4437" s="5">
        <f t="shared" ca="1" si="981"/>
        <v>126</v>
      </c>
      <c r="Z4437" s="5">
        <f t="shared" ca="1" si="982"/>
        <v>126</v>
      </c>
      <c r="AA4437" s="5" t="str" cm="1">
        <f t="array" ref="AA4437">_xlfn.IFS(H4437="","OK",H4437&lt;$F$17,"NG",I4437="解雇","NG",OR(I4437="自主退職",I4437="契約満了"),"OK")</f>
        <v>OK</v>
      </c>
      <c r="AB4437" s="5" t="str" cm="1">
        <f t="array" aca="1" ref="AB4437" ca="1">_xlfn.IFS(AA4437="NG","NG",OR(X4437="NG",X4437="ERROR",X4437=FALSE),"NG",U4437="NG","NG",V4437="OK","OK",AD4437="OK","OK")</f>
        <v>NG</v>
      </c>
      <c r="AC4437" s="5" t="str">
        <f t="shared" si="983"/>
        <v>NG</v>
      </c>
      <c r="AD4437" s="5" t="e" cm="1">
        <f t="array" ref="AD4437">_xlfn.IFS(AND(G4437="〇",H4437&lt;&gt;"",I4437&lt;&gt;""),"ERROR",AND(G4437="",H4437&gt;$H$17,I4437&lt;&gt;""),"NG",AND(G4437="〇",H4437="",I4437=""),"OK")</f>
        <v>#N/A</v>
      </c>
      <c r="AE4437" s="5" t="str" cm="1">
        <f t="array" ref="AE4437">_xlfn.IFS(I4437="解雇","NG",H4437="","OK",H4437&lt;$H$17,"NG",H4437&gt;$H$17,"OK")</f>
        <v>OK</v>
      </c>
      <c r="AF4437" s="5" t="e">
        <f t="shared" si="984"/>
        <v>#N/A</v>
      </c>
    </row>
    <row r="4438" spans="2:32" ht="20.25" customHeight="1" x14ac:dyDescent="0.55000000000000004">
      <c r="B4438" s="9">
        <v>4421</v>
      </c>
      <c r="C4438" s="42"/>
      <c r="D4438" s="43"/>
      <c r="E4438" s="44"/>
      <c r="F4438" s="44"/>
      <c r="G4438" s="43"/>
      <c r="H4438" s="44"/>
      <c r="I4438" s="45"/>
      <c r="M4438" s="5">
        <f t="shared" si="971"/>
        <v>4</v>
      </c>
      <c r="N4438" s="5">
        <f t="shared" si="972"/>
        <v>2</v>
      </c>
      <c r="O4438" s="5" t="str">
        <f t="shared" si="973"/>
        <v/>
      </c>
      <c r="P4438" s="5">
        <f t="shared" si="974"/>
        <v>0</v>
      </c>
      <c r="Q4438" s="5">
        <f t="shared" ca="1" si="975"/>
        <v>126</v>
      </c>
      <c r="R4438" s="26">
        <f t="shared" si="976"/>
        <v>5479</v>
      </c>
      <c r="S4438" s="26">
        <f t="shared" si="977"/>
        <v>5205</v>
      </c>
      <c r="T4438" s="27" t="str" cm="1">
        <f t="array" aca="1" ref="T4438" ca="1">_xlfn.IFS(Q4438="","NG",Q4438&gt;16,"OK",TODAY()&gt;S4438,"OK",Q4438&lt;16,"NG")</f>
        <v>OK</v>
      </c>
      <c r="U4438" s="5" t="str" cm="1">
        <f t="array" aca="1" ref="U4438" ca="1">IFERROR(_xlfn.IFS(T4438&lt;&gt;"OK","NG",M4438=0,"OK",TRUE,"NG"),"")</f>
        <v>NG</v>
      </c>
      <c r="V4438" s="5" t="str">
        <f t="shared" si="978"/>
        <v>NG</v>
      </c>
      <c r="W4438" s="28" t="str">
        <f t="shared" ca="1" si="979"/>
        <v>OK</v>
      </c>
      <c r="X4438" s="5" t="str">
        <f t="shared" si="980"/>
        <v>NG</v>
      </c>
      <c r="Y4438" s="5">
        <f t="shared" ca="1" si="981"/>
        <v>126</v>
      </c>
      <c r="Z4438" s="5">
        <f t="shared" ca="1" si="982"/>
        <v>126</v>
      </c>
      <c r="AA4438" s="5" t="str" cm="1">
        <f t="array" ref="AA4438">_xlfn.IFS(H4438="","OK",H4438&lt;$F$17,"NG",I4438="解雇","NG",OR(I4438="自主退職",I4438="契約満了"),"OK")</f>
        <v>OK</v>
      </c>
      <c r="AB4438" s="5" t="str" cm="1">
        <f t="array" aca="1" ref="AB4438" ca="1">_xlfn.IFS(AA4438="NG","NG",OR(X4438="NG",X4438="ERROR",X4438=FALSE),"NG",U4438="NG","NG",V4438="OK","OK",AD4438="OK","OK")</f>
        <v>NG</v>
      </c>
      <c r="AC4438" s="5" t="str">
        <f t="shared" si="983"/>
        <v>NG</v>
      </c>
      <c r="AD4438" s="5" t="e" cm="1">
        <f t="array" ref="AD4438">_xlfn.IFS(AND(G4438="〇",H4438&lt;&gt;"",I4438&lt;&gt;""),"ERROR",AND(G4438="",H4438&gt;$H$17,I4438&lt;&gt;""),"NG",AND(G4438="〇",H4438="",I4438=""),"OK")</f>
        <v>#N/A</v>
      </c>
      <c r="AE4438" s="5" t="str" cm="1">
        <f t="array" ref="AE4438">_xlfn.IFS(I4438="解雇","NG",H4438="","OK",H4438&lt;$H$17,"NG",H4438&gt;$H$17,"OK")</f>
        <v>OK</v>
      </c>
      <c r="AF4438" s="5" t="e">
        <f t="shared" si="984"/>
        <v>#N/A</v>
      </c>
    </row>
    <row r="4439" spans="2:32" ht="20.25" customHeight="1" x14ac:dyDescent="0.55000000000000004">
      <c r="B4439" s="9">
        <v>4422</v>
      </c>
      <c r="C4439" s="42"/>
      <c r="D4439" s="43"/>
      <c r="E4439" s="44"/>
      <c r="F4439" s="44"/>
      <c r="G4439" s="43"/>
      <c r="H4439" s="44"/>
      <c r="I4439" s="45"/>
      <c r="M4439" s="5">
        <f t="shared" si="971"/>
        <v>4</v>
      </c>
      <c r="N4439" s="5">
        <f t="shared" si="972"/>
        <v>2</v>
      </c>
      <c r="O4439" s="5" t="str">
        <f t="shared" si="973"/>
        <v/>
      </c>
      <c r="P4439" s="5">
        <f t="shared" si="974"/>
        <v>0</v>
      </c>
      <c r="Q4439" s="5">
        <f t="shared" ca="1" si="975"/>
        <v>126</v>
      </c>
      <c r="R4439" s="26">
        <f t="shared" si="976"/>
        <v>5479</v>
      </c>
      <c r="S4439" s="26">
        <f t="shared" si="977"/>
        <v>5205</v>
      </c>
      <c r="T4439" s="27" t="str" cm="1">
        <f t="array" aca="1" ref="T4439" ca="1">_xlfn.IFS(Q4439="","NG",Q4439&gt;16,"OK",TODAY()&gt;S4439,"OK",Q4439&lt;16,"NG")</f>
        <v>OK</v>
      </c>
      <c r="U4439" s="5" t="str" cm="1">
        <f t="array" aca="1" ref="U4439" ca="1">IFERROR(_xlfn.IFS(T4439&lt;&gt;"OK","NG",M4439=0,"OK",TRUE,"NG"),"")</f>
        <v>NG</v>
      </c>
      <c r="V4439" s="5" t="str">
        <f t="shared" si="978"/>
        <v>NG</v>
      </c>
      <c r="W4439" s="28" t="str">
        <f t="shared" ca="1" si="979"/>
        <v>OK</v>
      </c>
      <c r="X4439" s="5" t="str">
        <f t="shared" si="980"/>
        <v>NG</v>
      </c>
      <c r="Y4439" s="5">
        <f t="shared" ca="1" si="981"/>
        <v>126</v>
      </c>
      <c r="Z4439" s="5">
        <f t="shared" ca="1" si="982"/>
        <v>126</v>
      </c>
      <c r="AA4439" s="5" t="str" cm="1">
        <f t="array" ref="AA4439">_xlfn.IFS(H4439="","OK",H4439&lt;$F$17,"NG",I4439="解雇","NG",OR(I4439="自主退職",I4439="契約満了"),"OK")</f>
        <v>OK</v>
      </c>
      <c r="AB4439" s="5" t="str" cm="1">
        <f t="array" aca="1" ref="AB4439" ca="1">_xlfn.IFS(AA4439="NG","NG",OR(X4439="NG",X4439="ERROR",X4439=FALSE),"NG",U4439="NG","NG",V4439="OK","OK",AD4439="OK","OK")</f>
        <v>NG</v>
      </c>
      <c r="AC4439" s="5" t="str">
        <f t="shared" si="983"/>
        <v>NG</v>
      </c>
      <c r="AD4439" s="5" t="e" cm="1">
        <f t="array" ref="AD4439">_xlfn.IFS(AND(G4439="〇",H4439&lt;&gt;"",I4439&lt;&gt;""),"ERROR",AND(G4439="",H4439&gt;$H$17,I4439&lt;&gt;""),"NG",AND(G4439="〇",H4439="",I4439=""),"OK")</f>
        <v>#N/A</v>
      </c>
      <c r="AE4439" s="5" t="str" cm="1">
        <f t="array" ref="AE4439">_xlfn.IFS(I4439="解雇","NG",H4439="","OK",H4439&lt;$H$17,"NG",H4439&gt;$H$17,"OK")</f>
        <v>OK</v>
      </c>
      <c r="AF4439" s="5" t="e">
        <f t="shared" si="984"/>
        <v>#N/A</v>
      </c>
    </row>
    <row r="4440" spans="2:32" ht="20.25" customHeight="1" x14ac:dyDescent="0.55000000000000004">
      <c r="B4440" s="9">
        <v>4423</v>
      </c>
      <c r="C4440" s="42"/>
      <c r="D4440" s="43"/>
      <c r="E4440" s="44"/>
      <c r="F4440" s="44"/>
      <c r="G4440" s="43"/>
      <c r="H4440" s="44"/>
      <c r="I4440" s="45"/>
      <c r="M4440" s="5">
        <f t="shared" si="971"/>
        <v>4</v>
      </c>
      <c r="N4440" s="5">
        <f t="shared" si="972"/>
        <v>2</v>
      </c>
      <c r="O4440" s="5" t="str">
        <f t="shared" si="973"/>
        <v/>
      </c>
      <c r="P4440" s="5">
        <f t="shared" si="974"/>
        <v>0</v>
      </c>
      <c r="Q4440" s="5">
        <f t="shared" ca="1" si="975"/>
        <v>126</v>
      </c>
      <c r="R4440" s="26">
        <f t="shared" si="976"/>
        <v>5479</v>
      </c>
      <c r="S4440" s="26">
        <f t="shared" si="977"/>
        <v>5205</v>
      </c>
      <c r="T4440" s="27" t="str" cm="1">
        <f t="array" aca="1" ref="T4440" ca="1">_xlfn.IFS(Q4440="","NG",Q4440&gt;16,"OK",TODAY()&gt;S4440,"OK",Q4440&lt;16,"NG")</f>
        <v>OK</v>
      </c>
      <c r="U4440" s="5" t="str" cm="1">
        <f t="array" aca="1" ref="U4440" ca="1">IFERROR(_xlfn.IFS(T4440&lt;&gt;"OK","NG",M4440=0,"OK",TRUE,"NG"),"")</f>
        <v>NG</v>
      </c>
      <c r="V4440" s="5" t="str">
        <f t="shared" si="978"/>
        <v>NG</v>
      </c>
      <c r="W4440" s="28" t="str">
        <f t="shared" ca="1" si="979"/>
        <v>OK</v>
      </c>
      <c r="X4440" s="5" t="str">
        <f t="shared" si="980"/>
        <v>NG</v>
      </c>
      <c r="Y4440" s="5">
        <f t="shared" ca="1" si="981"/>
        <v>126</v>
      </c>
      <c r="Z4440" s="5">
        <f t="shared" ca="1" si="982"/>
        <v>126</v>
      </c>
      <c r="AA4440" s="5" t="str" cm="1">
        <f t="array" ref="AA4440">_xlfn.IFS(H4440="","OK",H4440&lt;$F$17,"NG",I4440="解雇","NG",OR(I4440="自主退職",I4440="契約満了"),"OK")</f>
        <v>OK</v>
      </c>
      <c r="AB4440" s="5" t="str" cm="1">
        <f t="array" aca="1" ref="AB4440" ca="1">_xlfn.IFS(AA4440="NG","NG",OR(X4440="NG",X4440="ERROR",X4440=FALSE),"NG",U4440="NG","NG",V4440="OK","OK",AD4440="OK","OK")</f>
        <v>NG</v>
      </c>
      <c r="AC4440" s="5" t="str">
        <f t="shared" si="983"/>
        <v>NG</v>
      </c>
      <c r="AD4440" s="5" t="e" cm="1">
        <f t="array" ref="AD4440">_xlfn.IFS(AND(G4440="〇",H4440&lt;&gt;"",I4440&lt;&gt;""),"ERROR",AND(G4440="",H4440&gt;$H$17,I4440&lt;&gt;""),"NG",AND(G4440="〇",H4440="",I4440=""),"OK")</f>
        <v>#N/A</v>
      </c>
      <c r="AE4440" s="5" t="str" cm="1">
        <f t="array" ref="AE4440">_xlfn.IFS(I4440="解雇","NG",H4440="","OK",H4440&lt;$H$17,"NG",H4440&gt;$H$17,"OK")</f>
        <v>OK</v>
      </c>
      <c r="AF4440" s="5" t="e">
        <f t="shared" si="984"/>
        <v>#N/A</v>
      </c>
    </row>
    <row r="4441" spans="2:32" ht="20.25" customHeight="1" x14ac:dyDescent="0.55000000000000004">
      <c r="B4441" s="9">
        <v>4424</v>
      </c>
      <c r="C4441" s="42"/>
      <c r="D4441" s="43"/>
      <c r="E4441" s="44"/>
      <c r="F4441" s="44"/>
      <c r="G4441" s="43"/>
      <c r="H4441" s="44"/>
      <c r="I4441" s="45"/>
      <c r="M4441" s="5">
        <f t="shared" si="971"/>
        <v>4</v>
      </c>
      <c r="N4441" s="5">
        <f t="shared" si="972"/>
        <v>2</v>
      </c>
      <c r="O4441" s="5" t="str">
        <f t="shared" si="973"/>
        <v/>
      </c>
      <c r="P4441" s="5">
        <f t="shared" si="974"/>
        <v>0</v>
      </c>
      <c r="Q4441" s="5">
        <f t="shared" ca="1" si="975"/>
        <v>126</v>
      </c>
      <c r="R4441" s="26">
        <f t="shared" si="976"/>
        <v>5479</v>
      </c>
      <c r="S4441" s="26">
        <f t="shared" si="977"/>
        <v>5205</v>
      </c>
      <c r="T4441" s="27" t="str" cm="1">
        <f t="array" aca="1" ref="T4441" ca="1">_xlfn.IFS(Q4441="","NG",Q4441&gt;16,"OK",TODAY()&gt;S4441,"OK",Q4441&lt;16,"NG")</f>
        <v>OK</v>
      </c>
      <c r="U4441" s="5" t="str" cm="1">
        <f t="array" aca="1" ref="U4441" ca="1">IFERROR(_xlfn.IFS(T4441&lt;&gt;"OK","NG",M4441=0,"OK",TRUE,"NG"),"")</f>
        <v>NG</v>
      </c>
      <c r="V4441" s="5" t="str">
        <f t="shared" si="978"/>
        <v>NG</v>
      </c>
      <c r="W4441" s="28" t="str">
        <f t="shared" ca="1" si="979"/>
        <v>OK</v>
      </c>
      <c r="X4441" s="5" t="str">
        <f t="shared" si="980"/>
        <v>NG</v>
      </c>
      <c r="Y4441" s="5">
        <f t="shared" ca="1" si="981"/>
        <v>126</v>
      </c>
      <c r="Z4441" s="5">
        <f t="shared" ca="1" si="982"/>
        <v>126</v>
      </c>
      <c r="AA4441" s="5" t="str" cm="1">
        <f t="array" ref="AA4441">_xlfn.IFS(H4441="","OK",H4441&lt;$F$17,"NG",I4441="解雇","NG",OR(I4441="自主退職",I4441="契約満了"),"OK")</f>
        <v>OK</v>
      </c>
      <c r="AB4441" s="5" t="str" cm="1">
        <f t="array" aca="1" ref="AB4441" ca="1">_xlfn.IFS(AA4441="NG","NG",OR(X4441="NG",X4441="ERROR",X4441=FALSE),"NG",U4441="NG","NG",V4441="OK","OK",AD4441="OK","OK")</f>
        <v>NG</v>
      </c>
      <c r="AC4441" s="5" t="str">
        <f t="shared" si="983"/>
        <v>NG</v>
      </c>
      <c r="AD4441" s="5" t="e" cm="1">
        <f t="array" ref="AD4441">_xlfn.IFS(AND(G4441="〇",H4441&lt;&gt;"",I4441&lt;&gt;""),"ERROR",AND(G4441="",H4441&gt;$H$17,I4441&lt;&gt;""),"NG",AND(G4441="〇",H4441="",I4441=""),"OK")</f>
        <v>#N/A</v>
      </c>
      <c r="AE4441" s="5" t="str" cm="1">
        <f t="array" ref="AE4441">_xlfn.IFS(I4441="解雇","NG",H4441="","OK",H4441&lt;$H$17,"NG",H4441&gt;$H$17,"OK")</f>
        <v>OK</v>
      </c>
      <c r="AF4441" s="5" t="e">
        <f t="shared" si="984"/>
        <v>#N/A</v>
      </c>
    </row>
    <row r="4442" spans="2:32" ht="20.25" customHeight="1" x14ac:dyDescent="0.55000000000000004">
      <c r="B4442" s="9">
        <v>4425</v>
      </c>
      <c r="C4442" s="42"/>
      <c r="D4442" s="43"/>
      <c r="E4442" s="44"/>
      <c r="F4442" s="44"/>
      <c r="G4442" s="43"/>
      <c r="H4442" s="44"/>
      <c r="I4442" s="45"/>
      <c r="M4442" s="5">
        <f t="shared" si="971"/>
        <v>4</v>
      </c>
      <c r="N4442" s="5">
        <f t="shared" si="972"/>
        <v>2</v>
      </c>
      <c r="O4442" s="5" t="str">
        <f t="shared" si="973"/>
        <v/>
      </c>
      <c r="P4442" s="5">
        <f t="shared" si="974"/>
        <v>0</v>
      </c>
      <c r="Q4442" s="5">
        <f t="shared" ca="1" si="975"/>
        <v>126</v>
      </c>
      <c r="R4442" s="26">
        <f t="shared" si="976"/>
        <v>5479</v>
      </c>
      <c r="S4442" s="26">
        <f t="shared" si="977"/>
        <v>5205</v>
      </c>
      <c r="T4442" s="27" t="str" cm="1">
        <f t="array" aca="1" ref="T4442" ca="1">_xlfn.IFS(Q4442="","NG",Q4442&gt;16,"OK",TODAY()&gt;S4442,"OK",Q4442&lt;16,"NG")</f>
        <v>OK</v>
      </c>
      <c r="U4442" s="5" t="str" cm="1">
        <f t="array" aca="1" ref="U4442" ca="1">IFERROR(_xlfn.IFS(T4442&lt;&gt;"OK","NG",M4442=0,"OK",TRUE,"NG"),"")</f>
        <v>NG</v>
      </c>
      <c r="V4442" s="5" t="str">
        <f t="shared" si="978"/>
        <v>NG</v>
      </c>
      <c r="W4442" s="28" t="str">
        <f t="shared" ca="1" si="979"/>
        <v>OK</v>
      </c>
      <c r="X4442" s="5" t="str">
        <f t="shared" si="980"/>
        <v>NG</v>
      </c>
      <c r="Y4442" s="5">
        <f t="shared" ca="1" si="981"/>
        <v>126</v>
      </c>
      <c r="Z4442" s="5">
        <f t="shared" ca="1" si="982"/>
        <v>126</v>
      </c>
      <c r="AA4442" s="5" t="str" cm="1">
        <f t="array" ref="AA4442">_xlfn.IFS(H4442="","OK",H4442&lt;$F$17,"NG",I4442="解雇","NG",OR(I4442="自主退職",I4442="契約満了"),"OK")</f>
        <v>OK</v>
      </c>
      <c r="AB4442" s="5" t="str" cm="1">
        <f t="array" aca="1" ref="AB4442" ca="1">_xlfn.IFS(AA4442="NG","NG",OR(X4442="NG",X4442="ERROR",X4442=FALSE),"NG",U4442="NG","NG",V4442="OK","OK",AD4442="OK","OK")</f>
        <v>NG</v>
      </c>
      <c r="AC4442" s="5" t="str">
        <f t="shared" si="983"/>
        <v>NG</v>
      </c>
      <c r="AD4442" s="5" t="e" cm="1">
        <f t="array" ref="AD4442">_xlfn.IFS(AND(G4442="〇",H4442&lt;&gt;"",I4442&lt;&gt;""),"ERROR",AND(G4442="",H4442&gt;$H$17,I4442&lt;&gt;""),"NG",AND(G4442="〇",H4442="",I4442=""),"OK")</f>
        <v>#N/A</v>
      </c>
      <c r="AE4442" s="5" t="str" cm="1">
        <f t="array" ref="AE4442">_xlfn.IFS(I4442="解雇","NG",H4442="","OK",H4442&lt;$H$17,"NG",H4442&gt;$H$17,"OK")</f>
        <v>OK</v>
      </c>
      <c r="AF4442" s="5" t="e">
        <f t="shared" si="984"/>
        <v>#N/A</v>
      </c>
    </row>
    <row r="4443" spans="2:32" ht="20.25" customHeight="1" x14ac:dyDescent="0.55000000000000004">
      <c r="B4443" s="9">
        <v>4426</v>
      </c>
      <c r="C4443" s="42"/>
      <c r="D4443" s="43"/>
      <c r="E4443" s="44"/>
      <c r="F4443" s="44"/>
      <c r="G4443" s="43"/>
      <c r="H4443" s="44"/>
      <c r="I4443" s="45"/>
      <c r="M4443" s="5">
        <f t="shared" si="971"/>
        <v>4</v>
      </c>
      <c r="N4443" s="5">
        <f t="shared" si="972"/>
        <v>2</v>
      </c>
      <c r="O4443" s="5" t="str">
        <f t="shared" si="973"/>
        <v/>
      </c>
      <c r="P4443" s="5">
        <f t="shared" si="974"/>
        <v>0</v>
      </c>
      <c r="Q4443" s="5">
        <f t="shared" ca="1" si="975"/>
        <v>126</v>
      </c>
      <c r="R4443" s="26">
        <f t="shared" si="976"/>
        <v>5479</v>
      </c>
      <c r="S4443" s="26">
        <f t="shared" si="977"/>
        <v>5205</v>
      </c>
      <c r="T4443" s="27" t="str" cm="1">
        <f t="array" aca="1" ref="T4443" ca="1">_xlfn.IFS(Q4443="","NG",Q4443&gt;16,"OK",TODAY()&gt;S4443,"OK",Q4443&lt;16,"NG")</f>
        <v>OK</v>
      </c>
      <c r="U4443" s="5" t="str" cm="1">
        <f t="array" aca="1" ref="U4443" ca="1">IFERROR(_xlfn.IFS(T4443&lt;&gt;"OK","NG",M4443=0,"OK",TRUE,"NG"),"")</f>
        <v>NG</v>
      </c>
      <c r="V4443" s="5" t="str">
        <f t="shared" si="978"/>
        <v>NG</v>
      </c>
      <c r="W4443" s="28" t="str">
        <f t="shared" ca="1" si="979"/>
        <v>OK</v>
      </c>
      <c r="X4443" s="5" t="str">
        <f t="shared" si="980"/>
        <v>NG</v>
      </c>
      <c r="Y4443" s="5">
        <f t="shared" ca="1" si="981"/>
        <v>126</v>
      </c>
      <c r="Z4443" s="5">
        <f t="shared" ca="1" si="982"/>
        <v>126</v>
      </c>
      <c r="AA4443" s="5" t="str" cm="1">
        <f t="array" ref="AA4443">_xlfn.IFS(H4443="","OK",H4443&lt;$F$17,"NG",I4443="解雇","NG",OR(I4443="自主退職",I4443="契約満了"),"OK")</f>
        <v>OK</v>
      </c>
      <c r="AB4443" s="5" t="str" cm="1">
        <f t="array" aca="1" ref="AB4443" ca="1">_xlfn.IFS(AA4443="NG","NG",OR(X4443="NG",X4443="ERROR",X4443=FALSE),"NG",U4443="NG","NG",V4443="OK","OK",AD4443="OK","OK")</f>
        <v>NG</v>
      </c>
      <c r="AC4443" s="5" t="str">
        <f t="shared" si="983"/>
        <v>NG</v>
      </c>
      <c r="AD4443" s="5" t="e" cm="1">
        <f t="array" ref="AD4443">_xlfn.IFS(AND(G4443="〇",H4443&lt;&gt;"",I4443&lt;&gt;""),"ERROR",AND(G4443="",H4443&gt;$H$17,I4443&lt;&gt;""),"NG",AND(G4443="〇",H4443="",I4443=""),"OK")</f>
        <v>#N/A</v>
      </c>
      <c r="AE4443" s="5" t="str" cm="1">
        <f t="array" ref="AE4443">_xlfn.IFS(I4443="解雇","NG",H4443="","OK",H4443&lt;$H$17,"NG",H4443&gt;$H$17,"OK")</f>
        <v>OK</v>
      </c>
      <c r="AF4443" s="5" t="e">
        <f t="shared" si="984"/>
        <v>#N/A</v>
      </c>
    </row>
    <row r="4444" spans="2:32" ht="20.25" customHeight="1" x14ac:dyDescent="0.55000000000000004">
      <c r="B4444" s="9">
        <v>4427</v>
      </c>
      <c r="C4444" s="42"/>
      <c r="D4444" s="43"/>
      <c r="E4444" s="44"/>
      <c r="F4444" s="44"/>
      <c r="G4444" s="43"/>
      <c r="H4444" s="44"/>
      <c r="I4444" s="45"/>
      <c r="M4444" s="5">
        <f t="shared" si="971"/>
        <v>4</v>
      </c>
      <c r="N4444" s="5">
        <f t="shared" si="972"/>
        <v>2</v>
      </c>
      <c r="O4444" s="5" t="str">
        <f t="shared" si="973"/>
        <v/>
      </c>
      <c r="P4444" s="5">
        <f t="shared" si="974"/>
        <v>0</v>
      </c>
      <c r="Q4444" s="5">
        <f t="shared" ca="1" si="975"/>
        <v>126</v>
      </c>
      <c r="R4444" s="26">
        <f t="shared" si="976"/>
        <v>5479</v>
      </c>
      <c r="S4444" s="26">
        <f t="shared" si="977"/>
        <v>5205</v>
      </c>
      <c r="T4444" s="27" t="str" cm="1">
        <f t="array" aca="1" ref="T4444" ca="1">_xlfn.IFS(Q4444="","NG",Q4444&gt;16,"OK",TODAY()&gt;S4444,"OK",Q4444&lt;16,"NG")</f>
        <v>OK</v>
      </c>
      <c r="U4444" s="5" t="str" cm="1">
        <f t="array" aca="1" ref="U4444" ca="1">IFERROR(_xlfn.IFS(T4444&lt;&gt;"OK","NG",M4444=0,"OK",TRUE,"NG"),"")</f>
        <v>NG</v>
      </c>
      <c r="V4444" s="5" t="str">
        <f t="shared" si="978"/>
        <v>NG</v>
      </c>
      <c r="W4444" s="28" t="str">
        <f t="shared" ca="1" si="979"/>
        <v>OK</v>
      </c>
      <c r="X4444" s="5" t="str">
        <f t="shared" si="980"/>
        <v>NG</v>
      </c>
      <c r="Y4444" s="5">
        <f t="shared" ca="1" si="981"/>
        <v>126</v>
      </c>
      <c r="Z4444" s="5">
        <f t="shared" ca="1" si="982"/>
        <v>126</v>
      </c>
      <c r="AA4444" s="5" t="str" cm="1">
        <f t="array" ref="AA4444">_xlfn.IFS(H4444="","OK",H4444&lt;$F$17,"NG",I4444="解雇","NG",OR(I4444="自主退職",I4444="契約満了"),"OK")</f>
        <v>OK</v>
      </c>
      <c r="AB4444" s="5" t="str" cm="1">
        <f t="array" aca="1" ref="AB4444" ca="1">_xlfn.IFS(AA4444="NG","NG",OR(X4444="NG",X4444="ERROR",X4444=FALSE),"NG",U4444="NG","NG",V4444="OK","OK",AD4444="OK","OK")</f>
        <v>NG</v>
      </c>
      <c r="AC4444" s="5" t="str">
        <f t="shared" si="983"/>
        <v>NG</v>
      </c>
      <c r="AD4444" s="5" t="e" cm="1">
        <f t="array" ref="AD4444">_xlfn.IFS(AND(G4444="〇",H4444&lt;&gt;"",I4444&lt;&gt;""),"ERROR",AND(G4444="",H4444&gt;$H$17,I4444&lt;&gt;""),"NG",AND(G4444="〇",H4444="",I4444=""),"OK")</f>
        <v>#N/A</v>
      </c>
      <c r="AE4444" s="5" t="str" cm="1">
        <f t="array" ref="AE4444">_xlfn.IFS(I4444="解雇","NG",H4444="","OK",H4444&lt;$H$17,"NG",H4444&gt;$H$17,"OK")</f>
        <v>OK</v>
      </c>
      <c r="AF4444" s="5" t="e">
        <f t="shared" si="984"/>
        <v>#N/A</v>
      </c>
    </row>
    <row r="4445" spans="2:32" ht="20.25" customHeight="1" x14ac:dyDescent="0.55000000000000004">
      <c r="B4445" s="9">
        <v>4428</v>
      </c>
      <c r="C4445" s="42"/>
      <c r="D4445" s="43"/>
      <c r="E4445" s="44"/>
      <c r="F4445" s="44"/>
      <c r="G4445" s="43"/>
      <c r="H4445" s="44"/>
      <c r="I4445" s="45"/>
      <c r="M4445" s="5">
        <f t="shared" si="971"/>
        <v>4</v>
      </c>
      <c r="N4445" s="5">
        <f t="shared" si="972"/>
        <v>2</v>
      </c>
      <c r="O4445" s="5" t="str">
        <f t="shared" si="973"/>
        <v/>
      </c>
      <c r="P4445" s="5">
        <f t="shared" si="974"/>
        <v>0</v>
      </c>
      <c r="Q4445" s="5">
        <f t="shared" ca="1" si="975"/>
        <v>126</v>
      </c>
      <c r="R4445" s="26">
        <f t="shared" si="976"/>
        <v>5479</v>
      </c>
      <c r="S4445" s="26">
        <f t="shared" si="977"/>
        <v>5205</v>
      </c>
      <c r="T4445" s="27" t="str" cm="1">
        <f t="array" aca="1" ref="T4445" ca="1">_xlfn.IFS(Q4445="","NG",Q4445&gt;16,"OK",TODAY()&gt;S4445,"OK",Q4445&lt;16,"NG")</f>
        <v>OK</v>
      </c>
      <c r="U4445" s="5" t="str" cm="1">
        <f t="array" aca="1" ref="U4445" ca="1">IFERROR(_xlfn.IFS(T4445&lt;&gt;"OK","NG",M4445=0,"OK",TRUE,"NG"),"")</f>
        <v>NG</v>
      </c>
      <c r="V4445" s="5" t="str">
        <f t="shared" si="978"/>
        <v>NG</v>
      </c>
      <c r="W4445" s="28" t="str">
        <f t="shared" ca="1" si="979"/>
        <v>OK</v>
      </c>
      <c r="X4445" s="5" t="str">
        <f t="shared" si="980"/>
        <v>NG</v>
      </c>
      <c r="Y4445" s="5">
        <f t="shared" ca="1" si="981"/>
        <v>126</v>
      </c>
      <c r="Z4445" s="5">
        <f t="shared" ca="1" si="982"/>
        <v>126</v>
      </c>
      <c r="AA4445" s="5" t="str" cm="1">
        <f t="array" ref="AA4445">_xlfn.IFS(H4445="","OK",H4445&lt;$F$17,"NG",I4445="解雇","NG",OR(I4445="自主退職",I4445="契約満了"),"OK")</f>
        <v>OK</v>
      </c>
      <c r="AB4445" s="5" t="str" cm="1">
        <f t="array" aca="1" ref="AB4445" ca="1">_xlfn.IFS(AA4445="NG","NG",OR(X4445="NG",X4445="ERROR",X4445=FALSE),"NG",U4445="NG","NG",V4445="OK","OK",AD4445="OK","OK")</f>
        <v>NG</v>
      </c>
      <c r="AC4445" s="5" t="str">
        <f t="shared" si="983"/>
        <v>NG</v>
      </c>
      <c r="AD4445" s="5" t="e" cm="1">
        <f t="array" ref="AD4445">_xlfn.IFS(AND(G4445="〇",H4445&lt;&gt;"",I4445&lt;&gt;""),"ERROR",AND(G4445="",H4445&gt;$H$17,I4445&lt;&gt;""),"NG",AND(G4445="〇",H4445="",I4445=""),"OK")</f>
        <v>#N/A</v>
      </c>
      <c r="AE4445" s="5" t="str" cm="1">
        <f t="array" ref="AE4445">_xlfn.IFS(I4445="解雇","NG",H4445="","OK",H4445&lt;$H$17,"NG",H4445&gt;$H$17,"OK")</f>
        <v>OK</v>
      </c>
      <c r="AF4445" s="5" t="e">
        <f t="shared" si="984"/>
        <v>#N/A</v>
      </c>
    </row>
    <row r="4446" spans="2:32" ht="20.25" customHeight="1" x14ac:dyDescent="0.55000000000000004">
      <c r="B4446" s="9">
        <v>4429</v>
      </c>
      <c r="C4446" s="42"/>
      <c r="D4446" s="43"/>
      <c r="E4446" s="44"/>
      <c r="F4446" s="44"/>
      <c r="G4446" s="43"/>
      <c r="H4446" s="44"/>
      <c r="I4446" s="45"/>
      <c r="M4446" s="5">
        <f t="shared" si="971"/>
        <v>4</v>
      </c>
      <c r="N4446" s="5">
        <f t="shared" si="972"/>
        <v>2</v>
      </c>
      <c r="O4446" s="5" t="str">
        <f t="shared" si="973"/>
        <v/>
      </c>
      <c r="P4446" s="5">
        <f t="shared" si="974"/>
        <v>0</v>
      </c>
      <c r="Q4446" s="5">
        <f t="shared" ca="1" si="975"/>
        <v>126</v>
      </c>
      <c r="R4446" s="26">
        <f t="shared" si="976"/>
        <v>5479</v>
      </c>
      <c r="S4446" s="26">
        <f t="shared" si="977"/>
        <v>5205</v>
      </c>
      <c r="T4446" s="27" t="str" cm="1">
        <f t="array" aca="1" ref="T4446" ca="1">_xlfn.IFS(Q4446="","NG",Q4446&gt;16,"OK",TODAY()&gt;S4446,"OK",Q4446&lt;16,"NG")</f>
        <v>OK</v>
      </c>
      <c r="U4446" s="5" t="str" cm="1">
        <f t="array" aca="1" ref="U4446" ca="1">IFERROR(_xlfn.IFS(T4446&lt;&gt;"OK","NG",M4446=0,"OK",TRUE,"NG"),"")</f>
        <v>NG</v>
      </c>
      <c r="V4446" s="5" t="str">
        <f t="shared" si="978"/>
        <v>NG</v>
      </c>
      <c r="W4446" s="28" t="str">
        <f t="shared" ca="1" si="979"/>
        <v>OK</v>
      </c>
      <c r="X4446" s="5" t="str">
        <f t="shared" si="980"/>
        <v>NG</v>
      </c>
      <c r="Y4446" s="5">
        <f t="shared" ca="1" si="981"/>
        <v>126</v>
      </c>
      <c r="Z4446" s="5">
        <f t="shared" ca="1" si="982"/>
        <v>126</v>
      </c>
      <c r="AA4446" s="5" t="str" cm="1">
        <f t="array" ref="AA4446">_xlfn.IFS(H4446="","OK",H4446&lt;$F$17,"NG",I4446="解雇","NG",OR(I4446="自主退職",I4446="契約満了"),"OK")</f>
        <v>OK</v>
      </c>
      <c r="AB4446" s="5" t="str" cm="1">
        <f t="array" aca="1" ref="AB4446" ca="1">_xlfn.IFS(AA4446="NG","NG",OR(X4446="NG",X4446="ERROR",X4446=FALSE),"NG",U4446="NG","NG",V4446="OK","OK",AD4446="OK","OK")</f>
        <v>NG</v>
      </c>
      <c r="AC4446" s="5" t="str">
        <f t="shared" si="983"/>
        <v>NG</v>
      </c>
      <c r="AD4446" s="5" t="e" cm="1">
        <f t="array" ref="AD4446">_xlfn.IFS(AND(G4446="〇",H4446&lt;&gt;"",I4446&lt;&gt;""),"ERROR",AND(G4446="",H4446&gt;$H$17,I4446&lt;&gt;""),"NG",AND(G4446="〇",H4446="",I4446=""),"OK")</f>
        <v>#N/A</v>
      </c>
      <c r="AE4446" s="5" t="str" cm="1">
        <f t="array" ref="AE4446">_xlfn.IFS(I4446="解雇","NG",H4446="","OK",H4446&lt;$H$17,"NG",H4446&gt;$H$17,"OK")</f>
        <v>OK</v>
      </c>
      <c r="AF4446" s="5" t="e">
        <f t="shared" si="984"/>
        <v>#N/A</v>
      </c>
    </row>
    <row r="4447" spans="2:32" ht="20.25" customHeight="1" x14ac:dyDescent="0.55000000000000004">
      <c r="B4447" s="9">
        <v>4430</v>
      </c>
      <c r="C4447" s="42"/>
      <c r="D4447" s="43"/>
      <c r="E4447" s="44"/>
      <c r="F4447" s="44"/>
      <c r="G4447" s="43"/>
      <c r="H4447" s="44"/>
      <c r="I4447" s="45"/>
      <c r="M4447" s="5">
        <f t="shared" si="971"/>
        <v>4</v>
      </c>
      <c r="N4447" s="5">
        <f t="shared" si="972"/>
        <v>2</v>
      </c>
      <c r="O4447" s="5" t="str">
        <f t="shared" si="973"/>
        <v/>
      </c>
      <c r="P4447" s="5">
        <f t="shared" si="974"/>
        <v>0</v>
      </c>
      <c r="Q4447" s="5">
        <f t="shared" ca="1" si="975"/>
        <v>126</v>
      </c>
      <c r="R4447" s="26">
        <f t="shared" si="976"/>
        <v>5479</v>
      </c>
      <c r="S4447" s="26">
        <f t="shared" si="977"/>
        <v>5205</v>
      </c>
      <c r="T4447" s="27" t="str" cm="1">
        <f t="array" aca="1" ref="T4447" ca="1">_xlfn.IFS(Q4447="","NG",Q4447&gt;16,"OK",TODAY()&gt;S4447,"OK",Q4447&lt;16,"NG")</f>
        <v>OK</v>
      </c>
      <c r="U4447" s="5" t="str" cm="1">
        <f t="array" aca="1" ref="U4447" ca="1">IFERROR(_xlfn.IFS(T4447&lt;&gt;"OK","NG",M4447=0,"OK",TRUE,"NG"),"")</f>
        <v>NG</v>
      </c>
      <c r="V4447" s="5" t="str">
        <f t="shared" si="978"/>
        <v>NG</v>
      </c>
      <c r="W4447" s="28" t="str">
        <f t="shared" ca="1" si="979"/>
        <v>OK</v>
      </c>
      <c r="X4447" s="5" t="str">
        <f t="shared" si="980"/>
        <v>NG</v>
      </c>
      <c r="Y4447" s="5">
        <f t="shared" ca="1" si="981"/>
        <v>126</v>
      </c>
      <c r="Z4447" s="5">
        <f t="shared" ca="1" si="982"/>
        <v>126</v>
      </c>
      <c r="AA4447" s="5" t="str" cm="1">
        <f t="array" ref="AA4447">_xlfn.IFS(H4447="","OK",H4447&lt;$F$17,"NG",I4447="解雇","NG",OR(I4447="自主退職",I4447="契約満了"),"OK")</f>
        <v>OK</v>
      </c>
      <c r="AB4447" s="5" t="str" cm="1">
        <f t="array" aca="1" ref="AB4447" ca="1">_xlfn.IFS(AA4447="NG","NG",OR(X4447="NG",X4447="ERROR",X4447=FALSE),"NG",U4447="NG","NG",V4447="OK","OK",AD4447="OK","OK")</f>
        <v>NG</v>
      </c>
      <c r="AC4447" s="5" t="str">
        <f t="shared" si="983"/>
        <v>NG</v>
      </c>
      <c r="AD4447" s="5" t="e" cm="1">
        <f t="array" ref="AD4447">_xlfn.IFS(AND(G4447="〇",H4447&lt;&gt;"",I4447&lt;&gt;""),"ERROR",AND(G4447="",H4447&gt;$H$17,I4447&lt;&gt;""),"NG",AND(G4447="〇",H4447="",I4447=""),"OK")</f>
        <v>#N/A</v>
      </c>
      <c r="AE4447" s="5" t="str" cm="1">
        <f t="array" ref="AE4447">_xlfn.IFS(I4447="解雇","NG",H4447="","OK",H4447&lt;$H$17,"NG",H4447&gt;$H$17,"OK")</f>
        <v>OK</v>
      </c>
      <c r="AF4447" s="5" t="e">
        <f t="shared" si="984"/>
        <v>#N/A</v>
      </c>
    </row>
    <row r="4448" spans="2:32" ht="20.25" customHeight="1" x14ac:dyDescent="0.55000000000000004">
      <c r="B4448" s="9">
        <v>4431</v>
      </c>
      <c r="C4448" s="42"/>
      <c r="D4448" s="43"/>
      <c r="E4448" s="44"/>
      <c r="F4448" s="44"/>
      <c r="G4448" s="43"/>
      <c r="H4448" s="44"/>
      <c r="I4448" s="45"/>
      <c r="M4448" s="5">
        <f t="shared" si="971"/>
        <v>4</v>
      </c>
      <c r="N4448" s="5">
        <f t="shared" si="972"/>
        <v>2</v>
      </c>
      <c r="O4448" s="5" t="str">
        <f t="shared" si="973"/>
        <v/>
      </c>
      <c r="P4448" s="5">
        <f t="shared" si="974"/>
        <v>0</v>
      </c>
      <c r="Q4448" s="5">
        <f t="shared" ca="1" si="975"/>
        <v>126</v>
      </c>
      <c r="R4448" s="26">
        <f t="shared" si="976"/>
        <v>5479</v>
      </c>
      <c r="S4448" s="26">
        <f t="shared" si="977"/>
        <v>5205</v>
      </c>
      <c r="T4448" s="27" t="str" cm="1">
        <f t="array" aca="1" ref="T4448" ca="1">_xlfn.IFS(Q4448="","NG",Q4448&gt;16,"OK",TODAY()&gt;S4448,"OK",Q4448&lt;16,"NG")</f>
        <v>OK</v>
      </c>
      <c r="U4448" s="5" t="str" cm="1">
        <f t="array" aca="1" ref="U4448" ca="1">IFERROR(_xlfn.IFS(T4448&lt;&gt;"OK","NG",M4448=0,"OK",TRUE,"NG"),"")</f>
        <v>NG</v>
      </c>
      <c r="V4448" s="5" t="str">
        <f t="shared" si="978"/>
        <v>NG</v>
      </c>
      <c r="W4448" s="28" t="str">
        <f t="shared" ca="1" si="979"/>
        <v>OK</v>
      </c>
      <c r="X4448" s="5" t="str">
        <f t="shared" si="980"/>
        <v>NG</v>
      </c>
      <c r="Y4448" s="5">
        <f t="shared" ca="1" si="981"/>
        <v>126</v>
      </c>
      <c r="Z4448" s="5">
        <f t="shared" ca="1" si="982"/>
        <v>126</v>
      </c>
      <c r="AA4448" s="5" t="str" cm="1">
        <f t="array" ref="AA4448">_xlfn.IFS(H4448="","OK",H4448&lt;$F$17,"NG",I4448="解雇","NG",OR(I4448="自主退職",I4448="契約満了"),"OK")</f>
        <v>OK</v>
      </c>
      <c r="AB4448" s="5" t="str" cm="1">
        <f t="array" aca="1" ref="AB4448" ca="1">_xlfn.IFS(AA4448="NG","NG",OR(X4448="NG",X4448="ERROR",X4448=FALSE),"NG",U4448="NG","NG",V4448="OK","OK",AD4448="OK","OK")</f>
        <v>NG</v>
      </c>
      <c r="AC4448" s="5" t="str">
        <f t="shared" si="983"/>
        <v>NG</v>
      </c>
      <c r="AD4448" s="5" t="e" cm="1">
        <f t="array" ref="AD4448">_xlfn.IFS(AND(G4448="〇",H4448&lt;&gt;"",I4448&lt;&gt;""),"ERROR",AND(G4448="",H4448&gt;$H$17,I4448&lt;&gt;""),"NG",AND(G4448="〇",H4448="",I4448=""),"OK")</f>
        <v>#N/A</v>
      </c>
      <c r="AE4448" s="5" t="str" cm="1">
        <f t="array" ref="AE4448">_xlfn.IFS(I4448="解雇","NG",H4448="","OK",H4448&lt;$H$17,"NG",H4448&gt;$H$17,"OK")</f>
        <v>OK</v>
      </c>
      <c r="AF4448" s="5" t="e">
        <f t="shared" si="984"/>
        <v>#N/A</v>
      </c>
    </row>
    <row r="4449" spans="2:32" ht="20.25" customHeight="1" x14ac:dyDescent="0.55000000000000004">
      <c r="B4449" s="9">
        <v>4432</v>
      </c>
      <c r="C4449" s="42"/>
      <c r="D4449" s="43"/>
      <c r="E4449" s="44"/>
      <c r="F4449" s="44"/>
      <c r="G4449" s="43"/>
      <c r="H4449" s="44"/>
      <c r="I4449" s="45"/>
      <c r="M4449" s="5">
        <f t="shared" si="971"/>
        <v>4</v>
      </c>
      <c r="N4449" s="5">
        <f t="shared" si="972"/>
        <v>2</v>
      </c>
      <c r="O4449" s="5" t="str">
        <f t="shared" si="973"/>
        <v/>
      </c>
      <c r="P4449" s="5">
        <f t="shared" si="974"/>
        <v>0</v>
      </c>
      <c r="Q4449" s="5">
        <f t="shared" ca="1" si="975"/>
        <v>126</v>
      </c>
      <c r="R4449" s="26">
        <f t="shared" si="976"/>
        <v>5479</v>
      </c>
      <c r="S4449" s="26">
        <f t="shared" si="977"/>
        <v>5205</v>
      </c>
      <c r="T4449" s="27" t="str" cm="1">
        <f t="array" aca="1" ref="T4449" ca="1">_xlfn.IFS(Q4449="","NG",Q4449&gt;16,"OK",TODAY()&gt;S4449,"OK",Q4449&lt;16,"NG")</f>
        <v>OK</v>
      </c>
      <c r="U4449" s="5" t="str" cm="1">
        <f t="array" aca="1" ref="U4449" ca="1">IFERROR(_xlfn.IFS(T4449&lt;&gt;"OK","NG",M4449=0,"OK",TRUE,"NG"),"")</f>
        <v>NG</v>
      </c>
      <c r="V4449" s="5" t="str">
        <f t="shared" si="978"/>
        <v>NG</v>
      </c>
      <c r="W4449" s="28" t="str">
        <f t="shared" ca="1" si="979"/>
        <v>OK</v>
      </c>
      <c r="X4449" s="5" t="str">
        <f t="shared" si="980"/>
        <v>NG</v>
      </c>
      <c r="Y4449" s="5">
        <f t="shared" ca="1" si="981"/>
        <v>126</v>
      </c>
      <c r="Z4449" s="5">
        <f t="shared" ca="1" si="982"/>
        <v>126</v>
      </c>
      <c r="AA4449" s="5" t="str" cm="1">
        <f t="array" ref="AA4449">_xlfn.IFS(H4449="","OK",H4449&lt;$F$17,"NG",I4449="解雇","NG",OR(I4449="自主退職",I4449="契約満了"),"OK")</f>
        <v>OK</v>
      </c>
      <c r="AB4449" s="5" t="str" cm="1">
        <f t="array" aca="1" ref="AB4449" ca="1">_xlfn.IFS(AA4449="NG","NG",OR(X4449="NG",X4449="ERROR",X4449=FALSE),"NG",U4449="NG","NG",V4449="OK","OK",AD4449="OK","OK")</f>
        <v>NG</v>
      </c>
      <c r="AC4449" s="5" t="str">
        <f t="shared" si="983"/>
        <v>NG</v>
      </c>
      <c r="AD4449" s="5" t="e" cm="1">
        <f t="array" ref="AD4449">_xlfn.IFS(AND(G4449="〇",H4449&lt;&gt;"",I4449&lt;&gt;""),"ERROR",AND(G4449="",H4449&gt;$H$17,I4449&lt;&gt;""),"NG",AND(G4449="〇",H4449="",I4449=""),"OK")</f>
        <v>#N/A</v>
      </c>
      <c r="AE4449" s="5" t="str" cm="1">
        <f t="array" ref="AE4449">_xlfn.IFS(I4449="解雇","NG",H4449="","OK",H4449&lt;$H$17,"NG",H4449&gt;$H$17,"OK")</f>
        <v>OK</v>
      </c>
      <c r="AF4449" s="5" t="e">
        <f t="shared" si="984"/>
        <v>#N/A</v>
      </c>
    </row>
    <row r="4450" spans="2:32" ht="20.25" customHeight="1" x14ac:dyDescent="0.55000000000000004">
      <c r="B4450" s="9">
        <v>4433</v>
      </c>
      <c r="C4450" s="42"/>
      <c r="D4450" s="43"/>
      <c r="E4450" s="44"/>
      <c r="F4450" s="44"/>
      <c r="G4450" s="43"/>
      <c r="H4450" s="44"/>
      <c r="I4450" s="45"/>
      <c r="M4450" s="5">
        <f t="shared" si="971"/>
        <v>4</v>
      </c>
      <c r="N4450" s="5">
        <f t="shared" si="972"/>
        <v>2</v>
      </c>
      <c r="O4450" s="5" t="str">
        <f t="shared" si="973"/>
        <v/>
      </c>
      <c r="P4450" s="5">
        <f t="shared" si="974"/>
        <v>0</v>
      </c>
      <c r="Q4450" s="5">
        <f t="shared" ca="1" si="975"/>
        <v>126</v>
      </c>
      <c r="R4450" s="26">
        <f t="shared" si="976"/>
        <v>5479</v>
      </c>
      <c r="S4450" s="26">
        <f t="shared" si="977"/>
        <v>5205</v>
      </c>
      <c r="T4450" s="27" t="str" cm="1">
        <f t="array" aca="1" ref="T4450" ca="1">_xlfn.IFS(Q4450="","NG",Q4450&gt;16,"OK",TODAY()&gt;S4450,"OK",Q4450&lt;16,"NG")</f>
        <v>OK</v>
      </c>
      <c r="U4450" s="5" t="str" cm="1">
        <f t="array" aca="1" ref="U4450" ca="1">IFERROR(_xlfn.IFS(T4450&lt;&gt;"OK","NG",M4450=0,"OK",TRUE,"NG"),"")</f>
        <v>NG</v>
      </c>
      <c r="V4450" s="5" t="str">
        <f t="shared" si="978"/>
        <v>NG</v>
      </c>
      <c r="W4450" s="28" t="str">
        <f t="shared" ca="1" si="979"/>
        <v>OK</v>
      </c>
      <c r="X4450" s="5" t="str">
        <f t="shared" si="980"/>
        <v>NG</v>
      </c>
      <c r="Y4450" s="5">
        <f t="shared" ca="1" si="981"/>
        <v>126</v>
      </c>
      <c r="Z4450" s="5">
        <f t="shared" ca="1" si="982"/>
        <v>126</v>
      </c>
      <c r="AA4450" s="5" t="str" cm="1">
        <f t="array" ref="AA4450">_xlfn.IFS(H4450="","OK",H4450&lt;$F$17,"NG",I4450="解雇","NG",OR(I4450="自主退職",I4450="契約満了"),"OK")</f>
        <v>OK</v>
      </c>
      <c r="AB4450" s="5" t="str" cm="1">
        <f t="array" aca="1" ref="AB4450" ca="1">_xlfn.IFS(AA4450="NG","NG",OR(X4450="NG",X4450="ERROR",X4450=FALSE),"NG",U4450="NG","NG",V4450="OK","OK",AD4450="OK","OK")</f>
        <v>NG</v>
      </c>
      <c r="AC4450" s="5" t="str">
        <f t="shared" si="983"/>
        <v>NG</v>
      </c>
      <c r="AD4450" s="5" t="e" cm="1">
        <f t="array" ref="AD4450">_xlfn.IFS(AND(G4450="〇",H4450&lt;&gt;"",I4450&lt;&gt;""),"ERROR",AND(G4450="",H4450&gt;$H$17,I4450&lt;&gt;""),"NG",AND(G4450="〇",H4450="",I4450=""),"OK")</f>
        <v>#N/A</v>
      </c>
      <c r="AE4450" s="5" t="str" cm="1">
        <f t="array" ref="AE4450">_xlfn.IFS(I4450="解雇","NG",H4450="","OK",H4450&lt;$H$17,"NG",H4450&gt;$H$17,"OK")</f>
        <v>OK</v>
      </c>
      <c r="AF4450" s="5" t="e">
        <f t="shared" si="984"/>
        <v>#N/A</v>
      </c>
    </row>
    <row r="4451" spans="2:32" ht="20.25" customHeight="1" x14ac:dyDescent="0.55000000000000004">
      <c r="B4451" s="9">
        <v>4434</v>
      </c>
      <c r="C4451" s="42"/>
      <c r="D4451" s="43"/>
      <c r="E4451" s="44"/>
      <c r="F4451" s="44"/>
      <c r="G4451" s="43"/>
      <c r="H4451" s="44"/>
      <c r="I4451" s="45"/>
      <c r="M4451" s="5">
        <f t="shared" si="971"/>
        <v>4</v>
      </c>
      <c r="N4451" s="5">
        <f t="shared" si="972"/>
        <v>2</v>
      </c>
      <c r="O4451" s="5" t="str">
        <f t="shared" si="973"/>
        <v/>
      </c>
      <c r="P4451" s="5">
        <f t="shared" si="974"/>
        <v>0</v>
      </c>
      <c r="Q4451" s="5">
        <f t="shared" ca="1" si="975"/>
        <v>126</v>
      </c>
      <c r="R4451" s="26">
        <f t="shared" si="976"/>
        <v>5479</v>
      </c>
      <c r="S4451" s="26">
        <f t="shared" si="977"/>
        <v>5205</v>
      </c>
      <c r="T4451" s="27" t="str" cm="1">
        <f t="array" aca="1" ref="T4451" ca="1">_xlfn.IFS(Q4451="","NG",Q4451&gt;16,"OK",TODAY()&gt;S4451,"OK",Q4451&lt;16,"NG")</f>
        <v>OK</v>
      </c>
      <c r="U4451" s="5" t="str" cm="1">
        <f t="array" aca="1" ref="U4451" ca="1">IFERROR(_xlfn.IFS(T4451&lt;&gt;"OK","NG",M4451=0,"OK",TRUE,"NG"),"")</f>
        <v>NG</v>
      </c>
      <c r="V4451" s="5" t="str">
        <f t="shared" si="978"/>
        <v>NG</v>
      </c>
      <c r="W4451" s="28" t="str">
        <f t="shared" ca="1" si="979"/>
        <v>OK</v>
      </c>
      <c r="X4451" s="5" t="str">
        <f t="shared" si="980"/>
        <v>NG</v>
      </c>
      <c r="Y4451" s="5">
        <f t="shared" ca="1" si="981"/>
        <v>126</v>
      </c>
      <c r="Z4451" s="5">
        <f t="shared" ca="1" si="982"/>
        <v>126</v>
      </c>
      <c r="AA4451" s="5" t="str" cm="1">
        <f t="array" ref="AA4451">_xlfn.IFS(H4451="","OK",H4451&lt;$F$17,"NG",I4451="解雇","NG",OR(I4451="自主退職",I4451="契約満了"),"OK")</f>
        <v>OK</v>
      </c>
      <c r="AB4451" s="5" t="str" cm="1">
        <f t="array" aca="1" ref="AB4451" ca="1">_xlfn.IFS(AA4451="NG","NG",OR(X4451="NG",X4451="ERROR",X4451=FALSE),"NG",U4451="NG","NG",V4451="OK","OK",AD4451="OK","OK")</f>
        <v>NG</v>
      </c>
      <c r="AC4451" s="5" t="str">
        <f t="shared" si="983"/>
        <v>NG</v>
      </c>
      <c r="AD4451" s="5" t="e" cm="1">
        <f t="array" ref="AD4451">_xlfn.IFS(AND(G4451="〇",H4451&lt;&gt;"",I4451&lt;&gt;""),"ERROR",AND(G4451="",H4451&gt;$H$17,I4451&lt;&gt;""),"NG",AND(G4451="〇",H4451="",I4451=""),"OK")</f>
        <v>#N/A</v>
      </c>
      <c r="AE4451" s="5" t="str" cm="1">
        <f t="array" ref="AE4451">_xlfn.IFS(I4451="解雇","NG",H4451="","OK",H4451&lt;$H$17,"NG",H4451&gt;$H$17,"OK")</f>
        <v>OK</v>
      </c>
      <c r="AF4451" s="5" t="e">
        <f t="shared" si="984"/>
        <v>#N/A</v>
      </c>
    </row>
    <row r="4452" spans="2:32" ht="20.25" customHeight="1" x14ac:dyDescent="0.55000000000000004">
      <c r="B4452" s="9">
        <v>4435</v>
      </c>
      <c r="C4452" s="42"/>
      <c r="D4452" s="43"/>
      <c r="E4452" s="44"/>
      <c r="F4452" s="44"/>
      <c r="G4452" s="43"/>
      <c r="H4452" s="44"/>
      <c r="I4452" s="45"/>
      <c r="M4452" s="5">
        <f t="shared" si="971"/>
        <v>4</v>
      </c>
      <c r="N4452" s="5">
        <f t="shared" si="972"/>
        <v>2</v>
      </c>
      <c r="O4452" s="5" t="str">
        <f t="shared" si="973"/>
        <v/>
      </c>
      <c r="P4452" s="5">
        <f t="shared" si="974"/>
        <v>0</v>
      </c>
      <c r="Q4452" s="5">
        <f t="shared" ca="1" si="975"/>
        <v>126</v>
      </c>
      <c r="R4452" s="26">
        <f t="shared" si="976"/>
        <v>5479</v>
      </c>
      <c r="S4452" s="26">
        <f t="shared" si="977"/>
        <v>5205</v>
      </c>
      <c r="T4452" s="27" t="str" cm="1">
        <f t="array" aca="1" ref="T4452" ca="1">_xlfn.IFS(Q4452="","NG",Q4452&gt;16,"OK",TODAY()&gt;S4452,"OK",Q4452&lt;16,"NG")</f>
        <v>OK</v>
      </c>
      <c r="U4452" s="5" t="str" cm="1">
        <f t="array" aca="1" ref="U4452" ca="1">IFERROR(_xlfn.IFS(T4452&lt;&gt;"OK","NG",M4452=0,"OK",TRUE,"NG"),"")</f>
        <v>NG</v>
      </c>
      <c r="V4452" s="5" t="str">
        <f t="shared" si="978"/>
        <v>NG</v>
      </c>
      <c r="W4452" s="28" t="str">
        <f t="shared" ca="1" si="979"/>
        <v>OK</v>
      </c>
      <c r="X4452" s="5" t="str">
        <f t="shared" si="980"/>
        <v>NG</v>
      </c>
      <c r="Y4452" s="5">
        <f t="shared" ca="1" si="981"/>
        <v>126</v>
      </c>
      <c r="Z4452" s="5">
        <f t="shared" ca="1" si="982"/>
        <v>126</v>
      </c>
      <c r="AA4452" s="5" t="str" cm="1">
        <f t="array" ref="AA4452">_xlfn.IFS(H4452="","OK",H4452&lt;$F$17,"NG",I4452="解雇","NG",OR(I4452="自主退職",I4452="契約満了"),"OK")</f>
        <v>OK</v>
      </c>
      <c r="AB4452" s="5" t="str" cm="1">
        <f t="array" aca="1" ref="AB4452" ca="1">_xlfn.IFS(AA4452="NG","NG",OR(X4452="NG",X4452="ERROR",X4452=FALSE),"NG",U4452="NG","NG",V4452="OK","OK",AD4452="OK","OK")</f>
        <v>NG</v>
      </c>
      <c r="AC4452" s="5" t="str">
        <f t="shared" si="983"/>
        <v>NG</v>
      </c>
      <c r="AD4452" s="5" t="e" cm="1">
        <f t="array" ref="AD4452">_xlfn.IFS(AND(G4452="〇",H4452&lt;&gt;"",I4452&lt;&gt;""),"ERROR",AND(G4452="",H4452&gt;$H$17,I4452&lt;&gt;""),"NG",AND(G4452="〇",H4452="",I4452=""),"OK")</f>
        <v>#N/A</v>
      </c>
      <c r="AE4452" s="5" t="str" cm="1">
        <f t="array" ref="AE4452">_xlfn.IFS(I4452="解雇","NG",H4452="","OK",H4452&lt;$H$17,"NG",H4452&gt;$H$17,"OK")</f>
        <v>OK</v>
      </c>
      <c r="AF4452" s="5" t="e">
        <f t="shared" si="984"/>
        <v>#N/A</v>
      </c>
    </row>
    <row r="4453" spans="2:32" ht="20.25" customHeight="1" x14ac:dyDescent="0.55000000000000004">
      <c r="B4453" s="9">
        <v>4436</v>
      </c>
      <c r="C4453" s="42"/>
      <c r="D4453" s="43"/>
      <c r="E4453" s="44"/>
      <c r="F4453" s="44"/>
      <c r="G4453" s="43"/>
      <c r="H4453" s="44"/>
      <c r="I4453" s="45"/>
      <c r="M4453" s="5">
        <f t="shared" si="971"/>
        <v>4</v>
      </c>
      <c r="N4453" s="5">
        <f t="shared" si="972"/>
        <v>2</v>
      </c>
      <c r="O4453" s="5" t="str">
        <f t="shared" si="973"/>
        <v/>
      </c>
      <c r="P4453" s="5">
        <f t="shared" si="974"/>
        <v>0</v>
      </c>
      <c r="Q4453" s="5">
        <f t="shared" ca="1" si="975"/>
        <v>126</v>
      </c>
      <c r="R4453" s="26">
        <f t="shared" si="976"/>
        <v>5479</v>
      </c>
      <c r="S4453" s="26">
        <f t="shared" si="977"/>
        <v>5205</v>
      </c>
      <c r="T4453" s="27" t="str" cm="1">
        <f t="array" aca="1" ref="T4453" ca="1">_xlfn.IFS(Q4453="","NG",Q4453&gt;16,"OK",TODAY()&gt;S4453,"OK",Q4453&lt;16,"NG")</f>
        <v>OK</v>
      </c>
      <c r="U4453" s="5" t="str" cm="1">
        <f t="array" aca="1" ref="U4453" ca="1">IFERROR(_xlfn.IFS(T4453&lt;&gt;"OK","NG",M4453=0,"OK",TRUE,"NG"),"")</f>
        <v>NG</v>
      </c>
      <c r="V4453" s="5" t="str">
        <f t="shared" si="978"/>
        <v>NG</v>
      </c>
      <c r="W4453" s="28" t="str">
        <f t="shared" ca="1" si="979"/>
        <v>OK</v>
      </c>
      <c r="X4453" s="5" t="str">
        <f t="shared" si="980"/>
        <v>NG</v>
      </c>
      <c r="Y4453" s="5">
        <f t="shared" ca="1" si="981"/>
        <v>126</v>
      </c>
      <c r="Z4453" s="5">
        <f t="shared" ca="1" si="982"/>
        <v>126</v>
      </c>
      <c r="AA4453" s="5" t="str" cm="1">
        <f t="array" ref="AA4453">_xlfn.IFS(H4453="","OK",H4453&lt;$F$17,"NG",I4453="解雇","NG",OR(I4453="自主退職",I4453="契約満了"),"OK")</f>
        <v>OK</v>
      </c>
      <c r="AB4453" s="5" t="str" cm="1">
        <f t="array" aca="1" ref="AB4453" ca="1">_xlfn.IFS(AA4453="NG","NG",OR(X4453="NG",X4453="ERROR",X4453=FALSE),"NG",U4453="NG","NG",V4453="OK","OK",AD4453="OK","OK")</f>
        <v>NG</v>
      </c>
      <c r="AC4453" s="5" t="str">
        <f t="shared" si="983"/>
        <v>NG</v>
      </c>
      <c r="AD4453" s="5" t="e" cm="1">
        <f t="array" ref="AD4453">_xlfn.IFS(AND(G4453="〇",H4453&lt;&gt;"",I4453&lt;&gt;""),"ERROR",AND(G4453="",H4453&gt;$H$17,I4453&lt;&gt;""),"NG",AND(G4453="〇",H4453="",I4453=""),"OK")</f>
        <v>#N/A</v>
      </c>
      <c r="AE4453" s="5" t="str" cm="1">
        <f t="array" ref="AE4453">_xlfn.IFS(I4453="解雇","NG",H4453="","OK",H4453&lt;$H$17,"NG",H4453&gt;$H$17,"OK")</f>
        <v>OK</v>
      </c>
      <c r="AF4453" s="5" t="e">
        <f t="shared" si="984"/>
        <v>#N/A</v>
      </c>
    </row>
    <row r="4454" spans="2:32" ht="20.25" customHeight="1" x14ac:dyDescent="0.55000000000000004">
      <c r="B4454" s="9">
        <v>4437</v>
      </c>
      <c r="C4454" s="42"/>
      <c r="D4454" s="43"/>
      <c r="E4454" s="44"/>
      <c r="F4454" s="44"/>
      <c r="G4454" s="43"/>
      <c r="H4454" s="44"/>
      <c r="I4454" s="45"/>
      <c r="M4454" s="5">
        <f t="shared" si="971"/>
        <v>4</v>
      </c>
      <c r="N4454" s="5">
        <f t="shared" si="972"/>
        <v>2</v>
      </c>
      <c r="O4454" s="5" t="str">
        <f t="shared" si="973"/>
        <v/>
      </c>
      <c r="P4454" s="5">
        <f t="shared" si="974"/>
        <v>0</v>
      </c>
      <c r="Q4454" s="5">
        <f t="shared" ca="1" si="975"/>
        <v>126</v>
      </c>
      <c r="R4454" s="26">
        <f t="shared" si="976"/>
        <v>5479</v>
      </c>
      <c r="S4454" s="26">
        <f t="shared" si="977"/>
        <v>5205</v>
      </c>
      <c r="T4454" s="27" t="str" cm="1">
        <f t="array" aca="1" ref="T4454" ca="1">_xlfn.IFS(Q4454="","NG",Q4454&gt;16,"OK",TODAY()&gt;S4454,"OK",Q4454&lt;16,"NG")</f>
        <v>OK</v>
      </c>
      <c r="U4454" s="5" t="str" cm="1">
        <f t="array" aca="1" ref="U4454" ca="1">IFERROR(_xlfn.IFS(T4454&lt;&gt;"OK","NG",M4454=0,"OK",TRUE,"NG"),"")</f>
        <v>NG</v>
      </c>
      <c r="V4454" s="5" t="str">
        <f t="shared" si="978"/>
        <v>NG</v>
      </c>
      <c r="W4454" s="28" t="str">
        <f t="shared" ca="1" si="979"/>
        <v>OK</v>
      </c>
      <c r="X4454" s="5" t="str">
        <f t="shared" si="980"/>
        <v>NG</v>
      </c>
      <c r="Y4454" s="5">
        <f t="shared" ca="1" si="981"/>
        <v>126</v>
      </c>
      <c r="Z4454" s="5">
        <f t="shared" ca="1" si="982"/>
        <v>126</v>
      </c>
      <c r="AA4454" s="5" t="str" cm="1">
        <f t="array" ref="AA4454">_xlfn.IFS(H4454="","OK",H4454&lt;$F$17,"NG",I4454="解雇","NG",OR(I4454="自主退職",I4454="契約満了"),"OK")</f>
        <v>OK</v>
      </c>
      <c r="AB4454" s="5" t="str" cm="1">
        <f t="array" aca="1" ref="AB4454" ca="1">_xlfn.IFS(AA4454="NG","NG",OR(X4454="NG",X4454="ERROR",X4454=FALSE),"NG",U4454="NG","NG",V4454="OK","OK",AD4454="OK","OK")</f>
        <v>NG</v>
      </c>
      <c r="AC4454" s="5" t="str">
        <f t="shared" si="983"/>
        <v>NG</v>
      </c>
      <c r="AD4454" s="5" t="e" cm="1">
        <f t="array" ref="AD4454">_xlfn.IFS(AND(G4454="〇",H4454&lt;&gt;"",I4454&lt;&gt;""),"ERROR",AND(G4454="",H4454&gt;$H$17,I4454&lt;&gt;""),"NG",AND(G4454="〇",H4454="",I4454=""),"OK")</f>
        <v>#N/A</v>
      </c>
      <c r="AE4454" s="5" t="str" cm="1">
        <f t="array" ref="AE4454">_xlfn.IFS(I4454="解雇","NG",H4454="","OK",H4454&lt;$H$17,"NG",H4454&gt;$H$17,"OK")</f>
        <v>OK</v>
      </c>
      <c r="AF4454" s="5" t="e">
        <f t="shared" si="984"/>
        <v>#N/A</v>
      </c>
    </row>
    <row r="4455" spans="2:32" ht="20.25" customHeight="1" x14ac:dyDescent="0.55000000000000004">
      <c r="B4455" s="9">
        <v>4438</v>
      </c>
      <c r="C4455" s="42"/>
      <c r="D4455" s="43"/>
      <c r="E4455" s="44"/>
      <c r="F4455" s="44"/>
      <c r="G4455" s="43"/>
      <c r="H4455" s="44"/>
      <c r="I4455" s="45"/>
      <c r="M4455" s="5">
        <f t="shared" si="971"/>
        <v>4</v>
      </c>
      <c r="N4455" s="5">
        <f t="shared" si="972"/>
        <v>2</v>
      </c>
      <c r="O4455" s="5" t="str">
        <f t="shared" si="973"/>
        <v/>
      </c>
      <c r="P4455" s="5">
        <f t="shared" si="974"/>
        <v>0</v>
      </c>
      <c r="Q4455" s="5">
        <f t="shared" ca="1" si="975"/>
        <v>126</v>
      </c>
      <c r="R4455" s="26">
        <f t="shared" si="976"/>
        <v>5479</v>
      </c>
      <c r="S4455" s="26">
        <f t="shared" si="977"/>
        <v>5205</v>
      </c>
      <c r="T4455" s="27" t="str" cm="1">
        <f t="array" aca="1" ref="T4455" ca="1">_xlfn.IFS(Q4455="","NG",Q4455&gt;16,"OK",TODAY()&gt;S4455,"OK",Q4455&lt;16,"NG")</f>
        <v>OK</v>
      </c>
      <c r="U4455" s="5" t="str" cm="1">
        <f t="array" aca="1" ref="U4455" ca="1">IFERROR(_xlfn.IFS(T4455&lt;&gt;"OK","NG",M4455=0,"OK",TRUE,"NG"),"")</f>
        <v>NG</v>
      </c>
      <c r="V4455" s="5" t="str">
        <f t="shared" si="978"/>
        <v>NG</v>
      </c>
      <c r="W4455" s="28" t="str">
        <f t="shared" ca="1" si="979"/>
        <v>OK</v>
      </c>
      <c r="X4455" s="5" t="str">
        <f t="shared" si="980"/>
        <v>NG</v>
      </c>
      <c r="Y4455" s="5">
        <f t="shared" ca="1" si="981"/>
        <v>126</v>
      </c>
      <c r="Z4455" s="5">
        <f t="shared" ca="1" si="982"/>
        <v>126</v>
      </c>
      <c r="AA4455" s="5" t="str" cm="1">
        <f t="array" ref="AA4455">_xlfn.IFS(H4455="","OK",H4455&lt;$F$17,"NG",I4455="解雇","NG",OR(I4455="自主退職",I4455="契約満了"),"OK")</f>
        <v>OK</v>
      </c>
      <c r="AB4455" s="5" t="str" cm="1">
        <f t="array" aca="1" ref="AB4455" ca="1">_xlfn.IFS(AA4455="NG","NG",OR(X4455="NG",X4455="ERROR",X4455=FALSE),"NG",U4455="NG","NG",V4455="OK","OK",AD4455="OK","OK")</f>
        <v>NG</v>
      </c>
      <c r="AC4455" s="5" t="str">
        <f t="shared" si="983"/>
        <v>NG</v>
      </c>
      <c r="AD4455" s="5" t="e" cm="1">
        <f t="array" ref="AD4455">_xlfn.IFS(AND(G4455="〇",H4455&lt;&gt;"",I4455&lt;&gt;""),"ERROR",AND(G4455="",H4455&gt;$H$17,I4455&lt;&gt;""),"NG",AND(G4455="〇",H4455="",I4455=""),"OK")</f>
        <v>#N/A</v>
      </c>
      <c r="AE4455" s="5" t="str" cm="1">
        <f t="array" ref="AE4455">_xlfn.IFS(I4455="解雇","NG",H4455="","OK",H4455&lt;$H$17,"NG",H4455&gt;$H$17,"OK")</f>
        <v>OK</v>
      </c>
      <c r="AF4455" s="5" t="e">
        <f t="shared" si="984"/>
        <v>#N/A</v>
      </c>
    </row>
    <row r="4456" spans="2:32" ht="20.25" customHeight="1" x14ac:dyDescent="0.55000000000000004">
      <c r="B4456" s="9">
        <v>4439</v>
      </c>
      <c r="C4456" s="42"/>
      <c r="D4456" s="43"/>
      <c r="E4456" s="44"/>
      <c r="F4456" s="44"/>
      <c r="G4456" s="43"/>
      <c r="H4456" s="44"/>
      <c r="I4456" s="45"/>
      <c r="M4456" s="5">
        <f t="shared" si="971"/>
        <v>4</v>
      </c>
      <c r="N4456" s="5">
        <f t="shared" si="972"/>
        <v>2</v>
      </c>
      <c r="O4456" s="5" t="str">
        <f t="shared" si="973"/>
        <v/>
      </c>
      <c r="P4456" s="5">
        <f t="shared" si="974"/>
        <v>0</v>
      </c>
      <c r="Q4456" s="5">
        <f t="shared" ca="1" si="975"/>
        <v>126</v>
      </c>
      <c r="R4456" s="26">
        <f t="shared" si="976"/>
        <v>5479</v>
      </c>
      <c r="S4456" s="26">
        <f t="shared" si="977"/>
        <v>5205</v>
      </c>
      <c r="T4456" s="27" t="str" cm="1">
        <f t="array" aca="1" ref="T4456" ca="1">_xlfn.IFS(Q4456="","NG",Q4456&gt;16,"OK",TODAY()&gt;S4456,"OK",Q4456&lt;16,"NG")</f>
        <v>OK</v>
      </c>
      <c r="U4456" s="5" t="str" cm="1">
        <f t="array" aca="1" ref="U4456" ca="1">IFERROR(_xlfn.IFS(T4456&lt;&gt;"OK","NG",M4456=0,"OK",TRUE,"NG"),"")</f>
        <v>NG</v>
      </c>
      <c r="V4456" s="5" t="str">
        <f t="shared" si="978"/>
        <v>NG</v>
      </c>
      <c r="W4456" s="28" t="str">
        <f t="shared" ca="1" si="979"/>
        <v>OK</v>
      </c>
      <c r="X4456" s="5" t="str">
        <f t="shared" si="980"/>
        <v>NG</v>
      </c>
      <c r="Y4456" s="5">
        <f t="shared" ca="1" si="981"/>
        <v>126</v>
      </c>
      <c r="Z4456" s="5">
        <f t="shared" ca="1" si="982"/>
        <v>126</v>
      </c>
      <c r="AA4456" s="5" t="str" cm="1">
        <f t="array" ref="AA4456">_xlfn.IFS(H4456="","OK",H4456&lt;$F$17,"NG",I4456="解雇","NG",OR(I4456="自主退職",I4456="契約満了"),"OK")</f>
        <v>OK</v>
      </c>
      <c r="AB4456" s="5" t="str" cm="1">
        <f t="array" aca="1" ref="AB4456" ca="1">_xlfn.IFS(AA4456="NG","NG",OR(X4456="NG",X4456="ERROR",X4456=FALSE),"NG",U4456="NG","NG",V4456="OK","OK",AD4456="OK","OK")</f>
        <v>NG</v>
      </c>
      <c r="AC4456" s="5" t="str">
        <f t="shared" si="983"/>
        <v>NG</v>
      </c>
      <c r="AD4456" s="5" t="e" cm="1">
        <f t="array" ref="AD4456">_xlfn.IFS(AND(G4456="〇",H4456&lt;&gt;"",I4456&lt;&gt;""),"ERROR",AND(G4456="",H4456&gt;$H$17,I4456&lt;&gt;""),"NG",AND(G4456="〇",H4456="",I4456=""),"OK")</f>
        <v>#N/A</v>
      </c>
      <c r="AE4456" s="5" t="str" cm="1">
        <f t="array" ref="AE4456">_xlfn.IFS(I4456="解雇","NG",H4456="","OK",H4456&lt;$H$17,"NG",H4456&gt;$H$17,"OK")</f>
        <v>OK</v>
      </c>
      <c r="AF4456" s="5" t="e">
        <f t="shared" si="984"/>
        <v>#N/A</v>
      </c>
    </row>
    <row r="4457" spans="2:32" ht="20.25" customHeight="1" x14ac:dyDescent="0.55000000000000004">
      <c r="B4457" s="9">
        <v>4440</v>
      </c>
      <c r="C4457" s="42"/>
      <c r="D4457" s="43"/>
      <c r="E4457" s="44"/>
      <c r="F4457" s="44"/>
      <c r="G4457" s="43"/>
      <c r="H4457" s="44"/>
      <c r="I4457" s="45"/>
      <c r="M4457" s="5">
        <f t="shared" si="971"/>
        <v>4</v>
      </c>
      <c r="N4457" s="5">
        <f t="shared" si="972"/>
        <v>2</v>
      </c>
      <c r="O4457" s="5" t="str">
        <f t="shared" si="973"/>
        <v/>
      </c>
      <c r="P4457" s="5">
        <f t="shared" si="974"/>
        <v>0</v>
      </c>
      <c r="Q4457" s="5">
        <f t="shared" ca="1" si="975"/>
        <v>126</v>
      </c>
      <c r="R4457" s="26">
        <f t="shared" si="976"/>
        <v>5479</v>
      </c>
      <c r="S4457" s="26">
        <f t="shared" si="977"/>
        <v>5205</v>
      </c>
      <c r="T4457" s="27" t="str" cm="1">
        <f t="array" aca="1" ref="T4457" ca="1">_xlfn.IFS(Q4457="","NG",Q4457&gt;16,"OK",TODAY()&gt;S4457,"OK",Q4457&lt;16,"NG")</f>
        <v>OK</v>
      </c>
      <c r="U4457" s="5" t="str" cm="1">
        <f t="array" aca="1" ref="U4457" ca="1">IFERROR(_xlfn.IFS(T4457&lt;&gt;"OK","NG",M4457=0,"OK",TRUE,"NG"),"")</f>
        <v>NG</v>
      </c>
      <c r="V4457" s="5" t="str">
        <f t="shared" si="978"/>
        <v>NG</v>
      </c>
      <c r="W4457" s="28" t="str">
        <f t="shared" ca="1" si="979"/>
        <v>OK</v>
      </c>
      <c r="X4457" s="5" t="str">
        <f t="shared" si="980"/>
        <v>NG</v>
      </c>
      <c r="Y4457" s="5">
        <f t="shared" ca="1" si="981"/>
        <v>126</v>
      </c>
      <c r="Z4457" s="5">
        <f t="shared" ca="1" si="982"/>
        <v>126</v>
      </c>
      <c r="AA4457" s="5" t="str" cm="1">
        <f t="array" ref="AA4457">_xlfn.IFS(H4457="","OK",H4457&lt;$F$17,"NG",I4457="解雇","NG",OR(I4457="自主退職",I4457="契約満了"),"OK")</f>
        <v>OK</v>
      </c>
      <c r="AB4457" s="5" t="str" cm="1">
        <f t="array" aca="1" ref="AB4457" ca="1">_xlfn.IFS(AA4457="NG","NG",OR(X4457="NG",X4457="ERROR",X4457=FALSE),"NG",U4457="NG","NG",V4457="OK","OK",AD4457="OK","OK")</f>
        <v>NG</v>
      </c>
      <c r="AC4457" s="5" t="str">
        <f t="shared" si="983"/>
        <v>NG</v>
      </c>
      <c r="AD4457" s="5" t="e" cm="1">
        <f t="array" ref="AD4457">_xlfn.IFS(AND(G4457="〇",H4457&lt;&gt;"",I4457&lt;&gt;""),"ERROR",AND(G4457="",H4457&gt;$H$17,I4457&lt;&gt;""),"NG",AND(G4457="〇",H4457="",I4457=""),"OK")</f>
        <v>#N/A</v>
      </c>
      <c r="AE4457" s="5" t="str" cm="1">
        <f t="array" ref="AE4457">_xlfn.IFS(I4457="解雇","NG",H4457="","OK",H4457&lt;$H$17,"NG",H4457&gt;$H$17,"OK")</f>
        <v>OK</v>
      </c>
      <c r="AF4457" s="5" t="e">
        <f t="shared" si="984"/>
        <v>#N/A</v>
      </c>
    </row>
    <row r="4458" spans="2:32" ht="20.25" customHeight="1" x14ac:dyDescent="0.55000000000000004">
      <c r="B4458" s="9">
        <v>4441</v>
      </c>
      <c r="C4458" s="42"/>
      <c r="D4458" s="43"/>
      <c r="E4458" s="44"/>
      <c r="F4458" s="44"/>
      <c r="G4458" s="43"/>
      <c r="H4458" s="44"/>
      <c r="I4458" s="45"/>
      <c r="M4458" s="5">
        <f t="shared" si="971"/>
        <v>4</v>
      </c>
      <c r="N4458" s="5">
        <f t="shared" si="972"/>
        <v>2</v>
      </c>
      <c r="O4458" s="5" t="str">
        <f t="shared" si="973"/>
        <v/>
      </c>
      <c r="P4458" s="5">
        <f t="shared" si="974"/>
        <v>0</v>
      </c>
      <c r="Q4458" s="5">
        <f t="shared" ca="1" si="975"/>
        <v>126</v>
      </c>
      <c r="R4458" s="26">
        <f t="shared" si="976"/>
        <v>5479</v>
      </c>
      <c r="S4458" s="26">
        <f t="shared" si="977"/>
        <v>5205</v>
      </c>
      <c r="T4458" s="27" t="str" cm="1">
        <f t="array" aca="1" ref="T4458" ca="1">_xlfn.IFS(Q4458="","NG",Q4458&gt;16,"OK",TODAY()&gt;S4458,"OK",Q4458&lt;16,"NG")</f>
        <v>OK</v>
      </c>
      <c r="U4458" s="5" t="str" cm="1">
        <f t="array" aca="1" ref="U4458" ca="1">IFERROR(_xlfn.IFS(T4458&lt;&gt;"OK","NG",M4458=0,"OK",TRUE,"NG"),"")</f>
        <v>NG</v>
      </c>
      <c r="V4458" s="5" t="str">
        <f t="shared" si="978"/>
        <v>NG</v>
      </c>
      <c r="W4458" s="28" t="str">
        <f t="shared" ca="1" si="979"/>
        <v>OK</v>
      </c>
      <c r="X4458" s="5" t="str">
        <f t="shared" si="980"/>
        <v>NG</v>
      </c>
      <c r="Y4458" s="5">
        <f t="shared" ca="1" si="981"/>
        <v>126</v>
      </c>
      <c r="Z4458" s="5">
        <f t="shared" ca="1" si="982"/>
        <v>126</v>
      </c>
      <c r="AA4458" s="5" t="str" cm="1">
        <f t="array" ref="AA4458">_xlfn.IFS(H4458="","OK",H4458&lt;$F$17,"NG",I4458="解雇","NG",OR(I4458="自主退職",I4458="契約満了"),"OK")</f>
        <v>OK</v>
      </c>
      <c r="AB4458" s="5" t="str" cm="1">
        <f t="array" aca="1" ref="AB4458" ca="1">_xlfn.IFS(AA4458="NG","NG",OR(X4458="NG",X4458="ERROR",X4458=FALSE),"NG",U4458="NG","NG",V4458="OK","OK",AD4458="OK","OK")</f>
        <v>NG</v>
      </c>
      <c r="AC4458" s="5" t="str">
        <f t="shared" si="983"/>
        <v>NG</v>
      </c>
      <c r="AD4458" s="5" t="e" cm="1">
        <f t="array" ref="AD4458">_xlfn.IFS(AND(G4458="〇",H4458&lt;&gt;"",I4458&lt;&gt;""),"ERROR",AND(G4458="",H4458&gt;$H$17,I4458&lt;&gt;""),"NG",AND(G4458="〇",H4458="",I4458=""),"OK")</f>
        <v>#N/A</v>
      </c>
      <c r="AE4458" s="5" t="str" cm="1">
        <f t="array" ref="AE4458">_xlfn.IFS(I4458="解雇","NG",H4458="","OK",H4458&lt;$H$17,"NG",H4458&gt;$H$17,"OK")</f>
        <v>OK</v>
      </c>
      <c r="AF4458" s="5" t="e">
        <f t="shared" si="984"/>
        <v>#N/A</v>
      </c>
    </row>
    <row r="4459" spans="2:32" ht="20.25" customHeight="1" x14ac:dyDescent="0.55000000000000004">
      <c r="B4459" s="9">
        <v>4442</v>
      </c>
      <c r="C4459" s="42"/>
      <c r="D4459" s="43"/>
      <c r="E4459" s="44"/>
      <c r="F4459" s="44"/>
      <c r="G4459" s="43"/>
      <c r="H4459" s="44"/>
      <c r="I4459" s="45"/>
      <c r="M4459" s="5">
        <f t="shared" si="971"/>
        <v>4</v>
      </c>
      <c r="N4459" s="5">
        <f t="shared" si="972"/>
        <v>2</v>
      </c>
      <c r="O4459" s="5" t="str">
        <f t="shared" si="973"/>
        <v/>
      </c>
      <c r="P4459" s="5">
        <f t="shared" si="974"/>
        <v>0</v>
      </c>
      <c r="Q4459" s="5">
        <f t="shared" ca="1" si="975"/>
        <v>126</v>
      </c>
      <c r="R4459" s="26">
        <f t="shared" si="976"/>
        <v>5479</v>
      </c>
      <c r="S4459" s="26">
        <f t="shared" si="977"/>
        <v>5205</v>
      </c>
      <c r="T4459" s="27" t="str" cm="1">
        <f t="array" aca="1" ref="T4459" ca="1">_xlfn.IFS(Q4459="","NG",Q4459&gt;16,"OK",TODAY()&gt;S4459,"OK",Q4459&lt;16,"NG")</f>
        <v>OK</v>
      </c>
      <c r="U4459" s="5" t="str" cm="1">
        <f t="array" aca="1" ref="U4459" ca="1">IFERROR(_xlfn.IFS(T4459&lt;&gt;"OK","NG",M4459=0,"OK",TRUE,"NG"),"")</f>
        <v>NG</v>
      </c>
      <c r="V4459" s="5" t="str">
        <f t="shared" si="978"/>
        <v>NG</v>
      </c>
      <c r="W4459" s="28" t="str">
        <f t="shared" ca="1" si="979"/>
        <v>OK</v>
      </c>
      <c r="X4459" s="5" t="str">
        <f t="shared" si="980"/>
        <v>NG</v>
      </c>
      <c r="Y4459" s="5">
        <f t="shared" ca="1" si="981"/>
        <v>126</v>
      </c>
      <c r="Z4459" s="5">
        <f t="shared" ca="1" si="982"/>
        <v>126</v>
      </c>
      <c r="AA4459" s="5" t="str" cm="1">
        <f t="array" ref="AA4459">_xlfn.IFS(H4459="","OK",H4459&lt;$F$17,"NG",I4459="解雇","NG",OR(I4459="自主退職",I4459="契約満了"),"OK")</f>
        <v>OK</v>
      </c>
      <c r="AB4459" s="5" t="str" cm="1">
        <f t="array" aca="1" ref="AB4459" ca="1">_xlfn.IFS(AA4459="NG","NG",OR(X4459="NG",X4459="ERROR",X4459=FALSE),"NG",U4459="NG","NG",V4459="OK","OK",AD4459="OK","OK")</f>
        <v>NG</v>
      </c>
      <c r="AC4459" s="5" t="str">
        <f t="shared" si="983"/>
        <v>NG</v>
      </c>
      <c r="AD4459" s="5" t="e" cm="1">
        <f t="array" ref="AD4459">_xlfn.IFS(AND(G4459="〇",H4459&lt;&gt;"",I4459&lt;&gt;""),"ERROR",AND(G4459="",H4459&gt;$H$17,I4459&lt;&gt;""),"NG",AND(G4459="〇",H4459="",I4459=""),"OK")</f>
        <v>#N/A</v>
      </c>
      <c r="AE4459" s="5" t="str" cm="1">
        <f t="array" ref="AE4459">_xlfn.IFS(I4459="解雇","NG",H4459="","OK",H4459&lt;$H$17,"NG",H4459&gt;$H$17,"OK")</f>
        <v>OK</v>
      </c>
      <c r="AF4459" s="5" t="e">
        <f t="shared" si="984"/>
        <v>#N/A</v>
      </c>
    </row>
    <row r="4460" spans="2:32" ht="20.25" customHeight="1" x14ac:dyDescent="0.55000000000000004">
      <c r="B4460" s="9">
        <v>4443</v>
      </c>
      <c r="C4460" s="42"/>
      <c r="D4460" s="43"/>
      <c r="E4460" s="44"/>
      <c r="F4460" s="44"/>
      <c r="G4460" s="43"/>
      <c r="H4460" s="44"/>
      <c r="I4460" s="45"/>
      <c r="M4460" s="5">
        <f t="shared" si="971"/>
        <v>4</v>
      </c>
      <c r="N4460" s="5">
        <f t="shared" si="972"/>
        <v>2</v>
      </c>
      <c r="O4460" s="5" t="str">
        <f t="shared" si="973"/>
        <v/>
      </c>
      <c r="P4460" s="5">
        <f t="shared" si="974"/>
        <v>0</v>
      </c>
      <c r="Q4460" s="5">
        <f t="shared" ca="1" si="975"/>
        <v>126</v>
      </c>
      <c r="R4460" s="26">
        <f t="shared" si="976"/>
        <v>5479</v>
      </c>
      <c r="S4460" s="26">
        <f t="shared" si="977"/>
        <v>5205</v>
      </c>
      <c r="T4460" s="27" t="str" cm="1">
        <f t="array" aca="1" ref="T4460" ca="1">_xlfn.IFS(Q4460="","NG",Q4460&gt;16,"OK",TODAY()&gt;S4460,"OK",Q4460&lt;16,"NG")</f>
        <v>OK</v>
      </c>
      <c r="U4460" s="5" t="str" cm="1">
        <f t="array" aca="1" ref="U4460" ca="1">IFERROR(_xlfn.IFS(T4460&lt;&gt;"OK","NG",M4460=0,"OK",TRUE,"NG"),"")</f>
        <v>NG</v>
      </c>
      <c r="V4460" s="5" t="str">
        <f t="shared" si="978"/>
        <v>NG</v>
      </c>
      <c r="W4460" s="28" t="str">
        <f t="shared" ca="1" si="979"/>
        <v>OK</v>
      </c>
      <c r="X4460" s="5" t="str">
        <f t="shared" si="980"/>
        <v>NG</v>
      </c>
      <c r="Y4460" s="5">
        <f t="shared" ca="1" si="981"/>
        <v>126</v>
      </c>
      <c r="Z4460" s="5">
        <f t="shared" ca="1" si="982"/>
        <v>126</v>
      </c>
      <c r="AA4460" s="5" t="str" cm="1">
        <f t="array" ref="AA4460">_xlfn.IFS(H4460="","OK",H4460&lt;$F$17,"NG",I4460="解雇","NG",OR(I4460="自主退職",I4460="契約満了"),"OK")</f>
        <v>OK</v>
      </c>
      <c r="AB4460" s="5" t="str" cm="1">
        <f t="array" aca="1" ref="AB4460" ca="1">_xlfn.IFS(AA4460="NG","NG",OR(X4460="NG",X4460="ERROR",X4460=FALSE),"NG",U4460="NG","NG",V4460="OK","OK",AD4460="OK","OK")</f>
        <v>NG</v>
      </c>
      <c r="AC4460" s="5" t="str">
        <f t="shared" si="983"/>
        <v>NG</v>
      </c>
      <c r="AD4460" s="5" t="e" cm="1">
        <f t="array" ref="AD4460">_xlfn.IFS(AND(G4460="〇",H4460&lt;&gt;"",I4460&lt;&gt;""),"ERROR",AND(G4460="",H4460&gt;$H$17,I4460&lt;&gt;""),"NG",AND(G4460="〇",H4460="",I4460=""),"OK")</f>
        <v>#N/A</v>
      </c>
      <c r="AE4460" s="5" t="str" cm="1">
        <f t="array" ref="AE4460">_xlfn.IFS(I4460="解雇","NG",H4460="","OK",H4460&lt;$H$17,"NG",H4460&gt;$H$17,"OK")</f>
        <v>OK</v>
      </c>
      <c r="AF4460" s="5" t="e">
        <f t="shared" si="984"/>
        <v>#N/A</v>
      </c>
    </row>
    <row r="4461" spans="2:32" ht="20.25" customHeight="1" x14ac:dyDescent="0.55000000000000004">
      <c r="B4461" s="9">
        <v>4444</v>
      </c>
      <c r="C4461" s="42"/>
      <c r="D4461" s="43"/>
      <c r="E4461" s="44"/>
      <c r="F4461" s="44"/>
      <c r="G4461" s="43"/>
      <c r="H4461" s="44"/>
      <c r="I4461" s="45"/>
      <c r="M4461" s="5">
        <f t="shared" si="971"/>
        <v>4</v>
      </c>
      <c r="N4461" s="5">
        <f t="shared" si="972"/>
        <v>2</v>
      </c>
      <c r="O4461" s="5" t="str">
        <f t="shared" si="973"/>
        <v/>
      </c>
      <c r="P4461" s="5">
        <f t="shared" si="974"/>
        <v>0</v>
      </c>
      <c r="Q4461" s="5">
        <f t="shared" ca="1" si="975"/>
        <v>126</v>
      </c>
      <c r="R4461" s="26">
        <f t="shared" si="976"/>
        <v>5479</v>
      </c>
      <c r="S4461" s="26">
        <f t="shared" si="977"/>
        <v>5205</v>
      </c>
      <c r="T4461" s="27" t="str" cm="1">
        <f t="array" aca="1" ref="T4461" ca="1">_xlfn.IFS(Q4461="","NG",Q4461&gt;16,"OK",TODAY()&gt;S4461,"OK",Q4461&lt;16,"NG")</f>
        <v>OK</v>
      </c>
      <c r="U4461" s="5" t="str" cm="1">
        <f t="array" aca="1" ref="U4461" ca="1">IFERROR(_xlfn.IFS(T4461&lt;&gt;"OK","NG",M4461=0,"OK",TRUE,"NG"),"")</f>
        <v>NG</v>
      </c>
      <c r="V4461" s="5" t="str">
        <f t="shared" si="978"/>
        <v>NG</v>
      </c>
      <c r="W4461" s="28" t="str">
        <f t="shared" ca="1" si="979"/>
        <v>OK</v>
      </c>
      <c r="X4461" s="5" t="str">
        <f t="shared" si="980"/>
        <v>NG</v>
      </c>
      <c r="Y4461" s="5">
        <f t="shared" ca="1" si="981"/>
        <v>126</v>
      </c>
      <c r="Z4461" s="5">
        <f t="shared" ca="1" si="982"/>
        <v>126</v>
      </c>
      <c r="AA4461" s="5" t="str" cm="1">
        <f t="array" ref="AA4461">_xlfn.IFS(H4461="","OK",H4461&lt;$F$17,"NG",I4461="解雇","NG",OR(I4461="自主退職",I4461="契約満了"),"OK")</f>
        <v>OK</v>
      </c>
      <c r="AB4461" s="5" t="str" cm="1">
        <f t="array" aca="1" ref="AB4461" ca="1">_xlfn.IFS(AA4461="NG","NG",OR(X4461="NG",X4461="ERROR",X4461=FALSE),"NG",U4461="NG","NG",V4461="OK","OK",AD4461="OK","OK")</f>
        <v>NG</v>
      </c>
      <c r="AC4461" s="5" t="str">
        <f t="shared" si="983"/>
        <v>NG</v>
      </c>
      <c r="AD4461" s="5" t="e" cm="1">
        <f t="array" ref="AD4461">_xlfn.IFS(AND(G4461="〇",H4461&lt;&gt;"",I4461&lt;&gt;""),"ERROR",AND(G4461="",H4461&gt;$H$17,I4461&lt;&gt;""),"NG",AND(G4461="〇",H4461="",I4461=""),"OK")</f>
        <v>#N/A</v>
      </c>
      <c r="AE4461" s="5" t="str" cm="1">
        <f t="array" ref="AE4461">_xlfn.IFS(I4461="解雇","NG",H4461="","OK",H4461&lt;$H$17,"NG",H4461&gt;$H$17,"OK")</f>
        <v>OK</v>
      </c>
      <c r="AF4461" s="5" t="e">
        <f t="shared" si="984"/>
        <v>#N/A</v>
      </c>
    </row>
    <row r="4462" spans="2:32" ht="20.25" customHeight="1" x14ac:dyDescent="0.55000000000000004">
      <c r="B4462" s="9">
        <v>4445</v>
      </c>
      <c r="C4462" s="42"/>
      <c r="D4462" s="43"/>
      <c r="E4462" s="44"/>
      <c r="F4462" s="44"/>
      <c r="G4462" s="43"/>
      <c r="H4462" s="44"/>
      <c r="I4462" s="45"/>
      <c r="M4462" s="5">
        <f t="shared" si="971"/>
        <v>4</v>
      </c>
      <c r="N4462" s="5">
        <f t="shared" si="972"/>
        <v>2</v>
      </c>
      <c r="O4462" s="5" t="str">
        <f t="shared" si="973"/>
        <v/>
      </c>
      <c r="P4462" s="5">
        <f t="shared" si="974"/>
        <v>0</v>
      </c>
      <c r="Q4462" s="5">
        <f t="shared" ca="1" si="975"/>
        <v>126</v>
      </c>
      <c r="R4462" s="26">
        <f t="shared" si="976"/>
        <v>5479</v>
      </c>
      <c r="S4462" s="26">
        <f t="shared" si="977"/>
        <v>5205</v>
      </c>
      <c r="T4462" s="27" t="str" cm="1">
        <f t="array" aca="1" ref="T4462" ca="1">_xlfn.IFS(Q4462="","NG",Q4462&gt;16,"OK",TODAY()&gt;S4462,"OK",Q4462&lt;16,"NG")</f>
        <v>OK</v>
      </c>
      <c r="U4462" s="5" t="str" cm="1">
        <f t="array" aca="1" ref="U4462" ca="1">IFERROR(_xlfn.IFS(T4462&lt;&gt;"OK","NG",M4462=0,"OK",TRUE,"NG"),"")</f>
        <v>NG</v>
      </c>
      <c r="V4462" s="5" t="str">
        <f t="shared" si="978"/>
        <v>NG</v>
      </c>
      <c r="W4462" s="28" t="str">
        <f t="shared" ca="1" si="979"/>
        <v>OK</v>
      </c>
      <c r="X4462" s="5" t="str">
        <f t="shared" si="980"/>
        <v>NG</v>
      </c>
      <c r="Y4462" s="5">
        <f t="shared" ca="1" si="981"/>
        <v>126</v>
      </c>
      <c r="Z4462" s="5">
        <f t="shared" ca="1" si="982"/>
        <v>126</v>
      </c>
      <c r="AA4462" s="5" t="str" cm="1">
        <f t="array" ref="AA4462">_xlfn.IFS(H4462="","OK",H4462&lt;$F$17,"NG",I4462="解雇","NG",OR(I4462="自主退職",I4462="契約満了"),"OK")</f>
        <v>OK</v>
      </c>
      <c r="AB4462" s="5" t="str" cm="1">
        <f t="array" aca="1" ref="AB4462" ca="1">_xlfn.IFS(AA4462="NG","NG",OR(X4462="NG",X4462="ERROR",X4462=FALSE),"NG",U4462="NG","NG",V4462="OK","OK",AD4462="OK","OK")</f>
        <v>NG</v>
      </c>
      <c r="AC4462" s="5" t="str">
        <f t="shared" si="983"/>
        <v>NG</v>
      </c>
      <c r="AD4462" s="5" t="e" cm="1">
        <f t="array" ref="AD4462">_xlfn.IFS(AND(G4462="〇",H4462&lt;&gt;"",I4462&lt;&gt;""),"ERROR",AND(G4462="",H4462&gt;$H$17,I4462&lt;&gt;""),"NG",AND(G4462="〇",H4462="",I4462=""),"OK")</f>
        <v>#N/A</v>
      </c>
      <c r="AE4462" s="5" t="str" cm="1">
        <f t="array" ref="AE4462">_xlfn.IFS(I4462="解雇","NG",H4462="","OK",H4462&lt;$H$17,"NG",H4462&gt;$H$17,"OK")</f>
        <v>OK</v>
      </c>
      <c r="AF4462" s="5" t="e">
        <f t="shared" si="984"/>
        <v>#N/A</v>
      </c>
    </row>
    <row r="4463" spans="2:32" ht="20.25" customHeight="1" x14ac:dyDescent="0.55000000000000004">
      <c r="B4463" s="9">
        <v>4446</v>
      </c>
      <c r="C4463" s="42"/>
      <c r="D4463" s="43"/>
      <c r="E4463" s="44"/>
      <c r="F4463" s="44"/>
      <c r="G4463" s="43"/>
      <c r="H4463" s="44"/>
      <c r="I4463" s="45"/>
      <c r="M4463" s="5">
        <f t="shared" si="971"/>
        <v>4</v>
      </c>
      <c r="N4463" s="5">
        <f t="shared" si="972"/>
        <v>2</v>
      </c>
      <c r="O4463" s="5" t="str">
        <f t="shared" si="973"/>
        <v/>
      </c>
      <c r="P4463" s="5">
        <f t="shared" si="974"/>
        <v>0</v>
      </c>
      <c r="Q4463" s="5">
        <f t="shared" ca="1" si="975"/>
        <v>126</v>
      </c>
      <c r="R4463" s="26">
        <f t="shared" si="976"/>
        <v>5479</v>
      </c>
      <c r="S4463" s="26">
        <f t="shared" si="977"/>
        <v>5205</v>
      </c>
      <c r="T4463" s="27" t="str" cm="1">
        <f t="array" aca="1" ref="T4463" ca="1">_xlfn.IFS(Q4463="","NG",Q4463&gt;16,"OK",TODAY()&gt;S4463,"OK",Q4463&lt;16,"NG")</f>
        <v>OK</v>
      </c>
      <c r="U4463" s="5" t="str" cm="1">
        <f t="array" aca="1" ref="U4463" ca="1">IFERROR(_xlfn.IFS(T4463&lt;&gt;"OK","NG",M4463=0,"OK",TRUE,"NG"),"")</f>
        <v>NG</v>
      </c>
      <c r="V4463" s="5" t="str">
        <f t="shared" si="978"/>
        <v>NG</v>
      </c>
      <c r="W4463" s="28" t="str">
        <f t="shared" ca="1" si="979"/>
        <v>OK</v>
      </c>
      <c r="X4463" s="5" t="str">
        <f t="shared" si="980"/>
        <v>NG</v>
      </c>
      <c r="Y4463" s="5">
        <f t="shared" ca="1" si="981"/>
        <v>126</v>
      </c>
      <c r="Z4463" s="5">
        <f t="shared" ca="1" si="982"/>
        <v>126</v>
      </c>
      <c r="AA4463" s="5" t="str" cm="1">
        <f t="array" ref="AA4463">_xlfn.IFS(H4463="","OK",H4463&lt;$F$17,"NG",I4463="解雇","NG",OR(I4463="自主退職",I4463="契約満了"),"OK")</f>
        <v>OK</v>
      </c>
      <c r="AB4463" s="5" t="str" cm="1">
        <f t="array" aca="1" ref="AB4463" ca="1">_xlfn.IFS(AA4463="NG","NG",OR(X4463="NG",X4463="ERROR",X4463=FALSE),"NG",U4463="NG","NG",V4463="OK","OK",AD4463="OK","OK")</f>
        <v>NG</v>
      </c>
      <c r="AC4463" s="5" t="str">
        <f t="shared" si="983"/>
        <v>NG</v>
      </c>
      <c r="AD4463" s="5" t="e" cm="1">
        <f t="array" ref="AD4463">_xlfn.IFS(AND(G4463="〇",H4463&lt;&gt;"",I4463&lt;&gt;""),"ERROR",AND(G4463="",H4463&gt;$H$17,I4463&lt;&gt;""),"NG",AND(G4463="〇",H4463="",I4463=""),"OK")</f>
        <v>#N/A</v>
      </c>
      <c r="AE4463" s="5" t="str" cm="1">
        <f t="array" ref="AE4463">_xlfn.IFS(I4463="解雇","NG",H4463="","OK",H4463&lt;$H$17,"NG",H4463&gt;$H$17,"OK")</f>
        <v>OK</v>
      </c>
      <c r="AF4463" s="5" t="e">
        <f t="shared" si="984"/>
        <v>#N/A</v>
      </c>
    </row>
    <row r="4464" spans="2:32" ht="20.25" customHeight="1" x14ac:dyDescent="0.55000000000000004">
      <c r="B4464" s="9">
        <v>4447</v>
      </c>
      <c r="C4464" s="42"/>
      <c r="D4464" s="43"/>
      <c r="E4464" s="44"/>
      <c r="F4464" s="44"/>
      <c r="G4464" s="43"/>
      <c r="H4464" s="44"/>
      <c r="I4464" s="45"/>
      <c r="M4464" s="5">
        <f t="shared" si="971"/>
        <v>4</v>
      </c>
      <c r="N4464" s="5">
        <f t="shared" si="972"/>
        <v>2</v>
      </c>
      <c r="O4464" s="5" t="str">
        <f t="shared" si="973"/>
        <v/>
      </c>
      <c r="P4464" s="5">
        <f t="shared" si="974"/>
        <v>0</v>
      </c>
      <c r="Q4464" s="5">
        <f t="shared" ca="1" si="975"/>
        <v>126</v>
      </c>
      <c r="R4464" s="26">
        <f t="shared" si="976"/>
        <v>5479</v>
      </c>
      <c r="S4464" s="26">
        <f t="shared" si="977"/>
        <v>5205</v>
      </c>
      <c r="T4464" s="27" t="str" cm="1">
        <f t="array" aca="1" ref="T4464" ca="1">_xlfn.IFS(Q4464="","NG",Q4464&gt;16,"OK",TODAY()&gt;S4464,"OK",Q4464&lt;16,"NG")</f>
        <v>OK</v>
      </c>
      <c r="U4464" s="5" t="str" cm="1">
        <f t="array" aca="1" ref="U4464" ca="1">IFERROR(_xlfn.IFS(T4464&lt;&gt;"OK","NG",M4464=0,"OK",TRUE,"NG"),"")</f>
        <v>NG</v>
      </c>
      <c r="V4464" s="5" t="str">
        <f t="shared" si="978"/>
        <v>NG</v>
      </c>
      <c r="W4464" s="28" t="str">
        <f t="shared" ca="1" si="979"/>
        <v>OK</v>
      </c>
      <c r="X4464" s="5" t="str">
        <f t="shared" si="980"/>
        <v>NG</v>
      </c>
      <c r="Y4464" s="5">
        <f t="shared" ca="1" si="981"/>
        <v>126</v>
      </c>
      <c r="Z4464" s="5">
        <f t="shared" ca="1" si="982"/>
        <v>126</v>
      </c>
      <c r="AA4464" s="5" t="str" cm="1">
        <f t="array" ref="AA4464">_xlfn.IFS(H4464="","OK",H4464&lt;$F$17,"NG",I4464="解雇","NG",OR(I4464="自主退職",I4464="契約満了"),"OK")</f>
        <v>OK</v>
      </c>
      <c r="AB4464" s="5" t="str" cm="1">
        <f t="array" aca="1" ref="AB4464" ca="1">_xlfn.IFS(AA4464="NG","NG",OR(X4464="NG",X4464="ERROR",X4464=FALSE),"NG",U4464="NG","NG",V4464="OK","OK",AD4464="OK","OK")</f>
        <v>NG</v>
      </c>
      <c r="AC4464" s="5" t="str">
        <f t="shared" si="983"/>
        <v>NG</v>
      </c>
      <c r="AD4464" s="5" t="e" cm="1">
        <f t="array" ref="AD4464">_xlfn.IFS(AND(G4464="〇",H4464&lt;&gt;"",I4464&lt;&gt;""),"ERROR",AND(G4464="",H4464&gt;$H$17,I4464&lt;&gt;""),"NG",AND(G4464="〇",H4464="",I4464=""),"OK")</f>
        <v>#N/A</v>
      </c>
      <c r="AE4464" s="5" t="str" cm="1">
        <f t="array" ref="AE4464">_xlfn.IFS(I4464="解雇","NG",H4464="","OK",H4464&lt;$H$17,"NG",H4464&gt;$H$17,"OK")</f>
        <v>OK</v>
      </c>
      <c r="AF4464" s="5" t="e">
        <f t="shared" si="984"/>
        <v>#N/A</v>
      </c>
    </row>
    <row r="4465" spans="2:32" ht="20.25" customHeight="1" x14ac:dyDescent="0.55000000000000004">
      <c r="B4465" s="9">
        <v>4448</v>
      </c>
      <c r="C4465" s="42"/>
      <c r="D4465" s="43"/>
      <c r="E4465" s="44"/>
      <c r="F4465" s="44"/>
      <c r="G4465" s="43"/>
      <c r="H4465" s="44"/>
      <c r="I4465" s="45"/>
      <c r="M4465" s="5">
        <f t="shared" si="971"/>
        <v>4</v>
      </c>
      <c r="N4465" s="5">
        <f t="shared" si="972"/>
        <v>2</v>
      </c>
      <c r="O4465" s="5" t="str">
        <f t="shared" si="973"/>
        <v/>
      </c>
      <c r="P4465" s="5">
        <f t="shared" si="974"/>
        <v>0</v>
      </c>
      <c r="Q4465" s="5">
        <f t="shared" ca="1" si="975"/>
        <v>126</v>
      </c>
      <c r="R4465" s="26">
        <f t="shared" si="976"/>
        <v>5479</v>
      </c>
      <c r="S4465" s="26">
        <f t="shared" si="977"/>
        <v>5205</v>
      </c>
      <c r="T4465" s="27" t="str" cm="1">
        <f t="array" aca="1" ref="T4465" ca="1">_xlfn.IFS(Q4465="","NG",Q4465&gt;16,"OK",TODAY()&gt;S4465,"OK",Q4465&lt;16,"NG")</f>
        <v>OK</v>
      </c>
      <c r="U4465" s="5" t="str" cm="1">
        <f t="array" aca="1" ref="U4465" ca="1">IFERROR(_xlfn.IFS(T4465&lt;&gt;"OK","NG",M4465=0,"OK",TRUE,"NG"),"")</f>
        <v>NG</v>
      </c>
      <c r="V4465" s="5" t="str">
        <f t="shared" si="978"/>
        <v>NG</v>
      </c>
      <c r="W4465" s="28" t="str">
        <f t="shared" ca="1" si="979"/>
        <v>OK</v>
      </c>
      <c r="X4465" s="5" t="str">
        <f t="shared" si="980"/>
        <v>NG</v>
      </c>
      <c r="Y4465" s="5">
        <f t="shared" ca="1" si="981"/>
        <v>126</v>
      </c>
      <c r="Z4465" s="5">
        <f t="shared" ca="1" si="982"/>
        <v>126</v>
      </c>
      <c r="AA4465" s="5" t="str" cm="1">
        <f t="array" ref="AA4465">_xlfn.IFS(H4465="","OK",H4465&lt;$F$17,"NG",I4465="解雇","NG",OR(I4465="自主退職",I4465="契約満了"),"OK")</f>
        <v>OK</v>
      </c>
      <c r="AB4465" s="5" t="str" cm="1">
        <f t="array" aca="1" ref="AB4465" ca="1">_xlfn.IFS(AA4465="NG","NG",OR(X4465="NG",X4465="ERROR",X4465=FALSE),"NG",U4465="NG","NG",V4465="OK","OK",AD4465="OK","OK")</f>
        <v>NG</v>
      </c>
      <c r="AC4465" s="5" t="str">
        <f t="shared" si="983"/>
        <v>NG</v>
      </c>
      <c r="AD4465" s="5" t="e" cm="1">
        <f t="array" ref="AD4465">_xlfn.IFS(AND(G4465="〇",H4465&lt;&gt;"",I4465&lt;&gt;""),"ERROR",AND(G4465="",H4465&gt;$H$17,I4465&lt;&gt;""),"NG",AND(G4465="〇",H4465="",I4465=""),"OK")</f>
        <v>#N/A</v>
      </c>
      <c r="AE4465" s="5" t="str" cm="1">
        <f t="array" ref="AE4465">_xlfn.IFS(I4465="解雇","NG",H4465="","OK",H4465&lt;$H$17,"NG",H4465&gt;$H$17,"OK")</f>
        <v>OK</v>
      </c>
      <c r="AF4465" s="5" t="e">
        <f t="shared" si="984"/>
        <v>#N/A</v>
      </c>
    </row>
    <row r="4466" spans="2:32" ht="20.25" customHeight="1" x14ac:dyDescent="0.55000000000000004">
      <c r="B4466" s="9">
        <v>4449</v>
      </c>
      <c r="C4466" s="42"/>
      <c r="D4466" s="43"/>
      <c r="E4466" s="44"/>
      <c r="F4466" s="44"/>
      <c r="G4466" s="43"/>
      <c r="H4466" s="44"/>
      <c r="I4466" s="45"/>
      <c r="M4466" s="5">
        <f t="shared" si="971"/>
        <v>4</v>
      </c>
      <c r="N4466" s="5">
        <f t="shared" si="972"/>
        <v>2</v>
      </c>
      <c r="O4466" s="5" t="str">
        <f t="shared" si="973"/>
        <v/>
      </c>
      <c r="P4466" s="5">
        <f t="shared" si="974"/>
        <v>0</v>
      </c>
      <c r="Q4466" s="5">
        <f t="shared" ca="1" si="975"/>
        <v>126</v>
      </c>
      <c r="R4466" s="26">
        <f t="shared" si="976"/>
        <v>5479</v>
      </c>
      <c r="S4466" s="26">
        <f t="shared" si="977"/>
        <v>5205</v>
      </c>
      <c r="T4466" s="27" t="str" cm="1">
        <f t="array" aca="1" ref="T4466" ca="1">_xlfn.IFS(Q4466="","NG",Q4466&gt;16,"OK",TODAY()&gt;S4466,"OK",Q4466&lt;16,"NG")</f>
        <v>OK</v>
      </c>
      <c r="U4466" s="5" t="str" cm="1">
        <f t="array" aca="1" ref="U4466" ca="1">IFERROR(_xlfn.IFS(T4466&lt;&gt;"OK","NG",M4466=0,"OK",TRUE,"NG"),"")</f>
        <v>NG</v>
      </c>
      <c r="V4466" s="5" t="str">
        <f t="shared" si="978"/>
        <v>NG</v>
      </c>
      <c r="W4466" s="28" t="str">
        <f t="shared" ca="1" si="979"/>
        <v>OK</v>
      </c>
      <c r="X4466" s="5" t="str">
        <f t="shared" si="980"/>
        <v>NG</v>
      </c>
      <c r="Y4466" s="5">
        <f t="shared" ca="1" si="981"/>
        <v>126</v>
      </c>
      <c r="Z4466" s="5">
        <f t="shared" ca="1" si="982"/>
        <v>126</v>
      </c>
      <c r="AA4466" s="5" t="str" cm="1">
        <f t="array" ref="AA4466">_xlfn.IFS(H4466="","OK",H4466&lt;$F$17,"NG",I4466="解雇","NG",OR(I4466="自主退職",I4466="契約満了"),"OK")</f>
        <v>OK</v>
      </c>
      <c r="AB4466" s="5" t="str" cm="1">
        <f t="array" aca="1" ref="AB4466" ca="1">_xlfn.IFS(AA4466="NG","NG",OR(X4466="NG",X4466="ERROR",X4466=FALSE),"NG",U4466="NG","NG",V4466="OK","OK",AD4466="OK","OK")</f>
        <v>NG</v>
      </c>
      <c r="AC4466" s="5" t="str">
        <f t="shared" si="983"/>
        <v>NG</v>
      </c>
      <c r="AD4466" s="5" t="e" cm="1">
        <f t="array" ref="AD4466">_xlfn.IFS(AND(G4466="〇",H4466&lt;&gt;"",I4466&lt;&gt;""),"ERROR",AND(G4466="",H4466&gt;$H$17,I4466&lt;&gt;""),"NG",AND(G4466="〇",H4466="",I4466=""),"OK")</f>
        <v>#N/A</v>
      </c>
      <c r="AE4466" s="5" t="str" cm="1">
        <f t="array" ref="AE4466">_xlfn.IFS(I4466="解雇","NG",H4466="","OK",H4466&lt;$H$17,"NG",H4466&gt;$H$17,"OK")</f>
        <v>OK</v>
      </c>
      <c r="AF4466" s="5" t="e">
        <f t="shared" si="984"/>
        <v>#N/A</v>
      </c>
    </row>
    <row r="4467" spans="2:32" ht="20.25" customHeight="1" x14ac:dyDescent="0.55000000000000004">
      <c r="B4467" s="9">
        <v>4450</v>
      </c>
      <c r="C4467" s="42"/>
      <c r="D4467" s="43"/>
      <c r="E4467" s="44"/>
      <c r="F4467" s="44"/>
      <c r="G4467" s="43"/>
      <c r="H4467" s="44"/>
      <c r="I4467" s="45"/>
      <c r="M4467" s="5">
        <f t="shared" si="971"/>
        <v>4</v>
      </c>
      <c r="N4467" s="5">
        <f t="shared" si="972"/>
        <v>2</v>
      </c>
      <c r="O4467" s="5" t="str">
        <f t="shared" si="973"/>
        <v/>
      </c>
      <c r="P4467" s="5">
        <f t="shared" si="974"/>
        <v>0</v>
      </c>
      <c r="Q4467" s="5">
        <f t="shared" ca="1" si="975"/>
        <v>126</v>
      </c>
      <c r="R4467" s="26">
        <f t="shared" si="976"/>
        <v>5479</v>
      </c>
      <c r="S4467" s="26">
        <f t="shared" si="977"/>
        <v>5205</v>
      </c>
      <c r="T4467" s="27" t="str" cm="1">
        <f t="array" aca="1" ref="T4467" ca="1">_xlfn.IFS(Q4467="","NG",Q4467&gt;16,"OK",TODAY()&gt;S4467,"OK",Q4467&lt;16,"NG")</f>
        <v>OK</v>
      </c>
      <c r="U4467" s="5" t="str" cm="1">
        <f t="array" aca="1" ref="U4467" ca="1">IFERROR(_xlfn.IFS(T4467&lt;&gt;"OK","NG",M4467=0,"OK",TRUE,"NG"),"")</f>
        <v>NG</v>
      </c>
      <c r="V4467" s="5" t="str">
        <f t="shared" si="978"/>
        <v>NG</v>
      </c>
      <c r="W4467" s="28" t="str">
        <f t="shared" ca="1" si="979"/>
        <v>OK</v>
      </c>
      <c r="X4467" s="5" t="str">
        <f t="shared" si="980"/>
        <v>NG</v>
      </c>
      <c r="Y4467" s="5">
        <f t="shared" ca="1" si="981"/>
        <v>126</v>
      </c>
      <c r="Z4467" s="5">
        <f t="shared" ca="1" si="982"/>
        <v>126</v>
      </c>
      <c r="AA4467" s="5" t="str" cm="1">
        <f t="array" ref="AA4467">_xlfn.IFS(H4467="","OK",H4467&lt;$F$17,"NG",I4467="解雇","NG",OR(I4467="自主退職",I4467="契約満了"),"OK")</f>
        <v>OK</v>
      </c>
      <c r="AB4467" s="5" t="str" cm="1">
        <f t="array" aca="1" ref="AB4467" ca="1">_xlfn.IFS(AA4467="NG","NG",OR(X4467="NG",X4467="ERROR",X4467=FALSE),"NG",U4467="NG","NG",V4467="OK","OK",AD4467="OK","OK")</f>
        <v>NG</v>
      </c>
      <c r="AC4467" s="5" t="str">
        <f t="shared" si="983"/>
        <v>NG</v>
      </c>
      <c r="AD4467" s="5" t="e" cm="1">
        <f t="array" ref="AD4467">_xlfn.IFS(AND(G4467="〇",H4467&lt;&gt;"",I4467&lt;&gt;""),"ERROR",AND(G4467="",H4467&gt;$H$17,I4467&lt;&gt;""),"NG",AND(G4467="〇",H4467="",I4467=""),"OK")</f>
        <v>#N/A</v>
      </c>
      <c r="AE4467" s="5" t="str" cm="1">
        <f t="array" ref="AE4467">_xlfn.IFS(I4467="解雇","NG",H4467="","OK",H4467&lt;$H$17,"NG",H4467&gt;$H$17,"OK")</f>
        <v>OK</v>
      </c>
      <c r="AF4467" s="5" t="e">
        <f t="shared" si="984"/>
        <v>#N/A</v>
      </c>
    </row>
    <row r="4468" spans="2:32" ht="20.25" customHeight="1" x14ac:dyDescent="0.55000000000000004">
      <c r="B4468" s="9">
        <v>4451</v>
      </c>
      <c r="C4468" s="42"/>
      <c r="D4468" s="43"/>
      <c r="E4468" s="44"/>
      <c r="F4468" s="44"/>
      <c r="G4468" s="43"/>
      <c r="H4468" s="44"/>
      <c r="I4468" s="45"/>
      <c r="M4468" s="5">
        <f t="shared" si="971"/>
        <v>4</v>
      </c>
      <c r="N4468" s="5">
        <f t="shared" si="972"/>
        <v>2</v>
      </c>
      <c r="O4468" s="5" t="str">
        <f t="shared" si="973"/>
        <v/>
      </c>
      <c r="P4468" s="5">
        <f t="shared" si="974"/>
        <v>0</v>
      </c>
      <c r="Q4468" s="5">
        <f t="shared" ca="1" si="975"/>
        <v>126</v>
      </c>
      <c r="R4468" s="26">
        <f t="shared" si="976"/>
        <v>5479</v>
      </c>
      <c r="S4468" s="26">
        <f t="shared" si="977"/>
        <v>5205</v>
      </c>
      <c r="T4468" s="27" t="str" cm="1">
        <f t="array" aca="1" ref="T4468" ca="1">_xlfn.IFS(Q4468="","NG",Q4468&gt;16,"OK",TODAY()&gt;S4468,"OK",Q4468&lt;16,"NG")</f>
        <v>OK</v>
      </c>
      <c r="U4468" s="5" t="str" cm="1">
        <f t="array" aca="1" ref="U4468" ca="1">IFERROR(_xlfn.IFS(T4468&lt;&gt;"OK","NG",M4468=0,"OK",TRUE,"NG"),"")</f>
        <v>NG</v>
      </c>
      <c r="V4468" s="5" t="str">
        <f t="shared" si="978"/>
        <v>NG</v>
      </c>
      <c r="W4468" s="28" t="str">
        <f t="shared" ca="1" si="979"/>
        <v>OK</v>
      </c>
      <c r="X4468" s="5" t="str">
        <f t="shared" si="980"/>
        <v>NG</v>
      </c>
      <c r="Y4468" s="5">
        <f t="shared" ca="1" si="981"/>
        <v>126</v>
      </c>
      <c r="Z4468" s="5">
        <f t="shared" ca="1" si="982"/>
        <v>126</v>
      </c>
      <c r="AA4468" s="5" t="str" cm="1">
        <f t="array" ref="AA4468">_xlfn.IFS(H4468="","OK",H4468&lt;$F$17,"NG",I4468="解雇","NG",OR(I4468="自主退職",I4468="契約満了"),"OK")</f>
        <v>OK</v>
      </c>
      <c r="AB4468" s="5" t="str" cm="1">
        <f t="array" aca="1" ref="AB4468" ca="1">_xlfn.IFS(AA4468="NG","NG",OR(X4468="NG",X4468="ERROR",X4468=FALSE),"NG",U4468="NG","NG",V4468="OK","OK",AD4468="OK","OK")</f>
        <v>NG</v>
      </c>
      <c r="AC4468" s="5" t="str">
        <f t="shared" si="983"/>
        <v>NG</v>
      </c>
      <c r="AD4468" s="5" t="e" cm="1">
        <f t="array" ref="AD4468">_xlfn.IFS(AND(G4468="〇",H4468&lt;&gt;"",I4468&lt;&gt;""),"ERROR",AND(G4468="",H4468&gt;$H$17,I4468&lt;&gt;""),"NG",AND(G4468="〇",H4468="",I4468=""),"OK")</f>
        <v>#N/A</v>
      </c>
      <c r="AE4468" s="5" t="str" cm="1">
        <f t="array" ref="AE4468">_xlfn.IFS(I4468="解雇","NG",H4468="","OK",H4468&lt;$H$17,"NG",H4468&gt;$H$17,"OK")</f>
        <v>OK</v>
      </c>
      <c r="AF4468" s="5" t="e">
        <f t="shared" si="984"/>
        <v>#N/A</v>
      </c>
    </row>
    <row r="4469" spans="2:32" ht="20.25" customHeight="1" x14ac:dyDescent="0.55000000000000004">
      <c r="B4469" s="9">
        <v>4452</v>
      </c>
      <c r="C4469" s="42"/>
      <c r="D4469" s="43"/>
      <c r="E4469" s="44"/>
      <c r="F4469" s="44"/>
      <c r="G4469" s="43"/>
      <c r="H4469" s="44"/>
      <c r="I4469" s="45"/>
      <c r="M4469" s="5">
        <f t="shared" si="971"/>
        <v>4</v>
      </c>
      <c r="N4469" s="5">
        <f t="shared" si="972"/>
        <v>2</v>
      </c>
      <c r="O4469" s="5" t="str">
        <f t="shared" si="973"/>
        <v/>
      </c>
      <c r="P4469" s="5">
        <f t="shared" si="974"/>
        <v>0</v>
      </c>
      <c r="Q4469" s="5">
        <f t="shared" ca="1" si="975"/>
        <v>126</v>
      </c>
      <c r="R4469" s="26">
        <f t="shared" si="976"/>
        <v>5479</v>
      </c>
      <c r="S4469" s="26">
        <f t="shared" si="977"/>
        <v>5205</v>
      </c>
      <c r="T4469" s="27" t="str" cm="1">
        <f t="array" aca="1" ref="T4469" ca="1">_xlfn.IFS(Q4469="","NG",Q4469&gt;16,"OK",TODAY()&gt;S4469,"OK",Q4469&lt;16,"NG")</f>
        <v>OK</v>
      </c>
      <c r="U4469" s="5" t="str" cm="1">
        <f t="array" aca="1" ref="U4469" ca="1">IFERROR(_xlfn.IFS(T4469&lt;&gt;"OK","NG",M4469=0,"OK",TRUE,"NG"),"")</f>
        <v>NG</v>
      </c>
      <c r="V4469" s="5" t="str">
        <f t="shared" si="978"/>
        <v>NG</v>
      </c>
      <c r="W4469" s="28" t="str">
        <f t="shared" ca="1" si="979"/>
        <v>OK</v>
      </c>
      <c r="X4469" s="5" t="str">
        <f t="shared" si="980"/>
        <v>NG</v>
      </c>
      <c r="Y4469" s="5">
        <f t="shared" ca="1" si="981"/>
        <v>126</v>
      </c>
      <c r="Z4469" s="5">
        <f t="shared" ca="1" si="982"/>
        <v>126</v>
      </c>
      <c r="AA4469" s="5" t="str" cm="1">
        <f t="array" ref="AA4469">_xlfn.IFS(H4469="","OK",H4469&lt;$F$17,"NG",I4469="解雇","NG",OR(I4469="自主退職",I4469="契約満了"),"OK")</f>
        <v>OK</v>
      </c>
      <c r="AB4469" s="5" t="str" cm="1">
        <f t="array" aca="1" ref="AB4469" ca="1">_xlfn.IFS(AA4469="NG","NG",OR(X4469="NG",X4469="ERROR",X4469=FALSE),"NG",U4469="NG","NG",V4469="OK","OK",AD4469="OK","OK")</f>
        <v>NG</v>
      </c>
      <c r="AC4469" s="5" t="str">
        <f t="shared" si="983"/>
        <v>NG</v>
      </c>
      <c r="AD4469" s="5" t="e" cm="1">
        <f t="array" ref="AD4469">_xlfn.IFS(AND(G4469="〇",H4469&lt;&gt;"",I4469&lt;&gt;""),"ERROR",AND(G4469="",H4469&gt;$H$17,I4469&lt;&gt;""),"NG",AND(G4469="〇",H4469="",I4469=""),"OK")</f>
        <v>#N/A</v>
      </c>
      <c r="AE4469" s="5" t="str" cm="1">
        <f t="array" ref="AE4469">_xlfn.IFS(I4469="解雇","NG",H4469="","OK",H4469&lt;$H$17,"NG",H4469&gt;$H$17,"OK")</f>
        <v>OK</v>
      </c>
      <c r="AF4469" s="5" t="e">
        <f t="shared" si="984"/>
        <v>#N/A</v>
      </c>
    </row>
    <row r="4470" spans="2:32" ht="20.25" customHeight="1" x14ac:dyDescent="0.55000000000000004">
      <c r="B4470" s="9">
        <v>4453</v>
      </c>
      <c r="C4470" s="42"/>
      <c r="D4470" s="43"/>
      <c r="E4470" s="44"/>
      <c r="F4470" s="44"/>
      <c r="G4470" s="43"/>
      <c r="H4470" s="44"/>
      <c r="I4470" s="45"/>
      <c r="M4470" s="5">
        <f t="shared" si="971"/>
        <v>4</v>
      </c>
      <c r="N4470" s="5">
        <f t="shared" si="972"/>
        <v>2</v>
      </c>
      <c r="O4470" s="5" t="str">
        <f t="shared" si="973"/>
        <v/>
      </c>
      <c r="P4470" s="5">
        <f t="shared" si="974"/>
        <v>0</v>
      </c>
      <c r="Q4470" s="5">
        <f t="shared" ca="1" si="975"/>
        <v>126</v>
      </c>
      <c r="R4470" s="26">
        <f t="shared" si="976"/>
        <v>5479</v>
      </c>
      <c r="S4470" s="26">
        <f t="shared" si="977"/>
        <v>5205</v>
      </c>
      <c r="T4470" s="27" t="str" cm="1">
        <f t="array" aca="1" ref="T4470" ca="1">_xlfn.IFS(Q4470="","NG",Q4470&gt;16,"OK",TODAY()&gt;S4470,"OK",Q4470&lt;16,"NG")</f>
        <v>OK</v>
      </c>
      <c r="U4470" s="5" t="str" cm="1">
        <f t="array" aca="1" ref="U4470" ca="1">IFERROR(_xlfn.IFS(T4470&lt;&gt;"OK","NG",M4470=0,"OK",TRUE,"NG"),"")</f>
        <v>NG</v>
      </c>
      <c r="V4470" s="5" t="str">
        <f t="shared" si="978"/>
        <v>NG</v>
      </c>
      <c r="W4470" s="28" t="str">
        <f t="shared" ca="1" si="979"/>
        <v>OK</v>
      </c>
      <c r="X4470" s="5" t="str">
        <f t="shared" si="980"/>
        <v>NG</v>
      </c>
      <c r="Y4470" s="5">
        <f t="shared" ca="1" si="981"/>
        <v>126</v>
      </c>
      <c r="Z4470" s="5">
        <f t="shared" ca="1" si="982"/>
        <v>126</v>
      </c>
      <c r="AA4470" s="5" t="str" cm="1">
        <f t="array" ref="AA4470">_xlfn.IFS(H4470="","OK",H4470&lt;$F$17,"NG",I4470="解雇","NG",OR(I4470="自主退職",I4470="契約満了"),"OK")</f>
        <v>OK</v>
      </c>
      <c r="AB4470" s="5" t="str" cm="1">
        <f t="array" aca="1" ref="AB4470" ca="1">_xlfn.IFS(AA4470="NG","NG",OR(X4470="NG",X4470="ERROR",X4470=FALSE),"NG",U4470="NG","NG",V4470="OK","OK",AD4470="OK","OK")</f>
        <v>NG</v>
      </c>
      <c r="AC4470" s="5" t="str">
        <f t="shared" si="983"/>
        <v>NG</v>
      </c>
      <c r="AD4470" s="5" t="e" cm="1">
        <f t="array" ref="AD4470">_xlfn.IFS(AND(G4470="〇",H4470&lt;&gt;"",I4470&lt;&gt;""),"ERROR",AND(G4470="",H4470&gt;$H$17,I4470&lt;&gt;""),"NG",AND(G4470="〇",H4470="",I4470=""),"OK")</f>
        <v>#N/A</v>
      </c>
      <c r="AE4470" s="5" t="str" cm="1">
        <f t="array" ref="AE4470">_xlfn.IFS(I4470="解雇","NG",H4470="","OK",H4470&lt;$H$17,"NG",H4470&gt;$H$17,"OK")</f>
        <v>OK</v>
      </c>
      <c r="AF4470" s="5" t="e">
        <f t="shared" si="984"/>
        <v>#N/A</v>
      </c>
    </row>
    <row r="4471" spans="2:32" ht="20.25" customHeight="1" x14ac:dyDescent="0.55000000000000004">
      <c r="B4471" s="9">
        <v>4454</v>
      </c>
      <c r="C4471" s="42"/>
      <c r="D4471" s="43"/>
      <c r="E4471" s="44"/>
      <c r="F4471" s="44"/>
      <c r="G4471" s="43"/>
      <c r="H4471" s="44"/>
      <c r="I4471" s="45"/>
      <c r="M4471" s="5">
        <f t="shared" si="971"/>
        <v>4</v>
      </c>
      <c r="N4471" s="5">
        <f t="shared" si="972"/>
        <v>2</v>
      </c>
      <c r="O4471" s="5" t="str">
        <f t="shared" si="973"/>
        <v/>
      </c>
      <c r="P4471" s="5">
        <f t="shared" si="974"/>
        <v>0</v>
      </c>
      <c r="Q4471" s="5">
        <f t="shared" ca="1" si="975"/>
        <v>126</v>
      </c>
      <c r="R4471" s="26">
        <f t="shared" si="976"/>
        <v>5479</v>
      </c>
      <c r="S4471" s="26">
        <f t="shared" si="977"/>
        <v>5205</v>
      </c>
      <c r="T4471" s="27" t="str" cm="1">
        <f t="array" aca="1" ref="T4471" ca="1">_xlfn.IFS(Q4471="","NG",Q4471&gt;16,"OK",TODAY()&gt;S4471,"OK",Q4471&lt;16,"NG")</f>
        <v>OK</v>
      </c>
      <c r="U4471" s="5" t="str" cm="1">
        <f t="array" aca="1" ref="U4471" ca="1">IFERROR(_xlfn.IFS(T4471&lt;&gt;"OK","NG",M4471=0,"OK",TRUE,"NG"),"")</f>
        <v>NG</v>
      </c>
      <c r="V4471" s="5" t="str">
        <f t="shared" si="978"/>
        <v>NG</v>
      </c>
      <c r="W4471" s="28" t="str">
        <f t="shared" ca="1" si="979"/>
        <v>OK</v>
      </c>
      <c r="X4471" s="5" t="str">
        <f t="shared" si="980"/>
        <v>NG</v>
      </c>
      <c r="Y4471" s="5">
        <f t="shared" ca="1" si="981"/>
        <v>126</v>
      </c>
      <c r="Z4471" s="5">
        <f t="shared" ca="1" si="982"/>
        <v>126</v>
      </c>
      <c r="AA4471" s="5" t="str" cm="1">
        <f t="array" ref="AA4471">_xlfn.IFS(H4471="","OK",H4471&lt;$F$17,"NG",I4471="解雇","NG",OR(I4471="自主退職",I4471="契約満了"),"OK")</f>
        <v>OK</v>
      </c>
      <c r="AB4471" s="5" t="str" cm="1">
        <f t="array" aca="1" ref="AB4471" ca="1">_xlfn.IFS(AA4471="NG","NG",OR(X4471="NG",X4471="ERROR",X4471=FALSE),"NG",U4471="NG","NG",V4471="OK","OK",AD4471="OK","OK")</f>
        <v>NG</v>
      </c>
      <c r="AC4471" s="5" t="str">
        <f t="shared" si="983"/>
        <v>NG</v>
      </c>
      <c r="AD4471" s="5" t="e" cm="1">
        <f t="array" ref="AD4471">_xlfn.IFS(AND(G4471="〇",H4471&lt;&gt;"",I4471&lt;&gt;""),"ERROR",AND(G4471="",H4471&gt;$H$17,I4471&lt;&gt;""),"NG",AND(G4471="〇",H4471="",I4471=""),"OK")</f>
        <v>#N/A</v>
      </c>
      <c r="AE4471" s="5" t="str" cm="1">
        <f t="array" ref="AE4471">_xlfn.IFS(I4471="解雇","NG",H4471="","OK",H4471&lt;$H$17,"NG",H4471&gt;$H$17,"OK")</f>
        <v>OK</v>
      </c>
      <c r="AF4471" s="5" t="e">
        <f t="shared" si="984"/>
        <v>#N/A</v>
      </c>
    </row>
    <row r="4472" spans="2:32" ht="20.25" customHeight="1" x14ac:dyDescent="0.55000000000000004">
      <c r="B4472" s="9">
        <v>4455</v>
      </c>
      <c r="C4472" s="42"/>
      <c r="D4472" s="43"/>
      <c r="E4472" s="44"/>
      <c r="F4472" s="44"/>
      <c r="G4472" s="43"/>
      <c r="H4472" s="44"/>
      <c r="I4472" s="45"/>
      <c r="M4472" s="5">
        <f t="shared" si="971"/>
        <v>4</v>
      </c>
      <c r="N4472" s="5">
        <f t="shared" si="972"/>
        <v>2</v>
      </c>
      <c r="O4472" s="5" t="str">
        <f t="shared" si="973"/>
        <v/>
      </c>
      <c r="P4472" s="5">
        <f t="shared" si="974"/>
        <v>0</v>
      </c>
      <c r="Q4472" s="5">
        <f t="shared" ca="1" si="975"/>
        <v>126</v>
      </c>
      <c r="R4472" s="26">
        <f t="shared" si="976"/>
        <v>5479</v>
      </c>
      <c r="S4472" s="26">
        <f t="shared" si="977"/>
        <v>5205</v>
      </c>
      <c r="T4472" s="27" t="str" cm="1">
        <f t="array" aca="1" ref="T4472" ca="1">_xlfn.IFS(Q4472="","NG",Q4472&gt;16,"OK",TODAY()&gt;S4472,"OK",Q4472&lt;16,"NG")</f>
        <v>OK</v>
      </c>
      <c r="U4472" s="5" t="str" cm="1">
        <f t="array" aca="1" ref="U4472" ca="1">IFERROR(_xlfn.IFS(T4472&lt;&gt;"OK","NG",M4472=0,"OK",TRUE,"NG"),"")</f>
        <v>NG</v>
      </c>
      <c r="V4472" s="5" t="str">
        <f t="shared" si="978"/>
        <v>NG</v>
      </c>
      <c r="W4472" s="28" t="str">
        <f t="shared" ca="1" si="979"/>
        <v>OK</v>
      </c>
      <c r="X4472" s="5" t="str">
        <f t="shared" si="980"/>
        <v>NG</v>
      </c>
      <c r="Y4472" s="5">
        <f t="shared" ca="1" si="981"/>
        <v>126</v>
      </c>
      <c r="Z4472" s="5">
        <f t="shared" ca="1" si="982"/>
        <v>126</v>
      </c>
      <c r="AA4472" s="5" t="str" cm="1">
        <f t="array" ref="AA4472">_xlfn.IFS(H4472="","OK",H4472&lt;$F$17,"NG",I4472="解雇","NG",OR(I4472="自主退職",I4472="契約満了"),"OK")</f>
        <v>OK</v>
      </c>
      <c r="AB4472" s="5" t="str" cm="1">
        <f t="array" aca="1" ref="AB4472" ca="1">_xlfn.IFS(AA4472="NG","NG",OR(X4472="NG",X4472="ERROR",X4472=FALSE),"NG",U4472="NG","NG",V4472="OK","OK",AD4472="OK","OK")</f>
        <v>NG</v>
      </c>
      <c r="AC4472" s="5" t="str">
        <f t="shared" si="983"/>
        <v>NG</v>
      </c>
      <c r="AD4472" s="5" t="e" cm="1">
        <f t="array" ref="AD4472">_xlfn.IFS(AND(G4472="〇",H4472&lt;&gt;"",I4472&lt;&gt;""),"ERROR",AND(G4472="",H4472&gt;$H$17,I4472&lt;&gt;""),"NG",AND(G4472="〇",H4472="",I4472=""),"OK")</f>
        <v>#N/A</v>
      </c>
      <c r="AE4472" s="5" t="str" cm="1">
        <f t="array" ref="AE4472">_xlfn.IFS(I4472="解雇","NG",H4472="","OK",H4472&lt;$H$17,"NG",H4472&gt;$H$17,"OK")</f>
        <v>OK</v>
      </c>
      <c r="AF4472" s="5" t="e">
        <f t="shared" si="984"/>
        <v>#N/A</v>
      </c>
    </row>
    <row r="4473" spans="2:32" ht="20.25" customHeight="1" x14ac:dyDescent="0.55000000000000004">
      <c r="B4473" s="9">
        <v>4456</v>
      </c>
      <c r="C4473" s="42"/>
      <c r="D4473" s="43"/>
      <c r="E4473" s="44"/>
      <c r="F4473" s="44"/>
      <c r="G4473" s="43"/>
      <c r="H4473" s="44"/>
      <c r="I4473" s="45"/>
      <c r="M4473" s="5">
        <f t="shared" si="971"/>
        <v>4</v>
      </c>
      <c r="N4473" s="5">
        <f t="shared" si="972"/>
        <v>2</v>
      </c>
      <c r="O4473" s="5" t="str">
        <f t="shared" si="973"/>
        <v/>
      </c>
      <c r="P4473" s="5">
        <f t="shared" si="974"/>
        <v>0</v>
      </c>
      <c r="Q4473" s="5">
        <f t="shared" ca="1" si="975"/>
        <v>126</v>
      </c>
      <c r="R4473" s="26">
        <f t="shared" si="976"/>
        <v>5479</v>
      </c>
      <c r="S4473" s="26">
        <f t="shared" si="977"/>
        <v>5205</v>
      </c>
      <c r="T4473" s="27" t="str" cm="1">
        <f t="array" aca="1" ref="T4473" ca="1">_xlfn.IFS(Q4473="","NG",Q4473&gt;16,"OK",TODAY()&gt;S4473,"OK",Q4473&lt;16,"NG")</f>
        <v>OK</v>
      </c>
      <c r="U4473" s="5" t="str" cm="1">
        <f t="array" aca="1" ref="U4473" ca="1">IFERROR(_xlfn.IFS(T4473&lt;&gt;"OK","NG",M4473=0,"OK",TRUE,"NG"),"")</f>
        <v>NG</v>
      </c>
      <c r="V4473" s="5" t="str">
        <f t="shared" si="978"/>
        <v>NG</v>
      </c>
      <c r="W4473" s="28" t="str">
        <f t="shared" ca="1" si="979"/>
        <v>OK</v>
      </c>
      <c r="X4473" s="5" t="str">
        <f t="shared" si="980"/>
        <v>NG</v>
      </c>
      <c r="Y4473" s="5">
        <f t="shared" ca="1" si="981"/>
        <v>126</v>
      </c>
      <c r="Z4473" s="5">
        <f t="shared" ca="1" si="982"/>
        <v>126</v>
      </c>
      <c r="AA4473" s="5" t="str" cm="1">
        <f t="array" ref="AA4473">_xlfn.IFS(H4473="","OK",H4473&lt;$F$17,"NG",I4473="解雇","NG",OR(I4473="自主退職",I4473="契約満了"),"OK")</f>
        <v>OK</v>
      </c>
      <c r="AB4473" s="5" t="str" cm="1">
        <f t="array" aca="1" ref="AB4473" ca="1">_xlfn.IFS(AA4473="NG","NG",OR(X4473="NG",X4473="ERROR",X4473=FALSE),"NG",U4473="NG","NG",V4473="OK","OK",AD4473="OK","OK")</f>
        <v>NG</v>
      </c>
      <c r="AC4473" s="5" t="str">
        <f t="shared" si="983"/>
        <v>NG</v>
      </c>
      <c r="AD4473" s="5" t="e" cm="1">
        <f t="array" ref="AD4473">_xlfn.IFS(AND(G4473="〇",H4473&lt;&gt;"",I4473&lt;&gt;""),"ERROR",AND(G4473="",H4473&gt;$H$17,I4473&lt;&gt;""),"NG",AND(G4473="〇",H4473="",I4473=""),"OK")</f>
        <v>#N/A</v>
      </c>
      <c r="AE4473" s="5" t="str" cm="1">
        <f t="array" ref="AE4473">_xlfn.IFS(I4473="解雇","NG",H4473="","OK",H4473&lt;$H$17,"NG",H4473&gt;$H$17,"OK")</f>
        <v>OK</v>
      </c>
      <c r="AF4473" s="5" t="e">
        <f t="shared" si="984"/>
        <v>#N/A</v>
      </c>
    </row>
    <row r="4474" spans="2:32" ht="20.25" customHeight="1" x14ac:dyDescent="0.55000000000000004">
      <c r="B4474" s="9">
        <v>4457</v>
      </c>
      <c r="C4474" s="42"/>
      <c r="D4474" s="43"/>
      <c r="E4474" s="44"/>
      <c r="F4474" s="44"/>
      <c r="G4474" s="43"/>
      <c r="H4474" s="44"/>
      <c r="I4474" s="45"/>
      <c r="M4474" s="5">
        <f t="shared" si="971"/>
        <v>4</v>
      </c>
      <c r="N4474" s="5">
        <f t="shared" si="972"/>
        <v>2</v>
      </c>
      <c r="O4474" s="5" t="str">
        <f t="shared" si="973"/>
        <v/>
      </c>
      <c r="P4474" s="5">
        <f t="shared" si="974"/>
        <v>0</v>
      </c>
      <c r="Q4474" s="5">
        <f t="shared" ca="1" si="975"/>
        <v>126</v>
      </c>
      <c r="R4474" s="26">
        <f t="shared" si="976"/>
        <v>5479</v>
      </c>
      <c r="S4474" s="26">
        <f t="shared" si="977"/>
        <v>5205</v>
      </c>
      <c r="T4474" s="27" t="str" cm="1">
        <f t="array" aca="1" ref="T4474" ca="1">_xlfn.IFS(Q4474="","NG",Q4474&gt;16,"OK",TODAY()&gt;S4474,"OK",Q4474&lt;16,"NG")</f>
        <v>OK</v>
      </c>
      <c r="U4474" s="5" t="str" cm="1">
        <f t="array" aca="1" ref="U4474" ca="1">IFERROR(_xlfn.IFS(T4474&lt;&gt;"OK","NG",M4474=0,"OK",TRUE,"NG"),"")</f>
        <v>NG</v>
      </c>
      <c r="V4474" s="5" t="str">
        <f t="shared" si="978"/>
        <v>NG</v>
      </c>
      <c r="W4474" s="28" t="str">
        <f t="shared" ca="1" si="979"/>
        <v>OK</v>
      </c>
      <c r="X4474" s="5" t="str">
        <f t="shared" si="980"/>
        <v>NG</v>
      </c>
      <c r="Y4474" s="5">
        <f t="shared" ca="1" si="981"/>
        <v>126</v>
      </c>
      <c r="Z4474" s="5">
        <f t="shared" ca="1" si="982"/>
        <v>126</v>
      </c>
      <c r="AA4474" s="5" t="str" cm="1">
        <f t="array" ref="AA4474">_xlfn.IFS(H4474="","OK",H4474&lt;$F$17,"NG",I4474="解雇","NG",OR(I4474="自主退職",I4474="契約満了"),"OK")</f>
        <v>OK</v>
      </c>
      <c r="AB4474" s="5" t="str" cm="1">
        <f t="array" aca="1" ref="AB4474" ca="1">_xlfn.IFS(AA4474="NG","NG",OR(X4474="NG",X4474="ERROR",X4474=FALSE),"NG",U4474="NG","NG",V4474="OK","OK",AD4474="OK","OK")</f>
        <v>NG</v>
      </c>
      <c r="AC4474" s="5" t="str">
        <f t="shared" si="983"/>
        <v>NG</v>
      </c>
      <c r="AD4474" s="5" t="e" cm="1">
        <f t="array" ref="AD4474">_xlfn.IFS(AND(G4474="〇",H4474&lt;&gt;"",I4474&lt;&gt;""),"ERROR",AND(G4474="",H4474&gt;$H$17,I4474&lt;&gt;""),"NG",AND(G4474="〇",H4474="",I4474=""),"OK")</f>
        <v>#N/A</v>
      </c>
      <c r="AE4474" s="5" t="str" cm="1">
        <f t="array" ref="AE4474">_xlfn.IFS(I4474="解雇","NG",H4474="","OK",H4474&lt;$H$17,"NG",H4474&gt;$H$17,"OK")</f>
        <v>OK</v>
      </c>
      <c r="AF4474" s="5" t="e">
        <f t="shared" si="984"/>
        <v>#N/A</v>
      </c>
    </row>
    <row r="4475" spans="2:32" ht="20.25" customHeight="1" x14ac:dyDescent="0.55000000000000004">
      <c r="B4475" s="9">
        <v>4458</v>
      </c>
      <c r="C4475" s="42"/>
      <c r="D4475" s="43"/>
      <c r="E4475" s="44"/>
      <c r="F4475" s="44"/>
      <c r="G4475" s="43"/>
      <c r="H4475" s="44"/>
      <c r="I4475" s="45"/>
      <c r="M4475" s="5">
        <f t="shared" si="971"/>
        <v>4</v>
      </c>
      <c r="N4475" s="5">
        <f t="shared" si="972"/>
        <v>2</v>
      </c>
      <c r="O4475" s="5" t="str">
        <f t="shared" si="973"/>
        <v/>
      </c>
      <c r="P4475" s="5">
        <f t="shared" si="974"/>
        <v>0</v>
      </c>
      <c r="Q4475" s="5">
        <f t="shared" ca="1" si="975"/>
        <v>126</v>
      </c>
      <c r="R4475" s="26">
        <f t="shared" si="976"/>
        <v>5479</v>
      </c>
      <c r="S4475" s="26">
        <f t="shared" si="977"/>
        <v>5205</v>
      </c>
      <c r="T4475" s="27" t="str" cm="1">
        <f t="array" aca="1" ref="T4475" ca="1">_xlfn.IFS(Q4475="","NG",Q4475&gt;16,"OK",TODAY()&gt;S4475,"OK",Q4475&lt;16,"NG")</f>
        <v>OK</v>
      </c>
      <c r="U4475" s="5" t="str" cm="1">
        <f t="array" aca="1" ref="U4475" ca="1">IFERROR(_xlfn.IFS(T4475&lt;&gt;"OK","NG",M4475=0,"OK",TRUE,"NG"),"")</f>
        <v>NG</v>
      </c>
      <c r="V4475" s="5" t="str">
        <f t="shared" si="978"/>
        <v>NG</v>
      </c>
      <c r="W4475" s="28" t="str">
        <f t="shared" ca="1" si="979"/>
        <v>OK</v>
      </c>
      <c r="X4475" s="5" t="str">
        <f t="shared" si="980"/>
        <v>NG</v>
      </c>
      <c r="Y4475" s="5">
        <f t="shared" ca="1" si="981"/>
        <v>126</v>
      </c>
      <c r="Z4475" s="5">
        <f t="shared" ca="1" si="982"/>
        <v>126</v>
      </c>
      <c r="AA4475" s="5" t="str" cm="1">
        <f t="array" ref="AA4475">_xlfn.IFS(H4475="","OK",H4475&lt;$F$17,"NG",I4475="解雇","NG",OR(I4475="自主退職",I4475="契約満了"),"OK")</f>
        <v>OK</v>
      </c>
      <c r="AB4475" s="5" t="str" cm="1">
        <f t="array" aca="1" ref="AB4475" ca="1">_xlfn.IFS(AA4475="NG","NG",OR(X4475="NG",X4475="ERROR",X4475=FALSE),"NG",U4475="NG","NG",V4475="OK","OK",AD4475="OK","OK")</f>
        <v>NG</v>
      </c>
      <c r="AC4475" s="5" t="str">
        <f t="shared" si="983"/>
        <v>NG</v>
      </c>
      <c r="AD4475" s="5" t="e" cm="1">
        <f t="array" ref="AD4475">_xlfn.IFS(AND(G4475="〇",H4475&lt;&gt;"",I4475&lt;&gt;""),"ERROR",AND(G4475="",H4475&gt;$H$17,I4475&lt;&gt;""),"NG",AND(G4475="〇",H4475="",I4475=""),"OK")</f>
        <v>#N/A</v>
      </c>
      <c r="AE4475" s="5" t="str" cm="1">
        <f t="array" ref="AE4475">_xlfn.IFS(I4475="解雇","NG",H4475="","OK",H4475&lt;$H$17,"NG",H4475&gt;$H$17,"OK")</f>
        <v>OK</v>
      </c>
      <c r="AF4475" s="5" t="e">
        <f t="shared" si="984"/>
        <v>#N/A</v>
      </c>
    </row>
    <row r="4476" spans="2:32" ht="20.25" customHeight="1" x14ac:dyDescent="0.55000000000000004">
      <c r="B4476" s="9">
        <v>4459</v>
      </c>
      <c r="C4476" s="42"/>
      <c r="D4476" s="43"/>
      <c r="E4476" s="44"/>
      <c r="F4476" s="44"/>
      <c r="G4476" s="43"/>
      <c r="H4476" s="44"/>
      <c r="I4476" s="45"/>
      <c r="M4476" s="5">
        <f t="shared" si="971"/>
        <v>4</v>
      </c>
      <c r="N4476" s="5">
        <f t="shared" si="972"/>
        <v>2</v>
      </c>
      <c r="O4476" s="5" t="str">
        <f t="shared" si="973"/>
        <v/>
      </c>
      <c r="P4476" s="5">
        <f t="shared" si="974"/>
        <v>0</v>
      </c>
      <c r="Q4476" s="5">
        <f t="shared" ca="1" si="975"/>
        <v>126</v>
      </c>
      <c r="R4476" s="26">
        <f t="shared" si="976"/>
        <v>5479</v>
      </c>
      <c r="S4476" s="26">
        <f t="shared" si="977"/>
        <v>5205</v>
      </c>
      <c r="T4476" s="27" t="str" cm="1">
        <f t="array" aca="1" ref="T4476" ca="1">_xlfn.IFS(Q4476="","NG",Q4476&gt;16,"OK",TODAY()&gt;S4476,"OK",Q4476&lt;16,"NG")</f>
        <v>OK</v>
      </c>
      <c r="U4476" s="5" t="str" cm="1">
        <f t="array" aca="1" ref="U4476" ca="1">IFERROR(_xlfn.IFS(T4476&lt;&gt;"OK","NG",M4476=0,"OK",TRUE,"NG"),"")</f>
        <v>NG</v>
      </c>
      <c r="V4476" s="5" t="str">
        <f t="shared" si="978"/>
        <v>NG</v>
      </c>
      <c r="W4476" s="28" t="str">
        <f t="shared" ca="1" si="979"/>
        <v>OK</v>
      </c>
      <c r="X4476" s="5" t="str">
        <f t="shared" si="980"/>
        <v>NG</v>
      </c>
      <c r="Y4476" s="5">
        <f t="shared" ca="1" si="981"/>
        <v>126</v>
      </c>
      <c r="Z4476" s="5">
        <f t="shared" ca="1" si="982"/>
        <v>126</v>
      </c>
      <c r="AA4476" s="5" t="str" cm="1">
        <f t="array" ref="AA4476">_xlfn.IFS(H4476="","OK",H4476&lt;$F$17,"NG",I4476="解雇","NG",OR(I4476="自主退職",I4476="契約満了"),"OK")</f>
        <v>OK</v>
      </c>
      <c r="AB4476" s="5" t="str" cm="1">
        <f t="array" aca="1" ref="AB4476" ca="1">_xlfn.IFS(AA4476="NG","NG",OR(X4476="NG",X4476="ERROR",X4476=FALSE),"NG",U4476="NG","NG",V4476="OK","OK",AD4476="OK","OK")</f>
        <v>NG</v>
      </c>
      <c r="AC4476" s="5" t="str">
        <f t="shared" si="983"/>
        <v>NG</v>
      </c>
      <c r="AD4476" s="5" t="e" cm="1">
        <f t="array" ref="AD4476">_xlfn.IFS(AND(G4476="〇",H4476&lt;&gt;"",I4476&lt;&gt;""),"ERROR",AND(G4476="",H4476&gt;$H$17,I4476&lt;&gt;""),"NG",AND(G4476="〇",H4476="",I4476=""),"OK")</f>
        <v>#N/A</v>
      </c>
      <c r="AE4476" s="5" t="str" cm="1">
        <f t="array" ref="AE4476">_xlfn.IFS(I4476="解雇","NG",H4476="","OK",H4476&lt;$H$17,"NG",H4476&gt;$H$17,"OK")</f>
        <v>OK</v>
      </c>
      <c r="AF4476" s="5" t="e">
        <f t="shared" si="984"/>
        <v>#N/A</v>
      </c>
    </row>
    <row r="4477" spans="2:32" ht="20.25" customHeight="1" x14ac:dyDescent="0.55000000000000004">
      <c r="B4477" s="9">
        <v>4460</v>
      </c>
      <c r="C4477" s="42"/>
      <c r="D4477" s="43"/>
      <c r="E4477" s="44"/>
      <c r="F4477" s="44"/>
      <c r="G4477" s="43"/>
      <c r="H4477" s="44"/>
      <c r="I4477" s="45"/>
      <c r="M4477" s="5">
        <f t="shared" si="971"/>
        <v>4</v>
      </c>
      <c r="N4477" s="5">
        <f t="shared" si="972"/>
        <v>2</v>
      </c>
      <c r="O4477" s="5" t="str">
        <f t="shared" si="973"/>
        <v/>
      </c>
      <c r="P4477" s="5">
        <f t="shared" si="974"/>
        <v>0</v>
      </c>
      <c r="Q4477" s="5">
        <f t="shared" ca="1" si="975"/>
        <v>126</v>
      </c>
      <c r="R4477" s="26">
        <f t="shared" si="976"/>
        <v>5479</v>
      </c>
      <c r="S4477" s="26">
        <f t="shared" si="977"/>
        <v>5205</v>
      </c>
      <c r="T4477" s="27" t="str" cm="1">
        <f t="array" aca="1" ref="T4477" ca="1">_xlfn.IFS(Q4477="","NG",Q4477&gt;16,"OK",TODAY()&gt;S4477,"OK",Q4477&lt;16,"NG")</f>
        <v>OK</v>
      </c>
      <c r="U4477" s="5" t="str" cm="1">
        <f t="array" aca="1" ref="U4477" ca="1">IFERROR(_xlfn.IFS(T4477&lt;&gt;"OK","NG",M4477=0,"OK",TRUE,"NG"),"")</f>
        <v>NG</v>
      </c>
      <c r="V4477" s="5" t="str">
        <f t="shared" si="978"/>
        <v>NG</v>
      </c>
      <c r="W4477" s="28" t="str">
        <f t="shared" ca="1" si="979"/>
        <v>OK</v>
      </c>
      <c r="X4477" s="5" t="str">
        <f t="shared" si="980"/>
        <v>NG</v>
      </c>
      <c r="Y4477" s="5">
        <f t="shared" ca="1" si="981"/>
        <v>126</v>
      </c>
      <c r="Z4477" s="5">
        <f t="shared" ca="1" si="982"/>
        <v>126</v>
      </c>
      <c r="AA4477" s="5" t="str" cm="1">
        <f t="array" ref="AA4477">_xlfn.IFS(H4477="","OK",H4477&lt;$F$17,"NG",I4477="解雇","NG",OR(I4477="自主退職",I4477="契約満了"),"OK")</f>
        <v>OK</v>
      </c>
      <c r="AB4477" s="5" t="str" cm="1">
        <f t="array" aca="1" ref="AB4477" ca="1">_xlfn.IFS(AA4477="NG","NG",OR(X4477="NG",X4477="ERROR",X4477=FALSE),"NG",U4477="NG","NG",V4477="OK","OK",AD4477="OK","OK")</f>
        <v>NG</v>
      </c>
      <c r="AC4477" s="5" t="str">
        <f t="shared" si="983"/>
        <v>NG</v>
      </c>
      <c r="AD4477" s="5" t="e" cm="1">
        <f t="array" ref="AD4477">_xlfn.IFS(AND(G4477="〇",H4477&lt;&gt;"",I4477&lt;&gt;""),"ERROR",AND(G4477="",H4477&gt;$H$17,I4477&lt;&gt;""),"NG",AND(G4477="〇",H4477="",I4477=""),"OK")</f>
        <v>#N/A</v>
      </c>
      <c r="AE4477" s="5" t="str" cm="1">
        <f t="array" ref="AE4477">_xlfn.IFS(I4477="解雇","NG",H4477="","OK",H4477&lt;$H$17,"NG",H4477&gt;$H$17,"OK")</f>
        <v>OK</v>
      </c>
      <c r="AF4477" s="5" t="e">
        <f t="shared" si="984"/>
        <v>#N/A</v>
      </c>
    </row>
    <row r="4478" spans="2:32" ht="20.25" customHeight="1" x14ac:dyDescent="0.55000000000000004">
      <c r="B4478" s="9">
        <v>4461</v>
      </c>
      <c r="C4478" s="42"/>
      <c r="D4478" s="43"/>
      <c r="E4478" s="44"/>
      <c r="F4478" s="44"/>
      <c r="G4478" s="43"/>
      <c r="H4478" s="44"/>
      <c r="I4478" s="45"/>
      <c r="M4478" s="5">
        <f t="shared" si="971"/>
        <v>4</v>
      </c>
      <c r="N4478" s="5">
        <f t="shared" si="972"/>
        <v>2</v>
      </c>
      <c r="O4478" s="5" t="str">
        <f t="shared" si="973"/>
        <v/>
      </c>
      <c r="P4478" s="5">
        <f t="shared" si="974"/>
        <v>0</v>
      </c>
      <c r="Q4478" s="5">
        <f t="shared" ca="1" si="975"/>
        <v>126</v>
      </c>
      <c r="R4478" s="26">
        <f t="shared" si="976"/>
        <v>5479</v>
      </c>
      <c r="S4478" s="26">
        <f t="shared" si="977"/>
        <v>5205</v>
      </c>
      <c r="T4478" s="27" t="str" cm="1">
        <f t="array" aca="1" ref="T4478" ca="1">_xlfn.IFS(Q4478="","NG",Q4478&gt;16,"OK",TODAY()&gt;S4478,"OK",Q4478&lt;16,"NG")</f>
        <v>OK</v>
      </c>
      <c r="U4478" s="5" t="str" cm="1">
        <f t="array" aca="1" ref="U4478" ca="1">IFERROR(_xlfn.IFS(T4478&lt;&gt;"OK","NG",M4478=0,"OK",TRUE,"NG"),"")</f>
        <v>NG</v>
      </c>
      <c r="V4478" s="5" t="str">
        <f t="shared" si="978"/>
        <v>NG</v>
      </c>
      <c r="W4478" s="28" t="str">
        <f t="shared" ca="1" si="979"/>
        <v>OK</v>
      </c>
      <c r="X4478" s="5" t="str">
        <f t="shared" si="980"/>
        <v>NG</v>
      </c>
      <c r="Y4478" s="5">
        <f t="shared" ca="1" si="981"/>
        <v>126</v>
      </c>
      <c r="Z4478" s="5">
        <f t="shared" ca="1" si="982"/>
        <v>126</v>
      </c>
      <c r="AA4478" s="5" t="str" cm="1">
        <f t="array" ref="AA4478">_xlfn.IFS(H4478="","OK",H4478&lt;$F$17,"NG",I4478="解雇","NG",OR(I4478="自主退職",I4478="契約満了"),"OK")</f>
        <v>OK</v>
      </c>
      <c r="AB4478" s="5" t="str" cm="1">
        <f t="array" aca="1" ref="AB4478" ca="1">_xlfn.IFS(AA4478="NG","NG",OR(X4478="NG",X4478="ERROR",X4478=FALSE),"NG",U4478="NG","NG",V4478="OK","OK",AD4478="OK","OK")</f>
        <v>NG</v>
      </c>
      <c r="AC4478" s="5" t="str">
        <f t="shared" si="983"/>
        <v>NG</v>
      </c>
      <c r="AD4478" s="5" t="e" cm="1">
        <f t="array" ref="AD4478">_xlfn.IFS(AND(G4478="〇",H4478&lt;&gt;"",I4478&lt;&gt;""),"ERROR",AND(G4478="",H4478&gt;$H$17,I4478&lt;&gt;""),"NG",AND(G4478="〇",H4478="",I4478=""),"OK")</f>
        <v>#N/A</v>
      </c>
      <c r="AE4478" s="5" t="str" cm="1">
        <f t="array" ref="AE4478">_xlfn.IFS(I4478="解雇","NG",H4478="","OK",H4478&lt;$H$17,"NG",H4478&gt;$H$17,"OK")</f>
        <v>OK</v>
      </c>
      <c r="AF4478" s="5" t="e">
        <f t="shared" si="984"/>
        <v>#N/A</v>
      </c>
    </row>
    <row r="4479" spans="2:32" ht="20.25" customHeight="1" x14ac:dyDescent="0.55000000000000004">
      <c r="B4479" s="9">
        <v>4462</v>
      </c>
      <c r="C4479" s="42"/>
      <c r="D4479" s="43"/>
      <c r="E4479" s="44"/>
      <c r="F4479" s="44"/>
      <c r="G4479" s="43"/>
      <c r="H4479" s="44"/>
      <c r="I4479" s="45"/>
      <c r="M4479" s="5">
        <f t="shared" si="971"/>
        <v>4</v>
      </c>
      <c r="N4479" s="5">
        <f t="shared" si="972"/>
        <v>2</v>
      </c>
      <c r="O4479" s="5" t="str">
        <f t="shared" si="973"/>
        <v/>
      </c>
      <c r="P4479" s="5">
        <f t="shared" si="974"/>
        <v>0</v>
      </c>
      <c r="Q4479" s="5">
        <f t="shared" ca="1" si="975"/>
        <v>126</v>
      </c>
      <c r="R4479" s="26">
        <f t="shared" si="976"/>
        <v>5479</v>
      </c>
      <c r="S4479" s="26">
        <f t="shared" si="977"/>
        <v>5205</v>
      </c>
      <c r="T4479" s="27" t="str" cm="1">
        <f t="array" aca="1" ref="T4479" ca="1">_xlfn.IFS(Q4479="","NG",Q4479&gt;16,"OK",TODAY()&gt;S4479,"OK",Q4479&lt;16,"NG")</f>
        <v>OK</v>
      </c>
      <c r="U4479" s="5" t="str" cm="1">
        <f t="array" aca="1" ref="U4479" ca="1">IFERROR(_xlfn.IFS(T4479&lt;&gt;"OK","NG",M4479=0,"OK",TRUE,"NG"),"")</f>
        <v>NG</v>
      </c>
      <c r="V4479" s="5" t="str">
        <f t="shared" si="978"/>
        <v>NG</v>
      </c>
      <c r="W4479" s="28" t="str">
        <f t="shared" ca="1" si="979"/>
        <v>OK</v>
      </c>
      <c r="X4479" s="5" t="str">
        <f t="shared" si="980"/>
        <v>NG</v>
      </c>
      <c r="Y4479" s="5">
        <f t="shared" ca="1" si="981"/>
        <v>126</v>
      </c>
      <c r="Z4479" s="5">
        <f t="shared" ca="1" si="982"/>
        <v>126</v>
      </c>
      <c r="AA4479" s="5" t="str" cm="1">
        <f t="array" ref="AA4479">_xlfn.IFS(H4479="","OK",H4479&lt;$F$17,"NG",I4479="解雇","NG",OR(I4479="自主退職",I4479="契約満了"),"OK")</f>
        <v>OK</v>
      </c>
      <c r="AB4479" s="5" t="str" cm="1">
        <f t="array" aca="1" ref="AB4479" ca="1">_xlfn.IFS(AA4479="NG","NG",OR(X4479="NG",X4479="ERROR",X4479=FALSE),"NG",U4479="NG","NG",V4479="OK","OK",AD4479="OK","OK")</f>
        <v>NG</v>
      </c>
      <c r="AC4479" s="5" t="str">
        <f t="shared" si="983"/>
        <v>NG</v>
      </c>
      <c r="AD4479" s="5" t="e" cm="1">
        <f t="array" ref="AD4479">_xlfn.IFS(AND(G4479="〇",H4479&lt;&gt;"",I4479&lt;&gt;""),"ERROR",AND(G4479="",H4479&gt;$H$17,I4479&lt;&gt;""),"NG",AND(G4479="〇",H4479="",I4479=""),"OK")</f>
        <v>#N/A</v>
      </c>
      <c r="AE4479" s="5" t="str" cm="1">
        <f t="array" ref="AE4479">_xlfn.IFS(I4479="解雇","NG",H4479="","OK",H4479&lt;$H$17,"NG",H4479&gt;$H$17,"OK")</f>
        <v>OK</v>
      </c>
      <c r="AF4479" s="5" t="e">
        <f t="shared" si="984"/>
        <v>#N/A</v>
      </c>
    </row>
    <row r="4480" spans="2:32" ht="20.25" customHeight="1" x14ac:dyDescent="0.55000000000000004">
      <c r="B4480" s="9">
        <v>4463</v>
      </c>
      <c r="C4480" s="42"/>
      <c r="D4480" s="43"/>
      <c r="E4480" s="44"/>
      <c r="F4480" s="44"/>
      <c r="G4480" s="43"/>
      <c r="H4480" s="44"/>
      <c r="I4480" s="45"/>
      <c r="M4480" s="5">
        <f t="shared" si="971"/>
        <v>4</v>
      </c>
      <c r="N4480" s="5">
        <f t="shared" si="972"/>
        <v>2</v>
      </c>
      <c r="O4480" s="5" t="str">
        <f t="shared" si="973"/>
        <v/>
      </c>
      <c r="P4480" s="5">
        <f t="shared" si="974"/>
        <v>0</v>
      </c>
      <c r="Q4480" s="5">
        <f t="shared" ca="1" si="975"/>
        <v>126</v>
      </c>
      <c r="R4480" s="26">
        <f t="shared" si="976"/>
        <v>5479</v>
      </c>
      <c r="S4480" s="26">
        <f t="shared" si="977"/>
        <v>5205</v>
      </c>
      <c r="T4480" s="27" t="str" cm="1">
        <f t="array" aca="1" ref="T4480" ca="1">_xlfn.IFS(Q4480="","NG",Q4480&gt;16,"OK",TODAY()&gt;S4480,"OK",Q4480&lt;16,"NG")</f>
        <v>OK</v>
      </c>
      <c r="U4480" s="5" t="str" cm="1">
        <f t="array" aca="1" ref="U4480" ca="1">IFERROR(_xlfn.IFS(T4480&lt;&gt;"OK","NG",M4480=0,"OK",TRUE,"NG"),"")</f>
        <v>NG</v>
      </c>
      <c r="V4480" s="5" t="str">
        <f t="shared" si="978"/>
        <v>NG</v>
      </c>
      <c r="W4480" s="28" t="str">
        <f t="shared" ca="1" si="979"/>
        <v>OK</v>
      </c>
      <c r="X4480" s="5" t="str">
        <f t="shared" si="980"/>
        <v>NG</v>
      </c>
      <c r="Y4480" s="5">
        <f t="shared" ca="1" si="981"/>
        <v>126</v>
      </c>
      <c r="Z4480" s="5">
        <f t="shared" ca="1" si="982"/>
        <v>126</v>
      </c>
      <c r="AA4480" s="5" t="str" cm="1">
        <f t="array" ref="AA4480">_xlfn.IFS(H4480="","OK",H4480&lt;$F$17,"NG",I4480="解雇","NG",OR(I4480="自主退職",I4480="契約満了"),"OK")</f>
        <v>OK</v>
      </c>
      <c r="AB4480" s="5" t="str" cm="1">
        <f t="array" aca="1" ref="AB4480" ca="1">_xlfn.IFS(AA4480="NG","NG",OR(X4480="NG",X4480="ERROR",X4480=FALSE),"NG",U4480="NG","NG",V4480="OK","OK",AD4480="OK","OK")</f>
        <v>NG</v>
      </c>
      <c r="AC4480" s="5" t="str">
        <f t="shared" si="983"/>
        <v>NG</v>
      </c>
      <c r="AD4480" s="5" t="e" cm="1">
        <f t="array" ref="AD4480">_xlfn.IFS(AND(G4480="〇",H4480&lt;&gt;"",I4480&lt;&gt;""),"ERROR",AND(G4480="",H4480&gt;$H$17,I4480&lt;&gt;""),"NG",AND(G4480="〇",H4480="",I4480=""),"OK")</f>
        <v>#N/A</v>
      </c>
      <c r="AE4480" s="5" t="str" cm="1">
        <f t="array" ref="AE4480">_xlfn.IFS(I4480="解雇","NG",H4480="","OK",H4480&lt;$H$17,"NG",H4480&gt;$H$17,"OK")</f>
        <v>OK</v>
      </c>
      <c r="AF4480" s="5" t="e">
        <f t="shared" si="984"/>
        <v>#N/A</v>
      </c>
    </row>
    <row r="4481" spans="2:32" ht="20.25" customHeight="1" x14ac:dyDescent="0.55000000000000004">
      <c r="B4481" s="9">
        <v>4464</v>
      </c>
      <c r="C4481" s="42"/>
      <c r="D4481" s="43"/>
      <c r="E4481" s="44"/>
      <c r="F4481" s="44"/>
      <c r="G4481" s="43"/>
      <c r="H4481" s="44"/>
      <c r="I4481" s="45"/>
      <c r="M4481" s="5">
        <f t="shared" si="971"/>
        <v>4</v>
      </c>
      <c r="N4481" s="5">
        <f t="shared" si="972"/>
        <v>2</v>
      </c>
      <c r="O4481" s="5" t="str">
        <f t="shared" si="973"/>
        <v/>
      </c>
      <c r="P4481" s="5">
        <f t="shared" si="974"/>
        <v>0</v>
      </c>
      <c r="Q4481" s="5">
        <f t="shared" ca="1" si="975"/>
        <v>126</v>
      </c>
      <c r="R4481" s="26">
        <f t="shared" si="976"/>
        <v>5479</v>
      </c>
      <c r="S4481" s="26">
        <f t="shared" si="977"/>
        <v>5205</v>
      </c>
      <c r="T4481" s="27" t="str" cm="1">
        <f t="array" aca="1" ref="T4481" ca="1">_xlfn.IFS(Q4481="","NG",Q4481&gt;16,"OK",TODAY()&gt;S4481,"OK",Q4481&lt;16,"NG")</f>
        <v>OK</v>
      </c>
      <c r="U4481" s="5" t="str" cm="1">
        <f t="array" aca="1" ref="U4481" ca="1">IFERROR(_xlfn.IFS(T4481&lt;&gt;"OK","NG",M4481=0,"OK",TRUE,"NG"),"")</f>
        <v>NG</v>
      </c>
      <c r="V4481" s="5" t="str">
        <f t="shared" si="978"/>
        <v>NG</v>
      </c>
      <c r="W4481" s="28" t="str">
        <f t="shared" ca="1" si="979"/>
        <v>OK</v>
      </c>
      <c r="X4481" s="5" t="str">
        <f t="shared" si="980"/>
        <v>NG</v>
      </c>
      <c r="Y4481" s="5">
        <f t="shared" ca="1" si="981"/>
        <v>126</v>
      </c>
      <c r="Z4481" s="5">
        <f t="shared" ca="1" si="982"/>
        <v>126</v>
      </c>
      <c r="AA4481" s="5" t="str" cm="1">
        <f t="array" ref="AA4481">_xlfn.IFS(H4481="","OK",H4481&lt;$F$17,"NG",I4481="解雇","NG",OR(I4481="自主退職",I4481="契約満了"),"OK")</f>
        <v>OK</v>
      </c>
      <c r="AB4481" s="5" t="str" cm="1">
        <f t="array" aca="1" ref="AB4481" ca="1">_xlfn.IFS(AA4481="NG","NG",OR(X4481="NG",X4481="ERROR",X4481=FALSE),"NG",U4481="NG","NG",V4481="OK","OK",AD4481="OK","OK")</f>
        <v>NG</v>
      </c>
      <c r="AC4481" s="5" t="str">
        <f t="shared" si="983"/>
        <v>NG</v>
      </c>
      <c r="AD4481" s="5" t="e" cm="1">
        <f t="array" ref="AD4481">_xlfn.IFS(AND(G4481="〇",H4481&lt;&gt;"",I4481&lt;&gt;""),"ERROR",AND(G4481="",H4481&gt;$H$17,I4481&lt;&gt;""),"NG",AND(G4481="〇",H4481="",I4481=""),"OK")</f>
        <v>#N/A</v>
      </c>
      <c r="AE4481" s="5" t="str" cm="1">
        <f t="array" ref="AE4481">_xlfn.IFS(I4481="解雇","NG",H4481="","OK",H4481&lt;$H$17,"NG",H4481&gt;$H$17,"OK")</f>
        <v>OK</v>
      </c>
      <c r="AF4481" s="5" t="e">
        <f t="shared" si="984"/>
        <v>#N/A</v>
      </c>
    </row>
    <row r="4482" spans="2:32" ht="20.25" customHeight="1" x14ac:dyDescent="0.55000000000000004">
      <c r="B4482" s="9">
        <v>4465</v>
      </c>
      <c r="C4482" s="42"/>
      <c r="D4482" s="43"/>
      <c r="E4482" s="44"/>
      <c r="F4482" s="44"/>
      <c r="G4482" s="43"/>
      <c r="H4482" s="44"/>
      <c r="I4482" s="45"/>
      <c r="M4482" s="5">
        <f t="shared" si="971"/>
        <v>4</v>
      </c>
      <c r="N4482" s="5">
        <f t="shared" si="972"/>
        <v>2</v>
      </c>
      <c r="O4482" s="5" t="str">
        <f t="shared" si="973"/>
        <v/>
      </c>
      <c r="P4482" s="5">
        <f t="shared" si="974"/>
        <v>0</v>
      </c>
      <c r="Q4482" s="5">
        <f t="shared" ca="1" si="975"/>
        <v>126</v>
      </c>
      <c r="R4482" s="26">
        <f t="shared" si="976"/>
        <v>5479</v>
      </c>
      <c r="S4482" s="26">
        <f t="shared" si="977"/>
        <v>5205</v>
      </c>
      <c r="T4482" s="27" t="str" cm="1">
        <f t="array" aca="1" ref="T4482" ca="1">_xlfn.IFS(Q4482="","NG",Q4482&gt;16,"OK",TODAY()&gt;S4482,"OK",Q4482&lt;16,"NG")</f>
        <v>OK</v>
      </c>
      <c r="U4482" s="5" t="str" cm="1">
        <f t="array" aca="1" ref="U4482" ca="1">IFERROR(_xlfn.IFS(T4482&lt;&gt;"OK","NG",M4482=0,"OK",TRUE,"NG"),"")</f>
        <v>NG</v>
      </c>
      <c r="V4482" s="5" t="str">
        <f t="shared" si="978"/>
        <v>NG</v>
      </c>
      <c r="W4482" s="28" t="str">
        <f t="shared" ca="1" si="979"/>
        <v>OK</v>
      </c>
      <c r="X4482" s="5" t="str">
        <f t="shared" si="980"/>
        <v>NG</v>
      </c>
      <c r="Y4482" s="5">
        <f t="shared" ca="1" si="981"/>
        <v>126</v>
      </c>
      <c r="Z4482" s="5">
        <f t="shared" ca="1" si="982"/>
        <v>126</v>
      </c>
      <c r="AA4482" s="5" t="str" cm="1">
        <f t="array" ref="AA4482">_xlfn.IFS(H4482="","OK",H4482&lt;$F$17,"NG",I4482="解雇","NG",OR(I4482="自主退職",I4482="契約満了"),"OK")</f>
        <v>OK</v>
      </c>
      <c r="AB4482" s="5" t="str" cm="1">
        <f t="array" aca="1" ref="AB4482" ca="1">_xlfn.IFS(AA4482="NG","NG",OR(X4482="NG",X4482="ERROR",X4482=FALSE),"NG",U4482="NG","NG",V4482="OK","OK",AD4482="OK","OK")</f>
        <v>NG</v>
      </c>
      <c r="AC4482" s="5" t="str">
        <f t="shared" si="983"/>
        <v>NG</v>
      </c>
      <c r="AD4482" s="5" t="e" cm="1">
        <f t="array" ref="AD4482">_xlfn.IFS(AND(G4482="〇",H4482&lt;&gt;"",I4482&lt;&gt;""),"ERROR",AND(G4482="",H4482&gt;$H$17,I4482&lt;&gt;""),"NG",AND(G4482="〇",H4482="",I4482=""),"OK")</f>
        <v>#N/A</v>
      </c>
      <c r="AE4482" s="5" t="str" cm="1">
        <f t="array" ref="AE4482">_xlfn.IFS(I4482="解雇","NG",H4482="","OK",H4482&lt;$H$17,"NG",H4482&gt;$H$17,"OK")</f>
        <v>OK</v>
      </c>
      <c r="AF4482" s="5" t="e">
        <f t="shared" si="984"/>
        <v>#N/A</v>
      </c>
    </row>
    <row r="4483" spans="2:32" ht="20.25" customHeight="1" x14ac:dyDescent="0.55000000000000004">
      <c r="B4483" s="9">
        <v>4466</v>
      </c>
      <c r="C4483" s="42"/>
      <c r="D4483" s="43"/>
      <c r="E4483" s="44"/>
      <c r="F4483" s="44"/>
      <c r="G4483" s="43"/>
      <c r="H4483" s="44"/>
      <c r="I4483" s="45"/>
      <c r="M4483" s="5">
        <f t="shared" si="971"/>
        <v>4</v>
      </c>
      <c r="N4483" s="5">
        <f t="shared" si="972"/>
        <v>2</v>
      </c>
      <c r="O4483" s="5" t="str">
        <f t="shared" si="973"/>
        <v/>
      </c>
      <c r="P4483" s="5">
        <f t="shared" si="974"/>
        <v>0</v>
      </c>
      <c r="Q4483" s="5">
        <f t="shared" ca="1" si="975"/>
        <v>126</v>
      </c>
      <c r="R4483" s="26">
        <f t="shared" si="976"/>
        <v>5479</v>
      </c>
      <c r="S4483" s="26">
        <f t="shared" si="977"/>
        <v>5205</v>
      </c>
      <c r="T4483" s="27" t="str" cm="1">
        <f t="array" aca="1" ref="T4483" ca="1">_xlfn.IFS(Q4483="","NG",Q4483&gt;16,"OK",TODAY()&gt;S4483,"OK",Q4483&lt;16,"NG")</f>
        <v>OK</v>
      </c>
      <c r="U4483" s="5" t="str" cm="1">
        <f t="array" aca="1" ref="U4483" ca="1">IFERROR(_xlfn.IFS(T4483&lt;&gt;"OK","NG",M4483=0,"OK",TRUE,"NG"),"")</f>
        <v>NG</v>
      </c>
      <c r="V4483" s="5" t="str">
        <f t="shared" si="978"/>
        <v>NG</v>
      </c>
      <c r="W4483" s="28" t="str">
        <f t="shared" ca="1" si="979"/>
        <v>OK</v>
      </c>
      <c r="X4483" s="5" t="str">
        <f t="shared" si="980"/>
        <v>NG</v>
      </c>
      <c r="Y4483" s="5">
        <f t="shared" ca="1" si="981"/>
        <v>126</v>
      </c>
      <c r="Z4483" s="5">
        <f t="shared" ca="1" si="982"/>
        <v>126</v>
      </c>
      <c r="AA4483" s="5" t="str" cm="1">
        <f t="array" ref="AA4483">_xlfn.IFS(H4483="","OK",H4483&lt;$F$17,"NG",I4483="解雇","NG",OR(I4483="自主退職",I4483="契約満了"),"OK")</f>
        <v>OK</v>
      </c>
      <c r="AB4483" s="5" t="str" cm="1">
        <f t="array" aca="1" ref="AB4483" ca="1">_xlfn.IFS(AA4483="NG","NG",OR(X4483="NG",X4483="ERROR",X4483=FALSE),"NG",U4483="NG","NG",V4483="OK","OK",AD4483="OK","OK")</f>
        <v>NG</v>
      </c>
      <c r="AC4483" s="5" t="str">
        <f t="shared" si="983"/>
        <v>NG</v>
      </c>
      <c r="AD4483" s="5" t="e" cm="1">
        <f t="array" ref="AD4483">_xlfn.IFS(AND(G4483="〇",H4483&lt;&gt;"",I4483&lt;&gt;""),"ERROR",AND(G4483="",H4483&gt;$H$17,I4483&lt;&gt;""),"NG",AND(G4483="〇",H4483="",I4483=""),"OK")</f>
        <v>#N/A</v>
      </c>
      <c r="AE4483" s="5" t="str" cm="1">
        <f t="array" ref="AE4483">_xlfn.IFS(I4483="解雇","NG",H4483="","OK",H4483&lt;$H$17,"NG",H4483&gt;$H$17,"OK")</f>
        <v>OK</v>
      </c>
      <c r="AF4483" s="5" t="e">
        <f t="shared" si="984"/>
        <v>#N/A</v>
      </c>
    </row>
    <row r="4484" spans="2:32" ht="20.25" customHeight="1" x14ac:dyDescent="0.55000000000000004">
      <c r="B4484" s="9">
        <v>4467</v>
      </c>
      <c r="C4484" s="42"/>
      <c r="D4484" s="43"/>
      <c r="E4484" s="44"/>
      <c r="F4484" s="44"/>
      <c r="G4484" s="43"/>
      <c r="H4484" s="44"/>
      <c r="I4484" s="45"/>
      <c r="M4484" s="5">
        <f t="shared" si="971"/>
        <v>4</v>
      </c>
      <c r="N4484" s="5">
        <f t="shared" si="972"/>
        <v>2</v>
      </c>
      <c r="O4484" s="5" t="str">
        <f t="shared" si="973"/>
        <v/>
      </c>
      <c r="P4484" s="5">
        <f t="shared" si="974"/>
        <v>0</v>
      </c>
      <c r="Q4484" s="5">
        <f t="shared" ca="1" si="975"/>
        <v>126</v>
      </c>
      <c r="R4484" s="26">
        <f t="shared" si="976"/>
        <v>5479</v>
      </c>
      <c r="S4484" s="26">
        <f t="shared" si="977"/>
        <v>5205</v>
      </c>
      <c r="T4484" s="27" t="str" cm="1">
        <f t="array" aca="1" ref="T4484" ca="1">_xlfn.IFS(Q4484="","NG",Q4484&gt;16,"OK",TODAY()&gt;S4484,"OK",Q4484&lt;16,"NG")</f>
        <v>OK</v>
      </c>
      <c r="U4484" s="5" t="str" cm="1">
        <f t="array" aca="1" ref="U4484" ca="1">IFERROR(_xlfn.IFS(T4484&lt;&gt;"OK","NG",M4484=0,"OK",TRUE,"NG"),"")</f>
        <v>NG</v>
      </c>
      <c r="V4484" s="5" t="str">
        <f t="shared" si="978"/>
        <v>NG</v>
      </c>
      <c r="W4484" s="28" t="str">
        <f t="shared" ca="1" si="979"/>
        <v>OK</v>
      </c>
      <c r="X4484" s="5" t="str">
        <f t="shared" si="980"/>
        <v>NG</v>
      </c>
      <c r="Y4484" s="5">
        <f t="shared" ca="1" si="981"/>
        <v>126</v>
      </c>
      <c r="Z4484" s="5">
        <f t="shared" ca="1" si="982"/>
        <v>126</v>
      </c>
      <c r="AA4484" s="5" t="str" cm="1">
        <f t="array" ref="AA4484">_xlfn.IFS(H4484="","OK",H4484&lt;$F$17,"NG",I4484="解雇","NG",OR(I4484="自主退職",I4484="契約満了"),"OK")</f>
        <v>OK</v>
      </c>
      <c r="AB4484" s="5" t="str" cm="1">
        <f t="array" aca="1" ref="AB4484" ca="1">_xlfn.IFS(AA4484="NG","NG",OR(X4484="NG",X4484="ERROR",X4484=FALSE),"NG",U4484="NG","NG",V4484="OK","OK",AD4484="OK","OK")</f>
        <v>NG</v>
      </c>
      <c r="AC4484" s="5" t="str">
        <f t="shared" si="983"/>
        <v>NG</v>
      </c>
      <c r="AD4484" s="5" t="e" cm="1">
        <f t="array" ref="AD4484">_xlfn.IFS(AND(G4484="〇",H4484&lt;&gt;"",I4484&lt;&gt;""),"ERROR",AND(G4484="",H4484&gt;$H$17,I4484&lt;&gt;""),"NG",AND(G4484="〇",H4484="",I4484=""),"OK")</f>
        <v>#N/A</v>
      </c>
      <c r="AE4484" s="5" t="str" cm="1">
        <f t="array" ref="AE4484">_xlfn.IFS(I4484="解雇","NG",H4484="","OK",H4484&lt;$H$17,"NG",H4484&gt;$H$17,"OK")</f>
        <v>OK</v>
      </c>
      <c r="AF4484" s="5" t="e">
        <f t="shared" si="984"/>
        <v>#N/A</v>
      </c>
    </row>
    <row r="4485" spans="2:32" ht="20.25" customHeight="1" x14ac:dyDescent="0.55000000000000004">
      <c r="B4485" s="9">
        <v>4468</v>
      </c>
      <c r="C4485" s="42"/>
      <c r="D4485" s="43"/>
      <c r="E4485" s="44"/>
      <c r="F4485" s="44"/>
      <c r="G4485" s="43"/>
      <c r="H4485" s="44"/>
      <c r="I4485" s="45"/>
      <c r="M4485" s="5">
        <f t="shared" si="971"/>
        <v>4</v>
      </c>
      <c r="N4485" s="5">
        <f t="shared" si="972"/>
        <v>2</v>
      </c>
      <c r="O4485" s="5" t="str">
        <f t="shared" si="973"/>
        <v/>
      </c>
      <c r="P4485" s="5">
        <f t="shared" si="974"/>
        <v>0</v>
      </c>
      <c r="Q4485" s="5">
        <f t="shared" ca="1" si="975"/>
        <v>126</v>
      </c>
      <c r="R4485" s="26">
        <f t="shared" si="976"/>
        <v>5479</v>
      </c>
      <c r="S4485" s="26">
        <f t="shared" si="977"/>
        <v>5205</v>
      </c>
      <c r="T4485" s="27" t="str" cm="1">
        <f t="array" aca="1" ref="T4485" ca="1">_xlfn.IFS(Q4485="","NG",Q4485&gt;16,"OK",TODAY()&gt;S4485,"OK",Q4485&lt;16,"NG")</f>
        <v>OK</v>
      </c>
      <c r="U4485" s="5" t="str" cm="1">
        <f t="array" aca="1" ref="U4485" ca="1">IFERROR(_xlfn.IFS(T4485&lt;&gt;"OK","NG",M4485=0,"OK",TRUE,"NG"),"")</f>
        <v>NG</v>
      </c>
      <c r="V4485" s="5" t="str">
        <f t="shared" si="978"/>
        <v>NG</v>
      </c>
      <c r="W4485" s="28" t="str">
        <f t="shared" ca="1" si="979"/>
        <v>OK</v>
      </c>
      <c r="X4485" s="5" t="str">
        <f t="shared" si="980"/>
        <v>NG</v>
      </c>
      <c r="Y4485" s="5">
        <f t="shared" ca="1" si="981"/>
        <v>126</v>
      </c>
      <c r="Z4485" s="5">
        <f t="shared" ca="1" si="982"/>
        <v>126</v>
      </c>
      <c r="AA4485" s="5" t="str" cm="1">
        <f t="array" ref="AA4485">_xlfn.IFS(H4485="","OK",H4485&lt;$F$17,"NG",I4485="解雇","NG",OR(I4485="自主退職",I4485="契約満了"),"OK")</f>
        <v>OK</v>
      </c>
      <c r="AB4485" s="5" t="str" cm="1">
        <f t="array" aca="1" ref="AB4485" ca="1">_xlfn.IFS(AA4485="NG","NG",OR(X4485="NG",X4485="ERROR",X4485=FALSE),"NG",U4485="NG","NG",V4485="OK","OK",AD4485="OK","OK")</f>
        <v>NG</v>
      </c>
      <c r="AC4485" s="5" t="str">
        <f t="shared" si="983"/>
        <v>NG</v>
      </c>
      <c r="AD4485" s="5" t="e" cm="1">
        <f t="array" ref="AD4485">_xlfn.IFS(AND(G4485="〇",H4485&lt;&gt;"",I4485&lt;&gt;""),"ERROR",AND(G4485="",H4485&gt;$H$17,I4485&lt;&gt;""),"NG",AND(G4485="〇",H4485="",I4485=""),"OK")</f>
        <v>#N/A</v>
      </c>
      <c r="AE4485" s="5" t="str" cm="1">
        <f t="array" ref="AE4485">_xlfn.IFS(I4485="解雇","NG",H4485="","OK",H4485&lt;$H$17,"NG",H4485&gt;$H$17,"OK")</f>
        <v>OK</v>
      </c>
      <c r="AF4485" s="5" t="e">
        <f t="shared" si="984"/>
        <v>#N/A</v>
      </c>
    </row>
    <row r="4486" spans="2:32" ht="20.25" customHeight="1" x14ac:dyDescent="0.55000000000000004">
      <c r="B4486" s="9">
        <v>4469</v>
      </c>
      <c r="C4486" s="42"/>
      <c r="D4486" s="43"/>
      <c r="E4486" s="44"/>
      <c r="F4486" s="44"/>
      <c r="G4486" s="43"/>
      <c r="H4486" s="44"/>
      <c r="I4486" s="45"/>
      <c r="M4486" s="5">
        <f t="shared" si="971"/>
        <v>4</v>
      </c>
      <c r="N4486" s="5">
        <f t="shared" si="972"/>
        <v>2</v>
      </c>
      <c r="O4486" s="5" t="str">
        <f t="shared" si="973"/>
        <v/>
      </c>
      <c r="P4486" s="5">
        <f t="shared" si="974"/>
        <v>0</v>
      </c>
      <c r="Q4486" s="5">
        <f t="shared" ca="1" si="975"/>
        <v>126</v>
      </c>
      <c r="R4486" s="26">
        <f t="shared" si="976"/>
        <v>5479</v>
      </c>
      <c r="S4486" s="26">
        <f t="shared" si="977"/>
        <v>5205</v>
      </c>
      <c r="T4486" s="27" t="str" cm="1">
        <f t="array" aca="1" ref="T4486" ca="1">_xlfn.IFS(Q4486="","NG",Q4486&gt;16,"OK",TODAY()&gt;S4486,"OK",Q4486&lt;16,"NG")</f>
        <v>OK</v>
      </c>
      <c r="U4486" s="5" t="str" cm="1">
        <f t="array" aca="1" ref="U4486" ca="1">IFERROR(_xlfn.IFS(T4486&lt;&gt;"OK","NG",M4486=0,"OK",TRUE,"NG"),"")</f>
        <v>NG</v>
      </c>
      <c r="V4486" s="5" t="str">
        <f t="shared" si="978"/>
        <v>NG</v>
      </c>
      <c r="W4486" s="28" t="str">
        <f t="shared" ca="1" si="979"/>
        <v>OK</v>
      </c>
      <c r="X4486" s="5" t="str">
        <f t="shared" si="980"/>
        <v>NG</v>
      </c>
      <c r="Y4486" s="5">
        <f t="shared" ca="1" si="981"/>
        <v>126</v>
      </c>
      <c r="Z4486" s="5">
        <f t="shared" ca="1" si="982"/>
        <v>126</v>
      </c>
      <c r="AA4486" s="5" t="str" cm="1">
        <f t="array" ref="AA4486">_xlfn.IFS(H4486="","OK",H4486&lt;$F$17,"NG",I4486="解雇","NG",OR(I4486="自主退職",I4486="契約満了"),"OK")</f>
        <v>OK</v>
      </c>
      <c r="AB4486" s="5" t="str" cm="1">
        <f t="array" aca="1" ref="AB4486" ca="1">_xlfn.IFS(AA4486="NG","NG",OR(X4486="NG",X4486="ERROR",X4486=FALSE),"NG",U4486="NG","NG",V4486="OK","OK",AD4486="OK","OK")</f>
        <v>NG</v>
      </c>
      <c r="AC4486" s="5" t="str">
        <f t="shared" si="983"/>
        <v>NG</v>
      </c>
      <c r="AD4486" s="5" t="e" cm="1">
        <f t="array" ref="AD4486">_xlfn.IFS(AND(G4486="〇",H4486&lt;&gt;"",I4486&lt;&gt;""),"ERROR",AND(G4486="",H4486&gt;$H$17,I4486&lt;&gt;""),"NG",AND(G4486="〇",H4486="",I4486=""),"OK")</f>
        <v>#N/A</v>
      </c>
      <c r="AE4486" s="5" t="str" cm="1">
        <f t="array" ref="AE4486">_xlfn.IFS(I4486="解雇","NG",H4486="","OK",H4486&lt;$H$17,"NG",H4486&gt;$H$17,"OK")</f>
        <v>OK</v>
      </c>
      <c r="AF4486" s="5" t="e">
        <f t="shared" si="984"/>
        <v>#N/A</v>
      </c>
    </row>
    <row r="4487" spans="2:32" ht="20.25" customHeight="1" x14ac:dyDescent="0.55000000000000004">
      <c r="B4487" s="9">
        <v>4470</v>
      </c>
      <c r="C4487" s="42"/>
      <c r="D4487" s="43"/>
      <c r="E4487" s="44"/>
      <c r="F4487" s="44"/>
      <c r="G4487" s="43"/>
      <c r="H4487" s="44"/>
      <c r="I4487" s="45"/>
      <c r="M4487" s="5">
        <f t="shared" si="971"/>
        <v>4</v>
      </c>
      <c r="N4487" s="5">
        <f t="shared" si="972"/>
        <v>2</v>
      </c>
      <c r="O4487" s="5" t="str">
        <f t="shared" si="973"/>
        <v/>
      </c>
      <c r="P4487" s="5">
        <f t="shared" si="974"/>
        <v>0</v>
      </c>
      <c r="Q4487" s="5">
        <f t="shared" ca="1" si="975"/>
        <v>126</v>
      </c>
      <c r="R4487" s="26">
        <f t="shared" si="976"/>
        <v>5479</v>
      </c>
      <c r="S4487" s="26">
        <f t="shared" si="977"/>
        <v>5205</v>
      </c>
      <c r="T4487" s="27" t="str" cm="1">
        <f t="array" aca="1" ref="T4487" ca="1">_xlfn.IFS(Q4487="","NG",Q4487&gt;16,"OK",TODAY()&gt;S4487,"OK",Q4487&lt;16,"NG")</f>
        <v>OK</v>
      </c>
      <c r="U4487" s="5" t="str" cm="1">
        <f t="array" aca="1" ref="U4487" ca="1">IFERROR(_xlfn.IFS(T4487&lt;&gt;"OK","NG",M4487=0,"OK",TRUE,"NG"),"")</f>
        <v>NG</v>
      </c>
      <c r="V4487" s="5" t="str">
        <f t="shared" si="978"/>
        <v>NG</v>
      </c>
      <c r="W4487" s="28" t="str">
        <f t="shared" ca="1" si="979"/>
        <v>OK</v>
      </c>
      <c r="X4487" s="5" t="str">
        <f t="shared" si="980"/>
        <v>NG</v>
      </c>
      <c r="Y4487" s="5">
        <f t="shared" ca="1" si="981"/>
        <v>126</v>
      </c>
      <c r="Z4487" s="5">
        <f t="shared" ca="1" si="982"/>
        <v>126</v>
      </c>
      <c r="AA4487" s="5" t="str" cm="1">
        <f t="array" ref="AA4487">_xlfn.IFS(H4487="","OK",H4487&lt;$F$17,"NG",I4487="解雇","NG",OR(I4487="自主退職",I4487="契約満了"),"OK")</f>
        <v>OK</v>
      </c>
      <c r="AB4487" s="5" t="str" cm="1">
        <f t="array" aca="1" ref="AB4487" ca="1">_xlfn.IFS(AA4487="NG","NG",OR(X4487="NG",X4487="ERROR",X4487=FALSE),"NG",U4487="NG","NG",V4487="OK","OK",AD4487="OK","OK")</f>
        <v>NG</v>
      </c>
      <c r="AC4487" s="5" t="str">
        <f t="shared" si="983"/>
        <v>NG</v>
      </c>
      <c r="AD4487" s="5" t="e" cm="1">
        <f t="array" ref="AD4487">_xlfn.IFS(AND(G4487="〇",H4487&lt;&gt;"",I4487&lt;&gt;""),"ERROR",AND(G4487="",H4487&gt;$H$17,I4487&lt;&gt;""),"NG",AND(G4487="〇",H4487="",I4487=""),"OK")</f>
        <v>#N/A</v>
      </c>
      <c r="AE4487" s="5" t="str" cm="1">
        <f t="array" ref="AE4487">_xlfn.IFS(I4487="解雇","NG",H4487="","OK",H4487&lt;$H$17,"NG",H4487&gt;$H$17,"OK")</f>
        <v>OK</v>
      </c>
      <c r="AF4487" s="5" t="e">
        <f t="shared" si="984"/>
        <v>#N/A</v>
      </c>
    </row>
    <row r="4488" spans="2:32" ht="20.25" customHeight="1" x14ac:dyDescent="0.55000000000000004">
      <c r="B4488" s="9">
        <v>4471</v>
      </c>
      <c r="C4488" s="42"/>
      <c r="D4488" s="43"/>
      <c r="E4488" s="44"/>
      <c r="F4488" s="44"/>
      <c r="G4488" s="43"/>
      <c r="H4488" s="44"/>
      <c r="I4488" s="45"/>
      <c r="M4488" s="5">
        <f t="shared" si="971"/>
        <v>4</v>
      </c>
      <c r="N4488" s="5">
        <f t="shared" si="972"/>
        <v>2</v>
      </c>
      <c r="O4488" s="5" t="str">
        <f t="shared" si="973"/>
        <v/>
      </c>
      <c r="P4488" s="5">
        <f t="shared" si="974"/>
        <v>0</v>
      </c>
      <c r="Q4488" s="5">
        <f t="shared" ca="1" si="975"/>
        <v>126</v>
      </c>
      <c r="R4488" s="26">
        <f t="shared" si="976"/>
        <v>5479</v>
      </c>
      <c r="S4488" s="26">
        <f t="shared" si="977"/>
        <v>5205</v>
      </c>
      <c r="T4488" s="27" t="str" cm="1">
        <f t="array" aca="1" ref="T4488" ca="1">_xlfn.IFS(Q4488="","NG",Q4488&gt;16,"OK",TODAY()&gt;S4488,"OK",Q4488&lt;16,"NG")</f>
        <v>OK</v>
      </c>
      <c r="U4488" s="5" t="str" cm="1">
        <f t="array" aca="1" ref="U4488" ca="1">IFERROR(_xlfn.IFS(T4488&lt;&gt;"OK","NG",M4488=0,"OK",TRUE,"NG"),"")</f>
        <v>NG</v>
      </c>
      <c r="V4488" s="5" t="str">
        <f t="shared" si="978"/>
        <v>NG</v>
      </c>
      <c r="W4488" s="28" t="str">
        <f t="shared" ca="1" si="979"/>
        <v>OK</v>
      </c>
      <c r="X4488" s="5" t="str">
        <f t="shared" si="980"/>
        <v>NG</v>
      </c>
      <c r="Y4488" s="5">
        <f t="shared" ca="1" si="981"/>
        <v>126</v>
      </c>
      <c r="Z4488" s="5">
        <f t="shared" ca="1" si="982"/>
        <v>126</v>
      </c>
      <c r="AA4488" s="5" t="str" cm="1">
        <f t="array" ref="AA4488">_xlfn.IFS(H4488="","OK",H4488&lt;$F$17,"NG",I4488="解雇","NG",OR(I4488="自主退職",I4488="契約満了"),"OK")</f>
        <v>OK</v>
      </c>
      <c r="AB4488" s="5" t="str" cm="1">
        <f t="array" aca="1" ref="AB4488" ca="1">_xlfn.IFS(AA4488="NG","NG",OR(X4488="NG",X4488="ERROR",X4488=FALSE),"NG",U4488="NG","NG",V4488="OK","OK",AD4488="OK","OK")</f>
        <v>NG</v>
      </c>
      <c r="AC4488" s="5" t="str">
        <f t="shared" si="983"/>
        <v>NG</v>
      </c>
      <c r="AD4488" s="5" t="e" cm="1">
        <f t="array" ref="AD4488">_xlfn.IFS(AND(G4488="〇",H4488&lt;&gt;"",I4488&lt;&gt;""),"ERROR",AND(G4488="",H4488&gt;$H$17,I4488&lt;&gt;""),"NG",AND(G4488="〇",H4488="",I4488=""),"OK")</f>
        <v>#N/A</v>
      </c>
      <c r="AE4488" s="5" t="str" cm="1">
        <f t="array" ref="AE4488">_xlfn.IFS(I4488="解雇","NG",H4488="","OK",H4488&lt;$H$17,"NG",H4488&gt;$H$17,"OK")</f>
        <v>OK</v>
      </c>
      <c r="AF4488" s="5" t="e">
        <f t="shared" si="984"/>
        <v>#N/A</v>
      </c>
    </row>
    <row r="4489" spans="2:32" ht="20.25" customHeight="1" x14ac:dyDescent="0.55000000000000004">
      <c r="B4489" s="9">
        <v>4472</v>
      </c>
      <c r="C4489" s="42"/>
      <c r="D4489" s="43"/>
      <c r="E4489" s="44"/>
      <c r="F4489" s="44"/>
      <c r="G4489" s="43"/>
      <c r="H4489" s="44"/>
      <c r="I4489" s="45"/>
      <c r="M4489" s="5">
        <f t="shared" si="971"/>
        <v>4</v>
      </c>
      <c r="N4489" s="5">
        <f t="shared" si="972"/>
        <v>2</v>
      </c>
      <c r="O4489" s="5" t="str">
        <f t="shared" si="973"/>
        <v/>
      </c>
      <c r="P4489" s="5">
        <f t="shared" si="974"/>
        <v>0</v>
      </c>
      <c r="Q4489" s="5">
        <f t="shared" ca="1" si="975"/>
        <v>126</v>
      </c>
      <c r="R4489" s="26">
        <f t="shared" si="976"/>
        <v>5479</v>
      </c>
      <c r="S4489" s="26">
        <f t="shared" si="977"/>
        <v>5205</v>
      </c>
      <c r="T4489" s="27" t="str" cm="1">
        <f t="array" aca="1" ref="T4489" ca="1">_xlfn.IFS(Q4489="","NG",Q4489&gt;16,"OK",TODAY()&gt;S4489,"OK",Q4489&lt;16,"NG")</f>
        <v>OK</v>
      </c>
      <c r="U4489" s="5" t="str" cm="1">
        <f t="array" aca="1" ref="U4489" ca="1">IFERROR(_xlfn.IFS(T4489&lt;&gt;"OK","NG",M4489=0,"OK",TRUE,"NG"),"")</f>
        <v>NG</v>
      </c>
      <c r="V4489" s="5" t="str">
        <f t="shared" si="978"/>
        <v>NG</v>
      </c>
      <c r="W4489" s="28" t="str">
        <f t="shared" ca="1" si="979"/>
        <v>OK</v>
      </c>
      <c r="X4489" s="5" t="str">
        <f t="shared" si="980"/>
        <v>NG</v>
      </c>
      <c r="Y4489" s="5">
        <f t="shared" ca="1" si="981"/>
        <v>126</v>
      </c>
      <c r="Z4489" s="5">
        <f t="shared" ca="1" si="982"/>
        <v>126</v>
      </c>
      <c r="AA4489" s="5" t="str" cm="1">
        <f t="array" ref="AA4489">_xlfn.IFS(H4489="","OK",H4489&lt;$F$17,"NG",I4489="解雇","NG",OR(I4489="自主退職",I4489="契約満了"),"OK")</f>
        <v>OK</v>
      </c>
      <c r="AB4489" s="5" t="str" cm="1">
        <f t="array" aca="1" ref="AB4489" ca="1">_xlfn.IFS(AA4489="NG","NG",OR(X4489="NG",X4489="ERROR",X4489=FALSE),"NG",U4489="NG","NG",V4489="OK","OK",AD4489="OK","OK")</f>
        <v>NG</v>
      </c>
      <c r="AC4489" s="5" t="str">
        <f t="shared" si="983"/>
        <v>NG</v>
      </c>
      <c r="AD4489" s="5" t="e" cm="1">
        <f t="array" ref="AD4489">_xlfn.IFS(AND(G4489="〇",H4489&lt;&gt;"",I4489&lt;&gt;""),"ERROR",AND(G4489="",H4489&gt;$H$17,I4489&lt;&gt;""),"NG",AND(G4489="〇",H4489="",I4489=""),"OK")</f>
        <v>#N/A</v>
      </c>
      <c r="AE4489" s="5" t="str" cm="1">
        <f t="array" ref="AE4489">_xlfn.IFS(I4489="解雇","NG",H4489="","OK",H4489&lt;$H$17,"NG",H4489&gt;$H$17,"OK")</f>
        <v>OK</v>
      </c>
      <c r="AF4489" s="5" t="e">
        <f t="shared" si="984"/>
        <v>#N/A</v>
      </c>
    </row>
    <row r="4490" spans="2:32" ht="20.25" customHeight="1" x14ac:dyDescent="0.55000000000000004">
      <c r="B4490" s="9">
        <v>4473</v>
      </c>
      <c r="C4490" s="42"/>
      <c r="D4490" s="43"/>
      <c r="E4490" s="44"/>
      <c r="F4490" s="44"/>
      <c r="G4490" s="43"/>
      <c r="H4490" s="44"/>
      <c r="I4490" s="45"/>
      <c r="M4490" s="5">
        <f t="shared" si="971"/>
        <v>4</v>
      </c>
      <c r="N4490" s="5">
        <f t="shared" si="972"/>
        <v>2</v>
      </c>
      <c r="O4490" s="5" t="str">
        <f t="shared" si="973"/>
        <v/>
      </c>
      <c r="P4490" s="5">
        <f t="shared" si="974"/>
        <v>0</v>
      </c>
      <c r="Q4490" s="5">
        <f t="shared" ca="1" si="975"/>
        <v>126</v>
      </c>
      <c r="R4490" s="26">
        <f t="shared" si="976"/>
        <v>5479</v>
      </c>
      <c r="S4490" s="26">
        <f t="shared" si="977"/>
        <v>5205</v>
      </c>
      <c r="T4490" s="27" t="str" cm="1">
        <f t="array" aca="1" ref="T4490" ca="1">_xlfn.IFS(Q4490="","NG",Q4490&gt;16,"OK",TODAY()&gt;S4490,"OK",Q4490&lt;16,"NG")</f>
        <v>OK</v>
      </c>
      <c r="U4490" s="5" t="str" cm="1">
        <f t="array" aca="1" ref="U4490" ca="1">IFERROR(_xlfn.IFS(T4490&lt;&gt;"OK","NG",M4490=0,"OK",TRUE,"NG"),"")</f>
        <v>NG</v>
      </c>
      <c r="V4490" s="5" t="str">
        <f t="shared" si="978"/>
        <v>NG</v>
      </c>
      <c r="W4490" s="28" t="str">
        <f t="shared" ca="1" si="979"/>
        <v>OK</v>
      </c>
      <c r="X4490" s="5" t="str">
        <f t="shared" si="980"/>
        <v>NG</v>
      </c>
      <c r="Y4490" s="5">
        <f t="shared" ca="1" si="981"/>
        <v>126</v>
      </c>
      <c r="Z4490" s="5">
        <f t="shared" ca="1" si="982"/>
        <v>126</v>
      </c>
      <c r="AA4490" s="5" t="str" cm="1">
        <f t="array" ref="AA4490">_xlfn.IFS(H4490="","OK",H4490&lt;$F$17,"NG",I4490="解雇","NG",OR(I4490="自主退職",I4490="契約満了"),"OK")</f>
        <v>OK</v>
      </c>
      <c r="AB4490" s="5" t="str" cm="1">
        <f t="array" aca="1" ref="AB4490" ca="1">_xlfn.IFS(AA4490="NG","NG",OR(X4490="NG",X4490="ERROR",X4490=FALSE),"NG",U4490="NG","NG",V4490="OK","OK",AD4490="OK","OK")</f>
        <v>NG</v>
      </c>
      <c r="AC4490" s="5" t="str">
        <f t="shared" si="983"/>
        <v>NG</v>
      </c>
      <c r="AD4490" s="5" t="e" cm="1">
        <f t="array" ref="AD4490">_xlfn.IFS(AND(G4490="〇",H4490&lt;&gt;"",I4490&lt;&gt;""),"ERROR",AND(G4490="",H4490&gt;$H$17,I4490&lt;&gt;""),"NG",AND(G4490="〇",H4490="",I4490=""),"OK")</f>
        <v>#N/A</v>
      </c>
      <c r="AE4490" s="5" t="str" cm="1">
        <f t="array" ref="AE4490">_xlfn.IFS(I4490="解雇","NG",H4490="","OK",H4490&lt;$H$17,"NG",H4490&gt;$H$17,"OK")</f>
        <v>OK</v>
      </c>
      <c r="AF4490" s="5" t="e">
        <f t="shared" si="984"/>
        <v>#N/A</v>
      </c>
    </row>
    <row r="4491" spans="2:32" ht="20.25" customHeight="1" x14ac:dyDescent="0.55000000000000004">
      <c r="B4491" s="9">
        <v>4474</v>
      </c>
      <c r="C4491" s="42"/>
      <c r="D4491" s="43"/>
      <c r="E4491" s="44"/>
      <c r="F4491" s="44"/>
      <c r="G4491" s="43"/>
      <c r="H4491" s="44"/>
      <c r="I4491" s="45"/>
      <c r="M4491" s="5">
        <f t="shared" si="971"/>
        <v>4</v>
      </c>
      <c r="N4491" s="5">
        <f t="shared" si="972"/>
        <v>2</v>
      </c>
      <c r="O4491" s="5" t="str">
        <f t="shared" si="973"/>
        <v/>
      </c>
      <c r="P4491" s="5">
        <f t="shared" si="974"/>
        <v>0</v>
      </c>
      <c r="Q4491" s="5">
        <f t="shared" ca="1" si="975"/>
        <v>126</v>
      </c>
      <c r="R4491" s="26">
        <f t="shared" si="976"/>
        <v>5479</v>
      </c>
      <c r="S4491" s="26">
        <f t="shared" si="977"/>
        <v>5205</v>
      </c>
      <c r="T4491" s="27" t="str" cm="1">
        <f t="array" aca="1" ref="T4491" ca="1">_xlfn.IFS(Q4491="","NG",Q4491&gt;16,"OK",TODAY()&gt;S4491,"OK",Q4491&lt;16,"NG")</f>
        <v>OK</v>
      </c>
      <c r="U4491" s="5" t="str" cm="1">
        <f t="array" aca="1" ref="U4491" ca="1">IFERROR(_xlfn.IFS(T4491&lt;&gt;"OK","NG",M4491=0,"OK",TRUE,"NG"),"")</f>
        <v>NG</v>
      </c>
      <c r="V4491" s="5" t="str">
        <f t="shared" si="978"/>
        <v>NG</v>
      </c>
      <c r="W4491" s="28" t="str">
        <f t="shared" ca="1" si="979"/>
        <v>OK</v>
      </c>
      <c r="X4491" s="5" t="str">
        <f t="shared" si="980"/>
        <v>NG</v>
      </c>
      <c r="Y4491" s="5">
        <f t="shared" ca="1" si="981"/>
        <v>126</v>
      </c>
      <c r="Z4491" s="5">
        <f t="shared" ca="1" si="982"/>
        <v>126</v>
      </c>
      <c r="AA4491" s="5" t="str" cm="1">
        <f t="array" ref="AA4491">_xlfn.IFS(H4491="","OK",H4491&lt;$F$17,"NG",I4491="解雇","NG",OR(I4491="自主退職",I4491="契約満了"),"OK")</f>
        <v>OK</v>
      </c>
      <c r="AB4491" s="5" t="str" cm="1">
        <f t="array" aca="1" ref="AB4491" ca="1">_xlfn.IFS(AA4491="NG","NG",OR(X4491="NG",X4491="ERROR",X4491=FALSE),"NG",U4491="NG","NG",V4491="OK","OK",AD4491="OK","OK")</f>
        <v>NG</v>
      </c>
      <c r="AC4491" s="5" t="str">
        <f t="shared" si="983"/>
        <v>NG</v>
      </c>
      <c r="AD4491" s="5" t="e" cm="1">
        <f t="array" ref="AD4491">_xlfn.IFS(AND(G4491="〇",H4491&lt;&gt;"",I4491&lt;&gt;""),"ERROR",AND(G4491="",H4491&gt;$H$17,I4491&lt;&gt;""),"NG",AND(G4491="〇",H4491="",I4491=""),"OK")</f>
        <v>#N/A</v>
      </c>
      <c r="AE4491" s="5" t="str" cm="1">
        <f t="array" ref="AE4491">_xlfn.IFS(I4491="解雇","NG",H4491="","OK",H4491&lt;$H$17,"NG",H4491&gt;$H$17,"OK")</f>
        <v>OK</v>
      </c>
      <c r="AF4491" s="5" t="e">
        <f t="shared" si="984"/>
        <v>#N/A</v>
      </c>
    </row>
    <row r="4492" spans="2:32" ht="20.25" customHeight="1" x14ac:dyDescent="0.55000000000000004">
      <c r="B4492" s="9">
        <v>4475</v>
      </c>
      <c r="C4492" s="42"/>
      <c r="D4492" s="43"/>
      <c r="E4492" s="44"/>
      <c r="F4492" s="44"/>
      <c r="G4492" s="43"/>
      <c r="H4492" s="44"/>
      <c r="I4492" s="45"/>
      <c r="M4492" s="5">
        <f t="shared" si="971"/>
        <v>4</v>
      </c>
      <c r="N4492" s="5">
        <f t="shared" si="972"/>
        <v>2</v>
      </c>
      <c r="O4492" s="5" t="str">
        <f t="shared" si="973"/>
        <v/>
      </c>
      <c r="P4492" s="5">
        <f t="shared" si="974"/>
        <v>0</v>
      </c>
      <c r="Q4492" s="5">
        <f t="shared" ca="1" si="975"/>
        <v>126</v>
      </c>
      <c r="R4492" s="26">
        <f t="shared" si="976"/>
        <v>5479</v>
      </c>
      <c r="S4492" s="26">
        <f t="shared" si="977"/>
        <v>5205</v>
      </c>
      <c r="T4492" s="27" t="str" cm="1">
        <f t="array" aca="1" ref="T4492" ca="1">_xlfn.IFS(Q4492="","NG",Q4492&gt;16,"OK",TODAY()&gt;S4492,"OK",Q4492&lt;16,"NG")</f>
        <v>OK</v>
      </c>
      <c r="U4492" s="5" t="str" cm="1">
        <f t="array" aca="1" ref="U4492" ca="1">IFERROR(_xlfn.IFS(T4492&lt;&gt;"OK","NG",M4492=0,"OK",TRUE,"NG"),"")</f>
        <v>NG</v>
      </c>
      <c r="V4492" s="5" t="str">
        <f t="shared" si="978"/>
        <v>NG</v>
      </c>
      <c r="W4492" s="28" t="str">
        <f t="shared" ca="1" si="979"/>
        <v>OK</v>
      </c>
      <c r="X4492" s="5" t="str">
        <f t="shared" si="980"/>
        <v>NG</v>
      </c>
      <c r="Y4492" s="5">
        <f t="shared" ca="1" si="981"/>
        <v>126</v>
      </c>
      <c r="Z4492" s="5">
        <f t="shared" ca="1" si="982"/>
        <v>126</v>
      </c>
      <c r="AA4492" s="5" t="str" cm="1">
        <f t="array" ref="AA4492">_xlfn.IFS(H4492="","OK",H4492&lt;$F$17,"NG",I4492="解雇","NG",OR(I4492="自主退職",I4492="契約満了"),"OK")</f>
        <v>OK</v>
      </c>
      <c r="AB4492" s="5" t="str" cm="1">
        <f t="array" aca="1" ref="AB4492" ca="1">_xlfn.IFS(AA4492="NG","NG",OR(X4492="NG",X4492="ERROR",X4492=FALSE),"NG",U4492="NG","NG",V4492="OK","OK",AD4492="OK","OK")</f>
        <v>NG</v>
      </c>
      <c r="AC4492" s="5" t="str">
        <f t="shared" si="983"/>
        <v>NG</v>
      </c>
      <c r="AD4492" s="5" t="e" cm="1">
        <f t="array" ref="AD4492">_xlfn.IFS(AND(G4492="〇",H4492&lt;&gt;"",I4492&lt;&gt;""),"ERROR",AND(G4492="",H4492&gt;$H$17,I4492&lt;&gt;""),"NG",AND(G4492="〇",H4492="",I4492=""),"OK")</f>
        <v>#N/A</v>
      </c>
      <c r="AE4492" s="5" t="str" cm="1">
        <f t="array" ref="AE4492">_xlfn.IFS(I4492="解雇","NG",H4492="","OK",H4492&lt;$H$17,"NG",H4492&gt;$H$17,"OK")</f>
        <v>OK</v>
      </c>
      <c r="AF4492" s="5" t="e">
        <f t="shared" si="984"/>
        <v>#N/A</v>
      </c>
    </row>
    <row r="4493" spans="2:32" ht="20.25" customHeight="1" x14ac:dyDescent="0.55000000000000004">
      <c r="B4493" s="9">
        <v>4476</v>
      </c>
      <c r="C4493" s="42"/>
      <c r="D4493" s="43"/>
      <c r="E4493" s="44"/>
      <c r="F4493" s="44"/>
      <c r="G4493" s="43"/>
      <c r="H4493" s="44"/>
      <c r="I4493" s="45"/>
      <c r="M4493" s="5">
        <f t="shared" si="971"/>
        <v>4</v>
      </c>
      <c r="N4493" s="5">
        <f t="shared" si="972"/>
        <v>2</v>
      </c>
      <c r="O4493" s="5" t="str">
        <f t="shared" si="973"/>
        <v/>
      </c>
      <c r="P4493" s="5">
        <f t="shared" si="974"/>
        <v>0</v>
      </c>
      <c r="Q4493" s="5">
        <f t="shared" ca="1" si="975"/>
        <v>126</v>
      </c>
      <c r="R4493" s="26">
        <f t="shared" si="976"/>
        <v>5479</v>
      </c>
      <c r="S4493" s="26">
        <f t="shared" si="977"/>
        <v>5205</v>
      </c>
      <c r="T4493" s="27" t="str" cm="1">
        <f t="array" aca="1" ref="T4493" ca="1">_xlfn.IFS(Q4493="","NG",Q4493&gt;16,"OK",TODAY()&gt;S4493,"OK",Q4493&lt;16,"NG")</f>
        <v>OK</v>
      </c>
      <c r="U4493" s="5" t="str" cm="1">
        <f t="array" aca="1" ref="U4493" ca="1">IFERROR(_xlfn.IFS(T4493&lt;&gt;"OK","NG",M4493=0,"OK",TRUE,"NG"),"")</f>
        <v>NG</v>
      </c>
      <c r="V4493" s="5" t="str">
        <f t="shared" si="978"/>
        <v>NG</v>
      </c>
      <c r="W4493" s="28" t="str">
        <f t="shared" ca="1" si="979"/>
        <v>OK</v>
      </c>
      <c r="X4493" s="5" t="str">
        <f t="shared" si="980"/>
        <v>NG</v>
      </c>
      <c r="Y4493" s="5">
        <f t="shared" ca="1" si="981"/>
        <v>126</v>
      </c>
      <c r="Z4493" s="5">
        <f t="shared" ca="1" si="982"/>
        <v>126</v>
      </c>
      <c r="AA4493" s="5" t="str" cm="1">
        <f t="array" ref="AA4493">_xlfn.IFS(H4493="","OK",H4493&lt;$F$17,"NG",I4493="解雇","NG",OR(I4493="自主退職",I4493="契約満了"),"OK")</f>
        <v>OK</v>
      </c>
      <c r="AB4493" s="5" t="str" cm="1">
        <f t="array" aca="1" ref="AB4493" ca="1">_xlfn.IFS(AA4493="NG","NG",OR(X4493="NG",X4493="ERROR",X4493=FALSE),"NG",U4493="NG","NG",V4493="OK","OK",AD4493="OK","OK")</f>
        <v>NG</v>
      </c>
      <c r="AC4493" s="5" t="str">
        <f t="shared" si="983"/>
        <v>NG</v>
      </c>
      <c r="AD4493" s="5" t="e" cm="1">
        <f t="array" ref="AD4493">_xlfn.IFS(AND(G4493="〇",H4493&lt;&gt;"",I4493&lt;&gt;""),"ERROR",AND(G4493="",H4493&gt;$H$17,I4493&lt;&gt;""),"NG",AND(G4493="〇",H4493="",I4493=""),"OK")</f>
        <v>#N/A</v>
      </c>
      <c r="AE4493" s="5" t="str" cm="1">
        <f t="array" ref="AE4493">_xlfn.IFS(I4493="解雇","NG",H4493="","OK",H4493&lt;$H$17,"NG",H4493&gt;$H$17,"OK")</f>
        <v>OK</v>
      </c>
      <c r="AF4493" s="5" t="e">
        <f t="shared" si="984"/>
        <v>#N/A</v>
      </c>
    </row>
    <row r="4494" spans="2:32" ht="20.25" customHeight="1" x14ac:dyDescent="0.55000000000000004">
      <c r="B4494" s="9">
        <v>4477</v>
      </c>
      <c r="C4494" s="42"/>
      <c r="D4494" s="43"/>
      <c r="E4494" s="44"/>
      <c r="F4494" s="44"/>
      <c r="G4494" s="43"/>
      <c r="H4494" s="44"/>
      <c r="I4494" s="45"/>
      <c r="M4494" s="5">
        <f t="shared" si="971"/>
        <v>4</v>
      </c>
      <c r="N4494" s="5">
        <f t="shared" si="972"/>
        <v>2</v>
      </c>
      <c r="O4494" s="5" t="str">
        <f t="shared" si="973"/>
        <v/>
      </c>
      <c r="P4494" s="5">
        <f t="shared" si="974"/>
        <v>0</v>
      </c>
      <c r="Q4494" s="5">
        <f t="shared" ca="1" si="975"/>
        <v>126</v>
      </c>
      <c r="R4494" s="26">
        <f t="shared" si="976"/>
        <v>5479</v>
      </c>
      <c r="S4494" s="26">
        <f t="shared" si="977"/>
        <v>5205</v>
      </c>
      <c r="T4494" s="27" t="str" cm="1">
        <f t="array" aca="1" ref="T4494" ca="1">_xlfn.IFS(Q4494="","NG",Q4494&gt;16,"OK",TODAY()&gt;S4494,"OK",Q4494&lt;16,"NG")</f>
        <v>OK</v>
      </c>
      <c r="U4494" s="5" t="str" cm="1">
        <f t="array" aca="1" ref="U4494" ca="1">IFERROR(_xlfn.IFS(T4494&lt;&gt;"OK","NG",M4494=0,"OK",TRUE,"NG"),"")</f>
        <v>NG</v>
      </c>
      <c r="V4494" s="5" t="str">
        <f t="shared" si="978"/>
        <v>NG</v>
      </c>
      <c r="W4494" s="28" t="str">
        <f t="shared" ca="1" si="979"/>
        <v>OK</v>
      </c>
      <c r="X4494" s="5" t="str">
        <f t="shared" si="980"/>
        <v>NG</v>
      </c>
      <c r="Y4494" s="5">
        <f t="shared" ca="1" si="981"/>
        <v>126</v>
      </c>
      <c r="Z4494" s="5">
        <f t="shared" ca="1" si="982"/>
        <v>126</v>
      </c>
      <c r="AA4494" s="5" t="str" cm="1">
        <f t="array" ref="AA4494">_xlfn.IFS(H4494="","OK",H4494&lt;$F$17,"NG",I4494="解雇","NG",OR(I4494="自主退職",I4494="契約満了"),"OK")</f>
        <v>OK</v>
      </c>
      <c r="AB4494" s="5" t="str" cm="1">
        <f t="array" aca="1" ref="AB4494" ca="1">_xlfn.IFS(AA4494="NG","NG",OR(X4494="NG",X4494="ERROR",X4494=FALSE),"NG",U4494="NG","NG",V4494="OK","OK",AD4494="OK","OK")</f>
        <v>NG</v>
      </c>
      <c r="AC4494" s="5" t="str">
        <f t="shared" si="983"/>
        <v>NG</v>
      </c>
      <c r="AD4494" s="5" t="e" cm="1">
        <f t="array" ref="AD4494">_xlfn.IFS(AND(G4494="〇",H4494&lt;&gt;"",I4494&lt;&gt;""),"ERROR",AND(G4494="",H4494&gt;$H$17,I4494&lt;&gt;""),"NG",AND(G4494="〇",H4494="",I4494=""),"OK")</f>
        <v>#N/A</v>
      </c>
      <c r="AE4494" s="5" t="str" cm="1">
        <f t="array" ref="AE4494">_xlfn.IFS(I4494="解雇","NG",H4494="","OK",H4494&lt;$H$17,"NG",H4494&gt;$H$17,"OK")</f>
        <v>OK</v>
      </c>
      <c r="AF4494" s="5" t="e">
        <f t="shared" si="984"/>
        <v>#N/A</v>
      </c>
    </row>
    <row r="4495" spans="2:32" ht="20.25" customHeight="1" x14ac:dyDescent="0.55000000000000004">
      <c r="B4495" s="9">
        <v>4478</v>
      </c>
      <c r="C4495" s="42"/>
      <c r="D4495" s="43"/>
      <c r="E4495" s="44"/>
      <c r="F4495" s="44"/>
      <c r="G4495" s="43"/>
      <c r="H4495" s="44"/>
      <c r="I4495" s="45"/>
      <c r="M4495" s="5">
        <f t="shared" si="971"/>
        <v>4</v>
      </c>
      <c r="N4495" s="5">
        <f t="shared" si="972"/>
        <v>2</v>
      </c>
      <c r="O4495" s="5" t="str">
        <f t="shared" si="973"/>
        <v/>
      </c>
      <c r="P4495" s="5">
        <f t="shared" si="974"/>
        <v>0</v>
      </c>
      <c r="Q4495" s="5">
        <f t="shared" ca="1" si="975"/>
        <v>126</v>
      </c>
      <c r="R4495" s="26">
        <f t="shared" si="976"/>
        <v>5479</v>
      </c>
      <c r="S4495" s="26">
        <f t="shared" si="977"/>
        <v>5205</v>
      </c>
      <c r="T4495" s="27" t="str" cm="1">
        <f t="array" aca="1" ref="T4495" ca="1">_xlfn.IFS(Q4495="","NG",Q4495&gt;16,"OK",TODAY()&gt;S4495,"OK",Q4495&lt;16,"NG")</f>
        <v>OK</v>
      </c>
      <c r="U4495" s="5" t="str" cm="1">
        <f t="array" aca="1" ref="U4495" ca="1">IFERROR(_xlfn.IFS(T4495&lt;&gt;"OK","NG",M4495=0,"OK",TRUE,"NG"),"")</f>
        <v>NG</v>
      </c>
      <c r="V4495" s="5" t="str">
        <f t="shared" si="978"/>
        <v>NG</v>
      </c>
      <c r="W4495" s="28" t="str">
        <f t="shared" ca="1" si="979"/>
        <v>OK</v>
      </c>
      <c r="X4495" s="5" t="str">
        <f t="shared" si="980"/>
        <v>NG</v>
      </c>
      <c r="Y4495" s="5">
        <f t="shared" ca="1" si="981"/>
        <v>126</v>
      </c>
      <c r="Z4495" s="5">
        <f t="shared" ca="1" si="982"/>
        <v>126</v>
      </c>
      <c r="AA4495" s="5" t="str" cm="1">
        <f t="array" ref="AA4495">_xlfn.IFS(H4495="","OK",H4495&lt;$F$17,"NG",I4495="解雇","NG",OR(I4495="自主退職",I4495="契約満了"),"OK")</f>
        <v>OK</v>
      </c>
      <c r="AB4495" s="5" t="str" cm="1">
        <f t="array" aca="1" ref="AB4495" ca="1">_xlfn.IFS(AA4495="NG","NG",OR(X4495="NG",X4495="ERROR",X4495=FALSE),"NG",U4495="NG","NG",V4495="OK","OK",AD4495="OK","OK")</f>
        <v>NG</v>
      </c>
      <c r="AC4495" s="5" t="str">
        <f t="shared" si="983"/>
        <v>NG</v>
      </c>
      <c r="AD4495" s="5" t="e" cm="1">
        <f t="array" ref="AD4495">_xlfn.IFS(AND(G4495="〇",H4495&lt;&gt;"",I4495&lt;&gt;""),"ERROR",AND(G4495="",H4495&gt;$H$17,I4495&lt;&gt;""),"NG",AND(G4495="〇",H4495="",I4495=""),"OK")</f>
        <v>#N/A</v>
      </c>
      <c r="AE4495" s="5" t="str" cm="1">
        <f t="array" ref="AE4495">_xlfn.IFS(I4495="解雇","NG",H4495="","OK",H4495&lt;$H$17,"NG",H4495&gt;$H$17,"OK")</f>
        <v>OK</v>
      </c>
      <c r="AF4495" s="5" t="e">
        <f t="shared" si="984"/>
        <v>#N/A</v>
      </c>
    </row>
    <row r="4496" spans="2:32" ht="20.25" customHeight="1" x14ac:dyDescent="0.55000000000000004">
      <c r="B4496" s="9">
        <v>4479</v>
      </c>
      <c r="C4496" s="42"/>
      <c r="D4496" s="43"/>
      <c r="E4496" s="44"/>
      <c r="F4496" s="44"/>
      <c r="G4496" s="43"/>
      <c r="H4496" s="44"/>
      <c r="I4496" s="45"/>
      <c r="M4496" s="5">
        <f t="shared" si="971"/>
        <v>4</v>
      </c>
      <c r="N4496" s="5">
        <f t="shared" si="972"/>
        <v>2</v>
      </c>
      <c r="O4496" s="5" t="str">
        <f t="shared" si="973"/>
        <v/>
      </c>
      <c r="P4496" s="5">
        <f t="shared" si="974"/>
        <v>0</v>
      </c>
      <c r="Q4496" s="5">
        <f t="shared" ca="1" si="975"/>
        <v>126</v>
      </c>
      <c r="R4496" s="26">
        <f t="shared" si="976"/>
        <v>5479</v>
      </c>
      <c r="S4496" s="26">
        <f t="shared" si="977"/>
        <v>5205</v>
      </c>
      <c r="T4496" s="27" t="str" cm="1">
        <f t="array" aca="1" ref="T4496" ca="1">_xlfn.IFS(Q4496="","NG",Q4496&gt;16,"OK",TODAY()&gt;S4496,"OK",Q4496&lt;16,"NG")</f>
        <v>OK</v>
      </c>
      <c r="U4496" s="5" t="str" cm="1">
        <f t="array" aca="1" ref="U4496" ca="1">IFERROR(_xlfn.IFS(T4496&lt;&gt;"OK","NG",M4496=0,"OK",TRUE,"NG"),"")</f>
        <v>NG</v>
      </c>
      <c r="V4496" s="5" t="str">
        <f t="shared" si="978"/>
        <v>NG</v>
      </c>
      <c r="W4496" s="28" t="str">
        <f t="shared" ca="1" si="979"/>
        <v>OK</v>
      </c>
      <c r="X4496" s="5" t="str">
        <f t="shared" si="980"/>
        <v>NG</v>
      </c>
      <c r="Y4496" s="5">
        <f t="shared" ca="1" si="981"/>
        <v>126</v>
      </c>
      <c r="Z4496" s="5">
        <f t="shared" ca="1" si="982"/>
        <v>126</v>
      </c>
      <c r="AA4496" s="5" t="str" cm="1">
        <f t="array" ref="AA4496">_xlfn.IFS(H4496="","OK",H4496&lt;$F$17,"NG",I4496="解雇","NG",OR(I4496="自主退職",I4496="契約満了"),"OK")</f>
        <v>OK</v>
      </c>
      <c r="AB4496" s="5" t="str" cm="1">
        <f t="array" aca="1" ref="AB4496" ca="1">_xlfn.IFS(AA4496="NG","NG",OR(X4496="NG",X4496="ERROR",X4496=FALSE),"NG",U4496="NG","NG",V4496="OK","OK",AD4496="OK","OK")</f>
        <v>NG</v>
      </c>
      <c r="AC4496" s="5" t="str">
        <f t="shared" si="983"/>
        <v>NG</v>
      </c>
      <c r="AD4496" s="5" t="e" cm="1">
        <f t="array" ref="AD4496">_xlfn.IFS(AND(G4496="〇",H4496&lt;&gt;"",I4496&lt;&gt;""),"ERROR",AND(G4496="",H4496&gt;$H$17,I4496&lt;&gt;""),"NG",AND(G4496="〇",H4496="",I4496=""),"OK")</f>
        <v>#N/A</v>
      </c>
      <c r="AE4496" s="5" t="str" cm="1">
        <f t="array" ref="AE4496">_xlfn.IFS(I4496="解雇","NG",H4496="","OK",H4496&lt;$H$17,"NG",H4496&gt;$H$17,"OK")</f>
        <v>OK</v>
      </c>
      <c r="AF4496" s="5" t="e">
        <f t="shared" si="984"/>
        <v>#N/A</v>
      </c>
    </row>
    <row r="4497" spans="2:32" ht="20.25" customHeight="1" x14ac:dyDescent="0.55000000000000004">
      <c r="B4497" s="9">
        <v>4480</v>
      </c>
      <c r="C4497" s="42"/>
      <c r="D4497" s="43"/>
      <c r="E4497" s="44"/>
      <c r="F4497" s="44"/>
      <c r="G4497" s="43"/>
      <c r="H4497" s="44"/>
      <c r="I4497" s="45"/>
      <c r="M4497" s="5">
        <f t="shared" si="971"/>
        <v>4</v>
      </c>
      <c r="N4497" s="5">
        <f t="shared" si="972"/>
        <v>2</v>
      </c>
      <c r="O4497" s="5" t="str">
        <f t="shared" si="973"/>
        <v/>
      </c>
      <c r="P4497" s="5">
        <f t="shared" si="974"/>
        <v>0</v>
      </c>
      <c r="Q4497" s="5">
        <f t="shared" ca="1" si="975"/>
        <v>126</v>
      </c>
      <c r="R4497" s="26">
        <f t="shared" si="976"/>
        <v>5479</v>
      </c>
      <c r="S4497" s="26">
        <f t="shared" si="977"/>
        <v>5205</v>
      </c>
      <c r="T4497" s="27" t="str" cm="1">
        <f t="array" aca="1" ref="T4497" ca="1">_xlfn.IFS(Q4497="","NG",Q4497&gt;16,"OK",TODAY()&gt;S4497,"OK",Q4497&lt;16,"NG")</f>
        <v>OK</v>
      </c>
      <c r="U4497" s="5" t="str" cm="1">
        <f t="array" aca="1" ref="U4497" ca="1">IFERROR(_xlfn.IFS(T4497&lt;&gt;"OK","NG",M4497=0,"OK",TRUE,"NG"),"")</f>
        <v>NG</v>
      </c>
      <c r="V4497" s="5" t="str">
        <f t="shared" si="978"/>
        <v>NG</v>
      </c>
      <c r="W4497" s="28" t="str">
        <f t="shared" ca="1" si="979"/>
        <v>OK</v>
      </c>
      <c r="X4497" s="5" t="str">
        <f t="shared" si="980"/>
        <v>NG</v>
      </c>
      <c r="Y4497" s="5">
        <f t="shared" ca="1" si="981"/>
        <v>126</v>
      </c>
      <c r="Z4497" s="5">
        <f t="shared" ca="1" si="982"/>
        <v>126</v>
      </c>
      <c r="AA4497" s="5" t="str" cm="1">
        <f t="array" ref="AA4497">_xlfn.IFS(H4497="","OK",H4497&lt;$F$17,"NG",I4497="解雇","NG",OR(I4497="自主退職",I4497="契約満了"),"OK")</f>
        <v>OK</v>
      </c>
      <c r="AB4497" s="5" t="str" cm="1">
        <f t="array" aca="1" ref="AB4497" ca="1">_xlfn.IFS(AA4497="NG","NG",OR(X4497="NG",X4497="ERROR",X4497=FALSE),"NG",U4497="NG","NG",V4497="OK","OK",AD4497="OK","OK")</f>
        <v>NG</v>
      </c>
      <c r="AC4497" s="5" t="str">
        <f t="shared" si="983"/>
        <v>NG</v>
      </c>
      <c r="AD4497" s="5" t="e" cm="1">
        <f t="array" ref="AD4497">_xlfn.IFS(AND(G4497="〇",H4497&lt;&gt;"",I4497&lt;&gt;""),"ERROR",AND(G4497="",H4497&gt;$H$17,I4497&lt;&gt;""),"NG",AND(G4497="〇",H4497="",I4497=""),"OK")</f>
        <v>#N/A</v>
      </c>
      <c r="AE4497" s="5" t="str" cm="1">
        <f t="array" ref="AE4497">_xlfn.IFS(I4497="解雇","NG",H4497="","OK",H4497&lt;$H$17,"NG",H4497&gt;$H$17,"OK")</f>
        <v>OK</v>
      </c>
      <c r="AF4497" s="5" t="e">
        <f t="shared" si="984"/>
        <v>#N/A</v>
      </c>
    </row>
    <row r="4498" spans="2:32" ht="20.25" customHeight="1" x14ac:dyDescent="0.55000000000000004">
      <c r="B4498" s="9">
        <v>4481</v>
      </c>
      <c r="C4498" s="42"/>
      <c r="D4498" s="43"/>
      <c r="E4498" s="44"/>
      <c r="F4498" s="44"/>
      <c r="G4498" s="43"/>
      <c r="H4498" s="44"/>
      <c r="I4498" s="45"/>
      <c r="M4498" s="5">
        <f t="shared" si="971"/>
        <v>4</v>
      </c>
      <c r="N4498" s="5">
        <f t="shared" si="972"/>
        <v>2</v>
      </c>
      <c r="O4498" s="5" t="str">
        <f t="shared" si="973"/>
        <v/>
      </c>
      <c r="P4498" s="5">
        <f t="shared" si="974"/>
        <v>0</v>
      </c>
      <c r="Q4498" s="5">
        <f t="shared" ca="1" si="975"/>
        <v>126</v>
      </c>
      <c r="R4498" s="26">
        <f t="shared" si="976"/>
        <v>5479</v>
      </c>
      <c r="S4498" s="26">
        <f t="shared" si="977"/>
        <v>5205</v>
      </c>
      <c r="T4498" s="27" t="str" cm="1">
        <f t="array" aca="1" ref="T4498" ca="1">_xlfn.IFS(Q4498="","NG",Q4498&gt;16,"OK",TODAY()&gt;S4498,"OK",Q4498&lt;16,"NG")</f>
        <v>OK</v>
      </c>
      <c r="U4498" s="5" t="str" cm="1">
        <f t="array" aca="1" ref="U4498" ca="1">IFERROR(_xlfn.IFS(T4498&lt;&gt;"OK","NG",M4498=0,"OK",TRUE,"NG"),"")</f>
        <v>NG</v>
      </c>
      <c r="V4498" s="5" t="str">
        <f t="shared" si="978"/>
        <v>NG</v>
      </c>
      <c r="W4498" s="28" t="str">
        <f t="shared" ca="1" si="979"/>
        <v>OK</v>
      </c>
      <c r="X4498" s="5" t="str">
        <f t="shared" si="980"/>
        <v>NG</v>
      </c>
      <c r="Y4498" s="5">
        <f t="shared" ca="1" si="981"/>
        <v>126</v>
      </c>
      <c r="Z4498" s="5">
        <f t="shared" ca="1" si="982"/>
        <v>126</v>
      </c>
      <c r="AA4498" s="5" t="str" cm="1">
        <f t="array" ref="AA4498">_xlfn.IFS(H4498="","OK",H4498&lt;$F$17,"NG",I4498="解雇","NG",OR(I4498="自主退職",I4498="契約満了"),"OK")</f>
        <v>OK</v>
      </c>
      <c r="AB4498" s="5" t="str" cm="1">
        <f t="array" aca="1" ref="AB4498" ca="1">_xlfn.IFS(AA4498="NG","NG",OR(X4498="NG",X4498="ERROR",X4498=FALSE),"NG",U4498="NG","NG",V4498="OK","OK",AD4498="OK","OK")</f>
        <v>NG</v>
      </c>
      <c r="AC4498" s="5" t="str">
        <f t="shared" si="983"/>
        <v>NG</v>
      </c>
      <c r="AD4498" s="5" t="e" cm="1">
        <f t="array" ref="AD4498">_xlfn.IFS(AND(G4498="〇",H4498&lt;&gt;"",I4498&lt;&gt;""),"ERROR",AND(G4498="",H4498&gt;$H$17,I4498&lt;&gt;""),"NG",AND(G4498="〇",H4498="",I4498=""),"OK")</f>
        <v>#N/A</v>
      </c>
      <c r="AE4498" s="5" t="str" cm="1">
        <f t="array" ref="AE4498">_xlfn.IFS(I4498="解雇","NG",H4498="","OK",H4498&lt;$H$17,"NG",H4498&gt;$H$17,"OK")</f>
        <v>OK</v>
      </c>
      <c r="AF4498" s="5" t="e">
        <f t="shared" si="984"/>
        <v>#N/A</v>
      </c>
    </row>
    <row r="4499" spans="2:32" ht="20.25" customHeight="1" x14ac:dyDescent="0.55000000000000004">
      <c r="B4499" s="9">
        <v>4482</v>
      </c>
      <c r="C4499" s="42"/>
      <c r="D4499" s="43"/>
      <c r="E4499" s="44"/>
      <c r="F4499" s="44"/>
      <c r="G4499" s="43"/>
      <c r="H4499" s="44"/>
      <c r="I4499" s="45"/>
      <c r="M4499" s="5">
        <f t="shared" ref="M4499:M4562" si="985">COUNTBLANK(C4499:F4499)</f>
        <v>4</v>
      </c>
      <c r="N4499" s="5">
        <f t="shared" ref="N4499:N4562" si="986">COUNTBLANK(H4499:I4499)</f>
        <v>2</v>
      </c>
      <c r="O4499" s="5" t="str">
        <f t="shared" ref="O4499:O4562" si="987">TRIM(SUBSTITUTE(C4499&amp;D4499&amp;E4499,"　",""))</f>
        <v/>
      </c>
      <c r="P4499" s="5">
        <f t="shared" ref="P4499:P4562" si="988">IF(O4499="",0,COUNTIF($O$18:$O$5017,O4499))</f>
        <v>0</v>
      </c>
      <c r="Q4499" s="5">
        <f t="shared" ref="Q4499:Q4562" ca="1" si="989">IFERROR(DATEDIF(E4499,TODAY(),"Y"),"")</f>
        <v>126</v>
      </c>
      <c r="R4499" s="26">
        <f t="shared" ref="R4499:R4562" si="990">DATE(YEAR(E4499)+15,MONTH(E4499),DAY(E4499))</f>
        <v>5479</v>
      </c>
      <c r="S4499" s="26">
        <f t="shared" ref="S4499:S4562" si="991">IF(OR(MONTH(E4499)=1,MONTH(E4499)=2,MONTH(E4499)=3),DATE(YEAR(R4499),MONTH(1)+3,DAY(1)),DATE(YEAR(R4499)+1,MONTH(1)+3,DAY(1)))</f>
        <v>5205</v>
      </c>
      <c r="T4499" s="27" t="str" cm="1">
        <f t="array" aca="1" ref="T4499" ca="1">_xlfn.IFS(Q4499="","NG",Q4499&gt;16,"OK",TODAY()&gt;S4499,"OK",Q4499&lt;16,"NG")</f>
        <v>OK</v>
      </c>
      <c r="U4499" s="5" t="str" cm="1">
        <f t="array" aca="1" ref="U4499" ca="1">IFERROR(_xlfn.IFS(T4499&lt;&gt;"OK","NG",M4499=0,"OK",TRUE,"NG"),"")</f>
        <v>NG</v>
      </c>
      <c r="V4499" s="5" t="str">
        <f t="shared" ref="V4499:V4562" si="992">IF(N4499=0,"OK","NG")</f>
        <v>NG</v>
      </c>
      <c r="W4499" s="28" t="str">
        <f t="shared" ref="W4499:W4562" ca="1" si="993">IF(F4499&lt;TODAY(),"OK","NG")</f>
        <v>OK</v>
      </c>
      <c r="X4499" s="5" t="str">
        <f t="shared" ref="X4499:X4562" si="994">IF(E4499&gt;F4499,"NG",IF(F4499&lt;S4499,"NG",IF(F4499&lt;$F$17,"OK")))</f>
        <v>NG</v>
      </c>
      <c r="Y4499" s="5">
        <f t="shared" ref="Y4499:Y4562" ca="1" si="995">IFERROR(DATEDIF(F4499,TODAY(),"Y"),"")</f>
        <v>126</v>
      </c>
      <c r="Z4499" s="5">
        <f t="shared" ref="Z4499:Z4562" ca="1" si="996">IFERROR(DATEDIF(H4499,TODAY(),"Y"),"")</f>
        <v>126</v>
      </c>
      <c r="AA4499" s="5" t="str" cm="1">
        <f t="array" ref="AA4499">_xlfn.IFS(H4499="","OK",H4499&lt;$F$17,"NG",I4499="解雇","NG",OR(I4499="自主退職",I4499="契約満了"),"OK")</f>
        <v>OK</v>
      </c>
      <c r="AB4499" s="5" t="str" cm="1">
        <f t="array" aca="1" ref="AB4499" ca="1">_xlfn.IFS(AA4499="NG","NG",OR(X4499="NG",X4499="ERROR",X4499=FALSE),"NG",U4499="NG","NG",V4499="OK","OK",AD4499="OK","OK")</f>
        <v>NG</v>
      </c>
      <c r="AC4499" s="5" t="str">
        <f t="shared" ref="AC4499:AC4562" si="997">IF(E4499&gt;F4499,"NG",IF(F4499&lt;S4499,"NG",IF(F4499&lt;$H$17,"OK","ERROR")))</f>
        <v>NG</v>
      </c>
      <c r="AD4499" s="5" t="e" cm="1">
        <f t="array" ref="AD4499">_xlfn.IFS(AND(G4499="〇",H4499&lt;&gt;"",I4499&lt;&gt;""),"ERROR",AND(G4499="",H4499&gt;$H$17,I4499&lt;&gt;""),"NG",AND(G4499="〇",H4499="",I4499=""),"OK")</f>
        <v>#N/A</v>
      </c>
      <c r="AE4499" s="5" t="str" cm="1">
        <f t="array" ref="AE4499">_xlfn.IFS(I4499="解雇","NG",H4499="","OK",H4499&lt;$H$17,"NG",H4499&gt;$H$17,"OK")</f>
        <v>OK</v>
      </c>
      <c r="AF4499" s="5" t="e">
        <f t="shared" ref="AF4499:AF4562" si="998">IF(AND(AE4499="OK",AD4499="OK",AC4499="OK"),"OK","NG")</f>
        <v>#N/A</v>
      </c>
    </row>
    <row r="4500" spans="2:32" ht="20.25" customHeight="1" x14ac:dyDescent="0.55000000000000004">
      <c r="B4500" s="9">
        <v>4483</v>
      </c>
      <c r="C4500" s="42"/>
      <c r="D4500" s="43"/>
      <c r="E4500" s="44"/>
      <c r="F4500" s="44"/>
      <c r="G4500" s="43"/>
      <c r="H4500" s="44"/>
      <c r="I4500" s="45"/>
      <c r="M4500" s="5">
        <f t="shared" si="985"/>
        <v>4</v>
      </c>
      <c r="N4500" s="5">
        <f t="shared" si="986"/>
        <v>2</v>
      </c>
      <c r="O4500" s="5" t="str">
        <f t="shared" si="987"/>
        <v/>
      </c>
      <c r="P4500" s="5">
        <f t="shared" si="988"/>
        <v>0</v>
      </c>
      <c r="Q4500" s="5">
        <f t="shared" ca="1" si="989"/>
        <v>126</v>
      </c>
      <c r="R4500" s="26">
        <f t="shared" si="990"/>
        <v>5479</v>
      </c>
      <c r="S4500" s="26">
        <f t="shared" si="991"/>
        <v>5205</v>
      </c>
      <c r="T4500" s="27" t="str" cm="1">
        <f t="array" aca="1" ref="T4500" ca="1">_xlfn.IFS(Q4500="","NG",Q4500&gt;16,"OK",TODAY()&gt;S4500,"OK",Q4500&lt;16,"NG")</f>
        <v>OK</v>
      </c>
      <c r="U4500" s="5" t="str" cm="1">
        <f t="array" aca="1" ref="U4500" ca="1">IFERROR(_xlfn.IFS(T4500&lt;&gt;"OK","NG",M4500=0,"OK",TRUE,"NG"),"")</f>
        <v>NG</v>
      </c>
      <c r="V4500" s="5" t="str">
        <f t="shared" si="992"/>
        <v>NG</v>
      </c>
      <c r="W4500" s="28" t="str">
        <f t="shared" ca="1" si="993"/>
        <v>OK</v>
      </c>
      <c r="X4500" s="5" t="str">
        <f t="shared" si="994"/>
        <v>NG</v>
      </c>
      <c r="Y4500" s="5">
        <f t="shared" ca="1" si="995"/>
        <v>126</v>
      </c>
      <c r="Z4500" s="5">
        <f t="shared" ca="1" si="996"/>
        <v>126</v>
      </c>
      <c r="AA4500" s="5" t="str" cm="1">
        <f t="array" ref="AA4500">_xlfn.IFS(H4500="","OK",H4500&lt;$F$17,"NG",I4500="解雇","NG",OR(I4500="自主退職",I4500="契約満了"),"OK")</f>
        <v>OK</v>
      </c>
      <c r="AB4500" s="5" t="str" cm="1">
        <f t="array" aca="1" ref="AB4500" ca="1">_xlfn.IFS(AA4500="NG","NG",OR(X4500="NG",X4500="ERROR",X4500=FALSE),"NG",U4500="NG","NG",V4500="OK","OK",AD4500="OK","OK")</f>
        <v>NG</v>
      </c>
      <c r="AC4500" s="5" t="str">
        <f t="shared" si="997"/>
        <v>NG</v>
      </c>
      <c r="AD4500" s="5" t="e" cm="1">
        <f t="array" ref="AD4500">_xlfn.IFS(AND(G4500="〇",H4500&lt;&gt;"",I4500&lt;&gt;""),"ERROR",AND(G4500="",H4500&gt;$H$17,I4500&lt;&gt;""),"NG",AND(G4500="〇",H4500="",I4500=""),"OK")</f>
        <v>#N/A</v>
      </c>
      <c r="AE4500" s="5" t="str" cm="1">
        <f t="array" ref="AE4500">_xlfn.IFS(I4500="解雇","NG",H4500="","OK",H4500&lt;$H$17,"NG",H4500&gt;$H$17,"OK")</f>
        <v>OK</v>
      </c>
      <c r="AF4500" s="5" t="e">
        <f t="shared" si="998"/>
        <v>#N/A</v>
      </c>
    </row>
    <row r="4501" spans="2:32" ht="20.25" customHeight="1" x14ac:dyDescent="0.55000000000000004">
      <c r="B4501" s="9">
        <v>4484</v>
      </c>
      <c r="C4501" s="42"/>
      <c r="D4501" s="43"/>
      <c r="E4501" s="44"/>
      <c r="F4501" s="44"/>
      <c r="G4501" s="43"/>
      <c r="H4501" s="44"/>
      <c r="I4501" s="45"/>
      <c r="M4501" s="5">
        <f t="shared" si="985"/>
        <v>4</v>
      </c>
      <c r="N4501" s="5">
        <f t="shared" si="986"/>
        <v>2</v>
      </c>
      <c r="O4501" s="5" t="str">
        <f t="shared" si="987"/>
        <v/>
      </c>
      <c r="P4501" s="5">
        <f t="shared" si="988"/>
        <v>0</v>
      </c>
      <c r="Q4501" s="5">
        <f t="shared" ca="1" si="989"/>
        <v>126</v>
      </c>
      <c r="R4501" s="26">
        <f t="shared" si="990"/>
        <v>5479</v>
      </c>
      <c r="S4501" s="26">
        <f t="shared" si="991"/>
        <v>5205</v>
      </c>
      <c r="T4501" s="27" t="str" cm="1">
        <f t="array" aca="1" ref="T4501" ca="1">_xlfn.IFS(Q4501="","NG",Q4501&gt;16,"OK",TODAY()&gt;S4501,"OK",Q4501&lt;16,"NG")</f>
        <v>OK</v>
      </c>
      <c r="U4501" s="5" t="str" cm="1">
        <f t="array" aca="1" ref="U4501" ca="1">IFERROR(_xlfn.IFS(T4501&lt;&gt;"OK","NG",M4501=0,"OK",TRUE,"NG"),"")</f>
        <v>NG</v>
      </c>
      <c r="V4501" s="5" t="str">
        <f t="shared" si="992"/>
        <v>NG</v>
      </c>
      <c r="W4501" s="28" t="str">
        <f t="shared" ca="1" si="993"/>
        <v>OK</v>
      </c>
      <c r="X4501" s="5" t="str">
        <f t="shared" si="994"/>
        <v>NG</v>
      </c>
      <c r="Y4501" s="5">
        <f t="shared" ca="1" si="995"/>
        <v>126</v>
      </c>
      <c r="Z4501" s="5">
        <f t="shared" ca="1" si="996"/>
        <v>126</v>
      </c>
      <c r="AA4501" s="5" t="str" cm="1">
        <f t="array" ref="AA4501">_xlfn.IFS(H4501="","OK",H4501&lt;$F$17,"NG",I4501="解雇","NG",OR(I4501="自主退職",I4501="契約満了"),"OK")</f>
        <v>OK</v>
      </c>
      <c r="AB4501" s="5" t="str" cm="1">
        <f t="array" aca="1" ref="AB4501" ca="1">_xlfn.IFS(AA4501="NG","NG",OR(X4501="NG",X4501="ERROR",X4501=FALSE),"NG",U4501="NG","NG",V4501="OK","OK",AD4501="OK","OK")</f>
        <v>NG</v>
      </c>
      <c r="AC4501" s="5" t="str">
        <f t="shared" si="997"/>
        <v>NG</v>
      </c>
      <c r="AD4501" s="5" t="e" cm="1">
        <f t="array" ref="AD4501">_xlfn.IFS(AND(G4501="〇",H4501&lt;&gt;"",I4501&lt;&gt;""),"ERROR",AND(G4501="",H4501&gt;$H$17,I4501&lt;&gt;""),"NG",AND(G4501="〇",H4501="",I4501=""),"OK")</f>
        <v>#N/A</v>
      </c>
      <c r="AE4501" s="5" t="str" cm="1">
        <f t="array" ref="AE4501">_xlfn.IFS(I4501="解雇","NG",H4501="","OK",H4501&lt;$H$17,"NG",H4501&gt;$H$17,"OK")</f>
        <v>OK</v>
      </c>
      <c r="AF4501" s="5" t="e">
        <f t="shared" si="998"/>
        <v>#N/A</v>
      </c>
    </row>
    <row r="4502" spans="2:32" ht="20.25" customHeight="1" x14ac:dyDescent="0.55000000000000004">
      <c r="B4502" s="9">
        <v>4485</v>
      </c>
      <c r="C4502" s="42"/>
      <c r="D4502" s="43"/>
      <c r="E4502" s="44"/>
      <c r="F4502" s="44"/>
      <c r="G4502" s="43"/>
      <c r="H4502" s="44"/>
      <c r="I4502" s="45"/>
      <c r="M4502" s="5">
        <f t="shared" si="985"/>
        <v>4</v>
      </c>
      <c r="N4502" s="5">
        <f t="shared" si="986"/>
        <v>2</v>
      </c>
      <c r="O4502" s="5" t="str">
        <f t="shared" si="987"/>
        <v/>
      </c>
      <c r="P4502" s="5">
        <f t="shared" si="988"/>
        <v>0</v>
      </c>
      <c r="Q4502" s="5">
        <f t="shared" ca="1" si="989"/>
        <v>126</v>
      </c>
      <c r="R4502" s="26">
        <f t="shared" si="990"/>
        <v>5479</v>
      </c>
      <c r="S4502" s="26">
        <f t="shared" si="991"/>
        <v>5205</v>
      </c>
      <c r="T4502" s="27" t="str" cm="1">
        <f t="array" aca="1" ref="T4502" ca="1">_xlfn.IFS(Q4502="","NG",Q4502&gt;16,"OK",TODAY()&gt;S4502,"OK",Q4502&lt;16,"NG")</f>
        <v>OK</v>
      </c>
      <c r="U4502" s="5" t="str" cm="1">
        <f t="array" aca="1" ref="U4502" ca="1">IFERROR(_xlfn.IFS(T4502&lt;&gt;"OK","NG",M4502=0,"OK",TRUE,"NG"),"")</f>
        <v>NG</v>
      </c>
      <c r="V4502" s="5" t="str">
        <f t="shared" si="992"/>
        <v>NG</v>
      </c>
      <c r="W4502" s="28" t="str">
        <f t="shared" ca="1" si="993"/>
        <v>OK</v>
      </c>
      <c r="X4502" s="5" t="str">
        <f t="shared" si="994"/>
        <v>NG</v>
      </c>
      <c r="Y4502" s="5">
        <f t="shared" ca="1" si="995"/>
        <v>126</v>
      </c>
      <c r="Z4502" s="5">
        <f t="shared" ca="1" si="996"/>
        <v>126</v>
      </c>
      <c r="AA4502" s="5" t="str" cm="1">
        <f t="array" ref="AA4502">_xlfn.IFS(H4502="","OK",H4502&lt;$F$17,"NG",I4502="解雇","NG",OR(I4502="自主退職",I4502="契約満了"),"OK")</f>
        <v>OK</v>
      </c>
      <c r="AB4502" s="5" t="str" cm="1">
        <f t="array" aca="1" ref="AB4502" ca="1">_xlfn.IFS(AA4502="NG","NG",OR(X4502="NG",X4502="ERROR",X4502=FALSE),"NG",U4502="NG","NG",V4502="OK","OK",AD4502="OK","OK")</f>
        <v>NG</v>
      </c>
      <c r="AC4502" s="5" t="str">
        <f t="shared" si="997"/>
        <v>NG</v>
      </c>
      <c r="AD4502" s="5" t="e" cm="1">
        <f t="array" ref="AD4502">_xlfn.IFS(AND(G4502="〇",H4502&lt;&gt;"",I4502&lt;&gt;""),"ERROR",AND(G4502="",H4502&gt;$H$17,I4502&lt;&gt;""),"NG",AND(G4502="〇",H4502="",I4502=""),"OK")</f>
        <v>#N/A</v>
      </c>
      <c r="AE4502" s="5" t="str" cm="1">
        <f t="array" ref="AE4502">_xlfn.IFS(I4502="解雇","NG",H4502="","OK",H4502&lt;$H$17,"NG",H4502&gt;$H$17,"OK")</f>
        <v>OK</v>
      </c>
      <c r="AF4502" s="5" t="e">
        <f t="shared" si="998"/>
        <v>#N/A</v>
      </c>
    </row>
    <row r="4503" spans="2:32" ht="20.25" customHeight="1" x14ac:dyDescent="0.55000000000000004">
      <c r="B4503" s="9">
        <v>4486</v>
      </c>
      <c r="C4503" s="42"/>
      <c r="D4503" s="43"/>
      <c r="E4503" s="44"/>
      <c r="F4503" s="44"/>
      <c r="G4503" s="43"/>
      <c r="H4503" s="44"/>
      <c r="I4503" s="45"/>
      <c r="M4503" s="5">
        <f t="shared" si="985"/>
        <v>4</v>
      </c>
      <c r="N4503" s="5">
        <f t="shared" si="986"/>
        <v>2</v>
      </c>
      <c r="O4503" s="5" t="str">
        <f t="shared" si="987"/>
        <v/>
      </c>
      <c r="P4503" s="5">
        <f t="shared" si="988"/>
        <v>0</v>
      </c>
      <c r="Q4503" s="5">
        <f t="shared" ca="1" si="989"/>
        <v>126</v>
      </c>
      <c r="R4503" s="26">
        <f t="shared" si="990"/>
        <v>5479</v>
      </c>
      <c r="S4503" s="26">
        <f t="shared" si="991"/>
        <v>5205</v>
      </c>
      <c r="T4503" s="27" t="str" cm="1">
        <f t="array" aca="1" ref="T4503" ca="1">_xlfn.IFS(Q4503="","NG",Q4503&gt;16,"OK",TODAY()&gt;S4503,"OK",Q4503&lt;16,"NG")</f>
        <v>OK</v>
      </c>
      <c r="U4503" s="5" t="str" cm="1">
        <f t="array" aca="1" ref="U4503" ca="1">IFERROR(_xlfn.IFS(T4503&lt;&gt;"OK","NG",M4503=0,"OK",TRUE,"NG"),"")</f>
        <v>NG</v>
      </c>
      <c r="V4503" s="5" t="str">
        <f t="shared" si="992"/>
        <v>NG</v>
      </c>
      <c r="W4503" s="28" t="str">
        <f t="shared" ca="1" si="993"/>
        <v>OK</v>
      </c>
      <c r="X4503" s="5" t="str">
        <f t="shared" si="994"/>
        <v>NG</v>
      </c>
      <c r="Y4503" s="5">
        <f t="shared" ca="1" si="995"/>
        <v>126</v>
      </c>
      <c r="Z4503" s="5">
        <f t="shared" ca="1" si="996"/>
        <v>126</v>
      </c>
      <c r="AA4503" s="5" t="str" cm="1">
        <f t="array" ref="AA4503">_xlfn.IFS(H4503="","OK",H4503&lt;$F$17,"NG",I4503="解雇","NG",OR(I4503="自主退職",I4503="契約満了"),"OK")</f>
        <v>OK</v>
      </c>
      <c r="AB4503" s="5" t="str" cm="1">
        <f t="array" aca="1" ref="AB4503" ca="1">_xlfn.IFS(AA4503="NG","NG",OR(X4503="NG",X4503="ERROR",X4503=FALSE),"NG",U4503="NG","NG",V4503="OK","OK",AD4503="OK","OK")</f>
        <v>NG</v>
      </c>
      <c r="AC4503" s="5" t="str">
        <f t="shared" si="997"/>
        <v>NG</v>
      </c>
      <c r="AD4503" s="5" t="e" cm="1">
        <f t="array" ref="AD4503">_xlfn.IFS(AND(G4503="〇",H4503&lt;&gt;"",I4503&lt;&gt;""),"ERROR",AND(G4503="",H4503&gt;$H$17,I4503&lt;&gt;""),"NG",AND(G4503="〇",H4503="",I4503=""),"OK")</f>
        <v>#N/A</v>
      </c>
      <c r="AE4503" s="5" t="str" cm="1">
        <f t="array" ref="AE4503">_xlfn.IFS(I4503="解雇","NG",H4503="","OK",H4503&lt;$H$17,"NG",H4503&gt;$H$17,"OK")</f>
        <v>OK</v>
      </c>
      <c r="AF4503" s="5" t="e">
        <f t="shared" si="998"/>
        <v>#N/A</v>
      </c>
    </row>
    <row r="4504" spans="2:32" ht="20.25" customHeight="1" x14ac:dyDescent="0.55000000000000004">
      <c r="B4504" s="9">
        <v>4487</v>
      </c>
      <c r="C4504" s="42"/>
      <c r="D4504" s="43"/>
      <c r="E4504" s="44"/>
      <c r="F4504" s="44"/>
      <c r="G4504" s="43"/>
      <c r="H4504" s="44"/>
      <c r="I4504" s="45"/>
      <c r="M4504" s="5">
        <f t="shared" si="985"/>
        <v>4</v>
      </c>
      <c r="N4504" s="5">
        <f t="shared" si="986"/>
        <v>2</v>
      </c>
      <c r="O4504" s="5" t="str">
        <f t="shared" si="987"/>
        <v/>
      </c>
      <c r="P4504" s="5">
        <f t="shared" si="988"/>
        <v>0</v>
      </c>
      <c r="Q4504" s="5">
        <f t="shared" ca="1" si="989"/>
        <v>126</v>
      </c>
      <c r="R4504" s="26">
        <f t="shared" si="990"/>
        <v>5479</v>
      </c>
      <c r="S4504" s="26">
        <f t="shared" si="991"/>
        <v>5205</v>
      </c>
      <c r="T4504" s="27" t="str" cm="1">
        <f t="array" aca="1" ref="T4504" ca="1">_xlfn.IFS(Q4504="","NG",Q4504&gt;16,"OK",TODAY()&gt;S4504,"OK",Q4504&lt;16,"NG")</f>
        <v>OK</v>
      </c>
      <c r="U4504" s="5" t="str" cm="1">
        <f t="array" aca="1" ref="U4504" ca="1">IFERROR(_xlfn.IFS(T4504&lt;&gt;"OK","NG",M4504=0,"OK",TRUE,"NG"),"")</f>
        <v>NG</v>
      </c>
      <c r="V4504" s="5" t="str">
        <f t="shared" si="992"/>
        <v>NG</v>
      </c>
      <c r="W4504" s="28" t="str">
        <f t="shared" ca="1" si="993"/>
        <v>OK</v>
      </c>
      <c r="X4504" s="5" t="str">
        <f t="shared" si="994"/>
        <v>NG</v>
      </c>
      <c r="Y4504" s="5">
        <f t="shared" ca="1" si="995"/>
        <v>126</v>
      </c>
      <c r="Z4504" s="5">
        <f t="shared" ca="1" si="996"/>
        <v>126</v>
      </c>
      <c r="AA4504" s="5" t="str" cm="1">
        <f t="array" ref="AA4504">_xlfn.IFS(H4504="","OK",H4504&lt;$F$17,"NG",I4504="解雇","NG",OR(I4504="自主退職",I4504="契約満了"),"OK")</f>
        <v>OK</v>
      </c>
      <c r="AB4504" s="5" t="str" cm="1">
        <f t="array" aca="1" ref="AB4504" ca="1">_xlfn.IFS(AA4504="NG","NG",OR(X4504="NG",X4504="ERROR",X4504=FALSE),"NG",U4504="NG","NG",V4504="OK","OK",AD4504="OK","OK")</f>
        <v>NG</v>
      </c>
      <c r="AC4504" s="5" t="str">
        <f t="shared" si="997"/>
        <v>NG</v>
      </c>
      <c r="AD4504" s="5" t="e" cm="1">
        <f t="array" ref="AD4504">_xlfn.IFS(AND(G4504="〇",H4504&lt;&gt;"",I4504&lt;&gt;""),"ERROR",AND(G4504="",H4504&gt;$H$17,I4504&lt;&gt;""),"NG",AND(G4504="〇",H4504="",I4504=""),"OK")</f>
        <v>#N/A</v>
      </c>
      <c r="AE4504" s="5" t="str" cm="1">
        <f t="array" ref="AE4504">_xlfn.IFS(I4504="解雇","NG",H4504="","OK",H4504&lt;$H$17,"NG",H4504&gt;$H$17,"OK")</f>
        <v>OK</v>
      </c>
      <c r="AF4504" s="5" t="e">
        <f t="shared" si="998"/>
        <v>#N/A</v>
      </c>
    </row>
    <row r="4505" spans="2:32" ht="20.25" customHeight="1" x14ac:dyDescent="0.55000000000000004">
      <c r="B4505" s="9">
        <v>4488</v>
      </c>
      <c r="C4505" s="42"/>
      <c r="D4505" s="43"/>
      <c r="E4505" s="44"/>
      <c r="F4505" s="44"/>
      <c r="G4505" s="43"/>
      <c r="H4505" s="44"/>
      <c r="I4505" s="45"/>
      <c r="M4505" s="5">
        <f t="shared" si="985"/>
        <v>4</v>
      </c>
      <c r="N4505" s="5">
        <f t="shared" si="986"/>
        <v>2</v>
      </c>
      <c r="O4505" s="5" t="str">
        <f t="shared" si="987"/>
        <v/>
      </c>
      <c r="P4505" s="5">
        <f t="shared" si="988"/>
        <v>0</v>
      </c>
      <c r="Q4505" s="5">
        <f t="shared" ca="1" si="989"/>
        <v>126</v>
      </c>
      <c r="R4505" s="26">
        <f t="shared" si="990"/>
        <v>5479</v>
      </c>
      <c r="S4505" s="26">
        <f t="shared" si="991"/>
        <v>5205</v>
      </c>
      <c r="T4505" s="27" t="str" cm="1">
        <f t="array" aca="1" ref="T4505" ca="1">_xlfn.IFS(Q4505="","NG",Q4505&gt;16,"OK",TODAY()&gt;S4505,"OK",Q4505&lt;16,"NG")</f>
        <v>OK</v>
      </c>
      <c r="U4505" s="5" t="str" cm="1">
        <f t="array" aca="1" ref="U4505" ca="1">IFERROR(_xlfn.IFS(T4505&lt;&gt;"OK","NG",M4505=0,"OK",TRUE,"NG"),"")</f>
        <v>NG</v>
      </c>
      <c r="V4505" s="5" t="str">
        <f t="shared" si="992"/>
        <v>NG</v>
      </c>
      <c r="W4505" s="28" t="str">
        <f t="shared" ca="1" si="993"/>
        <v>OK</v>
      </c>
      <c r="X4505" s="5" t="str">
        <f t="shared" si="994"/>
        <v>NG</v>
      </c>
      <c r="Y4505" s="5">
        <f t="shared" ca="1" si="995"/>
        <v>126</v>
      </c>
      <c r="Z4505" s="5">
        <f t="shared" ca="1" si="996"/>
        <v>126</v>
      </c>
      <c r="AA4505" s="5" t="str" cm="1">
        <f t="array" ref="AA4505">_xlfn.IFS(H4505="","OK",H4505&lt;$F$17,"NG",I4505="解雇","NG",OR(I4505="自主退職",I4505="契約満了"),"OK")</f>
        <v>OK</v>
      </c>
      <c r="AB4505" s="5" t="str" cm="1">
        <f t="array" aca="1" ref="AB4505" ca="1">_xlfn.IFS(AA4505="NG","NG",OR(X4505="NG",X4505="ERROR",X4505=FALSE),"NG",U4505="NG","NG",V4505="OK","OK",AD4505="OK","OK")</f>
        <v>NG</v>
      </c>
      <c r="AC4505" s="5" t="str">
        <f t="shared" si="997"/>
        <v>NG</v>
      </c>
      <c r="AD4505" s="5" t="e" cm="1">
        <f t="array" ref="AD4505">_xlfn.IFS(AND(G4505="〇",H4505&lt;&gt;"",I4505&lt;&gt;""),"ERROR",AND(G4505="",H4505&gt;$H$17,I4505&lt;&gt;""),"NG",AND(G4505="〇",H4505="",I4505=""),"OK")</f>
        <v>#N/A</v>
      </c>
      <c r="AE4505" s="5" t="str" cm="1">
        <f t="array" ref="AE4505">_xlfn.IFS(I4505="解雇","NG",H4505="","OK",H4505&lt;$H$17,"NG",H4505&gt;$H$17,"OK")</f>
        <v>OK</v>
      </c>
      <c r="AF4505" s="5" t="e">
        <f t="shared" si="998"/>
        <v>#N/A</v>
      </c>
    </row>
    <row r="4506" spans="2:32" ht="20.25" customHeight="1" x14ac:dyDescent="0.55000000000000004">
      <c r="B4506" s="9">
        <v>4489</v>
      </c>
      <c r="C4506" s="42"/>
      <c r="D4506" s="43"/>
      <c r="E4506" s="44"/>
      <c r="F4506" s="44"/>
      <c r="G4506" s="43"/>
      <c r="H4506" s="44"/>
      <c r="I4506" s="45"/>
      <c r="M4506" s="5">
        <f t="shared" si="985"/>
        <v>4</v>
      </c>
      <c r="N4506" s="5">
        <f t="shared" si="986"/>
        <v>2</v>
      </c>
      <c r="O4506" s="5" t="str">
        <f t="shared" si="987"/>
        <v/>
      </c>
      <c r="P4506" s="5">
        <f t="shared" si="988"/>
        <v>0</v>
      </c>
      <c r="Q4506" s="5">
        <f t="shared" ca="1" si="989"/>
        <v>126</v>
      </c>
      <c r="R4506" s="26">
        <f t="shared" si="990"/>
        <v>5479</v>
      </c>
      <c r="S4506" s="26">
        <f t="shared" si="991"/>
        <v>5205</v>
      </c>
      <c r="T4506" s="27" t="str" cm="1">
        <f t="array" aca="1" ref="T4506" ca="1">_xlfn.IFS(Q4506="","NG",Q4506&gt;16,"OK",TODAY()&gt;S4506,"OK",Q4506&lt;16,"NG")</f>
        <v>OK</v>
      </c>
      <c r="U4506" s="5" t="str" cm="1">
        <f t="array" aca="1" ref="U4506" ca="1">IFERROR(_xlfn.IFS(T4506&lt;&gt;"OK","NG",M4506=0,"OK",TRUE,"NG"),"")</f>
        <v>NG</v>
      </c>
      <c r="V4506" s="5" t="str">
        <f t="shared" si="992"/>
        <v>NG</v>
      </c>
      <c r="W4506" s="28" t="str">
        <f t="shared" ca="1" si="993"/>
        <v>OK</v>
      </c>
      <c r="X4506" s="5" t="str">
        <f t="shared" si="994"/>
        <v>NG</v>
      </c>
      <c r="Y4506" s="5">
        <f t="shared" ca="1" si="995"/>
        <v>126</v>
      </c>
      <c r="Z4506" s="5">
        <f t="shared" ca="1" si="996"/>
        <v>126</v>
      </c>
      <c r="AA4506" s="5" t="str" cm="1">
        <f t="array" ref="AA4506">_xlfn.IFS(H4506="","OK",H4506&lt;$F$17,"NG",I4506="解雇","NG",OR(I4506="自主退職",I4506="契約満了"),"OK")</f>
        <v>OK</v>
      </c>
      <c r="AB4506" s="5" t="str" cm="1">
        <f t="array" aca="1" ref="AB4506" ca="1">_xlfn.IFS(AA4506="NG","NG",OR(X4506="NG",X4506="ERROR",X4506=FALSE),"NG",U4506="NG","NG",V4506="OK","OK",AD4506="OK","OK")</f>
        <v>NG</v>
      </c>
      <c r="AC4506" s="5" t="str">
        <f t="shared" si="997"/>
        <v>NG</v>
      </c>
      <c r="AD4506" s="5" t="e" cm="1">
        <f t="array" ref="AD4506">_xlfn.IFS(AND(G4506="〇",H4506&lt;&gt;"",I4506&lt;&gt;""),"ERROR",AND(G4506="",H4506&gt;$H$17,I4506&lt;&gt;""),"NG",AND(G4506="〇",H4506="",I4506=""),"OK")</f>
        <v>#N/A</v>
      </c>
      <c r="AE4506" s="5" t="str" cm="1">
        <f t="array" ref="AE4506">_xlfn.IFS(I4506="解雇","NG",H4506="","OK",H4506&lt;$H$17,"NG",H4506&gt;$H$17,"OK")</f>
        <v>OK</v>
      </c>
      <c r="AF4506" s="5" t="e">
        <f t="shared" si="998"/>
        <v>#N/A</v>
      </c>
    </row>
    <row r="4507" spans="2:32" ht="20.25" customHeight="1" x14ac:dyDescent="0.55000000000000004">
      <c r="B4507" s="9">
        <v>4490</v>
      </c>
      <c r="C4507" s="42"/>
      <c r="D4507" s="43"/>
      <c r="E4507" s="44"/>
      <c r="F4507" s="44"/>
      <c r="G4507" s="43"/>
      <c r="H4507" s="44"/>
      <c r="I4507" s="45"/>
      <c r="M4507" s="5">
        <f t="shared" si="985"/>
        <v>4</v>
      </c>
      <c r="N4507" s="5">
        <f t="shared" si="986"/>
        <v>2</v>
      </c>
      <c r="O4507" s="5" t="str">
        <f t="shared" si="987"/>
        <v/>
      </c>
      <c r="P4507" s="5">
        <f t="shared" si="988"/>
        <v>0</v>
      </c>
      <c r="Q4507" s="5">
        <f t="shared" ca="1" si="989"/>
        <v>126</v>
      </c>
      <c r="R4507" s="26">
        <f t="shared" si="990"/>
        <v>5479</v>
      </c>
      <c r="S4507" s="26">
        <f t="shared" si="991"/>
        <v>5205</v>
      </c>
      <c r="T4507" s="27" t="str" cm="1">
        <f t="array" aca="1" ref="T4507" ca="1">_xlfn.IFS(Q4507="","NG",Q4507&gt;16,"OK",TODAY()&gt;S4507,"OK",Q4507&lt;16,"NG")</f>
        <v>OK</v>
      </c>
      <c r="U4507" s="5" t="str" cm="1">
        <f t="array" aca="1" ref="U4507" ca="1">IFERROR(_xlfn.IFS(T4507&lt;&gt;"OK","NG",M4507=0,"OK",TRUE,"NG"),"")</f>
        <v>NG</v>
      </c>
      <c r="V4507" s="5" t="str">
        <f t="shared" si="992"/>
        <v>NG</v>
      </c>
      <c r="W4507" s="28" t="str">
        <f t="shared" ca="1" si="993"/>
        <v>OK</v>
      </c>
      <c r="X4507" s="5" t="str">
        <f t="shared" si="994"/>
        <v>NG</v>
      </c>
      <c r="Y4507" s="5">
        <f t="shared" ca="1" si="995"/>
        <v>126</v>
      </c>
      <c r="Z4507" s="5">
        <f t="shared" ca="1" si="996"/>
        <v>126</v>
      </c>
      <c r="AA4507" s="5" t="str" cm="1">
        <f t="array" ref="AA4507">_xlfn.IFS(H4507="","OK",H4507&lt;$F$17,"NG",I4507="解雇","NG",OR(I4507="自主退職",I4507="契約満了"),"OK")</f>
        <v>OK</v>
      </c>
      <c r="AB4507" s="5" t="str" cm="1">
        <f t="array" aca="1" ref="AB4507" ca="1">_xlfn.IFS(AA4507="NG","NG",OR(X4507="NG",X4507="ERROR",X4507=FALSE),"NG",U4507="NG","NG",V4507="OK","OK",AD4507="OK","OK")</f>
        <v>NG</v>
      </c>
      <c r="AC4507" s="5" t="str">
        <f t="shared" si="997"/>
        <v>NG</v>
      </c>
      <c r="AD4507" s="5" t="e" cm="1">
        <f t="array" ref="AD4507">_xlfn.IFS(AND(G4507="〇",H4507&lt;&gt;"",I4507&lt;&gt;""),"ERROR",AND(G4507="",H4507&gt;$H$17,I4507&lt;&gt;""),"NG",AND(G4507="〇",H4507="",I4507=""),"OK")</f>
        <v>#N/A</v>
      </c>
      <c r="AE4507" s="5" t="str" cm="1">
        <f t="array" ref="AE4507">_xlfn.IFS(I4507="解雇","NG",H4507="","OK",H4507&lt;$H$17,"NG",H4507&gt;$H$17,"OK")</f>
        <v>OK</v>
      </c>
      <c r="AF4507" s="5" t="e">
        <f t="shared" si="998"/>
        <v>#N/A</v>
      </c>
    </row>
    <row r="4508" spans="2:32" ht="20.25" customHeight="1" x14ac:dyDescent="0.55000000000000004">
      <c r="B4508" s="9">
        <v>4491</v>
      </c>
      <c r="C4508" s="42"/>
      <c r="D4508" s="43"/>
      <c r="E4508" s="44"/>
      <c r="F4508" s="44"/>
      <c r="G4508" s="43"/>
      <c r="H4508" s="44"/>
      <c r="I4508" s="45"/>
      <c r="M4508" s="5">
        <f t="shared" si="985"/>
        <v>4</v>
      </c>
      <c r="N4508" s="5">
        <f t="shared" si="986"/>
        <v>2</v>
      </c>
      <c r="O4508" s="5" t="str">
        <f t="shared" si="987"/>
        <v/>
      </c>
      <c r="P4508" s="5">
        <f t="shared" si="988"/>
        <v>0</v>
      </c>
      <c r="Q4508" s="5">
        <f t="shared" ca="1" si="989"/>
        <v>126</v>
      </c>
      <c r="R4508" s="26">
        <f t="shared" si="990"/>
        <v>5479</v>
      </c>
      <c r="S4508" s="26">
        <f t="shared" si="991"/>
        <v>5205</v>
      </c>
      <c r="T4508" s="27" t="str" cm="1">
        <f t="array" aca="1" ref="T4508" ca="1">_xlfn.IFS(Q4508="","NG",Q4508&gt;16,"OK",TODAY()&gt;S4508,"OK",Q4508&lt;16,"NG")</f>
        <v>OK</v>
      </c>
      <c r="U4508" s="5" t="str" cm="1">
        <f t="array" aca="1" ref="U4508" ca="1">IFERROR(_xlfn.IFS(T4508&lt;&gt;"OK","NG",M4508=0,"OK",TRUE,"NG"),"")</f>
        <v>NG</v>
      </c>
      <c r="V4508" s="5" t="str">
        <f t="shared" si="992"/>
        <v>NG</v>
      </c>
      <c r="W4508" s="28" t="str">
        <f t="shared" ca="1" si="993"/>
        <v>OK</v>
      </c>
      <c r="X4508" s="5" t="str">
        <f t="shared" si="994"/>
        <v>NG</v>
      </c>
      <c r="Y4508" s="5">
        <f t="shared" ca="1" si="995"/>
        <v>126</v>
      </c>
      <c r="Z4508" s="5">
        <f t="shared" ca="1" si="996"/>
        <v>126</v>
      </c>
      <c r="AA4508" s="5" t="str" cm="1">
        <f t="array" ref="AA4508">_xlfn.IFS(H4508="","OK",H4508&lt;$F$17,"NG",I4508="解雇","NG",OR(I4508="自主退職",I4508="契約満了"),"OK")</f>
        <v>OK</v>
      </c>
      <c r="AB4508" s="5" t="str" cm="1">
        <f t="array" aca="1" ref="AB4508" ca="1">_xlfn.IFS(AA4508="NG","NG",OR(X4508="NG",X4508="ERROR",X4508=FALSE),"NG",U4508="NG","NG",V4508="OK","OK",AD4508="OK","OK")</f>
        <v>NG</v>
      </c>
      <c r="AC4508" s="5" t="str">
        <f t="shared" si="997"/>
        <v>NG</v>
      </c>
      <c r="AD4508" s="5" t="e" cm="1">
        <f t="array" ref="AD4508">_xlfn.IFS(AND(G4508="〇",H4508&lt;&gt;"",I4508&lt;&gt;""),"ERROR",AND(G4508="",H4508&gt;$H$17,I4508&lt;&gt;""),"NG",AND(G4508="〇",H4508="",I4508=""),"OK")</f>
        <v>#N/A</v>
      </c>
      <c r="AE4508" s="5" t="str" cm="1">
        <f t="array" ref="AE4508">_xlfn.IFS(I4508="解雇","NG",H4508="","OK",H4508&lt;$H$17,"NG",H4508&gt;$H$17,"OK")</f>
        <v>OK</v>
      </c>
      <c r="AF4508" s="5" t="e">
        <f t="shared" si="998"/>
        <v>#N/A</v>
      </c>
    </row>
    <row r="4509" spans="2:32" ht="20.25" customHeight="1" x14ac:dyDescent="0.55000000000000004">
      <c r="B4509" s="9">
        <v>4492</v>
      </c>
      <c r="C4509" s="42"/>
      <c r="D4509" s="43"/>
      <c r="E4509" s="44"/>
      <c r="F4509" s="44"/>
      <c r="G4509" s="43"/>
      <c r="H4509" s="44"/>
      <c r="I4509" s="45"/>
      <c r="M4509" s="5">
        <f t="shared" si="985"/>
        <v>4</v>
      </c>
      <c r="N4509" s="5">
        <f t="shared" si="986"/>
        <v>2</v>
      </c>
      <c r="O4509" s="5" t="str">
        <f t="shared" si="987"/>
        <v/>
      </c>
      <c r="P4509" s="5">
        <f t="shared" si="988"/>
        <v>0</v>
      </c>
      <c r="Q4509" s="5">
        <f t="shared" ca="1" si="989"/>
        <v>126</v>
      </c>
      <c r="R4509" s="26">
        <f t="shared" si="990"/>
        <v>5479</v>
      </c>
      <c r="S4509" s="26">
        <f t="shared" si="991"/>
        <v>5205</v>
      </c>
      <c r="T4509" s="27" t="str" cm="1">
        <f t="array" aca="1" ref="T4509" ca="1">_xlfn.IFS(Q4509="","NG",Q4509&gt;16,"OK",TODAY()&gt;S4509,"OK",Q4509&lt;16,"NG")</f>
        <v>OK</v>
      </c>
      <c r="U4509" s="5" t="str" cm="1">
        <f t="array" aca="1" ref="U4509" ca="1">IFERROR(_xlfn.IFS(T4509&lt;&gt;"OK","NG",M4509=0,"OK",TRUE,"NG"),"")</f>
        <v>NG</v>
      </c>
      <c r="V4509" s="5" t="str">
        <f t="shared" si="992"/>
        <v>NG</v>
      </c>
      <c r="W4509" s="28" t="str">
        <f t="shared" ca="1" si="993"/>
        <v>OK</v>
      </c>
      <c r="X4509" s="5" t="str">
        <f t="shared" si="994"/>
        <v>NG</v>
      </c>
      <c r="Y4509" s="5">
        <f t="shared" ca="1" si="995"/>
        <v>126</v>
      </c>
      <c r="Z4509" s="5">
        <f t="shared" ca="1" si="996"/>
        <v>126</v>
      </c>
      <c r="AA4509" s="5" t="str" cm="1">
        <f t="array" ref="AA4509">_xlfn.IFS(H4509="","OK",H4509&lt;$F$17,"NG",I4509="解雇","NG",OR(I4509="自主退職",I4509="契約満了"),"OK")</f>
        <v>OK</v>
      </c>
      <c r="AB4509" s="5" t="str" cm="1">
        <f t="array" aca="1" ref="AB4509" ca="1">_xlfn.IFS(AA4509="NG","NG",OR(X4509="NG",X4509="ERROR",X4509=FALSE),"NG",U4509="NG","NG",V4509="OK","OK",AD4509="OK","OK")</f>
        <v>NG</v>
      </c>
      <c r="AC4509" s="5" t="str">
        <f t="shared" si="997"/>
        <v>NG</v>
      </c>
      <c r="AD4509" s="5" t="e" cm="1">
        <f t="array" ref="AD4509">_xlfn.IFS(AND(G4509="〇",H4509&lt;&gt;"",I4509&lt;&gt;""),"ERROR",AND(G4509="",H4509&gt;$H$17,I4509&lt;&gt;""),"NG",AND(G4509="〇",H4509="",I4509=""),"OK")</f>
        <v>#N/A</v>
      </c>
      <c r="AE4509" s="5" t="str" cm="1">
        <f t="array" ref="AE4509">_xlfn.IFS(I4509="解雇","NG",H4509="","OK",H4509&lt;$H$17,"NG",H4509&gt;$H$17,"OK")</f>
        <v>OK</v>
      </c>
      <c r="AF4509" s="5" t="e">
        <f t="shared" si="998"/>
        <v>#N/A</v>
      </c>
    </row>
    <row r="4510" spans="2:32" ht="20.25" customHeight="1" x14ac:dyDescent="0.55000000000000004">
      <c r="B4510" s="9">
        <v>4493</v>
      </c>
      <c r="C4510" s="42"/>
      <c r="D4510" s="43"/>
      <c r="E4510" s="44"/>
      <c r="F4510" s="44"/>
      <c r="G4510" s="43"/>
      <c r="H4510" s="44"/>
      <c r="I4510" s="45"/>
      <c r="M4510" s="5">
        <f t="shared" si="985"/>
        <v>4</v>
      </c>
      <c r="N4510" s="5">
        <f t="shared" si="986"/>
        <v>2</v>
      </c>
      <c r="O4510" s="5" t="str">
        <f t="shared" si="987"/>
        <v/>
      </c>
      <c r="P4510" s="5">
        <f t="shared" si="988"/>
        <v>0</v>
      </c>
      <c r="Q4510" s="5">
        <f t="shared" ca="1" si="989"/>
        <v>126</v>
      </c>
      <c r="R4510" s="26">
        <f t="shared" si="990"/>
        <v>5479</v>
      </c>
      <c r="S4510" s="26">
        <f t="shared" si="991"/>
        <v>5205</v>
      </c>
      <c r="T4510" s="27" t="str" cm="1">
        <f t="array" aca="1" ref="T4510" ca="1">_xlfn.IFS(Q4510="","NG",Q4510&gt;16,"OK",TODAY()&gt;S4510,"OK",Q4510&lt;16,"NG")</f>
        <v>OK</v>
      </c>
      <c r="U4510" s="5" t="str" cm="1">
        <f t="array" aca="1" ref="U4510" ca="1">IFERROR(_xlfn.IFS(T4510&lt;&gt;"OK","NG",M4510=0,"OK",TRUE,"NG"),"")</f>
        <v>NG</v>
      </c>
      <c r="V4510" s="5" t="str">
        <f t="shared" si="992"/>
        <v>NG</v>
      </c>
      <c r="W4510" s="28" t="str">
        <f t="shared" ca="1" si="993"/>
        <v>OK</v>
      </c>
      <c r="X4510" s="5" t="str">
        <f t="shared" si="994"/>
        <v>NG</v>
      </c>
      <c r="Y4510" s="5">
        <f t="shared" ca="1" si="995"/>
        <v>126</v>
      </c>
      <c r="Z4510" s="5">
        <f t="shared" ca="1" si="996"/>
        <v>126</v>
      </c>
      <c r="AA4510" s="5" t="str" cm="1">
        <f t="array" ref="AA4510">_xlfn.IFS(H4510="","OK",H4510&lt;$F$17,"NG",I4510="解雇","NG",OR(I4510="自主退職",I4510="契約満了"),"OK")</f>
        <v>OK</v>
      </c>
      <c r="AB4510" s="5" t="str" cm="1">
        <f t="array" aca="1" ref="AB4510" ca="1">_xlfn.IFS(AA4510="NG","NG",OR(X4510="NG",X4510="ERROR",X4510=FALSE),"NG",U4510="NG","NG",V4510="OK","OK",AD4510="OK","OK")</f>
        <v>NG</v>
      </c>
      <c r="AC4510" s="5" t="str">
        <f t="shared" si="997"/>
        <v>NG</v>
      </c>
      <c r="AD4510" s="5" t="e" cm="1">
        <f t="array" ref="AD4510">_xlfn.IFS(AND(G4510="〇",H4510&lt;&gt;"",I4510&lt;&gt;""),"ERROR",AND(G4510="",H4510&gt;$H$17,I4510&lt;&gt;""),"NG",AND(G4510="〇",H4510="",I4510=""),"OK")</f>
        <v>#N/A</v>
      </c>
      <c r="AE4510" s="5" t="str" cm="1">
        <f t="array" ref="AE4510">_xlfn.IFS(I4510="解雇","NG",H4510="","OK",H4510&lt;$H$17,"NG",H4510&gt;$H$17,"OK")</f>
        <v>OK</v>
      </c>
      <c r="AF4510" s="5" t="e">
        <f t="shared" si="998"/>
        <v>#N/A</v>
      </c>
    </row>
    <row r="4511" spans="2:32" ht="20.25" customHeight="1" x14ac:dyDescent="0.55000000000000004">
      <c r="B4511" s="9">
        <v>4494</v>
      </c>
      <c r="C4511" s="42"/>
      <c r="D4511" s="43"/>
      <c r="E4511" s="44"/>
      <c r="F4511" s="44"/>
      <c r="G4511" s="43"/>
      <c r="H4511" s="44"/>
      <c r="I4511" s="45"/>
      <c r="M4511" s="5">
        <f t="shared" si="985"/>
        <v>4</v>
      </c>
      <c r="N4511" s="5">
        <f t="shared" si="986"/>
        <v>2</v>
      </c>
      <c r="O4511" s="5" t="str">
        <f t="shared" si="987"/>
        <v/>
      </c>
      <c r="P4511" s="5">
        <f t="shared" si="988"/>
        <v>0</v>
      </c>
      <c r="Q4511" s="5">
        <f t="shared" ca="1" si="989"/>
        <v>126</v>
      </c>
      <c r="R4511" s="26">
        <f t="shared" si="990"/>
        <v>5479</v>
      </c>
      <c r="S4511" s="26">
        <f t="shared" si="991"/>
        <v>5205</v>
      </c>
      <c r="T4511" s="27" t="str" cm="1">
        <f t="array" aca="1" ref="T4511" ca="1">_xlfn.IFS(Q4511="","NG",Q4511&gt;16,"OK",TODAY()&gt;S4511,"OK",Q4511&lt;16,"NG")</f>
        <v>OK</v>
      </c>
      <c r="U4511" s="5" t="str" cm="1">
        <f t="array" aca="1" ref="U4511" ca="1">IFERROR(_xlfn.IFS(T4511&lt;&gt;"OK","NG",M4511=0,"OK",TRUE,"NG"),"")</f>
        <v>NG</v>
      </c>
      <c r="V4511" s="5" t="str">
        <f t="shared" si="992"/>
        <v>NG</v>
      </c>
      <c r="W4511" s="28" t="str">
        <f t="shared" ca="1" si="993"/>
        <v>OK</v>
      </c>
      <c r="X4511" s="5" t="str">
        <f t="shared" si="994"/>
        <v>NG</v>
      </c>
      <c r="Y4511" s="5">
        <f t="shared" ca="1" si="995"/>
        <v>126</v>
      </c>
      <c r="Z4511" s="5">
        <f t="shared" ca="1" si="996"/>
        <v>126</v>
      </c>
      <c r="AA4511" s="5" t="str" cm="1">
        <f t="array" ref="AA4511">_xlfn.IFS(H4511="","OK",H4511&lt;$F$17,"NG",I4511="解雇","NG",OR(I4511="自主退職",I4511="契約満了"),"OK")</f>
        <v>OK</v>
      </c>
      <c r="AB4511" s="5" t="str" cm="1">
        <f t="array" aca="1" ref="AB4511" ca="1">_xlfn.IFS(AA4511="NG","NG",OR(X4511="NG",X4511="ERROR",X4511=FALSE),"NG",U4511="NG","NG",V4511="OK","OK",AD4511="OK","OK")</f>
        <v>NG</v>
      </c>
      <c r="AC4511" s="5" t="str">
        <f t="shared" si="997"/>
        <v>NG</v>
      </c>
      <c r="AD4511" s="5" t="e" cm="1">
        <f t="array" ref="AD4511">_xlfn.IFS(AND(G4511="〇",H4511&lt;&gt;"",I4511&lt;&gt;""),"ERROR",AND(G4511="",H4511&gt;$H$17,I4511&lt;&gt;""),"NG",AND(G4511="〇",H4511="",I4511=""),"OK")</f>
        <v>#N/A</v>
      </c>
      <c r="AE4511" s="5" t="str" cm="1">
        <f t="array" ref="AE4511">_xlfn.IFS(I4511="解雇","NG",H4511="","OK",H4511&lt;$H$17,"NG",H4511&gt;$H$17,"OK")</f>
        <v>OK</v>
      </c>
      <c r="AF4511" s="5" t="e">
        <f t="shared" si="998"/>
        <v>#N/A</v>
      </c>
    </row>
    <row r="4512" spans="2:32" ht="20.25" customHeight="1" x14ac:dyDescent="0.55000000000000004">
      <c r="B4512" s="9">
        <v>4495</v>
      </c>
      <c r="C4512" s="42"/>
      <c r="D4512" s="43"/>
      <c r="E4512" s="44"/>
      <c r="F4512" s="44"/>
      <c r="G4512" s="43"/>
      <c r="H4512" s="44"/>
      <c r="I4512" s="45"/>
      <c r="M4512" s="5">
        <f t="shared" si="985"/>
        <v>4</v>
      </c>
      <c r="N4512" s="5">
        <f t="shared" si="986"/>
        <v>2</v>
      </c>
      <c r="O4512" s="5" t="str">
        <f t="shared" si="987"/>
        <v/>
      </c>
      <c r="P4512" s="5">
        <f t="shared" si="988"/>
        <v>0</v>
      </c>
      <c r="Q4512" s="5">
        <f t="shared" ca="1" si="989"/>
        <v>126</v>
      </c>
      <c r="R4512" s="26">
        <f t="shared" si="990"/>
        <v>5479</v>
      </c>
      <c r="S4512" s="26">
        <f t="shared" si="991"/>
        <v>5205</v>
      </c>
      <c r="T4512" s="27" t="str" cm="1">
        <f t="array" aca="1" ref="T4512" ca="1">_xlfn.IFS(Q4512="","NG",Q4512&gt;16,"OK",TODAY()&gt;S4512,"OK",Q4512&lt;16,"NG")</f>
        <v>OK</v>
      </c>
      <c r="U4512" s="5" t="str" cm="1">
        <f t="array" aca="1" ref="U4512" ca="1">IFERROR(_xlfn.IFS(T4512&lt;&gt;"OK","NG",M4512=0,"OK",TRUE,"NG"),"")</f>
        <v>NG</v>
      </c>
      <c r="V4512" s="5" t="str">
        <f t="shared" si="992"/>
        <v>NG</v>
      </c>
      <c r="W4512" s="28" t="str">
        <f t="shared" ca="1" si="993"/>
        <v>OK</v>
      </c>
      <c r="X4512" s="5" t="str">
        <f t="shared" si="994"/>
        <v>NG</v>
      </c>
      <c r="Y4512" s="5">
        <f t="shared" ca="1" si="995"/>
        <v>126</v>
      </c>
      <c r="Z4512" s="5">
        <f t="shared" ca="1" si="996"/>
        <v>126</v>
      </c>
      <c r="AA4512" s="5" t="str" cm="1">
        <f t="array" ref="AA4512">_xlfn.IFS(H4512="","OK",H4512&lt;$F$17,"NG",I4512="解雇","NG",OR(I4512="自主退職",I4512="契約満了"),"OK")</f>
        <v>OK</v>
      </c>
      <c r="AB4512" s="5" t="str" cm="1">
        <f t="array" aca="1" ref="AB4512" ca="1">_xlfn.IFS(AA4512="NG","NG",OR(X4512="NG",X4512="ERROR",X4512=FALSE),"NG",U4512="NG","NG",V4512="OK","OK",AD4512="OK","OK")</f>
        <v>NG</v>
      </c>
      <c r="AC4512" s="5" t="str">
        <f t="shared" si="997"/>
        <v>NG</v>
      </c>
      <c r="AD4512" s="5" t="e" cm="1">
        <f t="array" ref="AD4512">_xlfn.IFS(AND(G4512="〇",H4512&lt;&gt;"",I4512&lt;&gt;""),"ERROR",AND(G4512="",H4512&gt;$H$17,I4512&lt;&gt;""),"NG",AND(G4512="〇",H4512="",I4512=""),"OK")</f>
        <v>#N/A</v>
      </c>
      <c r="AE4512" s="5" t="str" cm="1">
        <f t="array" ref="AE4512">_xlfn.IFS(I4512="解雇","NG",H4512="","OK",H4512&lt;$H$17,"NG",H4512&gt;$H$17,"OK")</f>
        <v>OK</v>
      </c>
      <c r="AF4512" s="5" t="e">
        <f t="shared" si="998"/>
        <v>#N/A</v>
      </c>
    </row>
    <row r="4513" spans="2:32" ht="20.25" customHeight="1" x14ac:dyDescent="0.55000000000000004">
      <c r="B4513" s="9">
        <v>4496</v>
      </c>
      <c r="C4513" s="42"/>
      <c r="D4513" s="43"/>
      <c r="E4513" s="44"/>
      <c r="F4513" s="44"/>
      <c r="G4513" s="43"/>
      <c r="H4513" s="44"/>
      <c r="I4513" s="45"/>
      <c r="M4513" s="5">
        <f t="shared" si="985"/>
        <v>4</v>
      </c>
      <c r="N4513" s="5">
        <f t="shared" si="986"/>
        <v>2</v>
      </c>
      <c r="O4513" s="5" t="str">
        <f t="shared" si="987"/>
        <v/>
      </c>
      <c r="P4513" s="5">
        <f t="shared" si="988"/>
        <v>0</v>
      </c>
      <c r="Q4513" s="5">
        <f t="shared" ca="1" si="989"/>
        <v>126</v>
      </c>
      <c r="R4513" s="26">
        <f t="shared" si="990"/>
        <v>5479</v>
      </c>
      <c r="S4513" s="26">
        <f t="shared" si="991"/>
        <v>5205</v>
      </c>
      <c r="T4513" s="27" t="str" cm="1">
        <f t="array" aca="1" ref="T4513" ca="1">_xlfn.IFS(Q4513="","NG",Q4513&gt;16,"OK",TODAY()&gt;S4513,"OK",Q4513&lt;16,"NG")</f>
        <v>OK</v>
      </c>
      <c r="U4513" s="5" t="str" cm="1">
        <f t="array" aca="1" ref="U4513" ca="1">IFERROR(_xlfn.IFS(T4513&lt;&gt;"OK","NG",M4513=0,"OK",TRUE,"NG"),"")</f>
        <v>NG</v>
      </c>
      <c r="V4513" s="5" t="str">
        <f t="shared" si="992"/>
        <v>NG</v>
      </c>
      <c r="W4513" s="28" t="str">
        <f t="shared" ca="1" si="993"/>
        <v>OK</v>
      </c>
      <c r="X4513" s="5" t="str">
        <f t="shared" si="994"/>
        <v>NG</v>
      </c>
      <c r="Y4513" s="5">
        <f t="shared" ca="1" si="995"/>
        <v>126</v>
      </c>
      <c r="Z4513" s="5">
        <f t="shared" ca="1" si="996"/>
        <v>126</v>
      </c>
      <c r="AA4513" s="5" t="str" cm="1">
        <f t="array" ref="AA4513">_xlfn.IFS(H4513="","OK",H4513&lt;$F$17,"NG",I4513="解雇","NG",OR(I4513="自主退職",I4513="契約満了"),"OK")</f>
        <v>OK</v>
      </c>
      <c r="AB4513" s="5" t="str" cm="1">
        <f t="array" aca="1" ref="AB4513" ca="1">_xlfn.IFS(AA4513="NG","NG",OR(X4513="NG",X4513="ERROR",X4513=FALSE),"NG",U4513="NG","NG",V4513="OK","OK",AD4513="OK","OK")</f>
        <v>NG</v>
      </c>
      <c r="AC4513" s="5" t="str">
        <f t="shared" si="997"/>
        <v>NG</v>
      </c>
      <c r="AD4513" s="5" t="e" cm="1">
        <f t="array" ref="AD4513">_xlfn.IFS(AND(G4513="〇",H4513&lt;&gt;"",I4513&lt;&gt;""),"ERROR",AND(G4513="",H4513&gt;$H$17,I4513&lt;&gt;""),"NG",AND(G4513="〇",H4513="",I4513=""),"OK")</f>
        <v>#N/A</v>
      </c>
      <c r="AE4513" s="5" t="str" cm="1">
        <f t="array" ref="AE4513">_xlfn.IFS(I4513="解雇","NG",H4513="","OK",H4513&lt;$H$17,"NG",H4513&gt;$H$17,"OK")</f>
        <v>OK</v>
      </c>
      <c r="AF4513" s="5" t="e">
        <f t="shared" si="998"/>
        <v>#N/A</v>
      </c>
    </row>
    <row r="4514" spans="2:32" ht="20.25" customHeight="1" x14ac:dyDescent="0.55000000000000004">
      <c r="B4514" s="9">
        <v>4497</v>
      </c>
      <c r="C4514" s="42"/>
      <c r="D4514" s="43"/>
      <c r="E4514" s="44"/>
      <c r="F4514" s="44"/>
      <c r="G4514" s="43"/>
      <c r="H4514" s="44"/>
      <c r="I4514" s="45"/>
      <c r="M4514" s="5">
        <f t="shared" si="985"/>
        <v>4</v>
      </c>
      <c r="N4514" s="5">
        <f t="shared" si="986"/>
        <v>2</v>
      </c>
      <c r="O4514" s="5" t="str">
        <f t="shared" si="987"/>
        <v/>
      </c>
      <c r="P4514" s="5">
        <f t="shared" si="988"/>
        <v>0</v>
      </c>
      <c r="Q4514" s="5">
        <f t="shared" ca="1" si="989"/>
        <v>126</v>
      </c>
      <c r="R4514" s="26">
        <f t="shared" si="990"/>
        <v>5479</v>
      </c>
      <c r="S4514" s="26">
        <f t="shared" si="991"/>
        <v>5205</v>
      </c>
      <c r="T4514" s="27" t="str" cm="1">
        <f t="array" aca="1" ref="T4514" ca="1">_xlfn.IFS(Q4514="","NG",Q4514&gt;16,"OK",TODAY()&gt;S4514,"OK",Q4514&lt;16,"NG")</f>
        <v>OK</v>
      </c>
      <c r="U4514" s="5" t="str" cm="1">
        <f t="array" aca="1" ref="U4514" ca="1">IFERROR(_xlfn.IFS(T4514&lt;&gt;"OK","NG",M4514=0,"OK",TRUE,"NG"),"")</f>
        <v>NG</v>
      </c>
      <c r="V4514" s="5" t="str">
        <f t="shared" si="992"/>
        <v>NG</v>
      </c>
      <c r="W4514" s="28" t="str">
        <f t="shared" ca="1" si="993"/>
        <v>OK</v>
      </c>
      <c r="X4514" s="5" t="str">
        <f t="shared" si="994"/>
        <v>NG</v>
      </c>
      <c r="Y4514" s="5">
        <f t="shared" ca="1" si="995"/>
        <v>126</v>
      </c>
      <c r="Z4514" s="5">
        <f t="shared" ca="1" si="996"/>
        <v>126</v>
      </c>
      <c r="AA4514" s="5" t="str" cm="1">
        <f t="array" ref="AA4514">_xlfn.IFS(H4514="","OK",H4514&lt;$F$17,"NG",I4514="解雇","NG",OR(I4514="自主退職",I4514="契約満了"),"OK")</f>
        <v>OK</v>
      </c>
      <c r="AB4514" s="5" t="str" cm="1">
        <f t="array" aca="1" ref="AB4514" ca="1">_xlfn.IFS(AA4514="NG","NG",OR(X4514="NG",X4514="ERROR",X4514=FALSE),"NG",U4514="NG","NG",V4514="OK","OK",AD4514="OK","OK")</f>
        <v>NG</v>
      </c>
      <c r="AC4514" s="5" t="str">
        <f t="shared" si="997"/>
        <v>NG</v>
      </c>
      <c r="AD4514" s="5" t="e" cm="1">
        <f t="array" ref="AD4514">_xlfn.IFS(AND(G4514="〇",H4514&lt;&gt;"",I4514&lt;&gt;""),"ERROR",AND(G4514="",H4514&gt;$H$17,I4514&lt;&gt;""),"NG",AND(G4514="〇",H4514="",I4514=""),"OK")</f>
        <v>#N/A</v>
      </c>
      <c r="AE4514" s="5" t="str" cm="1">
        <f t="array" ref="AE4514">_xlfn.IFS(I4514="解雇","NG",H4514="","OK",H4514&lt;$H$17,"NG",H4514&gt;$H$17,"OK")</f>
        <v>OK</v>
      </c>
      <c r="AF4514" s="5" t="e">
        <f t="shared" si="998"/>
        <v>#N/A</v>
      </c>
    </row>
    <row r="4515" spans="2:32" ht="20.25" customHeight="1" x14ac:dyDescent="0.55000000000000004">
      <c r="B4515" s="9">
        <v>4498</v>
      </c>
      <c r="C4515" s="42"/>
      <c r="D4515" s="43"/>
      <c r="E4515" s="44"/>
      <c r="F4515" s="44"/>
      <c r="G4515" s="43"/>
      <c r="H4515" s="44"/>
      <c r="I4515" s="45"/>
      <c r="M4515" s="5">
        <f t="shared" si="985"/>
        <v>4</v>
      </c>
      <c r="N4515" s="5">
        <f t="shared" si="986"/>
        <v>2</v>
      </c>
      <c r="O4515" s="5" t="str">
        <f t="shared" si="987"/>
        <v/>
      </c>
      <c r="P4515" s="5">
        <f t="shared" si="988"/>
        <v>0</v>
      </c>
      <c r="Q4515" s="5">
        <f t="shared" ca="1" si="989"/>
        <v>126</v>
      </c>
      <c r="R4515" s="26">
        <f t="shared" si="990"/>
        <v>5479</v>
      </c>
      <c r="S4515" s="26">
        <f t="shared" si="991"/>
        <v>5205</v>
      </c>
      <c r="T4515" s="27" t="str" cm="1">
        <f t="array" aca="1" ref="T4515" ca="1">_xlfn.IFS(Q4515="","NG",Q4515&gt;16,"OK",TODAY()&gt;S4515,"OK",Q4515&lt;16,"NG")</f>
        <v>OK</v>
      </c>
      <c r="U4515" s="5" t="str" cm="1">
        <f t="array" aca="1" ref="U4515" ca="1">IFERROR(_xlfn.IFS(T4515&lt;&gt;"OK","NG",M4515=0,"OK",TRUE,"NG"),"")</f>
        <v>NG</v>
      </c>
      <c r="V4515" s="5" t="str">
        <f t="shared" si="992"/>
        <v>NG</v>
      </c>
      <c r="W4515" s="28" t="str">
        <f t="shared" ca="1" si="993"/>
        <v>OK</v>
      </c>
      <c r="X4515" s="5" t="str">
        <f t="shared" si="994"/>
        <v>NG</v>
      </c>
      <c r="Y4515" s="5">
        <f t="shared" ca="1" si="995"/>
        <v>126</v>
      </c>
      <c r="Z4515" s="5">
        <f t="shared" ca="1" si="996"/>
        <v>126</v>
      </c>
      <c r="AA4515" s="5" t="str" cm="1">
        <f t="array" ref="AA4515">_xlfn.IFS(H4515="","OK",H4515&lt;$F$17,"NG",I4515="解雇","NG",OR(I4515="自主退職",I4515="契約満了"),"OK")</f>
        <v>OK</v>
      </c>
      <c r="AB4515" s="5" t="str" cm="1">
        <f t="array" aca="1" ref="AB4515" ca="1">_xlfn.IFS(AA4515="NG","NG",OR(X4515="NG",X4515="ERROR",X4515=FALSE),"NG",U4515="NG","NG",V4515="OK","OK",AD4515="OK","OK")</f>
        <v>NG</v>
      </c>
      <c r="AC4515" s="5" t="str">
        <f t="shared" si="997"/>
        <v>NG</v>
      </c>
      <c r="AD4515" s="5" t="e" cm="1">
        <f t="array" ref="AD4515">_xlfn.IFS(AND(G4515="〇",H4515&lt;&gt;"",I4515&lt;&gt;""),"ERROR",AND(G4515="",H4515&gt;$H$17,I4515&lt;&gt;""),"NG",AND(G4515="〇",H4515="",I4515=""),"OK")</f>
        <v>#N/A</v>
      </c>
      <c r="AE4515" s="5" t="str" cm="1">
        <f t="array" ref="AE4515">_xlfn.IFS(I4515="解雇","NG",H4515="","OK",H4515&lt;$H$17,"NG",H4515&gt;$H$17,"OK")</f>
        <v>OK</v>
      </c>
      <c r="AF4515" s="5" t="e">
        <f t="shared" si="998"/>
        <v>#N/A</v>
      </c>
    </row>
    <row r="4516" spans="2:32" ht="20.25" customHeight="1" x14ac:dyDescent="0.55000000000000004">
      <c r="B4516" s="9">
        <v>4499</v>
      </c>
      <c r="C4516" s="42"/>
      <c r="D4516" s="43"/>
      <c r="E4516" s="44"/>
      <c r="F4516" s="44"/>
      <c r="G4516" s="43"/>
      <c r="H4516" s="44"/>
      <c r="I4516" s="45"/>
      <c r="M4516" s="5">
        <f t="shared" si="985"/>
        <v>4</v>
      </c>
      <c r="N4516" s="5">
        <f t="shared" si="986"/>
        <v>2</v>
      </c>
      <c r="O4516" s="5" t="str">
        <f t="shared" si="987"/>
        <v/>
      </c>
      <c r="P4516" s="5">
        <f t="shared" si="988"/>
        <v>0</v>
      </c>
      <c r="Q4516" s="5">
        <f t="shared" ca="1" si="989"/>
        <v>126</v>
      </c>
      <c r="R4516" s="26">
        <f t="shared" si="990"/>
        <v>5479</v>
      </c>
      <c r="S4516" s="26">
        <f t="shared" si="991"/>
        <v>5205</v>
      </c>
      <c r="T4516" s="27" t="str" cm="1">
        <f t="array" aca="1" ref="T4516" ca="1">_xlfn.IFS(Q4516="","NG",Q4516&gt;16,"OK",TODAY()&gt;S4516,"OK",Q4516&lt;16,"NG")</f>
        <v>OK</v>
      </c>
      <c r="U4516" s="5" t="str" cm="1">
        <f t="array" aca="1" ref="U4516" ca="1">IFERROR(_xlfn.IFS(T4516&lt;&gt;"OK","NG",M4516=0,"OK",TRUE,"NG"),"")</f>
        <v>NG</v>
      </c>
      <c r="V4516" s="5" t="str">
        <f t="shared" si="992"/>
        <v>NG</v>
      </c>
      <c r="W4516" s="28" t="str">
        <f t="shared" ca="1" si="993"/>
        <v>OK</v>
      </c>
      <c r="X4516" s="5" t="str">
        <f t="shared" si="994"/>
        <v>NG</v>
      </c>
      <c r="Y4516" s="5">
        <f t="shared" ca="1" si="995"/>
        <v>126</v>
      </c>
      <c r="Z4516" s="5">
        <f t="shared" ca="1" si="996"/>
        <v>126</v>
      </c>
      <c r="AA4516" s="5" t="str" cm="1">
        <f t="array" ref="AA4516">_xlfn.IFS(H4516="","OK",H4516&lt;$F$17,"NG",I4516="解雇","NG",OR(I4516="自主退職",I4516="契約満了"),"OK")</f>
        <v>OK</v>
      </c>
      <c r="AB4516" s="5" t="str" cm="1">
        <f t="array" aca="1" ref="AB4516" ca="1">_xlfn.IFS(AA4516="NG","NG",OR(X4516="NG",X4516="ERROR",X4516=FALSE),"NG",U4516="NG","NG",V4516="OK","OK",AD4516="OK","OK")</f>
        <v>NG</v>
      </c>
      <c r="AC4516" s="5" t="str">
        <f t="shared" si="997"/>
        <v>NG</v>
      </c>
      <c r="AD4516" s="5" t="e" cm="1">
        <f t="array" ref="AD4516">_xlfn.IFS(AND(G4516="〇",H4516&lt;&gt;"",I4516&lt;&gt;""),"ERROR",AND(G4516="",H4516&gt;$H$17,I4516&lt;&gt;""),"NG",AND(G4516="〇",H4516="",I4516=""),"OK")</f>
        <v>#N/A</v>
      </c>
      <c r="AE4516" s="5" t="str" cm="1">
        <f t="array" ref="AE4516">_xlfn.IFS(I4516="解雇","NG",H4516="","OK",H4516&lt;$H$17,"NG",H4516&gt;$H$17,"OK")</f>
        <v>OK</v>
      </c>
      <c r="AF4516" s="5" t="e">
        <f t="shared" si="998"/>
        <v>#N/A</v>
      </c>
    </row>
    <row r="4517" spans="2:32" ht="20.25" customHeight="1" x14ac:dyDescent="0.55000000000000004">
      <c r="B4517" s="9">
        <v>4500</v>
      </c>
      <c r="C4517" s="42"/>
      <c r="D4517" s="43"/>
      <c r="E4517" s="44"/>
      <c r="F4517" s="44"/>
      <c r="G4517" s="43"/>
      <c r="H4517" s="44"/>
      <c r="I4517" s="45"/>
      <c r="M4517" s="5">
        <f t="shared" si="985"/>
        <v>4</v>
      </c>
      <c r="N4517" s="5">
        <f t="shared" si="986"/>
        <v>2</v>
      </c>
      <c r="O4517" s="5" t="str">
        <f t="shared" si="987"/>
        <v/>
      </c>
      <c r="P4517" s="5">
        <f t="shared" si="988"/>
        <v>0</v>
      </c>
      <c r="Q4517" s="5">
        <f t="shared" ca="1" si="989"/>
        <v>126</v>
      </c>
      <c r="R4517" s="26">
        <f t="shared" si="990"/>
        <v>5479</v>
      </c>
      <c r="S4517" s="26">
        <f t="shared" si="991"/>
        <v>5205</v>
      </c>
      <c r="T4517" s="27" t="str" cm="1">
        <f t="array" aca="1" ref="T4517" ca="1">_xlfn.IFS(Q4517="","NG",Q4517&gt;16,"OK",TODAY()&gt;S4517,"OK",Q4517&lt;16,"NG")</f>
        <v>OK</v>
      </c>
      <c r="U4517" s="5" t="str" cm="1">
        <f t="array" aca="1" ref="U4517" ca="1">IFERROR(_xlfn.IFS(T4517&lt;&gt;"OK","NG",M4517=0,"OK",TRUE,"NG"),"")</f>
        <v>NG</v>
      </c>
      <c r="V4517" s="5" t="str">
        <f t="shared" si="992"/>
        <v>NG</v>
      </c>
      <c r="W4517" s="28" t="str">
        <f t="shared" ca="1" si="993"/>
        <v>OK</v>
      </c>
      <c r="X4517" s="5" t="str">
        <f t="shared" si="994"/>
        <v>NG</v>
      </c>
      <c r="Y4517" s="5">
        <f t="shared" ca="1" si="995"/>
        <v>126</v>
      </c>
      <c r="Z4517" s="5">
        <f t="shared" ca="1" si="996"/>
        <v>126</v>
      </c>
      <c r="AA4517" s="5" t="str" cm="1">
        <f t="array" ref="AA4517">_xlfn.IFS(H4517="","OK",H4517&lt;$F$17,"NG",I4517="解雇","NG",OR(I4517="自主退職",I4517="契約満了"),"OK")</f>
        <v>OK</v>
      </c>
      <c r="AB4517" s="5" t="str" cm="1">
        <f t="array" aca="1" ref="AB4517" ca="1">_xlfn.IFS(AA4517="NG","NG",OR(X4517="NG",X4517="ERROR",X4517=FALSE),"NG",U4517="NG","NG",V4517="OK","OK",AD4517="OK","OK")</f>
        <v>NG</v>
      </c>
      <c r="AC4517" s="5" t="str">
        <f t="shared" si="997"/>
        <v>NG</v>
      </c>
      <c r="AD4517" s="5" t="e" cm="1">
        <f t="array" ref="AD4517">_xlfn.IFS(AND(G4517="〇",H4517&lt;&gt;"",I4517&lt;&gt;""),"ERROR",AND(G4517="",H4517&gt;$H$17,I4517&lt;&gt;""),"NG",AND(G4517="〇",H4517="",I4517=""),"OK")</f>
        <v>#N/A</v>
      </c>
      <c r="AE4517" s="5" t="str" cm="1">
        <f t="array" ref="AE4517">_xlfn.IFS(I4517="解雇","NG",H4517="","OK",H4517&lt;$H$17,"NG",H4517&gt;$H$17,"OK")</f>
        <v>OK</v>
      </c>
      <c r="AF4517" s="5" t="e">
        <f t="shared" si="998"/>
        <v>#N/A</v>
      </c>
    </row>
    <row r="4518" spans="2:32" ht="20.25" customHeight="1" x14ac:dyDescent="0.55000000000000004">
      <c r="B4518" s="9">
        <v>4501</v>
      </c>
      <c r="C4518" s="42"/>
      <c r="D4518" s="43"/>
      <c r="E4518" s="44"/>
      <c r="F4518" s="44"/>
      <c r="G4518" s="43"/>
      <c r="H4518" s="44"/>
      <c r="I4518" s="45"/>
      <c r="M4518" s="5">
        <f t="shared" si="985"/>
        <v>4</v>
      </c>
      <c r="N4518" s="5">
        <f t="shared" si="986"/>
        <v>2</v>
      </c>
      <c r="O4518" s="5" t="str">
        <f t="shared" si="987"/>
        <v/>
      </c>
      <c r="P4518" s="5">
        <f t="shared" si="988"/>
        <v>0</v>
      </c>
      <c r="Q4518" s="5">
        <f t="shared" ca="1" si="989"/>
        <v>126</v>
      </c>
      <c r="R4518" s="26">
        <f t="shared" si="990"/>
        <v>5479</v>
      </c>
      <c r="S4518" s="26">
        <f t="shared" si="991"/>
        <v>5205</v>
      </c>
      <c r="T4518" s="27" t="str" cm="1">
        <f t="array" aca="1" ref="T4518" ca="1">_xlfn.IFS(Q4518="","NG",Q4518&gt;16,"OK",TODAY()&gt;S4518,"OK",Q4518&lt;16,"NG")</f>
        <v>OK</v>
      </c>
      <c r="U4518" s="5" t="str" cm="1">
        <f t="array" aca="1" ref="U4518" ca="1">IFERROR(_xlfn.IFS(T4518&lt;&gt;"OK","NG",M4518=0,"OK",TRUE,"NG"),"")</f>
        <v>NG</v>
      </c>
      <c r="V4518" s="5" t="str">
        <f t="shared" si="992"/>
        <v>NG</v>
      </c>
      <c r="W4518" s="28" t="str">
        <f t="shared" ca="1" si="993"/>
        <v>OK</v>
      </c>
      <c r="X4518" s="5" t="str">
        <f t="shared" si="994"/>
        <v>NG</v>
      </c>
      <c r="Y4518" s="5">
        <f t="shared" ca="1" si="995"/>
        <v>126</v>
      </c>
      <c r="Z4518" s="5">
        <f t="shared" ca="1" si="996"/>
        <v>126</v>
      </c>
      <c r="AA4518" s="5" t="str" cm="1">
        <f t="array" ref="AA4518">_xlfn.IFS(H4518="","OK",H4518&lt;$F$17,"NG",I4518="解雇","NG",OR(I4518="自主退職",I4518="契約満了"),"OK")</f>
        <v>OK</v>
      </c>
      <c r="AB4518" s="5" t="str" cm="1">
        <f t="array" aca="1" ref="AB4518" ca="1">_xlfn.IFS(AA4518="NG","NG",OR(X4518="NG",X4518="ERROR",X4518=FALSE),"NG",U4518="NG","NG",V4518="OK","OK",AD4518="OK","OK")</f>
        <v>NG</v>
      </c>
      <c r="AC4518" s="5" t="str">
        <f t="shared" si="997"/>
        <v>NG</v>
      </c>
      <c r="AD4518" s="5" t="e" cm="1">
        <f t="array" ref="AD4518">_xlfn.IFS(AND(G4518="〇",H4518&lt;&gt;"",I4518&lt;&gt;""),"ERROR",AND(G4518="",H4518&gt;$H$17,I4518&lt;&gt;""),"NG",AND(G4518="〇",H4518="",I4518=""),"OK")</f>
        <v>#N/A</v>
      </c>
      <c r="AE4518" s="5" t="str" cm="1">
        <f t="array" ref="AE4518">_xlfn.IFS(I4518="解雇","NG",H4518="","OK",H4518&lt;$H$17,"NG",H4518&gt;$H$17,"OK")</f>
        <v>OK</v>
      </c>
      <c r="AF4518" s="5" t="e">
        <f t="shared" si="998"/>
        <v>#N/A</v>
      </c>
    </row>
    <row r="4519" spans="2:32" ht="20.25" customHeight="1" x14ac:dyDescent="0.55000000000000004">
      <c r="B4519" s="9">
        <v>4502</v>
      </c>
      <c r="C4519" s="42"/>
      <c r="D4519" s="43"/>
      <c r="E4519" s="44"/>
      <c r="F4519" s="44"/>
      <c r="G4519" s="43"/>
      <c r="H4519" s="44"/>
      <c r="I4519" s="45"/>
      <c r="M4519" s="5">
        <f t="shared" si="985"/>
        <v>4</v>
      </c>
      <c r="N4519" s="5">
        <f t="shared" si="986"/>
        <v>2</v>
      </c>
      <c r="O4519" s="5" t="str">
        <f t="shared" si="987"/>
        <v/>
      </c>
      <c r="P4519" s="5">
        <f t="shared" si="988"/>
        <v>0</v>
      </c>
      <c r="Q4519" s="5">
        <f t="shared" ca="1" si="989"/>
        <v>126</v>
      </c>
      <c r="R4519" s="26">
        <f t="shared" si="990"/>
        <v>5479</v>
      </c>
      <c r="S4519" s="26">
        <f t="shared" si="991"/>
        <v>5205</v>
      </c>
      <c r="T4519" s="27" t="str" cm="1">
        <f t="array" aca="1" ref="T4519" ca="1">_xlfn.IFS(Q4519="","NG",Q4519&gt;16,"OK",TODAY()&gt;S4519,"OK",Q4519&lt;16,"NG")</f>
        <v>OK</v>
      </c>
      <c r="U4519" s="5" t="str" cm="1">
        <f t="array" aca="1" ref="U4519" ca="1">IFERROR(_xlfn.IFS(T4519&lt;&gt;"OK","NG",M4519=0,"OK",TRUE,"NG"),"")</f>
        <v>NG</v>
      </c>
      <c r="V4519" s="5" t="str">
        <f t="shared" si="992"/>
        <v>NG</v>
      </c>
      <c r="W4519" s="28" t="str">
        <f t="shared" ca="1" si="993"/>
        <v>OK</v>
      </c>
      <c r="X4519" s="5" t="str">
        <f t="shared" si="994"/>
        <v>NG</v>
      </c>
      <c r="Y4519" s="5">
        <f t="shared" ca="1" si="995"/>
        <v>126</v>
      </c>
      <c r="Z4519" s="5">
        <f t="shared" ca="1" si="996"/>
        <v>126</v>
      </c>
      <c r="AA4519" s="5" t="str" cm="1">
        <f t="array" ref="AA4519">_xlfn.IFS(H4519="","OK",H4519&lt;$F$17,"NG",I4519="解雇","NG",OR(I4519="自主退職",I4519="契約満了"),"OK")</f>
        <v>OK</v>
      </c>
      <c r="AB4519" s="5" t="str" cm="1">
        <f t="array" aca="1" ref="AB4519" ca="1">_xlfn.IFS(AA4519="NG","NG",OR(X4519="NG",X4519="ERROR",X4519=FALSE),"NG",U4519="NG","NG",V4519="OK","OK",AD4519="OK","OK")</f>
        <v>NG</v>
      </c>
      <c r="AC4519" s="5" t="str">
        <f t="shared" si="997"/>
        <v>NG</v>
      </c>
      <c r="AD4519" s="5" t="e" cm="1">
        <f t="array" ref="AD4519">_xlfn.IFS(AND(G4519="〇",H4519&lt;&gt;"",I4519&lt;&gt;""),"ERROR",AND(G4519="",H4519&gt;$H$17,I4519&lt;&gt;""),"NG",AND(G4519="〇",H4519="",I4519=""),"OK")</f>
        <v>#N/A</v>
      </c>
      <c r="AE4519" s="5" t="str" cm="1">
        <f t="array" ref="AE4519">_xlfn.IFS(I4519="解雇","NG",H4519="","OK",H4519&lt;$H$17,"NG",H4519&gt;$H$17,"OK")</f>
        <v>OK</v>
      </c>
      <c r="AF4519" s="5" t="e">
        <f t="shared" si="998"/>
        <v>#N/A</v>
      </c>
    </row>
    <row r="4520" spans="2:32" ht="20.25" customHeight="1" x14ac:dyDescent="0.55000000000000004">
      <c r="B4520" s="9">
        <v>4503</v>
      </c>
      <c r="C4520" s="42"/>
      <c r="D4520" s="43"/>
      <c r="E4520" s="44"/>
      <c r="F4520" s="44"/>
      <c r="G4520" s="43"/>
      <c r="H4520" s="44"/>
      <c r="I4520" s="45"/>
      <c r="M4520" s="5">
        <f t="shared" si="985"/>
        <v>4</v>
      </c>
      <c r="N4520" s="5">
        <f t="shared" si="986"/>
        <v>2</v>
      </c>
      <c r="O4520" s="5" t="str">
        <f t="shared" si="987"/>
        <v/>
      </c>
      <c r="P4520" s="5">
        <f t="shared" si="988"/>
        <v>0</v>
      </c>
      <c r="Q4520" s="5">
        <f t="shared" ca="1" si="989"/>
        <v>126</v>
      </c>
      <c r="R4520" s="26">
        <f t="shared" si="990"/>
        <v>5479</v>
      </c>
      <c r="S4520" s="26">
        <f t="shared" si="991"/>
        <v>5205</v>
      </c>
      <c r="T4520" s="27" t="str" cm="1">
        <f t="array" aca="1" ref="T4520" ca="1">_xlfn.IFS(Q4520="","NG",Q4520&gt;16,"OK",TODAY()&gt;S4520,"OK",Q4520&lt;16,"NG")</f>
        <v>OK</v>
      </c>
      <c r="U4520" s="5" t="str" cm="1">
        <f t="array" aca="1" ref="U4520" ca="1">IFERROR(_xlfn.IFS(T4520&lt;&gt;"OK","NG",M4520=0,"OK",TRUE,"NG"),"")</f>
        <v>NG</v>
      </c>
      <c r="V4520" s="5" t="str">
        <f t="shared" si="992"/>
        <v>NG</v>
      </c>
      <c r="W4520" s="28" t="str">
        <f t="shared" ca="1" si="993"/>
        <v>OK</v>
      </c>
      <c r="X4520" s="5" t="str">
        <f t="shared" si="994"/>
        <v>NG</v>
      </c>
      <c r="Y4520" s="5">
        <f t="shared" ca="1" si="995"/>
        <v>126</v>
      </c>
      <c r="Z4520" s="5">
        <f t="shared" ca="1" si="996"/>
        <v>126</v>
      </c>
      <c r="AA4520" s="5" t="str" cm="1">
        <f t="array" ref="AA4520">_xlfn.IFS(H4520="","OK",H4520&lt;$F$17,"NG",I4520="解雇","NG",OR(I4520="自主退職",I4520="契約満了"),"OK")</f>
        <v>OK</v>
      </c>
      <c r="AB4520" s="5" t="str" cm="1">
        <f t="array" aca="1" ref="AB4520" ca="1">_xlfn.IFS(AA4520="NG","NG",OR(X4520="NG",X4520="ERROR",X4520=FALSE),"NG",U4520="NG","NG",V4520="OK","OK",AD4520="OK","OK")</f>
        <v>NG</v>
      </c>
      <c r="AC4520" s="5" t="str">
        <f t="shared" si="997"/>
        <v>NG</v>
      </c>
      <c r="AD4520" s="5" t="e" cm="1">
        <f t="array" ref="AD4520">_xlfn.IFS(AND(G4520="〇",H4520&lt;&gt;"",I4520&lt;&gt;""),"ERROR",AND(G4520="",H4520&gt;$H$17,I4520&lt;&gt;""),"NG",AND(G4520="〇",H4520="",I4520=""),"OK")</f>
        <v>#N/A</v>
      </c>
      <c r="AE4520" s="5" t="str" cm="1">
        <f t="array" ref="AE4520">_xlfn.IFS(I4520="解雇","NG",H4520="","OK",H4520&lt;$H$17,"NG",H4520&gt;$H$17,"OK")</f>
        <v>OK</v>
      </c>
      <c r="AF4520" s="5" t="e">
        <f t="shared" si="998"/>
        <v>#N/A</v>
      </c>
    </row>
    <row r="4521" spans="2:32" ht="20.25" customHeight="1" x14ac:dyDescent="0.55000000000000004">
      <c r="B4521" s="9">
        <v>4504</v>
      </c>
      <c r="C4521" s="42"/>
      <c r="D4521" s="43"/>
      <c r="E4521" s="44"/>
      <c r="F4521" s="44"/>
      <c r="G4521" s="43"/>
      <c r="H4521" s="44"/>
      <c r="I4521" s="45"/>
      <c r="M4521" s="5">
        <f t="shared" si="985"/>
        <v>4</v>
      </c>
      <c r="N4521" s="5">
        <f t="shared" si="986"/>
        <v>2</v>
      </c>
      <c r="O4521" s="5" t="str">
        <f t="shared" si="987"/>
        <v/>
      </c>
      <c r="P4521" s="5">
        <f t="shared" si="988"/>
        <v>0</v>
      </c>
      <c r="Q4521" s="5">
        <f t="shared" ca="1" si="989"/>
        <v>126</v>
      </c>
      <c r="R4521" s="26">
        <f t="shared" si="990"/>
        <v>5479</v>
      </c>
      <c r="S4521" s="26">
        <f t="shared" si="991"/>
        <v>5205</v>
      </c>
      <c r="T4521" s="27" t="str" cm="1">
        <f t="array" aca="1" ref="T4521" ca="1">_xlfn.IFS(Q4521="","NG",Q4521&gt;16,"OK",TODAY()&gt;S4521,"OK",Q4521&lt;16,"NG")</f>
        <v>OK</v>
      </c>
      <c r="U4521" s="5" t="str" cm="1">
        <f t="array" aca="1" ref="U4521" ca="1">IFERROR(_xlfn.IFS(T4521&lt;&gt;"OK","NG",M4521=0,"OK",TRUE,"NG"),"")</f>
        <v>NG</v>
      </c>
      <c r="V4521" s="5" t="str">
        <f t="shared" si="992"/>
        <v>NG</v>
      </c>
      <c r="W4521" s="28" t="str">
        <f t="shared" ca="1" si="993"/>
        <v>OK</v>
      </c>
      <c r="X4521" s="5" t="str">
        <f t="shared" si="994"/>
        <v>NG</v>
      </c>
      <c r="Y4521" s="5">
        <f t="shared" ca="1" si="995"/>
        <v>126</v>
      </c>
      <c r="Z4521" s="5">
        <f t="shared" ca="1" si="996"/>
        <v>126</v>
      </c>
      <c r="AA4521" s="5" t="str" cm="1">
        <f t="array" ref="AA4521">_xlfn.IFS(H4521="","OK",H4521&lt;$F$17,"NG",I4521="解雇","NG",OR(I4521="自主退職",I4521="契約満了"),"OK")</f>
        <v>OK</v>
      </c>
      <c r="AB4521" s="5" t="str" cm="1">
        <f t="array" aca="1" ref="AB4521" ca="1">_xlfn.IFS(AA4521="NG","NG",OR(X4521="NG",X4521="ERROR",X4521=FALSE),"NG",U4521="NG","NG",V4521="OK","OK",AD4521="OK","OK")</f>
        <v>NG</v>
      </c>
      <c r="AC4521" s="5" t="str">
        <f t="shared" si="997"/>
        <v>NG</v>
      </c>
      <c r="AD4521" s="5" t="e" cm="1">
        <f t="array" ref="AD4521">_xlfn.IFS(AND(G4521="〇",H4521&lt;&gt;"",I4521&lt;&gt;""),"ERROR",AND(G4521="",H4521&gt;$H$17,I4521&lt;&gt;""),"NG",AND(G4521="〇",H4521="",I4521=""),"OK")</f>
        <v>#N/A</v>
      </c>
      <c r="AE4521" s="5" t="str" cm="1">
        <f t="array" ref="AE4521">_xlfn.IFS(I4521="解雇","NG",H4521="","OK",H4521&lt;$H$17,"NG",H4521&gt;$H$17,"OK")</f>
        <v>OK</v>
      </c>
      <c r="AF4521" s="5" t="e">
        <f t="shared" si="998"/>
        <v>#N/A</v>
      </c>
    </row>
    <row r="4522" spans="2:32" ht="20.25" customHeight="1" x14ac:dyDescent="0.55000000000000004">
      <c r="B4522" s="9">
        <v>4505</v>
      </c>
      <c r="C4522" s="42"/>
      <c r="D4522" s="43"/>
      <c r="E4522" s="44"/>
      <c r="F4522" s="44"/>
      <c r="G4522" s="43"/>
      <c r="H4522" s="44"/>
      <c r="I4522" s="45"/>
      <c r="M4522" s="5">
        <f t="shared" si="985"/>
        <v>4</v>
      </c>
      <c r="N4522" s="5">
        <f t="shared" si="986"/>
        <v>2</v>
      </c>
      <c r="O4522" s="5" t="str">
        <f t="shared" si="987"/>
        <v/>
      </c>
      <c r="P4522" s="5">
        <f t="shared" si="988"/>
        <v>0</v>
      </c>
      <c r="Q4522" s="5">
        <f t="shared" ca="1" si="989"/>
        <v>126</v>
      </c>
      <c r="R4522" s="26">
        <f t="shared" si="990"/>
        <v>5479</v>
      </c>
      <c r="S4522" s="26">
        <f t="shared" si="991"/>
        <v>5205</v>
      </c>
      <c r="T4522" s="27" t="str" cm="1">
        <f t="array" aca="1" ref="T4522" ca="1">_xlfn.IFS(Q4522="","NG",Q4522&gt;16,"OK",TODAY()&gt;S4522,"OK",Q4522&lt;16,"NG")</f>
        <v>OK</v>
      </c>
      <c r="U4522" s="5" t="str" cm="1">
        <f t="array" aca="1" ref="U4522" ca="1">IFERROR(_xlfn.IFS(T4522&lt;&gt;"OK","NG",M4522=0,"OK",TRUE,"NG"),"")</f>
        <v>NG</v>
      </c>
      <c r="V4522" s="5" t="str">
        <f t="shared" si="992"/>
        <v>NG</v>
      </c>
      <c r="W4522" s="28" t="str">
        <f t="shared" ca="1" si="993"/>
        <v>OK</v>
      </c>
      <c r="X4522" s="5" t="str">
        <f t="shared" si="994"/>
        <v>NG</v>
      </c>
      <c r="Y4522" s="5">
        <f t="shared" ca="1" si="995"/>
        <v>126</v>
      </c>
      <c r="Z4522" s="5">
        <f t="shared" ca="1" si="996"/>
        <v>126</v>
      </c>
      <c r="AA4522" s="5" t="str" cm="1">
        <f t="array" ref="AA4522">_xlfn.IFS(H4522="","OK",H4522&lt;$F$17,"NG",I4522="解雇","NG",OR(I4522="自主退職",I4522="契約満了"),"OK")</f>
        <v>OK</v>
      </c>
      <c r="AB4522" s="5" t="str" cm="1">
        <f t="array" aca="1" ref="AB4522" ca="1">_xlfn.IFS(AA4522="NG","NG",OR(X4522="NG",X4522="ERROR",X4522=FALSE),"NG",U4522="NG","NG",V4522="OK","OK",AD4522="OK","OK")</f>
        <v>NG</v>
      </c>
      <c r="AC4522" s="5" t="str">
        <f t="shared" si="997"/>
        <v>NG</v>
      </c>
      <c r="AD4522" s="5" t="e" cm="1">
        <f t="array" ref="AD4522">_xlfn.IFS(AND(G4522="〇",H4522&lt;&gt;"",I4522&lt;&gt;""),"ERROR",AND(G4522="",H4522&gt;$H$17,I4522&lt;&gt;""),"NG",AND(G4522="〇",H4522="",I4522=""),"OK")</f>
        <v>#N/A</v>
      </c>
      <c r="AE4522" s="5" t="str" cm="1">
        <f t="array" ref="AE4522">_xlfn.IFS(I4522="解雇","NG",H4522="","OK",H4522&lt;$H$17,"NG",H4522&gt;$H$17,"OK")</f>
        <v>OK</v>
      </c>
      <c r="AF4522" s="5" t="e">
        <f t="shared" si="998"/>
        <v>#N/A</v>
      </c>
    </row>
    <row r="4523" spans="2:32" ht="20.25" customHeight="1" x14ac:dyDescent="0.55000000000000004">
      <c r="B4523" s="9">
        <v>4506</v>
      </c>
      <c r="C4523" s="42"/>
      <c r="D4523" s="43"/>
      <c r="E4523" s="44"/>
      <c r="F4523" s="44"/>
      <c r="G4523" s="43"/>
      <c r="H4523" s="44"/>
      <c r="I4523" s="45"/>
      <c r="M4523" s="5">
        <f t="shared" si="985"/>
        <v>4</v>
      </c>
      <c r="N4523" s="5">
        <f t="shared" si="986"/>
        <v>2</v>
      </c>
      <c r="O4523" s="5" t="str">
        <f t="shared" si="987"/>
        <v/>
      </c>
      <c r="P4523" s="5">
        <f t="shared" si="988"/>
        <v>0</v>
      </c>
      <c r="Q4523" s="5">
        <f t="shared" ca="1" si="989"/>
        <v>126</v>
      </c>
      <c r="R4523" s="26">
        <f t="shared" si="990"/>
        <v>5479</v>
      </c>
      <c r="S4523" s="26">
        <f t="shared" si="991"/>
        <v>5205</v>
      </c>
      <c r="T4523" s="27" t="str" cm="1">
        <f t="array" aca="1" ref="T4523" ca="1">_xlfn.IFS(Q4523="","NG",Q4523&gt;16,"OK",TODAY()&gt;S4523,"OK",Q4523&lt;16,"NG")</f>
        <v>OK</v>
      </c>
      <c r="U4523" s="5" t="str" cm="1">
        <f t="array" aca="1" ref="U4523" ca="1">IFERROR(_xlfn.IFS(T4523&lt;&gt;"OK","NG",M4523=0,"OK",TRUE,"NG"),"")</f>
        <v>NG</v>
      </c>
      <c r="V4523" s="5" t="str">
        <f t="shared" si="992"/>
        <v>NG</v>
      </c>
      <c r="W4523" s="28" t="str">
        <f t="shared" ca="1" si="993"/>
        <v>OK</v>
      </c>
      <c r="X4523" s="5" t="str">
        <f t="shared" si="994"/>
        <v>NG</v>
      </c>
      <c r="Y4523" s="5">
        <f t="shared" ca="1" si="995"/>
        <v>126</v>
      </c>
      <c r="Z4523" s="5">
        <f t="shared" ca="1" si="996"/>
        <v>126</v>
      </c>
      <c r="AA4523" s="5" t="str" cm="1">
        <f t="array" ref="AA4523">_xlfn.IFS(H4523="","OK",H4523&lt;$F$17,"NG",I4523="解雇","NG",OR(I4523="自主退職",I4523="契約満了"),"OK")</f>
        <v>OK</v>
      </c>
      <c r="AB4523" s="5" t="str" cm="1">
        <f t="array" aca="1" ref="AB4523" ca="1">_xlfn.IFS(AA4523="NG","NG",OR(X4523="NG",X4523="ERROR",X4523=FALSE),"NG",U4523="NG","NG",V4523="OK","OK",AD4523="OK","OK")</f>
        <v>NG</v>
      </c>
      <c r="AC4523" s="5" t="str">
        <f t="shared" si="997"/>
        <v>NG</v>
      </c>
      <c r="AD4523" s="5" t="e" cm="1">
        <f t="array" ref="AD4523">_xlfn.IFS(AND(G4523="〇",H4523&lt;&gt;"",I4523&lt;&gt;""),"ERROR",AND(G4523="",H4523&gt;$H$17,I4523&lt;&gt;""),"NG",AND(G4523="〇",H4523="",I4523=""),"OK")</f>
        <v>#N/A</v>
      </c>
      <c r="AE4523" s="5" t="str" cm="1">
        <f t="array" ref="AE4523">_xlfn.IFS(I4523="解雇","NG",H4523="","OK",H4523&lt;$H$17,"NG",H4523&gt;$H$17,"OK")</f>
        <v>OK</v>
      </c>
      <c r="AF4523" s="5" t="e">
        <f t="shared" si="998"/>
        <v>#N/A</v>
      </c>
    </row>
    <row r="4524" spans="2:32" ht="20.25" customHeight="1" x14ac:dyDescent="0.55000000000000004">
      <c r="B4524" s="9">
        <v>4507</v>
      </c>
      <c r="C4524" s="42"/>
      <c r="D4524" s="43"/>
      <c r="E4524" s="44"/>
      <c r="F4524" s="44"/>
      <c r="G4524" s="43"/>
      <c r="H4524" s="44"/>
      <c r="I4524" s="45"/>
      <c r="M4524" s="5">
        <f t="shared" si="985"/>
        <v>4</v>
      </c>
      <c r="N4524" s="5">
        <f t="shared" si="986"/>
        <v>2</v>
      </c>
      <c r="O4524" s="5" t="str">
        <f t="shared" si="987"/>
        <v/>
      </c>
      <c r="P4524" s="5">
        <f t="shared" si="988"/>
        <v>0</v>
      </c>
      <c r="Q4524" s="5">
        <f t="shared" ca="1" si="989"/>
        <v>126</v>
      </c>
      <c r="R4524" s="26">
        <f t="shared" si="990"/>
        <v>5479</v>
      </c>
      <c r="S4524" s="26">
        <f t="shared" si="991"/>
        <v>5205</v>
      </c>
      <c r="T4524" s="27" t="str" cm="1">
        <f t="array" aca="1" ref="T4524" ca="1">_xlfn.IFS(Q4524="","NG",Q4524&gt;16,"OK",TODAY()&gt;S4524,"OK",Q4524&lt;16,"NG")</f>
        <v>OK</v>
      </c>
      <c r="U4524" s="5" t="str" cm="1">
        <f t="array" aca="1" ref="U4524" ca="1">IFERROR(_xlfn.IFS(T4524&lt;&gt;"OK","NG",M4524=0,"OK",TRUE,"NG"),"")</f>
        <v>NG</v>
      </c>
      <c r="V4524" s="5" t="str">
        <f t="shared" si="992"/>
        <v>NG</v>
      </c>
      <c r="W4524" s="28" t="str">
        <f t="shared" ca="1" si="993"/>
        <v>OK</v>
      </c>
      <c r="X4524" s="5" t="str">
        <f t="shared" si="994"/>
        <v>NG</v>
      </c>
      <c r="Y4524" s="5">
        <f t="shared" ca="1" si="995"/>
        <v>126</v>
      </c>
      <c r="Z4524" s="5">
        <f t="shared" ca="1" si="996"/>
        <v>126</v>
      </c>
      <c r="AA4524" s="5" t="str" cm="1">
        <f t="array" ref="AA4524">_xlfn.IFS(H4524="","OK",H4524&lt;$F$17,"NG",I4524="解雇","NG",OR(I4524="自主退職",I4524="契約満了"),"OK")</f>
        <v>OK</v>
      </c>
      <c r="AB4524" s="5" t="str" cm="1">
        <f t="array" aca="1" ref="AB4524" ca="1">_xlfn.IFS(AA4524="NG","NG",OR(X4524="NG",X4524="ERROR",X4524=FALSE),"NG",U4524="NG","NG",V4524="OK","OK",AD4524="OK","OK")</f>
        <v>NG</v>
      </c>
      <c r="AC4524" s="5" t="str">
        <f t="shared" si="997"/>
        <v>NG</v>
      </c>
      <c r="AD4524" s="5" t="e" cm="1">
        <f t="array" ref="AD4524">_xlfn.IFS(AND(G4524="〇",H4524&lt;&gt;"",I4524&lt;&gt;""),"ERROR",AND(G4524="",H4524&gt;$H$17,I4524&lt;&gt;""),"NG",AND(G4524="〇",H4524="",I4524=""),"OK")</f>
        <v>#N/A</v>
      </c>
      <c r="AE4524" s="5" t="str" cm="1">
        <f t="array" ref="AE4524">_xlfn.IFS(I4524="解雇","NG",H4524="","OK",H4524&lt;$H$17,"NG",H4524&gt;$H$17,"OK")</f>
        <v>OK</v>
      </c>
      <c r="AF4524" s="5" t="e">
        <f t="shared" si="998"/>
        <v>#N/A</v>
      </c>
    </row>
    <row r="4525" spans="2:32" ht="20.25" customHeight="1" x14ac:dyDescent="0.55000000000000004">
      <c r="B4525" s="9">
        <v>4508</v>
      </c>
      <c r="C4525" s="42"/>
      <c r="D4525" s="43"/>
      <c r="E4525" s="44"/>
      <c r="F4525" s="44"/>
      <c r="G4525" s="43"/>
      <c r="H4525" s="44"/>
      <c r="I4525" s="45"/>
      <c r="M4525" s="5">
        <f t="shared" si="985"/>
        <v>4</v>
      </c>
      <c r="N4525" s="5">
        <f t="shared" si="986"/>
        <v>2</v>
      </c>
      <c r="O4525" s="5" t="str">
        <f t="shared" si="987"/>
        <v/>
      </c>
      <c r="P4525" s="5">
        <f t="shared" si="988"/>
        <v>0</v>
      </c>
      <c r="Q4525" s="5">
        <f t="shared" ca="1" si="989"/>
        <v>126</v>
      </c>
      <c r="R4525" s="26">
        <f t="shared" si="990"/>
        <v>5479</v>
      </c>
      <c r="S4525" s="26">
        <f t="shared" si="991"/>
        <v>5205</v>
      </c>
      <c r="T4525" s="27" t="str" cm="1">
        <f t="array" aca="1" ref="T4525" ca="1">_xlfn.IFS(Q4525="","NG",Q4525&gt;16,"OK",TODAY()&gt;S4525,"OK",Q4525&lt;16,"NG")</f>
        <v>OK</v>
      </c>
      <c r="U4525" s="5" t="str" cm="1">
        <f t="array" aca="1" ref="U4525" ca="1">IFERROR(_xlfn.IFS(T4525&lt;&gt;"OK","NG",M4525=0,"OK",TRUE,"NG"),"")</f>
        <v>NG</v>
      </c>
      <c r="V4525" s="5" t="str">
        <f t="shared" si="992"/>
        <v>NG</v>
      </c>
      <c r="W4525" s="28" t="str">
        <f t="shared" ca="1" si="993"/>
        <v>OK</v>
      </c>
      <c r="X4525" s="5" t="str">
        <f t="shared" si="994"/>
        <v>NG</v>
      </c>
      <c r="Y4525" s="5">
        <f t="shared" ca="1" si="995"/>
        <v>126</v>
      </c>
      <c r="Z4525" s="5">
        <f t="shared" ca="1" si="996"/>
        <v>126</v>
      </c>
      <c r="AA4525" s="5" t="str" cm="1">
        <f t="array" ref="AA4525">_xlfn.IFS(H4525="","OK",H4525&lt;$F$17,"NG",I4525="解雇","NG",OR(I4525="自主退職",I4525="契約満了"),"OK")</f>
        <v>OK</v>
      </c>
      <c r="AB4525" s="5" t="str" cm="1">
        <f t="array" aca="1" ref="AB4525" ca="1">_xlfn.IFS(AA4525="NG","NG",OR(X4525="NG",X4525="ERROR",X4525=FALSE),"NG",U4525="NG","NG",V4525="OK","OK",AD4525="OK","OK")</f>
        <v>NG</v>
      </c>
      <c r="AC4525" s="5" t="str">
        <f t="shared" si="997"/>
        <v>NG</v>
      </c>
      <c r="AD4525" s="5" t="e" cm="1">
        <f t="array" ref="AD4525">_xlfn.IFS(AND(G4525="〇",H4525&lt;&gt;"",I4525&lt;&gt;""),"ERROR",AND(G4525="",H4525&gt;$H$17,I4525&lt;&gt;""),"NG",AND(G4525="〇",H4525="",I4525=""),"OK")</f>
        <v>#N/A</v>
      </c>
      <c r="AE4525" s="5" t="str" cm="1">
        <f t="array" ref="AE4525">_xlfn.IFS(I4525="解雇","NG",H4525="","OK",H4525&lt;$H$17,"NG",H4525&gt;$H$17,"OK")</f>
        <v>OK</v>
      </c>
      <c r="AF4525" s="5" t="e">
        <f t="shared" si="998"/>
        <v>#N/A</v>
      </c>
    </row>
    <row r="4526" spans="2:32" ht="20.25" customHeight="1" x14ac:dyDescent="0.55000000000000004">
      <c r="B4526" s="9">
        <v>4509</v>
      </c>
      <c r="C4526" s="42"/>
      <c r="D4526" s="43"/>
      <c r="E4526" s="44"/>
      <c r="F4526" s="44"/>
      <c r="G4526" s="43"/>
      <c r="H4526" s="44"/>
      <c r="I4526" s="45"/>
      <c r="M4526" s="5">
        <f t="shared" si="985"/>
        <v>4</v>
      </c>
      <c r="N4526" s="5">
        <f t="shared" si="986"/>
        <v>2</v>
      </c>
      <c r="O4526" s="5" t="str">
        <f t="shared" si="987"/>
        <v/>
      </c>
      <c r="P4526" s="5">
        <f t="shared" si="988"/>
        <v>0</v>
      </c>
      <c r="Q4526" s="5">
        <f t="shared" ca="1" si="989"/>
        <v>126</v>
      </c>
      <c r="R4526" s="26">
        <f t="shared" si="990"/>
        <v>5479</v>
      </c>
      <c r="S4526" s="26">
        <f t="shared" si="991"/>
        <v>5205</v>
      </c>
      <c r="T4526" s="27" t="str" cm="1">
        <f t="array" aca="1" ref="T4526" ca="1">_xlfn.IFS(Q4526="","NG",Q4526&gt;16,"OK",TODAY()&gt;S4526,"OK",Q4526&lt;16,"NG")</f>
        <v>OK</v>
      </c>
      <c r="U4526" s="5" t="str" cm="1">
        <f t="array" aca="1" ref="U4526" ca="1">IFERROR(_xlfn.IFS(T4526&lt;&gt;"OK","NG",M4526=0,"OK",TRUE,"NG"),"")</f>
        <v>NG</v>
      </c>
      <c r="V4526" s="5" t="str">
        <f t="shared" si="992"/>
        <v>NG</v>
      </c>
      <c r="W4526" s="28" t="str">
        <f t="shared" ca="1" si="993"/>
        <v>OK</v>
      </c>
      <c r="X4526" s="5" t="str">
        <f t="shared" si="994"/>
        <v>NG</v>
      </c>
      <c r="Y4526" s="5">
        <f t="shared" ca="1" si="995"/>
        <v>126</v>
      </c>
      <c r="Z4526" s="5">
        <f t="shared" ca="1" si="996"/>
        <v>126</v>
      </c>
      <c r="AA4526" s="5" t="str" cm="1">
        <f t="array" ref="AA4526">_xlfn.IFS(H4526="","OK",H4526&lt;$F$17,"NG",I4526="解雇","NG",OR(I4526="自主退職",I4526="契約満了"),"OK")</f>
        <v>OK</v>
      </c>
      <c r="AB4526" s="5" t="str" cm="1">
        <f t="array" aca="1" ref="AB4526" ca="1">_xlfn.IFS(AA4526="NG","NG",OR(X4526="NG",X4526="ERROR",X4526=FALSE),"NG",U4526="NG","NG",V4526="OK","OK",AD4526="OK","OK")</f>
        <v>NG</v>
      </c>
      <c r="AC4526" s="5" t="str">
        <f t="shared" si="997"/>
        <v>NG</v>
      </c>
      <c r="AD4526" s="5" t="e" cm="1">
        <f t="array" ref="AD4526">_xlfn.IFS(AND(G4526="〇",H4526&lt;&gt;"",I4526&lt;&gt;""),"ERROR",AND(G4526="",H4526&gt;$H$17,I4526&lt;&gt;""),"NG",AND(G4526="〇",H4526="",I4526=""),"OK")</f>
        <v>#N/A</v>
      </c>
      <c r="AE4526" s="5" t="str" cm="1">
        <f t="array" ref="AE4526">_xlfn.IFS(I4526="解雇","NG",H4526="","OK",H4526&lt;$H$17,"NG",H4526&gt;$H$17,"OK")</f>
        <v>OK</v>
      </c>
      <c r="AF4526" s="5" t="e">
        <f t="shared" si="998"/>
        <v>#N/A</v>
      </c>
    </row>
    <row r="4527" spans="2:32" ht="20.25" customHeight="1" x14ac:dyDescent="0.55000000000000004">
      <c r="B4527" s="9">
        <v>4510</v>
      </c>
      <c r="C4527" s="42"/>
      <c r="D4527" s="43"/>
      <c r="E4527" s="44"/>
      <c r="F4527" s="44"/>
      <c r="G4527" s="43"/>
      <c r="H4527" s="44"/>
      <c r="I4527" s="45"/>
      <c r="M4527" s="5">
        <f t="shared" si="985"/>
        <v>4</v>
      </c>
      <c r="N4527" s="5">
        <f t="shared" si="986"/>
        <v>2</v>
      </c>
      <c r="O4527" s="5" t="str">
        <f t="shared" si="987"/>
        <v/>
      </c>
      <c r="P4527" s="5">
        <f t="shared" si="988"/>
        <v>0</v>
      </c>
      <c r="Q4527" s="5">
        <f t="shared" ca="1" si="989"/>
        <v>126</v>
      </c>
      <c r="R4527" s="26">
        <f t="shared" si="990"/>
        <v>5479</v>
      </c>
      <c r="S4527" s="26">
        <f t="shared" si="991"/>
        <v>5205</v>
      </c>
      <c r="T4527" s="27" t="str" cm="1">
        <f t="array" aca="1" ref="T4527" ca="1">_xlfn.IFS(Q4527="","NG",Q4527&gt;16,"OK",TODAY()&gt;S4527,"OK",Q4527&lt;16,"NG")</f>
        <v>OK</v>
      </c>
      <c r="U4527" s="5" t="str" cm="1">
        <f t="array" aca="1" ref="U4527" ca="1">IFERROR(_xlfn.IFS(T4527&lt;&gt;"OK","NG",M4527=0,"OK",TRUE,"NG"),"")</f>
        <v>NG</v>
      </c>
      <c r="V4527" s="5" t="str">
        <f t="shared" si="992"/>
        <v>NG</v>
      </c>
      <c r="W4527" s="28" t="str">
        <f t="shared" ca="1" si="993"/>
        <v>OK</v>
      </c>
      <c r="X4527" s="5" t="str">
        <f t="shared" si="994"/>
        <v>NG</v>
      </c>
      <c r="Y4527" s="5">
        <f t="shared" ca="1" si="995"/>
        <v>126</v>
      </c>
      <c r="Z4527" s="5">
        <f t="shared" ca="1" si="996"/>
        <v>126</v>
      </c>
      <c r="AA4527" s="5" t="str" cm="1">
        <f t="array" ref="AA4527">_xlfn.IFS(H4527="","OK",H4527&lt;$F$17,"NG",I4527="解雇","NG",OR(I4527="自主退職",I4527="契約満了"),"OK")</f>
        <v>OK</v>
      </c>
      <c r="AB4527" s="5" t="str" cm="1">
        <f t="array" aca="1" ref="AB4527" ca="1">_xlfn.IFS(AA4527="NG","NG",OR(X4527="NG",X4527="ERROR",X4527=FALSE),"NG",U4527="NG","NG",V4527="OK","OK",AD4527="OK","OK")</f>
        <v>NG</v>
      </c>
      <c r="AC4527" s="5" t="str">
        <f t="shared" si="997"/>
        <v>NG</v>
      </c>
      <c r="AD4527" s="5" t="e" cm="1">
        <f t="array" ref="AD4527">_xlfn.IFS(AND(G4527="〇",H4527&lt;&gt;"",I4527&lt;&gt;""),"ERROR",AND(G4527="",H4527&gt;$H$17,I4527&lt;&gt;""),"NG",AND(G4527="〇",H4527="",I4527=""),"OK")</f>
        <v>#N/A</v>
      </c>
      <c r="AE4527" s="5" t="str" cm="1">
        <f t="array" ref="AE4527">_xlfn.IFS(I4527="解雇","NG",H4527="","OK",H4527&lt;$H$17,"NG",H4527&gt;$H$17,"OK")</f>
        <v>OK</v>
      </c>
      <c r="AF4527" s="5" t="e">
        <f t="shared" si="998"/>
        <v>#N/A</v>
      </c>
    </row>
    <row r="4528" spans="2:32" ht="20.25" customHeight="1" x14ac:dyDescent="0.55000000000000004">
      <c r="B4528" s="9">
        <v>4511</v>
      </c>
      <c r="C4528" s="42"/>
      <c r="D4528" s="43"/>
      <c r="E4528" s="44"/>
      <c r="F4528" s="44"/>
      <c r="G4528" s="43"/>
      <c r="H4528" s="44"/>
      <c r="I4528" s="45"/>
      <c r="M4528" s="5">
        <f t="shared" si="985"/>
        <v>4</v>
      </c>
      <c r="N4528" s="5">
        <f t="shared" si="986"/>
        <v>2</v>
      </c>
      <c r="O4528" s="5" t="str">
        <f t="shared" si="987"/>
        <v/>
      </c>
      <c r="P4528" s="5">
        <f t="shared" si="988"/>
        <v>0</v>
      </c>
      <c r="Q4528" s="5">
        <f t="shared" ca="1" si="989"/>
        <v>126</v>
      </c>
      <c r="R4528" s="26">
        <f t="shared" si="990"/>
        <v>5479</v>
      </c>
      <c r="S4528" s="26">
        <f t="shared" si="991"/>
        <v>5205</v>
      </c>
      <c r="T4528" s="27" t="str" cm="1">
        <f t="array" aca="1" ref="T4528" ca="1">_xlfn.IFS(Q4528="","NG",Q4528&gt;16,"OK",TODAY()&gt;S4528,"OK",Q4528&lt;16,"NG")</f>
        <v>OK</v>
      </c>
      <c r="U4528" s="5" t="str" cm="1">
        <f t="array" aca="1" ref="U4528" ca="1">IFERROR(_xlfn.IFS(T4528&lt;&gt;"OK","NG",M4528=0,"OK",TRUE,"NG"),"")</f>
        <v>NG</v>
      </c>
      <c r="V4528" s="5" t="str">
        <f t="shared" si="992"/>
        <v>NG</v>
      </c>
      <c r="W4528" s="28" t="str">
        <f t="shared" ca="1" si="993"/>
        <v>OK</v>
      </c>
      <c r="X4528" s="5" t="str">
        <f t="shared" si="994"/>
        <v>NG</v>
      </c>
      <c r="Y4528" s="5">
        <f t="shared" ca="1" si="995"/>
        <v>126</v>
      </c>
      <c r="Z4528" s="5">
        <f t="shared" ca="1" si="996"/>
        <v>126</v>
      </c>
      <c r="AA4528" s="5" t="str" cm="1">
        <f t="array" ref="AA4528">_xlfn.IFS(H4528="","OK",H4528&lt;$F$17,"NG",I4528="解雇","NG",OR(I4528="自主退職",I4528="契約満了"),"OK")</f>
        <v>OK</v>
      </c>
      <c r="AB4528" s="5" t="str" cm="1">
        <f t="array" aca="1" ref="AB4528" ca="1">_xlfn.IFS(AA4528="NG","NG",OR(X4528="NG",X4528="ERROR",X4528=FALSE),"NG",U4528="NG","NG",V4528="OK","OK",AD4528="OK","OK")</f>
        <v>NG</v>
      </c>
      <c r="AC4528" s="5" t="str">
        <f t="shared" si="997"/>
        <v>NG</v>
      </c>
      <c r="AD4528" s="5" t="e" cm="1">
        <f t="array" ref="AD4528">_xlfn.IFS(AND(G4528="〇",H4528&lt;&gt;"",I4528&lt;&gt;""),"ERROR",AND(G4528="",H4528&gt;$H$17,I4528&lt;&gt;""),"NG",AND(G4528="〇",H4528="",I4528=""),"OK")</f>
        <v>#N/A</v>
      </c>
      <c r="AE4528" s="5" t="str" cm="1">
        <f t="array" ref="AE4528">_xlfn.IFS(I4528="解雇","NG",H4528="","OK",H4528&lt;$H$17,"NG",H4528&gt;$H$17,"OK")</f>
        <v>OK</v>
      </c>
      <c r="AF4528" s="5" t="e">
        <f t="shared" si="998"/>
        <v>#N/A</v>
      </c>
    </row>
    <row r="4529" spans="2:32" ht="20.25" customHeight="1" x14ac:dyDescent="0.55000000000000004">
      <c r="B4529" s="9">
        <v>4512</v>
      </c>
      <c r="C4529" s="42"/>
      <c r="D4529" s="43"/>
      <c r="E4529" s="44"/>
      <c r="F4529" s="44"/>
      <c r="G4529" s="43"/>
      <c r="H4529" s="44"/>
      <c r="I4529" s="45"/>
      <c r="M4529" s="5">
        <f t="shared" si="985"/>
        <v>4</v>
      </c>
      <c r="N4529" s="5">
        <f t="shared" si="986"/>
        <v>2</v>
      </c>
      <c r="O4529" s="5" t="str">
        <f t="shared" si="987"/>
        <v/>
      </c>
      <c r="P4529" s="5">
        <f t="shared" si="988"/>
        <v>0</v>
      </c>
      <c r="Q4529" s="5">
        <f t="shared" ca="1" si="989"/>
        <v>126</v>
      </c>
      <c r="R4529" s="26">
        <f t="shared" si="990"/>
        <v>5479</v>
      </c>
      <c r="S4529" s="26">
        <f t="shared" si="991"/>
        <v>5205</v>
      </c>
      <c r="T4529" s="27" t="str" cm="1">
        <f t="array" aca="1" ref="T4529" ca="1">_xlfn.IFS(Q4529="","NG",Q4529&gt;16,"OK",TODAY()&gt;S4529,"OK",Q4529&lt;16,"NG")</f>
        <v>OK</v>
      </c>
      <c r="U4529" s="5" t="str" cm="1">
        <f t="array" aca="1" ref="U4529" ca="1">IFERROR(_xlfn.IFS(T4529&lt;&gt;"OK","NG",M4529=0,"OK",TRUE,"NG"),"")</f>
        <v>NG</v>
      </c>
      <c r="V4529" s="5" t="str">
        <f t="shared" si="992"/>
        <v>NG</v>
      </c>
      <c r="W4529" s="28" t="str">
        <f t="shared" ca="1" si="993"/>
        <v>OK</v>
      </c>
      <c r="X4529" s="5" t="str">
        <f t="shared" si="994"/>
        <v>NG</v>
      </c>
      <c r="Y4529" s="5">
        <f t="shared" ca="1" si="995"/>
        <v>126</v>
      </c>
      <c r="Z4529" s="5">
        <f t="shared" ca="1" si="996"/>
        <v>126</v>
      </c>
      <c r="AA4529" s="5" t="str" cm="1">
        <f t="array" ref="AA4529">_xlfn.IFS(H4529="","OK",H4529&lt;$F$17,"NG",I4529="解雇","NG",OR(I4529="自主退職",I4529="契約満了"),"OK")</f>
        <v>OK</v>
      </c>
      <c r="AB4529" s="5" t="str" cm="1">
        <f t="array" aca="1" ref="AB4529" ca="1">_xlfn.IFS(AA4529="NG","NG",OR(X4529="NG",X4529="ERROR",X4529=FALSE),"NG",U4529="NG","NG",V4529="OK","OK",AD4529="OK","OK")</f>
        <v>NG</v>
      </c>
      <c r="AC4529" s="5" t="str">
        <f t="shared" si="997"/>
        <v>NG</v>
      </c>
      <c r="AD4529" s="5" t="e" cm="1">
        <f t="array" ref="AD4529">_xlfn.IFS(AND(G4529="〇",H4529&lt;&gt;"",I4529&lt;&gt;""),"ERROR",AND(G4529="",H4529&gt;$H$17,I4529&lt;&gt;""),"NG",AND(G4529="〇",H4529="",I4529=""),"OK")</f>
        <v>#N/A</v>
      </c>
      <c r="AE4529" s="5" t="str" cm="1">
        <f t="array" ref="AE4529">_xlfn.IFS(I4529="解雇","NG",H4529="","OK",H4529&lt;$H$17,"NG",H4529&gt;$H$17,"OK")</f>
        <v>OK</v>
      </c>
      <c r="AF4529" s="5" t="e">
        <f t="shared" si="998"/>
        <v>#N/A</v>
      </c>
    </row>
    <row r="4530" spans="2:32" ht="20.25" customHeight="1" x14ac:dyDescent="0.55000000000000004">
      <c r="B4530" s="9">
        <v>4513</v>
      </c>
      <c r="C4530" s="42"/>
      <c r="D4530" s="43"/>
      <c r="E4530" s="44"/>
      <c r="F4530" s="44"/>
      <c r="G4530" s="43"/>
      <c r="H4530" s="44"/>
      <c r="I4530" s="45"/>
      <c r="M4530" s="5">
        <f t="shared" si="985"/>
        <v>4</v>
      </c>
      <c r="N4530" s="5">
        <f t="shared" si="986"/>
        <v>2</v>
      </c>
      <c r="O4530" s="5" t="str">
        <f t="shared" si="987"/>
        <v/>
      </c>
      <c r="P4530" s="5">
        <f t="shared" si="988"/>
        <v>0</v>
      </c>
      <c r="Q4530" s="5">
        <f t="shared" ca="1" si="989"/>
        <v>126</v>
      </c>
      <c r="R4530" s="26">
        <f t="shared" si="990"/>
        <v>5479</v>
      </c>
      <c r="S4530" s="26">
        <f t="shared" si="991"/>
        <v>5205</v>
      </c>
      <c r="T4530" s="27" t="str" cm="1">
        <f t="array" aca="1" ref="T4530" ca="1">_xlfn.IFS(Q4530="","NG",Q4530&gt;16,"OK",TODAY()&gt;S4530,"OK",Q4530&lt;16,"NG")</f>
        <v>OK</v>
      </c>
      <c r="U4530" s="5" t="str" cm="1">
        <f t="array" aca="1" ref="U4530" ca="1">IFERROR(_xlfn.IFS(T4530&lt;&gt;"OK","NG",M4530=0,"OK",TRUE,"NG"),"")</f>
        <v>NG</v>
      </c>
      <c r="V4530" s="5" t="str">
        <f t="shared" si="992"/>
        <v>NG</v>
      </c>
      <c r="W4530" s="28" t="str">
        <f t="shared" ca="1" si="993"/>
        <v>OK</v>
      </c>
      <c r="X4530" s="5" t="str">
        <f t="shared" si="994"/>
        <v>NG</v>
      </c>
      <c r="Y4530" s="5">
        <f t="shared" ca="1" si="995"/>
        <v>126</v>
      </c>
      <c r="Z4530" s="5">
        <f t="shared" ca="1" si="996"/>
        <v>126</v>
      </c>
      <c r="AA4530" s="5" t="str" cm="1">
        <f t="array" ref="AA4530">_xlfn.IFS(H4530="","OK",H4530&lt;$F$17,"NG",I4530="解雇","NG",OR(I4530="自主退職",I4530="契約満了"),"OK")</f>
        <v>OK</v>
      </c>
      <c r="AB4530" s="5" t="str" cm="1">
        <f t="array" aca="1" ref="AB4530" ca="1">_xlfn.IFS(AA4530="NG","NG",OR(X4530="NG",X4530="ERROR",X4530=FALSE),"NG",U4530="NG","NG",V4530="OK","OK",AD4530="OK","OK")</f>
        <v>NG</v>
      </c>
      <c r="AC4530" s="5" t="str">
        <f t="shared" si="997"/>
        <v>NG</v>
      </c>
      <c r="AD4530" s="5" t="e" cm="1">
        <f t="array" ref="AD4530">_xlfn.IFS(AND(G4530="〇",H4530&lt;&gt;"",I4530&lt;&gt;""),"ERROR",AND(G4530="",H4530&gt;$H$17,I4530&lt;&gt;""),"NG",AND(G4530="〇",H4530="",I4530=""),"OK")</f>
        <v>#N/A</v>
      </c>
      <c r="AE4530" s="5" t="str" cm="1">
        <f t="array" ref="AE4530">_xlfn.IFS(I4530="解雇","NG",H4530="","OK",H4530&lt;$H$17,"NG",H4530&gt;$H$17,"OK")</f>
        <v>OK</v>
      </c>
      <c r="AF4530" s="5" t="e">
        <f t="shared" si="998"/>
        <v>#N/A</v>
      </c>
    </row>
    <row r="4531" spans="2:32" ht="20.25" customHeight="1" x14ac:dyDescent="0.55000000000000004">
      <c r="B4531" s="9">
        <v>4514</v>
      </c>
      <c r="C4531" s="42"/>
      <c r="D4531" s="43"/>
      <c r="E4531" s="44"/>
      <c r="F4531" s="44"/>
      <c r="G4531" s="43"/>
      <c r="H4531" s="44"/>
      <c r="I4531" s="45"/>
      <c r="M4531" s="5">
        <f t="shared" si="985"/>
        <v>4</v>
      </c>
      <c r="N4531" s="5">
        <f t="shared" si="986"/>
        <v>2</v>
      </c>
      <c r="O4531" s="5" t="str">
        <f t="shared" si="987"/>
        <v/>
      </c>
      <c r="P4531" s="5">
        <f t="shared" si="988"/>
        <v>0</v>
      </c>
      <c r="Q4531" s="5">
        <f t="shared" ca="1" si="989"/>
        <v>126</v>
      </c>
      <c r="R4531" s="26">
        <f t="shared" si="990"/>
        <v>5479</v>
      </c>
      <c r="S4531" s="26">
        <f t="shared" si="991"/>
        <v>5205</v>
      </c>
      <c r="T4531" s="27" t="str" cm="1">
        <f t="array" aca="1" ref="T4531" ca="1">_xlfn.IFS(Q4531="","NG",Q4531&gt;16,"OK",TODAY()&gt;S4531,"OK",Q4531&lt;16,"NG")</f>
        <v>OK</v>
      </c>
      <c r="U4531" s="5" t="str" cm="1">
        <f t="array" aca="1" ref="U4531" ca="1">IFERROR(_xlfn.IFS(T4531&lt;&gt;"OK","NG",M4531=0,"OK",TRUE,"NG"),"")</f>
        <v>NG</v>
      </c>
      <c r="V4531" s="5" t="str">
        <f t="shared" si="992"/>
        <v>NG</v>
      </c>
      <c r="W4531" s="28" t="str">
        <f t="shared" ca="1" si="993"/>
        <v>OK</v>
      </c>
      <c r="X4531" s="5" t="str">
        <f t="shared" si="994"/>
        <v>NG</v>
      </c>
      <c r="Y4531" s="5">
        <f t="shared" ca="1" si="995"/>
        <v>126</v>
      </c>
      <c r="Z4531" s="5">
        <f t="shared" ca="1" si="996"/>
        <v>126</v>
      </c>
      <c r="AA4531" s="5" t="str" cm="1">
        <f t="array" ref="AA4531">_xlfn.IFS(H4531="","OK",H4531&lt;$F$17,"NG",I4531="解雇","NG",OR(I4531="自主退職",I4531="契約満了"),"OK")</f>
        <v>OK</v>
      </c>
      <c r="AB4531" s="5" t="str" cm="1">
        <f t="array" aca="1" ref="AB4531" ca="1">_xlfn.IFS(AA4531="NG","NG",OR(X4531="NG",X4531="ERROR",X4531=FALSE),"NG",U4531="NG","NG",V4531="OK","OK",AD4531="OK","OK")</f>
        <v>NG</v>
      </c>
      <c r="AC4531" s="5" t="str">
        <f t="shared" si="997"/>
        <v>NG</v>
      </c>
      <c r="AD4531" s="5" t="e" cm="1">
        <f t="array" ref="AD4531">_xlfn.IFS(AND(G4531="〇",H4531&lt;&gt;"",I4531&lt;&gt;""),"ERROR",AND(G4531="",H4531&gt;$H$17,I4531&lt;&gt;""),"NG",AND(G4531="〇",H4531="",I4531=""),"OK")</f>
        <v>#N/A</v>
      </c>
      <c r="AE4531" s="5" t="str" cm="1">
        <f t="array" ref="AE4531">_xlfn.IFS(I4531="解雇","NG",H4531="","OK",H4531&lt;$H$17,"NG",H4531&gt;$H$17,"OK")</f>
        <v>OK</v>
      </c>
      <c r="AF4531" s="5" t="e">
        <f t="shared" si="998"/>
        <v>#N/A</v>
      </c>
    </row>
    <row r="4532" spans="2:32" ht="20.25" customHeight="1" x14ac:dyDescent="0.55000000000000004">
      <c r="B4532" s="9">
        <v>4515</v>
      </c>
      <c r="C4532" s="42"/>
      <c r="D4532" s="43"/>
      <c r="E4532" s="44"/>
      <c r="F4532" s="44"/>
      <c r="G4532" s="43"/>
      <c r="H4532" s="44"/>
      <c r="I4532" s="45"/>
      <c r="M4532" s="5">
        <f t="shared" si="985"/>
        <v>4</v>
      </c>
      <c r="N4532" s="5">
        <f t="shared" si="986"/>
        <v>2</v>
      </c>
      <c r="O4532" s="5" t="str">
        <f t="shared" si="987"/>
        <v/>
      </c>
      <c r="P4532" s="5">
        <f t="shared" si="988"/>
        <v>0</v>
      </c>
      <c r="Q4532" s="5">
        <f t="shared" ca="1" si="989"/>
        <v>126</v>
      </c>
      <c r="R4532" s="26">
        <f t="shared" si="990"/>
        <v>5479</v>
      </c>
      <c r="S4532" s="26">
        <f t="shared" si="991"/>
        <v>5205</v>
      </c>
      <c r="T4532" s="27" t="str" cm="1">
        <f t="array" aca="1" ref="T4532" ca="1">_xlfn.IFS(Q4532="","NG",Q4532&gt;16,"OK",TODAY()&gt;S4532,"OK",Q4532&lt;16,"NG")</f>
        <v>OK</v>
      </c>
      <c r="U4532" s="5" t="str" cm="1">
        <f t="array" aca="1" ref="U4532" ca="1">IFERROR(_xlfn.IFS(T4532&lt;&gt;"OK","NG",M4532=0,"OK",TRUE,"NG"),"")</f>
        <v>NG</v>
      </c>
      <c r="V4532" s="5" t="str">
        <f t="shared" si="992"/>
        <v>NG</v>
      </c>
      <c r="W4532" s="28" t="str">
        <f t="shared" ca="1" si="993"/>
        <v>OK</v>
      </c>
      <c r="X4532" s="5" t="str">
        <f t="shared" si="994"/>
        <v>NG</v>
      </c>
      <c r="Y4532" s="5">
        <f t="shared" ca="1" si="995"/>
        <v>126</v>
      </c>
      <c r="Z4532" s="5">
        <f t="shared" ca="1" si="996"/>
        <v>126</v>
      </c>
      <c r="AA4532" s="5" t="str" cm="1">
        <f t="array" ref="AA4532">_xlfn.IFS(H4532="","OK",H4532&lt;$F$17,"NG",I4532="解雇","NG",OR(I4532="自主退職",I4532="契約満了"),"OK")</f>
        <v>OK</v>
      </c>
      <c r="AB4532" s="5" t="str" cm="1">
        <f t="array" aca="1" ref="AB4532" ca="1">_xlfn.IFS(AA4532="NG","NG",OR(X4532="NG",X4532="ERROR",X4532=FALSE),"NG",U4532="NG","NG",V4532="OK","OK",AD4532="OK","OK")</f>
        <v>NG</v>
      </c>
      <c r="AC4532" s="5" t="str">
        <f t="shared" si="997"/>
        <v>NG</v>
      </c>
      <c r="AD4532" s="5" t="e" cm="1">
        <f t="array" ref="AD4532">_xlfn.IFS(AND(G4532="〇",H4532&lt;&gt;"",I4532&lt;&gt;""),"ERROR",AND(G4532="",H4532&gt;$H$17,I4532&lt;&gt;""),"NG",AND(G4532="〇",H4532="",I4532=""),"OK")</f>
        <v>#N/A</v>
      </c>
      <c r="AE4532" s="5" t="str" cm="1">
        <f t="array" ref="AE4532">_xlfn.IFS(I4532="解雇","NG",H4532="","OK",H4532&lt;$H$17,"NG",H4532&gt;$H$17,"OK")</f>
        <v>OK</v>
      </c>
      <c r="AF4532" s="5" t="e">
        <f t="shared" si="998"/>
        <v>#N/A</v>
      </c>
    </row>
    <row r="4533" spans="2:32" ht="20.25" customHeight="1" x14ac:dyDescent="0.55000000000000004">
      <c r="B4533" s="9">
        <v>4516</v>
      </c>
      <c r="C4533" s="42"/>
      <c r="D4533" s="43"/>
      <c r="E4533" s="44"/>
      <c r="F4533" s="44"/>
      <c r="G4533" s="43"/>
      <c r="H4533" s="44"/>
      <c r="I4533" s="45"/>
      <c r="M4533" s="5">
        <f t="shared" si="985"/>
        <v>4</v>
      </c>
      <c r="N4533" s="5">
        <f t="shared" si="986"/>
        <v>2</v>
      </c>
      <c r="O4533" s="5" t="str">
        <f t="shared" si="987"/>
        <v/>
      </c>
      <c r="P4533" s="5">
        <f t="shared" si="988"/>
        <v>0</v>
      </c>
      <c r="Q4533" s="5">
        <f t="shared" ca="1" si="989"/>
        <v>126</v>
      </c>
      <c r="R4533" s="26">
        <f t="shared" si="990"/>
        <v>5479</v>
      </c>
      <c r="S4533" s="26">
        <f t="shared" si="991"/>
        <v>5205</v>
      </c>
      <c r="T4533" s="27" t="str" cm="1">
        <f t="array" aca="1" ref="T4533" ca="1">_xlfn.IFS(Q4533="","NG",Q4533&gt;16,"OK",TODAY()&gt;S4533,"OK",Q4533&lt;16,"NG")</f>
        <v>OK</v>
      </c>
      <c r="U4533" s="5" t="str" cm="1">
        <f t="array" aca="1" ref="U4533" ca="1">IFERROR(_xlfn.IFS(T4533&lt;&gt;"OK","NG",M4533=0,"OK",TRUE,"NG"),"")</f>
        <v>NG</v>
      </c>
      <c r="V4533" s="5" t="str">
        <f t="shared" si="992"/>
        <v>NG</v>
      </c>
      <c r="W4533" s="28" t="str">
        <f t="shared" ca="1" si="993"/>
        <v>OK</v>
      </c>
      <c r="X4533" s="5" t="str">
        <f t="shared" si="994"/>
        <v>NG</v>
      </c>
      <c r="Y4533" s="5">
        <f t="shared" ca="1" si="995"/>
        <v>126</v>
      </c>
      <c r="Z4533" s="5">
        <f t="shared" ca="1" si="996"/>
        <v>126</v>
      </c>
      <c r="AA4533" s="5" t="str" cm="1">
        <f t="array" ref="AA4533">_xlfn.IFS(H4533="","OK",H4533&lt;$F$17,"NG",I4533="解雇","NG",OR(I4533="自主退職",I4533="契約満了"),"OK")</f>
        <v>OK</v>
      </c>
      <c r="AB4533" s="5" t="str" cm="1">
        <f t="array" aca="1" ref="AB4533" ca="1">_xlfn.IFS(AA4533="NG","NG",OR(X4533="NG",X4533="ERROR",X4533=FALSE),"NG",U4533="NG","NG",V4533="OK","OK",AD4533="OK","OK")</f>
        <v>NG</v>
      </c>
      <c r="AC4533" s="5" t="str">
        <f t="shared" si="997"/>
        <v>NG</v>
      </c>
      <c r="AD4533" s="5" t="e" cm="1">
        <f t="array" ref="AD4533">_xlfn.IFS(AND(G4533="〇",H4533&lt;&gt;"",I4533&lt;&gt;""),"ERROR",AND(G4533="",H4533&gt;$H$17,I4533&lt;&gt;""),"NG",AND(G4533="〇",H4533="",I4533=""),"OK")</f>
        <v>#N/A</v>
      </c>
      <c r="AE4533" s="5" t="str" cm="1">
        <f t="array" ref="AE4533">_xlfn.IFS(I4533="解雇","NG",H4533="","OK",H4533&lt;$H$17,"NG",H4533&gt;$H$17,"OK")</f>
        <v>OK</v>
      </c>
      <c r="AF4533" s="5" t="e">
        <f t="shared" si="998"/>
        <v>#N/A</v>
      </c>
    </row>
    <row r="4534" spans="2:32" ht="20.25" customHeight="1" x14ac:dyDescent="0.55000000000000004">
      <c r="B4534" s="9">
        <v>4517</v>
      </c>
      <c r="C4534" s="42"/>
      <c r="D4534" s="43"/>
      <c r="E4534" s="44"/>
      <c r="F4534" s="44"/>
      <c r="G4534" s="43"/>
      <c r="H4534" s="44"/>
      <c r="I4534" s="45"/>
      <c r="M4534" s="5">
        <f t="shared" si="985"/>
        <v>4</v>
      </c>
      <c r="N4534" s="5">
        <f t="shared" si="986"/>
        <v>2</v>
      </c>
      <c r="O4534" s="5" t="str">
        <f t="shared" si="987"/>
        <v/>
      </c>
      <c r="P4534" s="5">
        <f t="shared" si="988"/>
        <v>0</v>
      </c>
      <c r="Q4534" s="5">
        <f t="shared" ca="1" si="989"/>
        <v>126</v>
      </c>
      <c r="R4534" s="26">
        <f t="shared" si="990"/>
        <v>5479</v>
      </c>
      <c r="S4534" s="26">
        <f t="shared" si="991"/>
        <v>5205</v>
      </c>
      <c r="T4534" s="27" t="str" cm="1">
        <f t="array" aca="1" ref="T4534" ca="1">_xlfn.IFS(Q4534="","NG",Q4534&gt;16,"OK",TODAY()&gt;S4534,"OK",Q4534&lt;16,"NG")</f>
        <v>OK</v>
      </c>
      <c r="U4534" s="5" t="str" cm="1">
        <f t="array" aca="1" ref="U4534" ca="1">IFERROR(_xlfn.IFS(T4534&lt;&gt;"OK","NG",M4534=0,"OK",TRUE,"NG"),"")</f>
        <v>NG</v>
      </c>
      <c r="V4534" s="5" t="str">
        <f t="shared" si="992"/>
        <v>NG</v>
      </c>
      <c r="W4534" s="28" t="str">
        <f t="shared" ca="1" si="993"/>
        <v>OK</v>
      </c>
      <c r="X4534" s="5" t="str">
        <f t="shared" si="994"/>
        <v>NG</v>
      </c>
      <c r="Y4534" s="5">
        <f t="shared" ca="1" si="995"/>
        <v>126</v>
      </c>
      <c r="Z4534" s="5">
        <f t="shared" ca="1" si="996"/>
        <v>126</v>
      </c>
      <c r="AA4534" s="5" t="str" cm="1">
        <f t="array" ref="AA4534">_xlfn.IFS(H4534="","OK",H4534&lt;$F$17,"NG",I4534="解雇","NG",OR(I4534="自主退職",I4534="契約満了"),"OK")</f>
        <v>OK</v>
      </c>
      <c r="AB4534" s="5" t="str" cm="1">
        <f t="array" aca="1" ref="AB4534" ca="1">_xlfn.IFS(AA4534="NG","NG",OR(X4534="NG",X4534="ERROR",X4534=FALSE),"NG",U4534="NG","NG",V4534="OK","OK",AD4534="OK","OK")</f>
        <v>NG</v>
      </c>
      <c r="AC4534" s="5" t="str">
        <f t="shared" si="997"/>
        <v>NG</v>
      </c>
      <c r="AD4534" s="5" t="e" cm="1">
        <f t="array" ref="AD4534">_xlfn.IFS(AND(G4534="〇",H4534&lt;&gt;"",I4534&lt;&gt;""),"ERROR",AND(G4534="",H4534&gt;$H$17,I4534&lt;&gt;""),"NG",AND(G4534="〇",H4534="",I4534=""),"OK")</f>
        <v>#N/A</v>
      </c>
      <c r="AE4534" s="5" t="str" cm="1">
        <f t="array" ref="AE4534">_xlfn.IFS(I4534="解雇","NG",H4534="","OK",H4534&lt;$H$17,"NG",H4534&gt;$H$17,"OK")</f>
        <v>OK</v>
      </c>
      <c r="AF4534" s="5" t="e">
        <f t="shared" si="998"/>
        <v>#N/A</v>
      </c>
    </row>
    <row r="4535" spans="2:32" ht="20.25" customHeight="1" x14ac:dyDescent="0.55000000000000004">
      <c r="B4535" s="9">
        <v>4518</v>
      </c>
      <c r="C4535" s="42"/>
      <c r="D4535" s="43"/>
      <c r="E4535" s="44"/>
      <c r="F4535" s="44"/>
      <c r="G4535" s="43"/>
      <c r="H4535" s="44"/>
      <c r="I4535" s="45"/>
      <c r="M4535" s="5">
        <f t="shared" si="985"/>
        <v>4</v>
      </c>
      <c r="N4535" s="5">
        <f t="shared" si="986"/>
        <v>2</v>
      </c>
      <c r="O4535" s="5" t="str">
        <f t="shared" si="987"/>
        <v/>
      </c>
      <c r="P4535" s="5">
        <f t="shared" si="988"/>
        <v>0</v>
      </c>
      <c r="Q4535" s="5">
        <f t="shared" ca="1" si="989"/>
        <v>126</v>
      </c>
      <c r="R4535" s="26">
        <f t="shared" si="990"/>
        <v>5479</v>
      </c>
      <c r="S4535" s="26">
        <f t="shared" si="991"/>
        <v>5205</v>
      </c>
      <c r="T4535" s="27" t="str" cm="1">
        <f t="array" aca="1" ref="T4535" ca="1">_xlfn.IFS(Q4535="","NG",Q4535&gt;16,"OK",TODAY()&gt;S4535,"OK",Q4535&lt;16,"NG")</f>
        <v>OK</v>
      </c>
      <c r="U4535" s="5" t="str" cm="1">
        <f t="array" aca="1" ref="U4535" ca="1">IFERROR(_xlfn.IFS(T4535&lt;&gt;"OK","NG",M4535=0,"OK",TRUE,"NG"),"")</f>
        <v>NG</v>
      </c>
      <c r="V4535" s="5" t="str">
        <f t="shared" si="992"/>
        <v>NG</v>
      </c>
      <c r="W4535" s="28" t="str">
        <f t="shared" ca="1" si="993"/>
        <v>OK</v>
      </c>
      <c r="X4535" s="5" t="str">
        <f t="shared" si="994"/>
        <v>NG</v>
      </c>
      <c r="Y4535" s="5">
        <f t="shared" ca="1" si="995"/>
        <v>126</v>
      </c>
      <c r="Z4535" s="5">
        <f t="shared" ca="1" si="996"/>
        <v>126</v>
      </c>
      <c r="AA4535" s="5" t="str" cm="1">
        <f t="array" ref="AA4535">_xlfn.IFS(H4535="","OK",H4535&lt;$F$17,"NG",I4535="解雇","NG",OR(I4535="自主退職",I4535="契約満了"),"OK")</f>
        <v>OK</v>
      </c>
      <c r="AB4535" s="5" t="str" cm="1">
        <f t="array" aca="1" ref="AB4535" ca="1">_xlfn.IFS(AA4535="NG","NG",OR(X4535="NG",X4535="ERROR",X4535=FALSE),"NG",U4535="NG","NG",V4535="OK","OK",AD4535="OK","OK")</f>
        <v>NG</v>
      </c>
      <c r="AC4535" s="5" t="str">
        <f t="shared" si="997"/>
        <v>NG</v>
      </c>
      <c r="AD4535" s="5" t="e" cm="1">
        <f t="array" ref="AD4535">_xlfn.IFS(AND(G4535="〇",H4535&lt;&gt;"",I4535&lt;&gt;""),"ERROR",AND(G4535="",H4535&gt;$H$17,I4535&lt;&gt;""),"NG",AND(G4535="〇",H4535="",I4535=""),"OK")</f>
        <v>#N/A</v>
      </c>
      <c r="AE4535" s="5" t="str" cm="1">
        <f t="array" ref="AE4535">_xlfn.IFS(I4535="解雇","NG",H4535="","OK",H4535&lt;$H$17,"NG",H4535&gt;$H$17,"OK")</f>
        <v>OK</v>
      </c>
      <c r="AF4535" s="5" t="e">
        <f t="shared" si="998"/>
        <v>#N/A</v>
      </c>
    </row>
    <row r="4536" spans="2:32" ht="20.25" customHeight="1" x14ac:dyDescent="0.55000000000000004">
      <c r="B4536" s="9">
        <v>4519</v>
      </c>
      <c r="C4536" s="42"/>
      <c r="D4536" s="43"/>
      <c r="E4536" s="44"/>
      <c r="F4536" s="44"/>
      <c r="G4536" s="43"/>
      <c r="H4536" s="44"/>
      <c r="I4536" s="45"/>
      <c r="M4536" s="5">
        <f t="shared" si="985"/>
        <v>4</v>
      </c>
      <c r="N4536" s="5">
        <f t="shared" si="986"/>
        <v>2</v>
      </c>
      <c r="O4536" s="5" t="str">
        <f t="shared" si="987"/>
        <v/>
      </c>
      <c r="P4536" s="5">
        <f t="shared" si="988"/>
        <v>0</v>
      </c>
      <c r="Q4536" s="5">
        <f t="shared" ca="1" si="989"/>
        <v>126</v>
      </c>
      <c r="R4536" s="26">
        <f t="shared" si="990"/>
        <v>5479</v>
      </c>
      <c r="S4536" s="26">
        <f t="shared" si="991"/>
        <v>5205</v>
      </c>
      <c r="T4536" s="27" t="str" cm="1">
        <f t="array" aca="1" ref="T4536" ca="1">_xlfn.IFS(Q4536="","NG",Q4536&gt;16,"OK",TODAY()&gt;S4536,"OK",Q4536&lt;16,"NG")</f>
        <v>OK</v>
      </c>
      <c r="U4536" s="5" t="str" cm="1">
        <f t="array" aca="1" ref="U4536" ca="1">IFERROR(_xlfn.IFS(T4536&lt;&gt;"OK","NG",M4536=0,"OK",TRUE,"NG"),"")</f>
        <v>NG</v>
      </c>
      <c r="V4536" s="5" t="str">
        <f t="shared" si="992"/>
        <v>NG</v>
      </c>
      <c r="W4536" s="28" t="str">
        <f t="shared" ca="1" si="993"/>
        <v>OK</v>
      </c>
      <c r="X4536" s="5" t="str">
        <f t="shared" si="994"/>
        <v>NG</v>
      </c>
      <c r="Y4536" s="5">
        <f t="shared" ca="1" si="995"/>
        <v>126</v>
      </c>
      <c r="Z4536" s="5">
        <f t="shared" ca="1" si="996"/>
        <v>126</v>
      </c>
      <c r="AA4536" s="5" t="str" cm="1">
        <f t="array" ref="AA4536">_xlfn.IFS(H4536="","OK",H4536&lt;$F$17,"NG",I4536="解雇","NG",OR(I4536="自主退職",I4536="契約満了"),"OK")</f>
        <v>OK</v>
      </c>
      <c r="AB4536" s="5" t="str" cm="1">
        <f t="array" aca="1" ref="AB4536" ca="1">_xlfn.IFS(AA4536="NG","NG",OR(X4536="NG",X4536="ERROR",X4536=FALSE),"NG",U4536="NG","NG",V4536="OK","OK",AD4536="OK","OK")</f>
        <v>NG</v>
      </c>
      <c r="AC4536" s="5" t="str">
        <f t="shared" si="997"/>
        <v>NG</v>
      </c>
      <c r="AD4536" s="5" t="e" cm="1">
        <f t="array" ref="AD4536">_xlfn.IFS(AND(G4536="〇",H4536&lt;&gt;"",I4536&lt;&gt;""),"ERROR",AND(G4536="",H4536&gt;$H$17,I4536&lt;&gt;""),"NG",AND(G4536="〇",H4536="",I4536=""),"OK")</f>
        <v>#N/A</v>
      </c>
      <c r="AE4536" s="5" t="str" cm="1">
        <f t="array" ref="AE4536">_xlfn.IFS(I4536="解雇","NG",H4536="","OK",H4536&lt;$H$17,"NG",H4536&gt;$H$17,"OK")</f>
        <v>OK</v>
      </c>
      <c r="AF4536" s="5" t="e">
        <f t="shared" si="998"/>
        <v>#N/A</v>
      </c>
    </row>
    <row r="4537" spans="2:32" ht="20.25" customHeight="1" x14ac:dyDescent="0.55000000000000004">
      <c r="B4537" s="9">
        <v>4520</v>
      </c>
      <c r="C4537" s="42"/>
      <c r="D4537" s="43"/>
      <c r="E4537" s="44"/>
      <c r="F4537" s="44"/>
      <c r="G4537" s="43"/>
      <c r="H4537" s="44"/>
      <c r="I4537" s="45"/>
      <c r="M4537" s="5">
        <f t="shared" si="985"/>
        <v>4</v>
      </c>
      <c r="N4537" s="5">
        <f t="shared" si="986"/>
        <v>2</v>
      </c>
      <c r="O4537" s="5" t="str">
        <f t="shared" si="987"/>
        <v/>
      </c>
      <c r="P4537" s="5">
        <f t="shared" si="988"/>
        <v>0</v>
      </c>
      <c r="Q4537" s="5">
        <f t="shared" ca="1" si="989"/>
        <v>126</v>
      </c>
      <c r="R4537" s="26">
        <f t="shared" si="990"/>
        <v>5479</v>
      </c>
      <c r="S4537" s="26">
        <f t="shared" si="991"/>
        <v>5205</v>
      </c>
      <c r="T4537" s="27" t="str" cm="1">
        <f t="array" aca="1" ref="T4537" ca="1">_xlfn.IFS(Q4537="","NG",Q4537&gt;16,"OK",TODAY()&gt;S4537,"OK",Q4537&lt;16,"NG")</f>
        <v>OK</v>
      </c>
      <c r="U4537" s="5" t="str" cm="1">
        <f t="array" aca="1" ref="U4537" ca="1">IFERROR(_xlfn.IFS(T4537&lt;&gt;"OK","NG",M4537=0,"OK",TRUE,"NG"),"")</f>
        <v>NG</v>
      </c>
      <c r="V4537" s="5" t="str">
        <f t="shared" si="992"/>
        <v>NG</v>
      </c>
      <c r="W4537" s="28" t="str">
        <f t="shared" ca="1" si="993"/>
        <v>OK</v>
      </c>
      <c r="X4537" s="5" t="str">
        <f t="shared" si="994"/>
        <v>NG</v>
      </c>
      <c r="Y4537" s="5">
        <f t="shared" ca="1" si="995"/>
        <v>126</v>
      </c>
      <c r="Z4537" s="5">
        <f t="shared" ca="1" si="996"/>
        <v>126</v>
      </c>
      <c r="AA4537" s="5" t="str" cm="1">
        <f t="array" ref="AA4537">_xlfn.IFS(H4537="","OK",H4537&lt;$F$17,"NG",I4537="解雇","NG",OR(I4537="自主退職",I4537="契約満了"),"OK")</f>
        <v>OK</v>
      </c>
      <c r="AB4537" s="5" t="str" cm="1">
        <f t="array" aca="1" ref="AB4537" ca="1">_xlfn.IFS(AA4537="NG","NG",OR(X4537="NG",X4537="ERROR",X4537=FALSE),"NG",U4537="NG","NG",V4537="OK","OK",AD4537="OK","OK")</f>
        <v>NG</v>
      </c>
      <c r="AC4537" s="5" t="str">
        <f t="shared" si="997"/>
        <v>NG</v>
      </c>
      <c r="AD4537" s="5" t="e" cm="1">
        <f t="array" ref="AD4537">_xlfn.IFS(AND(G4537="〇",H4537&lt;&gt;"",I4537&lt;&gt;""),"ERROR",AND(G4537="",H4537&gt;$H$17,I4537&lt;&gt;""),"NG",AND(G4537="〇",H4537="",I4537=""),"OK")</f>
        <v>#N/A</v>
      </c>
      <c r="AE4537" s="5" t="str" cm="1">
        <f t="array" ref="AE4537">_xlfn.IFS(I4537="解雇","NG",H4537="","OK",H4537&lt;$H$17,"NG",H4537&gt;$H$17,"OK")</f>
        <v>OK</v>
      </c>
      <c r="AF4537" s="5" t="e">
        <f t="shared" si="998"/>
        <v>#N/A</v>
      </c>
    </row>
    <row r="4538" spans="2:32" ht="20.25" customHeight="1" x14ac:dyDescent="0.55000000000000004">
      <c r="B4538" s="9">
        <v>4521</v>
      </c>
      <c r="C4538" s="42"/>
      <c r="D4538" s="43"/>
      <c r="E4538" s="44"/>
      <c r="F4538" s="44"/>
      <c r="G4538" s="43"/>
      <c r="H4538" s="44"/>
      <c r="I4538" s="45"/>
      <c r="M4538" s="5">
        <f t="shared" si="985"/>
        <v>4</v>
      </c>
      <c r="N4538" s="5">
        <f t="shared" si="986"/>
        <v>2</v>
      </c>
      <c r="O4538" s="5" t="str">
        <f t="shared" si="987"/>
        <v/>
      </c>
      <c r="P4538" s="5">
        <f t="shared" si="988"/>
        <v>0</v>
      </c>
      <c r="Q4538" s="5">
        <f t="shared" ca="1" si="989"/>
        <v>126</v>
      </c>
      <c r="R4538" s="26">
        <f t="shared" si="990"/>
        <v>5479</v>
      </c>
      <c r="S4538" s="26">
        <f t="shared" si="991"/>
        <v>5205</v>
      </c>
      <c r="T4538" s="27" t="str" cm="1">
        <f t="array" aca="1" ref="T4538" ca="1">_xlfn.IFS(Q4538="","NG",Q4538&gt;16,"OK",TODAY()&gt;S4538,"OK",Q4538&lt;16,"NG")</f>
        <v>OK</v>
      </c>
      <c r="U4538" s="5" t="str" cm="1">
        <f t="array" aca="1" ref="U4538" ca="1">IFERROR(_xlfn.IFS(T4538&lt;&gt;"OK","NG",M4538=0,"OK",TRUE,"NG"),"")</f>
        <v>NG</v>
      </c>
      <c r="V4538" s="5" t="str">
        <f t="shared" si="992"/>
        <v>NG</v>
      </c>
      <c r="W4538" s="28" t="str">
        <f t="shared" ca="1" si="993"/>
        <v>OK</v>
      </c>
      <c r="X4538" s="5" t="str">
        <f t="shared" si="994"/>
        <v>NG</v>
      </c>
      <c r="Y4538" s="5">
        <f t="shared" ca="1" si="995"/>
        <v>126</v>
      </c>
      <c r="Z4538" s="5">
        <f t="shared" ca="1" si="996"/>
        <v>126</v>
      </c>
      <c r="AA4538" s="5" t="str" cm="1">
        <f t="array" ref="AA4538">_xlfn.IFS(H4538="","OK",H4538&lt;$F$17,"NG",I4538="解雇","NG",OR(I4538="自主退職",I4538="契約満了"),"OK")</f>
        <v>OK</v>
      </c>
      <c r="AB4538" s="5" t="str" cm="1">
        <f t="array" aca="1" ref="AB4538" ca="1">_xlfn.IFS(AA4538="NG","NG",OR(X4538="NG",X4538="ERROR",X4538=FALSE),"NG",U4538="NG","NG",V4538="OK","OK",AD4538="OK","OK")</f>
        <v>NG</v>
      </c>
      <c r="AC4538" s="5" t="str">
        <f t="shared" si="997"/>
        <v>NG</v>
      </c>
      <c r="AD4538" s="5" t="e" cm="1">
        <f t="array" ref="AD4538">_xlfn.IFS(AND(G4538="〇",H4538&lt;&gt;"",I4538&lt;&gt;""),"ERROR",AND(G4538="",H4538&gt;$H$17,I4538&lt;&gt;""),"NG",AND(G4538="〇",H4538="",I4538=""),"OK")</f>
        <v>#N/A</v>
      </c>
      <c r="AE4538" s="5" t="str" cm="1">
        <f t="array" ref="AE4538">_xlfn.IFS(I4538="解雇","NG",H4538="","OK",H4538&lt;$H$17,"NG",H4538&gt;$H$17,"OK")</f>
        <v>OK</v>
      </c>
      <c r="AF4538" s="5" t="e">
        <f t="shared" si="998"/>
        <v>#N/A</v>
      </c>
    </row>
    <row r="4539" spans="2:32" ht="20.25" customHeight="1" x14ac:dyDescent="0.55000000000000004">
      <c r="B4539" s="9">
        <v>4522</v>
      </c>
      <c r="C4539" s="42"/>
      <c r="D4539" s="43"/>
      <c r="E4539" s="44"/>
      <c r="F4539" s="44"/>
      <c r="G4539" s="43"/>
      <c r="H4539" s="44"/>
      <c r="I4539" s="45"/>
      <c r="M4539" s="5">
        <f t="shared" si="985"/>
        <v>4</v>
      </c>
      <c r="N4539" s="5">
        <f t="shared" si="986"/>
        <v>2</v>
      </c>
      <c r="O4539" s="5" t="str">
        <f t="shared" si="987"/>
        <v/>
      </c>
      <c r="P4539" s="5">
        <f t="shared" si="988"/>
        <v>0</v>
      </c>
      <c r="Q4539" s="5">
        <f t="shared" ca="1" si="989"/>
        <v>126</v>
      </c>
      <c r="R4539" s="26">
        <f t="shared" si="990"/>
        <v>5479</v>
      </c>
      <c r="S4539" s="26">
        <f t="shared" si="991"/>
        <v>5205</v>
      </c>
      <c r="T4539" s="27" t="str" cm="1">
        <f t="array" aca="1" ref="T4539" ca="1">_xlfn.IFS(Q4539="","NG",Q4539&gt;16,"OK",TODAY()&gt;S4539,"OK",Q4539&lt;16,"NG")</f>
        <v>OK</v>
      </c>
      <c r="U4539" s="5" t="str" cm="1">
        <f t="array" aca="1" ref="U4539" ca="1">IFERROR(_xlfn.IFS(T4539&lt;&gt;"OK","NG",M4539=0,"OK",TRUE,"NG"),"")</f>
        <v>NG</v>
      </c>
      <c r="V4539" s="5" t="str">
        <f t="shared" si="992"/>
        <v>NG</v>
      </c>
      <c r="W4539" s="28" t="str">
        <f t="shared" ca="1" si="993"/>
        <v>OK</v>
      </c>
      <c r="X4539" s="5" t="str">
        <f t="shared" si="994"/>
        <v>NG</v>
      </c>
      <c r="Y4539" s="5">
        <f t="shared" ca="1" si="995"/>
        <v>126</v>
      </c>
      <c r="Z4539" s="5">
        <f t="shared" ca="1" si="996"/>
        <v>126</v>
      </c>
      <c r="AA4539" s="5" t="str" cm="1">
        <f t="array" ref="AA4539">_xlfn.IFS(H4539="","OK",H4539&lt;$F$17,"NG",I4539="解雇","NG",OR(I4539="自主退職",I4539="契約満了"),"OK")</f>
        <v>OK</v>
      </c>
      <c r="AB4539" s="5" t="str" cm="1">
        <f t="array" aca="1" ref="AB4539" ca="1">_xlfn.IFS(AA4539="NG","NG",OR(X4539="NG",X4539="ERROR",X4539=FALSE),"NG",U4539="NG","NG",V4539="OK","OK",AD4539="OK","OK")</f>
        <v>NG</v>
      </c>
      <c r="AC4539" s="5" t="str">
        <f t="shared" si="997"/>
        <v>NG</v>
      </c>
      <c r="AD4539" s="5" t="e" cm="1">
        <f t="array" ref="AD4539">_xlfn.IFS(AND(G4539="〇",H4539&lt;&gt;"",I4539&lt;&gt;""),"ERROR",AND(G4539="",H4539&gt;$H$17,I4539&lt;&gt;""),"NG",AND(G4539="〇",H4539="",I4539=""),"OK")</f>
        <v>#N/A</v>
      </c>
      <c r="AE4539" s="5" t="str" cm="1">
        <f t="array" ref="AE4539">_xlfn.IFS(I4539="解雇","NG",H4539="","OK",H4539&lt;$H$17,"NG",H4539&gt;$H$17,"OK")</f>
        <v>OK</v>
      </c>
      <c r="AF4539" s="5" t="e">
        <f t="shared" si="998"/>
        <v>#N/A</v>
      </c>
    </row>
    <row r="4540" spans="2:32" ht="20.25" customHeight="1" x14ac:dyDescent="0.55000000000000004">
      <c r="B4540" s="9">
        <v>4523</v>
      </c>
      <c r="C4540" s="42"/>
      <c r="D4540" s="43"/>
      <c r="E4540" s="44"/>
      <c r="F4540" s="44"/>
      <c r="G4540" s="43"/>
      <c r="H4540" s="44"/>
      <c r="I4540" s="45"/>
      <c r="M4540" s="5">
        <f t="shared" si="985"/>
        <v>4</v>
      </c>
      <c r="N4540" s="5">
        <f t="shared" si="986"/>
        <v>2</v>
      </c>
      <c r="O4540" s="5" t="str">
        <f t="shared" si="987"/>
        <v/>
      </c>
      <c r="P4540" s="5">
        <f t="shared" si="988"/>
        <v>0</v>
      </c>
      <c r="Q4540" s="5">
        <f t="shared" ca="1" si="989"/>
        <v>126</v>
      </c>
      <c r="R4540" s="26">
        <f t="shared" si="990"/>
        <v>5479</v>
      </c>
      <c r="S4540" s="26">
        <f t="shared" si="991"/>
        <v>5205</v>
      </c>
      <c r="T4540" s="27" t="str" cm="1">
        <f t="array" aca="1" ref="T4540" ca="1">_xlfn.IFS(Q4540="","NG",Q4540&gt;16,"OK",TODAY()&gt;S4540,"OK",Q4540&lt;16,"NG")</f>
        <v>OK</v>
      </c>
      <c r="U4540" s="5" t="str" cm="1">
        <f t="array" aca="1" ref="U4540" ca="1">IFERROR(_xlfn.IFS(T4540&lt;&gt;"OK","NG",M4540=0,"OK",TRUE,"NG"),"")</f>
        <v>NG</v>
      </c>
      <c r="V4540" s="5" t="str">
        <f t="shared" si="992"/>
        <v>NG</v>
      </c>
      <c r="W4540" s="28" t="str">
        <f t="shared" ca="1" si="993"/>
        <v>OK</v>
      </c>
      <c r="X4540" s="5" t="str">
        <f t="shared" si="994"/>
        <v>NG</v>
      </c>
      <c r="Y4540" s="5">
        <f t="shared" ca="1" si="995"/>
        <v>126</v>
      </c>
      <c r="Z4540" s="5">
        <f t="shared" ca="1" si="996"/>
        <v>126</v>
      </c>
      <c r="AA4540" s="5" t="str" cm="1">
        <f t="array" ref="AA4540">_xlfn.IFS(H4540="","OK",H4540&lt;$F$17,"NG",I4540="解雇","NG",OR(I4540="自主退職",I4540="契約満了"),"OK")</f>
        <v>OK</v>
      </c>
      <c r="AB4540" s="5" t="str" cm="1">
        <f t="array" aca="1" ref="AB4540" ca="1">_xlfn.IFS(AA4540="NG","NG",OR(X4540="NG",X4540="ERROR",X4540=FALSE),"NG",U4540="NG","NG",V4540="OK","OK",AD4540="OK","OK")</f>
        <v>NG</v>
      </c>
      <c r="AC4540" s="5" t="str">
        <f t="shared" si="997"/>
        <v>NG</v>
      </c>
      <c r="AD4540" s="5" t="e" cm="1">
        <f t="array" ref="AD4540">_xlfn.IFS(AND(G4540="〇",H4540&lt;&gt;"",I4540&lt;&gt;""),"ERROR",AND(G4540="",H4540&gt;$H$17,I4540&lt;&gt;""),"NG",AND(G4540="〇",H4540="",I4540=""),"OK")</f>
        <v>#N/A</v>
      </c>
      <c r="AE4540" s="5" t="str" cm="1">
        <f t="array" ref="AE4540">_xlfn.IFS(I4540="解雇","NG",H4540="","OK",H4540&lt;$H$17,"NG",H4540&gt;$H$17,"OK")</f>
        <v>OK</v>
      </c>
      <c r="AF4540" s="5" t="e">
        <f t="shared" si="998"/>
        <v>#N/A</v>
      </c>
    </row>
    <row r="4541" spans="2:32" ht="20.25" customHeight="1" x14ac:dyDescent="0.55000000000000004">
      <c r="B4541" s="9">
        <v>4524</v>
      </c>
      <c r="C4541" s="42"/>
      <c r="D4541" s="43"/>
      <c r="E4541" s="44"/>
      <c r="F4541" s="44"/>
      <c r="G4541" s="43"/>
      <c r="H4541" s="44"/>
      <c r="I4541" s="45"/>
      <c r="M4541" s="5">
        <f t="shared" si="985"/>
        <v>4</v>
      </c>
      <c r="N4541" s="5">
        <f t="shared" si="986"/>
        <v>2</v>
      </c>
      <c r="O4541" s="5" t="str">
        <f t="shared" si="987"/>
        <v/>
      </c>
      <c r="P4541" s="5">
        <f t="shared" si="988"/>
        <v>0</v>
      </c>
      <c r="Q4541" s="5">
        <f t="shared" ca="1" si="989"/>
        <v>126</v>
      </c>
      <c r="R4541" s="26">
        <f t="shared" si="990"/>
        <v>5479</v>
      </c>
      <c r="S4541" s="26">
        <f t="shared" si="991"/>
        <v>5205</v>
      </c>
      <c r="T4541" s="27" t="str" cm="1">
        <f t="array" aca="1" ref="T4541" ca="1">_xlfn.IFS(Q4541="","NG",Q4541&gt;16,"OK",TODAY()&gt;S4541,"OK",Q4541&lt;16,"NG")</f>
        <v>OK</v>
      </c>
      <c r="U4541" s="5" t="str" cm="1">
        <f t="array" aca="1" ref="U4541" ca="1">IFERROR(_xlfn.IFS(T4541&lt;&gt;"OK","NG",M4541=0,"OK",TRUE,"NG"),"")</f>
        <v>NG</v>
      </c>
      <c r="V4541" s="5" t="str">
        <f t="shared" si="992"/>
        <v>NG</v>
      </c>
      <c r="W4541" s="28" t="str">
        <f t="shared" ca="1" si="993"/>
        <v>OK</v>
      </c>
      <c r="X4541" s="5" t="str">
        <f t="shared" si="994"/>
        <v>NG</v>
      </c>
      <c r="Y4541" s="5">
        <f t="shared" ca="1" si="995"/>
        <v>126</v>
      </c>
      <c r="Z4541" s="5">
        <f t="shared" ca="1" si="996"/>
        <v>126</v>
      </c>
      <c r="AA4541" s="5" t="str" cm="1">
        <f t="array" ref="AA4541">_xlfn.IFS(H4541="","OK",H4541&lt;$F$17,"NG",I4541="解雇","NG",OR(I4541="自主退職",I4541="契約満了"),"OK")</f>
        <v>OK</v>
      </c>
      <c r="AB4541" s="5" t="str" cm="1">
        <f t="array" aca="1" ref="AB4541" ca="1">_xlfn.IFS(AA4541="NG","NG",OR(X4541="NG",X4541="ERROR",X4541=FALSE),"NG",U4541="NG","NG",V4541="OK","OK",AD4541="OK","OK")</f>
        <v>NG</v>
      </c>
      <c r="AC4541" s="5" t="str">
        <f t="shared" si="997"/>
        <v>NG</v>
      </c>
      <c r="AD4541" s="5" t="e" cm="1">
        <f t="array" ref="AD4541">_xlfn.IFS(AND(G4541="〇",H4541&lt;&gt;"",I4541&lt;&gt;""),"ERROR",AND(G4541="",H4541&gt;$H$17,I4541&lt;&gt;""),"NG",AND(G4541="〇",H4541="",I4541=""),"OK")</f>
        <v>#N/A</v>
      </c>
      <c r="AE4541" s="5" t="str" cm="1">
        <f t="array" ref="AE4541">_xlfn.IFS(I4541="解雇","NG",H4541="","OK",H4541&lt;$H$17,"NG",H4541&gt;$H$17,"OK")</f>
        <v>OK</v>
      </c>
      <c r="AF4541" s="5" t="e">
        <f t="shared" si="998"/>
        <v>#N/A</v>
      </c>
    </row>
    <row r="4542" spans="2:32" ht="20.25" customHeight="1" x14ac:dyDescent="0.55000000000000004">
      <c r="B4542" s="9">
        <v>4525</v>
      </c>
      <c r="C4542" s="42"/>
      <c r="D4542" s="43"/>
      <c r="E4542" s="44"/>
      <c r="F4542" s="44"/>
      <c r="G4542" s="43"/>
      <c r="H4542" s="44"/>
      <c r="I4542" s="45"/>
      <c r="M4542" s="5">
        <f t="shared" si="985"/>
        <v>4</v>
      </c>
      <c r="N4542" s="5">
        <f t="shared" si="986"/>
        <v>2</v>
      </c>
      <c r="O4542" s="5" t="str">
        <f t="shared" si="987"/>
        <v/>
      </c>
      <c r="P4542" s="5">
        <f t="shared" si="988"/>
        <v>0</v>
      </c>
      <c r="Q4542" s="5">
        <f t="shared" ca="1" si="989"/>
        <v>126</v>
      </c>
      <c r="R4542" s="26">
        <f t="shared" si="990"/>
        <v>5479</v>
      </c>
      <c r="S4542" s="26">
        <f t="shared" si="991"/>
        <v>5205</v>
      </c>
      <c r="T4542" s="27" t="str" cm="1">
        <f t="array" aca="1" ref="T4542" ca="1">_xlfn.IFS(Q4542="","NG",Q4542&gt;16,"OK",TODAY()&gt;S4542,"OK",Q4542&lt;16,"NG")</f>
        <v>OK</v>
      </c>
      <c r="U4542" s="5" t="str" cm="1">
        <f t="array" aca="1" ref="U4542" ca="1">IFERROR(_xlfn.IFS(T4542&lt;&gt;"OK","NG",M4542=0,"OK",TRUE,"NG"),"")</f>
        <v>NG</v>
      </c>
      <c r="V4542" s="5" t="str">
        <f t="shared" si="992"/>
        <v>NG</v>
      </c>
      <c r="W4542" s="28" t="str">
        <f t="shared" ca="1" si="993"/>
        <v>OK</v>
      </c>
      <c r="X4542" s="5" t="str">
        <f t="shared" si="994"/>
        <v>NG</v>
      </c>
      <c r="Y4542" s="5">
        <f t="shared" ca="1" si="995"/>
        <v>126</v>
      </c>
      <c r="Z4542" s="5">
        <f t="shared" ca="1" si="996"/>
        <v>126</v>
      </c>
      <c r="AA4542" s="5" t="str" cm="1">
        <f t="array" ref="AA4542">_xlfn.IFS(H4542="","OK",H4542&lt;$F$17,"NG",I4542="解雇","NG",OR(I4542="自主退職",I4542="契約満了"),"OK")</f>
        <v>OK</v>
      </c>
      <c r="AB4542" s="5" t="str" cm="1">
        <f t="array" aca="1" ref="AB4542" ca="1">_xlfn.IFS(AA4542="NG","NG",OR(X4542="NG",X4542="ERROR",X4542=FALSE),"NG",U4542="NG","NG",V4542="OK","OK",AD4542="OK","OK")</f>
        <v>NG</v>
      </c>
      <c r="AC4542" s="5" t="str">
        <f t="shared" si="997"/>
        <v>NG</v>
      </c>
      <c r="AD4542" s="5" t="e" cm="1">
        <f t="array" ref="AD4542">_xlfn.IFS(AND(G4542="〇",H4542&lt;&gt;"",I4542&lt;&gt;""),"ERROR",AND(G4542="",H4542&gt;$H$17,I4542&lt;&gt;""),"NG",AND(G4542="〇",H4542="",I4542=""),"OK")</f>
        <v>#N/A</v>
      </c>
      <c r="AE4542" s="5" t="str" cm="1">
        <f t="array" ref="AE4542">_xlfn.IFS(I4542="解雇","NG",H4542="","OK",H4542&lt;$H$17,"NG",H4542&gt;$H$17,"OK")</f>
        <v>OK</v>
      </c>
      <c r="AF4542" s="5" t="e">
        <f t="shared" si="998"/>
        <v>#N/A</v>
      </c>
    </row>
    <row r="4543" spans="2:32" ht="20.25" customHeight="1" x14ac:dyDescent="0.55000000000000004">
      <c r="B4543" s="9">
        <v>4526</v>
      </c>
      <c r="C4543" s="42"/>
      <c r="D4543" s="43"/>
      <c r="E4543" s="44"/>
      <c r="F4543" s="44"/>
      <c r="G4543" s="43"/>
      <c r="H4543" s="44"/>
      <c r="I4543" s="45"/>
      <c r="M4543" s="5">
        <f t="shared" si="985"/>
        <v>4</v>
      </c>
      <c r="N4543" s="5">
        <f t="shared" si="986"/>
        <v>2</v>
      </c>
      <c r="O4543" s="5" t="str">
        <f t="shared" si="987"/>
        <v/>
      </c>
      <c r="P4543" s="5">
        <f t="shared" si="988"/>
        <v>0</v>
      </c>
      <c r="Q4543" s="5">
        <f t="shared" ca="1" si="989"/>
        <v>126</v>
      </c>
      <c r="R4543" s="26">
        <f t="shared" si="990"/>
        <v>5479</v>
      </c>
      <c r="S4543" s="26">
        <f t="shared" si="991"/>
        <v>5205</v>
      </c>
      <c r="T4543" s="27" t="str" cm="1">
        <f t="array" aca="1" ref="T4543" ca="1">_xlfn.IFS(Q4543="","NG",Q4543&gt;16,"OK",TODAY()&gt;S4543,"OK",Q4543&lt;16,"NG")</f>
        <v>OK</v>
      </c>
      <c r="U4543" s="5" t="str" cm="1">
        <f t="array" aca="1" ref="U4543" ca="1">IFERROR(_xlfn.IFS(T4543&lt;&gt;"OK","NG",M4543=0,"OK",TRUE,"NG"),"")</f>
        <v>NG</v>
      </c>
      <c r="V4543" s="5" t="str">
        <f t="shared" si="992"/>
        <v>NG</v>
      </c>
      <c r="W4543" s="28" t="str">
        <f t="shared" ca="1" si="993"/>
        <v>OK</v>
      </c>
      <c r="X4543" s="5" t="str">
        <f t="shared" si="994"/>
        <v>NG</v>
      </c>
      <c r="Y4543" s="5">
        <f t="shared" ca="1" si="995"/>
        <v>126</v>
      </c>
      <c r="Z4543" s="5">
        <f t="shared" ca="1" si="996"/>
        <v>126</v>
      </c>
      <c r="AA4543" s="5" t="str" cm="1">
        <f t="array" ref="AA4543">_xlfn.IFS(H4543="","OK",H4543&lt;$F$17,"NG",I4543="解雇","NG",OR(I4543="自主退職",I4543="契約満了"),"OK")</f>
        <v>OK</v>
      </c>
      <c r="AB4543" s="5" t="str" cm="1">
        <f t="array" aca="1" ref="AB4543" ca="1">_xlfn.IFS(AA4543="NG","NG",OR(X4543="NG",X4543="ERROR",X4543=FALSE),"NG",U4543="NG","NG",V4543="OK","OK",AD4543="OK","OK")</f>
        <v>NG</v>
      </c>
      <c r="AC4543" s="5" t="str">
        <f t="shared" si="997"/>
        <v>NG</v>
      </c>
      <c r="AD4543" s="5" t="e" cm="1">
        <f t="array" ref="AD4543">_xlfn.IFS(AND(G4543="〇",H4543&lt;&gt;"",I4543&lt;&gt;""),"ERROR",AND(G4543="",H4543&gt;$H$17,I4543&lt;&gt;""),"NG",AND(G4543="〇",H4543="",I4543=""),"OK")</f>
        <v>#N/A</v>
      </c>
      <c r="AE4543" s="5" t="str" cm="1">
        <f t="array" ref="AE4543">_xlfn.IFS(I4543="解雇","NG",H4543="","OK",H4543&lt;$H$17,"NG",H4543&gt;$H$17,"OK")</f>
        <v>OK</v>
      </c>
      <c r="AF4543" s="5" t="e">
        <f t="shared" si="998"/>
        <v>#N/A</v>
      </c>
    </row>
    <row r="4544" spans="2:32" ht="20.25" customHeight="1" x14ac:dyDescent="0.55000000000000004">
      <c r="B4544" s="9">
        <v>4527</v>
      </c>
      <c r="C4544" s="42"/>
      <c r="D4544" s="43"/>
      <c r="E4544" s="44"/>
      <c r="F4544" s="44"/>
      <c r="G4544" s="43"/>
      <c r="H4544" s="44"/>
      <c r="I4544" s="45"/>
      <c r="M4544" s="5">
        <f t="shared" si="985"/>
        <v>4</v>
      </c>
      <c r="N4544" s="5">
        <f t="shared" si="986"/>
        <v>2</v>
      </c>
      <c r="O4544" s="5" t="str">
        <f t="shared" si="987"/>
        <v/>
      </c>
      <c r="P4544" s="5">
        <f t="shared" si="988"/>
        <v>0</v>
      </c>
      <c r="Q4544" s="5">
        <f t="shared" ca="1" si="989"/>
        <v>126</v>
      </c>
      <c r="R4544" s="26">
        <f t="shared" si="990"/>
        <v>5479</v>
      </c>
      <c r="S4544" s="26">
        <f t="shared" si="991"/>
        <v>5205</v>
      </c>
      <c r="T4544" s="27" t="str" cm="1">
        <f t="array" aca="1" ref="T4544" ca="1">_xlfn.IFS(Q4544="","NG",Q4544&gt;16,"OK",TODAY()&gt;S4544,"OK",Q4544&lt;16,"NG")</f>
        <v>OK</v>
      </c>
      <c r="U4544" s="5" t="str" cm="1">
        <f t="array" aca="1" ref="U4544" ca="1">IFERROR(_xlfn.IFS(T4544&lt;&gt;"OK","NG",M4544=0,"OK",TRUE,"NG"),"")</f>
        <v>NG</v>
      </c>
      <c r="V4544" s="5" t="str">
        <f t="shared" si="992"/>
        <v>NG</v>
      </c>
      <c r="W4544" s="28" t="str">
        <f t="shared" ca="1" si="993"/>
        <v>OK</v>
      </c>
      <c r="X4544" s="5" t="str">
        <f t="shared" si="994"/>
        <v>NG</v>
      </c>
      <c r="Y4544" s="5">
        <f t="shared" ca="1" si="995"/>
        <v>126</v>
      </c>
      <c r="Z4544" s="5">
        <f t="shared" ca="1" si="996"/>
        <v>126</v>
      </c>
      <c r="AA4544" s="5" t="str" cm="1">
        <f t="array" ref="AA4544">_xlfn.IFS(H4544="","OK",H4544&lt;$F$17,"NG",I4544="解雇","NG",OR(I4544="自主退職",I4544="契約満了"),"OK")</f>
        <v>OK</v>
      </c>
      <c r="AB4544" s="5" t="str" cm="1">
        <f t="array" aca="1" ref="AB4544" ca="1">_xlfn.IFS(AA4544="NG","NG",OR(X4544="NG",X4544="ERROR",X4544=FALSE),"NG",U4544="NG","NG",V4544="OK","OK",AD4544="OK","OK")</f>
        <v>NG</v>
      </c>
      <c r="AC4544" s="5" t="str">
        <f t="shared" si="997"/>
        <v>NG</v>
      </c>
      <c r="AD4544" s="5" t="e" cm="1">
        <f t="array" ref="AD4544">_xlfn.IFS(AND(G4544="〇",H4544&lt;&gt;"",I4544&lt;&gt;""),"ERROR",AND(G4544="",H4544&gt;$H$17,I4544&lt;&gt;""),"NG",AND(G4544="〇",H4544="",I4544=""),"OK")</f>
        <v>#N/A</v>
      </c>
      <c r="AE4544" s="5" t="str" cm="1">
        <f t="array" ref="AE4544">_xlfn.IFS(I4544="解雇","NG",H4544="","OK",H4544&lt;$H$17,"NG",H4544&gt;$H$17,"OK")</f>
        <v>OK</v>
      </c>
      <c r="AF4544" s="5" t="e">
        <f t="shared" si="998"/>
        <v>#N/A</v>
      </c>
    </row>
    <row r="4545" spans="2:32" ht="20.25" customHeight="1" x14ac:dyDescent="0.55000000000000004">
      <c r="B4545" s="9">
        <v>4528</v>
      </c>
      <c r="C4545" s="42"/>
      <c r="D4545" s="43"/>
      <c r="E4545" s="44"/>
      <c r="F4545" s="44"/>
      <c r="G4545" s="43"/>
      <c r="H4545" s="44"/>
      <c r="I4545" s="45"/>
      <c r="M4545" s="5">
        <f t="shared" si="985"/>
        <v>4</v>
      </c>
      <c r="N4545" s="5">
        <f t="shared" si="986"/>
        <v>2</v>
      </c>
      <c r="O4545" s="5" t="str">
        <f t="shared" si="987"/>
        <v/>
      </c>
      <c r="P4545" s="5">
        <f t="shared" si="988"/>
        <v>0</v>
      </c>
      <c r="Q4545" s="5">
        <f t="shared" ca="1" si="989"/>
        <v>126</v>
      </c>
      <c r="R4545" s="26">
        <f t="shared" si="990"/>
        <v>5479</v>
      </c>
      <c r="S4545" s="26">
        <f t="shared" si="991"/>
        <v>5205</v>
      </c>
      <c r="T4545" s="27" t="str" cm="1">
        <f t="array" aca="1" ref="T4545" ca="1">_xlfn.IFS(Q4545="","NG",Q4545&gt;16,"OK",TODAY()&gt;S4545,"OK",Q4545&lt;16,"NG")</f>
        <v>OK</v>
      </c>
      <c r="U4545" s="5" t="str" cm="1">
        <f t="array" aca="1" ref="U4545" ca="1">IFERROR(_xlfn.IFS(T4545&lt;&gt;"OK","NG",M4545=0,"OK",TRUE,"NG"),"")</f>
        <v>NG</v>
      </c>
      <c r="V4545" s="5" t="str">
        <f t="shared" si="992"/>
        <v>NG</v>
      </c>
      <c r="W4545" s="28" t="str">
        <f t="shared" ca="1" si="993"/>
        <v>OK</v>
      </c>
      <c r="X4545" s="5" t="str">
        <f t="shared" si="994"/>
        <v>NG</v>
      </c>
      <c r="Y4545" s="5">
        <f t="shared" ca="1" si="995"/>
        <v>126</v>
      </c>
      <c r="Z4545" s="5">
        <f t="shared" ca="1" si="996"/>
        <v>126</v>
      </c>
      <c r="AA4545" s="5" t="str" cm="1">
        <f t="array" ref="AA4545">_xlfn.IFS(H4545="","OK",H4545&lt;$F$17,"NG",I4545="解雇","NG",OR(I4545="自主退職",I4545="契約満了"),"OK")</f>
        <v>OK</v>
      </c>
      <c r="AB4545" s="5" t="str" cm="1">
        <f t="array" aca="1" ref="AB4545" ca="1">_xlfn.IFS(AA4545="NG","NG",OR(X4545="NG",X4545="ERROR",X4545=FALSE),"NG",U4545="NG","NG",V4545="OK","OK",AD4545="OK","OK")</f>
        <v>NG</v>
      </c>
      <c r="AC4545" s="5" t="str">
        <f t="shared" si="997"/>
        <v>NG</v>
      </c>
      <c r="AD4545" s="5" t="e" cm="1">
        <f t="array" ref="AD4545">_xlfn.IFS(AND(G4545="〇",H4545&lt;&gt;"",I4545&lt;&gt;""),"ERROR",AND(G4545="",H4545&gt;$H$17,I4545&lt;&gt;""),"NG",AND(G4545="〇",H4545="",I4545=""),"OK")</f>
        <v>#N/A</v>
      </c>
      <c r="AE4545" s="5" t="str" cm="1">
        <f t="array" ref="AE4545">_xlfn.IFS(I4545="解雇","NG",H4545="","OK",H4545&lt;$H$17,"NG",H4545&gt;$H$17,"OK")</f>
        <v>OK</v>
      </c>
      <c r="AF4545" s="5" t="e">
        <f t="shared" si="998"/>
        <v>#N/A</v>
      </c>
    </row>
    <row r="4546" spans="2:32" ht="20.25" customHeight="1" x14ac:dyDescent="0.55000000000000004">
      <c r="B4546" s="9">
        <v>4529</v>
      </c>
      <c r="C4546" s="42"/>
      <c r="D4546" s="43"/>
      <c r="E4546" s="44"/>
      <c r="F4546" s="44"/>
      <c r="G4546" s="43"/>
      <c r="H4546" s="44"/>
      <c r="I4546" s="45"/>
      <c r="M4546" s="5">
        <f t="shared" si="985"/>
        <v>4</v>
      </c>
      <c r="N4546" s="5">
        <f t="shared" si="986"/>
        <v>2</v>
      </c>
      <c r="O4546" s="5" t="str">
        <f t="shared" si="987"/>
        <v/>
      </c>
      <c r="P4546" s="5">
        <f t="shared" si="988"/>
        <v>0</v>
      </c>
      <c r="Q4546" s="5">
        <f t="shared" ca="1" si="989"/>
        <v>126</v>
      </c>
      <c r="R4546" s="26">
        <f t="shared" si="990"/>
        <v>5479</v>
      </c>
      <c r="S4546" s="26">
        <f t="shared" si="991"/>
        <v>5205</v>
      </c>
      <c r="T4546" s="27" t="str" cm="1">
        <f t="array" aca="1" ref="T4546" ca="1">_xlfn.IFS(Q4546="","NG",Q4546&gt;16,"OK",TODAY()&gt;S4546,"OK",Q4546&lt;16,"NG")</f>
        <v>OK</v>
      </c>
      <c r="U4546" s="5" t="str" cm="1">
        <f t="array" aca="1" ref="U4546" ca="1">IFERROR(_xlfn.IFS(T4546&lt;&gt;"OK","NG",M4546=0,"OK",TRUE,"NG"),"")</f>
        <v>NG</v>
      </c>
      <c r="V4546" s="5" t="str">
        <f t="shared" si="992"/>
        <v>NG</v>
      </c>
      <c r="W4546" s="28" t="str">
        <f t="shared" ca="1" si="993"/>
        <v>OK</v>
      </c>
      <c r="X4546" s="5" t="str">
        <f t="shared" si="994"/>
        <v>NG</v>
      </c>
      <c r="Y4546" s="5">
        <f t="shared" ca="1" si="995"/>
        <v>126</v>
      </c>
      <c r="Z4546" s="5">
        <f t="shared" ca="1" si="996"/>
        <v>126</v>
      </c>
      <c r="AA4546" s="5" t="str" cm="1">
        <f t="array" ref="AA4546">_xlfn.IFS(H4546="","OK",H4546&lt;$F$17,"NG",I4546="解雇","NG",OR(I4546="自主退職",I4546="契約満了"),"OK")</f>
        <v>OK</v>
      </c>
      <c r="AB4546" s="5" t="str" cm="1">
        <f t="array" aca="1" ref="AB4546" ca="1">_xlfn.IFS(AA4546="NG","NG",OR(X4546="NG",X4546="ERROR",X4546=FALSE),"NG",U4546="NG","NG",V4546="OK","OK",AD4546="OK","OK")</f>
        <v>NG</v>
      </c>
      <c r="AC4546" s="5" t="str">
        <f t="shared" si="997"/>
        <v>NG</v>
      </c>
      <c r="AD4546" s="5" t="e" cm="1">
        <f t="array" ref="AD4546">_xlfn.IFS(AND(G4546="〇",H4546&lt;&gt;"",I4546&lt;&gt;""),"ERROR",AND(G4546="",H4546&gt;$H$17,I4546&lt;&gt;""),"NG",AND(G4546="〇",H4546="",I4546=""),"OK")</f>
        <v>#N/A</v>
      </c>
      <c r="AE4546" s="5" t="str" cm="1">
        <f t="array" ref="AE4546">_xlfn.IFS(I4546="解雇","NG",H4546="","OK",H4546&lt;$H$17,"NG",H4546&gt;$H$17,"OK")</f>
        <v>OK</v>
      </c>
      <c r="AF4546" s="5" t="e">
        <f t="shared" si="998"/>
        <v>#N/A</v>
      </c>
    </row>
    <row r="4547" spans="2:32" ht="20.25" customHeight="1" x14ac:dyDescent="0.55000000000000004">
      <c r="B4547" s="9">
        <v>4530</v>
      </c>
      <c r="C4547" s="42"/>
      <c r="D4547" s="43"/>
      <c r="E4547" s="44"/>
      <c r="F4547" s="44"/>
      <c r="G4547" s="43"/>
      <c r="H4547" s="44"/>
      <c r="I4547" s="45"/>
      <c r="M4547" s="5">
        <f t="shared" si="985"/>
        <v>4</v>
      </c>
      <c r="N4547" s="5">
        <f t="shared" si="986"/>
        <v>2</v>
      </c>
      <c r="O4547" s="5" t="str">
        <f t="shared" si="987"/>
        <v/>
      </c>
      <c r="P4547" s="5">
        <f t="shared" si="988"/>
        <v>0</v>
      </c>
      <c r="Q4547" s="5">
        <f t="shared" ca="1" si="989"/>
        <v>126</v>
      </c>
      <c r="R4547" s="26">
        <f t="shared" si="990"/>
        <v>5479</v>
      </c>
      <c r="S4547" s="26">
        <f t="shared" si="991"/>
        <v>5205</v>
      </c>
      <c r="T4547" s="27" t="str" cm="1">
        <f t="array" aca="1" ref="T4547" ca="1">_xlfn.IFS(Q4547="","NG",Q4547&gt;16,"OK",TODAY()&gt;S4547,"OK",Q4547&lt;16,"NG")</f>
        <v>OK</v>
      </c>
      <c r="U4547" s="5" t="str" cm="1">
        <f t="array" aca="1" ref="U4547" ca="1">IFERROR(_xlfn.IFS(T4547&lt;&gt;"OK","NG",M4547=0,"OK",TRUE,"NG"),"")</f>
        <v>NG</v>
      </c>
      <c r="V4547" s="5" t="str">
        <f t="shared" si="992"/>
        <v>NG</v>
      </c>
      <c r="W4547" s="28" t="str">
        <f t="shared" ca="1" si="993"/>
        <v>OK</v>
      </c>
      <c r="X4547" s="5" t="str">
        <f t="shared" si="994"/>
        <v>NG</v>
      </c>
      <c r="Y4547" s="5">
        <f t="shared" ca="1" si="995"/>
        <v>126</v>
      </c>
      <c r="Z4547" s="5">
        <f t="shared" ca="1" si="996"/>
        <v>126</v>
      </c>
      <c r="AA4547" s="5" t="str" cm="1">
        <f t="array" ref="AA4547">_xlfn.IFS(H4547="","OK",H4547&lt;$F$17,"NG",I4547="解雇","NG",OR(I4547="自主退職",I4547="契約満了"),"OK")</f>
        <v>OK</v>
      </c>
      <c r="AB4547" s="5" t="str" cm="1">
        <f t="array" aca="1" ref="AB4547" ca="1">_xlfn.IFS(AA4547="NG","NG",OR(X4547="NG",X4547="ERROR",X4547=FALSE),"NG",U4547="NG","NG",V4547="OK","OK",AD4547="OK","OK")</f>
        <v>NG</v>
      </c>
      <c r="AC4547" s="5" t="str">
        <f t="shared" si="997"/>
        <v>NG</v>
      </c>
      <c r="AD4547" s="5" t="e" cm="1">
        <f t="array" ref="AD4547">_xlfn.IFS(AND(G4547="〇",H4547&lt;&gt;"",I4547&lt;&gt;""),"ERROR",AND(G4547="",H4547&gt;$H$17,I4547&lt;&gt;""),"NG",AND(G4547="〇",H4547="",I4547=""),"OK")</f>
        <v>#N/A</v>
      </c>
      <c r="AE4547" s="5" t="str" cm="1">
        <f t="array" ref="AE4547">_xlfn.IFS(I4547="解雇","NG",H4547="","OK",H4547&lt;$H$17,"NG",H4547&gt;$H$17,"OK")</f>
        <v>OK</v>
      </c>
      <c r="AF4547" s="5" t="e">
        <f t="shared" si="998"/>
        <v>#N/A</v>
      </c>
    </row>
    <row r="4548" spans="2:32" ht="20.25" customHeight="1" x14ac:dyDescent="0.55000000000000004">
      <c r="B4548" s="9">
        <v>4531</v>
      </c>
      <c r="C4548" s="42"/>
      <c r="D4548" s="43"/>
      <c r="E4548" s="44"/>
      <c r="F4548" s="44"/>
      <c r="G4548" s="43"/>
      <c r="H4548" s="44"/>
      <c r="I4548" s="45"/>
      <c r="M4548" s="5">
        <f t="shared" si="985"/>
        <v>4</v>
      </c>
      <c r="N4548" s="5">
        <f t="shared" si="986"/>
        <v>2</v>
      </c>
      <c r="O4548" s="5" t="str">
        <f t="shared" si="987"/>
        <v/>
      </c>
      <c r="P4548" s="5">
        <f t="shared" si="988"/>
        <v>0</v>
      </c>
      <c r="Q4548" s="5">
        <f t="shared" ca="1" si="989"/>
        <v>126</v>
      </c>
      <c r="R4548" s="26">
        <f t="shared" si="990"/>
        <v>5479</v>
      </c>
      <c r="S4548" s="26">
        <f t="shared" si="991"/>
        <v>5205</v>
      </c>
      <c r="T4548" s="27" t="str" cm="1">
        <f t="array" aca="1" ref="T4548" ca="1">_xlfn.IFS(Q4548="","NG",Q4548&gt;16,"OK",TODAY()&gt;S4548,"OK",Q4548&lt;16,"NG")</f>
        <v>OK</v>
      </c>
      <c r="U4548" s="5" t="str" cm="1">
        <f t="array" aca="1" ref="U4548" ca="1">IFERROR(_xlfn.IFS(T4548&lt;&gt;"OK","NG",M4548=0,"OK",TRUE,"NG"),"")</f>
        <v>NG</v>
      </c>
      <c r="V4548" s="5" t="str">
        <f t="shared" si="992"/>
        <v>NG</v>
      </c>
      <c r="W4548" s="28" t="str">
        <f t="shared" ca="1" si="993"/>
        <v>OK</v>
      </c>
      <c r="X4548" s="5" t="str">
        <f t="shared" si="994"/>
        <v>NG</v>
      </c>
      <c r="Y4548" s="5">
        <f t="shared" ca="1" si="995"/>
        <v>126</v>
      </c>
      <c r="Z4548" s="5">
        <f t="shared" ca="1" si="996"/>
        <v>126</v>
      </c>
      <c r="AA4548" s="5" t="str" cm="1">
        <f t="array" ref="AA4548">_xlfn.IFS(H4548="","OK",H4548&lt;$F$17,"NG",I4548="解雇","NG",OR(I4548="自主退職",I4548="契約満了"),"OK")</f>
        <v>OK</v>
      </c>
      <c r="AB4548" s="5" t="str" cm="1">
        <f t="array" aca="1" ref="AB4548" ca="1">_xlfn.IFS(AA4548="NG","NG",OR(X4548="NG",X4548="ERROR",X4548=FALSE),"NG",U4548="NG","NG",V4548="OK","OK",AD4548="OK","OK")</f>
        <v>NG</v>
      </c>
      <c r="AC4548" s="5" t="str">
        <f t="shared" si="997"/>
        <v>NG</v>
      </c>
      <c r="AD4548" s="5" t="e" cm="1">
        <f t="array" ref="AD4548">_xlfn.IFS(AND(G4548="〇",H4548&lt;&gt;"",I4548&lt;&gt;""),"ERROR",AND(G4548="",H4548&gt;$H$17,I4548&lt;&gt;""),"NG",AND(G4548="〇",H4548="",I4548=""),"OK")</f>
        <v>#N/A</v>
      </c>
      <c r="AE4548" s="5" t="str" cm="1">
        <f t="array" ref="AE4548">_xlfn.IFS(I4548="解雇","NG",H4548="","OK",H4548&lt;$H$17,"NG",H4548&gt;$H$17,"OK")</f>
        <v>OK</v>
      </c>
      <c r="AF4548" s="5" t="e">
        <f t="shared" si="998"/>
        <v>#N/A</v>
      </c>
    </row>
    <row r="4549" spans="2:32" ht="20.25" customHeight="1" x14ac:dyDescent="0.55000000000000004">
      <c r="B4549" s="9">
        <v>4532</v>
      </c>
      <c r="C4549" s="42"/>
      <c r="D4549" s="43"/>
      <c r="E4549" s="44"/>
      <c r="F4549" s="44"/>
      <c r="G4549" s="43"/>
      <c r="H4549" s="44"/>
      <c r="I4549" s="45"/>
      <c r="M4549" s="5">
        <f t="shared" si="985"/>
        <v>4</v>
      </c>
      <c r="N4549" s="5">
        <f t="shared" si="986"/>
        <v>2</v>
      </c>
      <c r="O4549" s="5" t="str">
        <f t="shared" si="987"/>
        <v/>
      </c>
      <c r="P4549" s="5">
        <f t="shared" si="988"/>
        <v>0</v>
      </c>
      <c r="Q4549" s="5">
        <f t="shared" ca="1" si="989"/>
        <v>126</v>
      </c>
      <c r="R4549" s="26">
        <f t="shared" si="990"/>
        <v>5479</v>
      </c>
      <c r="S4549" s="26">
        <f t="shared" si="991"/>
        <v>5205</v>
      </c>
      <c r="T4549" s="27" t="str" cm="1">
        <f t="array" aca="1" ref="T4549" ca="1">_xlfn.IFS(Q4549="","NG",Q4549&gt;16,"OK",TODAY()&gt;S4549,"OK",Q4549&lt;16,"NG")</f>
        <v>OK</v>
      </c>
      <c r="U4549" s="5" t="str" cm="1">
        <f t="array" aca="1" ref="U4549" ca="1">IFERROR(_xlfn.IFS(T4549&lt;&gt;"OK","NG",M4549=0,"OK",TRUE,"NG"),"")</f>
        <v>NG</v>
      </c>
      <c r="V4549" s="5" t="str">
        <f t="shared" si="992"/>
        <v>NG</v>
      </c>
      <c r="W4549" s="28" t="str">
        <f t="shared" ca="1" si="993"/>
        <v>OK</v>
      </c>
      <c r="X4549" s="5" t="str">
        <f t="shared" si="994"/>
        <v>NG</v>
      </c>
      <c r="Y4549" s="5">
        <f t="shared" ca="1" si="995"/>
        <v>126</v>
      </c>
      <c r="Z4549" s="5">
        <f t="shared" ca="1" si="996"/>
        <v>126</v>
      </c>
      <c r="AA4549" s="5" t="str" cm="1">
        <f t="array" ref="AA4549">_xlfn.IFS(H4549="","OK",H4549&lt;$F$17,"NG",I4549="解雇","NG",OR(I4549="自主退職",I4549="契約満了"),"OK")</f>
        <v>OK</v>
      </c>
      <c r="AB4549" s="5" t="str" cm="1">
        <f t="array" aca="1" ref="AB4549" ca="1">_xlfn.IFS(AA4549="NG","NG",OR(X4549="NG",X4549="ERROR",X4549=FALSE),"NG",U4549="NG","NG",V4549="OK","OK",AD4549="OK","OK")</f>
        <v>NG</v>
      </c>
      <c r="AC4549" s="5" t="str">
        <f t="shared" si="997"/>
        <v>NG</v>
      </c>
      <c r="AD4549" s="5" t="e" cm="1">
        <f t="array" ref="AD4549">_xlfn.IFS(AND(G4549="〇",H4549&lt;&gt;"",I4549&lt;&gt;""),"ERROR",AND(G4549="",H4549&gt;$H$17,I4549&lt;&gt;""),"NG",AND(G4549="〇",H4549="",I4549=""),"OK")</f>
        <v>#N/A</v>
      </c>
      <c r="AE4549" s="5" t="str" cm="1">
        <f t="array" ref="AE4549">_xlfn.IFS(I4549="解雇","NG",H4549="","OK",H4549&lt;$H$17,"NG",H4549&gt;$H$17,"OK")</f>
        <v>OK</v>
      </c>
      <c r="AF4549" s="5" t="e">
        <f t="shared" si="998"/>
        <v>#N/A</v>
      </c>
    </row>
    <row r="4550" spans="2:32" ht="20.25" customHeight="1" x14ac:dyDescent="0.55000000000000004">
      <c r="B4550" s="9">
        <v>4533</v>
      </c>
      <c r="C4550" s="42"/>
      <c r="D4550" s="43"/>
      <c r="E4550" s="44"/>
      <c r="F4550" s="44"/>
      <c r="G4550" s="43"/>
      <c r="H4550" s="44"/>
      <c r="I4550" s="45"/>
      <c r="M4550" s="5">
        <f t="shared" si="985"/>
        <v>4</v>
      </c>
      <c r="N4550" s="5">
        <f t="shared" si="986"/>
        <v>2</v>
      </c>
      <c r="O4550" s="5" t="str">
        <f t="shared" si="987"/>
        <v/>
      </c>
      <c r="P4550" s="5">
        <f t="shared" si="988"/>
        <v>0</v>
      </c>
      <c r="Q4550" s="5">
        <f t="shared" ca="1" si="989"/>
        <v>126</v>
      </c>
      <c r="R4550" s="26">
        <f t="shared" si="990"/>
        <v>5479</v>
      </c>
      <c r="S4550" s="26">
        <f t="shared" si="991"/>
        <v>5205</v>
      </c>
      <c r="T4550" s="27" t="str" cm="1">
        <f t="array" aca="1" ref="T4550" ca="1">_xlfn.IFS(Q4550="","NG",Q4550&gt;16,"OK",TODAY()&gt;S4550,"OK",Q4550&lt;16,"NG")</f>
        <v>OK</v>
      </c>
      <c r="U4550" s="5" t="str" cm="1">
        <f t="array" aca="1" ref="U4550" ca="1">IFERROR(_xlfn.IFS(T4550&lt;&gt;"OK","NG",M4550=0,"OK",TRUE,"NG"),"")</f>
        <v>NG</v>
      </c>
      <c r="V4550" s="5" t="str">
        <f t="shared" si="992"/>
        <v>NG</v>
      </c>
      <c r="W4550" s="28" t="str">
        <f t="shared" ca="1" si="993"/>
        <v>OK</v>
      </c>
      <c r="X4550" s="5" t="str">
        <f t="shared" si="994"/>
        <v>NG</v>
      </c>
      <c r="Y4550" s="5">
        <f t="shared" ca="1" si="995"/>
        <v>126</v>
      </c>
      <c r="Z4550" s="5">
        <f t="shared" ca="1" si="996"/>
        <v>126</v>
      </c>
      <c r="AA4550" s="5" t="str" cm="1">
        <f t="array" ref="AA4550">_xlfn.IFS(H4550="","OK",H4550&lt;$F$17,"NG",I4550="解雇","NG",OR(I4550="自主退職",I4550="契約満了"),"OK")</f>
        <v>OK</v>
      </c>
      <c r="AB4550" s="5" t="str" cm="1">
        <f t="array" aca="1" ref="AB4550" ca="1">_xlfn.IFS(AA4550="NG","NG",OR(X4550="NG",X4550="ERROR",X4550=FALSE),"NG",U4550="NG","NG",V4550="OK","OK",AD4550="OK","OK")</f>
        <v>NG</v>
      </c>
      <c r="AC4550" s="5" t="str">
        <f t="shared" si="997"/>
        <v>NG</v>
      </c>
      <c r="AD4550" s="5" t="e" cm="1">
        <f t="array" ref="AD4550">_xlfn.IFS(AND(G4550="〇",H4550&lt;&gt;"",I4550&lt;&gt;""),"ERROR",AND(G4550="",H4550&gt;$H$17,I4550&lt;&gt;""),"NG",AND(G4550="〇",H4550="",I4550=""),"OK")</f>
        <v>#N/A</v>
      </c>
      <c r="AE4550" s="5" t="str" cm="1">
        <f t="array" ref="AE4550">_xlfn.IFS(I4550="解雇","NG",H4550="","OK",H4550&lt;$H$17,"NG",H4550&gt;$H$17,"OK")</f>
        <v>OK</v>
      </c>
      <c r="AF4550" s="5" t="e">
        <f t="shared" si="998"/>
        <v>#N/A</v>
      </c>
    </row>
    <row r="4551" spans="2:32" ht="20.25" customHeight="1" x14ac:dyDescent="0.55000000000000004">
      <c r="B4551" s="9">
        <v>4534</v>
      </c>
      <c r="C4551" s="42"/>
      <c r="D4551" s="43"/>
      <c r="E4551" s="44"/>
      <c r="F4551" s="44"/>
      <c r="G4551" s="43"/>
      <c r="H4551" s="44"/>
      <c r="I4551" s="45"/>
      <c r="M4551" s="5">
        <f t="shared" si="985"/>
        <v>4</v>
      </c>
      <c r="N4551" s="5">
        <f t="shared" si="986"/>
        <v>2</v>
      </c>
      <c r="O4551" s="5" t="str">
        <f t="shared" si="987"/>
        <v/>
      </c>
      <c r="P4551" s="5">
        <f t="shared" si="988"/>
        <v>0</v>
      </c>
      <c r="Q4551" s="5">
        <f t="shared" ca="1" si="989"/>
        <v>126</v>
      </c>
      <c r="R4551" s="26">
        <f t="shared" si="990"/>
        <v>5479</v>
      </c>
      <c r="S4551" s="26">
        <f t="shared" si="991"/>
        <v>5205</v>
      </c>
      <c r="T4551" s="27" t="str" cm="1">
        <f t="array" aca="1" ref="T4551" ca="1">_xlfn.IFS(Q4551="","NG",Q4551&gt;16,"OK",TODAY()&gt;S4551,"OK",Q4551&lt;16,"NG")</f>
        <v>OK</v>
      </c>
      <c r="U4551" s="5" t="str" cm="1">
        <f t="array" aca="1" ref="U4551" ca="1">IFERROR(_xlfn.IFS(T4551&lt;&gt;"OK","NG",M4551=0,"OK",TRUE,"NG"),"")</f>
        <v>NG</v>
      </c>
      <c r="V4551" s="5" t="str">
        <f t="shared" si="992"/>
        <v>NG</v>
      </c>
      <c r="W4551" s="28" t="str">
        <f t="shared" ca="1" si="993"/>
        <v>OK</v>
      </c>
      <c r="X4551" s="5" t="str">
        <f t="shared" si="994"/>
        <v>NG</v>
      </c>
      <c r="Y4551" s="5">
        <f t="shared" ca="1" si="995"/>
        <v>126</v>
      </c>
      <c r="Z4551" s="5">
        <f t="shared" ca="1" si="996"/>
        <v>126</v>
      </c>
      <c r="AA4551" s="5" t="str" cm="1">
        <f t="array" ref="AA4551">_xlfn.IFS(H4551="","OK",H4551&lt;$F$17,"NG",I4551="解雇","NG",OR(I4551="自主退職",I4551="契約満了"),"OK")</f>
        <v>OK</v>
      </c>
      <c r="AB4551" s="5" t="str" cm="1">
        <f t="array" aca="1" ref="AB4551" ca="1">_xlfn.IFS(AA4551="NG","NG",OR(X4551="NG",X4551="ERROR",X4551=FALSE),"NG",U4551="NG","NG",V4551="OK","OK",AD4551="OK","OK")</f>
        <v>NG</v>
      </c>
      <c r="AC4551" s="5" t="str">
        <f t="shared" si="997"/>
        <v>NG</v>
      </c>
      <c r="AD4551" s="5" t="e" cm="1">
        <f t="array" ref="AD4551">_xlfn.IFS(AND(G4551="〇",H4551&lt;&gt;"",I4551&lt;&gt;""),"ERROR",AND(G4551="",H4551&gt;$H$17,I4551&lt;&gt;""),"NG",AND(G4551="〇",H4551="",I4551=""),"OK")</f>
        <v>#N/A</v>
      </c>
      <c r="AE4551" s="5" t="str" cm="1">
        <f t="array" ref="AE4551">_xlfn.IFS(I4551="解雇","NG",H4551="","OK",H4551&lt;$H$17,"NG",H4551&gt;$H$17,"OK")</f>
        <v>OK</v>
      </c>
      <c r="AF4551" s="5" t="e">
        <f t="shared" si="998"/>
        <v>#N/A</v>
      </c>
    </row>
    <row r="4552" spans="2:32" ht="20.25" customHeight="1" x14ac:dyDescent="0.55000000000000004">
      <c r="B4552" s="9">
        <v>4535</v>
      </c>
      <c r="C4552" s="42"/>
      <c r="D4552" s="43"/>
      <c r="E4552" s="44"/>
      <c r="F4552" s="44"/>
      <c r="G4552" s="43"/>
      <c r="H4552" s="44"/>
      <c r="I4552" s="45"/>
      <c r="M4552" s="5">
        <f t="shared" si="985"/>
        <v>4</v>
      </c>
      <c r="N4552" s="5">
        <f t="shared" si="986"/>
        <v>2</v>
      </c>
      <c r="O4552" s="5" t="str">
        <f t="shared" si="987"/>
        <v/>
      </c>
      <c r="P4552" s="5">
        <f t="shared" si="988"/>
        <v>0</v>
      </c>
      <c r="Q4552" s="5">
        <f t="shared" ca="1" si="989"/>
        <v>126</v>
      </c>
      <c r="R4552" s="26">
        <f t="shared" si="990"/>
        <v>5479</v>
      </c>
      <c r="S4552" s="26">
        <f t="shared" si="991"/>
        <v>5205</v>
      </c>
      <c r="T4552" s="27" t="str" cm="1">
        <f t="array" aca="1" ref="T4552" ca="1">_xlfn.IFS(Q4552="","NG",Q4552&gt;16,"OK",TODAY()&gt;S4552,"OK",Q4552&lt;16,"NG")</f>
        <v>OK</v>
      </c>
      <c r="U4552" s="5" t="str" cm="1">
        <f t="array" aca="1" ref="U4552" ca="1">IFERROR(_xlfn.IFS(T4552&lt;&gt;"OK","NG",M4552=0,"OK",TRUE,"NG"),"")</f>
        <v>NG</v>
      </c>
      <c r="V4552" s="5" t="str">
        <f t="shared" si="992"/>
        <v>NG</v>
      </c>
      <c r="W4552" s="28" t="str">
        <f t="shared" ca="1" si="993"/>
        <v>OK</v>
      </c>
      <c r="X4552" s="5" t="str">
        <f t="shared" si="994"/>
        <v>NG</v>
      </c>
      <c r="Y4552" s="5">
        <f t="shared" ca="1" si="995"/>
        <v>126</v>
      </c>
      <c r="Z4552" s="5">
        <f t="shared" ca="1" si="996"/>
        <v>126</v>
      </c>
      <c r="AA4552" s="5" t="str" cm="1">
        <f t="array" ref="AA4552">_xlfn.IFS(H4552="","OK",H4552&lt;$F$17,"NG",I4552="解雇","NG",OR(I4552="自主退職",I4552="契約満了"),"OK")</f>
        <v>OK</v>
      </c>
      <c r="AB4552" s="5" t="str" cm="1">
        <f t="array" aca="1" ref="AB4552" ca="1">_xlfn.IFS(AA4552="NG","NG",OR(X4552="NG",X4552="ERROR",X4552=FALSE),"NG",U4552="NG","NG",V4552="OK","OK",AD4552="OK","OK")</f>
        <v>NG</v>
      </c>
      <c r="AC4552" s="5" t="str">
        <f t="shared" si="997"/>
        <v>NG</v>
      </c>
      <c r="AD4552" s="5" t="e" cm="1">
        <f t="array" ref="AD4552">_xlfn.IFS(AND(G4552="〇",H4552&lt;&gt;"",I4552&lt;&gt;""),"ERROR",AND(G4552="",H4552&gt;$H$17,I4552&lt;&gt;""),"NG",AND(G4552="〇",H4552="",I4552=""),"OK")</f>
        <v>#N/A</v>
      </c>
      <c r="AE4552" s="5" t="str" cm="1">
        <f t="array" ref="AE4552">_xlfn.IFS(I4552="解雇","NG",H4552="","OK",H4552&lt;$H$17,"NG",H4552&gt;$H$17,"OK")</f>
        <v>OK</v>
      </c>
      <c r="AF4552" s="5" t="e">
        <f t="shared" si="998"/>
        <v>#N/A</v>
      </c>
    </row>
    <row r="4553" spans="2:32" ht="20.25" customHeight="1" x14ac:dyDescent="0.55000000000000004">
      <c r="B4553" s="9">
        <v>4536</v>
      </c>
      <c r="C4553" s="42"/>
      <c r="D4553" s="43"/>
      <c r="E4553" s="44"/>
      <c r="F4553" s="44"/>
      <c r="G4553" s="43"/>
      <c r="H4553" s="44"/>
      <c r="I4553" s="45"/>
      <c r="M4553" s="5">
        <f t="shared" si="985"/>
        <v>4</v>
      </c>
      <c r="N4553" s="5">
        <f t="shared" si="986"/>
        <v>2</v>
      </c>
      <c r="O4553" s="5" t="str">
        <f t="shared" si="987"/>
        <v/>
      </c>
      <c r="P4553" s="5">
        <f t="shared" si="988"/>
        <v>0</v>
      </c>
      <c r="Q4553" s="5">
        <f t="shared" ca="1" si="989"/>
        <v>126</v>
      </c>
      <c r="R4553" s="26">
        <f t="shared" si="990"/>
        <v>5479</v>
      </c>
      <c r="S4553" s="26">
        <f t="shared" si="991"/>
        <v>5205</v>
      </c>
      <c r="T4553" s="27" t="str" cm="1">
        <f t="array" aca="1" ref="T4553" ca="1">_xlfn.IFS(Q4553="","NG",Q4553&gt;16,"OK",TODAY()&gt;S4553,"OK",Q4553&lt;16,"NG")</f>
        <v>OK</v>
      </c>
      <c r="U4553" s="5" t="str" cm="1">
        <f t="array" aca="1" ref="U4553" ca="1">IFERROR(_xlfn.IFS(T4553&lt;&gt;"OK","NG",M4553=0,"OK",TRUE,"NG"),"")</f>
        <v>NG</v>
      </c>
      <c r="V4553" s="5" t="str">
        <f t="shared" si="992"/>
        <v>NG</v>
      </c>
      <c r="W4553" s="28" t="str">
        <f t="shared" ca="1" si="993"/>
        <v>OK</v>
      </c>
      <c r="X4553" s="5" t="str">
        <f t="shared" si="994"/>
        <v>NG</v>
      </c>
      <c r="Y4553" s="5">
        <f t="shared" ca="1" si="995"/>
        <v>126</v>
      </c>
      <c r="Z4553" s="5">
        <f t="shared" ca="1" si="996"/>
        <v>126</v>
      </c>
      <c r="AA4553" s="5" t="str" cm="1">
        <f t="array" ref="AA4553">_xlfn.IFS(H4553="","OK",H4553&lt;$F$17,"NG",I4553="解雇","NG",OR(I4553="自主退職",I4553="契約満了"),"OK")</f>
        <v>OK</v>
      </c>
      <c r="AB4553" s="5" t="str" cm="1">
        <f t="array" aca="1" ref="AB4553" ca="1">_xlfn.IFS(AA4553="NG","NG",OR(X4553="NG",X4553="ERROR",X4553=FALSE),"NG",U4553="NG","NG",V4553="OK","OK",AD4553="OK","OK")</f>
        <v>NG</v>
      </c>
      <c r="AC4553" s="5" t="str">
        <f t="shared" si="997"/>
        <v>NG</v>
      </c>
      <c r="AD4553" s="5" t="e" cm="1">
        <f t="array" ref="AD4553">_xlfn.IFS(AND(G4553="〇",H4553&lt;&gt;"",I4553&lt;&gt;""),"ERROR",AND(G4553="",H4553&gt;$H$17,I4553&lt;&gt;""),"NG",AND(G4553="〇",H4553="",I4553=""),"OK")</f>
        <v>#N/A</v>
      </c>
      <c r="AE4553" s="5" t="str" cm="1">
        <f t="array" ref="AE4553">_xlfn.IFS(I4553="解雇","NG",H4553="","OK",H4553&lt;$H$17,"NG",H4553&gt;$H$17,"OK")</f>
        <v>OK</v>
      </c>
      <c r="AF4553" s="5" t="e">
        <f t="shared" si="998"/>
        <v>#N/A</v>
      </c>
    </row>
    <row r="4554" spans="2:32" ht="20.25" customHeight="1" x14ac:dyDescent="0.55000000000000004">
      <c r="B4554" s="9">
        <v>4537</v>
      </c>
      <c r="C4554" s="42"/>
      <c r="D4554" s="43"/>
      <c r="E4554" s="44"/>
      <c r="F4554" s="44"/>
      <c r="G4554" s="43"/>
      <c r="H4554" s="44"/>
      <c r="I4554" s="45"/>
      <c r="M4554" s="5">
        <f t="shared" si="985"/>
        <v>4</v>
      </c>
      <c r="N4554" s="5">
        <f t="shared" si="986"/>
        <v>2</v>
      </c>
      <c r="O4554" s="5" t="str">
        <f t="shared" si="987"/>
        <v/>
      </c>
      <c r="P4554" s="5">
        <f t="shared" si="988"/>
        <v>0</v>
      </c>
      <c r="Q4554" s="5">
        <f t="shared" ca="1" si="989"/>
        <v>126</v>
      </c>
      <c r="R4554" s="26">
        <f t="shared" si="990"/>
        <v>5479</v>
      </c>
      <c r="S4554" s="26">
        <f t="shared" si="991"/>
        <v>5205</v>
      </c>
      <c r="T4554" s="27" t="str" cm="1">
        <f t="array" aca="1" ref="T4554" ca="1">_xlfn.IFS(Q4554="","NG",Q4554&gt;16,"OK",TODAY()&gt;S4554,"OK",Q4554&lt;16,"NG")</f>
        <v>OK</v>
      </c>
      <c r="U4554" s="5" t="str" cm="1">
        <f t="array" aca="1" ref="U4554" ca="1">IFERROR(_xlfn.IFS(T4554&lt;&gt;"OK","NG",M4554=0,"OK",TRUE,"NG"),"")</f>
        <v>NG</v>
      </c>
      <c r="V4554" s="5" t="str">
        <f t="shared" si="992"/>
        <v>NG</v>
      </c>
      <c r="W4554" s="28" t="str">
        <f t="shared" ca="1" si="993"/>
        <v>OK</v>
      </c>
      <c r="X4554" s="5" t="str">
        <f t="shared" si="994"/>
        <v>NG</v>
      </c>
      <c r="Y4554" s="5">
        <f t="shared" ca="1" si="995"/>
        <v>126</v>
      </c>
      <c r="Z4554" s="5">
        <f t="shared" ca="1" si="996"/>
        <v>126</v>
      </c>
      <c r="AA4554" s="5" t="str" cm="1">
        <f t="array" ref="AA4554">_xlfn.IFS(H4554="","OK",H4554&lt;$F$17,"NG",I4554="解雇","NG",OR(I4554="自主退職",I4554="契約満了"),"OK")</f>
        <v>OK</v>
      </c>
      <c r="AB4554" s="5" t="str" cm="1">
        <f t="array" aca="1" ref="AB4554" ca="1">_xlfn.IFS(AA4554="NG","NG",OR(X4554="NG",X4554="ERROR",X4554=FALSE),"NG",U4554="NG","NG",V4554="OK","OK",AD4554="OK","OK")</f>
        <v>NG</v>
      </c>
      <c r="AC4554" s="5" t="str">
        <f t="shared" si="997"/>
        <v>NG</v>
      </c>
      <c r="AD4554" s="5" t="e" cm="1">
        <f t="array" ref="AD4554">_xlfn.IFS(AND(G4554="〇",H4554&lt;&gt;"",I4554&lt;&gt;""),"ERROR",AND(G4554="",H4554&gt;$H$17,I4554&lt;&gt;""),"NG",AND(G4554="〇",H4554="",I4554=""),"OK")</f>
        <v>#N/A</v>
      </c>
      <c r="AE4554" s="5" t="str" cm="1">
        <f t="array" ref="AE4554">_xlfn.IFS(I4554="解雇","NG",H4554="","OK",H4554&lt;$H$17,"NG",H4554&gt;$H$17,"OK")</f>
        <v>OK</v>
      </c>
      <c r="AF4554" s="5" t="e">
        <f t="shared" si="998"/>
        <v>#N/A</v>
      </c>
    </row>
    <row r="4555" spans="2:32" ht="20.25" customHeight="1" x14ac:dyDescent="0.55000000000000004">
      <c r="B4555" s="9">
        <v>4538</v>
      </c>
      <c r="C4555" s="42"/>
      <c r="D4555" s="43"/>
      <c r="E4555" s="44"/>
      <c r="F4555" s="44"/>
      <c r="G4555" s="43"/>
      <c r="H4555" s="44"/>
      <c r="I4555" s="45"/>
      <c r="M4555" s="5">
        <f t="shared" si="985"/>
        <v>4</v>
      </c>
      <c r="N4555" s="5">
        <f t="shared" si="986"/>
        <v>2</v>
      </c>
      <c r="O4555" s="5" t="str">
        <f t="shared" si="987"/>
        <v/>
      </c>
      <c r="P4555" s="5">
        <f t="shared" si="988"/>
        <v>0</v>
      </c>
      <c r="Q4555" s="5">
        <f t="shared" ca="1" si="989"/>
        <v>126</v>
      </c>
      <c r="R4555" s="26">
        <f t="shared" si="990"/>
        <v>5479</v>
      </c>
      <c r="S4555" s="26">
        <f t="shared" si="991"/>
        <v>5205</v>
      </c>
      <c r="T4555" s="27" t="str" cm="1">
        <f t="array" aca="1" ref="T4555" ca="1">_xlfn.IFS(Q4555="","NG",Q4555&gt;16,"OK",TODAY()&gt;S4555,"OK",Q4555&lt;16,"NG")</f>
        <v>OK</v>
      </c>
      <c r="U4555" s="5" t="str" cm="1">
        <f t="array" aca="1" ref="U4555" ca="1">IFERROR(_xlfn.IFS(T4555&lt;&gt;"OK","NG",M4555=0,"OK",TRUE,"NG"),"")</f>
        <v>NG</v>
      </c>
      <c r="V4555" s="5" t="str">
        <f t="shared" si="992"/>
        <v>NG</v>
      </c>
      <c r="W4555" s="28" t="str">
        <f t="shared" ca="1" si="993"/>
        <v>OK</v>
      </c>
      <c r="X4555" s="5" t="str">
        <f t="shared" si="994"/>
        <v>NG</v>
      </c>
      <c r="Y4555" s="5">
        <f t="shared" ca="1" si="995"/>
        <v>126</v>
      </c>
      <c r="Z4555" s="5">
        <f t="shared" ca="1" si="996"/>
        <v>126</v>
      </c>
      <c r="AA4555" s="5" t="str" cm="1">
        <f t="array" ref="AA4555">_xlfn.IFS(H4555="","OK",H4555&lt;$F$17,"NG",I4555="解雇","NG",OR(I4555="自主退職",I4555="契約満了"),"OK")</f>
        <v>OK</v>
      </c>
      <c r="AB4555" s="5" t="str" cm="1">
        <f t="array" aca="1" ref="AB4555" ca="1">_xlfn.IFS(AA4555="NG","NG",OR(X4555="NG",X4555="ERROR",X4555=FALSE),"NG",U4555="NG","NG",V4555="OK","OK",AD4555="OK","OK")</f>
        <v>NG</v>
      </c>
      <c r="AC4555" s="5" t="str">
        <f t="shared" si="997"/>
        <v>NG</v>
      </c>
      <c r="AD4555" s="5" t="e" cm="1">
        <f t="array" ref="AD4555">_xlfn.IFS(AND(G4555="〇",H4555&lt;&gt;"",I4555&lt;&gt;""),"ERROR",AND(G4555="",H4555&gt;$H$17,I4555&lt;&gt;""),"NG",AND(G4555="〇",H4555="",I4555=""),"OK")</f>
        <v>#N/A</v>
      </c>
      <c r="AE4555" s="5" t="str" cm="1">
        <f t="array" ref="AE4555">_xlfn.IFS(I4555="解雇","NG",H4555="","OK",H4555&lt;$H$17,"NG",H4555&gt;$H$17,"OK")</f>
        <v>OK</v>
      </c>
      <c r="AF4555" s="5" t="e">
        <f t="shared" si="998"/>
        <v>#N/A</v>
      </c>
    </row>
    <row r="4556" spans="2:32" ht="20.25" customHeight="1" x14ac:dyDescent="0.55000000000000004">
      <c r="B4556" s="9">
        <v>4539</v>
      </c>
      <c r="C4556" s="42"/>
      <c r="D4556" s="43"/>
      <c r="E4556" s="44"/>
      <c r="F4556" s="44"/>
      <c r="G4556" s="43"/>
      <c r="H4556" s="44"/>
      <c r="I4556" s="45"/>
      <c r="M4556" s="5">
        <f t="shared" si="985"/>
        <v>4</v>
      </c>
      <c r="N4556" s="5">
        <f t="shared" si="986"/>
        <v>2</v>
      </c>
      <c r="O4556" s="5" t="str">
        <f t="shared" si="987"/>
        <v/>
      </c>
      <c r="P4556" s="5">
        <f t="shared" si="988"/>
        <v>0</v>
      </c>
      <c r="Q4556" s="5">
        <f t="shared" ca="1" si="989"/>
        <v>126</v>
      </c>
      <c r="R4556" s="26">
        <f t="shared" si="990"/>
        <v>5479</v>
      </c>
      <c r="S4556" s="26">
        <f t="shared" si="991"/>
        <v>5205</v>
      </c>
      <c r="T4556" s="27" t="str" cm="1">
        <f t="array" aca="1" ref="T4556" ca="1">_xlfn.IFS(Q4556="","NG",Q4556&gt;16,"OK",TODAY()&gt;S4556,"OK",Q4556&lt;16,"NG")</f>
        <v>OK</v>
      </c>
      <c r="U4556" s="5" t="str" cm="1">
        <f t="array" aca="1" ref="U4556" ca="1">IFERROR(_xlfn.IFS(T4556&lt;&gt;"OK","NG",M4556=0,"OK",TRUE,"NG"),"")</f>
        <v>NG</v>
      </c>
      <c r="V4556" s="5" t="str">
        <f t="shared" si="992"/>
        <v>NG</v>
      </c>
      <c r="W4556" s="28" t="str">
        <f t="shared" ca="1" si="993"/>
        <v>OK</v>
      </c>
      <c r="X4556" s="5" t="str">
        <f t="shared" si="994"/>
        <v>NG</v>
      </c>
      <c r="Y4556" s="5">
        <f t="shared" ca="1" si="995"/>
        <v>126</v>
      </c>
      <c r="Z4556" s="5">
        <f t="shared" ca="1" si="996"/>
        <v>126</v>
      </c>
      <c r="AA4556" s="5" t="str" cm="1">
        <f t="array" ref="AA4556">_xlfn.IFS(H4556="","OK",H4556&lt;$F$17,"NG",I4556="解雇","NG",OR(I4556="自主退職",I4556="契約満了"),"OK")</f>
        <v>OK</v>
      </c>
      <c r="AB4556" s="5" t="str" cm="1">
        <f t="array" aca="1" ref="AB4556" ca="1">_xlfn.IFS(AA4556="NG","NG",OR(X4556="NG",X4556="ERROR",X4556=FALSE),"NG",U4556="NG","NG",V4556="OK","OK",AD4556="OK","OK")</f>
        <v>NG</v>
      </c>
      <c r="AC4556" s="5" t="str">
        <f t="shared" si="997"/>
        <v>NG</v>
      </c>
      <c r="AD4556" s="5" t="e" cm="1">
        <f t="array" ref="AD4556">_xlfn.IFS(AND(G4556="〇",H4556&lt;&gt;"",I4556&lt;&gt;""),"ERROR",AND(G4556="",H4556&gt;$H$17,I4556&lt;&gt;""),"NG",AND(G4556="〇",H4556="",I4556=""),"OK")</f>
        <v>#N/A</v>
      </c>
      <c r="AE4556" s="5" t="str" cm="1">
        <f t="array" ref="AE4556">_xlfn.IFS(I4556="解雇","NG",H4556="","OK",H4556&lt;$H$17,"NG",H4556&gt;$H$17,"OK")</f>
        <v>OK</v>
      </c>
      <c r="AF4556" s="5" t="e">
        <f t="shared" si="998"/>
        <v>#N/A</v>
      </c>
    </row>
    <row r="4557" spans="2:32" ht="20.25" customHeight="1" x14ac:dyDescent="0.55000000000000004">
      <c r="B4557" s="9">
        <v>4540</v>
      </c>
      <c r="C4557" s="42"/>
      <c r="D4557" s="43"/>
      <c r="E4557" s="44"/>
      <c r="F4557" s="44"/>
      <c r="G4557" s="43"/>
      <c r="H4557" s="44"/>
      <c r="I4557" s="45"/>
      <c r="M4557" s="5">
        <f t="shared" si="985"/>
        <v>4</v>
      </c>
      <c r="N4557" s="5">
        <f t="shared" si="986"/>
        <v>2</v>
      </c>
      <c r="O4557" s="5" t="str">
        <f t="shared" si="987"/>
        <v/>
      </c>
      <c r="P4557" s="5">
        <f t="shared" si="988"/>
        <v>0</v>
      </c>
      <c r="Q4557" s="5">
        <f t="shared" ca="1" si="989"/>
        <v>126</v>
      </c>
      <c r="R4557" s="26">
        <f t="shared" si="990"/>
        <v>5479</v>
      </c>
      <c r="S4557" s="26">
        <f t="shared" si="991"/>
        <v>5205</v>
      </c>
      <c r="T4557" s="27" t="str" cm="1">
        <f t="array" aca="1" ref="T4557" ca="1">_xlfn.IFS(Q4557="","NG",Q4557&gt;16,"OK",TODAY()&gt;S4557,"OK",Q4557&lt;16,"NG")</f>
        <v>OK</v>
      </c>
      <c r="U4557" s="5" t="str" cm="1">
        <f t="array" aca="1" ref="U4557" ca="1">IFERROR(_xlfn.IFS(T4557&lt;&gt;"OK","NG",M4557=0,"OK",TRUE,"NG"),"")</f>
        <v>NG</v>
      </c>
      <c r="V4557" s="5" t="str">
        <f t="shared" si="992"/>
        <v>NG</v>
      </c>
      <c r="W4557" s="28" t="str">
        <f t="shared" ca="1" si="993"/>
        <v>OK</v>
      </c>
      <c r="X4557" s="5" t="str">
        <f t="shared" si="994"/>
        <v>NG</v>
      </c>
      <c r="Y4557" s="5">
        <f t="shared" ca="1" si="995"/>
        <v>126</v>
      </c>
      <c r="Z4557" s="5">
        <f t="shared" ca="1" si="996"/>
        <v>126</v>
      </c>
      <c r="AA4557" s="5" t="str" cm="1">
        <f t="array" ref="AA4557">_xlfn.IFS(H4557="","OK",H4557&lt;$F$17,"NG",I4557="解雇","NG",OR(I4557="自主退職",I4557="契約満了"),"OK")</f>
        <v>OK</v>
      </c>
      <c r="AB4557" s="5" t="str" cm="1">
        <f t="array" aca="1" ref="AB4557" ca="1">_xlfn.IFS(AA4557="NG","NG",OR(X4557="NG",X4557="ERROR",X4557=FALSE),"NG",U4557="NG","NG",V4557="OK","OK",AD4557="OK","OK")</f>
        <v>NG</v>
      </c>
      <c r="AC4557" s="5" t="str">
        <f t="shared" si="997"/>
        <v>NG</v>
      </c>
      <c r="AD4557" s="5" t="e" cm="1">
        <f t="array" ref="AD4557">_xlfn.IFS(AND(G4557="〇",H4557&lt;&gt;"",I4557&lt;&gt;""),"ERROR",AND(G4557="",H4557&gt;$H$17,I4557&lt;&gt;""),"NG",AND(G4557="〇",H4557="",I4557=""),"OK")</f>
        <v>#N/A</v>
      </c>
      <c r="AE4557" s="5" t="str" cm="1">
        <f t="array" ref="AE4557">_xlfn.IFS(I4557="解雇","NG",H4557="","OK",H4557&lt;$H$17,"NG",H4557&gt;$H$17,"OK")</f>
        <v>OK</v>
      </c>
      <c r="AF4557" s="5" t="e">
        <f t="shared" si="998"/>
        <v>#N/A</v>
      </c>
    </row>
    <row r="4558" spans="2:32" ht="20.25" customHeight="1" x14ac:dyDescent="0.55000000000000004">
      <c r="B4558" s="9">
        <v>4541</v>
      </c>
      <c r="C4558" s="42"/>
      <c r="D4558" s="43"/>
      <c r="E4558" s="44"/>
      <c r="F4558" s="44"/>
      <c r="G4558" s="43"/>
      <c r="H4558" s="44"/>
      <c r="I4558" s="45"/>
      <c r="M4558" s="5">
        <f t="shared" si="985"/>
        <v>4</v>
      </c>
      <c r="N4558" s="5">
        <f t="shared" si="986"/>
        <v>2</v>
      </c>
      <c r="O4558" s="5" t="str">
        <f t="shared" si="987"/>
        <v/>
      </c>
      <c r="P4558" s="5">
        <f t="shared" si="988"/>
        <v>0</v>
      </c>
      <c r="Q4558" s="5">
        <f t="shared" ca="1" si="989"/>
        <v>126</v>
      </c>
      <c r="R4558" s="26">
        <f t="shared" si="990"/>
        <v>5479</v>
      </c>
      <c r="S4558" s="26">
        <f t="shared" si="991"/>
        <v>5205</v>
      </c>
      <c r="T4558" s="27" t="str" cm="1">
        <f t="array" aca="1" ref="T4558" ca="1">_xlfn.IFS(Q4558="","NG",Q4558&gt;16,"OK",TODAY()&gt;S4558,"OK",Q4558&lt;16,"NG")</f>
        <v>OK</v>
      </c>
      <c r="U4558" s="5" t="str" cm="1">
        <f t="array" aca="1" ref="U4558" ca="1">IFERROR(_xlfn.IFS(T4558&lt;&gt;"OK","NG",M4558=0,"OK",TRUE,"NG"),"")</f>
        <v>NG</v>
      </c>
      <c r="V4558" s="5" t="str">
        <f t="shared" si="992"/>
        <v>NG</v>
      </c>
      <c r="W4558" s="28" t="str">
        <f t="shared" ca="1" si="993"/>
        <v>OK</v>
      </c>
      <c r="X4558" s="5" t="str">
        <f t="shared" si="994"/>
        <v>NG</v>
      </c>
      <c r="Y4558" s="5">
        <f t="shared" ca="1" si="995"/>
        <v>126</v>
      </c>
      <c r="Z4558" s="5">
        <f t="shared" ca="1" si="996"/>
        <v>126</v>
      </c>
      <c r="AA4558" s="5" t="str" cm="1">
        <f t="array" ref="AA4558">_xlfn.IFS(H4558="","OK",H4558&lt;$F$17,"NG",I4558="解雇","NG",OR(I4558="自主退職",I4558="契約満了"),"OK")</f>
        <v>OK</v>
      </c>
      <c r="AB4558" s="5" t="str" cm="1">
        <f t="array" aca="1" ref="AB4558" ca="1">_xlfn.IFS(AA4558="NG","NG",OR(X4558="NG",X4558="ERROR",X4558=FALSE),"NG",U4558="NG","NG",V4558="OK","OK",AD4558="OK","OK")</f>
        <v>NG</v>
      </c>
      <c r="AC4558" s="5" t="str">
        <f t="shared" si="997"/>
        <v>NG</v>
      </c>
      <c r="AD4558" s="5" t="e" cm="1">
        <f t="array" ref="AD4558">_xlfn.IFS(AND(G4558="〇",H4558&lt;&gt;"",I4558&lt;&gt;""),"ERROR",AND(G4558="",H4558&gt;$H$17,I4558&lt;&gt;""),"NG",AND(G4558="〇",H4558="",I4558=""),"OK")</f>
        <v>#N/A</v>
      </c>
      <c r="AE4558" s="5" t="str" cm="1">
        <f t="array" ref="AE4558">_xlfn.IFS(I4558="解雇","NG",H4558="","OK",H4558&lt;$H$17,"NG",H4558&gt;$H$17,"OK")</f>
        <v>OK</v>
      </c>
      <c r="AF4558" s="5" t="e">
        <f t="shared" si="998"/>
        <v>#N/A</v>
      </c>
    </row>
    <row r="4559" spans="2:32" ht="20.25" customHeight="1" x14ac:dyDescent="0.55000000000000004">
      <c r="B4559" s="9">
        <v>4542</v>
      </c>
      <c r="C4559" s="42"/>
      <c r="D4559" s="43"/>
      <c r="E4559" s="44"/>
      <c r="F4559" s="44"/>
      <c r="G4559" s="43"/>
      <c r="H4559" s="44"/>
      <c r="I4559" s="45"/>
      <c r="M4559" s="5">
        <f t="shared" si="985"/>
        <v>4</v>
      </c>
      <c r="N4559" s="5">
        <f t="shared" si="986"/>
        <v>2</v>
      </c>
      <c r="O4559" s="5" t="str">
        <f t="shared" si="987"/>
        <v/>
      </c>
      <c r="P4559" s="5">
        <f t="shared" si="988"/>
        <v>0</v>
      </c>
      <c r="Q4559" s="5">
        <f t="shared" ca="1" si="989"/>
        <v>126</v>
      </c>
      <c r="R4559" s="26">
        <f t="shared" si="990"/>
        <v>5479</v>
      </c>
      <c r="S4559" s="26">
        <f t="shared" si="991"/>
        <v>5205</v>
      </c>
      <c r="T4559" s="27" t="str" cm="1">
        <f t="array" aca="1" ref="T4559" ca="1">_xlfn.IFS(Q4559="","NG",Q4559&gt;16,"OK",TODAY()&gt;S4559,"OK",Q4559&lt;16,"NG")</f>
        <v>OK</v>
      </c>
      <c r="U4559" s="5" t="str" cm="1">
        <f t="array" aca="1" ref="U4559" ca="1">IFERROR(_xlfn.IFS(T4559&lt;&gt;"OK","NG",M4559=0,"OK",TRUE,"NG"),"")</f>
        <v>NG</v>
      </c>
      <c r="V4559" s="5" t="str">
        <f t="shared" si="992"/>
        <v>NG</v>
      </c>
      <c r="W4559" s="28" t="str">
        <f t="shared" ca="1" si="993"/>
        <v>OK</v>
      </c>
      <c r="X4559" s="5" t="str">
        <f t="shared" si="994"/>
        <v>NG</v>
      </c>
      <c r="Y4559" s="5">
        <f t="shared" ca="1" si="995"/>
        <v>126</v>
      </c>
      <c r="Z4559" s="5">
        <f t="shared" ca="1" si="996"/>
        <v>126</v>
      </c>
      <c r="AA4559" s="5" t="str" cm="1">
        <f t="array" ref="AA4559">_xlfn.IFS(H4559="","OK",H4559&lt;$F$17,"NG",I4559="解雇","NG",OR(I4559="自主退職",I4559="契約満了"),"OK")</f>
        <v>OK</v>
      </c>
      <c r="AB4559" s="5" t="str" cm="1">
        <f t="array" aca="1" ref="AB4559" ca="1">_xlfn.IFS(AA4559="NG","NG",OR(X4559="NG",X4559="ERROR",X4559=FALSE),"NG",U4559="NG","NG",V4559="OK","OK",AD4559="OK","OK")</f>
        <v>NG</v>
      </c>
      <c r="AC4559" s="5" t="str">
        <f t="shared" si="997"/>
        <v>NG</v>
      </c>
      <c r="AD4559" s="5" t="e" cm="1">
        <f t="array" ref="AD4559">_xlfn.IFS(AND(G4559="〇",H4559&lt;&gt;"",I4559&lt;&gt;""),"ERROR",AND(G4559="",H4559&gt;$H$17,I4559&lt;&gt;""),"NG",AND(G4559="〇",H4559="",I4559=""),"OK")</f>
        <v>#N/A</v>
      </c>
      <c r="AE4559" s="5" t="str" cm="1">
        <f t="array" ref="AE4559">_xlfn.IFS(I4559="解雇","NG",H4559="","OK",H4559&lt;$H$17,"NG",H4559&gt;$H$17,"OK")</f>
        <v>OK</v>
      </c>
      <c r="AF4559" s="5" t="e">
        <f t="shared" si="998"/>
        <v>#N/A</v>
      </c>
    </row>
    <row r="4560" spans="2:32" ht="20.25" customHeight="1" x14ac:dyDescent="0.55000000000000004">
      <c r="B4560" s="9">
        <v>4543</v>
      </c>
      <c r="C4560" s="42"/>
      <c r="D4560" s="43"/>
      <c r="E4560" s="44"/>
      <c r="F4560" s="44"/>
      <c r="G4560" s="43"/>
      <c r="H4560" s="44"/>
      <c r="I4560" s="45"/>
      <c r="M4560" s="5">
        <f t="shared" si="985"/>
        <v>4</v>
      </c>
      <c r="N4560" s="5">
        <f t="shared" si="986"/>
        <v>2</v>
      </c>
      <c r="O4560" s="5" t="str">
        <f t="shared" si="987"/>
        <v/>
      </c>
      <c r="P4560" s="5">
        <f t="shared" si="988"/>
        <v>0</v>
      </c>
      <c r="Q4560" s="5">
        <f t="shared" ca="1" si="989"/>
        <v>126</v>
      </c>
      <c r="R4560" s="26">
        <f t="shared" si="990"/>
        <v>5479</v>
      </c>
      <c r="S4560" s="26">
        <f t="shared" si="991"/>
        <v>5205</v>
      </c>
      <c r="T4560" s="27" t="str" cm="1">
        <f t="array" aca="1" ref="T4560" ca="1">_xlfn.IFS(Q4560="","NG",Q4560&gt;16,"OK",TODAY()&gt;S4560,"OK",Q4560&lt;16,"NG")</f>
        <v>OK</v>
      </c>
      <c r="U4560" s="5" t="str" cm="1">
        <f t="array" aca="1" ref="U4560" ca="1">IFERROR(_xlfn.IFS(T4560&lt;&gt;"OK","NG",M4560=0,"OK",TRUE,"NG"),"")</f>
        <v>NG</v>
      </c>
      <c r="V4560" s="5" t="str">
        <f t="shared" si="992"/>
        <v>NG</v>
      </c>
      <c r="W4560" s="28" t="str">
        <f t="shared" ca="1" si="993"/>
        <v>OK</v>
      </c>
      <c r="X4560" s="5" t="str">
        <f t="shared" si="994"/>
        <v>NG</v>
      </c>
      <c r="Y4560" s="5">
        <f t="shared" ca="1" si="995"/>
        <v>126</v>
      </c>
      <c r="Z4560" s="5">
        <f t="shared" ca="1" si="996"/>
        <v>126</v>
      </c>
      <c r="AA4560" s="5" t="str" cm="1">
        <f t="array" ref="AA4560">_xlfn.IFS(H4560="","OK",H4560&lt;$F$17,"NG",I4560="解雇","NG",OR(I4560="自主退職",I4560="契約満了"),"OK")</f>
        <v>OK</v>
      </c>
      <c r="AB4560" s="5" t="str" cm="1">
        <f t="array" aca="1" ref="AB4560" ca="1">_xlfn.IFS(AA4560="NG","NG",OR(X4560="NG",X4560="ERROR",X4560=FALSE),"NG",U4560="NG","NG",V4560="OK","OK",AD4560="OK","OK")</f>
        <v>NG</v>
      </c>
      <c r="AC4560" s="5" t="str">
        <f t="shared" si="997"/>
        <v>NG</v>
      </c>
      <c r="AD4560" s="5" t="e" cm="1">
        <f t="array" ref="AD4560">_xlfn.IFS(AND(G4560="〇",H4560&lt;&gt;"",I4560&lt;&gt;""),"ERROR",AND(G4560="",H4560&gt;$H$17,I4560&lt;&gt;""),"NG",AND(G4560="〇",H4560="",I4560=""),"OK")</f>
        <v>#N/A</v>
      </c>
      <c r="AE4560" s="5" t="str" cm="1">
        <f t="array" ref="AE4560">_xlfn.IFS(I4560="解雇","NG",H4560="","OK",H4560&lt;$H$17,"NG",H4560&gt;$H$17,"OK")</f>
        <v>OK</v>
      </c>
      <c r="AF4560" s="5" t="e">
        <f t="shared" si="998"/>
        <v>#N/A</v>
      </c>
    </row>
    <row r="4561" spans="2:32" ht="20.25" customHeight="1" x14ac:dyDescent="0.55000000000000004">
      <c r="B4561" s="9">
        <v>4544</v>
      </c>
      <c r="C4561" s="42"/>
      <c r="D4561" s="43"/>
      <c r="E4561" s="44"/>
      <c r="F4561" s="44"/>
      <c r="G4561" s="43"/>
      <c r="H4561" s="44"/>
      <c r="I4561" s="45"/>
      <c r="M4561" s="5">
        <f t="shared" si="985"/>
        <v>4</v>
      </c>
      <c r="N4561" s="5">
        <f t="shared" si="986"/>
        <v>2</v>
      </c>
      <c r="O4561" s="5" t="str">
        <f t="shared" si="987"/>
        <v/>
      </c>
      <c r="P4561" s="5">
        <f t="shared" si="988"/>
        <v>0</v>
      </c>
      <c r="Q4561" s="5">
        <f t="shared" ca="1" si="989"/>
        <v>126</v>
      </c>
      <c r="R4561" s="26">
        <f t="shared" si="990"/>
        <v>5479</v>
      </c>
      <c r="S4561" s="26">
        <f t="shared" si="991"/>
        <v>5205</v>
      </c>
      <c r="T4561" s="27" t="str" cm="1">
        <f t="array" aca="1" ref="T4561" ca="1">_xlfn.IFS(Q4561="","NG",Q4561&gt;16,"OK",TODAY()&gt;S4561,"OK",Q4561&lt;16,"NG")</f>
        <v>OK</v>
      </c>
      <c r="U4561" s="5" t="str" cm="1">
        <f t="array" aca="1" ref="U4561" ca="1">IFERROR(_xlfn.IFS(T4561&lt;&gt;"OK","NG",M4561=0,"OK",TRUE,"NG"),"")</f>
        <v>NG</v>
      </c>
      <c r="V4561" s="5" t="str">
        <f t="shared" si="992"/>
        <v>NG</v>
      </c>
      <c r="W4561" s="28" t="str">
        <f t="shared" ca="1" si="993"/>
        <v>OK</v>
      </c>
      <c r="X4561" s="5" t="str">
        <f t="shared" si="994"/>
        <v>NG</v>
      </c>
      <c r="Y4561" s="5">
        <f t="shared" ca="1" si="995"/>
        <v>126</v>
      </c>
      <c r="Z4561" s="5">
        <f t="shared" ca="1" si="996"/>
        <v>126</v>
      </c>
      <c r="AA4561" s="5" t="str" cm="1">
        <f t="array" ref="AA4561">_xlfn.IFS(H4561="","OK",H4561&lt;$F$17,"NG",I4561="解雇","NG",OR(I4561="自主退職",I4561="契約満了"),"OK")</f>
        <v>OK</v>
      </c>
      <c r="AB4561" s="5" t="str" cm="1">
        <f t="array" aca="1" ref="AB4561" ca="1">_xlfn.IFS(AA4561="NG","NG",OR(X4561="NG",X4561="ERROR",X4561=FALSE),"NG",U4561="NG","NG",V4561="OK","OK",AD4561="OK","OK")</f>
        <v>NG</v>
      </c>
      <c r="AC4561" s="5" t="str">
        <f t="shared" si="997"/>
        <v>NG</v>
      </c>
      <c r="AD4561" s="5" t="e" cm="1">
        <f t="array" ref="AD4561">_xlfn.IFS(AND(G4561="〇",H4561&lt;&gt;"",I4561&lt;&gt;""),"ERROR",AND(G4561="",H4561&gt;$H$17,I4561&lt;&gt;""),"NG",AND(G4561="〇",H4561="",I4561=""),"OK")</f>
        <v>#N/A</v>
      </c>
      <c r="AE4561" s="5" t="str" cm="1">
        <f t="array" ref="AE4561">_xlfn.IFS(I4561="解雇","NG",H4561="","OK",H4561&lt;$H$17,"NG",H4561&gt;$H$17,"OK")</f>
        <v>OK</v>
      </c>
      <c r="AF4561" s="5" t="e">
        <f t="shared" si="998"/>
        <v>#N/A</v>
      </c>
    </row>
    <row r="4562" spans="2:32" ht="20.25" customHeight="1" x14ac:dyDescent="0.55000000000000004">
      <c r="B4562" s="9">
        <v>4545</v>
      </c>
      <c r="C4562" s="42"/>
      <c r="D4562" s="43"/>
      <c r="E4562" s="44"/>
      <c r="F4562" s="44"/>
      <c r="G4562" s="43"/>
      <c r="H4562" s="44"/>
      <c r="I4562" s="45"/>
      <c r="M4562" s="5">
        <f t="shared" si="985"/>
        <v>4</v>
      </c>
      <c r="N4562" s="5">
        <f t="shared" si="986"/>
        <v>2</v>
      </c>
      <c r="O4562" s="5" t="str">
        <f t="shared" si="987"/>
        <v/>
      </c>
      <c r="P4562" s="5">
        <f t="shared" si="988"/>
        <v>0</v>
      </c>
      <c r="Q4562" s="5">
        <f t="shared" ca="1" si="989"/>
        <v>126</v>
      </c>
      <c r="R4562" s="26">
        <f t="shared" si="990"/>
        <v>5479</v>
      </c>
      <c r="S4562" s="26">
        <f t="shared" si="991"/>
        <v>5205</v>
      </c>
      <c r="T4562" s="27" t="str" cm="1">
        <f t="array" aca="1" ref="T4562" ca="1">_xlfn.IFS(Q4562="","NG",Q4562&gt;16,"OK",TODAY()&gt;S4562,"OK",Q4562&lt;16,"NG")</f>
        <v>OK</v>
      </c>
      <c r="U4562" s="5" t="str" cm="1">
        <f t="array" aca="1" ref="U4562" ca="1">IFERROR(_xlfn.IFS(T4562&lt;&gt;"OK","NG",M4562=0,"OK",TRUE,"NG"),"")</f>
        <v>NG</v>
      </c>
      <c r="V4562" s="5" t="str">
        <f t="shared" si="992"/>
        <v>NG</v>
      </c>
      <c r="W4562" s="28" t="str">
        <f t="shared" ca="1" si="993"/>
        <v>OK</v>
      </c>
      <c r="X4562" s="5" t="str">
        <f t="shared" si="994"/>
        <v>NG</v>
      </c>
      <c r="Y4562" s="5">
        <f t="shared" ca="1" si="995"/>
        <v>126</v>
      </c>
      <c r="Z4562" s="5">
        <f t="shared" ca="1" si="996"/>
        <v>126</v>
      </c>
      <c r="AA4562" s="5" t="str" cm="1">
        <f t="array" ref="AA4562">_xlfn.IFS(H4562="","OK",H4562&lt;$F$17,"NG",I4562="解雇","NG",OR(I4562="自主退職",I4562="契約満了"),"OK")</f>
        <v>OK</v>
      </c>
      <c r="AB4562" s="5" t="str" cm="1">
        <f t="array" aca="1" ref="AB4562" ca="1">_xlfn.IFS(AA4562="NG","NG",OR(X4562="NG",X4562="ERROR",X4562=FALSE),"NG",U4562="NG","NG",V4562="OK","OK",AD4562="OK","OK")</f>
        <v>NG</v>
      </c>
      <c r="AC4562" s="5" t="str">
        <f t="shared" si="997"/>
        <v>NG</v>
      </c>
      <c r="AD4562" s="5" t="e" cm="1">
        <f t="array" ref="AD4562">_xlfn.IFS(AND(G4562="〇",H4562&lt;&gt;"",I4562&lt;&gt;""),"ERROR",AND(G4562="",H4562&gt;$H$17,I4562&lt;&gt;""),"NG",AND(G4562="〇",H4562="",I4562=""),"OK")</f>
        <v>#N/A</v>
      </c>
      <c r="AE4562" s="5" t="str" cm="1">
        <f t="array" ref="AE4562">_xlfn.IFS(I4562="解雇","NG",H4562="","OK",H4562&lt;$H$17,"NG",H4562&gt;$H$17,"OK")</f>
        <v>OK</v>
      </c>
      <c r="AF4562" s="5" t="e">
        <f t="shared" si="998"/>
        <v>#N/A</v>
      </c>
    </row>
    <row r="4563" spans="2:32" ht="20.25" customHeight="1" x14ac:dyDescent="0.55000000000000004">
      <c r="B4563" s="9">
        <v>4546</v>
      </c>
      <c r="C4563" s="42"/>
      <c r="D4563" s="43"/>
      <c r="E4563" s="44"/>
      <c r="F4563" s="44"/>
      <c r="G4563" s="43"/>
      <c r="H4563" s="44"/>
      <c r="I4563" s="45"/>
      <c r="M4563" s="5">
        <f t="shared" ref="M4563:M4626" si="999">COUNTBLANK(C4563:F4563)</f>
        <v>4</v>
      </c>
      <c r="N4563" s="5">
        <f t="shared" ref="N4563:N4626" si="1000">COUNTBLANK(H4563:I4563)</f>
        <v>2</v>
      </c>
      <c r="O4563" s="5" t="str">
        <f t="shared" ref="O4563:O4626" si="1001">TRIM(SUBSTITUTE(C4563&amp;D4563&amp;E4563,"　",""))</f>
        <v/>
      </c>
      <c r="P4563" s="5">
        <f t="shared" ref="P4563:P4626" si="1002">IF(O4563="",0,COUNTIF($O$18:$O$5017,O4563))</f>
        <v>0</v>
      </c>
      <c r="Q4563" s="5">
        <f t="shared" ref="Q4563:Q4626" ca="1" si="1003">IFERROR(DATEDIF(E4563,TODAY(),"Y"),"")</f>
        <v>126</v>
      </c>
      <c r="R4563" s="26">
        <f t="shared" ref="R4563:R4626" si="1004">DATE(YEAR(E4563)+15,MONTH(E4563),DAY(E4563))</f>
        <v>5479</v>
      </c>
      <c r="S4563" s="26">
        <f t="shared" ref="S4563:S4626" si="1005">IF(OR(MONTH(E4563)=1,MONTH(E4563)=2,MONTH(E4563)=3),DATE(YEAR(R4563),MONTH(1)+3,DAY(1)),DATE(YEAR(R4563)+1,MONTH(1)+3,DAY(1)))</f>
        <v>5205</v>
      </c>
      <c r="T4563" s="27" t="str" cm="1">
        <f t="array" aca="1" ref="T4563" ca="1">_xlfn.IFS(Q4563="","NG",Q4563&gt;16,"OK",TODAY()&gt;S4563,"OK",Q4563&lt;16,"NG")</f>
        <v>OK</v>
      </c>
      <c r="U4563" s="5" t="str" cm="1">
        <f t="array" aca="1" ref="U4563" ca="1">IFERROR(_xlfn.IFS(T4563&lt;&gt;"OK","NG",M4563=0,"OK",TRUE,"NG"),"")</f>
        <v>NG</v>
      </c>
      <c r="V4563" s="5" t="str">
        <f t="shared" ref="V4563:V4626" si="1006">IF(N4563=0,"OK","NG")</f>
        <v>NG</v>
      </c>
      <c r="W4563" s="28" t="str">
        <f t="shared" ref="W4563:W4626" ca="1" si="1007">IF(F4563&lt;TODAY(),"OK","NG")</f>
        <v>OK</v>
      </c>
      <c r="X4563" s="5" t="str">
        <f t="shared" ref="X4563:X4626" si="1008">IF(E4563&gt;F4563,"NG",IF(F4563&lt;S4563,"NG",IF(F4563&lt;$F$17,"OK")))</f>
        <v>NG</v>
      </c>
      <c r="Y4563" s="5">
        <f t="shared" ref="Y4563:Y4626" ca="1" si="1009">IFERROR(DATEDIF(F4563,TODAY(),"Y"),"")</f>
        <v>126</v>
      </c>
      <c r="Z4563" s="5">
        <f t="shared" ref="Z4563:Z4626" ca="1" si="1010">IFERROR(DATEDIF(H4563,TODAY(),"Y"),"")</f>
        <v>126</v>
      </c>
      <c r="AA4563" s="5" t="str" cm="1">
        <f t="array" ref="AA4563">_xlfn.IFS(H4563="","OK",H4563&lt;$F$17,"NG",I4563="解雇","NG",OR(I4563="自主退職",I4563="契約満了"),"OK")</f>
        <v>OK</v>
      </c>
      <c r="AB4563" s="5" t="str" cm="1">
        <f t="array" aca="1" ref="AB4563" ca="1">_xlfn.IFS(AA4563="NG","NG",OR(X4563="NG",X4563="ERROR",X4563=FALSE),"NG",U4563="NG","NG",V4563="OK","OK",AD4563="OK","OK")</f>
        <v>NG</v>
      </c>
      <c r="AC4563" s="5" t="str">
        <f t="shared" ref="AC4563:AC4626" si="1011">IF(E4563&gt;F4563,"NG",IF(F4563&lt;S4563,"NG",IF(F4563&lt;$H$17,"OK","ERROR")))</f>
        <v>NG</v>
      </c>
      <c r="AD4563" s="5" t="e" cm="1">
        <f t="array" ref="AD4563">_xlfn.IFS(AND(G4563="〇",H4563&lt;&gt;"",I4563&lt;&gt;""),"ERROR",AND(G4563="",H4563&gt;$H$17,I4563&lt;&gt;""),"NG",AND(G4563="〇",H4563="",I4563=""),"OK")</f>
        <v>#N/A</v>
      </c>
      <c r="AE4563" s="5" t="str" cm="1">
        <f t="array" ref="AE4563">_xlfn.IFS(I4563="解雇","NG",H4563="","OK",H4563&lt;$H$17,"NG",H4563&gt;$H$17,"OK")</f>
        <v>OK</v>
      </c>
      <c r="AF4563" s="5" t="e">
        <f t="shared" ref="AF4563:AF4626" si="1012">IF(AND(AE4563="OK",AD4563="OK",AC4563="OK"),"OK","NG")</f>
        <v>#N/A</v>
      </c>
    </row>
    <row r="4564" spans="2:32" ht="20.25" customHeight="1" x14ac:dyDescent="0.55000000000000004">
      <c r="B4564" s="9">
        <v>4547</v>
      </c>
      <c r="C4564" s="42"/>
      <c r="D4564" s="43"/>
      <c r="E4564" s="44"/>
      <c r="F4564" s="44"/>
      <c r="G4564" s="43"/>
      <c r="H4564" s="44"/>
      <c r="I4564" s="45"/>
      <c r="M4564" s="5">
        <f t="shared" si="999"/>
        <v>4</v>
      </c>
      <c r="N4564" s="5">
        <f t="shared" si="1000"/>
        <v>2</v>
      </c>
      <c r="O4564" s="5" t="str">
        <f t="shared" si="1001"/>
        <v/>
      </c>
      <c r="P4564" s="5">
        <f t="shared" si="1002"/>
        <v>0</v>
      </c>
      <c r="Q4564" s="5">
        <f t="shared" ca="1" si="1003"/>
        <v>126</v>
      </c>
      <c r="R4564" s="26">
        <f t="shared" si="1004"/>
        <v>5479</v>
      </c>
      <c r="S4564" s="26">
        <f t="shared" si="1005"/>
        <v>5205</v>
      </c>
      <c r="T4564" s="27" t="str" cm="1">
        <f t="array" aca="1" ref="T4564" ca="1">_xlfn.IFS(Q4564="","NG",Q4564&gt;16,"OK",TODAY()&gt;S4564,"OK",Q4564&lt;16,"NG")</f>
        <v>OK</v>
      </c>
      <c r="U4564" s="5" t="str" cm="1">
        <f t="array" aca="1" ref="U4564" ca="1">IFERROR(_xlfn.IFS(T4564&lt;&gt;"OK","NG",M4564=0,"OK",TRUE,"NG"),"")</f>
        <v>NG</v>
      </c>
      <c r="V4564" s="5" t="str">
        <f t="shared" si="1006"/>
        <v>NG</v>
      </c>
      <c r="W4564" s="28" t="str">
        <f t="shared" ca="1" si="1007"/>
        <v>OK</v>
      </c>
      <c r="X4564" s="5" t="str">
        <f t="shared" si="1008"/>
        <v>NG</v>
      </c>
      <c r="Y4564" s="5">
        <f t="shared" ca="1" si="1009"/>
        <v>126</v>
      </c>
      <c r="Z4564" s="5">
        <f t="shared" ca="1" si="1010"/>
        <v>126</v>
      </c>
      <c r="AA4564" s="5" t="str" cm="1">
        <f t="array" ref="AA4564">_xlfn.IFS(H4564="","OK",H4564&lt;$F$17,"NG",I4564="解雇","NG",OR(I4564="自主退職",I4564="契約満了"),"OK")</f>
        <v>OK</v>
      </c>
      <c r="AB4564" s="5" t="str" cm="1">
        <f t="array" aca="1" ref="AB4564" ca="1">_xlfn.IFS(AA4564="NG","NG",OR(X4564="NG",X4564="ERROR",X4564=FALSE),"NG",U4564="NG","NG",V4564="OK","OK",AD4564="OK","OK")</f>
        <v>NG</v>
      </c>
      <c r="AC4564" s="5" t="str">
        <f t="shared" si="1011"/>
        <v>NG</v>
      </c>
      <c r="AD4564" s="5" t="e" cm="1">
        <f t="array" ref="AD4564">_xlfn.IFS(AND(G4564="〇",H4564&lt;&gt;"",I4564&lt;&gt;""),"ERROR",AND(G4564="",H4564&gt;$H$17,I4564&lt;&gt;""),"NG",AND(G4564="〇",H4564="",I4564=""),"OK")</f>
        <v>#N/A</v>
      </c>
      <c r="AE4564" s="5" t="str" cm="1">
        <f t="array" ref="AE4564">_xlfn.IFS(I4564="解雇","NG",H4564="","OK",H4564&lt;$H$17,"NG",H4564&gt;$H$17,"OK")</f>
        <v>OK</v>
      </c>
      <c r="AF4564" s="5" t="e">
        <f t="shared" si="1012"/>
        <v>#N/A</v>
      </c>
    </row>
    <row r="4565" spans="2:32" ht="20.25" customHeight="1" x14ac:dyDescent="0.55000000000000004">
      <c r="B4565" s="9">
        <v>4548</v>
      </c>
      <c r="C4565" s="42"/>
      <c r="D4565" s="43"/>
      <c r="E4565" s="44"/>
      <c r="F4565" s="44"/>
      <c r="G4565" s="43"/>
      <c r="H4565" s="44"/>
      <c r="I4565" s="45"/>
      <c r="M4565" s="5">
        <f t="shared" si="999"/>
        <v>4</v>
      </c>
      <c r="N4565" s="5">
        <f t="shared" si="1000"/>
        <v>2</v>
      </c>
      <c r="O4565" s="5" t="str">
        <f t="shared" si="1001"/>
        <v/>
      </c>
      <c r="P4565" s="5">
        <f t="shared" si="1002"/>
        <v>0</v>
      </c>
      <c r="Q4565" s="5">
        <f t="shared" ca="1" si="1003"/>
        <v>126</v>
      </c>
      <c r="R4565" s="26">
        <f t="shared" si="1004"/>
        <v>5479</v>
      </c>
      <c r="S4565" s="26">
        <f t="shared" si="1005"/>
        <v>5205</v>
      </c>
      <c r="T4565" s="27" t="str" cm="1">
        <f t="array" aca="1" ref="T4565" ca="1">_xlfn.IFS(Q4565="","NG",Q4565&gt;16,"OK",TODAY()&gt;S4565,"OK",Q4565&lt;16,"NG")</f>
        <v>OK</v>
      </c>
      <c r="U4565" s="5" t="str" cm="1">
        <f t="array" aca="1" ref="U4565" ca="1">IFERROR(_xlfn.IFS(T4565&lt;&gt;"OK","NG",M4565=0,"OK",TRUE,"NG"),"")</f>
        <v>NG</v>
      </c>
      <c r="V4565" s="5" t="str">
        <f t="shared" si="1006"/>
        <v>NG</v>
      </c>
      <c r="W4565" s="28" t="str">
        <f t="shared" ca="1" si="1007"/>
        <v>OK</v>
      </c>
      <c r="X4565" s="5" t="str">
        <f t="shared" si="1008"/>
        <v>NG</v>
      </c>
      <c r="Y4565" s="5">
        <f t="shared" ca="1" si="1009"/>
        <v>126</v>
      </c>
      <c r="Z4565" s="5">
        <f t="shared" ca="1" si="1010"/>
        <v>126</v>
      </c>
      <c r="AA4565" s="5" t="str" cm="1">
        <f t="array" ref="AA4565">_xlfn.IFS(H4565="","OK",H4565&lt;$F$17,"NG",I4565="解雇","NG",OR(I4565="自主退職",I4565="契約満了"),"OK")</f>
        <v>OK</v>
      </c>
      <c r="AB4565" s="5" t="str" cm="1">
        <f t="array" aca="1" ref="AB4565" ca="1">_xlfn.IFS(AA4565="NG","NG",OR(X4565="NG",X4565="ERROR",X4565=FALSE),"NG",U4565="NG","NG",V4565="OK","OK",AD4565="OK","OK")</f>
        <v>NG</v>
      </c>
      <c r="AC4565" s="5" t="str">
        <f t="shared" si="1011"/>
        <v>NG</v>
      </c>
      <c r="AD4565" s="5" t="e" cm="1">
        <f t="array" ref="AD4565">_xlfn.IFS(AND(G4565="〇",H4565&lt;&gt;"",I4565&lt;&gt;""),"ERROR",AND(G4565="",H4565&gt;$H$17,I4565&lt;&gt;""),"NG",AND(G4565="〇",H4565="",I4565=""),"OK")</f>
        <v>#N/A</v>
      </c>
      <c r="AE4565" s="5" t="str" cm="1">
        <f t="array" ref="AE4565">_xlfn.IFS(I4565="解雇","NG",H4565="","OK",H4565&lt;$H$17,"NG",H4565&gt;$H$17,"OK")</f>
        <v>OK</v>
      </c>
      <c r="AF4565" s="5" t="e">
        <f t="shared" si="1012"/>
        <v>#N/A</v>
      </c>
    </row>
    <row r="4566" spans="2:32" ht="20.25" customHeight="1" x14ac:dyDescent="0.55000000000000004">
      <c r="B4566" s="9">
        <v>4549</v>
      </c>
      <c r="C4566" s="42"/>
      <c r="D4566" s="43"/>
      <c r="E4566" s="44"/>
      <c r="F4566" s="44"/>
      <c r="G4566" s="43"/>
      <c r="H4566" s="44"/>
      <c r="I4566" s="45"/>
      <c r="M4566" s="5">
        <f t="shared" si="999"/>
        <v>4</v>
      </c>
      <c r="N4566" s="5">
        <f t="shared" si="1000"/>
        <v>2</v>
      </c>
      <c r="O4566" s="5" t="str">
        <f t="shared" si="1001"/>
        <v/>
      </c>
      <c r="P4566" s="5">
        <f t="shared" si="1002"/>
        <v>0</v>
      </c>
      <c r="Q4566" s="5">
        <f t="shared" ca="1" si="1003"/>
        <v>126</v>
      </c>
      <c r="R4566" s="26">
        <f t="shared" si="1004"/>
        <v>5479</v>
      </c>
      <c r="S4566" s="26">
        <f t="shared" si="1005"/>
        <v>5205</v>
      </c>
      <c r="T4566" s="27" t="str" cm="1">
        <f t="array" aca="1" ref="T4566" ca="1">_xlfn.IFS(Q4566="","NG",Q4566&gt;16,"OK",TODAY()&gt;S4566,"OK",Q4566&lt;16,"NG")</f>
        <v>OK</v>
      </c>
      <c r="U4566" s="5" t="str" cm="1">
        <f t="array" aca="1" ref="U4566" ca="1">IFERROR(_xlfn.IFS(T4566&lt;&gt;"OK","NG",M4566=0,"OK",TRUE,"NG"),"")</f>
        <v>NG</v>
      </c>
      <c r="V4566" s="5" t="str">
        <f t="shared" si="1006"/>
        <v>NG</v>
      </c>
      <c r="W4566" s="28" t="str">
        <f t="shared" ca="1" si="1007"/>
        <v>OK</v>
      </c>
      <c r="X4566" s="5" t="str">
        <f t="shared" si="1008"/>
        <v>NG</v>
      </c>
      <c r="Y4566" s="5">
        <f t="shared" ca="1" si="1009"/>
        <v>126</v>
      </c>
      <c r="Z4566" s="5">
        <f t="shared" ca="1" si="1010"/>
        <v>126</v>
      </c>
      <c r="AA4566" s="5" t="str" cm="1">
        <f t="array" ref="AA4566">_xlfn.IFS(H4566="","OK",H4566&lt;$F$17,"NG",I4566="解雇","NG",OR(I4566="自主退職",I4566="契約満了"),"OK")</f>
        <v>OK</v>
      </c>
      <c r="AB4566" s="5" t="str" cm="1">
        <f t="array" aca="1" ref="AB4566" ca="1">_xlfn.IFS(AA4566="NG","NG",OR(X4566="NG",X4566="ERROR",X4566=FALSE),"NG",U4566="NG","NG",V4566="OK","OK",AD4566="OK","OK")</f>
        <v>NG</v>
      </c>
      <c r="AC4566" s="5" t="str">
        <f t="shared" si="1011"/>
        <v>NG</v>
      </c>
      <c r="AD4566" s="5" t="e" cm="1">
        <f t="array" ref="AD4566">_xlfn.IFS(AND(G4566="〇",H4566&lt;&gt;"",I4566&lt;&gt;""),"ERROR",AND(G4566="",H4566&gt;$H$17,I4566&lt;&gt;""),"NG",AND(G4566="〇",H4566="",I4566=""),"OK")</f>
        <v>#N/A</v>
      </c>
      <c r="AE4566" s="5" t="str" cm="1">
        <f t="array" ref="AE4566">_xlfn.IFS(I4566="解雇","NG",H4566="","OK",H4566&lt;$H$17,"NG",H4566&gt;$H$17,"OK")</f>
        <v>OK</v>
      </c>
      <c r="AF4566" s="5" t="e">
        <f t="shared" si="1012"/>
        <v>#N/A</v>
      </c>
    </row>
    <row r="4567" spans="2:32" ht="20.25" customHeight="1" x14ac:dyDescent="0.55000000000000004">
      <c r="B4567" s="9">
        <v>4550</v>
      </c>
      <c r="C4567" s="42"/>
      <c r="D4567" s="43"/>
      <c r="E4567" s="44"/>
      <c r="F4567" s="44"/>
      <c r="G4567" s="43"/>
      <c r="H4567" s="44"/>
      <c r="I4567" s="45"/>
      <c r="M4567" s="5">
        <f t="shared" si="999"/>
        <v>4</v>
      </c>
      <c r="N4567" s="5">
        <f t="shared" si="1000"/>
        <v>2</v>
      </c>
      <c r="O4567" s="5" t="str">
        <f t="shared" si="1001"/>
        <v/>
      </c>
      <c r="P4567" s="5">
        <f t="shared" si="1002"/>
        <v>0</v>
      </c>
      <c r="Q4567" s="5">
        <f t="shared" ca="1" si="1003"/>
        <v>126</v>
      </c>
      <c r="R4567" s="26">
        <f t="shared" si="1004"/>
        <v>5479</v>
      </c>
      <c r="S4567" s="26">
        <f t="shared" si="1005"/>
        <v>5205</v>
      </c>
      <c r="T4567" s="27" t="str" cm="1">
        <f t="array" aca="1" ref="T4567" ca="1">_xlfn.IFS(Q4567="","NG",Q4567&gt;16,"OK",TODAY()&gt;S4567,"OK",Q4567&lt;16,"NG")</f>
        <v>OK</v>
      </c>
      <c r="U4567" s="5" t="str" cm="1">
        <f t="array" aca="1" ref="U4567" ca="1">IFERROR(_xlfn.IFS(T4567&lt;&gt;"OK","NG",M4567=0,"OK",TRUE,"NG"),"")</f>
        <v>NG</v>
      </c>
      <c r="V4567" s="5" t="str">
        <f t="shared" si="1006"/>
        <v>NG</v>
      </c>
      <c r="W4567" s="28" t="str">
        <f t="shared" ca="1" si="1007"/>
        <v>OK</v>
      </c>
      <c r="X4567" s="5" t="str">
        <f t="shared" si="1008"/>
        <v>NG</v>
      </c>
      <c r="Y4567" s="5">
        <f t="shared" ca="1" si="1009"/>
        <v>126</v>
      </c>
      <c r="Z4567" s="5">
        <f t="shared" ca="1" si="1010"/>
        <v>126</v>
      </c>
      <c r="AA4567" s="5" t="str" cm="1">
        <f t="array" ref="AA4567">_xlfn.IFS(H4567="","OK",H4567&lt;$F$17,"NG",I4567="解雇","NG",OR(I4567="自主退職",I4567="契約満了"),"OK")</f>
        <v>OK</v>
      </c>
      <c r="AB4567" s="5" t="str" cm="1">
        <f t="array" aca="1" ref="AB4567" ca="1">_xlfn.IFS(AA4567="NG","NG",OR(X4567="NG",X4567="ERROR",X4567=FALSE),"NG",U4567="NG","NG",V4567="OK","OK",AD4567="OK","OK")</f>
        <v>NG</v>
      </c>
      <c r="AC4567" s="5" t="str">
        <f t="shared" si="1011"/>
        <v>NG</v>
      </c>
      <c r="AD4567" s="5" t="e" cm="1">
        <f t="array" ref="AD4567">_xlfn.IFS(AND(G4567="〇",H4567&lt;&gt;"",I4567&lt;&gt;""),"ERROR",AND(G4567="",H4567&gt;$H$17,I4567&lt;&gt;""),"NG",AND(G4567="〇",H4567="",I4567=""),"OK")</f>
        <v>#N/A</v>
      </c>
      <c r="AE4567" s="5" t="str" cm="1">
        <f t="array" ref="AE4567">_xlfn.IFS(I4567="解雇","NG",H4567="","OK",H4567&lt;$H$17,"NG",H4567&gt;$H$17,"OK")</f>
        <v>OK</v>
      </c>
      <c r="AF4567" s="5" t="e">
        <f t="shared" si="1012"/>
        <v>#N/A</v>
      </c>
    </row>
    <row r="4568" spans="2:32" ht="20.25" customHeight="1" x14ac:dyDescent="0.55000000000000004">
      <c r="B4568" s="9">
        <v>4551</v>
      </c>
      <c r="C4568" s="42"/>
      <c r="D4568" s="43"/>
      <c r="E4568" s="44"/>
      <c r="F4568" s="44"/>
      <c r="G4568" s="43"/>
      <c r="H4568" s="44"/>
      <c r="I4568" s="45"/>
      <c r="M4568" s="5">
        <f t="shared" si="999"/>
        <v>4</v>
      </c>
      <c r="N4568" s="5">
        <f t="shared" si="1000"/>
        <v>2</v>
      </c>
      <c r="O4568" s="5" t="str">
        <f t="shared" si="1001"/>
        <v/>
      </c>
      <c r="P4568" s="5">
        <f t="shared" si="1002"/>
        <v>0</v>
      </c>
      <c r="Q4568" s="5">
        <f t="shared" ca="1" si="1003"/>
        <v>126</v>
      </c>
      <c r="R4568" s="26">
        <f t="shared" si="1004"/>
        <v>5479</v>
      </c>
      <c r="S4568" s="26">
        <f t="shared" si="1005"/>
        <v>5205</v>
      </c>
      <c r="T4568" s="27" t="str" cm="1">
        <f t="array" aca="1" ref="T4568" ca="1">_xlfn.IFS(Q4568="","NG",Q4568&gt;16,"OK",TODAY()&gt;S4568,"OK",Q4568&lt;16,"NG")</f>
        <v>OK</v>
      </c>
      <c r="U4568" s="5" t="str" cm="1">
        <f t="array" aca="1" ref="U4568" ca="1">IFERROR(_xlfn.IFS(T4568&lt;&gt;"OK","NG",M4568=0,"OK",TRUE,"NG"),"")</f>
        <v>NG</v>
      </c>
      <c r="V4568" s="5" t="str">
        <f t="shared" si="1006"/>
        <v>NG</v>
      </c>
      <c r="W4568" s="28" t="str">
        <f t="shared" ca="1" si="1007"/>
        <v>OK</v>
      </c>
      <c r="X4568" s="5" t="str">
        <f t="shared" si="1008"/>
        <v>NG</v>
      </c>
      <c r="Y4568" s="5">
        <f t="shared" ca="1" si="1009"/>
        <v>126</v>
      </c>
      <c r="Z4568" s="5">
        <f t="shared" ca="1" si="1010"/>
        <v>126</v>
      </c>
      <c r="AA4568" s="5" t="str" cm="1">
        <f t="array" ref="AA4568">_xlfn.IFS(H4568="","OK",H4568&lt;$F$17,"NG",I4568="解雇","NG",OR(I4568="自主退職",I4568="契約満了"),"OK")</f>
        <v>OK</v>
      </c>
      <c r="AB4568" s="5" t="str" cm="1">
        <f t="array" aca="1" ref="AB4568" ca="1">_xlfn.IFS(AA4568="NG","NG",OR(X4568="NG",X4568="ERROR",X4568=FALSE),"NG",U4568="NG","NG",V4568="OK","OK",AD4568="OK","OK")</f>
        <v>NG</v>
      </c>
      <c r="AC4568" s="5" t="str">
        <f t="shared" si="1011"/>
        <v>NG</v>
      </c>
      <c r="AD4568" s="5" t="e" cm="1">
        <f t="array" ref="AD4568">_xlfn.IFS(AND(G4568="〇",H4568&lt;&gt;"",I4568&lt;&gt;""),"ERROR",AND(G4568="",H4568&gt;$H$17,I4568&lt;&gt;""),"NG",AND(G4568="〇",H4568="",I4568=""),"OK")</f>
        <v>#N/A</v>
      </c>
      <c r="AE4568" s="5" t="str" cm="1">
        <f t="array" ref="AE4568">_xlfn.IFS(I4568="解雇","NG",H4568="","OK",H4568&lt;$H$17,"NG",H4568&gt;$H$17,"OK")</f>
        <v>OK</v>
      </c>
      <c r="AF4568" s="5" t="e">
        <f t="shared" si="1012"/>
        <v>#N/A</v>
      </c>
    </row>
    <row r="4569" spans="2:32" ht="20.25" customHeight="1" x14ac:dyDescent="0.55000000000000004">
      <c r="B4569" s="9">
        <v>4552</v>
      </c>
      <c r="C4569" s="42"/>
      <c r="D4569" s="43"/>
      <c r="E4569" s="44"/>
      <c r="F4569" s="44"/>
      <c r="G4569" s="43"/>
      <c r="H4569" s="44"/>
      <c r="I4569" s="45"/>
      <c r="M4569" s="5">
        <f t="shared" si="999"/>
        <v>4</v>
      </c>
      <c r="N4569" s="5">
        <f t="shared" si="1000"/>
        <v>2</v>
      </c>
      <c r="O4569" s="5" t="str">
        <f t="shared" si="1001"/>
        <v/>
      </c>
      <c r="P4569" s="5">
        <f t="shared" si="1002"/>
        <v>0</v>
      </c>
      <c r="Q4569" s="5">
        <f t="shared" ca="1" si="1003"/>
        <v>126</v>
      </c>
      <c r="R4569" s="26">
        <f t="shared" si="1004"/>
        <v>5479</v>
      </c>
      <c r="S4569" s="26">
        <f t="shared" si="1005"/>
        <v>5205</v>
      </c>
      <c r="T4569" s="27" t="str" cm="1">
        <f t="array" aca="1" ref="T4569" ca="1">_xlfn.IFS(Q4569="","NG",Q4569&gt;16,"OK",TODAY()&gt;S4569,"OK",Q4569&lt;16,"NG")</f>
        <v>OK</v>
      </c>
      <c r="U4569" s="5" t="str" cm="1">
        <f t="array" aca="1" ref="U4569" ca="1">IFERROR(_xlfn.IFS(T4569&lt;&gt;"OK","NG",M4569=0,"OK",TRUE,"NG"),"")</f>
        <v>NG</v>
      </c>
      <c r="V4569" s="5" t="str">
        <f t="shared" si="1006"/>
        <v>NG</v>
      </c>
      <c r="W4569" s="28" t="str">
        <f t="shared" ca="1" si="1007"/>
        <v>OK</v>
      </c>
      <c r="X4569" s="5" t="str">
        <f t="shared" si="1008"/>
        <v>NG</v>
      </c>
      <c r="Y4569" s="5">
        <f t="shared" ca="1" si="1009"/>
        <v>126</v>
      </c>
      <c r="Z4569" s="5">
        <f t="shared" ca="1" si="1010"/>
        <v>126</v>
      </c>
      <c r="AA4569" s="5" t="str" cm="1">
        <f t="array" ref="AA4569">_xlfn.IFS(H4569="","OK",H4569&lt;$F$17,"NG",I4569="解雇","NG",OR(I4569="自主退職",I4569="契約満了"),"OK")</f>
        <v>OK</v>
      </c>
      <c r="AB4569" s="5" t="str" cm="1">
        <f t="array" aca="1" ref="AB4569" ca="1">_xlfn.IFS(AA4569="NG","NG",OR(X4569="NG",X4569="ERROR",X4569=FALSE),"NG",U4569="NG","NG",V4569="OK","OK",AD4569="OK","OK")</f>
        <v>NG</v>
      </c>
      <c r="AC4569" s="5" t="str">
        <f t="shared" si="1011"/>
        <v>NG</v>
      </c>
      <c r="AD4569" s="5" t="e" cm="1">
        <f t="array" ref="AD4569">_xlfn.IFS(AND(G4569="〇",H4569&lt;&gt;"",I4569&lt;&gt;""),"ERROR",AND(G4569="",H4569&gt;$H$17,I4569&lt;&gt;""),"NG",AND(G4569="〇",H4569="",I4569=""),"OK")</f>
        <v>#N/A</v>
      </c>
      <c r="AE4569" s="5" t="str" cm="1">
        <f t="array" ref="AE4569">_xlfn.IFS(I4569="解雇","NG",H4569="","OK",H4569&lt;$H$17,"NG",H4569&gt;$H$17,"OK")</f>
        <v>OK</v>
      </c>
      <c r="AF4569" s="5" t="e">
        <f t="shared" si="1012"/>
        <v>#N/A</v>
      </c>
    </row>
    <row r="4570" spans="2:32" ht="20.25" customHeight="1" x14ac:dyDescent="0.55000000000000004">
      <c r="B4570" s="9">
        <v>4553</v>
      </c>
      <c r="C4570" s="42"/>
      <c r="D4570" s="43"/>
      <c r="E4570" s="44"/>
      <c r="F4570" s="44"/>
      <c r="G4570" s="43"/>
      <c r="H4570" s="44"/>
      <c r="I4570" s="45"/>
      <c r="M4570" s="5">
        <f t="shared" si="999"/>
        <v>4</v>
      </c>
      <c r="N4570" s="5">
        <f t="shared" si="1000"/>
        <v>2</v>
      </c>
      <c r="O4570" s="5" t="str">
        <f t="shared" si="1001"/>
        <v/>
      </c>
      <c r="P4570" s="5">
        <f t="shared" si="1002"/>
        <v>0</v>
      </c>
      <c r="Q4570" s="5">
        <f t="shared" ca="1" si="1003"/>
        <v>126</v>
      </c>
      <c r="R4570" s="26">
        <f t="shared" si="1004"/>
        <v>5479</v>
      </c>
      <c r="S4570" s="26">
        <f t="shared" si="1005"/>
        <v>5205</v>
      </c>
      <c r="T4570" s="27" t="str" cm="1">
        <f t="array" aca="1" ref="T4570" ca="1">_xlfn.IFS(Q4570="","NG",Q4570&gt;16,"OK",TODAY()&gt;S4570,"OK",Q4570&lt;16,"NG")</f>
        <v>OK</v>
      </c>
      <c r="U4570" s="5" t="str" cm="1">
        <f t="array" aca="1" ref="U4570" ca="1">IFERROR(_xlfn.IFS(T4570&lt;&gt;"OK","NG",M4570=0,"OK",TRUE,"NG"),"")</f>
        <v>NG</v>
      </c>
      <c r="V4570" s="5" t="str">
        <f t="shared" si="1006"/>
        <v>NG</v>
      </c>
      <c r="W4570" s="28" t="str">
        <f t="shared" ca="1" si="1007"/>
        <v>OK</v>
      </c>
      <c r="X4570" s="5" t="str">
        <f t="shared" si="1008"/>
        <v>NG</v>
      </c>
      <c r="Y4570" s="5">
        <f t="shared" ca="1" si="1009"/>
        <v>126</v>
      </c>
      <c r="Z4570" s="5">
        <f t="shared" ca="1" si="1010"/>
        <v>126</v>
      </c>
      <c r="AA4570" s="5" t="str" cm="1">
        <f t="array" ref="AA4570">_xlfn.IFS(H4570="","OK",H4570&lt;$F$17,"NG",I4570="解雇","NG",OR(I4570="自主退職",I4570="契約満了"),"OK")</f>
        <v>OK</v>
      </c>
      <c r="AB4570" s="5" t="str" cm="1">
        <f t="array" aca="1" ref="AB4570" ca="1">_xlfn.IFS(AA4570="NG","NG",OR(X4570="NG",X4570="ERROR",X4570=FALSE),"NG",U4570="NG","NG",V4570="OK","OK",AD4570="OK","OK")</f>
        <v>NG</v>
      </c>
      <c r="AC4570" s="5" t="str">
        <f t="shared" si="1011"/>
        <v>NG</v>
      </c>
      <c r="AD4570" s="5" t="e" cm="1">
        <f t="array" ref="AD4570">_xlfn.IFS(AND(G4570="〇",H4570&lt;&gt;"",I4570&lt;&gt;""),"ERROR",AND(G4570="",H4570&gt;$H$17,I4570&lt;&gt;""),"NG",AND(G4570="〇",H4570="",I4570=""),"OK")</f>
        <v>#N/A</v>
      </c>
      <c r="AE4570" s="5" t="str" cm="1">
        <f t="array" ref="AE4570">_xlfn.IFS(I4570="解雇","NG",H4570="","OK",H4570&lt;$H$17,"NG",H4570&gt;$H$17,"OK")</f>
        <v>OK</v>
      </c>
      <c r="AF4570" s="5" t="e">
        <f t="shared" si="1012"/>
        <v>#N/A</v>
      </c>
    </row>
    <row r="4571" spans="2:32" ht="20.25" customHeight="1" x14ac:dyDescent="0.55000000000000004">
      <c r="B4571" s="9">
        <v>4554</v>
      </c>
      <c r="C4571" s="42"/>
      <c r="D4571" s="43"/>
      <c r="E4571" s="44"/>
      <c r="F4571" s="44"/>
      <c r="G4571" s="43"/>
      <c r="H4571" s="44"/>
      <c r="I4571" s="45"/>
      <c r="M4571" s="5">
        <f t="shared" si="999"/>
        <v>4</v>
      </c>
      <c r="N4571" s="5">
        <f t="shared" si="1000"/>
        <v>2</v>
      </c>
      <c r="O4571" s="5" t="str">
        <f t="shared" si="1001"/>
        <v/>
      </c>
      <c r="P4571" s="5">
        <f t="shared" si="1002"/>
        <v>0</v>
      </c>
      <c r="Q4571" s="5">
        <f t="shared" ca="1" si="1003"/>
        <v>126</v>
      </c>
      <c r="R4571" s="26">
        <f t="shared" si="1004"/>
        <v>5479</v>
      </c>
      <c r="S4571" s="26">
        <f t="shared" si="1005"/>
        <v>5205</v>
      </c>
      <c r="T4571" s="27" t="str" cm="1">
        <f t="array" aca="1" ref="T4571" ca="1">_xlfn.IFS(Q4571="","NG",Q4571&gt;16,"OK",TODAY()&gt;S4571,"OK",Q4571&lt;16,"NG")</f>
        <v>OK</v>
      </c>
      <c r="U4571" s="5" t="str" cm="1">
        <f t="array" aca="1" ref="U4571" ca="1">IFERROR(_xlfn.IFS(T4571&lt;&gt;"OK","NG",M4571=0,"OK",TRUE,"NG"),"")</f>
        <v>NG</v>
      </c>
      <c r="V4571" s="5" t="str">
        <f t="shared" si="1006"/>
        <v>NG</v>
      </c>
      <c r="W4571" s="28" t="str">
        <f t="shared" ca="1" si="1007"/>
        <v>OK</v>
      </c>
      <c r="X4571" s="5" t="str">
        <f t="shared" si="1008"/>
        <v>NG</v>
      </c>
      <c r="Y4571" s="5">
        <f t="shared" ca="1" si="1009"/>
        <v>126</v>
      </c>
      <c r="Z4571" s="5">
        <f t="shared" ca="1" si="1010"/>
        <v>126</v>
      </c>
      <c r="AA4571" s="5" t="str" cm="1">
        <f t="array" ref="AA4571">_xlfn.IFS(H4571="","OK",H4571&lt;$F$17,"NG",I4571="解雇","NG",OR(I4571="自主退職",I4571="契約満了"),"OK")</f>
        <v>OK</v>
      </c>
      <c r="AB4571" s="5" t="str" cm="1">
        <f t="array" aca="1" ref="AB4571" ca="1">_xlfn.IFS(AA4571="NG","NG",OR(X4571="NG",X4571="ERROR",X4571=FALSE),"NG",U4571="NG","NG",V4571="OK","OK",AD4571="OK","OK")</f>
        <v>NG</v>
      </c>
      <c r="AC4571" s="5" t="str">
        <f t="shared" si="1011"/>
        <v>NG</v>
      </c>
      <c r="AD4571" s="5" t="e" cm="1">
        <f t="array" ref="AD4571">_xlfn.IFS(AND(G4571="〇",H4571&lt;&gt;"",I4571&lt;&gt;""),"ERROR",AND(G4571="",H4571&gt;$H$17,I4571&lt;&gt;""),"NG",AND(G4571="〇",H4571="",I4571=""),"OK")</f>
        <v>#N/A</v>
      </c>
      <c r="AE4571" s="5" t="str" cm="1">
        <f t="array" ref="AE4571">_xlfn.IFS(I4571="解雇","NG",H4571="","OK",H4571&lt;$H$17,"NG",H4571&gt;$H$17,"OK")</f>
        <v>OK</v>
      </c>
      <c r="AF4571" s="5" t="e">
        <f t="shared" si="1012"/>
        <v>#N/A</v>
      </c>
    </row>
    <row r="4572" spans="2:32" ht="20.25" customHeight="1" x14ac:dyDescent="0.55000000000000004">
      <c r="B4572" s="9">
        <v>4555</v>
      </c>
      <c r="C4572" s="42"/>
      <c r="D4572" s="43"/>
      <c r="E4572" s="44"/>
      <c r="F4572" s="44"/>
      <c r="G4572" s="43"/>
      <c r="H4572" s="44"/>
      <c r="I4572" s="45"/>
      <c r="M4572" s="5">
        <f t="shared" si="999"/>
        <v>4</v>
      </c>
      <c r="N4572" s="5">
        <f t="shared" si="1000"/>
        <v>2</v>
      </c>
      <c r="O4572" s="5" t="str">
        <f t="shared" si="1001"/>
        <v/>
      </c>
      <c r="P4572" s="5">
        <f t="shared" si="1002"/>
        <v>0</v>
      </c>
      <c r="Q4572" s="5">
        <f t="shared" ca="1" si="1003"/>
        <v>126</v>
      </c>
      <c r="R4572" s="26">
        <f t="shared" si="1004"/>
        <v>5479</v>
      </c>
      <c r="S4572" s="26">
        <f t="shared" si="1005"/>
        <v>5205</v>
      </c>
      <c r="T4572" s="27" t="str" cm="1">
        <f t="array" aca="1" ref="T4572" ca="1">_xlfn.IFS(Q4572="","NG",Q4572&gt;16,"OK",TODAY()&gt;S4572,"OK",Q4572&lt;16,"NG")</f>
        <v>OK</v>
      </c>
      <c r="U4572" s="5" t="str" cm="1">
        <f t="array" aca="1" ref="U4572" ca="1">IFERROR(_xlfn.IFS(T4572&lt;&gt;"OK","NG",M4572=0,"OK",TRUE,"NG"),"")</f>
        <v>NG</v>
      </c>
      <c r="V4572" s="5" t="str">
        <f t="shared" si="1006"/>
        <v>NG</v>
      </c>
      <c r="W4572" s="28" t="str">
        <f t="shared" ca="1" si="1007"/>
        <v>OK</v>
      </c>
      <c r="X4572" s="5" t="str">
        <f t="shared" si="1008"/>
        <v>NG</v>
      </c>
      <c r="Y4572" s="5">
        <f t="shared" ca="1" si="1009"/>
        <v>126</v>
      </c>
      <c r="Z4572" s="5">
        <f t="shared" ca="1" si="1010"/>
        <v>126</v>
      </c>
      <c r="AA4572" s="5" t="str" cm="1">
        <f t="array" ref="AA4572">_xlfn.IFS(H4572="","OK",H4572&lt;$F$17,"NG",I4572="解雇","NG",OR(I4572="自主退職",I4572="契約満了"),"OK")</f>
        <v>OK</v>
      </c>
      <c r="AB4572" s="5" t="str" cm="1">
        <f t="array" aca="1" ref="AB4572" ca="1">_xlfn.IFS(AA4572="NG","NG",OR(X4572="NG",X4572="ERROR",X4572=FALSE),"NG",U4572="NG","NG",V4572="OK","OK",AD4572="OK","OK")</f>
        <v>NG</v>
      </c>
      <c r="AC4572" s="5" t="str">
        <f t="shared" si="1011"/>
        <v>NG</v>
      </c>
      <c r="AD4572" s="5" t="e" cm="1">
        <f t="array" ref="AD4572">_xlfn.IFS(AND(G4572="〇",H4572&lt;&gt;"",I4572&lt;&gt;""),"ERROR",AND(G4572="",H4572&gt;$H$17,I4572&lt;&gt;""),"NG",AND(G4572="〇",H4572="",I4572=""),"OK")</f>
        <v>#N/A</v>
      </c>
      <c r="AE4572" s="5" t="str" cm="1">
        <f t="array" ref="AE4572">_xlfn.IFS(I4572="解雇","NG",H4572="","OK",H4572&lt;$H$17,"NG",H4572&gt;$H$17,"OK")</f>
        <v>OK</v>
      </c>
      <c r="AF4572" s="5" t="e">
        <f t="shared" si="1012"/>
        <v>#N/A</v>
      </c>
    </row>
    <row r="4573" spans="2:32" ht="20.25" customHeight="1" x14ac:dyDescent="0.55000000000000004">
      <c r="B4573" s="9">
        <v>4556</v>
      </c>
      <c r="C4573" s="42"/>
      <c r="D4573" s="43"/>
      <c r="E4573" s="44"/>
      <c r="F4573" s="44"/>
      <c r="G4573" s="43"/>
      <c r="H4573" s="44"/>
      <c r="I4573" s="45"/>
      <c r="M4573" s="5">
        <f t="shared" si="999"/>
        <v>4</v>
      </c>
      <c r="N4573" s="5">
        <f t="shared" si="1000"/>
        <v>2</v>
      </c>
      <c r="O4573" s="5" t="str">
        <f t="shared" si="1001"/>
        <v/>
      </c>
      <c r="P4573" s="5">
        <f t="shared" si="1002"/>
        <v>0</v>
      </c>
      <c r="Q4573" s="5">
        <f t="shared" ca="1" si="1003"/>
        <v>126</v>
      </c>
      <c r="R4573" s="26">
        <f t="shared" si="1004"/>
        <v>5479</v>
      </c>
      <c r="S4573" s="26">
        <f t="shared" si="1005"/>
        <v>5205</v>
      </c>
      <c r="T4573" s="27" t="str" cm="1">
        <f t="array" aca="1" ref="T4573" ca="1">_xlfn.IFS(Q4573="","NG",Q4573&gt;16,"OK",TODAY()&gt;S4573,"OK",Q4573&lt;16,"NG")</f>
        <v>OK</v>
      </c>
      <c r="U4573" s="5" t="str" cm="1">
        <f t="array" aca="1" ref="U4573" ca="1">IFERROR(_xlfn.IFS(T4573&lt;&gt;"OK","NG",M4573=0,"OK",TRUE,"NG"),"")</f>
        <v>NG</v>
      </c>
      <c r="V4573" s="5" t="str">
        <f t="shared" si="1006"/>
        <v>NG</v>
      </c>
      <c r="W4573" s="28" t="str">
        <f t="shared" ca="1" si="1007"/>
        <v>OK</v>
      </c>
      <c r="X4573" s="5" t="str">
        <f t="shared" si="1008"/>
        <v>NG</v>
      </c>
      <c r="Y4573" s="5">
        <f t="shared" ca="1" si="1009"/>
        <v>126</v>
      </c>
      <c r="Z4573" s="5">
        <f t="shared" ca="1" si="1010"/>
        <v>126</v>
      </c>
      <c r="AA4573" s="5" t="str" cm="1">
        <f t="array" ref="AA4573">_xlfn.IFS(H4573="","OK",H4573&lt;$F$17,"NG",I4573="解雇","NG",OR(I4573="自主退職",I4573="契約満了"),"OK")</f>
        <v>OK</v>
      </c>
      <c r="AB4573" s="5" t="str" cm="1">
        <f t="array" aca="1" ref="AB4573" ca="1">_xlfn.IFS(AA4573="NG","NG",OR(X4573="NG",X4573="ERROR",X4573=FALSE),"NG",U4573="NG","NG",V4573="OK","OK",AD4573="OK","OK")</f>
        <v>NG</v>
      </c>
      <c r="AC4573" s="5" t="str">
        <f t="shared" si="1011"/>
        <v>NG</v>
      </c>
      <c r="AD4573" s="5" t="e" cm="1">
        <f t="array" ref="AD4573">_xlfn.IFS(AND(G4573="〇",H4573&lt;&gt;"",I4573&lt;&gt;""),"ERROR",AND(G4573="",H4573&gt;$H$17,I4573&lt;&gt;""),"NG",AND(G4573="〇",H4573="",I4573=""),"OK")</f>
        <v>#N/A</v>
      </c>
      <c r="AE4573" s="5" t="str" cm="1">
        <f t="array" ref="AE4573">_xlfn.IFS(I4573="解雇","NG",H4573="","OK",H4573&lt;$H$17,"NG",H4573&gt;$H$17,"OK")</f>
        <v>OK</v>
      </c>
      <c r="AF4573" s="5" t="e">
        <f t="shared" si="1012"/>
        <v>#N/A</v>
      </c>
    </row>
    <row r="4574" spans="2:32" ht="20.25" customHeight="1" x14ac:dyDescent="0.55000000000000004">
      <c r="B4574" s="9">
        <v>4557</v>
      </c>
      <c r="C4574" s="42"/>
      <c r="D4574" s="43"/>
      <c r="E4574" s="44"/>
      <c r="F4574" s="44"/>
      <c r="G4574" s="43"/>
      <c r="H4574" s="44"/>
      <c r="I4574" s="45"/>
      <c r="M4574" s="5">
        <f t="shared" si="999"/>
        <v>4</v>
      </c>
      <c r="N4574" s="5">
        <f t="shared" si="1000"/>
        <v>2</v>
      </c>
      <c r="O4574" s="5" t="str">
        <f t="shared" si="1001"/>
        <v/>
      </c>
      <c r="P4574" s="5">
        <f t="shared" si="1002"/>
        <v>0</v>
      </c>
      <c r="Q4574" s="5">
        <f t="shared" ca="1" si="1003"/>
        <v>126</v>
      </c>
      <c r="R4574" s="26">
        <f t="shared" si="1004"/>
        <v>5479</v>
      </c>
      <c r="S4574" s="26">
        <f t="shared" si="1005"/>
        <v>5205</v>
      </c>
      <c r="T4574" s="27" t="str" cm="1">
        <f t="array" aca="1" ref="T4574" ca="1">_xlfn.IFS(Q4574="","NG",Q4574&gt;16,"OK",TODAY()&gt;S4574,"OK",Q4574&lt;16,"NG")</f>
        <v>OK</v>
      </c>
      <c r="U4574" s="5" t="str" cm="1">
        <f t="array" aca="1" ref="U4574" ca="1">IFERROR(_xlfn.IFS(T4574&lt;&gt;"OK","NG",M4574=0,"OK",TRUE,"NG"),"")</f>
        <v>NG</v>
      </c>
      <c r="V4574" s="5" t="str">
        <f t="shared" si="1006"/>
        <v>NG</v>
      </c>
      <c r="W4574" s="28" t="str">
        <f t="shared" ca="1" si="1007"/>
        <v>OK</v>
      </c>
      <c r="X4574" s="5" t="str">
        <f t="shared" si="1008"/>
        <v>NG</v>
      </c>
      <c r="Y4574" s="5">
        <f t="shared" ca="1" si="1009"/>
        <v>126</v>
      </c>
      <c r="Z4574" s="5">
        <f t="shared" ca="1" si="1010"/>
        <v>126</v>
      </c>
      <c r="AA4574" s="5" t="str" cm="1">
        <f t="array" ref="AA4574">_xlfn.IFS(H4574="","OK",H4574&lt;$F$17,"NG",I4574="解雇","NG",OR(I4574="自主退職",I4574="契約満了"),"OK")</f>
        <v>OK</v>
      </c>
      <c r="AB4574" s="5" t="str" cm="1">
        <f t="array" aca="1" ref="AB4574" ca="1">_xlfn.IFS(AA4574="NG","NG",OR(X4574="NG",X4574="ERROR",X4574=FALSE),"NG",U4574="NG","NG",V4574="OK","OK",AD4574="OK","OK")</f>
        <v>NG</v>
      </c>
      <c r="AC4574" s="5" t="str">
        <f t="shared" si="1011"/>
        <v>NG</v>
      </c>
      <c r="AD4574" s="5" t="e" cm="1">
        <f t="array" ref="AD4574">_xlfn.IFS(AND(G4574="〇",H4574&lt;&gt;"",I4574&lt;&gt;""),"ERROR",AND(G4574="",H4574&gt;$H$17,I4574&lt;&gt;""),"NG",AND(G4574="〇",H4574="",I4574=""),"OK")</f>
        <v>#N/A</v>
      </c>
      <c r="AE4574" s="5" t="str" cm="1">
        <f t="array" ref="AE4574">_xlfn.IFS(I4574="解雇","NG",H4574="","OK",H4574&lt;$H$17,"NG",H4574&gt;$H$17,"OK")</f>
        <v>OK</v>
      </c>
      <c r="AF4574" s="5" t="e">
        <f t="shared" si="1012"/>
        <v>#N/A</v>
      </c>
    </row>
    <row r="4575" spans="2:32" ht="20.25" customHeight="1" x14ac:dyDescent="0.55000000000000004">
      <c r="B4575" s="9">
        <v>4558</v>
      </c>
      <c r="C4575" s="42"/>
      <c r="D4575" s="43"/>
      <c r="E4575" s="44"/>
      <c r="F4575" s="44"/>
      <c r="G4575" s="43"/>
      <c r="H4575" s="44"/>
      <c r="I4575" s="45"/>
      <c r="M4575" s="5">
        <f t="shared" si="999"/>
        <v>4</v>
      </c>
      <c r="N4575" s="5">
        <f t="shared" si="1000"/>
        <v>2</v>
      </c>
      <c r="O4575" s="5" t="str">
        <f t="shared" si="1001"/>
        <v/>
      </c>
      <c r="P4575" s="5">
        <f t="shared" si="1002"/>
        <v>0</v>
      </c>
      <c r="Q4575" s="5">
        <f t="shared" ca="1" si="1003"/>
        <v>126</v>
      </c>
      <c r="R4575" s="26">
        <f t="shared" si="1004"/>
        <v>5479</v>
      </c>
      <c r="S4575" s="26">
        <f t="shared" si="1005"/>
        <v>5205</v>
      </c>
      <c r="T4575" s="27" t="str" cm="1">
        <f t="array" aca="1" ref="T4575" ca="1">_xlfn.IFS(Q4575="","NG",Q4575&gt;16,"OK",TODAY()&gt;S4575,"OK",Q4575&lt;16,"NG")</f>
        <v>OK</v>
      </c>
      <c r="U4575" s="5" t="str" cm="1">
        <f t="array" aca="1" ref="U4575" ca="1">IFERROR(_xlfn.IFS(T4575&lt;&gt;"OK","NG",M4575=0,"OK",TRUE,"NG"),"")</f>
        <v>NG</v>
      </c>
      <c r="V4575" s="5" t="str">
        <f t="shared" si="1006"/>
        <v>NG</v>
      </c>
      <c r="W4575" s="28" t="str">
        <f t="shared" ca="1" si="1007"/>
        <v>OK</v>
      </c>
      <c r="X4575" s="5" t="str">
        <f t="shared" si="1008"/>
        <v>NG</v>
      </c>
      <c r="Y4575" s="5">
        <f t="shared" ca="1" si="1009"/>
        <v>126</v>
      </c>
      <c r="Z4575" s="5">
        <f t="shared" ca="1" si="1010"/>
        <v>126</v>
      </c>
      <c r="AA4575" s="5" t="str" cm="1">
        <f t="array" ref="AA4575">_xlfn.IFS(H4575="","OK",H4575&lt;$F$17,"NG",I4575="解雇","NG",OR(I4575="自主退職",I4575="契約満了"),"OK")</f>
        <v>OK</v>
      </c>
      <c r="AB4575" s="5" t="str" cm="1">
        <f t="array" aca="1" ref="AB4575" ca="1">_xlfn.IFS(AA4575="NG","NG",OR(X4575="NG",X4575="ERROR",X4575=FALSE),"NG",U4575="NG","NG",V4575="OK","OK",AD4575="OK","OK")</f>
        <v>NG</v>
      </c>
      <c r="AC4575" s="5" t="str">
        <f t="shared" si="1011"/>
        <v>NG</v>
      </c>
      <c r="AD4575" s="5" t="e" cm="1">
        <f t="array" ref="AD4575">_xlfn.IFS(AND(G4575="〇",H4575&lt;&gt;"",I4575&lt;&gt;""),"ERROR",AND(G4575="",H4575&gt;$H$17,I4575&lt;&gt;""),"NG",AND(G4575="〇",H4575="",I4575=""),"OK")</f>
        <v>#N/A</v>
      </c>
      <c r="AE4575" s="5" t="str" cm="1">
        <f t="array" ref="AE4575">_xlfn.IFS(I4575="解雇","NG",H4575="","OK",H4575&lt;$H$17,"NG",H4575&gt;$H$17,"OK")</f>
        <v>OK</v>
      </c>
      <c r="AF4575" s="5" t="e">
        <f t="shared" si="1012"/>
        <v>#N/A</v>
      </c>
    </row>
    <row r="4576" spans="2:32" ht="20.25" customHeight="1" x14ac:dyDescent="0.55000000000000004">
      <c r="B4576" s="9">
        <v>4559</v>
      </c>
      <c r="C4576" s="42"/>
      <c r="D4576" s="43"/>
      <c r="E4576" s="44"/>
      <c r="F4576" s="44"/>
      <c r="G4576" s="43"/>
      <c r="H4576" s="44"/>
      <c r="I4576" s="45"/>
      <c r="M4576" s="5">
        <f t="shared" si="999"/>
        <v>4</v>
      </c>
      <c r="N4576" s="5">
        <f t="shared" si="1000"/>
        <v>2</v>
      </c>
      <c r="O4576" s="5" t="str">
        <f t="shared" si="1001"/>
        <v/>
      </c>
      <c r="P4576" s="5">
        <f t="shared" si="1002"/>
        <v>0</v>
      </c>
      <c r="Q4576" s="5">
        <f t="shared" ca="1" si="1003"/>
        <v>126</v>
      </c>
      <c r="R4576" s="26">
        <f t="shared" si="1004"/>
        <v>5479</v>
      </c>
      <c r="S4576" s="26">
        <f t="shared" si="1005"/>
        <v>5205</v>
      </c>
      <c r="T4576" s="27" t="str" cm="1">
        <f t="array" aca="1" ref="T4576" ca="1">_xlfn.IFS(Q4576="","NG",Q4576&gt;16,"OK",TODAY()&gt;S4576,"OK",Q4576&lt;16,"NG")</f>
        <v>OK</v>
      </c>
      <c r="U4576" s="5" t="str" cm="1">
        <f t="array" aca="1" ref="U4576" ca="1">IFERROR(_xlfn.IFS(T4576&lt;&gt;"OK","NG",M4576=0,"OK",TRUE,"NG"),"")</f>
        <v>NG</v>
      </c>
      <c r="V4576" s="5" t="str">
        <f t="shared" si="1006"/>
        <v>NG</v>
      </c>
      <c r="W4576" s="28" t="str">
        <f t="shared" ca="1" si="1007"/>
        <v>OK</v>
      </c>
      <c r="X4576" s="5" t="str">
        <f t="shared" si="1008"/>
        <v>NG</v>
      </c>
      <c r="Y4576" s="5">
        <f t="shared" ca="1" si="1009"/>
        <v>126</v>
      </c>
      <c r="Z4576" s="5">
        <f t="shared" ca="1" si="1010"/>
        <v>126</v>
      </c>
      <c r="AA4576" s="5" t="str" cm="1">
        <f t="array" ref="AA4576">_xlfn.IFS(H4576="","OK",H4576&lt;$F$17,"NG",I4576="解雇","NG",OR(I4576="自主退職",I4576="契約満了"),"OK")</f>
        <v>OK</v>
      </c>
      <c r="AB4576" s="5" t="str" cm="1">
        <f t="array" aca="1" ref="AB4576" ca="1">_xlfn.IFS(AA4576="NG","NG",OR(X4576="NG",X4576="ERROR",X4576=FALSE),"NG",U4576="NG","NG",V4576="OK","OK",AD4576="OK","OK")</f>
        <v>NG</v>
      </c>
      <c r="AC4576" s="5" t="str">
        <f t="shared" si="1011"/>
        <v>NG</v>
      </c>
      <c r="AD4576" s="5" t="e" cm="1">
        <f t="array" ref="AD4576">_xlfn.IFS(AND(G4576="〇",H4576&lt;&gt;"",I4576&lt;&gt;""),"ERROR",AND(G4576="",H4576&gt;$H$17,I4576&lt;&gt;""),"NG",AND(G4576="〇",H4576="",I4576=""),"OK")</f>
        <v>#N/A</v>
      </c>
      <c r="AE4576" s="5" t="str" cm="1">
        <f t="array" ref="AE4576">_xlfn.IFS(I4576="解雇","NG",H4576="","OK",H4576&lt;$H$17,"NG",H4576&gt;$H$17,"OK")</f>
        <v>OK</v>
      </c>
      <c r="AF4576" s="5" t="e">
        <f t="shared" si="1012"/>
        <v>#N/A</v>
      </c>
    </row>
    <row r="4577" spans="2:32" ht="20.25" customHeight="1" x14ac:dyDescent="0.55000000000000004">
      <c r="B4577" s="9">
        <v>4560</v>
      </c>
      <c r="C4577" s="42"/>
      <c r="D4577" s="43"/>
      <c r="E4577" s="44"/>
      <c r="F4577" s="44"/>
      <c r="G4577" s="43"/>
      <c r="H4577" s="44"/>
      <c r="I4577" s="45"/>
      <c r="M4577" s="5">
        <f t="shared" si="999"/>
        <v>4</v>
      </c>
      <c r="N4577" s="5">
        <f t="shared" si="1000"/>
        <v>2</v>
      </c>
      <c r="O4577" s="5" t="str">
        <f t="shared" si="1001"/>
        <v/>
      </c>
      <c r="P4577" s="5">
        <f t="shared" si="1002"/>
        <v>0</v>
      </c>
      <c r="Q4577" s="5">
        <f t="shared" ca="1" si="1003"/>
        <v>126</v>
      </c>
      <c r="R4577" s="26">
        <f t="shared" si="1004"/>
        <v>5479</v>
      </c>
      <c r="S4577" s="26">
        <f t="shared" si="1005"/>
        <v>5205</v>
      </c>
      <c r="T4577" s="27" t="str" cm="1">
        <f t="array" aca="1" ref="T4577" ca="1">_xlfn.IFS(Q4577="","NG",Q4577&gt;16,"OK",TODAY()&gt;S4577,"OK",Q4577&lt;16,"NG")</f>
        <v>OK</v>
      </c>
      <c r="U4577" s="5" t="str" cm="1">
        <f t="array" aca="1" ref="U4577" ca="1">IFERROR(_xlfn.IFS(T4577&lt;&gt;"OK","NG",M4577=0,"OK",TRUE,"NG"),"")</f>
        <v>NG</v>
      </c>
      <c r="V4577" s="5" t="str">
        <f t="shared" si="1006"/>
        <v>NG</v>
      </c>
      <c r="W4577" s="28" t="str">
        <f t="shared" ca="1" si="1007"/>
        <v>OK</v>
      </c>
      <c r="X4577" s="5" t="str">
        <f t="shared" si="1008"/>
        <v>NG</v>
      </c>
      <c r="Y4577" s="5">
        <f t="shared" ca="1" si="1009"/>
        <v>126</v>
      </c>
      <c r="Z4577" s="5">
        <f t="shared" ca="1" si="1010"/>
        <v>126</v>
      </c>
      <c r="AA4577" s="5" t="str" cm="1">
        <f t="array" ref="AA4577">_xlfn.IFS(H4577="","OK",H4577&lt;$F$17,"NG",I4577="解雇","NG",OR(I4577="自主退職",I4577="契約満了"),"OK")</f>
        <v>OK</v>
      </c>
      <c r="AB4577" s="5" t="str" cm="1">
        <f t="array" aca="1" ref="AB4577" ca="1">_xlfn.IFS(AA4577="NG","NG",OR(X4577="NG",X4577="ERROR",X4577=FALSE),"NG",U4577="NG","NG",V4577="OK","OK",AD4577="OK","OK")</f>
        <v>NG</v>
      </c>
      <c r="AC4577" s="5" t="str">
        <f t="shared" si="1011"/>
        <v>NG</v>
      </c>
      <c r="AD4577" s="5" t="e" cm="1">
        <f t="array" ref="AD4577">_xlfn.IFS(AND(G4577="〇",H4577&lt;&gt;"",I4577&lt;&gt;""),"ERROR",AND(G4577="",H4577&gt;$H$17,I4577&lt;&gt;""),"NG",AND(G4577="〇",H4577="",I4577=""),"OK")</f>
        <v>#N/A</v>
      </c>
      <c r="AE4577" s="5" t="str" cm="1">
        <f t="array" ref="AE4577">_xlfn.IFS(I4577="解雇","NG",H4577="","OK",H4577&lt;$H$17,"NG",H4577&gt;$H$17,"OK")</f>
        <v>OK</v>
      </c>
      <c r="AF4577" s="5" t="e">
        <f t="shared" si="1012"/>
        <v>#N/A</v>
      </c>
    </row>
    <row r="4578" spans="2:32" ht="20.25" customHeight="1" x14ac:dyDescent="0.55000000000000004">
      <c r="B4578" s="9">
        <v>4561</v>
      </c>
      <c r="C4578" s="42"/>
      <c r="D4578" s="43"/>
      <c r="E4578" s="44"/>
      <c r="F4578" s="44"/>
      <c r="G4578" s="43"/>
      <c r="H4578" s="44"/>
      <c r="I4578" s="45"/>
      <c r="M4578" s="5">
        <f t="shared" si="999"/>
        <v>4</v>
      </c>
      <c r="N4578" s="5">
        <f t="shared" si="1000"/>
        <v>2</v>
      </c>
      <c r="O4578" s="5" t="str">
        <f t="shared" si="1001"/>
        <v/>
      </c>
      <c r="P4578" s="5">
        <f t="shared" si="1002"/>
        <v>0</v>
      </c>
      <c r="Q4578" s="5">
        <f t="shared" ca="1" si="1003"/>
        <v>126</v>
      </c>
      <c r="R4578" s="26">
        <f t="shared" si="1004"/>
        <v>5479</v>
      </c>
      <c r="S4578" s="26">
        <f t="shared" si="1005"/>
        <v>5205</v>
      </c>
      <c r="T4578" s="27" t="str" cm="1">
        <f t="array" aca="1" ref="T4578" ca="1">_xlfn.IFS(Q4578="","NG",Q4578&gt;16,"OK",TODAY()&gt;S4578,"OK",Q4578&lt;16,"NG")</f>
        <v>OK</v>
      </c>
      <c r="U4578" s="5" t="str" cm="1">
        <f t="array" aca="1" ref="U4578" ca="1">IFERROR(_xlfn.IFS(T4578&lt;&gt;"OK","NG",M4578=0,"OK",TRUE,"NG"),"")</f>
        <v>NG</v>
      </c>
      <c r="V4578" s="5" t="str">
        <f t="shared" si="1006"/>
        <v>NG</v>
      </c>
      <c r="W4578" s="28" t="str">
        <f t="shared" ca="1" si="1007"/>
        <v>OK</v>
      </c>
      <c r="X4578" s="5" t="str">
        <f t="shared" si="1008"/>
        <v>NG</v>
      </c>
      <c r="Y4578" s="5">
        <f t="shared" ca="1" si="1009"/>
        <v>126</v>
      </c>
      <c r="Z4578" s="5">
        <f t="shared" ca="1" si="1010"/>
        <v>126</v>
      </c>
      <c r="AA4578" s="5" t="str" cm="1">
        <f t="array" ref="AA4578">_xlfn.IFS(H4578="","OK",H4578&lt;$F$17,"NG",I4578="解雇","NG",OR(I4578="自主退職",I4578="契約満了"),"OK")</f>
        <v>OK</v>
      </c>
      <c r="AB4578" s="5" t="str" cm="1">
        <f t="array" aca="1" ref="AB4578" ca="1">_xlfn.IFS(AA4578="NG","NG",OR(X4578="NG",X4578="ERROR",X4578=FALSE),"NG",U4578="NG","NG",V4578="OK","OK",AD4578="OK","OK")</f>
        <v>NG</v>
      </c>
      <c r="AC4578" s="5" t="str">
        <f t="shared" si="1011"/>
        <v>NG</v>
      </c>
      <c r="AD4578" s="5" t="e" cm="1">
        <f t="array" ref="AD4578">_xlfn.IFS(AND(G4578="〇",H4578&lt;&gt;"",I4578&lt;&gt;""),"ERROR",AND(G4578="",H4578&gt;$H$17,I4578&lt;&gt;""),"NG",AND(G4578="〇",H4578="",I4578=""),"OK")</f>
        <v>#N/A</v>
      </c>
      <c r="AE4578" s="5" t="str" cm="1">
        <f t="array" ref="AE4578">_xlfn.IFS(I4578="解雇","NG",H4578="","OK",H4578&lt;$H$17,"NG",H4578&gt;$H$17,"OK")</f>
        <v>OK</v>
      </c>
      <c r="AF4578" s="5" t="e">
        <f t="shared" si="1012"/>
        <v>#N/A</v>
      </c>
    </row>
    <row r="4579" spans="2:32" ht="20.25" customHeight="1" x14ac:dyDescent="0.55000000000000004">
      <c r="B4579" s="9">
        <v>4562</v>
      </c>
      <c r="C4579" s="42"/>
      <c r="D4579" s="43"/>
      <c r="E4579" s="44"/>
      <c r="F4579" s="44"/>
      <c r="G4579" s="43"/>
      <c r="H4579" s="44"/>
      <c r="I4579" s="45"/>
      <c r="M4579" s="5">
        <f t="shared" si="999"/>
        <v>4</v>
      </c>
      <c r="N4579" s="5">
        <f t="shared" si="1000"/>
        <v>2</v>
      </c>
      <c r="O4579" s="5" t="str">
        <f t="shared" si="1001"/>
        <v/>
      </c>
      <c r="P4579" s="5">
        <f t="shared" si="1002"/>
        <v>0</v>
      </c>
      <c r="Q4579" s="5">
        <f t="shared" ca="1" si="1003"/>
        <v>126</v>
      </c>
      <c r="R4579" s="26">
        <f t="shared" si="1004"/>
        <v>5479</v>
      </c>
      <c r="S4579" s="26">
        <f t="shared" si="1005"/>
        <v>5205</v>
      </c>
      <c r="T4579" s="27" t="str" cm="1">
        <f t="array" aca="1" ref="T4579" ca="1">_xlfn.IFS(Q4579="","NG",Q4579&gt;16,"OK",TODAY()&gt;S4579,"OK",Q4579&lt;16,"NG")</f>
        <v>OK</v>
      </c>
      <c r="U4579" s="5" t="str" cm="1">
        <f t="array" aca="1" ref="U4579" ca="1">IFERROR(_xlfn.IFS(T4579&lt;&gt;"OK","NG",M4579=0,"OK",TRUE,"NG"),"")</f>
        <v>NG</v>
      </c>
      <c r="V4579" s="5" t="str">
        <f t="shared" si="1006"/>
        <v>NG</v>
      </c>
      <c r="W4579" s="28" t="str">
        <f t="shared" ca="1" si="1007"/>
        <v>OK</v>
      </c>
      <c r="X4579" s="5" t="str">
        <f t="shared" si="1008"/>
        <v>NG</v>
      </c>
      <c r="Y4579" s="5">
        <f t="shared" ca="1" si="1009"/>
        <v>126</v>
      </c>
      <c r="Z4579" s="5">
        <f t="shared" ca="1" si="1010"/>
        <v>126</v>
      </c>
      <c r="AA4579" s="5" t="str" cm="1">
        <f t="array" ref="AA4579">_xlfn.IFS(H4579="","OK",H4579&lt;$F$17,"NG",I4579="解雇","NG",OR(I4579="自主退職",I4579="契約満了"),"OK")</f>
        <v>OK</v>
      </c>
      <c r="AB4579" s="5" t="str" cm="1">
        <f t="array" aca="1" ref="AB4579" ca="1">_xlfn.IFS(AA4579="NG","NG",OR(X4579="NG",X4579="ERROR",X4579=FALSE),"NG",U4579="NG","NG",V4579="OK","OK",AD4579="OK","OK")</f>
        <v>NG</v>
      </c>
      <c r="AC4579" s="5" t="str">
        <f t="shared" si="1011"/>
        <v>NG</v>
      </c>
      <c r="AD4579" s="5" t="e" cm="1">
        <f t="array" ref="AD4579">_xlfn.IFS(AND(G4579="〇",H4579&lt;&gt;"",I4579&lt;&gt;""),"ERROR",AND(G4579="",H4579&gt;$H$17,I4579&lt;&gt;""),"NG",AND(G4579="〇",H4579="",I4579=""),"OK")</f>
        <v>#N/A</v>
      </c>
      <c r="AE4579" s="5" t="str" cm="1">
        <f t="array" ref="AE4579">_xlfn.IFS(I4579="解雇","NG",H4579="","OK",H4579&lt;$H$17,"NG",H4579&gt;$H$17,"OK")</f>
        <v>OK</v>
      </c>
      <c r="AF4579" s="5" t="e">
        <f t="shared" si="1012"/>
        <v>#N/A</v>
      </c>
    </row>
    <row r="4580" spans="2:32" ht="20.25" customHeight="1" x14ac:dyDescent="0.55000000000000004">
      <c r="B4580" s="9">
        <v>4563</v>
      </c>
      <c r="C4580" s="42"/>
      <c r="D4580" s="43"/>
      <c r="E4580" s="44"/>
      <c r="F4580" s="44"/>
      <c r="G4580" s="43"/>
      <c r="H4580" s="44"/>
      <c r="I4580" s="45"/>
      <c r="M4580" s="5">
        <f t="shared" si="999"/>
        <v>4</v>
      </c>
      <c r="N4580" s="5">
        <f t="shared" si="1000"/>
        <v>2</v>
      </c>
      <c r="O4580" s="5" t="str">
        <f t="shared" si="1001"/>
        <v/>
      </c>
      <c r="P4580" s="5">
        <f t="shared" si="1002"/>
        <v>0</v>
      </c>
      <c r="Q4580" s="5">
        <f t="shared" ca="1" si="1003"/>
        <v>126</v>
      </c>
      <c r="R4580" s="26">
        <f t="shared" si="1004"/>
        <v>5479</v>
      </c>
      <c r="S4580" s="26">
        <f t="shared" si="1005"/>
        <v>5205</v>
      </c>
      <c r="T4580" s="27" t="str" cm="1">
        <f t="array" aca="1" ref="T4580" ca="1">_xlfn.IFS(Q4580="","NG",Q4580&gt;16,"OK",TODAY()&gt;S4580,"OK",Q4580&lt;16,"NG")</f>
        <v>OK</v>
      </c>
      <c r="U4580" s="5" t="str" cm="1">
        <f t="array" aca="1" ref="U4580" ca="1">IFERROR(_xlfn.IFS(T4580&lt;&gt;"OK","NG",M4580=0,"OK",TRUE,"NG"),"")</f>
        <v>NG</v>
      </c>
      <c r="V4580" s="5" t="str">
        <f t="shared" si="1006"/>
        <v>NG</v>
      </c>
      <c r="W4580" s="28" t="str">
        <f t="shared" ca="1" si="1007"/>
        <v>OK</v>
      </c>
      <c r="X4580" s="5" t="str">
        <f t="shared" si="1008"/>
        <v>NG</v>
      </c>
      <c r="Y4580" s="5">
        <f t="shared" ca="1" si="1009"/>
        <v>126</v>
      </c>
      <c r="Z4580" s="5">
        <f t="shared" ca="1" si="1010"/>
        <v>126</v>
      </c>
      <c r="AA4580" s="5" t="str" cm="1">
        <f t="array" ref="AA4580">_xlfn.IFS(H4580="","OK",H4580&lt;$F$17,"NG",I4580="解雇","NG",OR(I4580="自主退職",I4580="契約満了"),"OK")</f>
        <v>OK</v>
      </c>
      <c r="AB4580" s="5" t="str" cm="1">
        <f t="array" aca="1" ref="AB4580" ca="1">_xlfn.IFS(AA4580="NG","NG",OR(X4580="NG",X4580="ERROR",X4580=FALSE),"NG",U4580="NG","NG",V4580="OK","OK",AD4580="OK","OK")</f>
        <v>NG</v>
      </c>
      <c r="AC4580" s="5" t="str">
        <f t="shared" si="1011"/>
        <v>NG</v>
      </c>
      <c r="AD4580" s="5" t="e" cm="1">
        <f t="array" ref="AD4580">_xlfn.IFS(AND(G4580="〇",H4580&lt;&gt;"",I4580&lt;&gt;""),"ERROR",AND(G4580="",H4580&gt;$H$17,I4580&lt;&gt;""),"NG",AND(G4580="〇",H4580="",I4580=""),"OK")</f>
        <v>#N/A</v>
      </c>
      <c r="AE4580" s="5" t="str" cm="1">
        <f t="array" ref="AE4580">_xlfn.IFS(I4580="解雇","NG",H4580="","OK",H4580&lt;$H$17,"NG",H4580&gt;$H$17,"OK")</f>
        <v>OK</v>
      </c>
      <c r="AF4580" s="5" t="e">
        <f t="shared" si="1012"/>
        <v>#N/A</v>
      </c>
    </row>
    <row r="4581" spans="2:32" ht="20.25" customHeight="1" x14ac:dyDescent="0.55000000000000004">
      <c r="B4581" s="9">
        <v>4564</v>
      </c>
      <c r="C4581" s="42"/>
      <c r="D4581" s="43"/>
      <c r="E4581" s="44"/>
      <c r="F4581" s="44"/>
      <c r="G4581" s="43"/>
      <c r="H4581" s="44"/>
      <c r="I4581" s="45"/>
      <c r="M4581" s="5">
        <f t="shared" si="999"/>
        <v>4</v>
      </c>
      <c r="N4581" s="5">
        <f t="shared" si="1000"/>
        <v>2</v>
      </c>
      <c r="O4581" s="5" t="str">
        <f t="shared" si="1001"/>
        <v/>
      </c>
      <c r="P4581" s="5">
        <f t="shared" si="1002"/>
        <v>0</v>
      </c>
      <c r="Q4581" s="5">
        <f t="shared" ca="1" si="1003"/>
        <v>126</v>
      </c>
      <c r="R4581" s="26">
        <f t="shared" si="1004"/>
        <v>5479</v>
      </c>
      <c r="S4581" s="26">
        <f t="shared" si="1005"/>
        <v>5205</v>
      </c>
      <c r="T4581" s="27" t="str" cm="1">
        <f t="array" aca="1" ref="T4581" ca="1">_xlfn.IFS(Q4581="","NG",Q4581&gt;16,"OK",TODAY()&gt;S4581,"OK",Q4581&lt;16,"NG")</f>
        <v>OK</v>
      </c>
      <c r="U4581" s="5" t="str" cm="1">
        <f t="array" aca="1" ref="U4581" ca="1">IFERROR(_xlfn.IFS(T4581&lt;&gt;"OK","NG",M4581=0,"OK",TRUE,"NG"),"")</f>
        <v>NG</v>
      </c>
      <c r="V4581" s="5" t="str">
        <f t="shared" si="1006"/>
        <v>NG</v>
      </c>
      <c r="W4581" s="28" t="str">
        <f t="shared" ca="1" si="1007"/>
        <v>OK</v>
      </c>
      <c r="X4581" s="5" t="str">
        <f t="shared" si="1008"/>
        <v>NG</v>
      </c>
      <c r="Y4581" s="5">
        <f t="shared" ca="1" si="1009"/>
        <v>126</v>
      </c>
      <c r="Z4581" s="5">
        <f t="shared" ca="1" si="1010"/>
        <v>126</v>
      </c>
      <c r="AA4581" s="5" t="str" cm="1">
        <f t="array" ref="AA4581">_xlfn.IFS(H4581="","OK",H4581&lt;$F$17,"NG",I4581="解雇","NG",OR(I4581="自主退職",I4581="契約満了"),"OK")</f>
        <v>OK</v>
      </c>
      <c r="AB4581" s="5" t="str" cm="1">
        <f t="array" aca="1" ref="AB4581" ca="1">_xlfn.IFS(AA4581="NG","NG",OR(X4581="NG",X4581="ERROR",X4581=FALSE),"NG",U4581="NG","NG",V4581="OK","OK",AD4581="OK","OK")</f>
        <v>NG</v>
      </c>
      <c r="AC4581" s="5" t="str">
        <f t="shared" si="1011"/>
        <v>NG</v>
      </c>
      <c r="AD4581" s="5" t="e" cm="1">
        <f t="array" ref="AD4581">_xlfn.IFS(AND(G4581="〇",H4581&lt;&gt;"",I4581&lt;&gt;""),"ERROR",AND(G4581="",H4581&gt;$H$17,I4581&lt;&gt;""),"NG",AND(G4581="〇",H4581="",I4581=""),"OK")</f>
        <v>#N/A</v>
      </c>
      <c r="AE4581" s="5" t="str" cm="1">
        <f t="array" ref="AE4581">_xlfn.IFS(I4581="解雇","NG",H4581="","OK",H4581&lt;$H$17,"NG",H4581&gt;$H$17,"OK")</f>
        <v>OK</v>
      </c>
      <c r="AF4581" s="5" t="e">
        <f t="shared" si="1012"/>
        <v>#N/A</v>
      </c>
    </row>
    <row r="4582" spans="2:32" ht="20.25" customHeight="1" x14ac:dyDescent="0.55000000000000004">
      <c r="B4582" s="9">
        <v>4565</v>
      </c>
      <c r="C4582" s="42"/>
      <c r="D4582" s="43"/>
      <c r="E4582" s="44"/>
      <c r="F4582" s="44"/>
      <c r="G4582" s="43"/>
      <c r="H4582" s="44"/>
      <c r="I4582" s="45"/>
      <c r="M4582" s="5">
        <f t="shared" si="999"/>
        <v>4</v>
      </c>
      <c r="N4582" s="5">
        <f t="shared" si="1000"/>
        <v>2</v>
      </c>
      <c r="O4582" s="5" t="str">
        <f t="shared" si="1001"/>
        <v/>
      </c>
      <c r="P4582" s="5">
        <f t="shared" si="1002"/>
        <v>0</v>
      </c>
      <c r="Q4582" s="5">
        <f t="shared" ca="1" si="1003"/>
        <v>126</v>
      </c>
      <c r="R4582" s="26">
        <f t="shared" si="1004"/>
        <v>5479</v>
      </c>
      <c r="S4582" s="26">
        <f t="shared" si="1005"/>
        <v>5205</v>
      </c>
      <c r="T4582" s="27" t="str" cm="1">
        <f t="array" aca="1" ref="T4582" ca="1">_xlfn.IFS(Q4582="","NG",Q4582&gt;16,"OK",TODAY()&gt;S4582,"OK",Q4582&lt;16,"NG")</f>
        <v>OK</v>
      </c>
      <c r="U4582" s="5" t="str" cm="1">
        <f t="array" aca="1" ref="U4582" ca="1">IFERROR(_xlfn.IFS(T4582&lt;&gt;"OK","NG",M4582=0,"OK",TRUE,"NG"),"")</f>
        <v>NG</v>
      </c>
      <c r="V4582" s="5" t="str">
        <f t="shared" si="1006"/>
        <v>NG</v>
      </c>
      <c r="W4582" s="28" t="str">
        <f t="shared" ca="1" si="1007"/>
        <v>OK</v>
      </c>
      <c r="X4582" s="5" t="str">
        <f t="shared" si="1008"/>
        <v>NG</v>
      </c>
      <c r="Y4582" s="5">
        <f t="shared" ca="1" si="1009"/>
        <v>126</v>
      </c>
      <c r="Z4582" s="5">
        <f t="shared" ca="1" si="1010"/>
        <v>126</v>
      </c>
      <c r="AA4582" s="5" t="str" cm="1">
        <f t="array" ref="AA4582">_xlfn.IFS(H4582="","OK",H4582&lt;$F$17,"NG",I4582="解雇","NG",OR(I4582="自主退職",I4582="契約満了"),"OK")</f>
        <v>OK</v>
      </c>
      <c r="AB4582" s="5" t="str" cm="1">
        <f t="array" aca="1" ref="AB4582" ca="1">_xlfn.IFS(AA4582="NG","NG",OR(X4582="NG",X4582="ERROR",X4582=FALSE),"NG",U4582="NG","NG",V4582="OK","OK",AD4582="OK","OK")</f>
        <v>NG</v>
      </c>
      <c r="AC4582" s="5" t="str">
        <f t="shared" si="1011"/>
        <v>NG</v>
      </c>
      <c r="AD4582" s="5" t="e" cm="1">
        <f t="array" ref="AD4582">_xlfn.IFS(AND(G4582="〇",H4582&lt;&gt;"",I4582&lt;&gt;""),"ERROR",AND(G4582="",H4582&gt;$H$17,I4582&lt;&gt;""),"NG",AND(G4582="〇",H4582="",I4582=""),"OK")</f>
        <v>#N/A</v>
      </c>
      <c r="AE4582" s="5" t="str" cm="1">
        <f t="array" ref="AE4582">_xlfn.IFS(I4582="解雇","NG",H4582="","OK",H4582&lt;$H$17,"NG",H4582&gt;$H$17,"OK")</f>
        <v>OK</v>
      </c>
      <c r="AF4582" s="5" t="e">
        <f t="shared" si="1012"/>
        <v>#N/A</v>
      </c>
    </row>
    <row r="4583" spans="2:32" ht="20.25" customHeight="1" x14ac:dyDescent="0.55000000000000004">
      <c r="B4583" s="9">
        <v>4566</v>
      </c>
      <c r="C4583" s="42"/>
      <c r="D4583" s="43"/>
      <c r="E4583" s="44"/>
      <c r="F4583" s="44"/>
      <c r="G4583" s="43"/>
      <c r="H4583" s="44"/>
      <c r="I4583" s="45"/>
      <c r="M4583" s="5">
        <f t="shared" si="999"/>
        <v>4</v>
      </c>
      <c r="N4583" s="5">
        <f t="shared" si="1000"/>
        <v>2</v>
      </c>
      <c r="O4583" s="5" t="str">
        <f t="shared" si="1001"/>
        <v/>
      </c>
      <c r="P4583" s="5">
        <f t="shared" si="1002"/>
        <v>0</v>
      </c>
      <c r="Q4583" s="5">
        <f t="shared" ca="1" si="1003"/>
        <v>126</v>
      </c>
      <c r="R4583" s="26">
        <f t="shared" si="1004"/>
        <v>5479</v>
      </c>
      <c r="S4583" s="26">
        <f t="shared" si="1005"/>
        <v>5205</v>
      </c>
      <c r="T4583" s="27" t="str" cm="1">
        <f t="array" aca="1" ref="T4583" ca="1">_xlfn.IFS(Q4583="","NG",Q4583&gt;16,"OK",TODAY()&gt;S4583,"OK",Q4583&lt;16,"NG")</f>
        <v>OK</v>
      </c>
      <c r="U4583" s="5" t="str" cm="1">
        <f t="array" aca="1" ref="U4583" ca="1">IFERROR(_xlfn.IFS(T4583&lt;&gt;"OK","NG",M4583=0,"OK",TRUE,"NG"),"")</f>
        <v>NG</v>
      </c>
      <c r="V4583" s="5" t="str">
        <f t="shared" si="1006"/>
        <v>NG</v>
      </c>
      <c r="W4583" s="28" t="str">
        <f t="shared" ca="1" si="1007"/>
        <v>OK</v>
      </c>
      <c r="X4583" s="5" t="str">
        <f t="shared" si="1008"/>
        <v>NG</v>
      </c>
      <c r="Y4583" s="5">
        <f t="shared" ca="1" si="1009"/>
        <v>126</v>
      </c>
      <c r="Z4583" s="5">
        <f t="shared" ca="1" si="1010"/>
        <v>126</v>
      </c>
      <c r="AA4583" s="5" t="str" cm="1">
        <f t="array" ref="AA4583">_xlfn.IFS(H4583="","OK",H4583&lt;$F$17,"NG",I4583="解雇","NG",OR(I4583="自主退職",I4583="契約満了"),"OK")</f>
        <v>OK</v>
      </c>
      <c r="AB4583" s="5" t="str" cm="1">
        <f t="array" aca="1" ref="AB4583" ca="1">_xlfn.IFS(AA4583="NG","NG",OR(X4583="NG",X4583="ERROR",X4583=FALSE),"NG",U4583="NG","NG",V4583="OK","OK",AD4583="OK","OK")</f>
        <v>NG</v>
      </c>
      <c r="AC4583" s="5" t="str">
        <f t="shared" si="1011"/>
        <v>NG</v>
      </c>
      <c r="AD4583" s="5" t="e" cm="1">
        <f t="array" ref="AD4583">_xlfn.IFS(AND(G4583="〇",H4583&lt;&gt;"",I4583&lt;&gt;""),"ERROR",AND(G4583="",H4583&gt;$H$17,I4583&lt;&gt;""),"NG",AND(G4583="〇",H4583="",I4583=""),"OK")</f>
        <v>#N/A</v>
      </c>
      <c r="AE4583" s="5" t="str" cm="1">
        <f t="array" ref="AE4583">_xlfn.IFS(I4583="解雇","NG",H4583="","OK",H4583&lt;$H$17,"NG",H4583&gt;$H$17,"OK")</f>
        <v>OK</v>
      </c>
      <c r="AF4583" s="5" t="e">
        <f t="shared" si="1012"/>
        <v>#N/A</v>
      </c>
    </row>
    <row r="4584" spans="2:32" ht="20.25" customHeight="1" x14ac:dyDescent="0.55000000000000004">
      <c r="B4584" s="9">
        <v>4567</v>
      </c>
      <c r="C4584" s="42"/>
      <c r="D4584" s="43"/>
      <c r="E4584" s="44"/>
      <c r="F4584" s="44"/>
      <c r="G4584" s="43"/>
      <c r="H4584" s="44"/>
      <c r="I4584" s="45"/>
      <c r="M4584" s="5">
        <f t="shared" si="999"/>
        <v>4</v>
      </c>
      <c r="N4584" s="5">
        <f t="shared" si="1000"/>
        <v>2</v>
      </c>
      <c r="O4584" s="5" t="str">
        <f t="shared" si="1001"/>
        <v/>
      </c>
      <c r="P4584" s="5">
        <f t="shared" si="1002"/>
        <v>0</v>
      </c>
      <c r="Q4584" s="5">
        <f t="shared" ca="1" si="1003"/>
        <v>126</v>
      </c>
      <c r="R4584" s="26">
        <f t="shared" si="1004"/>
        <v>5479</v>
      </c>
      <c r="S4584" s="26">
        <f t="shared" si="1005"/>
        <v>5205</v>
      </c>
      <c r="T4584" s="27" t="str" cm="1">
        <f t="array" aca="1" ref="T4584" ca="1">_xlfn.IFS(Q4584="","NG",Q4584&gt;16,"OK",TODAY()&gt;S4584,"OK",Q4584&lt;16,"NG")</f>
        <v>OK</v>
      </c>
      <c r="U4584" s="5" t="str" cm="1">
        <f t="array" aca="1" ref="U4584" ca="1">IFERROR(_xlfn.IFS(T4584&lt;&gt;"OK","NG",M4584=0,"OK",TRUE,"NG"),"")</f>
        <v>NG</v>
      </c>
      <c r="V4584" s="5" t="str">
        <f t="shared" si="1006"/>
        <v>NG</v>
      </c>
      <c r="W4584" s="28" t="str">
        <f t="shared" ca="1" si="1007"/>
        <v>OK</v>
      </c>
      <c r="X4584" s="5" t="str">
        <f t="shared" si="1008"/>
        <v>NG</v>
      </c>
      <c r="Y4584" s="5">
        <f t="shared" ca="1" si="1009"/>
        <v>126</v>
      </c>
      <c r="Z4584" s="5">
        <f t="shared" ca="1" si="1010"/>
        <v>126</v>
      </c>
      <c r="AA4584" s="5" t="str" cm="1">
        <f t="array" ref="AA4584">_xlfn.IFS(H4584="","OK",H4584&lt;$F$17,"NG",I4584="解雇","NG",OR(I4584="自主退職",I4584="契約満了"),"OK")</f>
        <v>OK</v>
      </c>
      <c r="AB4584" s="5" t="str" cm="1">
        <f t="array" aca="1" ref="AB4584" ca="1">_xlfn.IFS(AA4584="NG","NG",OR(X4584="NG",X4584="ERROR",X4584=FALSE),"NG",U4584="NG","NG",V4584="OK","OK",AD4584="OK","OK")</f>
        <v>NG</v>
      </c>
      <c r="AC4584" s="5" t="str">
        <f t="shared" si="1011"/>
        <v>NG</v>
      </c>
      <c r="AD4584" s="5" t="e" cm="1">
        <f t="array" ref="AD4584">_xlfn.IFS(AND(G4584="〇",H4584&lt;&gt;"",I4584&lt;&gt;""),"ERROR",AND(G4584="",H4584&gt;$H$17,I4584&lt;&gt;""),"NG",AND(G4584="〇",H4584="",I4584=""),"OK")</f>
        <v>#N/A</v>
      </c>
      <c r="AE4584" s="5" t="str" cm="1">
        <f t="array" ref="AE4584">_xlfn.IFS(I4584="解雇","NG",H4584="","OK",H4584&lt;$H$17,"NG",H4584&gt;$H$17,"OK")</f>
        <v>OK</v>
      </c>
      <c r="AF4584" s="5" t="e">
        <f t="shared" si="1012"/>
        <v>#N/A</v>
      </c>
    </row>
    <row r="4585" spans="2:32" ht="20.25" customHeight="1" x14ac:dyDescent="0.55000000000000004">
      <c r="B4585" s="9">
        <v>4568</v>
      </c>
      <c r="C4585" s="42"/>
      <c r="D4585" s="43"/>
      <c r="E4585" s="44"/>
      <c r="F4585" s="44"/>
      <c r="G4585" s="43"/>
      <c r="H4585" s="44"/>
      <c r="I4585" s="45"/>
      <c r="M4585" s="5">
        <f t="shared" si="999"/>
        <v>4</v>
      </c>
      <c r="N4585" s="5">
        <f t="shared" si="1000"/>
        <v>2</v>
      </c>
      <c r="O4585" s="5" t="str">
        <f t="shared" si="1001"/>
        <v/>
      </c>
      <c r="P4585" s="5">
        <f t="shared" si="1002"/>
        <v>0</v>
      </c>
      <c r="Q4585" s="5">
        <f t="shared" ca="1" si="1003"/>
        <v>126</v>
      </c>
      <c r="R4585" s="26">
        <f t="shared" si="1004"/>
        <v>5479</v>
      </c>
      <c r="S4585" s="26">
        <f t="shared" si="1005"/>
        <v>5205</v>
      </c>
      <c r="T4585" s="27" t="str" cm="1">
        <f t="array" aca="1" ref="T4585" ca="1">_xlfn.IFS(Q4585="","NG",Q4585&gt;16,"OK",TODAY()&gt;S4585,"OK",Q4585&lt;16,"NG")</f>
        <v>OK</v>
      </c>
      <c r="U4585" s="5" t="str" cm="1">
        <f t="array" aca="1" ref="U4585" ca="1">IFERROR(_xlfn.IFS(T4585&lt;&gt;"OK","NG",M4585=0,"OK",TRUE,"NG"),"")</f>
        <v>NG</v>
      </c>
      <c r="V4585" s="5" t="str">
        <f t="shared" si="1006"/>
        <v>NG</v>
      </c>
      <c r="W4585" s="28" t="str">
        <f t="shared" ca="1" si="1007"/>
        <v>OK</v>
      </c>
      <c r="X4585" s="5" t="str">
        <f t="shared" si="1008"/>
        <v>NG</v>
      </c>
      <c r="Y4585" s="5">
        <f t="shared" ca="1" si="1009"/>
        <v>126</v>
      </c>
      <c r="Z4585" s="5">
        <f t="shared" ca="1" si="1010"/>
        <v>126</v>
      </c>
      <c r="AA4585" s="5" t="str" cm="1">
        <f t="array" ref="AA4585">_xlfn.IFS(H4585="","OK",H4585&lt;$F$17,"NG",I4585="解雇","NG",OR(I4585="自主退職",I4585="契約満了"),"OK")</f>
        <v>OK</v>
      </c>
      <c r="AB4585" s="5" t="str" cm="1">
        <f t="array" aca="1" ref="AB4585" ca="1">_xlfn.IFS(AA4585="NG","NG",OR(X4585="NG",X4585="ERROR",X4585=FALSE),"NG",U4585="NG","NG",V4585="OK","OK",AD4585="OK","OK")</f>
        <v>NG</v>
      </c>
      <c r="AC4585" s="5" t="str">
        <f t="shared" si="1011"/>
        <v>NG</v>
      </c>
      <c r="AD4585" s="5" t="e" cm="1">
        <f t="array" ref="AD4585">_xlfn.IFS(AND(G4585="〇",H4585&lt;&gt;"",I4585&lt;&gt;""),"ERROR",AND(G4585="",H4585&gt;$H$17,I4585&lt;&gt;""),"NG",AND(G4585="〇",H4585="",I4585=""),"OK")</f>
        <v>#N/A</v>
      </c>
      <c r="AE4585" s="5" t="str" cm="1">
        <f t="array" ref="AE4585">_xlfn.IFS(I4585="解雇","NG",H4585="","OK",H4585&lt;$H$17,"NG",H4585&gt;$H$17,"OK")</f>
        <v>OK</v>
      </c>
      <c r="AF4585" s="5" t="e">
        <f t="shared" si="1012"/>
        <v>#N/A</v>
      </c>
    </row>
    <row r="4586" spans="2:32" ht="20.25" customHeight="1" x14ac:dyDescent="0.55000000000000004">
      <c r="B4586" s="9">
        <v>4569</v>
      </c>
      <c r="C4586" s="42"/>
      <c r="D4586" s="43"/>
      <c r="E4586" s="44"/>
      <c r="F4586" s="44"/>
      <c r="G4586" s="43"/>
      <c r="H4586" s="44"/>
      <c r="I4586" s="45"/>
      <c r="M4586" s="5">
        <f t="shared" si="999"/>
        <v>4</v>
      </c>
      <c r="N4586" s="5">
        <f t="shared" si="1000"/>
        <v>2</v>
      </c>
      <c r="O4586" s="5" t="str">
        <f t="shared" si="1001"/>
        <v/>
      </c>
      <c r="P4586" s="5">
        <f t="shared" si="1002"/>
        <v>0</v>
      </c>
      <c r="Q4586" s="5">
        <f t="shared" ca="1" si="1003"/>
        <v>126</v>
      </c>
      <c r="R4586" s="26">
        <f t="shared" si="1004"/>
        <v>5479</v>
      </c>
      <c r="S4586" s="26">
        <f t="shared" si="1005"/>
        <v>5205</v>
      </c>
      <c r="T4586" s="27" t="str" cm="1">
        <f t="array" aca="1" ref="T4586" ca="1">_xlfn.IFS(Q4586="","NG",Q4586&gt;16,"OK",TODAY()&gt;S4586,"OK",Q4586&lt;16,"NG")</f>
        <v>OK</v>
      </c>
      <c r="U4586" s="5" t="str" cm="1">
        <f t="array" aca="1" ref="U4586" ca="1">IFERROR(_xlfn.IFS(T4586&lt;&gt;"OK","NG",M4586=0,"OK",TRUE,"NG"),"")</f>
        <v>NG</v>
      </c>
      <c r="V4586" s="5" t="str">
        <f t="shared" si="1006"/>
        <v>NG</v>
      </c>
      <c r="W4586" s="28" t="str">
        <f t="shared" ca="1" si="1007"/>
        <v>OK</v>
      </c>
      <c r="X4586" s="5" t="str">
        <f t="shared" si="1008"/>
        <v>NG</v>
      </c>
      <c r="Y4586" s="5">
        <f t="shared" ca="1" si="1009"/>
        <v>126</v>
      </c>
      <c r="Z4586" s="5">
        <f t="shared" ca="1" si="1010"/>
        <v>126</v>
      </c>
      <c r="AA4586" s="5" t="str" cm="1">
        <f t="array" ref="AA4586">_xlfn.IFS(H4586="","OK",H4586&lt;$F$17,"NG",I4586="解雇","NG",OR(I4586="自主退職",I4586="契約満了"),"OK")</f>
        <v>OK</v>
      </c>
      <c r="AB4586" s="5" t="str" cm="1">
        <f t="array" aca="1" ref="AB4586" ca="1">_xlfn.IFS(AA4586="NG","NG",OR(X4586="NG",X4586="ERROR",X4586=FALSE),"NG",U4586="NG","NG",V4586="OK","OK",AD4586="OK","OK")</f>
        <v>NG</v>
      </c>
      <c r="AC4586" s="5" t="str">
        <f t="shared" si="1011"/>
        <v>NG</v>
      </c>
      <c r="AD4586" s="5" t="e" cm="1">
        <f t="array" ref="AD4586">_xlfn.IFS(AND(G4586="〇",H4586&lt;&gt;"",I4586&lt;&gt;""),"ERROR",AND(G4586="",H4586&gt;$H$17,I4586&lt;&gt;""),"NG",AND(G4586="〇",H4586="",I4586=""),"OK")</f>
        <v>#N/A</v>
      </c>
      <c r="AE4586" s="5" t="str" cm="1">
        <f t="array" ref="AE4586">_xlfn.IFS(I4586="解雇","NG",H4586="","OK",H4586&lt;$H$17,"NG",H4586&gt;$H$17,"OK")</f>
        <v>OK</v>
      </c>
      <c r="AF4586" s="5" t="e">
        <f t="shared" si="1012"/>
        <v>#N/A</v>
      </c>
    </row>
    <row r="4587" spans="2:32" ht="20.25" customHeight="1" x14ac:dyDescent="0.55000000000000004">
      <c r="B4587" s="9">
        <v>4570</v>
      </c>
      <c r="C4587" s="42"/>
      <c r="D4587" s="43"/>
      <c r="E4587" s="44"/>
      <c r="F4587" s="44"/>
      <c r="G4587" s="43"/>
      <c r="H4587" s="44"/>
      <c r="I4587" s="45"/>
      <c r="M4587" s="5">
        <f t="shared" si="999"/>
        <v>4</v>
      </c>
      <c r="N4587" s="5">
        <f t="shared" si="1000"/>
        <v>2</v>
      </c>
      <c r="O4587" s="5" t="str">
        <f t="shared" si="1001"/>
        <v/>
      </c>
      <c r="P4587" s="5">
        <f t="shared" si="1002"/>
        <v>0</v>
      </c>
      <c r="Q4587" s="5">
        <f t="shared" ca="1" si="1003"/>
        <v>126</v>
      </c>
      <c r="R4587" s="26">
        <f t="shared" si="1004"/>
        <v>5479</v>
      </c>
      <c r="S4587" s="26">
        <f t="shared" si="1005"/>
        <v>5205</v>
      </c>
      <c r="T4587" s="27" t="str" cm="1">
        <f t="array" aca="1" ref="T4587" ca="1">_xlfn.IFS(Q4587="","NG",Q4587&gt;16,"OK",TODAY()&gt;S4587,"OK",Q4587&lt;16,"NG")</f>
        <v>OK</v>
      </c>
      <c r="U4587" s="5" t="str" cm="1">
        <f t="array" aca="1" ref="U4587" ca="1">IFERROR(_xlfn.IFS(T4587&lt;&gt;"OK","NG",M4587=0,"OK",TRUE,"NG"),"")</f>
        <v>NG</v>
      </c>
      <c r="V4587" s="5" t="str">
        <f t="shared" si="1006"/>
        <v>NG</v>
      </c>
      <c r="W4587" s="28" t="str">
        <f t="shared" ca="1" si="1007"/>
        <v>OK</v>
      </c>
      <c r="X4587" s="5" t="str">
        <f t="shared" si="1008"/>
        <v>NG</v>
      </c>
      <c r="Y4587" s="5">
        <f t="shared" ca="1" si="1009"/>
        <v>126</v>
      </c>
      <c r="Z4587" s="5">
        <f t="shared" ca="1" si="1010"/>
        <v>126</v>
      </c>
      <c r="AA4587" s="5" t="str" cm="1">
        <f t="array" ref="AA4587">_xlfn.IFS(H4587="","OK",H4587&lt;$F$17,"NG",I4587="解雇","NG",OR(I4587="自主退職",I4587="契約満了"),"OK")</f>
        <v>OK</v>
      </c>
      <c r="AB4587" s="5" t="str" cm="1">
        <f t="array" aca="1" ref="AB4587" ca="1">_xlfn.IFS(AA4587="NG","NG",OR(X4587="NG",X4587="ERROR",X4587=FALSE),"NG",U4587="NG","NG",V4587="OK","OK",AD4587="OK","OK")</f>
        <v>NG</v>
      </c>
      <c r="AC4587" s="5" t="str">
        <f t="shared" si="1011"/>
        <v>NG</v>
      </c>
      <c r="AD4587" s="5" t="e" cm="1">
        <f t="array" ref="AD4587">_xlfn.IFS(AND(G4587="〇",H4587&lt;&gt;"",I4587&lt;&gt;""),"ERROR",AND(G4587="",H4587&gt;$H$17,I4587&lt;&gt;""),"NG",AND(G4587="〇",H4587="",I4587=""),"OK")</f>
        <v>#N/A</v>
      </c>
      <c r="AE4587" s="5" t="str" cm="1">
        <f t="array" ref="AE4587">_xlfn.IFS(I4587="解雇","NG",H4587="","OK",H4587&lt;$H$17,"NG",H4587&gt;$H$17,"OK")</f>
        <v>OK</v>
      </c>
      <c r="AF4587" s="5" t="e">
        <f t="shared" si="1012"/>
        <v>#N/A</v>
      </c>
    </row>
    <row r="4588" spans="2:32" ht="20.25" customHeight="1" x14ac:dyDescent="0.55000000000000004">
      <c r="B4588" s="9">
        <v>4571</v>
      </c>
      <c r="C4588" s="42"/>
      <c r="D4588" s="43"/>
      <c r="E4588" s="44"/>
      <c r="F4588" s="44"/>
      <c r="G4588" s="43"/>
      <c r="H4588" s="44"/>
      <c r="I4588" s="45"/>
      <c r="M4588" s="5">
        <f t="shared" si="999"/>
        <v>4</v>
      </c>
      <c r="N4588" s="5">
        <f t="shared" si="1000"/>
        <v>2</v>
      </c>
      <c r="O4588" s="5" t="str">
        <f t="shared" si="1001"/>
        <v/>
      </c>
      <c r="P4588" s="5">
        <f t="shared" si="1002"/>
        <v>0</v>
      </c>
      <c r="Q4588" s="5">
        <f t="shared" ca="1" si="1003"/>
        <v>126</v>
      </c>
      <c r="R4588" s="26">
        <f t="shared" si="1004"/>
        <v>5479</v>
      </c>
      <c r="S4588" s="26">
        <f t="shared" si="1005"/>
        <v>5205</v>
      </c>
      <c r="T4588" s="27" t="str" cm="1">
        <f t="array" aca="1" ref="T4588" ca="1">_xlfn.IFS(Q4588="","NG",Q4588&gt;16,"OK",TODAY()&gt;S4588,"OK",Q4588&lt;16,"NG")</f>
        <v>OK</v>
      </c>
      <c r="U4588" s="5" t="str" cm="1">
        <f t="array" aca="1" ref="U4588" ca="1">IFERROR(_xlfn.IFS(T4588&lt;&gt;"OK","NG",M4588=0,"OK",TRUE,"NG"),"")</f>
        <v>NG</v>
      </c>
      <c r="V4588" s="5" t="str">
        <f t="shared" si="1006"/>
        <v>NG</v>
      </c>
      <c r="W4588" s="28" t="str">
        <f t="shared" ca="1" si="1007"/>
        <v>OK</v>
      </c>
      <c r="X4588" s="5" t="str">
        <f t="shared" si="1008"/>
        <v>NG</v>
      </c>
      <c r="Y4588" s="5">
        <f t="shared" ca="1" si="1009"/>
        <v>126</v>
      </c>
      <c r="Z4588" s="5">
        <f t="shared" ca="1" si="1010"/>
        <v>126</v>
      </c>
      <c r="AA4588" s="5" t="str" cm="1">
        <f t="array" ref="AA4588">_xlfn.IFS(H4588="","OK",H4588&lt;$F$17,"NG",I4588="解雇","NG",OR(I4588="自主退職",I4588="契約満了"),"OK")</f>
        <v>OK</v>
      </c>
      <c r="AB4588" s="5" t="str" cm="1">
        <f t="array" aca="1" ref="AB4588" ca="1">_xlfn.IFS(AA4588="NG","NG",OR(X4588="NG",X4588="ERROR",X4588=FALSE),"NG",U4588="NG","NG",V4588="OK","OK",AD4588="OK","OK")</f>
        <v>NG</v>
      </c>
      <c r="AC4588" s="5" t="str">
        <f t="shared" si="1011"/>
        <v>NG</v>
      </c>
      <c r="AD4588" s="5" t="e" cm="1">
        <f t="array" ref="AD4588">_xlfn.IFS(AND(G4588="〇",H4588&lt;&gt;"",I4588&lt;&gt;""),"ERROR",AND(G4588="",H4588&gt;$H$17,I4588&lt;&gt;""),"NG",AND(G4588="〇",H4588="",I4588=""),"OK")</f>
        <v>#N/A</v>
      </c>
      <c r="AE4588" s="5" t="str" cm="1">
        <f t="array" ref="AE4588">_xlfn.IFS(I4588="解雇","NG",H4588="","OK",H4588&lt;$H$17,"NG",H4588&gt;$H$17,"OK")</f>
        <v>OK</v>
      </c>
      <c r="AF4588" s="5" t="e">
        <f t="shared" si="1012"/>
        <v>#N/A</v>
      </c>
    </row>
    <row r="4589" spans="2:32" ht="20.25" customHeight="1" x14ac:dyDescent="0.55000000000000004">
      <c r="B4589" s="9">
        <v>4572</v>
      </c>
      <c r="C4589" s="42"/>
      <c r="D4589" s="43"/>
      <c r="E4589" s="44"/>
      <c r="F4589" s="44"/>
      <c r="G4589" s="43"/>
      <c r="H4589" s="44"/>
      <c r="I4589" s="45"/>
      <c r="M4589" s="5">
        <f t="shared" si="999"/>
        <v>4</v>
      </c>
      <c r="N4589" s="5">
        <f t="shared" si="1000"/>
        <v>2</v>
      </c>
      <c r="O4589" s="5" t="str">
        <f t="shared" si="1001"/>
        <v/>
      </c>
      <c r="P4589" s="5">
        <f t="shared" si="1002"/>
        <v>0</v>
      </c>
      <c r="Q4589" s="5">
        <f t="shared" ca="1" si="1003"/>
        <v>126</v>
      </c>
      <c r="R4589" s="26">
        <f t="shared" si="1004"/>
        <v>5479</v>
      </c>
      <c r="S4589" s="26">
        <f t="shared" si="1005"/>
        <v>5205</v>
      </c>
      <c r="T4589" s="27" t="str" cm="1">
        <f t="array" aca="1" ref="T4589" ca="1">_xlfn.IFS(Q4589="","NG",Q4589&gt;16,"OK",TODAY()&gt;S4589,"OK",Q4589&lt;16,"NG")</f>
        <v>OK</v>
      </c>
      <c r="U4589" s="5" t="str" cm="1">
        <f t="array" aca="1" ref="U4589" ca="1">IFERROR(_xlfn.IFS(T4589&lt;&gt;"OK","NG",M4589=0,"OK",TRUE,"NG"),"")</f>
        <v>NG</v>
      </c>
      <c r="V4589" s="5" t="str">
        <f t="shared" si="1006"/>
        <v>NG</v>
      </c>
      <c r="W4589" s="28" t="str">
        <f t="shared" ca="1" si="1007"/>
        <v>OK</v>
      </c>
      <c r="X4589" s="5" t="str">
        <f t="shared" si="1008"/>
        <v>NG</v>
      </c>
      <c r="Y4589" s="5">
        <f t="shared" ca="1" si="1009"/>
        <v>126</v>
      </c>
      <c r="Z4589" s="5">
        <f t="shared" ca="1" si="1010"/>
        <v>126</v>
      </c>
      <c r="AA4589" s="5" t="str" cm="1">
        <f t="array" ref="AA4589">_xlfn.IFS(H4589="","OK",H4589&lt;$F$17,"NG",I4589="解雇","NG",OR(I4589="自主退職",I4589="契約満了"),"OK")</f>
        <v>OK</v>
      </c>
      <c r="AB4589" s="5" t="str" cm="1">
        <f t="array" aca="1" ref="AB4589" ca="1">_xlfn.IFS(AA4589="NG","NG",OR(X4589="NG",X4589="ERROR",X4589=FALSE),"NG",U4589="NG","NG",V4589="OK","OK",AD4589="OK","OK")</f>
        <v>NG</v>
      </c>
      <c r="AC4589" s="5" t="str">
        <f t="shared" si="1011"/>
        <v>NG</v>
      </c>
      <c r="AD4589" s="5" t="e" cm="1">
        <f t="array" ref="AD4589">_xlfn.IFS(AND(G4589="〇",H4589&lt;&gt;"",I4589&lt;&gt;""),"ERROR",AND(G4589="",H4589&gt;$H$17,I4589&lt;&gt;""),"NG",AND(G4589="〇",H4589="",I4589=""),"OK")</f>
        <v>#N/A</v>
      </c>
      <c r="AE4589" s="5" t="str" cm="1">
        <f t="array" ref="AE4589">_xlfn.IFS(I4589="解雇","NG",H4589="","OK",H4589&lt;$H$17,"NG",H4589&gt;$H$17,"OK")</f>
        <v>OK</v>
      </c>
      <c r="AF4589" s="5" t="e">
        <f t="shared" si="1012"/>
        <v>#N/A</v>
      </c>
    </row>
    <row r="4590" spans="2:32" ht="20.25" customHeight="1" x14ac:dyDescent="0.55000000000000004">
      <c r="B4590" s="9">
        <v>4573</v>
      </c>
      <c r="C4590" s="42"/>
      <c r="D4590" s="43"/>
      <c r="E4590" s="44"/>
      <c r="F4590" s="44"/>
      <c r="G4590" s="43"/>
      <c r="H4590" s="44"/>
      <c r="I4590" s="45"/>
      <c r="M4590" s="5">
        <f t="shared" si="999"/>
        <v>4</v>
      </c>
      <c r="N4590" s="5">
        <f t="shared" si="1000"/>
        <v>2</v>
      </c>
      <c r="O4590" s="5" t="str">
        <f t="shared" si="1001"/>
        <v/>
      </c>
      <c r="P4590" s="5">
        <f t="shared" si="1002"/>
        <v>0</v>
      </c>
      <c r="Q4590" s="5">
        <f t="shared" ca="1" si="1003"/>
        <v>126</v>
      </c>
      <c r="R4590" s="26">
        <f t="shared" si="1004"/>
        <v>5479</v>
      </c>
      <c r="S4590" s="26">
        <f t="shared" si="1005"/>
        <v>5205</v>
      </c>
      <c r="T4590" s="27" t="str" cm="1">
        <f t="array" aca="1" ref="T4590" ca="1">_xlfn.IFS(Q4590="","NG",Q4590&gt;16,"OK",TODAY()&gt;S4590,"OK",Q4590&lt;16,"NG")</f>
        <v>OK</v>
      </c>
      <c r="U4590" s="5" t="str" cm="1">
        <f t="array" aca="1" ref="U4590" ca="1">IFERROR(_xlfn.IFS(T4590&lt;&gt;"OK","NG",M4590=0,"OK",TRUE,"NG"),"")</f>
        <v>NG</v>
      </c>
      <c r="V4590" s="5" t="str">
        <f t="shared" si="1006"/>
        <v>NG</v>
      </c>
      <c r="W4590" s="28" t="str">
        <f t="shared" ca="1" si="1007"/>
        <v>OK</v>
      </c>
      <c r="X4590" s="5" t="str">
        <f t="shared" si="1008"/>
        <v>NG</v>
      </c>
      <c r="Y4590" s="5">
        <f t="shared" ca="1" si="1009"/>
        <v>126</v>
      </c>
      <c r="Z4590" s="5">
        <f t="shared" ca="1" si="1010"/>
        <v>126</v>
      </c>
      <c r="AA4590" s="5" t="str" cm="1">
        <f t="array" ref="AA4590">_xlfn.IFS(H4590="","OK",H4590&lt;$F$17,"NG",I4590="解雇","NG",OR(I4590="自主退職",I4590="契約満了"),"OK")</f>
        <v>OK</v>
      </c>
      <c r="AB4590" s="5" t="str" cm="1">
        <f t="array" aca="1" ref="AB4590" ca="1">_xlfn.IFS(AA4590="NG","NG",OR(X4590="NG",X4590="ERROR",X4590=FALSE),"NG",U4590="NG","NG",V4590="OK","OK",AD4590="OK","OK")</f>
        <v>NG</v>
      </c>
      <c r="AC4590" s="5" t="str">
        <f t="shared" si="1011"/>
        <v>NG</v>
      </c>
      <c r="AD4590" s="5" t="e" cm="1">
        <f t="array" ref="AD4590">_xlfn.IFS(AND(G4590="〇",H4590&lt;&gt;"",I4590&lt;&gt;""),"ERROR",AND(G4590="",H4590&gt;$H$17,I4590&lt;&gt;""),"NG",AND(G4590="〇",H4590="",I4590=""),"OK")</f>
        <v>#N/A</v>
      </c>
      <c r="AE4590" s="5" t="str" cm="1">
        <f t="array" ref="AE4590">_xlfn.IFS(I4590="解雇","NG",H4590="","OK",H4590&lt;$H$17,"NG",H4590&gt;$H$17,"OK")</f>
        <v>OK</v>
      </c>
      <c r="AF4590" s="5" t="e">
        <f t="shared" si="1012"/>
        <v>#N/A</v>
      </c>
    </row>
    <row r="4591" spans="2:32" ht="20.25" customHeight="1" x14ac:dyDescent="0.55000000000000004">
      <c r="B4591" s="9">
        <v>4574</v>
      </c>
      <c r="C4591" s="42"/>
      <c r="D4591" s="43"/>
      <c r="E4591" s="44"/>
      <c r="F4591" s="44"/>
      <c r="G4591" s="43"/>
      <c r="H4591" s="44"/>
      <c r="I4591" s="45"/>
      <c r="M4591" s="5">
        <f t="shared" si="999"/>
        <v>4</v>
      </c>
      <c r="N4591" s="5">
        <f t="shared" si="1000"/>
        <v>2</v>
      </c>
      <c r="O4591" s="5" t="str">
        <f t="shared" si="1001"/>
        <v/>
      </c>
      <c r="P4591" s="5">
        <f t="shared" si="1002"/>
        <v>0</v>
      </c>
      <c r="Q4591" s="5">
        <f t="shared" ca="1" si="1003"/>
        <v>126</v>
      </c>
      <c r="R4591" s="26">
        <f t="shared" si="1004"/>
        <v>5479</v>
      </c>
      <c r="S4591" s="26">
        <f t="shared" si="1005"/>
        <v>5205</v>
      </c>
      <c r="T4591" s="27" t="str" cm="1">
        <f t="array" aca="1" ref="T4591" ca="1">_xlfn.IFS(Q4591="","NG",Q4591&gt;16,"OK",TODAY()&gt;S4591,"OK",Q4591&lt;16,"NG")</f>
        <v>OK</v>
      </c>
      <c r="U4591" s="5" t="str" cm="1">
        <f t="array" aca="1" ref="U4591" ca="1">IFERROR(_xlfn.IFS(T4591&lt;&gt;"OK","NG",M4591=0,"OK",TRUE,"NG"),"")</f>
        <v>NG</v>
      </c>
      <c r="V4591" s="5" t="str">
        <f t="shared" si="1006"/>
        <v>NG</v>
      </c>
      <c r="W4591" s="28" t="str">
        <f t="shared" ca="1" si="1007"/>
        <v>OK</v>
      </c>
      <c r="X4591" s="5" t="str">
        <f t="shared" si="1008"/>
        <v>NG</v>
      </c>
      <c r="Y4591" s="5">
        <f t="shared" ca="1" si="1009"/>
        <v>126</v>
      </c>
      <c r="Z4591" s="5">
        <f t="shared" ca="1" si="1010"/>
        <v>126</v>
      </c>
      <c r="AA4591" s="5" t="str" cm="1">
        <f t="array" ref="AA4591">_xlfn.IFS(H4591="","OK",H4591&lt;$F$17,"NG",I4591="解雇","NG",OR(I4591="自主退職",I4591="契約満了"),"OK")</f>
        <v>OK</v>
      </c>
      <c r="AB4591" s="5" t="str" cm="1">
        <f t="array" aca="1" ref="AB4591" ca="1">_xlfn.IFS(AA4591="NG","NG",OR(X4591="NG",X4591="ERROR",X4591=FALSE),"NG",U4591="NG","NG",V4591="OK","OK",AD4591="OK","OK")</f>
        <v>NG</v>
      </c>
      <c r="AC4591" s="5" t="str">
        <f t="shared" si="1011"/>
        <v>NG</v>
      </c>
      <c r="AD4591" s="5" t="e" cm="1">
        <f t="array" ref="AD4591">_xlfn.IFS(AND(G4591="〇",H4591&lt;&gt;"",I4591&lt;&gt;""),"ERROR",AND(G4591="",H4591&gt;$H$17,I4591&lt;&gt;""),"NG",AND(G4591="〇",H4591="",I4591=""),"OK")</f>
        <v>#N/A</v>
      </c>
      <c r="AE4591" s="5" t="str" cm="1">
        <f t="array" ref="AE4591">_xlfn.IFS(I4591="解雇","NG",H4591="","OK",H4591&lt;$H$17,"NG",H4591&gt;$H$17,"OK")</f>
        <v>OK</v>
      </c>
      <c r="AF4591" s="5" t="e">
        <f t="shared" si="1012"/>
        <v>#N/A</v>
      </c>
    </row>
    <row r="4592" spans="2:32" ht="20.25" customHeight="1" x14ac:dyDescent="0.55000000000000004">
      <c r="B4592" s="9">
        <v>4575</v>
      </c>
      <c r="C4592" s="42"/>
      <c r="D4592" s="43"/>
      <c r="E4592" s="44"/>
      <c r="F4592" s="44"/>
      <c r="G4592" s="43"/>
      <c r="H4592" s="44"/>
      <c r="I4592" s="45"/>
      <c r="M4592" s="5">
        <f t="shared" si="999"/>
        <v>4</v>
      </c>
      <c r="N4592" s="5">
        <f t="shared" si="1000"/>
        <v>2</v>
      </c>
      <c r="O4592" s="5" t="str">
        <f t="shared" si="1001"/>
        <v/>
      </c>
      <c r="P4592" s="5">
        <f t="shared" si="1002"/>
        <v>0</v>
      </c>
      <c r="Q4592" s="5">
        <f t="shared" ca="1" si="1003"/>
        <v>126</v>
      </c>
      <c r="R4592" s="26">
        <f t="shared" si="1004"/>
        <v>5479</v>
      </c>
      <c r="S4592" s="26">
        <f t="shared" si="1005"/>
        <v>5205</v>
      </c>
      <c r="T4592" s="27" t="str" cm="1">
        <f t="array" aca="1" ref="T4592" ca="1">_xlfn.IFS(Q4592="","NG",Q4592&gt;16,"OK",TODAY()&gt;S4592,"OK",Q4592&lt;16,"NG")</f>
        <v>OK</v>
      </c>
      <c r="U4592" s="5" t="str" cm="1">
        <f t="array" aca="1" ref="U4592" ca="1">IFERROR(_xlfn.IFS(T4592&lt;&gt;"OK","NG",M4592=0,"OK",TRUE,"NG"),"")</f>
        <v>NG</v>
      </c>
      <c r="V4592" s="5" t="str">
        <f t="shared" si="1006"/>
        <v>NG</v>
      </c>
      <c r="W4592" s="28" t="str">
        <f t="shared" ca="1" si="1007"/>
        <v>OK</v>
      </c>
      <c r="X4592" s="5" t="str">
        <f t="shared" si="1008"/>
        <v>NG</v>
      </c>
      <c r="Y4592" s="5">
        <f t="shared" ca="1" si="1009"/>
        <v>126</v>
      </c>
      <c r="Z4592" s="5">
        <f t="shared" ca="1" si="1010"/>
        <v>126</v>
      </c>
      <c r="AA4592" s="5" t="str" cm="1">
        <f t="array" ref="AA4592">_xlfn.IFS(H4592="","OK",H4592&lt;$F$17,"NG",I4592="解雇","NG",OR(I4592="自主退職",I4592="契約満了"),"OK")</f>
        <v>OK</v>
      </c>
      <c r="AB4592" s="5" t="str" cm="1">
        <f t="array" aca="1" ref="AB4592" ca="1">_xlfn.IFS(AA4592="NG","NG",OR(X4592="NG",X4592="ERROR",X4592=FALSE),"NG",U4592="NG","NG",V4592="OK","OK",AD4592="OK","OK")</f>
        <v>NG</v>
      </c>
      <c r="AC4592" s="5" t="str">
        <f t="shared" si="1011"/>
        <v>NG</v>
      </c>
      <c r="AD4592" s="5" t="e" cm="1">
        <f t="array" ref="AD4592">_xlfn.IFS(AND(G4592="〇",H4592&lt;&gt;"",I4592&lt;&gt;""),"ERROR",AND(G4592="",H4592&gt;$H$17,I4592&lt;&gt;""),"NG",AND(G4592="〇",H4592="",I4592=""),"OK")</f>
        <v>#N/A</v>
      </c>
      <c r="AE4592" s="5" t="str" cm="1">
        <f t="array" ref="AE4592">_xlfn.IFS(I4592="解雇","NG",H4592="","OK",H4592&lt;$H$17,"NG",H4592&gt;$H$17,"OK")</f>
        <v>OK</v>
      </c>
      <c r="AF4592" s="5" t="e">
        <f t="shared" si="1012"/>
        <v>#N/A</v>
      </c>
    </row>
    <row r="4593" spans="2:32" ht="20.25" customHeight="1" x14ac:dyDescent="0.55000000000000004">
      <c r="B4593" s="9">
        <v>4576</v>
      </c>
      <c r="C4593" s="42"/>
      <c r="D4593" s="43"/>
      <c r="E4593" s="44"/>
      <c r="F4593" s="44"/>
      <c r="G4593" s="43"/>
      <c r="H4593" s="44"/>
      <c r="I4593" s="45"/>
      <c r="M4593" s="5">
        <f t="shared" si="999"/>
        <v>4</v>
      </c>
      <c r="N4593" s="5">
        <f t="shared" si="1000"/>
        <v>2</v>
      </c>
      <c r="O4593" s="5" t="str">
        <f t="shared" si="1001"/>
        <v/>
      </c>
      <c r="P4593" s="5">
        <f t="shared" si="1002"/>
        <v>0</v>
      </c>
      <c r="Q4593" s="5">
        <f t="shared" ca="1" si="1003"/>
        <v>126</v>
      </c>
      <c r="R4593" s="26">
        <f t="shared" si="1004"/>
        <v>5479</v>
      </c>
      <c r="S4593" s="26">
        <f t="shared" si="1005"/>
        <v>5205</v>
      </c>
      <c r="T4593" s="27" t="str" cm="1">
        <f t="array" aca="1" ref="T4593" ca="1">_xlfn.IFS(Q4593="","NG",Q4593&gt;16,"OK",TODAY()&gt;S4593,"OK",Q4593&lt;16,"NG")</f>
        <v>OK</v>
      </c>
      <c r="U4593" s="5" t="str" cm="1">
        <f t="array" aca="1" ref="U4593" ca="1">IFERROR(_xlfn.IFS(T4593&lt;&gt;"OK","NG",M4593=0,"OK",TRUE,"NG"),"")</f>
        <v>NG</v>
      </c>
      <c r="V4593" s="5" t="str">
        <f t="shared" si="1006"/>
        <v>NG</v>
      </c>
      <c r="W4593" s="28" t="str">
        <f t="shared" ca="1" si="1007"/>
        <v>OK</v>
      </c>
      <c r="X4593" s="5" t="str">
        <f t="shared" si="1008"/>
        <v>NG</v>
      </c>
      <c r="Y4593" s="5">
        <f t="shared" ca="1" si="1009"/>
        <v>126</v>
      </c>
      <c r="Z4593" s="5">
        <f t="shared" ca="1" si="1010"/>
        <v>126</v>
      </c>
      <c r="AA4593" s="5" t="str" cm="1">
        <f t="array" ref="AA4593">_xlfn.IFS(H4593="","OK",H4593&lt;$F$17,"NG",I4593="解雇","NG",OR(I4593="自主退職",I4593="契約満了"),"OK")</f>
        <v>OK</v>
      </c>
      <c r="AB4593" s="5" t="str" cm="1">
        <f t="array" aca="1" ref="AB4593" ca="1">_xlfn.IFS(AA4593="NG","NG",OR(X4593="NG",X4593="ERROR",X4593=FALSE),"NG",U4593="NG","NG",V4593="OK","OK",AD4593="OK","OK")</f>
        <v>NG</v>
      </c>
      <c r="AC4593" s="5" t="str">
        <f t="shared" si="1011"/>
        <v>NG</v>
      </c>
      <c r="AD4593" s="5" t="e" cm="1">
        <f t="array" ref="AD4593">_xlfn.IFS(AND(G4593="〇",H4593&lt;&gt;"",I4593&lt;&gt;""),"ERROR",AND(G4593="",H4593&gt;$H$17,I4593&lt;&gt;""),"NG",AND(G4593="〇",H4593="",I4593=""),"OK")</f>
        <v>#N/A</v>
      </c>
      <c r="AE4593" s="5" t="str" cm="1">
        <f t="array" ref="AE4593">_xlfn.IFS(I4593="解雇","NG",H4593="","OK",H4593&lt;$H$17,"NG",H4593&gt;$H$17,"OK")</f>
        <v>OK</v>
      </c>
      <c r="AF4593" s="5" t="e">
        <f t="shared" si="1012"/>
        <v>#N/A</v>
      </c>
    </row>
    <row r="4594" spans="2:32" ht="20.25" customHeight="1" x14ac:dyDescent="0.55000000000000004">
      <c r="B4594" s="9">
        <v>4577</v>
      </c>
      <c r="C4594" s="42"/>
      <c r="D4594" s="43"/>
      <c r="E4594" s="44"/>
      <c r="F4594" s="44"/>
      <c r="G4594" s="43"/>
      <c r="H4594" s="44"/>
      <c r="I4594" s="45"/>
      <c r="M4594" s="5">
        <f t="shared" si="999"/>
        <v>4</v>
      </c>
      <c r="N4594" s="5">
        <f t="shared" si="1000"/>
        <v>2</v>
      </c>
      <c r="O4594" s="5" t="str">
        <f t="shared" si="1001"/>
        <v/>
      </c>
      <c r="P4594" s="5">
        <f t="shared" si="1002"/>
        <v>0</v>
      </c>
      <c r="Q4594" s="5">
        <f t="shared" ca="1" si="1003"/>
        <v>126</v>
      </c>
      <c r="R4594" s="26">
        <f t="shared" si="1004"/>
        <v>5479</v>
      </c>
      <c r="S4594" s="26">
        <f t="shared" si="1005"/>
        <v>5205</v>
      </c>
      <c r="T4594" s="27" t="str" cm="1">
        <f t="array" aca="1" ref="T4594" ca="1">_xlfn.IFS(Q4594="","NG",Q4594&gt;16,"OK",TODAY()&gt;S4594,"OK",Q4594&lt;16,"NG")</f>
        <v>OK</v>
      </c>
      <c r="U4594" s="5" t="str" cm="1">
        <f t="array" aca="1" ref="U4594" ca="1">IFERROR(_xlfn.IFS(T4594&lt;&gt;"OK","NG",M4594=0,"OK",TRUE,"NG"),"")</f>
        <v>NG</v>
      </c>
      <c r="V4594" s="5" t="str">
        <f t="shared" si="1006"/>
        <v>NG</v>
      </c>
      <c r="W4594" s="28" t="str">
        <f t="shared" ca="1" si="1007"/>
        <v>OK</v>
      </c>
      <c r="X4594" s="5" t="str">
        <f t="shared" si="1008"/>
        <v>NG</v>
      </c>
      <c r="Y4594" s="5">
        <f t="shared" ca="1" si="1009"/>
        <v>126</v>
      </c>
      <c r="Z4594" s="5">
        <f t="shared" ca="1" si="1010"/>
        <v>126</v>
      </c>
      <c r="AA4594" s="5" t="str" cm="1">
        <f t="array" ref="AA4594">_xlfn.IFS(H4594="","OK",H4594&lt;$F$17,"NG",I4594="解雇","NG",OR(I4594="自主退職",I4594="契約満了"),"OK")</f>
        <v>OK</v>
      </c>
      <c r="AB4594" s="5" t="str" cm="1">
        <f t="array" aca="1" ref="AB4594" ca="1">_xlfn.IFS(AA4594="NG","NG",OR(X4594="NG",X4594="ERROR",X4594=FALSE),"NG",U4594="NG","NG",V4594="OK","OK",AD4594="OK","OK")</f>
        <v>NG</v>
      </c>
      <c r="AC4594" s="5" t="str">
        <f t="shared" si="1011"/>
        <v>NG</v>
      </c>
      <c r="AD4594" s="5" t="e" cm="1">
        <f t="array" ref="AD4594">_xlfn.IFS(AND(G4594="〇",H4594&lt;&gt;"",I4594&lt;&gt;""),"ERROR",AND(G4594="",H4594&gt;$H$17,I4594&lt;&gt;""),"NG",AND(G4594="〇",H4594="",I4594=""),"OK")</f>
        <v>#N/A</v>
      </c>
      <c r="AE4594" s="5" t="str" cm="1">
        <f t="array" ref="AE4594">_xlfn.IFS(I4594="解雇","NG",H4594="","OK",H4594&lt;$H$17,"NG",H4594&gt;$H$17,"OK")</f>
        <v>OK</v>
      </c>
      <c r="AF4594" s="5" t="e">
        <f t="shared" si="1012"/>
        <v>#N/A</v>
      </c>
    </row>
    <row r="4595" spans="2:32" ht="20.25" customHeight="1" x14ac:dyDescent="0.55000000000000004">
      <c r="B4595" s="9">
        <v>4578</v>
      </c>
      <c r="C4595" s="42"/>
      <c r="D4595" s="43"/>
      <c r="E4595" s="44"/>
      <c r="F4595" s="44"/>
      <c r="G4595" s="43"/>
      <c r="H4595" s="44"/>
      <c r="I4595" s="45"/>
      <c r="M4595" s="5">
        <f t="shared" si="999"/>
        <v>4</v>
      </c>
      <c r="N4595" s="5">
        <f t="shared" si="1000"/>
        <v>2</v>
      </c>
      <c r="O4595" s="5" t="str">
        <f t="shared" si="1001"/>
        <v/>
      </c>
      <c r="P4595" s="5">
        <f t="shared" si="1002"/>
        <v>0</v>
      </c>
      <c r="Q4595" s="5">
        <f t="shared" ca="1" si="1003"/>
        <v>126</v>
      </c>
      <c r="R4595" s="26">
        <f t="shared" si="1004"/>
        <v>5479</v>
      </c>
      <c r="S4595" s="26">
        <f t="shared" si="1005"/>
        <v>5205</v>
      </c>
      <c r="T4595" s="27" t="str" cm="1">
        <f t="array" aca="1" ref="T4595" ca="1">_xlfn.IFS(Q4595="","NG",Q4595&gt;16,"OK",TODAY()&gt;S4595,"OK",Q4595&lt;16,"NG")</f>
        <v>OK</v>
      </c>
      <c r="U4595" s="5" t="str" cm="1">
        <f t="array" aca="1" ref="U4595" ca="1">IFERROR(_xlfn.IFS(T4595&lt;&gt;"OK","NG",M4595=0,"OK",TRUE,"NG"),"")</f>
        <v>NG</v>
      </c>
      <c r="V4595" s="5" t="str">
        <f t="shared" si="1006"/>
        <v>NG</v>
      </c>
      <c r="W4595" s="28" t="str">
        <f t="shared" ca="1" si="1007"/>
        <v>OK</v>
      </c>
      <c r="X4595" s="5" t="str">
        <f t="shared" si="1008"/>
        <v>NG</v>
      </c>
      <c r="Y4595" s="5">
        <f t="shared" ca="1" si="1009"/>
        <v>126</v>
      </c>
      <c r="Z4595" s="5">
        <f t="shared" ca="1" si="1010"/>
        <v>126</v>
      </c>
      <c r="AA4595" s="5" t="str" cm="1">
        <f t="array" ref="AA4595">_xlfn.IFS(H4595="","OK",H4595&lt;$F$17,"NG",I4595="解雇","NG",OR(I4595="自主退職",I4595="契約満了"),"OK")</f>
        <v>OK</v>
      </c>
      <c r="AB4595" s="5" t="str" cm="1">
        <f t="array" aca="1" ref="AB4595" ca="1">_xlfn.IFS(AA4595="NG","NG",OR(X4595="NG",X4595="ERROR",X4595=FALSE),"NG",U4595="NG","NG",V4595="OK","OK",AD4595="OK","OK")</f>
        <v>NG</v>
      </c>
      <c r="AC4595" s="5" t="str">
        <f t="shared" si="1011"/>
        <v>NG</v>
      </c>
      <c r="AD4595" s="5" t="e" cm="1">
        <f t="array" ref="AD4595">_xlfn.IFS(AND(G4595="〇",H4595&lt;&gt;"",I4595&lt;&gt;""),"ERROR",AND(G4595="",H4595&gt;$H$17,I4595&lt;&gt;""),"NG",AND(G4595="〇",H4595="",I4595=""),"OK")</f>
        <v>#N/A</v>
      </c>
      <c r="AE4595" s="5" t="str" cm="1">
        <f t="array" ref="AE4595">_xlfn.IFS(I4595="解雇","NG",H4595="","OK",H4595&lt;$H$17,"NG",H4595&gt;$H$17,"OK")</f>
        <v>OK</v>
      </c>
      <c r="AF4595" s="5" t="e">
        <f t="shared" si="1012"/>
        <v>#N/A</v>
      </c>
    </row>
    <row r="4596" spans="2:32" ht="20.25" customHeight="1" x14ac:dyDescent="0.55000000000000004">
      <c r="B4596" s="9">
        <v>4579</v>
      </c>
      <c r="C4596" s="42"/>
      <c r="D4596" s="43"/>
      <c r="E4596" s="44"/>
      <c r="F4596" s="44"/>
      <c r="G4596" s="43"/>
      <c r="H4596" s="44"/>
      <c r="I4596" s="45"/>
      <c r="M4596" s="5">
        <f t="shared" si="999"/>
        <v>4</v>
      </c>
      <c r="N4596" s="5">
        <f t="shared" si="1000"/>
        <v>2</v>
      </c>
      <c r="O4596" s="5" t="str">
        <f t="shared" si="1001"/>
        <v/>
      </c>
      <c r="P4596" s="5">
        <f t="shared" si="1002"/>
        <v>0</v>
      </c>
      <c r="Q4596" s="5">
        <f t="shared" ca="1" si="1003"/>
        <v>126</v>
      </c>
      <c r="R4596" s="26">
        <f t="shared" si="1004"/>
        <v>5479</v>
      </c>
      <c r="S4596" s="26">
        <f t="shared" si="1005"/>
        <v>5205</v>
      </c>
      <c r="T4596" s="27" t="str" cm="1">
        <f t="array" aca="1" ref="T4596" ca="1">_xlfn.IFS(Q4596="","NG",Q4596&gt;16,"OK",TODAY()&gt;S4596,"OK",Q4596&lt;16,"NG")</f>
        <v>OK</v>
      </c>
      <c r="U4596" s="5" t="str" cm="1">
        <f t="array" aca="1" ref="U4596" ca="1">IFERROR(_xlfn.IFS(T4596&lt;&gt;"OK","NG",M4596=0,"OK",TRUE,"NG"),"")</f>
        <v>NG</v>
      </c>
      <c r="V4596" s="5" t="str">
        <f t="shared" si="1006"/>
        <v>NG</v>
      </c>
      <c r="W4596" s="28" t="str">
        <f t="shared" ca="1" si="1007"/>
        <v>OK</v>
      </c>
      <c r="X4596" s="5" t="str">
        <f t="shared" si="1008"/>
        <v>NG</v>
      </c>
      <c r="Y4596" s="5">
        <f t="shared" ca="1" si="1009"/>
        <v>126</v>
      </c>
      <c r="Z4596" s="5">
        <f t="shared" ca="1" si="1010"/>
        <v>126</v>
      </c>
      <c r="AA4596" s="5" t="str" cm="1">
        <f t="array" ref="AA4596">_xlfn.IFS(H4596="","OK",H4596&lt;$F$17,"NG",I4596="解雇","NG",OR(I4596="自主退職",I4596="契約満了"),"OK")</f>
        <v>OK</v>
      </c>
      <c r="AB4596" s="5" t="str" cm="1">
        <f t="array" aca="1" ref="AB4596" ca="1">_xlfn.IFS(AA4596="NG","NG",OR(X4596="NG",X4596="ERROR",X4596=FALSE),"NG",U4596="NG","NG",V4596="OK","OK",AD4596="OK","OK")</f>
        <v>NG</v>
      </c>
      <c r="AC4596" s="5" t="str">
        <f t="shared" si="1011"/>
        <v>NG</v>
      </c>
      <c r="AD4596" s="5" t="e" cm="1">
        <f t="array" ref="AD4596">_xlfn.IFS(AND(G4596="〇",H4596&lt;&gt;"",I4596&lt;&gt;""),"ERROR",AND(G4596="",H4596&gt;$H$17,I4596&lt;&gt;""),"NG",AND(G4596="〇",H4596="",I4596=""),"OK")</f>
        <v>#N/A</v>
      </c>
      <c r="AE4596" s="5" t="str" cm="1">
        <f t="array" ref="AE4596">_xlfn.IFS(I4596="解雇","NG",H4596="","OK",H4596&lt;$H$17,"NG",H4596&gt;$H$17,"OK")</f>
        <v>OK</v>
      </c>
      <c r="AF4596" s="5" t="e">
        <f t="shared" si="1012"/>
        <v>#N/A</v>
      </c>
    </row>
    <row r="4597" spans="2:32" ht="20.25" customHeight="1" x14ac:dyDescent="0.55000000000000004">
      <c r="B4597" s="9">
        <v>4580</v>
      </c>
      <c r="C4597" s="42"/>
      <c r="D4597" s="43"/>
      <c r="E4597" s="44"/>
      <c r="F4597" s="44"/>
      <c r="G4597" s="43"/>
      <c r="H4597" s="44"/>
      <c r="I4597" s="45"/>
      <c r="M4597" s="5">
        <f t="shared" si="999"/>
        <v>4</v>
      </c>
      <c r="N4597" s="5">
        <f t="shared" si="1000"/>
        <v>2</v>
      </c>
      <c r="O4597" s="5" t="str">
        <f t="shared" si="1001"/>
        <v/>
      </c>
      <c r="P4597" s="5">
        <f t="shared" si="1002"/>
        <v>0</v>
      </c>
      <c r="Q4597" s="5">
        <f t="shared" ca="1" si="1003"/>
        <v>126</v>
      </c>
      <c r="R4597" s="26">
        <f t="shared" si="1004"/>
        <v>5479</v>
      </c>
      <c r="S4597" s="26">
        <f t="shared" si="1005"/>
        <v>5205</v>
      </c>
      <c r="T4597" s="27" t="str" cm="1">
        <f t="array" aca="1" ref="T4597" ca="1">_xlfn.IFS(Q4597="","NG",Q4597&gt;16,"OK",TODAY()&gt;S4597,"OK",Q4597&lt;16,"NG")</f>
        <v>OK</v>
      </c>
      <c r="U4597" s="5" t="str" cm="1">
        <f t="array" aca="1" ref="U4597" ca="1">IFERROR(_xlfn.IFS(T4597&lt;&gt;"OK","NG",M4597=0,"OK",TRUE,"NG"),"")</f>
        <v>NG</v>
      </c>
      <c r="V4597" s="5" t="str">
        <f t="shared" si="1006"/>
        <v>NG</v>
      </c>
      <c r="W4597" s="28" t="str">
        <f t="shared" ca="1" si="1007"/>
        <v>OK</v>
      </c>
      <c r="X4597" s="5" t="str">
        <f t="shared" si="1008"/>
        <v>NG</v>
      </c>
      <c r="Y4597" s="5">
        <f t="shared" ca="1" si="1009"/>
        <v>126</v>
      </c>
      <c r="Z4597" s="5">
        <f t="shared" ca="1" si="1010"/>
        <v>126</v>
      </c>
      <c r="AA4597" s="5" t="str" cm="1">
        <f t="array" ref="AA4597">_xlfn.IFS(H4597="","OK",H4597&lt;$F$17,"NG",I4597="解雇","NG",OR(I4597="自主退職",I4597="契約満了"),"OK")</f>
        <v>OK</v>
      </c>
      <c r="AB4597" s="5" t="str" cm="1">
        <f t="array" aca="1" ref="AB4597" ca="1">_xlfn.IFS(AA4597="NG","NG",OR(X4597="NG",X4597="ERROR",X4597=FALSE),"NG",U4597="NG","NG",V4597="OK","OK",AD4597="OK","OK")</f>
        <v>NG</v>
      </c>
      <c r="AC4597" s="5" t="str">
        <f t="shared" si="1011"/>
        <v>NG</v>
      </c>
      <c r="AD4597" s="5" t="e" cm="1">
        <f t="array" ref="AD4597">_xlfn.IFS(AND(G4597="〇",H4597&lt;&gt;"",I4597&lt;&gt;""),"ERROR",AND(G4597="",H4597&gt;$H$17,I4597&lt;&gt;""),"NG",AND(G4597="〇",H4597="",I4597=""),"OK")</f>
        <v>#N/A</v>
      </c>
      <c r="AE4597" s="5" t="str" cm="1">
        <f t="array" ref="AE4597">_xlfn.IFS(I4597="解雇","NG",H4597="","OK",H4597&lt;$H$17,"NG",H4597&gt;$H$17,"OK")</f>
        <v>OK</v>
      </c>
      <c r="AF4597" s="5" t="e">
        <f t="shared" si="1012"/>
        <v>#N/A</v>
      </c>
    </row>
    <row r="4598" spans="2:32" ht="20.25" customHeight="1" x14ac:dyDescent="0.55000000000000004">
      <c r="B4598" s="9">
        <v>4581</v>
      </c>
      <c r="C4598" s="42"/>
      <c r="D4598" s="43"/>
      <c r="E4598" s="44"/>
      <c r="F4598" s="44"/>
      <c r="G4598" s="43"/>
      <c r="H4598" s="44"/>
      <c r="I4598" s="45"/>
      <c r="M4598" s="5">
        <f t="shared" si="999"/>
        <v>4</v>
      </c>
      <c r="N4598" s="5">
        <f t="shared" si="1000"/>
        <v>2</v>
      </c>
      <c r="O4598" s="5" t="str">
        <f t="shared" si="1001"/>
        <v/>
      </c>
      <c r="P4598" s="5">
        <f t="shared" si="1002"/>
        <v>0</v>
      </c>
      <c r="Q4598" s="5">
        <f t="shared" ca="1" si="1003"/>
        <v>126</v>
      </c>
      <c r="R4598" s="26">
        <f t="shared" si="1004"/>
        <v>5479</v>
      </c>
      <c r="S4598" s="26">
        <f t="shared" si="1005"/>
        <v>5205</v>
      </c>
      <c r="T4598" s="27" t="str" cm="1">
        <f t="array" aca="1" ref="T4598" ca="1">_xlfn.IFS(Q4598="","NG",Q4598&gt;16,"OK",TODAY()&gt;S4598,"OK",Q4598&lt;16,"NG")</f>
        <v>OK</v>
      </c>
      <c r="U4598" s="5" t="str" cm="1">
        <f t="array" aca="1" ref="U4598" ca="1">IFERROR(_xlfn.IFS(T4598&lt;&gt;"OK","NG",M4598=0,"OK",TRUE,"NG"),"")</f>
        <v>NG</v>
      </c>
      <c r="V4598" s="5" t="str">
        <f t="shared" si="1006"/>
        <v>NG</v>
      </c>
      <c r="W4598" s="28" t="str">
        <f t="shared" ca="1" si="1007"/>
        <v>OK</v>
      </c>
      <c r="X4598" s="5" t="str">
        <f t="shared" si="1008"/>
        <v>NG</v>
      </c>
      <c r="Y4598" s="5">
        <f t="shared" ca="1" si="1009"/>
        <v>126</v>
      </c>
      <c r="Z4598" s="5">
        <f t="shared" ca="1" si="1010"/>
        <v>126</v>
      </c>
      <c r="AA4598" s="5" t="str" cm="1">
        <f t="array" ref="AA4598">_xlfn.IFS(H4598="","OK",H4598&lt;$F$17,"NG",I4598="解雇","NG",OR(I4598="自主退職",I4598="契約満了"),"OK")</f>
        <v>OK</v>
      </c>
      <c r="AB4598" s="5" t="str" cm="1">
        <f t="array" aca="1" ref="AB4598" ca="1">_xlfn.IFS(AA4598="NG","NG",OR(X4598="NG",X4598="ERROR",X4598=FALSE),"NG",U4598="NG","NG",V4598="OK","OK",AD4598="OK","OK")</f>
        <v>NG</v>
      </c>
      <c r="AC4598" s="5" t="str">
        <f t="shared" si="1011"/>
        <v>NG</v>
      </c>
      <c r="AD4598" s="5" t="e" cm="1">
        <f t="array" ref="AD4598">_xlfn.IFS(AND(G4598="〇",H4598&lt;&gt;"",I4598&lt;&gt;""),"ERROR",AND(G4598="",H4598&gt;$H$17,I4598&lt;&gt;""),"NG",AND(G4598="〇",H4598="",I4598=""),"OK")</f>
        <v>#N/A</v>
      </c>
      <c r="AE4598" s="5" t="str" cm="1">
        <f t="array" ref="AE4598">_xlfn.IFS(I4598="解雇","NG",H4598="","OK",H4598&lt;$H$17,"NG",H4598&gt;$H$17,"OK")</f>
        <v>OK</v>
      </c>
      <c r="AF4598" s="5" t="e">
        <f t="shared" si="1012"/>
        <v>#N/A</v>
      </c>
    </row>
    <row r="4599" spans="2:32" ht="20.25" customHeight="1" x14ac:dyDescent="0.55000000000000004">
      <c r="B4599" s="9">
        <v>4582</v>
      </c>
      <c r="C4599" s="42"/>
      <c r="D4599" s="43"/>
      <c r="E4599" s="44"/>
      <c r="F4599" s="44"/>
      <c r="G4599" s="43"/>
      <c r="H4599" s="44"/>
      <c r="I4599" s="45"/>
      <c r="M4599" s="5">
        <f t="shared" si="999"/>
        <v>4</v>
      </c>
      <c r="N4599" s="5">
        <f t="shared" si="1000"/>
        <v>2</v>
      </c>
      <c r="O4599" s="5" t="str">
        <f t="shared" si="1001"/>
        <v/>
      </c>
      <c r="P4599" s="5">
        <f t="shared" si="1002"/>
        <v>0</v>
      </c>
      <c r="Q4599" s="5">
        <f t="shared" ca="1" si="1003"/>
        <v>126</v>
      </c>
      <c r="R4599" s="26">
        <f t="shared" si="1004"/>
        <v>5479</v>
      </c>
      <c r="S4599" s="26">
        <f t="shared" si="1005"/>
        <v>5205</v>
      </c>
      <c r="T4599" s="27" t="str" cm="1">
        <f t="array" aca="1" ref="T4599" ca="1">_xlfn.IFS(Q4599="","NG",Q4599&gt;16,"OK",TODAY()&gt;S4599,"OK",Q4599&lt;16,"NG")</f>
        <v>OK</v>
      </c>
      <c r="U4599" s="5" t="str" cm="1">
        <f t="array" aca="1" ref="U4599" ca="1">IFERROR(_xlfn.IFS(T4599&lt;&gt;"OK","NG",M4599=0,"OK",TRUE,"NG"),"")</f>
        <v>NG</v>
      </c>
      <c r="V4599" s="5" t="str">
        <f t="shared" si="1006"/>
        <v>NG</v>
      </c>
      <c r="W4599" s="28" t="str">
        <f t="shared" ca="1" si="1007"/>
        <v>OK</v>
      </c>
      <c r="X4599" s="5" t="str">
        <f t="shared" si="1008"/>
        <v>NG</v>
      </c>
      <c r="Y4599" s="5">
        <f t="shared" ca="1" si="1009"/>
        <v>126</v>
      </c>
      <c r="Z4599" s="5">
        <f t="shared" ca="1" si="1010"/>
        <v>126</v>
      </c>
      <c r="AA4599" s="5" t="str" cm="1">
        <f t="array" ref="AA4599">_xlfn.IFS(H4599="","OK",H4599&lt;$F$17,"NG",I4599="解雇","NG",OR(I4599="自主退職",I4599="契約満了"),"OK")</f>
        <v>OK</v>
      </c>
      <c r="AB4599" s="5" t="str" cm="1">
        <f t="array" aca="1" ref="AB4599" ca="1">_xlfn.IFS(AA4599="NG","NG",OR(X4599="NG",X4599="ERROR",X4599=FALSE),"NG",U4599="NG","NG",V4599="OK","OK",AD4599="OK","OK")</f>
        <v>NG</v>
      </c>
      <c r="AC4599" s="5" t="str">
        <f t="shared" si="1011"/>
        <v>NG</v>
      </c>
      <c r="AD4599" s="5" t="e" cm="1">
        <f t="array" ref="AD4599">_xlfn.IFS(AND(G4599="〇",H4599&lt;&gt;"",I4599&lt;&gt;""),"ERROR",AND(G4599="",H4599&gt;$H$17,I4599&lt;&gt;""),"NG",AND(G4599="〇",H4599="",I4599=""),"OK")</f>
        <v>#N/A</v>
      </c>
      <c r="AE4599" s="5" t="str" cm="1">
        <f t="array" ref="AE4599">_xlfn.IFS(I4599="解雇","NG",H4599="","OK",H4599&lt;$H$17,"NG",H4599&gt;$H$17,"OK")</f>
        <v>OK</v>
      </c>
      <c r="AF4599" s="5" t="e">
        <f t="shared" si="1012"/>
        <v>#N/A</v>
      </c>
    </row>
    <row r="4600" spans="2:32" ht="20.25" customHeight="1" x14ac:dyDescent="0.55000000000000004">
      <c r="B4600" s="9">
        <v>4583</v>
      </c>
      <c r="C4600" s="42"/>
      <c r="D4600" s="43"/>
      <c r="E4600" s="44"/>
      <c r="F4600" s="44"/>
      <c r="G4600" s="43"/>
      <c r="H4600" s="44"/>
      <c r="I4600" s="45"/>
      <c r="M4600" s="5">
        <f t="shared" si="999"/>
        <v>4</v>
      </c>
      <c r="N4600" s="5">
        <f t="shared" si="1000"/>
        <v>2</v>
      </c>
      <c r="O4600" s="5" t="str">
        <f t="shared" si="1001"/>
        <v/>
      </c>
      <c r="P4600" s="5">
        <f t="shared" si="1002"/>
        <v>0</v>
      </c>
      <c r="Q4600" s="5">
        <f t="shared" ca="1" si="1003"/>
        <v>126</v>
      </c>
      <c r="R4600" s="26">
        <f t="shared" si="1004"/>
        <v>5479</v>
      </c>
      <c r="S4600" s="26">
        <f t="shared" si="1005"/>
        <v>5205</v>
      </c>
      <c r="T4600" s="27" t="str" cm="1">
        <f t="array" aca="1" ref="T4600" ca="1">_xlfn.IFS(Q4600="","NG",Q4600&gt;16,"OK",TODAY()&gt;S4600,"OK",Q4600&lt;16,"NG")</f>
        <v>OK</v>
      </c>
      <c r="U4600" s="5" t="str" cm="1">
        <f t="array" aca="1" ref="U4600" ca="1">IFERROR(_xlfn.IFS(T4600&lt;&gt;"OK","NG",M4600=0,"OK",TRUE,"NG"),"")</f>
        <v>NG</v>
      </c>
      <c r="V4600" s="5" t="str">
        <f t="shared" si="1006"/>
        <v>NG</v>
      </c>
      <c r="W4600" s="28" t="str">
        <f t="shared" ca="1" si="1007"/>
        <v>OK</v>
      </c>
      <c r="X4600" s="5" t="str">
        <f t="shared" si="1008"/>
        <v>NG</v>
      </c>
      <c r="Y4600" s="5">
        <f t="shared" ca="1" si="1009"/>
        <v>126</v>
      </c>
      <c r="Z4600" s="5">
        <f t="shared" ca="1" si="1010"/>
        <v>126</v>
      </c>
      <c r="AA4600" s="5" t="str" cm="1">
        <f t="array" ref="AA4600">_xlfn.IFS(H4600="","OK",H4600&lt;$F$17,"NG",I4600="解雇","NG",OR(I4600="自主退職",I4600="契約満了"),"OK")</f>
        <v>OK</v>
      </c>
      <c r="AB4600" s="5" t="str" cm="1">
        <f t="array" aca="1" ref="AB4600" ca="1">_xlfn.IFS(AA4600="NG","NG",OR(X4600="NG",X4600="ERROR",X4600=FALSE),"NG",U4600="NG","NG",V4600="OK","OK",AD4600="OK","OK")</f>
        <v>NG</v>
      </c>
      <c r="AC4600" s="5" t="str">
        <f t="shared" si="1011"/>
        <v>NG</v>
      </c>
      <c r="AD4600" s="5" t="e" cm="1">
        <f t="array" ref="AD4600">_xlfn.IFS(AND(G4600="〇",H4600&lt;&gt;"",I4600&lt;&gt;""),"ERROR",AND(G4600="",H4600&gt;$H$17,I4600&lt;&gt;""),"NG",AND(G4600="〇",H4600="",I4600=""),"OK")</f>
        <v>#N/A</v>
      </c>
      <c r="AE4600" s="5" t="str" cm="1">
        <f t="array" ref="AE4600">_xlfn.IFS(I4600="解雇","NG",H4600="","OK",H4600&lt;$H$17,"NG",H4600&gt;$H$17,"OK")</f>
        <v>OK</v>
      </c>
      <c r="AF4600" s="5" t="e">
        <f t="shared" si="1012"/>
        <v>#N/A</v>
      </c>
    </row>
    <row r="4601" spans="2:32" ht="20.25" customHeight="1" x14ac:dyDescent="0.55000000000000004">
      <c r="B4601" s="9">
        <v>4584</v>
      </c>
      <c r="C4601" s="42"/>
      <c r="D4601" s="43"/>
      <c r="E4601" s="44"/>
      <c r="F4601" s="44"/>
      <c r="G4601" s="43"/>
      <c r="H4601" s="44"/>
      <c r="I4601" s="45"/>
      <c r="M4601" s="5">
        <f t="shared" si="999"/>
        <v>4</v>
      </c>
      <c r="N4601" s="5">
        <f t="shared" si="1000"/>
        <v>2</v>
      </c>
      <c r="O4601" s="5" t="str">
        <f t="shared" si="1001"/>
        <v/>
      </c>
      <c r="P4601" s="5">
        <f t="shared" si="1002"/>
        <v>0</v>
      </c>
      <c r="Q4601" s="5">
        <f t="shared" ca="1" si="1003"/>
        <v>126</v>
      </c>
      <c r="R4601" s="26">
        <f t="shared" si="1004"/>
        <v>5479</v>
      </c>
      <c r="S4601" s="26">
        <f t="shared" si="1005"/>
        <v>5205</v>
      </c>
      <c r="T4601" s="27" t="str" cm="1">
        <f t="array" aca="1" ref="T4601" ca="1">_xlfn.IFS(Q4601="","NG",Q4601&gt;16,"OK",TODAY()&gt;S4601,"OK",Q4601&lt;16,"NG")</f>
        <v>OK</v>
      </c>
      <c r="U4601" s="5" t="str" cm="1">
        <f t="array" aca="1" ref="U4601" ca="1">IFERROR(_xlfn.IFS(T4601&lt;&gt;"OK","NG",M4601=0,"OK",TRUE,"NG"),"")</f>
        <v>NG</v>
      </c>
      <c r="V4601" s="5" t="str">
        <f t="shared" si="1006"/>
        <v>NG</v>
      </c>
      <c r="W4601" s="28" t="str">
        <f t="shared" ca="1" si="1007"/>
        <v>OK</v>
      </c>
      <c r="X4601" s="5" t="str">
        <f t="shared" si="1008"/>
        <v>NG</v>
      </c>
      <c r="Y4601" s="5">
        <f t="shared" ca="1" si="1009"/>
        <v>126</v>
      </c>
      <c r="Z4601" s="5">
        <f t="shared" ca="1" si="1010"/>
        <v>126</v>
      </c>
      <c r="AA4601" s="5" t="str" cm="1">
        <f t="array" ref="AA4601">_xlfn.IFS(H4601="","OK",H4601&lt;$F$17,"NG",I4601="解雇","NG",OR(I4601="自主退職",I4601="契約満了"),"OK")</f>
        <v>OK</v>
      </c>
      <c r="AB4601" s="5" t="str" cm="1">
        <f t="array" aca="1" ref="AB4601" ca="1">_xlfn.IFS(AA4601="NG","NG",OR(X4601="NG",X4601="ERROR",X4601=FALSE),"NG",U4601="NG","NG",V4601="OK","OK",AD4601="OK","OK")</f>
        <v>NG</v>
      </c>
      <c r="AC4601" s="5" t="str">
        <f t="shared" si="1011"/>
        <v>NG</v>
      </c>
      <c r="AD4601" s="5" t="e" cm="1">
        <f t="array" ref="AD4601">_xlfn.IFS(AND(G4601="〇",H4601&lt;&gt;"",I4601&lt;&gt;""),"ERROR",AND(G4601="",H4601&gt;$H$17,I4601&lt;&gt;""),"NG",AND(G4601="〇",H4601="",I4601=""),"OK")</f>
        <v>#N/A</v>
      </c>
      <c r="AE4601" s="5" t="str" cm="1">
        <f t="array" ref="AE4601">_xlfn.IFS(I4601="解雇","NG",H4601="","OK",H4601&lt;$H$17,"NG",H4601&gt;$H$17,"OK")</f>
        <v>OK</v>
      </c>
      <c r="AF4601" s="5" t="e">
        <f t="shared" si="1012"/>
        <v>#N/A</v>
      </c>
    </row>
    <row r="4602" spans="2:32" ht="20.25" customHeight="1" x14ac:dyDescent="0.55000000000000004">
      <c r="B4602" s="9">
        <v>4585</v>
      </c>
      <c r="C4602" s="42"/>
      <c r="D4602" s="43"/>
      <c r="E4602" s="44"/>
      <c r="F4602" s="44"/>
      <c r="G4602" s="43"/>
      <c r="H4602" s="44"/>
      <c r="I4602" s="45"/>
      <c r="M4602" s="5">
        <f t="shared" si="999"/>
        <v>4</v>
      </c>
      <c r="N4602" s="5">
        <f t="shared" si="1000"/>
        <v>2</v>
      </c>
      <c r="O4602" s="5" t="str">
        <f t="shared" si="1001"/>
        <v/>
      </c>
      <c r="P4602" s="5">
        <f t="shared" si="1002"/>
        <v>0</v>
      </c>
      <c r="Q4602" s="5">
        <f t="shared" ca="1" si="1003"/>
        <v>126</v>
      </c>
      <c r="R4602" s="26">
        <f t="shared" si="1004"/>
        <v>5479</v>
      </c>
      <c r="S4602" s="26">
        <f t="shared" si="1005"/>
        <v>5205</v>
      </c>
      <c r="T4602" s="27" t="str" cm="1">
        <f t="array" aca="1" ref="T4602" ca="1">_xlfn.IFS(Q4602="","NG",Q4602&gt;16,"OK",TODAY()&gt;S4602,"OK",Q4602&lt;16,"NG")</f>
        <v>OK</v>
      </c>
      <c r="U4602" s="5" t="str" cm="1">
        <f t="array" aca="1" ref="U4602" ca="1">IFERROR(_xlfn.IFS(T4602&lt;&gt;"OK","NG",M4602=0,"OK",TRUE,"NG"),"")</f>
        <v>NG</v>
      </c>
      <c r="V4602" s="5" t="str">
        <f t="shared" si="1006"/>
        <v>NG</v>
      </c>
      <c r="W4602" s="28" t="str">
        <f t="shared" ca="1" si="1007"/>
        <v>OK</v>
      </c>
      <c r="X4602" s="5" t="str">
        <f t="shared" si="1008"/>
        <v>NG</v>
      </c>
      <c r="Y4602" s="5">
        <f t="shared" ca="1" si="1009"/>
        <v>126</v>
      </c>
      <c r="Z4602" s="5">
        <f t="shared" ca="1" si="1010"/>
        <v>126</v>
      </c>
      <c r="AA4602" s="5" t="str" cm="1">
        <f t="array" ref="AA4602">_xlfn.IFS(H4602="","OK",H4602&lt;$F$17,"NG",I4602="解雇","NG",OR(I4602="自主退職",I4602="契約満了"),"OK")</f>
        <v>OK</v>
      </c>
      <c r="AB4602" s="5" t="str" cm="1">
        <f t="array" aca="1" ref="AB4602" ca="1">_xlfn.IFS(AA4602="NG","NG",OR(X4602="NG",X4602="ERROR",X4602=FALSE),"NG",U4602="NG","NG",V4602="OK","OK",AD4602="OK","OK")</f>
        <v>NG</v>
      </c>
      <c r="AC4602" s="5" t="str">
        <f t="shared" si="1011"/>
        <v>NG</v>
      </c>
      <c r="AD4602" s="5" t="e" cm="1">
        <f t="array" ref="AD4602">_xlfn.IFS(AND(G4602="〇",H4602&lt;&gt;"",I4602&lt;&gt;""),"ERROR",AND(G4602="",H4602&gt;$H$17,I4602&lt;&gt;""),"NG",AND(G4602="〇",H4602="",I4602=""),"OK")</f>
        <v>#N/A</v>
      </c>
      <c r="AE4602" s="5" t="str" cm="1">
        <f t="array" ref="AE4602">_xlfn.IFS(I4602="解雇","NG",H4602="","OK",H4602&lt;$H$17,"NG",H4602&gt;$H$17,"OK")</f>
        <v>OK</v>
      </c>
      <c r="AF4602" s="5" t="e">
        <f t="shared" si="1012"/>
        <v>#N/A</v>
      </c>
    </row>
    <row r="4603" spans="2:32" ht="20.25" customHeight="1" x14ac:dyDescent="0.55000000000000004">
      <c r="B4603" s="9">
        <v>4586</v>
      </c>
      <c r="C4603" s="42"/>
      <c r="D4603" s="43"/>
      <c r="E4603" s="44"/>
      <c r="F4603" s="44"/>
      <c r="G4603" s="43"/>
      <c r="H4603" s="44"/>
      <c r="I4603" s="45"/>
      <c r="M4603" s="5">
        <f t="shared" si="999"/>
        <v>4</v>
      </c>
      <c r="N4603" s="5">
        <f t="shared" si="1000"/>
        <v>2</v>
      </c>
      <c r="O4603" s="5" t="str">
        <f t="shared" si="1001"/>
        <v/>
      </c>
      <c r="P4603" s="5">
        <f t="shared" si="1002"/>
        <v>0</v>
      </c>
      <c r="Q4603" s="5">
        <f t="shared" ca="1" si="1003"/>
        <v>126</v>
      </c>
      <c r="R4603" s="26">
        <f t="shared" si="1004"/>
        <v>5479</v>
      </c>
      <c r="S4603" s="26">
        <f t="shared" si="1005"/>
        <v>5205</v>
      </c>
      <c r="T4603" s="27" t="str" cm="1">
        <f t="array" aca="1" ref="T4603" ca="1">_xlfn.IFS(Q4603="","NG",Q4603&gt;16,"OK",TODAY()&gt;S4603,"OK",Q4603&lt;16,"NG")</f>
        <v>OK</v>
      </c>
      <c r="U4603" s="5" t="str" cm="1">
        <f t="array" aca="1" ref="U4603" ca="1">IFERROR(_xlfn.IFS(T4603&lt;&gt;"OK","NG",M4603=0,"OK",TRUE,"NG"),"")</f>
        <v>NG</v>
      </c>
      <c r="V4603" s="5" t="str">
        <f t="shared" si="1006"/>
        <v>NG</v>
      </c>
      <c r="W4603" s="28" t="str">
        <f t="shared" ca="1" si="1007"/>
        <v>OK</v>
      </c>
      <c r="X4603" s="5" t="str">
        <f t="shared" si="1008"/>
        <v>NG</v>
      </c>
      <c r="Y4603" s="5">
        <f t="shared" ca="1" si="1009"/>
        <v>126</v>
      </c>
      <c r="Z4603" s="5">
        <f t="shared" ca="1" si="1010"/>
        <v>126</v>
      </c>
      <c r="AA4603" s="5" t="str" cm="1">
        <f t="array" ref="AA4603">_xlfn.IFS(H4603="","OK",H4603&lt;$F$17,"NG",I4603="解雇","NG",OR(I4603="自主退職",I4603="契約満了"),"OK")</f>
        <v>OK</v>
      </c>
      <c r="AB4603" s="5" t="str" cm="1">
        <f t="array" aca="1" ref="AB4603" ca="1">_xlfn.IFS(AA4603="NG","NG",OR(X4603="NG",X4603="ERROR",X4603=FALSE),"NG",U4603="NG","NG",V4603="OK","OK",AD4603="OK","OK")</f>
        <v>NG</v>
      </c>
      <c r="AC4603" s="5" t="str">
        <f t="shared" si="1011"/>
        <v>NG</v>
      </c>
      <c r="AD4603" s="5" t="e" cm="1">
        <f t="array" ref="AD4603">_xlfn.IFS(AND(G4603="〇",H4603&lt;&gt;"",I4603&lt;&gt;""),"ERROR",AND(G4603="",H4603&gt;$H$17,I4603&lt;&gt;""),"NG",AND(G4603="〇",H4603="",I4603=""),"OK")</f>
        <v>#N/A</v>
      </c>
      <c r="AE4603" s="5" t="str" cm="1">
        <f t="array" ref="AE4603">_xlfn.IFS(I4603="解雇","NG",H4603="","OK",H4603&lt;$H$17,"NG",H4603&gt;$H$17,"OK")</f>
        <v>OK</v>
      </c>
      <c r="AF4603" s="5" t="e">
        <f t="shared" si="1012"/>
        <v>#N/A</v>
      </c>
    </row>
    <row r="4604" spans="2:32" ht="20.25" customHeight="1" x14ac:dyDescent="0.55000000000000004">
      <c r="B4604" s="9">
        <v>4587</v>
      </c>
      <c r="C4604" s="42"/>
      <c r="D4604" s="43"/>
      <c r="E4604" s="44"/>
      <c r="F4604" s="44"/>
      <c r="G4604" s="43"/>
      <c r="H4604" s="44"/>
      <c r="I4604" s="45"/>
      <c r="M4604" s="5">
        <f t="shared" si="999"/>
        <v>4</v>
      </c>
      <c r="N4604" s="5">
        <f t="shared" si="1000"/>
        <v>2</v>
      </c>
      <c r="O4604" s="5" t="str">
        <f t="shared" si="1001"/>
        <v/>
      </c>
      <c r="P4604" s="5">
        <f t="shared" si="1002"/>
        <v>0</v>
      </c>
      <c r="Q4604" s="5">
        <f t="shared" ca="1" si="1003"/>
        <v>126</v>
      </c>
      <c r="R4604" s="26">
        <f t="shared" si="1004"/>
        <v>5479</v>
      </c>
      <c r="S4604" s="26">
        <f t="shared" si="1005"/>
        <v>5205</v>
      </c>
      <c r="T4604" s="27" t="str" cm="1">
        <f t="array" aca="1" ref="T4604" ca="1">_xlfn.IFS(Q4604="","NG",Q4604&gt;16,"OK",TODAY()&gt;S4604,"OK",Q4604&lt;16,"NG")</f>
        <v>OK</v>
      </c>
      <c r="U4604" s="5" t="str" cm="1">
        <f t="array" aca="1" ref="U4604" ca="1">IFERROR(_xlfn.IFS(T4604&lt;&gt;"OK","NG",M4604=0,"OK",TRUE,"NG"),"")</f>
        <v>NG</v>
      </c>
      <c r="V4604" s="5" t="str">
        <f t="shared" si="1006"/>
        <v>NG</v>
      </c>
      <c r="W4604" s="28" t="str">
        <f t="shared" ca="1" si="1007"/>
        <v>OK</v>
      </c>
      <c r="X4604" s="5" t="str">
        <f t="shared" si="1008"/>
        <v>NG</v>
      </c>
      <c r="Y4604" s="5">
        <f t="shared" ca="1" si="1009"/>
        <v>126</v>
      </c>
      <c r="Z4604" s="5">
        <f t="shared" ca="1" si="1010"/>
        <v>126</v>
      </c>
      <c r="AA4604" s="5" t="str" cm="1">
        <f t="array" ref="AA4604">_xlfn.IFS(H4604="","OK",H4604&lt;$F$17,"NG",I4604="解雇","NG",OR(I4604="自主退職",I4604="契約満了"),"OK")</f>
        <v>OK</v>
      </c>
      <c r="AB4604" s="5" t="str" cm="1">
        <f t="array" aca="1" ref="AB4604" ca="1">_xlfn.IFS(AA4604="NG","NG",OR(X4604="NG",X4604="ERROR",X4604=FALSE),"NG",U4604="NG","NG",V4604="OK","OK",AD4604="OK","OK")</f>
        <v>NG</v>
      </c>
      <c r="AC4604" s="5" t="str">
        <f t="shared" si="1011"/>
        <v>NG</v>
      </c>
      <c r="AD4604" s="5" t="e" cm="1">
        <f t="array" ref="AD4604">_xlfn.IFS(AND(G4604="〇",H4604&lt;&gt;"",I4604&lt;&gt;""),"ERROR",AND(G4604="",H4604&gt;$H$17,I4604&lt;&gt;""),"NG",AND(G4604="〇",H4604="",I4604=""),"OK")</f>
        <v>#N/A</v>
      </c>
      <c r="AE4604" s="5" t="str" cm="1">
        <f t="array" ref="AE4604">_xlfn.IFS(I4604="解雇","NG",H4604="","OK",H4604&lt;$H$17,"NG",H4604&gt;$H$17,"OK")</f>
        <v>OK</v>
      </c>
      <c r="AF4604" s="5" t="e">
        <f t="shared" si="1012"/>
        <v>#N/A</v>
      </c>
    </row>
    <row r="4605" spans="2:32" ht="20.25" customHeight="1" x14ac:dyDescent="0.55000000000000004">
      <c r="B4605" s="9">
        <v>4588</v>
      </c>
      <c r="C4605" s="42"/>
      <c r="D4605" s="43"/>
      <c r="E4605" s="44"/>
      <c r="F4605" s="44"/>
      <c r="G4605" s="43"/>
      <c r="H4605" s="44"/>
      <c r="I4605" s="45"/>
      <c r="M4605" s="5">
        <f t="shared" si="999"/>
        <v>4</v>
      </c>
      <c r="N4605" s="5">
        <f t="shared" si="1000"/>
        <v>2</v>
      </c>
      <c r="O4605" s="5" t="str">
        <f t="shared" si="1001"/>
        <v/>
      </c>
      <c r="P4605" s="5">
        <f t="shared" si="1002"/>
        <v>0</v>
      </c>
      <c r="Q4605" s="5">
        <f t="shared" ca="1" si="1003"/>
        <v>126</v>
      </c>
      <c r="R4605" s="26">
        <f t="shared" si="1004"/>
        <v>5479</v>
      </c>
      <c r="S4605" s="26">
        <f t="shared" si="1005"/>
        <v>5205</v>
      </c>
      <c r="T4605" s="27" t="str" cm="1">
        <f t="array" aca="1" ref="T4605" ca="1">_xlfn.IFS(Q4605="","NG",Q4605&gt;16,"OK",TODAY()&gt;S4605,"OK",Q4605&lt;16,"NG")</f>
        <v>OK</v>
      </c>
      <c r="U4605" s="5" t="str" cm="1">
        <f t="array" aca="1" ref="U4605" ca="1">IFERROR(_xlfn.IFS(T4605&lt;&gt;"OK","NG",M4605=0,"OK",TRUE,"NG"),"")</f>
        <v>NG</v>
      </c>
      <c r="V4605" s="5" t="str">
        <f t="shared" si="1006"/>
        <v>NG</v>
      </c>
      <c r="W4605" s="28" t="str">
        <f t="shared" ca="1" si="1007"/>
        <v>OK</v>
      </c>
      <c r="X4605" s="5" t="str">
        <f t="shared" si="1008"/>
        <v>NG</v>
      </c>
      <c r="Y4605" s="5">
        <f t="shared" ca="1" si="1009"/>
        <v>126</v>
      </c>
      <c r="Z4605" s="5">
        <f t="shared" ca="1" si="1010"/>
        <v>126</v>
      </c>
      <c r="AA4605" s="5" t="str" cm="1">
        <f t="array" ref="AA4605">_xlfn.IFS(H4605="","OK",H4605&lt;$F$17,"NG",I4605="解雇","NG",OR(I4605="自主退職",I4605="契約満了"),"OK")</f>
        <v>OK</v>
      </c>
      <c r="AB4605" s="5" t="str" cm="1">
        <f t="array" aca="1" ref="AB4605" ca="1">_xlfn.IFS(AA4605="NG","NG",OR(X4605="NG",X4605="ERROR",X4605=FALSE),"NG",U4605="NG","NG",V4605="OK","OK",AD4605="OK","OK")</f>
        <v>NG</v>
      </c>
      <c r="AC4605" s="5" t="str">
        <f t="shared" si="1011"/>
        <v>NG</v>
      </c>
      <c r="AD4605" s="5" t="e" cm="1">
        <f t="array" ref="AD4605">_xlfn.IFS(AND(G4605="〇",H4605&lt;&gt;"",I4605&lt;&gt;""),"ERROR",AND(G4605="",H4605&gt;$H$17,I4605&lt;&gt;""),"NG",AND(G4605="〇",H4605="",I4605=""),"OK")</f>
        <v>#N/A</v>
      </c>
      <c r="AE4605" s="5" t="str" cm="1">
        <f t="array" ref="AE4605">_xlfn.IFS(I4605="解雇","NG",H4605="","OK",H4605&lt;$H$17,"NG",H4605&gt;$H$17,"OK")</f>
        <v>OK</v>
      </c>
      <c r="AF4605" s="5" t="e">
        <f t="shared" si="1012"/>
        <v>#N/A</v>
      </c>
    </row>
    <row r="4606" spans="2:32" ht="20.25" customHeight="1" x14ac:dyDescent="0.55000000000000004">
      <c r="B4606" s="9">
        <v>4589</v>
      </c>
      <c r="C4606" s="42"/>
      <c r="D4606" s="43"/>
      <c r="E4606" s="44"/>
      <c r="F4606" s="44"/>
      <c r="G4606" s="43"/>
      <c r="H4606" s="44"/>
      <c r="I4606" s="45"/>
      <c r="M4606" s="5">
        <f t="shared" si="999"/>
        <v>4</v>
      </c>
      <c r="N4606" s="5">
        <f t="shared" si="1000"/>
        <v>2</v>
      </c>
      <c r="O4606" s="5" t="str">
        <f t="shared" si="1001"/>
        <v/>
      </c>
      <c r="P4606" s="5">
        <f t="shared" si="1002"/>
        <v>0</v>
      </c>
      <c r="Q4606" s="5">
        <f t="shared" ca="1" si="1003"/>
        <v>126</v>
      </c>
      <c r="R4606" s="26">
        <f t="shared" si="1004"/>
        <v>5479</v>
      </c>
      <c r="S4606" s="26">
        <f t="shared" si="1005"/>
        <v>5205</v>
      </c>
      <c r="T4606" s="27" t="str" cm="1">
        <f t="array" aca="1" ref="T4606" ca="1">_xlfn.IFS(Q4606="","NG",Q4606&gt;16,"OK",TODAY()&gt;S4606,"OK",Q4606&lt;16,"NG")</f>
        <v>OK</v>
      </c>
      <c r="U4606" s="5" t="str" cm="1">
        <f t="array" aca="1" ref="U4606" ca="1">IFERROR(_xlfn.IFS(T4606&lt;&gt;"OK","NG",M4606=0,"OK",TRUE,"NG"),"")</f>
        <v>NG</v>
      </c>
      <c r="V4606" s="5" t="str">
        <f t="shared" si="1006"/>
        <v>NG</v>
      </c>
      <c r="W4606" s="28" t="str">
        <f t="shared" ca="1" si="1007"/>
        <v>OK</v>
      </c>
      <c r="X4606" s="5" t="str">
        <f t="shared" si="1008"/>
        <v>NG</v>
      </c>
      <c r="Y4606" s="5">
        <f t="shared" ca="1" si="1009"/>
        <v>126</v>
      </c>
      <c r="Z4606" s="5">
        <f t="shared" ca="1" si="1010"/>
        <v>126</v>
      </c>
      <c r="AA4606" s="5" t="str" cm="1">
        <f t="array" ref="AA4606">_xlfn.IFS(H4606="","OK",H4606&lt;$F$17,"NG",I4606="解雇","NG",OR(I4606="自主退職",I4606="契約満了"),"OK")</f>
        <v>OK</v>
      </c>
      <c r="AB4606" s="5" t="str" cm="1">
        <f t="array" aca="1" ref="AB4606" ca="1">_xlfn.IFS(AA4606="NG","NG",OR(X4606="NG",X4606="ERROR",X4606=FALSE),"NG",U4606="NG","NG",V4606="OK","OK",AD4606="OK","OK")</f>
        <v>NG</v>
      </c>
      <c r="AC4606" s="5" t="str">
        <f t="shared" si="1011"/>
        <v>NG</v>
      </c>
      <c r="AD4606" s="5" t="e" cm="1">
        <f t="array" ref="AD4606">_xlfn.IFS(AND(G4606="〇",H4606&lt;&gt;"",I4606&lt;&gt;""),"ERROR",AND(G4606="",H4606&gt;$H$17,I4606&lt;&gt;""),"NG",AND(G4606="〇",H4606="",I4606=""),"OK")</f>
        <v>#N/A</v>
      </c>
      <c r="AE4606" s="5" t="str" cm="1">
        <f t="array" ref="AE4606">_xlfn.IFS(I4606="解雇","NG",H4606="","OK",H4606&lt;$H$17,"NG",H4606&gt;$H$17,"OK")</f>
        <v>OK</v>
      </c>
      <c r="AF4606" s="5" t="e">
        <f t="shared" si="1012"/>
        <v>#N/A</v>
      </c>
    </row>
    <row r="4607" spans="2:32" ht="20.25" customHeight="1" x14ac:dyDescent="0.55000000000000004">
      <c r="B4607" s="9">
        <v>4590</v>
      </c>
      <c r="C4607" s="42"/>
      <c r="D4607" s="43"/>
      <c r="E4607" s="44"/>
      <c r="F4607" s="44"/>
      <c r="G4607" s="43"/>
      <c r="H4607" s="44"/>
      <c r="I4607" s="45"/>
      <c r="M4607" s="5">
        <f t="shared" si="999"/>
        <v>4</v>
      </c>
      <c r="N4607" s="5">
        <f t="shared" si="1000"/>
        <v>2</v>
      </c>
      <c r="O4607" s="5" t="str">
        <f t="shared" si="1001"/>
        <v/>
      </c>
      <c r="P4607" s="5">
        <f t="shared" si="1002"/>
        <v>0</v>
      </c>
      <c r="Q4607" s="5">
        <f t="shared" ca="1" si="1003"/>
        <v>126</v>
      </c>
      <c r="R4607" s="26">
        <f t="shared" si="1004"/>
        <v>5479</v>
      </c>
      <c r="S4607" s="26">
        <f t="shared" si="1005"/>
        <v>5205</v>
      </c>
      <c r="T4607" s="27" t="str" cm="1">
        <f t="array" aca="1" ref="T4607" ca="1">_xlfn.IFS(Q4607="","NG",Q4607&gt;16,"OK",TODAY()&gt;S4607,"OK",Q4607&lt;16,"NG")</f>
        <v>OK</v>
      </c>
      <c r="U4607" s="5" t="str" cm="1">
        <f t="array" aca="1" ref="U4607" ca="1">IFERROR(_xlfn.IFS(T4607&lt;&gt;"OK","NG",M4607=0,"OK",TRUE,"NG"),"")</f>
        <v>NG</v>
      </c>
      <c r="V4607" s="5" t="str">
        <f t="shared" si="1006"/>
        <v>NG</v>
      </c>
      <c r="W4607" s="28" t="str">
        <f t="shared" ca="1" si="1007"/>
        <v>OK</v>
      </c>
      <c r="X4607" s="5" t="str">
        <f t="shared" si="1008"/>
        <v>NG</v>
      </c>
      <c r="Y4607" s="5">
        <f t="shared" ca="1" si="1009"/>
        <v>126</v>
      </c>
      <c r="Z4607" s="5">
        <f t="shared" ca="1" si="1010"/>
        <v>126</v>
      </c>
      <c r="AA4607" s="5" t="str" cm="1">
        <f t="array" ref="AA4607">_xlfn.IFS(H4607="","OK",H4607&lt;$F$17,"NG",I4607="解雇","NG",OR(I4607="自主退職",I4607="契約満了"),"OK")</f>
        <v>OK</v>
      </c>
      <c r="AB4607" s="5" t="str" cm="1">
        <f t="array" aca="1" ref="AB4607" ca="1">_xlfn.IFS(AA4607="NG","NG",OR(X4607="NG",X4607="ERROR",X4607=FALSE),"NG",U4607="NG","NG",V4607="OK","OK",AD4607="OK","OK")</f>
        <v>NG</v>
      </c>
      <c r="AC4607" s="5" t="str">
        <f t="shared" si="1011"/>
        <v>NG</v>
      </c>
      <c r="AD4607" s="5" t="e" cm="1">
        <f t="array" ref="AD4607">_xlfn.IFS(AND(G4607="〇",H4607&lt;&gt;"",I4607&lt;&gt;""),"ERROR",AND(G4607="",H4607&gt;$H$17,I4607&lt;&gt;""),"NG",AND(G4607="〇",H4607="",I4607=""),"OK")</f>
        <v>#N/A</v>
      </c>
      <c r="AE4607" s="5" t="str" cm="1">
        <f t="array" ref="AE4607">_xlfn.IFS(I4607="解雇","NG",H4607="","OK",H4607&lt;$H$17,"NG",H4607&gt;$H$17,"OK")</f>
        <v>OK</v>
      </c>
      <c r="AF4607" s="5" t="e">
        <f t="shared" si="1012"/>
        <v>#N/A</v>
      </c>
    </row>
    <row r="4608" spans="2:32" ht="20.25" customHeight="1" x14ac:dyDescent="0.55000000000000004">
      <c r="B4608" s="9">
        <v>4591</v>
      </c>
      <c r="C4608" s="42"/>
      <c r="D4608" s="43"/>
      <c r="E4608" s="44"/>
      <c r="F4608" s="44"/>
      <c r="G4608" s="43"/>
      <c r="H4608" s="44"/>
      <c r="I4608" s="45"/>
      <c r="M4608" s="5">
        <f t="shared" si="999"/>
        <v>4</v>
      </c>
      <c r="N4608" s="5">
        <f t="shared" si="1000"/>
        <v>2</v>
      </c>
      <c r="O4608" s="5" t="str">
        <f t="shared" si="1001"/>
        <v/>
      </c>
      <c r="P4608" s="5">
        <f t="shared" si="1002"/>
        <v>0</v>
      </c>
      <c r="Q4608" s="5">
        <f t="shared" ca="1" si="1003"/>
        <v>126</v>
      </c>
      <c r="R4608" s="26">
        <f t="shared" si="1004"/>
        <v>5479</v>
      </c>
      <c r="S4608" s="26">
        <f t="shared" si="1005"/>
        <v>5205</v>
      </c>
      <c r="T4608" s="27" t="str" cm="1">
        <f t="array" aca="1" ref="T4608" ca="1">_xlfn.IFS(Q4608="","NG",Q4608&gt;16,"OK",TODAY()&gt;S4608,"OK",Q4608&lt;16,"NG")</f>
        <v>OK</v>
      </c>
      <c r="U4608" s="5" t="str" cm="1">
        <f t="array" aca="1" ref="U4608" ca="1">IFERROR(_xlfn.IFS(T4608&lt;&gt;"OK","NG",M4608=0,"OK",TRUE,"NG"),"")</f>
        <v>NG</v>
      </c>
      <c r="V4608" s="5" t="str">
        <f t="shared" si="1006"/>
        <v>NG</v>
      </c>
      <c r="W4608" s="28" t="str">
        <f t="shared" ca="1" si="1007"/>
        <v>OK</v>
      </c>
      <c r="X4608" s="5" t="str">
        <f t="shared" si="1008"/>
        <v>NG</v>
      </c>
      <c r="Y4608" s="5">
        <f t="shared" ca="1" si="1009"/>
        <v>126</v>
      </c>
      <c r="Z4608" s="5">
        <f t="shared" ca="1" si="1010"/>
        <v>126</v>
      </c>
      <c r="AA4608" s="5" t="str" cm="1">
        <f t="array" ref="AA4608">_xlfn.IFS(H4608="","OK",H4608&lt;$F$17,"NG",I4608="解雇","NG",OR(I4608="自主退職",I4608="契約満了"),"OK")</f>
        <v>OK</v>
      </c>
      <c r="AB4608" s="5" t="str" cm="1">
        <f t="array" aca="1" ref="AB4608" ca="1">_xlfn.IFS(AA4608="NG","NG",OR(X4608="NG",X4608="ERROR",X4608=FALSE),"NG",U4608="NG","NG",V4608="OK","OK",AD4608="OK","OK")</f>
        <v>NG</v>
      </c>
      <c r="AC4608" s="5" t="str">
        <f t="shared" si="1011"/>
        <v>NG</v>
      </c>
      <c r="AD4608" s="5" t="e" cm="1">
        <f t="array" ref="AD4608">_xlfn.IFS(AND(G4608="〇",H4608&lt;&gt;"",I4608&lt;&gt;""),"ERROR",AND(G4608="",H4608&gt;$H$17,I4608&lt;&gt;""),"NG",AND(G4608="〇",H4608="",I4608=""),"OK")</f>
        <v>#N/A</v>
      </c>
      <c r="AE4608" s="5" t="str" cm="1">
        <f t="array" ref="AE4608">_xlfn.IFS(I4608="解雇","NG",H4608="","OK",H4608&lt;$H$17,"NG",H4608&gt;$H$17,"OK")</f>
        <v>OK</v>
      </c>
      <c r="AF4608" s="5" t="e">
        <f t="shared" si="1012"/>
        <v>#N/A</v>
      </c>
    </row>
    <row r="4609" spans="2:32" ht="20.25" customHeight="1" x14ac:dyDescent="0.55000000000000004">
      <c r="B4609" s="9">
        <v>4592</v>
      </c>
      <c r="C4609" s="42"/>
      <c r="D4609" s="43"/>
      <c r="E4609" s="44"/>
      <c r="F4609" s="44"/>
      <c r="G4609" s="43"/>
      <c r="H4609" s="44"/>
      <c r="I4609" s="45"/>
      <c r="M4609" s="5">
        <f t="shared" si="999"/>
        <v>4</v>
      </c>
      <c r="N4609" s="5">
        <f t="shared" si="1000"/>
        <v>2</v>
      </c>
      <c r="O4609" s="5" t="str">
        <f t="shared" si="1001"/>
        <v/>
      </c>
      <c r="P4609" s="5">
        <f t="shared" si="1002"/>
        <v>0</v>
      </c>
      <c r="Q4609" s="5">
        <f t="shared" ca="1" si="1003"/>
        <v>126</v>
      </c>
      <c r="R4609" s="26">
        <f t="shared" si="1004"/>
        <v>5479</v>
      </c>
      <c r="S4609" s="26">
        <f t="shared" si="1005"/>
        <v>5205</v>
      </c>
      <c r="T4609" s="27" t="str" cm="1">
        <f t="array" aca="1" ref="T4609" ca="1">_xlfn.IFS(Q4609="","NG",Q4609&gt;16,"OK",TODAY()&gt;S4609,"OK",Q4609&lt;16,"NG")</f>
        <v>OK</v>
      </c>
      <c r="U4609" s="5" t="str" cm="1">
        <f t="array" aca="1" ref="U4609" ca="1">IFERROR(_xlfn.IFS(T4609&lt;&gt;"OK","NG",M4609=0,"OK",TRUE,"NG"),"")</f>
        <v>NG</v>
      </c>
      <c r="V4609" s="5" t="str">
        <f t="shared" si="1006"/>
        <v>NG</v>
      </c>
      <c r="W4609" s="28" t="str">
        <f t="shared" ca="1" si="1007"/>
        <v>OK</v>
      </c>
      <c r="X4609" s="5" t="str">
        <f t="shared" si="1008"/>
        <v>NG</v>
      </c>
      <c r="Y4609" s="5">
        <f t="shared" ca="1" si="1009"/>
        <v>126</v>
      </c>
      <c r="Z4609" s="5">
        <f t="shared" ca="1" si="1010"/>
        <v>126</v>
      </c>
      <c r="AA4609" s="5" t="str" cm="1">
        <f t="array" ref="AA4609">_xlfn.IFS(H4609="","OK",H4609&lt;$F$17,"NG",I4609="解雇","NG",OR(I4609="自主退職",I4609="契約満了"),"OK")</f>
        <v>OK</v>
      </c>
      <c r="AB4609" s="5" t="str" cm="1">
        <f t="array" aca="1" ref="AB4609" ca="1">_xlfn.IFS(AA4609="NG","NG",OR(X4609="NG",X4609="ERROR",X4609=FALSE),"NG",U4609="NG","NG",V4609="OK","OK",AD4609="OK","OK")</f>
        <v>NG</v>
      </c>
      <c r="AC4609" s="5" t="str">
        <f t="shared" si="1011"/>
        <v>NG</v>
      </c>
      <c r="AD4609" s="5" t="e" cm="1">
        <f t="array" ref="AD4609">_xlfn.IFS(AND(G4609="〇",H4609&lt;&gt;"",I4609&lt;&gt;""),"ERROR",AND(G4609="",H4609&gt;$H$17,I4609&lt;&gt;""),"NG",AND(G4609="〇",H4609="",I4609=""),"OK")</f>
        <v>#N/A</v>
      </c>
      <c r="AE4609" s="5" t="str" cm="1">
        <f t="array" ref="AE4609">_xlfn.IFS(I4609="解雇","NG",H4609="","OK",H4609&lt;$H$17,"NG",H4609&gt;$H$17,"OK")</f>
        <v>OK</v>
      </c>
      <c r="AF4609" s="5" t="e">
        <f t="shared" si="1012"/>
        <v>#N/A</v>
      </c>
    </row>
    <row r="4610" spans="2:32" ht="20.25" customHeight="1" x14ac:dyDescent="0.55000000000000004">
      <c r="B4610" s="9">
        <v>4593</v>
      </c>
      <c r="C4610" s="42"/>
      <c r="D4610" s="43"/>
      <c r="E4610" s="44"/>
      <c r="F4610" s="44"/>
      <c r="G4610" s="43"/>
      <c r="H4610" s="44"/>
      <c r="I4610" s="45"/>
      <c r="M4610" s="5">
        <f t="shared" si="999"/>
        <v>4</v>
      </c>
      <c r="N4610" s="5">
        <f t="shared" si="1000"/>
        <v>2</v>
      </c>
      <c r="O4610" s="5" t="str">
        <f t="shared" si="1001"/>
        <v/>
      </c>
      <c r="P4610" s="5">
        <f t="shared" si="1002"/>
        <v>0</v>
      </c>
      <c r="Q4610" s="5">
        <f t="shared" ca="1" si="1003"/>
        <v>126</v>
      </c>
      <c r="R4610" s="26">
        <f t="shared" si="1004"/>
        <v>5479</v>
      </c>
      <c r="S4610" s="26">
        <f t="shared" si="1005"/>
        <v>5205</v>
      </c>
      <c r="T4610" s="27" t="str" cm="1">
        <f t="array" aca="1" ref="T4610" ca="1">_xlfn.IFS(Q4610="","NG",Q4610&gt;16,"OK",TODAY()&gt;S4610,"OK",Q4610&lt;16,"NG")</f>
        <v>OK</v>
      </c>
      <c r="U4610" s="5" t="str" cm="1">
        <f t="array" aca="1" ref="U4610" ca="1">IFERROR(_xlfn.IFS(T4610&lt;&gt;"OK","NG",M4610=0,"OK",TRUE,"NG"),"")</f>
        <v>NG</v>
      </c>
      <c r="V4610" s="5" t="str">
        <f t="shared" si="1006"/>
        <v>NG</v>
      </c>
      <c r="W4610" s="28" t="str">
        <f t="shared" ca="1" si="1007"/>
        <v>OK</v>
      </c>
      <c r="X4610" s="5" t="str">
        <f t="shared" si="1008"/>
        <v>NG</v>
      </c>
      <c r="Y4610" s="5">
        <f t="shared" ca="1" si="1009"/>
        <v>126</v>
      </c>
      <c r="Z4610" s="5">
        <f t="shared" ca="1" si="1010"/>
        <v>126</v>
      </c>
      <c r="AA4610" s="5" t="str" cm="1">
        <f t="array" ref="AA4610">_xlfn.IFS(H4610="","OK",H4610&lt;$F$17,"NG",I4610="解雇","NG",OR(I4610="自主退職",I4610="契約満了"),"OK")</f>
        <v>OK</v>
      </c>
      <c r="AB4610" s="5" t="str" cm="1">
        <f t="array" aca="1" ref="AB4610" ca="1">_xlfn.IFS(AA4610="NG","NG",OR(X4610="NG",X4610="ERROR",X4610=FALSE),"NG",U4610="NG","NG",V4610="OK","OK",AD4610="OK","OK")</f>
        <v>NG</v>
      </c>
      <c r="AC4610" s="5" t="str">
        <f t="shared" si="1011"/>
        <v>NG</v>
      </c>
      <c r="AD4610" s="5" t="e" cm="1">
        <f t="array" ref="AD4610">_xlfn.IFS(AND(G4610="〇",H4610&lt;&gt;"",I4610&lt;&gt;""),"ERROR",AND(G4610="",H4610&gt;$H$17,I4610&lt;&gt;""),"NG",AND(G4610="〇",H4610="",I4610=""),"OK")</f>
        <v>#N/A</v>
      </c>
      <c r="AE4610" s="5" t="str" cm="1">
        <f t="array" ref="AE4610">_xlfn.IFS(I4610="解雇","NG",H4610="","OK",H4610&lt;$H$17,"NG",H4610&gt;$H$17,"OK")</f>
        <v>OK</v>
      </c>
      <c r="AF4610" s="5" t="e">
        <f t="shared" si="1012"/>
        <v>#N/A</v>
      </c>
    </row>
    <row r="4611" spans="2:32" ht="20.25" customHeight="1" x14ac:dyDescent="0.55000000000000004">
      <c r="B4611" s="9">
        <v>4594</v>
      </c>
      <c r="C4611" s="42"/>
      <c r="D4611" s="43"/>
      <c r="E4611" s="44"/>
      <c r="F4611" s="44"/>
      <c r="G4611" s="43"/>
      <c r="H4611" s="44"/>
      <c r="I4611" s="45"/>
      <c r="M4611" s="5">
        <f t="shared" si="999"/>
        <v>4</v>
      </c>
      <c r="N4611" s="5">
        <f t="shared" si="1000"/>
        <v>2</v>
      </c>
      <c r="O4611" s="5" t="str">
        <f t="shared" si="1001"/>
        <v/>
      </c>
      <c r="P4611" s="5">
        <f t="shared" si="1002"/>
        <v>0</v>
      </c>
      <c r="Q4611" s="5">
        <f t="shared" ca="1" si="1003"/>
        <v>126</v>
      </c>
      <c r="R4611" s="26">
        <f t="shared" si="1004"/>
        <v>5479</v>
      </c>
      <c r="S4611" s="26">
        <f t="shared" si="1005"/>
        <v>5205</v>
      </c>
      <c r="T4611" s="27" t="str" cm="1">
        <f t="array" aca="1" ref="T4611" ca="1">_xlfn.IFS(Q4611="","NG",Q4611&gt;16,"OK",TODAY()&gt;S4611,"OK",Q4611&lt;16,"NG")</f>
        <v>OK</v>
      </c>
      <c r="U4611" s="5" t="str" cm="1">
        <f t="array" aca="1" ref="U4611" ca="1">IFERROR(_xlfn.IFS(T4611&lt;&gt;"OK","NG",M4611=0,"OK",TRUE,"NG"),"")</f>
        <v>NG</v>
      </c>
      <c r="V4611" s="5" t="str">
        <f t="shared" si="1006"/>
        <v>NG</v>
      </c>
      <c r="W4611" s="28" t="str">
        <f t="shared" ca="1" si="1007"/>
        <v>OK</v>
      </c>
      <c r="X4611" s="5" t="str">
        <f t="shared" si="1008"/>
        <v>NG</v>
      </c>
      <c r="Y4611" s="5">
        <f t="shared" ca="1" si="1009"/>
        <v>126</v>
      </c>
      <c r="Z4611" s="5">
        <f t="shared" ca="1" si="1010"/>
        <v>126</v>
      </c>
      <c r="AA4611" s="5" t="str" cm="1">
        <f t="array" ref="AA4611">_xlfn.IFS(H4611="","OK",H4611&lt;$F$17,"NG",I4611="解雇","NG",OR(I4611="自主退職",I4611="契約満了"),"OK")</f>
        <v>OK</v>
      </c>
      <c r="AB4611" s="5" t="str" cm="1">
        <f t="array" aca="1" ref="AB4611" ca="1">_xlfn.IFS(AA4611="NG","NG",OR(X4611="NG",X4611="ERROR",X4611=FALSE),"NG",U4611="NG","NG",V4611="OK","OK",AD4611="OK","OK")</f>
        <v>NG</v>
      </c>
      <c r="AC4611" s="5" t="str">
        <f t="shared" si="1011"/>
        <v>NG</v>
      </c>
      <c r="AD4611" s="5" t="e" cm="1">
        <f t="array" ref="AD4611">_xlfn.IFS(AND(G4611="〇",H4611&lt;&gt;"",I4611&lt;&gt;""),"ERROR",AND(G4611="",H4611&gt;$H$17,I4611&lt;&gt;""),"NG",AND(G4611="〇",H4611="",I4611=""),"OK")</f>
        <v>#N/A</v>
      </c>
      <c r="AE4611" s="5" t="str" cm="1">
        <f t="array" ref="AE4611">_xlfn.IFS(I4611="解雇","NG",H4611="","OK",H4611&lt;$H$17,"NG",H4611&gt;$H$17,"OK")</f>
        <v>OK</v>
      </c>
      <c r="AF4611" s="5" t="e">
        <f t="shared" si="1012"/>
        <v>#N/A</v>
      </c>
    </row>
    <row r="4612" spans="2:32" ht="20.25" customHeight="1" x14ac:dyDescent="0.55000000000000004">
      <c r="B4612" s="9">
        <v>4595</v>
      </c>
      <c r="C4612" s="42"/>
      <c r="D4612" s="43"/>
      <c r="E4612" s="44"/>
      <c r="F4612" s="44"/>
      <c r="G4612" s="43"/>
      <c r="H4612" s="44"/>
      <c r="I4612" s="45"/>
      <c r="M4612" s="5">
        <f t="shared" si="999"/>
        <v>4</v>
      </c>
      <c r="N4612" s="5">
        <f t="shared" si="1000"/>
        <v>2</v>
      </c>
      <c r="O4612" s="5" t="str">
        <f t="shared" si="1001"/>
        <v/>
      </c>
      <c r="P4612" s="5">
        <f t="shared" si="1002"/>
        <v>0</v>
      </c>
      <c r="Q4612" s="5">
        <f t="shared" ca="1" si="1003"/>
        <v>126</v>
      </c>
      <c r="R4612" s="26">
        <f t="shared" si="1004"/>
        <v>5479</v>
      </c>
      <c r="S4612" s="26">
        <f t="shared" si="1005"/>
        <v>5205</v>
      </c>
      <c r="T4612" s="27" t="str" cm="1">
        <f t="array" aca="1" ref="T4612" ca="1">_xlfn.IFS(Q4612="","NG",Q4612&gt;16,"OK",TODAY()&gt;S4612,"OK",Q4612&lt;16,"NG")</f>
        <v>OK</v>
      </c>
      <c r="U4612" s="5" t="str" cm="1">
        <f t="array" aca="1" ref="U4612" ca="1">IFERROR(_xlfn.IFS(T4612&lt;&gt;"OK","NG",M4612=0,"OK",TRUE,"NG"),"")</f>
        <v>NG</v>
      </c>
      <c r="V4612" s="5" t="str">
        <f t="shared" si="1006"/>
        <v>NG</v>
      </c>
      <c r="W4612" s="28" t="str">
        <f t="shared" ca="1" si="1007"/>
        <v>OK</v>
      </c>
      <c r="X4612" s="5" t="str">
        <f t="shared" si="1008"/>
        <v>NG</v>
      </c>
      <c r="Y4612" s="5">
        <f t="shared" ca="1" si="1009"/>
        <v>126</v>
      </c>
      <c r="Z4612" s="5">
        <f t="shared" ca="1" si="1010"/>
        <v>126</v>
      </c>
      <c r="AA4612" s="5" t="str" cm="1">
        <f t="array" ref="AA4612">_xlfn.IFS(H4612="","OK",H4612&lt;$F$17,"NG",I4612="解雇","NG",OR(I4612="自主退職",I4612="契約満了"),"OK")</f>
        <v>OK</v>
      </c>
      <c r="AB4612" s="5" t="str" cm="1">
        <f t="array" aca="1" ref="AB4612" ca="1">_xlfn.IFS(AA4612="NG","NG",OR(X4612="NG",X4612="ERROR",X4612=FALSE),"NG",U4612="NG","NG",V4612="OK","OK",AD4612="OK","OK")</f>
        <v>NG</v>
      </c>
      <c r="AC4612" s="5" t="str">
        <f t="shared" si="1011"/>
        <v>NG</v>
      </c>
      <c r="AD4612" s="5" t="e" cm="1">
        <f t="array" ref="AD4612">_xlfn.IFS(AND(G4612="〇",H4612&lt;&gt;"",I4612&lt;&gt;""),"ERROR",AND(G4612="",H4612&gt;$H$17,I4612&lt;&gt;""),"NG",AND(G4612="〇",H4612="",I4612=""),"OK")</f>
        <v>#N/A</v>
      </c>
      <c r="AE4612" s="5" t="str" cm="1">
        <f t="array" ref="AE4612">_xlfn.IFS(I4612="解雇","NG",H4612="","OK",H4612&lt;$H$17,"NG",H4612&gt;$H$17,"OK")</f>
        <v>OK</v>
      </c>
      <c r="AF4612" s="5" t="e">
        <f t="shared" si="1012"/>
        <v>#N/A</v>
      </c>
    </row>
    <row r="4613" spans="2:32" ht="20.25" customHeight="1" x14ac:dyDescent="0.55000000000000004">
      <c r="B4613" s="9">
        <v>4596</v>
      </c>
      <c r="C4613" s="42"/>
      <c r="D4613" s="43"/>
      <c r="E4613" s="44"/>
      <c r="F4613" s="44"/>
      <c r="G4613" s="43"/>
      <c r="H4613" s="44"/>
      <c r="I4613" s="45"/>
      <c r="M4613" s="5">
        <f t="shared" si="999"/>
        <v>4</v>
      </c>
      <c r="N4613" s="5">
        <f t="shared" si="1000"/>
        <v>2</v>
      </c>
      <c r="O4613" s="5" t="str">
        <f t="shared" si="1001"/>
        <v/>
      </c>
      <c r="P4613" s="5">
        <f t="shared" si="1002"/>
        <v>0</v>
      </c>
      <c r="Q4613" s="5">
        <f t="shared" ca="1" si="1003"/>
        <v>126</v>
      </c>
      <c r="R4613" s="26">
        <f t="shared" si="1004"/>
        <v>5479</v>
      </c>
      <c r="S4613" s="26">
        <f t="shared" si="1005"/>
        <v>5205</v>
      </c>
      <c r="T4613" s="27" t="str" cm="1">
        <f t="array" aca="1" ref="T4613" ca="1">_xlfn.IFS(Q4613="","NG",Q4613&gt;16,"OK",TODAY()&gt;S4613,"OK",Q4613&lt;16,"NG")</f>
        <v>OK</v>
      </c>
      <c r="U4613" s="5" t="str" cm="1">
        <f t="array" aca="1" ref="U4613" ca="1">IFERROR(_xlfn.IFS(T4613&lt;&gt;"OK","NG",M4613=0,"OK",TRUE,"NG"),"")</f>
        <v>NG</v>
      </c>
      <c r="V4613" s="5" t="str">
        <f t="shared" si="1006"/>
        <v>NG</v>
      </c>
      <c r="W4613" s="28" t="str">
        <f t="shared" ca="1" si="1007"/>
        <v>OK</v>
      </c>
      <c r="X4613" s="5" t="str">
        <f t="shared" si="1008"/>
        <v>NG</v>
      </c>
      <c r="Y4613" s="5">
        <f t="shared" ca="1" si="1009"/>
        <v>126</v>
      </c>
      <c r="Z4613" s="5">
        <f t="shared" ca="1" si="1010"/>
        <v>126</v>
      </c>
      <c r="AA4613" s="5" t="str" cm="1">
        <f t="array" ref="AA4613">_xlfn.IFS(H4613="","OK",H4613&lt;$F$17,"NG",I4613="解雇","NG",OR(I4613="自主退職",I4613="契約満了"),"OK")</f>
        <v>OK</v>
      </c>
      <c r="AB4613" s="5" t="str" cm="1">
        <f t="array" aca="1" ref="AB4613" ca="1">_xlfn.IFS(AA4613="NG","NG",OR(X4613="NG",X4613="ERROR",X4613=FALSE),"NG",U4613="NG","NG",V4613="OK","OK",AD4613="OK","OK")</f>
        <v>NG</v>
      </c>
      <c r="AC4613" s="5" t="str">
        <f t="shared" si="1011"/>
        <v>NG</v>
      </c>
      <c r="AD4613" s="5" t="e" cm="1">
        <f t="array" ref="AD4613">_xlfn.IFS(AND(G4613="〇",H4613&lt;&gt;"",I4613&lt;&gt;""),"ERROR",AND(G4613="",H4613&gt;$H$17,I4613&lt;&gt;""),"NG",AND(G4613="〇",H4613="",I4613=""),"OK")</f>
        <v>#N/A</v>
      </c>
      <c r="AE4613" s="5" t="str" cm="1">
        <f t="array" ref="AE4613">_xlfn.IFS(I4613="解雇","NG",H4613="","OK",H4613&lt;$H$17,"NG",H4613&gt;$H$17,"OK")</f>
        <v>OK</v>
      </c>
      <c r="AF4613" s="5" t="e">
        <f t="shared" si="1012"/>
        <v>#N/A</v>
      </c>
    </row>
    <row r="4614" spans="2:32" ht="20.25" customHeight="1" x14ac:dyDescent="0.55000000000000004">
      <c r="B4614" s="9">
        <v>4597</v>
      </c>
      <c r="C4614" s="42"/>
      <c r="D4614" s="43"/>
      <c r="E4614" s="44"/>
      <c r="F4614" s="44"/>
      <c r="G4614" s="43"/>
      <c r="H4614" s="44"/>
      <c r="I4614" s="45"/>
      <c r="M4614" s="5">
        <f t="shared" si="999"/>
        <v>4</v>
      </c>
      <c r="N4614" s="5">
        <f t="shared" si="1000"/>
        <v>2</v>
      </c>
      <c r="O4614" s="5" t="str">
        <f t="shared" si="1001"/>
        <v/>
      </c>
      <c r="P4614" s="5">
        <f t="shared" si="1002"/>
        <v>0</v>
      </c>
      <c r="Q4614" s="5">
        <f t="shared" ca="1" si="1003"/>
        <v>126</v>
      </c>
      <c r="R4614" s="26">
        <f t="shared" si="1004"/>
        <v>5479</v>
      </c>
      <c r="S4614" s="26">
        <f t="shared" si="1005"/>
        <v>5205</v>
      </c>
      <c r="T4614" s="27" t="str" cm="1">
        <f t="array" aca="1" ref="T4614" ca="1">_xlfn.IFS(Q4614="","NG",Q4614&gt;16,"OK",TODAY()&gt;S4614,"OK",Q4614&lt;16,"NG")</f>
        <v>OK</v>
      </c>
      <c r="U4614" s="5" t="str" cm="1">
        <f t="array" aca="1" ref="U4614" ca="1">IFERROR(_xlfn.IFS(T4614&lt;&gt;"OK","NG",M4614=0,"OK",TRUE,"NG"),"")</f>
        <v>NG</v>
      </c>
      <c r="V4614" s="5" t="str">
        <f t="shared" si="1006"/>
        <v>NG</v>
      </c>
      <c r="W4614" s="28" t="str">
        <f t="shared" ca="1" si="1007"/>
        <v>OK</v>
      </c>
      <c r="X4614" s="5" t="str">
        <f t="shared" si="1008"/>
        <v>NG</v>
      </c>
      <c r="Y4614" s="5">
        <f t="shared" ca="1" si="1009"/>
        <v>126</v>
      </c>
      <c r="Z4614" s="5">
        <f t="shared" ca="1" si="1010"/>
        <v>126</v>
      </c>
      <c r="AA4614" s="5" t="str" cm="1">
        <f t="array" ref="AA4614">_xlfn.IFS(H4614="","OK",H4614&lt;$F$17,"NG",I4614="解雇","NG",OR(I4614="自主退職",I4614="契約満了"),"OK")</f>
        <v>OK</v>
      </c>
      <c r="AB4614" s="5" t="str" cm="1">
        <f t="array" aca="1" ref="AB4614" ca="1">_xlfn.IFS(AA4614="NG","NG",OR(X4614="NG",X4614="ERROR",X4614=FALSE),"NG",U4614="NG","NG",V4614="OK","OK",AD4614="OK","OK")</f>
        <v>NG</v>
      </c>
      <c r="AC4614" s="5" t="str">
        <f t="shared" si="1011"/>
        <v>NG</v>
      </c>
      <c r="AD4614" s="5" t="e" cm="1">
        <f t="array" ref="AD4614">_xlfn.IFS(AND(G4614="〇",H4614&lt;&gt;"",I4614&lt;&gt;""),"ERROR",AND(G4614="",H4614&gt;$H$17,I4614&lt;&gt;""),"NG",AND(G4614="〇",H4614="",I4614=""),"OK")</f>
        <v>#N/A</v>
      </c>
      <c r="AE4614" s="5" t="str" cm="1">
        <f t="array" ref="AE4614">_xlfn.IFS(I4614="解雇","NG",H4614="","OK",H4614&lt;$H$17,"NG",H4614&gt;$H$17,"OK")</f>
        <v>OK</v>
      </c>
      <c r="AF4614" s="5" t="e">
        <f t="shared" si="1012"/>
        <v>#N/A</v>
      </c>
    </row>
    <row r="4615" spans="2:32" ht="20.25" customHeight="1" x14ac:dyDescent="0.55000000000000004">
      <c r="B4615" s="9">
        <v>4598</v>
      </c>
      <c r="C4615" s="42"/>
      <c r="D4615" s="43"/>
      <c r="E4615" s="44"/>
      <c r="F4615" s="44"/>
      <c r="G4615" s="43"/>
      <c r="H4615" s="44"/>
      <c r="I4615" s="45"/>
      <c r="M4615" s="5">
        <f t="shared" si="999"/>
        <v>4</v>
      </c>
      <c r="N4615" s="5">
        <f t="shared" si="1000"/>
        <v>2</v>
      </c>
      <c r="O4615" s="5" t="str">
        <f t="shared" si="1001"/>
        <v/>
      </c>
      <c r="P4615" s="5">
        <f t="shared" si="1002"/>
        <v>0</v>
      </c>
      <c r="Q4615" s="5">
        <f t="shared" ca="1" si="1003"/>
        <v>126</v>
      </c>
      <c r="R4615" s="26">
        <f t="shared" si="1004"/>
        <v>5479</v>
      </c>
      <c r="S4615" s="26">
        <f t="shared" si="1005"/>
        <v>5205</v>
      </c>
      <c r="T4615" s="27" t="str" cm="1">
        <f t="array" aca="1" ref="T4615" ca="1">_xlfn.IFS(Q4615="","NG",Q4615&gt;16,"OK",TODAY()&gt;S4615,"OK",Q4615&lt;16,"NG")</f>
        <v>OK</v>
      </c>
      <c r="U4615" s="5" t="str" cm="1">
        <f t="array" aca="1" ref="U4615" ca="1">IFERROR(_xlfn.IFS(T4615&lt;&gt;"OK","NG",M4615=0,"OK",TRUE,"NG"),"")</f>
        <v>NG</v>
      </c>
      <c r="V4615" s="5" t="str">
        <f t="shared" si="1006"/>
        <v>NG</v>
      </c>
      <c r="W4615" s="28" t="str">
        <f t="shared" ca="1" si="1007"/>
        <v>OK</v>
      </c>
      <c r="X4615" s="5" t="str">
        <f t="shared" si="1008"/>
        <v>NG</v>
      </c>
      <c r="Y4615" s="5">
        <f t="shared" ca="1" si="1009"/>
        <v>126</v>
      </c>
      <c r="Z4615" s="5">
        <f t="shared" ca="1" si="1010"/>
        <v>126</v>
      </c>
      <c r="AA4615" s="5" t="str" cm="1">
        <f t="array" ref="AA4615">_xlfn.IFS(H4615="","OK",H4615&lt;$F$17,"NG",I4615="解雇","NG",OR(I4615="自主退職",I4615="契約満了"),"OK")</f>
        <v>OK</v>
      </c>
      <c r="AB4615" s="5" t="str" cm="1">
        <f t="array" aca="1" ref="AB4615" ca="1">_xlfn.IFS(AA4615="NG","NG",OR(X4615="NG",X4615="ERROR",X4615=FALSE),"NG",U4615="NG","NG",V4615="OK","OK",AD4615="OK","OK")</f>
        <v>NG</v>
      </c>
      <c r="AC4615" s="5" t="str">
        <f t="shared" si="1011"/>
        <v>NG</v>
      </c>
      <c r="AD4615" s="5" t="e" cm="1">
        <f t="array" ref="AD4615">_xlfn.IFS(AND(G4615="〇",H4615&lt;&gt;"",I4615&lt;&gt;""),"ERROR",AND(G4615="",H4615&gt;$H$17,I4615&lt;&gt;""),"NG",AND(G4615="〇",H4615="",I4615=""),"OK")</f>
        <v>#N/A</v>
      </c>
      <c r="AE4615" s="5" t="str" cm="1">
        <f t="array" ref="AE4615">_xlfn.IFS(I4615="解雇","NG",H4615="","OK",H4615&lt;$H$17,"NG",H4615&gt;$H$17,"OK")</f>
        <v>OK</v>
      </c>
      <c r="AF4615" s="5" t="e">
        <f t="shared" si="1012"/>
        <v>#N/A</v>
      </c>
    </row>
    <row r="4616" spans="2:32" ht="20.25" customHeight="1" x14ac:dyDescent="0.55000000000000004">
      <c r="B4616" s="9">
        <v>4599</v>
      </c>
      <c r="C4616" s="42"/>
      <c r="D4616" s="43"/>
      <c r="E4616" s="44"/>
      <c r="F4616" s="44"/>
      <c r="G4616" s="43"/>
      <c r="H4616" s="44"/>
      <c r="I4616" s="45"/>
      <c r="M4616" s="5">
        <f t="shared" si="999"/>
        <v>4</v>
      </c>
      <c r="N4616" s="5">
        <f t="shared" si="1000"/>
        <v>2</v>
      </c>
      <c r="O4616" s="5" t="str">
        <f t="shared" si="1001"/>
        <v/>
      </c>
      <c r="P4616" s="5">
        <f t="shared" si="1002"/>
        <v>0</v>
      </c>
      <c r="Q4616" s="5">
        <f t="shared" ca="1" si="1003"/>
        <v>126</v>
      </c>
      <c r="R4616" s="26">
        <f t="shared" si="1004"/>
        <v>5479</v>
      </c>
      <c r="S4616" s="26">
        <f t="shared" si="1005"/>
        <v>5205</v>
      </c>
      <c r="T4616" s="27" t="str" cm="1">
        <f t="array" aca="1" ref="T4616" ca="1">_xlfn.IFS(Q4616="","NG",Q4616&gt;16,"OK",TODAY()&gt;S4616,"OK",Q4616&lt;16,"NG")</f>
        <v>OK</v>
      </c>
      <c r="U4616" s="5" t="str" cm="1">
        <f t="array" aca="1" ref="U4616" ca="1">IFERROR(_xlfn.IFS(T4616&lt;&gt;"OK","NG",M4616=0,"OK",TRUE,"NG"),"")</f>
        <v>NG</v>
      </c>
      <c r="V4616" s="5" t="str">
        <f t="shared" si="1006"/>
        <v>NG</v>
      </c>
      <c r="W4616" s="28" t="str">
        <f t="shared" ca="1" si="1007"/>
        <v>OK</v>
      </c>
      <c r="X4616" s="5" t="str">
        <f t="shared" si="1008"/>
        <v>NG</v>
      </c>
      <c r="Y4616" s="5">
        <f t="shared" ca="1" si="1009"/>
        <v>126</v>
      </c>
      <c r="Z4616" s="5">
        <f t="shared" ca="1" si="1010"/>
        <v>126</v>
      </c>
      <c r="AA4616" s="5" t="str" cm="1">
        <f t="array" ref="AA4616">_xlfn.IFS(H4616="","OK",H4616&lt;$F$17,"NG",I4616="解雇","NG",OR(I4616="自主退職",I4616="契約満了"),"OK")</f>
        <v>OK</v>
      </c>
      <c r="AB4616" s="5" t="str" cm="1">
        <f t="array" aca="1" ref="AB4616" ca="1">_xlfn.IFS(AA4616="NG","NG",OR(X4616="NG",X4616="ERROR",X4616=FALSE),"NG",U4616="NG","NG",V4616="OK","OK",AD4616="OK","OK")</f>
        <v>NG</v>
      </c>
      <c r="AC4616" s="5" t="str">
        <f t="shared" si="1011"/>
        <v>NG</v>
      </c>
      <c r="AD4616" s="5" t="e" cm="1">
        <f t="array" ref="AD4616">_xlfn.IFS(AND(G4616="〇",H4616&lt;&gt;"",I4616&lt;&gt;""),"ERROR",AND(G4616="",H4616&gt;$H$17,I4616&lt;&gt;""),"NG",AND(G4616="〇",H4616="",I4616=""),"OK")</f>
        <v>#N/A</v>
      </c>
      <c r="AE4616" s="5" t="str" cm="1">
        <f t="array" ref="AE4616">_xlfn.IFS(I4616="解雇","NG",H4616="","OK",H4616&lt;$H$17,"NG",H4616&gt;$H$17,"OK")</f>
        <v>OK</v>
      </c>
      <c r="AF4616" s="5" t="e">
        <f t="shared" si="1012"/>
        <v>#N/A</v>
      </c>
    </row>
    <row r="4617" spans="2:32" ht="20.25" customHeight="1" x14ac:dyDescent="0.55000000000000004">
      <c r="B4617" s="9">
        <v>4600</v>
      </c>
      <c r="C4617" s="42"/>
      <c r="D4617" s="43"/>
      <c r="E4617" s="44"/>
      <c r="F4617" s="44"/>
      <c r="G4617" s="43"/>
      <c r="H4617" s="44"/>
      <c r="I4617" s="45"/>
      <c r="M4617" s="5">
        <f t="shared" si="999"/>
        <v>4</v>
      </c>
      <c r="N4617" s="5">
        <f t="shared" si="1000"/>
        <v>2</v>
      </c>
      <c r="O4617" s="5" t="str">
        <f t="shared" si="1001"/>
        <v/>
      </c>
      <c r="P4617" s="5">
        <f t="shared" si="1002"/>
        <v>0</v>
      </c>
      <c r="Q4617" s="5">
        <f t="shared" ca="1" si="1003"/>
        <v>126</v>
      </c>
      <c r="R4617" s="26">
        <f t="shared" si="1004"/>
        <v>5479</v>
      </c>
      <c r="S4617" s="26">
        <f t="shared" si="1005"/>
        <v>5205</v>
      </c>
      <c r="T4617" s="27" t="str" cm="1">
        <f t="array" aca="1" ref="T4617" ca="1">_xlfn.IFS(Q4617="","NG",Q4617&gt;16,"OK",TODAY()&gt;S4617,"OK",Q4617&lt;16,"NG")</f>
        <v>OK</v>
      </c>
      <c r="U4617" s="5" t="str" cm="1">
        <f t="array" aca="1" ref="U4617" ca="1">IFERROR(_xlfn.IFS(T4617&lt;&gt;"OK","NG",M4617=0,"OK",TRUE,"NG"),"")</f>
        <v>NG</v>
      </c>
      <c r="V4617" s="5" t="str">
        <f t="shared" si="1006"/>
        <v>NG</v>
      </c>
      <c r="W4617" s="28" t="str">
        <f t="shared" ca="1" si="1007"/>
        <v>OK</v>
      </c>
      <c r="X4617" s="5" t="str">
        <f t="shared" si="1008"/>
        <v>NG</v>
      </c>
      <c r="Y4617" s="5">
        <f t="shared" ca="1" si="1009"/>
        <v>126</v>
      </c>
      <c r="Z4617" s="5">
        <f t="shared" ca="1" si="1010"/>
        <v>126</v>
      </c>
      <c r="AA4617" s="5" t="str" cm="1">
        <f t="array" ref="AA4617">_xlfn.IFS(H4617="","OK",H4617&lt;$F$17,"NG",I4617="解雇","NG",OR(I4617="自主退職",I4617="契約満了"),"OK")</f>
        <v>OK</v>
      </c>
      <c r="AB4617" s="5" t="str" cm="1">
        <f t="array" aca="1" ref="AB4617" ca="1">_xlfn.IFS(AA4617="NG","NG",OR(X4617="NG",X4617="ERROR",X4617=FALSE),"NG",U4617="NG","NG",V4617="OK","OK",AD4617="OK","OK")</f>
        <v>NG</v>
      </c>
      <c r="AC4617" s="5" t="str">
        <f t="shared" si="1011"/>
        <v>NG</v>
      </c>
      <c r="AD4617" s="5" t="e" cm="1">
        <f t="array" ref="AD4617">_xlfn.IFS(AND(G4617="〇",H4617&lt;&gt;"",I4617&lt;&gt;""),"ERROR",AND(G4617="",H4617&gt;$H$17,I4617&lt;&gt;""),"NG",AND(G4617="〇",H4617="",I4617=""),"OK")</f>
        <v>#N/A</v>
      </c>
      <c r="AE4617" s="5" t="str" cm="1">
        <f t="array" ref="AE4617">_xlfn.IFS(I4617="解雇","NG",H4617="","OK",H4617&lt;$H$17,"NG",H4617&gt;$H$17,"OK")</f>
        <v>OK</v>
      </c>
      <c r="AF4617" s="5" t="e">
        <f t="shared" si="1012"/>
        <v>#N/A</v>
      </c>
    </row>
    <row r="4618" spans="2:32" ht="20.25" customHeight="1" x14ac:dyDescent="0.55000000000000004">
      <c r="B4618" s="9">
        <v>4601</v>
      </c>
      <c r="C4618" s="42"/>
      <c r="D4618" s="43"/>
      <c r="E4618" s="44"/>
      <c r="F4618" s="44"/>
      <c r="G4618" s="43"/>
      <c r="H4618" s="44"/>
      <c r="I4618" s="45"/>
      <c r="M4618" s="5">
        <f t="shared" si="999"/>
        <v>4</v>
      </c>
      <c r="N4618" s="5">
        <f t="shared" si="1000"/>
        <v>2</v>
      </c>
      <c r="O4618" s="5" t="str">
        <f t="shared" si="1001"/>
        <v/>
      </c>
      <c r="P4618" s="5">
        <f t="shared" si="1002"/>
        <v>0</v>
      </c>
      <c r="Q4618" s="5">
        <f t="shared" ca="1" si="1003"/>
        <v>126</v>
      </c>
      <c r="R4618" s="26">
        <f t="shared" si="1004"/>
        <v>5479</v>
      </c>
      <c r="S4618" s="26">
        <f t="shared" si="1005"/>
        <v>5205</v>
      </c>
      <c r="T4618" s="27" t="str" cm="1">
        <f t="array" aca="1" ref="T4618" ca="1">_xlfn.IFS(Q4618="","NG",Q4618&gt;16,"OK",TODAY()&gt;S4618,"OK",Q4618&lt;16,"NG")</f>
        <v>OK</v>
      </c>
      <c r="U4618" s="5" t="str" cm="1">
        <f t="array" aca="1" ref="U4618" ca="1">IFERROR(_xlfn.IFS(T4618&lt;&gt;"OK","NG",M4618=0,"OK",TRUE,"NG"),"")</f>
        <v>NG</v>
      </c>
      <c r="V4618" s="5" t="str">
        <f t="shared" si="1006"/>
        <v>NG</v>
      </c>
      <c r="W4618" s="28" t="str">
        <f t="shared" ca="1" si="1007"/>
        <v>OK</v>
      </c>
      <c r="X4618" s="5" t="str">
        <f t="shared" si="1008"/>
        <v>NG</v>
      </c>
      <c r="Y4618" s="5">
        <f t="shared" ca="1" si="1009"/>
        <v>126</v>
      </c>
      <c r="Z4618" s="5">
        <f t="shared" ca="1" si="1010"/>
        <v>126</v>
      </c>
      <c r="AA4618" s="5" t="str" cm="1">
        <f t="array" ref="AA4618">_xlfn.IFS(H4618="","OK",H4618&lt;$F$17,"NG",I4618="解雇","NG",OR(I4618="自主退職",I4618="契約満了"),"OK")</f>
        <v>OK</v>
      </c>
      <c r="AB4618" s="5" t="str" cm="1">
        <f t="array" aca="1" ref="AB4618" ca="1">_xlfn.IFS(AA4618="NG","NG",OR(X4618="NG",X4618="ERROR",X4618=FALSE),"NG",U4618="NG","NG",V4618="OK","OK",AD4618="OK","OK")</f>
        <v>NG</v>
      </c>
      <c r="AC4618" s="5" t="str">
        <f t="shared" si="1011"/>
        <v>NG</v>
      </c>
      <c r="AD4618" s="5" t="e" cm="1">
        <f t="array" ref="AD4618">_xlfn.IFS(AND(G4618="〇",H4618&lt;&gt;"",I4618&lt;&gt;""),"ERROR",AND(G4618="",H4618&gt;$H$17,I4618&lt;&gt;""),"NG",AND(G4618="〇",H4618="",I4618=""),"OK")</f>
        <v>#N/A</v>
      </c>
      <c r="AE4618" s="5" t="str" cm="1">
        <f t="array" ref="AE4618">_xlfn.IFS(I4618="解雇","NG",H4618="","OK",H4618&lt;$H$17,"NG",H4618&gt;$H$17,"OK")</f>
        <v>OK</v>
      </c>
      <c r="AF4618" s="5" t="e">
        <f t="shared" si="1012"/>
        <v>#N/A</v>
      </c>
    </row>
    <row r="4619" spans="2:32" ht="20.25" customHeight="1" x14ac:dyDescent="0.55000000000000004">
      <c r="B4619" s="9">
        <v>4602</v>
      </c>
      <c r="C4619" s="42"/>
      <c r="D4619" s="43"/>
      <c r="E4619" s="44"/>
      <c r="F4619" s="44"/>
      <c r="G4619" s="43"/>
      <c r="H4619" s="44"/>
      <c r="I4619" s="45"/>
      <c r="M4619" s="5">
        <f t="shared" si="999"/>
        <v>4</v>
      </c>
      <c r="N4619" s="5">
        <f t="shared" si="1000"/>
        <v>2</v>
      </c>
      <c r="O4619" s="5" t="str">
        <f t="shared" si="1001"/>
        <v/>
      </c>
      <c r="P4619" s="5">
        <f t="shared" si="1002"/>
        <v>0</v>
      </c>
      <c r="Q4619" s="5">
        <f t="shared" ca="1" si="1003"/>
        <v>126</v>
      </c>
      <c r="R4619" s="26">
        <f t="shared" si="1004"/>
        <v>5479</v>
      </c>
      <c r="S4619" s="26">
        <f t="shared" si="1005"/>
        <v>5205</v>
      </c>
      <c r="T4619" s="27" t="str" cm="1">
        <f t="array" aca="1" ref="T4619" ca="1">_xlfn.IFS(Q4619="","NG",Q4619&gt;16,"OK",TODAY()&gt;S4619,"OK",Q4619&lt;16,"NG")</f>
        <v>OK</v>
      </c>
      <c r="U4619" s="5" t="str" cm="1">
        <f t="array" aca="1" ref="U4619" ca="1">IFERROR(_xlfn.IFS(T4619&lt;&gt;"OK","NG",M4619=0,"OK",TRUE,"NG"),"")</f>
        <v>NG</v>
      </c>
      <c r="V4619" s="5" t="str">
        <f t="shared" si="1006"/>
        <v>NG</v>
      </c>
      <c r="W4619" s="28" t="str">
        <f t="shared" ca="1" si="1007"/>
        <v>OK</v>
      </c>
      <c r="X4619" s="5" t="str">
        <f t="shared" si="1008"/>
        <v>NG</v>
      </c>
      <c r="Y4619" s="5">
        <f t="shared" ca="1" si="1009"/>
        <v>126</v>
      </c>
      <c r="Z4619" s="5">
        <f t="shared" ca="1" si="1010"/>
        <v>126</v>
      </c>
      <c r="AA4619" s="5" t="str" cm="1">
        <f t="array" ref="AA4619">_xlfn.IFS(H4619="","OK",H4619&lt;$F$17,"NG",I4619="解雇","NG",OR(I4619="自主退職",I4619="契約満了"),"OK")</f>
        <v>OK</v>
      </c>
      <c r="AB4619" s="5" t="str" cm="1">
        <f t="array" aca="1" ref="AB4619" ca="1">_xlfn.IFS(AA4619="NG","NG",OR(X4619="NG",X4619="ERROR",X4619=FALSE),"NG",U4619="NG","NG",V4619="OK","OK",AD4619="OK","OK")</f>
        <v>NG</v>
      </c>
      <c r="AC4619" s="5" t="str">
        <f t="shared" si="1011"/>
        <v>NG</v>
      </c>
      <c r="AD4619" s="5" t="e" cm="1">
        <f t="array" ref="AD4619">_xlfn.IFS(AND(G4619="〇",H4619&lt;&gt;"",I4619&lt;&gt;""),"ERROR",AND(G4619="",H4619&gt;$H$17,I4619&lt;&gt;""),"NG",AND(G4619="〇",H4619="",I4619=""),"OK")</f>
        <v>#N/A</v>
      </c>
      <c r="AE4619" s="5" t="str" cm="1">
        <f t="array" ref="AE4619">_xlfn.IFS(I4619="解雇","NG",H4619="","OK",H4619&lt;$H$17,"NG",H4619&gt;$H$17,"OK")</f>
        <v>OK</v>
      </c>
      <c r="AF4619" s="5" t="e">
        <f t="shared" si="1012"/>
        <v>#N/A</v>
      </c>
    </row>
    <row r="4620" spans="2:32" ht="20.25" customHeight="1" x14ac:dyDescent="0.55000000000000004">
      <c r="B4620" s="9">
        <v>4603</v>
      </c>
      <c r="C4620" s="42"/>
      <c r="D4620" s="43"/>
      <c r="E4620" s="44"/>
      <c r="F4620" s="44"/>
      <c r="G4620" s="43"/>
      <c r="H4620" s="44"/>
      <c r="I4620" s="45"/>
      <c r="M4620" s="5">
        <f t="shared" si="999"/>
        <v>4</v>
      </c>
      <c r="N4620" s="5">
        <f t="shared" si="1000"/>
        <v>2</v>
      </c>
      <c r="O4620" s="5" t="str">
        <f t="shared" si="1001"/>
        <v/>
      </c>
      <c r="P4620" s="5">
        <f t="shared" si="1002"/>
        <v>0</v>
      </c>
      <c r="Q4620" s="5">
        <f t="shared" ca="1" si="1003"/>
        <v>126</v>
      </c>
      <c r="R4620" s="26">
        <f t="shared" si="1004"/>
        <v>5479</v>
      </c>
      <c r="S4620" s="26">
        <f t="shared" si="1005"/>
        <v>5205</v>
      </c>
      <c r="T4620" s="27" t="str" cm="1">
        <f t="array" aca="1" ref="T4620" ca="1">_xlfn.IFS(Q4620="","NG",Q4620&gt;16,"OK",TODAY()&gt;S4620,"OK",Q4620&lt;16,"NG")</f>
        <v>OK</v>
      </c>
      <c r="U4620" s="5" t="str" cm="1">
        <f t="array" aca="1" ref="U4620" ca="1">IFERROR(_xlfn.IFS(T4620&lt;&gt;"OK","NG",M4620=0,"OK",TRUE,"NG"),"")</f>
        <v>NG</v>
      </c>
      <c r="V4620" s="5" t="str">
        <f t="shared" si="1006"/>
        <v>NG</v>
      </c>
      <c r="W4620" s="28" t="str">
        <f t="shared" ca="1" si="1007"/>
        <v>OK</v>
      </c>
      <c r="X4620" s="5" t="str">
        <f t="shared" si="1008"/>
        <v>NG</v>
      </c>
      <c r="Y4620" s="5">
        <f t="shared" ca="1" si="1009"/>
        <v>126</v>
      </c>
      <c r="Z4620" s="5">
        <f t="shared" ca="1" si="1010"/>
        <v>126</v>
      </c>
      <c r="AA4620" s="5" t="str" cm="1">
        <f t="array" ref="AA4620">_xlfn.IFS(H4620="","OK",H4620&lt;$F$17,"NG",I4620="解雇","NG",OR(I4620="自主退職",I4620="契約満了"),"OK")</f>
        <v>OK</v>
      </c>
      <c r="AB4620" s="5" t="str" cm="1">
        <f t="array" aca="1" ref="AB4620" ca="1">_xlfn.IFS(AA4620="NG","NG",OR(X4620="NG",X4620="ERROR",X4620=FALSE),"NG",U4620="NG","NG",V4620="OK","OK",AD4620="OK","OK")</f>
        <v>NG</v>
      </c>
      <c r="AC4620" s="5" t="str">
        <f t="shared" si="1011"/>
        <v>NG</v>
      </c>
      <c r="AD4620" s="5" t="e" cm="1">
        <f t="array" ref="AD4620">_xlfn.IFS(AND(G4620="〇",H4620&lt;&gt;"",I4620&lt;&gt;""),"ERROR",AND(G4620="",H4620&gt;$H$17,I4620&lt;&gt;""),"NG",AND(G4620="〇",H4620="",I4620=""),"OK")</f>
        <v>#N/A</v>
      </c>
      <c r="AE4620" s="5" t="str" cm="1">
        <f t="array" ref="AE4620">_xlfn.IFS(I4620="解雇","NG",H4620="","OK",H4620&lt;$H$17,"NG",H4620&gt;$H$17,"OK")</f>
        <v>OK</v>
      </c>
      <c r="AF4620" s="5" t="e">
        <f t="shared" si="1012"/>
        <v>#N/A</v>
      </c>
    </row>
    <row r="4621" spans="2:32" ht="20.25" customHeight="1" x14ac:dyDescent="0.55000000000000004">
      <c r="B4621" s="9">
        <v>4604</v>
      </c>
      <c r="C4621" s="42"/>
      <c r="D4621" s="43"/>
      <c r="E4621" s="44"/>
      <c r="F4621" s="44"/>
      <c r="G4621" s="43"/>
      <c r="H4621" s="44"/>
      <c r="I4621" s="45"/>
      <c r="M4621" s="5">
        <f t="shared" si="999"/>
        <v>4</v>
      </c>
      <c r="N4621" s="5">
        <f t="shared" si="1000"/>
        <v>2</v>
      </c>
      <c r="O4621" s="5" t="str">
        <f t="shared" si="1001"/>
        <v/>
      </c>
      <c r="P4621" s="5">
        <f t="shared" si="1002"/>
        <v>0</v>
      </c>
      <c r="Q4621" s="5">
        <f t="shared" ca="1" si="1003"/>
        <v>126</v>
      </c>
      <c r="R4621" s="26">
        <f t="shared" si="1004"/>
        <v>5479</v>
      </c>
      <c r="S4621" s="26">
        <f t="shared" si="1005"/>
        <v>5205</v>
      </c>
      <c r="T4621" s="27" t="str" cm="1">
        <f t="array" aca="1" ref="T4621" ca="1">_xlfn.IFS(Q4621="","NG",Q4621&gt;16,"OK",TODAY()&gt;S4621,"OK",Q4621&lt;16,"NG")</f>
        <v>OK</v>
      </c>
      <c r="U4621" s="5" t="str" cm="1">
        <f t="array" aca="1" ref="U4621" ca="1">IFERROR(_xlfn.IFS(T4621&lt;&gt;"OK","NG",M4621=0,"OK",TRUE,"NG"),"")</f>
        <v>NG</v>
      </c>
      <c r="V4621" s="5" t="str">
        <f t="shared" si="1006"/>
        <v>NG</v>
      </c>
      <c r="W4621" s="28" t="str">
        <f t="shared" ca="1" si="1007"/>
        <v>OK</v>
      </c>
      <c r="X4621" s="5" t="str">
        <f t="shared" si="1008"/>
        <v>NG</v>
      </c>
      <c r="Y4621" s="5">
        <f t="shared" ca="1" si="1009"/>
        <v>126</v>
      </c>
      <c r="Z4621" s="5">
        <f t="shared" ca="1" si="1010"/>
        <v>126</v>
      </c>
      <c r="AA4621" s="5" t="str" cm="1">
        <f t="array" ref="AA4621">_xlfn.IFS(H4621="","OK",H4621&lt;$F$17,"NG",I4621="解雇","NG",OR(I4621="自主退職",I4621="契約満了"),"OK")</f>
        <v>OK</v>
      </c>
      <c r="AB4621" s="5" t="str" cm="1">
        <f t="array" aca="1" ref="AB4621" ca="1">_xlfn.IFS(AA4621="NG","NG",OR(X4621="NG",X4621="ERROR",X4621=FALSE),"NG",U4621="NG","NG",V4621="OK","OK",AD4621="OK","OK")</f>
        <v>NG</v>
      </c>
      <c r="AC4621" s="5" t="str">
        <f t="shared" si="1011"/>
        <v>NG</v>
      </c>
      <c r="AD4621" s="5" t="e" cm="1">
        <f t="array" ref="AD4621">_xlfn.IFS(AND(G4621="〇",H4621&lt;&gt;"",I4621&lt;&gt;""),"ERROR",AND(G4621="",H4621&gt;$H$17,I4621&lt;&gt;""),"NG",AND(G4621="〇",H4621="",I4621=""),"OK")</f>
        <v>#N/A</v>
      </c>
      <c r="AE4621" s="5" t="str" cm="1">
        <f t="array" ref="AE4621">_xlfn.IFS(I4621="解雇","NG",H4621="","OK",H4621&lt;$H$17,"NG",H4621&gt;$H$17,"OK")</f>
        <v>OK</v>
      </c>
      <c r="AF4621" s="5" t="e">
        <f t="shared" si="1012"/>
        <v>#N/A</v>
      </c>
    </row>
    <row r="4622" spans="2:32" ht="20.25" customHeight="1" x14ac:dyDescent="0.55000000000000004">
      <c r="B4622" s="9">
        <v>4605</v>
      </c>
      <c r="C4622" s="42"/>
      <c r="D4622" s="43"/>
      <c r="E4622" s="44"/>
      <c r="F4622" s="44"/>
      <c r="G4622" s="43"/>
      <c r="H4622" s="44"/>
      <c r="I4622" s="45"/>
      <c r="M4622" s="5">
        <f t="shared" si="999"/>
        <v>4</v>
      </c>
      <c r="N4622" s="5">
        <f t="shared" si="1000"/>
        <v>2</v>
      </c>
      <c r="O4622" s="5" t="str">
        <f t="shared" si="1001"/>
        <v/>
      </c>
      <c r="P4622" s="5">
        <f t="shared" si="1002"/>
        <v>0</v>
      </c>
      <c r="Q4622" s="5">
        <f t="shared" ca="1" si="1003"/>
        <v>126</v>
      </c>
      <c r="R4622" s="26">
        <f t="shared" si="1004"/>
        <v>5479</v>
      </c>
      <c r="S4622" s="26">
        <f t="shared" si="1005"/>
        <v>5205</v>
      </c>
      <c r="T4622" s="27" t="str" cm="1">
        <f t="array" aca="1" ref="T4622" ca="1">_xlfn.IFS(Q4622="","NG",Q4622&gt;16,"OK",TODAY()&gt;S4622,"OK",Q4622&lt;16,"NG")</f>
        <v>OK</v>
      </c>
      <c r="U4622" s="5" t="str" cm="1">
        <f t="array" aca="1" ref="U4622" ca="1">IFERROR(_xlfn.IFS(T4622&lt;&gt;"OK","NG",M4622=0,"OK",TRUE,"NG"),"")</f>
        <v>NG</v>
      </c>
      <c r="V4622" s="5" t="str">
        <f t="shared" si="1006"/>
        <v>NG</v>
      </c>
      <c r="W4622" s="28" t="str">
        <f t="shared" ca="1" si="1007"/>
        <v>OK</v>
      </c>
      <c r="X4622" s="5" t="str">
        <f t="shared" si="1008"/>
        <v>NG</v>
      </c>
      <c r="Y4622" s="5">
        <f t="shared" ca="1" si="1009"/>
        <v>126</v>
      </c>
      <c r="Z4622" s="5">
        <f t="shared" ca="1" si="1010"/>
        <v>126</v>
      </c>
      <c r="AA4622" s="5" t="str" cm="1">
        <f t="array" ref="AA4622">_xlfn.IFS(H4622="","OK",H4622&lt;$F$17,"NG",I4622="解雇","NG",OR(I4622="自主退職",I4622="契約満了"),"OK")</f>
        <v>OK</v>
      </c>
      <c r="AB4622" s="5" t="str" cm="1">
        <f t="array" aca="1" ref="AB4622" ca="1">_xlfn.IFS(AA4622="NG","NG",OR(X4622="NG",X4622="ERROR",X4622=FALSE),"NG",U4622="NG","NG",V4622="OK","OK",AD4622="OK","OK")</f>
        <v>NG</v>
      </c>
      <c r="AC4622" s="5" t="str">
        <f t="shared" si="1011"/>
        <v>NG</v>
      </c>
      <c r="AD4622" s="5" t="e" cm="1">
        <f t="array" ref="AD4622">_xlfn.IFS(AND(G4622="〇",H4622&lt;&gt;"",I4622&lt;&gt;""),"ERROR",AND(G4622="",H4622&gt;$H$17,I4622&lt;&gt;""),"NG",AND(G4622="〇",H4622="",I4622=""),"OK")</f>
        <v>#N/A</v>
      </c>
      <c r="AE4622" s="5" t="str" cm="1">
        <f t="array" ref="AE4622">_xlfn.IFS(I4622="解雇","NG",H4622="","OK",H4622&lt;$H$17,"NG",H4622&gt;$H$17,"OK")</f>
        <v>OK</v>
      </c>
      <c r="AF4622" s="5" t="e">
        <f t="shared" si="1012"/>
        <v>#N/A</v>
      </c>
    </row>
    <row r="4623" spans="2:32" ht="20.25" customHeight="1" x14ac:dyDescent="0.55000000000000004">
      <c r="B4623" s="9">
        <v>4606</v>
      </c>
      <c r="C4623" s="42"/>
      <c r="D4623" s="43"/>
      <c r="E4623" s="44"/>
      <c r="F4623" s="44"/>
      <c r="G4623" s="43"/>
      <c r="H4623" s="44"/>
      <c r="I4623" s="45"/>
      <c r="M4623" s="5">
        <f t="shared" si="999"/>
        <v>4</v>
      </c>
      <c r="N4623" s="5">
        <f t="shared" si="1000"/>
        <v>2</v>
      </c>
      <c r="O4623" s="5" t="str">
        <f t="shared" si="1001"/>
        <v/>
      </c>
      <c r="P4623" s="5">
        <f t="shared" si="1002"/>
        <v>0</v>
      </c>
      <c r="Q4623" s="5">
        <f t="shared" ca="1" si="1003"/>
        <v>126</v>
      </c>
      <c r="R4623" s="26">
        <f t="shared" si="1004"/>
        <v>5479</v>
      </c>
      <c r="S4623" s="26">
        <f t="shared" si="1005"/>
        <v>5205</v>
      </c>
      <c r="T4623" s="27" t="str" cm="1">
        <f t="array" aca="1" ref="T4623" ca="1">_xlfn.IFS(Q4623="","NG",Q4623&gt;16,"OK",TODAY()&gt;S4623,"OK",Q4623&lt;16,"NG")</f>
        <v>OK</v>
      </c>
      <c r="U4623" s="5" t="str" cm="1">
        <f t="array" aca="1" ref="U4623" ca="1">IFERROR(_xlfn.IFS(T4623&lt;&gt;"OK","NG",M4623=0,"OK",TRUE,"NG"),"")</f>
        <v>NG</v>
      </c>
      <c r="V4623" s="5" t="str">
        <f t="shared" si="1006"/>
        <v>NG</v>
      </c>
      <c r="W4623" s="28" t="str">
        <f t="shared" ca="1" si="1007"/>
        <v>OK</v>
      </c>
      <c r="X4623" s="5" t="str">
        <f t="shared" si="1008"/>
        <v>NG</v>
      </c>
      <c r="Y4623" s="5">
        <f t="shared" ca="1" si="1009"/>
        <v>126</v>
      </c>
      <c r="Z4623" s="5">
        <f t="shared" ca="1" si="1010"/>
        <v>126</v>
      </c>
      <c r="AA4623" s="5" t="str" cm="1">
        <f t="array" ref="AA4623">_xlfn.IFS(H4623="","OK",H4623&lt;$F$17,"NG",I4623="解雇","NG",OR(I4623="自主退職",I4623="契約満了"),"OK")</f>
        <v>OK</v>
      </c>
      <c r="AB4623" s="5" t="str" cm="1">
        <f t="array" aca="1" ref="AB4623" ca="1">_xlfn.IFS(AA4623="NG","NG",OR(X4623="NG",X4623="ERROR",X4623=FALSE),"NG",U4623="NG","NG",V4623="OK","OK",AD4623="OK","OK")</f>
        <v>NG</v>
      </c>
      <c r="AC4623" s="5" t="str">
        <f t="shared" si="1011"/>
        <v>NG</v>
      </c>
      <c r="AD4623" s="5" t="e" cm="1">
        <f t="array" ref="AD4623">_xlfn.IFS(AND(G4623="〇",H4623&lt;&gt;"",I4623&lt;&gt;""),"ERROR",AND(G4623="",H4623&gt;$H$17,I4623&lt;&gt;""),"NG",AND(G4623="〇",H4623="",I4623=""),"OK")</f>
        <v>#N/A</v>
      </c>
      <c r="AE4623" s="5" t="str" cm="1">
        <f t="array" ref="AE4623">_xlfn.IFS(I4623="解雇","NG",H4623="","OK",H4623&lt;$H$17,"NG",H4623&gt;$H$17,"OK")</f>
        <v>OK</v>
      </c>
      <c r="AF4623" s="5" t="e">
        <f t="shared" si="1012"/>
        <v>#N/A</v>
      </c>
    </row>
    <row r="4624" spans="2:32" ht="20.25" customHeight="1" x14ac:dyDescent="0.55000000000000004">
      <c r="B4624" s="9">
        <v>4607</v>
      </c>
      <c r="C4624" s="42"/>
      <c r="D4624" s="43"/>
      <c r="E4624" s="44"/>
      <c r="F4624" s="44"/>
      <c r="G4624" s="43"/>
      <c r="H4624" s="44"/>
      <c r="I4624" s="45"/>
      <c r="M4624" s="5">
        <f t="shared" si="999"/>
        <v>4</v>
      </c>
      <c r="N4624" s="5">
        <f t="shared" si="1000"/>
        <v>2</v>
      </c>
      <c r="O4624" s="5" t="str">
        <f t="shared" si="1001"/>
        <v/>
      </c>
      <c r="P4624" s="5">
        <f t="shared" si="1002"/>
        <v>0</v>
      </c>
      <c r="Q4624" s="5">
        <f t="shared" ca="1" si="1003"/>
        <v>126</v>
      </c>
      <c r="R4624" s="26">
        <f t="shared" si="1004"/>
        <v>5479</v>
      </c>
      <c r="S4624" s="26">
        <f t="shared" si="1005"/>
        <v>5205</v>
      </c>
      <c r="T4624" s="27" t="str" cm="1">
        <f t="array" aca="1" ref="T4624" ca="1">_xlfn.IFS(Q4624="","NG",Q4624&gt;16,"OK",TODAY()&gt;S4624,"OK",Q4624&lt;16,"NG")</f>
        <v>OK</v>
      </c>
      <c r="U4624" s="5" t="str" cm="1">
        <f t="array" aca="1" ref="U4624" ca="1">IFERROR(_xlfn.IFS(T4624&lt;&gt;"OK","NG",M4624=0,"OK",TRUE,"NG"),"")</f>
        <v>NG</v>
      </c>
      <c r="V4624" s="5" t="str">
        <f t="shared" si="1006"/>
        <v>NG</v>
      </c>
      <c r="W4624" s="28" t="str">
        <f t="shared" ca="1" si="1007"/>
        <v>OK</v>
      </c>
      <c r="X4624" s="5" t="str">
        <f t="shared" si="1008"/>
        <v>NG</v>
      </c>
      <c r="Y4624" s="5">
        <f t="shared" ca="1" si="1009"/>
        <v>126</v>
      </c>
      <c r="Z4624" s="5">
        <f t="shared" ca="1" si="1010"/>
        <v>126</v>
      </c>
      <c r="AA4624" s="5" t="str" cm="1">
        <f t="array" ref="AA4624">_xlfn.IFS(H4624="","OK",H4624&lt;$F$17,"NG",I4624="解雇","NG",OR(I4624="自主退職",I4624="契約満了"),"OK")</f>
        <v>OK</v>
      </c>
      <c r="AB4624" s="5" t="str" cm="1">
        <f t="array" aca="1" ref="AB4624" ca="1">_xlfn.IFS(AA4624="NG","NG",OR(X4624="NG",X4624="ERROR",X4624=FALSE),"NG",U4624="NG","NG",V4624="OK","OK",AD4624="OK","OK")</f>
        <v>NG</v>
      </c>
      <c r="AC4624" s="5" t="str">
        <f t="shared" si="1011"/>
        <v>NG</v>
      </c>
      <c r="AD4624" s="5" t="e" cm="1">
        <f t="array" ref="AD4624">_xlfn.IFS(AND(G4624="〇",H4624&lt;&gt;"",I4624&lt;&gt;""),"ERROR",AND(G4624="",H4624&gt;$H$17,I4624&lt;&gt;""),"NG",AND(G4624="〇",H4624="",I4624=""),"OK")</f>
        <v>#N/A</v>
      </c>
      <c r="AE4624" s="5" t="str" cm="1">
        <f t="array" ref="AE4624">_xlfn.IFS(I4624="解雇","NG",H4624="","OK",H4624&lt;$H$17,"NG",H4624&gt;$H$17,"OK")</f>
        <v>OK</v>
      </c>
      <c r="AF4624" s="5" t="e">
        <f t="shared" si="1012"/>
        <v>#N/A</v>
      </c>
    </row>
    <row r="4625" spans="2:32" ht="20.25" customHeight="1" x14ac:dyDescent="0.55000000000000004">
      <c r="B4625" s="9">
        <v>4608</v>
      </c>
      <c r="C4625" s="42"/>
      <c r="D4625" s="43"/>
      <c r="E4625" s="44"/>
      <c r="F4625" s="44"/>
      <c r="G4625" s="43"/>
      <c r="H4625" s="44"/>
      <c r="I4625" s="45"/>
      <c r="M4625" s="5">
        <f t="shared" si="999"/>
        <v>4</v>
      </c>
      <c r="N4625" s="5">
        <f t="shared" si="1000"/>
        <v>2</v>
      </c>
      <c r="O4625" s="5" t="str">
        <f t="shared" si="1001"/>
        <v/>
      </c>
      <c r="P4625" s="5">
        <f t="shared" si="1002"/>
        <v>0</v>
      </c>
      <c r="Q4625" s="5">
        <f t="shared" ca="1" si="1003"/>
        <v>126</v>
      </c>
      <c r="R4625" s="26">
        <f t="shared" si="1004"/>
        <v>5479</v>
      </c>
      <c r="S4625" s="26">
        <f t="shared" si="1005"/>
        <v>5205</v>
      </c>
      <c r="T4625" s="27" t="str" cm="1">
        <f t="array" aca="1" ref="T4625" ca="1">_xlfn.IFS(Q4625="","NG",Q4625&gt;16,"OK",TODAY()&gt;S4625,"OK",Q4625&lt;16,"NG")</f>
        <v>OK</v>
      </c>
      <c r="U4625" s="5" t="str" cm="1">
        <f t="array" aca="1" ref="U4625" ca="1">IFERROR(_xlfn.IFS(T4625&lt;&gt;"OK","NG",M4625=0,"OK",TRUE,"NG"),"")</f>
        <v>NG</v>
      </c>
      <c r="V4625" s="5" t="str">
        <f t="shared" si="1006"/>
        <v>NG</v>
      </c>
      <c r="W4625" s="28" t="str">
        <f t="shared" ca="1" si="1007"/>
        <v>OK</v>
      </c>
      <c r="X4625" s="5" t="str">
        <f t="shared" si="1008"/>
        <v>NG</v>
      </c>
      <c r="Y4625" s="5">
        <f t="shared" ca="1" si="1009"/>
        <v>126</v>
      </c>
      <c r="Z4625" s="5">
        <f t="shared" ca="1" si="1010"/>
        <v>126</v>
      </c>
      <c r="AA4625" s="5" t="str" cm="1">
        <f t="array" ref="AA4625">_xlfn.IFS(H4625="","OK",H4625&lt;$F$17,"NG",I4625="解雇","NG",OR(I4625="自主退職",I4625="契約満了"),"OK")</f>
        <v>OK</v>
      </c>
      <c r="AB4625" s="5" t="str" cm="1">
        <f t="array" aca="1" ref="AB4625" ca="1">_xlfn.IFS(AA4625="NG","NG",OR(X4625="NG",X4625="ERROR",X4625=FALSE),"NG",U4625="NG","NG",V4625="OK","OK",AD4625="OK","OK")</f>
        <v>NG</v>
      </c>
      <c r="AC4625" s="5" t="str">
        <f t="shared" si="1011"/>
        <v>NG</v>
      </c>
      <c r="AD4625" s="5" t="e" cm="1">
        <f t="array" ref="AD4625">_xlfn.IFS(AND(G4625="〇",H4625&lt;&gt;"",I4625&lt;&gt;""),"ERROR",AND(G4625="",H4625&gt;$H$17,I4625&lt;&gt;""),"NG",AND(G4625="〇",H4625="",I4625=""),"OK")</f>
        <v>#N/A</v>
      </c>
      <c r="AE4625" s="5" t="str" cm="1">
        <f t="array" ref="AE4625">_xlfn.IFS(I4625="解雇","NG",H4625="","OK",H4625&lt;$H$17,"NG",H4625&gt;$H$17,"OK")</f>
        <v>OK</v>
      </c>
      <c r="AF4625" s="5" t="e">
        <f t="shared" si="1012"/>
        <v>#N/A</v>
      </c>
    </row>
    <row r="4626" spans="2:32" ht="20.25" customHeight="1" x14ac:dyDescent="0.55000000000000004">
      <c r="B4626" s="9">
        <v>4609</v>
      </c>
      <c r="C4626" s="42"/>
      <c r="D4626" s="43"/>
      <c r="E4626" s="44"/>
      <c r="F4626" s="44"/>
      <c r="G4626" s="43"/>
      <c r="H4626" s="44"/>
      <c r="I4626" s="45"/>
      <c r="M4626" s="5">
        <f t="shared" si="999"/>
        <v>4</v>
      </c>
      <c r="N4626" s="5">
        <f t="shared" si="1000"/>
        <v>2</v>
      </c>
      <c r="O4626" s="5" t="str">
        <f t="shared" si="1001"/>
        <v/>
      </c>
      <c r="P4626" s="5">
        <f t="shared" si="1002"/>
        <v>0</v>
      </c>
      <c r="Q4626" s="5">
        <f t="shared" ca="1" si="1003"/>
        <v>126</v>
      </c>
      <c r="R4626" s="26">
        <f t="shared" si="1004"/>
        <v>5479</v>
      </c>
      <c r="S4626" s="26">
        <f t="shared" si="1005"/>
        <v>5205</v>
      </c>
      <c r="T4626" s="27" t="str" cm="1">
        <f t="array" aca="1" ref="T4626" ca="1">_xlfn.IFS(Q4626="","NG",Q4626&gt;16,"OK",TODAY()&gt;S4626,"OK",Q4626&lt;16,"NG")</f>
        <v>OK</v>
      </c>
      <c r="U4626" s="5" t="str" cm="1">
        <f t="array" aca="1" ref="U4626" ca="1">IFERROR(_xlfn.IFS(T4626&lt;&gt;"OK","NG",M4626=0,"OK",TRUE,"NG"),"")</f>
        <v>NG</v>
      </c>
      <c r="V4626" s="5" t="str">
        <f t="shared" si="1006"/>
        <v>NG</v>
      </c>
      <c r="W4626" s="28" t="str">
        <f t="shared" ca="1" si="1007"/>
        <v>OK</v>
      </c>
      <c r="X4626" s="5" t="str">
        <f t="shared" si="1008"/>
        <v>NG</v>
      </c>
      <c r="Y4626" s="5">
        <f t="shared" ca="1" si="1009"/>
        <v>126</v>
      </c>
      <c r="Z4626" s="5">
        <f t="shared" ca="1" si="1010"/>
        <v>126</v>
      </c>
      <c r="AA4626" s="5" t="str" cm="1">
        <f t="array" ref="AA4626">_xlfn.IFS(H4626="","OK",H4626&lt;$F$17,"NG",I4626="解雇","NG",OR(I4626="自主退職",I4626="契約満了"),"OK")</f>
        <v>OK</v>
      </c>
      <c r="AB4626" s="5" t="str" cm="1">
        <f t="array" aca="1" ref="AB4626" ca="1">_xlfn.IFS(AA4626="NG","NG",OR(X4626="NG",X4626="ERROR",X4626=FALSE),"NG",U4626="NG","NG",V4626="OK","OK",AD4626="OK","OK")</f>
        <v>NG</v>
      </c>
      <c r="AC4626" s="5" t="str">
        <f t="shared" si="1011"/>
        <v>NG</v>
      </c>
      <c r="AD4626" s="5" t="e" cm="1">
        <f t="array" ref="AD4626">_xlfn.IFS(AND(G4626="〇",H4626&lt;&gt;"",I4626&lt;&gt;""),"ERROR",AND(G4626="",H4626&gt;$H$17,I4626&lt;&gt;""),"NG",AND(G4626="〇",H4626="",I4626=""),"OK")</f>
        <v>#N/A</v>
      </c>
      <c r="AE4626" s="5" t="str" cm="1">
        <f t="array" ref="AE4626">_xlfn.IFS(I4626="解雇","NG",H4626="","OK",H4626&lt;$H$17,"NG",H4626&gt;$H$17,"OK")</f>
        <v>OK</v>
      </c>
      <c r="AF4626" s="5" t="e">
        <f t="shared" si="1012"/>
        <v>#N/A</v>
      </c>
    </row>
    <row r="4627" spans="2:32" ht="20.25" customHeight="1" x14ac:dyDescent="0.55000000000000004">
      <c r="B4627" s="9">
        <v>4610</v>
      </c>
      <c r="C4627" s="42"/>
      <c r="D4627" s="43"/>
      <c r="E4627" s="44"/>
      <c r="F4627" s="44"/>
      <c r="G4627" s="43"/>
      <c r="H4627" s="44"/>
      <c r="I4627" s="45"/>
      <c r="M4627" s="5">
        <f t="shared" ref="M4627:M4690" si="1013">COUNTBLANK(C4627:F4627)</f>
        <v>4</v>
      </c>
      <c r="N4627" s="5">
        <f t="shared" ref="N4627:N4690" si="1014">COUNTBLANK(H4627:I4627)</f>
        <v>2</v>
      </c>
      <c r="O4627" s="5" t="str">
        <f t="shared" ref="O4627:O4690" si="1015">TRIM(SUBSTITUTE(C4627&amp;D4627&amp;E4627,"　",""))</f>
        <v/>
      </c>
      <c r="P4627" s="5">
        <f t="shared" ref="P4627:P4690" si="1016">IF(O4627="",0,COUNTIF($O$18:$O$5017,O4627))</f>
        <v>0</v>
      </c>
      <c r="Q4627" s="5">
        <f t="shared" ref="Q4627:Q4690" ca="1" si="1017">IFERROR(DATEDIF(E4627,TODAY(),"Y"),"")</f>
        <v>126</v>
      </c>
      <c r="R4627" s="26">
        <f t="shared" ref="R4627:R4690" si="1018">DATE(YEAR(E4627)+15,MONTH(E4627),DAY(E4627))</f>
        <v>5479</v>
      </c>
      <c r="S4627" s="26">
        <f t="shared" ref="S4627:S4690" si="1019">IF(OR(MONTH(E4627)=1,MONTH(E4627)=2,MONTH(E4627)=3),DATE(YEAR(R4627),MONTH(1)+3,DAY(1)),DATE(YEAR(R4627)+1,MONTH(1)+3,DAY(1)))</f>
        <v>5205</v>
      </c>
      <c r="T4627" s="27" t="str" cm="1">
        <f t="array" aca="1" ref="T4627" ca="1">_xlfn.IFS(Q4627="","NG",Q4627&gt;16,"OK",TODAY()&gt;S4627,"OK",Q4627&lt;16,"NG")</f>
        <v>OK</v>
      </c>
      <c r="U4627" s="5" t="str" cm="1">
        <f t="array" aca="1" ref="U4627" ca="1">IFERROR(_xlfn.IFS(T4627&lt;&gt;"OK","NG",M4627=0,"OK",TRUE,"NG"),"")</f>
        <v>NG</v>
      </c>
      <c r="V4627" s="5" t="str">
        <f t="shared" ref="V4627:V4690" si="1020">IF(N4627=0,"OK","NG")</f>
        <v>NG</v>
      </c>
      <c r="W4627" s="28" t="str">
        <f t="shared" ref="W4627:W4690" ca="1" si="1021">IF(F4627&lt;TODAY(),"OK","NG")</f>
        <v>OK</v>
      </c>
      <c r="X4627" s="5" t="str">
        <f t="shared" ref="X4627:X4690" si="1022">IF(E4627&gt;F4627,"NG",IF(F4627&lt;S4627,"NG",IF(F4627&lt;$F$17,"OK")))</f>
        <v>NG</v>
      </c>
      <c r="Y4627" s="5">
        <f t="shared" ref="Y4627:Y4690" ca="1" si="1023">IFERROR(DATEDIF(F4627,TODAY(),"Y"),"")</f>
        <v>126</v>
      </c>
      <c r="Z4627" s="5">
        <f t="shared" ref="Z4627:Z4690" ca="1" si="1024">IFERROR(DATEDIF(H4627,TODAY(),"Y"),"")</f>
        <v>126</v>
      </c>
      <c r="AA4627" s="5" t="str" cm="1">
        <f t="array" ref="AA4627">_xlfn.IFS(H4627="","OK",H4627&lt;$F$17,"NG",I4627="解雇","NG",OR(I4627="自主退職",I4627="契約満了"),"OK")</f>
        <v>OK</v>
      </c>
      <c r="AB4627" s="5" t="str" cm="1">
        <f t="array" aca="1" ref="AB4627" ca="1">_xlfn.IFS(AA4627="NG","NG",OR(X4627="NG",X4627="ERROR",X4627=FALSE),"NG",U4627="NG","NG",V4627="OK","OK",AD4627="OK","OK")</f>
        <v>NG</v>
      </c>
      <c r="AC4627" s="5" t="str">
        <f t="shared" ref="AC4627:AC4690" si="1025">IF(E4627&gt;F4627,"NG",IF(F4627&lt;S4627,"NG",IF(F4627&lt;$H$17,"OK","ERROR")))</f>
        <v>NG</v>
      </c>
      <c r="AD4627" s="5" t="e" cm="1">
        <f t="array" ref="AD4627">_xlfn.IFS(AND(G4627="〇",H4627&lt;&gt;"",I4627&lt;&gt;""),"ERROR",AND(G4627="",H4627&gt;$H$17,I4627&lt;&gt;""),"NG",AND(G4627="〇",H4627="",I4627=""),"OK")</f>
        <v>#N/A</v>
      </c>
      <c r="AE4627" s="5" t="str" cm="1">
        <f t="array" ref="AE4627">_xlfn.IFS(I4627="解雇","NG",H4627="","OK",H4627&lt;$H$17,"NG",H4627&gt;$H$17,"OK")</f>
        <v>OK</v>
      </c>
      <c r="AF4627" s="5" t="e">
        <f t="shared" ref="AF4627:AF4690" si="1026">IF(AND(AE4627="OK",AD4627="OK",AC4627="OK"),"OK","NG")</f>
        <v>#N/A</v>
      </c>
    </row>
    <row r="4628" spans="2:32" ht="20.25" customHeight="1" x14ac:dyDescent="0.55000000000000004">
      <c r="B4628" s="9">
        <v>4611</v>
      </c>
      <c r="C4628" s="42"/>
      <c r="D4628" s="43"/>
      <c r="E4628" s="44"/>
      <c r="F4628" s="44"/>
      <c r="G4628" s="43"/>
      <c r="H4628" s="44"/>
      <c r="I4628" s="45"/>
      <c r="M4628" s="5">
        <f t="shared" si="1013"/>
        <v>4</v>
      </c>
      <c r="N4628" s="5">
        <f t="shared" si="1014"/>
        <v>2</v>
      </c>
      <c r="O4628" s="5" t="str">
        <f t="shared" si="1015"/>
        <v/>
      </c>
      <c r="P4628" s="5">
        <f t="shared" si="1016"/>
        <v>0</v>
      </c>
      <c r="Q4628" s="5">
        <f t="shared" ca="1" si="1017"/>
        <v>126</v>
      </c>
      <c r="R4628" s="26">
        <f t="shared" si="1018"/>
        <v>5479</v>
      </c>
      <c r="S4628" s="26">
        <f t="shared" si="1019"/>
        <v>5205</v>
      </c>
      <c r="T4628" s="27" t="str" cm="1">
        <f t="array" aca="1" ref="T4628" ca="1">_xlfn.IFS(Q4628="","NG",Q4628&gt;16,"OK",TODAY()&gt;S4628,"OK",Q4628&lt;16,"NG")</f>
        <v>OK</v>
      </c>
      <c r="U4628" s="5" t="str" cm="1">
        <f t="array" aca="1" ref="U4628" ca="1">IFERROR(_xlfn.IFS(T4628&lt;&gt;"OK","NG",M4628=0,"OK",TRUE,"NG"),"")</f>
        <v>NG</v>
      </c>
      <c r="V4628" s="5" t="str">
        <f t="shared" si="1020"/>
        <v>NG</v>
      </c>
      <c r="W4628" s="28" t="str">
        <f t="shared" ca="1" si="1021"/>
        <v>OK</v>
      </c>
      <c r="X4628" s="5" t="str">
        <f t="shared" si="1022"/>
        <v>NG</v>
      </c>
      <c r="Y4628" s="5">
        <f t="shared" ca="1" si="1023"/>
        <v>126</v>
      </c>
      <c r="Z4628" s="5">
        <f t="shared" ca="1" si="1024"/>
        <v>126</v>
      </c>
      <c r="AA4628" s="5" t="str" cm="1">
        <f t="array" ref="AA4628">_xlfn.IFS(H4628="","OK",H4628&lt;$F$17,"NG",I4628="解雇","NG",OR(I4628="自主退職",I4628="契約満了"),"OK")</f>
        <v>OK</v>
      </c>
      <c r="AB4628" s="5" t="str" cm="1">
        <f t="array" aca="1" ref="AB4628" ca="1">_xlfn.IFS(AA4628="NG","NG",OR(X4628="NG",X4628="ERROR",X4628=FALSE),"NG",U4628="NG","NG",V4628="OK","OK",AD4628="OK","OK")</f>
        <v>NG</v>
      </c>
      <c r="AC4628" s="5" t="str">
        <f t="shared" si="1025"/>
        <v>NG</v>
      </c>
      <c r="AD4628" s="5" t="e" cm="1">
        <f t="array" ref="AD4628">_xlfn.IFS(AND(G4628="〇",H4628&lt;&gt;"",I4628&lt;&gt;""),"ERROR",AND(G4628="",H4628&gt;$H$17,I4628&lt;&gt;""),"NG",AND(G4628="〇",H4628="",I4628=""),"OK")</f>
        <v>#N/A</v>
      </c>
      <c r="AE4628" s="5" t="str" cm="1">
        <f t="array" ref="AE4628">_xlfn.IFS(I4628="解雇","NG",H4628="","OK",H4628&lt;$H$17,"NG",H4628&gt;$H$17,"OK")</f>
        <v>OK</v>
      </c>
      <c r="AF4628" s="5" t="e">
        <f t="shared" si="1026"/>
        <v>#N/A</v>
      </c>
    </row>
    <row r="4629" spans="2:32" ht="20.25" customHeight="1" x14ac:dyDescent="0.55000000000000004">
      <c r="B4629" s="9">
        <v>4612</v>
      </c>
      <c r="C4629" s="42"/>
      <c r="D4629" s="43"/>
      <c r="E4629" s="44"/>
      <c r="F4629" s="44"/>
      <c r="G4629" s="43"/>
      <c r="H4629" s="44"/>
      <c r="I4629" s="45"/>
      <c r="M4629" s="5">
        <f t="shared" si="1013"/>
        <v>4</v>
      </c>
      <c r="N4629" s="5">
        <f t="shared" si="1014"/>
        <v>2</v>
      </c>
      <c r="O4629" s="5" t="str">
        <f t="shared" si="1015"/>
        <v/>
      </c>
      <c r="P4629" s="5">
        <f t="shared" si="1016"/>
        <v>0</v>
      </c>
      <c r="Q4629" s="5">
        <f t="shared" ca="1" si="1017"/>
        <v>126</v>
      </c>
      <c r="R4629" s="26">
        <f t="shared" si="1018"/>
        <v>5479</v>
      </c>
      <c r="S4629" s="26">
        <f t="shared" si="1019"/>
        <v>5205</v>
      </c>
      <c r="T4629" s="27" t="str" cm="1">
        <f t="array" aca="1" ref="T4629" ca="1">_xlfn.IFS(Q4629="","NG",Q4629&gt;16,"OK",TODAY()&gt;S4629,"OK",Q4629&lt;16,"NG")</f>
        <v>OK</v>
      </c>
      <c r="U4629" s="5" t="str" cm="1">
        <f t="array" aca="1" ref="U4629" ca="1">IFERROR(_xlfn.IFS(T4629&lt;&gt;"OK","NG",M4629=0,"OK",TRUE,"NG"),"")</f>
        <v>NG</v>
      </c>
      <c r="V4629" s="5" t="str">
        <f t="shared" si="1020"/>
        <v>NG</v>
      </c>
      <c r="W4629" s="28" t="str">
        <f t="shared" ca="1" si="1021"/>
        <v>OK</v>
      </c>
      <c r="X4629" s="5" t="str">
        <f t="shared" si="1022"/>
        <v>NG</v>
      </c>
      <c r="Y4629" s="5">
        <f t="shared" ca="1" si="1023"/>
        <v>126</v>
      </c>
      <c r="Z4629" s="5">
        <f t="shared" ca="1" si="1024"/>
        <v>126</v>
      </c>
      <c r="AA4629" s="5" t="str" cm="1">
        <f t="array" ref="AA4629">_xlfn.IFS(H4629="","OK",H4629&lt;$F$17,"NG",I4629="解雇","NG",OR(I4629="自主退職",I4629="契約満了"),"OK")</f>
        <v>OK</v>
      </c>
      <c r="AB4629" s="5" t="str" cm="1">
        <f t="array" aca="1" ref="AB4629" ca="1">_xlfn.IFS(AA4629="NG","NG",OR(X4629="NG",X4629="ERROR",X4629=FALSE),"NG",U4629="NG","NG",V4629="OK","OK",AD4629="OK","OK")</f>
        <v>NG</v>
      </c>
      <c r="AC4629" s="5" t="str">
        <f t="shared" si="1025"/>
        <v>NG</v>
      </c>
      <c r="AD4629" s="5" t="e" cm="1">
        <f t="array" ref="AD4629">_xlfn.IFS(AND(G4629="〇",H4629&lt;&gt;"",I4629&lt;&gt;""),"ERROR",AND(G4629="",H4629&gt;$H$17,I4629&lt;&gt;""),"NG",AND(G4629="〇",H4629="",I4629=""),"OK")</f>
        <v>#N/A</v>
      </c>
      <c r="AE4629" s="5" t="str" cm="1">
        <f t="array" ref="AE4629">_xlfn.IFS(I4629="解雇","NG",H4629="","OK",H4629&lt;$H$17,"NG",H4629&gt;$H$17,"OK")</f>
        <v>OK</v>
      </c>
      <c r="AF4629" s="5" t="e">
        <f t="shared" si="1026"/>
        <v>#N/A</v>
      </c>
    </row>
    <row r="4630" spans="2:32" ht="20.25" customHeight="1" x14ac:dyDescent="0.55000000000000004">
      <c r="B4630" s="9">
        <v>4613</v>
      </c>
      <c r="C4630" s="42"/>
      <c r="D4630" s="43"/>
      <c r="E4630" s="44"/>
      <c r="F4630" s="44"/>
      <c r="G4630" s="43"/>
      <c r="H4630" s="44"/>
      <c r="I4630" s="45"/>
      <c r="M4630" s="5">
        <f t="shared" si="1013"/>
        <v>4</v>
      </c>
      <c r="N4630" s="5">
        <f t="shared" si="1014"/>
        <v>2</v>
      </c>
      <c r="O4630" s="5" t="str">
        <f t="shared" si="1015"/>
        <v/>
      </c>
      <c r="P4630" s="5">
        <f t="shared" si="1016"/>
        <v>0</v>
      </c>
      <c r="Q4630" s="5">
        <f t="shared" ca="1" si="1017"/>
        <v>126</v>
      </c>
      <c r="R4630" s="26">
        <f t="shared" si="1018"/>
        <v>5479</v>
      </c>
      <c r="S4630" s="26">
        <f t="shared" si="1019"/>
        <v>5205</v>
      </c>
      <c r="T4630" s="27" t="str" cm="1">
        <f t="array" aca="1" ref="T4630" ca="1">_xlfn.IFS(Q4630="","NG",Q4630&gt;16,"OK",TODAY()&gt;S4630,"OK",Q4630&lt;16,"NG")</f>
        <v>OK</v>
      </c>
      <c r="U4630" s="5" t="str" cm="1">
        <f t="array" aca="1" ref="U4630" ca="1">IFERROR(_xlfn.IFS(T4630&lt;&gt;"OK","NG",M4630=0,"OK",TRUE,"NG"),"")</f>
        <v>NG</v>
      </c>
      <c r="V4630" s="5" t="str">
        <f t="shared" si="1020"/>
        <v>NG</v>
      </c>
      <c r="W4630" s="28" t="str">
        <f t="shared" ca="1" si="1021"/>
        <v>OK</v>
      </c>
      <c r="X4630" s="5" t="str">
        <f t="shared" si="1022"/>
        <v>NG</v>
      </c>
      <c r="Y4630" s="5">
        <f t="shared" ca="1" si="1023"/>
        <v>126</v>
      </c>
      <c r="Z4630" s="5">
        <f t="shared" ca="1" si="1024"/>
        <v>126</v>
      </c>
      <c r="AA4630" s="5" t="str" cm="1">
        <f t="array" ref="AA4630">_xlfn.IFS(H4630="","OK",H4630&lt;$F$17,"NG",I4630="解雇","NG",OR(I4630="自主退職",I4630="契約満了"),"OK")</f>
        <v>OK</v>
      </c>
      <c r="AB4630" s="5" t="str" cm="1">
        <f t="array" aca="1" ref="AB4630" ca="1">_xlfn.IFS(AA4630="NG","NG",OR(X4630="NG",X4630="ERROR",X4630=FALSE),"NG",U4630="NG","NG",V4630="OK","OK",AD4630="OK","OK")</f>
        <v>NG</v>
      </c>
      <c r="AC4630" s="5" t="str">
        <f t="shared" si="1025"/>
        <v>NG</v>
      </c>
      <c r="AD4630" s="5" t="e" cm="1">
        <f t="array" ref="AD4630">_xlfn.IFS(AND(G4630="〇",H4630&lt;&gt;"",I4630&lt;&gt;""),"ERROR",AND(G4630="",H4630&gt;$H$17,I4630&lt;&gt;""),"NG",AND(G4630="〇",H4630="",I4630=""),"OK")</f>
        <v>#N/A</v>
      </c>
      <c r="AE4630" s="5" t="str" cm="1">
        <f t="array" ref="AE4630">_xlfn.IFS(I4630="解雇","NG",H4630="","OK",H4630&lt;$H$17,"NG",H4630&gt;$H$17,"OK")</f>
        <v>OK</v>
      </c>
      <c r="AF4630" s="5" t="e">
        <f t="shared" si="1026"/>
        <v>#N/A</v>
      </c>
    </row>
    <row r="4631" spans="2:32" ht="20.25" customHeight="1" x14ac:dyDescent="0.55000000000000004">
      <c r="B4631" s="9">
        <v>4614</v>
      </c>
      <c r="C4631" s="42"/>
      <c r="D4631" s="43"/>
      <c r="E4631" s="44"/>
      <c r="F4631" s="44"/>
      <c r="G4631" s="43"/>
      <c r="H4631" s="44"/>
      <c r="I4631" s="45"/>
      <c r="M4631" s="5">
        <f t="shared" si="1013"/>
        <v>4</v>
      </c>
      <c r="N4631" s="5">
        <f t="shared" si="1014"/>
        <v>2</v>
      </c>
      <c r="O4631" s="5" t="str">
        <f t="shared" si="1015"/>
        <v/>
      </c>
      <c r="P4631" s="5">
        <f t="shared" si="1016"/>
        <v>0</v>
      </c>
      <c r="Q4631" s="5">
        <f t="shared" ca="1" si="1017"/>
        <v>126</v>
      </c>
      <c r="R4631" s="26">
        <f t="shared" si="1018"/>
        <v>5479</v>
      </c>
      <c r="S4631" s="26">
        <f t="shared" si="1019"/>
        <v>5205</v>
      </c>
      <c r="T4631" s="27" t="str" cm="1">
        <f t="array" aca="1" ref="T4631" ca="1">_xlfn.IFS(Q4631="","NG",Q4631&gt;16,"OK",TODAY()&gt;S4631,"OK",Q4631&lt;16,"NG")</f>
        <v>OK</v>
      </c>
      <c r="U4631" s="5" t="str" cm="1">
        <f t="array" aca="1" ref="U4631" ca="1">IFERROR(_xlfn.IFS(T4631&lt;&gt;"OK","NG",M4631=0,"OK",TRUE,"NG"),"")</f>
        <v>NG</v>
      </c>
      <c r="V4631" s="5" t="str">
        <f t="shared" si="1020"/>
        <v>NG</v>
      </c>
      <c r="W4631" s="28" t="str">
        <f t="shared" ca="1" si="1021"/>
        <v>OK</v>
      </c>
      <c r="X4631" s="5" t="str">
        <f t="shared" si="1022"/>
        <v>NG</v>
      </c>
      <c r="Y4631" s="5">
        <f t="shared" ca="1" si="1023"/>
        <v>126</v>
      </c>
      <c r="Z4631" s="5">
        <f t="shared" ca="1" si="1024"/>
        <v>126</v>
      </c>
      <c r="AA4631" s="5" t="str" cm="1">
        <f t="array" ref="AA4631">_xlfn.IFS(H4631="","OK",H4631&lt;$F$17,"NG",I4631="解雇","NG",OR(I4631="自主退職",I4631="契約満了"),"OK")</f>
        <v>OK</v>
      </c>
      <c r="AB4631" s="5" t="str" cm="1">
        <f t="array" aca="1" ref="AB4631" ca="1">_xlfn.IFS(AA4631="NG","NG",OR(X4631="NG",X4631="ERROR",X4631=FALSE),"NG",U4631="NG","NG",V4631="OK","OK",AD4631="OK","OK")</f>
        <v>NG</v>
      </c>
      <c r="AC4631" s="5" t="str">
        <f t="shared" si="1025"/>
        <v>NG</v>
      </c>
      <c r="AD4631" s="5" t="e" cm="1">
        <f t="array" ref="AD4631">_xlfn.IFS(AND(G4631="〇",H4631&lt;&gt;"",I4631&lt;&gt;""),"ERROR",AND(G4631="",H4631&gt;$H$17,I4631&lt;&gt;""),"NG",AND(G4631="〇",H4631="",I4631=""),"OK")</f>
        <v>#N/A</v>
      </c>
      <c r="AE4631" s="5" t="str" cm="1">
        <f t="array" ref="AE4631">_xlfn.IFS(I4631="解雇","NG",H4631="","OK",H4631&lt;$H$17,"NG",H4631&gt;$H$17,"OK")</f>
        <v>OK</v>
      </c>
      <c r="AF4631" s="5" t="e">
        <f t="shared" si="1026"/>
        <v>#N/A</v>
      </c>
    </row>
    <row r="4632" spans="2:32" ht="20.25" customHeight="1" x14ac:dyDescent="0.55000000000000004">
      <c r="B4632" s="9">
        <v>4615</v>
      </c>
      <c r="C4632" s="42"/>
      <c r="D4632" s="43"/>
      <c r="E4632" s="44"/>
      <c r="F4632" s="44"/>
      <c r="G4632" s="43"/>
      <c r="H4632" s="44"/>
      <c r="I4632" s="45"/>
      <c r="M4632" s="5">
        <f t="shared" si="1013"/>
        <v>4</v>
      </c>
      <c r="N4632" s="5">
        <f t="shared" si="1014"/>
        <v>2</v>
      </c>
      <c r="O4632" s="5" t="str">
        <f t="shared" si="1015"/>
        <v/>
      </c>
      <c r="P4632" s="5">
        <f t="shared" si="1016"/>
        <v>0</v>
      </c>
      <c r="Q4632" s="5">
        <f t="shared" ca="1" si="1017"/>
        <v>126</v>
      </c>
      <c r="R4632" s="26">
        <f t="shared" si="1018"/>
        <v>5479</v>
      </c>
      <c r="S4632" s="26">
        <f t="shared" si="1019"/>
        <v>5205</v>
      </c>
      <c r="T4632" s="27" t="str" cm="1">
        <f t="array" aca="1" ref="T4632" ca="1">_xlfn.IFS(Q4632="","NG",Q4632&gt;16,"OK",TODAY()&gt;S4632,"OK",Q4632&lt;16,"NG")</f>
        <v>OK</v>
      </c>
      <c r="U4632" s="5" t="str" cm="1">
        <f t="array" aca="1" ref="U4632" ca="1">IFERROR(_xlfn.IFS(T4632&lt;&gt;"OK","NG",M4632=0,"OK",TRUE,"NG"),"")</f>
        <v>NG</v>
      </c>
      <c r="V4632" s="5" t="str">
        <f t="shared" si="1020"/>
        <v>NG</v>
      </c>
      <c r="W4632" s="28" t="str">
        <f t="shared" ca="1" si="1021"/>
        <v>OK</v>
      </c>
      <c r="X4632" s="5" t="str">
        <f t="shared" si="1022"/>
        <v>NG</v>
      </c>
      <c r="Y4632" s="5">
        <f t="shared" ca="1" si="1023"/>
        <v>126</v>
      </c>
      <c r="Z4632" s="5">
        <f t="shared" ca="1" si="1024"/>
        <v>126</v>
      </c>
      <c r="AA4632" s="5" t="str" cm="1">
        <f t="array" ref="AA4632">_xlfn.IFS(H4632="","OK",H4632&lt;$F$17,"NG",I4632="解雇","NG",OR(I4632="自主退職",I4632="契約満了"),"OK")</f>
        <v>OK</v>
      </c>
      <c r="AB4632" s="5" t="str" cm="1">
        <f t="array" aca="1" ref="AB4632" ca="1">_xlfn.IFS(AA4632="NG","NG",OR(X4632="NG",X4632="ERROR",X4632=FALSE),"NG",U4632="NG","NG",V4632="OK","OK",AD4632="OK","OK")</f>
        <v>NG</v>
      </c>
      <c r="AC4632" s="5" t="str">
        <f t="shared" si="1025"/>
        <v>NG</v>
      </c>
      <c r="AD4632" s="5" t="e" cm="1">
        <f t="array" ref="AD4632">_xlfn.IFS(AND(G4632="〇",H4632&lt;&gt;"",I4632&lt;&gt;""),"ERROR",AND(G4632="",H4632&gt;$H$17,I4632&lt;&gt;""),"NG",AND(G4632="〇",H4632="",I4632=""),"OK")</f>
        <v>#N/A</v>
      </c>
      <c r="AE4632" s="5" t="str" cm="1">
        <f t="array" ref="AE4632">_xlfn.IFS(I4632="解雇","NG",H4632="","OK",H4632&lt;$H$17,"NG",H4632&gt;$H$17,"OK")</f>
        <v>OK</v>
      </c>
      <c r="AF4632" s="5" t="e">
        <f t="shared" si="1026"/>
        <v>#N/A</v>
      </c>
    </row>
    <row r="4633" spans="2:32" ht="20.25" customHeight="1" x14ac:dyDescent="0.55000000000000004">
      <c r="B4633" s="9">
        <v>4616</v>
      </c>
      <c r="C4633" s="42"/>
      <c r="D4633" s="43"/>
      <c r="E4633" s="44"/>
      <c r="F4633" s="44"/>
      <c r="G4633" s="43"/>
      <c r="H4633" s="44"/>
      <c r="I4633" s="45"/>
      <c r="M4633" s="5">
        <f t="shared" si="1013"/>
        <v>4</v>
      </c>
      <c r="N4633" s="5">
        <f t="shared" si="1014"/>
        <v>2</v>
      </c>
      <c r="O4633" s="5" t="str">
        <f t="shared" si="1015"/>
        <v/>
      </c>
      <c r="P4633" s="5">
        <f t="shared" si="1016"/>
        <v>0</v>
      </c>
      <c r="Q4633" s="5">
        <f t="shared" ca="1" si="1017"/>
        <v>126</v>
      </c>
      <c r="R4633" s="26">
        <f t="shared" si="1018"/>
        <v>5479</v>
      </c>
      <c r="S4633" s="26">
        <f t="shared" si="1019"/>
        <v>5205</v>
      </c>
      <c r="T4633" s="27" t="str" cm="1">
        <f t="array" aca="1" ref="T4633" ca="1">_xlfn.IFS(Q4633="","NG",Q4633&gt;16,"OK",TODAY()&gt;S4633,"OK",Q4633&lt;16,"NG")</f>
        <v>OK</v>
      </c>
      <c r="U4633" s="5" t="str" cm="1">
        <f t="array" aca="1" ref="U4633" ca="1">IFERROR(_xlfn.IFS(T4633&lt;&gt;"OK","NG",M4633=0,"OK",TRUE,"NG"),"")</f>
        <v>NG</v>
      </c>
      <c r="V4633" s="5" t="str">
        <f t="shared" si="1020"/>
        <v>NG</v>
      </c>
      <c r="W4633" s="28" t="str">
        <f t="shared" ca="1" si="1021"/>
        <v>OK</v>
      </c>
      <c r="X4633" s="5" t="str">
        <f t="shared" si="1022"/>
        <v>NG</v>
      </c>
      <c r="Y4633" s="5">
        <f t="shared" ca="1" si="1023"/>
        <v>126</v>
      </c>
      <c r="Z4633" s="5">
        <f t="shared" ca="1" si="1024"/>
        <v>126</v>
      </c>
      <c r="AA4633" s="5" t="str" cm="1">
        <f t="array" ref="AA4633">_xlfn.IFS(H4633="","OK",H4633&lt;$F$17,"NG",I4633="解雇","NG",OR(I4633="自主退職",I4633="契約満了"),"OK")</f>
        <v>OK</v>
      </c>
      <c r="AB4633" s="5" t="str" cm="1">
        <f t="array" aca="1" ref="AB4633" ca="1">_xlfn.IFS(AA4633="NG","NG",OR(X4633="NG",X4633="ERROR",X4633=FALSE),"NG",U4633="NG","NG",V4633="OK","OK",AD4633="OK","OK")</f>
        <v>NG</v>
      </c>
      <c r="AC4633" s="5" t="str">
        <f t="shared" si="1025"/>
        <v>NG</v>
      </c>
      <c r="AD4633" s="5" t="e" cm="1">
        <f t="array" ref="AD4633">_xlfn.IFS(AND(G4633="〇",H4633&lt;&gt;"",I4633&lt;&gt;""),"ERROR",AND(G4633="",H4633&gt;$H$17,I4633&lt;&gt;""),"NG",AND(G4633="〇",H4633="",I4633=""),"OK")</f>
        <v>#N/A</v>
      </c>
      <c r="AE4633" s="5" t="str" cm="1">
        <f t="array" ref="AE4633">_xlfn.IFS(I4633="解雇","NG",H4633="","OK",H4633&lt;$H$17,"NG",H4633&gt;$H$17,"OK")</f>
        <v>OK</v>
      </c>
      <c r="AF4633" s="5" t="e">
        <f t="shared" si="1026"/>
        <v>#N/A</v>
      </c>
    </row>
    <row r="4634" spans="2:32" ht="20.25" customHeight="1" x14ac:dyDescent="0.55000000000000004">
      <c r="B4634" s="9">
        <v>4617</v>
      </c>
      <c r="C4634" s="42"/>
      <c r="D4634" s="43"/>
      <c r="E4634" s="44"/>
      <c r="F4634" s="44"/>
      <c r="G4634" s="43"/>
      <c r="H4634" s="44"/>
      <c r="I4634" s="45"/>
      <c r="M4634" s="5">
        <f t="shared" si="1013"/>
        <v>4</v>
      </c>
      <c r="N4634" s="5">
        <f t="shared" si="1014"/>
        <v>2</v>
      </c>
      <c r="O4634" s="5" t="str">
        <f t="shared" si="1015"/>
        <v/>
      </c>
      <c r="P4634" s="5">
        <f t="shared" si="1016"/>
        <v>0</v>
      </c>
      <c r="Q4634" s="5">
        <f t="shared" ca="1" si="1017"/>
        <v>126</v>
      </c>
      <c r="R4634" s="26">
        <f t="shared" si="1018"/>
        <v>5479</v>
      </c>
      <c r="S4634" s="26">
        <f t="shared" si="1019"/>
        <v>5205</v>
      </c>
      <c r="T4634" s="27" t="str" cm="1">
        <f t="array" aca="1" ref="T4634" ca="1">_xlfn.IFS(Q4634="","NG",Q4634&gt;16,"OK",TODAY()&gt;S4634,"OK",Q4634&lt;16,"NG")</f>
        <v>OK</v>
      </c>
      <c r="U4634" s="5" t="str" cm="1">
        <f t="array" aca="1" ref="U4634" ca="1">IFERROR(_xlfn.IFS(T4634&lt;&gt;"OK","NG",M4634=0,"OK",TRUE,"NG"),"")</f>
        <v>NG</v>
      </c>
      <c r="V4634" s="5" t="str">
        <f t="shared" si="1020"/>
        <v>NG</v>
      </c>
      <c r="W4634" s="28" t="str">
        <f t="shared" ca="1" si="1021"/>
        <v>OK</v>
      </c>
      <c r="X4634" s="5" t="str">
        <f t="shared" si="1022"/>
        <v>NG</v>
      </c>
      <c r="Y4634" s="5">
        <f t="shared" ca="1" si="1023"/>
        <v>126</v>
      </c>
      <c r="Z4634" s="5">
        <f t="shared" ca="1" si="1024"/>
        <v>126</v>
      </c>
      <c r="AA4634" s="5" t="str" cm="1">
        <f t="array" ref="AA4634">_xlfn.IFS(H4634="","OK",H4634&lt;$F$17,"NG",I4634="解雇","NG",OR(I4634="自主退職",I4634="契約満了"),"OK")</f>
        <v>OK</v>
      </c>
      <c r="AB4634" s="5" t="str" cm="1">
        <f t="array" aca="1" ref="AB4634" ca="1">_xlfn.IFS(AA4634="NG","NG",OR(X4634="NG",X4634="ERROR",X4634=FALSE),"NG",U4634="NG","NG",V4634="OK","OK",AD4634="OK","OK")</f>
        <v>NG</v>
      </c>
      <c r="AC4634" s="5" t="str">
        <f t="shared" si="1025"/>
        <v>NG</v>
      </c>
      <c r="AD4634" s="5" t="e" cm="1">
        <f t="array" ref="AD4634">_xlfn.IFS(AND(G4634="〇",H4634&lt;&gt;"",I4634&lt;&gt;""),"ERROR",AND(G4634="",H4634&gt;$H$17,I4634&lt;&gt;""),"NG",AND(G4634="〇",H4634="",I4634=""),"OK")</f>
        <v>#N/A</v>
      </c>
      <c r="AE4634" s="5" t="str" cm="1">
        <f t="array" ref="AE4634">_xlfn.IFS(I4634="解雇","NG",H4634="","OK",H4634&lt;$H$17,"NG",H4634&gt;$H$17,"OK")</f>
        <v>OK</v>
      </c>
      <c r="AF4634" s="5" t="e">
        <f t="shared" si="1026"/>
        <v>#N/A</v>
      </c>
    </row>
    <row r="4635" spans="2:32" ht="20.25" customHeight="1" x14ac:dyDescent="0.55000000000000004">
      <c r="B4635" s="9">
        <v>4618</v>
      </c>
      <c r="C4635" s="42"/>
      <c r="D4635" s="43"/>
      <c r="E4635" s="44"/>
      <c r="F4635" s="44"/>
      <c r="G4635" s="43"/>
      <c r="H4635" s="44"/>
      <c r="I4635" s="45"/>
      <c r="M4635" s="5">
        <f t="shared" si="1013"/>
        <v>4</v>
      </c>
      <c r="N4635" s="5">
        <f t="shared" si="1014"/>
        <v>2</v>
      </c>
      <c r="O4635" s="5" t="str">
        <f t="shared" si="1015"/>
        <v/>
      </c>
      <c r="P4635" s="5">
        <f t="shared" si="1016"/>
        <v>0</v>
      </c>
      <c r="Q4635" s="5">
        <f t="shared" ca="1" si="1017"/>
        <v>126</v>
      </c>
      <c r="R4635" s="26">
        <f t="shared" si="1018"/>
        <v>5479</v>
      </c>
      <c r="S4635" s="26">
        <f t="shared" si="1019"/>
        <v>5205</v>
      </c>
      <c r="T4635" s="27" t="str" cm="1">
        <f t="array" aca="1" ref="T4635" ca="1">_xlfn.IFS(Q4635="","NG",Q4635&gt;16,"OK",TODAY()&gt;S4635,"OK",Q4635&lt;16,"NG")</f>
        <v>OK</v>
      </c>
      <c r="U4635" s="5" t="str" cm="1">
        <f t="array" aca="1" ref="U4635" ca="1">IFERROR(_xlfn.IFS(T4635&lt;&gt;"OK","NG",M4635=0,"OK",TRUE,"NG"),"")</f>
        <v>NG</v>
      </c>
      <c r="V4635" s="5" t="str">
        <f t="shared" si="1020"/>
        <v>NG</v>
      </c>
      <c r="W4635" s="28" t="str">
        <f t="shared" ca="1" si="1021"/>
        <v>OK</v>
      </c>
      <c r="X4635" s="5" t="str">
        <f t="shared" si="1022"/>
        <v>NG</v>
      </c>
      <c r="Y4635" s="5">
        <f t="shared" ca="1" si="1023"/>
        <v>126</v>
      </c>
      <c r="Z4635" s="5">
        <f t="shared" ca="1" si="1024"/>
        <v>126</v>
      </c>
      <c r="AA4635" s="5" t="str" cm="1">
        <f t="array" ref="AA4635">_xlfn.IFS(H4635="","OK",H4635&lt;$F$17,"NG",I4635="解雇","NG",OR(I4635="自主退職",I4635="契約満了"),"OK")</f>
        <v>OK</v>
      </c>
      <c r="AB4635" s="5" t="str" cm="1">
        <f t="array" aca="1" ref="AB4635" ca="1">_xlfn.IFS(AA4635="NG","NG",OR(X4635="NG",X4635="ERROR",X4635=FALSE),"NG",U4635="NG","NG",V4635="OK","OK",AD4635="OK","OK")</f>
        <v>NG</v>
      </c>
      <c r="AC4635" s="5" t="str">
        <f t="shared" si="1025"/>
        <v>NG</v>
      </c>
      <c r="AD4635" s="5" t="e" cm="1">
        <f t="array" ref="AD4635">_xlfn.IFS(AND(G4635="〇",H4635&lt;&gt;"",I4635&lt;&gt;""),"ERROR",AND(G4635="",H4635&gt;$H$17,I4635&lt;&gt;""),"NG",AND(G4635="〇",H4635="",I4635=""),"OK")</f>
        <v>#N/A</v>
      </c>
      <c r="AE4635" s="5" t="str" cm="1">
        <f t="array" ref="AE4635">_xlfn.IFS(I4635="解雇","NG",H4635="","OK",H4635&lt;$H$17,"NG",H4635&gt;$H$17,"OK")</f>
        <v>OK</v>
      </c>
      <c r="AF4635" s="5" t="e">
        <f t="shared" si="1026"/>
        <v>#N/A</v>
      </c>
    </row>
    <row r="4636" spans="2:32" ht="20.25" customHeight="1" x14ac:dyDescent="0.55000000000000004">
      <c r="B4636" s="9">
        <v>4619</v>
      </c>
      <c r="C4636" s="42"/>
      <c r="D4636" s="43"/>
      <c r="E4636" s="44"/>
      <c r="F4636" s="44"/>
      <c r="G4636" s="43"/>
      <c r="H4636" s="44"/>
      <c r="I4636" s="45"/>
      <c r="M4636" s="5">
        <f t="shared" si="1013"/>
        <v>4</v>
      </c>
      <c r="N4636" s="5">
        <f t="shared" si="1014"/>
        <v>2</v>
      </c>
      <c r="O4636" s="5" t="str">
        <f t="shared" si="1015"/>
        <v/>
      </c>
      <c r="P4636" s="5">
        <f t="shared" si="1016"/>
        <v>0</v>
      </c>
      <c r="Q4636" s="5">
        <f t="shared" ca="1" si="1017"/>
        <v>126</v>
      </c>
      <c r="R4636" s="26">
        <f t="shared" si="1018"/>
        <v>5479</v>
      </c>
      <c r="S4636" s="26">
        <f t="shared" si="1019"/>
        <v>5205</v>
      </c>
      <c r="T4636" s="27" t="str" cm="1">
        <f t="array" aca="1" ref="T4636" ca="1">_xlfn.IFS(Q4636="","NG",Q4636&gt;16,"OK",TODAY()&gt;S4636,"OK",Q4636&lt;16,"NG")</f>
        <v>OK</v>
      </c>
      <c r="U4636" s="5" t="str" cm="1">
        <f t="array" aca="1" ref="U4636" ca="1">IFERROR(_xlfn.IFS(T4636&lt;&gt;"OK","NG",M4636=0,"OK",TRUE,"NG"),"")</f>
        <v>NG</v>
      </c>
      <c r="V4636" s="5" t="str">
        <f t="shared" si="1020"/>
        <v>NG</v>
      </c>
      <c r="W4636" s="28" t="str">
        <f t="shared" ca="1" si="1021"/>
        <v>OK</v>
      </c>
      <c r="X4636" s="5" t="str">
        <f t="shared" si="1022"/>
        <v>NG</v>
      </c>
      <c r="Y4636" s="5">
        <f t="shared" ca="1" si="1023"/>
        <v>126</v>
      </c>
      <c r="Z4636" s="5">
        <f t="shared" ca="1" si="1024"/>
        <v>126</v>
      </c>
      <c r="AA4636" s="5" t="str" cm="1">
        <f t="array" ref="AA4636">_xlfn.IFS(H4636="","OK",H4636&lt;$F$17,"NG",I4636="解雇","NG",OR(I4636="自主退職",I4636="契約満了"),"OK")</f>
        <v>OK</v>
      </c>
      <c r="AB4636" s="5" t="str" cm="1">
        <f t="array" aca="1" ref="AB4636" ca="1">_xlfn.IFS(AA4636="NG","NG",OR(X4636="NG",X4636="ERROR",X4636=FALSE),"NG",U4636="NG","NG",V4636="OK","OK",AD4636="OK","OK")</f>
        <v>NG</v>
      </c>
      <c r="AC4636" s="5" t="str">
        <f t="shared" si="1025"/>
        <v>NG</v>
      </c>
      <c r="AD4636" s="5" t="e" cm="1">
        <f t="array" ref="AD4636">_xlfn.IFS(AND(G4636="〇",H4636&lt;&gt;"",I4636&lt;&gt;""),"ERROR",AND(G4636="",H4636&gt;$H$17,I4636&lt;&gt;""),"NG",AND(G4636="〇",H4636="",I4636=""),"OK")</f>
        <v>#N/A</v>
      </c>
      <c r="AE4636" s="5" t="str" cm="1">
        <f t="array" ref="AE4636">_xlfn.IFS(I4636="解雇","NG",H4636="","OK",H4636&lt;$H$17,"NG",H4636&gt;$H$17,"OK")</f>
        <v>OK</v>
      </c>
      <c r="AF4636" s="5" t="e">
        <f t="shared" si="1026"/>
        <v>#N/A</v>
      </c>
    </row>
    <row r="4637" spans="2:32" ht="20.25" customHeight="1" x14ac:dyDescent="0.55000000000000004">
      <c r="B4637" s="9">
        <v>4620</v>
      </c>
      <c r="C4637" s="42"/>
      <c r="D4637" s="43"/>
      <c r="E4637" s="44"/>
      <c r="F4637" s="44"/>
      <c r="G4637" s="43"/>
      <c r="H4637" s="44"/>
      <c r="I4637" s="45"/>
      <c r="M4637" s="5">
        <f t="shared" si="1013"/>
        <v>4</v>
      </c>
      <c r="N4637" s="5">
        <f t="shared" si="1014"/>
        <v>2</v>
      </c>
      <c r="O4637" s="5" t="str">
        <f t="shared" si="1015"/>
        <v/>
      </c>
      <c r="P4637" s="5">
        <f t="shared" si="1016"/>
        <v>0</v>
      </c>
      <c r="Q4637" s="5">
        <f t="shared" ca="1" si="1017"/>
        <v>126</v>
      </c>
      <c r="R4637" s="26">
        <f t="shared" si="1018"/>
        <v>5479</v>
      </c>
      <c r="S4637" s="26">
        <f t="shared" si="1019"/>
        <v>5205</v>
      </c>
      <c r="T4637" s="27" t="str" cm="1">
        <f t="array" aca="1" ref="T4637" ca="1">_xlfn.IFS(Q4637="","NG",Q4637&gt;16,"OK",TODAY()&gt;S4637,"OK",Q4637&lt;16,"NG")</f>
        <v>OK</v>
      </c>
      <c r="U4637" s="5" t="str" cm="1">
        <f t="array" aca="1" ref="U4637" ca="1">IFERROR(_xlfn.IFS(T4637&lt;&gt;"OK","NG",M4637=0,"OK",TRUE,"NG"),"")</f>
        <v>NG</v>
      </c>
      <c r="V4637" s="5" t="str">
        <f t="shared" si="1020"/>
        <v>NG</v>
      </c>
      <c r="W4637" s="28" t="str">
        <f t="shared" ca="1" si="1021"/>
        <v>OK</v>
      </c>
      <c r="X4637" s="5" t="str">
        <f t="shared" si="1022"/>
        <v>NG</v>
      </c>
      <c r="Y4637" s="5">
        <f t="shared" ca="1" si="1023"/>
        <v>126</v>
      </c>
      <c r="Z4637" s="5">
        <f t="shared" ca="1" si="1024"/>
        <v>126</v>
      </c>
      <c r="AA4637" s="5" t="str" cm="1">
        <f t="array" ref="AA4637">_xlfn.IFS(H4637="","OK",H4637&lt;$F$17,"NG",I4637="解雇","NG",OR(I4637="自主退職",I4637="契約満了"),"OK")</f>
        <v>OK</v>
      </c>
      <c r="AB4637" s="5" t="str" cm="1">
        <f t="array" aca="1" ref="AB4637" ca="1">_xlfn.IFS(AA4637="NG","NG",OR(X4637="NG",X4637="ERROR",X4637=FALSE),"NG",U4637="NG","NG",V4637="OK","OK",AD4637="OK","OK")</f>
        <v>NG</v>
      </c>
      <c r="AC4637" s="5" t="str">
        <f t="shared" si="1025"/>
        <v>NG</v>
      </c>
      <c r="AD4637" s="5" t="e" cm="1">
        <f t="array" ref="AD4637">_xlfn.IFS(AND(G4637="〇",H4637&lt;&gt;"",I4637&lt;&gt;""),"ERROR",AND(G4637="",H4637&gt;$H$17,I4637&lt;&gt;""),"NG",AND(G4637="〇",H4637="",I4637=""),"OK")</f>
        <v>#N/A</v>
      </c>
      <c r="AE4637" s="5" t="str" cm="1">
        <f t="array" ref="AE4637">_xlfn.IFS(I4637="解雇","NG",H4637="","OK",H4637&lt;$H$17,"NG",H4637&gt;$H$17,"OK")</f>
        <v>OK</v>
      </c>
      <c r="AF4637" s="5" t="e">
        <f t="shared" si="1026"/>
        <v>#N/A</v>
      </c>
    </row>
    <row r="4638" spans="2:32" ht="20.25" customHeight="1" x14ac:dyDescent="0.55000000000000004">
      <c r="B4638" s="9">
        <v>4621</v>
      </c>
      <c r="C4638" s="42"/>
      <c r="D4638" s="43"/>
      <c r="E4638" s="44"/>
      <c r="F4638" s="44"/>
      <c r="G4638" s="43"/>
      <c r="H4638" s="44"/>
      <c r="I4638" s="45"/>
      <c r="M4638" s="5">
        <f t="shared" si="1013"/>
        <v>4</v>
      </c>
      <c r="N4638" s="5">
        <f t="shared" si="1014"/>
        <v>2</v>
      </c>
      <c r="O4638" s="5" t="str">
        <f t="shared" si="1015"/>
        <v/>
      </c>
      <c r="P4638" s="5">
        <f t="shared" si="1016"/>
        <v>0</v>
      </c>
      <c r="Q4638" s="5">
        <f t="shared" ca="1" si="1017"/>
        <v>126</v>
      </c>
      <c r="R4638" s="26">
        <f t="shared" si="1018"/>
        <v>5479</v>
      </c>
      <c r="S4638" s="26">
        <f t="shared" si="1019"/>
        <v>5205</v>
      </c>
      <c r="T4638" s="27" t="str" cm="1">
        <f t="array" aca="1" ref="T4638" ca="1">_xlfn.IFS(Q4638="","NG",Q4638&gt;16,"OK",TODAY()&gt;S4638,"OK",Q4638&lt;16,"NG")</f>
        <v>OK</v>
      </c>
      <c r="U4638" s="5" t="str" cm="1">
        <f t="array" aca="1" ref="U4638" ca="1">IFERROR(_xlfn.IFS(T4638&lt;&gt;"OK","NG",M4638=0,"OK",TRUE,"NG"),"")</f>
        <v>NG</v>
      </c>
      <c r="V4638" s="5" t="str">
        <f t="shared" si="1020"/>
        <v>NG</v>
      </c>
      <c r="W4638" s="28" t="str">
        <f t="shared" ca="1" si="1021"/>
        <v>OK</v>
      </c>
      <c r="X4638" s="5" t="str">
        <f t="shared" si="1022"/>
        <v>NG</v>
      </c>
      <c r="Y4638" s="5">
        <f t="shared" ca="1" si="1023"/>
        <v>126</v>
      </c>
      <c r="Z4638" s="5">
        <f t="shared" ca="1" si="1024"/>
        <v>126</v>
      </c>
      <c r="AA4638" s="5" t="str" cm="1">
        <f t="array" ref="AA4638">_xlfn.IFS(H4638="","OK",H4638&lt;$F$17,"NG",I4638="解雇","NG",OR(I4638="自主退職",I4638="契約満了"),"OK")</f>
        <v>OK</v>
      </c>
      <c r="AB4638" s="5" t="str" cm="1">
        <f t="array" aca="1" ref="AB4638" ca="1">_xlfn.IFS(AA4638="NG","NG",OR(X4638="NG",X4638="ERROR",X4638=FALSE),"NG",U4638="NG","NG",V4638="OK","OK",AD4638="OK","OK")</f>
        <v>NG</v>
      </c>
      <c r="AC4638" s="5" t="str">
        <f t="shared" si="1025"/>
        <v>NG</v>
      </c>
      <c r="AD4638" s="5" t="e" cm="1">
        <f t="array" ref="AD4638">_xlfn.IFS(AND(G4638="〇",H4638&lt;&gt;"",I4638&lt;&gt;""),"ERROR",AND(G4638="",H4638&gt;$H$17,I4638&lt;&gt;""),"NG",AND(G4638="〇",H4638="",I4638=""),"OK")</f>
        <v>#N/A</v>
      </c>
      <c r="AE4638" s="5" t="str" cm="1">
        <f t="array" ref="AE4638">_xlfn.IFS(I4638="解雇","NG",H4638="","OK",H4638&lt;$H$17,"NG",H4638&gt;$H$17,"OK")</f>
        <v>OK</v>
      </c>
      <c r="AF4638" s="5" t="e">
        <f t="shared" si="1026"/>
        <v>#N/A</v>
      </c>
    </row>
    <row r="4639" spans="2:32" ht="20.25" customHeight="1" x14ac:dyDescent="0.55000000000000004">
      <c r="B4639" s="9">
        <v>4622</v>
      </c>
      <c r="C4639" s="42"/>
      <c r="D4639" s="43"/>
      <c r="E4639" s="44"/>
      <c r="F4639" s="44"/>
      <c r="G4639" s="43"/>
      <c r="H4639" s="44"/>
      <c r="I4639" s="45"/>
      <c r="M4639" s="5">
        <f t="shared" si="1013"/>
        <v>4</v>
      </c>
      <c r="N4639" s="5">
        <f t="shared" si="1014"/>
        <v>2</v>
      </c>
      <c r="O4639" s="5" t="str">
        <f t="shared" si="1015"/>
        <v/>
      </c>
      <c r="P4639" s="5">
        <f t="shared" si="1016"/>
        <v>0</v>
      </c>
      <c r="Q4639" s="5">
        <f t="shared" ca="1" si="1017"/>
        <v>126</v>
      </c>
      <c r="R4639" s="26">
        <f t="shared" si="1018"/>
        <v>5479</v>
      </c>
      <c r="S4639" s="26">
        <f t="shared" si="1019"/>
        <v>5205</v>
      </c>
      <c r="T4639" s="27" t="str" cm="1">
        <f t="array" aca="1" ref="T4639" ca="1">_xlfn.IFS(Q4639="","NG",Q4639&gt;16,"OK",TODAY()&gt;S4639,"OK",Q4639&lt;16,"NG")</f>
        <v>OK</v>
      </c>
      <c r="U4639" s="5" t="str" cm="1">
        <f t="array" aca="1" ref="U4639" ca="1">IFERROR(_xlfn.IFS(T4639&lt;&gt;"OK","NG",M4639=0,"OK",TRUE,"NG"),"")</f>
        <v>NG</v>
      </c>
      <c r="V4639" s="5" t="str">
        <f t="shared" si="1020"/>
        <v>NG</v>
      </c>
      <c r="W4639" s="28" t="str">
        <f t="shared" ca="1" si="1021"/>
        <v>OK</v>
      </c>
      <c r="X4639" s="5" t="str">
        <f t="shared" si="1022"/>
        <v>NG</v>
      </c>
      <c r="Y4639" s="5">
        <f t="shared" ca="1" si="1023"/>
        <v>126</v>
      </c>
      <c r="Z4639" s="5">
        <f t="shared" ca="1" si="1024"/>
        <v>126</v>
      </c>
      <c r="AA4639" s="5" t="str" cm="1">
        <f t="array" ref="AA4639">_xlfn.IFS(H4639="","OK",H4639&lt;$F$17,"NG",I4639="解雇","NG",OR(I4639="自主退職",I4639="契約満了"),"OK")</f>
        <v>OK</v>
      </c>
      <c r="AB4639" s="5" t="str" cm="1">
        <f t="array" aca="1" ref="AB4639" ca="1">_xlfn.IFS(AA4639="NG","NG",OR(X4639="NG",X4639="ERROR",X4639=FALSE),"NG",U4639="NG","NG",V4639="OK","OK",AD4639="OK","OK")</f>
        <v>NG</v>
      </c>
      <c r="AC4639" s="5" t="str">
        <f t="shared" si="1025"/>
        <v>NG</v>
      </c>
      <c r="AD4639" s="5" t="e" cm="1">
        <f t="array" ref="AD4639">_xlfn.IFS(AND(G4639="〇",H4639&lt;&gt;"",I4639&lt;&gt;""),"ERROR",AND(G4639="",H4639&gt;$H$17,I4639&lt;&gt;""),"NG",AND(G4639="〇",H4639="",I4639=""),"OK")</f>
        <v>#N/A</v>
      </c>
      <c r="AE4639" s="5" t="str" cm="1">
        <f t="array" ref="AE4639">_xlfn.IFS(I4639="解雇","NG",H4639="","OK",H4639&lt;$H$17,"NG",H4639&gt;$H$17,"OK")</f>
        <v>OK</v>
      </c>
      <c r="AF4639" s="5" t="e">
        <f t="shared" si="1026"/>
        <v>#N/A</v>
      </c>
    </row>
    <row r="4640" spans="2:32" ht="20.25" customHeight="1" x14ac:dyDescent="0.55000000000000004">
      <c r="B4640" s="9">
        <v>4623</v>
      </c>
      <c r="C4640" s="42"/>
      <c r="D4640" s="43"/>
      <c r="E4640" s="44"/>
      <c r="F4640" s="44"/>
      <c r="G4640" s="43"/>
      <c r="H4640" s="44"/>
      <c r="I4640" s="45"/>
      <c r="M4640" s="5">
        <f t="shared" si="1013"/>
        <v>4</v>
      </c>
      <c r="N4640" s="5">
        <f t="shared" si="1014"/>
        <v>2</v>
      </c>
      <c r="O4640" s="5" t="str">
        <f t="shared" si="1015"/>
        <v/>
      </c>
      <c r="P4640" s="5">
        <f t="shared" si="1016"/>
        <v>0</v>
      </c>
      <c r="Q4640" s="5">
        <f t="shared" ca="1" si="1017"/>
        <v>126</v>
      </c>
      <c r="R4640" s="26">
        <f t="shared" si="1018"/>
        <v>5479</v>
      </c>
      <c r="S4640" s="26">
        <f t="shared" si="1019"/>
        <v>5205</v>
      </c>
      <c r="T4640" s="27" t="str" cm="1">
        <f t="array" aca="1" ref="T4640" ca="1">_xlfn.IFS(Q4640="","NG",Q4640&gt;16,"OK",TODAY()&gt;S4640,"OK",Q4640&lt;16,"NG")</f>
        <v>OK</v>
      </c>
      <c r="U4640" s="5" t="str" cm="1">
        <f t="array" aca="1" ref="U4640" ca="1">IFERROR(_xlfn.IFS(T4640&lt;&gt;"OK","NG",M4640=0,"OK",TRUE,"NG"),"")</f>
        <v>NG</v>
      </c>
      <c r="V4640" s="5" t="str">
        <f t="shared" si="1020"/>
        <v>NG</v>
      </c>
      <c r="W4640" s="28" t="str">
        <f t="shared" ca="1" si="1021"/>
        <v>OK</v>
      </c>
      <c r="X4640" s="5" t="str">
        <f t="shared" si="1022"/>
        <v>NG</v>
      </c>
      <c r="Y4640" s="5">
        <f t="shared" ca="1" si="1023"/>
        <v>126</v>
      </c>
      <c r="Z4640" s="5">
        <f t="shared" ca="1" si="1024"/>
        <v>126</v>
      </c>
      <c r="AA4640" s="5" t="str" cm="1">
        <f t="array" ref="AA4640">_xlfn.IFS(H4640="","OK",H4640&lt;$F$17,"NG",I4640="解雇","NG",OR(I4640="自主退職",I4640="契約満了"),"OK")</f>
        <v>OK</v>
      </c>
      <c r="AB4640" s="5" t="str" cm="1">
        <f t="array" aca="1" ref="AB4640" ca="1">_xlfn.IFS(AA4640="NG","NG",OR(X4640="NG",X4640="ERROR",X4640=FALSE),"NG",U4640="NG","NG",V4640="OK","OK",AD4640="OK","OK")</f>
        <v>NG</v>
      </c>
      <c r="AC4640" s="5" t="str">
        <f t="shared" si="1025"/>
        <v>NG</v>
      </c>
      <c r="AD4640" s="5" t="e" cm="1">
        <f t="array" ref="AD4640">_xlfn.IFS(AND(G4640="〇",H4640&lt;&gt;"",I4640&lt;&gt;""),"ERROR",AND(G4640="",H4640&gt;$H$17,I4640&lt;&gt;""),"NG",AND(G4640="〇",H4640="",I4640=""),"OK")</f>
        <v>#N/A</v>
      </c>
      <c r="AE4640" s="5" t="str" cm="1">
        <f t="array" ref="AE4640">_xlfn.IFS(I4640="解雇","NG",H4640="","OK",H4640&lt;$H$17,"NG",H4640&gt;$H$17,"OK")</f>
        <v>OK</v>
      </c>
      <c r="AF4640" s="5" t="e">
        <f t="shared" si="1026"/>
        <v>#N/A</v>
      </c>
    </row>
    <row r="4641" spans="2:32" ht="20.25" customHeight="1" x14ac:dyDescent="0.55000000000000004">
      <c r="B4641" s="9">
        <v>4624</v>
      </c>
      <c r="C4641" s="42"/>
      <c r="D4641" s="43"/>
      <c r="E4641" s="44"/>
      <c r="F4641" s="44"/>
      <c r="G4641" s="43"/>
      <c r="H4641" s="44"/>
      <c r="I4641" s="45"/>
      <c r="M4641" s="5">
        <f t="shared" si="1013"/>
        <v>4</v>
      </c>
      <c r="N4641" s="5">
        <f t="shared" si="1014"/>
        <v>2</v>
      </c>
      <c r="O4641" s="5" t="str">
        <f t="shared" si="1015"/>
        <v/>
      </c>
      <c r="P4641" s="5">
        <f t="shared" si="1016"/>
        <v>0</v>
      </c>
      <c r="Q4641" s="5">
        <f t="shared" ca="1" si="1017"/>
        <v>126</v>
      </c>
      <c r="R4641" s="26">
        <f t="shared" si="1018"/>
        <v>5479</v>
      </c>
      <c r="S4641" s="26">
        <f t="shared" si="1019"/>
        <v>5205</v>
      </c>
      <c r="T4641" s="27" t="str" cm="1">
        <f t="array" aca="1" ref="T4641" ca="1">_xlfn.IFS(Q4641="","NG",Q4641&gt;16,"OK",TODAY()&gt;S4641,"OK",Q4641&lt;16,"NG")</f>
        <v>OK</v>
      </c>
      <c r="U4641" s="5" t="str" cm="1">
        <f t="array" aca="1" ref="U4641" ca="1">IFERROR(_xlfn.IFS(T4641&lt;&gt;"OK","NG",M4641=0,"OK",TRUE,"NG"),"")</f>
        <v>NG</v>
      </c>
      <c r="V4641" s="5" t="str">
        <f t="shared" si="1020"/>
        <v>NG</v>
      </c>
      <c r="W4641" s="28" t="str">
        <f t="shared" ca="1" si="1021"/>
        <v>OK</v>
      </c>
      <c r="X4641" s="5" t="str">
        <f t="shared" si="1022"/>
        <v>NG</v>
      </c>
      <c r="Y4641" s="5">
        <f t="shared" ca="1" si="1023"/>
        <v>126</v>
      </c>
      <c r="Z4641" s="5">
        <f t="shared" ca="1" si="1024"/>
        <v>126</v>
      </c>
      <c r="AA4641" s="5" t="str" cm="1">
        <f t="array" ref="AA4641">_xlfn.IFS(H4641="","OK",H4641&lt;$F$17,"NG",I4641="解雇","NG",OR(I4641="自主退職",I4641="契約満了"),"OK")</f>
        <v>OK</v>
      </c>
      <c r="AB4641" s="5" t="str" cm="1">
        <f t="array" aca="1" ref="AB4641" ca="1">_xlfn.IFS(AA4641="NG","NG",OR(X4641="NG",X4641="ERROR",X4641=FALSE),"NG",U4641="NG","NG",V4641="OK","OK",AD4641="OK","OK")</f>
        <v>NG</v>
      </c>
      <c r="AC4641" s="5" t="str">
        <f t="shared" si="1025"/>
        <v>NG</v>
      </c>
      <c r="AD4641" s="5" t="e" cm="1">
        <f t="array" ref="AD4641">_xlfn.IFS(AND(G4641="〇",H4641&lt;&gt;"",I4641&lt;&gt;""),"ERROR",AND(G4641="",H4641&gt;$H$17,I4641&lt;&gt;""),"NG",AND(G4641="〇",H4641="",I4641=""),"OK")</f>
        <v>#N/A</v>
      </c>
      <c r="AE4641" s="5" t="str" cm="1">
        <f t="array" ref="AE4641">_xlfn.IFS(I4641="解雇","NG",H4641="","OK",H4641&lt;$H$17,"NG",H4641&gt;$H$17,"OK")</f>
        <v>OK</v>
      </c>
      <c r="AF4641" s="5" t="e">
        <f t="shared" si="1026"/>
        <v>#N/A</v>
      </c>
    </row>
    <row r="4642" spans="2:32" ht="20.25" customHeight="1" x14ac:dyDescent="0.55000000000000004">
      <c r="B4642" s="9">
        <v>4625</v>
      </c>
      <c r="C4642" s="42"/>
      <c r="D4642" s="43"/>
      <c r="E4642" s="44"/>
      <c r="F4642" s="44"/>
      <c r="G4642" s="43"/>
      <c r="H4642" s="44"/>
      <c r="I4642" s="45"/>
      <c r="M4642" s="5">
        <f t="shared" si="1013"/>
        <v>4</v>
      </c>
      <c r="N4642" s="5">
        <f t="shared" si="1014"/>
        <v>2</v>
      </c>
      <c r="O4642" s="5" t="str">
        <f t="shared" si="1015"/>
        <v/>
      </c>
      <c r="P4642" s="5">
        <f t="shared" si="1016"/>
        <v>0</v>
      </c>
      <c r="Q4642" s="5">
        <f t="shared" ca="1" si="1017"/>
        <v>126</v>
      </c>
      <c r="R4642" s="26">
        <f t="shared" si="1018"/>
        <v>5479</v>
      </c>
      <c r="S4642" s="26">
        <f t="shared" si="1019"/>
        <v>5205</v>
      </c>
      <c r="T4642" s="27" t="str" cm="1">
        <f t="array" aca="1" ref="T4642" ca="1">_xlfn.IFS(Q4642="","NG",Q4642&gt;16,"OK",TODAY()&gt;S4642,"OK",Q4642&lt;16,"NG")</f>
        <v>OK</v>
      </c>
      <c r="U4642" s="5" t="str" cm="1">
        <f t="array" aca="1" ref="U4642" ca="1">IFERROR(_xlfn.IFS(T4642&lt;&gt;"OK","NG",M4642=0,"OK",TRUE,"NG"),"")</f>
        <v>NG</v>
      </c>
      <c r="V4642" s="5" t="str">
        <f t="shared" si="1020"/>
        <v>NG</v>
      </c>
      <c r="W4642" s="28" t="str">
        <f t="shared" ca="1" si="1021"/>
        <v>OK</v>
      </c>
      <c r="X4642" s="5" t="str">
        <f t="shared" si="1022"/>
        <v>NG</v>
      </c>
      <c r="Y4642" s="5">
        <f t="shared" ca="1" si="1023"/>
        <v>126</v>
      </c>
      <c r="Z4642" s="5">
        <f t="shared" ca="1" si="1024"/>
        <v>126</v>
      </c>
      <c r="AA4642" s="5" t="str" cm="1">
        <f t="array" ref="AA4642">_xlfn.IFS(H4642="","OK",H4642&lt;$F$17,"NG",I4642="解雇","NG",OR(I4642="自主退職",I4642="契約満了"),"OK")</f>
        <v>OK</v>
      </c>
      <c r="AB4642" s="5" t="str" cm="1">
        <f t="array" aca="1" ref="AB4642" ca="1">_xlfn.IFS(AA4642="NG","NG",OR(X4642="NG",X4642="ERROR",X4642=FALSE),"NG",U4642="NG","NG",V4642="OK","OK",AD4642="OK","OK")</f>
        <v>NG</v>
      </c>
      <c r="AC4642" s="5" t="str">
        <f t="shared" si="1025"/>
        <v>NG</v>
      </c>
      <c r="AD4642" s="5" t="e" cm="1">
        <f t="array" ref="AD4642">_xlfn.IFS(AND(G4642="〇",H4642&lt;&gt;"",I4642&lt;&gt;""),"ERROR",AND(G4642="",H4642&gt;$H$17,I4642&lt;&gt;""),"NG",AND(G4642="〇",H4642="",I4642=""),"OK")</f>
        <v>#N/A</v>
      </c>
      <c r="AE4642" s="5" t="str" cm="1">
        <f t="array" ref="AE4642">_xlfn.IFS(I4642="解雇","NG",H4642="","OK",H4642&lt;$H$17,"NG",H4642&gt;$H$17,"OK")</f>
        <v>OK</v>
      </c>
      <c r="AF4642" s="5" t="e">
        <f t="shared" si="1026"/>
        <v>#N/A</v>
      </c>
    </row>
    <row r="4643" spans="2:32" ht="20.25" customHeight="1" x14ac:dyDescent="0.55000000000000004">
      <c r="B4643" s="9">
        <v>4626</v>
      </c>
      <c r="C4643" s="42"/>
      <c r="D4643" s="43"/>
      <c r="E4643" s="44"/>
      <c r="F4643" s="44"/>
      <c r="G4643" s="43"/>
      <c r="H4643" s="44"/>
      <c r="I4643" s="45"/>
      <c r="M4643" s="5">
        <f t="shared" si="1013"/>
        <v>4</v>
      </c>
      <c r="N4643" s="5">
        <f t="shared" si="1014"/>
        <v>2</v>
      </c>
      <c r="O4643" s="5" t="str">
        <f t="shared" si="1015"/>
        <v/>
      </c>
      <c r="P4643" s="5">
        <f t="shared" si="1016"/>
        <v>0</v>
      </c>
      <c r="Q4643" s="5">
        <f t="shared" ca="1" si="1017"/>
        <v>126</v>
      </c>
      <c r="R4643" s="26">
        <f t="shared" si="1018"/>
        <v>5479</v>
      </c>
      <c r="S4643" s="26">
        <f t="shared" si="1019"/>
        <v>5205</v>
      </c>
      <c r="T4643" s="27" t="str" cm="1">
        <f t="array" aca="1" ref="T4643" ca="1">_xlfn.IFS(Q4643="","NG",Q4643&gt;16,"OK",TODAY()&gt;S4643,"OK",Q4643&lt;16,"NG")</f>
        <v>OK</v>
      </c>
      <c r="U4643" s="5" t="str" cm="1">
        <f t="array" aca="1" ref="U4643" ca="1">IFERROR(_xlfn.IFS(T4643&lt;&gt;"OK","NG",M4643=0,"OK",TRUE,"NG"),"")</f>
        <v>NG</v>
      </c>
      <c r="V4643" s="5" t="str">
        <f t="shared" si="1020"/>
        <v>NG</v>
      </c>
      <c r="W4643" s="28" t="str">
        <f t="shared" ca="1" si="1021"/>
        <v>OK</v>
      </c>
      <c r="X4643" s="5" t="str">
        <f t="shared" si="1022"/>
        <v>NG</v>
      </c>
      <c r="Y4643" s="5">
        <f t="shared" ca="1" si="1023"/>
        <v>126</v>
      </c>
      <c r="Z4643" s="5">
        <f t="shared" ca="1" si="1024"/>
        <v>126</v>
      </c>
      <c r="AA4643" s="5" t="str" cm="1">
        <f t="array" ref="AA4643">_xlfn.IFS(H4643="","OK",H4643&lt;$F$17,"NG",I4643="解雇","NG",OR(I4643="自主退職",I4643="契約満了"),"OK")</f>
        <v>OK</v>
      </c>
      <c r="AB4643" s="5" t="str" cm="1">
        <f t="array" aca="1" ref="AB4643" ca="1">_xlfn.IFS(AA4643="NG","NG",OR(X4643="NG",X4643="ERROR",X4643=FALSE),"NG",U4643="NG","NG",V4643="OK","OK",AD4643="OK","OK")</f>
        <v>NG</v>
      </c>
      <c r="AC4643" s="5" t="str">
        <f t="shared" si="1025"/>
        <v>NG</v>
      </c>
      <c r="AD4643" s="5" t="e" cm="1">
        <f t="array" ref="AD4643">_xlfn.IFS(AND(G4643="〇",H4643&lt;&gt;"",I4643&lt;&gt;""),"ERROR",AND(G4643="",H4643&gt;$H$17,I4643&lt;&gt;""),"NG",AND(G4643="〇",H4643="",I4643=""),"OK")</f>
        <v>#N/A</v>
      </c>
      <c r="AE4643" s="5" t="str" cm="1">
        <f t="array" ref="AE4643">_xlfn.IFS(I4643="解雇","NG",H4643="","OK",H4643&lt;$H$17,"NG",H4643&gt;$H$17,"OK")</f>
        <v>OK</v>
      </c>
      <c r="AF4643" s="5" t="e">
        <f t="shared" si="1026"/>
        <v>#N/A</v>
      </c>
    </row>
    <row r="4644" spans="2:32" ht="20.25" customHeight="1" x14ac:dyDescent="0.55000000000000004">
      <c r="B4644" s="9">
        <v>4627</v>
      </c>
      <c r="C4644" s="42"/>
      <c r="D4644" s="43"/>
      <c r="E4644" s="44"/>
      <c r="F4644" s="44"/>
      <c r="G4644" s="43"/>
      <c r="H4644" s="44"/>
      <c r="I4644" s="45"/>
      <c r="M4644" s="5">
        <f t="shared" si="1013"/>
        <v>4</v>
      </c>
      <c r="N4644" s="5">
        <f t="shared" si="1014"/>
        <v>2</v>
      </c>
      <c r="O4644" s="5" t="str">
        <f t="shared" si="1015"/>
        <v/>
      </c>
      <c r="P4644" s="5">
        <f t="shared" si="1016"/>
        <v>0</v>
      </c>
      <c r="Q4644" s="5">
        <f t="shared" ca="1" si="1017"/>
        <v>126</v>
      </c>
      <c r="R4644" s="26">
        <f t="shared" si="1018"/>
        <v>5479</v>
      </c>
      <c r="S4644" s="26">
        <f t="shared" si="1019"/>
        <v>5205</v>
      </c>
      <c r="T4644" s="27" t="str" cm="1">
        <f t="array" aca="1" ref="T4644" ca="1">_xlfn.IFS(Q4644="","NG",Q4644&gt;16,"OK",TODAY()&gt;S4644,"OK",Q4644&lt;16,"NG")</f>
        <v>OK</v>
      </c>
      <c r="U4644" s="5" t="str" cm="1">
        <f t="array" aca="1" ref="U4644" ca="1">IFERROR(_xlfn.IFS(T4644&lt;&gt;"OK","NG",M4644=0,"OK",TRUE,"NG"),"")</f>
        <v>NG</v>
      </c>
      <c r="V4644" s="5" t="str">
        <f t="shared" si="1020"/>
        <v>NG</v>
      </c>
      <c r="W4644" s="28" t="str">
        <f t="shared" ca="1" si="1021"/>
        <v>OK</v>
      </c>
      <c r="X4644" s="5" t="str">
        <f t="shared" si="1022"/>
        <v>NG</v>
      </c>
      <c r="Y4644" s="5">
        <f t="shared" ca="1" si="1023"/>
        <v>126</v>
      </c>
      <c r="Z4644" s="5">
        <f t="shared" ca="1" si="1024"/>
        <v>126</v>
      </c>
      <c r="AA4644" s="5" t="str" cm="1">
        <f t="array" ref="AA4644">_xlfn.IFS(H4644="","OK",H4644&lt;$F$17,"NG",I4644="解雇","NG",OR(I4644="自主退職",I4644="契約満了"),"OK")</f>
        <v>OK</v>
      </c>
      <c r="AB4644" s="5" t="str" cm="1">
        <f t="array" aca="1" ref="AB4644" ca="1">_xlfn.IFS(AA4644="NG","NG",OR(X4644="NG",X4644="ERROR",X4644=FALSE),"NG",U4644="NG","NG",V4644="OK","OK",AD4644="OK","OK")</f>
        <v>NG</v>
      </c>
      <c r="AC4644" s="5" t="str">
        <f t="shared" si="1025"/>
        <v>NG</v>
      </c>
      <c r="AD4644" s="5" t="e" cm="1">
        <f t="array" ref="AD4644">_xlfn.IFS(AND(G4644="〇",H4644&lt;&gt;"",I4644&lt;&gt;""),"ERROR",AND(G4644="",H4644&gt;$H$17,I4644&lt;&gt;""),"NG",AND(G4644="〇",H4644="",I4644=""),"OK")</f>
        <v>#N/A</v>
      </c>
      <c r="AE4644" s="5" t="str" cm="1">
        <f t="array" ref="AE4644">_xlfn.IFS(I4644="解雇","NG",H4644="","OK",H4644&lt;$H$17,"NG",H4644&gt;$H$17,"OK")</f>
        <v>OK</v>
      </c>
      <c r="AF4644" s="5" t="e">
        <f t="shared" si="1026"/>
        <v>#N/A</v>
      </c>
    </row>
    <row r="4645" spans="2:32" ht="20.25" customHeight="1" x14ac:dyDescent="0.55000000000000004">
      <c r="B4645" s="9">
        <v>4628</v>
      </c>
      <c r="C4645" s="42"/>
      <c r="D4645" s="43"/>
      <c r="E4645" s="44"/>
      <c r="F4645" s="44"/>
      <c r="G4645" s="43"/>
      <c r="H4645" s="44"/>
      <c r="I4645" s="45"/>
      <c r="M4645" s="5">
        <f t="shared" si="1013"/>
        <v>4</v>
      </c>
      <c r="N4645" s="5">
        <f t="shared" si="1014"/>
        <v>2</v>
      </c>
      <c r="O4645" s="5" t="str">
        <f t="shared" si="1015"/>
        <v/>
      </c>
      <c r="P4645" s="5">
        <f t="shared" si="1016"/>
        <v>0</v>
      </c>
      <c r="Q4645" s="5">
        <f t="shared" ca="1" si="1017"/>
        <v>126</v>
      </c>
      <c r="R4645" s="26">
        <f t="shared" si="1018"/>
        <v>5479</v>
      </c>
      <c r="S4645" s="26">
        <f t="shared" si="1019"/>
        <v>5205</v>
      </c>
      <c r="T4645" s="27" t="str" cm="1">
        <f t="array" aca="1" ref="T4645" ca="1">_xlfn.IFS(Q4645="","NG",Q4645&gt;16,"OK",TODAY()&gt;S4645,"OK",Q4645&lt;16,"NG")</f>
        <v>OK</v>
      </c>
      <c r="U4645" s="5" t="str" cm="1">
        <f t="array" aca="1" ref="U4645" ca="1">IFERROR(_xlfn.IFS(T4645&lt;&gt;"OK","NG",M4645=0,"OK",TRUE,"NG"),"")</f>
        <v>NG</v>
      </c>
      <c r="V4645" s="5" t="str">
        <f t="shared" si="1020"/>
        <v>NG</v>
      </c>
      <c r="W4645" s="28" t="str">
        <f t="shared" ca="1" si="1021"/>
        <v>OK</v>
      </c>
      <c r="X4645" s="5" t="str">
        <f t="shared" si="1022"/>
        <v>NG</v>
      </c>
      <c r="Y4645" s="5">
        <f t="shared" ca="1" si="1023"/>
        <v>126</v>
      </c>
      <c r="Z4645" s="5">
        <f t="shared" ca="1" si="1024"/>
        <v>126</v>
      </c>
      <c r="AA4645" s="5" t="str" cm="1">
        <f t="array" ref="AA4645">_xlfn.IFS(H4645="","OK",H4645&lt;$F$17,"NG",I4645="解雇","NG",OR(I4645="自主退職",I4645="契約満了"),"OK")</f>
        <v>OK</v>
      </c>
      <c r="AB4645" s="5" t="str" cm="1">
        <f t="array" aca="1" ref="AB4645" ca="1">_xlfn.IFS(AA4645="NG","NG",OR(X4645="NG",X4645="ERROR",X4645=FALSE),"NG",U4645="NG","NG",V4645="OK","OK",AD4645="OK","OK")</f>
        <v>NG</v>
      </c>
      <c r="AC4645" s="5" t="str">
        <f t="shared" si="1025"/>
        <v>NG</v>
      </c>
      <c r="AD4645" s="5" t="e" cm="1">
        <f t="array" ref="AD4645">_xlfn.IFS(AND(G4645="〇",H4645&lt;&gt;"",I4645&lt;&gt;""),"ERROR",AND(G4645="",H4645&gt;$H$17,I4645&lt;&gt;""),"NG",AND(G4645="〇",H4645="",I4645=""),"OK")</f>
        <v>#N/A</v>
      </c>
      <c r="AE4645" s="5" t="str" cm="1">
        <f t="array" ref="AE4645">_xlfn.IFS(I4645="解雇","NG",H4645="","OK",H4645&lt;$H$17,"NG",H4645&gt;$H$17,"OK")</f>
        <v>OK</v>
      </c>
      <c r="AF4645" s="5" t="e">
        <f t="shared" si="1026"/>
        <v>#N/A</v>
      </c>
    </row>
    <row r="4646" spans="2:32" ht="20.25" customHeight="1" x14ac:dyDescent="0.55000000000000004">
      <c r="B4646" s="9">
        <v>4629</v>
      </c>
      <c r="C4646" s="42"/>
      <c r="D4646" s="43"/>
      <c r="E4646" s="44"/>
      <c r="F4646" s="44"/>
      <c r="G4646" s="43"/>
      <c r="H4646" s="44"/>
      <c r="I4646" s="45"/>
      <c r="M4646" s="5">
        <f t="shared" si="1013"/>
        <v>4</v>
      </c>
      <c r="N4646" s="5">
        <f t="shared" si="1014"/>
        <v>2</v>
      </c>
      <c r="O4646" s="5" t="str">
        <f t="shared" si="1015"/>
        <v/>
      </c>
      <c r="P4646" s="5">
        <f t="shared" si="1016"/>
        <v>0</v>
      </c>
      <c r="Q4646" s="5">
        <f t="shared" ca="1" si="1017"/>
        <v>126</v>
      </c>
      <c r="R4646" s="26">
        <f t="shared" si="1018"/>
        <v>5479</v>
      </c>
      <c r="S4646" s="26">
        <f t="shared" si="1019"/>
        <v>5205</v>
      </c>
      <c r="T4646" s="27" t="str" cm="1">
        <f t="array" aca="1" ref="T4646" ca="1">_xlfn.IFS(Q4646="","NG",Q4646&gt;16,"OK",TODAY()&gt;S4646,"OK",Q4646&lt;16,"NG")</f>
        <v>OK</v>
      </c>
      <c r="U4646" s="5" t="str" cm="1">
        <f t="array" aca="1" ref="U4646" ca="1">IFERROR(_xlfn.IFS(T4646&lt;&gt;"OK","NG",M4646=0,"OK",TRUE,"NG"),"")</f>
        <v>NG</v>
      </c>
      <c r="V4646" s="5" t="str">
        <f t="shared" si="1020"/>
        <v>NG</v>
      </c>
      <c r="W4646" s="28" t="str">
        <f t="shared" ca="1" si="1021"/>
        <v>OK</v>
      </c>
      <c r="X4646" s="5" t="str">
        <f t="shared" si="1022"/>
        <v>NG</v>
      </c>
      <c r="Y4646" s="5">
        <f t="shared" ca="1" si="1023"/>
        <v>126</v>
      </c>
      <c r="Z4646" s="5">
        <f t="shared" ca="1" si="1024"/>
        <v>126</v>
      </c>
      <c r="AA4646" s="5" t="str" cm="1">
        <f t="array" ref="AA4646">_xlfn.IFS(H4646="","OK",H4646&lt;$F$17,"NG",I4646="解雇","NG",OR(I4646="自主退職",I4646="契約満了"),"OK")</f>
        <v>OK</v>
      </c>
      <c r="AB4646" s="5" t="str" cm="1">
        <f t="array" aca="1" ref="AB4646" ca="1">_xlfn.IFS(AA4646="NG","NG",OR(X4646="NG",X4646="ERROR",X4646=FALSE),"NG",U4646="NG","NG",V4646="OK","OK",AD4646="OK","OK")</f>
        <v>NG</v>
      </c>
      <c r="AC4646" s="5" t="str">
        <f t="shared" si="1025"/>
        <v>NG</v>
      </c>
      <c r="AD4646" s="5" t="e" cm="1">
        <f t="array" ref="AD4646">_xlfn.IFS(AND(G4646="〇",H4646&lt;&gt;"",I4646&lt;&gt;""),"ERROR",AND(G4646="",H4646&gt;$H$17,I4646&lt;&gt;""),"NG",AND(G4646="〇",H4646="",I4646=""),"OK")</f>
        <v>#N/A</v>
      </c>
      <c r="AE4646" s="5" t="str" cm="1">
        <f t="array" ref="AE4646">_xlfn.IFS(I4646="解雇","NG",H4646="","OK",H4646&lt;$H$17,"NG",H4646&gt;$H$17,"OK")</f>
        <v>OK</v>
      </c>
      <c r="AF4646" s="5" t="e">
        <f t="shared" si="1026"/>
        <v>#N/A</v>
      </c>
    </row>
    <row r="4647" spans="2:32" ht="20.25" customHeight="1" x14ac:dyDescent="0.55000000000000004">
      <c r="B4647" s="9">
        <v>4630</v>
      </c>
      <c r="C4647" s="42"/>
      <c r="D4647" s="43"/>
      <c r="E4647" s="44"/>
      <c r="F4647" s="44"/>
      <c r="G4647" s="43"/>
      <c r="H4647" s="44"/>
      <c r="I4647" s="45"/>
      <c r="M4647" s="5">
        <f t="shared" si="1013"/>
        <v>4</v>
      </c>
      <c r="N4647" s="5">
        <f t="shared" si="1014"/>
        <v>2</v>
      </c>
      <c r="O4647" s="5" t="str">
        <f t="shared" si="1015"/>
        <v/>
      </c>
      <c r="P4647" s="5">
        <f t="shared" si="1016"/>
        <v>0</v>
      </c>
      <c r="Q4647" s="5">
        <f t="shared" ca="1" si="1017"/>
        <v>126</v>
      </c>
      <c r="R4647" s="26">
        <f t="shared" si="1018"/>
        <v>5479</v>
      </c>
      <c r="S4647" s="26">
        <f t="shared" si="1019"/>
        <v>5205</v>
      </c>
      <c r="T4647" s="27" t="str" cm="1">
        <f t="array" aca="1" ref="T4647" ca="1">_xlfn.IFS(Q4647="","NG",Q4647&gt;16,"OK",TODAY()&gt;S4647,"OK",Q4647&lt;16,"NG")</f>
        <v>OK</v>
      </c>
      <c r="U4647" s="5" t="str" cm="1">
        <f t="array" aca="1" ref="U4647" ca="1">IFERROR(_xlfn.IFS(T4647&lt;&gt;"OK","NG",M4647=0,"OK",TRUE,"NG"),"")</f>
        <v>NG</v>
      </c>
      <c r="V4647" s="5" t="str">
        <f t="shared" si="1020"/>
        <v>NG</v>
      </c>
      <c r="W4647" s="28" t="str">
        <f t="shared" ca="1" si="1021"/>
        <v>OK</v>
      </c>
      <c r="X4647" s="5" t="str">
        <f t="shared" si="1022"/>
        <v>NG</v>
      </c>
      <c r="Y4647" s="5">
        <f t="shared" ca="1" si="1023"/>
        <v>126</v>
      </c>
      <c r="Z4647" s="5">
        <f t="shared" ca="1" si="1024"/>
        <v>126</v>
      </c>
      <c r="AA4647" s="5" t="str" cm="1">
        <f t="array" ref="AA4647">_xlfn.IFS(H4647="","OK",H4647&lt;$F$17,"NG",I4647="解雇","NG",OR(I4647="自主退職",I4647="契約満了"),"OK")</f>
        <v>OK</v>
      </c>
      <c r="AB4647" s="5" t="str" cm="1">
        <f t="array" aca="1" ref="AB4647" ca="1">_xlfn.IFS(AA4647="NG","NG",OR(X4647="NG",X4647="ERROR",X4647=FALSE),"NG",U4647="NG","NG",V4647="OK","OK",AD4647="OK","OK")</f>
        <v>NG</v>
      </c>
      <c r="AC4647" s="5" t="str">
        <f t="shared" si="1025"/>
        <v>NG</v>
      </c>
      <c r="AD4647" s="5" t="e" cm="1">
        <f t="array" ref="AD4647">_xlfn.IFS(AND(G4647="〇",H4647&lt;&gt;"",I4647&lt;&gt;""),"ERROR",AND(G4647="",H4647&gt;$H$17,I4647&lt;&gt;""),"NG",AND(G4647="〇",H4647="",I4647=""),"OK")</f>
        <v>#N/A</v>
      </c>
      <c r="AE4647" s="5" t="str" cm="1">
        <f t="array" ref="AE4647">_xlfn.IFS(I4647="解雇","NG",H4647="","OK",H4647&lt;$H$17,"NG",H4647&gt;$H$17,"OK")</f>
        <v>OK</v>
      </c>
      <c r="AF4647" s="5" t="e">
        <f t="shared" si="1026"/>
        <v>#N/A</v>
      </c>
    </row>
    <row r="4648" spans="2:32" ht="20.25" customHeight="1" x14ac:dyDescent="0.55000000000000004">
      <c r="B4648" s="9">
        <v>4631</v>
      </c>
      <c r="C4648" s="42"/>
      <c r="D4648" s="43"/>
      <c r="E4648" s="44"/>
      <c r="F4648" s="44"/>
      <c r="G4648" s="43"/>
      <c r="H4648" s="44"/>
      <c r="I4648" s="45"/>
      <c r="M4648" s="5">
        <f t="shared" si="1013"/>
        <v>4</v>
      </c>
      <c r="N4648" s="5">
        <f t="shared" si="1014"/>
        <v>2</v>
      </c>
      <c r="O4648" s="5" t="str">
        <f t="shared" si="1015"/>
        <v/>
      </c>
      <c r="P4648" s="5">
        <f t="shared" si="1016"/>
        <v>0</v>
      </c>
      <c r="Q4648" s="5">
        <f t="shared" ca="1" si="1017"/>
        <v>126</v>
      </c>
      <c r="R4648" s="26">
        <f t="shared" si="1018"/>
        <v>5479</v>
      </c>
      <c r="S4648" s="26">
        <f t="shared" si="1019"/>
        <v>5205</v>
      </c>
      <c r="T4648" s="27" t="str" cm="1">
        <f t="array" aca="1" ref="T4648" ca="1">_xlfn.IFS(Q4648="","NG",Q4648&gt;16,"OK",TODAY()&gt;S4648,"OK",Q4648&lt;16,"NG")</f>
        <v>OK</v>
      </c>
      <c r="U4648" s="5" t="str" cm="1">
        <f t="array" aca="1" ref="U4648" ca="1">IFERROR(_xlfn.IFS(T4648&lt;&gt;"OK","NG",M4648=0,"OK",TRUE,"NG"),"")</f>
        <v>NG</v>
      </c>
      <c r="V4648" s="5" t="str">
        <f t="shared" si="1020"/>
        <v>NG</v>
      </c>
      <c r="W4648" s="28" t="str">
        <f t="shared" ca="1" si="1021"/>
        <v>OK</v>
      </c>
      <c r="X4648" s="5" t="str">
        <f t="shared" si="1022"/>
        <v>NG</v>
      </c>
      <c r="Y4648" s="5">
        <f t="shared" ca="1" si="1023"/>
        <v>126</v>
      </c>
      <c r="Z4648" s="5">
        <f t="shared" ca="1" si="1024"/>
        <v>126</v>
      </c>
      <c r="AA4648" s="5" t="str" cm="1">
        <f t="array" ref="AA4648">_xlfn.IFS(H4648="","OK",H4648&lt;$F$17,"NG",I4648="解雇","NG",OR(I4648="自主退職",I4648="契約満了"),"OK")</f>
        <v>OK</v>
      </c>
      <c r="AB4648" s="5" t="str" cm="1">
        <f t="array" aca="1" ref="AB4648" ca="1">_xlfn.IFS(AA4648="NG","NG",OR(X4648="NG",X4648="ERROR",X4648=FALSE),"NG",U4648="NG","NG",V4648="OK","OK",AD4648="OK","OK")</f>
        <v>NG</v>
      </c>
      <c r="AC4648" s="5" t="str">
        <f t="shared" si="1025"/>
        <v>NG</v>
      </c>
      <c r="AD4648" s="5" t="e" cm="1">
        <f t="array" ref="AD4648">_xlfn.IFS(AND(G4648="〇",H4648&lt;&gt;"",I4648&lt;&gt;""),"ERROR",AND(G4648="",H4648&gt;$H$17,I4648&lt;&gt;""),"NG",AND(G4648="〇",H4648="",I4648=""),"OK")</f>
        <v>#N/A</v>
      </c>
      <c r="AE4648" s="5" t="str" cm="1">
        <f t="array" ref="AE4648">_xlfn.IFS(I4648="解雇","NG",H4648="","OK",H4648&lt;$H$17,"NG",H4648&gt;$H$17,"OK")</f>
        <v>OK</v>
      </c>
      <c r="AF4648" s="5" t="e">
        <f t="shared" si="1026"/>
        <v>#N/A</v>
      </c>
    </row>
    <row r="4649" spans="2:32" ht="20.25" customHeight="1" x14ac:dyDescent="0.55000000000000004">
      <c r="B4649" s="9">
        <v>4632</v>
      </c>
      <c r="C4649" s="42"/>
      <c r="D4649" s="43"/>
      <c r="E4649" s="44"/>
      <c r="F4649" s="44"/>
      <c r="G4649" s="43"/>
      <c r="H4649" s="44"/>
      <c r="I4649" s="45"/>
      <c r="M4649" s="5">
        <f t="shared" si="1013"/>
        <v>4</v>
      </c>
      <c r="N4649" s="5">
        <f t="shared" si="1014"/>
        <v>2</v>
      </c>
      <c r="O4649" s="5" t="str">
        <f t="shared" si="1015"/>
        <v/>
      </c>
      <c r="P4649" s="5">
        <f t="shared" si="1016"/>
        <v>0</v>
      </c>
      <c r="Q4649" s="5">
        <f t="shared" ca="1" si="1017"/>
        <v>126</v>
      </c>
      <c r="R4649" s="26">
        <f t="shared" si="1018"/>
        <v>5479</v>
      </c>
      <c r="S4649" s="26">
        <f t="shared" si="1019"/>
        <v>5205</v>
      </c>
      <c r="T4649" s="27" t="str" cm="1">
        <f t="array" aca="1" ref="T4649" ca="1">_xlfn.IFS(Q4649="","NG",Q4649&gt;16,"OK",TODAY()&gt;S4649,"OK",Q4649&lt;16,"NG")</f>
        <v>OK</v>
      </c>
      <c r="U4649" s="5" t="str" cm="1">
        <f t="array" aca="1" ref="U4649" ca="1">IFERROR(_xlfn.IFS(T4649&lt;&gt;"OK","NG",M4649=0,"OK",TRUE,"NG"),"")</f>
        <v>NG</v>
      </c>
      <c r="V4649" s="5" t="str">
        <f t="shared" si="1020"/>
        <v>NG</v>
      </c>
      <c r="W4649" s="28" t="str">
        <f t="shared" ca="1" si="1021"/>
        <v>OK</v>
      </c>
      <c r="X4649" s="5" t="str">
        <f t="shared" si="1022"/>
        <v>NG</v>
      </c>
      <c r="Y4649" s="5">
        <f t="shared" ca="1" si="1023"/>
        <v>126</v>
      </c>
      <c r="Z4649" s="5">
        <f t="shared" ca="1" si="1024"/>
        <v>126</v>
      </c>
      <c r="AA4649" s="5" t="str" cm="1">
        <f t="array" ref="AA4649">_xlfn.IFS(H4649="","OK",H4649&lt;$F$17,"NG",I4649="解雇","NG",OR(I4649="自主退職",I4649="契約満了"),"OK")</f>
        <v>OK</v>
      </c>
      <c r="AB4649" s="5" t="str" cm="1">
        <f t="array" aca="1" ref="AB4649" ca="1">_xlfn.IFS(AA4649="NG","NG",OR(X4649="NG",X4649="ERROR",X4649=FALSE),"NG",U4649="NG","NG",V4649="OK","OK",AD4649="OK","OK")</f>
        <v>NG</v>
      </c>
      <c r="AC4649" s="5" t="str">
        <f t="shared" si="1025"/>
        <v>NG</v>
      </c>
      <c r="AD4649" s="5" t="e" cm="1">
        <f t="array" ref="AD4649">_xlfn.IFS(AND(G4649="〇",H4649&lt;&gt;"",I4649&lt;&gt;""),"ERROR",AND(G4649="",H4649&gt;$H$17,I4649&lt;&gt;""),"NG",AND(G4649="〇",H4649="",I4649=""),"OK")</f>
        <v>#N/A</v>
      </c>
      <c r="AE4649" s="5" t="str" cm="1">
        <f t="array" ref="AE4649">_xlfn.IFS(I4649="解雇","NG",H4649="","OK",H4649&lt;$H$17,"NG",H4649&gt;$H$17,"OK")</f>
        <v>OK</v>
      </c>
      <c r="AF4649" s="5" t="e">
        <f t="shared" si="1026"/>
        <v>#N/A</v>
      </c>
    </row>
    <row r="4650" spans="2:32" ht="20.25" customHeight="1" x14ac:dyDescent="0.55000000000000004">
      <c r="B4650" s="9">
        <v>4633</v>
      </c>
      <c r="C4650" s="42"/>
      <c r="D4650" s="43"/>
      <c r="E4650" s="44"/>
      <c r="F4650" s="44"/>
      <c r="G4650" s="43"/>
      <c r="H4650" s="44"/>
      <c r="I4650" s="45"/>
      <c r="M4650" s="5">
        <f t="shared" si="1013"/>
        <v>4</v>
      </c>
      <c r="N4650" s="5">
        <f t="shared" si="1014"/>
        <v>2</v>
      </c>
      <c r="O4650" s="5" t="str">
        <f t="shared" si="1015"/>
        <v/>
      </c>
      <c r="P4650" s="5">
        <f t="shared" si="1016"/>
        <v>0</v>
      </c>
      <c r="Q4650" s="5">
        <f t="shared" ca="1" si="1017"/>
        <v>126</v>
      </c>
      <c r="R4650" s="26">
        <f t="shared" si="1018"/>
        <v>5479</v>
      </c>
      <c r="S4650" s="26">
        <f t="shared" si="1019"/>
        <v>5205</v>
      </c>
      <c r="T4650" s="27" t="str" cm="1">
        <f t="array" aca="1" ref="T4650" ca="1">_xlfn.IFS(Q4650="","NG",Q4650&gt;16,"OK",TODAY()&gt;S4650,"OK",Q4650&lt;16,"NG")</f>
        <v>OK</v>
      </c>
      <c r="U4650" s="5" t="str" cm="1">
        <f t="array" aca="1" ref="U4650" ca="1">IFERROR(_xlfn.IFS(T4650&lt;&gt;"OK","NG",M4650=0,"OK",TRUE,"NG"),"")</f>
        <v>NG</v>
      </c>
      <c r="V4650" s="5" t="str">
        <f t="shared" si="1020"/>
        <v>NG</v>
      </c>
      <c r="W4650" s="28" t="str">
        <f t="shared" ca="1" si="1021"/>
        <v>OK</v>
      </c>
      <c r="X4650" s="5" t="str">
        <f t="shared" si="1022"/>
        <v>NG</v>
      </c>
      <c r="Y4650" s="5">
        <f t="shared" ca="1" si="1023"/>
        <v>126</v>
      </c>
      <c r="Z4650" s="5">
        <f t="shared" ca="1" si="1024"/>
        <v>126</v>
      </c>
      <c r="AA4650" s="5" t="str" cm="1">
        <f t="array" ref="AA4650">_xlfn.IFS(H4650="","OK",H4650&lt;$F$17,"NG",I4650="解雇","NG",OR(I4650="自主退職",I4650="契約満了"),"OK")</f>
        <v>OK</v>
      </c>
      <c r="AB4650" s="5" t="str" cm="1">
        <f t="array" aca="1" ref="AB4650" ca="1">_xlfn.IFS(AA4650="NG","NG",OR(X4650="NG",X4650="ERROR",X4650=FALSE),"NG",U4650="NG","NG",V4650="OK","OK",AD4650="OK","OK")</f>
        <v>NG</v>
      </c>
      <c r="AC4650" s="5" t="str">
        <f t="shared" si="1025"/>
        <v>NG</v>
      </c>
      <c r="AD4650" s="5" t="e" cm="1">
        <f t="array" ref="AD4650">_xlfn.IFS(AND(G4650="〇",H4650&lt;&gt;"",I4650&lt;&gt;""),"ERROR",AND(G4650="",H4650&gt;$H$17,I4650&lt;&gt;""),"NG",AND(G4650="〇",H4650="",I4650=""),"OK")</f>
        <v>#N/A</v>
      </c>
      <c r="AE4650" s="5" t="str" cm="1">
        <f t="array" ref="AE4650">_xlfn.IFS(I4650="解雇","NG",H4650="","OK",H4650&lt;$H$17,"NG",H4650&gt;$H$17,"OK")</f>
        <v>OK</v>
      </c>
      <c r="AF4650" s="5" t="e">
        <f t="shared" si="1026"/>
        <v>#N/A</v>
      </c>
    </row>
    <row r="4651" spans="2:32" ht="20.25" customHeight="1" x14ac:dyDescent="0.55000000000000004">
      <c r="B4651" s="9">
        <v>4634</v>
      </c>
      <c r="C4651" s="42"/>
      <c r="D4651" s="43"/>
      <c r="E4651" s="44"/>
      <c r="F4651" s="44"/>
      <c r="G4651" s="43"/>
      <c r="H4651" s="44"/>
      <c r="I4651" s="45"/>
      <c r="M4651" s="5">
        <f t="shared" si="1013"/>
        <v>4</v>
      </c>
      <c r="N4651" s="5">
        <f t="shared" si="1014"/>
        <v>2</v>
      </c>
      <c r="O4651" s="5" t="str">
        <f t="shared" si="1015"/>
        <v/>
      </c>
      <c r="P4651" s="5">
        <f t="shared" si="1016"/>
        <v>0</v>
      </c>
      <c r="Q4651" s="5">
        <f t="shared" ca="1" si="1017"/>
        <v>126</v>
      </c>
      <c r="R4651" s="26">
        <f t="shared" si="1018"/>
        <v>5479</v>
      </c>
      <c r="S4651" s="26">
        <f t="shared" si="1019"/>
        <v>5205</v>
      </c>
      <c r="T4651" s="27" t="str" cm="1">
        <f t="array" aca="1" ref="T4651" ca="1">_xlfn.IFS(Q4651="","NG",Q4651&gt;16,"OK",TODAY()&gt;S4651,"OK",Q4651&lt;16,"NG")</f>
        <v>OK</v>
      </c>
      <c r="U4651" s="5" t="str" cm="1">
        <f t="array" aca="1" ref="U4651" ca="1">IFERROR(_xlfn.IFS(T4651&lt;&gt;"OK","NG",M4651=0,"OK",TRUE,"NG"),"")</f>
        <v>NG</v>
      </c>
      <c r="V4651" s="5" t="str">
        <f t="shared" si="1020"/>
        <v>NG</v>
      </c>
      <c r="W4651" s="28" t="str">
        <f t="shared" ca="1" si="1021"/>
        <v>OK</v>
      </c>
      <c r="X4651" s="5" t="str">
        <f t="shared" si="1022"/>
        <v>NG</v>
      </c>
      <c r="Y4651" s="5">
        <f t="shared" ca="1" si="1023"/>
        <v>126</v>
      </c>
      <c r="Z4651" s="5">
        <f t="shared" ca="1" si="1024"/>
        <v>126</v>
      </c>
      <c r="AA4651" s="5" t="str" cm="1">
        <f t="array" ref="AA4651">_xlfn.IFS(H4651="","OK",H4651&lt;$F$17,"NG",I4651="解雇","NG",OR(I4651="自主退職",I4651="契約満了"),"OK")</f>
        <v>OK</v>
      </c>
      <c r="AB4651" s="5" t="str" cm="1">
        <f t="array" aca="1" ref="AB4651" ca="1">_xlfn.IFS(AA4651="NG","NG",OR(X4651="NG",X4651="ERROR",X4651=FALSE),"NG",U4651="NG","NG",V4651="OK","OK",AD4651="OK","OK")</f>
        <v>NG</v>
      </c>
      <c r="AC4651" s="5" t="str">
        <f t="shared" si="1025"/>
        <v>NG</v>
      </c>
      <c r="AD4651" s="5" t="e" cm="1">
        <f t="array" ref="AD4651">_xlfn.IFS(AND(G4651="〇",H4651&lt;&gt;"",I4651&lt;&gt;""),"ERROR",AND(G4651="",H4651&gt;$H$17,I4651&lt;&gt;""),"NG",AND(G4651="〇",H4651="",I4651=""),"OK")</f>
        <v>#N/A</v>
      </c>
      <c r="AE4651" s="5" t="str" cm="1">
        <f t="array" ref="AE4651">_xlfn.IFS(I4651="解雇","NG",H4651="","OK",H4651&lt;$H$17,"NG",H4651&gt;$H$17,"OK")</f>
        <v>OK</v>
      </c>
      <c r="AF4651" s="5" t="e">
        <f t="shared" si="1026"/>
        <v>#N/A</v>
      </c>
    </row>
    <row r="4652" spans="2:32" ht="20.25" customHeight="1" x14ac:dyDescent="0.55000000000000004">
      <c r="B4652" s="9">
        <v>4635</v>
      </c>
      <c r="C4652" s="42"/>
      <c r="D4652" s="43"/>
      <c r="E4652" s="44"/>
      <c r="F4652" s="44"/>
      <c r="G4652" s="43"/>
      <c r="H4652" s="44"/>
      <c r="I4652" s="45"/>
      <c r="M4652" s="5">
        <f t="shared" si="1013"/>
        <v>4</v>
      </c>
      <c r="N4652" s="5">
        <f t="shared" si="1014"/>
        <v>2</v>
      </c>
      <c r="O4652" s="5" t="str">
        <f t="shared" si="1015"/>
        <v/>
      </c>
      <c r="P4652" s="5">
        <f t="shared" si="1016"/>
        <v>0</v>
      </c>
      <c r="Q4652" s="5">
        <f t="shared" ca="1" si="1017"/>
        <v>126</v>
      </c>
      <c r="R4652" s="26">
        <f t="shared" si="1018"/>
        <v>5479</v>
      </c>
      <c r="S4652" s="26">
        <f t="shared" si="1019"/>
        <v>5205</v>
      </c>
      <c r="T4652" s="27" t="str" cm="1">
        <f t="array" aca="1" ref="T4652" ca="1">_xlfn.IFS(Q4652="","NG",Q4652&gt;16,"OK",TODAY()&gt;S4652,"OK",Q4652&lt;16,"NG")</f>
        <v>OK</v>
      </c>
      <c r="U4652" s="5" t="str" cm="1">
        <f t="array" aca="1" ref="U4652" ca="1">IFERROR(_xlfn.IFS(T4652&lt;&gt;"OK","NG",M4652=0,"OK",TRUE,"NG"),"")</f>
        <v>NG</v>
      </c>
      <c r="V4652" s="5" t="str">
        <f t="shared" si="1020"/>
        <v>NG</v>
      </c>
      <c r="W4652" s="28" t="str">
        <f t="shared" ca="1" si="1021"/>
        <v>OK</v>
      </c>
      <c r="X4652" s="5" t="str">
        <f t="shared" si="1022"/>
        <v>NG</v>
      </c>
      <c r="Y4652" s="5">
        <f t="shared" ca="1" si="1023"/>
        <v>126</v>
      </c>
      <c r="Z4652" s="5">
        <f t="shared" ca="1" si="1024"/>
        <v>126</v>
      </c>
      <c r="AA4652" s="5" t="str" cm="1">
        <f t="array" ref="AA4652">_xlfn.IFS(H4652="","OK",H4652&lt;$F$17,"NG",I4652="解雇","NG",OR(I4652="自主退職",I4652="契約満了"),"OK")</f>
        <v>OK</v>
      </c>
      <c r="AB4652" s="5" t="str" cm="1">
        <f t="array" aca="1" ref="AB4652" ca="1">_xlfn.IFS(AA4652="NG","NG",OR(X4652="NG",X4652="ERROR",X4652=FALSE),"NG",U4652="NG","NG",V4652="OK","OK",AD4652="OK","OK")</f>
        <v>NG</v>
      </c>
      <c r="AC4652" s="5" t="str">
        <f t="shared" si="1025"/>
        <v>NG</v>
      </c>
      <c r="AD4652" s="5" t="e" cm="1">
        <f t="array" ref="AD4652">_xlfn.IFS(AND(G4652="〇",H4652&lt;&gt;"",I4652&lt;&gt;""),"ERROR",AND(G4652="",H4652&gt;$H$17,I4652&lt;&gt;""),"NG",AND(G4652="〇",H4652="",I4652=""),"OK")</f>
        <v>#N/A</v>
      </c>
      <c r="AE4652" s="5" t="str" cm="1">
        <f t="array" ref="AE4652">_xlfn.IFS(I4652="解雇","NG",H4652="","OK",H4652&lt;$H$17,"NG",H4652&gt;$H$17,"OK")</f>
        <v>OK</v>
      </c>
      <c r="AF4652" s="5" t="e">
        <f t="shared" si="1026"/>
        <v>#N/A</v>
      </c>
    </row>
    <row r="4653" spans="2:32" ht="20.25" customHeight="1" x14ac:dyDescent="0.55000000000000004">
      <c r="B4653" s="9">
        <v>4636</v>
      </c>
      <c r="C4653" s="42"/>
      <c r="D4653" s="43"/>
      <c r="E4653" s="44"/>
      <c r="F4653" s="44"/>
      <c r="G4653" s="43"/>
      <c r="H4653" s="44"/>
      <c r="I4653" s="45"/>
      <c r="M4653" s="5">
        <f t="shared" si="1013"/>
        <v>4</v>
      </c>
      <c r="N4653" s="5">
        <f t="shared" si="1014"/>
        <v>2</v>
      </c>
      <c r="O4653" s="5" t="str">
        <f t="shared" si="1015"/>
        <v/>
      </c>
      <c r="P4653" s="5">
        <f t="shared" si="1016"/>
        <v>0</v>
      </c>
      <c r="Q4653" s="5">
        <f t="shared" ca="1" si="1017"/>
        <v>126</v>
      </c>
      <c r="R4653" s="26">
        <f t="shared" si="1018"/>
        <v>5479</v>
      </c>
      <c r="S4653" s="26">
        <f t="shared" si="1019"/>
        <v>5205</v>
      </c>
      <c r="T4653" s="27" t="str" cm="1">
        <f t="array" aca="1" ref="T4653" ca="1">_xlfn.IFS(Q4653="","NG",Q4653&gt;16,"OK",TODAY()&gt;S4653,"OK",Q4653&lt;16,"NG")</f>
        <v>OK</v>
      </c>
      <c r="U4653" s="5" t="str" cm="1">
        <f t="array" aca="1" ref="U4653" ca="1">IFERROR(_xlfn.IFS(T4653&lt;&gt;"OK","NG",M4653=0,"OK",TRUE,"NG"),"")</f>
        <v>NG</v>
      </c>
      <c r="V4653" s="5" t="str">
        <f t="shared" si="1020"/>
        <v>NG</v>
      </c>
      <c r="W4653" s="28" t="str">
        <f t="shared" ca="1" si="1021"/>
        <v>OK</v>
      </c>
      <c r="X4653" s="5" t="str">
        <f t="shared" si="1022"/>
        <v>NG</v>
      </c>
      <c r="Y4653" s="5">
        <f t="shared" ca="1" si="1023"/>
        <v>126</v>
      </c>
      <c r="Z4653" s="5">
        <f t="shared" ca="1" si="1024"/>
        <v>126</v>
      </c>
      <c r="AA4653" s="5" t="str" cm="1">
        <f t="array" ref="AA4653">_xlfn.IFS(H4653="","OK",H4653&lt;$F$17,"NG",I4653="解雇","NG",OR(I4653="自主退職",I4653="契約満了"),"OK")</f>
        <v>OK</v>
      </c>
      <c r="AB4653" s="5" t="str" cm="1">
        <f t="array" aca="1" ref="AB4653" ca="1">_xlfn.IFS(AA4653="NG","NG",OR(X4653="NG",X4653="ERROR",X4653=FALSE),"NG",U4653="NG","NG",V4653="OK","OK",AD4653="OK","OK")</f>
        <v>NG</v>
      </c>
      <c r="AC4653" s="5" t="str">
        <f t="shared" si="1025"/>
        <v>NG</v>
      </c>
      <c r="AD4653" s="5" t="e" cm="1">
        <f t="array" ref="AD4653">_xlfn.IFS(AND(G4653="〇",H4653&lt;&gt;"",I4653&lt;&gt;""),"ERROR",AND(G4653="",H4653&gt;$H$17,I4653&lt;&gt;""),"NG",AND(G4653="〇",H4653="",I4653=""),"OK")</f>
        <v>#N/A</v>
      </c>
      <c r="AE4653" s="5" t="str" cm="1">
        <f t="array" ref="AE4653">_xlfn.IFS(I4653="解雇","NG",H4653="","OK",H4653&lt;$H$17,"NG",H4653&gt;$H$17,"OK")</f>
        <v>OK</v>
      </c>
      <c r="AF4653" s="5" t="e">
        <f t="shared" si="1026"/>
        <v>#N/A</v>
      </c>
    </row>
    <row r="4654" spans="2:32" ht="20.25" customHeight="1" x14ac:dyDescent="0.55000000000000004">
      <c r="B4654" s="9">
        <v>4637</v>
      </c>
      <c r="C4654" s="42"/>
      <c r="D4654" s="43"/>
      <c r="E4654" s="44"/>
      <c r="F4654" s="44"/>
      <c r="G4654" s="43"/>
      <c r="H4654" s="44"/>
      <c r="I4654" s="45"/>
      <c r="M4654" s="5">
        <f t="shared" si="1013"/>
        <v>4</v>
      </c>
      <c r="N4654" s="5">
        <f t="shared" si="1014"/>
        <v>2</v>
      </c>
      <c r="O4654" s="5" t="str">
        <f t="shared" si="1015"/>
        <v/>
      </c>
      <c r="P4654" s="5">
        <f t="shared" si="1016"/>
        <v>0</v>
      </c>
      <c r="Q4654" s="5">
        <f t="shared" ca="1" si="1017"/>
        <v>126</v>
      </c>
      <c r="R4654" s="26">
        <f t="shared" si="1018"/>
        <v>5479</v>
      </c>
      <c r="S4654" s="26">
        <f t="shared" si="1019"/>
        <v>5205</v>
      </c>
      <c r="T4654" s="27" t="str" cm="1">
        <f t="array" aca="1" ref="T4654" ca="1">_xlfn.IFS(Q4654="","NG",Q4654&gt;16,"OK",TODAY()&gt;S4654,"OK",Q4654&lt;16,"NG")</f>
        <v>OK</v>
      </c>
      <c r="U4654" s="5" t="str" cm="1">
        <f t="array" aca="1" ref="U4654" ca="1">IFERROR(_xlfn.IFS(T4654&lt;&gt;"OK","NG",M4654=0,"OK",TRUE,"NG"),"")</f>
        <v>NG</v>
      </c>
      <c r="V4654" s="5" t="str">
        <f t="shared" si="1020"/>
        <v>NG</v>
      </c>
      <c r="W4654" s="28" t="str">
        <f t="shared" ca="1" si="1021"/>
        <v>OK</v>
      </c>
      <c r="X4654" s="5" t="str">
        <f t="shared" si="1022"/>
        <v>NG</v>
      </c>
      <c r="Y4654" s="5">
        <f t="shared" ca="1" si="1023"/>
        <v>126</v>
      </c>
      <c r="Z4654" s="5">
        <f t="shared" ca="1" si="1024"/>
        <v>126</v>
      </c>
      <c r="AA4654" s="5" t="str" cm="1">
        <f t="array" ref="AA4654">_xlfn.IFS(H4654="","OK",H4654&lt;$F$17,"NG",I4654="解雇","NG",OR(I4654="自主退職",I4654="契約満了"),"OK")</f>
        <v>OK</v>
      </c>
      <c r="AB4654" s="5" t="str" cm="1">
        <f t="array" aca="1" ref="AB4654" ca="1">_xlfn.IFS(AA4654="NG","NG",OR(X4654="NG",X4654="ERROR",X4654=FALSE),"NG",U4654="NG","NG",V4654="OK","OK",AD4654="OK","OK")</f>
        <v>NG</v>
      </c>
      <c r="AC4654" s="5" t="str">
        <f t="shared" si="1025"/>
        <v>NG</v>
      </c>
      <c r="AD4654" s="5" t="e" cm="1">
        <f t="array" ref="AD4654">_xlfn.IFS(AND(G4654="〇",H4654&lt;&gt;"",I4654&lt;&gt;""),"ERROR",AND(G4654="",H4654&gt;$H$17,I4654&lt;&gt;""),"NG",AND(G4654="〇",H4654="",I4654=""),"OK")</f>
        <v>#N/A</v>
      </c>
      <c r="AE4654" s="5" t="str" cm="1">
        <f t="array" ref="AE4654">_xlfn.IFS(I4654="解雇","NG",H4654="","OK",H4654&lt;$H$17,"NG",H4654&gt;$H$17,"OK")</f>
        <v>OK</v>
      </c>
      <c r="AF4654" s="5" t="e">
        <f t="shared" si="1026"/>
        <v>#N/A</v>
      </c>
    </row>
    <row r="4655" spans="2:32" ht="20.25" customHeight="1" x14ac:dyDescent="0.55000000000000004">
      <c r="B4655" s="9">
        <v>4638</v>
      </c>
      <c r="C4655" s="42"/>
      <c r="D4655" s="43"/>
      <c r="E4655" s="44"/>
      <c r="F4655" s="44"/>
      <c r="G4655" s="43"/>
      <c r="H4655" s="44"/>
      <c r="I4655" s="45"/>
      <c r="M4655" s="5">
        <f t="shared" si="1013"/>
        <v>4</v>
      </c>
      <c r="N4655" s="5">
        <f t="shared" si="1014"/>
        <v>2</v>
      </c>
      <c r="O4655" s="5" t="str">
        <f t="shared" si="1015"/>
        <v/>
      </c>
      <c r="P4655" s="5">
        <f t="shared" si="1016"/>
        <v>0</v>
      </c>
      <c r="Q4655" s="5">
        <f t="shared" ca="1" si="1017"/>
        <v>126</v>
      </c>
      <c r="R4655" s="26">
        <f t="shared" si="1018"/>
        <v>5479</v>
      </c>
      <c r="S4655" s="26">
        <f t="shared" si="1019"/>
        <v>5205</v>
      </c>
      <c r="T4655" s="27" t="str" cm="1">
        <f t="array" aca="1" ref="T4655" ca="1">_xlfn.IFS(Q4655="","NG",Q4655&gt;16,"OK",TODAY()&gt;S4655,"OK",Q4655&lt;16,"NG")</f>
        <v>OK</v>
      </c>
      <c r="U4655" s="5" t="str" cm="1">
        <f t="array" aca="1" ref="U4655" ca="1">IFERROR(_xlfn.IFS(T4655&lt;&gt;"OK","NG",M4655=0,"OK",TRUE,"NG"),"")</f>
        <v>NG</v>
      </c>
      <c r="V4655" s="5" t="str">
        <f t="shared" si="1020"/>
        <v>NG</v>
      </c>
      <c r="W4655" s="28" t="str">
        <f t="shared" ca="1" si="1021"/>
        <v>OK</v>
      </c>
      <c r="X4655" s="5" t="str">
        <f t="shared" si="1022"/>
        <v>NG</v>
      </c>
      <c r="Y4655" s="5">
        <f t="shared" ca="1" si="1023"/>
        <v>126</v>
      </c>
      <c r="Z4655" s="5">
        <f t="shared" ca="1" si="1024"/>
        <v>126</v>
      </c>
      <c r="AA4655" s="5" t="str" cm="1">
        <f t="array" ref="AA4655">_xlfn.IFS(H4655="","OK",H4655&lt;$F$17,"NG",I4655="解雇","NG",OR(I4655="自主退職",I4655="契約満了"),"OK")</f>
        <v>OK</v>
      </c>
      <c r="AB4655" s="5" t="str" cm="1">
        <f t="array" aca="1" ref="AB4655" ca="1">_xlfn.IFS(AA4655="NG","NG",OR(X4655="NG",X4655="ERROR",X4655=FALSE),"NG",U4655="NG","NG",V4655="OK","OK",AD4655="OK","OK")</f>
        <v>NG</v>
      </c>
      <c r="AC4655" s="5" t="str">
        <f t="shared" si="1025"/>
        <v>NG</v>
      </c>
      <c r="AD4655" s="5" t="e" cm="1">
        <f t="array" ref="AD4655">_xlfn.IFS(AND(G4655="〇",H4655&lt;&gt;"",I4655&lt;&gt;""),"ERROR",AND(G4655="",H4655&gt;$H$17,I4655&lt;&gt;""),"NG",AND(G4655="〇",H4655="",I4655=""),"OK")</f>
        <v>#N/A</v>
      </c>
      <c r="AE4655" s="5" t="str" cm="1">
        <f t="array" ref="AE4655">_xlfn.IFS(I4655="解雇","NG",H4655="","OK",H4655&lt;$H$17,"NG",H4655&gt;$H$17,"OK")</f>
        <v>OK</v>
      </c>
      <c r="AF4655" s="5" t="e">
        <f t="shared" si="1026"/>
        <v>#N/A</v>
      </c>
    </row>
    <row r="4656" spans="2:32" ht="20.25" customHeight="1" x14ac:dyDescent="0.55000000000000004">
      <c r="B4656" s="9">
        <v>4639</v>
      </c>
      <c r="C4656" s="42"/>
      <c r="D4656" s="43"/>
      <c r="E4656" s="44"/>
      <c r="F4656" s="44"/>
      <c r="G4656" s="43"/>
      <c r="H4656" s="44"/>
      <c r="I4656" s="45"/>
      <c r="M4656" s="5">
        <f t="shared" si="1013"/>
        <v>4</v>
      </c>
      <c r="N4656" s="5">
        <f t="shared" si="1014"/>
        <v>2</v>
      </c>
      <c r="O4656" s="5" t="str">
        <f t="shared" si="1015"/>
        <v/>
      </c>
      <c r="P4656" s="5">
        <f t="shared" si="1016"/>
        <v>0</v>
      </c>
      <c r="Q4656" s="5">
        <f t="shared" ca="1" si="1017"/>
        <v>126</v>
      </c>
      <c r="R4656" s="26">
        <f t="shared" si="1018"/>
        <v>5479</v>
      </c>
      <c r="S4656" s="26">
        <f t="shared" si="1019"/>
        <v>5205</v>
      </c>
      <c r="T4656" s="27" t="str" cm="1">
        <f t="array" aca="1" ref="T4656" ca="1">_xlfn.IFS(Q4656="","NG",Q4656&gt;16,"OK",TODAY()&gt;S4656,"OK",Q4656&lt;16,"NG")</f>
        <v>OK</v>
      </c>
      <c r="U4656" s="5" t="str" cm="1">
        <f t="array" aca="1" ref="U4656" ca="1">IFERROR(_xlfn.IFS(T4656&lt;&gt;"OK","NG",M4656=0,"OK",TRUE,"NG"),"")</f>
        <v>NG</v>
      </c>
      <c r="V4656" s="5" t="str">
        <f t="shared" si="1020"/>
        <v>NG</v>
      </c>
      <c r="W4656" s="28" t="str">
        <f t="shared" ca="1" si="1021"/>
        <v>OK</v>
      </c>
      <c r="X4656" s="5" t="str">
        <f t="shared" si="1022"/>
        <v>NG</v>
      </c>
      <c r="Y4656" s="5">
        <f t="shared" ca="1" si="1023"/>
        <v>126</v>
      </c>
      <c r="Z4656" s="5">
        <f t="shared" ca="1" si="1024"/>
        <v>126</v>
      </c>
      <c r="AA4656" s="5" t="str" cm="1">
        <f t="array" ref="AA4656">_xlfn.IFS(H4656="","OK",H4656&lt;$F$17,"NG",I4656="解雇","NG",OR(I4656="自主退職",I4656="契約満了"),"OK")</f>
        <v>OK</v>
      </c>
      <c r="AB4656" s="5" t="str" cm="1">
        <f t="array" aca="1" ref="AB4656" ca="1">_xlfn.IFS(AA4656="NG","NG",OR(X4656="NG",X4656="ERROR",X4656=FALSE),"NG",U4656="NG","NG",V4656="OK","OK",AD4656="OK","OK")</f>
        <v>NG</v>
      </c>
      <c r="AC4656" s="5" t="str">
        <f t="shared" si="1025"/>
        <v>NG</v>
      </c>
      <c r="AD4656" s="5" t="e" cm="1">
        <f t="array" ref="AD4656">_xlfn.IFS(AND(G4656="〇",H4656&lt;&gt;"",I4656&lt;&gt;""),"ERROR",AND(G4656="",H4656&gt;$H$17,I4656&lt;&gt;""),"NG",AND(G4656="〇",H4656="",I4656=""),"OK")</f>
        <v>#N/A</v>
      </c>
      <c r="AE4656" s="5" t="str" cm="1">
        <f t="array" ref="AE4656">_xlfn.IFS(I4656="解雇","NG",H4656="","OK",H4656&lt;$H$17,"NG",H4656&gt;$H$17,"OK")</f>
        <v>OK</v>
      </c>
      <c r="AF4656" s="5" t="e">
        <f t="shared" si="1026"/>
        <v>#N/A</v>
      </c>
    </row>
    <row r="4657" spans="2:32" ht="20.25" customHeight="1" x14ac:dyDescent="0.55000000000000004">
      <c r="B4657" s="9">
        <v>4640</v>
      </c>
      <c r="C4657" s="42"/>
      <c r="D4657" s="43"/>
      <c r="E4657" s="44"/>
      <c r="F4657" s="44"/>
      <c r="G4657" s="43"/>
      <c r="H4657" s="44"/>
      <c r="I4657" s="45"/>
      <c r="M4657" s="5">
        <f t="shared" si="1013"/>
        <v>4</v>
      </c>
      <c r="N4657" s="5">
        <f t="shared" si="1014"/>
        <v>2</v>
      </c>
      <c r="O4657" s="5" t="str">
        <f t="shared" si="1015"/>
        <v/>
      </c>
      <c r="P4657" s="5">
        <f t="shared" si="1016"/>
        <v>0</v>
      </c>
      <c r="Q4657" s="5">
        <f t="shared" ca="1" si="1017"/>
        <v>126</v>
      </c>
      <c r="R4657" s="26">
        <f t="shared" si="1018"/>
        <v>5479</v>
      </c>
      <c r="S4657" s="26">
        <f t="shared" si="1019"/>
        <v>5205</v>
      </c>
      <c r="T4657" s="27" t="str" cm="1">
        <f t="array" aca="1" ref="T4657" ca="1">_xlfn.IFS(Q4657="","NG",Q4657&gt;16,"OK",TODAY()&gt;S4657,"OK",Q4657&lt;16,"NG")</f>
        <v>OK</v>
      </c>
      <c r="U4657" s="5" t="str" cm="1">
        <f t="array" aca="1" ref="U4657" ca="1">IFERROR(_xlfn.IFS(T4657&lt;&gt;"OK","NG",M4657=0,"OK",TRUE,"NG"),"")</f>
        <v>NG</v>
      </c>
      <c r="V4657" s="5" t="str">
        <f t="shared" si="1020"/>
        <v>NG</v>
      </c>
      <c r="W4657" s="28" t="str">
        <f t="shared" ca="1" si="1021"/>
        <v>OK</v>
      </c>
      <c r="X4657" s="5" t="str">
        <f t="shared" si="1022"/>
        <v>NG</v>
      </c>
      <c r="Y4657" s="5">
        <f t="shared" ca="1" si="1023"/>
        <v>126</v>
      </c>
      <c r="Z4657" s="5">
        <f t="shared" ca="1" si="1024"/>
        <v>126</v>
      </c>
      <c r="AA4657" s="5" t="str" cm="1">
        <f t="array" ref="AA4657">_xlfn.IFS(H4657="","OK",H4657&lt;$F$17,"NG",I4657="解雇","NG",OR(I4657="自主退職",I4657="契約満了"),"OK")</f>
        <v>OK</v>
      </c>
      <c r="AB4657" s="5" t="str" cm="1">
        <f t="array" aca="1" ref="AB4657" ca="1">_xlfn.IFS(AA4657="NG","NG",OR(X4657="NG",X4657="ERROR",X4657=FALSE),"NG",U4657="NG","NG",V4657="OK","OK",AD4657="OK","OK")</f>
        <v>NG</v>
      </c>
      <c r="AC4657" s="5" t="str">
        <f t="shared" si="1025"/>
        <v>NG</v>
      </c>
      <c r="AD4657" s="5" t="e" cm="1">
        <f t="array" ref="AD4657">_xlfn.IFS(AND(G4657="〇",H4657&lt;&gt;"",I4657&lt;&gt;""),"ERROR",AND(G4657="",H4657&gt;$H$17,I4657&lt;&gt;""),"NG",AND(G4657="〇",H4657="",I4657=""),"OK")</f>
        <v>#N/A</v>
      </c>
      <c r="AE4657" s="5" t="str" cm="1">
        <f t="array" ref="AE4657">_xlfn.IFS(I4657="解雇","NG",H4657="","OK",H4657&lt;$H$17,"NG",H4657&gt;$H$17,"OK")</f>
        <v>OK</v>
      </c>
      <c r="AF4657" s="5" t="e">
        <f t="shared" si="1026"/>
        <v>#N/A</v>
      </c>
    </row>
    <row r="4658" spans="2:32" ht="20.25" customHeight="1" x14ac:dyDescent="0.55000000000000004">
      <c r="B4658" s="9">
        <v>4641</v>
      </c>
      <c r="C4658" s="42"/>
      <c r="D4658" s="43"/>
      <c r="E4658" s="44"/>
      <c r="F4658" s="44"/>
      <c r="G4658" s="43"/>
      <c r="H4658" s="44"/>
      <c r="I4658" s="45"/>
      <c r="M4658" s="5">
        <f t="shared" si="1013"/>
        <v>4</v>
      </c>
      <c r="N4658" s="5">
        <f t="shared" si="1014"/>
        <v>2</v>
      </c>
      <c r="O4658" s="5" t="str">
        <f t="shared" si="1015"/>
        <v/>
      </c>
      <c r="P4658" s="5">
        <f t="shared" si="1016"/>
        <v>0</v>
      </c>
      <c r="Q4658" s="5">
        <f t="shared" ca="1" si="1017"/>
        <v>126</v>
      </c>
      <c r="R4658" s="26">
        <f t="shared" si="1018"/>
        <v>5479</v>
      </c>
      <c r="S4658" s="26">
        <f t="shared" si="1019"/>
        <v>5205</v>
      </c>
      <c r="T4658" s="27" t="str" cm="1">
        <f t="array" aca="1" ref="T4658" ca="1">_xlfn.IFS(Q4658="","NG",Q4658&gt;16,"OK",TODAY()&gt;S4658,"OK",Q4658&lt;16,"NG")</f>
        <v>OK</v>
      </c>
      <c r="U4658" s="5" t="str" cm="1">
        <f t="array" aca="1" ref="U4658" ca="1">IFERROR(_xlfn.IFS(T4658&lt;&gt;"OK","NG",M4658=0,"OK",TRUE,"NG"),"")</f>
        <v>NG</v>
      </c>
      <c r="V4658" s="5" t="str">
        <f t="shared" si="1020"/>
        <v>NG</v>
      </c>
      <c r="W4658" s="28" t="str">
        <f t="shared" ca="1" si="1021"/>
        <v>OK</v>
      </c>
      <c r="X4658" s="5" t="str">
        <f t="shared" si="1022"/>
        <v>NG</v>
      </c>
      <c r="Y4658" s="5">
        <f t="shared" ca="1" si="1023"/>
        <v>126</v>
      </c>
      <c r="Z4658" s="5">
        <f t="shared" ca="1" si="1024"/>
        <v>126</v>
      </c>
      <c r="AA4658" s="5" t="str" cm="1">
        <f t="array" ref="AA4658">_xlfn.IFS(H4658="","OK",H4658&lt;$F$17,"NG",I4658="解雇","NG",OR(I4658="自主退職",I4658="契約満了"),"OK")</f>
        <v>OK</v>
      </c>
      <c r="AB4658" s="5" t="str" cm="1">
        <f t="array" aca="1" ref="AB4658" ca="1">_xlfn.IFS(AA4658="NG","NG",OR(X4658="NG",X4658="ERROR",X4658=FALSE),"NG",U4658="NG","NG",V4658="OK","OK",AD4658="OK","OK")</f>
        <v>NG</v>
      </c>
      <c r="AC4658" s="5" t="str">
        <f t="shared" si="1025"/>
        <v>NG</v>
      </c>
      <c r="AD4658" s="5" t="e" cm="1">
        <f t="array" ref="AD4658">_xlfn.IFS(AND(G4658="〇",H4658&lt;&gt;"",I4658&lt;&gt;""),"ERROR",AND(G4658="",H4658&gt;$H$17,I4658&lt;&gt;""),"NG",AND(G4658="〇",H4658="",I4658=""),"OK")</f>
        <v>#N/A</v>
      </c>
      <c r="AE4658" s="5" t="str" cm="1">
        <f t="array" ref="AE4658">_xlfn.IFS(I4658="解雇","NG",H4658="","OK",H4658&lt;$H$17,"NG",H4658&gt;$H$17,"OK")</f>
        <v>OK</v>
      </c>
      <c r="AF4658" s="5" t="e">
        <f t="shared" si="1026"/>
        <v>#N/A</v>
      </c>
    </row>
    <row r="4659" spans="2:32" ht="20.25" customHeight="1" x14ac:dyDescent="0.55000000000000004">
      <c r="B4659" s="9">
        <v>4642</v>
      </c>
      <c r="C4659" s="42"/>
      <c r="D4659" s="43"/>
      <c r="E4659" s="44"/>
      <c r="F4659" s="44"/>
      <c r="G4659" s="43"/>
      <c r="H4659" s="44"/>
      <c r="I4659" s="45"/>
      <c r="M4659" s="5">
        <f t="shared" si="1013"/>
        <v>4</v>
      </c>
      <c r="N4659" s="5">
        <f t="shared" si="1014"/>
        <v>2</v>
      </c>
      <c r="O4659" s="5" t="str">
        <f t="shared" si="1015"/>
        <v/>
      </c>
      <c r="P4659" s="5">
        <f t="shared" si="1016"/>
        <v>0</v>
      </c>
      <c r="Q4659" s="5">
        <f t="shared" ca="1" si="1017"/>
        <v>126</v>
      </c>
      <c r="R4659" s="26">
        <f t="shared" si="1018"/>
        <v>5479</v>
      </c>
      <c r="S4659" s="26">
        <f t="shared" si="1019"/>
        <v>5205</v>
      </c>
      <c r="T4659" s="27" t="str" cm="1">
        <f t="array" aca="1" ref="T4659" ca="1">_xlfn.IFS(Q4659="","NG",Q4659&gt;16,"OK",TODAY()&gt;S4659,"OK",Q4659&lt;16,"NG")</f>
        <v>OK</v>
      </c>
      <c r="U4659" s="5" t="str" cm="1">
        <f t="array" aca="1" ref="U4659" ca="1">IFERROR(_xlfn.IFS(T4659&lt;&gt;"OK","NG",M4659=0,"OK",TRUE,"NG"),"")</f>
        <v>NG</v>
      </c>
      <c r="V4659" s="5" t="str">
        <f t="shared" si="1020"/>
        <v>NG</v>
      </c>
      <c r="W4659" s="28" t="str">
        <f t="shared" ca="1" si="1021"/>
        <v>OK</v>
      </c>
      <c r="X4659" s="5" t="str">
        <f t="shared" si="1022"/>
        <v>NG</v>
      </c>
      <c r="Y4659" s="5">
        <f t="shared" ca="1" si="1023"/>
        <v>126</v>
      </c>
      <c r="Z4659" s="5">
        <f t="shared" ca="1" si="1024"/>
        <v>126</v>
      </c>
      <c r="AA4659" s="5" t="str" cm="1">
        <f t="array" ref="AA4659">_xlfn.IFS(H4659="","OK",H4659&lt;$F$17,"NG",I4659="解雇","NG",OR(I4659="自主退職",I4659="契約満了"),"OK")</f>
        <v>OK</v>
      </c>
      <c r="AB4659" s="5" t="str" cm="1">
        <f t="array" aca="1" ref="AB4659" ca="1">_xlfn.IFS(AA4659="NG","NG",OR(X4659="NG",X4659="ERROR",X4659=FALSE),"NG",U4659="NG","NG",V4659="OK","OK",AD4659="OK","OK")</f>
        <v>NG</v>
      </c>
      <c r="AC4659" s="5" t="str">
        <f t="shared" si="1025"/>
        <v>NG</v>
      </c>
      <c r="AD4659" s="5" t="e" cm="1">
        <f t="array" ref="AD4659">_xlfn.IFS(AND(G4659="〇",H4659&lt;&gt;"",I4659&lt;&gt;""),"ERROR",AND(G4659="",H4659&gt;$H$17,I4659&lt;&gt;""),"NG",AND(G4659="〇",H4659="",I4659=""),"OK")</f>
        <v>#N/A</v>
      </c>
      <c r="AE4659" s="5" t="str" cm="1">
        <f t="array" ref="AE4659">_xlfn.IFS(I4659="解雇","NG",H4659="","OK",H4659&lt;$H$17,"NG",H4659&gt;$H$17,"OK")</f>
        <v>OK</v>
      </c>
      <c r="AF4659" s="5" t="e">
        <f t="shared" si="1026"/>
        <v>#N/A</v>
      </c>
    </row>
    <row r="4660" spans="2:32" ht="20.25" customHeight="1" x14ac:dyDescent="0.55000000000000004">
      <c r="B4660" s="9">
        <v>4643</v>
      </c>
      <c r="C4660" s="42"/>
      <c r="D4660" s="43"/>
      <c r="E4660" s="44"/>
      <c r="F4660" s="44"/>
      <c r="G4660" s="43"/>
      <c r="H4660" s="44"/>
      <c r="I4660" s="45"/>
      <c r="M4660" s="5">
        <f t="shared" si="1013"/>
        <v>4</v>
      </c>
      <c r="N4660" s="5">
        <f t="shared" si="1014"/>
        <v>2</v>
      </c>
      <c r="O4660" s="5" t="str">
        <f t="shared" si="1015"/>
        <v/>
      </c>
      <c r="P4660" s="5">
        <f t="shared" si="1016"/>
        <v>0</v>
      </c>
      <c r="Q4660" s="5">
        <f t="shared" ca="1" si="1017"/>
        <v>126</v>
      </c>
      <c r="R4660" s="26">
        <f t="shared" si="1018"/>
        <v>5479</v>
      </c>
      <c r="S4660" s="26">
        <f t="shared" si="1019"/>
        <v>5205</v>
      </c>
      <c r="T4660" s="27" t="str" cm="1">
        <f t="array" aca="1" ref="T4660" ca="1">_xlfn.IFS(Q4660="","NG",Q4660&gt;16,"OK",TODAY()&gt;S4660,"OK",Q4660&lt;16,"NG")</f>
        <v>OK</v>
      </c>
      <c r="U4660" s="5" t="str" cm="1">
        <f t="array" aca="1" ref="U4660" ca="1">IFERROR(_xlfn.IFS(T4660&lt;&gt;"OK","NG",M4660=0,"OK",TRUE,"NG"),"")</f>
        <v>NG</v>
      </c>
      <c r="V4660" s="5" t="str">
        <f t="shared" si="1020"/>
        <v>NG</v>
      </c>
      <c r="W4660" s="28" t="str">
        <f t="shared" ca="1" si="1021"/>
        <v>OK</v>
      </c>
      <c r="X4660" s="5" t="str">
        <f t="shared" si="1022"/>
        <v>NG</v>
      </c>
      <c r="Y4660" s="5">
        <f t="shared" ca="1" si="1023"/>
        <v>126</v>
      </c>
      <c r="Z4660" s="5">
        <f t="shared" ca="1" si="1024"/>
        <v>126</v>
      </c>
      <c r="AA4660" s="5" t="str" cm="1">
        <f t="array" ref="AA4660">_xlfn.IFS(H4660="","OK",H4660&lt;$F$17,"NG",I4660="解雇","NG",OR(I4660="自主退職",I4660="契約満了"),"OK")</f>
        <v>OK</v>
      </c>
      <c r="AB4660" s="5" t="str" cm="1">
        <f t="array" aca="1" ref="AB4660" ca="1">_xlfn.IFS(AA4660="NG","NG",OR(X4660="NG",X4660="ERROR",X4660=FALSE),"NG",U4660="NG","NG",V4660="OK","OK",AD4660="OK","OK")</f>
        <v>NG</v>
      </c>
      <c r="AC4660" s="5" t="str">
        <f t="shared" si="1025"/>
        <v>NG</v>
      </c>
      <c r="AD4660" s="5" t="e" cm="1">
        <f t="array" ref="AD4660">_xlfn.IFS(AND(G4660="〇",H4660&lt;&gt;"",I4660&lt;&gt;""),"ERROR",AND(G4660="",H4660&gt;$H$17,I4660&lt;&gt;""),"NG",AND(G4660="〇",H4660="",I4660=""),"OK")</f>
        <v>#N/A</v>
      </c>
      <c r="AE4660" s="5" t="str" cm="1">
        <f t="array" ref="AE4660">_xlfn.IFS(I4660="解雇","NG",H4660="","OK",H4660&lt;$H$17,"NG",H4660&gt;$H$17,"OK")</f>
        <v>OK</v>
      </c>
      <c r="AF4660" s="5" t="e">
        <f t="shared" si="1026"/>
        <v>#N/A</v>
      </c>
    </row>
    <row r="4661" spans="2:32" ht="20.25" customHeight="1" x14ac:dyDescent="0.55000000000000004">
      <c r="B4661" s="9">
        <v>4644</v>
      </c>
      <c r="C4661" s="42"/>
      <c r="D4661" s="43"/>
      <c r="E4661" s="44"/>
      <c r="F4661" s="44"/>
      <c r="G4661" s="43"/>
      <c r="H4661" s="44"/>
      <c r="I4661" s="45"/>
      <c r="M4661" s="5">
        <f t="shared" si="1013"/>
        <v>4</v>
      </c>
      <c r="N4661" s="5">
        <f t="shared" si="1014"/>
        <v>2</v>
      </c>
      <c r="O4661" s="5" t="str">
        <f t="shared" si="1015"/>
        <v/>
      </c>
      <c r="P4661" s="5">
        <f t="shared" si="1016"/>
        <v>0</v>
      </c>
      <c r="Q4661" s="5">
        <f t="shared" ca="1" si="1017"/>
        <v>126</v>
      </c>
      <c r="R4661" s="26">
        <f t="shared" si="1018"/>
        <v>5479</v>
      </c>
      <c r="S4661" s="26">
        <f t="shared" si="1019"/>
        <v>5205</v>
      </c>
      <c r="T4661" s="27" t="str" cm="1">
        <f t="array" aca="1" ref="T4661" ca="1">_xlfn.IFS(Q4661="","NG",Q4661&gt;16,"OK",TODAY()&gt;S4661,"OK",Q4661&lt;16,"NG")</f>
        <v>OK</v>
      </c>
      <c r="U4661" s="5" t="str" cm="1">
        <f t="array" aca="1" ref="U4661" ca="1">IFERROR(_xlfn.IFS(T4661&lt;&gt;"OK","NG",M4661=0,"OK",TRUE,"NG"),"")</f>
        <v>NG</v>
      </c>
      <c r="V4661" s="5" t="str">
        <f t="shared" si="1020"/>
        <v>NG</v>
      </c>
      <c r="W4661" s="28" t="str">
        <f t="shared" ca="1" si="1021"/>
        <v>OK</v>
      </c>
      <c r="X4661" s="5" t="str">
        <f t="shared" si="1022"/>
        <v>NG</v>
      </c>
      <c r="Y4661" s="5">
        <f t="shared" ca="1" si="1023"/>
        <v>126</v>
      </c>
      <c r="Z4661" s="5">
        <f t="shared" ca="1" si="1024"/>
        <v>126</v>
      </c>
      <c r="AA4661" s="5" t="str" cm="1">
        <f t="array" ref="AA4661">_xlfn.IFS(H4661="","OK",H4661&lt;$F$17,"NG",I4661="解雇","NG",OR(I4661="自主退職",I4661="契約満了"),"OK")</f>
        <v>OK</v>
      </c>
      <c r="AB4661" s="5" t="str" cm="1">
        <f t="array" aca="1" ref="AB4661" ca="1">_xlfn.IFS(AA4661="NG","NG",OR(X4661="NG",X4661="ERROR",X4661=FALSE),"NG",U4661="NG","NG",V4661="OK","OK",AD4661="OK","OK")</f>
        <v>NG</v>
      </c>
      <c r="AC4661" s="5" t="str">
        <f t="shared" si="1025"/>
        <v>NG</v>
      </c>
      <c r="AD4661" s="5" t="e" cm="1">
        <f t="array" ref="AD4661">_xlfn.IFS(AND(G4661="〇",H4661&lt;&gt;"",I4661&lt;&gt;""),"ERROR",AND(G4661="",H4661&gt;$H$17,I4661&lt;&gt;""),"NG",AND(G4661="〇",H4661="",I4661=""),"OK")</f>
        <v>#N/A</v>
      </c>
      <c r="AE4661" s="5" t="str" cm="1">
        <f t="array" ref="AE4661">_xlfn.IFS(I4661="解雇","NG",H4661="","OK",H4661&lt;$H$17,"NG",H4661&gt;$H$17,"OK")</f>
        <v>OK</v>
      </c>
      <c r="AF4661" s="5" t="e">
        <f t="shared" si="1026"/>
        <v>#N/A</v>
      </c>
    </row>
    <row r="4662" spans="2:32" ht="20.25" customHeight="1" x14ac:dyDescent="0.55000000000000004">
      <c r="B4662" s="9">
        <v>4645</v>
      </c>
      <c r="C4662" s="42"/>
      <c r="D4662" s="43"/>
      <c r="E4662" s="44"/>
      <c r="F4662" s="44"/>
      <c r="G4662" s="43"/>
      <c r="H4662" s="44"/>
      <c r="I4662" s="45"/>
      <c r="M4662" s="5">
        <f t="shared" si="1013"/>
        <v>4</v>
      </c>
      <c r="N4662" s="5">
        <f t="shared" si="1014"/>
        <v>2</v>
      </c>
      <c r="O4662" s="5" t="str">
        <f t="shared" si="1015"/>
        <v/>
      </c>
      <c r="P4662" s="5">
        <f t="shared" si="1016"/>
        <v>0</v>
      </c>
      <c r="Q4662" s="5">
        <f t="shared" ca="1" si="1017"/>
        <v>126</v>
      </c>
      <c r="R4662" s="26">
        <f t="shared" si="1018"/>
        <v>5479</v>
      </c>
      <c r="S4662" s="26">
        <f t="shared" si="1019"/>
        <v>5205</v>
      </c>
      <c r="T4662" s="27" t="str" cm="1">
        <f t="array" aca="1" ref="T4662" ca="1">_xlfn.IFS(Q4662="","NG",Q4662&gt;16,"OK",TODAY()&gt;S4662,"OK",Q4662&lt;16,"NG")</f>
        <v>OK</v>
      </c>
      <c r="U4662" s="5" t="str" cm="1">
        <f t="array" aca="1" ref="U4662" ca="1">IFERROR(_xlfn.IFS(T4662&lt;&gt;"OK","NG",M4662=0,"OK",TRUE,"NG"),"")</f>
        <v>NG</v>
      </c>
      <c r="V4662" s="5" t="str">
        <f t="shared" si="1020"/>
        <v>NG</v>
      </c>
      <c r="W4662" s="28" t="str">
        <f t="shared" ca="1" si="1021"/>
        <v>OK</v>
      </c>
      <c r="X4662" s="5" t="str">
        <f t="shared" si="1022"/>
        <v>NG</v>
      </c>
      <c r="Y4662" s="5">
        <f t="shared" ca="1" si="1023"/>
        <v>126</v>
      </c>
      <c r="Z4662" s="5">
        <f t="shared" ca="1" si="1024"/>
        <v>126</v>
      </c>
      <c r="AA4662" s="5" t="str" cm="1">
        <f t="array" ref="AA4662">_xlfn.IFS(H4662="","OK",H4662&lt;$F$17,"NG",I4662="解雇","NG",OR(I4662="自主退職",I4662="契約満了"),"OK")</f>
        <v>OK</v>
      </c>
      <c r="AB4662" s="5" t="str" cm="1">
        <f t="array" aca="1" ref="AB4662" ca="1">_xlfn.IFS(AA4662="NG","NG",OR(X4662="NG",X4662="ERROR",X4662=FALSE),"NG",U4662="NG","NG",V4662="OK","OK",AD4662="OK","OK")</f>
        <v>NG</v>
      </c>
      <c r="AC4662" s="5" t="str">
        <f t="shared" si="1025"/>
        <v>NG</v>
      </c>
      <c r="AD4662" s="5" t="e" cm="1">
        <f t="array" ref="AD4662">_xlfn.IFS(AND(G4662="〇",H4662&lt;&gt;"",I4662&lt;&gt;""),"ERROR",AND(G4662="",H4662&gt;$H$17,I4662&lt;&gt;""),"NG",AND(G4662="〇",H4662="",I4662=""),"OK")</f>
        <v>#N/A</v>
      </c>
      <c r="AE4662" s="5" t="str" cm="1">
        <f t="array" ref="AE4662">_xlfn.IFS(I4662="解雇","NG",H4662="","OK",H4662&lt;$H$17,"NG",H4662&gt;$H$17,"OK")</f>
        <v>OK</v>
      </c>
      <c r="AF4662" s="5" t="e">
        <f t="shared" si="1026"/>
        <v>#N/A</v>
      </c>
    </row>
    <row r="4663" spans="2:32" ht="20.25" customHeight="1" x14ac:dyDescent="0.55000000000000004">
      <c r="B4663" s="9">
        <v>4646</v>
      </c>
      <c r="C4663" s="42"/>
      <c r="D4663" s="43"/>
      <c r="E4663" s="44"/>
      <c r="F4663" s="44"/>
      <c r="G4663" s="43"/>
      <c r="H4663" s="44"/>
      <c r="I4663" s="45"/>
      <c r="M4663" s="5">
        <f t="shared" si="1013"/>
        <v>4</v>
      </c>
      <c r="N4663" s="5">
        <f t="shared" si="1014"/>
        <v>2</v>
      </c>
      <c r="O4663" s="5" t="str">
        <f t="shared" si="1015"/>
        <v/>
      </c>
      <c r="P4663" s="5">
        <f t="shared" si="1016"/>
        <v>0</v>
      </c>
      <c r="Q4663" s="5">
        <f t="shared" ca="1" si="1017"/>
        <v>126</v>
      </c>
      <c r="R4663" s="26">
        <f t="shared" si="1018"/>
        <v>5479</v>
      </c>
      <c r="S4663" s="26">
        <f t="shared" si="1019"/>
        <v>5205</v>
      </c>
      <c r="T4663" s="27" t="str" cm="1">
        <f t="array" aca="1" ref="T4663" ca="1">_xlfn.IFS(Q4663="","NG",Q4663&gt;16,"OK",TODAY()&gt;S4663,"OK",Q4663&lt;16,"NG")</f>
        <v>OK</v>
      </c>
      <c r="U4663" s="5" t="str" cm="1">
        <f t="array" aca="1" ref="U4663" ca="1">IFERROR(_xlfn.IFS(T4663&lt;&gt;"OK","NG",M4663=0,"OK",TRUE,"NG"),"")</f>
        <v>NG</v>
      </c>
      <c r="V4663" s="5" t="str">
        <f t="shared" si="1020"/>
        <v>NG</v>
      </c>
      <c r="W4663" s="28" t="str">
        <f t="shared" ca="1" si="1021"/>
        <v>OK</v>
      </c>
      <c r="X4663" s="5" t="str">
        <f t="shared" si="1022"/>
        <v>NG</v>
      </c>
      <c r="Y4663" s="5">
        <f t="shared" ca="1" si="1023"/>
        <v>126</v>
      </c>
      <c r="Z4663" s="5">
        <f t="shared" ca="1" si="1024"/>
        <v>126</v>
      </c>
      <c r="AA4663" s="5" t="str" cm="1">
        <f t="array" ref="AA4663">_xlfn.IFS(H4663="","OK",H4663&lt;$F$17,"NG",I4663="解雇","NG",OR(I4663="自主退職",I4663="契約満了"),"OK")</f>
        <v>OK</v>
      </c>
      <c r="AB4663" s="5" t="str" cm="1">
        <f t="array" aca="1" ref="AB4663" ca="1">_xlfn.IFS(AA4663="NG","NG",OR(X4663="NG",X4663="ERROR",X4663=FALSE),"NG",U4663="NG","NG",V4663="OK","OK",AD4663="OK","OK")</f>
        <v>NG</v>
      </c>
      <c r="AC4663" s="5" t="str">
        <f t="shared" si="1025"/>
        <v>NG</v>
      </c>
      <c r="AD4663" s="5" t="e" cm="1">
        <f t="array" ref="AD4663">_xlfn.IFS(AND(G4663="〇",H4663&lt;&gt;"",I4663&lt;&gt;""),"ERROR",AND(G4663="",H4663&gt;$H$17,I4663&lt;&gt;""),"NG",AND(G4663="〇",H4663="",I4663=""),"OK")</f>
        <v>#N/A</v>
      </c>
      <c r="AE4663" s="5" t="str" cm="1">
        <f t="array" ref="AE4663">_xlfn.IFS(I4663="解雇","NG",H4663="","OK",H4663&lt;$H$17,"NG",H4663&gt;$H$17,"OK")</f>
        <v>OK</v>
      </c>
      <c r="AF4663" s="5" t="e">
        <f t="shared" si="1026"/>
        <v>#N/A</v>
      </c>
    </row>
    <row r="4664" spans="2:32" ht="20.25" customHeight="1" x14ac:dyDescent="0.55000000000000004">
      <c r="B4664" s="9">
        <v>4647</v>
      </c>
      <c r="C4664" s="42"/>
      <c r="D4664" s="43"/>
      <c r="E4664" s="44"/>
      <c r="F4664" s="44"/>
      <c r="G4664" s="43"/>
      <c r="H4664" s="44"/>
      <c r="I4664" s="45"/>
      <c r="M4664" s="5">
        <f t="shared" si="1013"/>
        <v>4</v>
      </c>
      <c r="N4664" s="5">
        <f t="shared" si="1014"/>
        <v>2</v>
      </c>
      <c r="O4664" s="5" t="str">
        <f t="shared" si="1015"/>
        <v/>
      </c>
      <c r="P4664" s="5">
        <f t="shared" si="1016"/>
        <v>0</v>
      </c>
      <c r="Q4664" s="5">
        <f t="shared" ca="1" si="1017"/>
        <v>126</v>
      </c>
      <c r="R4664" s="26">
        <f t="shared" si="1018"/>
        <v>5479</v>
      </c>
      <c r="S4664" s="26">
        <f t="shared" si="1019"/>
        <v>5205</v>
      </c>
      <c r="T4664" s="27" t="str" cm="1">
        <f t="array" aca="1" ref="T4664" ca="1">_xlfn.IFS(Q4664="","NG",Q4664&gt;16,"OK",TODAY()&gt;S4664,"OK",Q4664&lt;16,"NG")</f>
        <v>OK</v>
      </c>
      <c r="U4664" s="5" t="str" cm="1">
        <f t="array" aca="1" ref="U4664" ca="1">IFERROR(_xlfn.IFS(T4664&lt;&gt;"OK","NG",M4664=0,"OK",TRUE,"NG"),"")</f>
        <v>NG</v>
      </c>
      <c r="V4664" s="5" t="str">
        <f t="shared" si="1020"/>
        <v>NG</v>
      </c>
      <c r="W4664" s="28" t="str">
        <f t="shared" ca="1" si="1021"/>
        <v>OK</v>
      </c>
      <c r="X4664" s="5" t="str">
        <f t="shared" si="1022"/>
        <v>NG</v>
      </c>
      <c r="Y4664" s="5">
        <f t="shared" ca="1" si="1023"/>
        <v>126</v>
      </c>
      <c r="Z4664" s="5">
        <f t="shared" ca="1" si="1024"/>
        <v>126</v>
      </c>
      <c r="AA4664" s="5" t="str" cm="1">
        <f t="array" ref="AA4664">_xlfn.IFS(H4664="","OK",H4664&lt;$F$17,"NG",I4664="解雇","NG",OR(I4664="自主退職",I4664="契約満了"),"OK")</f>
        <v>OK</v>
      </c>
      <c r="AB4664" s="5" t="str" cm="1">
        <f t="array" aca="1" ref="AB4664" ca="1">_xlfn.IFS(AA4664="NG","NG",OR(X4664="NG",X4664="ERROR",X4664=FALSE),"NG",U4664="NG","NG",V4664="OK","OK",AD4664="OK","OK")</f>
        <v>NG</v>
      </c>
      <c r="AC4664" s="5" t="str">
        <f t="shared" si="1025"/>
        <v>NG</v>
      </c>
      <c r="AD4664" s="5" t="e" cm="1">
        <f t="array" ref="AD4664">_xlfn.IFS(AND(G4664="〇",H4664&lt;&gt;"",I4664&lt;&gt;""),"ERROR",AND(G4664="",H4664&gt;$H$17,I4664&lt;&gt;""),"NG",AND(G4664="〇",H4664="",I4664=""),"OK")</f>
        <v>#N/A</v>
      </c>
      <c r="AE4664" s="5" t="str" cm="1">
        <f t="array" ref="AE4664">_xlfn.IFS(I4664="解雇","NG",H4664="","OK",H4664&lt;$H$17,"NG",H4664&gt;$H$17,"OK")</f>
        <v>OK</v>
      </c>
      <c r="AF4664" s="5" t="e">
        <f t="shared" si="1026"/>
        <v>#N/A</v>
      </c>
    </row>
    <row r="4665" spans="2:32" ht="20.25" customHeight="1" x14ac:dyDescent="0.55000000000000004">
      <c r="B4665" s="9">
        <v>4648</v>
      </c>
      <c r="C4665" s="42"/>
      <c r="D4665" s="43"/>
      <c r="E4665" s="44"/>
      <c r="F4665" s="44"/>
      <c r="G4665" s="43"/>
      <c r="H4665" s="44"/>
      <c r="I4665" s="45"/>
      <c r="M4665" s="5">
        <f t="shared" si="1013"/>
        <v>4</v>
      </c>
      <c r="N4665" s="5">
        <f t="shared" si="1014"/>
        <v>2</v>
      </c>
      <c r="O4665" s="5" t="str">
        <f t="shared" si="1015"/>
        <v/>
      </c>
      <c r="P4665" s="5">
        <f t="shared" si="1016"/>
        <v>0</v>
      </c>
      <c r="Q4665" s="5">
        <f t="shared" ca="1" si="1017"/>
        <v>126</v>
      </c>
      <c r="R4665" s="26">
        <f t="shared" si="1018"/>
        <v>5479</v>
      </c>
      <c r="S4665" s="26">
        <f t="shared" si="1019"/>
        <v>5205</v>
      </c>
      <c r="T4665" s="27" t="str" cm="1">
        <f t="array" aca="1" ref="T4665" ca="1">_xlfn.IFS(Q4665="","NG",Q4665&gt;16,"OK",TODAY()&gt;S4665,"OK",Q4665&lt;16,"NG")</f>
        <v>OK</v>
      </c>
      <c r="U4665" s="5" t="str" cm="1">
        <f t="array" aca="1" ref="U4665" ca="1">IFERROR(_xlfn.IFS(T4665&lt;&gt;"OK","NG",M4665=0,"OK",TRUE,"NG"),"")</f>
        <v>NG</v>
      </c>
      <c r="V4665" s="5" t="str">
        <f t="shared" si="1020"/>
        <v>NG</v>
      </c>
      <c r="W4665" s="28" t="str">
        <f t="shared" ca="1" si="1021"/>
        <v>OK</v>
      </c>
      <c r="X4665" s="5" t="str">
        <f t="shared" si="1022"/>
        <v>NG</v>
      </c>
      <c r="Y4665" s="5">
        <f t="shared" ca="1" si="1023"/>
        <v>126</v>
      </c>
      <c r="Z4665" s="5">
        <f t="shared" ca="1" si="1024"/>
        <v>126</v>
      </c>
      <c r="AA4665" s="5" t="str" cm="1">
        <f t="array" ref="AA4665">_xlfn.IFS(H4665="","OK",H4665&lt;$F$17,"NG",I4665="解雇","NG",OR(I4665="自主退職",I4665="契約満了"),"OK")</f>
        <v>OK</v>
      </c>
      <c r="AB4665" s="5" t="str" cm="1">
        <f t="array" aca="1" ref="AB4665" ca="1">_xlfn.IFS(AA4665="NG","NG",OR(X4665="NG",X4665="ERROR",X4665=FALSE),"NG",U4665="NG","NG",V4665="OK","OK",AD4665="OK","OK")</f>
        <v>NG</v>
      </c>
      <c r="AC4665" s="5" t="str">
        <f t="shared" si="1025"/>
        <v>NG</v>
      </c>
      <c r="AD4665" s="5" t="e" cm="1">
        <f t="array" ref="AD4665">_xlfn.IFS(AND(G4665="〇",H4665&lt;&gt;"",I4665&lt;&gt;""),"ERROR",AND(G4665="",H4665&gt;$H$17,I4665&lt;&gt;""),"NG",AND(G4665="〇",H4665="",I4665=""),"OK")</f>
        <v>#N/A</v>
      </c>
      <c r="AE4665" s="5" t="str" cm="1">
        <f t="array" ref="AE4665">_xlfn.IFS(I4665="解雇","NG",H4665="","OK",H4665&lt;$H$17,"NG",H4665&gt;$H$17,"OK")</f>
        <v>OK</v>
      </c>
      <c r="AF4665" s="5" t="e">
        <f t="shared" si="1026"/>
        <v>#N/A</v>
      </c>
    </row>
    <row r="4666" spans="2:32" ht="20.25" customHeight="1" x14ac:dyDescent="0.55000000000000004">
      <c r="B4666" s="9">
        <v>4649</v>
      </c>
      <c r="C4666" s="42"/>
      <c r="D4666" s="43"/>
      <c r="E4666" s="44"/>
      <c r="F4666" s="44"/>
      <c r="G4666" s="43"/>
      <c r="H4666" s="44"/>
      <c r="I4666" s="45"/>
      <c r="M4666" s="5">
        <f t="shared" si="1013"/>
        <v>4</v>
      </c>
      <c r="N4666" s="5">
        <f t="shared" si="1014"/>
        <v>2</v>
      </c>
      <c r="O4666" s="5" t="str">
        <f t="shared" si="1015"/>
        <v/>
      </c>
      <c r="P4666" s="5">
        <f t="shared" si="1016"/>
        <v>0</v>
      </c>
      <c r="Q4666" s="5">
        <f t="shared" ca="1" si="1017"/>
        <v>126</v>
      </c>
      <c r="R4666" s="26">
        <f t="shared" si="1018"/>
        <v>5479</v>
      </c>
      <c r="S4666" s="26">
        <f t="shared" si="1019"/>
        <v>5205</v>
      </c>
      <c r="T4666" s="27" t="str" cm="1">
        <f t="array" aca="1" ref="T4666" ca="1">_xlfn.IFS(Q4666="","NG",Q4666&gt;16,"OK",TODAY()&gt;S4666,"OK",Q4666&lt;16,"NG")</f>
        <v>OK</v>
      </c>
      <c r="U4666" s="5" t="str" cm="1">
        <f t="array" aca="1" ref="U4666" ca="1">IFERROR(_xlfn.IFS(T4666&lt;&gt;"OK","NG",M4666=0,"OK",TRUE,"NG"),"")</f>
        <v>NG</v>
      </c>
      <c r="V4666" s="5" t="str">
        <f t="shared" si="1020"/>
        <v>NG</v>
      </c>
      <c r="W4666" s="28" t="str">
        <f t="shared" ca="1" si="1021"/>
        <v>OK</v>
      </c>
      <c r="X4666" s="5" t="str">
        <f t="shared" si="1022"/>
        <v>NG</v>
      </c>
      <c r="Y4666" s="5">
        <f t="shared" ca="1" si="1023"/>
        <v>126</v>
      </c>
      <c r="Z4666" s="5">
        <f t="shared" ca="1" si="1024"/>
        <v>126</v>
      </c>
      <c r="AA4666" s="5" t="str" cm="1">
        <f t="array" ref="AA4666">_xlfn.IFS(H4666="","OK",H4666&lt;$F$17,"NG",I4666="解雇","NG",OR(I4666="自主退職",I4666="契約満了"),"OK")</f>
        <v>OK</v>
      </c>
      <c r="AB4666" s="5" t="str" cm="1">
        <f t="array" aca="1" ref="AB4666" ca="1">_xlfn.IFS(AA4666="NG","NG",OR(X4666="NG",X4666="ERROR",X4666=FALSE),"NG",U4666="NG","NG",V4666="OK","OK",AD4666="OK","OK")</f>
        <v>NG</v>
      </c>
      <c r="AC4666" s="5" t="str">
        <f t="shared" si="1025"/>
        <v>NG</v>
      </c>
      <c r="AD4666" s="5" t="e" cm="1">
        <f t="array" ref="AD4666">_xlfn.IFS(AND(G4666="〇",H4666&lt;&gt;"",I4666&lt;&gt;""),"ERROR",AND(G4666="",H4666&gt;$H$17,I4666&lt;&gt;""),"NG",AND(G4666="〇",H4666="",I4666=""),"OK")</f>
        <v>#N/A</v>
      </c>
      <c r="AE4666" s="5" t="str" cm="1">
        <f t="array" ref="AE4666">_xlfn.IFS(I4666="解雇","NG",H4666="","OK",H4666&lt;$H$17,"NG",H4666&gt;$H$17,"OK")</f>
        <v>OK</v>
      </c>
      <c r="AF4666" s="5" t="e">
        <f t="shared" si="1026"/>
        <v>#N/A</v>
      </c>
    </row>
    <row r="4667" spans="2:32" ht="20.25" customHeight="1" x14ac:dyDescent="0.55000000000000004">
      <c r="B4667" s="9">
        <v>4650</v>
      </c>
      <c r="C4667" s="42"/>
      <c r="D4667" s="43"/>
      <c r="E4667" s="44"/>
      <c r="F4667" s="44"/>
      <c r="G4667" s="43"/>
      <c r="H4667" s="44"/>
      <c r="I4667" s="45"/>
      <c r="M4667" s="5">
        <f t="shared" si="1013"/>
        <v>4</v>
      </c>
      <c r="N4667" s="5">
        <f t="shared" si="1014"/>
        <v>2</v>
      </c>
      <c r="O4667" s="5" t="str">
        <f t="shared" si="1015"/>
        <v/>
      </c>
      <c r="P4667" s="5">
        <f t="shared" si="1016"/>
        <v>0</v>
      </c>
      <c r="Q4667" s="5">
        <f t="shared" ca="1" si="1017"/>
        <v>126</v>
      </c>
      <c r="R4667" s="26">
        <f t="shared" si="1018"/>
        <v>5479</v>
      </c>
      <c r="S4667" s="26">
        <f t="shared" si="1019"/>
        <v>5205</v>
      </c>
      <c r="T4667" s="27" t="str" cm="1">
        <f t="array" aca="1" ref="T4667" ca="1">_xlfn.IFS(Q4667="","NG",Q4667&gt;16,"OK",TODAY()&gt;S4667,"OK",Q4667&lt;16,"NG")</f>
        <v>OK</v>
      </c>
      <c r="U4667" s="5" t="str" cm="1">
        <f t="array" aca="1" ref="U4667" ca="1">IFERROR(_xlfn.IFS(T4667&lt;&gt;"OK","NG",M4667=0,"OK",TRUE,"NG"),"")</f>
        <v>NG</v>
      </c>
      <c r="V4667" s="5" t="str">
        <f t="shared" si="1020"/>
        <v>NG</v>
      </c>
      <c r="W4667" s="28" t="str">
        <f t="shared" ca="1" si="1021"/>
        <v>OK</v>
      </c>
      <c r="X4667" s="5" t="str">
        <f t="shared" si="1022"/>
        <v>NG</v>
      </c>
      <c r="Y4667" s="5">
        <f t="shared" ca="1" si="1023"/>
        <v>126</v>
      </c>
      <c r="Z4667" s="5">
        <f t="shared" ca="1" si="1024"/>
        <v>126</v>
      </c>
      <c r="AA4667" s="5" t="str" cm="1">
        <f t="array" ref="AA4667">_xlfn.IFS(H4667="","OK",H4667&lt;$F$17,"NG",I4667="解雇","NG",OR(I4667="自主退職",I4667="契約満了"),"OK")</f>
        <v>OK</v>
      </c>
      <c r="AB4667" s="5" t="str" cm="1">
        <f t="array" aca="1" ref="AB4667" ca="1">_xlfn.IFS(AA4667="NG","NG",OR(X4667="NG",X4667="ERROR",X4667=FALSE),"NG",U4667="NG","NG",V4667="OK","OK",AD4667="OK","OK")</f>
        <v>NG</v>
      </c>
      <c r="AC4667" s="5" t="str">
        <f t="shared" si="1025"/>
        <v>NG</v>
      </c>
      <c r="AD4667" s="5" t="e" cm="1">
        <f t="array" ref="AD4667">_xlfn.IFS(AND(G4667="〇",H4667&lt;&gt;"",I4667&lt;&gt;""),"ERROR",AND(G4667="",H4667&gt;$H$17,I4667&lt;&gt;""),"NG",AND(G4667="〇",H4667="",I4667=""),"OK")</f>
        <v>#N/A</v>
      </c>
      <c r="AE4667" s="5" t="str" cm="1">
        <f t="array" ref="AE4667">_xlfn.IFS(I4667="解雇","NG",H4667="","OK",H4667&lt;$H$17,"NG",H4667&gt;$H$17,"OK")</f>
        <v>OK</v>
      </c>
      <c r="AF4667" s="5" t="e">
        <f t="shared" si="1026"/>
        <v>#N/A</v>
      </c>
    </row>
    <row r="4668" spans="2:32" ht="20.25" customHeight="1" x14ac:dyDescent="0.55000000000000004">
      <c r="B4668" s="9">
        <v>4651</v>
      </c>
      <c r="C4668" s="42"/>
      <c r="D4668" s="43"/>
      <c r="E4668" s="44"/>
      <c r="F4668" s="44"/>
      <c r="G4668" s="43"/>
      <c r="H4668" s="44"/>
      <c r="I4668" s="45"/>
      <c r="M4668" s="5">
        <f t="shared" si="1013"/>
        <v>4</v>
      </c>
      <c r="N4668" s="5">
        <f t="shared" si="1014"/>
        <v>2</v>
      </c>
      <c r="O4668" s="5" t="str">
        <f t="shared" si="1015"/>
        <v/>
      </c>
      <c r="P4668" s="5">
        <f t="shared" si="1016"/>
        <v>0</v>
      </c>
      <c r="Q4668" s="5">
        <f t="shared" ca="1" si="1017"/>
        <v>126</v>
      </c>
      <c r="R4668" s="26">
        <f t="shared" si="1018"/>
        <v>5479</v>
      </c>
      <c r="S4668" s="26">
        <f t="shared" si="1019"/>
        <v>5205</v>
      </c>
      <c r="T4668" s="27" t="str" cm="1">
        <f t="array" aca="1" ref="T4668" ca="1">_xlfn.IFS(Q4668="","NG",Q4668&gt;16,"OK",TODAY()&gt;S4668,"OK",Q4668&lt;16,"NG")</f>
        <v>OK</v>
      </c>
      <c r="U4668" s="5" t="str" cm="1">
        <f t="array" aca="1" ref="U4668" ca="1">IFERROR(_xlfn.IFS(T4668&lt;&gt;"OK","NG",M4668=0,"OK",TRUE,"NG"),"")</f>
        <v>NG</v>
      </c>
      <c r="V4668" s="5" t="str">
        <f t="shared" si="1020"/>
        <v>NG</v>
      </c>
      <c r="W4668" s="28" t="str">
        <f t="shared" ca="1" si="1021"/>
        <v>OK</v>
      </c>
      <c r="X4668" s="5" t="str">
        <f t="shared" si="1022"/>
        <v>NG</v>
      </c>
      <c r="Y4668" s="5">
        <f t="shared" ca="1" si="1023"/>
        <v>126</v>
      </c>
      <c r="Z4668" s="5">
        <f t="shared" ca="1" si="1024"/>
        <v>126</v>
      </c>
      <c r="AA4668" s="5" t="str" cm="1">
        <f t="array" ref="AA4668">_xlfn.IFS(H4668="","OK",H4668&lt;$F$17,"NG",I4668="解雇","NG",OR(I4668="自主退職",I4668="契約満了"),"OK")</f>
        <v>OK</v>
      </c>
      <c r="AB4668" s="5" t="str" cm="1">
        <f t="array" aca="1" ref="AB4668" ca="1">_xlfn.IFS(AA4668="NG","NG",OR(X4668="NG",X4668="ERROR",X4668=FALSE),"NG",U4668="NG","NG",V4668="OK","OK",AD4668="OK","OK")</f>
        <v>NG</v>
      </c>
      <c r="AC4668" s="5" t="str">
        <f t="shared" si="1025"/>
        <v>NG</v>
      </c>
      <c r="AD4668" s="5" t="e" cm="1">
        <f t="array" ref="AD4668">_xlfn.IFS(AND(G4668="〇",H4668&lt;&gt;"",I4668&lt;&gt;""),"ERROR",AND(G4668="",H4668&gt;$H$17,I4668&lt;&gt;""),"NG",AND(G4668="〇",H4668="",I4668=""),"OK")</f>
        <v>#N/A</v>
      </c>
      <c r="AE4668" s="5" t="str" cm="1">
        <f t="array" ref="AE4668">_xlfn.IFS(I4668="解雇","NG",H4668="","OK",H4668&lt;$H$17,"NG",H4668&gt;$H$17,"OK")</f>
        <v>OK</v>
      </c>
      <c r="AF4668" s="5" t="e">
        <f t="shared" si="1026"/>
        <v>#N/A</v>
      </c>
    </row>
    <row r="4669" spans="2:32" ht="20.25" customHeight="1" x14ac:dyDescent="0.55000000000000004">
      <c r="B4669" s="9">
        <v>4652</v>
      </c>
      <c r="C4669" s="42"/>
      <c r="D4669" s="43"/>
      <c r="E4669" s="44"/>
      <c r="F4669" s="44"/>
      <c r="G4669" s="43"/>
      <c r="H4669" s="44"/>
      <c r="I4669" s="45"/>
      <c r="M4669" s="5">
        <f t="shared" si="1013"/>
        <v>4</v>
      </c>
      <c r="N4669" s="5">
        <f t="shared" si="1014"/>
        <v>2</v>
      </c>
      <c r="O4669" s="5" t="str">
        <f t="shared" si="1015"/>
        <v/>
      </c>
      <c r="P4669" s="5">
        <f t="shared" si="1016"/>
        <v>0</v>
      </c>
      <c r="Q4669" s="5">
        <f t="shared" ca="1" si="1017"/>
        <v>126</v>
      </c>
      <c r="R4669" s="26">
        <f t="shared" si="1018"/>
        <v>5479</v>
      </c>
      <c r="S4669" s="26">
        <f t="shared" si="1019"/>
        <v>5205</v>
      </c>
      <c r="T4669" s="27" t="str" cm="1">
        <f t="array" aca="1" ref="T4669" ca="1">_xlfn.IFS(Q4669="","NG",Q4669&gt;16,"OK",TODAY()&gt;S4669,"OK",Q4669&lt;16,"NG")</f>
        <v>OK</v>
      </c>
      <c r="U4669" s="5" t="str" cm="1">
        <f t="array" aca="1" ref="U4669" ca="1">IFERROR(_xlfn.IFS(T4669&lt;&gt;"OK","NG",M4669=0,"OK",TRUE,"NG"),"")</f>
        <v>NG</v>
      </c>
      <c r="V4669" s="5" t="str">
        <f t="shared" si="1020"/>
        <v>NG</v>
      </c>
      <c r="W4669" s="28" t="str">
        <f t="shared" ca="1" si="1021"/>
        <v>OK</v>
      </c>
      <c r="X4669" s="5" t="str">
        <f t="shared" si="1022"/>
        <v>NG</v>
      </c>
      <c r="Y4669" s="5">
        <f t="shared" ca="1" si="1023"/>
        <v>126</v>
      </c>
      <c r="Z4669" s="5">
        <f t="shared" ca="1" si="1024"/>
        <v>126</v>
      </c>
      <c r="AA4669" s="5" t="str" cm="1">
        <f t="array" ref="AA4669">_xlfn.IFS(H4669="","OK",H4669&lt;$F$17,"NG",I4669="解雇","NG",OR(I4669="自主退職",I4669="契約満了"),"OK")</f>
        <v>OK</v>
      </c>
      <c r="AB4669" s="5" t="str" cm="1">
        <f t="array" aca="1" ref="AB4669" ca="1">_xlfn.IFS(AA4669="NG","NG",OR(X4669="NG",X4669="ERROR",X4669=FALSE),"NG",U4669="NG","NG",V4669="OK","OK",AD4669="OK","OK")</f>
        <v>NG</v>
      </c>
      <c r="AC4669" s="5" t="str">
        <f t="shared" si="1025"/>
        <v>NG</v>
      </c>
      <c r="AD4669" s="5" t="e" cm="1">
        <f t="array" ref="AD4669">_xlfn.IFS(AND(G4669="〇",H4669&lt;&gt;"",I4669&lt;&gt;""),"ERROR",AND(G4669="",H4669&gt;$H$17,I4669&lt;&gt;""),"NG",AND(G4669="〇",H4669="",I4669=""),"OK")</f>
        <v>#N/A</v>
      </c>
      <c r="AE4669" s="5" t="str" cm="1">
        <f t="array" ref="AE4669">_xlfn.IFS(I4669="解雇","NG",H4669="","OK",H4669&lt;$H$17,"NG",H4669&gt;$H$17,"OK")</f>
        <v>OK</v>
      </c>
      <c r="AF4669" s="5" t="e">
        <f t="shared" si="1026"/>
        <v>#N/A</v>
      </c>
    </row>
    <row r="4670" spans="2:32" ht="20.25" customHeight="1" x14ac:dyDescent="0.55000000000000004">
      <c r="B4670" s="9">
        <v>4653</v>
      </c>
      <c r="C4670" s="42"/>
      <c r="D4670" s="43"/>
      <c r="E4670" s="44"/>
      <c r="F4670" s="44"/>
      <c r="G4670" s="43"/>
      <c r="H4670" s="44"/>
      <c r="I4670" s="45"/>
      <c r="M4670" s="5">
        <f t="shared" si="1013"/>
        <v>4</v>
      </c>
      <c r="N4670" s="5">
        <f t="shared" si="1014"/>
        <v>2</v>
      </c>
      <c r="O4670" s="5" t="str">
        <f t="shared" si="1015"/>
        <v/>
      </c>
      <c r="P4670" s="5">
        <f t="shared" si="1016"/>
        <v>0</v>
      </c>
      <c r="Q4670" s="5">
        <f t="shared" ca="1" si="1017"/>
        <v>126</v>
      </c>
      <c r="R4670" s="26">
        <f t="shared" si="1018"/>
        <v>5479</v>
      </c>
      <c r="S4670" s="26">
        <f t="shared" si="1019"/>
        <v>5205</v>
      </c>
      <c r="T4670" s="27" t="str" cm="1">
        <f t="array" aca="1" ref="T4670" ca="1">_xlfn.IFS(Q4670="","NG",Q4670&gt;16,"OK",TODAY()&gt;S4670,"OK",Q4670&lt;16,"NG")</f>
        <v>OK</v>
      </c>
      <c r="U4670" s="5" t="str" cm="1">
        <f t="array" aca="1" ref="U4670" ca="1">IFERROR(_xlfn.IFS(T4670&lt;&gt;"OK","NG",M4670=0,"OK",TRUE,"NG"),"")</f>
        <v>NG</v>
      </c>
      <c r="V4670" s="5" t="str">
        <f t="shared" si="1020"/>
        <v>NG</v>
      </c>
      <c r="W4670" s="28" t="str">
        <f t="shared" ca="1" si="1021"/>
        <v>OK</v>
      </c>
      <c r="X4670" s="5" t="str">
        <f t="shared" si="1022"/>
        <v>NG</v>
      </c>
      <c r="Y4670" s="5">
        <f t="shared" ca="1" si="1023"/>
        <v>126</v>
      </c>
      <c r="Z4670" s="5">
        <f t="shared" ca="1" si="1024"/>
        <v>126</v>
      </c>
      <c r="AA4670" s="5" t="str" cm="1">
        <f t="array" ref="AA4670">_xlfn.IFS(H4670="","OK",H4670&lt;$F$17,"NG",I4670="解雇","NG",OR(I4670="自主退職",I4670="契約満了"),"OK")</f>
        <v>OK</v>
      </c>
      <c r="AB4670" s="5" t="str" cm="1">
        <f t="array" aca="1" ref="AB4670" ca="1">_xlfn.IFS(AA4670="NG","NG",OR(X4670="NG",X4670="ERROR",X4670=FALSE),"NG",U4670="NG","NG",V4670="OK","OK",AD4670="OK","OK")</f>
        <v>NG</v>
      </c>
      <c r="AC4670" s="5" t="str">
        <f t="shared" si="1025"/>
        <v>NG</v>
      </c>
      <c r="AD4670" s="5" t="e" cm="1">
        <f t="array" ref="AD4670">_xlfn.IFS(AND(G4670="〇",H4670&lt;&gt;"",I4670&lt;&gt;""),"ERROR",AND(G4670="",H4670&gt;$H$17,I4670&lt;&gt;""),"NG",AND(G4670="〇",H4670="",I4670=""),"OK")</f>
        <v>#N/A</v>
      </c>
      <c r="AE4670" s="5" t="str" cm="1">
        <f t="array" ref="AE4670">_xlfn.IFS(I4670="解雇","NG",H4670="","OK",H4670&lt;$H$17,"NG",H4670&gt;$H$17,"OK")</f>
        <v>OK</v>
      </c>
      <c r="AF4670" s="5" t="e">
        <f t="shared" si="1026"/>
        <v>#N/A</v>
      </c>
    </row>
    <row r="4671" spans="2:32" ht="20.25" customHeight="1" x14ac:dyDescent="0.55000000000000004">
      <c r="B4671" s="9">
        <v>4654</v>
      </c>
      <c r="C4671" s="42"/>
      <c r="D4671" s="43"/>
      <c r="E4671" s="44"/>
      <c r="F4671" s="44"/>
      <c r="G4671" s="43"/>
      <c r="H4671" s="44"/>
      <c r="I4671" s="45"/>
      <c r="M4671" s="5">
        <f t="shared" si="1013"/>
        <v>4</v>
      </c>
      <c r="N4671" s="5">
        <f t="shared" si="1014"/>
        <v>2</v>
      </c>
      <c r="O4671" s="5" t="str">
        <f t="shared" si="1015"/>
        <v/>
      </c>
      <c r="P4671" s="5">
        <f t="shared" si="1016"/>
        <v>0</v>
      </c>
      <c r="Q4671" s="5">
        <f t="shared" ca="1" si="1017"/>
        <v>126</v>
      </c>
      <c r="R4671" s="26">
        <f t="shared" si="1018"/>
        <v>5479</v>
      </c>
      <c r="S4671" s="26">
        <f t="shared" si="1019"/>
        <v>5205</v>
      </c>
      <c r="T4671" s="27" t="str" cm="1">
        <f t="array" aca="1" ref="T4671" ca="1">_xlfn.IFS(Q4671="","NG",Q4671&gt;16,"OK",TODAY()&gt;S4671,"OK",Q4671&lt;16,"NG")</f>
        <v>OK</v>
      </c>
      <c r="U4671" s="5" t="str" cm="1">
        <f t="array" aca="1" ref="U4671" ca="1">IFERROR(_xlfn.IFS(T4671&lt;&gt;"OK","NG",M4671=0,"OK",TRUE,"NG"),"")</f>
        <v>NG</v>
      </c>
      <c r="V4671" s="5" t="str">
        <f t="shared" si="1020"/>
        <v>NG</v>
      </c>
      <c r="W4671" s="28" t="str">
        <f t="shared" ca="1" si="1021"/>
        <v>OK</v>
      </c>
      <c r="X4671" s="5" t="str">
        <f t="shared" si="1022"/>
        <v>NG</v>
      </c>
      <c r="Y4671" s="5">
        <f t="shared" ca="1" si="1023"/>
        <v>126</v>
      </c>
      <c r="Z4671" s="5">
        <f t="shared" ca="1" si="1024"/>
        <v>126</v>
      </c>
      <c r="AA4671" s="5" t="str" cm="1">
        <f t="array" ref="AA4671">_xlfn.IFS(H4671="","OK",H4671&lt;$F$17,"NG",I4671="解雇","NG",OR(I4671="自主退職",I4671="契約満了"),"OK")</f>
        <v>OK</v>
      </c>
      <c r="AB4671" s="5" t="str" cm="1">
        <f t="array" aca="1" ref="AB4671" ca="1">_xlfn.IFS(AA4671="NG","NG",OR(X4671="NG",X4671="ERROR",X4671=FALSE),"NG",U4671="NG","NG",V4671="OK","OK",AD4671="OK","OK")</f>
        <v>NG</v>
      </c>
      <c r="AC4671" s="5" t="str">
        <f t="shared" si="1025"/>
        <v>NG</v>
      </c>
      <c r="AD4671" s="5" t="e" cm="1">
        <f t="array" ref="AD4671">_xlfn.IFS(AND(G4671="〇",H4671&lt;&gt;"",I4671&lt;&gt;""),"ERROR",AND(G4671="",H4671&gt;$H$17,I4671&lt;&gt;""),"NG",AND(G4671="〇",H4671="",I4671=""),"OK")</f>
        <v>#N/A</v>
      </c>
      <c r="AE4671" s="5" t="str" cm="1">
        <f t="array" ref="AE4671">_xlfn.IFS(I4671="解雇","NG",H4671="","OK",H4671&lt;$H$17,"NG",H4671&gt;$H$17,"OK")</f>
        <v>OK</v>
      </c>
      <c r="AF4671" s="5" t="e">
        <f t="shared" si="1026"/>
        <v>#N/A</v>
      </c>
    </row>
    <row r="4672" spans="2:32" ht="20.25" customHeight="1" x14ac:dyDescent="0.55000000000000004">
      <c r="B4672" s="9">
        <v>4655</v>
      </c>
      <c r="C4672" s="42"/>
      <c r="D4672" s="43"/>
      <c r="E4672" s="44"/>
      <c r="F4672" s="44"/>
      <c r="G4672" s="43"/>
      <c r="H4672" s="44"/>
      <c r="I4672" s="45"/>
      <c r="M4672" s="5">
        <f t="shared" si="1013"/>
        <v>4</v>
      </c>
      <c r="N4672" s="5">
        <f t="shared" si="1014"/>
        <v>2</v>
      </c>
      <c r="O4672" s="5" t="str">
        <f t="shared" si="1015"/>
        <v/>
      </c>
      <c r="P4672" s="5">
        <f t="shared" si="1016"/>
        <v>0</v>
      </c>
      <c r="Q4672" s="5">
        <f t="shared" ca="1" si="1017"/>
        <v>126</v>
      </c>
      <c r="R4672" s="26">
        <f t="shared" si="1018"/>
        <v>5479</v>
      </c>
      <c r="S4672" s="26">
        <f t="shared" si="1019"/>
        <v>5205</v>
      </c>
      <c r="T4672" s="27" t="str" cm="1">
        <f t="array" aca="1" ref="T4672" ca="1">_xlfn.IFS(Q4672="","NG",Q4672&gt;16,"OK",TODAY()&gt;S4672,"OK",Q4672&lt;16,"NG")</f>
        <v>OK</v>
      </c>
      <c r="U4672" s="5" t="str" cm="1">
        <f t="array" aca="1" ref="U4672" ca="1">IFERROR(_xlfn.IFS(T4672&lt;&gt;"OK","NG",M4672=0,"OK",TRUE,"NG"),"")</f>
        <v>NG</v>
      </c>
      <c r="V4672" s="5" t="str">
        <f t="shared" si="1020"/>
        <v>NG</v>
      </c>
      <c r="W4672" s="28" t="str">
        <f t="shared" ca="1" si="1021"/>
        <v>OK</v>
      </c>
      <c r="X4672" s="5" t="str">
        <f t="shared" si="1022"/>
        <v>NG</v>
      </c>
      <c r="Y4672" s="5">
        <f t="shared" ca="1" si="1023"/>
        <v>126</v>
      </c>
      <c r="Z4672" s="5">
        <f t="shared" ca="1" si="1024"/>
        <v>126</v>
      </c>
      <c r="AA4672" s="5" t="str" cm="1">
        <f t="array" ref="AA4672">_xlfn.IFS(H4672="","OK",H4672&lt;$F$17,"NG",I4672="解雇","NG",OR(I4672="自主退職",I4672="契約満了"),"OK")</f>
        <v>OK</v>
      </c>
      <c r="AB4672" s="5" t="str" cm="1">
        <f t="array" aca="1" ref="AB4672" ca="1">_xlfn.IFS(AA4672="NG","NG",OR(X4672="NG",X4672="ERROR",X4672=FALSE),"NG",U4672="NG","NG",V4672="OK","OK",AD4672="OK","OK")</f>
        <v>NG</v>
      </c>
      <c r="AC4672" s="5" t="str">
        <f t="shared" si="1025"/>
        <v>NG</v>
      </c>
      <c r="AD4672" s="5" t="e" cm="1">
        <f t="array" ref="AD4672">_xlfn.IFS(AND(G4672="〇",H4672&lt;&gt;"",I4672&lt;&gt;""),"ERROR",AND(G4672="",H4672&gt;$H$17,I4672&lt;&gt;""),"NG",AND(G4672="〇",H4672="",I4672=""),"OK")</f>
        <v>#N/A</v>
      </c>
      <c r="AE4672" s="5" t="str" cm="1">
        <f t="array" ref="AE4672">_xlfn.IFS(I4672="解雇","NG",H4672="","OK",H4672&lt;$H$17,"NG",H4672&gt;$H$17,"OK")</f>
        <v>OK</v>
      </c>
      <c r="AF4672" s="5" t="e">
        <f t="shared" si="1026"/>
        <v>#N/A</v>
      </c>
    </row>
    <row r="4673" spans="2:32" ht="20.25" customHeight="1" x14ac:dyDescent="0.55000000000000004">
      <c r="B4673" s="9">
        <v>4656</v>
      </c>
      <c r="C4673" s="42"/>
      <c r="D4673" s="43"/>
      <c r="E4673" s="44"/>
      <c r="F4673" s="44"/>
      <c r="G4673" s="43"/>
      <c r="H4673" s="44"/>
      <c r="I4673" s="45"/>
      <c r="M4673" s="5">
        <f t="shared" si="1013"/>
        <v>4</v>
      </c>
      <c r="N4673" s="5">
        <f t="shared" si="1014"/>
        <v>2</v>
      </c>
      <c r="O4673" s="5" t="str">
        <f t="shared" si="1015"/>
        <v/>
      </c>
      <c r="P4673" s="5">
        <f t="shared" si="1016"/>
        <v>0</v>
      </c>
      <c r="Q4673" s="5">
        <f t="shared" ca="1" si="1017"/>
        <v>126</v>
      </c>
      <c r="R4673" s="26">
        <f t="shared" si="1018"/>
        <v>5479</v>
      </c>
      <c r="S4673" s="26">
        <f t="shared" si="1019"/>
        <v>5205</v>
      </c>
      <c r="T4673" s="27" t="str" cm="1">
        <f t="array" aca="1" ref="T4673" ca="1">_xlfn.IFS(Q4673="","NG",Q4673&gt;16,"OK",TODAY()&gt;S4673,"OK",Q4673&lt;16,"NG")</f>
        <v>OK</v>
      </c>
      <c r="U4673" s="5" t="str" cm="1">
        <f t="array" aca="1" ref="U4673" ca="1">IFERROR(_xlfn.IFS(T4673&lt;&gt;"OK","NG",M4673=0,"OK",TRUE,"NG"),"")</f>
        <v>NG</v>
      </c>
      <c r="V4673" s="5" t="str">
        <f t="shared" si="1020"/>
        <v>NG</v>
      </c>
      <c r="W4673" s="28" t="str">
        <f t="shared" ca="1" si="1021"/>
        <v>OK</v>
      </c>
      <c r="X4673" s="5" t="str">
        <f t="shared" si="1022"/>
        <v>NG</v>
      </c>
      <c r="Y4673" s="5">
        <f t="shared" ca="1" si="1023"/>
        <v>126</v>
      </c>
      <c r="Z4673" s="5">
        <f t="shared" ca="1" si="1024"/>
        <v>126</v>
      </c>
      <c r="AA4673" s="5" t="str" cm="1">
        <f t="array" ref="AA4673">_xlfn.IFS(H4673="","OK",H4673&lt;$F$17,"NG",I4673="解雇","NG",OR(I4673="自主退職",I4673="契約満了"),"OK")</f>
        <v>OK</v>
      </c>
      <c r="AB4673" s="5" t="str" cm="1">
        <f t="array" aca="1" ref="AB4673" ca="1">_xlfn.IFS(AA4673="NG","NG",OR(X4673="NG",X4673="ERROR",X4673=FALSE),"NG",U4673="NG","NG",V4673="OK","OK",AD4673="OK","OK")</f>
        <v>NG</v>
      </c>
      <c r="AC4673" s="5" t="str">
        <f t="shared" si="1025"/>
        <v>NG</v>
      </c>
      <c r="AD4673" s="5" t="e" cm="1">
        <f t="array" ref="AD4673">_xlfn.IFS(AND(G4673="〇",H4673&lt;&gt;"",I4673&lt;&gt;""),"ERROR",AND(G4673="",H4673&gt;$H$17,I4673&lt;&gt;""),"NG",AND(G4673="〇",H4673="",I4673=""),"OK")</f>
        <v>#N/A</v>
      </c>
      <c r="AE4673" s="5" t="str" cm="1">
        <f t="array" ref="AE4673">_xlfn.IFS(I4673="解雇","NG",H4673="","OK",H4673&lt;$H$17,"NG",H4673&gt;$H$17,"OK")</f>
        <v>OK</v>
      </c>
      <c r="AF4673" s="5" t="e">
        <f t="shared" si="1026"/>
        <v>#N/A</v>
      </c>
    </row>
    <row r="4674" spans="2:32" ht="20.25" customHeight="1" x14ac:dyDescent="0.55000000000000004">
      <c r="B4674" s="9">
        <v>4657</v>
      </c>
      <c r="C4674" s="42"/>
      <c r="D4674" s="43"/>
      <c r="E4674" s="44"/>
      <c r="F4674" s="44"/>
      <c r="G4674" s="43"/>
      <c r="H4674" s="44"/>
      <c r="I4674" s="45"/>
      <c r="M4674" s="5">
        <f t="shared" si="1013"/>
        <v>4</v>
      </c>
      <c r="N4674" s="5">
        <f t="shared" si="1014"/>
        <v>2</v>
      </c>
      <c r="O4674" s="5" t="str">
        <f t="shared" si="1015"/>
        <v/>
      </c>
      <c r="P4674" s="5">
        <f t="shared" si="1016"/>
        <v>0</v>
      </c>
      <c r="Q4674" s="5">
        <f t="shared" ca="1" si="1017"/>
        <v>126</v>
      </c>
      <c r="R4674" s="26">
        <f t="shared" si="1018"/>
        <v>5479</v>
      </c>
      <c r="S4674" s="26">
        <f t="shared" si="1019"/>
        <v>5205</v>
      </c>
      <c r="T4674" s="27" t="str" cm="1">
        <f t="array" aca="1" ref="T4674" ca="1">_xlfn.IFS(Q4674="","NG",Q4674&gt;16,"OK",TODAY()&gt;S4674,"OK",Q4674&lt;16,"NG")</f>
        <v>OK</v>
      </c>
      <c r="U4674" s="5" t="str" cm="1">
        <f t="array" aca="1" ref="U4674" ca="1">IFERROR(_xlfn.IFS(T4674&lt;&gt;"OK","NG",M4674=0,"OK",TRUE,"NG"),"")</f>
        <v>NG</v>
      </c>
      <c r="V4674" s="5" t="str">
        <f t="shared" si="1020"/>
        <v>NG</v>
      </c>
      <c r="W4674" s="28" t="str">
        <f t="shared" ca="1" si="1021"/>
        <v>OK</v>
      </c>
      <c r="X4674" s="5" t="str">
        <f t="shared" si="1022"/>
        <v>NG</v>
      </c>
      <c r="Y4674" s="5">
        <f t="shared" ca="1" si="1023"/>
        <v>126</v>
      </c>
      <c r="Z4674" s="5">
        <f t="shared" ca="1" si="1024"/>
        <v>126</v>
      </c>
      <c r="AA4674" s="5" t="str" cm="1">
        <f t="array" ref="AA4674">_xlfn.IFS(H4674="","OK",H4674&lt;$F$17,"NG",I4674="解雇","NG",OR(I4674="自主退職",I4674="契約満了"),"OK")</f>
        <v>OK</v>
      </c>
      <c r="AB4674" s="5" t="str" cm="1">
        <f t="array" aca="1" ref="AB4674" ca="1">_xlfn.IFS(AA4674="NG","NG",OR(X4674="NG",X4674="ERROR",X4674=FALSE),"NG",U4674="NG","NG",V4674="OK","OK",AD4674="OK","OK")</f>
        <v>NG</v>
      </c>
      <c r="AC4674" s="5" t="str">
        <f t="shared" si="1025"/>
        <v>NG</v>
      </c>
      <c r="AD4674" s="5" t="e" cm="1">
        <f t="array" ref="AD4674">_xlfn.IFS(AND(G4674="〇",H4674&lt;&gt;"",I4674&lt;&gt;""),"ERROR",AND(G4674="",H4674&gt;$H$17,I4674&lt;&gt;""),"NG",AND(G4674="〇",H4674="",I4674=""),"OK")</f>
        <v>#N/A</v>
      </c>
      <c r="AE4674" s="5" t="str" cm="1">
        <f t="array" ref="AE4674">_xlfn.IFS(I4674="解雇","NG",H4674="","OK",H4674&lt;$H$17,"NG",H4674&gt;$H$17,"OK")</f>
        <v>OK</v>
      </c>
      <c r="AF4674" s="5" t="e">
        <f t="shared" si="1026"/>
        <v>#N/A</v>
      </c>
    </row>
    <row r="4675" spans="2:32" ht="20.25" customHeight="1" x14ac:dyDescent="0.55000000000000004">
      <c r="B4675" s="9">
        <v>4658</v>
      </c>
      <c r="C4675" s="42"/>
      <c r="D4675" s="43"/>
      <c r="E4675" s="44"/>
      <c r="F4675" s="44"/>
      <c r="G4675" s="43"/>
      <c r="H4675" s="44"/>
      <c r="I4675" s="45"/>
      <c r="M4675" s="5">
        <f t="shared" si="1013"/>
        <v>4</v>
      </c>
      <c r="N4675" s="5">
        <f t="shared" si="1014"/>
        <v>2</v>
      </c>
      <c r="O4675" s="5" t="str">
        <f t="shared" si="1015"/>
        <v/>
      </c>
      <c r="P4675" s="5">
        <f t="shared" si="1016"/>
        <v>0</v>
      </c>
      <c r="Q4675" s="5">
        <f t="shared" ca="1" si="1017"/>
        <v>126</v>
      </c>
      <c r="R4675" s="26">
        <f t="shared" si="1018"/>
        <v>5479</v>
      </c>
      <c r="S4675" s="26">
        <f t="shared" si="1019"/>
        <v>5205</v>
      </c>
      <c r="T4675" s="27" t="str" cm="1">
        <f t="array" aca="1" ref="T4675" ca="1">_xlfn.IFS(Q4675="","NG",Q4675&gt;16,"OK",TODAY()&gt;S4675,"OK",Q4675&lt;16,"NG")</f>
        <v>OK</v>
      </c>
      <c r="U4675" s="5" t="str" cm="1">
        <f t="array" aca="1" ref="U4675" ca="1">IFERROR(_xlfn.IFS(T4675&lt;&gt;"OK","NG",M4675=0,"OK",TRUE,"NG"),"")</f>
        <v>NG</v>
      </c>
      <c r="V4675" s="5" t="str">
        <f t="shared" si="1020"/>
        <v>NG</v>
      </c>
      <c r="W4675" s="28" t="str">
        <f t="shared" ca="1" si="1021"/>
        <v>OK</v>
      </c>
      <c r="X4675" s="5" t="str">
        <f t="shared" si="1022"/>
        <v>NG</v>
      </c>
      <c r="Y4675" s="5">
        <f t="shared" ca="1" si="1023"/>
        <v>126</v>
      </c>
      <c r="Z4675" s="5">
        <f t="shared" ca="1" si="1024"/>
        <v>126</v>
      </c>
      <c r="AA4675" s="5" t="str" cm="1">
        <f t="array" ref="AA4675">_xlfn.IFS(H4675="","OK",H4675&lt;$F$17,"NG",I4675="解雇","NG",OR(I4675="自主退職",I4675="契約満了"),"OK")</f>
        <v>OK</v>
      </c>
      <c r="AB4675" s="5" t="str" cm="1">
        <f t="array" aca="1" ref="AB4675" ca="1">_xlfn.IFS(AA4675="NG","NG",OR(X4675="NG",X4675="ERROR",X4675=FALSE),"NG",U4675="NG","NG",V4675="OK","OK",AD4675="OK","OK")</f>
        <v>NG</v>
      </c>
      <c r="AC4675" s="5" t="str">
        <f t="shared" si="1025"/>
        <v>NG</v>
      </c>
      <c r="AD4675" s="5" t="e" cm="1">
        <f t="array" ref="AD4675">_xlfn.IFS(AND(G4675="〇",H4675&lt;&gt;"",I4675&lt;&gt;""),"ERROR",AND(G4675="",H4675&gt;$H$17,I4675&lt;&gt;""),"NG",AND(G4675="〇",H4675="",I4675=""),"OK")</f>
        <v>#N/A</v>
      </c>
      <c r="AE4675" s="5" t="str" cm="1">
        <f t="array" ref="AE4675">_xlfn.IFS(I4675="解雇","NG",H4675="","OK",H4675&lt;$H$17,"NG",H4675&gt;$H$17,"OK")</f>
        <v>OK</v>
      </c>
      <c r="AF4675" s="5" t="e">
        <f t="shared" si="1026"/>
        <v>#N/A</v>
      </c>
    </row>
    <row r="4676" spans="2:32" ht="20.25" customHeight="1" x14ac:dyDescent="0.55000000000000004">
      <c r="B4676" s="9">
        <v>4659</v>
      </c>
      <c r="C4676" s="42"/>
      <c r="D4676" s="43"/>
      <c r="E4676" s="44"/>
      <c r="F4676" s="44"/>
      <c r="G4676" s="43"/>
      <c r="H4676" s="44"/>
      <c r="I4676" s="45"/>
      <c r="M4676" s="5">
        <f t="shared" si="1013"/>
        <v>4</v>
      </c>
      <c r="N4676" s="5">
        <f t="shared" si="1014"/>
        <v>2</v>
      </c>
      <c r="O4676" s="5" t="str">
        <f t="shared" si="1015"/>
        <v/>
      </c>
      <c r="P4676" s="5">
        <f t="shared" si="1016"/>
        <v>0</v>
      </c>
      <c r="Q4676" s="5">
        <f t="shared" ca="1" si="1017"/>
        <v>126</v>
      </c>
      <c r="R4676" s="26">
        <f t="shared" si="1018"/>
        <v>5479</v>
      </c>
      <c r="S4676" s="26">
        <f t="shared" si="1019"/>
        <v>5205</v>
      </c>
      <c r="T4676" s="27" t="str" cm="1">
        <f t="array" aca="1" ref="T4676" ca="1">_xlfn.IFS(Q4676="","NG",Q4676&gt;16,"OK",TODAY()&gt;S4676,"OK",Q4676&lt;16,"NG")</f>
        <v>OK</v>
      </c>
      <c r="U4676" s="5" t="str" cm="1">
        <f t="array" aca="1" ref="U4676" ca="1">IFERROR(_xlfn.IFS(T4676&lt;&gt;"OK","NG",M4676=0,"OK",TRUE,"NG"),"")</f>
        <v>NG</v>
      </c>
      <c r="V4676" s="5" t="str">
        <f t="shared" si="1020"/>
        <v>NG</v>
      </c>
      <c r="W4676" s="28" t="str">
        <f t="shared" ca="1" si="1021"/>
        <v>OK</v>
      </c>
      <c r="X4676" s="5" t="str">
        <f t="shared" si="1022"/>
        <v>NG</v>
      </c>
      <c r="Y4676" s="5">
        <f t="shared" ca="1" si="1023"/>
        <v>126</v>
      </c>
      <c r="Z4676" s="5">
        <f t="shared" ca="1" si="1024"/>
        <v>126</v>
      </c>
      <c r="AA4676" s="5" t="str" cm="1">
        <f t="array" ref="AA4676">_xlfn.IFS(H4676="","OK",H4676&lt;$F$17,"NG",I4676="解雇","NG",OR(I4676="自主退職",I4676="契約満了"),"OK")</f>
        <v>OK</v>
      </c>
      <c r="AB4676" s="5" t="str" cm="1">
        <f t="array" aca="1" ref="AB4676" ca="1">_xlfn.IFS(AA4676="NG","NG",OR(X4676="NG",X4676="ERROR",X4676=FALSE),"NG",U4676="NG","NG",V4676="OK","OK",AD4676="OK","OK")</f>
        <v>NG</v>
      </c>
      <c r="AC4676" s="5" t="str">
        <f t="shared" si="1025"/>
        <v>NG</v>
      </c>
      <c r="AD4676" s="5" t="e" cm="1">
        <f t="array" ref="AD4676">_xlfn.IFS(AND(G4676="〇",H4676&lt;&gt;"",I4676&lt;&gt;""),"ERROR",AND(G4676="",H4676&gt;$H$17,I4676&lt;&gt;""),"NG",AND(G4676="〇",H4676="",I4676=""),"OK")</f>
        <v>#N/A</v>
      </c>
      <c r="AE4676" s="5" t="str" cm="1">
        <f t="array" ref="AE4676">_xlfn.IFS(I4676="解雇","NG",H4676="","OK",H4676&lt;$H$17,"NG",H4676&gt;$H$17,"OK")</f>
        <v>OK</v>
      </c>
      <c r="AF4676" s="5" t="e">
        <f t="shared" si="1026"/>
        <v>#N/A</v>
      </c>
    </row>
    <row r="4677" spans="2:32" ht="20.25" customHeight="1" x14ac:dyDescent="0.55000000000000004">
      <c r="B4677" s="9">
        <v>4660</v>
      </c>
      <c r="C4677" s="42"/>
      <c r="D4677" s="43"/>
      <c r="E4677" s="44"/>
      <c r="F4677" s="44"/>
      <c r="G4677" s="43"/>
      <c r="H4677" s="44"/>
      <c r="I4677" s="45"/>
      <c r="M4677" s="5">
        <f t="shared" si="1013"/>
        <v>4</v>
      </c>
      <c r="N4677" s="5">
        <f t="shared" si="1014"/>
        <v>2</v>
      </c>
      <c r="O4677" s="5" t="str">
        <f t="shared" si="1015"/>
        <v/>
      </c>
      <c r="P4677" s="5">
        <f t="shared" si="1016"/>
        <v>0</v>
      </c>
      <c r="Q4677" s="5">
        <f t="shared" ca="1" si="1017"/>
        <v>126</v>
      </c>
      <c r="R4677" s="26">
        <f t="shared" si="1018"/>
        <v>5479</v>
      </c>
      <c r="S4677" s="26">
        <f t="shared" si="1019"/>
        <v>5205</v>
      </c>
      <c r="T4677" s="27" t="str" cm="1">
        <f t="array" aca="1" ref="T4677" ca="1">_xlfn.IFS(Q4677="","NG",Q4677&gt;16,"OK",TODAY()&gt;S4677,"OK",Q4677&lt;16,"NG")</f>
        <v>OK</v>
      </c>
      <c r="U4677" s="5" t="str" cm="1">
        <f t="array" aca="1" ref="U4677" ca="1">IFERROR(_xlfn.IFS(T4677&lt;&gt;"OK","NG",M4677=0,"OK",TRUE,"NG"),"")</f>
        <v>NG</v>
      </c>
      <c r="V4677" s="5" t="str">
        <f t="shared" si="1020"/>
        <v>NG</v>
      </c>
      <c r="W4677" s="28" t="str">
        <f t="shared" ca="1" si="1021"/>
        <v>OK</v>
      </c>
      <c r="X4677" s="5" t="str">
        <f t="shared" si="1022"/>
        <v>NG</v>
      </c>
      <c r="Y4677" s="5">
        <f t="shared" ca="1" si="1023"/>
        <v>126</v>
      </c>
      <c r="Z4677" s="5">
        <f t="shared" ca="1" si="1024"/>
        <v>126</v>
      </c>
      <c r="AA4677" s="5" t="str" cm="1">
        <f t="array" ref="AA4677">_xlfn.IFS(H4677="","OK",H4677&lt;$F$17,"NG",I4677="解雇","NG",OR(I4677="自主退職",I4677="契約満了"),"OK")</f>
        <v>OK</v>
      </c>
      <c r="AB4677" s="5" t="str" cm="1">
        <f t="array" aca="1" ref="AB4677" ca="1">_xlfn.IFS(AA4677="NG","NG",OR(X4677="NG",X4677="ERROR",X4677=FALSE),"NG",U4677="NG","NG",V4677="OK","OK",AD4677="OK","OK")</f>
        <v>NG</v>
      </c>
      <c r="AC4677" s="5" t="str">
        <f t="shared" si="1025"/>
        <v>NG</v>
      </c>
      <c r="AD4677" s="5" t="e" cm="1">
        <f t="array" ref="AD4677">_xlfn.IFS(AND(G4677="〇",H4677&lt;&gt;"",I4677&lt;&gt;""),"ERROR",AND(G4677="",H4677&gt;$H$17,I4677&lt;&gt;""),"NG",AND(G4677="〇",H4677="",I4677=""),"OK")</f>
        <v>#N/A</v>
      </c>
      <c r="AE4677" s="5" t="str" cm="1">
        <f t="array" ref="AE4677">_xlfn.IFS(I4677="解雇","NG",H4677="","OK",H4677&lt;$H$17,"NG",H4677&gt;$H$17,"OK")</f>
        <v>OK</v>
      </c>
      <c r="AF4677" s="5" t="e">
        <f t="shared" si="1026"/>
        <v>#N/A</v>
      </c>
    </row>
    <row r="4678" spans="2:32" ht="20.25" customHeight="1" x14ac:dyDescent="0.55000000000000004">
      <c r="B4678" s="9">
        <v>4661</v>
      </c>
      <c r="C4678" s="42"/>
      <c r="D4678" s="43"/>
      <c r="E4678" s="44"/>
      <c r="F4678" s="44"/>
      <c r="G4678" s="43"/>
      <c r="H4678" s="44"/>
      <c r="I4678" s="45"/>
      <c r="M4678" s="5">
        <f t="shared" si="1013"/>
        <v>4</v>
      </c>
      <c r="N4678" s="5">
        <f t="shared" si="1014"/>
        <v>2</v>
      </c>
      <c r="O4678" s="5" t="str">
        <f t="shared" si="1015"/>
        <v/>
      </c>
      <c r="P4678" s="5">
        <f t="shared" si="1016"/>
        <v>0</v>
      </c>
      <c r="Q4678" s="5">
        <f t="shared" ca="1" si="1017"/>
        <v>126</v>
      </c>
      <c r="R4678" s="26">
        <f t="shared" si="1018"/>
        <v>5479</v>
      </c>
      <c r="S4678" s="26">
        <f t="shared" si="1019"/>
        <v>5205</v>
      </c>
      <c r="T4678" s="27" t="str" cm="1">
        <f t="array" aca="1" ref="T4678" ca="1">_xlfn.IFS(Q4678="","NG",Q4678&gt;16,"OK",TODAY()&gt;S4678,"OK",Q4678&lt;16,"NG")</f>
        <v>OK</v>
      </c>
      <c r="U4678" s="5" t="str" cm="1">
        <f t="array" aca="1" ref="U4678" ca="1">IFERROR(_xlfn.IFS(T4678&lt;&gt;"OK","NG",M4678=0,"OK",TRUE,"NG"),"")</f>
        <v>NG</v>
      </c>
      <c r="V4678" s="5" t="str">
        <f t="shared" si="1020"/>
        <v>NG</v>
      </c>
      <c r="W4678" s="28" t="str">
        <f t="shared" ca="1" si="1021"/>
        <v>OK</v>
      </c>
      <c r="X4678" s="5" t="str">
        <f t="shared" si="1022"/>
        <v>NG</v>
      </c>
      <c r="Y4678" s="5">
        <f t="shared" ca="1" si="1023"/>
        <v>126</v>
      </c>
      <c r="Z4678" s="5">
        <f t="shared" ca="1" si="1024"/>
        <v>126</v>
      </c>
      <c r="AA4678" s="5" t="str" cm="1">
        <f t="array" ref="AA4678">_xlfn.IFS(H4678="","OK",H4678&lt;$F$17,"NG",I4678="解雇","NG",OR(I4678="自主退職",I4678="契約満了"),"OK")</f>
        <v>OK</v>
      </c>
      <c r="AB4678" s="5" t="str" cm="1">
        <f t="array" aca="1" ref="AB4678" ca="1">_xlfn.IFS(AA4678="NG","NG",OR(X4678="NG",X4678="ERROR",X4678=FALSE),"NG",U4678="NG","NG",V4678="OK","OK",AD4678="OK","OK")</f>
        <v>NG</v>
      </c>
      <c r="AC4678" s="5" t="str">
        <f t="shared" si="1025"/>
        <v>NG</v>
      </c>
      <c r="AD4678" s="5" t="e" cm="1">
        <f t="array" ref="AD4678">_xlfn.IFS(AND(G4678="〇",H4678&lt;&gt;"",I4678&lt;&gt;""),"ERROR",AND(G4678="",H4678&gt;$H$17,I4678&lt;&gt;""),"NG",AND(G4678="〇",H4678="",I4678=""),"OK")</f>
        <v>#N/A</v>
      </c>
      <c r="AE4678" s="5" t="str" cm="1">
        <f t="array" ref="AE4678">_xlfn.IFS(I4678="解雇","NG",H4678="","OK",H4678&lt;$H$17,"NG",H4678&gt;$H$17,"OK")</f>
        <v>OK</v>
      </c>
      <c r="AF4678" s="5" t="e">
        <f t="shared" si="1026"/>
        <v>#N/A</v>
      </c>
    </row>
    <row r="4679" spans="2:32" ht="20.25" customHeight="1" x14ac:dyDescent="0.55000000000000004">
      <c r="B4679" s="9">
        <v>4662</v>
      </c>
      <c r="C4679" s="42"/>
      <c r="D4679" s="43"/>
      <c r="E4679" s="44"/>
      <c r="F4679" s="44"/>
      <c r="G4679" s="43"/>
      <c r="H4679" s="44"/>
      <c r="I4679" s="45"/>
      <c r="M4679" s="5">
        <f t="shared" si="1013"/>
        <v>4</v>
      </c>
      <c r="N4679" s="5">
        <f t="shared" si="1014"/>
        <v>2</v>
      </c>
      <c r="O4679" s="5" t="str">
        <f t="shared" si="1015"/>
        <v/>
      </c>
      <c r="P4679" s="5">
        <f t="shared" si="1016"/>
        <v>0</v>
      </c>
      <c r="Q4679" s="5">
        <f t="shared" ca="1" si="1017"/>
        <v>126</v>
      </c>
      <c r="R4679" s="26">
        <f t="shared" si="1018"/>
        <v>5479</v>
      </c>
      <c r="S4679" s="26">
        <f t="shared" si="1019"/>
        <v>5205</v>
      </c>
      <c r="T4679" s="27" t="str" cm="1">
        <f t="array" aca="1" ref="T4679" ca="1">_xlfn.IFS(Q4679="","NG",Q4679&gt;16,"OK",TODAY()&gt;S4679,"OK",Q4679&lt;16,"NG")</f>
        <v>OK</v>
      </c>
      <c r="U4679" s="5" t="str" cm="1">
        <f t="array" aca="1" ref="U4679" ca="1">IFERROR(_xlfn.IFS(T4679&lt;&gt;"OK","NG",M4679=0,"OK",TRUE,"NG"),"")</f>
        <v>NG</v>
      </c>
      <c r="V4679" s="5" t="str">
        <f t="shared" si="1020"/>
        <v>NG</v>
      </c>
      <c r="W4679" s="28" t="str">
        <f t="shared" ca="1" si="1021"/>
        <v>OK</v>
      </c>
      <c r="X4679" s="5" t="str">
        <f t="shared" si="1022"/>
        <v>NG</v>
      </c>
      <c r="Y4679" s="5">
        <f t="shared" ca="1" si="1023"/>
        <v>126</v>
      </c>
      <c r="Z4679" s="5">
        <f t="shared" ca="1" si="1024"/>
        <v>126</v>
      </c>
      <c r="AA4679" s="5" t="str" cm="1">
        <f t="array" ref="AA4679">_xlfn.IFS(H4679="","OK",H4679&lt;$F$17,"NG",I4679="解雇","NG",OR(I4679="自主退職",I4679="契約満了"),"OK")</f>
        <v>OK</v>
      </c>
      <c r="AB4679" s="5" t="str" cm="1">
        <f t="array" aca="1" ref="AB4679" ca="1">_xlfn.IFS(AA4679="NG","NG",OR(X4679="NG",X4679="ERROR",X4679=FALSE),"NG",U4679="NG","NG",V4679="OK","OK",AD4679="OK","OK")</f>
        <v>NG</v>
      </c>
      <c r="AC4679" s="5" t="str">
        <f t="shared" si="1025"/>
        <v>NG</v>
      </c>
      <c r="AD4679" s="5" t="e" cm="1">
        <f t="array" ref="AD4679">_xlfn.IFS(AND(G4679="〇",H4679&lt;&gt;"",I4679&lt;&gt;""),"ERROR",AND(G4679="",H4679&gt;$H$17,I4679&lt;&gt;""),"NG",AND(G4679="〇",H4679="",I4679=""),"OK")</f>
        <v>#N/A</v>
      </c>
      <c r="AE4679" s="5" t="str" cm="1">
        <f t="array" ref="AE4679">_xlfn.IFS(I4679="解雇","NG",H4679="","OK",H4679&lt;$H$17,"NG",H4679&gt;$H$17,"OK")</f>
        <v>OK</v>
      </c>
      <c r="AF4679" s="5" t="e">
        <f t="shared" si="1026"/>
        <v>#N/A</v>
      </c>
    </row>
    <row r="4680" spans="2:32" ht="20.25" customHeight="1" x14ac:dyDescent="0.55000000000000004">
      <c r="B4680" s="9">
        <v>4663</v>
      </c>
      <c r="C4680" s="42"/>
      <c r="D4680" s="43"/>
      <c r="E4680" s="44"/>
      <c r="F4680" s="44"/>
      <c r="G4680" s="43"/>
      <c r="H4680" s="44"/>
      <c r="I4680" s="45"/>
      <c r="M4680" s="5">
        <f t="shared" si="1013"/>
        <v>4</v>
      </c>
      <c r="N4680" s="5">
        <f t="shared" si="1014"/>
        <v>2</v>
      </c>
      <c r="O4680" s="5" t="str">
        <f t="shared" si="1015"/>
        <v/>
      </c>
      <c r="P4680" s="5">
        <f t="shared" si="1016"/>
        <v>0</v>
      </c>
      <c r="Q4680" s="5">
        <f t="shared" ca="1" si="1017"/>
        <v>126</v>
      </c>
      <c r="R4680" s="26">
        <f t="shared" si="1018"/>
        <v>5479</v>
      </c>
      <c r="S4680" s="26">
        <f t="shared" si="1019"/>
        <v>5205</v>
      </c>
      <c r="T4680" s="27" t="str" cm="1">
        <f t="array" aca="1" ref="T4680" ca="1">_xlfn.IFS(Q4680="","NG",Q4680&gt;16,"OK",TODAY()&gt;S4680,"OK",Q4680&lt;16,"NG")</f>
        <v>OK</v>
      </c>
      <c r="U4680" s="5" t="str" cm="1">
        <f t="array" aca="1" ref="U4680" ca="1">IFERROR(_xlfn.IFS(T4680&lt;&gt;"OK","NG",M4680=0,"OK",TRUE,"NG"),"")</f>
        <v>NG</v>
      </c>
      <c r="V4680" s="5" t="str">
        <f t="shared" si="1020"/>
        <v>NG</v>
      </c>
      <c r="W4680" s="28" t="str">
        <f t="shared" ca="1" si="1021"/>
        <v>OK</v>
      </c>
      <c r="X4680" s="5" t="str">
        <f t="shared" si="1022"/>
        <v>NG</v>
      </c>
      <c r="Y4680" s="5">
        <f t="shared" ca="1" si="1023"/>
        <v>126</v>
      </c>
      <c r="Z4680" s="5">
        <f t="shared" ca="1" si="1024"/>
        <v>126</v>
      </c>
      <c r="AA4680" s="5" t="str" cm="1">
        <f t="array" ref="AA4680">_xlfn.IFS(H4680="","OK",H4680&lt;$F$17,"NG",I4680="解雇","NG",OR(I4680="自主退職",I4680="契約満了"),"OK")</f>
        <v>OK</v>
      </c>
      <c r="AB4680" s="5" t="str" cm="1">
        <f t="array" aca="1" ref="AB4680" ca="1">_xlfn.IFS(AA4680="NG","NG",OR(X4680="NG",X4680="ERROR",X4680=FALSE),"NG",U4680="NG","NG",V4680="OK","OK",AD4680="OK","OK")</f>
        <v>NG</v>
      </c>
      <c r="AC4680" s="5" t="str">
        <f t="shared" si="1025"/>
        <v>NG</v>
      </c>
      <c r="AD4680" s="5" t="e" cm="1">
        <f t="array" ref="AD4680">_xlfn.IFS(AND(G4680="〇",H4680&lt;&gt;"",I4680&lt;&gt;""),"ERROR",AND(G4680="",H4680&gt;$H$17,I4680&lt;&gt;""),"NG",AND(G4680="〇",H4680="",I4680=""),"OK")</f>
        <v>#N/A</v>
      </c>
      <c r="AE4680" s="5" t="str" cm="1">
        <f t="array" ref="AE4680">_xlfn.IFS(I4680="解雇","NG",H4680="","OK",H4680&lt;$H$17,"NG",H4680&gt;$H$17,"OK")</f>
        <v>OK</v>
      </c>
      <c r="AF4680" s="5" t="e">
        <f t="shared" si="1026"/>
        <v>#N/A</v>
      </c>
    </row>
    <row r="4681" spans="2:32" ht="20.25" customHeight="1" x14ac:dyDescent="0.55000000000000004">
      <c r="B4681" s="9">
        <v>4664</v>
      </c>
      <c r="C4681" s="42"/>
      <c r="D4681" s="43"/>
      <c r="E4681" s="44"/>
      <c r="F4681" s="44"/>
      <c r="G4681" s="43"/>
      <c r="H4681" s="44"/>
      <c r="I4681" s="45"/>
      <c r="M4681" s="5">
        <f t="shared" si="1013"/>
        <v>4</v>
      </c>
      <c r="N4681" s="5">
        <f t="shared" si="1014"/>
        <v>2</v>
      </c>
      <c r="O4681" s="5" t="str">
        <f t="shared" si="1015"/>
        <v/>
      </c>
      <c r="P4681" s="5">
        <f t="shared" si="1016"/>
        <v>0</v>
      </c>
      <c r="Q4681" s="5">
        <f t="shared" ca="1" si="1017"/>
        <v>126</v>
      </c>
      <c r="R4681" s="26">
        <f t="shared" si="1018"/>
        <v>5479</v>
      </c>
      <c r="S4681" s="26">
        <f t="shared" si="1019"/>
        <v>5205</v>
      </c>
      <c r="T4681" s="27" t="str" cm="1">
        <f t="array" aca="1" ref="T4681" ca="1">_xlfn.IFS(Q4681="","NG",Q4681&gt;16,"OK",TODAY()&gt;S4681,"OK",Q4681&lt;16,"NG")</f>
        <v>OK</v>
      </c>
      <c r="U4681" s="5" t="str" cm="1">
        <f t="array" aca="1" ref="U4681" ca="1">IFERROR(_xlfn.IFS(T4681&lt;&gt;"OK","NG",M4681=0,"OK",TRUE,"NG"),"")</f>
        <v>NG</v>
      </c>
      <c r="V4681" s="5" t="str">
        <f t="shared" si="1020"/>
        <v>NG</v>
      </c>
      <c r="W4681" s="28" t="str">
        <f t="shared" ca="1" si="1021"/>
        <v>OK</v>
      </c>
      <c r="X4681" s="5" t="str">
        <f t="shared" si="1022"/>
        <v>NG</v>
      </c>
      <c r="Y4681" s="5">
        <f t="shared" ca="1" si="1023"/>
        <v>126</v>
      </c>
      <c r="Z4681" s="5">
        <f t="shared" ca="1" si="1024"/>
        <v>126</v>
      </c>
      <c r="AA4681" s="5" t="str" cm="1">
        <f t="array" ref="AA4681">_xlfn.IFS(H4681="","OK",H4681&lt;$F$17,"NG",I4681="解雇","NG",OR(I4681="自主退職",I4681="契約満了"),"OK")</f>
        <v>OK</v>
      </c>
      <c r="AB4681" s="5" t="str" cm="1">
        <f t="array" aca="1" ref="AB4681" ca="1">_xlfn.IFS(AA4681="NG","NG",OR(X4681="NG",X4681="ERROR",X4681=FALSE),"NG",U4681="NG","NG",V4681="OK","OK",AD4681="OK","OK")</f>
        <v>NG</v>
      </c>
      <c r="AC4681" s="5" t="str">
        <f t="shared" si="1025"/>
        <v>NG</v>
      </c>
      <c r="AD4681" s="5" t="e" cm="1">
        <f t="array" ref="AD4681">_xlfn.IFS(AND(G4681="〇",H4681&lt;&gt;"",I4681&lt;&gt;""),"ERROR",AND(G4681="",H4681&gt;$H$17,I4681&lt;&gt;""),"NG",AND(G4681="〇",H4681="",I4681=""),"OK")</f>
        <v>#N/A</v>
      </c>
      <c r="AE4681" s="5" t="str" cm="1">
        <f t="array" ref="AE4681">_xlfn.IFS(I4681="解雇","NG",H4681="","OK",H4681&lt;$H$17,"NG",H4681&gt;$H$17,"OK")</f>
        <v>OK</v>
      </c>
      <c r="AF4681" s="5" t="e">
        <f t="shared" si="1026"/>
        <v>#N/A</v>
      </c>
    </row>
    <row r="4682" spans="2:32" ht="20.25" customHeight="1" x14ac:dyDescent="0.55000000000000004">
      <c r="B4682" s="9">
        <v>4665</v>
      </c>
      <c r="C4682" s="42"/>
      <c r="D4682" s="43"/>
      <c r="E4682" s="44"/>
      <c r="F4682" s="44"/>
      <c r="G4682" s="43"/>
      <c r="H4682" s="44"/>
      <c r="I4682" s="45"/>
      <c r="M4682" s="5">
        <f t="shared" si="1013"/>
        <v>4</v>
      </c>
      <c r="N4682" s="5">
        <f t="shared" si="1014"/>
        <v>2</v>
      </c>
      <c r="O4682" s="5" t="str">
        <f t="shared" si="1015"/>
        <v/>
      </c>
      <c r="P4682" s="5">
        <f t="shared" si="1016"/>
        <v>0</v>
      </c>
      <c r="Q4682" s="5">
        <f t="shared" ca="1" si="1017"/>
        <v>126</v>
      </c>
      <c r="R4682" s="26">
        <f t="shared" si="1018"/>
        <v>5479</v>
      </c>
      <c r="S4682" s="26">
        <f t="shared" si="1019"/>
        <v>5205</v>
      </c>
      <c r="T4682" s="27" t="str" cm="1">
        <f t="array" aca="1" ref="T4682" ca="1">_xlfn.IFS(Q4682="","NG",Q4682&gt;16,"OK",TODAY()&gt;S4682,"OK",Q4682&lt;16,"NG")</f>
        <v>OK</v>
      </c>
      <c r="U4682" s="5" t="str" cm="1">
        <f t="array" aca="1" ref="U4682" ca="1">IFERROR(_xlfn.IFS(T4682&lt;&gt;"OK","NG",M4682=0,"OK",TRUE,"NG"),"")</f>
        <v>NG</v>
      </c>
      <c r="V4682" s="5" t="str">
        <f t="shared" si="1020"/>
        <v>NG</v>
      </c>
      <c r="W4682" s="28" t="str">
        <f t="shared" ca="1" si="1021"/>
        <v>OK</v>
      </c>
      <c r="X4682" s="5" t="str">
        <f t="shared" si="1022"/>
        <v>NG</v>
      </c>
      <c r="Y4682" s="5">
        <f t="shared" ca="1" si="1023"/>
        <v>126</v>
      </c>
      <c r="Z4682" s="5">
        <f t="shared" ca="1" si="1024"/>
        <v>126</v>
      </c>
      <c r="AA4682" s="5" t="str" cm="1">
        <f t="array" ref="AA4682">_xlfn.IFS(H4682="","OK",H4682&lt;$F$17,"NG",I4682="解雇","NG",OR(I4682="自主退職",I4682="契約満了"),"OK")</f>
        <v>OK</v>
      </c>
      <c r="AB4682" s="5" t="str" cm="1">
        <f t="array" aca="1" ref="AB4682" ca="1">_xlfn.IFS(AA4682="NG","NG",OR(X4682="NG",X4682="ERROR",X4682=FALSE),"NG",U4682="NG","NG",V4682="OK","OK",AD4682="OK","OK")</f>
        <v>NG</v>
      </c>
      <c r="AC4682" s="5" t="str">
        <f t="shared" si="1025"/>
        <v>NG</v>
      </c>
      <c r="AD4682" s="5" t="e" cm="1">
        <f t="array" ref="AD4682">_xlfn.IFS(AND(G4682="〇",H4682&lt;&gt;"",I4682&lt;&gt;""),"ERROR",AND(G4682="",H4682&gt;$H$17,I4682&lt;&gt;""),"NG",AND(G4682="〇",H4682="",I4682=""),"OK")</f>
        <v>#N/A</v>
      </c>
      <c r="AE4682" s="5" t="str" cm="1">
        <f t="array" ref="AE4682">_xlfn.IFS(I4682="解雇","NG",H4682="","OK",H4682&lt;$H$17,"NG",H4682&gt;$H$17,"OK")</f>
        <v>OK</v>
      </c>
      <c r="AF4682" s="5" t="e">
        <f t="shared" si="1026"/>
        <v>#N/A</v>
      </c>
    </row>
    <row r="4683" spans="2:32" ht="20.25" customHeight="1" x14ac:dyDescent="0.55000000000000004">
      <c r="B4683" s="9">
        <v>4666</v>
      </c>
      <c r="C4683" s="42"/>
      <c r="D4683" s="43"/>
      <c r="E4683" s="44"/>
      <c r="F4683" s="44"/>
      <c r="G4683" s="43"/>
      <c r="H4683" s="44"/>
      <c r="I4683" s="45"/>
      <c r="M4683" s="5">
        <f t="shared" si="1013"/>
        <v>4</v>
      </c>
      <c r="N4683" s="5">
        <f t="shared" si="1014"/>
        <v>2</v>
      </c>
      <c r="O4683" s="5" t="str">
        <f t="shared" si="1015"/>
        <v/>
      </c>
      <c r="P4683" s="5">
        <f t="shared" si="1016"/>
        <v>0</v>
      </c>
      <c r="Q4683" s="5">
        <f t="shared" ca="1" si="1017"/>
        <v>126</v>
      </c>
      <c r="R4683" s="26">
        <f t="shared" si="1018"/>
        <v>5479</v>
      </c>
      <c r="S4683" s="26">
        <f t="shared" si="1019"/>
        <v>5205</v>
      </c>
      <c r="T4683" s="27" t="str" cm="1">
        <f t="array" aca="1" ref="T4683" ca="1">_xlfn.IFS(Q4683="","NG",Q4683&gt;16,"OK",TODAY()&gt;S4683,"OK",Q4683&lt;16,"NG")</f>
        <v>OK</v>
      </c>
      <c r="U4683" s="5" t="str" cm="1">
        <f t="array" aca="1" ref="U4683" ca="1">IFERROR(_xlfn.IFS(T4683&lt;&gt;"OK","NG",M4683=0,"OK",TRUE,"NG"),"")</f>
        <v>NG</v>
      </c>
      <c r="V4683" s="5" t="str">
        <f t="shared" si="1020"/>
        <v>NG</v>
      </c>
      <c r="W4683" s="28" t="str">
        <f t="shared" ca="1" si="1021"/>
        <v>OK</v>
      </c>
      <c r="X4683" s="5" t="str">
        <f t="shared" si="1022"/>
        <v>NG</v>
      </c>
      <c r="Y4683" s="5">
        <f t="shared" ca="1" si="1023"/>
        <v>126</v>
      </c>
      <c r="Z4683" s="5">
        <f t="shared" ca="1" si="1024"/>
        <v>126</v>
      </c>
      <c r="AA4683" s="5" t="str" cm="1">
        <f t="array" ref="AA4683">_xlfn.IFS(H4683="","OK",H4683&lt;$F$17,"NG",I4683="解雇","NG",OR(I4683="自主退職",I4683="契約満了"),"OK")</f>
        <v>OK</v>
      </c>
      <c r="AB4683" s="5" t="str" cm="1">
        <f t="array" aca="1" ref="AB4683" ca="1">_xlfn.IFS(AA4683="NG","NG",OR(X4683="NG",X4683="ERROR",X4683=FALSE),"NG",U4683="NG","NG",V4683="OK","OK",AD4683="OK","OK")</f>
        <v>NG</v>
      </c>
      <c r="AC4683" s="5" t="str">
        <f t="shared" si="1025"/>
        <v>NG</v>
      </c>
      <c r="AD4683" s="5" t="e" cm="1">
        <f t="array" ref="AD4683">_xlfn.IFS(AND(G4683="〇",H4683&lt;&gt;"",I4683&lt;&gt;""),"ERROR",AND(G4683="",H4683&gt;$H$17,I4683&lt;&gt;""),"NG",AND(G4683="〇",H4683="",I4683=""),"OK")</f>
        <v>#N/A</v>
      </c>
      <c r="AE4683" s="5" t="str" cm="1">
        <f t="array" ref="AE4683">_xlfn.IFS(I4683="解雇","NG",H4683="","OK",H4683&lt;$H$17,"NG",H4683&gt;$H$17,"OK")</f>
        <v>OK</v>
      </c>
      <c r="AF4683" s="5" t="e">
        <f t="shared" si="1026"/>
        <v>#N/A</v>
      </c>
    </row>
    <row r="4684" spans="2:32" ht="20.25" customHeight="1" x14ac:dyDescent="0.55000000000000004">
      <c r="B4684" s="9">
        <v>4667</v>
      </c>
      <c r="C4684" s="42"/>
      <c r="D4684" s="43"/>
      <c r="E4684" s="44"/>
      <c r="F4684" s="44"/>
      <c r="G4684" s="43"/>
      <c r="H4684" s="44"/>
      <c r="I4684" s="45"/>
      <c r="M4684" s="5">
        <f t="shared" si="1013"/>
        <v>4</v>
      </c>
      <c r="N4684" s="5">
        <f t="shared" si="1014"/>
        <v>2</v>
      </c>
      <c r="O4684" s="5" t="str">
        <f t="shared" si="1015"/>
        <v/>
      </c>
      <c r="P4684" s="5">
        <f t="shared" si="1016"/>
        <v>0</v>
      </c>
      <c r="Q4684" s="5">
        <f t="shared" ca="1" si="1017"/>
        <v>126</v>
      </c>
      <c r="R4684" s="26">
        <f t="shared" si="1018"/>
        <v>5479</v>
      </c>
      <c r="S4684" s="26">
        <f t="shared" si="1019"/>
        <v>5205</v>
      </c>
      <c r="T4684" s="27" t="str" cm="1">
        <f t="array" aca="1" ref="T4684" ca="1">_xlfn.IFS(Q4684="","NG",Q4684&gt;16,"OK",TODAY()&gt;S4684,"OK",Q4684&lt;16,"NG")</f>
        <v>OK</v>
      </c>
      <c r="U4684" s="5" t="str" cm="1">
        <f t="array" aca="1" ref="U4684" ca="1">IFERROR(_xlfn.IFS(T4684&lt;&gt;"OK","NG",M4684=0,"OK",TRUE,"NG"),"")</f>
        <v>NG</v>
      </c>
      <c r="V4684" s="5" t="str">
        <f t="shared" si="1020"/>
        <v>NG</v>
      </c>
      <c r="W4684" s="28" t="str">
        <f t="shared" ca="1" si="1021"/>
        <v>OK</v>
      </c>
      <c r="X4684" s="5" t="str">
        <f t="shared" si="1022"/>
        <v>NG</v>
      </c>
      <c r="Y4684" s="5">
        <f t="shared" ca="1" si="1023"/>
        <v>126</v>
      </c>
      <c r="Z4684" s="5">
        <f t="shared" ca="1" si="1024"/>
        <v>126</v>
      </c>
      <c r="AA4684" s="5" t="str" cm="1">
        <f t="array" ref="AA4684">_xlfn.IFS(H4684="","OK",H4684&lt;$F$17,"NG",I4684="解雇","NG",OR(I4684="自主退職",I4684="契約満了"),"OK")</f>
        <v>OK</v>
      </c>
      <c r="AB4684" s="5" t="str" cm="1">
        <f t="array" aca="1" ref="AB4684" ca="1">_xlfn.IFS(AA4684="NG","NG",OR(X4684="NG",X4684="ERROR",X4684=FALSE),"NG",U4684="NG","NG",V4684="OK","OK",AD4684="OK","OK")</f>
        <v>NG</v>
      </c>
      <c r="AC4684" s="5" t="str">
        <f t="shared" si="1025"/>
        <v>NG</v>
      </c>
      <c r="AD4684" s="5" t="e" cm="1">
        <f t="array" ref="AD4684">_xlfn.IFS(AND(G4684="〇",H4684&lt;&gt;"",I4684&lt;&gt;""),"ERROR",AND(G4684="",H4684&gt;$H$17,I4684&lt;&gt;""),"NG",AND(G4684="〇",H4684="",I4684=""),"OK")</f>
        <v>#N/A</v>
      </c>
      <c r="AE4684" s="5" t="str" cm="1">
        <f t="array" ref="AE4684">_xlfn.IFS(I4684="解雇","NG",H4684="","OK",H4684&lt;$H$17,"NG",H4684&gt;$H$17,"OK")</f>
        <v>OK</v>
      </c>
      <c r="AF4684" s="5" t="e">
        <f t="shared" si="1026"/>
        <v>#N/A</v>
      </c>
    </row>
    <row r="4685" spans="2:32" ht="20.25" customHeight="1" x14ac:dyDescent="0.55000000000000004">
      <c r="B4685" s="9">
        <v>4668</v>
      </c>
      <c r="C4685" s="42"/>
      <c r="D4685" s="43"/>
      <c r="E4685" s="44"/>
      <c r="F4685" s="44"/>
      <c r="G4685" s="43"/>
      <c r="H4685" s="44"/>
      <c r="I4685" s="45"/>
      <c r="M4685" s="5">
        <f t="shared" si="1013"/>
        <v>4</v>
      </c>
      <c r="N4685" s="5">
        <f t="shared" si="1014"/>
        <v>2</v>
      </c>
      <c r="O4685" s="5" t="str">
        <f t="shared" si="1015"/>
        <v/>
      </c>
      <c r="P4685" s="5">
        <f t="shared" si="1016"/>
        <v>0</v>
      </c>
      <c r="Q4685" s="5">
        <f t="shared" ca="1" si="1017"/>
        <v>126</v>
      </c>
      <c r="R4685" s="26">
        <f t="shared" si="1018"/>
        <v>5479</v>
      </c>
      <c r="S4685" s="26">
        <f t="shared" si="1019"/>
        <v>5205</v>
      </c>
      <c r="T4685" s="27" t="str" cm="1">
        <f t="array" aca="1" ref="T4685" ca="1">_xlfn.IFS(Q4685="","NG",Q4685&gt;16,"OK",TODAY()&gt;S4685,"OK",Q4685&lt;16,"NG")</f>
        <v>OK</v>
      </c>
      <c r="U4685" s="5" t="str" cm="1">
        <f t="array" aca="1" ref="U4685" ca="1">IFERROR(_xlfn.IFS(T4685&lt;&gt;"OK","NG",M4685=0,"OK",TRUE,"NG"),"")</f>
        <v>NG</v>
      </c>
      <c r="V4685" s="5" t="str">
        <f t="shared" si="1020"/>
        <v>NG</v>
      </c>
      <c r="W4685" s="28" t="str">
        <f t="shared" ca="1" si="1021"/>
        <v>OK</v>
      </c>
      <c r="X4685" s="5" t="str">
        <f t="shared" si="1022"/>
        <v>NG</v>
      </c>
      <c r="Y4685" s="5">
        <f t="shared" ca="1" si="1023"/>
        <v>126</v>
      </c>
      <c r="Z4685" s="5">
        <f t="shared" ca="1" si="1024"/>
        <v>126</v>
      </c>
      <c r="AA4685" s="5" t="str" cm="1">
        <f t="array" ref="AA4685">_xlfn.IFS(H4685="","OK",H4685&lt;$F$17,"NG",I4685="解雇","NG",OR(I4685="自主退職",I4685="契約満了"),"OK")</f>
        <v>OK</v>
      </c>
      <c r="AB4685" s="5" t="str" cm="1">
        <f t="array" aca="1" ref="AB4685" ca="1">_xlfn.IFS(AA4685="NG","NG",OR(X4685="NG",X4685="ERROR",X4685=FALSE),"NG",U4685="NG","NG",V4685="OK","OK",AD4685="OK","OK")</f>
        <v>NG</v>
      </c>
      <c r="AC4685" s="5" t="str">
        <f t="shared" si="1025"/>
        <v>NG</v>
      </c>
      <c r="AD4685" s="5" t="e" cm="1">
        <f t="array" ref="AD4685">_xlfn.IFS(AND(G4685="〇",H4685&lt;&gt;"",I4685&lt;&gt;""),"ERROR",AND(G4685="",H4685&gt;$H$17,I4685&lt;&gt;""),"NG",AND(G4685="〇",H4685="",I4685=""),"OK")</f>
        <v>#N/A</v>
      </c>
      <c r="AE4685" s="5" t="str" cm="1">
        <f t="array" ref="AE4685">_xlfn.IFS(I4685="解雇","NG",H4685="","OK",H4685&lt;$H$17,"NG",H4685&gt;$H$17,"OK")</f>
        <v>OK</v>
      </c>
      <c r="AF4685" s="5" t="e">
        <f t="shared" si="1026"/>
        <v>#N/A</v>
      </c>
    </row>
    <row r="4686" spans="2:32" ht="20.25" customHeight="1" x14ac:dyDescent="0.55000000000000004">
      <c r="B4686" s="9">
        <v>4669</v>
      </c>
      <c r="C4686" s="42"/>
      <c r="D4686" s="43"/>
      <c r="E4686" s="44"/>
      <c r="F4686" s="44"/>
      <c r="G4686" s="43"/>
      <c r="H4686" s="44"/>
      <c r="I4686" s="45"/>
      <c r="M4686" s="5">
        <f t="shared" si="1013"/>
        <v>4</v>
      </c>
      <c r="N4686" s="5">
        <f t="shared" si="1014"/>
        <v>2</v>
      </c>
      <c r="O4686" s="5" t="str">
        <f t="shared" si="1015"/>
        <v/>
      </c>
      <c r="P4686" s="5">
        <f t="shared" si="1016"/>
        <v>0</v>
      </c>
      <c r="Q4686" s="5">
        <f t="shared" ca="1" si="1017"/>
        <v>126</v>
      </c>
      <c r="R4686" s="26">
        <f t="shared" si="1018"/>
        <v>5479</v>
      </c>
      <c r="S4686" s="26">
        <f t="shared" si="1019"/>
        <v>5205</v>
      </c>
      <c r="T4686" s="27" t="str" cm="1">
        <f t="array" aca="1" ref="T4686" ca="1">_xlfn.IFS(Q4686="","NG",Q4686&gt;16,"OK",TODAY()&gt;S4686,"OK",Q4686&lt;16,"NG")</f>
        <v>OK</v>
      </c>
      <c r="U4686" s="5" t="str" cm="1">
        <f t="array" aca="1" ref="U4686" ca="1">IFERROR(_xlfn.IFS(T4686&lt;&gt;"OK","NG",M4686=0,"OK",TRUE,"NG"),"")</f>
        <v>NG</v>
      </c>
      <c r="V4686" s="5" t="str">
        <f t="shared" si="1020"/>
        <v>NG</v>
      </c>
      <c r="W4686" s="28" t="str">
        <f t="shared" ca="1" si="1021"/>
        <v>OK</v>
      </c>
      <c r="X4686" s="5" t="str">
        <f t="shared" si="1022"/>
        <v>NG</v>
      </c>
      <c r="Y4686" s="5">
        <f t="shared" ca="1" si="1023"/>
        <v>126</v>
      </c>
      <c r="Z4686" s="5">
        <f t="shared" ca="1" si="1024"/>
        <v>126</v>
      </c>
      <c r="AA4686" s="5" t="str" cm="1">
        <f t="array" ref="AA4686">_xlfn.IFS(H4686="","OK",H4686&lt;$F$17,"NG",I4686="解雇","NG",OR(I4686="自主退職",I4686="契約満了"),"OK")</f>
        <v>OK</v>
      </c>
      <c r="AB4686" s="5" t="str" cm="1">
        <f t="array" aca="1" ref="AB4686" ca="1">_xlfn.IFS(AA4686="NG","NG",OR(X4686="NG",X4686="ERROR",X4686=FALSE),"NG",U4686="NG","NG",V4686="OK","OK",AD4686="OK","OK")</f>
        <v>NG</v>
      </c>
      <c r="AC4686" s="5" t="str">
        <f t="shared" si="1025"/>
        <v>NG</v>
      </c>
      <c r="AD4686" s="5" t="e" cm="1">
        <f t="array" ref="AD4686">_xlfn.IFS(AND(G4686="〇",H4686&lt;&gt;"",I4686&lt;&gt;""),"ERROR",AND(G4686="",H4686&gt;$H$17,I4686&lt;&gt;""),"NG",AND(G4686="〇",H4686="",I4686=""),"OK")</f>
        <v>#N/A</v>
      </c>
      <c r="AE4686" s="5" t="str" cm="1">
        <f t="array" ref="AE4686">_xlfn.IFS(I4686="解雇","NG",H4686="","OK",H4686&lt;$H$17,"NG",H4686&gt;$H$17,"OK")</f>
        <v>OK</v>
      </c>
      <c r="AF4686" s="5" t="e">
        <f t="shared" si="1026"/>
        <v>#N/A</v>
      </c>
    </row>
    <row r="4687" spans="2:32" ht="20.25" customHeight="1" x14ac:dyDescent="0.55000000000000004">
      <c r="B4687" s="9">
        <v>4670</v>
      </c>
      <c r="C4687" s="42"/>
      <c r="D4687" s="43"/>
      <c r="E4687" s="44"/>
      <c r="F4687" s="44"/>
      <c r="G4687" s="43"/>
      <c r="H4687" s="44"/>
      <c r="I4687" s="45"/>
      <c r="M4687" s="5">
        <f t="shared" si="1013"/>
        <v>4</v>
      </c>
      <c r="N4687" s="5">
        <f t="shared" si="1014"/>
        <v>2</v>
      </c>
      <c r="O4687" s="5" t="str">
        <f t="shared" si="1015"/>
        <v/>
      </c>
      <c r="P4687" s="5">
        <f t="shared" si="1016"/>
        <v>0</v>
      </c>
      <c r="Q4687" s="5">
        <f t="shared" ca="1" si="1017"/>
        <v>126</v>
      </c>
      <c r="R4687" s="26">
        <f t="shared" si="1018"/>
        <v>5479</v>
      </c>
      <c r="S4687" s="26">
        <f t="shared" si="1019"/>
        <v>5205</v>
      </c>
      <c r="T4687" s="27" t="str" cm="1">
        <f t="array" aca="1" ref="T4687" ca="1">_xlfn.IFS(Q4687="","NG",Q4687&gt;16,"OK",TODAY()&gt;S4687,"OK",Q4687&lt;16,"NG")</f>
        <v>OK</v>
      </c>
      <c r="U4687" s="5" t="str" cm="1">
        <f t="array" aca="1" ref="U4687" ca="1">IFERROR(_xlfn.IFS(T4687&lt;&gt;"OK","NG",M4687=0,"OK",TRUE,"NG"),"")</f>
        <v>NG</v>
      </c>
      <c r="V4687" s="5" t="str">
        <f t="shared" si="1020"/>
        <v>NG</v>
      </c>
      <c r="W4687" s="28" t="str">
        <f t="shared" ca="1" si="1021"/>
        <v>OK</v>
      </c>
      <c r="X4687" s="5" t="str">
        <f t="shared" si="1022"/>
        <v>NG</v>
      </c>
      <c r="Y4687" s="5">
        <f t="shared" ca="1" si="1023"/>
        <v>126</v>
      </c>
      <c r="Z4687" s="5">
        <f t="shared" ca="1" si="1024"/>
        <v>126</v>
      </c>
      <c r="AA4687" s="5" t="str" cm="1">
        <f t="array" ref="AA4687">_xlfn.IFS(H4687="","OK",H4687&lt;$F$17,"NG",I4687="解雇","NG",OR(I4687="自主退職",I4687="契約満了"),"OK")</f>
        <v>OK</v>
      </c>
      <c r="AB4687" s="5" t="str" cm="1">
        <f t="array" aca="1" ref="AB4687" ca="1">_xlfn.IFS(AA4687="NG","NG",OR(X4687="NG",X4687="ERROR",X4687=FALSE),"NG",U4687="NG","NG",V4687="OK","OK",AD4687="OK","OK")</f>
        <v>NG</v>
      </c>
      <c r="AC4687" s="5" t="str">
        <f t="shared" si="1025"/>
        <v>NG</v>
      </c>
      <c r="AD4687" s="5" t="e" cm="1">
        <f t="array" ref="AD4687">_xlfn.IFS(AND(G4687="〇",H4687&lt;&gt;"",I4687&lt;&gt;""),"ERROR",AND(G4687="",H4687&gt;$H$17,I4687&lt;&gt;""),"NG",AND(G4687="〇",H4687="",I4687=""),"OK")</f>
        <v>#N/A</v>
      </c>
      <c r="AE4687" s="5" t="str" cm="1">
        <f t="array" ref="AE4687">_xlfn.IFS(I4687="解雇","NG",H4687="","OK",H4687&lt;$H$17,"NG",H4687&gt;$H$17,"OK")</f>
        <v>OK</v>
      </c>
      <c r="AF4687" s="5" t="e">
        <f t="shared" si="1026"/>
        <v>#N/A</v>
      </c>
    </row>
    <row r="4688" spans="2:32" ht="20.25" customHeight="1" x14ac:dyDescent="0.55000000000000004">
      <c r="B4688" s="9">
        <v>4671</v>
      </c>
      <c r="C4688" s="42"/>
      <c r="D4688" s="43"/>
      <c r="E4688" s="44"/>
      <c r="F4688" s="44"/>
      <c r="G4688" s="43"/>
      <c r="H4688" s="44"/>
      <c r="I4688" s="45"/>
      <c r="M4688" s="5">
        <f t="shared" si="1013"/>
        <v>4</v>
      </c>
      <c r="N4688" s="5">
        <f t="shared" si="1014"/>
        <v>2</v>
      </c>
      <c r="O4688" s="5" t="str">
        <f t="shared" si="1015"/>
        <v/>
      </c>
      <c r="P4688" s="5">
        <f t="shared" si="1016"/>
        <v>0</v>
      </c>
      <c r="Q4688" s="5">
        <f t="shared" ca="1" si="1017"/>
        <v>126</v>
      </c>
      <c r="R4688" s="26">
        <f t="shared" si="1018"/>
        <v>5479</v>
      </c>
      <c r="S4688" s="26">
        <f t="shared" si="1019"/>
        <v>5205</v>
      </c>
      <c r="T4688" s="27" t="str" cm="1">
        <f t="array" aca="1" ref="T4688" ca="1">_xlfn.IFS(Q4688="","NG",Q4688&gt;16,"OK",TODAY()&gt;S4688,"OK",Q4688&lt;16,"NG")</f>
        <v>OK</v>
      </c>
      <c r="U4688" s="5" t="str" cm="1">
        <f t="array" aca="1" ref="U4688" ca="1">IFERROR(_xlfn.IFS(T4688&lt;&gt;"OK","NG",M4688=0,"OK",TRUE,"NG"),"")</f>
        <v>NG</v>
      </c>
      <c r="V4688" s="5" t="str">
        <f t="shared" si="1020"/>
        <v>NG</v>
      </c>
      <c r="W4688" s="28" t="str">
        <f t="shared" ca="1" si="1021"/>
        <v>OK</v>
      </c>
      <c r="X4688" s="5" t="str">
        <f t="shared" si="1022"/>
        <v>NG</v>
      </c>
      <c r="Y4688" s="5">
        <f t="shared" ca="1" si="1023"/>
        <v>126</v>
      </c>
      <c r="Z4688" s="5">
        <f t="shared" ca="1" si="1024"/>
        <v>126</v>
      </c>
      <c r="AA4688" s="5" t="str" cm="1">
        <f t="array" ref="AA4688">_xlfn.IFS(H4688="","OK",H4688&lt;$F$17,"NG",I4688="解雇","NG",OR(I4688="自主退職",I4688="契約満了"),"OK")</f>
        <v>OK</v>
      </c>
      <c r="AB4688" s="5" t="str" cm="1">
        <f t="array" aca="1" ref="AB4688" ca="1">_xlfn.IFS(AA4688="NG","NG",OR(X4688="NG",X4688="ERROR",X4688=FALSE),"NG",U4688="NG","NG",V4688="OK","OK",AD4688="OK","OK")</f>
        <v>NG</v>
      </c>
      <c r="AC4688" s="5" t="str">
        <f t="shared" si="1025"/>
        <v>NG</v>
      </c>
      <c r="AD4688" s="5" t="e" cm="1">
        <f t="array" ref="AD4688">_xlfn.IFS(AND(G4688="〇",H4688&lt;&gt;"",I4688&lt;&gt;""),"ERROR",AND(G4688="",H4688&gt;$H$17,I4688&lt;&gt;""),"NG",AND(G4688="〇",H4688="",I4688=""),"OK")</f>
        <v>#N/A</v>
      </c>
      <c r="AE4688" s="5" t="str" cm="1">
        <f t="array" ref="AE4688">_xlfn.IFS(I4688="解雇","NG",H4688="","OK",H4688&lt;$H$17,"NG",H4688&gt;$H$17,"OK")</f>
        <v>OK</v>
      </c>
      <c r="AF4688" s="5" t="e">
        <f t="shared" si="1026"/>
        <v>#N/A</v>
      </c>
    </row>
    <row r="4689" spans="2:32" ht="20.25" customHeight="1" x14ac:dyDescent="0.55000000000000004">
      <c r="B4689" s="9">
        <v>4672</v>
      </c>
      <c r="C4689" s="42"/>
      <c r="D4689" s="43"/>
      <c r="E4689" s="44"/>
      <c r="F4689" s="44"/>
      <c r="G4689" s="43"/>
      <c r="H4689" s="44"/>
      <c r="I4689" s="45"/>
      <c r="M4689" s="5">
        <f t="shared" si="1013"/>
        <v>4</v>
      </c>
      <c r="N4689" s="5">
        <f t="shared" si="1014"/>
        <v>2</v>
      </c>
      <c r="O4689" s="5" t="str">
        <f t="shared" si="1015"/>
        <v/>
      </c>
      <c r="P4689" s="5">
        <f t="shared" si="1016"/>
        <v>0</v>
      </c>
      <c r="Q4689" s="5">
        <f t="shared" ca="1" si="1017"/>
        <v>126</v>
      </c>
      <c r="R4689" s="26">
        <f t="shared" si="1018"/>
        <v>5479</v>
      </c>
      <c r="S4689" s="26">
        <f t="shared" si="1019"/>
        <v>5205</v>
      </c>
      <c r="T4689" s="27" t="str" cm="1">
        <f t="array" aca="1" ref="T4689" ca="1">_xlfn.IFS(Q4689="","NG",Q4689&gt;16,"OK",TODAY()&gt;S4689,"OK",Q4689&lt;16,"NG")</f>
        <v>OK</v>
      </c>
      <c r="U4689" s="5" t="str" cm="1">
        <f t="array" aca="1" ref="U4689" ca="1">IFERROR(_xlfn.IFS(T4689&lt;&gt;"OK","NG",M4689=0,"OK",TRUE,"NG"),"")</f>
        <v>NG</v>
      </c>
      <c r="V4689" s="5" t="str">
        <f t="shared" si="1020"/>
        <v>NG</v>
      </c>
      <c r="W4689" s="28" t="str">
        <f t="shared" ca="1" si="1021"/>
        <v>OK</v>
      </c>
      <c r="X4689" s="5" t="str">
        <f t="shared" si="1022"/>
        <v>NG</v>
      </c>
      <c r="Y4689" s="5">
        <f t="shared" ca="1" si="1023"/>
        <v>126</v>
      </c>
      <c r="Z4689" s="5">
        <f t="shared" ca="1" si="1024"/>
        <v>126</v>
      </c>
      <c r="AA4689" s="5" t="str" cm="1">
        <f t="array" ref="AA4689">_xlfn.IFS(H4689="","OK",H4689&lt;$F$17,"NG",I4689="解雇","NG",OR(I4689="自主退職",I4689="契約満了"),"OK")</f>
        <v>OK</v>
      </c>
      <c r="AB4689" s="5" t="str" cm="1">
        <f t="array" aca="1" ref="AB4689" ca="1">_xlfn.IFS(AA4689="NG","NG",OR(X4689="NG",X4689="ERROR",X4689=FALSE),"NG",U4689="NG","NG",V4689="OK","OK",AD4689="OK","OK")</f>
        <v>NG</v>
      </c>
      <c r="AC4689" s="5" t="str">
        <f t="shared" si="1025"/>
        <v>NG</v>
      </c>
      <c r="AD4689" s="5" t="e" cm="1">
        <f t="array" ref="AD4689">_xlfn.IFS(AND(G4689="〇",H4689&lt;&gt;"",I4689&lt;&gt;""),"ERROR",AND(G4689="",H4689&gt;$H$17,I4689&lt;&gt;""),"NG",AND(G4689="〇",H4689="",I4689=""),"OK")</f>
        <v>#N/A</v>
      </c>
      <c r="AE4689" s="5" t="str" cm="1">
        <f t="array" ref="AE4689">_xlfn.IFS(I4689="解雇","NG",H4689="","OK",H4689&lt;$H$17,"NG",H4689&gt;$H$17,"OK")</f>
        <v>OK</v>
      </c>
      <c r="AF4689" s="5" t="e">
        <f t="shared" si="1026"/>
        <v>#N/A</v>
      </c>
    </row>
    <row r="4690" spans="2:32" ht="20.25" customHeight="1" x14ac:dyDescent="0.55000000000000004">
      <c r="B4690" s="9">
        <v>4673</v>
      </c>
      <c r="C4690" s="42"/>
      <c r="D4690" s="43"/>
      <c r="E4690" s="44"/>
      <c r="F4690" s="44"/>
      <c r="G4690" s="43"/>
      <c r="H4690" s="44"/>
      <c r="I4690" s="45"/>
      <c r="M4690" s="5">
        <f t="shared" si="1013"/>
        <v>4</v>
      </c>
      <c r="N4690" s="5">
        <f t="shared" si="1014"/>
        <v>2</v>
      </c>
      <c r="O4690" s="5" t="str">
        <f t="shared" si="1015"/>
        <v/>
      </c>
      <c r="P4690" s="5">
        <f t="shared" si="1016"/>
        <v>0</v>
      </c>
      <c r="Q4690" s="5">
        <f t="shared" ca="1" si="1017"/>
        <v>126</v>
      </c>
      <c r="R4690" s="26">
        <f t="shared" si="1018"/>
        <v>5479</v>
      </c>
      <c r="S4690" s="26">
        <f t="shared" si="1019"/>
        <v>5205</v>
      </c>
      <c r="T4690" s="27" t="str" cm="1">
        <f t="array" aca="1" ref="T4690" ca="1">_xlfn.IFS(Q4690="","NG",Q4690&gt;16,"OK",TODAY()&gt;S4690,"OK",Q4690&lt;16,"NG")</f>
        <v>OK</v>
      </c>
      <c r="U4690" s="5" t="str" cm="1">
        <f t="array" aca="1" ref="U4690" ca="1">IFERROR(_xlfn.IFS(T4690&lt;&gt;"OK","NG",M4690=0,"OK",TRUE,"NG"),"")</f>
        <v>NG</v>
      </c>
      <c r="V4690" s="5" t="str">
        <f t="shared" si="1020"/>
        <v>NG</v>
      </c>
      <c r="W4690" s="28" t="str">
        <f t="shared" ca="1" si="1021"/>
        <v>OK</v>
      </c>
      <c r="X4690" s="5" t="str">
        <f t="shared" si="1022"/>
        <v>NG</v>
      </c>
      <c r="Y4690" s="5">
        <f t="shared" ca="1" si="1023"/>
        <v>126</v>
      </c>
      <c r="Z4690" s="5">
        <f t="shared" ca="1" si="1024"/>
        <v>126</v>
      </c>
      <c r="AA4690" s="5" t="str" cm="1">
        <f t="array" ref="AA4690">_xlfn.IFS(H4690="","OK",H4690&lt;$F$17,"NG",I4690="解雇","NG",OR(I4690="自主退職",I4690="契約満了"),"OK")</f>
        <v>OK</v>
      </c>
      <c r="AB4690" s="5" t="str" cm="1">
        <f t="array" aca="1" ref="AB4690" ca="1">_xlfn.IFS(AA4690="NG","NG",OR(X4690="NG",X4690="ERROR",X4690=FALSE),"NG",U4690="NG","NG",V4690="OK","OK",AD4690="OK","OK")</f>
        <v>NG</v>
      </c>
      <c r="AC4690" s="5" t="str">
        <f t="shared" si="1025"/>
        <v>NG</v>
      </c>
      <c r="AD4690" s="5" t="e" cm="1">
        <f t="array" ref="AD4690">_xlfn.IFS(AND(G4690="〇",H4690&lt;&gt;"",I4690&lt;&gt;""),"ERROR",AND(G4690="",H4690&gt;$H$17,I4690&lt;&gt;""),"NG",AND(G4690="〇",H4690="",I4690=""),"OK")</f>
        <v>#N/A</v>
      </c>
      <c r="AE4690" s="5" t="str" cm="1">
        <f t="array" ref="AE4690">_xlfn.IFS(I4690="解雇","NG",H4690="","OK",H4690&lt;$H$17,"NG",H4690&gt;$H$17,"OK")</f>
        <v>OK</v>
      </c>
      <c r="AF4690" s="5" t="e">
        <f t="shared" si="1026"/>
        <v>#N/A</v>
      </c>
    </row>
    <row r="4691" spans="2:32" ht="20.25" customHeight="1" x14ac:dyDescent="0.55000000000000004">
      <c r="B4691" s="9">
        <v>4674</v>
      </c>
      <c r="C4691" s="42"/>
      <c r="D4691" s="43"/>
      <c r="E4691" s="44"/>
      <c r="F4691" s="44"/>
      <c r="G4691" s="43"/>
      <c r="H4691" s="44"/>
      <c r="I4691" s="45"/>
      <c r="M4691" s="5">
        <f t="shared" ref="M4691:M4754" si="1027">COUNTBLANK(C4691:F4691)</f>
        <v>4</v>
      </c>
      <c r="N4691" s="5">
        <f t="shared" ref="N4691:N4754" si="1028">COUNTBLANK(H4691:I4691)</f>
        <v>2</v>
      </c>
      <c r="O4691" s="5" t="str">
        <f t="shared" ref="O4691:O4754" si="1029">TRIM(SUBSTITUTE(C4691&amp;D4691&amp;E4691,"　",""))</f>
        <v/>
      </c>
      <c r="P4691" s="5">
        <f t="shared" ref="P4691:P4754" si="1030">IF(O4691="",0,COUNTIF($O$18:$O$5017,O4691))</f>
        <v>0</v>
      </c>
      <c r="Q4691" s="5">
        <f t="shared" ref="Q4691:Q4754" ca="1" si="1031">IFERROR(DATEDIF(E4691,TODAY(),"Y"),"")</f>
        <v>126</v>
      </c>
      <c r="R4691" s="26">
        <f t="shared" ref="R4691:R4754" si="1032">DATE(YEAR(E4691)+15,MONTH(E4691),DAY(E4691))</f>
        <v>5479</v>
      </c>
      <c r="S4691" s="26">
        <f t="shared" ref="S4691:S4754" si="1033">IF(OR(MONTH(E4691)=1,MONTH(E4691)=2,MONTH(E4691)=3),DATE(YEAR(R4691),MONTH(1)+3,DAY(1)),DATE(YEAR(R4691)+1,MONTH(1)+3,DAY(1)))</f>
        <v>5205</v>
      </c>
      <c r="T4691" s="27" t="str" cm="1">
        <f t="array" aca="1" ref="T4691" ca="1">_xlfn.IFS(Q4691="","NG",Q4691&gt;16,"OK",TODAY()&gt;S4691,"OK",Q4691&lt;16,"NG")</f>
        <v>OK</v>
      </c>
      <c r="U4691" s="5" t="str" cm="1">
        <f t="array" aca="1" ref="U4691" ca="1">IFERROR(_xlfn.IFS(T4691&lt;&gt;"OK","NG",M4691=0,"OK",TRUE,"NG"),"")</f>
        <v>NG</v>
      </c>
      <c r="V4691" s="5" t="str">
        <f t="shared" ref="V4691:V4754" si="1034">IF(N4691=0,"OK","NG")</f>
        <v>NG</v>
      </c>
      <c r="W4691" s="28" t="str">
        <f t="shared" ref="W4691:W4754" ca="1" si="1035">IF(F4691&lt;TODAY(),"OK","NG")</f>
        <v>OK</v>
      </c>
      <c r="X4691" s="5" t="str">
        <f t="shared" ref="X4691:X4754" si="1036">IF(E4691&gt;F4691,"NG",IF(F4691&lt;S4691,"NG",IF(F4691&lt;$F$17,"OK")))</f>
        <v>NG</v>
      </c>
      <c r="Y4691" s="5">
        <f t="shared" ref="Y4691:Y4754" ca="1" si="1037">IFERROR(DATEDIF(F4691,TODAY(),"Y"),"")</f>
        <v>126</v>
      </c>
      <c r="Z4691" s="5">
        <f t="shared" ref="Z4691:Z4754" ca="1" si="1038">IFERROR(DATEDIF(H4691,TODAY(),"Y"),"")</f>
        <v>126</v>
      </c>
      <c r="AA4691" s="5" t="str" cm="1">
        <f t="array" ref="AA4691">_xlfn.IFS(H4691="","OK",H4691&lt;$F$17,"NG",I4691="解雇","NG",OR(I4691="自主退職",I4691="契約満了"),"OK")</f>
        <v>OK</v>
      </c>
      <c r="AB4691" s="5" t="str" cm="1">
        <f t="array" aca="1" ref="AB4691" ca="1">_xlfn.IFS(AA4691="NG","NG",OR(X4691="NG",X4691="ERROR",X4691=FALSE),"NG",U4691="NG","NG",V4691="OK","OK",AD4691="OK","OK")</f>
        <v>NG</v>
      </c>
      <c r="AC4691" s="5" t="str">
        <f t="shared" ref="AC4691:AC4754" si="1039">IF(E4691&gt;F4691,"NG",IF(F4691&lt;S4691,"NG",IF(F4691&lt;$H$17,"OK","ERROR")))</f>
        <v>NG</v>
      </c>
      <c r="AD4691" s="5" t="e" cm="1">
        <f t="array" ref="AD4691">_xlfn.IFS(AND(G4691="〇",H4691&lt;&gt;"",I4691&lt;&gt;""),"ERROR",AND(G4691="",H4691&gt;$H$17,I4691&lt;&gt;""),"NG",AND(G4691="〇",H4691="",I4691=""),"OK")</f>
        <v>#N/A</v>
      </c>
      <c r="AE4691" s="5" t="str" cm="1">
        <f t="array" ref="AE4691">_xlfn.IFS(I4691="解雇","NG",H4691="","OK",H4691&lt;$H$17,"NG",H4691&gt;$H$17,"OK")</f>
        <v>OK</v>
      </c>
      <c r="AF4691" s="5" t="e">
        <f t="shared" ref="AF4691:AF4754" si="1040">IF(AND(AE4691="OK",AD4691="OK",AC4691="OK"),"OK","NG")</f>
        <v>#N/A</v>
      </c>
    </row>
    <row r="4692" spans="2:32" ht="20.25" customHeight="1" x14ac:dyDescent="0.55000000000000004">
      <c r="B4692" s="9">
        <v>4675</v>
      </c>
      <c r="C4692" s="42"/>
      <c r="D4692" s="43"/>
      <c r="E4692" s="44"/>
      <c r="F4692" s="44"/>
      <c r="G4692" s="43"/>
      <c r="H4692" s="44"/>
      <c r="I4692" s="45"/>
      <c r="M4692" s="5">
        <f t="shared" si="1027"/>
        <v>4</v>
      </c>
      <c r="N4692" s="5">
        <f t="shared" si="1028"/>
        <v>2</v>
      </c>
      <c r="O4692" s="5" t="str">
        <f t="shared" si="1029"/>
        <v/>
      </c>
      <c r="P4692" s="5">
        <f t="shared" si="1030"/>
        <v>0</v>
      </c>
      <c r="Q4692" s="5">
        <f t="shared" ca="1" si="1031"/>
        <v>126</v>
      </c>
      <c r="R4692" s="26">
        <f t="shared" si="1032"/>
        <v>5479</v>
      </c>
      <c r="S4692" s="26">
        <f t="shared" si="1033"/>
        <v>5205</v>
      </c>
      <c r="T4692" s="27" t="str" cm="1">
        <f t="array" aca="1" ref="T4692" ca="1">_xlfn.IFS(Q4692="","NG",Q4692&gt;16,"OK",TODAY()&gt;S4692,"OK",Q4692&lt;16,"NG")</f>
        <v>OK</v>
      </c>
      <c r="U4692" s="5" t="str" cm="1">
        <f t="array" aca="1" ref="U4692" ca="1">IFERROR(_xlfn.IFS(T4692&lt;&gt;"OK","NG",M4692=0,"OK",TRUE,"NG"),"")</f>
        <v>NG</v>
      </c>
      <c r="V4692" s="5" t="str">
        <f t="shared" si="1034"/>
        <v>NG</v>
      </c>
      <c r="W4692" s="28" t="str">
        <f t="shared" ca="1" si="1035"/>
        <v>OK</v>
      </c>
      <c r="X4692" s="5" t="str">
        <f t="shared" si="1036"/>
        <v>NG</v>
      </c>
      <c r="Y4692" s="5">
        <f t="shared" ca="1" si="1037"/>
        <v>126</v>
      </c>
      <c r="Z4692" s="5">
        <f t="shared" ca="1" si="1038"/>
        <v>126</v>
      </c>
      <c r="AA4692" s="5" t="str" cm="1">
        <f t="array" ref="AA4692">_xlfn.IFS(H4692="","OK",H4692&lt;$F$17,"NG",I4692="解雇","NG",OR(I4692="自主退職",I4692="契約満了"),"OK")</f>
        <v>OK</v>
      </c>
      <c r="AB4692" s="5" t="str" cm="1">
        <f t="array" aca="1" ref="AB4692" ca="1">_xlfn.IFS(AA4692="NG","NG",OR(X4692="NG",X4692="ERROR",X4692=FALSE),"NG",U4692="NG","NG",V4692="OK","OK",AD4692="OK","OK")</f>
        <v>NG</v>
      </c>
      <c r="AC4692" s="5" t="str">
        <f t="shared" si="1039"/>
        <v>NG</v>
      </c>
      <c r="AD4692" s="5" t="e" cm="1">
        <f t="array" ref="AD4692">_xlfn.IFS(AND(G4692="〇",H4692&lt;&gt;"",I4692&lt;&gt;""),"ERROR",AND(G4692="",H4692&gt;$H$17,I4692&lt;&gt;""),"NG",AND(G4692="〇",H4692="",I4692=""),"OK")</f>
        <v>#N/A</v>
      </c>
      <c r="AE4692" s="5" t="str" cm="1">
        <f t="array" ref="AE4692">_xlfn.IFS(I4692="解雇","NG",H4692="","OK",H4692&lt;$H$17,"NG",H4692&gt;$H$17,"OK")</f>
        <v>OK</v>
      </c>
      <c r="AF4692" s="5" t="e">
        <f t="shared" si="1040"/>
        <v>#N/A</v>
      </c>
    </row>
    <row r="4693" spans="2:32" ht="20.25" customHeight="1" x14ac:dyDescent="0.55000000000000004">
      <c r="B4693" s="9">
        <v>4676</v>
      </c>
      <c r="C4693" s="42"/>
      <c r="D4693" s="43"/>
      <c r="E4693" s="44"/>
      <c r="F4693" s="44"/>
      <c r="G4693" s="43"/>
      <c r="H4693" s="44"/>
      <c r="I4693" s="45"/>
      <c r="M4693" s="5">
        <f t="shared" si="1027"/>
        <v>4</v>
      </c>
      <c r="N4693" s="5">
        <f t="shared" si="1028"/>
        <v>2</v>
      </c>
      <c r="O4693" s="5" t="str">
        <f t="shared" si="1029"/>
        <v/>
      </c>
      <c r="P4693" s="5">
        <f t="shared" si="1030"/>
        <v>0</v>
      </c>
      <c r="Q4693" s="5">
        <f t="shared" ca="1" si="1031"/>
        <v>126</v>
      </c>
      <c r="R4693" s="26">
        <f t="shared" si="1032"/>
        <v>5479</v>
      </c>
      <c r="S4693" s="26">
        <f t="shared" si="1033"/>
        <v>5205</v>
      </c>
      <c r="T4693" s="27" t="str" cm="1">
        <f t="array" aca="1" ref="T4693" ca="1">_xlfn.IFS(Q4693="","NG",Q4693&gt;16,"OK",TODAY()&gt;S4693,"OK",Q4693&lt;16,"NG")</f>
        <v>OK</v>
      </c>
      <c r="U4693" s="5" t="str" cm="1">
        <f t="array" aca="1" ref="U4693" ca="1">IFERROR(_xlfn.IFS(T4693&lt;&gt;"OK","NG",M4693=0,"OK",TRUE,"NG"),"")</f>
        <v>NG</v>
      </c>
      <c r="V4693" s="5" t="str">
        <f t="shared" si="1034"/>
        <v>NG</v>
      </c>
      <c r="W4693" s="28" t="str">
        <f t="shared" ca="1" si="1035"/>
        <v>OK</v>
      </c>
      <c r="X4693" s="5" t="str">
        <f t="shared" si="1036"/>
        <v>NG</v>
      </c>
      <c r="Y4693" s="5">
        <f t="shared" ca="1" si="1037"/>
        <v>126</v>
      </c>
      <c r="Z4693" s="5">
        <f t="shared" ca="1" si="1038"/>
        <v>126</v>
      </c>
      <c r="AA4693" s="5" t="str" cm="1">
        <f t="array" ref="AA4693">_xlfn.IFS(H4693="","OK",H4693&lt;$F$17,"NG",I4693="解雇","NG",OR(I4693="自主退職",I4693="契約満了"),"OK")</f>
        <v>OK</v>
      </c>
      <c r="AB4693" s="5" t="str" cm="1">
        <f t="array" aca="1" ref="AB4693" ca="1">_xlfn.IFS(AA4693="NG","NG",OR(X4693="NG",X4693="ERROR",X4693=FALSE),"NG",U4693="NG","NG",V4693="OK","OK",AD4693="OK","OK")</f>
        <v>NG</v>
      </c>
      <c r="AC4693" s="5" t="str">
        <f t="shared" si="1039"/>
        <v>NG</v>
      </c>
      <c r="AD4693" s="5" t="e" cm="1">
        <f t="array" ref="AD4693">_xlfn.IFS(AND(G4693="〇",H4693&lt;&gt;"",I4693&lt;&gt;""),"ERROR",AND(G4693="",H4693&gt;$H$17,I4693&lt;&gt;""),"NG",AND(G4693="〇",H4693="",I4693=""),"OK")</f>
        <v>#N/A</v>
      </c>
      <c r="AE4693" s="5" t="str" cm="1">
        <f t="array" ref="AE4693">_xlfn.IFS(I4693="解雇","NG",H4693="","OK",H4693&lt;$H$17,"NG",H4693&gt;$H$17,"OK")</f>
        <v>OK</v>
      </c>
      <c r="AF4693" s="5" t="e">
        <f t="shared" si="1040"/>
        <v>#N/A</v>
      </c>
    </row>
    <row r="4694" spans="2:32" ht="20.25" customHeight="1" x14ac:dyDescent="0.55000000000000004">
      <c r="B4694" s="9">
        <v>4677</v>
      </c>
      <c r="C4694" s="42"/>
      <c r="D4694" s="43"/>
      <c r="E4694" s="44"/>
      <c r="F4694" s="44"/>
      <c r="G4694" s="43"/>
      <c r="H4694" s="44"/>
      <c r="I4694" s="45"/>
      <c r="M4694" s="5">
        <f t="shared" si="1027"/>
        <v>4</v>
      </c>
      <c r="N4694" s="5">
        <f t="shared" si="1028"/>
        <v>2</v>
      </c>
      <c r="O4694" s="5" t="str">
        <f t="shared" si="1029"/>
        <v/>
      </c>
      <c r="P4694" s="5">
        <f t="shared" si="1030"/>
        <v>0</v>
      </c>
      <c r="Q4694" s="5">
        <f t="shared" ca="1" si="1031"/>
        <v>126</v>
      </c>
      <c r="R4694" s="26">
        <f t="shared" si="1032"/>
        <v>5479</v>
      </c>
      <c r="S4694" s="26">
        <f t="shared" si="1033"/>
        <v>5205</v>
      </c>
      <c r="T4694" s="27" t="str" cm="1">
        <f t="array" aca="1" ref="T4694" ca="1">_xlfn.IFS(Q4694="","NG",Q4694&gt;16,"OK",TODAY()&gt;S4694,"OK",Q4694&lt;16,"NG")</f>
        <v>OK</v>
      </c>
      <c r="U4694" s="5" t="str" cm="1">
        <f t="array" aca="1" ref="U4694" ca="1">IFERROR(_xlfn.IFS(T4694&lt;&gt;"OK","NG",M4694=0,"OK",TRUE,"NG"),"")</f>
        <v>NG</v>
      </c>
      <c r="V4694" s="5" t="str">
        <f t="shared" si="1034"/>
        <v>NG</v>
      </c>
      <c r="W4694" s="28" t="str">
        <f t="shared" ca="1" si="1035"/>
        <v>OK</v>
      </c>
      <c r="X4694" s="5" t="str">
        <f t="shared" si="1036"/>
        <v>NG</v>
      </c>
      <c r="Y4694" s="5">
        <f t="shared" ca="1" si="1037"/>
        <v>126</v>
      </c>
      <c r="Z4694" s="5">
        <f t="shared" ca="1" si="1038"/>
        <v>126</v>
      </c>
      <c r="AA4694" s="5" t="str" cm="1">
        <f t="array" ref="AA4694">_xlfn.IFS(H4694="","OK",H4694&lt;$F$17,"NG",I4694="解雇","NG",OR(I4694="自主退職",I4694="契約満了"),"OK")</f>
        <v>OK</v>
      </c>
      <c r="AB4694" s="5" t="str" cm="1">
        <f t="array" aca="1" ref="AB4694" ca="1">_xlfn.IFS(AA4694="NG","NG",OR(X4694="NG",X4694="ERROR",X4694=FALSE),"NG",U4694="NG","NG",V4694="OK","OK",AD4694="OK","OK")</f>
        <v>NG</v>
      </c>
      <c r="AC4694" s="5" t="str">
        <f t="shared" si="1039"/>
        <v>NG</v>
      </c>
      <c r="AD4694" s="5" t="e" cm="1">
        <f t="array" ref="AD4694">_xlfn.IFS(AND(G4694="〇",H4694&lt;&gt;"",I4694&lt;&gt;""),"ERROR",AND(G4694="",H4694&gt;$H$17,I4694&lt;&gt;""),"NG",AND(G4694="〇",H4694="",I4694=""),"OK")</f>
        <v>#N/A</v>
      </c>
      <c r="AE4694" s="5" t="str" cm="1">
        <f t="array" ref="AE4694">_xlfn.IFS(I4694="解雇","NG",H4694="","OK",H4694&lt;$H$17,"NG",H4694&gt;$H$17,"OK")</f>
        <v>OK</v>
      </c>
      <c r="AF4694" s="5" t="e">
        <f t="shared" si="1040"/>
        <v>#N/A</v>
      </c>
    </row>
    <row r="4695" spans="2:32" ht="20.25" customHeight="1" x14ac:dyDescent="0.55000000000000004">
      <c r="B4695" s="9">
        <v>4678</v>
      </c>
      <c r="C4695" s="42"/>
      <c r="D4695" s="43"/>
      <c r="E4695" s="44"/>
      <c r="F4695" s="44"/>
      <c r="G4695" s="43"/>
      <c r="H4695" s="44"/>
      <c r="I4695" s="45"/>
      <c r="M4695" s="5">
        <f t="shared" si="1027"/>
        <v>4</v>
      </c>
      <c r="N4695" s="5">
        <f t="shared" si="1028"/>
        <v>2</v>
      </c>
      <c r="O4695" s="5" t="str">
        <f t="shared" si="1029"/>
        <v/>
      </c>
      <c r="P4695" s="5">
        <f t="shared" si="1030"/>
        <v>0</v>
      </c>
      <c r="Q4695" s="5">
        <f t="shared" ca="1" si="1031"/>
        <v>126</v>
      </c>
      <c r="R4695" s="26">
        <f t="shared" si="1032"/>
        <v>5479</v>
      </c>
      <c r="S4695" s="26">
        <f t="shared" si="1033"/>
        <v>5205</v>
      </c>
      <c r="T4695" s="27" t="str" cm="1">
        <f t="array" aca="1" ref="T4695" ca="1">_xlfn.IFS(Q4695="","NG",Q4695&gt;16,"OK",TODAY()&gt;S4695,"OK",Q4695&lt;16,"NG")</f>
        <v>OK</v>
      </c>
      <c r="U4695" s="5" t="str" cm="1">
        <f t="array" aca="1" ref="U4695" ca="1">IFERROR(_xlfn.IFS(T4695&lt;&gt;"OK","NG",M4695=0,"OK",TRUE,"NG"),"")</f>
        <v>NG</v>
      </c>
      <c r="V4695" s="5" t="str">
        <f t="shared" si="1034"/>
        <v>NG</v>
      </c>
      <c r="W4695" s="28" t="str">
        <f t="shared" ca="1" si="1035"/>
        <v>OK</v>
      </c>
      <c r="X4695" s="5" t="str">
        <f t="shared" si="1036"/>
        <v>NG</v>
      </c>
      <c r="Y4695" s="5">
        <f t="shared" ca="1" si="1037"/>
        <v>126</v>
      </c>
      <c r="Z4695" s="5">
        <f t="shared" ca="1" si="1038"/>
        <v>126</v>
      </c>
      <c r="AA4695" s="5" t="str" cm="1">
        <f t="array" ref="AA4695">_xlfn.IFS(H4695="","OK",H4695&lt;$F$17,"NG",I4695="解雇","NG",OR(I4695="自主退職",I4695="契約満了"),"OK")</f>
        <v>OK</v>
      </c>
      <c r="AB4695" s="5" t="str" cm="1">
        <f t="array" aca="1" ref="AB4695" ca="1">_xlfn.IFS(AA4695="NG","NG",OR(X4695="NG",X4695="ERROR",X4695=FALSE),"NG",U4695="NG","NG",V4695="OK","OK",AD4695="OK","OK")</f>
        <v>NG</v>
      </c>
      <c r="AC4695" s="5" t="str">
        <f t="shared" si="1039"/>
        <v>NG</v>
      </c>
      <c r="AD4695" s="5" t="e" cm="1">
        <f t="array" ref="AD4695">_xlfn.IFS(AND(G4695="〇",H4695&lt;&gt;"",I4695&lt;&gt;""),"ERROR",AND(G4695="",H4695&gt;$H$17,I4695&lt;&gt;""),"NG",AND(G4695="〇",H4695="",I4695=""),"OK")</f>
        <v>#N/A</v>
      </c>
      <c r="AE4695" s="5" t="str" cm="1">
        <f t="array" ref="AE4695">_xlfn.IFS(I4695="解雇","NG",H4695="","OK",H4695&lt;$H$17,"NG",H4695&gt;$H$17,"OK")</f>
        <v>OK</v>
      </c>
      <c r="AF4695" s="5" t="e">
        <f t="shared" si="1040"/>
        <v>#N/A</v>
      </c>
    </row>
    <row r="4696" spans="2:32" ht="20.25" customHeight="1" x14ac:dyDescent="0.55000000000000004">
      <c r="B4696" s="9">
        <v>4679</v>
      </c>
      <c r="C4696" s="42"/>
      <c r="D4696" s="43"/>
      <c r="E4696" s="44"/>
      <c r="F4696" s="44"/>
      <c r="G4696" s="43"/>
      <c r="H4696" s="44"/>
      <c r="I4696" s="45"/>
      <c r="M4696" s="5">
        <f t="shared" si="1027"/>
        <v>4</v>
      </c>
      <c r="N4696" s="5">
        <f t="shared" si="1028"/>
        <v>2</v>
      </c>
      <c r="O4696" s="5" t="str">
        <f t="shared" si="1029"/>
        <v/>
      </c>
      <c r="P4696" s="5">
        <f t="shared" si="1030"/>
        <v>0</v>
      </c>
      <c r="Q4696" s="5">
        <f t="shared" ca="1" si="1031"/>
        <v>126</v>
      </c>
      <c r="R4696" s="26">
        <f t="shared" si="1032"/>
        <v>5479</v>
      </c>
      <c r="S4696" s="26">
        <f t="shared" si="1033"/>
        <v>5205</v>
      </c>
      <c r="T4696" s="27" t="str" cm="1">
        <f t="array" aca="1" ref="T4696" ca="1">_xlfn.IFS(Q4696="","NG",Q4696&gt;16,"OK",TODAY()&gt;S4696,"OK",Q4696&lt;16,"NG")</f>
        <v>OK</v>
      </c>
      <c r="U4696" s="5" t="str" cm="1">
        <f t="array" aca="1" ref="U4696" ca="1">IFERROR(_xlfn.IFS(T4696&lt;&gt;"OK","NG",M4696=0,"OK",TRUE,"NG"),"")</f>
        <v>NG</v>
      </c>
      <c r="V4696" s="5" t="str">
        <f t="shared" si="1034"/>
        <v>NG</v>
      </c>
      <c r="W4696" s="28" t="str">
        <f t="shared" ca="1" si="1035"/>
        <v>OK</v>
      </c>
      <c r="X4696" s="5" t="str">
        <f t="shared" si="1036"/>
        <v>NG</v>
      </c>
      <c r="Y4696" s="5">
        <f t="shared" ca="1" si="1037"/>
        <v>126</v>
      </c>
      <c r="Z4696" s="5">
        <f t="shared" ca="1" si="1038"/>
        <v>126</v>
      </c>
      <c r="AA4696" s="5" t="str" cm="1">
        <f t="array" ref="AA4696">_xlfn.IFS(H4696="","OK",H4696&lt;$F$17,"NG",I4696="解雇","NG",OR(I4696="自主退職",I4696="契約満了"),"OK")</f>
        <v>OK</v>
      </c>
      <c r="AB4696" s="5" t="str" cm="1">
        <f t="array" aca="1" ref="AB4696" ca="1">_xlfn.IFS(AA4696="NG","NG",OR(X4696="NG",X4696="ERROR",X4696=FALSE),"NG",U4696="NG","NG",V4696="OK","OK",AD4696="OK","OK")</f>
        <v>NG</v>
      </c>
      <c r="AC4696" s="5" t="str">
        <f t="shared" si="1039"/>
        <v>NG</v>
      </c>
      <c r="AD4696" s="5" t="e" cm="1">
        <f t="array" ref="AD4696">_xlfn.IFS(AND(G4696="〇",H4696&lt;&gt;"",I4696&lt;&gt;""),"ERROR",AND(G4696="",H4696&gt;$H$17,I4696&lt;&gt;""),"NG",AND(G4696="〇",H4696="",I4696=""),"OK")</f>
        <v>#N/A</v>
      </c>
      <c r="AE4696" s="5" t="str" cm="1">
        <f t="array" ref="AE4696">_xlfn.IFS(I4696="解雇","NG",H4696="","OK",H4696&lt;$H$17,"NG",H4696&gt;$H$17,"OK")</f>
        <v>OK</v>
      </c>
      <c r="AF4696" s="5" t="e">
        <f t="shared" si="1040"/>
        <v>#N/A</v>
      </c>
    </row>
    <row r="4697" spans="2:32" ht="20.25" customHeight="1" x14ac:dyDescent="0.55000000000000004">
      <c r="B4697" s="9">
        <v>4680</v>
      </c>
      <c r="C4697" s="42"/>
      <c r="D4697" s="43"/>
      <c r="E4697" s="44"/>
      <c r="F4697" s="44"/>
      <c r="G4697" s="43"/>
      <c r="H4697" s="44"/>
      <c r="I4697" s="45"/>
      <c r="M4697" s="5">
        <f t="shared" si="1027"/>
        <v>4</v>
      </c>
      <c r="N4697" s="5">
        <f t="shared" si="1028"/>
        <v>2</v>
      </c>
      <c r="O4697" s="5" t="str">
        <f t="shared" si="1029"/>
        <v/>
      </c>
      <c r="P4697" s="5">
        <f t="shared" si="1030"/>
        <v>0</v>
      </c>
      <c r="Q4697" s="5">
        <f t="shared" ca="1" si="1031"/>
        <v>126</v>
      </c>
      <c r="R4697" s="26">
        <f t="shared" si="1032"/>
        <v>5479</v>
      </c>
      <c r="S4697" s="26">
        <f t="shared" si="1033"/>
        <v>5205</v>
      </c>
      <c r="T4697" s="27" t="str" cm="1">
        <f t="array" aca="1" ref="T4697" ca="1">_xlfn.IFS(Q4697="","NG",Q4697&gt;16,"OK",TODAY()&gt;S4697,"OK",Q4697&lt;16,"NG")</f>
        <v>OK</v>
      </c>
      <c r="U4697" s="5" t="str" cm="1">
        <f t="array" aca="1" ref="U4697" ca="1">IFERROR(_xlfn.IFS(T4697&lt;&gt;"OK","NG",M4697=0,"OK",TRUE,"NG"),"")</f>
        <v>NG</v>
      </c>
      <c r="V4697" s="5" t="str">
        <f t="shared" si="1034"/>
        <v>NG</v>
      </c>
      <c r="W4697" s="28" t="str">
        <f t="shared" ca="1" si="1035"/>
        <v>OK</v>
      </c>
      <c r="X4697" s="5" t="str">
        <f t="shared" si="1036"/>
        <v>NG</v>
      </c>
      <c r="Y4697" s="5">
        <f t="shared" ca="1" si="1037"/>
        <v>126</v>
      </c>
      <c r="Z4697" s="5">
        <f t="shared" ca="1" si="1038"/>
        <v>126</v>
      </c>
      <c r="AA4697" s="5" t="str" cm="1">
        <f t="array" ref="AA4697">_xlfn.IFS(H4697="","OK",H4697&lt;$F$17,"NG",I4697="解雇","NG",OR(I4697="自主退職",I4697="契約満了"),"OK")</f>
        <v>OK</v>
      </c>
      <c r="AB4697" s="5" t="str" cm="1">
        <f t="array" aca="1" ref="AB4697" ca="1">_xlfn.IFS(AA4697="NG","NG",OR(X4697="NG",X4697="ERROR",X4697=FALSE),"NG",U4697="NG","NG",V4697="OK","OK",AD4697="OK","OK")</f>
        <v>NG</v>
      </c>
      <c r="AC4697" s="5" t="str">
        <f t="shared" si="1039"/>
        <v>NG</v>
      </c>
      <c r="AD4697" s="5" t="e" cm="1">
        <f t="array" ref="AD4697">_xlfn.IFS(AND(G4697="〇",H4697&lt;&gt;"",I4697&lt;&gt;""),"ERROR",AND(G4697="",H4697&gt;$H$17,I4697&lt;&gt;""),"NG",AND(G4697="〇",H4697="",I4697=""),"OK")</f>
        <v>#N/A</v>
      </c>
      <c r="AE4697" s="5" t="str" cm="1">
        <f t="array" ref="AE4697">_xlfn.IFS(I4697="解雇","NG",H4697="","OK",H4697&lt;$H$17,"NG",H4697&gt;$H$17,"OK")</f>
        <v>OK</v>
      </c>
      <c r="AF4697" s="5" t="e">
        <f t="shared" si="1040"/>
        <v>#N/A</v>
      </c>
    </row>
    <row r="4698" spans="2:32" ht="20.25" customHeight="1" x14ac:dyDescent="0.55000000000000004">
      <c r="B4698" s="9">
        <v>4681</v>
      </c>
      <c r="C4698" s="42"/>
      <c r="D4698" s="43"/>
      <c r="E4698" s="44"/>
      <c r="F4698" s="44"/>
      <c r="G4698" s="43"/>
      <c r="H4698" s="44"/>
      <c r="I4698" s="45"/>
      <c r="M4698" s="5">
        <f t="shared" si="1027"/>
        <v>4</v>
      </c>
      <c r="N4698" s="5">
        <f t="shared" si="1028"/>
        <v>2</v>
      </c>
      <c r="O4698" s="5" t="str">
        <f t="shared" si="1029"/>
        <v/>
      </c>
      <c r="P4698" s="5">
        <f t="shared" si="1030"/>
        <v>0</v>
      </c>
      <c r="Q4698" s="5">
        <f t="shared" ca="1" si="1031"/>
        <v>126</v>
      </c>
      <c r="R4698" s="26">
        <f t="shared" si="1032"/>
        <v>5479</v>
      </c>
      <c r="S4698" s="26">
        <f t="shared" si="1033"/>
        <v>5205</v>
      </c>
      <c r="T4698" s="27" t="str" cm="1">
        <f t="array" aca="1" ref="T4698" ca="1">_xlfn.IFS(Q4698="","NG",Q4698&gt;16,"OK",TODAY()&gt;S4698,"OK",Q4698&lt;16,"NG")</f>
        <v>OK</v>
      </c>
      <c r="U4698" s="5" t="str" cm="1">
        <f t="array" aca="1" ref="U4698" ca="1">IFERROR(_xlfn.IFS(T4698&lt;&gt;"OK","NG",M4698=0,"OK",TRUE,"NG"),"")</f>
        <v>NG</v>
      </c>
      <c r="V4698" s="5" t="str">
        <f t="shared" si="1034"/>
        <v>NG</v>
      </c>
      <c r="W4698" s="28" t="str">
        <f t="shared" ca="1" si="1035"/>
        <v>OK</v>
      </c>
      <c r="X4698" s="5" t="str">
        <f t="shared" si="1036"/>
        <v>NG</v>
      </c>
      <c r="Y4698" s="5">
        <f t="shared" ca="1" si="1037"/>
        <v>126</v>
      </c>
      <c r="Z4698" s="5">
        <f t="shared" ca="1" si="1038"/>
        <v>126</v>
      </c>
      <c r="AA4698" s="5" t="str" cm="1">
        <f t="array" ref="AA4698">_xlfn.IFS(H4698="","OK",H4698&lt;$F$17,"NG",I4698="解雇","NG",OR(I4698="自主退職",I4698="契約満了"),"OK")</f>
        <v>OK</v>
      </c>
      <c r="AB4698" s="5" t="str" cm="1">
        <f t="array" aca="1" ref="AB4698" ca="1">_xlfn.IFS(AA4698="NG","NG",OR(X4698="NG",X4698="ERROR",X4698=FALSE),"NG",U4698="NG","NG",V4698="OK","OK",AD4698="OK","OK")</f>
        <v>NG</v>
      </c>
      <c r="AC4698" s="5" t="str">
        <f t="shared" si="1039"/>
        <v>NG</v>
      </c>
      <c r="AD4698" s="5" t="e" cm="1">
        <f t="array" ref="AD4698">_xlfn.IFS(AND(G4698="〇",H4698&lt;&gt;"",I4698&lt;&gt;""),"ERROR",AND(G4698="",H4698&gt;$H$17,I4698&lt;&gt;""),"NG",AND(G4698="〇",H4698="",I4698=""),"OK")</f>
        <v>#N/A</v>
      </c>
      <c r="AE4698" s="5" t="str" cm="1">
        <f t="array" ref="AE4698">_xlfn.IFS(I4698="解雇","NG",H4698="","OK",H4698&lt;$H$17,"NG",H4698&gt;$H$17,"OK")</f>
        <v>OK</v>
      </c>
      <c r="AF4698" s="5" t="e">
        <f t="shared" si="1040"/>
        <v>#N/A</v>
      </c>
    </row>
    <row r="4699" spans="2:32" ht="20.25" customHeight="1" x14ac:dyDescent="0.55000000000000004">
      <c r="B4699" s="9">
        <v>4682</v>
      </c>
      <c r="C4699" s="42"/>
      <c r="D4699" s="43"/>
      <c r="E4699" s="44"/>
      <c r="F4699" s="44"/>
      <c r="G4699" s="43"/>
      <c r="H4699" s="44"/>
      <c r="I4699" s="45"/>
      <c r="M4699" s="5">
        <f t="shared" si="1027"/>
        <v>4</v>
      </c>
      <c r="N4699" s="5">
        <f t="shared" si="1028"/>
        <v>2</v>
      </c>
      <c r="O4699" s="5" t="str">
        <f t="shared" si="1029"/>
        <v/>
      </c>
      <c r="P4699" s="5">
        <f t="shared" si="1030"/>
        <v>0</v>
      </c>
      <c r="Q4699" s="5">
        <f t="shared" ca="1" si="1031"/>
        <v>126</v>
      </c>
      <c r="R4699" s="26">
        <f t="shared" si="1032"/>
        <v>5479</v>
      </c>
      <c r="S4699" s="26">
        <f t="shared" si="1033"/>
        <v>5205</v>
      </c>
      <c r="T4699" s="27" t="str" cm="1">
        <f t="array" aca="1" ref="T4699" ca="1">_xlfn.IFS(Q4699="","NG",Q4699&gt;16,"OK",TODAY()&gt;S4699,"OK",Q4699&lt;16,"NG")</f>
        <v>OK</v>
      </c>
      <c r="U4699" s="5" t="str" cm="1">
        <f t="array" aca="1" ref="U4699" ca="1">IFERROR(_xlfn.IFS(T4699&lt;&gt;"OK","NG",M4699=0,"OK",TRUE,"NG"),"")</f>
        <v>NG</v>
      </c>
      <c r="V4699" s="5" t="str">
        <f t="shared" si="1034"/>
        <v>NG</v>
      </c>
      <c r="W4699" s="28" t="str">
        <f t="shared" ca="1" si="1035"/>
        <v>OK</v>
      </c>
      <c r="X4699" s="5" t="str">
        <f t="shared" si="1036"/>
        <v>NG</v>
      </c>
      <c r="Y4699" s="5">
        <f t="shared" ca="1" si="1037"/>
        <v>126</v>
      </c>
      <c r="Z4699" s="5">
        <f t="shared" ca="1" si="1038"/>
        <v>126</v>
      </c>
      <c r="AA4699" s="5" t="str" cm="1">
        <f t="array" ref="AA4699">_xlfn.IFS(H4699="","OK",H4699&lt;$F$17,"NG",I4699="解雇","NG",OR(I4699="自主退職",I4699="契約満了"),"OK")</f>
        <v>OK</v>
      </c>
      <c r="AB4699" s="5" t="str" cm="1">
        <f t="array" aca="1" ref="AB4699" ca="1">_xlfn.IFS(AA4699="NG","NG",OR(X4699="NG",X4699="ERROR",X4699=FALSE),"NG",U4699="NG","NG",V4699="OK","OK",AD4699="OK","OK")</f>
        <v>NG</v>
      </c>
      <c r="AC4699" s="5" t="str">
        <f t="shared" si="1039"/>
        <v>NG</v>
      </c>
      <c r="AD4699" s="5" t="e" cm="1">
        <f t="array" ref="AD4699">_xlfn.IFS(AND(G4699="〇",H4699&lt;&gt;"",I4699&lt;&gt;""),"ERROR",AND(G4699="",H4699&gt;$H$17,I4699&lt;&gt;""),"NG",AND(G4699="〇",H4699="",I4699=""),"OK")</f>
        <v>#N/A</v>
      </c>
      <c r="AE4699" s="5" t="str" cm="1">
        <f t="array" ref="AE4699">_xlfn.IFS(I4699="解雇","NG",H4699="","OK",H4699&lt;$H$17,"NG",H4699&gt;$H$17,"OK")</f>
        <v>OK</v>
      </c>
      <c r="AF4699" s="5" t="e">
        <f t="shared" si="1040"/>
        <v>#N/A</v>
      </c>
    </row>
    <row r="4700" spans="2:32" ht="20.25" customHeight="1" x14ac:dyDescent="0.55000000000000004">
      <c r="B4700" s="9">
        <v>4683</v>
      </c>
      <c r="C4700" s="42"/>
      <c r="D4700" s="43"/>
      <c r="E4700" s="44"/>
      <c r="F4700" s="44"/>
      <c r="G4700" s="43"/>
      <c r="H4700" s="44"/>
      <c r="I4700" s="45"/>
      <c r="M4700" s="5">
        <f t="shared" si="1027"/>
        <v>4</v>
      </c>
      <c r="N4700" s="5">
        <f t="shared" si="1028"/>
        <v>2</v>
      </c>
      <c r="O4700" s="5" t="str">
        <f t="shared" si="1029"/>
        <v/>
      </c>
      <c r="P4700" s="5">
        <f t="shared" si="1030"/>
        <v>0</v>
      </c>
      <c r="Q4700" s="5">
        <f t="shared" ca="1" si="1031"/>
        <v>126</v>
      </c>
      <c r="R4700" s="26">
        <f t="shared" si="1032"/>
        <v>5479</v>
      </c>
      <c r="S4700" s="26">
        <f t="shared" si="1033"/>
        <v>5205</v>
      </c>
      <c r="T4700" s="27" t="str" cm="1">
        <f t="array" aca="1" ref="T4700" ca="1">_xlfn.IFS(Q4700="","NG",Q4700&gt;16,"OK",TODAY()&gt;S4700,"OK",Q4700&lt;16,"NG")</f>
        <v>OK</v>
      </c>
      <c r="U4700" s="5" t="str" cm="1">
        <f t="array" aca="1" ref="U4700" ca="1">IFERROR(_xlfn.IFS(T4700&lt;&gt;"OK","NG",M4700=0,"OK",TRUE,"NG"),"")</f>
        <v>NG</v>
      </c>
      <c r="V4700" s="5" t="str">
        <f t="shared" si="1034"/>
        <v>NG</v>
      </c>
      <c r="W4700" s="28" t="str">
        <f t="shared" ca="1" si="1035"/>
        <v>OK</v>
      </c>
      <c r="X4700" s="5" t="str">
        <f t="shared" si="1036"/>
        <v>NG</v>
      </c>
      <c r="Y4700" s="5">
        <f t="shared" ca="1" si="1037"/>
        <v>126</v>
      </c>
      <c r="Z4700" s="5">
        <f t="shared" ca="1" si="1038"/>
        <v>126</v>
      </c>
      <c r="AA4700" s="5" t="str" cm="1">
        <f t="array" ref="AA4700">_xlfn.IFS(H4700="","OK",H4700&lt;$F$17,"NG",I4700="解雇","NG",OR(I4700="自主退職",I4700="契約満了"),"OK")</f>
        <v>OK</v>
      </c>
      <c r="AB4700" s="5" t="str" cm="1">
        <f t="array" aca="1" ref="AB4700" ca="1">_xlfn.IFS(AA4700="NG","NG",OR(X4700="NG",X4700="ERROR",X4700=FALSE),"NG",U4700="NG","NG",V4700="OK","OK",AD4700="OK","OK")</f>
        <v>NG</v>
      </c>
      <c r="AC4700" s="5" t="str">
        <f t="shared" si="1039"/>
        <v>NG</v>
      </c>
      <c r="AD4700" s="5" t="e" cm="1">
        <f t="array" ref="AD4700">_xlfn.IFS(AND(G4700="〇",H4700&lt;&gt;"",I4700&lt;&gt;""),"ERROR",AND(G4700="",H4700&gt;$H$17,I4700&lt;&gt;""),"NG",AND(G4700="〇",H4700="",I4700=""),"OK")</f>
        <v>#N/A</v>
      </c>
      <c r="AE4700" s="5" t="str" cm="1">
        <f t="array" ref="AE4700">_xlfn.IFS(I4700="解雇","NG",H4700="","OK",H4700&lt;$H$17,"NG",H4700&gt;$H$17,"OK")</f>
        <v>OK</v>
      </c>
      <c r="AF4700" s="5" t="e">
        <f t="shared" si="1040"/>
        <v>#N/A</v>
      </c>
    </row>
    <row r="4701" spans="2:32" ht="20.25" customHeight="1" x14ac:dyDescent="0.55000000000000004">
      <c r="B4701" s="9">
        <v>4684</v>
      </c>
      <c r="C4701" s="42"/>
      <c r="D4701" s="43"/>
      <c r="E4701" s="44"/>
      <c r="F4701" s="44"/>
      <c r="G4701" s="43"/>
      <c r="H4701" s="44"/>
      <c r="I4701" s="45"/>
      <c r="M4701" s="5">
        <f t="shared" si="1027"/>
        <v>4</v>
      </c>
      <c r="N4701" s="5">
        <f t="shared" si="1028"/>
        <v>2</v>
      </c>
      <c r="O4701" s="5" t="str">
        <f t="shared" si="1029"/>
        <v/>
      </c>
      <c r="P4701" s="5">
        <f t="shared" si="1030"/>
        <v>0</v>
      </c>
      <c r="Q4701" s="5">
        <f t="shared" ca="1" si="1031"/>
        <v>126</v>
      </c>
      <c r="R4701" s="26">
        <f t="shared" si="1032"/>
        <v>5479</v>
      </c>
      <c r="S4701" s="26">
        <f t="shared" si="1033"/>
        <v>5205</v>
      </c>
      <c r="T4701" s="27" t="str" cm="1">
        <f t="array" aca="1" ref="T4701" ca="1">_xlfn.IFS(Q4701="","NG",Q4701&gt;16,"OK",TODAY()&gt;S4701,"OK",Q4701&lt;16,"NG")</f>
        <v>OK</v>
      </c>
      <c r="U4701" s="5" t="str" cm="1">
        <f t="array" aca="1" ref="U4701" ca="1">IFERROR(_xlfn.IFS(T4701&lt;&gt;"OK","NG",M4701=0,"OK",TRUE,"NG"),"")</f>
        <v>NG</v>
      </c>
      <c r="V4701" s="5" t="str">
        <f t="shared" si="1034"/>
        <v>NG</v>
      </c>
      <c r="W4701" s="28" t="str">
        <f t="shared" ca="1" si="1035"/>
        <v>OK</v>
      </c>
      <c r="X4701" s="5" t="str">
        <f t="shared" si="1036"/>
        <v>NG</v>
      </c>
      <c r="Y4701" s="5">
        <f t="shared" ca="1" si="1037"/>
        <v>126</v>
      </c>
      <c r="Z4701" s="5">
        <f t="shared" ca="1" si="1038"/>
        <v>126</v>
      </c>
      <c r="AA4701" s="5" t="str" cm="1">
        <f t="array" ref="AA4701">_xlfn.IFS(H4701="","OK",H4701&lt;$F$17,"NG",I4701="解雇","NG",OR(I4701="自主退職",I4701="契約満了"),"OK")</f>
        <v>OK</v>
      </c>
      <c r="AB4701" s="5" t="str" cm="1">
        <f t="array" aca="1" ref="AB4701" ca="1">_xlfn.IFS(AA4701="NG","NG",OR(X4701="NG",X4701="ERROR",X4701=FALSE),"NG",U4701="NG","NG",V4701="OK","OK",AD4701="OK","OK")</f>
        <v>NG</v>
      </c>
      <c r="AC4701" s="5" t="str">
        <f t="shared" si="1039"/>
        <v>NG</v>
      </c>
      <c r="AD4701" s="5" t="e" cm="1">
        <f t="array" ref="AD4701">_xlfn.IFS(AND(G4701="〇",H4701&lt;&gt;"",I4701&lt;&gt;""),"ERROR",AND(G4701="",H4701&gt;$H$17,I4701&lt;&gt;""),"NG",AND(G4701="〇",H4701="",I4701=""),"OK")</f>
        <v>#N/A</v>
      </c>
      <c r="AE4701" s="5" t="str" cm="1">
        <f t="array" ref="AE4701">_xlfn.IFS(I4701="解雇","NG",H4701="","OK",H4701&lt;$H$17,"NG",H4701&gt;$H$17,"OK")</f>
        <v>OK</v>
      </c>
      <c r="AF4701" s="5" t="e">
        <f t="shared" si="1040"/>
        <v>#N/A</v>
      </c>
    </row>
    <row r="4702" spans="2:32" ht="20.25" customHeight="1" x14ac:dyDescent="0.55000000000000004">
      <c r="B4702" s="9">
        <v>4685</v>
      </c>
      <c r="C4702" s="42"/>
      <c r="D4702" s="43"/>
      <c r="E4702" s="44"/>
      <c r="F4702" s="44"/>
      <c r="G4702" s="43"/>
      <c r="H4702" s="44"/>
      <c r="I4702" s="45"/>
      <c r="M4702" s="5">
        <f t="shared" si="1027"/>
        <v>4</v>
      </c>
      <c r="N4702" s="5">
        <f t="shared" si="1028"/>
        <v>2</v>
      </c>
      <c r="O4702" s="5" t="str">
        <f t="shared" si="1029"/>
        <v/>
      </c>
      <c r="P4702" s="5">
        <f t="shared" si="1030"/>
        <v>0</v>
      </c>
      <c r="Q4702" s="5">
        <f t="shared" ca="1" si="1031"/>
        <v>126</v>
      </c>
      <c r="R4702" s="26">
        <f t="shared" si="1032"/>
        <v>5479</v>
      </c>
      <c r="S4702" s="26">
        <f t="shared" si="1033"/>
        <v>5205</v>
      </c>
      <c r="T4702" s="27" t="str" cm="1">
        <f t="array" aca="1" ref="T4702" ca="1">_xlfn.IFS(Q4702="","NG",Q4702&gt;16,"OK",TODAY()&gt;S4702,"OK",Q4702&lt;16,"NG")</f>
        <v>OK</v>
      </c>
      <c r="U4702" s="5" t="str" cm="1">
        <f t="array" aca="1" ref="U4702" ca="1">IFERROR(_xlfn.IFS(T4702&lt;&gt;"OK","NG",M4702=0,"OK",TRUE,"NG"),"")</f>
        <v>NG</v>
      </c>
      <c r="V4702" s="5" t="str">
        <f t="shared" si="1034"/>
        <v>NG</v>
      </c>
      <c r="W4702" s="28" t="str">
        <f t="shared" ca="1" si="1035"/>
        <v>OK</v>
      </c>
      <c r="X4702" s="5" t="str">
        <f t="shared" si="1036"/>
        <v>NG</v>
      </c>
      <c r="Y4702" s="5">
        <f t="shared" ca="1" si="1037"/>
        <v>126</v>
      </c>
      <c r="Z4702" s="5">
        <f t="shared" ca="1" si="1038"/>
        <v>126</v>
      </c>
      <c r="AA4702" s="5" t="str" cm="1">
        <f t="array" ref="AA4702">_xlfn.IFS(H4702="","OK",H4702&lt;$F$17,"NG",I4702="解雇","NG",OR(I4702="自主退職",I4702="契約満了"),"OK")</f>
        <v>OK</v>
      </c>
      <c r="AB4702" s="5" t="str" cm="1">
        <f t="array" aca="1" ref="AB4702" ca="1">_xlfn.IFS(AA4702="NG","NG",OR(X4702="NG",X4702="ERROR",X4702=FALSE),"NG",U4702="NG","NG",V4702="OK","OK",AD4702="OK","OK")</f>
        <v>NG</v>
      </c>
      <c r="AC4702" s="5" t="str">
        <f t="shared" si="1039"/>
        <v>NG</v>
      </c>
      <c r="AD4702" s="5" t="e" cm="1">
        <f t="array" ref="AD4702">_xlfn.IFS(AND(G4702="〇",H4702&lt;&gt;"",I4702&lt;&gt;""),"ERROR",AND(G4702="",H4702&gt;$H$17,I4702&lt;&gt;""),"NG",AND(G4702="〇",H4702="",I4702=""),"OK")</f>
        <v>#N/A</v>
      </c>
      <c r="AE4702" s="5" t="str" cm="1">
        <f t="array" ref="AE4702">_xlfn.IFS(I4702="解雇","NG",H4702="","OK",H4702&lt;$H$17,"NG",H4702&gt;$H$17,"OK")</f>
        <v>OK</v>
      </c>
      <c r="AF4702" s="5" t="e">
        <f t="shared" si="1040"/>
        <v>#N/A</v>
      </c>
    </row>
    <row r="4703" spans="2:32" ht="20.25" customHeight="1" x14ac:dyDescent="0.55000000000000004">
      <c r="B4703" s="9">
        <v>4686</v>
      </c>
      <c r="C4703" s="42"/>
      <c r="D4703" s="43"/>
      <c r="E4703" s="44"/>
      <c r="F4703" s="44"/>
      <c r="G4703" s="43"/>
      <c r="H4703" s="44"/>
      <c r="I4703" s="45"/>
      <c r="M4703" s="5">
        <f t="shared" si="1027"/>
        <v>4</v>
      </c>
      <c r="N4703" s="5">
        <f t="shared" si="1028"/>
        <v>2</v>
      </c>
      <c r="O4703" s="5" t="str">
        <f t="shared" si="1029"/>
        <v/>
      </c>
      <c r="P4703" s="5">
        <f t="shared" si="1030"/>
        <v>0</v>
      </c>
      <c r="Q4703" s="5">
        <f t="shared" ca="1" si="1031"/>
        <v>126</v>
      </c>
      <c r="R4703" s="26">
        <f t="shared" si="1032"/>
        <v>5479</v>
      </c>
      <c r="S4703" s="26">
        <f t="shared" si="1033"/>
        <v>5205</v>
      </c>
      <c r="T4703" s="27" t="str" cm="1">
        <f t="array" aca="1" ref="T4703" ca="1">_xlfn.IFS(Q4703="","NG",Q4703&gt;16,"OK",TODAY()&gt;S4703,"OK",Q4703&lt;16,"NG")</f>
        <v>OK</v>
      </c>
      <c r="U4703" s="5" t="str" cm="1">
        <f t="array" aca="1" ref="U4703" ca="1">IFERROR(_xlfn.IFS(T4703&lt;&gt;"OK","NG",M4703=0,"OK",TRUE,"NG"),"")</f>
        <v>NG</v>
      </c>
      <c r="V4703" s="5" t="str">
        <f t="shared" si="1034"/>
        <v>NG</v>
      </c>
      <c r="W4703" s="28" t="str">
        <f t="shared" ca="1" si="1035"/>
        <v>OK</v>
      </c>
      <c r="X4703" s="5" t="str">
        <f t="shared" si="1036"/>
        <v>NG</v>
      </c>
      <c r="Y4703" s="5">
        <f t="shared" ca="1" si="1037"/>
        <v>126</v>
      </c>
      <c r="Z4703" s="5">
        <f t="shared" ca="1" si="1038"/>
        <v>126</v>
      </c>
      <c r="AA4703" s="5" t="str" cm="1">
        <f t="array" ref="AA4703">_xlfn.IFS(H4703="","OK",H4703&lt;$F$17,"NG",I4703="解雇","NG",OR(I4703="自主退職",I4703="契約満了"),"OK")</f>
        <v>OK</v>
      </c>
      <c r="AB4703" s="5" t="str" cm="1">
        <f t="array" aca="1" ref="AB4703" ca="1">_xlfn.IFS(AA4703="NG","NG",OR(X4703="NG",X4703="ERROR",X4703=FALSE),"NG",U4703="NG","NG",V4703="OK","OK",AD4703="OK","OK")</f>
        <v>NG</v>
      </c>
      <c r="AC4703" s="5" t="str">
        <f t="shared" si="1039"/>
        <v>NG</v>
      </c>
      <c r="AD4703" s="5" t="e" cm="1">
        <f t="array" ref="AD4703">_xlfn.IFS(AND(G4703="〇",H4703&lt;&gt;"",I4703&lt;&gt;""),"ERROR",AND(G4703="",H4703&gt;$H$17,I4703&lt;&gt;""),"NG",AND(G4703="〇",H4703="",I4703=""),"OK")</f>
        <v>#N/A</v>
      </c>
      <c r="AE4703" s="5" t="str" cm="1">
        <f t="array" ref="AE4703">_xlfn.IFS(I4703="解雇","NG",H4703="","OK",H4703&lt;$H$17,"NG",H4703&gt;$H$17,"OK")</f>
        <v>OK</v>
      </c>
      <c r="AF4703" s="5" t="e">
        <f t="shared" si="1040"/>
        <v>#N/A</v>
      </c>
    </row>
    <row r="4704" spans="2:32" ht="20.25" customHeight="1" x14ac:dyDescent="0.55000000000000004">
      <c r="B4704" s="9">
        <v>4687</v>
      </c>
      <c r="C4704" s="42"/>
      <c r="D4704" s="43"/>
      <c r="E4704" s="44"/>
      <c r="F4704" s="44"/>
      <c r="G4704" s="43"/>
      <c r="H4704" s="44"/>
      <c r="I4704" s="45"/>
      <c r="M4704" s="5">
        <f t="shared" si="1027"/>
        <v>4</v>
      </c>
      <c r="N4704" s="5">
        <f t="shared" si="1028"/>
        <v>2</v>
      </c>
      <c r="O4704" s="5" t="str">
        <f t="shared" si="1029"/>
        <v/>
      </c>
      <c r="P4704" s="5">
        <f t="shared" si="1030"/>
        <v>0</v>
      </c>
      <c r="Q4704" s="5">
        <f t="shared" ca="1" si="1031"/>
        <v>126</v>
      </c>
      <c r="R4704" s="26">
        <f t="shared" si="1032"/>
        <v>5479</v>
      </c>
      <c r="S4704" s="26">
        <f t="shared" si="1033"/>
        <v>5205</v>
      </c>
      <c r="T4704" s="27" t="str" cm="1">
        <f t="array" aca="1" ref="T4704" ca="1">_xlfn.IFS(Q4704="","NG",Q4704&gt;16,"OK",TODAY()&gt;S4704,"OK",Q4704&lt;16,"NG")</f>
        <v>OK</v>
      </c>
      <c r="U4704" s="5" t="str" cm="1">
        <f t="array" aca="1" ref="U4704" ca="1">IFERROR(_xlfn.IFS(T4704&lt;&gt;"OK","NG",M4704=0,"OK",TRUE,"NG"),"")</f>
        <v>NG</v>
      </c>
      <c r="V4704" s="5" t="str">
        <f t="shared" si="1034"/>
        <v>NG</v>
      </c>
      <c r="W4704" s="28" t="str">
        <f t="shared" ca="1" si="1035"/>
        <v>OK</v>
      </c>
      <c r="X4704" s="5" t="str">
        <f t="shared" si="1036"/>
        <v>NG</v>
      </c>
      <c r="Y4704" s="5">
        <f t="shared" ca="1" si="1037"/>
        <v>126</v>
      </c>
      <c r="Z4704" s="5">
        <f t="shared" ca="1" si="1038"/>
        <v>126</v>
      </c>
      <c r="AA4704" s="5" t="str" cm="1">
        <f t="array" ref="AA4704">_xlfn.IFS(H4704="","OK",H4704&lt;$F$17,"NG",I4704="解雇","NG",OR(I4704="自主退職",I4704="契約満了"),"OK")</f>
        <v>OK</v>
      </c>
      <c r="AB4704" s="5" t="str" cm="1">
        <f t="array" aca="1" ref="AB4704" ca="1">_xlfn.IFS(AA4704="NG","NG",OR(X4704="NG",X4704="ERROR",X4704=FALSE),"NG",U4704="NG","NG",V4704="OK","OK",AD4704="OK","OK")</f>
        <v>NG</v>
      </c>
      <c r="AC4704" s="5" t="str">
        <f t="shared" si="1039"/>
        <v>NG</v>
      </c>
      <c r="AD4704" s="5" t="e" cm="1">
        <f t="array" ref="AD4704">_xlfn.IFS(AND(G4704="〇",H4704&lt;&gt;"",I4704&lt;&gt;""),"ERROR",AND(G4704="",H4704&gt;$H$17,I4704&lt;&gt;""),"NG",AND(G4704="〇",H4704="",I4704=""),"OK")</f>
        <v>#N/A</v>
      </c>
      <c r="AE4704" s="5" t="str" cm="1">
        <f t="array" ref="AE4704">_xlfn.IFS(I4704="解雇","NG",H4704="","OK",H4704&lt;$H$17,"NG",H4704&gt;$H$17,"OK")</f>
        <v>OK</v>
      </c>
      <c r="AF4704" s="5" t="e">
        <f t="shared" si="1040"/>
        <v>#N/A</v>
      </c>
    </row>
    <row r="4705" spans="2:32" ht="20.25" customHeight="1" x14ac:dyDescent="0.55000000000000004">
      <c r="B4705" s="9">
        <v>4688</v>
      </c>
      <c r="C4705" s="42"/>
      <c r="D4705" s="43"/>
      <c r="E4705" s="44"/>
      <c r="F4705" s="44"/>
      <c r="G4705" s="43"/>
      <c r="H4705" s="44"/>
      <c r="I4705" s="45"/>
      <c r="M4705" s="5">
        <f t="shared" si="1027"/>
        <v>4</v>
      </c>
      <c r="N4705" s="5">
        <f t="shared" si="1028"/>
        <v>2</v>
      </c>
      <c r="O4705" s="5" t="str">
        <f t="shared" si="1029"/>
        <v/>
      </c>
      <c r="P4705" s="5">
        <f t="shared" si="1030"/>
        <v>0</v>
      </c>
      <c r="Q4705" s="5">
        <f t="shared" ca="1" si="1031"/>
        <v>126</v>
      </c>
      <c r="R4705" s="26">
        <f t="shared" si="1032"/>
        <v>5479</v>
      </c>
      <c r="S4705" s="26">
        <f t="shared" si="1033"/>
        <v>5205</v>
      </c>
      <c r="T4705" s="27" t="str" cm="1">
        <f t="array" aca="1" ref="T4705" ca="1">_xlfn.IFS(Q4705="","NG",Q4705&gt;16,"OK",TODAY()&gt;S4705,"OK",Q4705&lt;16,"NG")</f>
        <v>OK</v>
      </c>
      <c r="U4705" s="5" t="str" cm="1">
        <f t="array" aca="1" ref="U4705" ca="1">IFERROR(_xlfn.IFS(T4705&lt;&gt;"OK","NG",M4705=0,"OK",TRUE,"NG"),"")</f>
        <v>NG</v>
      </c>
      <c r="V4705" s="5" t="str">
        <f t="shared" si="1034"/>
        <v>NG</v>
      </c>
      <c r="W4705" s="28" t="str">
        <f t="shared" ca="1" si="1035"/>
        <v>OK</v>
      </c>
      <c r="X4705" s="5" t="str">
        <f t="shared" si="1036"/>
        <v>NG</v>
      </c>
      <c r="Y4705" s="5">
        <f t="shared" ca="1" si="1037"/>
        <v>126</v>
      </c>
      <c r="Z4705" s="5">
        <f t="shared" ca="1" si="1038"/>
        <v>126</v>
      </c>
      <c r="AA4705" s="5" t="str" cm="1">
        <f t="array" ref="AA4705">_xlfn.IFS(H4705="","OK",H4705&lt;$F$17,"NG",I4705="解雇","NG",OR(I4705="自主退職",I4705="契約満了"),"OK")</f>
        <v>OK</v>
      </c>
      <c r="AB4705" s="5" t="str" cm="1">
        <f t="array" aca="1" ref="AB4705" ca="1">_xlfn.IFS(AA4705="NG","NG",OR(X4705="NG",X4705="ERROR",X4705=FALSE),"NG",U4705="NG","NG",V4705="OK","OK",AD4705="OK","OK")</f>
        <v>NG</v>
      </c>
      <c r="AC4705" s="5" t="str">
        <f t="shared" si="1039"/>
        <v>NG</v>
      </c>
      <c r="AD4705" s="5" t="e" cm="1">
        <f t="array" ref="AD4705">_xlfn.IFS(AND(G4705="〇",H4705&lt;&gt;"",I4705&lt;&gt;""),"ERROR",AND(G4705="",H4705&gt;$H$17,I4705&lt;&gt;""),"NG",AND(G4705="〇",H4705="",I4705=""),"OK")</f>
        <v>#N/A</v>
      </c>
      <c r="AE4705" s="5" t="str" cm="1">
        <f t="array" ref="AE4705">_xlfn.IFS(I4705="解雇","NG",H4705="","OK",H4705&lt;$H$17,"NG",H4705&gt;$H$17,"OK")</f>
        <v>OK</v>
      </c>
      <c r="AF4705" s="5" t="e">
        <f t="shared" si="1040"/>
        <v>#N/A</v>
      </c>
    </row>
    <row r="4706" spans="2:32" ht="20.25" customHeight="1" x14ac:dyDescent="0.55000000000000004">
      <c r="B4706" s="9">
        <v>4689</v>
      </c>
      <c r="C4706" s="42"/>
      <c r="D4706" s="43"/>
      <c r="E4706" s="44"/>
      <c r="F4706" s="44"/>
      <c r="G4706" s="43"/>
      <c r="H4706" s="44"/>
      <c r="I4706" s="45"/>
      <c r="M4706" s="5">
        <f t="shared" si="1027"/>
        <v>4</v>
      </c>
      <c r="N4706" s="5">
        <f t="shared" si="1028"/>
        <v>2</v>
      </c>
      <c r="O4706" s="5" t="str">
        <f t="shared" si="1029"/>
        <v/>
      </c>
      <c r="P4706" s="5">
        <f t="shared" si="1030"/>
        <v>0</v>
      </c>
      <c r="Q4706" s="5">
        <f t="shared" ca="1" si="1031"/>
        <v>126</v>
      </c>
      <c r="R4706" s="26">
        <f t="shared" si="1032"/>
        <v>5479</v>
      </c>
      <c r="S4706" s="26">
        <f t="shared" si="1033"/>
        <v>5205</v>
      </c>
      <c r="T4706" s="27" t="str" cm="1">
        <f t="array" aca="1" ref="T4706" ca="1">_xlfn.IFS(Q4706="","NG",Q4706&gt;16,"OK",TODAY()&gt;S4706,"OK",Q4706&lt;16,"NG")</f>
        <v>OK</v>
      </c>
      <c r="U4706" s="5" t="str" cm="1">
        <f t="array" aca="1" ref="U4706" ca="1">IFERROR(_xlfn.IFS(T4706&lt;&gt;"OK","NG",M4706=0,"OK",TRUE,"NG"),"")</f>
        <v>NG</v>
      </c>
      <c r="V4706" s="5" t="str">
        <f t="shared" si="1034"/>
        <v>NG</v>
      </c>
      <c r="W4706" s="28" t="str">
        <f t="shared" ca="1" si="1035"/>
        <v>OK</v>
      </c>
      <c r="X4706" s="5" t="str">
        <f t="shared" si="1036"/>
        <v>NG</v>
      </c>
      <c r="Y4706" s="5">
        <f t="shared" ca="1" si="1037"/>
        <v>126</v>
      </c>
      <c r="Z4706" s="5">
        <f t="shared" ca="1" si="1038"/>
        <v>126</v>
      </c>
      <c r="AA4706" s="5" t="str" cm="1">
        <f t="array" ref="AA4706">_xlfn.IFS(H4706="","OK",H4706&lt;$F$17,"NG",I4706="解雇","NG",OR(I4706="自主退職",I4706="契約満了"),"OK")</f>
        <v>OK</v>
      </c>
      <c r="AB4706" s="5" t="str" cm="1">
        <f t="array" aca="1" ref="AB4706" ca="1">_xlfn.IFS(AA4706="NG","NG",OR(X4706="NG",X4706="ERROR",X4706=FALSE),"NG",U4706="NG","NG",V4706="OK","OK",AD4706="OK","OK")</f>
        <v>NG</v>
      </c>
      <c r="AC4706" s="5" t="str">
        <f t="shared" si="1039"/>
        <v>NG</v>
      </c>
      <c r="AD4706" s="5" t="e" cm="1">
        <f t="array" ref="AD4706">_xlfn.IFS(AND(G4706="〇",H4706&lt;&gt;"",I4706&lt;&gt;""),"ERROR",AND(G4706="",H4706&gt;$H$17,I4706&lt;&gt;""),"NG",AND(G4706="〇",H4706="",I4706=""),"OK")</f>
        <v>#N/A</v>
      </c>
      <c r="AE4706" s="5" t="str" cm="1">
        <f t="array" ref="AE4706">_xlfn.IFS(I4706="解雇","NG",H4706="","OK",H4706&lt;$H$17,"NG",H4706&gt;$H$17,"OK")</f>
        <v>OK</v>
      </c>
      <c r="AF4706" s="5" t="e">
        <f t="shared" si="1040"/>
        <v>#N/A</v>
      </c>
    </row>
    <row r="4707" spans="2:32" ht="20.25" customHeight="1" x14ac:dyDescent="0.55000000000000004">
      <c r="B4707" s="9">
        <v>4690</v>
      </c>
      <c r="C4707" s="42"/>
      <c r="D4707" s="43"/>
      <c r="E4707" s="44"/>
      <c r="F4707" s="44"/>
      <c r="G4707" s="43"/>
      <c r="H4707" s="44"/>
      <c r="I4707" s="45"/>
      <c r="M4707" s="5">
        <f t="shared" si="1027"/>
        <v>4</v>
      </c>
      <c r="N4707" s="5">
        <f t="shared" si="1028"/>
        <v>2</v>
      </c>
      <c r="O4707" s="5" t="str">
        <f t="shared" si="1029"/>
        <v/>
      </c>
      <c r="P4707" s="5">
        <f t="shared" si="1030"/>
        <v>0</v>
      </c>
      <c r="Q4707" s="5">
        <f t="shared" ca="1" si="1031"/>
        <v>126</v>
      </c>
      <c r="R4707" s="26">
        <f t="shared" si="1032"/>
        <v>5479</v>
      </c>
      <c r="S4707" s="26">
        <f t="shared" si="1033"/>
        <v>5205</v>
      </c>
      <c r="T4707" s="27" t="str" cm="1">
        <f t="array" aca="1" ref="T4707" ca="1">_xlfn.IFS(Q4707="","NG",Q4707&gt;16,"OK",TODAY()&gt;S4707,"OK",Q4707&lt;16,"NG")</f>
        <v>OK</v>
      </c>
      <c r="U4707" s="5" t="str" cm="1">
        <f t="array" aca="1" ref="U4707" ca="1">IFERROR(_xlfn.IFS(T4707&lt;&gt;"OK","NG",M4707=0,"OK",TRUE,"NG"),"")</f>
        <v>NG</v>
      </c>
      <c r="V4707" s="5" t="str">
        <f t="shared" si="1034"/>
        <v>NG</v>
      </c>
      <c r="W4707" s="28" t="str">
        <f t="shared" ca="1" si="1035"/>
        <v>OK</v>
      </c>
      <c r="X4707" s="5" t="str">
        <f t="shared" si="1036"/>
        <v>NG</v>
      </c>
      <c r="Y4707" s="5">
        <f t="shared" ca="1" si="1037"/>
        <v>126</v>
      </c>
      <c r="Z4707" s="5">
        <f t="shared" ca="1" si="1038"/>
        <v>126</v>
      </c>
      <c r="AA4707" s="5" t="str" cm="1">
        <f t="array" ref="AA4707">_xlfn.IFS(H4707="","OK",H4707&lt;$F$17,"NG",I4707="解雇","NG",OR(I4707="自主退職",I4707="契約満了"),"OK")</f>
        <v>OK</v>
      </c>
      <c r="AB4707" s="5" t="str" cm="1">
        <f t="array" aca="1" ref="AB4707" ca="1">_xlfn.IFS(AA4707="NG","NG",OR(X4707="NG",X4707="ERROR",X4707=FALSE),"NG",U4707="NG","NG",V4707="OK","OK",AD4707="OK","OK")</f>
        <v>NG</v>
      </c>
      <c r="AC4707" s="5" t="str">
        <f t="shared" si="1039"/>
        <v>NG</v>
      </c>
      <c r="AD4707" s="5" t="e" cm="1">
        <f t="array" ref="AD4707">_xlfn.IFS(AND(G4707="〇",H4707&lt;&gt;"",I4707&lt;&gt;""),"ERROR",AND(G4707="",H4707&gt;$H$17,I4707&lt;&gt;""),"NG",AND(G4707="〇",H4707="",I4707=""),"OK")</f>
        <v>#N/A</v>
      </c>
      <c r="AE4707" s="5" t="str" cm="1">
        <f t="array" ref="AE4707">_xlfn.IFS(I4707="解雇","NG",H4707="","OK",H4707&lt;$H$17,"NG",H4707&gt;$H$17,"OK")</f>
        <v>OK</v>
      </c>
      <c r="AF4707" s="5" t="e">
        <f t="shared" si="1040"/>
        <v>#N/A</v>
      </c>
    </row>
    <row r="4708" spans="2:32" ht="20.25" customHeight="1" x14ac:dyDescent="0.55000000000000004">
      <c r="B4708" s="9">
        <v>4691</v>
      </c>
      <c r="C4708" s="42"/>
      <c r="D4708" s="43"/>
      <c r="E4708" s="44"/>
      <c r="F4708" s="44"/>
      <c r="G4708" s="43"/>
      <c r="H4708" s="44"/>
      <c r="I4708" s="45"/>
      <c r="M4708" s="5">
        <f t="shared" si="1027"/>
        <v>4</v>
      </c>
      <c r="N4708" s="5">
        <f t="shared" si="1028"/>
        <v>2</v>
      </c>
      <c r="O4708" s="5" t="str">
        <f t="shared" si="1029"/>
        <v/>
      </c>
      <c r="P4708" s="5">
        <f t="shared" si="1030"/>
        <v>0</v>
      </c>
      <c r="Q4708" s="5">
        <f t="shared" ca="1" si="1031"/>
        <v>126</v>
      </c>
      <c r="R4708" s="26">
        <f t="shared" si="1032"/>
        <v>5479</v>
      </c>
      <c r="S4708" s="26">
        <f t="shared" si="1033"/>
        <v>5205</v>
      </c>
      <c r="T4708" s="27" t="str" cm="1">
        <f t="array" aca="1" ref="T4708" ca="1">_xlfn.IFS(Q4708="","NG",Q4708&gt;16,"OK",TODAY()&gt;S4708,"OK",Q4708&lt;16,"NG")</f>
        <v>OK</v>
      </c>
      <c r="U4708" s="5" t="str" cm="1">
        <f t="array" aca="1" ref="U4708" ca="1">IFERROR(_xlfn.IFS(T4708&lt;&gt;"OK","NG",M4708=0,"OK",TRUE,"NG"),"")</f>
        <v>NG</v>
      </c>
      <c r="V4708" s="5" t="str">
        <f t="shared" si="1034"/>
        <v>NG</v>
      </c>
      <c r="W4708" s="28" t="str">
        <f t="shared" ca="1" si="1035"/>
        <v>OK</v>
      </c>
      <c r="X4708" s="5" t="str">
        <f t="shared" si="1036"/>
        <v>NG</v>
      </c>
      <c r="Y4708" s="5">
        <f t="shared" ca="1" si="1037"/>
        <v>126</v>
      </c>
      <c r="Z4708" s="5">
        <f t="shared" ca="1" si="1038"/>
        <v>126</v>
      </c>
      <c r="AA4708" s="5" t="str" cm="1">
        <f t="array" ref="AA4708">_xlfn.IFS(H4708="","OK",H4708&lt;$F$17,"NG",I4708="解雇","NG",OR(I4708="自主退職",I4708="契約満了"),"OK")</f>
        <v>OK</v>
      </c>
      <c r="AB4708" s="5" t="str" cm="1">
        <f t="array" aca="1" ref="AB4708" ca="1">_xlfn.IFS(AA4708="NG","NG",OR(X4708="NG",X4708="ERROR",X4708=FALSE),"NG",U4708="NG","NG",V4708="OK","OK",AD4708="OK","OK")</f>
        <v>NG</v>
      </c>
      <c r="AC4708" s="5" t="str">
        <f t="shared" si="1039"/>
        <v>NG</v>
      </c>
      <c r="AD4708" s="5" t="e" cm="1">
        <f t="array" ref="AD4708">_xlfn.IFS(AND(G4708="〇",H4708&lt;&gt;"",I4708&lt;&gt;""),"ERROR",AND(G4708="",H4708&gt;$H$17,I4708&lt;&gt;""),"NG",AND(G4708="〇",H4708="",I4708=""),"OK")</f>
        <v>#N/A</v>
      </c>
      <c r="AE4708" s="5" t="str" cm="1">
        <f t="array" ref="AE4708">_xlfn.IFS(I4708="解雇","NG",H4708="","OK",H4708&lt;$H$17,"NG",H4708&gt;$H$17,"OK")</f>
        <v>OK</v>
      </c>
      <c r="AF4708" s="5" t="e">
        <f t="shared" si="1040"/>
        <v>#N/A</v>
      </c>
    </row>
    <row r="4709" spans="2:32" ht="20.25" customHeight="1" x14ac:dyDescent="0.55000000000000004">
      <c r="B4709" s="9">
        <v>4692</v>
      </c>
      <c r="C4709" s="42"/>
      <c r="D4709" s="43"/>
      <c r="E4709" s="44"/>
      <c r="F4709" s="44"/>
      <c r="G4709" s="43"/>
      <c r="H4709" s="44"/>
      <c r="I4709" s="45"/>
      <c r="M4709" s="5">
        <f t="shared" si="1027"/>
        <v>4</v>
      </c>
      <c r="N4709" s="5">
        <f t="shared" si="1028"/>
        <v>2</v>
      </c>
      <c r="O4709" s="5" t="str">
        <f t="shared" si="1029"/>
        <v/>
      </c>
      <c r="P4709" s="5">
        <f t="shared" si="1030"/>
        <v>0</v>
      </c>
      <c r="Q4709" s="5">
        <f t="shared" ca="1" si="1031"/>
        <v>126</v>
      </c>
      <c r="R4709" s="26">
        <f t="shared" si="1032"/>
        <v>5479</v>
      </c>
      <c r="S4709" s="26">
        <f t="shared" si="1033"/>
        <v>5205</v>
      </c>
      <c r="T4709" s="27" t="str" cm="1">
        <f t="array" aca="1" ref="T4709" ca="1">_xlfn.IFS(Q4709="","NG",Q4709&gt;16,"OK",TODAY()&gt;S4709,"OK",Q4709&lt;16,"NG")</f>
        <v>OK</v>
      </c>
      <c r="U4709" s="5" t="str" cm="1">
        <f t="array" aca="1" ref="U4709" ca="1">IFERROR(_xlfn.IFS(T4709&lt;&gt;"OK","NG",M4709=0,"OK",TRUE,"NG"),"")</f>
        <v>NG</v>
      </c>
      <c r="V4709" s="5" t="str">
        <f t="shared" si="1034"/>
        <v>NG</v>
      </c>
      <c r="W4709" s="28" t="str">
        <f t="shared" ca="1" si="1035"/>
        <v>OK</v>
      </c>
      <c r="X4709" s="5" t="str">
        <f t="shared" si="1036"/>
        <v>NG</v>
      </c>
      <c r="Y4709" s="5">
        <f t="shared" ca="1" si="1037"/>
        <v>126</v>
      </c>
      <c r="Z4709" s="5">
        <f t="shared" ca="1" si="1038"/>
        <v>126</v>
      </c>
      <c r="AA4709" s="5" t="str" cm="1">
        <f t="array" ref="AA4709">_xlfn.IFS(H4709="","OK",H4709&lt;$F$17,"NG",I4709="解雇","NG",OR(I4709="自主退職",I4709="契約満了"),"OK")</f>
        <v>OK</v>
      </c>
      <c r="AB4709" s="5" t="str" cm="1">
        <f t="array" aca="1" ref="AB4709" ca="1">_xlfn.IFS(AA4709="NG","NG",OR(X4709="NG",X4709="ERROR",X4709=FALSE),"NG",U4709="NG","NG",V4709="OK","OK",AD4709="OK","OK")</f>
        <v>NG</v>
      </c>
      <c r="AC4709" s="5" t="str">
        <f t="shared" si="1039"/>
        <v>NG</v>
      </c>
      <c r="AD4709" s="5" t="e" cm="1">
        <f t="array" ref="AD4709">_xlfn.IFS(AND(G4709="〇",H4709&lt;&gt;"",I4709&lt;&gt;""),"ERROR",AND(G4709="",H4709&gt;$H$17,I4709&lt;&gt;""),"NG",AND(G4709="〇",H4709="",I4709=""),"OK")</f>
        <v>#N/A</v>
      </c>
      <c r="AE4709" s="5" t="str" cm="1">
        <f t="array" ref="AE4709">_xlfn.IFS(I4709="解雇","NG",H4709="","OK",H4709&lt;$H$17,"NG",H4709&gt;$H$17,"OK")</f>
        <v>OK</v>
      </c>
      <c r="AF4709" s="5" t="e">
        <f t="shared" si="1040"/>
        <v>#N/A</v>
      </c>
    </row>
    <row r="4710" spans="2:32" ht="20.25" customHeight="1" x14ac:dyDescent="0.55000000000000004">
      <c r="B4710" s="9">
        <v>4693</v>
      </c>
      <c r="C4710" s="42"/>
      <c r="D4710" s="43"/>
      <c r="E4710" s="44"/>
      <c r="F4710" s="44"/>
      <c r="G4710" s="43"/>
      <c r="H4710" s="44"/>
      <c r="I4710" s="45"/>
      <c r="M4710" s="5">
        <f t="shared" si="1027"/>
        <v>4</v>
      </c>
      <c r="N4710" s="5">
        <f t="shared" si="1028"/>
        <v>2</v>
      </c>
      <c r="O4710" s="5" t="str">
        <f t="shared" si="1029"/>
        <v/>
      </c>
      <c r="P4710" s="5">
        <f t="shared" si="1030"/>
        <v>0</v>
      </c>
      <c r="Q4710" s="5">
        <f t="shared" ca="1" si="1031"/>
        <v>126</v>
      </c>
      <c r="R4710" s="26">
        <f t="shared" si="1032"/>
        <v>5479</v>
      </c>
      <c r="S4710" s="26">
        <f t="shared" si="1033"/>
        <v>5205</v>
      </c>
      <c r="T4710" s="27" t="str" cm="1">
        <f t="array" aca="1" ref="T4710" ca="1">_xlfn.IFS(Q4710="","NG",Q4710&gt;16,"OK",TODAY()&gt;S4710,"OK",Q4710&lt;16,"NG")</f>
        <v>OK</v>
      </c>
      <c r="U4710" s="5" t="str" cm="1">
        <f t="array" aca="1" ref="U4710" ca="1">IFERROR(_xlfn.IFS(T4710&lt;&gt;"OK","NG",M4710=0,"OK",TRUE,"NG"),"")</f>
        <v>NG</v>
      </c>
      <c r="V4710" s="5" t="str">
        <f t="shared" si="1034"/>
        <v>NG</v>
      </c>
      <c r="W4710" s="28" t="str">
        <f t="shared" ca="1" si="1035"/>
        <v>OK</v>
      </c>
      <c r="X4710" s="5" t="str">
        <f t="shared" si="1036"/>
        <v>NG</v>
      </c>
      <c r="Y4710" s="5">
        <f t="shared" ca="1" si="1037"/>
        <v>126</v>
      </c>
      <c r="Z4710" s="5">
        <f t="shared" ca="1" si="1038"/>
        <v>126</v>
      </c>
      <c r="AA4710" s="5" t="str" cm="1">
        <f t="array" ref="AA4710">_xlfn.IFS(H4710="","OK",H4710&lt;$F$17,"NG",I4710="解雇","NG",OR(I4710="自主退職",I4710="契約満了"),"OK")</f>
        <v>OK</v>
      </c>
      <c r="AB4710" s="5" t="str" cm="1">
        <f t="array" aca="1" ref="AB4710" ca="1">_xlfn.IFS(AA4710="NG","NG",OR(X4710="NG",X4710="ERROR",X4710=FALSE),"NG",U4710="NG","NG",V4710="OK","OK",AD4710="OK","OK")</f>
        <v>NG</v>
      </c>
      <c r="AC4710" s="5" t="str">
        <f t="shared" si="1039"/>
        <v>NG</v>
      </c>
      <c r="AD4710" s="5" t="e" cm="1">
        <f t="array" ref="AD4710">_xlfn.IFS(AND(G4710="〇",H4710&lt;&gt;"",I4710&lt;&gt;""),"ERROR",AND(G4710="",H4710&gt;$H$17,I4710&lt;&gt;""),"NG",AND(G4710="〇",H4710="",I4710=""),"OK")</f>
        <v>#N/A</v>
      </c>
      <c r="AE4710" s="5" t="str" cm="1">
        <f t="array" ref="AE4710">_xlfn.IFS(I4710="解雇","NG",H4710="","OK",H4710&lt;$H$17,"NG",H4710&gt;$H$17,"OK")</f>
        <v>OK</v>
      </c>
      <c r="AF4710" s="5" t="e">
        <f t="shared" si="1040"/>
        <v>#N/A</v>
      </c>
    </row>
    <row r="4711" spans="2:32" ht="20.25" customHeight="1" x14ac:dyDescent="0.55000000000000004">
      <c r="B4711" s="9">
        <v>4694</v>
      </c>
      <c r="C4711" s="42"/>
      <c r="D4711" s="43"/>
      <c r="E4711" s="44"/>
      <c r="F4711" s="44"/>
      <c r="G4711" s="43"/>
      <c r="H4711" s="44"/>
      <c r="I4711" s="45"/>
      <c r="M4711" s="5">
        <f t="shared" si="1027"/>
        <v>4</v>
      </c>
      <c r="N4711" s="5">
        <f t="shared" si="1028"/>
        <v>2</v>
      </c>
      <c r="O4711" s="5" t="str">
        <f t="shared" si="1029"/>
        <v/>
      </c>
      <c r="P4711" s="5">
        <f t="shared" si="1030"/>
        <v>0</v>
      </c>
      <c r="Q4711" s="5">
        <f t="shared" ca="1" si="1031"/>
        <v>126</v>
      </c>
      <c r="R4711" s="26">
        <f t="shared" si="1032"/>
        <v>5479</v>
      </c>
      <c r="S4711" s="26">
        <f t="shared" si="1033"/>
        <v>5205</v>
      </c>
      <c r="T4711" s="27" t="str" cm="1">
        <f t="array" aca="1" ref="T4711" ca="1">_xlfn.IFS(Q4711="","NG",Q4711&gt;16,"OK",TODAY()&gt;S4711,"OK",Q4711&lt;16,"NG")</f>
        <v>OK</v>
      </c>
      <c r="U4711" s="5" t="str" cm="1">
        <f t="array" aca="1" ref="U4711" ca="1">IFERROR(_xlfn.IFS(T4711&lt;&gt;"OK","NG",M4711=0,"OK",TRUE,"NG"),"")</f>
        <v>NG</v>
      </c>
      <c r="V4711" s="5" t="str">
        <f t="shared" si="1034"/>
        <v>NG</v>
      </c>
      <c r="W4711" s="28" t="str">
        <f t="shared" ca="1" si="1035"/>
        <v>OK</v>
      </c>
      <c r="X4711" s="5" t="str">
        <f t="shared" si="1036"/>
        <v>NG</v>
      </c>
      <c r="Y4711" s="5">
        <f t="shared" ca="1" si="1037"/>
        <v>126</v>
      </c>
      <c r="Z4711" s="5">
        <f t="shared" ca="1" si="1038"/>
        <v>126</v>
      </c>
      <c r="AA4711" s="5" t="str" cm="1">
        <f t="array" ref="AA4711">_xlfn.IFS(H4711="","OK",H4711&lt;$F$17,"NG",I4711="解雇","NG",OR(I4711="自主退職",I4711="契約満了"),"OK")</f>
        <v>OK</v>
      </c>
      <c r="AB4711" s="5" t="str" cm="1">
        <f t="array" aca="1" ref="AB4711" ca="1">_xlfn.IFS(AA4711="NG","NG",OR(X4711="NG",X4711="ERROR",X4711=FALSE),"NG",U4711="NG","NG",V4711="OK","OK",AD4711="OK","OK")</f>
        <v>NG</v>
      </c>
      <c r="AC4711" s="5" t="str">
        <f t="shared" si="1039"/>
        <v>NG</v>
      </c>
      <c r="AD4711" s="5" t="e" cm="1">
        <f t="array" ref="AD4711">_xlfn.IFS(AND(G4711="〇",H4711&lt;&gt;"",I4711&lt;&gt;""),"ERROR",AND(G4711="",H4711&gt;$H$17,I4711&lt;&gt;""),"NG",AND(G4711="〇",H4711="",I4711=""),"OK")</f>
        <v>#N/A</v>
      </c>
      <c r="AE4711" s="5" t="str" cm="1">
        <f t="array" ref="AE4711">_xlfn.IFS(I4711="解雇","NG",H4711="","OK",H4711&lt;$H$17,"NG",H4711&gt;$H$17,"OK")</f>
        <v>OK</v>
      </c>
      <c r="AF4711" s="5" t="e">
        <f t="shared" si="1040"/>
        <v>#N/A</v>
      </c>
    </row>
    <row r="4712" spans="2:32" ht="20.25" customHeight="1" x14ac:dyDescent="0.55000000000000004">
      <c r="B4712" s="9">
        <v>4695</v>
      </c>
      <c r="C4712" s="42"/>
      <c r="D4712" s="43"/>
      <c r="E4712" s="44"/>
      <c r="F4712" s="44"/>
      <c r="G4712" s="43"/>
      <c r="H4712" s="44"/>
      <c r="I4712" s="45"/>
      <c r="M4712" s="5">
        <f t="shared" si="1027"/>
        <v>4</v>
      </c>
      <c r="N4712" s="5">
        <f t="shared" si="1028"/>
        <v>2</v>
      </c>
      <c r="O4712" s="5" t="str">
        <f t="shared" si="1029"/>
        <v/>
      </c>
      <c r="P4712" s="5">
        <f t="shared" si="1030"/>
        <v>0</v>
      </c>
      <c r="Q4712" s="5">
        <f t="shared" ca="1" si="1031"/>
        <v>126</v>
      </c>
      <c r="R4712" s="26">
        <f t="shared" si="1032"/>
        <v>5479</v>
      </c>
      <c r="S4712" s="26">
        <f t="shared" si="1033"/>
        <v>5205</v>
      </c>
      <c r="T4712" s="27" t="str" cm="1">
        <f t="array" aca="1" ref="T4712" ca="1">_xlfn.IFS(Q4712="","NG",Q4712&gt;16,"OK",TODAY()&gt;S4712,"OK",Q4712&lt;16,"NG")</f>
        <v>OK</v>
      </c>
      <c r="U4712" s="5" t="str" cm="1">
        <f t="array" aca="1" ref="U4712" ca="1">IFERROR(_xlfn.IFS(T4712&lt;&gt;"OK","NG",M4712=0,"OK",TRUE,"NG"),"")</f>
        <v>NG</v>
      </c>
      <c r="V4712" s="5" t="str">
        <f t="shared" si="1034"/>
        <v>NG</v>
      </c>
      <c r="W4712" s="28" t="str">
        <f t="shared" ca="1" si="1035"/>
        <v>OK</v>
      </c>
      <c r="X4712" s="5" t="str">
        <f t="shared" si="1036"/>
        <v>NG</v>
      </c>
      <c r="Y4712" s="5">
        <f t="shared" ca="1" si="1037"/>
        <v>126</v>
      </c>
      <c r="Z4712" s="5">
        <f t="shared" ca="1" si="1038"/>
        <v>126</v>
      </c>
      <c r="AA4712" s="5" t="str" cm="1">
        <f t="array" ref="AA4712">_xlfn.IFS(H4712="","OK",H4712&lt;$F$17,"NG",I4712="解雇","NG",OR(I4712="自主退職",I4712="契約満了"),"OK")</f>
        <v>OK</v>
      </c>
      <c r="AB4712" s="5" t="str" cm="1">
        <f t="array" aca="1" ref="AB4712" ca="1">_xlfn.IFS(AA4712="NG","NG",OR(X4712="NG",X4712="ERROR",X4712=FALSE),"NG",U4712="NG","NG",V4712="OK","OK",AD4712="OK","OK")</f>
        <v>NG</v>
      </c>
      <c r="AC4712" s="5" t="str">
        <f t="shared" si="1039"/>
        <v>NG</v>
      </c>
      <c r="AD4712" s="5" t="e" cm="1">
        <f t="array" ref="AD4712">_xlfn.IFS(AND(G4712="〇",H4712&lt;&gt;"",I4712&lt;&gt;""),"ERROR",AND(G4712="",H4712&gt;$H$17,I4712&lt;&gt;""),"NG",AND(G4712="〇",H4712="",I4712=""),"OK")</f>
        <v>#N/A</v>
      </c>
      <c r="AE4712" s="5" t="str" cm="1">
        <f t="array" ref="AE4712">_xlfn.IFS(I4712="解雇","NG",H4712="","OK",H4712&lt;$H$17,"NG",H4712&gt;$H$17,"OK")</f>
        <v>OK</v>
      </c>
      <c r="AF4712" s="5" t="e">
        <f t="shared" si="1040"/>
        <v>#N/A</v>
      </c>
    </row>
    <row r="4713" spans="2:32" ht="20.25" customHeight="1" x14ac:dyDescent="0.55000000000000004">
      <c r="B4713" s="9">
        <v>4696</v>
      </c>
      <c r="C4713" s="42"/>
      <c r="D4713" s="43"/>
      <c r="E4713" s="44"/>
      <c r="F4713" s="44"/>
      <c r="G4713" s="43"/>
      <c r="H4713" s="44"/>
      <c r="I4713" s="45"/>
      <c r="M4713" s="5">
        <f t="shared" si="1027"/>
        <v>4</v>
      </c>
      <c r="N4713" s="5">
        <f t="shared" si="1028"/>
        <v>2</v>
      </c>
      <c r="O4713" s="5" t="str">
        <f t="shared" si="1029"/>
        <v/>
      </c>
      <c r="P4713" s="5">
        <f t="shared" si="1030"/>
        <v>0</v>
      </c>
      <c r="Q4713" s="5">
        <f t="shared" ca="1" si="1031"/>
        <v>126</v>
      </c>
      <c r="R4713" s="26">
        <f t="shared" si="1032"/>
        <v>5479</v>
      </c>
      <c r="S4713" s="26">
        <f t="shared" si="1033"/>
        <v>5205</v>
      </c>
      <c r="T4713" s="27" t="str" cm="1">
        <f t="array" aca="1" ref="T4713" ca="1">_xlfn.IFS(Q4713="","NG",Q4713&gt;16,"OK",TODAY()&gt;S4713,"OK",Q4713&lt;16,"NG")</f>
        <v>OK</v>
      </c>
      <c r="U4713" s="5" t="str" cm="1">
        <f t="array" aca="1" ref="U4713" ca="1">IFERROR(_xlfn.IFS(T4713&lt;&gt;"OK","NG",M4713=0,"OK",TRUE,"NG"),"")</f>
        <v>NG</v>
      </c>
      <c r="V4713" s="5" t="str">
        <f t="shared" si="1034"/>
        <v>NG</v>
      </c>
      <c r="W4713" s="28" t="str">
        <f t="shared" ca="1" si="1035"/>
        <v>OK</v>
      </c>
      <c r="X4713" s="5" t="str">
        <f t="shared" si="1036"/>
        <v>NG</v>
      </c>
      <c r="Y4713" s="5">
        <f t="shared" ca="1" si="1037"/>
        <v>126</v>
      </c>
      <c r="Z4713" s="5">
        <f t="shared" ca="1" si="1038"/>
        <v>126</v>
      </c>
      <c r="AA4713" s="5" t="str" cm="1">
        <f t="array" ref="AA4713">_xlfn.IFS(H4713="","OK",H4713&lt;$F$17,"NG",I4713="解雇","NG",OR(I4713="自主退職",I4713="契約満了"),"OK")</f>
        <v>OK</v>
      </c>
      <c r="AB4713" s="5" t="str" cm="1">
        <f t="array" aca="1" ref="AB4713" ca="1">_xlfn.IFS(AA4713="NG","NG",OR(X4713="NG",X4713="ERROR",X4713=FALSE),"NG",U4713="NG","NG",V4713="OK","OK",AD4713="OK","OK")</f>
        <v>NG</v>
      </c>
      <c r="AC4713" s="5" t="str">
        <f t="shared" si="1039"/>
        <v>NG</v>
      </c>
      <c r="AD4713" s="5" t="e" cm="1">
        <f t="array" ref="AD4713">_xlfn.IFS(AND(G4713="〇",H4713&lt;&gt;"",I4713&lt;&gt;""),"ERROR",AND(G4713="",H4713&gt;$H$17,I4713&lt;&gt;""),"NG",AND(G4713="〇",H4713="",I4713=""),"OK")</f>
        <v>#N/A</v>
      </c>
      <c r="AE4713" s="5" t="str" cm="1">
        <f t="array" ref="AE4713">_xlfn.IFS(I4713="解雇","NG",H4713="","OK",H4713&lt;$H$17,"NG",H4713&gt;$H$17,"OK")</f>
        <v>OK</v>
      </c>
      <c r="AF4713" s="5" t="e">
        <f t="shared" si="1040"/>
        <v>#N/A</v>
      </c>
    </row>
    <row r="4714" spans="2:32" ht="20.25" customHeight="1" x14ac:dyDescent="0.55000000000000004">
      <c r="B4714" s="9">
        <v>4697</v>
      </c>
      <c r="C4714" s="42"/>
      <c r="D4714" s="43"/>
      <c r="E4714" s="44"/>
      <c r="F4714" s="44"/>
      <c r="G4714" s="43"/>
      <c r="H4714" s="44"/>
      <c r="I4714" s="45"/>
      <c r="M4714" s="5">
        <f t="shared" si="1027"/>
        <v>4</v>
      </c>
      <c r="N4714" s="5">
        <f t="shared" si="1028"/>
        <v>2</v>
      </c>
      <c r="O4714" s="5" t="str">
        <f t="shared" si="1029"/>
        <v/>
      </c>
      <c r="P4714" s="5">
        <f t="shared" si="1030"/>
        <v>0</v>
      </c>
      <c r="Q4714" s="5">
        <f t="shared" ca="1" si="1031"/>
        <v>126</v>
      </c>
      <c r="R4714" s="26">
        <f t="shared" si="1032"/>
        <v>5479</v>
      </c>
      <c r="S4714" s="26">
        <f t="shared" si="1033"/>
        <v>5205</v>
      </c>
      <c r="T4714" s="27" t="str" cm="1">
        <f t="array" aca="1" ref="T4714" ca="1">_xlfn.IFS(Q4714="","NG",Q4714&gt;16,"OK",TODAY()&gt;S4714,"OK",Q4714&lt;16,"NG")</f>
        <v>OK</v>
      </c>
      <c r="U4714" s="5" t="str" cm="1">
        <f t="array" aca="1" ref="U4714" ca="1">IFERROR(_xlfn.IFS(T4714&lt;&gt;"OK","NG",M4714=0,"OK",TRUE,"NG"),"")</f>
        <v>NG</v>
      </c>
      <c r="V4714" s="5" t="str">
        <f t="shared" si="1034"/>
        <v>NG</v>
      </c>
      <c r="W4714" s="28" t="str">
        <f t="shared" ca="1" si="1035"/>
        <v>OK</v>
      </c>
      <c r="X4714" s="5" t="str">
        <f t="shared" si="1036"/>
        <v>NG</v>
      </c>
      <c r="Y4714" s="5">
        <f t="shared" ca="1" si="1037"/>
        <v>126</v>
      </c>
      <c r="Z4714" s="5">
        <f t="shared" ca="1" si="1038"/>
        <v>126</v>
      </c>
      <c r="AA4714" s="5" t="str" cm="1">
        <f t="array" ref="AA4714">_xlfn.IFS(H4714="","OK",H4714&lt;$F$17,"NG",I4714="解雇","NG",OR(I4714="自主退職",I4714="契約満了"),"OK")</f>
        <v>OK</v>
      </c>
      <c r="AB4714" s="5" t="str" cm="1">
        <f t="array" aca="1" ref="AB4714" ca="1">_xlfn.IFS(AA4714="NG","NG",OR(X4714="NG",X4714="ERROR",X4714=FALSE),"NG",U4714="NG","NG",V4714="OK","OK",AD4714="OK","OK")</f>
        <v>NG</v>
      </c>
      <c r="AC4714" s="5" t="str">
        <f t="shared" si="1039"/>
        <v>NG</v>
      </c>
      <c r="AD4714" s="5" t="e" cm="1">
        <f t="array" ref="AD4714">_xlfn.IFS(AND(G4714="〇",H4714&lt;&gt;"",I4714&lt;&gt;""),"ERROR",AND(G4714="",H4714&gt;$H$17,I4714&lt;&gt;""),"NG",AND(G4714="〇",H4714="",I4714=""),"OK")</f>
        <v>#N/A</v>
      </c>
      <c r="AE4714" s="5" t="str" cm="1">
        <f t="array" ref="AE4714">_xlfn.IFS(I4714="解雇","NG",H4714="","OK",H4714&lt;$H$17,"NG",H4714&gt;$H$17,"OK")</f>
        <v>OK</v>
      </c>
      <c r="AF4714" s="5" t="e">
        <f t="shared" si="1040"/>
        <v>#N/A</v>
      </c>
    </row>
    <row r="4715" spans="2:32" ht="20.25" customHeight="1" x14ac:dyDescent="0.55000000000000004">
      <c r="B4715" s="9">
        <v>4698</v>
      </c>
      <c r="C4715" s="42"/>
      <c r="D4715" s="43"/>
      <c r="E4715" s="44"/>
      <c r="F4715" s="44"/>
      <c r="G4715" s="43"/>
      <c r="H4715" s="44"/>
      <c r="I4715" s="45"/>
      <c r="M4715" s="5">
        <f t="shared" si="1027"/>
        <v>4</v>
      </c>
      <c r="N4715" s="5">
        <f t="shared" si="1028"/>
        <v>2</v>
      </c>
      <c r="O4715" s="5" t="str">
        <f t="shared" si="1029"/>
        <v/>
      </c>
      <c r="P4715" s="5">
        <f t="shared" si="1030"/>
        <v>0</v>
      </c>
      <c r="Q4715" s="5">
        <f t="shared" ca="1" si="1031"/>
        <v>126</v>
      </c>
      <c r="R4715" s="26">
        <f t="shared" si="1032"/>
        <v>5479</v>
      </c>
      <c r="S4715" s="26">
        <f t="shared" si="1033"/>
        <v>5205</v>
      </c>
      <c r="T4715" s="27" t="str" cm="1">
        <f t="array" aca="1" ref="T4715" ca="1">_xlfn.IFS(Q4715="","NG",Q4715&gt;16,"OK",TODAY()&gt;S4715,"OK",Q4715&lt;16,"NG")</f>
        <v>OK</v>
      </c>
      <c r="U4715" s="5" t="str" cm="1">
        <f t="array" aca="1" ref="U4715" ca="1">IFERROR(_xlfn.IFS(T4715&lt;&gt;"OK","NG",M4715=0,"OK",TRUE,"NG"),"")</f>
        <v>NG</v>
      </c>
      <c r="V4715" s="5" t="str">
        <f t="shared" si="1034"/>
        <v>NG</v>
      </c>
      <c r="W4715" s="28" t="str">
        <f t="shared" ca="1" si="1035"/>
        <v>OK</v>
      </c>
      <c r="X4715" s="5" t="str">
        <f t="shared" si="1036"/>
        <v>NG</v>
      </c>
      <c r="Y4715" s="5">
        <f t="shared" ca="1" si="1037"/>
        <v>126</v>
      </c>
      <c r="Z4715" s="5">
        <f t="shared" ca="1" si="1038"/>
        <v>126</v>
      </c>
      <c r="AA4715" s="5" t="str" cm="1">
        <f t="array" ref="AA4715">_xlfn.IFS(H4715="","OK",H4715&lt;$F$17,"NG",I4715="解雇","NG",OR(I4715="自主退職",I4715="契約満了"),"OK")</f>
        <v>OK</v>
      </c>
      <c r="AB4715" s="5" t="str" cm="1">
        <f t="array" aca="1" ref="AB4715" ca="1">_xlfn.IFS(AA4715="NG","NG",OR(X4715="NG",X4715="ERROR",X4715=FALSE),"NG",U4715="NG","NG",V4715="OK","OK",AD4715="OK","OK")</f>
        <v>NG</v>
      </c>
      <c r="AC4715" s="5" t="str">
        <f t="shared" si="1039"/>
        <v>NG</v>
      </c>
      <c r="AD4715" s="5" t="e" cm="1">
        <f t="array" ref="AD4715">_xlfn.IFS(AND(G4715="〇",H4715&lt;&gt;"",I4715&lt;&gt;""),"ERROR",AND(G4715="",H4715&gt;$H$17,I4715&lt;&gt;""),"NG",AND(G4715="〇",H4715="",I4715=""),"OK")</f>
        <v>#N/A</v>
      </c>
      <c r="AE4715" s="5" t="str" cm="1">
        <f t="array" ref="AE4715">_xlfn.IFS(I4715="解雇","NG",H4715="","OK",H4715&lt;$H$17,"NG",H4715&gt;$H$17,"OK")</f>
        <v>OK</v>
      </c>
      <c r="AF4715" s="5" t="e">
        <f t="shared" si="1040"/>
        <v>#N/A</v>
      </c>
    </row>
    <row r="4716" spans="2:32" ht="20.25" customHeight="1" x14ac:dyDescent="0.55000000000000004">
      <c r="B4716" s="9">
        <v>4699</v>
      </c>
      <c r="C4716" s="42"/>
      <c r="D4716" s="43"/>
      <c r="E4716" s="44"/>
      <c r="F4716" s="44"/>
      <c r="G4716" s="43"/>
      <c r="H4716" s="44"/>
      <c r="I4716" s="45"/>
      <c r="M4716" s="5">
        <f t="shared" si="1027"/>
        <v>4</v>
      </c>
      <c r="N4716" s="5">
        <f t="shared" si="1028"/>
        <v>2</v>
      </c>
      <c r="O4716" s="5" t="str">
        <f t="shared" si="1029"/>
        <v/>
      </c>
      <c r="P4716" s="5">
        <f t="shared" si="1030"/>
        <v>0</v>
      </c>
      <c r="Q4716" s="5">
        <f t="shared" ca="1" si="1031"/>
        <v>126</v>
      </c>
      <c r="R4716" s="26">
        <f t="shared" si="1032"/>
        <v>5479</v>
      </c>
      <c r="S4716" s="26">
        <f t="shared" si="1033"/>
        <v>5205</v>
      </c>
      <c r="T4716" s="27" t="str" cm="1">
        <f t="array" aca="1" ref="T4716" ca="1">_xlfn.IFS(Q4716="","NG",Q4716&gt;16,"OK",TODAY()&gt;S4716,"OK",Q4716&lt;16,"NG")</f>
        <v>OK</v>
      </c>
      <c r="U4716" s="5" t="str" cm="1">
        <f t="array" aca="1" ref="U4716" ca="1">IFERROR(_xlfn.IFS(T4716&lt;&gt;"OK","NG",M4716=0,"OK",TRUE,"NG"),"")</f>
        <v>NG</v>
      </c>
      <c r="V4716" s="5" t="str">
        <f t="shared" si="1034"/>
        <v>NG</v>
      </c>
      <c r="W4716" s="28" t="str">
        <f t="shared" ca="1" si="1035"/>
        <v>OK</v>
      </c>
      <c r="X4716" s="5" t="str">
        <f t="shared" si="1036"/>
        <v>NG</v>
      </c>
      <c r="Y4716" s="5">
        <f t="shared" ca="1" si="1037"/>
        <v>126</v>
      </c>
      <c r="Z4716" s="5">
        <f t="shared" ca="1" si="1038"/>
        <v>126</v>
      </c>
      <c r="AA4716" s="5" t="str" cm="1">
        <f t="array" ref="AA4716">_xlfn.IFS(H4716="","OK",H4716&lt;$F$17,"NG",I4716="解雇","NG",OR(I4716="自主退職",I4716="契約満了"),"OK")</f>
        <v>OK</v>
      </c>
      <c r="AB4716" s="5" t="str" cm="1">
        <f t="array" aca="1" ref="AB4716" ca="1">_xlfn.IFS(AA4716="NG","NG",OR(X4716="NG",X4716="ERROR",X4716=FALSE),"NG",U4716="NG","NG",V4716="OK","OK",AD4716="OK","OK")</f>
        <v>NG</v>
      </c>
      <c r="AC4716" s="5" t="str">
        <f t="shared" si="1039"/>
        <v>NG</v>
      </c>
      <c r="AD4716" s="5" t="e" cm="1">
        <f t="array" ref="AD4716">_xlfn.IFS(AND(G4716="〇",H4716&lt;&gt;"",I4716&lt;&gt;""),"ERROR",AND(G4716="",H4716&gt;$H$17,I4716&lt;&gt;""),"NG",AND(G4716="〇",H4716="",I4716=""),"OK")</f>
        <v>#N/A</v>
      </c>
      <c r="AE4716" s="5" t="str" cm="1">
        <f t="array" ref="AE4716">_xlfn.IFS(I4716="解雇","NG",H4716="","OK",H4716&lt;$H$17,"NG",H4716&gt;$H$17,"OK")</f>
        <v>OK</v>
      </c>
      <c r="AF4716" s="5" t="e">
        <f t="shared" si="1040"/>
        <v>#N/A</v>
      </c>
    </row>
    <row r="4717" spans="2:32" ht="20.25" customHeight="1" x14ac:dyDescent="0.55000000000000004">
      <c r="B4717" s="9">
        <v>4700</v>
      </c>
      <c r="C4717" s="42"/>
      <c r="D4717" s="43"/>
      <c r="E4717" s="44"/>
      <c r="F4717" s="44"/>
      <c r="G4717" s="43"/>
      <c r="H4717" s="44"/>
      <c r="I4717" s="45"/>
      <c r="M4717" s="5">
        <f t="shared" si="1027"/>
        <v>4</v>
      </c>
      <c r="N4717" s="5">
        <f t="shared" si="1028"/>
        <v>2</v>
      </c>
      <c r="O4717" s="5" t="str">
        <f t="shared" si="1029"/>
        <v/>
      </c>
      <c r="P4717" s="5">
        <f t="shared" si="1030"/>
        <v>0</v>
      </c>
      <c r="Q4717" s="5">
        <f t="shared" ca="1" si="1031"/>
        <v>126</v>
      </c>
      <c r="R4717" s="26">
        <f t="shared" si="1032"/>
        <v>5479</v>
      </c>
      <c r="S4717" s="26">
        <f t="shared" si="1033"/>
        <v>5205</v>
      </c>
      <c r="T4717" s="27" t="str" cm="1">
        <f t="array" aca="1" ref="T4717" ca="1">_xlfn.IFS(Q4717="","NG",Q4717&gt;16,"OK",TODAY()&gt;S4717,"OK",Q4717&lt;16,"NG")</f>
        <v>OK</v>
      </c>
      <c r="U4717" s="5" t="str" cm="1">
        <f t="array" aca="1" ref="U4717" ca="1">IFERROR(_xlfn.IFS(T4717&lt;&gt;"OK","NG",M4717=0,"OK",TRUE,"NG"),"")</f>
        <v>NG</v>
      </c>
      <c r="V4717" s="5" t="str">
        <f t="shared" si="1034"/>
        <v>NG</v>
      </c>
      <c r="W4717" s="28" t="str">
        <f t="shared" ca="1" si="1035"/>
        <v>OK</v>
      </c>
      <c r="X4717" s="5" t="str">
        <f t="shared" si="1036"/>
        <v>NG</v>
      </c>
      <c r="Y4717" s="5">
        <f t="shared" ca="1" si="1037"/>
        <v>126</v>
      </c>
      <c r="Z4717" s="5">
        <f t="shared" ca="1" si="1038"/>
        <v>126</v>
      </c>
      <c r="AA4717" s="5" t="str" cm="1">
        <f t="array" ref="AA4717">_xlfn.IFS(H4717="","OK",H4717&lt;$F$17,"NG",I4717="解雇","NG",OR(I4717="自主退職",I4717="契約満了"),"OK")</f>
        <v>OK</v>
      </c>
      <c r="AB4717" s="5" t="str" cm="1">
        <f t="array" aca="1" ref="AB4717" ca="1">_xlfn.IFS(AA4717="NG","NG",OR(X4717="NG",X4717="ERROR",X4717=FALSE),"NG",U4717="NG","NG",V4717="OK","OK",AD4717="OK","OK")</f>
        <v>NG</v>
      </c>
      <c r="AC4717" s="5" t="str">
        <f t="shared" si="1039"/>
        <v>NG</v>
      </c>
      <c r="AD4717" s="5" t="e" cm="1">
        <f t="array" ref="AD4717">_xlfn.IFS(AND(G4717="〇",H4717&lt;&gt;"",I4717&lt;&gt;""),"ERROR",AND(G4717="",H4717&gt;$H$17,I4717&lt;&gt;""),"NG",AND(G4717="〇",H4717="",I4717=""),"OK")</f>
        <v>#N/A</v>
      </c>
      <c r="AE4717" s="5" t="str" cm="1">
        <f t="array" ref="AE4717">_xlfn.IFS(I4717="解雇","NG",H4717="","OK",H4717&lt;$H$17,"NG",H4717&gt;$H$17,"OK")</f>
        <v>OK</v>
      </c>
      <c r="AF4717" s="5" t="e">
        <f t="shared" si="1040"/>
        <v>#N/A</v>
      </c>
    </row>
    <row r="4718" spans="2:32" ht="20.25" customHeight="1" x14ac:dyDescent="0.55000000000000004">
      <c r="B4718" s="9">
        <v>4701</v>
      </c>
      <c r="C4718" s="42"/>
      <c r="D4718" s="43"/>
      <c r="E4718" s="44"/>
      <c r="F4718" s="44"/>
      <c r="G4718" s="43"/>
      <c r="H4718" s="44"/>
      <c r="I4718" s="45"/>
      <c r="M4718" s="5">
        <f t="shared" si="1027"/>
        <v>4</v>
      </c>
      <c r="N4718" s="5">
        <f t="shared" si="1028"/>
        <v>2</v>
      </c>
      <c r="O4718" s="5" t="str">
        <f t="shared" si="1029"/>
        <v/>
      </c>
      <c r="P4718" s="5">
        <f t="shared" si="1030"/>
        <v>0</v>
      </c>
      <c r="Q4718" s="5">
        <f t="shared" ca="1" si="1031"/>
        <v>126</v>
      </c>
      <c r="R4718" s="26">
        <f t="shared" si="1032"/>
        <v>5479</v>
      </c>
      <c r="S4718" s="26">
        <f t="shared" si="1033"/>
        <v>5205</v>
      </c>
      <c r="T4718" s="27" t="str" cm="1">
        <f t="array" aca="1" ref="T4718" ca="1">_xlfn.IFS(Q4718="","NG",Q4718&gt;16,"OK",TODAY()&gt;S4718,"OK",Q4718&lt;16,"NG")</f>
        <v>OK</v>
      </c>
      <c r="U4718" s="5" t="str" cm="1">
        <f t="array" aca="1" ref="U4718" ca="1">IFERROR(_xlfn.IFS(T4718&lt;&gt;"OK","NG",M4718=0,"OK",TRUE,"NG"),"")</f>
        <v>NG</v>
      </c>
      <c r="V4718" s="5" t="str">
        <f t="shared" si="1034"/>
        <v>NG</v>
      </c>
      <c r="W4718" s="28" t="str">
        <f t="shared" ca="1" si="1035"/>
        <v>OK</v>
      </c>
      <c r="X4718" s="5" t="str">
        <f t="shared" si="1036"/>
        <v>NG</v>
      </c>
      <c r="Y4718" s="5">
        <f t="shared" ca="1" si="1037"/>
        <v>126</v>
      </c>
      <c r="Z4718" s="5">
        <f t="shared" ca="1" si="1038"/>
        <v>126</v>
      </c>
      <c r="AA4718" s="5" t="str" cm="1">
        <f t="array" ref="AA4718">_xlfn.IFS(H4718="","OK",H4718&lt;$F$17,"NG",I4718="解雇","NG",OR(I4718="自主退職",I4718="契約満了"),"OK")</f>
        <v>OK</v>
      </c>
      <c r="AB4718" s="5" t="str" cm="1">
        <f t="array" aca="1" ref="AB4718" ca="1">_xlfn.IFS(AA4718="NG","NG",OR(X4718="NG",X4718="ERROR",X4718=FALSE),"NG",U4718="NG","NG",V4718="OK","OK",AD4718="OK","OK")</f>
        <v>NG</v>
      </c>
      <c r="AC4718" s="5" t="str">
        <f t="shared" si="1039"/>
        <v>NG</v>
      </c>
      <c r="AD4718" s="5" t="e" cm="1">
        <f t="array" ref="AD4718">_xlfn.IFS(AND(G4718="〇",H4718&lt;&gt;"",I4718&lt;&gt;""),"ERROR",AND(G4718="",H4718&gt;$H$17,I4718&lt;&gt;""),"NG",AND(G4718="〇",H4718="",I4718=""),"OK")</f>
        <v>#N/A</v>
      </c>
      <c r="AE4718" s="5" t="str" cm="1">
        <f t="array" ref="AE4718">_xlfn.IFS(I4718="解雇","NG",H4718="","OK",H4718&lt;$H$17,"NG",H4718&gt;$H$17,"OK")</f>
        <v>OK</v>
      </c>
      <c r="AF4718" s="5" t="e">
        <f t="shared" si="1040"/>
        <v>#N/A</v>
      </c>
    </row>
    <row r="4719" spans="2:32" ht="20.25" customHeight="1" x14ac:dyDescent="0.55000000000000004">
      <c r="B4719" s="9">
        <v>4702</v>
      </c>
      <c r="C4719" s="42"/>
      <c r="D4719" s="43"/>
      <c r="E4719" s="44"/>
      <c r="F4719" s="44"/>
      <c r="G4719" s="43"/>
      <c r="H4719" s="44"/>
      <c r="I4719" s="45"/>
      <c r="M4719" s="5">
        <f t="shared" si="1027"/>
        <v>4</v>
      </c>
      <c r="N4719" s="5">
        <f t="shared" si="1028"/>
        <v>2</v>
      </c>
      <c r="O4719" s="5" t="str">
        <f t="shared" si="1029"/>
        <v/>
      </c>
      <c r="P4719" s="5">
        <f t="shared" si="1030"/>
        <v>0</v>
      </c>
      <c r="Q4719" s="5">
        <f t="shared" ca="1" si="1031"/>
        <v>126</v>
      </c>
      <c r="R4719" s="26">
        <f t="shared" si="1032"/>
        <v>5479</v>
      </c>
      <c r="S4719" s="26">
        <f t="shared" si="1033"/>
        <v>5205</v>
      </c>
      <c r="T4719" s="27" t="str" cm="1">
        <f t="array" aca="1" ref="T4719" ca="1">_xlfn.IFS(Q4719="","NG",Q4719&gt;16,"OK",TODAY()&gt;S4719,"OK",Q4719&lt;16,"NG")</f>
        <v>OK</v>
      </c>
      <c r="U4719" s="5" t="str" cm="1">
        <f t="array" aca="1" ref="U4719" ca="1">IFERROR(_xlfn.IFS(T4719&lt;&gt;"OK","NG",M4719=0,"OK",TRUE,"NG"),"")</f>
        <v>NG</v>
      </c>
      <c r="V4719" s="5" t="str">
        <f t="shared" si="1034"/>
        <v>NG</v>
      </c>
      <c r="W4719" s="28" t="str">
        <f t="shared" ca="1" si="1035"/>
        <v>OK</v>
      </c>
      <c r="X4719" s="5" t="str">
        <f t="shared" si="1036"/>
        <v>NG</v>
      </c>
      <c r="Y4719" s="5">
        <f t="shared" ca="1" si="1037"/>
        <v>126</v>
      </c>
      <c r="Z4719" s="5">
        <f t="shared" ca="1" si="1038"/>
        <v>126</v>
      </c>
      <c r="AA4719" s="5" t="str" cm="1">
        <f t="array" ref="AA4719">_xlfn.IFS(H4719="","OK",H4719&lt;$F$17,"NG",I4719="解雇","NG",OR(I4719="自主退職",I4719="契約満了"),"OK")</f>
        <v>OK</v>
      </c>
      <c r="AB4719" s="5" t="str" cm="1">
        <f t="array" aca="1" ref="AB4719" ca="1">_xlfn.IFS(AA4719="NG","NG",OR(X4719="NG",X4719="ERROR",X4719=FALSE),"NG",U4719="NG","NG",V4719="OK","OK",AD4719="OK","OK")</f>
        <v>NG</v>
      </c>
      <c r="AC4719" s="5" t="str">
        <f t="shared" si="1039"/>
        <v>NG</v>
      </c>
      <c r="AD4719" s="5" t="e" cm="1">
        <f t="array" ref="AD4719">_xlfn.IFS(AND(G4719="〇",H4719&lt;&gt;"",I4719&lt;&gt;""),"ERROR",AND(G4719="",H4719&gt;$H$17,I4719&lt;&gt;""),"NG",AND(G4719="〇",H4719="",I4719=""),"OK")</f>
        <v>#N/A</v>
      </c>
      <c r="AE4719" s="5" t="str" cm="1">
        <f t="array" ref="AE4719">_xlfn.IFS(I4719="解雇","NG",H4719="","OK",H4719&lt;$H$17,"NG",H4719&gt;$H$17,"OK")</f>
        <v>OK</v>
      </c>
      <c r="AF4719" s="5" t="e">
        <f t="shared" si="1040"/>
        <v>#N/A</v>
      </c>
    </row>
    <row r="4720" spans="2:32" ht="20.25" customHeight="1" x14ac:dyDescent="0.55000000000000004">
      <c r="B4720" s="9">
        <v>4703</v>
      </c>
      <c r="C4720" s="42"/>
      <c r="D4720" s="43"/>
      <c r="E4720" s="44"/>
      <c r="F4720" s="44"/>
      <c r="G4720" s="43"/>
      <c r="H4720" s="44"/>
      <c r="I4720" s="45"/>
      <c r="M4720" s="5">
        <f t="shared" si="1027"/>
        <v>4</v>
      </c>
      <c r="N4720" s="5">
        <f t="shared" si="1028"/>
        <v>2</v>
      </c>
      <c r="O4720" s="5" t="str">
        <f t="shared" si="1029"/>
        <v/>
      </c>
      <c r="P4720" s="5">
        <f t="shared" si="1030"/>
        <v>0</v>
      </c>
      <c r="Q4720" s="5">
        <f t="shared" ca="1" si="1031"/>
        <v>126</v>
      </c>
      <c r="R4720" s="26">
        <f t="shared" si="1032"/>
        <v>5479</v>
      </c>
      <c r="S4720" s="26">
        <f t="shared" si="1033"/>
        <v>5205</v>
      </c>
      <c r="T4720" s="27" t="str" cm="1">
        <f t="array" aca="1" ref="T4720" ca="1">_xlfn.IFS(Q4720="","NG",Q4720&gt;16,"OK",TODAY()&gt;S4720,"OK",Q4720&lt;16,"NG")</f>
        <v>OK</v>
      </c>
      <c r="U4720" s="5" t="str" cm="1">
        <f t="array" aca="1" ref="U4720" ca="1">IFERROR(_xlfn.IFS(T4720&lt;&gt;"OK","NG",M4720=0,"OK",TRUE,"NG"),"")</f>
        <v>NG</v>
      </c>
      <c r="V4720" s="5" t="str">
        <f t="shared" si="1034"/>
        <v>NG</v>
      </c>
      <c r="W4720" s="28" t="str">
        <f t="shared" ca="1" si="1035"/>
        <v>OK</v>
      </c>
      <c r="X4720" s="5" t="str">
        <f t="shared" si="1036"/>
        <v>NG</v>
      </c>
      <c r="Y4720" s="5">
        <f t="shared" ca="1" si="1037"/>
        <v>126</v>
      </c>
      <c r="Z4720" s="5">
        <f t="shared" ca="1" si="1038"/>
        <v>126</v>
      </c>
      <c r="AA4720" s="5" t="str" cm="1">
        <f t="array" ref="AA4720">_xlfn.IFS(H4720="","OK",H4720&lt;$F$17,"NG",I4720="解雇","NG",OR(I4720="自主退職",I4720="契約満了"),"OK")</f>
        <v>OK</v>
      </c>
      <c r="AB4720" s="5" t="str" cm="1">
        <f t="array" aca="1" ref="AB4720" ca="1">_xlfn.IFS(AA4720="NG","NG",OR(X4720="NG",X4720="ERROR",X4720=FALSE),"NG",U4720="NG","NG",V4720="OK","OK",AD4720="OK","OK")</f>
        <v>NG</v>
      </c>
      <c r="AC4720" s="5" t="str">
        <f t="shared" si="1039"/>
        <v>NG</v>
      </c>
      <c r="AD4720" s="5" t="e" cm="1">
        <f t="array" ref="AD4720">_xlfn.IFS(AND(G4720="〇",H4720&lt;&gt;"",I4720&lt;&gt;""),"ERROR",AND(G4720="",H4720&gt;$H$17,I4720&lt;&gt;""),"NG",AND(G4720="〇",H4720="",I4720=""),"OK")</f>
        <v>#N/A</v>
      </c>
      <c r="AE4720" s="5" t="str" cm="1">
        <f t="array" ref="AE4720">_xlfn.IFS(I4720="解雇","NG",H4720="","OK",H4720&lt;$H$17,"NG",H4720&gt;$H$17,"OK")</f>
        <v>OK</v>
      </c>
      <c r="AF4720" s="5" t="e">
        <f t="shared" si="1040"/>
        <v>#N/A</v>
      </c>
    </row>
    <row r="4721" spans="2:32" ht="20.25" customHeight="1" x14ac:dyDescent="0.55000000000000004">
      <c r="B4721" s="9">
        <v>4704</v>
      </c>
      <c r="C4721" s="42"/>
      <c r="D4721" s="43"/>
      <c r="E4721" s="44"/>
      <c r="F4721" s="44"/>
      <c r="G4721" s="43"/>
      <c r="H4721" s="44"/>
      <c r="I4721" s="45"/>
      <c r="M4721" s="5">
        <f t="shared" si="1027"/>
        <v>4</v>
      </c>
      <c r="N4721" s="5">
        <f t="shared" si="1028"/>
        <v>2</v>
      </c>
      <c r="O4721" s="5" t="str">
        <f t="shared" si="1029"/>
        <v/>
      </c>
      <c r="P4721" s="5">
        <f t="shared" si="1030"/>
        <v>0</v>
      </c>
      <c r="Q4721" s="5">
        <f t="shared" ca="1" si="1031"/>
        <v>126</v>
      </c>
      <c r="R4721" s="26">
        <f t="shared" si="1032"/>
        <v>5479</v>
      </c>
      <c r="S4721" s="26">
        <f t="shared" si="1033"/>
        <v>5205</v>
      </c>
      <c r="T4721" s="27" t="str" cm="1">
        <f t="array" aca="1" ref="T4721" ca="1">_xlfn.IFS(Q4721="","NG",Q4721&gt;16,"OK",TODAY()&gt;S4721,"OK",Q4721&lt;16,"NG")</f>
        <v>OK</v>
      </c>
      <c r="U4721" s="5" t="str" cm="1">
        <f t="array" aca="1" ref="U4721" ca="1">IFERROR(_xlfn.IFS(T4721&lt;&gt;"OK","NG",M4721=0,"OK",TRUE,"NG"),"")</f>
        <v>NG</v>
      </c>
      <c r="V4721" s="5" t="str">
        <f t="shared" si="1034"/>
        <v>NG</v>
      </c>
      <c r="W4721" s="28" t="str">
        <f t="shared" ca="1" si="1035"/>
        <v>OK</v>
      </c>
      <c r="X4721" s="5" t="str">
        <f t="shared" si="1036"/>
        <v>NG</v>
      </c>
      <c r="Y4721" s="5">
        <f t="shared" ca="1" si="1037"/>
        <v>126</v>
      </c>
      <c r="Z4721" s="5">
        <f t="shared" ca="1" si="1038"/>
        <v>126</v>
      </c>
      <c r="AA4721" s="5" t="str" cm="1">
        <f t="array" ref="AA4721">_xlfn.IFS(H4721="","OK",H4721&lt;$F$17,"NG",I4721="解雇","NG",OR(I4721="自主退職",I4721="契約満了"),"OK")</f>
        <v>OK</v>
      </c>
      <c r="AB4721" s="5" t="str" cm="1">
        <f t="array" aca="1" ref="AB4721" ca="1">_xlfn.IFS(AA4721="NG","NG",OR(X4721="NG",X4721="ERROR",X4721=FALSE),"NG",U4721="NG","NG",V4721="OK","OK",AD4721="OK","OK")</f>
        <v>NG</v>
      </c>
      <c r="AC4721" s="5" t="str">
        <f t="shared" si="1039"/>
        <v>NG</v>
      </c>
      <c r="AD4721" s="5" t="e" cm="1">
        <f t="array" ref="AD4721">_xlfn.IFS(AND(G4721="〇",H4721&lt;&gt;"",I4721&lt;&gt;""),"ERROR",AND(G4721="",H4721&gt;$H$17,I4721&lt;&gt;""),"NG",AND(G4721="〇",H4721="",I4721=""),"OK")</f>
        <v>#N/A</v>
      </c>
      <c r="AE4721" s="5" t="str" cm="1">
        <f t="array" ref="AE4721">_xlfn.IFS(I4721="解雇","NG",H4721="","OK",H4721&lt;$H$17,"NG",H4721&gt;$H$17,"OK")</f>
        <v>OK</v>
      </c>
      <c r="AF4721" s="5" t="e">
        <f t="shared" si="1040"/>
        <v>#N/A</v>
      </c>
    </row>
    <row r="4722" spans="2:32" ht="20.25" customHeight="1" x14ac:dyDescent="0.55000000000000004">
      <c r="B4722" s="9">
        <v>4705</v>
      </c>
      <c r="C4722" s="42"/>
      <c r="D4722" s="43"/>
      <c r="E4722" s="44"/>
      <c r="F4722" s="44"/>
      <c r="G4722" s="43"/>
      <c r="H4722" s="44"/>
      <c r="I4722" s="45"/>
      <c r="M4722" s="5">
        <f t="shared" si="1027"/>
        <v>4</v>
      </c>
      <c r="N4722" s="5">
        <f t="shared" si="1028"/>
        <v>2</v>
      </c>
      <c r="O4722" s="5" t="str">
        <f t="shared" si="1029"/>
        <v/>
      </c>
      <c r="P4722" s="5">
        <f t="shared" si="1030"/>
        <v>0</v>
      </c>
      <c r="Q4722" s="5">
        <f t="shared" ca="1" si="1031"/>
        <v>126</v>
      </c>
      <c r="R4722" s="26">
        <f t="shared" si="1032"/>
        <v>5479</v>
      </c>
      <c r="S4722" s="26">
        <f t="shared" si="1033"/>
        <v>5205</v>
      </c>
      <c r="T4722" s="27" t="str" cm="1">
        <f t="array" aca="1" ref="T4722" ca="1">_xlfn.IFS(Q4722="","NG",Q4722&gt;16,"OK",TODAY()&gt;S4722,"OK",Q4722&lt;16,"NG")</f>
        <v>OK</v>
      </c>
      <c r="U4722" s="5" t="str" cm="1">
        <f t="array" aca="1" ref="U4722" ca="1">IFERROR(_xlfn.IFS(T4722&lt;&gt;"OK","NG",M4722=0,"OK",TRUE,"NG"),"")</f>
        <v>NG</v>
      </c>
      <c r="V4722" s="5" t="str">
        <f t="shared" si="1034"/>
        <v>NG</v>
      </c>
      <c r="W4722" s="28" t="str">
        <f t="shared" ca="1" si="1035"/>
        <v>OK</v>
      </c>
      <c r="X4722" s="5" t="str">
        <f t="shared" si="1036"/>
        <v>NG</v>
      </c>
      <c r="Y4722" s="5">
        <f t="shared" ca="1" si="1037"/>
        <v>126</v>
      </c>
      <c r="Z4722" s="5">
        <f t="shared" ca="1" si="1038"/>
        <v>126</v>
      </c>
      <c r="AA4722" s="5" t="str" cm="1">
        <f t="array" ref="AA4722">_xlfn.IFS(H4722="","OK",H4722&lt;$F$17,"NG",I4722="解雇","NG",OR(I4722="自主退職",I4722="契約満了"),"OK")</f>
        <v>OK</v>
      </c>
      <c r="AB4722" s="5" t="str" cm="1">
        <f t="array" aca="1" ref="AB4722" ca="1">_xlfn.IFS(AA4722="NG","NG",OR(X4722="NG",X4722="ERROR",X4722=FALSE),"NG",U4722="NG","NG",V4722="OK","OK",AD4722="OK","OK")</f>
        <v>NG</v>
      </c>
      <c r="AC4722" s="5" t="str">
        <f t="shared" si="1039"/>
        <v>NG</v>
      </c>
      <c r="AD4722" s="5" t="e" cm="1">
        <f t="array" ref="AD4722">_xlfn.IFS(AND(G4722="〇",H4722&lt;&gt;"",I4722&lt;&gt;""),"ERROR",AND(G4722="",H4722&gt;$H$17,I4722&lt;&gt;""),"NG",AND(G4722="〇",H4722="",I4722=""),"OK")</f>
        <v>#N/A</v>
      </c>
      <c r="AE4722" s="5" t="str" cm="1">
        <f t="array" ref="AE4722">_xlfn.IFS(I4722="解雇","NG",H4722="","OK",H4722&lt;$H$17,"NG",H4722&gt;$H$17,"OK")</f>
        <v>OK</v>
      </c>
      <c r="AF4722" s="5" t="e">
        <f t="shared" si="1040"/>
        <v>#N/A</v>
      </c>
    </row>
    <row r="4723" spans="2:32" ht="20.25" customHeight="1" x14ac:dyDescent="0.55000000000000004">
      <c r="B4723" s="9">
        <v>4706</v>
      </c>
      <c r="C4723" s="42"/>
      <c r="D4723" s="43"/>
      <c r="E4723" s="44"/>
      <c r="F4723" s="44"/>
      <c r="G4723" s="43"/>
      <c r="H4723" s="44"/>
      <c r="I4723" s="45"/>
      <c r="M4723" s="5">
        <f t="shared" si="1027"/>
        <v>4</v>
      </c>
      <c r="N4723" s="5">
        <f t="shared" si="1028"/>
        <v>2</v>
      </c>
      <c r="O4723" s="5" t="str">
        <f t="shared" si="1029"/>
        <v/>
      </c>
      <c r="P4723" s="5">
        <f t="shared" si="1030"/>
        <v>0</v>
      </c>
      <c r="Q4723" s="5">
        <f t="shared" ca="1" si="1031"/>
        <v>126</v>
      </c>
      <c r="R4723" s="26">
        <f t="shared" si="1032"/>
        <v>5479</v>
      </c>
      <c r="S4723" s="26">
        <f t="shared" si="1033"/>
        <v>5205</v>
      </c>
      <c r="T4723" s="27" t="str" cm="1">
        <f t="array" aca="1" ref="T4723" ca="1">_xlfn.IFS(Q4723="","NG",Q4723&gt;16,"OK",TODAY()&gt;S4723,"OK",Q4723&lt;16,"NG")</f>
        <v>OK</v>
      </c>
      <c r="U4723" s="5" t="str" cm="1">
        <f t="array" aca="1" ref="U4723" ca="1">IFERROR(_xlfn.IFS(T4723&lt;&gt;"OK","NG",M4723=0,"OK",TRUE,"NG"),"")</f>
        <v>NG</v>
      </c>
      <c r="V4723" s="5" t="str">
        <f t="shared" si="1034"/>
        <v>NG</v>
      </c>
      <c r="W4723" s="28" t="str">
        <f t="shared" ca="1" si="1035"/>
        <v>OK</v>
      </c>
      <c r="X4723" s="5" t="str">
        <f t="shared" si="1036"/>
        <v>NG</v>
      </c>
      <c r="Y4723" s="5">
        <f t="shared" ca="1" si="1037"/>
        <v>126</v>
      </c>
      <c r="Z4723" s="5">
        <f t="shared" ca="1" si="1038"/>
        <v>126</v>
      </c>
      <c r="AA4723" s="5" t="str" cm="1">
        <f t="array" ref="AA4723">_xlfn.IFS(H4723="","OK",H4723&lt;$F$17,"NG",I4723="解雇","NG",OR(I4723="自主退職",I4723="契約満了"),"OK")</f>
        <v>OK</v>
      </c>
      <c r="AB4723" s="5" t="str" cm="1">
        <f t="array" aca="1" ref="AB4723" ca="1">_xlfn.IFS(AA4723="NG","NG",OR(X4723="NG",X4723="ERROR",X4723=FALSE),"NG",U4723="NG","NG",V4723="OK","OK",AD4723="OK","OK")</f>
        <v>NG</v>
      </c>
      <c r="AC4723" s="5" t="str">
        <f t="shared" si="1039"/>
        <v>NG</v>
      </c>
      <c r="AD4723" s="5" t="e" cm="1">
        <f t="array" ref="AD4723">_xlfn.IFS(AND(G4723="〇",H4723&lt;&gt;"",I4723&lt;&gt;""),"ERROR",AND(G4723="",H4723&gt;$H$17,I4723&lt;&gt;""),"NG",AND(G4723="〇",H4723="",I4723=""),"OK")</f>
        <v>#N/A</v>
      </c>
      <c r="AE4723" s="5" t="str" cm="1">
        <f t="array" ref="AE4723">_xlfn.IFS(I4723="解雇","NG",H4723="","OK",H4723&lt;$H$17,"NG",H4723&gt;$H$17,"OK")</f>
        <v>OK</v>
      </c>
      <c r="AF4723" s="5" t="e">
        <f t="shared" si="1040"/>
        <v>#N/A</v>
      </c>
    </row>
    <row r="4724" spans="2:32" ht="20.25" customHeight="1" x14ac:dyDescent="0.55000000000000004">
      <c r="B4724" s="9">
        <v>4707</v>
      </c>
      <c r="C4724" s="42"/>
      <c r="D4724" s="43"/>
      <c r="E4724" s="44"/>
      <c r="F4724" s="44"/>
      <c r="G4724" s="43"/>
      <c r="H4724" s="44"/>
      <c r="I4724" s="45"/>
      <c r="M4724" s="5">
        <f t="shared" si="1027"/>
        <v>4</v>
      </c>
      <c r="N4724" s="5">
        <f t="shared" si="1028"/>
        <v>2</v>
      </c>
      <c r="O4724" s="5" t="str">
        <f t="shared" si="1029"/>
        <v/>
      </c>
      <c r="P4724" s="5">
        <f t="shared" si="1030"/>
        <v>0</v>
      </c>
      <c r="Q4724" s="5">
        <f t="shared" ca="1" si="1031"/>
        <v>126</v>
      </c>
      <c r="R4724" s="26">
        <f t="shared" si="1032"/>
        <v>5479</v>
      </c>
      <c r="S4724" s="26">
        <f t="shared" si="1033"/>
        <v>5205</v>
      </c>
      <c r="T4724" s="27" t="str" cm="1">
        <f t="array" aca="1" ref="T4724" ca="1">_xlfn.IFS(Q4724="","NG",Q4724&gt;16,"OK",TODAY()&gt;S4724,"OK",Q4724&lt;16,"NG")</f>
        <v>OK</v>
      </c>
      <c r="U4724" s="5" t="str" cm="1">
        <f t="array" aca="1" ref="U4724" ca="1">IFERROR(_xlfn.IFS(T4724&lt;&gt;"OK","NG",M4724=0,"OK",TRUE,"NG"),"")</f>
        <v>NG</v>
      </c>
      <c r="V4724" s="5" t="str">
        <f t="shared" si="1034"/>
        <v>NG</v>
      </c>
      <c r="W4724" s="28" t="str">
        <f t="shared" ca="1" si="1035"/>
        <v>OK</v>
      </c>
      <c r="X4724" s="5" t="str">
        <f t="shared" si="1036"/>
        <v>NG</v>
      </c>
      <c r="Y4724" s="5">
        <f t="shared" ca="1" si="1037"/>
        <v>126</v>
      </c>
      <c r="Z4724" s="5">
        <f t="shared" ca="1" si="1038"/>
        <v>126</v>
      </c>
      <c r="AA4724" s="5" t="str" cm="1">
        <f t="array" ref="AA4724">_xlfn.IFS(H4724="","OK",H4724&lt;$F$17,"NG",I4724="解雇","NG",OR(I4724="自主退職",I4724="契約満了"),"OK")</f>
        <v>OK</v>
      </c>
      <c r="AB4724" s="5" t="str" cm="1">
        <f t="array" aca="1" ref="AB4724" ca="1">_xlfn.IFS(AA4724="NG","NG",OR(X4724="NG",X4724="ERROR",X4724=FALSE),"NG",U4724="NG","NG",V4724="OK","OK",AD4724="OK","OK")</f>
        <v>NG</v>
      </c>
      <c r="AC4724" s="5" t="str">
        <f t="shared" si="1039"/>
        <v>NG</v>
      </c>
      <c r="AD4724" s="5" t="e" cm="1">
        <f t="array" ref="AD4724">_xlfn.IFS(AND(G4724="〇",H4724&lt;&gt;"",I4724&lt;&gt;""),"ERROR",AND(G4724="",H4724&gt;$H$17,I4724&lt;&gt;""),"NG",AND(G4724="〇",H4724="",I4724=""),"OK")</f>
        <v>#N/A</v>
      </c>
      <c r="AE4724" s="5" t="str" cm="1">
        <f t="array" ref="AE4724">_xlfn.IFS(I4724="解雇","NG",H4724="","OK",H4724&lt;$H$17,"NG",H4724&gt;$H$17,"OK")</f>
        <v>OK</v>
      </c>
      <c r="AF4724" s="5" t="e">
        <f t="shared" si="1040"/>
        <v>#N/A</v>
      </c>
    </row>
    <row r="4725" spans="2:32" ht="20.25" customHeight="1" x14ac:dyDescent="0.55000000000000004">
      <c r="B4725" s="9">
        <v>4708</v>
      </c>
      <c r="C4725" s="42"/>
      <c r="D4725" s="43"/>
      <c r="E4725" s="44"/>
      <c r="F4725" s="44"/>
      <c r="G4725" s="43"/>
      <c r="H4725" s="44"/>
      <c r="I4725" s="45"/>
      <c r="M4725" s="5">
        <f t="shared" si="1027"/>
        <v>4</v>
      </c>
      <c r="N4725" s="5">
        <f t="shared" si="1028"/>
        <v>2</v>
      </c>
      <c r="O4725" s="5" t="str">
        <f t="shared" si="1029"/>
        <v/>
      </c>
      <c r="P4725" s="5">
        <f t="shared" si="1030"/>
        <v>0</v>
      </c>
      <c r="Q4725" s="5">
        <f t="shared" ca="1" si="1031"/>
        <v>126</v>
      </c>
      <c r="R4725" s="26">
        <f t="shared" si="1032"/>
        <v>5479</v>
      </c>
      <c r="S4725" s="26">
        <f t="shared" si="1033"/>
        <v>5205</v>
      </c>
      <c r="T4725" s="27" t="str" cm="1">
        <f t="array" aca="1" ref="T4725" ca="1">_xlfn.IFS(Q4725="","NG",Q4725&gt;16,"OK",TODAY()&gt;S4725,"OK",Q4725&lt;16,"NG")</f>
        <v>OK</v>
      </c>
      <c r="U4725" s="5" t="str" cm="1">
        <f t="array" aca="1" ref="U4725" ca="1">IFERROR(_xlfn.IFS(T4725&lt;&gt;"OK","NG",M4725=0,"OK",TRUE,"NG"),"")</f>
        <v>NG</v>
      </c>
      <c r="V4725" s="5" t="str">
        <f t="shared" si="1034"/>
        <v>NG</v>
      </c>
      <c r="W4725" s="28" t="str">
        <f t="shared" ca="1" si="1035"/>
        <v>OK</v>
      </c>
      <c r="X4725" s="5" t="str">
        <f t="shared" si="1036"/>
        <v>NG</v>
      </c>
      <c r="Y4725" s="5">
        <f t="shared" ca="1" si="1037"/>
        <v>126</v>
      </c>
      <c r="Z4725" s="5">
        <f t="shared" ca="1" si="1038"/>
        <v>126</v>
      </c>
      <c r="AA4725" s="5" t="str" cm="1">
        <f t="array" ref="AA4725">_xlfn.IFS(H4725="","OK",H4725&lt;$F$17,"NG",I4725="解雇","NG",OR(I4725="自主退職",I4725="契約満了"),"OK")</f>
        <v>OK</v>
      </c>
      <c r="AB4725" s="5" t="str" cm="1">
        <f t="array" aca="1" ref="AB4725" ca="1">_xlfn.IFS(AA4725="NG","NG",OR(X4725="NG",X4725="ERROR",X4725=FALSE),"NG",U4725="NG","NG",V4725="OK","OK",AD4725="OK","OK")</f>
        <v>NG</v>
      </c>
      <c r="AC4725" s="5" t="str">
        <f t="shared" si="1039"/>
        <v>NG</v>
      </c>
      <c r="AD4725" s="5" t="e" cm="1">
        <f t="array" ref="AD4725">_xlfn.IFS(AND(G4725="〇",H4725&lt;&gt;"",I4725&lt;&gt;""),"ERROR",AND(G4725="",H4725&gt;$H$17,I4725&lt;&gt;""),"NG",AND(G4725="〇",H4725="",I4725=""),"OK")</f>
        <v>#N/A</v>
      </c>
      <c r="AE4725" s="5" t="str" cm="1">
        <f t="array" ref="AE4725">_xlfn.IFS(I4725="解雇","NG",H4725="","OK",H4725&lt;$H$17,"NG",H4725&gt;$H$17,"OK")</f>
        <v>OK</v>
      </c>
      <c r="AF4725" s="5" t="e">
        <f t="shared" si="1040"/>
        <v>#N/A</v>
      </c>
    </row>
    <row r="4726" spans="2:32" ht="20.25" customHeight="1" x14ac:dyDescent="0.55000000000000004">
      <c r="B4726" s="9">
        <v>4709</v>
      </c>
      <c r="C4726" s="42"/>
      <c r="D4726" s="43"/>
      <c r="E4726" s="44"/>
      <c r="F4726" s="44"/>
      <c r="G4726" s="43"/>
      <c r="H4726" s="44"/>
      <c r="I4726" s="45"/>
      <c r="M4726" s="5">
        <f t="shared" si="1027"/>
        <v>4</v>
      </c>
      <c r="N4726" s="5">
        <f t="shared" si="1028"/>
        <v>2</v>
      </c>
      <c r="O4726" s="5" t="str">
        <f t="shared" si="1029"/>
        <v/>
      </c>
      <c r="P4726" s="5">
        <f t="shared" si="1030"/>
        <v>0</v>
      </c>
      <c r="Q4726" s="5">
        <f t="shared" ca="1" si="1031"/>
        <v>126</v>
      </c>
      <c r="R4726" s="26">
        <f t="shared" si="1032"/>
        <v>5479</v>
      </c>
      <c r="S4726" s="26">
        <f t="shared" si="1033"/>
        <v>5205</v>
      </c>
      <c r="T4726" s="27" t="str" cm="1">
        <f t="array" aca="1" ref="T4726" ca="1">_xlfn.IFS(Q4726="","NG",Q4726&gt;16,"OK",TODAY()&gt;S4726,"OK",Q4726&lt;16,"NG")</f>
        <v>OK</v>
      </c>
      <c r="U4726" s="5" t="str" cm="1">
        <f t="array" aca="1" ref="U4726" ca="1">IFERROR(_xlfn.IFS(T4726&lt;&gt;"OK","NG",M4726=0,"OK",TRUE,"NG"),"")</f>
        <v>NG</v>
      </c>
      <c r="V4726" s="5" t="str">
        <f t="shared" si="1034"/>
        <v>NG</v>
      </c>
      <c r="W4726" s="28" t="str">
        <f t="shared" ca="1" si="1035"/>
        <v>OK</v>
      </c>
      <c r="X4726" s="5" t="str">
        <f t="shared" si="1036"/>
        <v>NG</v>
      </c>
      <c r="Y4726" s="5">
        <f t="shared" ca="1" si="1037"/>
        <v>126</v>
      </c>
      <c r="Z4726" s="5">
        <f t="shared" ca="1" si="1038"/>
        <v>126</v>
      </c>
      <c r="AA4726" s="5" t="str" cm="1">
        <f t="array" ref="AA4726">_xlfn.IFS(H4726="","OK",H4726&lt;$F$17,"NG",I4726="解雇","NG",OR(I4726="自主退職",I4726="契約満了"),"OK")</f>
        <v>OK</v>
      </c>
      <c r="AB4726" s="5" t="str" cm="1">
        <f t="array" aca="1" ref="AB4726" ca="1">_xlfn.IFS(AA4726="NG","NG",OR(X4726="NG",X4726="ERROR",X4726=FALSE),"NG",U4726="NG","NG",V4726="OK","OK",AD4726="OK","OK")</f>
        <v>NG</v>
      </c>
      <c r="AC4726" s="5" t="str">
        <f t="shared" si="1039"/>
        <v>NG</v>
      </c>
      <c r="AD4726" s="5" t="e" cm="1">
        <f t="array" ref="AD4726">_xlfn.IFS(AND(G4726="〇",H4726&lt;&gt;"",I4726&lt;&gt;""),"ERROR",AND(G4726="",H4726&gt;$H$17,I4726&lt;&gt;""),"NG",AND(G4726="〇",H4726="",I4726=""),"OK")</f>
        <v>#N/A</v>
      </c>
      <c r="AE4726" s="5" t="str" cm="1">
        <f t="array" ref="AE4726">_xlfn.IFS(I4726="解雇","NG",H4726="","OK",H4726&lt;$H$17,"NG",H4726&gt;$H$17,"OK")</f>
        <v>OK</v>
      </c>
      <c r="AF4726" s="5" t="e">
        <f t="shared" si="1040"/>
        <v>#N/A</v>
      </c>
    </row>
    <row r="4727" spans="2:32" ht="20.25" customHeight="1" x14ac:dyDescent="0.55000000000000004">
      <c r="B4727" s="9">
        <v>4710</v>
      </c>
      <c r="C4727" s="42"/>
      <c r="D4727" s="43"/>
      <c r="E4727" s="44"/>
      <c r="F4727" s="44"/>
      <c r="G4727" s="43"/>
      <c r="H4727" s="44"/>
      <c r="I4727" s="45"/>
      <c r="M4727" s="5">
        <f t="shared" si="1027"/>
        <v>4</v>
      </c>
      <c r="N4727" s="5">
        <f t="shared" si="1028"/>
        <v>2</v>
      </c>
      <c r="O4727" s="5" t="str">
        <f t="shared" si="1029"/>
        <v/>
      </c>
      <c r="P4727" s="5">
        <f t="shared" si="1030"/>
        <v>0</v>
      </c>
      <c r="Q4727" s="5">
        <f t="shared" ca="1" si="1031"/>
        <v>126</v>
      </c>
      <c r="R4727" s="26">
        <f t="shared" si="1032"/>
        <v>5479</v>
      </c>
      <c r="S4727" s="26">
        <f t="shared" si="1033"/>
        <v>5205</v>
      </c>
      <c r="T4727" s="27" t="str" cm="1">
        <f t="array" aca="1" ref="T4727" ca="1">_xlfn.IFS(Q4727="","NG",Q4727&gt;16,"OK",TODAY()&gt;S4727,"OK",Q4727&lt;16,"NG")</f>
        <v>OK</v>
      </c>
      <c r="U4727" s="5" t="str" cm="1">
        <f t="array" aca="1" ref="U4727" ca="1">IFERROR(_xlfn.IFS(T4727&lt;&gt;"OK","NG",M4727=0,"OK",TRUE,"NG"),"")</f>
        <v>NG</v>
      </c>
      <c r="V4727" s="5" t="str">
        <f t="shared" si="1034"/>
        <v>NG</v>
      </c>
      <c r="W4727" s="28" t="str">
        <f t="shared" ca="1" si="1035"/>
        <v>OK</v>
      </c>
      <c r="X4727" s="5" t="str">
        <f t="shared" si="1036"/>
        <v>NG</v>
      </c>
      <c r="Y4727" s="5">
        <f t="shared" ca="1" si="1037"/>
        <v>126</v>
      </c>
      <c r="Z4727" s="5">
        <f t="shared" ca="1" si="1038"/>
        <v>126</v>
      </c>
      <c r="AA4727" s="5" t="str" cm="1">
        <f t="array" ref="AA4727">_xlfn.IFS(H4727="","OK",H4727&lt;$F$17,"NG",I4727="解雇","NG",OR(I4727="自主退職",I4727="契約満了"),"OK")</f>
        <v>OK</v>
      </c>
      <c r="AB4727" s="5" t="str" cm="1">
        <f t="array" aca="1" ref="AB4727" ca="1">_xlfn.IFS(AA4727="NG","NG",OR(X4727="NG",X4727="ERROR",X4727=FALSE),"NG",U4727="NG","NG",V4727="OK","OK",AD4727="OK","OK")</f>
        <v>NG</v>
      </c>
      <c r="AC4727" s="5" t="str">
        <f t="shared" si="1039"/>
        <v>NG</v>
      </c>
      <c r="AD4727" s="5" t="e" cm="1">
        <f t="array" ref="AD4727">_xlfn.IFS(AND(G4727="〇",H4727&lt;&gt;"",I4727&lt;&gt;""),"ERROR",AND(G4727="",H4727&gt;$H$17,I4727&lt;&gt;""),"NG",AND(G4727="〇",H4727="",I4727=""),"OK")</f>
        <v>#N/A</v>
      </c>
      <c r="AE4727" s="5" t="str" cm="1">
        <f t="array" ref="AE4727">_xlfn.IFS(I4727="解雇","NG",H4727="","OK",H4727&lt;$H$17,"NG",H4727&gt;$H$17,"OK")</f>
        <v>OK</v>
      </c>
      <c r="AF4727" s="5" t="e">
        <f t="shared" si="1040"/>
        <v>#N/A</v>
      </c>
    </row>
    <row r="4728" spans="2:32" ht="20.25" customHeight="1" x14ac:dyDescent="0.55000000000000004">
      <c r="B4728" s="9">
        <v>4711</v>
      </c>
      <c r="C4728" s="42"/>
      <c r="D4728" s="43"/>
      <c r="E4728" s="44"/>
      <c r="F4728" s="44"/>
      <c r="G4728" s="43"/>
      <c r="H4728" s="44"/>
      <c r="I4728" s="45"/>
      <c r="M4728" s="5">
        <f t="shared" si="1027"/>
        <v>4</v>
      </c>
      <c r="N4728" s="5">
        <f t="shared" si="1028"/>
        <v>2</v>
      </c>
      <c r="O4728" s="5" t="str">
        <f t="shared" si="1029"/>
        <v/>
      </c>
      <c r="P4728" s="5">
        <f t="shared" si="1030"/>
        <v>0</v>
      </c>
      <c r="Q4728" s="5">
        <f t="shared" ca="1" si="1031"/>
        <v>126</v>
      </c>
      <c r="R4728" s="26">
        <f t="shared" si="1032"/>
        <v>5479</v>
      </c>
      <c r="S4728" s="26">
        <f t="shared" si="1033"/>
        <v>5205</v>
      </c>
      <c r="T4728" s="27" t="str" cm="1">
        <f t="array" aca="1" ref="T4728" ca="1">_xlfn.IFS(Q4728="","NG",Q4728&gt;16,"OK",TODAY()&gt;S4728,"OK",Q4728&lt;16,"NG")</f>
        <v>OK</v>
      </c>
      <c r="U4728" s="5" t="str" cm="1">
        <f t="array" aca="1" ref="U4728" ca="1">IFERROR(_xlfn.IFS(T4728&lt;&gt;"OK","NG",M4728=0,"OK",TRUE,"NG"),"")</f>
        <v>NG</v>
      </c>
      <c r="V4728" s="5" t="str">
        <f t="shared" si="1034"/>
        <v>NG</v>
      </c>
      <c r="W4728" s="28" t="str">
        <f t="shared" ca="1" si="1035"/>
        <v>OK</v>
      </c>
      <c r="X4728" s="5" t="str">
        <f t="shared" si="1036"/>
        <v>NG</v>
      </c>
      <c r="Y4728" s="5">
        <f t="shared" ca="1" si="1037"/>
        <v>126</v>
      </c>
      <c r="Z4728" s="5">
        <f t="shared" ca="1" si="1038"/>
        <v>126</v>
      </c>
      <c r="AA4728" s="5" t="str" cm="1">
        <f t="array" ref="AA4728">_xlfn.IFS(H4728="","OK",H4728&lt;$F$17,"NG",I4728="解雇","NG",OR(I4728="自主退職",I4728="契約満了"),"OK")</f>
        <v>OK</v>
      </c>
      <c r="AB4728" s="5" t="str" cm="1">
        <f t="array" aca="1" ref="AB4728" ca="1">_xlfn.IFS(AA4728="NG","NG",OR(X4728="NG",X4728="ERROR",X4728=FALSE),"NG",U4728="NG","NG",V4728="OK","OK",AD4728="OK","OK")</f>
        <v>NG</v>
      </c>
      <c r="AC4728" s="5" t="str">
        <f t="shared" si="1039"/>
        <v>NG</v>
      </c>
      <c r="AD4728" s="5" t="e" cm="1">
        <f t="array" ref="AD4728">_xlfn.IFS(AND(G4728="〇",H4728&lt;&gt;"",I4728&lt;&gt;""),"ERROR",AND(G4728="",H4728&gt;$H$17,I4728&lt;&gt;""),"NG",AND(G4728="〇",H4728="",I4728=""),"OK")</f>
        <v>#N/A</v>
      </c>
      <c r="AE4728" s="5" t="str" cm="1">
        <f t="array" ref="AE4728">_xlfn.IFS(I4728="解雇","NG",H4728="","OK",H4728&lt;$H$17,"NG",H4728&gt;$H$17,"OK")</f>
        <v>OK</v>
      </c>
      <c r="AF4728" s="5" t="e">
        <f t="shared" si="1040"/>
        <v>#N/A</v>
      </c>
    </row>
    <row r="4729" spans="2:32" ht="20.25" customHeight="1" x14ac:dyDescent="0.55000000000000004">
      <c r="B4729" s="9">
        <v>4712</v>
      </c>
      <c r="C4729" s="42"/>
      <c r="D4729" s="43"/>
      <c r="E4729" s="44"/>
      <c r="F4729" s="44"/>
      <c r="G4729" s="43"/>
      <c r="H4729" s="44"/>
      <c r="I4729" s="45"/>
      <c r="M4729" s="5">
        <f t="shared" si="1027"/>
        <v>4</v>
      </c>
      <c r="N4729" s="5">
        <f t="shared" si="1028"/>
        <v>2</v>
      </c>
      <c r="O4729" s="5" t="str">
        <f t="shared" si="1029"/>
        <v/>
      </c>
      <c r="P4729" s="5">
        <f t="shared" si="1030"/>
        <v>0</v>
      </c>
      <c r="Q4729" s="5">
        <f t="shared" ca="1" si="1031"/>
        <v>126</v>
      </c>
      <c r="R4729" s="26">
        <f t="shared" si="1032"/>
        <v>5479</v>
      </c>
      <c r="S4729" s="26">
        <f t="shared" si="1033"/>
        <v>5205</v>
      </c>
      <c r="T4729" s="27" t="str" cm="1">
        <f t="array" aca="1" ref="T4729" ca="1">_xlfn.IFS(Q4729="","NG",Q4729&gt;16,"OK",TODAY()&gt;S4729,"OK",Q4729&lt;16,"NG")</f>
        <v>OK</v>
      </c>
      <c r="U4729" s="5" t="str" cm="1">
        <f t="array" aca="1" ref="U4729" ca="1">IFERROR(_xlfn.IFS(T4729&lt;&gt;"OK","NG",M4729=0,"OK",TRUE,"NG"),"")</f>
        <v>NG</v>
      </c>
      <c r="V4729" s="5" t="str">
        <f t="shared" si="1034"/>
        <v>NG</v>
      </c>
      <c r="W4729" s="28" t="str">
        <f t="shared" ca="1" si="1035"/>
        <v>OK</v>
      </c>
      <c r="X4729" s="5" t="str">
        <f t="shared" si="1036"/>
        <v>NG</v>
      </c>
      <c r="Y4729" s="5">
        <f t="shared" ca="1" si="1037"/>
        <v>126</v>
      </c>
      <c r="Z4729" s="5">
        <f t="shared" ca="1" si="1038"/>
        <v>126</v>
      </c>
      <c r="AA4729" s="5" t="str" cm="1">
        <f t="array" ref="AA4729">_xlfn.IFS(H4729="","OK",H4729&lt;$F$17,"NG",I4729="解雇","NG",OR(I4729="自主退職",I4729="契約満了"),"OK")</f>
        <v>OK</v>
      </c>
      <c r="AB4729" s="5" t="str" cm="1">
        <f t="array" aca="1" ref="AB4729" ca="1">_xlfn.IFS(AA4729="NG","NG",OR(X4729="NG",X4729="ERROR",X4729=FALSE),"NG",U4729="NG","NG",V4729="OK","OK",AD4729="OK","OK")</f>
        <v>NG</v>
      </c>
      <c r="AC4729" s="5" t="str">
        <f t="shared" si="1039"/>
        <v>NG</v>
      </c>
      <c r="AD4729" s="5" t="e" cm="1">
        <f t="array" ref="AD4729">_xlfn.IFS(AND(G4729="〇",H4729&lt;&gt;"",I4729&lt;&gt;""),"ERROR",AND(G4729="",H4729&gt;$H$17,I4729&lt;&gt;""),"NG",AND(G4729="〇",H4729="",I4729=""),"OK")</f>
        <v>#N/A</v>
      </c>
      <c r="AE4729" s="5" t="str" cm="1">
        <f t="array" ref="AE4729">_xlfn.IFS(I4729="解雇","NG",H4729="","OK",H4729&lt;$H$17,"NG",H4729&gt;$H$17,"OK")</f>
        <v>OK</v>
      </c>
      <c r="AF4729" s="5" t="e">
        <f t="shared" si="1040"/>
        <v>#N/A</v>
      </c>
    </row>
    <row r="4730" spans="2:32" ht="20.25" customHeight="1" x14ac:dyDescent="0.55000000000000004">
      <c r="B4730" s="9">
        <v>4713</v>
      </c>
      <c r="C4730" s="42"/>
      <c r="D4730" s="43"/>
      <c r="E4730" s="44"/>
      <c r="F4730" s="44"/>
      <c r="G4730" s="43"/>
      <c r="H4730" s="44"/>
      <c r="I4730" s="45"/>
      <c r="M4730" s="5">
        <f t="shared" si="1027"/>
        <v>4</v>
      </c>
      <c r="N4730" s="5">
        <f t="shared" si="1028"/>
        <v>2</v>
      </c>
      <c r="O4730" s="5" t="str">
        <f t="shared" si="1029"/>
        <v/>
      </c>
      <c r="P4730" s="5">
        <f t="shared" si="1030"/>
        <v>0</v>
      </c>
      <c r="Q4730" s="5">
        <f t="shared" ca="1" si="1031"/>
        <v>126</v>
      </c>
      <c r="R4730" s="26">
        <f t="shared" si="1032"/>
        <v>5479</v>
      </c>
      <c r="S4730" s="26">
        <f t="shared" si="1033"/>
        <v>5205</v>
      </c>
      <c r="T4730" s="27" t="str" cm="1">
        <f t="array" aca="1" ref="T4730" ca="1">_xlfn.IFS(Q4730="","NG",Q4730&gt;16,"OK",TODAY()&gt;S4730,"OK",Q4730&lt;16,"NG")</f>
        <v>OK</v>
      </c>
      <c r="U4730" s="5" t="str" cm="1">
        <f t="array" aca="1" ref="U4730" ca="1">IFERROR(_xlfn.IFS(T4730&lt;&gt;"OK","NG",M4730=0,"OK",TRUE,"NG"),"")</f>
        <v>NG</v>
      </c>
      <c r="V4730" s="5" t="str">
        <f t="shared" si="1034"/>
        <v>NG</v>
      </c>
      <c r="W4730" s="28" t="str">
        <f t="shared" ca="1" si="1035"/>
        <v>OK</v>
      </c>
      <c r="X4730" s="5" t="str">
        <f t="shared" si="1036"/>
        <v>NG</v>
      </c>
      <c r="Y4730" s="5">
        <f t="shared" ca="1" si="1037"/>
        <v>126</v>
      </c>
      <c r="Z4730" s="5">
        <f t="shared" ca="1" si="1038"/>
        <v>126</v>
      </c>
      <c r="AA4730" s="5" t="str" cm="1">
        <f t="array" ref="AA4730">_xlfn.IFS(H4730="","OK",H4730&lt;$F$17,"NG",I4730="解雇","NG",OR(I4730="自主退職",I4730="契約満了"),"OK")</f>
        <v>OK</v>
      </c>
      <c r="AB4730" s="5" t="str" cm="1">
        <f t="array" aca="1" ref="AB4730" ca="1">_xlfn.IFS(AA4730="NG","NG",OR(X4730="NG",X4730="ERROR",X4730=FALSE),"NG",U4730="NG","NG",V4730="OK","OK",AD4730="OK","OK")</f>
        <v>NG</v>
      </c>
      <c r="AC4730" s="5" t="str">
        <f t="shared" si="1039"/>
        <v>NG</v>
      </c>
      <c r="AD4730" s="5" t="e" cm="1">
        <f t="array" ref="AD4730">_xlfn.IFS(AND(G4730="〇",H4730&lt;&gt;"",I4730&lt;&gt;""),"ERROR",AND(G4730="",H4730&gt;$H$17,I4730&lt;&gt;""),"NG",AND(G4730="〇",H4730="",I4730=""),"OK")</f>
        <v>#N/A</v>
      </c>
      <c r="AE4730" s="5" t="str" cm="1">
        <f t="array" ref="AE4730">_xlfn.IFS(I4730="解雇","NG",H4730="","OK",H4730&lt;$H$17,"NG",H4730&gt;$H$17,"OK")</f>
        <v>OK</v>
      </c>
      <c r="AF4730" s="5" t="e">
        <f t="shared" si="1040"/>
        <v>#N/A</v>
      </c>
    </row>
    <row r="4731" spans="2:32" ht="20.25" customHeight="1" x14ac:dyDescent="0.55000000000000004">
      <c r="B4731" s="9">
        <v>4714</v>
      </c>
      <c r="C4731" s="42"/>
      <c r="D4731" s="43"/>
      <c r="E4731" s="44"/>
      <c r="F4731" s="44"/>
      <c r="G4731" s="43"/>
      <c r="H4731" s="44"/>
      <c r="I4731" s="45"/>
      <c r="M4731" s="5">
        <f t="shared" si="1027"/>
        <v>4</v>
      </c>
      <c r="N4731" s="5">
        <f t="shared" si="1028"/>
        <v>2</v>
      </c>
      <c r="O4731" s="5" t="str">
        <f t="shared" si="1029"/>
        <v/>
      </c>
      <c r="P4731" s="5">
        <f t="shared" si="1030"/>
        <v>0</v>
      </c>
      <c r="Q4731" s="5">
        <f t="shared" ca="1" si="1031"/>
        <v>126</v>
      </c>
      <c r="R4731" s="26">
        <f t="shared" si="1032"/>
        <v>5479</v>
      </c>
      <c r="S4731" s="26">
        <f t="shared" si="1033"/>
        <v>5205</v>
      </c>
      <c r="T4731" s="27" t="str" cm="1">
        <f t="array" aca="1" ref="T4731" ca="1">_xlfn.IFS(Q4731="","NG",Q4731&gt;16,"OK",TODAY()&gt;S4731,"OK",Q4731&lt;16,"NG")</f>
        <v>OK</v>
      </c>
      <c r="U4731" s="5" t="str" cm="1">
        <f t="array" aca="1" ref="U4731" ca="1">IFERROR(_xlfn.IFS(T4731&lt;&gt;"OK","NG",M4731=0,"OK",TRUE,"NG"),"")</f>
        <v>NG</v>
      </c>
      <c r="V4731" s="5" t="str">
        <f t="shared" si="1034"/>
        <v>NG</v>
      </c>
      <c r="W4731" s="28" t="str">
        <f t="shared" ca="1" si="1035"/>
        <v>OK</v>
      </c>
      <c r="X4731" s="5" t="str">
        <f t="shared" si="1036"/>
        <v>NG</v>
      </c>
      <c r="Y4731" s="5">
        <f t="shared" ca="1" si="1037"/>
        <v>126</v>
      </c>
      <c r="Z4731" s="5">
        <f t="shared" ca="1" si="1038"/>
        <v>126</v>
      </c>
      <c r="AA4731" s="5" t="str" cm="1">
        <f t="array" ref="AA4731">_xlfn.IFS(H4731="","OK",H4731&lt;$F$17,"NG",I4731="解雇","NG",OR(I4731="自主退職",I4731="契約満了"),"OK")</f>
        <v>OK</v>
      </c>
      <c r="AB4731" s="5" t="str" cm="1">
        <f t="array" aca="1" ref="AB4731" ca="1">_xlfn.IFS(AA4731="NG","NG",OR(X4731="NG",X4731="ERROR",X4731=FALSE),"NG",U4731="NG","NG",V4731="OK","OK",AD4731="OK","OK")</f>
        <v>NG</v>
      </c>
      <c r="AC4731" s="5" t="str">
        <f t="shared" si="1039"/>
        <v>NG</v>
      </c>
      <c r="AD4731" s="5" t="e" cm="1">
        <f t="array" ref="AD4731">_xlfn.IFS(AND(G4731="〇",H4731&lt;&gt;"",I4731&lt;&gt;""),"ERROR",AND(G4731="",H4731&gt;$H$17,I4731&lt;&gt;""),"NG",AND(G4731="〇",H4731="",I4731=""),"OK")</f>
        <v>#N/A</v>
      </c>
      <c r="AE4731" s="5" t="str" cm="1">
        <f t="array" ref="AE4731">_xlfn.IFS(I4731="解雇","NG",H4731="","OK",H4731&lt;$H$17,"NG",H4731&gt;$H$17,"OK")</f>
        <v>OK</v>
      </c>
      <c r="AF4731" s="5" t="e">
        <f t="shared" si="1040"/>
        <v>#N/A</v>
      </c>
    </row>
    <row r="4732" spans="2:32" ht="20.25" customHeight="1" x14ac:dyDescent="0.55000000000000004">
      <c r="B4732" s="9">
        <v>4715</v>
      </c>
      <c r="C4732" s="42"/>
      <c r="D4732" s="43"/>
      <c r="E4732" s="44"/>
      <c r="F4732" s="44"/>
      <c r="G4732" s="43"/>
      <c r="H4732" s="44"/>
      <c r="I4732" s="45"/>
      <c r="M4732" s="5">
        <f t="shared" si="1027"/>
        <v>4</v>
      </c>
      <c r="N4732" s="5">
        <f t="shared" si="1028"/>
        <v>2</v>
      </c>
      <c r="O4732" s="5" t="str">
        <f t="shared" si="1029"/>
        <v/>
      </c>
      <c r="P4732" s="5">
        <f t="shared" si="1030"/>
        <v>0</v>
      </c>
      <c r="Q4732" s="5">
        <f t="shared" ca="1" si="1031"/>
        <v>126</v>
      </c>
      <c r="R4732" s="26">
        <f t="shared" si="1032"/>
        <v>5479</v>
      </c>
      <c r="S4732" s="26">
        <f t="shared" si="1033"/>
        <v>5205</v>
      </c>
      <c r="T4732" s="27" t="str" cm="1">
        <f t="array" aca="1" ref="T4732" ca="1">_xlfn.IFS(Q4732="","NG",Q4732&gt;16,"OK",TODAY()&gt;S4732,"OK",Q4732&lt;16,"NG")</f>
        <v>OK</v>
      </c>
      <c r="U4732" s="5" t="str" cm="1">
        <f t="array" aca="1" ref="U4732" ca="1">IFERROR(_xlfn.IFS(T4732&lt;&gt;"OK","NG",M4732=0,"OK",TRUE,"NG"),"")</f>
        <v>NG</v>
      </c>
      <c r="V4732" s="5" t="str">
        <f t="shared" si="1034"/>
        <v>NG</v>
      </c>
      <c r="W4732" s="28" t="str">
        <f t="shared" ca="1" si="1035"/>
        <v>OK</v>
      </c>
      <c r="X4732" s="5" t="str">
        <f t="shared" si="1036"/>
        <v>NG</v>
      </c>
      <c r="Y4732" s="5">
        <f t="shared" ca="1" si="1037"/>
        <v>126</v>
      </c>
      <c r="Z4732" s="5">
        <f t="shared" ca="1" si="1038"/>
        <v>126</v>
      </c>
      <c r="AA4732" s="5" t="str" cm="1">
        <f t="array" ref="AA4732">_xlfn.IFS(H4732="","OK",H4732&lt;$F$17,"NG",I4732="解雇","NG",OR(I4732="自主退職",I4732="契約満了"),"OK")</f>
        <v>OK</v>
      </c>
      <c r="AB4732" s="5" t="str" cm="1">
        <f t="array" aca="1" ref="AB4732" ca="1">_xlfn.IFS(AA4732="NG","NG",OR(X4732="NG",X4732="ERROR",X4732=FALSE),"NG",U4732="NG","NG",V4732="OK","OK",AD4732="OK","OK")</f>
        <v>NG</v>
      </c>
      <c r="AC4732" s="5" t="str">
        <f t="shared" si="1039"/>
        <v>NG</v>
      </c>
      <c r="AD4732" s="5" t="e" cm="1">
        <f t="array" ref="AD4732">_xlfn.IFS(AND(G4732="〇",H4732&lt;&gt;"",I4732&lt;&gt;""),"ERROR",AND(G4732="",H4732&gt;$H$17,I4732&lt;&gt;""),"NG",AND(G4732="〇",H4732="",I4732=""),"OK")</f>
        <v>#N/A</v>
      </c>
      <c r="AE4732" s="5" t="str" cm="1">
        <f t="array" ref="AE4732">_xlfn.IFS(I4732="解雇","NG",H4732="","OK",H4732&lt;$H$17,"NG",H4732&gt;$H$17,"OK")</f>
        <v>OK</v>
      </c>
      <c r="AF4732" s="5" t="e">
        <f t="shared" si="1040"/>
        <v>#N/A</v>
      </c>
    </row>
    <row r="4733" spans="2:32" ht="20.25" customHeight="1" x14ac:dyDescent="0.55000000000000004">
      <c r="B4733" s="9">
        <v>4716</v>
      </c>
      <c r="C4733" s="42"/>
      <c r="D4733" s="43"/>
      <c r="E4733" s="44"/>
      <c r="F4733" s="44"/>
      <c r="G4733" s="43"/>
      <c r="H4733" s="44"/>
      <c r="I4733" s="45"/>
      <c r="M4733" s="5">
        <f t="shared" si="1027"/>
        <v>4</v>
      </c>
      <c r="N4733" s="5">
        <f t="shared" si="1028"/>
        <v>2</v>
      </c>
      <c r="O4733" s="5" t="str">
        <f t="shared" si="1029"/>
        <v/>
      </c>
      <c r="P4733" s="5">
        <f t="shared" si="1030"/>
        <v>0</v>
      </c>
      <c r="Q4733" s="5">
        <f t="shared" ca="1" si="1031"/>
        <v>126</v>
      </c>
      <c r="R4733" s="26">
        <f t="shared" si="1032"/>
        <v>5479</v>
      </c>
      <c r="S4733" s="26">
        <f t="shared" si="1033"/>
        <v>5205</v>
      </c>
      <c r="T4733" s="27" t="str" cm="1">
        <f t="array" aca="1" ref="T4733" ca="1">_xlfn.IFS(Q4733="","NG",Q4733&gt;16,"OK",TODAY()&gt;S4733,"OK",Q4733&lt;16,"NG")</f>
        <v>OK</v>
      </c>
      <c r="U4733" s="5" t="str" cm="1">
        <f t="array" aca="1" ref="U4733" ca="1">IFERROR(_xlfn.IFS(T4733&lt;&gt;"OK","NG",M4733=0,"OK",TRUE,"NG"),"")</f>
        <v>NG</v>
      </c>
      <c r="V4733" s="5" t="str">
        <f t="shared" si="1034"/>
        <v>NG</v>
      </c>
      <c r="W4733" s="28" t="str">
        <f t="shared" ca="1" si="1035"/>
        <v>OK</v>
      </c>
      <c r="X4733" s="5" t="str">
        <f t="shared" si="1036"/>
        <v>NG</v>
      </c>
      <c r="Y4733" s="5">
        <f t="shared" ca="1" si="1037"/>
        <v>126</v>
      </c>
      <c r="Z4733" s="5">
        <f t="shared" ca="1" si="1038"/>
        <v>126</v>
      </c>
      <c r="AA4733" s="5" t="str" cm="1">
        <f t="array" ref="AA4733">_xlfn.IFS(H4733="","OK",H4733&lt;$F$17,"NG",I4733="解雇","NG",OR(I4733="自主退職",I4733="契約満了"),"OK")</f>
        <v>OK</v>
      </c>
      <c r="AB4733" s="5" t="str" cm="1">
        <f t="array" aca="1" ref="AB4733" ca="1">_xlfn.IFS(AA4733="NG","NG",OR(X4733="NG",X4733="ERROR",X4733=FALSE),"NG",U4733="NG","NG",V4733="OK","OK",AD4733="OK","OK")</f>
        <v>NG</v>
      </c>
      <c r="AC4733" s="5" t="str">
        <f t="shared" si="1039"/>
        <v>NG</v>
      </c>
      <c r="AD4733" s="5" t="e" cm="1">
        <f t="array" ref="AD4733">_xlfn.IFS(AND(G4733="〇",H4733&lt;&gt;"",I4733&lt;&gt;""),"ERROR",AND(G4733="",H4733&gt;$H$17,I4733&lt;&gt;""),"NG",AND(G4733="〇",H4733="",I4733=""),"OK")</f>
        <v>#N/A</v>
      </c>
      <c r="AE4733" s="5" t="str" cm="1">
        <f t="array" ref="AE4733">_xlfn.IFS(I4733="解雇","NG",H4733="","OK",H4733&lt;$H$17,"NG",H4733&gt;$H$17,"OK")</f>
        <v>OK</v>
      </c>
      <c r="AF4733" s="5" t="e">
        <f t="shared" si="1040"/>
        <v>#N/A</v>
      </c>
    </row>
    <row r="4734" spans="2:32" ht="20.25" customHeight="1" x14ac:dyDescent="0.55000000000000004">
      <c r="B4734" s="9">
        <v>4717</v>
      </c>
      <c r="C4734" s="42"/>
      <c r="D4734" s="43"/>
      <c r="E4734" s="44"/>
      <c r="F4734" s="44"/>
      <c r="G4734" s="43"/>
      <c r="H4734" s="44"/>
      <c r="I4734" s="45"/>
      <c r="M4734" s="5">
        <f t="shared" si="1027"/>
        <v>4</v>
      </c>
      <c r="N4734" s="5">
        <f t="shared" si="1028"/>
        <v>2</v>
      </c>
      <c r="O4734" s="5" t="str">
        <f t="shared" si="1029"/>
        <v/>
      </c>
      <c r="P4734" s="5">
        <f t="shared" si="1030"/>
        <v>0</v>
      </c>
      <c r="Q4734" s="5">
        <f t="shared" ca="1" si="1031"/>
        <v>126</v>
      </c>
      <c r="R4734" s="26">
        <f t="shared" si="1032"/>
        <v>5479</v>
      </c>
      <c r="S4734" s="26">
        <f t="shared" si="1033"/>
        <v>5205</v>
      </c>
      <c r="T4734" s="27" t="str" cm="1">
        <f t="array" aca="1" ref="T4734" ca="1">_xlfn.IFS(Q4734="","NG",Q4734&gt;16,"OK",TODAY()&gt;S4734,"OK",Q4734&lt;16,"NG")</f>
        <v>OK</v>
      </c>
      <c r="U4734" s="5" t="str" cm="1">
        <f t="array" aca="1" ref="U4734" ca="1">IFERROR(_xlfn.IFS(T4734&lt;&gt;"OK","NG",M4734=0,"OK",TRUE,"NG"),"")</f>
        <v>NG</v>
      </c>
      <c r="V4734" s="5" t="str">
        <f t="shared" si="1034"/>
        <v>NG</v>
      </c>
      <c r="W4734" s="28" t="str">
        <f t="shared" ca="1" si="1035"/>
        <v>OK</v>
      </c>
      <c r="X4734" s="5" t="str">
        <f t="shared" si="1036"/>
        <v>NG</v>
      </c>
      <c r="Y4734" s="5">
        <f t="shared" ca="1" si="1037"/>
        <v>126</v>
      </c>
      <c r="Z4734" s="5">
        <f t="shared" ca="1" si="1038"/>
        <v>126</v>
      </c>
      <c r="AA4734" s="5" t="str" cm="1">
        <f t="array" ref="AA4734">_xlfn.IFS(H4734="","OK",H4734&lt;$F$17,"NG",I4734="解雇","NG",OR(I4734="自主退職",I4734="契約満了"),"OK")</f>
        <v>OK</v>
      </c>
      <c r="AB4734" s="5" t="str" cm="1">
        <f t="array" aca="1" ref="AB4734" ca="1">_xlfn.IFS(AA4734="NG","NG",OR(X4734="NG",X4734="ERROR",X4734=FALSE),"NG",U4734="NG","NG",V4734="OK","OK",AD4734="OK","OK")</f>
        <v>NG</v>
      </c>
      <c r="AC4734" s="5" t="str">
        <f t="shared" si="1039"/>
        <v>NG</v>
      </c>
      <c r="AD4734" s="5" t="e" cm="1">
        <f t="array" ref="AD4734">_xlfn.IFS(AND(G4734="〇",H4734&lt;&gt;"",I4734&lt;&gt;""),"ERROR",AND(G4734="",H4734&gt;$H$17,I4734&lt;&gt;""),"NG",AND(G4734="〇",H4734="",I4734=""),"OK")</f>
        <v>#N/A</v>
      </c>
      <c r="AE4734" s="5" t="str" cm="1">
        <f t="array" ref="AE4734">_xlfn.IFS(I4734="解雇","NG",H4734="","OK",H4734&lt;$H$17,"NG",H4734&gt;$H$17,"OK")</f>
        <v>OK</v>
      </c>
      <c r="AF4734" s="5" t="e">
        <f t="shared" si="1040"/>
        <v>#N/A</v>
      </c>
    </row>
    <row r="4735" spans="2:32" ht="20.25" customHeight="1" x14ac:dyDescent="0.55000000000000004">
      <c r="B4735" s="9">
        <v>4718</v>
      </c>
      <c r="C4735" s="42"/>
      <c r="D4735" s="43"/>
      <c r="E4735" s="44"/>
      <c r="F4735" s="44"/>
      <c r="G4735" s="43"/>
      <c r="H4735" s="44"/>
      <c r="I4735" s="45"/>
      <c r="M4735" s="5">
        <f t="shared" si="1027"/>
        <v>4</v>
      </c>
      <c r="N4735" s="5">
        <f t="shared" si="1028"/>
        <v>2</v>
      </c>
      <c r="O4735" s="5" t="str">
        <f t="shared" si="1029"/>
        <v/>
      </c>
      <c r="P4735" s="5">
        <f t="shared" si="1030"/>
        <v>0</v>
      </c>
      <c r="Q4735" s="5">
        <f t="shared" ca="1" si="1031"/>
        <v>126</v>
      </c>
      <c r="R4735" s="26">
        <f t="shared" si="1032"/>
        <v>5479</v>
      </c>
      <c r="S4735" s="26">
        <f t="shared" si="1033"/>
        <v>5205</v>
      </c>
      <c r="T4735" s="27" t="str" cm="1">
        <f t="array" aca="1" ref="T4735" ca="1">_xlfn.IFS(Q4735="","NG",Q4735&gt;16,"OK",TODAY()&gt;S4735,"OK",Q4735&lt;16,"NG")</f>
        <v>OK</v>
      </c>
      <c r="U4735" s="5" t="str" cm="1">
        <f t="array" aca="1" ref="U4735" ca="1">IFERROR(_xlfn.IFS(T4735&lt;&gt;"OK","NG",M4735=0,"OK",TRUE,"NG"),"")</f>
        <v>NG</v>
      </c>
      <c r="V4735" s="5" t="str">
        <f t="shared" si="1034"/>
        <v>NG</v>
      </c>
      <c r="W4735" s="28" t="str">
        <f t="shared" ca="1" si="1035"/>
        <v>OK</v>
      </c>
      <c r="X4735" s="5" t="str">
        <f t="shared" si="1036"/>
        <v>NG</v>
      </c>
      <c r="Y4735" s="5">
        <f t="shared" ca="1" si="1037"/>
        <v>126</v>
      </c>
      <c r="Z4735" s="5">
        <f t="shared" ca="1" si="1038"/>
        <v>126</v>
      </c>
      <c r="AA4735" s="5" t="str" cm="1">
        <f t="array" ref="AA4735">_xlfn.IFS(H4735="","OK",H4735&lt;$F$17,"NG",I4735="解雇","NG",OR(I4735="自主退職",I4735="契約満了"),"OK")</f>
        <v>OK</v>
      </c>
      <c r="AB4735" s="5" t="str" cm="1">
        <f t="array" aca="1" ref="AB4735" ca="1">_xlfn.IFS(AA4735="NG","NG",OR(X4735="NG",X4735="ERROR",X4735=FALSE),"NG",U4735="NG","NG",V4735="OK","OK",AD4735="OK","OK")</f>
        <v>NG</v>
      </c>
      <c r="AC4735" s="5" t="str">
        <f t="shared" si="1039"/>
        <v>NG</v>
      </c>
      <c r="AD4735" s="5" t="e" cm="1">
        <f t="array" ref="AD4735">_xlfn.IFS(AND(G4735="〇",H4735&lt;&gt;"",I4735&lt;&gt;""),"ERROR",AND(G4735="",H4735&gt;$H$17,I4735&lt;&gt;""),"NG",AND(G4735="〇",H4735="",I4735=""),"OK")</f>
        <v>#N/A</v>
      </c>
      <c r="AE4735" s="5" t="str" cm="1">
        <f t="array" ref="AE4735">_xlfn.IFS(I4735="解雇","NG",H4735="","OK",H4735&lt;$H$17,"NG",H4735&gt;$H$17,"OK")</f>
        <v>OK</v>
      </c>
      <c r="AF4735" s="5" t="e">
        <f t="shared" si="1040"/>
        <v>#N/A</v>
      </c>
    </row>
    <row r="4736" spans="2:32" ht="20.25" customHeight="1" x14ac:dyDescent="0.55000000000000004">
      <c r="B4736" s="9">
        <v>4719</v>
      </c>
      <c r="C4736" s="42"/>
      <c r="D4736" s="43"/>
      <c r="E4736" s="44"/>
      <c r="F4736" s="44"/>
      <c r="G4736" s="43"/>
      <c r="H4736" s="44"/>
      <c r="I4736" s="45"/>
      <c r="M4736" s="5">
        <f t="shared" si="1027"/>
        <v>4</v>
      </c>
      <c r="N4736" s="5">
        <f t="shared" si="1028"/>
        <v>2</v>
      </c>
      <c r="O4736" s="5" t="str">
        <f t="shared" si="1029"/>
        <v/>
      </c>
      <c r="P4736" s="5">
        <f t="shared" si="1030"/>
        <v>0</v>
      </c>
      <c r="Q4736" s="5">
        <f t="shared" ca="1" si="1031"/>
        <v>126</v>
      </c>
      <c r="R4736" s="26">
        <f t="shared" si="1032"/>
        <v>5479</v>
      </c>
      <c r="S4736" s="26">
        <f t="shared" si="1033"/>
        <v>5205</v>
      </c>
      <c r="T4736" s="27" t="str" cm="1">
        <f t="array" aca="1" ref="T4736" ca="1">_xlfn.IFS(Q4736="","NG",Q4736&gt;16,"OK",TODAY()&gt;S4736,"OK",Q4736&lt;16,"NG")</f>
        <v>OK</v>
      </c>
      <c r="U4736" s="5" t="str" cm="1">
        <f t="array" aca="1" ref="U4736" ca="1">IFERROR(_xlfn.IFS(T4736&lt;&gt;"OK","NG",M4736=0,"OK",TRUE,"NG"),"")</f>
        <v>NG</v>
      </c>
      <c r="V4736" s="5" t="str">
        <f t="shared" si="1034"/>
        <v>NG</v>
      </c>
      <c r="W4736" s="28" t="str">
        <f t="shared" ca="1" si="1035"/>
        <v>OK</v>
      </c>
      <c r="X4736" s="5" t="str">
        <f t="shared" si="1036"/>
        <v>NG</v>
      </c>
      <c r="Y4736" s="5">
        <f t="shared" ca="1" si="1037"/>
        <v>126</v>
      </c>
      <c r="Z4736" s="5">
        <f t="shared" ca="1" si="1038"/>
        <v>126</v>
      </c>
      <c r="AA4736" s="5" t="str" cm="1">
        <f t="array" ref="AA4736">_xlfn.IFS(H4736="","OK",H4736&lt;$F$17,"NG",I4736="解雇","NG",OR(I4736="自主退職",I4736="契約満了"),"OK")</f>
        <v>OK</v>
      </c>
      <c r="AB4736" s="5" t="str" cm="1">
        <f t="array" aca="1" ref="AB4736" ca="1">_xlfn.IFS(AA4736="NG","NG",OR(X4736="NG",X4736="ERROR",X4736=FALSE),"NG",U4736="NG","NG",V4736="OK","OK",AD4736="OK","OK")</f>
        <v>NG</v>
      </c>
      <c r="AC4736" s="5" t="str">
        <f t="shared" si="1039"/>
        <v>NG</v>
      </c>
      <c r="AD4736" s="5" t="e" cm="1">
        <f t="array" ref="AD4736">_xlfn.IFS(AND(G4736="〇",H4736&lt;&gt;"",I4736&lt;&gt;""),"ERROR",AND(G4736="",H4736&gt;$H$17,I4736&lt;&gt;""),"NG",AND(G4736="〇",H4736="",I4736=""),"OK")</f>
        <v>#N/A</v>
      </c>
      <c r="AE4736" s="5" t="str" cm="1">
        <f t="array" ref="AE4736">_xlfn.IFS(I4736="解雇","NG",H4736="","OK",H4736&lt;$H$17,"NG",H4736&gt;$H$17,"OK")</f>
        <v>OK</v>
      </c>
      <c r="AF4736" s="5" t="e">
        <f t="shared" si="1040"/>
        <v>#N/A</v>
      </c>
    </row>
    <row r="4737" spans="2:32" ht="20.25" customHeight="1" x14ac:dyDescent="0.55000000000000004">
      <c r="B4737" s="9">
        <v>4720</v>
      </c>
      <c r="C4737" s="42"/>
      <c r="D4737" s="43"/>
      <c r="E4737" s="44"/>
      <c r="F4737" s="44"/>
      <c r="G4737" s="43"/>
      <c r="H4737" s="44"/>
      <c r="I4737" s="45"/>
      <c r="M4737" s="5">
        <f t="shared" si="1027"/>
        <v>4</v>
      </c>
      <c r="N4737" s="5">
        <f t="shared" si="1028"/>
        <v>2</v>
      </c>
      <c r="O4737" s="5" t="str">
        <f t="shared" si="1029"/>
        <v/>
      </c>
      <c r="P4737" s="5">
        <f t="shared" si="1030"/>
        <v>0</v>
      </c>
      <c r="Q4737" s="5">
        <f t="shared" ca="1" si="1031"/>
        <v>126</v>
      </c>
      <c r="R4737" s="26">
        <f t="shared" si="1032"/>
        <v>5479</v>
      </c>
      <c r="S4737" s="26">
        <f t="shared" si="1033"/>
        <v>5205</v>
      </c>
      <c r="T4737" s="27" t="str" cm="1">
        <f t="array" aca="1" ref="T4737" ca="1">_xlfn.IFS(Q4737="","NG",Q4737&gt;16,"OK",TODAY()&gt;S4737,"OK",Q4737&lt;16,"NG")</f>
        <v>OK</v>
      </c>
      <c r="U4737" s="5" t="str" cm="1">
        <f t="array" aca="1" ref="U4737" ca="1">IFERROR(_xlfn.IFS(T4737&lt;&gt;"OK","NG",M4737=0,"OK",TRUE,"NG"),"")</f>
        <v>NG</v>
      </c>
      <c r="V4737" s="5" t="str">
        <f t="shared" si="1034"/>
        <v>NG</v>
      </c>
      <c r="W4737" s="28" t="str">
        <f t="shared" ca="1" si="1035"/>
        <v>OK</v>
      </c>
      <c r="X4737" s="5" t="str">
        <f t="shared" si="1036"/>
        <v>NG</v>
      </c>
      <c r="Y4737" s="5">
        <f t="shared" ca="1" si="1037"/>
        <v>126</v>
      </c>
      <c r="Z4737" s="5">
        <f t="shared" ca="1" si="1038"/>
        <v>126</v>
      </c>
      <c r="AA4737" s="5" t="str" cm="1">
        <f t="array" ref="AA4737">_xlfn.IFS(H4737="","OK",H4737&lt;$F$17,"NG",I4737="解雇","NG",OR(I4737="自主退職",I4737="契約満了"),"OK")</f>
        <v>OK</v>
      </c>
      <c r="AB4737" s="5" t="str" cm="1">
        <f t="array" aca="1" ref="AB4737" ca="1">_xlfn.IFS(AA4737="NG","NG",OR(X4737="NG",X4737="ERROR",X4737=FALSE),"NG",U4737="NG","NG",V4737="OK","OK",AD4737="OK","OK")</f>
        <v>NG</v>
      </c>
      <c r="AC4737" s="5" t="str">
        <f t="shared" si="1039"/>
        <v>NG</v>
      </c>
      <c r="AD4737" s="5" t="e" cm="1">
        <f t="array" ref="AD4737">_xlfn.IFS(AND(G4737="〇",H4737&lt;&gt;"",I4737&lt;&gt;""),"ERROR",AND(G4737="",H4737&gt;$H$17,I4737&lt;&gt;""),"NG",AND(G4737="〇",H4737="",I4737=""),"OK")</f>
        <v>#N/A</v>
      </c>
      <c r="AE4737" s="5" t="str" cm="1">
        <f t="array" ref="AE4737">_xlfn.IFS(I4737="解雇","NG",H4737="","OK",H4737&lt;$H$17,"NG",H4737&gt;$H$17,"OK")</f>
        <v>OK</v>
      </c>
      <c r="AF4737" s="5" t="e">
        <f t="shared" si="1040"/>
        <v>#N/A</v>
      </c>
    </row>
    <row r="4738" spans="2:32" ht="20.25" customHeight="1" x14ac:dyDescent="0.55000000000000004">
      <c r="B4738" s="9">
        <v>4721</v>
      </c>
      <c r="C4738" s="42"/>
      <c r="D4738" s="43"/>
      <c r="E4738" s="44"/>
      <c r="F4738" s="44"/>
      <c r="G4738" s="43"/>
      <c r="H4738" s="44"/>
      <c r="I4738" s="45"/>
      <c r="M4738" s="5">
        <f t="shared" si="1027"/>
        <v>4</v>
      </c>
      <c r="N4738" s="5">
        <f t="shared" si="1028"/>
        <v>2</v>
      </c>
      <c r="O4738" s="5" t="str">
        <f t="shared" si="1029"/>
        <v/>
      </c>
      <c r="P4738" s="5">
        <f t="shared" si="1030"/>
        <v>0</v>
      </c>
      <c r="Q4738" s="5">
        <f t="shared" ca="1" si="1031"/>
        <v>126</v>
      </c>
      <c r="R4738" s="26">
        <f t="shared" si="1032"/>
        <v>5479</v>
      </c>
      <c r="S4738" s="26">
        <f t="shared" si="1033"/>
        <v>5205</v>
      </c>
      <c r="T4738" s="27" t="str" cm="1">
        <f t="array" aca="1" ref="T4738" ca="1">_xlfn.IFS(Q4738="","NG",Q4738&gt;16,"OK",TODAY()&gt;S4738,"OK",Q4738&lt;16,"NG")</f>
        <v>OK</v>
      </c>
      <c r="U4738" s="5" t="str" cm="1">
        <f t="array" aca="1" ref="U4738" ca="1">IFERROR(_xlfn.IFS(T4738&lt;&gt;"OK","NG",M4738=0,"OK",TRUE,"NG"),"")</f>
        <v>NG</v>
      </c>
      <c r="V4738" s="5" t="str">
        <f t="shared" si="1034"/>
        <v>NG</v>
      </c>
      <c r="W4738" s="28" t="str">
        <f t="shared" ca="1" si="1035"/>
        <v>OK</v>
      </c>
      <c r="X4738" s="5" t="str">
        <f t="shared" si="1036"/>
        <v>NG</v>
      </c>
      <c r="Y4738" s="5">
        <f t="shared" ca="1" si="1037"/>
        <v>126</v>
      </c>
      <c r="Z4738" s="5">
        <f t="shared" ca="1" si="1038"/>
        <v>126</v>
      </c>
      <c r="AA4738" s="5" t="str" cm="1">
        <f t="array" ref="AA4738">_xlfn.IFS(H4738="","OK",H4738&lt;$F$17,"NG",I4738="解雇","NG",OR(I4738="自主退職",I4738="契約満了"),"OK")</f>
        <v>OK</v>
      </c>
      <c r="AB4738" s="5" t="str" cm="1">
        <f t="array" aca="1" ref="AB4738" ca="1">_xlfn.IFS(AA4738="NG","NG",OR(X4738="NG",X4738="ERROR",X4738=FALSE),"NG",U4738="NG","NG",V4738="OK","OK",AD4738="OK","OK")</f>
        <v>NG</v>
      </c>
      <c r="AC4738" s="5" t="str">
        <f t="shared" si="1039"/>
        <v>NG</v>
      </c>
      <c r="AD4738" s="5" t="e" cm="1">
        <f t="array" ref="AD4738">_xlfn.IFS(AND(G4738="〇",H4738&lt;&gt;"",I4738&lt;&gt;""),"ERROR",AND(G4738="",H4738&gt;$H$17,I4738&lt;&gt;""),"NG",AND(G4738="〇",H4738="",I4738=""),"OK")</f>
        <v>#N/A</v>
      </c>
      <c r="AE4738" s="5" t="str" cm="1">
        <f t="array" ref="AE4738">_xlfn.IFS(I4738="解雇","NG",H4738="","OK",H4738&lt;$H$17,"NG",H4738&gt;$H$17,"OK")</f>
        <v>OK</v>
      </c>
      <c r="AF4738" s="5" t="e">
        <f t="shared" si="1040"/>
        <v>#N/A</v>
      </c>
    </row>
    <row r="4739" spans="2:32" ht="20.25" customHeight="1" x14ac:dyDescent="0.55000000000000004">
      <c r="B4739" s="9">
        <v>4722</v>
      </c>
      <c r="C4739" s="42"/>
      <c r="D4739" s="43"/>
      <c r="E4739" s="44"/>
      <c r="F4739" s="44"/>
      <c r="G4739" s="43"/>
      <c r="H4739" s="44"/>
      <c r="I4739" s="45"/>
      <c r="M4739" s="5">
        <f t="shared" si="1027"/>
        <v>4</v>
      </c>
      <c r="N4739" s="5">
        <f t="shared" si="1028"/>
        <v>2</v>
      </c>
      <c r="O4739" s="5" t="str">
        <f t="shared" si="1029"/>
        <v/>
      </c>
      <c r="P4739" s="5">
        <f t="shared" si="1030"/>
        <v>0</v>
      </c>
      <c r="Q4739" s="5">
        <f t="shared" ca="1" si="1031"/>
        <v>126</v>
      </c>
      <c r="R4739" s="26">
        <f t="shared" si="1032"/>
        <v>5479</v>
      </c>
      <c r="S4739" s="26">
        <f t="shared" si="1033"/>
        <v>5205</v>
      </c>
      <c r="T4739" s="27" t="str" cm="1">
        <f t="array" aca="1" ref="T4739" ca="1">_xlfn.IFS(Q4739="","NG",Q4739&gt;16,"OK",TODAY()&gt;S4739,"OK",Q4739&lt;16,"NG")</f>
        <v>OK</v>
      </c>
      <c r="U4739" s="5" t="str" cm="1">
        <f t="array" aca="1" ref="U4739" ca="1">IFERROR(_xlfn.IFS(T4739&lt;&gt;"OK","NG",M4739=0,"OK",TRUE,"NG"),"")</f>
        <v>NG</v>
      </c>
      <c r="V4739" s="5" t="str">
        <f t="shared" si="1034"/>
        <v>NG</v>
      </c>
      <c r="W4739" s="28" t="str">
        <f t="shared" ca="1" si="1035"/>
        <v>OK</v>
      </c>
      <c r="X4739" s="5" t="str">
        <f t="shared" si="1036"/>
        <v>NG</v>
      </c>
      <c r="Y4739" s="5">
        <f t="shared" ca="1" si="1037"/>
        <v>126</v>
      </c>
      <c r="Z4739" s="5">
        <f t="shared" ca="1" si="1038"/>
        <v>126</v>
      </c>
      <c r="AA4739" s="5" t="str" cm="1">
        <f t="array" ref="AA4739">_xlfn.IFS(H4739="","OK",H4739&lt;$F$17,"NG",I4739="解雇","NG",OR(I4739="自主退職",I4739="契約満了"),"OK")</f>
        <v>OK</v>
      </c>
      <c r="AB4739" s="5" t="str" cm="1">
        <f t="array" aca="1" ref="AB4739" ca="1">_xlfn.IFS(AA4739="NG","NG",OR(X4739="NG",X4739="ERROR",X4739=FALSE),"NG",U4739="NG","NG",V4739="OK","OK",AD4739="OK","OK")</f>
        <v>NG</v>
      </c>
      <c r="AC4739" s="5" t="str">
        <f t="shared" si="1039"/>
        <v>NG</v>
      </c>
      <c r="AD4739" s="5" t="e" cm="1">
        <f t="array" ref="AD4739">_xlfn.IFS(AND(G4739="〇",H4739&lt;&gt;"",I4739&lt;&gt;""),"ERROR",AND(G4739="",H4739&gt;$H$17,I4739&lt;&gt;""),"NG",AND(G4739="〇",H4739="",I4739=""),"OK")</f>
        <v>#N/A</v>
      </c>
      <c r="AE4739" s="5" t="str" cm="1">
        <f t="array" ref="AE4739">_xlfn.IFS(I4739="解雇","NG",H4739="","OK",H4739&lt;$H$17,"NG",H4739&gt;$H$17,"OK")</f>
        <v>OK</v>
      </c>
      <c r="AF4739" s="5" t="e">
        <f t="shared" si="1040"/>
        <v>#N/A</v>
      </c>
    </row>
    <row r="4740" spans="2:32" ht="20.25" customHeight="1" x14ac:dyDescent="0.55000000000000004">
      <c r="B4740" s="9">
        <v>4723</v>
      </c>
      <c r="C4740" s="42"/>
      <c r="D4740" s="43"/>
      <c r="E4740" s="44"/>
      <c r="F4740" s="44"/>
      <c r="G4740" s="43"/>
      <c r="H4740" s="44"/>
      <c r="I4740" s="45"/>
      <c r="M4740" s="5">
        <f t="shared" si="1027"/>
        <v>4</v>
      </c>
      <c r="N4740" s="5">
        <f t="shared" si="1028"/>
        <v>2</v>
      </c>
      <c r="O4740" s="5" t="str">
        <f t="shared" si="1029"/>
        <v/>
      </c>
      <c r="P4740" s="5">
        <f t="shared" si="1030"/>
        <v>0</v>
      </c>
      <c r="Q4740" s="5">
        <f t="shared" ca="1" si="1031"/>
        <v>126</v>
      </c>
      <c r="R4740" s="26">
        <f t="shared" si="1032"/>
        <v>5479</v>
      </c>
      <c r="S4740" s="26">
        <f t="shared" si="1033"/>
        <v>5205</v>
      </c>
      <c r="T4740" s="27" t="str" cm="1">
        <f t="array" aca="1" ref="T4740" ca="1">_xlfn.IFS(Q4740="","NG",Q4740&gt;16,"OK",TODAY()&gt;S4740,"OK",Q4740&lt;16,"NG")</f>
        <v>OK</v>
      </c>
      <c r="U4740" s="5" t="str" cm="1">
        <f t="array" aca="1" ref="U4740" ca="1">IFERROR(_xlfn.IFS(T4740&lt;&gt;"OK","NG",M4740=0,"OK",TRUE,"NG"),"")</f>
        <v>NG</v>
      </c>
      <c r="V4740" s="5" t="str">
        <f t="shared" si="1034"/>
        <v>NG</v>
      </c>
      <c r="W4740" s="28" t="str">
        <f t="shared" ca="1" si="1035"/>
        <v>OK</v>
      </c>
      <c r="X4740" s="5" t="str">
        <f t="shared" si="1036"/>
        <v>NG</v>
      </c>
      <c r="Y4740" s="5">
        <f t="shared" ca="1" si="1037"/>
        <v>126</v>
      </c>
      <c r="Z4740" s="5">
        <f t="shared" ca="1" si="1038"/>
        <v>126</v>
      </c>
      <c r="AA4740" s="5" t="str" cm="1">
        <f t="array" ref="AA4740">_xlfn.IFS(H4740="","OK",H4740&lt;$F$17,"NG",I4740="解雇","NG",OR(I4740="自主退職",I4740="契約満了"),"OK")</f>
        <v>OK</v>
      </c>
      <c r="AB4740" s="5" t="str" cm="1">
        <f t="array" aca="1" ref="AB4740" ca="1">_xlfn.IFS(AA4740="NG","NG",OR(X4740="NG",X4740="ERROR",X4740=FALSE),"NG",U4740="NG","NG",V4740="OK","OK",AD4740="OK","OK")</f>
        <v>NG</v>
      </c>
      <c r="AC4740" s="5" t="str">
        <f t="shared" si="1039"/>
        <v>NG</v>
      </c>
      <c r="AD4740" s="5" t="e" cm="1">
        <f t="array" ref="AD4740">_xlfn.IFS(AND(G4740="〇",H4740&lt;&gt;"",I4740&lt;&gt;""),"ERROR",AND(G4740="",H4740&gt;$H$17,I4740&lt;&gt;""),"NG",AND(G4740="〇",H4740="",I4740=""),"OK")</f>
        <v>#N/A</v>
      </c>
      <c r="AE4740" s="5" t="str" cm="1">
        <f t="array" ref="AE4740">_xlfn.IFS(I4740="解雇","NG",H4740="","OK",H4740&lt;$H$17,"NG",H4740&gt;$H$17,"OK")</f>
        <v>OK</v>
      </c>
      <c r="AF4740" s="5" t="e">
        <f t="shared" si="1040"/>
        <v>#N/A</v>
      </c>
    </row>
    <row r="4741" spans="2:32" ht="20.25" customHeight="1" x14ac:dyDescent="0.55000000000000004">
      <c r="B4741" s="9">
        <v>4724</v>
      </c>
      <c r="C4741" s="42"/>
      <c r="D4741" s="43"/>
      <c r="E4741" s="44"/>
      <c r="F4741" s="44"/>
      <c r="G4741" s="43"/>
      <c r="H4741" s="44"/>
      <c r="I4741" s="45"/>
      <c r="M4741" s="5">
        <f t="shared" si="1027"/>
        <v>4</v>
      </c>
      <c r="N4741" s="5">
        <f t="shared" si="1028"/>
        <v>2</v>
      </c>
      <c r="O4741" s="5" t="str">
        <f t="shared" si="1029"/>
        <v/>
      </c>
      <c r="P4741" s="5">
        <f t="shared" si="1030"/>
        <v>0</v>
      </c>
      <c r="Q4741" s="5">
        <f t="shared" ca="1" si="1031"/>
        <v>126</v>
      </c>
      <c r="R4741" s="26">
        <f t="shared" si="1032"/>
        <v>5479</v>
      </c>
      <c r="S4741" s="26">
        <f t="shared" si="1033"/>
        <v>5205</v>
      </c>
      <c r="T4741" s="27" t="str" cm="1">
        <f t="array" aca="1" ref="T4741" ca="1">_xlfn.IFS(Q4741="","NG",Q4741&gt;16,"OK",TODAY()&gt;S4741,"OK",Q4741&lt;16,"NG")</f>
        <v>OK</v>
      </c>
      <c r="U4741" s="5" t="str" cm="1">
        <f t="array" aca="1" ref="U4741" ca="1">IFERROR(_xlfn.IFS(T4741&lt;&gt;"OK","NG",M4741=0,"OK",TRUE,"NG"),"")</f>
        <v>NG</v>
      </c>
      <c r="V4741" s="5" t="str">
        <f t="shared" si="1034"/>
        <v>NG</v>
      </c>
      <c r="W4741" s="28" t="str">
        <f t="shared" ca="1" si="1035"/>
        <v>OK</v>
      </c>
      <c r="X4741" s="5" t="str">
        <f t="shared" si="1036"/>
        <v>NG</v>
      </c>
      <c r="Y4741" s="5">
        <f t="shared" ca="1" si="1037"/>
        <v>126</v>
      </c>
      <c r="Z4741" s="5">
        <f t="shared" ca="1" si="1038"/>
        <v>126</v>
      </c>
      <c r="AA4741" s="5" t="str" cm="1">
        <f t="array" ref="AA4741">_xlfn.IFS(H4741="","OK",H4741&lt;$F$17,"NG",I4741="解雇","NG",OR(I4741="自主退職",I4741="契約満了"),"OK")</f>
        <v>OK</v>
      </c>
      <c r="AB4741" s="5" t="str" cm="1">
        <f t="array" aca="1" ref="AB4741" ca="1">_xlfn.IFS(AA4741="NG","NG",OR(X4741="NG",X4741="ERROR",X4741=FALSE),"NG",U4741="NG","NG",V4741="OK","OK",AD4741="OK","OK")</f>
        <v>NG</v>
      </c>
      <c r="AC4741" s="5" t="str">
        <f t="shared" si="1039"/>
        <v>NG</v>
      </c>
      <c r="AD4741" s="5" t="e" cm="1">
        <f t="array" ref="AD4741">_xlfn.IFS(AND(G4741="〇",H4741&lt;&gt;"",I4741&lt;&gt;""),"ERROR",AND(G4741="",H4741&gt;$H$17,I4741&lt;&gt;""),"NG",AND(G4741="〇",H4741="",I4741=""),"OK")</f>
        <v>#N/A</v>
      </c>
      <c r="AE4741" s="5" t="str" cm="1">
        <f t="array" ref="AE4741">_xlfn.IFS(I4741="解雇","NG",H4741="","OK",H4741&lt;$H$17,"NG",H4741&gt;$H$17,"OK")</f>
        <v>OK</v>
      </c>
      <c r="AF4741" s="5" t="e">
        <f t="shared" si="1040"/>
        <v>#N/A</v>
      </c>
    </row>
    <row r="4742" spans="2:32" ht="20.25" customHeight="1" x14ac:dyDescent="0.55000000000000004">
      <c r="B4742" s="9">
        <v>4725</v>
      </c>
      <c r="C4742" s="42"/>
      <c r="D4742" s="43"/>
      <c r="E4742" s="44"/>
      <c r="F4742" s="44"/>
      <c r="G4742" s="43"/>
      <c r="H4742" s="44"/>
      <c r="I4742" s="45"/>
      <c r="M4742" s="5">
        <f t="shared" si="1027"/>
        <v>4</v>
      </c>
      <c r="N4742" s="5">
        <f t="shared" si="1028"/>
        <v>2</v>
      </c>
      <c r="O4742" s="5" t="str">
        <f t="shared" si="1029"/>
        <v/>
      </c>
      <c r="P4742" s="5">
        <f t="shared" si="1030"/>
        <v>0</v>
      </c>
      <c r="Q4742" s="5">
        <f t="shared" ca="1" si="1031"/>
        <v>126</v>
      </c>
      <c r="R4742" s="26">
        <f t="shared" si="1032"/>
        <v>5479</v>
      </c>
      <c r="S4742" s="26">
        <f t="shared" si="1033"/>
        <v>5205</v>
      </c>
      <c r="T4742" s="27" t="str" cm="1">
        <f t="array" aca="1" ref="T4742" ca="1">_xlfn.IFS(Q4742="","NG",Q4742&gt;16,"OK",TODAY()&gt;S4742,"OK",Q4742&lt;16,"NG")</f>
        <v>OK</v>
      </c>
      <c r="U4742" s="5" t="str" cm="1">
        <f t="array" aca="1" ref="U4742" ca="1">IFERROR(_xlfn.IFS(T4742&lt;&gt;"OK","NG",M4742=0,"OK",TRUE,"NG"),"")</f>
        <v>NG</v>
      </c>
      <c r="V4742" s="5" t="str">
        <f t="shared" si="1034"/>
        <v>NG</v>
      </c>
      <c r="W4742" s="28" t="str">
        <f t="shared" ca="1" si="1035"/>
        <v>OK</v>
      </c>
      <c r="X4742" s="5" t="str">
        <f t="shared" si="1036"/>
        <v>NG</v>
      </c>
      <c r="Y4742" s="5">
        <f t="shared" ca="1" si="1037"/>
        <v>126</v>
      </c>
      <c r="Z4742" s="5">
        <f t="shared" ca="1" si="1038"/>
        <v>126</v>
      </c>
      <c r="AA4742" s="5" t="str" cm="1">
        <f t="array" ref="AA4742">_xlfn.IFS(H4742="","OK",H4742&lt;$F$17,"NG",I4742="解雇","NG",OR(I4742="自主退職",I4742="契約満了"),"OK")</f>
        <v>OK</v>
      </c>
      <c r="AB4742" s="5" t="str" cm="1">
        <f t="array" aca="1" ref="AB4742" ca="1">_xlfn.IFS(AA4742="NG","NG",OR(X4742="NG",X4742="ERROR",X4742=FALSE),"NG",U4742="NG","NG",V4742="OK","OK",AD4742="OK","OK")</f>
        <v>NG</v>
      </c>
      <c r="AC4742" s="5" t="str">
        <f t="shared" si="1039"/>
        <v>NG</v>
      </c>
      <c r="AD4742" s="5" t="e" cm="1">
        <f t="array" ref="AD4742">_xlfn.IFS(AND(G4742="〇",H4742&lt;&gt;"",I4742&lt;&gt;""),"ERROR",AND(G4742="",H4742&gt;$H$17,I4742&lt;&gt;""),"NG",AND(G4742="〇",H4742="",I4742=""),"OK")</f>
        <v>#N/A</v>
      </c>
      <c r="AE4742" s="5" t="str" cm="1">
        <f t="array" ref="AE4742">_xlfn.IFS(I4742="解雇","NG",H4742="","OK",H4742&lt;$H$17,"NG",H4742&gt;$H$17,"OK")</f>
        <v>OK</v>
      </c>
      <c r="AF4742" s="5" t="e">
        <f t="shared" si="1040"/>
        <v>#N/A</v>
      </c>
    </row>
    <row r="4743" spans="2:32" ht="20.25" customHeight="1" x14ac:dyDescent="0.55000000000000004">
      <c r="B4743" s="9">
        <v>4726</v>
      </c>
      <c r="C4743" s="42"/>
      <c r="D4743" s="43"/>
      <c r="E4743" s="44"/>
      <c r="F4743" s="44"/>
      <c r="G4743" s="43"/>
      <c r="H4743" s="44"/>
      <c r="I4743" s="45"/>
      <c r="M4743" s="5">
        <f t="shared" si="1027"/>
        <v>4</v>
      </c>
      <c r="N4743" s="5">
        <f t="shared" si="1028"/>
        <v>2</v>
      </c>
      <c r="O4743" s="5" t="str">
        <f t="shared" si="1029"/>
        <v/>
      </c>
      <c r="P4743" s="5">
        <f t="shared" si="1030"/>
        <v>0</v>
      </c>
      <c r="Q4743" s="5">
        <f t="shared" ca="1" si="1031"/>
        <v>126</v>
      </c>
      <c r="R4743" s="26">
        <f t="shared" si="1032"/>
        <v>5479</v>
      </c>
      <c r="S4743" s="26">
        <f t="shared" si="1033"/>
        <v>5205</v>
      </c>
      <c r="T4743" s="27" t="str" cm="1">
        <f t="array" aca="1" ref="T4743" ca="1">_xlfn.IFS(Q4743="","NG",Q4743&gt;16,"OK",TODAY()&gt;S4743,"OK",Q4743&lt;16,"NG")</f>
        <v>OK</v>
      </c>
      <c r="U4743" s="5" t="str" cm="1">
        <f t="array" aca="1" ref="U4743" ca="1">IFERROR(_xlfn.IFS(T4743&lt;&gt;"OK","NG",M4743=0,"OK",TRUE,"NG"),"")</f>
        <v>NG</v>
      </c>
      <c r="V4743" s="5" t="str">
        <f t="shared" si="1034"/>
        <v>NG</v>
      </c>
      <c r="W4743" s="28" t="str">
        <f t="shared" ca="1" si="1035"/>
        <v>OK</v>
      </c>
      <c r="X4743" s="5" t="str">
        <f t="shared" si="1036"/>
        <v>NG</v>
      </c>
      <c r="Y4743" s="5">
        <f t="shared" ca="1" si="1037"/>
        <v>126</v>
      </c>
      <c r="Z4743" s="5">
        <f t="shared" ca="1" si="1038"/>
        <v>126</v>
      </c>
      <c r="AA4743" s="5" t="str" cm="1">
        <f t="array" ref="AA4743">_xlfn.IFS(H4743="","OK",H4743&lt;$F$17,"NG",I4743="解雇","NG",OR(I4743="自主退職",I4743="契約満了"),"OK")</f>
        <v>OK</v>
      </c>
      <c r="AB4743" s="5" t="str" cm="1">
        <f t="array" aca="1" ref="AB4743" ca="1">_xlfn.IFS(AA4743="NG","NG",OR(X4743="NG",X4743="ERROR",X4743=FALSE),"NG",U4743="NG","NG",V4743="OK","OK",AD4743="OK","OK")</f>
        <v>NG</v>
      </c>
      <c r="AC4743" s="5" t="str">
        <f t="shared" si="1039"/>
        <v>NG</v>
      </c>
      <c r="AD4743" s="5" t="e" cm="1">
        <f t="array" ref="AD4743">_xlfn.IFS(AND(G4743="〇",H4743&lt;&gt;"",I4743&lt;&gt;""),"ERROR",AND(G4743="",H4743&gt;$H$17,I4743&lt;&gt;""),"NG",AND(G4743="〇",H4743="",I4743=""),"OK")</f>
        <v>#N/A</v>
      </c>
      <c r="AE4743" s="5" t="str" cm="1">
        <f t="array" ref="AE4743">_xlfn.IFS(I4743="解雇","NG",H4743="","OK",H4743&lt;$H$17,"NG",H4743&gt;$H$17,"OK")</f>
        <v>OK</v>
      </c>
      <c r="AF4743" s="5" t="e">
        <f t="shared" si="1040"/>
        <v>#N/A</v>
      </c>
    </row>
    <row r="4744" spans="2:32" ht="20.25" customHeight="1" x14ac:dyDescent="0.55000000000000004">
      <c r="B4744" s="9">
        <v>4727</v>
      </c>
      <c r="C4744" s="42"/>
      <c r="D4744" s="43"/>
      <c r="E4744" s="44"/>
      <c r="F4744" s="44"/>
      <c r="G4744" s="43"/>
      <c r="H4744" s="44"/>
      <c r="I4744" s="45"/>
      <c r="M4744" s="5">
        <f t="shared" si="1027"/>
        <v>4</v>
      </c>
      <c r="N4744" s="5">
        <f t="shared" si="1028"/>
        <v>2</v>
      </c>
      <c r="O4744" s="5" t="str">
        <f t="shared" si="1029"/>
        <v/>
      </c>
      <c r="P4744" s="5">
        <f t="shared" si="1030"/>
        <v>0</v>
      </c>
      <c r="Q4744" s="5">
        <f t="shared" ca="1" si="1031"/>
        <v>126</v>
      </c>
      <c r="R4744" s="26">
        <f t="shared" si="1032"/>
        <v>5479</v>
      </c>
      <c r="S4744" s="26">
        <f t="shared" si="1033"/>
        <v>5205</v>
      </c>
      <c r="T4744" s="27" t="str" cm="1">
        <f t="array" aca="1" ref="T4744" ca="1">_xlfn.IFS(Q4744="","NG",Q4744&gt;16,"OK",TODAY()&gt;S4744,"OK",Q4744&lt;16,"NG")</f>
        <v>OK</v>
      </c>
      <c r="U4744" s="5" t="str" cm="1">
        <f t="array" aca="1" ref="U4744" ca="1">IFERROR(_xlfn.IFS(T4744&lt;&gt;"OK","NG",M4744=0,"OK",TRUE,"NG"),"")</f>
        <v>NG</v>
      </c>
      <c r="V4744" s="5" t="str">
        <f t="shared" si="1034"/>
        <v>NG</v>
      </c>
      <c r="W4744" s="28" t="str">
        <f t="shared" ca="1" si="1035"/>
        <v>OK</v>
      </c>
      <c r="X4744" s="5" t="str">
        <f t="shared" si="1036"/>
        <v>NG</v>
      </c>
      <c r="Y4744" s="5">
        <f t="shared" ca="1" si="1037"/>
        <v>126</v>
      </c>
      <c r="Z4744" s="5">
        <f t="shared" ca="1" si="1038"/>
        <v>126</v>
      </c>
      <c r="AA4744" s="5" t="str" cm="1">
        <f t="array" ref="AA4744">_xlfn.IFS(H4744="","OK",H4744&lt;$F$17,"NG",I4744="解雇","NG",OR(I4744="自主退職",I4744="契約満了"),"OK")</f>
        <v>OK</v>
      </c>
      <c r="AB4744" s="5" t="str" cm="1">
        <f t="array" aca="1" ref="AB4744" ca="1">_xlfn.IFS(AA4744="NG","NG",OR(X4744="NG",X4744="ERROR",X4744=FALSE),"NG",U4744="NG","NG",V4744="OK","OK",AD4744="OK","OK")</f>
        <v>NG</v>
      </c>
      <c r="AC4744" s="5" t="str">
        <f t="shared" si="1039"/>
        <v>NG</v>
      </c>
      <c r="AD4744" s="5" t="e" cm="1">
        <f t="array" ref="AD4744">_xlfn.IFS(AND(G4744="〇",H4744&lt;&gt;"",I4744&lt;&gt;""),"ERROR",AND(G4744="",H4744&gt;$H$17,I4744&lt;&gt;""),"NG",AND(G4744="〇",H4744="",I4744=""),"OK")</f>
        <v>#N/A</v>
      </c>
      <c r="AE4744" s="5" t="str" cm="1">
        <f t="array" ref="AE4744">_xlfn.IFS(I4744="解雇","NG",H4744="","OK",H4744&lt;$H$17,"NG",H4744&gt;$H$17,"OK")</f>
        <v>OK</v>
      </c>
      <c r="AF4744" s="5" t="e">
        <f t="shared" si="1040"/>
        <v>#N/A</v>
      </c>
    </row>
    <row r="4745" spans="2:32" ht="20.25" customHeight="1" x14ac:dyDescent="0.55000000000000004">
      <c r="B4745" s="9">
        <v>4728</v>
      </c>
      <c r="C4745" s="42"/>
      <c r="D4745" s="43"/>
      <c r="E4745" s="44"/>
      <c r="F4745" s="44"/>
      <c r="G4745" s="43"/>
      <c r="H4745" s="44"/>
      <c r="I4745" s="45"/>
      <c r="M4745" s="5">
        <f t="shared" si="1027"/>
        <v>4</v>
      </c>
      <c r="N4745" s="5">
        <f t="shared" si="1028"/>
        <v>2</v>
      </c>
      <c r="O4745" s="5" t="str">
        <f t="shared" si="1029"/>
        <v/>
      </c>
      <c r="P4745" s="5">
        <f t="shared" si="1030"/>
        <v>0</v>
      </c>
      <c r="Q4745" s="5">
        <f t="shared" ca="1" si="1031"/>
        <v>126</v>
      </c>
      <c r="R4745" s="26">
        <f t="shared" si="1032"/>
        <v>5479</v>
      </c>
      <c r="S4745" s="26">
        <f t="shared" si="1033"/>
        <v>5205</v>
      </c>
      <c r="T4745" s="27" t="str" cm="1">
        <f t="array" aca="1" ref="T4745" ca="1">_xlfn.IFS(Q4745="","NG",Q4745&gt;16,"OK",TODAY()&gt;S4745,"OK",Q4745&lt;16,"NG")</f>
        <v>OK</v>
      </c>
      <c r="U4745" s="5" t="str" cm="1">
        <f t="array" aca="1" ref="U4745" ca="1">IFERROR(_xlfn.IFS(T4745&lt;&gt;"OK","NG",M4745=0,"OK",TRUE,"NG"),"")</f>
        <v>NG</v>
      </c>
      <c r="V4745" s="5" t="str">
        <f t="shared" si="1034"/>
        <v>NG</v>
      </c>
      <c r="W4745" s="28" t="str">
        <f t="shared" ca="1" si="1035"/>
        <v>OK</v>
      </c>
      <c r="X4745" s="5" t="str">
        <f t="shared" si="1036"/>
        <v>NG</v>
      </c>
      <c r="Y4745" s="5">
        <f t="shared" ca="1" si="1037"/>
        <v>126</v>
      </c>
      <c r="Z4745" s="5">
        <f t="shared" ca="1" si="1038"/>
        <v>126</v>
      </c>
      <c r="AA4745" s="5" t="str" cm="1">
        <f t="array" ref="AA4745">_xlfn.IFS(H4745="","OK",H4745&lt;$F$17,"NG",I4745="解雇","NG",OR(I4745="自主退職",I4745="契約満了"),"OK")</f>
        <v>OK</v>
      </c>
      <c r="AB4745" s="5" t="str" cm="1">
        <f t="array" aca="1" ref="AB4745" ca="1">_xlfn.IFS(AA4745="NG","NG",OR(X4745="NG",X4745="ERROR",X4745=FALSE),"NG",U4745="NG","NG",V4745="OK","OK",AD4745="OK","OK")</f>
        <v>NG</v>
      </c>
      <c r="AC4745" s="5" t="str">
        <f t="shared" si="1039"/>
        <v>NG</v>
      </c>
      <c r="AD4745" s="5" t="e" cm="1">
        <f t="array" ref="AD4745">_xlfn.IFS(AND(G4745="〇",H4745&lt;&gt;"",I4745&lt;&gt;""),"ERROR",AND(G4745="",H4745&gt;$H$17,I4745&lt;&gt;""),"NG",AND(G4745="〇",H4745="",I4745=""),"OK")</f>
        <v>#N/A</v>
      </c>
      <c r="AE4745" s="5" t="str" cm="1">
        <f t="array" ref="AE4745">_xlfn.IFS(I4745="解雇","NG",H4745="","OK",H4745&lt;$H$17,"NG",H4745&gt;$H$17,"OK")</f>
        <v>OK</v>
      </c>
      <c r="AF4745" s="5" t="e">
        <f t="shared" si="1040"/>
        <v>#N/A</v>
      </c>
    </row>
    <row r="4746" spans="2:32" ht="20.25" customHeight="1" x14ac:dyDescent="0.55000000000000004">
      <c r="B4746" s="9">
        <v>4729</v>
      </c>
      <c r="C4746" s="42"/>
      <c r="D4746" s="43"/>
      <c r="E4746" s="44"/>
      <c r="F4746" s="44"/>
      <c r="G4746" s="43"/>
      <c r="H4746" s="44"/>
      <c r="I4746" s="45"/>
      <c r="M4746" s="5">
        <f t="shared" si="1027"/>
        <v>4</v>
      </c>
      <c r="N4746" s="5">
        <f t="shared" si="1028"/>
        <v>2</v>
      </c>
      <c r="O4746" s="5" t="str">
        <f t="shared" si="1029"/>
        <v/>
      </c>
      <c r="P4746" s="5">
        <f t="shared" si="1030"/>
        <v>0</v>
      </c>
      <c r="Q4746" s="5">
        <f t="shared" ca="1" si="1031"/>
        <v>126</v>
      </c>
      <c r="R4746" s="26">
        <f t="shared" si="1032"/>
        <v>5479</v>
      </c>
      <c r="S4746" s="26">
        <f t="shared" si="1033"/>
        <v>5205</v>
      </c>
      <c r="T4746" s="27" t="str" cm="1">
        <f t="array" aca="1" ref="T4746" ca="1">_xlfn.IFS(Q4746="","NG",Q4746&gt;16,"OK",TODAY()&gt;S4746,"OK",Q4746&lt;16,"NG")</f>
        <v>OK</v>
      </c>
      <c r="U4746" s="5" t="str" cm="1">
        <f t="array" aca="1" ref="U4746" ca="1">IFERROR(_xlfn.IFS(T4746&lt;&gt;"OK","NG",M4746=0,"OK",TRUE,"NG"),"")</f>
        <v>NG</v>
      </c>
      <c r="V4746" s="5" t="str">
        <f t="shared" si="1034"/>
        <v>NG</v>
      </c>
      <c r="W4746" s="28" t="str">
        <f t="shared" ca="1" si="1035"/>
        <v>OK</v>
      </c>
      <c r="X4746" s="5" t="str">
        <f t="shared" si="1036"/>
        <v>NG</v>
      </c>
      <c r="Y4746" s="5">
        <f t="shared" ca="1" si="1037"/>
        <v>126</v>
      </c>
      <c r="Z4746" s="5">
        <f t="shared" ca="1" si="1038"/>
        <v>126</v>
      </c>
      <c r="AA4746" s="5" t="str" cm="1">
        <f t="array" ref="AA4746">_xlfn.IFS(H4746="","OK",H4746&lt;$F$17,"NG",I4746="解雇","NG",OR(I4746="自主退職",I4746="契約満了"),"OK")</f>
        <v>OK</v>
      </c>
      <c r="AB4746" s="5" t="str" cm="1">
        <f t="array" aca="1" ref="AB4746" ca="1">_xlfn.IFS(AA4746="NG","NG",OR(X4746="NG",X4746="ERROR",X4746=FALSE),"NG",U4746="NG","NG",V4746="OK","OK",AD4746="OK","OK")</f>
        <v>NG</v>
      </c>
      <c r="AC4746" s="5" t="str">
        <f t="shared" si="1039"/>
        <v>NG</v>
      </c>
      <c r="AD4746" s="5" t="e" cm="1">
        <f t="array" ref="AD4746">_xlfn.IFS(AND(G4746="〇",H4746&lt;&gt;"",I4746&lt;&gt;""),"ERROR",AND(G4746="",H4746&gt;$H$17,I4746&lt;&gt;""),"NG",AND(G4746="〇",H4746="",I4746=""),"OK")</f>
        <v>#N/A</v>
      </c>
      <c r="AE4746" s="5" t="str" cm="1">
        <f t="array" ref="AE4746">_xlfn.IFS(I4746="解雇","NG",H4746="","OK",H4746&lt;$H$17,"NG",H4746&gt;$H$17,"OK")</f>
        <v>OK</v>
      </c>
      <c r="AF4746" s="5" t="e">
        <f t="shared" si="1040"/>
        <v>#N/A</v>
      </c>
    </row>
    <row r="4747" spans="2:32" ht="20.25" customHeight="1" x14ac:dyDescent="0.55000000000000004">
      <c r="B4747" s="9">
        <v>4730</v>
      </c>
      <c r="C4747" s="42"/>
      <c r="D4747" s="43"/>
      <c r="E4747" s="44"/>
      <c r="F4747" s="44"/>
      <c r="G4747" s="43"/>
      <c r="H4747" s="44"/>
      <c r="I4747" s="45"/>
      <c r="M4747" s="5">
        <f t="shared" si="1027"/>
        <v>4</v>
      </c>
      <c r="N4747" s="5">
        <f t="shared" si="1028"/>
        <v>2</v>
      </c>
      <c r="O4747" s="5" t="str">
        <f t="shared" si="1029"/>
        <v/>
      </c>
      <c r="P4747" s="5">
        <f t="shared" si="1030"/>
        <v>0</v>
      </c>
      <c r="Q4747" s="5">
        <f t="shared" ca="1" si="1031"/>
        <v>126</v>
      </c>
      <c r="R4747" s="26">
        <f t="shared" si="1032"/>
        <v>5479</v>
      </c>
      <c r="S4747" s="26">
        <f t="shared" si="1033"/>
        <v>5205</v>
      </c>
      <c r="T4747" s="27" t="str" cm="1">
        <f t="array" aca="1" ref="T4747" ca="1">_xlfn.IFS(Q4747="","NG",Q4747&gt;16,"OK",TODAY()&gt;S4747,"OK",Q4747&lt;16,"NG")</f>
        <v>OK</v>
      </c>
      <c r="U4747" s="5" t="str" cm="1">
        <f t="array" aca="1" ref="U4747" ca="1">IFERROR(_xlfn.IFS(T4747&lt;&gt;"OK","NG",M4747=0,"OK",TRUE,"NG"),"")</f>
        <v>NG</v>
      </c>
      <c r="V4747" s="5" t="str">
        <f t="shared" si="1034"/>
        <v>NG</v>
      </c>
      <c r="W4747" s="28" t="str">
        <f t="shared" ca="1" si="1035"/>
        <v>OK</v>
      </c>
      <c r="X4747" s="5" t="str">
        <f t="shared" si="1036"/>
        <v>NG</v>
      </c>
      <c r="Y4747" s="5">
        <f t="shared" ca="1" si="1037"/>
        <v>126</v>
      </c>
      <c r="Z4747" s="5">
        <f t="shared" ca="1" si="1038"/>
        <v>126</v>
      </c>
      <c r="AA4747" s="5" t="str" cm="1">
        <f t="array" ref="AA4747">_xlfn.IFS(H4747="","OK",H4747&lt;$F$17,"NG",I4747="解雇","NG",OR(I4747="自主退職",I4747="契約満了"),"OK")</f>
        <v>OK</v>
      </c>
      <c r="AB4747" s="5" t="str" cm="1">
        <f t="array" aca="1" ref="AB4747" ca="1">_xlfn.IFS(AA4747="NG","NG",OR(X4747="NG",X4747="ERROR",X4747=FALSE),"NG",U4747="NG","NG",V4747="OK","OK",AD4747="OK","OK")</f>
        <v>NG</v>
      </c>
      <c r="AC4747" s="5" t="str">
        <f t="shared" si="1039"/>
        <v>NG</v>
      </c>
      <c r="AD4747" s="5" t="e" cm="1">
        <f t="array" ref="AD4747">_xlfn.IFS(AND(G4747="〇",H4747&lt;&gt;"",I4747&lt;&gt;""),"ERROR",AND(G4747="",H4747&gt;$H$17,I4747&lt;&gt;""),"NG",AND(G4747="〇",H4747="",I4747=""),"OK")</f>
        <v>#N/A</v>
      </c>
      <c r="AE4747" s="5" t="str" cm="1">
        <f t="array" ref="AE4747">_xlfn.IFS(I4747="解雇","NG",H4747="","OK",H4747&lt;$H$17,"NG",H4747&gt;$H$17,"OK")</f>
        <v>OK</v>
      </c>
      <c r="AF4747" s="5" t="e">
        <f t="shared" si="1040"/>
        <v>#N/A</v>
      </c>
    </row>
    <row r="4748" spans="2:32" ht="20.25" customHeight="1" x14ac:dyDescent="0.55000000000000004">
      <c r="B4748" s="9">
        <v>4731</v>
      </c>
      <c r="C4748" s="42"/>
      <c r="D4748" s="43"/>
      <c r="E4748" s="44"/>
      <c r="F4748" s="44"/>
      <c r="G4748" s="43"/>
      <c r="H4748" s="44"/>
      <c r="I4748" s="45"/>
      <c r="M4748" s="5">
        <f t="shared" si="1027"/>
        <v>4</v>
      </c>
      <c r="N4748" s="5">
        <f t="shared" si="1028"/>
        <v>2</v>
      </c>
      <c r="O4748" s="5" t="str">
        <f t="shared" si="1029"/>
        <v/>
      </c>
      <c r="P4748" s="5">
        <f t="shared" si="1030"/>
        <v>0</v>
      </c>
      <c r="Q4748" s="5">
        <f t="shared" ca="1" si="1031"/>
        <v>126</v>
      </c>
      <c r="R4748" s="26">
        <f t="shared" si="1032"/>
        <v>5479</v>
      </c>
      <c r="S4748" s="26">
        <f t="shared" si="1033"/>
        <v>5205</v>
      </c>
      <c r="T4748" s="27" t="str" cm="1">
        <f t="array" aca="1" ref="T4748" ca="1">_xlfn.IFS(Q4748="","NG",Q4748&gt;16,"OK",TODAY()&gt;S4748,"OK",Q4748&lt;16,"NG")</f>
        <v>OK</v>
      </c>
      <c r="U4748" s="5" t="str" cm="1">
        <f t="array" aca="1" ref="U4748" ca="1">IFERROR(_xlfn.IFS(T4748&lt;&gt;"OK","NG",M4748=0,"OK",TRUE,"NG"),"")</f>
        <v>NG</v>
      </c>
      <c r="V4748" s="5" t="str">
        <f t="shared" si="1034"/>
        <v>NG</v>
      </c>
      <c r="W4748" s="28" t="str">
        <f t="shared" ca="1" si="1035"/>
        <v>OK</v>
      </c>
      <c r="X4748" s="5" t="str">
        <f t="shared" si="1036"/>
        <v>NG</v>
      </c>
      <c r="Y4748" s="5">
        <f t="shared" ca="1" si="1037"/>
        <v>126</v>
      </c>
      <c r="Z4748" s="5">
        <f t="shared" ca="1" si="1038"/>
        <v>126</v>
      </c>
      <c r="AA4748" s="5" t="str" cm="1">
        <f t="array" ref="AA4748">_xlfn.IFS(H4748="","OK",H4748&lt;$F$17,"NG",I4748="解雇","NG",OR(I4748="自主退職",I4748="契約満了"),"OK")</f>
        <v>OK</v>
      </c>
      <c r="AB4748" s="5" t="str" cm="1">
        <f t="array" aca="1" ref="AB4748" ca="1">_xlfn.IFS(AA4748="NG","NG",OR(X4748="NG",X4748="ERROR",X4748=FALSE),"NG",U4748="NG","NG",V4748="OK","OK",AD4748="OK","OK")</f>
        <v>NG</v>
      </c>
      <c r="AC4748" s="5" t="str">
        <f t="shared" si="1039"/>
        <v>NG</v>
      </c>
      <c r="AD4748" s="5" t="e" cm="1">
        <f t="array" ref="AD4748">_xlfn.IFS(AND(G4748="〇",H4748&lt;&gt;"",I4748&lt;&gt;""),"ERROR",AND(G4748="",H4748&gt;$H$17,I4748&lt;&gt;""),"NG",AND(G4748="〇",H4748="",I4748=""),"OK")</f>
        <v>#N/A</v>
      </c>
      <c r="AE4748" s="5" t="str" cm="1">
        <f t="array" ref="AE4748">_xlfn.IFS(I4748="解雇","NG",H4748="","OK",H4748&lt;$H$17,"NG",H4748&gt;$H$17,"OK")</f>
        <v>OK</v>
      </c>
      <c r="AF4748" s="5" t="e">
        <f t="shared" si="1040"/>
        <v>#N/A</v>
      </c>
    </row>
    <row r="4749" spans="2:32" ht="20.25" customHeight="1" x14ac:dyDescent="0.55000000000000004">
      <c r="B4749" s="9">
        <v>4732</v>
      </c>
      <c r="C4749" s="42"/>
      <c r="D4749" s="43"/>
      <c r="E4749" s="44"/>
      <c r="F4749" s="44"/>
      <c r="G4749" s="43"/>
      <c r="H4749" s="44"/>
      <c r="I4749" s="45"/>
      <c r="M4749" s="5">
        <f t="shared" si="1027"/>
        <v>4</v>
      </c>
      <c r="N4749" s="5">
        <f t="shared" si="1028"/>
        <v>2</v>
      </c>
      <c r="O4749" s="5" t="str">
        <f t="shared" si="1029"/>
        <v/>
      </c>
      <c r="P4749" s="5">
        <f t="shared" si="1030"/>
        <v>0</v>
      </c>
      <c r="Q4749" s="5">
        <f t="shared" ca="1" si="1031"/>
        <v>126</v>
      </c>
      <c r="R4749" s="26">
        <f t="shared" si="1032"/>
        <v>5479</v>
      </c>
      <c r="S4749" s="26">
        <f t="shared" si="1033"/>
        <v>5205</v>
      </c>
      <c r="T4749" s="27" t="str" cm="1">
        <f t="array" aca="1" ref="T4749" ca="1">_xlfn.IFS(Q4749="","NG",Q4749&gt;16,"OK",TODAY()&gt;S4749,"OK",Q4749&lt;16,"NG")</f>
        <v>OK</v>
      </c>
      <c r="U4749" s="5" t="str" cm="1">
        <f t="array" aca="1" ref="U4749" ca="1">IFERROR(_xlfn.IFS(T4749&lt;&gt;"OK","NG",M4749=0,"OK",TRUE,"NG"),"")</f>
        <v>NG</v>
      </c>
      <c r="V4749" s="5" t="str">
        <f t="shared" si="1034"/>
        <v>NG</v>
      </c>
      <c r="W4749" s="28" t="str">
        <f t="shared" ca="1" si="1035"/>
        <v>OK</v>
      </c>
      <c r="X4749" s="5" t="str">
        <f t="shared" si="1036"/>
        <v>NG</v>
      </c>
      <c r="Y4749" s="5">
        <f t="shared" ca="1" si="1037"/>
        <v>126</v>
      </c>
      <c r="Z4749" s="5">
        <f t="shared" ca="1" si="1038"/>
        <v>126</v>
      </c>
      <c r="AA4749" s="5" t="str" cm="1">
        <f t="array" ref="AA4749">_xlfn.IFS(H4749="","OK",H4749&lt;$F$17,"NG",I4749="解雇","NG",OR(I4749="自主退職",I4749="契約満了"),"OK")</f>
        <v>OK</v>
      </c>
      <c r="AB4749" s="5" t="str" cm="1">
        <f t="array" aca="1" ref="AB4749" ca="1">_xlfn.IFS(AA4749="NG","NG",OR(X4749="NG",X4749="ERROR",X4749=FALSE),"NG",U4749="NG","NG",V4749="OK","OK",AD4749="OK","OK")</f>
        <v>NG</v>
      </c>
      <c r="AC4749" s="5" t="str">
        <f t="shared" si="1039"/>
        <v>NG</v>
      </c>
      <c r="AD4749" s="5" t="e" cm="1">
        <f t="array" ref="AD4749">_xlfn.IFS(AND(G4749="〇",H4749&lt;&gt;"",I4749&lt;&gt;""),"ERROR",AND(G4749="",H4749&gt;$H$17,I4749&lt;&gt;""),"NG",AND(G4749="〇",H4749="",I4749=""),"OK")</f>
        <v>#N/A</v>
      </c>
      <c r="AE4749" s="5" t="str" cm="1">
        <f t="array" ref="AE4749">_xlfn.IFS(I4749="解雇","NG",H4749="","OK",H4749&lt;$H$17,"NG",H4749&gt;$H$17,"OK")</f>
        <v>OK</v>
      </c>
      <c r="AF4749" s="5" t="e">
        <f t="shared" si="1040"/>
        <v>#N/A</v>
      </c>
    </row>
    <row r="4750" spans="2:32" ht="20.25" customHeight="1" x14ac:dyDescent="0.55000000000000004">
      <c r="B4750" s="9">
        <v>4733</v>
      </c>
      <c r="C4750" s="42"/>
      <c r="D4750" s="43"/>
      <c r="E4750" s="44"/>
      <c r="F4750" s="44"/>
      <c r="G4750" s="43"/>
      <c r="H4750" s="44"/>
      <c r="I4750" s="45"/>
      <c r="M4750" s="5">
        <f t="shared" si="1027"/>
        <v>4</v>
      </c>
      <c r="N4750" s="5">
        <f t="shared" si="1028"/>
        <v>2</v>
      </c>
      <c r="O4750" s="5" t="str">
        <f t="shared" si="1029"/>
        <v/>
      </c>
      <c r="P4750" s="5">
        <f t="shared" si="1030"/>
        <v>0</v>
      </c>
      <c r="Q4750" s="5">
        <f t="shared" ca="1" si="1031"/>
        <v>126</v>
      </c>
      <c r="R4750" s="26">
        <f t="shared" si="1032"/>
        <v>5479</v>
      </c>
      <c r="S4750" s="26">
        <f t="shared" si="1033"/>
        <v>5205</v>
      </c>
      <c r="T4750" s="27" t="str" cm="1">
        <f t="array" aca="1" ref="T4750" ca="1">_xlfn.IFS(Q4750="","NG",Q4750&gt;16,"OK",TODAY()&gt;S4750,"OK",Q4750&lt;16,"NG")</f>
        <v>OK</v>
      </c>
      <c r="U4750" s="5" t="str" cm="1">
        <f t="array" aca="1" ref="U4750" ca="1">IFERROR(_xlfn.IFS(T4750&lt;&gt;"OK","NG",M4750=0,"OK",TRUE,"NG"),"")</f>
        <v>NG</v>
      </c>
      <c r="V4750" s="5" t="str">
        <f t="shared" si="1034"/>
        <v>NG</v>
      </c>
      <c r="W4750" s="28" t="str">
        <f t="shared" ca="1" si="1035"/>
        <v>OK</v>
      </c>
      <c r="X4750" s="5" t="str">
        <f t="shared" si="1036"/>
        <v>NG</v>
      </c>
      <c r="Y4750" s="5">
        <f t="shared" ca="1" si="1037"/>
        <v>126</v>
      </c>
      <c r="Z4750" s="5">
        <f t="shared" ca="1" si="1038"/>
        <v>126</v>
      </c>
      <c r="AA4750" s="5" t="str" cm="1">
        <f t="array" ref="AA4750">_xlfn.IFS(H4750="","OK",H4750&lt;$F$17,"NG",I4750="解雇","NG",OR(I4750="自主退職",I4750="契約満了"),"OK")</f>
        <v>OK</v>
      </c>
      <c r="AB4750" s="5" t="str" cm="1">
        <f t="array" aca="1" ref="AB4750" ca="1">_xlfn.IFS(AA4750="NG","NG",OR(X4750="NG",X4750="ERROR",X4750=FALSE),"NG",U4750="NG","NG",V4750="OK","OK",AD4750="OK","OK")</f>
        <v>NG</v>
      </c>
      <c r="AC4750" s="5" t="str">
        <f t="shared" si="1039"/>
        <v>NG</v>
      </c>
      <c r="AD4750" s="5" t="e" cm="1">
        <f t="array" ref="AD4750">_xlfn.IFS(AND(G4750="〇",H4750&lt;&gt;"",I4750&lt;&gt;""),"ERROR",AND(G4750="",H4750&gt;$H$17,I4750&lt;&gt;""),"NG",AND(G4750="〇",H4750="",I4750=""),"OK")</f>
        <v>#N/A</v>
      </c>
      <c r="AE4750" s="5" t="str" cm="1">
        <f t="array" ref="AE4750">_xlfn.IFS(I4750="解雇","NG",H4750="","OK",H4750&lt;$H$17,"NG",H4750&gt;$H$17,"OK")</f>
        <v>OK</v>
      </c>
      <c r="AF4750" s="5" t="e">
        <f t="shared" si="1040"/>
        <v>#N/A</v>
      </c>
    </row>
    <row r="4751" spans="2:32" ht="20.25" customHeight="1" x14ac:dyDescent="0.55000000000000004">
      <c r="B4751" s="9">
        <v>4734</v>
      </c>
      <c r="C4751" s="42"/>
      <c r="D4751" s="43"/>
      <c r="E4751" s="44"/>
      <c r="F4751" s="44"/>
      <c r="G4751" s="43"/>
      <c r="H4751" s="44"/>
      <c r="I4751" s="45"/>
      <c r="M4751" s="5">
        <f t="shared" si="1027"/>
        <v>4</v>
      </c>
      <c r="N4751" s="5">
        <f t="shared" si="1028"/>
        <v>2</v>
      </c>
      <c r="O4751" s="5" t="str">
        <f t="shared" si="1029"/>
        <v/>
      </c>
      <c r="P4751" s="5">
        <f t="shared" si="1030"/>
        <v>0</v>
      </c>
      <c r="Q4751" s="5">
        <f t="shared" ca="1" si="1031"/>
        <v>126</v>
      </c>
      <c r="R4751" s="26">
        <f t="shared" si="1032"/>
        <v>5479</v>
      </c>
      <c r="S4751" s="26">
        <f t="shared" si="1033"/>
        <v>5205</v>
      </c>
      <c r="T4751" s="27" t="str" cm="1">
        <f t="array" aca="1" ref="T4751" ca="1">_xlfn.IFS(Q4751="","NG",Q4751&gt;16,"OK",TODAY()&gt;S4751,"OK",Q4751&lt;16,"NG")</f>
        <v>OK</v>
      </c>
      <c r="U4751" s="5" t="str" cm="1">
        <f t="array" aca="1" ref="U4751" ca="1">IFERROR(_xlfn.IFS(T4751&lt;&gt;"OK","NG",M4751=0,"OK",TRUE,"NG"),"")</f>
        <v>NG</v>
      </c>
      <c r="V4751" s="5" t="str">
        <f t="shared" si="1034"/>
        <v>NG</v>
      </c>
      <c r="W4751" s="28" t="str">
        <f t="shared" ca="1" si="1035"/>
        <v>OK</v>
      </c>
      <c r="X4751" s="5" t="str">
        <f t="shared" si="1036"/>
        <v>NG</v>
      </c>
      <c r="Y4751" s="5">
        <f t="shared" ca="1" si="1037"/>
        <v>126</v>
      </c>
      <c r="Z4751" s="5">
        <f t="shared" ca="1" si="1038"/>
        <v>126</v>
      </c>
      <c r="AA4751" s="5" t="str" cm="1">
        <f t="array" ref="AA4751">_xlfn.IFS(H4751="","OK",H4751&lt;$F$17,"NG",I4751="解雇","NG",OR(I4751="自主退職",I4751="契約満了"),"OK")</f>
        <v>OK</v>
      </c>
      <c r="AB4751" s="5" t="str" cm="1">
        <f t="array" aca="1" ref="AB4751" ca="1">_xlfn.IFS(AA4751="NG","NG",OR(X4751="NG",X4751="ERROR",X4751=FALSE),"NG",U4751="NG","NG",V4751="OK","OK",AD4751="OK","OK")</f>
        <v>NG</v>
      </c>
      <c r="AC4751" s="5" t="str">
        <f t="shared" si="1039"/>
        <v>NG</v>
      </c>
      <c r="AD4751" s="5" t="e" cm="1">
        <f t="array" ref="AD4751">_xlfn.IFS(AND(G4751="〇",H4751&lt;&gt;"",I4751&lt;&gt;""),"ERROR",AND(G4751="",H4751&gt;$H$17,I4751&lt;&gt;""),"NG",AND(G4751="〇",H4751="",I4751=""),"OK")</f>
        <v>#N/A</v>
      </c>
      <c r="AE4751" s="5" t="str" cm="1">
        <f t="array" ref="AE4751">_xlfn.IFS(I4751="解雇","NG",H4751="","OK",H4751&lt;$H$17,"NG",H4751&gt;$H$17,"OK")</f>
        <v>OK</v>
      </c>
      <c r="AF4751" s="5" t="e">
        <f t="shared" si="1040"/>
        <v>#N/A</v>
      </c>
    </row>
    <row r="4752" spans="2:32" ht="20.25" customHeight="1" x14ac:dyDescent="0.55000000000000004">
      <c r="B4752" s="9">
        <v>4735</v>
      </c>
      <c r="C4752" s="42"/>
      <c r="D4752" s="43"/>
      <c r="E4752" s="44"/>
      <c r="F4752" s="44"/>
      <c r="G4752" s="43"/>
      <c r="H4752" s="44"/>
      <c r="I4752" s="45"/>
      <c r="M4752" s="5">
        <f t="shared" si="1027"/>
        <v>4</v>
      </c>
      <c r="N4752" s="5">
        <f t="shared" si="1028"/>
        <v>2</v>
      </c>
      <c r="O4752" s="5" t="str">
        <f t="shared" si="1029"/>
        <v/>
      </c>
      <c r="P4752" s="5">
        <f t="shared" si="1030"/>
        <v>0</v>
      </c>
      <c r="Q4752" s="5">
        <f t="shared" ca="1" si="1031"/>
        <v>126</v>
      </c>
      <c r="R4752" s="26">
        <f t="shared" si="1032"/>
        <v>5479</v>
      </c>
      <c r="S4752" s="26">
        <f t="shared" si="1033"/>
        <v>5205</v>
      </c>
      <c r="T4752" s="27" t="str" cm="1">
        <f t="array" aca="1" ref="T4752" ca="1">_xlfn.IFS(Q4752="","NG",Q4752&gt;16,"OK",TODAY()&gt;S4752,"OK",Q4752&lt;16,"NG")</f>
        <v>OK</v>
      </c>
      <c r="U4752" s="5" t="str" cm="1">
        <f t="array" aca="1" ref="U4752" ca="1">IFERROR(_xlfn.IFS(T4752&lt;&gt;"OK","NG",M4752=0,"OK",TRUE,"NG"),"")</f>
        <v>NG</v>
      </c>
      <c r="V4752" s="5" t="str">
        <f t="shared" si="1034"/>
        <v>NG</v>
      </c>
      <c r="W4752" s="28" t="str">
        <f t="shared" ca="1" si="1035"/>
        <v>OK</v>
      </c>
      <c r="X4752" s="5" t="str">
        <f t="shared" si="1036"/>
        <v>NG</v>
      </c>
      <c r="Y4752" s="5">
        <f t="shared" ca="1" si="1037"/>
        <v>126</v>
      </c>
      <c r="Z4752" s="5">
        <f t="shared" ca="1" si="1038"/>
        <v>126</v>
      </c>
      <c r="AA4752" s="5" t="str" cm="1">
        <f t="array" ref="AA4752">_xlfn.IFS(H4752="","OK",H4752&lt;$F$17,"NG",I4752="解雇","NG",OR(I4752="自主退職",I4752="契約満了"),"OK")</f>
        <v>OK</v>
      </c>
      <c r="AB4752" s="5" t="str" cm="1">
        <f t="array" aca="1" ref="AB4752" ca="1">_xlfn.IFS(AA4752="NG","NG",OR(X4752="NG",X4752="ERROR",X4752=FALSE),"NG",U4752="NG","NG",V4752="OK","OK",AD4752="OK","OK")</f>
        <v>NG</v>
      </c>
      <c r="AC4752" s="5" t="str">
        <f t="shared" si="1039"/>
        <v>NG</v>
      </c>
      <c r="AD4752" s="5" t="e" cm="1">
        <f t="array" ref="AD4752">_xlfn.IFS(AND(G4752="〇",H4752&lt;&gt;"",I4752&lt;&gt;""),"ERROR",AND(G4752="",H4752&gt;$H$17,I4752&lt;&gt;""),"NG",AND(G4752="〇",H4752="",I4752=""),"OK")</f>
        <v>#N/A</v>
      </c>
      <c r="AE4752" s="5" t="str" cm="1">
        <f t="array" ref="AE4752">_xlfn.IFS(I4752="解雇","NG",H4752="","OK",H4752&lt;$H$17,"NG",H4752&gt;$H$17,"OK")</f>
        <v>OK</v>
      </c>
      <c r="AF4752" s="5" t="e">
        <f t="shared" si="1040"/>
        <v>#N/A</v>
      </c>
    </row>
    <row r="4753" spans="2:32" ht="20.25" customHeight="1" x14ac:dyDescent="0.55000000000000004">
      <c r="B4753" s="9">
        <v>4736</v>
      </c>
      <c r="C4753" s="42"/>
      <c r="D4753" s="43"/>
      <c r="E4753" s="44"/>
      <c r="F4753" s="44"/>
      <c r="G4753" s="43"/>
      <c r="H4753" s="44"/>
      <c r="I4753" s="45"/>
      <c r="M4753" s="5">
        <f t="shared" si="1027"/>
        <v>4</v>
      </c>
      <c r="N4753" s="5">
        <f t="shared" si="1028"/>
        <v>2</v>
      </c>
      <c r="O4753" s="5" t="str">
        <f t="shared" si="1029"/>
        <v/>
      </c>
      <c r="P4753" s="5">
        <f t="shared" si="1030"/>
        <v>0</v>
      </c>
      <c r="Q4753" s="5">
        <f t="shared" ca="1" si="1031"/>
        <v>126</v>
      </c>
      <c r="R4753" s="26">
        <f t="shared" si="1032"/>
        <v>5479</v>
      </c>
      <c r="S4753" s="26">
        <f t="shared" si="1033"/>
        <v>5205</v>
      </c>
      <c r="T4753" s="27" t="str" cm="1">
        <f t="array" aca="1" ref="T4753" ca="1">_xlfn.IFS(Q4753="","NG",Q4753&gt;16,"OK",TODAY()&gt;S4753,"OK",Q4753&lt;16,"NG")</f>
        <v>OK</v>
      </c>
      <c r="U4753" s="5" t="str" cm="1">
        <f t="array" aca="1" ref="U4753" ca="1">IFERROR(_xlfn.IFS(T4753&lt;&gt;"OK","NG",M4753=0,"OK",TRUE,"NG"),"")</f>
        <v>NG</v>
      </c>
      <c r="V4753" s="5" t="str">
        <f t="shared" si="1034"/>
        <v>NG</v>
      </c>
      <c r="W4753" s="28" t="str">
        <f t="shared" ca="1" si="1035"/>
        <v>OK</v>
      </c>
      <c r="X4753" s="5" t="str">
        <f t="shared" si="1036"/>
        <v>NG</v>
      </c>
      <c r="Y4753" s="5">
        <f t="shared" ca="1" si="1037"/>
        <v>126</v>
      </c>
      <c r="Z4753" s="5">
        <f t="shared" ca="1" si="1038"/>
        <v>126</v>
      </c>
      <c r="AA4753" s="5" t="str" cm="1">
        <f t="array" ref="AA4753">_xlfn.IFS(H4753="","OK",H4753&lt;$F$17,"NG",I4753="解雇","NG",OR(I4753="自主退職",I4753="契約満了"),"OK")</f>
        <v>OK</v>
      </c>
      <c r="AB4753" s="5" t="str" cm="1">
        <f t="array" aca="1" ref="AB4753" ca="1">_xlfn.IFS(AA4753="NG","NG",OR(X4753="NG",X4753="ERROR",X4753=FALSE),"NG",U4753="NG","NG",V4753="OK","OK",AD4753="OK","OK")</f>
        <v>NG</v>
      </c>
      <c r="AC4753" s="5" t="str">
        <f t="shared" si="1039"/>
        <v>NG</v>
      </c>
      <c r="AD4753" s="5" t="e" cm="1">
        <f t="array" ref="AD4753">_xlfn.IFS(AND(G4753="〇",H4753&lt;&gt;"",I4753&lt;&gt;""),"ERROR",AND(G4753="",H4753&gt;$H$17,I4753&lt;&gt;""),"NG",AND(G4753="〇",H4753="",I4753=""),"OK")</f>
        <v>#N/A</v>
      </c>
      <c r="AE4753" s="5" t="str" cm="1">
        <f t="array" ref="AE4753">_xlfn.IFS(I4753="解雇","NG",H4753="","OK",H4753&lt;$H$17,"NG",H4753&gt;$H$17,"OK")</f>
        <v>OK</v>
      </c>
      <c r="AF4753" s="5" t="e">
        <f t="shared" si="1040"/>
        <v>#N/A</v>
      </c>
    </row>
    <row r="4754" spans="2:32" ht="20.25" customHeight="1" x14ac:dyDescent="0.55000000000000004">
      <c r="B4754" s="9">
        <v>4737</v>
      </c>
      <c r="C4754" s="42"/>
      <c r="D4754" s="43"/>
      <c r="E4754" s="44"/>
      <c r="F4754" s="44"/>
      <c r="G4754" s="43"/>
      <c r="H4754" s="44"/>
      <c r="I4754" s="45"/>
      <c r="M4754" s="5">
        <f t="shared" si="1027"/>
        <v>4</v>
      </c>
      <c r="N4754" s="5">
        <f t="shared" si="1028"/>
        <v>2</v>
      </c>
      <c r="O4754" s="5" t="str">
        <f t="shared" si="1029"/>
        <v/>
      </c>
      <c r="P4754" s="5">
        <f t="shared" si="1030"/>
        <v>0</v>
      </c>
      <c r="Q4754" s="5">
        <f t="shared" ca="1" si="1031"/>
        <v>126</v>
      </c>
      <c r="R4754" s="26">
        <f t="shared" si="1032"/>
        <v>5479</v>
      </c>
      <c r="S4754" s="26">
        <f t="shared" si="1033"/>
        <v>5205</v>
      </c>
      <c r="T4754" s="27" t="str" cm="1">
        <f t="array" aca="1" ref="T4754" ca="1">_xlfn.IFS(Q4754="","NG",Q4754&gt;16,"OK",TODAY()&gt;S4754,"OK",Q4754&lt;16,"NG")</f>
        <v>OK</v>
      </c>
      <c r="U4754" s="5" t="str" cm="1">
        <f t="array" aca="1" ref="U4754" ca="1">IFERROR(_xlfn.IFS(T4754&lt;&gt;"OK","NG",M4754=0,"OK",TRUE,"NG"),"")</f>
        <v>NG</v>
      </c>
      <c r="V4754" s="5" t="str">
        <f t="shared" si="1034"/>
        <v>NG</v>
      </c>
      <c r="W4754" s="28" t="str">
        <f t="shared" ca="1" si="1035"/>
        <v>OK</v>
      </c>
      <c r="X4754" s="5" t="str">
        <f t="shared" si="1036"/>
        <v>NG</v>
      </c>
      <c r="Y4754" s="5">
        <f t="shared" ca="1" si="1037"/>
        <v>126</v>
      </c>
      <c r="Z4754" s="5">
        <f t="shared" ca="1" si="1038"/>
        <v>126</v>
      </c>
      <c r="AA4754" s="5" t="str" cm="1">
        <f t="array" ref="AA4754">_xlfn.IFS(H4754="","OK",H4754&lt;$F$17,"NG",I4754="解雇","NG",OR(I4754="自主退職",I4754="契約満了"),"OK")</f>
        <v>OK</v>
      </c>
      <c r="AB4754" s="5" t="str" cm="1">
        <f t="array" aca="1" ref="AB4754" ca="1">_xlfn.IFS(AA4754="NG","NG",OR(X4754="NG",X4754="ERROR",X4754=FALSE),"NG",U4754="NG","NG",V4754="OK","OK",AD4754="OK","OK")</f>
        <v>NG</v>
      </c>
      <c r="AC4754" s="5" t="str">
        <f t="shared" si="1039"/>
        <v>NG</v>
      </c>
      <c r="AD4754" s="5" t="e" cm="1">
        <f t="array" ref="AD4754">_xlfn.IFS(AND(G4754="〇",H4754&lt;&gt;"",I4754&lt;&gt;""),"ERROR",AND(G4754="",H4754&gt;$H$17,I4754&lt;&gt;""),"NG",AND(G4754="〇",H4754="",I4754=""),"OK")</f>
        <v>#N/A</v>
      </c>
      <c r="AE4754" s="5" t="str" cm="1">
        <f t="array" ref="AE4754">_xlfn.IFS(I4754="解雇","NG",H4754="","OK",H4754&lt;$H$17,"NG",H4754&gt;$H$17,"OK")</f>
        <v>OK</v>
      </c>
      <c r="AF4754" s="5" t="e">
        <f t="shared" si="1040"/>
        <v>#N/A</v>
      </c>
    </row>
    <row r="4755" spans="2:32" ht="20.25" customHeight="1" x14ac:dyDescent="0.55000000000000004">
      <c r="B4755" s="9">
        <v>4738</v>
      </c>
      <c r="C4755" s="42"/>
      <c r="D4755" s="43"/>
      <c r="E4755" s="44"/>
      <c r="F4755" s="44"/>
      <c r="G4755" s="43"/>
      <c r="H4755" s="44"/>
      <c r="I4755" s="45"/>
      <c r="M4755" s="5">
        <f t="shared" ref="M4755:M4818" si="1041">COUNTBLANK(C4755:F4755)</f>
        <v>4</v>
      </c>
      <c r="N4755" s="5">
        <f t="shared" ref="N4755:N4818" si="1042">COUNTBLANK(H4755:I4755)</f>
        <v>2</v>
      </c>
      <c r="O4755" s="5" t="str">
        <f t="shared" ref="O4755:O4818" si="1043">TRIM(SUBSTITUTE(C4755&amp;D4755&amp;E4755,"　",""))</f>
        <v/>
      </c>
      <c r="P4755" s="5">
        <f t="shared" ref="P4755:P4818" si="1044">IF(O4755="",0,COUNTIF($O$18:$O$5017,O4755))</f>
        <v>0</v>
      </c>
      <c r="Q4755" s="5">
        <f t="shared" ref="Q4755:Q4818" ca="1" si="1045">IFERROR(DATEDIF(E4755,TODAY(),"Y"),"")</f>
        <v>126</v>
      </c>
      <c r="R4755" s="26">
        <f t="shared" ref="R4755:R4818" si="1046">DATE(YEAR(E4755)+15,MONTH(E4755),DAY(E4755))</f>
        <v>5479</v>
      </c>
      <c r="S4755" s="26">
        <f t="shared" ref="S4755:S4818" si="1047">IF(OR(MONTH(E4755)=1,MONTH(E4755)=2,MONTH(E4755)=3),DATE(YEAR(R4755),MONTH(1)+3,DAY(1)),DATE(YEAR(R4755)+1,MONTH(1)+3,DAY(1)))</f>
        <v>5205</v>
      </c>
      <c r="T4755" s="27" t="str" cm="1">
        <f t="array" aca="1" ref="T4755" ca="1">_xlfn.IFS(Q4755="","NG",Q4755&gt;16,"OK",TODAY()&gt;S4755,"OK",Q4755&lt;16,"NG")</f>
        <v>OK</v>
      </c>
      <c r="U4755" s="5" t="str" cm="1">
        <f t="array" aca="1" ref="U4755" ca="1">IFERROR(_xlfn.IFS(T4755&lt;&gt;"OK","NG",M4755=0,"OK",TRUE,"NG"),"")</f>
        <v>NG</v>
      </c>
      <c r="V4755" s="5" t="str">
        <f t="shared" ref="V4755:V4818" si="1048">IF(N4755=0,"OK","NG")</f>
        <v>NG</v>
      </c>
      <c r="W4755" s="28" t="str">
        <f t="shared" ref="W4755:W4818" ca="1" si="1049">IF(F4755&lt;TODAY(),"OK","NG")</f>
        <v>OK</v>
      </c>
      <c r="X4755" s="5" t="str">
        <f t="shared" ref="X4755:X4818" si="1050">IF(E4755&gt;F4755,"NG",IF(F4755&lt;S4755,"NG",IF(F4755&lt;$F$17,"OK")))</f>
        <v>NG</v>
      </c>
      <c r="Y4755" s="5">
        <f t="shared" ref="Y4755:Y4818" ca="1" si="1051">IFERROR(DATEDIF(F4755,TODAY(),"Y"),"")</f>
        <v>126</v>
      </c>
      <c r="Z4755" s="5">
        <f t="shared" ref="Z4755:Z4818" ca="1" si="1052">IFERROR(DATEDIF(H4755,TODAY(),"Y"),"")</f>
        <v>126</v>
      </c>
      <c r="AA4755" s="5" t="str" cm="1">
        <f t="array" ref="AA4755">_xlfn.IFS(H4755="","OK",H4755&lt;$F$17,"NG",I4755="解雇","NG",OR(I4755="自主退職",I4755="契約満了"),"OK")</f>
        <v>OK</v>
      </c>
      <c r="AB4755" s="5" t="str" cm="1">
        <f t="array" aca="1" ref="AB4755" ca="1">_xlfn.IFS(AA4755="NG","NG",OR(X4755="NG",X4755="ERROR",X4755=FALSE),"NG",U4755="NG","NG",V4755="OK","OK",AD4755="OK","OK")</f>
        <v>NG</v>
      </c>
      <c r="AC4755" s="5" t="str">
        <f t="shared" ref="AC4755:AC4818" si="1053">IF(E4755&gt;F4755,"NG",IF(F4755&lt;S4755,"NG",IF(F4755&lt;$H$17,"OK","ERROR")))</f>
        <v>NG</v>
      </c>
      <c r="AD4755" s="5" t="e" cm="1">
        <f t="array" ref="AD4755">_xlfn.IFS(AND(G4755="〇",H4755&lt;&gt;"",I4755&lt;&gt;""),"ERROR",AND(G4755="",H4755&gt;$H$17,I4755&lt;&gt;""),"NG",AND(G4755="〇",H4755="",I4755=""),"OK")</f>
        <v>#N/A</v>
      </c>
      <c r="AE4755" s="5" t="str" cm="1">
        <f t="array" ref="AE4755">_xlfn.IFS(I4755="解雇","NG",H4755="","OK",H4755&lt;$H$17,"NG",H4755&gt;$H$17,"OK")</f>
        <v>OK</v>
      </c>
      <c r="AF4755" s="5" t="e">
        <f t="shared" ref="AF4755:AF4818" si="1054">IF(AND(AE4755="OK",AD4755="OK",AC4755="OK"),"OK","NG")</f>
        <v>#N/A</v>
      </c>
    </row>
    <row r="4756" spans="2:32" ht="20.25" customHeight="1" x14ac:dyDescent="0.55000000000000004">
      <c r="B4756" s="9">
        <v>4739</v>
      </c>
      <c r="C4756" s="42"/>
      <c r="D4756" s="43"/>
      <c r="E4756" s="44"/>
      <c r="F4756" s="44"/>
      <c r="G4756" s="43"/>
      <c r="H4756" s="44"/>
      <c r="I4756" s="45"/>
      <c r="M4756" s="5">
        <f t="shared" si="1041"/>
        <v>4</v>
      </c>
      <c r="N4756" s="5">
        <f t="shared" si="1042"/>
        <v>2</v>
      </c>
      <c r="O4756" s="5" t="str">
        <f t="shared" si="1043"/>
        <v/>
      </c>
      <c r="P4756" s="5">
        <f t="shared" si="1044"/>
        <v>0</v>
      </c>
      <c r="Q4756" s="5">
        <f t="shared" ca="1" si="1045"/>
        <v>126</v>
      </c>
      <c r="R4756" s="26">
        <f t="shared" si="1046"/>
        <v>5479</v>
      </c>
      <c r="S4756" s="26">
        <f t="shared" si="1047"/>
        <v>5205</v>
      </c>
      <c r="T4756" s="27" t="str" cm="1">
        <f t="array" aca="1" ref="T4756" ca="1">_xlfn.IFS(Q4756="","NG",Q4756&gt;16,"OK",TODAY()&gt;S4756,"OK",Q4756&lt;16,"NG")</f>
        <v>OK</v>
      </c>
      <c r="U4756" s="5" t="str" cm="1">
        <f t="array" aca="1" ref="U4756" ca="1">IFERROR(_xlfn.IFS(T4756&lt;&gt;"OK","NG",M4756=0,"OK",TRUE,"NG"),"")</f>
        <v>NG</v>
      </c>
      <c r="V4756" s="5" t="str">
        <f t="shared" si="1048"/>
        <v>NG</v>
      </c>
      <c r="W4756" s="28" t="str">
        <f t="shared" ca="1" si="1049"/>
        <v>OK</v>
      </c>
      <c r="X4756" s="5" t="str">
        <f t="shared" si="1050"/>
        <v>NG</v>
      </c>
      <c r="Y4756" s="5">
        <f t="shared" ca="1" si="1051"/>
        <v>126</v>
      </c>
      <c r="Z4756" s="5">
        <f t="shared" ca="1" si="1052"/>
        <v>126</v>
      </c>
      <c r="AA4756" s="5" t="str" cm="1">
        <f t="array" ref="AA4756">_xlfn.IFS(H4756="","OK",H4756&lt;$F$17,"NG",I4756="解雇","NG",OR(I4756="自主退職",I4756="契約満了"),"OK")</f>
        <v>OK</v>
      </c>
      <c r="AB4756" s="5" t="str" cm="1">
        <f t="array" aca="1" ref="AB4756" ca="1">_xlfn.IFS(AA4756="NG","NG",OR(X4756="NG",X4756="ERROR",X4756=FALSE),"NG",U4756="NG","NG",V4756="OK","OK",AD4756="OK","OK")</f>
        <v>NG</v>
      </c>
      <c r="AC4756" s="5" t="str">
        <f t="shared" si="1053"/>
        <v>NG</v>
      </c>
      <c r="AD4756" s="5" t="e" cm="1">
        <f t="array" ref="AD4756">_xlfn.IFS(AND(G4756="〇",H4756&lt;&gt;"",I4756&lt;&gt;""),"ERROR",AND(G4756="",H4756&gt;$H$17,I4756&lt;&gt;""),"NG",AND(G4756="〇",H4756="",I4756=""),"OK")</f>
        <v>#N/A</v>
      </c>
      <c r="AE4756" s="5" t="str" cm="1">
        <f t="array" ref="AE4756">_xlfn.IFS(I4756="解雇","NG",H4756="","OK",H4756&lt;$H$17,"NG",H4756&gt;$H$17,"OK")</f>
        <v>OK</v>
      </c>
      <c r="AF4756" s="5" t="e">
        <f t="shared" si="1054"/>
        <v>#N/A</v>
      </c>
    </row>
    <row r="4757" spans="2:32" ht="20.25" customHeight="1" x14ac:dyDescent="0.55000000000000004">
      <c r="B4757" s="9">
        <v>4740</v>
      </c>
      <c r="C4757" s="42"/>
      <c r="D4757" s="43"/>
      <c r="E4757" s="44"/>
      <c r="F4757" s="44"/>
      <c r="G4757" s="43"/>
      <c r="H4757" s="44"/>
      <c r="I4757" s="45"/>
      <c r="M4757" s="5">
        <f t="shared" si="1041"/>
        <v>4</v>
      </c>
      <c r="N4757" s="5">
        <f t="shared" si="1042"/>
        <v>2</v>
      </c>
      <c r="O4757" s="5" t="str">
        <f t="shared" si="1043"/>
        <v/>
      </c>
      <c r="P4757" s="5">
        <f t="shared" si="1044"/>
        <v>0</v>
      </c>
      <c r="Q4757" s="5">
        <f t="shared" ca="1" si="1045"/>
        <v>126</v>
      </c>
      <c r="R4757" s="26">
        <f t="shared" si="1046"/>
        <v>5479</v>
      </c>
      <c r="S4757" s="26">
        <f t="shared" si="1047"/>
        <v>5205</v>
      </c>
      <c r="T4757" s="27" t="str" cm="1">
        <f t="array" aca="1" ref="T4757" ca="1">_xlfn.IFS(Q4757="","NG",Q4757&gt;16,"OK",TODAY()&gt;S4757,"OK",Q4757&lt;16,"NG")</f>
        <v>OK</v>
      </c>
      <c r="U4757" s="5" t="str" cm="1">
        <f t="array" aca="1" ref="U4757" ca="1">IFERROR(_xlfn.IFS(T4757&lt;&gt;"OK","NG",M4757=0,"OK",TRUE,"NG"),"")</f>
        <v>NG</v>
      </c>
      <c r="V4757" s="5" t="str">
        <f t="shared" si="1048"/>
        <v>NG</v>
      </c>
      <c r="W4757" s="28" t="str">
        <f t="shared" ca="1" si="1049"/>
        <v>OK</v>
      </c>
      <c r="X4757" s="5" t="str">
        <f t="shared" si="1050"/>
        <v>NG</v>
      </c>
      <c r="Y4757" s="5">
        <f t="shared" ca="1" si="1051"/>
        <v>126</v>
      </c>
      <c r="Z4757" s="5">
        <f t="shared" ca="1" si="1052"/>
        <v>126</v>
      </c>
      <c r="AA4757" s="5" t="str" cm="1">
        <f t="array" ref="AA4757">_xlfn.IFS(H4757="","OK",H4757&lt;$F$17,"NG",I4757="解雇","NG",OR(I4757="自主退職",I4757="契約満了"),"OK")</f>
        <v>OK</v>
      </c>
      <c r="AB4757" s="5" t="str" cm="1">
        <f t="array" aca="1" ref="AB4757" ca="1">_xlfn.IFS(AA4757="NG","NG",OR(X4757="NG",X4757="ERROR",X4757=FALSE),"NG",U4757="NG","NG",V4757="OK","OK",AD4757="OK","OK")</f>
        <v>NG</v>
      </c>
      <c r="AC4757" s="5" t="str">
        <f t="shared" si="1053"/>
        <v>NG</v>
      </c>
      <c r="AD4757" s="5" t="e" cm="1">
        <f t="array" ref="AD4757">_xlfn.IFS(AND(G4757="〇",H4757&lt;&gt;"",I4757&lt;&gt;""),"ERROR",AND(G4757="",H4757&gt;$H$17,I4757&lt;&gt;""),"NG",AND(G4757="〇",H4757="",I4757=""),"OK")</f>
        <v>#N/A</v>
      </c>
      <c r="AE4757" s="5" t="str" cm="1">
        <f t="array" ref="AE4757">_xlfn.IFS(I4757="解雇","NG",H4757="","OK",H4757&lt;$H$17,"NG",H4757&gt;$H$17,"OK")</f>
        <v>OK</v>
      </c>
      <c r="AF4757" s="5" t="e">
        <f t="shared" si="1054"/>
        <v>#N/A</v>
      </c>
    </row>
    <row r="4758" spans="2:32" ht="20.25" customHeight="1" x14ac:dyDescent="0.55000000000000004">
      <c r="B4758" s="9">
        <v>4741</v>
      </c>
      <c r="C4758" s="42"/>
      <c r="D4758" s="43"/>
      <c r="E4758" s="44"/>
      <c r="F4758" s="44"/>
      <c r="G4758" s="43"/>
      <c r="H4758" s="44"/>
      <c r="I4758" s="45"/>
      <c r="M4758" s="5">
        <f t="shared" si="1041"/>
        <v>4</v>
      </c>
      <c r="N4758" s="5">
        <f t="shared" si="1042"/>
        <v>2</v>
      </c>
      <c r="O4758" s="5" t="str">
        <f t="shared" si="1043"/>
        <v/>
      </c>
      <c r="P4758" s="5">
        <f t="shared" si="1044"/>
        <v>0</v>
      </c>
      <c r="Q4758" s="5">
        <f t="shared" ca="1" si="1045"/>
        <v>126</v>
      </c>
      <c r="R4758" s="26">
        <f t="shared" si="1046"/>
        <v>5479</v>
      </c>
      <c r="S4758" s="26">
        <f t="shared" si="1047"/>
        <v>5205</v>
      </c>
      <c r="T4758" s="27" t="str" cm="1">
        <f t="array" aca="1" ref="T4758" ca="1">_xlfn.IFS(Q4758="","NG",Q4758&gt;16,"OK",TODAY()&gt;S4758,"OK",Q4758&lt;16,"NG")</f>
        <v>OK</v>
      </c>
      <c r="U4758" s="5" t="str" cm="1">
        <f t="array" aca="1" ref="U4758" ca="1">IFERROR(_xlfn.IFS(T4758&lt;&gt;"OK","NG",M4758=0,"OK",TRUE,"NG"),"")</f>
        <v>NG</v>
      </c>
      <c r="V4758" s="5" t="str">
        <f t="shared" si="1048"/>
        <v>NG</v>
      </c>
      <c r="W4758" s="28" t="str">
        <f t="shared" ca="1" si="1049"/>
        <v>OK</v>
      </c>
      <c r="X4758" s="5" t="str">
        <f t="shared" si="1050"/>
        <v>NG</v>
      </c>
      <c r="Y4758" s="5">
        <f t="shared" ca="1" si="1051"/>
        <v>126</v>
      </c>
      <c r="Z4758" s="5">
        <f t="shared" ca="1" si="1052"/>
        <v>126</v>
      </c>
      <c r="AA4758" s="5" t="str" cm="1">
        <f t="array" ref="AA4758">_xlfn.IFS(H4758="","OK",H4758&lt;$F$17,"NG",I4758="解雇","NG",OR(I4758="自主退職",I4758="契約満了"),"OK")</f>
        <v>OK</v>
      </c>
      <c r="AB4758" s="5" t="str" cm="1">
        <f t="array" aca="1" ref="AB4758" ca="1">_xlfn.IFS(AA4758="NG","NG",OR(X4758="NG",X4758="ERROR",X4758=FALSE),"NG",U4758="NG","NG",V4758="OK","OK",AD4758="OK","OK")</f>
        <v>NG</v>
      </c>
      <c r="AC4758" s="5" t="str">
        <f t="shared" si="1053"/>
        <v>NG</v>
      </c>
      <c r="AD4758" s="5" t="e" cm="1">
        <f t="array" ref="AD4758">_xlfn.IFS(AND(G4758="〇",H4758&lt;&gt;"",I4758&lt;&gt;""),"ERROR",AND(G4758="",H4758&gt;$H$17,I4758&lt;&gt;""),"NG",AND(G4758="〇",H4758="",I4758=""),"OK")</f>
        <v>#N/A</v>
      </c>
      <c r="AE4758" s="5" t="str" cm="1">
        <f t="array" ref="AE4758">_xlfn.IFS(I4758="解雇","NG",H4758="","OK",H4758&lt;$H$17,"NG",H4758&gt;$H$17,"OK")</f>
        <v>OK</v>
      </c>
      <c r="AF4758" s="5" t="e">
        <f t="shared" si="1054"/>
        <v>#N/A</v>
      </c>
    </row>
    <row r="4759" spans="2:32" ht="20.25" customHeight="1" x14ac:dyDescent="0.55000000000000004">
      <c r="B4759" s="9">
        <v>4742</v>
      </c>
      <c r="C4759" s="42"/>
      <c r="D4759" s="43"/>
      <c r="E4759" s="44"/>
      <c r="F4759" s="44"/>
      <c r="G4759" s="43"/>
      <c r="H4759" s="44"/>
      <c r="I4759" s="45"/>
      <c r="M4759" s="5">
        <f t="shared" si="1041"/>
        <v>4</v>
      </c>
      <c r="N4759" s="5">
        <f t="shared" si="1042"/>
        <v>2</v>
      </c>
      <c r="O4759" s="5" t="str">
        <f t="shared" si="1043"/>
        <v/>
      </c>
      <c r="P4759" s="5">
        <f t="shared" si="1044"/>
        <v>0</v>
      </c>
      <c r="Q4759" s="5">
        <f t="shared" ca="1" si="1045"/>
        <v>126</v>
      </c>
      <c r="R4759" s="26">
        <f t="shared" si="1046"/>
        <v>5479</v>
      </c>
      <c r="S4759" s="26">
        <f t="shared" si="1047"/>
        <v>5205</v>
      </c>
      <c r="T4759" s="27" t="str" cm="1">
        <f t="array" aca="1" ref="T4759" ca="1">_xlfn.IFS(Q4759="","NG",Q4759&gt;16,"OK",TODAY()&gt;S4759,"OK",Q4759&lt;16,"NG")</f>
        <v>OK</v>
      </c>
      <c r="U4759" s="5" t="str" cm="1">
        <f t="array" aca="1" ref="U4759" ca="1">IFERROR(_xlfn.IFS(T4759&lt;&gt;"OK","NG",M4759=0,"OK",TRUE,"NG"),"")</f>
        <v>NG</v>
      </c>
      <c r="V4759" s="5" t="str">
        <f t="shared" si="1048"/>
        <v>NG</v>
      </c>
      <c r="W4759" s="28" t="str">
        <f t="shared" ca="1" si="1049"/>
        <v>OK</v>
      </c>
      <c r="X4759" s="5" t="str">
        <f t="shared" si="1050"/>
        <v>NG</v>
      </c>
      <c r="Y4759" s="5">
        <f t="shared" ca="1" si="1051"/>
        <v>126</v>
      </c>
      <c r="Z4759" s="5">
        <f t="shared" ca="1" si="1052"/>
        <v>126</v>
      </c>
      <c r="AA4759" s="5" t="str" cm="1">
        <f t="array" ref="AA4759">_xlfn.IFS(H4759="","OK",H4759&lt;$F$17,"NG",I4759="解雇","NG",OR(I4759="自主退職",I4759="契約満了"),"OK")</f>
        <v>OK</v>
      </c>
      <c r="AB4759" s="5" t="str" cm="1">
        <f t="array" aca="1" ref="AB4759" ca="1">_xlfn.IFS(AA4759="NG","NG",OR(X4759="NG",X4759="ERROR",X4759=FALSE),"NG",U4759="NG","NG",V4759="OK","OK",AD4759="OK","OK")</f>
        <v>NG</v>
      </c>
      <c r="AC4759" s="5" t="str">
        <f t="shared" si="1053"/>
        <v>NG</v>
      </c>
      <c r="AD4759" s="5" t="e" cm="1">
        <f t="array" ref="AD4759">_xlfn.IFS(AND(G4759="〇",H4759&lt;&gt;"",I4759&lt;&gt;""),"ERROR",AND(G4759="",H4759&gt;$H$17,I4759&lt;&gt;""),"NG",AND(G4759="〇",H4759="",I4759=""),"OK")</f>
        <v>#N/A</v>
      </c>
      <c r="AE4759" s="5" t="str" cm="1">
        <f t="array" ref="AE4759">_xlfn.IFS(I4759="解雇","NG",H4759="","OK",H4759&lt;$H$17,"NG",H4759&gt;$H$17,"OK")</f>
        <v>OK</v>
      </c>
      <c r="AF4759" s="5" t="e">
        <f t="shared" si="1054"/>
        <v>#N/A</v>
      </c>
    </row>
    <row r="4760" spans="2:32" ht="20.25" customHeight="1" x14ac:dyDescent="0.55000000000000004">
      <c r="B4760" s="9">
        <v>4743</v>
      </c>
      <c r="C4760" s="42"/>
      <c r="D4760" s="43"/>
      <c r="E4760" s="44"/>
      <c r="F4760" s="44"/>
      <c r="G4760" s="43"/>
      <c r="H4760" s="44"/>
      <c r="I4760" s="45"/>
      <c r="M4760" s="5">
        <f t="shared" si="1041"/>
        <v>4</v>
      </c>
      <c r="N4760" s="5">
        <f t="shared" si="1042"/>
        <v>2</v>
      </c>
      <c r="O4760" s="5" t="str">
        <f t="shared" si="1043"/>
        <v/>
      </c>
      <c r="P4760" s="5">
        <f t="shared" si="1044"/>
        <v>0</v>
      </c>
      <c r="Q4760" s="5">
        <f t="shared" ca="1" si="1045"/>
        <v>126</v>
      </c>
      <c r="R4760" s="26">
        <f t="shared" si="1046"/>
        <v>5479</v>
      </c>
      <c r="S4760" s="26">
        <f t="shared" si="1047"/>
        <v>5205</v>
      </c>
      <c r="T4760" s="27" t="str" cm="1">
        <f t="array" aca="1" ref="T4760" ca="1">_xlfn.IFS(Q4760="","NG",Q4760&gt;16,"OK",TODAY()&gt;S4760,"OK",Q4760&lt;16,"NG")</f>
        <v>OK</v>
      </c>
      <c r="U4760" s="5" t="str" cm="1">
        <f t="array" aca="1" ref="U4760" ca="1">IFERROR(_xlfn.IFS(T4760&lt;&gt;"OK","NG",M4760=0,"OK",TRUE,"NG"),"")</f>
        <v>NG</v>
      </c>
      <c r="V4760" s="5" t="str">
        <f t="shared" si="1048"/>
        <v>NG</v>
      </c>
      <c r="W4760" s="28" t="str">
        <f t="shared" ca="1" si="1049"/>
        <v>OK</v>
      </c>
      <c r="X4760" s="5" t="str">
        <f t="shared" si="1050"/>
        <v>NG</v>
      </c>
      <c r="Y4760" s="5">
        <f t="shared" ca="1" si="1051"/>
        <v>126</v>
      </c>
      <c r="Z4760" s="5">
        <f t="shared" ca="1" si="1052"/>
        <v>126</v>
      </c>
      <c r="AA4760" s="5" t="str" cm="1">
        <f t="array" ref="AA4760">_xlfn.IFS(H4760="","OK",H4760&lt;$F$17,"NG",I4760="解雇","NG",OR(I4760="自主退職",I4760="契約満了"),"OK")</f>
        <v>OK</v>
      </c>
      <c r="AB4760" s="5" t="str" cm="1">
        <f t="array" aca="1" ref="AB4760" ca="1">_xlfn.IFS(AA4760="NG","NG",OR(X4760="NG",X4760="ERROR",X4760=FALSE),"NG",U4760="NG","NG",V4760="OK","OK",AD4760="OK","OK")</f>
        <v>NG</v>
      </c>
      <c r="AC4760" s="5" t="str">
        <f t="shared" si="1053"/>
        <v>NG</v>
      </c>
      <c r="AD4760" s="5" t="e" cm="1">
        <f t="array" ref="AD4760">_xlfn.IFS(AND(G4760="〇",H4760&lt;&gt;"",I4760&lt;&gt;""),"ERROR",AND(G4760="",H4760&gt;$H$17,I4760&lt;&gt;""),"NG",AND(G4760="〇",H4760="",I4760=""),"OK")</f>
        <v>#N/A</v>
      </c>
      <c r="AE4760" s="5" t="str" cm="1">
        <f t="array" ref="AE4760">_xlfn.IFS(I4760="解雇","NG",H4760="","OK",H4760&lt;$H$17,"NG",H4760&gt;$H$17,"OK")</f>
        <v>OK</v>
      </c>
      <c r="AF4760" s="5" t="e">
        <f t="shared" si="1054"/>
        <v>#N/A</v>
      </c>
    </row>
    <row r="4761" spans="2:32" ht="20.25" customHeight="1" x14ac:dyDescent="0.55000000000000004">
      <c r="B4761" s="9">
        <v>4744</v>
      </c>
      <c r="C4761" s="42"/>
      <c r="D4761" s="43"/>
      <c r="E4761" s="44"/>
      <c r="F4761" s="44"/>
      <c r="G4761" s="43"/>
      <c r="H4761" s="44"/>
      <c r="I4761" s="45"/>
      <c r="M4761" s="5">
        <f t="shared" si="1041"/>
        <v>4</v>
      </c>
      <c r="N4761" s="5">
        <f t="shared" si="1042"/>
        <v>2</v>
      </c>
      <c r="O4761" s="5" t="str">
        <f t="shared" si="1043"/>
        <v/>
      </c>
      <c r="P4761" s="5">
        <f t="shared" si="1044"/>
        <v>0</v>
      </c>
      <c r="Q4761" s="5">
        <f t="shared" ca="1" si="1045"/>
        <v>126</v>
      </c>
      <c r="R4761" s="26">
        <f t="shared" si="1046"/>
        <v>5479</v>
      </c>
      <c r="S4761" s="26">
        <f t="shared" si="1047"/>
        <v>5205</v>
      </c>
      <c r="T4761" s="27" t="str" cm="1">
        <f t="array" aca="1" ref="T4761" ca="1">_xlfn.IFS(Q4761="","NG",Q4761&gt;16,"OK",TODAY()&gt;S4761,"OK",Q4761&lt;16,"NG")</f>
        <v>OK</v>
      </c>
      <c r="U4761" s="5" t="str" cm="1">
        <f t="array" aca="1" ref="U4761" ca="1">IFERROR(_xlfn.IFS(T4761&lt;&gt;"OK","NG",M4761=0,"OK",TRUE,"NG"),"")</f>
        <v>NG</v>
      </c>
      <c r="V4761" s="5" t="str">
        <f t="shared" si="1048"/>
        <v>NG</v>
      </c>
      <c r="W4761" s="28" t="str">
        <f t="shared" ca="1" si="1049"/>
        <v>OK</v>
      </c>
      <c r="X4761" s="5" t="str">
        <f t="shared" si="1050"/>
        <v>NG</v>
      </c>
      <c r="Y4761" s="5">
        <f t="shared" ca="1" si="1051"/>
        <v>126</v>
      </c>
      <c r="Z4761" s="5">
        <f t="shared" ca="1" si="1052"/>
        <v>126</v>
      </c>
      <c r="AA4761" s="5" t="str" cm="1">
        <f t="array" ref="AA4761">_xlfn.IFS(H4761="","OK",H4761&lt;$F$17,"NG",I4761="解雇","NG",OR(I4761="自主退職",I4761="契約満了"),"OK")</f>
        <v>OK</v>
      </c>
      <c r="AB4761" s="5" t="str" cm="1">
        <f t="array" aca="1" ref="AB4761" ca="1">_xlfn.IFS(AA4761="NG","NG",OR(X4761="NG",X4761="ERROR",X4761=FALSE),"NG",U4761="NG","NG",V4761="OK","OK",AD4761="OK","OK")</f>
        <v>NG</v>
      </c>
      <c r="AC4761" s="5" t="str">
        <f t="shared" si="1053"/>
        <v>NG</v>
      </c>
      <c r="AD4761" s="5" t="e" cm="1">
        <f t="array" ref="AD4761">_xlfn.IFS(AND(G4761="〇",H4761&lt;&gt;"",I4761&lt;&gt;""),"ERROR",AND(G4761="",H4761&gt;$H$17,I4761&lt;&gt;""),"NG",AND(G4761="〇",H4761="",I4761=""),"OK")</f>
        <v>#N/A</v>
      </c>
      <c r="AE4761" s="5" t="str" cm="1">
        <f t="array" ref="AE4761">_xlfn.IFS(I4761="解雇","NG",H4761="","OK",H4761&lt;$H$17,"NG",H4761&gt;$H$17,"OK")</f>
        <v>OK</v>
      </c>
      <c r="AF4761" s="5" t="e">
        <f t="shared" si="1054"/>
        <v>#N/A</v>
      </c>
    </row>
    <row r="4762" spans="2:32" ht="20.25" customHeight="1" x14ac:dyDescent="0.55000000000000004">
      <c r="B4762" s="9">
        <v>4745</v>
      </c>
      <c r="C4762" s="42"/>
      <c r="D4762" s="43"/>
      <c r="E4762" s="44"/>
      <c r="F4762" s="44"/>
      <c r="G4762" s="43"/>
      <c r="H4762" s="44"/>
      <c r="I4762" s="45"/>
      <c r="M4762" s="5">
        <f t="shared" si="1041"/>
        <v>4</v>
      </c>
      <c r="N4762" s="5">
        <f t="shared" si="1042"/>
        <v>2</v>
      </c>
      <c r="O4762" s="5" t="str">
        <f t="shared" si="1043"/>
        <v/>
      </c>
      <c r="P4762" s="5">
        <f t="shared" si="1044"/>
        <v>0</v>
      </c>
      <c r="Q4762" s="5">
        <f t="shared" ca="1" si="1045"/>
        <v>126</v>
      </c>
      <c r="R4762" s="26">
        <f t="shared" si="1046"/>
        <v>5479</v>
      </c>
      <c r="S4762" s="26">
        <f t="shared" si="1047"/>
        <v>5205</v>
      </c>
      <c r="T4762" s="27" t="str" cm="1">
        <f t="array" aca="1" ref="T4762" ca="1">_xlfn.IFS(Q4762="","NG",Q4762&gt;16,"OK",TODAY()&gt;S4762,"OK",Q4762&lt;16,"NG")</f>
        <v>OK</v>
      </c>
      <c r="U4762" s="5" t="str" cm="1">
        <f t="array" aca="1" ref="U4762" ca="1">IFERROR(_xlfn.IFS(T4762&lt;&gt;"OK","NG",M4762=0,"OK",TRUE,"NG"),"")</f>
        <v>NG</v>
      </c>
      <c r="V4762" s="5" t="str">
        <f t="shared" si="1048"/>
        <v>NG</v>
      </c>
      <c r="W4762" s="28" t="str">
        <f t="shared" ca="1" si="1049"/>
        <v>OK</v>
      </c>
      <c r="X4762" s="5" t="str">
        <f t="shared" si="1050"/>
        <v>NG</v>
      </c>
      <c r="Y4762" s="5">
        <f t="shared" ca="1" si="1051"/>
        <v>126</v>
      </c>
      <c r="Z4762" s="5">
        <f t="shared" ca="1" si="1052"/>
        <v>126</v>
      </c>
      <c r="AA4762" s="5" t="str" cm="1">
        <f t="array" ref="AA4762">_xlfn.IFS(H4762="","OK",H4762&lt;$F$17,"NG",I4762="解雇","NG",OR(I4762="自主退職",I4762="契約満了"),"OK")</f>
        <v>OK</v>
      </c>
      <c r="AB4762" s="5" t="str" cm="1">
        <f t="array" aca="1" ref="AB4762" ca="1">_xlfn.IFS(AA4762="NG","NG",OR(X4762="NG",X4762="ERROR",X4762=FALSE),"NG",U4762="NG","NG",V4762="OK","OK",AD4762="OK","OK")</f>
        <v>NG</v>
      </c>
      <c r="AC4762" s="5" t="str">
        <f t="shared" si="1053"/>
        <v>NG</v>
      </c>
      <c r="AD4762" s="5" t="e" cm="1">
        <f t="array" ref="AD4762">_xlfn.IFS(AND(G4762="〇",H4762&lt;&gt;"",I4762&lt;&gt;""),"ERROR",AND(G4762="",H4762&gt;$H$17,I4762&lt;&gt;""),"NG",AND(G4762="〇",H4762="",I4762=""),"OK")</f>
        <v>#N/A</v>
      </c>
      <c r="AE4762" s="5" t="str" cm="1">
        <f t="array" ref="AE4762">_xlfn.IFS(I4762="解雇","NG",H4762="","OK",H4762&lt;$H$17,"NG",H4762&gt;$H$17,"OK")</f>
        <v>OK</v>
      </c>
      <c r="AF4762" s="5" t="e">
        <f t="shared" si="1054"/>
        <v>#N/A</v>
      </c>
    </row>
    <row r="4763" spans="2:32" ht="20.25" customHeight="1" x14ac:dyDescent="0.55000000000000004">
      <c r="B4763" s="9">
        <v>4746</v>
      </c>
      <c r="C4763" s="42"/>
      <c r="D4763" s="43"/>
      <c r="E4763" s="44"/>
      <c r="F4763" s="44"/>
      <c r="G4763" s="43"/>
      <c r="H4763" s="44"/>
      <c r="I4763" s="45"/>
      <c r="M4763" s="5">
        <f t="shared" si="1041"/>
        <v>4</v>
      </c>
      <c r="N4763" s="5">
        <f t="shared" si="1042"/>
        <v>2</v>
      </c>
      <c r="O4763" s="5" t="str">
        <f t="shared" si="1043"/>
        <v/>
      </c>
      <c r="P4763" s="5">
        <f t="shared" si="1044"/>
        <v>0</v>
      </c>
      <c r="Q4763" s="5">
        <f t="shared" ca="1" si="1045"/>
        <v>126</v>
      </c>
      <c r="R4763" s="26">
        <f t="shared" si="1046"/>
        <v>5479</v>
      </c>
      <c r="S4763" s="26">
        <f t="shared" si="1047"/>
        <v>5205</v>
      </c>
      <c r="T4763" s="27" t="str" cm="1">
        <f t="array" aca="1" ref="T4763" ca="1">_xlfn.IFS(Q4763="","NG",Q4763&gt;16,"OK",TODAY()&gt;S4763,"OK",Q4763&lt;16,"NG")</f>
        <v>OK</v>
      </c>
      <c r="U4763" s="5" t="str" cm="1">
        <f t="array" aca="1" ref="U4763" ca="1">IFERROR(_xlfn.IFS(T4763&lt;&gt;"OK","NG",M4763=0,"OK",TRUE,"NG"),"")</f>
        <v>NG</v>
      </c>
      <c r="V4763" s="5" t="str">
        <f t="shared" si="1048"/>
        <v>NG</v>
      </c>
      <c r="W4763" s="28" t="str">
        <f t="shared" ca="1" si="1049"/>
        <v>OK</v>
      </c>
      <c r="X4763" s="5" t="str">
        <f t="shared" si="1050"/>
        <v>NG</v>
      </c>
      <c r="Y4763" s="5">
        <f t="shared" ca="1" si="1051"/>
        <v>126</v>
      </c>
      <c r="Z4763" s="5">
        <f t="shared" ca="1" si="1052"/>
        <v>126</v>
      </c>
      <c r="AA4763" s="5" t="str" cm="1">
        <f t="array" ref="AA4763">_xlfn.IFS(H4763="","OK",H4763&lt;$F$17,"NG",I4763="解雇","NG",OR(I4763="自主退職",I4763="契約満了"),"OK")</f>
        <v>OK</v>
      </c>
      <c r="AB4763" s="5" t="str" cm="1">
        <f t="array" aca="1" ref="AB4763" ca="1">_xlfn.IFS(AA4763="NG","NG",OR(X4763="NG",X4763="ERROR",X4763=FALSE),"NG",U4763="NG","NG",V4763="OK","OK",AD4763="OK","OK")</f>
        <v>NG</v>
      </c>
      <c r="AC4763" s="5" t="str">
        <f t="shared" si="1053"/>
        <v>NG</v>
      </c>
      <c r="AD4763" s="5" t="e" cm="1">
        <f t="array" ref="AD4763">_xlfn.IFS(AND(G4763="〇",H4763&lt;&gt;"",I4763&lt;&gt;""),"ERROR",AND(G4763="",H4763&gt;$H$17,I4763&lt;&gt;""),"NG",AND(G4763="〇",H4763="",I4763=""),"OK")</f>
        <v>#N/A</v>
      </c>
      <c r="AE4763" s="5" t="str" cm="1">
        <f t="array" ref="AE4763">_xlfn.IFS(I4763="解雇","NG",H4763="","OK",H4763&lt;$H$17,"NG",H4763&gt;$H$17,"OK")</f>
        <v>OK</v>
      </c>
      <c r="AF4763" s="5" t="e">
        <f t="shared" si="1054"/>
        <v>#N/A</v>
      </c>
    </row>
    <row r="4764" spans="2:32" ht="20.25" customHeight="1" x14ac:dyDescent="0.55000000000000004">
      <c r="B4764" s="9">
        <v>4747</v>
      </c>
      <c r="C4764" s="42"/>
      <c r="D4764" s="43"/>
      <c r="E4764" s="44"/>
      <c r="F4764" s="44"/>
      <c r="G4764" s="43"/>
      <c r="H4764" s="44"/>
      <c r="I4764" s="45"/>
      <c r="M4764" s="5">
        <f t="shared" si="1041"/>
        <v>4</v>
      </c>
      <c r="N4764" s="5">
        <f t="shared" si="1042"/>
        <v>2</v>
      </c>
      <c r="O4764" s="5" t="str">
        <f t="shared" si="1043"/>
        <v/>
      </c>
      <c r="P4764" s="5">
        <f t="shared" si="1044"/>
        <v>0</v>
      </c>
      <c r="Q4764" s="5">
        <f t="shared" ca="1" si="1045"/>
        <v>126</v>
      </c>
      <c r="R4764" s="26">
        <f t="shared" si="1046"/>
        <v>5479</v>
      </c>
      <c r="S4764" s="26">
        <f t="shared" si="1047"/>
        <v>5205</v>
      </c>
      <c r="T4764" s="27" t="str" cm="1">
        <f t="array" aca="1" ref="T4764" ca="1">_xlfn.IFS(Q4764="","NG",Q4764&gt;16,"OK",TODAY()&gt;S4764,"OK",Q4764&lt;16,"NG")</f>
        <v>OK</v>
      </c>
      <c r="U4764" s="5" t="str" cm="1">
        <f t="array" aca="1" ref="U4764" ca="1">IFERROR(_xlfn.IFS(T4764&lt;&gt;"OK","NG",M4764=0,"OK",TRUE,"NG"),"")</f>
        <v>NG</v>
      </c>
      <c r="V4764" s="5" t="str">
        <f t="shared" si="1048"/>
        <v>NG</v>
      </c>
      <c r="W4764" s="28" t="str">
        <f t="shared" ca="1" si="1049"/>
        <v>OK</v>
      </c>
      <c r="X4764" s="5" t="str">
        <f t="shared" si="1050"/>
        <v>NG</v>
      </c>
      <c r="Y4764" s="5">
        <f t="shared" ca="1" si="1051"/>
        <v>126</v>
      </c>
      <c r="Z4764" s="5">
        <f t="shared" ca="1" si="1052"/>
        <v>126</v>
      </c>
      <c r="AA4764" s="5" t="str" cm="1">
        <f t="array" ref="AA4764">_xlfn.IFS(H4764="","OK",H4764&lt;$F$17,"NG",I4764="解雇","NG",OR(I4764="自主退職",I4764="契約満了"),"OK")</f>
        <v>OK</v>
      </c>
      <c r="AB4764" s="5" t="str" cm="1">
        <f t="array" aca="1" ref="AB4764" ca="1">_xlfn.IFS(AA4764="NG","NG",OR(X4764="NG",X4764="ERROR",X4764=FALSE),"NG",U4764="NG","NG",V4764="OK","OK",AD4764="OK","OK")</f>
        <v>NG</v>
      </c>
      <c r="AC4764" s="5" t="str">
        <f t="shared" si="1053"/>
        <v>NG</v>
      </c>
      <c r="AD4764" s="5" t="e" cm="1">
        <f t="array" ref="AD4764">_xlfn.IFS(AND(G4764="〇",H4764&lt;&gt;"",I4764&lt;&gt;""),"ERROR",AND(G4764="",H4764&gt;$H$17,I4764&lt;&gt;""),"NG",AND(G4764="〇",H4764="",I4764=""),"OK")</f>
        <v>#N/A</v>
      </c>
      <c r="AE4764" s="5" t="str" cm="1">
        <f t="array" ref="AE4764">_xlfn.IFS(I4764="解雇","NG",H4764="","OK",H4764&lt;$H$17,"NG",H4764&gt;$H$17,"OK")</f>
        <v>OK</v>
      </c>
      <c r="AF4764" s="5" t="e">
        <f t="shared" si="1054"/>
        <v>#N/A</v>
      </c>
    </row>
    <row r="4765" spans="2:32" ht="20.25" customHeight="1" x14ac:dyDescent="0.55000000000000004">
      <c r="B4765" s="9">
        <v>4748</v>
      </c>
      <c r="C4765" s="42"/>
      <c r="D4765" s="43"/>
      <c r="E4765" s="44"/>
      <c r="F4765" s="44"/>
      <c r="G4765" s="43"/>
      <c r="H4765" s="44"/>
      <c r="I4765" s="45"/>
      <c r="M4765" s="5">
        <f t="shared" si="1041"/>
        <v>4</v>
      </c>
      <c r="N4765" s="5">
        <f t="shared" si="1042"/>
        <v>2</v>
      </c>
      <c r="O4765" s="5" t="str">
        <f t="shared" si="1043"/>
        <v/>
      </c>
      <c r="P4765" s="5">
        <f t="shared" si="1044"/>
        <v>0</v>
      </c>
      <c r="Q4765" s="5">
        <f t="shared" ca="1" si="1045"/>
        <v>126</v>
      </c>
      <c r="R4765" s="26">
        <f t="shared" si="1046"/>
        <v>5479</v>
      </c>
      <c r="S4765" s="26">
        <f t="shared" si="1047"/>
        <v>5205</v>
      </c>
      <c r="T4765" s="27" t="str" cm="1">
        <f t="array" aca="1" ref="T4765" ca="1">_xlfn.IFS(Q4765="","NG",Q4765&gt;16,"OK",TODAY()&gt;S4765,"OK",Q4765&lt;16,"NG")</f>
        <v>OK</v>
      </c>
      <c r="U4765" s="5" t="str" cm="1">
        <f t="array" aca="1" ref="U4765" ca="1">IFERROR(_xlfn.IFS(T4765&lt;&gt;"OK","NG",M4765=0,"OK",TRUE,"NG"),"")</f>
        <v>NG</v>
      </c>
      <c r="V4765" s="5" t="str">
        <f t="shared" si="1048"/>
        <v>NG</v>
      </c>
      <c r="W4765" s="28" t="str">
        <f t="shared" ca="1" si="1049"/>
        <v>OK</v>
      </c>
      <c r="X4765" s="5" t="str">
        <f t="shared" si="1050"/>
        <v>NG</v>
      </c>
      <c r="Y4765" s="5">
        <f t="shared" ca="1" si="1051"/>
        <v>126</v>
      </c>
      <c r="Z4765" s="5">
        <f t="shared" ca="1" si="1052"/>
        <v>126</v>
      </c>
      <c r="AA4765" s="5" t="str" cm="1">
        <f t="array" ref="AA4765">_xlfn.IFS(H4765="","OK",H4765&lt;$F$17,"NG",I4765="解雇","NG",OR(I4765="自主退職",I4765="契約満了"),"OK")</f>
        <v>OK</v>
      </c>
      <c r="AB4765" s="5" t="str" cm="1">
        <f t="array" aca="1" ref="AB4765" ca="1">_xlfn.IFS(AA4765="NG","NG",OR(X4765="NG",X4765="ERROR",X4765=FALSE),"NG",U4765="NG","NG",V4765="OK","OK",AD4765="OK","OK")</f>
        <v>NG</v>
      </c>
      <c r="AC4765" s="5" t="str">
        <f t="shared" si="1053"/>
        <v>NG</v>
      </c>
      <c r="AD4765" s="5" t="e" cm="1">
        <f t="array" ref="AD4765">_xlfn.IFS(AND(G4765="〇",H4765&lt;&gt;"",I4765&lt;&gt;""),"ERROR",AND(G4765="",H4765&gt;$H$17,I4765&lt;&gt;""),"NG",AND(G4765="〇",H4765="",I4765=""),"OK")</f>
        <v>#N/A</v>
      </c>
      <c r="AE4765" s="5" t="str" cm="1">
        <f t="array" ref="AE4765">_xlfn.IFS(I4765="解雇","NG",H4765="","OK",H4765&lt;$H$17,"NG",H4765&gt;$H$17,"OK")</f>
        <v>OK</v>
      </c>
      <c r="AF4765" s="5" t="e">
        <f t="shared" si="1054"/>
        <v>#N/A</v>
      </c>
    </row>
    <row r="4766" spans="2:32" ht="20.25" customHeight="1" x14ac:dyDescent="0.55000000000000004">
      <c r="B4766" s="9">
        <v>4749</v>
      </c>
      <c r="C4766" s="42"/>
      <c r="D4766" s="43"/>
      <c r="E4766" s="44"/>
      <c r="F4766" s="44"/>
      <c r="G4766" s="43"/>
      <c r="H4766" s="44"/>
      <c r="I4766" s="45"/>
      <c r="M4766" s="5">
        <f t="shared" si="1041"/>
        <v>4</v>
      </c>
      <c r="N4766" s="5">
        <f t="shared" si="1042"/>
        <v>2</v>
      </c>
      <c r="O4766" s="5" t="str">
        <f t="shared" si="1043"/>
        <v/>
      </c>
      <c r="P4766" s="5">
        <f t="shared" si="1044"/>
        <v>0</v>
      </c>
      <c r="Q4766" s="5">
        <f t="shared" ca="1" si="1045"/>
        <v>126</v>
      </c>
      <c r="R4766" s="26">
        <f t="shared" si="1046"/>
        <v>5479</v>
      </c>
      <c r="S4766" s="26">
        <f t="shared" si="1047"/>
        <v>5205</v>
      </c>
      <c r="T4766" s="27" t="str" cm="1">
        <f t="array" aca="1" ref="T4766" ca="1">_xlfn.IFS(Q4766="","NG",Q4766&gt;16,"OK",TODAY()&gt;S4766,"OK",Q4766&lt;16,"NG")</f>
        <v>OK</v>
      </c>
      <c r="U4766" s="5" t="str" cm="1">
        <f t="array" aca="1" ref="U4766" ca="1">IFERROR(_xlfn.IFS(T4766&lt;&gt;"OK","NG",M4766=0,"OK",TRUE,"NG"),"")</f>
        <v>NG</v>
      </c>
      <c r="V4766" s="5" t="str">
        <f t="shared" si="1048"/>
        <v>NG</v>
      </c>
      <c r="W4766" s="28" t="str">
        <f t="shared" ca="1" si="1049"/>
        <v>OK</v>
      </c>
      <c r="X4766" s="5" t="str">
        <f t="shared" si="1050"/>
        <v>NG</v>
      </c>
      <c r="Y4766" s="5">
        <f t="shared" ca="1" si="1051"/>
        <v>126</v>
      </c>
      <c r="Z4766" s="5">
        <f t="shared" ca="1" si="1052"/>
        <v>126</v>
      </c>
      <c r="AA4766" s="5" t="str" cm="1">
        <f t="array" ref="AA4766">_xlfn.IFS(H4766="","OK",H4766&lt;$F$17,"NG",I4766="解雇","NG",OR(I4766="自主退職",I4766="契約満了"),"OK")</f>
        <v>OK</v>
      </c>
      <c r="AB4766" s="5" t="str" cm="1">
        <f t="array" aca="1" ref="AB4766" ca="1">_xlfn.IFS(AA4766="NG","NG",OR(X4766="NG",X4766="ERROR",X4766=FALSE),"NG",U4766="NG","NG",V4766="OK","OK",AD4766="OK","OK")</f>
        <v>NG</v>
      </c>
      <c r="AC4766" s="5" t="str">
        <f t="shared" si="1053"/>
        <v>NG</v>
      </c>
      <c r="AD4766" s="5" t="e" cm="1">
        <f t="array" ref="AD4766">_xlfn.IFS(AND(G4766="〇",H4766&lt;&gt;"",I4766&lt;&gt;""),"ERROR",AND(G4766="",H4766&gt;$H$17,I4766&lt;&gt;""),"NG",AND(G4766="〇",H4766="",I4766=""),"OK")</f>
        <v>#N/A</v>
      </c>
      <c r="AE4766" s="5" t="str" cm="1">
        <f t="array" ref="AE4766">_xlfn.IFS(I4766="解雇","NG",H4766="","OK",H4766&lt;$H$17,"NG",H4766&gt;$H$17,"OK")</f>
        <v>OK</v>
      </c>
      <c r="AF4766" s="5" t="e">
        <f t="shared" si="1054"/>
        <v>#N/A</v>
      </c>
    </row>
    <row r="4767" spans="2:32" ht="20.25" customHeight="1" x14ac:dyDescent="0.55000000000000004">
      <c r="B4767" s="9">
        <v>4750</v>
      </c>
      <c r="C4767" s="42"/>
      <c r="D4767" s="43"/>
      <c r="E4767" s="44"/>
      <c r="F4767" s="44"/>
      <c r="G4767" s="43"/>
      <c r="H4767" s="44"/>
      <c r="I4767" s="45"/>
      <c r="M4767" s="5">
        <f t="shared" si="1041"/>
        <v>4</v>
      </c>
      <c r="N4767" s="5">
        <f t="shared" si="1042"/>
        <v>2</v>
      </c>
      <c r="O4767" s="5" t="str">
        <f t="shared" si="1043"/>
        <v/>
      </c>
      <c r="P4767" s="5">
        <f t="shared" si="1044"/>
        <v>0</v>
      </c>
      <c r="Q4767" s="5">
        <f t="shared" ca="1" si="1045"/>
        <v>126</v>
      </c>
      <c r="R4767" s="26">
        <f t="shared" si="1046"/>
        <v>5479</v>
      </c>
      <c r="S4767" s="26">
        <f t="shared" si="1047"/>
        <v>5205</v>
      </c>
      <c r="T4767" s="27" t="str" cm="1">
        <f t="array" aca="1" ref="T4767" ca="1">_xlfn.IFS(Q4767="","NG",Q4767&gt;16,"OK",TODAY()&gt;S4767,"OK",Q4767&lt;16,"NG")</f>
        <v>OK</v>
      </c>
      <c r="U4767" s="5" t="str" cm="1">
        <f t="array" aca="1" ref="U4767" ca="1">IFERROR(_xlfn.IFS(T4767&lt;&gt;"OK","NG",M4767=0,"OK",TRUE,"NG"),"")</f>
        <v>NG</v>
      </c>
      <c r="V4767" s="5" t="str">
        <f t="shared" si="1048"/>
        <v>NG</v>
      </c>
      <c r="W4767" s="28" t="str">
        <f t="shared" ca="1" si="1049"/>
        <v>OK</v>
      </c>
      <c r="X4767" s="5" t="str">
        <f t="shared" si="1050"/>
        <v>NG</v>
      </c>
      <c r="Y4767" s="5">
        <f t="shared" ca="1" si="1051"/>
        <v>126</v>
      </c>
      <c r="Z4767" s="5">
        <f t="shared" ca="1" si="1052"/>
        <v>126</v>
      </c>
      <c r="AA4767" s="5" t="str" cm="1">
        <f t="array" ref="AA4767">_xlfn.IFS(H4767="","OK",H4767&lt;$F$17,"NG",I4767="解雇","NG",OR(I4767="自主退職",I4767="契約満了"),"OK")</f>
        <v>OK</v>
      </c>
      <c r="AB4767" s="5" t="str" cm="1">
        <f t="array" aca="1" ref="AB4767" ca="1">_xlfn.IFS(AA4767="NG","NG",OR(X4767="NG",X4767="ERROR",X4767=FALSE),"NG",U4767="NG","NG",V4767="OK","OK",AD4767="OK","OK")</f>
        <v>NG</v>
      </c>
      <c r="AC4767" s="5" t="str">
        <f t="shared" si="1053"/>
        <v>NG</v>
      </c>
      <c r="AD4767" s="5" t="e" cm="1">
        <f t="array" ref="AD4767">_xlfn.IFS(AND(G4767="〇",H4767&lt;&gt;"",I4767&lt;&gt;""),"ERROR",AND(G4767="",H4767&gt;$H$17,I4767&lt;&gt;""),"NG",AND(G4767="〇",H4767="",I4767=""),"OK")</f>
        <v>#N/A</v>
      </c>
      <c r="AE4767" s="5" t="str" cm="1">
        <f t="array" ref="AE4767">_xlfn.IFS(I4767="解雇","NG",H4767="","OK",H4767&lt;$H$17,"NG",H4767&gt;$H$17,"OK")</f>
        <v>OK</v>
      </c>
      <c r="AF4767" s="5" t="e">
        <f t="shared" si="1054"/>
        <v>#N/A</v>
      </c>
    </row>
    <row r="4768" spans="2:32" ht="20.25" customHeight="1" x14ac:dyDescent="0.55000000000000004">
      <c r="B4768" s="9">
        <v>4751</v>
      </c>
      <c r="C4768" s="42"/>
      <c r="D4768" s="43"/>
      <c r="E4768" s="44"/>
      <c r="F4768" s="44"/>
      <c r="G4768" s="43"/>
      <c r="H4768" s="44"/>
      <c r="I4768" s="45"/>
      <c r="M4768" s="5">
        <f t="shared" si="1041"/>
        <v>4</v>
      </c>
      <c r="N4768" s="5">
        <f t="shared" si="1042"/>
        <v>2</v>
      </c>
      <c r="O4768" s="5" t="str">
        <f t="shared" si="1043"/>
        <v/>
      </c>
      <c r="P4768" s="5">
        <f t="shared" si="1044"/>
        <v>0</v>
      </c>
      <c r="Q4768" s="5">
        <f t="shared" ca="1" si="1045"/>
        <v>126</v>
      </c>
      <c r="R4768" s="26">
        <f t="shared" si="1046"/>
        <v>5479</v>
      </c>
      <c r="S4768" s="26">
        <f t="shared" si="1047"/>
        <v>5205</v>
      </c>
      <c r="T4768" s="27" t="str" cm="1">
        <f t="array" aca="1" ref="T4768" ca="1">_xlfn.IFS(Q4768="","NG",Q4768&gt;16,"OK",TODAY()&gt;S4768,"OK",Q4768&lt;16,"NG")</f>
        <v>OK</v>
      </c>
      <c r="U4768" s="5" t="str" cm="1">
        <f t="array" aca="1" ref="U4768" ca="1">IFERROR(_xlfn.IFS(T4768&lt;&gt;"OK","NG",M4768=0,"OK",TRUE,"NG"),"")</f>
        <v>NG</v>
      </c>
      <c r="V4768" s="5" t="str">
        <f t="shared" si="1048"/>
        <v>NG</v>
      </c>
      <c r="W4768" s="28" t="str">
        <f t="shared" ca="1" si="1049"/>
        <v>OK</v>
      </c>
      <c r="X4768" s="5" t="str">
        <f t="shared" si="1050"/>
        <v>NG</v>
      </c>
      <c r="Y4768" s="5">
        <f t="shared" ca="1" si="1051"/>
        <v>126</v>
      </c>
      <c r="Z4768" s="5">
        <f t="shared" ca="1" si="1052"/>
        <v>126</v>
      </c>
      <c r="AA4768" s="5" t="str" cm="1">
        <f t="array" ref="AA4768">_xlfn.IFS(H4768="","OK",H4768&lt;$F$17,"NG",I4768="解雇","NG",OR(I4768="自主退職",I4768="契約満了"),"OK")</f>
        <v>OK</v>
      </c>
      <c r="AB4768" s="5" t="str" cm="1">
        <f t="array" aca="1" ref="AB4768" ca="1">_xlfn.IFS(AA4768="NG","NG",OR(X4768="NG",X4768="ERROR",X4768=FALSE),"NG",U4768="NG","NG",V4768="OK","OK",AD4768="OK","OK")</f>
        <v>NG</v>
      </c>
      <c r="AC4768" s="5" t="str">
        <f t="shared" si="1053"/>
        <v>NG</v>
      </c>
      <c r="AD4768" s="5" t="e" cm="1">
        <f t="array" ref="AD4768">_xlfn.IFS(AND(G4768="〇",H4768&lt;&gt;"",I4768&lt;&gt;""),"ERROR",AND(G4768="",H4768&gt;$H$17,I4768&lt;&gt;""),"NG",AND(G4768="〇",H4768="",I4768=""),"OK")</f>
        <v>#N/A</v>
      </c>
      <c r="AE4768" s="5" t="str" cm="1">
        <f t="array" ref="AE4768">_xlfn.IFS(I4768="解雇","NG",H4768="","OK",H4768&lt;$H$17,"NG",H4768&gt;$H$17,"OK")</f>
        <v>OK</v>
      </c>
      <c r="AF4768" s="5" t="e">
        <f t="shared" si="1054"/>
        <v>#N/A</v>
      </c>
    </row>
    <row r="4769" spans="2:32" ht="20.25" customHeight="1" x14ac:dyDescent="0.55000000000000004">
      <c r="B4769" s="9">
        <v>4752</v>
      </c>
      <c r="C4769" s="42"/>
      <c r="D4769" s="43"/>
      <c r="E4769" s="44"/>
      <c r="F4769" s="44"/>
      <c r="G4769" s="43"/>
      <c r="H4769" s="44"/>
      <c r="I4769" s="45"/>
      <c r="M4769" s="5">
        <f t="shared" si="1041"/>
        <v>4</v>
      </c>
      <c r="N4769" s="5">
        <f t="shared" si="1042"/>
        <v>2</v>
      </c>
      <c r="O4769" s="5" t="str">
        <f t="shared" si="1043"/>
        <v/>
      </c>
      <c r="P4769" s="5">
        <f t="shared" si="1044"/>
        <v>0</v>
      </c>
      <c r="Q4769" s="5">
        <f t="shared" ca="1" si="1045"/>
        <v>126</v>
      </c>
      <c r="R4769" s="26">
        <f t="shared" si="1046"/>
        <v>5479</v>
      </c>
      <c r="S4769" s="26">
        <f t="shared" si="1047"/>
        <v>5205</v>
      </c>
      <c r="T4769" s="27" t="str" cm="1">
        <f t="array" aca="1" ref="T4769" ca="1">_xlfn.IFS(Q4769="","NG",Q4769&gt;16,"OK",TODAY()&gt;S4769,"OK",Q4769&lt;16,"NG")</f>
        <v>OK</v>
      </c>
      <c r="U4769" s="5" t="str" cm="1">
        <f t="array" aca="1" ref="U4769" ca="1">IFERROR(_xlfn.IFS(T4769&lt;&gt;"OK","NG",M4769=0,"OK",TRUE,"NG"),"")</f>
        <v>NG</v>
      </c>
      <c r="V4769" s="5" t="str">
        <f t="shared" si="1048"/>
        <v>NG</v>
      </c>
      <c r="W4769" s="28" t="str">
        <f t="shared" ca="1" si="1049"/>
        <v>OK</v>
      </c>
      <c r="X4769" s="5" t="str">
        <f t="shared" si="1050"/>
        <v>NG</v>
      </c>
      <c r="Y4769" s="5">
        <f t="shared" ca="1" si="1051"/>
        <v>126</v>
      </c>
      <c r="Z4769" s="5">
        <f t="shared" ca="1" si="1052"/>
        <v>126</v>
      </c>
      <c r="AA4769" s="5" t="str" cm="1">
        <f t="array" ref="AA4769">_xlfn.IFS(H4769="","OK",H4769&lt;$F$17,"NG",I4769="解雇","NG",OR(I4769="自主退職",I4769="契約満了"),"OK")</f>
        <v>OK</v>
      </c>
      <c r="AB4769" s="5" t="str" cm="1">
        <f t="array" aca="1" ref="AB4769" ca="1">_xlfn.IFS(AA4769="NG","NG",OR(X4769="NG",X4769="ERROR",X4769=FALSE),"NG",U4769="NG","NG",V4769="OK","OK",AD4769="OK","OK")</f>
        <v>NG</v>
      </c>
      <c r="AC4769" s="5" t="str">
        <f t="shared" si="1053"/>
        <v>NG</v>
      </c>
      <c r="AD4769" s="5" t="e" cm="1">
        <f t="array" ref="AD4769">_xlfn.IFS(AND(G4769="〇",H4769&lt;&gt;"",I4769&lt;&gt;""),"ERROR",AND(G4769="",H4769&gt;$H$17,I4769&lt;&gt;""),"NG",AND(G4769="〇",H4769="",I4769=""),"OK")</f>
        <v>#N/A</v>
      </c>
      <c r="AE4769" s="5" t="str" cm="1">
        <f t="array" ref="AE4769">_xlfn.IFS(I4769="解雇","NG",H4769="","OK",H4769&lt;$H$17,"NG",H4769&gt;$H$17,"OK")</f>
        <v>OK</v>
      </c>
      <c r="AF4769" s="5" t="e">
        <f t="shared" si="1054"/>
        <v>#N/A</v>
      </c>
    </row>
    <row r="4770" spans="2:32" ht="20.25" customHeight="1" x14ac:dyDescent="0.55000000000000004">
      <c r="B4770" s="9">
        <v>4753</v>
      </c>
      <c r="C4770" s="42"/>
      <c r="D4770" s="43"/>
      <c r="E4770" s="44"/>
      <c r="F4770" s="44"/>
      <c r="G4770" s="43"/>
      <c r="H4770" s="44"/>
      <c r="I4770" s="45"/>
      <c r="M4770" s="5">
        <f t="shared" si="1041"/>
        <v>4</v>
      </c>
      <c r="N4770" s="5">
        <f t="shared" si="1042"/>
        <v>2</v>
      </c>
      <c r="O4770" s="5" t="str">
        <f t="shared" si="1043"/>
        <v/>
      </c>
      <c r="P4770" s="5">
        <f t="shared" si="1044"/>
        <v>0</v>
      </c>
      <c r="Q4770" s="5">
        <f t="shared" ca="1" si="1045"/>
        <v>126</v>
      </c>
      <c r="R4770" s="26">
        <f t="shared" si="1046"/>
        <v>5479</v>
      </c>
      <c r="S4770" s="26">
        <f t="shared" si="1047"/>
        <v>5205</v>
      </c>
      <c r="T4770" s="27" t="str" cm="1">
        <f t="array" aca="1" ref="T4770" ca="1">_xlfn.IFS(Q4770="","NG",Q4770&gt;16,"OK",TODAY()&gt;S4770,"OK",Q4770&lt;16,"NG")</f>
        <v>OK</v>
      </c>
      <c r="U4770" s="5" t="str" cm="1">
        <f t="array" aca="1" ref="U4770" ca="1">IFERROR(_xlfn.IFS(T4770&lt;&gt;"OK","NG",M4770=0,"OK",TRUE,"NG"),"")</f>
        <v>NG</v>
      </c>
      <c r="V4770" s="5" t="str">
        <f t="shared" si="1048"/>
        <v>NG</v>
      </c>
      <c r="W4770" s="28" t="str">
        <f t="shared" ca="1" si="1049"/>
        <v>OK</v>
      </c>
      <c r="X4770" s="5" t="str">
        <f t="shared" si="1050"/>
        <v>NG</v>
      </c>
      <c r="Y4770" s="5">
        <f t="shared" ca="1" si="1051"/>
        <v>126</v>
      </c>
      <c r="Z4770" s="5">
        <f t="shared" ca="1" si="1052"/>
        <v>126</v>
      </c>
      <c r="AA4770" s="5" t="str" cm="1">
        <f t="array" ref="AA4770">_xlfn.IFS(H4770="","OK",H4770&lt;$F$17,"NG",I4770="解雇","NG",OR(I4770="自主退職",I4770="契約満了"),"OK")</f>
        <v>OK</v>
      </c>
      <c r="AB4770" s="5" t="str" cm="1">
        <f t="array" aca="1" ref="AB4770" ca="1">_xlfn.IFS(AA4770="NG","NG",OR(X4770="NG",X4770="ERROR",X4770=FALSE),"NG",U4770="NG","NG",V4770="OK","OK",AD4770="OK","OK")</f>
        <v>NG</v>
      </c>
      <c r="AC4770" s="5" t="str">
        <f t="shared" si="1053"/>
        <v>NG</v>
      </c>
      <c r="AD4770" s="5" t="e" cm="1">
        <f t="array" ref="AD4770">_xlfn.IFS(AND(G4770="〇",H4770&lt;&gt;"",I4770&lt;&gt;""),"ERROR",AND(G4770="",H4770&gt;$H$17,I4770&lt;&gt;""),"NG",AND(G4770="〇",H4770="",I4770=""),"OK")</f>
        <v>#N/A</v>
      </c>
      <c r="AE4770" s="5" t="str" cm="1">
        <f t="array" ref="AE4770">_xlfn.IFS(I4770="解雇","NG",H4770="","OK",H4770&lt;$H$17,"NG",H4770&gt;$H$17,"OK")</f>
        <v>OK</v>
      </c>
      <c r="AF4770" s="5" t="e">
        <f t="shared" si="1054"/>
        <v>#N/A</v>
      </c>
    </row>
    <row r="4771" spans="2:32" ht="20.25" customHeight="1" x14ac:dyDescent="0.55000000000000004">
      <c r="B4771" s="9">
        <v>4754</v>
      </c>
      <c r="C4771" s="42"/>
      <c r="D4771" s="43"/>
      <c r="E4771" s="44"/>
      <c r="F4771" s="44"/>
      <c r="G4771" s="43"/>
      <c r="H4771" s="44"/>
      <c r="I4771" s="45"/>
      <c r="M4771" s="5">
        <f t="shared" si="1041"/>
        <v>4</v>
      </c>
      <c r="N4771" s="5">
        <f t="shared" si="1042"/>
        <v>2</v>
      </c>
      <c r="O4771" s="5" t="str">
        <f t="shared" si="1043"/>
        <v/>
      </c>
      <c r="P4771" s="5">
        <f t="shared" si="1044"/>
        <v>0</v>
      </c>
      <c r="Q4771" s="5">
        <f t="shared" ca="1" si="1045"/>
        <v>126</v>
      </c>
      <c r="R4771" s="26">
        <f t="shared" si="1046"/>
        <v>5479</v>
      </c>
      <c r="S4771" s="26">
        <f t="shared" si="1047"/>
        <v>5205</v>
      </c>
      <c r="T4771" s="27" t="str" cm="1">
        <f t="array" aca="1" ref="T4771" ca="1">_xlfn.IFS(Q4771="","NG",Q4771&gt;16,"OK",TODAY()&gt;S4771,"OK",Q4771&lt;16,"NG")</f>
        <v>OK</v>
      </c>
      <c r="U4771" s="5" t="str" cm="1">
        <f t="array" aca="1" ref="U4771" ca="1">IFERROR(_xlfn.IFS(T4771&lt;&gt;"OK","NG",M4771=0,"OK",TRUE,"NG"),"")</f>
        <v>NG</v>
      </c>
      <c r="V4771" s="5" t="str">
        <f t="shared" si="1048"/>
        <v>NG</v>
      </c>
      <c r="W4771" s="28" t="str">
        <f t="shared" ca="1" si="1049"/>
        <v>OK</v>
      </c>
      <c r="X4771" s="5" t="str">
        <f t="shared" si="1050"/>
        <v>NG</v>
      </c>
      <c r="Y4771" s="5">
        <f t="shared" ca="1" si="1051"/>
        <v>126</v>
      </c>
      <c r="Z4771" s="5">
        <f t="shared" ca="1" si="1052"/>
        <v>126</v>
      </c>
      <c r="AA4771" s="5" t="str" cm="1">
        <f t="array" ref="AA4771">_xlfn.IFS(H4771="","OK",H4771&lt;$F$17,"NG",I4771="解雇","NG",OR(I4771="自主退職",I4771="契約満了"),"OK")</f>
        <v>OK</v>
      </c>
      <c r="AB4771" s="5" t="str" cm="1">
        <f t="array" aca="1" ref="AB4771" ca="1">_xlfn.IFS(AA4771="NG","NG",OR(X4771="NG",X4771="ERROR",X4771=FALSE),"NG",U4771="NG","NG",V4771="OK","OK",AD4771="OK","OK")</f>
        <v>NG</v>
      </c>
      <c r="AC4771" s="5" t="str">
        <f t="shared" si="1053"/>
        <v>NG</v>
      </c>
      <c r="AD4771" s="5" t="e" cm="1">
        <f t="array" ref="AD4771">_xlfn.IFS(AND(G4771="〇",H4771&lt;&gt;"",I4771&lt;&gt;""),"ERROR",AND(G4771="",H4771&gt;$H$17,I4771&lt;&gt;""),"NG",AND(G4771="〇",H4771="",I4771=""),"OK")</f>
        <v>#N/A</v>
      </c>
      <c r="AE4771" s="5" t="str" cm="1">
        <f t="array" ref="AE4771">_xlfn.IFS(I4771="解雇","NG",H4771="","OK",H4771&lt;$H$17,"NG",H4771&gt;$H$17,"OK")</f>
        <v>OK</v>
      </c>
      <c r="AF4771" s="5" t="e">
        <f t="shared" si="1054"/>
        <v>#N/A</v>
      </c>
    </row>
    <row r="4772" spans="2:32" ht="20.25" customHeight="1" x14ac:dyDescent="0.55000000000000004">
      <c r="B4772" s="9">
        <v>4755</v>
      </c>
      <c r="C4772" s="42"/>
      <c r="D4772" s="43"/>
      <c r="E4772" s="44"/>
      <c r="F4772" s="44"/>
      <c r="G4772" s="43"/>
      <c r="H4772" s="44"/>
      <c r="I4772" s="45"/>
      <c r="M4772" s="5">
        <f t="shared" si="1041"/>
        <v>4</v>
      </c>
      <c r="N4772" s="5">
        <f t="shared" si="1042"/>
        <v>2</v>
      </c>
      <c r="O4772" s="5" t="str">
        <f t="shared" si="1043"/>
        <v/>
      </c>
      <c r="P4772" s="5">
        <f t="shared" si="1044"/>
        <v>0</v>
      </c>
      <c r="Q4772" s="5">
        <f t="shared" ca="1" si="1045"/>
        <v>126</v>
      </c>
      <c r="R4772" s="26">
        <f t="shared" si="1046"/>
        <v>5479</v>
      </c>
      <c r="S4772" s="26">
        <f t="shared" si="1047"/>
        <v>5205</v>
      </c>
      <c r="T4772" s="27" t="str" cm="1">
        <f t="array" aca="1" ref="T4772" ca="1">_xlfn.IFS(Q4772="","NG",Q4772&gt;16,"OK",TODAY()&gt;S4772,"OK",Q4772&lt;16,"NG")</f>
        <v>OK</v>
      </c>
      <c r="U4772" s="5" t="str" cm="1">
        <f t="array" aca="1" ref="U4772" ca="1">IFERROR(_xlfn.IFS(T4772&lt;&gt;"OK","NG",M4772=0,"OK",TRUE,"NG"),"")</f>
        <v>NG</v>
      </c>
      <c r="V4772" s="5" t="str">
        <f t="shared" si="1048"/>
        <v>NG</v>
      </c>
      <c r="W4772" s="28" t="str">
        <f t="shared" ca="1" si="1049"/>
        <v>OK</v>
      </c>
      <c r="X4772" s="5" t="str">
        <f t="shared" si="1050"/>
        <v>NG</v>
      </c>
      <c r="Y4772" s="5">
        <f t="shared" ca="1" si="1051"/>
        <v>126</v>
      </c>
      <c r="Z4772" s="5">
        <f t="shared" ca="1" si="1052"/>
        <v>126</v>
      </c>
      <c r="AA4772" s="5" t="str" cm="1">
        <f t="array" ref="AA4772">_xlfn.IFS(H4772="","OK",H4772&lt;$F$17,"NG",I4772="解雇","NG",OR(I4772="自主退職",I4772="契約満了"),"OK")</f>
        <v>OK</v>
      </c>
      <c r="AB4772" s="5" t="str" cm="1">
        <f t="array" aca="1" ref="AB4772" ca="1">_xlfn.IFS(AA4772="NG","NG",OR(X4772="NG",X4772="ERROR",X4772=FALSE),"NG",U4772="NG","NG",V4772="OK","OK",AD4772="OK","OK")</f>
        <v>NG</v>
      </c>
      <c r="AC4772" s="5" t="str">
        <f t="shared" si="1053"/>
        <v>NG</v>
      </c>
      <c r="AD4772" s="5" t="e" cm="1">
        <f t="array" ref="AD4772">_xlfn.IFS(AND(G4772="〇",H4772&lt;&gt;"",I4772&lt;&gt;""),"ERROR",AND(G4772="",H4772&gt;$H$17,I4772&lt;&gt;""),"NG",AND(G4772="〇",H4772="",I4772=""),"OK")</f>
        <v>#N/A</v>
      </c>
      <c r="AE4772" s="5" t="str" cm="1">
        <f t="array" ref="AE4772">_xlfn.IFS(I4772="解雇","NG",H4772="","OK",H4772&lt;$H$17,"NG",H4772&gt;$H$17,"OK")</f>
        <v>OK</v>
      </c>
      <c r="AF4772" s="5" t="e">
        <f t="shared" si="1054"/>
        <v>#N/A</v>
      </c>
    </row>
    <row r="4773" spans="2:32" ht="20.25" customHeight="1" x14ac:dyDescent="0.55000000000000004">
      <c r="B4773" s="9">
        <v>4756</v>
      </c>
      <c r="C4773" s="42"/>
      <c r="D4773" s="43"/>
      <c r="E4773" s="44"/>
      <c r="F4773" s="44"/>
      <c r="G4773" s="43"/>
      <c r="H4773" s="44"/>
      <c r="I4773" s="45"/>
      <c r="M4773" s="5">
        <f t="shared" si="1041"/>
        <v>4</v>
      </c>
      <c r="N4773" s="5">
        <f t="shared" si="1042"/>
        <v>2</v>
      </c>
      <c r="O4773" s="5" t="str">
        <f t="shared" si="1043"/>
        <v/>
      </c>
      <c r="P4773" s="5">
        <f t="shared" si="1044"/>
        <v>0</v>
      </c>
      <c r="Q4773" s="5">
        <f t="shared" ca="1" si="1045"/>
        <v>126</v>
      </c>
      <c r="R4773" s="26">
        <f t="shared" si="1046"/>
        <v>5479</v>
      </c>
      <c r="S4773" s="26">
        <f t="shared" si="1047"/>
        <v>5205</v>
      </c>
      <c r="T4773" s="27" t="str" cm="1">
        <f t="array" aca="1" ref="T4773" ca="1">_xlfn.IFS(Q4773="","NG",Q4773&gt;16,"OK",TODAY()&gt;S4773,"OK",Q4773&lt;16,"NG")</f>
        <v>OK</v>
      </c>
      <c r="U4773" s="5" t="str" cm="1">
        <f t="array" aca="1" ref="U4773" ca="1">IFERROR(_xlfn.IFS(T4773&lt;&gt;"OK","NG",M4773=0,"OK",TRUE,"NG"),"")</f>
        <v>NG</v>
      </c>
      <c r="V4773" s="5" t="str">
        <f t="shared" si="1048"/>
        <v>NG</v>
      </c>
      <c r="W4773" s="28" t="str">
        <f t="shared" ca="1" si="1049"/>
        <v>OK</v>
      </c>
      <c r="X4773" s="5" t="str">
        <f t="shared" si="1050"/>
        <v>NG</v>
      </c>
      <c r="Y4773" s="5">
        <f t="shared" ca="1" si="1051"/>
        <v>126</v>
      </c>
      <c r="Z4773" s="5">
        <f t="shared" ca="1" si="1052"/>
        <v>126</v>
      </c>
      <c r="AA4773" s="5" t="str" cm="1">
        <f t="array" ref="AA4773">_xlfn.IFS(H4773="","OK",H4773&lt;$F$17,"NG",I4773="解雇","NG",OR(I4773="自主退職",I4773="契約満了"),"OK")</f>
        <v>OK</v>
      </c>
      <c r="AB4773" s="5" t="str" cm="1">
        <f t="array" aca="1" ref="AB4773" ca="1">_xlfn.IFS(AA4773="NG","NG",OR(X4773="NG",X4773="ERROR",X4773=FALSE),"NG",U4773="NG","NG",V4773="OK","OK",AD4773="OK","OK")</f>
        <v>NG</v>
      </c>
      <c r="AC4773" s="5" t="str">
        <f t="shared" si="1053"/>
        <v>NG</v>
      </c>
      <c r="AD4773" s="5" t="e" cm="1">
        <f t="array" ref="AD4773">_xlfn.IFS(AND(G4773="〇",H4773&lt;&gt;"",I4773&lt;&gt;""),"ERROR",AND(G4773="",H4773&gt;$H$17,I4773&lt;&gt;""),"NG",AND(G4773="〇",H4773="",I4773=""),"OK")</f>
        <v>#N/A</v>
      </c>
      <c r="AE4773" s="5" t="str" cm="1">
        <f t="array" ref="AE4773">_xlfn.IFS(I4773="解雇","NG",H4773="","OK",H4773&lt;$H$17,"NG",H4773&gt;$H$17,"OK")</f>
        <v>OK</v>
      </c>
      <c r="AF4773" s="5" t="e">
        <f t="shared" si="1054"/>
        <v>#N/A</v>
      </c>
    </row>
    <row r="4774" spans="2:32" ht="20.25" customHeight="1" x14ac:dyDescent="0.55000000000000004">
      <c r="B4774" s="9">
        <v>4757</v>
      </c>
      <c r="C4774" s="42"/>
      <c r="D4774" s="43"/>
      <c r="E4774" s="44"/>
      <c r="F4774" s="44"/>
      <c r="G4774" s="43"/>
      <c r="H4774" s="44"/>
      <c r="I4774" s="45"/>
      <c r="M4774" s="5">
        <f t="shared" si="1041"/>
        <v>4</v>
      </c>
      <c r="N4774" s="5">
        <f t="shared" si="1042"/>
        <v>2</v>
      </c>
      <c r="O4774" s="5" t="str">
        <f t="shared" si="1043"/>
        <v/>
      </c>
      <c r="P4774" s="5">
        <f t="shared" si="1044"/>
        <v>0</v>
      </c>
      <c r="Q4774" s="5">
        <f t="shared" ca="1" si="1045"/>
        <v>126</v>
      </c>
      <c r="R4774" s="26">
        <f t="shared" si="1046"/>
        <v>5479</v>
      </c>
      <c r="S4774" s="26">
        <f t="shared" si="1047"/>
        <v>5205</v>
      </c>
      <c r="T4774" s="27" t="str" cm="1">
        <f t="array" aca="1" ref="T4774" ca="1">_xlfn.IFS(Q4774="","NG",Q4774&gt;16,"OK",TODAY()&gt;S4774,"OK",Q4774&lt;16,"NG")</f>
        <v>OK</v>
      </c>
      <c r="U4774" s="5" t="str" cm="1">
        <f t="array" aca="1" ref="U4774" ca="1">IFERROR(_xlfn.IFS(T4774&lt;&gt;"OK","NG",M4774=0,"OK",TRUE,"NG"),"")</f>
        <v>NG</v>
      </c>
      <c r="V4774" s="5" t="str">
        <f t="shared" si="1048"/>
        <v>NG</v>
      </c>
      <c r="W4774" s="28" t="str">
        <f t="shared" ca="1" si="1049"/>
        <v>OK</v>
      </c>
      <c r="X4774" s="5" t="str">
        <f t="shared" si="1050"/>
        <v>NG</v>
      </c>
      <c r="Y4774" s="5">
        <f t="shared" ca="1" si="1051"/>
        <v>126</v>
      </c>
      <c r="Z4774" s="5">
        <f t="shared" ca="1" si="1052"/>
        <v>126</v>
      </c>
      <c r="AA4774" s="5" t="str" cm="1">
        <f t="array" ref="AA4774">_xlfn.IFS(H4774="","OK",H4774&lt;$F$17,"NG",I4774="解雇","NG",OR(I4774="自主退職",I4774="契約満了"),"OK")</f>
        <v>OK</v>
      </c>
      <c r="AB4774" s="5" t="str" cm="1">
        <f t="array" aca="1" ref="AB4774" ca="1">_xlfn.IFS(AA4774="NG","NG",OR(X4774="NG",X4774="ERROR",X4774=FALSE),"NG",U4774="NG","NG",V4774="OK","OK",AD4774="OK","OK")</f>
        <v>NG</v>
      </c>
      <c r="AC4774" s="5" t="str">
        <f t="shared" si="1053"/>
        <v>NG</v>
      </c>
      <c r="AD4774" s="5" t="e" cm="1">
        <f t="array" ref="AD4774">_xlfn.IFS(AND(G4774="〇",H4774&lt;&gt;"",I4774&lt;&gt;""),"ERROR",AND(G4774="",H4774&gt;$H$17,I4774&lt;&gt;""),"NG",AND(G4774="〇",H4774="",I4774=""),"OK")</f>
        <v>#N/A</v>
      </c>
      <c r="AE4774" s="5" t="str" cm="1">
        <f t="array" ref="AE4774">_xlfn.IFS(I4774="解雇","NG",H4774="","OK",H4774&lt;$H$17,"NG",H4774&gt;$H$17,"OK")</f>
        <v>OK</v>
      </c>
      <c r="AF4774" s="5" t="e">
        <f t="shared" si="1054"/>
        <v>#N/A</v>
      </c>
    </row>
    <row r="4775" spans="2:32" ht="20.25" customHeight="1" x14ac:dyDescent="0.55000000000000004">
      <c r="B4775" s="9">
        <v>4758</v>
      </c>
      <c r="C4775" s="42"/>
      <c r="D4775" s="43"/>
      <c r="E4775" s="44"/>
      <c r="F4775" s="44"/>
      <c r="G4775" s="43"/>
      <c r="H4775" s="44"/>
      <c r="I4775" s="45"/>
      <c r="M4775" s="5">
        <f t="shared" si="1041"/>
        <v>4</v>
      </c>
      <c r="N4775" s="5">
        <f t="shared" si="1042"/>
        <v>2</v>
      </c>
      <c r="O4775" s="5" t="str">
        <f t="shared" si="1043"/>
        <v/>
      </c>
      <c r="P4775" s="5">
        <f t="shared" si="1044"/>
        <v>0</v>
      </c>
      <c r="Q4775" s="5">
        <f t="shared" ca="1" si="1045"/>
        <v>126</v>
      </c>
      <c r="R4775" s="26">
        <f t="shared" si="1046"/>
        <v>5479</v>
      </c>
      <c r="S4775" s="26">
        <f t="shared" si="1047"/>
        <v>5205</v>
      </c>
      <c r="T4775" s="27" t="str" cm="1">
        <f t="array" aca="1" ref="T4775" ca="1">_xlfn.IFS(Q4775="","NG",Q4775&gt;16,"OK",TODAY()&gt;S4775,"OK",Q4775&lt;16,"NG")</f>
        <v>OK</v>
      </c>
      <c r="U4775" s="5" t="str" cm="1">
        <f t="array" aca="1" ref="U4775" ca="1">IFERROR(_xlfn.IFS(T4775&lt;&gt;"OK","NG",M4775=0,"OK",TRUE,"NG"),"")</f>
        <v>NG</v>
      </c>
      <c r="V4775" s="5" t="str">
        <f t="shared" si="1048"/>
        <v>NG</v>
      </c>
      <c r="W4775" s="28" t="str">
        <f t="shared" ca="1" si="1049"/>
        <v>OK</v>
      </c>
      <c r="X4775" s="5" t="str">
        <f t="shared" si="1050"/>
        <v>NG</v>
      </c>
      <c r="Y4775" s="5">
        <f t="shared" ca="1" si="1051"/>
        <v>126</v>
      </c>
      <c r="Z4775" s="5">
        <f t="shared" ca="1" si="1052"/>
        <v>126</v>
      </c>
      <c r="AA4775" s="5" t="str" cm="1">
        <f t="array" ref="AA4775">_xlfn.IFS(H4775="","OK",H4775&lt;$F$17,"NG",I4775="解雇","NG",OR(I4775="自主退職",I4775="契約満了"),"OK")</f>
        <v>OK</v>
      </c>
      <c r="AB4775" s="5" t="str" cm="1">
        <f t="array" aca="1" ref="AB4775" ca="1">_xlfn.IFS(AA4775="NG","NG",OR(X4775="NG",X4775="ERROR",X4775=FALSE),"NG",U4775="NG","NG",V4775="OK","OK",AD4775="OK","OK")</f>
        <v>NG</v>
      </c>
      <c r="AC4775" s="5" t="str">
        <f t="shared" si="1053"/>
        <v>NG</v>
      </c>
      <c r="AD4775" s="5" t="e" cm="1">
        <f t="array" ref="AD4775">_xlfn.IFS(AND(G4775="〇",H4775&lt;&gt;"",I4775&lt;&gt;""),"ERROR",AND(G4775="",H4775&gt;$H$17,I4775&lt;&gt;""),"NG",AND(G4775="〇",H4775="",I4775=""),"OK")</f>
        <v>#N/A</v>
      </c>
      <c r="AE4775" s="5" t="str" cm="1">
        <f t="array" ref="AE4775">_xlfn.IFS(I4775="解雇","NG",H4775="","OK",H4775&lt;$H$17,"NG",H4775&gt;$H$17,"OK")</f>
        <v>OK</v>
      </c>
      <c r="AF4775" s="5" t="e">
        <f t="shared" si="1054"/>
        <v>#N/A</v>
      </c>
    </row>
    <row r="4776" spans="2:32" ht="20.25" customHeight="1" x14ac:dyDescent="0.55000000000000004">
      <c r="B4776" s="9">
        <v>4759</v>
      </c>
      <c r="C4776" s="42"/>
      <c r="D4776" s="43"/>
      <c r="E4776" s="44"/>
      <c r="F4776" s="44"/>
      <c r="G4776" s="43"/>
      <c r="H4776" s="44"/>
      <c r="I4776" s="45"/>
      <c r="M4776" s="5">
        <f t="shared" si="1041"/>
        <v>4</v>
      </c>
      <c r="N4776" s="5">
        <f t="shared" si="1042"/>
        <v>2</v>
      </c>
      <c r="O4776" s="5" t="str">
        <f t="shared" si="1043"/>
        <v/>
      </c>
      <c r="P4776" s="5">
        <f t="shared" si="1044"/>
        <v>0</v>
      </c>
      <c r="Q4776" s="5">
        <f t="shared" ca="1" si="1045"/>
        <v>126</v>
      </c>
      <c r="R4776" s="26">
        <f t="shared" si="1046"/>
        <v>5479</v>
      </c>
      <c r="S4776" s="26">
        <f t="shared" si="1047"/>
        <v>5205</v>
      </c>
      <c r="T4776" s="27" t="str" cm="1">
        <f t="array" aca="1" ref="T4776" ca="1">_xlfn.IFS(Q4776="","NG",Q4776&gt;16,"OK",TODAY()&gt;S4776,"OK",Q4776&lt;16,"NG")</f>
        <v>OK</v>
      </c>
      <c r="U4776" s="5" t="str" cm="1">
        <f t="array" aca="1" ref="U4776" ca="1">IFERROR(_xlfn.IFS(T4776&lt;&gt;"OK","NG",M4776=0,"OK",TRUE,"NG"),"")</f>
        <v>NG</v>
      </c>
      <c r="V4776" s="5" t="str">
        <f t="shared" si="1048"/>
        <v>NG</v>
      </c>
      <c r="W4776" s="28" t="str">
        <f t="shared" ca="1" si="1049"/>
        <v>OK</v>
      </c>
      <c r="X4776" s="5" t="str">
        <f t="shared" si="1050"/>
        <v>NG</v>
      </c>
      <c r="Y4776" s="5">
        <f t="shared" ca="1" si="1051"/>
        <v>126</v>
      </c>
      <c r="Z4776" s="5">
        <f t="shared" ca="1" si="1052"/>
        <v>126</v>
      </c>
      <c r="AA4776" s="5" t="str" cm="1">
        <f t="array" ref="AA4776">_xlfn.IFS(H4776="","OK",H4776&lt;$F$17,"NG",I4776="解雇","NG",OR(I4776="自主退職",I4776="契約満了"),"OK")</f>
        <v>OK</v>
      </c>
      <c r="AB4776" s="5" t="str" cm="1">
        <f t="array" aca="1" ref="AB4776" ca="1">_xlfn.IFS(AA4776="NG","NG",OR(X4776="NG",X4776="ERROR",X4776=FALSE),"NG",U4776="NG","NG",V4776="OK","OK",AD4776="OK","OK")</f>
        <v>NG</v>
      </c>
      <c r="AC4776" s="5" t="str">
        <f t="shared" si="1053"/>
        <v>NG</v>
      </c>
      <c r="AD4776" s="5" t="e" cm="1">
        <f t="array" ref="AD4776">_xlfn.IFS(AND(G4776="〇",H4776&lt;&gt;"",I4776&lt;&gt;""),"ERROR",AND(G4776="",H4776&gt;$H$17,I4776&lt;&gt;""),"NG",AND(G4776="〇",H4776="",I4776=""),"OK")</f>
        <v>#N/A</v>
      </c>
      <c r="AE4776" s="5" t="str" cm="1">
        <f t="array" ref="AE4776">_xlfn.IFS(I4776="解雇","NG",H4776="","OK",H4776&lt;$H$17,"NG",H4776&gt;$H$17,"OK")</f>
        <v>OK</v>
      </c>
      <c r="AF4776" s="5" t="e">
        <f t="shared" si="1054"/>
        <v>#N/A</v>
      </c>
    </row>
    <row r="4777" spans="2:32" ht="20.25" customHeight="1" x14ac:dyDescent="0.55000000000000004">
      <c r="B4777" s="9">
        <v>4760</v>
      </c>
      <c r="C4777" s="42"/>
      <c r="D4777" s="43"/>
      <c r="E4777" s="44"/>
      <c r="F4777" s="44"/>
      <c r="G4777" s="43"/>
      <c r="H4777" s="44"/>
      <c r="I4777" s="45"/>
      <c r="M4777" s="5">
        <f t="shared" si="1041"/>
        <v>4</v>
      </c>
      <c r="N4777" s="5">
        <f t="shared" si="1042"/>
        <v>2</v>
      </c>
      <c r="O4777" s="5" t="str">
        <f t="shared" si="1043"/>
        <v/>
      </c>
      <c r="P4777" s="5">
        <f t="shared" si="1044"/>
        <v>0</v>
      </c>
      <c r="Q4777" s="5">
        <f t="shared" ca="1" si="1045"/>
        <v>126</v>
      </c>
      <c r="R4777" s="26">
        <f t="shared" si="1046"/>
        <v>5479</v>
      </c>
      <c r="S4777" s="26">
        <f t="shared" si="1047"/>
        <v>5205</v>
      </c>
      <c r="T4777" s="27" t="str" cm="1">
        <f t="array" aca="1" ref="T4777" ca="1">_xlfn.IFS(Q4777="","NG",Q4777&gt;16,"OK",TODAY()&gt;S4777,"OK",Q4777&lt;16,"NG")</f>
        <v>OK</v>
      </c>
      <c r="U4777" s="5" t="str" cm="1">
        <f t="array" aca="1" ref="U4777" ca="1">IFERROR(_xlfn.IFS(T4777&lt;&gt;"OK","NG",M4777=0,"OK",TRUE,"NG"),"")</f>
        <v>NG</v>
      </c>
      <c r="V4777" s="5" t="str">
        <f t="shared" si="1048"/>
        <v>NG</v>
      </c>
      <c r="W4777" s="28" t="str">
        <f t="shared" ca="1" si="1049"/>
        <v>OK</v>
      </c>
      <c r="X4777" s="5" t="str">
        <f t="shared" si="1050"/>
        <v>NG</v>
      </c>
      <c r="Y4777" s="5">
        <f t="shared" ca="1" si="1051"/>
        <v>126</v>
      </c>
      <c r="Z4777" s="5">
        <f t="shared" ca="1" si="1052"/>
        <v>126</v>
      </c>
      <c r="AA4777" s="5" t="str" cm="1">
        <f t="array" ref="AA4777">_xlfn.IFS(H4777="","OK",H4777&lt;$F$17,"NG",I4777="解雇","NG",OR(I4777="自主退職",I4777="契約満了"),"OK")</f>
        <v>OK</v>
      </c>
      <c r="AB4777" s="5" t="str" cm="1">
        <f t="array" aca="1" ref="AB4777" ca="1">_xlfn.IFS(AA4777="NG","NG",OR(X4777="NG",X4777="ERROR",X4777=FALSE),"NG",U4777="NG","NG",V4777="OK","OK",AD4777="OK","OK")</f>
        <v>NG</v>
      </c>
      <c r="AC4777" s="5" t="str">
        <f t="shared" si="1053"/>
        <v>NG</v>
      </c>
      <c r="AD4777" s="5" t="e" cm="1">
        <f t="array" ref="AD4777">_xlfn.IFS(AND(G4777="〇",H4777&lt;&gt;"",I4777&lt;&gt;""),"ERROR",AND(G4777="",H4777&gt;$H$17,I4777&lt;&gt;""),"NG",AND(G4777="〇",H4777="",I4777=""),"OK")</f>
        <v>#N/A</v>
      </c>
      <c r="AE4777" s="5" t="str" cm="1">
        <f t="array" ref="AE4777">_xlfn.IFS(I4777="解雇","NG",H4777="","OK",H4777&lt;$H$17,"NG",H4777&gt;$H$17,"OK")</f>
        <v>OK</v>
      </c>
      <c r="AF4777" s="5" t="e">
        <f t="shared" si="1054"/>
        <v>#N/A</v>
      </c>
    </row>
    <row r="4778" spans="2:32" ht="20.25" customHeight="1" x14ac:dyDescent="0.55000000000000004">
      <c r="B4778" s="9">
        <v>4761</v>
      </c>
      <c r="C4778" s="42"/>
      <c r="D4778" s="43"/>
      <c r="E4778" s="44"/>
      <c r="F4778" s="44"/>
      <c r="G4778" s="43"/>
      <c r="H4778" s="44"/>
      <c r="I4778" s="45"/>
      <c r="M4778" s="5">
        <f t="shared" si="1041"/>
        <v>4</v>
      </c>
      <c r="N4778" s="5">
        <f t="shared" si="1042"/>
        <v>2</v>
      </c>
      <c r="O4778" s="5" t="str">
        <f t="shared" si="1043"/>
        <v/>
      </c>
      <c r="P4778" s="5">
        <f t="shared" si="1044"/>
        <v>0</v>
      </c>
      <c r="Q4778" s="5">
        <f t="shared" ca="1" si="1045"/>
        <v>126</v>
      </c>
      <c r="R4778" s="26">
        <f t="shared" si="1046"/>
        <v>5479</v>
      </c>
      <c r="S4778" s="26">
        <f t="shared" si="1047"/>
        <v>5205</v>
      </c>
      <c r="T4778" s="27" t="str" cm="1">
        <f t="array" aca="1" ref="T4778" ca="1">_xlfn.IFS(Q4778="","NG",Q4778&gt;16,"OK",TODAY()&gt;S4778,"OK",Q4778&lt;16,"NG")</f>
        <v>OK</v>
      </c>
      <c r="U4778" s="5" t="str" cm="1">
        <f t="array" aca="1" ref="U4778" ca="1">IFERROR(_xlfn.IFS(T4778&lt;&gt;"OK","NG",M4778=0,"OK",TRUE,"NG"),"")</f>
        <v>NG</v>
      </c>
      <c r="V4778" s="5" t="str">
        <f t="shared" si="1048"/>
        <v>NG</v>
      </c>
      <c r="W4778" s="28" t="str">
        <f t="shared" ca="1" si="1049"/>
        <v>OK</v>
      </c>
      <c r="X4778" s="5" t="str">
        <f t="shared" si="1050"/>
        <v>NG</v>
      </c>
      <c r="Y4778" s="5">
        <f t="shared" ca="1" si="1051"/>
        <v>126</v>
      </c>
      <c r="Z4778" s="5">
        <f t="shared" ca="1" si="1052"/>
        <v>126</v>
      </c>
      <c r="AA4778" s="5" t="str" cm="1">
        <f t="array" ref="AA4778">_xlfn.IFS(H4778="","OK",H4778&lt;$F$17,"NG",I4778="解雇","NG",OR(I4778="自主退職",I4778="契約満了"),"OK")</f>
        <v>OK</v>
      </c>
      <c r="AB4778" s="5" t="str" cm="1">
        <f t="array" aca="1" ref="AB4778" ca="1">_xlfn.IFS(AA4778="NG","NG",OR(X4778="NG",X4778="ERROR",X4778=FALSE),"NG",U4778="NG","NG",V4778="OK","OK",AD4778="OK","OK")</f>
        <v>NG</v>
      </c>
      <c r="AC4778" s="5" t="str">
        <f t="shared" si="1053"/>
        <v>NG</v>
      </c>
      <c r="AD4778" s="5" t="e" cm="1">
        <f t="array" ref="AD4778">_xlfn.IFS(AND(G4778="〇",H4778&lt;&gt;"",I4778&lt;&gt;""),"ERROR",AND(G4778="",H4778&gt;$H$17,I4778&lt;&gt;""),"NG",AND(G4778="〇",H4778="",I4778=""),"OK")</f>
        <v>#N/A</v>
      </c>
      <c r="AE4778" s="5" t="str" cm="1">
        <f t="array" ref="AE4778">_xlfn.IFS(I4778="解雇","NG",H4778="","OK",H4778&lt;$H$17,"NG",H4778&gt;$H$17,"OK")</f>
        <v>OK</v>
      </c>
      <c r="AF4778" s="5" t="e">
        <f t="shared" si="1054"/>
        <v>#N/A</v>
      </c>
    </row>
    <row r="4779" spans="2:32" ht="20.25" customHeight="1" x14ac:dyDescent="0.55000000000000004">
      <c r="B4779" s="9">
        <v>4762</v>
      </c>
      <c r="C4779" s="42"/>
      <c r="D4779" s="43"/>
      <c r="E4779" s="44"/>
      <c r="F4779" s="44"/>
      <c r="G4779" s="43"/>
      <c r="H4779" s="44"/>
      <c r="I4779" s="45"/>
      <c r="M4779" s="5">
        <f t="shared" si="1041"/>
        <v>4</v>
      </c>
      <c r="N4779" s="5">
        <f t="shared" si="1042"/>
        <v>2</v>
      </c>
      <c r="O4779" s="5" t="str">
        <f t="shared" si="1043"/>
        <v/>
      </c>
      <c r="P4779" s="5">
        <f t="shared" si="1044"/>
        <v>0</v>
      </c>
      <c r="Q4779" s="5">
        <f t="shared" ca="1" si="1045"/>
        <v>126</v>
      </c>
      <c r="R4779" s="26">
        <f t="shared" si="1046"/>
        <v>5479</v>
      </c>
      <c r="S4779" s="26">
        <f t="shared" si="1047"/>
        <v>5205</v>
      </c>
      <c r="T4779" s="27" t="str" cm="1">
        <f t="array" aca="1" ref="T4779" ca="1">_xlfn.IFS(Q4779="","NG",Q4779&gt;16,"OK",TODAY()&gt;S4779,"OK",Q4779&lt;16,"NG")</f>
        <v>OK</v>
      </c>
      <c r="U4779" s="5" t="str" cm="1">
        <f t="array" aca="1" ref="U4779" ca="1">IFERROR(_xlfn.IFS(T4779&lt;&gt;"OK","NG",M4779=0,"OK",TRUE,"NG"),"")</f>
        <v>NG</v>
      </c>
      <c r="V4779" s="5" t="str">
        <f t="shared" si="1048"/>
        <v>NG</v>
      </c>
      <c r="W4779" s="28" t="str">
        <f t="shared" ca="1" si="1049"/>
        <v>OK</v>
      </c>
      <c r="X4779" s="5" t="str">
        <f t="shared" si="1050"/>
        <v>NG</v>
      </c>
      <c r="Y4779" s="5">
        <f t="shared" ca="1" si="1051"/>
        <v>126</v>
      </c>
      <c r="Z4779" s="5">
        <f t="shared" ca="1" si="1052"/>
        <v>126</v>
      </c>
      <c r="AA4779" s="5" t="str" cm="1">
        <f t="array" ref="AA4779">_xlfn.IFS(H4779="","OK",H4779&lt;$F$17,"NG",I4779="解雇","NG",OR(I4779="自主退職",I4779="契約満了"),"OK")</f>
        <v>OK</v>
      </c>
      <c r="AB4779" s="5" t="str" cm="1">
        <f t="array" aca="1" ref="AB4779" ca="1">_xlfn.IFS(AA4779="NG","NG",OR(X4779="NG",X4779="ERROR",X4779=FALSE),"NG",U4779="NG","NG",V4779="OK","OK",AD4779="OK","OK")</f>
        <v>NG</v>
      </c>
      <c r="AC4779" s="5" t="str">
        <f t="shared" si="1053"/>
        <v>NG</v>
      </c>
      <c r="AD4779" s="5" t="e" cm="1">
        <f t="array" ref="AD4779">_xlfn.IFS(AND(G4779="〇",H4779&lt;&gt;"",I4779&lt;&gt;""),"ERROR",AND(G4779="",H4779&gt;$H$17,I4779&lt;&gt;""),"NG",AND(G4779="〇",H4779="",I4779=""),"OK")</f>
        <v>#N/A</v>
      </c>
      <c r="AE4779" s="5" t="str" cm="1">
        <f t="array" ref="AE4779">_xlfn.IFS(I4779="解雇","NG",H4779="","OK",H4779&lt;$H$17,"NG",H4779&gt;$H$17,"OK")</f>
        <v>OK</v>
      </c>
      <c r="AF4779" s="5" t="e">
        <f t="shared" si="1054"/>
        <v>#N/A</v>
      </c>
    </row>
    <row r="4780" spans="2:32" ht="20.25" customHeight="1" x14ac:dyDescent="0.55000000000000004">
      <c r="B4780" s="9">
        <v>4763</v>
      </c>
      <c r="C4780" s="42"/>
      <c r="D4780" s="43"/>
      <c r="E4780" s="44"/>
      <c r="F4780" s="44"/>
      <c r="G4780" s="43"/>
      <c r="H4780" s="44"/>
      <c r="I4780" s="45"/>
      <c r="M4780" s="5">
        <f t="shared" si="1041"/>
        <v>4</v>
      </c>
      <c r="N4780" s="5">
        <f t="shared" si="1042"/>
        <v>2</v>
      </c>
      <c r="O4780" s="5" t="str">
        <f t="shared" si="1043"/>
        <v/>
      </c>
      <c r="P4780" s="5">
        <f t="shared" si="1044"/>
        <v>0</v>
      </c>
      <c r="Q4780" s="5">
        <f t="shared" ca="1" si="1045"/>
        <v>126</v>
      </c>
      <c r="R4780" s="26">
        <f t="shared" si="1046"/>
        <v>5479</v>
      </c>
      <c r="S4780" s="26">
        <f t="shared" si="1047"/>
        <v>5205</v>
      </c>
      <c r="T4780" s="27" t="str" cm="1">
        <f t="array" aca="1" ref="T4780" ca="1">_xlfn.IFS(Q4780="","NG",Q4780&gt;16,"OK",TODAY()&gt;S4780,"OK",Q4780&lt;16,"NG")</f>
        <v>OK</v>
      </c>
      <c r="U4780" s="5" t="str" cm="1">
        <f t="array" aca="1" ref="U4780" ca="1">IFERROR(_xlfn.IFS(T4780&lt;&gt;"OK","NG",M4780=0,"OK",TRUE,"NG"),"")</f>
        <v>NG</v>
      </c>
      <c r="V4780" s="5" t="str">
        <f t="shared" si="1048"/>
        <v>NG</v>
      </c>
      <c r="W4780" s="28" t="str">
        <f t="shared" ca="1" si="1049"/>
        <v>OK</v>
      </c>
      <c r="X4780" s="5" t="str">
        <f t="shared" si="1050"/>
        <v>NG</v>
      </c>
      <c r="Y4780" s="5">
        <f t="shared" ca="1" si="1051"/>
        <v>126</v>
      </c>
      <c r="Z4780" s="5">
        <f t="shared" ca="1" si="1052"/>
        <v>126</v>
      </c>
      <c r="AA4780" s="5" t="str" cm="1">
        <f t="array" ref="AA4780">_xlfn.IFS(H4780="","OK",H4780&lt;$F$17,"NG",I4780="解雇","NG",OR(I4780="自主退職",I4780="契約満了"),"OK")</f>
        <v>OK</v>
      </c>
      <c r="AB4780" s="5" t="str" cm="1">
        <f t="array" aca="1" ref="AB4780" ca="1">_xlfn.IFS(AA4780="NG","NG",OR(X4780="NG",X4780="ERROR",X4780=FALSE),"NG",U4780="NG","NG",V4780="OK","OK",AD4780="OK","OK")</f>
        <v>NG</v>
      </c>
      <c r="AC4780" s="5" t="str">
        <f t="shared" si="1053"/>
        <v>NG</v>
      </c>
      <c r="AD4780" s="5" t="e" cm="1">
        <f t="array" ref="AD4780">_xlfn.IFS(AND(G4780="〇",H4780&lt;&gt;"",I4780&lt;&gt;""),"ERROR",AND(G4780="",H4780&gt;$H$17,I4780&lt;&gt;""),"NG",AND(G4780="〇",H4780="",I4780=""),"OK")</f>
        <v>#N/A</v>
      </c>
      <c r="AE4780" s="5" t="str" cm="1">
        <f t="array" ref="AE4780">_xlfn.IFS(I4780="解雇","NG",H4780="","OK",H4780&lt;$H$17,"NG",H4780&gt;$H$17,"OK")</f>
        <v>OK</v>
      </c>
      <c r="AF4780" s="5" t="e">
        <f t="shared" si="1054"/>
        <v>#N/A</v>
      </c>
    </row>
    <row r="4781" spans="2:32" ht="20.25" customHeight="1" x14ac:dyDescent="0.55000000000000004">
      <c r="B4781" s="9">
        <v>4764</v>
      </c>
      <c r="C4781" s="42"/>
      <c r="D4781" s="43"/>
      <c r="E4781" s="44"/>
      <c r="F4781" s="44"/>
      <c r="G4781" s="43"/>
      <c r="H4781" s="44"/>
      <c r="I4781" s="45"/>
      <c r="M4781" s="5">
        <f t="shared" si="1041"/>
        <v>4</v>
      </c>
      <c r="N4781" s="5">
        <f t="shared" si="1042"/>
        <v>2</v>
      </c>
      <c r="O4781" s="5" t="str">
        <f t="shared" si="1043"/>
        <v/>
      </c>
      <c r="P4781" s="5">
        <f t="shared" si="1044"/>
        <v>0</v>
      </c>
      <c r="Q4781" s="5">
        <f t="shared" ca="1" si="1045"/>
        <v>126</v>
      </c>
      <c r="R4781" s="26">
        <f t="shared" si="1046"/>
        <v>5479</v>
      </c>
      <c r="S4781" s="26">
        <f t="shared" si="1047"/>
        <v>5205</v>
      </c>
      <c r="T4781" s="27" t="str" cm="1">
        <f t="array" aca="1" ref="T4781" ca="1">_xlfn.IFS(Q4781="","NG",Q4781&gt;16,"OK",TODAY()&gt;S4781,"OK",Q4781&lt;16,"NG")</f>
        <v>OK</v>
      </c>
      <c r="U4781" s="5" t="str" cm="1">
        <f t="array" aca="1" ref="U4781" ca="1">IFERROR(_xlfn.IFS(T4781&lt;&gt;"OK","NG",M4781=0,"OK",TRUE,"NG"),"")</f>
        <v>NG</v>
      </c>
      <c r="V4781" s="5" t="str">
        <f t="shared" si="1048"/>
        <v>NG</v>
      </c>
      <c r="W4781" s="28" t="str">
        <f t="shared" ca="1" si="1049"/>
        <v>OK</v>
      </c>
      <c r="X4781" s="5" t="str">
        <f t="shared" si="1050"/>
        <v>NG</v>
      </c>
      <c r="Y4781" s="5">
        <f t="shared" ca="1" si="1051"/>
        <v>126</v>
      </c>
      <c r="Z4781" s="5">
        <f t="shared" ca="1" si="1052"/>
        <v>126</v>
      </c>
      <c r="AA4781" s="5" t="str" cm="1">
        <f t="array" ref="AA4781">_xlfn.IFS(H4781="","OK",H4781&lt;$F$17,"NG",I4781="解雇","NG",OR(I4781="自主退職",I4781="契約満了"),"OK")</f>
        <v>OK</v>
      </c>
      <c r="AB4781" s="5" t="str" cm="1">
        <f t="array" aca="1" ref="AB4781" ca="1">_xlfn.IFS(AA4781="NG","NG",OR(X4781="NG",X4781="ERROR",X4781=FALSE),"NG",U4781="NG","NG",V4781="OK","OK",AD4781="OK","OK")</f>
        <v>NG</v>
      </c>
      <c r="AC4781" s="5" t="str">
        <f t="shared" si="1053"/>
        <v>NG</v>
      </c>
      <c r="AD4781" s="5" t="e" cm="1">
        <f t="array" ref="AD4781">_xlfn.IFS(AND(G4781="〇",H4781&lt;&gt;"",I4781&lt;&gt;""),"ERROR",AND(G4781="",H4781&gt;$H$17,I4781&lt;&gt;""),"NG",AND(G4781="〇",H4781="",I4781=""),"OK")</f>
        <v>#N/A</v>
      </c>
      <c r="AE4781" s="5" t="str" cm="1">
        <f t="array" ref="AE4781">_xlfn.IFS(I4781="解雇","NG",H4781="","OK",H4781&lt;$H$17,"NG",H4781&gt;$H$17,"OK")</f>
        <v>OK</v>
      </c>
      <c r="AF4781" s="5" t="e">
        <f t="shared" si="1054"/>
        <v>#N/A</v>
      </c>
    </row>
    <row r="4782" spans="2:32" ht="20.25" customHeight="1" x14ac:dyDescent="0.55000000000000004">
      <c r="B4782" s="9">
        <v>4765</v>
      </c>
      <c r="C4782" s="42"/>
      <c r="D4782" s="43"/>
      <c r="E4782" s="44"/>
      <c r="F4782" s="44"/>
      <c r="G4782" s="43"/>
      <c r="H4782" s="44"/>
      <c r="I4782" s="45"/>
      <c r="M4782" s="5">
        <f t="shared" si="1041"/>
        <v>4</v>
      </c>
      <c r="N4782" s="5">
        <f t="shared" si="1042"/>
        <v>2</v>
      </c>
      <c r="O4782" s="5" t="str">
        <f t="shared" si="1043"/>
        <v/>
      </c>
      <c r="P4782" s="5">
        <f t="shared" si="1044"/>
        <v>0</v>
      </c>
      <c r="Q4782" s="5">
        <f t="shared" ca="1" si="1045"/>
        <v>126</v>
      </c>
      <c r="R4782" s="26">
        <f t="shared" si="1046"/>
        <v>5479</v>
      </c>
      <c r="S4782" s="26">
        <f t="shared" si="1047"/>
        <v>5205</v>
      </c>
      <c r="T4782" s="27" t="str" cm="1">
        <f t="array" aca="1" ref="T4782" ca="1">_xlfn.IFS(Q4782="","NG",Q4782&gt;16,"OK",TODAY()&gt;S4782,"OK",Q4782&lt;16,"NG")</f>
        <v>OK</v>
      </c>
      <c r="U4782" s="5" t="str" cm="1">
        <f t="array" aca="1" ref="U4782" ca="1">IFERROR(_xlfn.IFS(T4782&lt;&gt;"OK","NG",M4782=0,"OK",TRUE,"NG"),"")</f>
        <v>NG</v>
      </c>
      <c r="V4782" s="5" t="str">
        <f t="shared" si="1048"/>
        <v>NG</v>
      </c>
      <c r="W4782" s="28" t="str">
        <f t="shared" ca="1" si="1049"/>
        <v>OK</v>
      </c>
      <c r="X4782" s="5" t="str">
        <f t="shared" si="1050"/>
        <v>NG</v>
      </c>
      <c r="Y4782" s="5">
        <f t="shared" ca="1" si="1051"/>
        <v>126</v>
      </c>
      <c r="Z4782" s="5">
        <f t="shared" ca="1" si="1052"/>
        <v>126</v>
      </c>
      <c r="AA4782" s="5" t="str" cm="1">
        <f t="array" ref="AA4782">_xlfn.IFS(H4782="","OK",H4782&lt;$F$17,"NG",I4782="解雇","NG",OR(I4782="自主退職",I4782="契約満了"),"OK")</f>
        <v>OK</v>
      </c>
      <c r="AB4782" s="5" t="str" cm="1">
        <f t="array" aca="1" ref="AB4782" ca="1">_xlfn.IFS(AA4782="NG","NG",OR(X4782="NG",X4782="ERROR",X4782=FALSE),"NG",U4782="NG","NG",V4782="OK","OK",AD4782="OK","OK")</f>
        <v>NG</v>
      </c>
      <c r="AC4782" s="5" t="str">
        <f t="shared" si="1053"/>
        <v>NG</v>
      </c>
      <c r="AD4782" s="5" t="e" cm="1">
        <f t="array" ref="AD4782">_xlfn.IFS(AND(G4782="〇",H4782&lt;&gt;"",I4782&lt;&gt;""),"ERROR",AND(G4782="",H4782&gt;$H$17,I4782&lt;&gt;""),"NG",AND(G4782="〇",H4782="",I4782=""),"OK")</f>
        <v>#N/A</v>
      </c>
      <c r="AE4782" s="5" t="str" cm="1">
        <f t="array" ref="AE4782">_xlfn.IFS(I4782="解雇","NG",H4782="","OK",H4782&lt;$H$17,"NG",H4782&gt;$H$17,"OK")</f>
        <v>OK</v>
      </c>
      <c r="AF4782" s="5" t="e">
        <f t="shared" si="1054"/>
        <v>#N/A</v>
      </c>
    </row>
    <row r="4783" spans="2:32" ht="20.25" customHeight="1" x14ac:dyDescent="0.55000000000000004">
      <c r="B4783" s="9">
        <v>4766</v>
      </c>
      <c r="C4783" s="42"/>
      <c r="D4783" s="43"/>
      <c r="E4783" s="44"/>
      <c r="F4783" s="44"/>
      <c r="G4783" s="43"/>
      <c r="H4783" s="44"/>
      <c r="I4783" s="45"/>
      <c r="M4783" s="5">
        <f t="shared" si="1041"/>
        <v>4</v>
      </c>
      <c r="N4783" s="5">
        <f t="shared" si="1042"/>
        <v>2</v>
      </c>
      <c r="O4783" s="5" t="str">
        <f t="shared" si="1043"/>
        <v/>
      </c>
      <c r="P4783" s="5">
        <f t="shared" si="1044"/>
        <v>0</v>
      </c>
      <c r="Q4783" s="5">
        <f t="shared" ca="1" si="1045"/>
        <v>126</v>
      </c>
      <c r="R4783" s="26">
        <f t="shared" si="1046"/>
        <v>5479</v>
      </c>
      <c r="S4783" s="26">
        <f t="shared" si="1047"/>
        <v>5205</v>
      </c>
      <c r="T4783" s="27" t="str" cm="1">
        <f t="array" aca="1" ref="T4783" ca="1">_xlfn.IFS(Q4783="","NG",Q4783&gt;16,"OK",TODAY()&gt;S4783,"OK",Q4783&lt;16,"NG")</f>
        <v>OK</v>
      </c>
      <c r="U4783" s="5" t="str" cm="1">
        <f t="array" aca="1" ref="U4783" ca="1">IFERROR(_xlfn.IFS(T4783&lt;&gt;"OK","NG",M4783=0,"OK",TRUE,"NG"),"")</f>
        <v>NG</v>
      </c>
      <c r="V4783" s="5" t="str">
        <f t="shared" si="1048"/>
        <v>NG</v>
      </c>
      <c r="W4783" s="28" t="str">
        <f t="shared" ca="1" si="1049"/>
        <v>OK</v>
      </c>
      <c r="X4783" s="5" t="str">
        <f t="shared" si="1050"/>
        <v>NG</v>
      </c>
      <c r="Y4783" s="5">
        <f t="shared" ca="1" si="1051"/>
        <v>126</v>
      </c>
      <c r="Z4783" s="5">
        <f t="shared" ca="1" si="1052"/>
        <v>126</v>
      </c>
      <c r="AA4783" s="5" t="str" cm="1">
        <f t="array" ref="AA4783">_xlfn.IFS(H4783="","OK",H4783&lt;$F$17,"NG",I4783="解雇","NG",OR(I4783="自主退職",I4783="契約満了"),"OK")</f>
        <v>OK</v>
      </c>
      <c r="AB4783" s="5" t="str" cm="1">
        <f t="array" aca="1" ref="AB4783" ca="1">_xlfn.IFS(AA4783="NG","NG",OR(X4783="NG",X4783="ERROR",X4783=FALSE),"NG",U4783="NG","NG",V4783="OK","OK",AD4783="OK","OK")</f>
        <v>NG</v>
      </c>
      <c r="AC4783" s="5" t="str">
        <f t="shared" si="1053"/>
        <v>NG</v>
      </c>
      <c r="AD4783" s="5" t="e" cm="1">
        <f t="array" ref="AD4783">_xlfn.IFS(AND(G4783="〇",H4783&lt;&gt;"",I4783&lt;&gt;""),"ERROR",AND(G4783="",H4783&gt;$H$17,I4783&lt;&gt;""),"NG",AND(G4783="〇",H4783="",I4783=""),"OK")</f>
        <v>#N/A</v>
      </c>
      <c r="AE4783" s="5" t="str" cm="1">
        <f t="array" ref="AE4783">_xlfn.IFS(I4783="解雇","NG",H4783="","OK",H4783&lt;$H$17,"NG",H4783&gt;$H$17,"OK")</f>
        <v>OK</v>
      </c>
      <c r="AF4783" s="5" t="e">
        <f t="shared" si="1054"/>
        <v>#N/A</v>
      </c>
    </row>
    <row r="4784" spans="2:32" ht="20.25" customHeight="1" x14ac:dyDescent="0.55000000000000004">
      <c r="B4784" s="9">
        <v>4767</v>
      </c>
      <c r="C4784" s="42"/>
      <c r="D4784" s="43"/>
      <c r="E4784" s="44"/>
      <c r="F4784" s="44"/>
      <c r="G4784" s="43"/>
      <c r="H4784" s="44"/>
      <c r="I4784" s="45"/>
      <c r="M4784" s="5">
        <f t="shared" si="1041"/>
        <v>4</v>
      </c>
      <c r="N4784" s="5">
        <f t="shared" si="1042"/>
        <v>2</v>
      </c>
      <c r="O4784" s="5" t="str">
        <f t="shared" si="1043"/>
        <v/>
      </c>
      <c r="P4784" s="5">
        <f t="shared" si="1044"/>
        <v>0</v>
      </c>
      <c r="Q4784" s="5">
        <f t="shared" ca="1" si="1045"/>
        <v>126</v>
      </c>
      <c r="R4784" s="26">
        <f t="shared" si="1046"/>
        <v>5479</v>
      </c>
      <c r="S4784" s="26">
        <f t="shared" si="1047"/>
        <v>5205</v>
      </c>
      <c r="T4784" s="27" t="str" cm="1">
        <f t="array" aca="1" ref="T4784" ca="1">_xlfn.IFS(Q4784="","NG",Q4784&gt;16,"OK",TODAY()&gt;S4784,"OK",Q4784&lt;16,"NG")</f>
        <v>OK</v>
      </c>
      <c r="U4784" s="5" t="str" cm="1">
        <f t="array" aca="1" ref="U4784" ca="1">IFERROR(_xlfn.IFS(T4784&lt;&gt;"OK","NG",M4784=0,"OK",TRUE,"NG"),"")</f>
        <v>NG</v>
      </c>
      <c r="V4784" s="5" t="str">
        <f t="shared" si="1048"/>
        <v>NG</v>
      </c>
      <c r="W4784" s="28" t="str">
        <f t="shared" ca="1" si="1049"/>
        <v>OK</v>
      </c>
      <c r="X4784" s="5" t="str">
        <f t="shared" si="1050"/>
        <v>NG</v>
      </c>
      <c r="Y4784" s="5">
        <f t="shared" ca="1" si="1051"/>
        <v>126</v>
      </c>
      <c r="Z4784" s="5">
        <f t="shared" ca="1" si="1052"/>
        <v>126</v>
      </c>
      <c r="AA4784" s="5" t="str" cm="1">
        <f t="array" ref="AA4784">_xlfn.IFS(H4784="","OK",H4784&lt;$F$17,"NG",I4784="解雇","NG",OR(I4784="自主退職",I4784="契約満了"),"OK")</f>
        <v>OK</v>
      </c>
      <c r="AB4784" s="5" t="str" cm="1">
        <f t="array" aca="1" ref="AB4784" ca="1">_xlfn.IFS(AA4784="NG","NG",OR(X4784="NG",X4784="ERROR",X4784=FALSE),"NG",U4784="NG","NG",V4784="OK","OK",AD4784="OK","OK")</f>
        <v>NG</v>
      </c>
      <c r="AC4784" s="5" t="str">
        <f t="shared" si="1053"/>
        <v>NG</v>
      </c>
      <c r="AD4784" s="5" t="e" cm="1">
        <f t="array" ref="AD4784">_xlfn.IFS(AND(G4784="〇",H4784&lt;&gt;"",I4784&lt;&gt;""),"ERROR",AND(G4784="",H4784&gt;$H$17,I4784&lt;&gt;""),"NG",AND(G4784="〇",H4784="",I4784=""),"OK")</f>
        <v>#N/A</v>
      </c>
      <c r="AE4784" s="5" t="str" cm="1">
        <f t="array" ref="AE4784">_xlfn.IFS(I4784="解雇","NG",H4784="","OK",H4784&lt;$H$17,"NG",H4784&gt;$H$17,"OK")</f>
        <v>OK</v>
      </c>
      <c r="AF4784" s="5" t="e">
        <f t="shared" si="1054"/>
        <v>#N/A</v>
      </c>
    </row>
    <row r="4785" spans="2:32" ht="20.25" customHeight="1" x14ac:dyDescent="0.55000000000000004">
      <c r="B4785" s="9">
        <v>4768</v>
      </c>
      <c r="C4785" s="42"/>
      <c r="D4785" s="43"/>
      <c r="E4785" s="44"/>
      <c r="F4785" s="44"/>
      <c r="G4785" s="43"/>
      <c r="H4785" s="44"/>
      <c r="I4785" s="45"/>
      <c r="M4785" s="5">
        <f t="shared" si="1041"/>
        <v>4</v>
      </c>
      <c r="N4785" s="5">
        <f t="shared" si="1042"/>
        <v>2</v>
      </c>
      <c r="O4785" s="5" t="str">
        <f t="shared" si="1043"/>
        <v/>
      </c>
      <c r="P4785" s="5">
        <f t="shared" si="1044"/>
        <v>0</v>
      </c>
      <c r="Q4785" s="5">
        <f t="shared" ca="1" si="1045"/>
        <v>126</v>
      </c>
      <c r="R4785" s="26">
        <f t="shared" si="1046"/>
        <v>5479</v>
      </c>
      <c r="S4785" s="26">
        <f t="shared" si="1047"/>
        <v>5205</v>
      </c>
      <c r="T4785" s="27" t="str" cm="1">
        <f t="array" aca="1" ref="T4785" ca="1">_xlfn.IFS(Q4785="","NG",Q4785&gt;16,"OK",TODAY()&gt;S4785,"OK",Q4785&lt;16,"NG")</f>
        <v>OK</v>
      </c>
      <c r="U4785" s="5" t="str" cm="1">
        <f t="array" aca="1" ref="U4785" ca="1">IFERROR(_xlfn.IFS(T4785&lt;&gt;"OK","NG",M4785=0,"OK",TRUE,"NG"),"")</f>
        <v>NG</v>
      </c>
      <c r="V4785" s="5" t="str">
        <f t="shared" si="1048"/>
        <v>NG</v>
      </c>
      <c r="W4785" s="28" t="str">
        <f t="shared" ca="1" si="1049"/>
        <v>OK</v>
      </c>
      <c r="X4785" s="5" t="str">
        <f t="shared" si="1050"/>
        <v>NG</v>
      </c>
      <c r="Y4785" s="5">
        <f t="shared" ca="1" si="1051"/>
        <v>126</v>
      </c>
      <c r="Z4785" s="5">
        <f t="shared" ca="1" si="1052"/>
        <v>126</v>
      </c>
      <c r="AA4785" s="5" t="str" cm="1">
        <f t="array" ref="AA4785">_xlfn.IFS(H4785="","OK",H4785&lt;$F$17,"NG",I4785="解雇","NG",OR(I4785="自主退職",I4785="契約満了"),"OK")</f>
        <v>OK</v>
      </c>
      <c r="AB4785" s="5" t="str" cm="1">
        <f t="array" aca="1" ref="AB4785" ca="1">_xlfn.IFS(AA4785="NG","NG",OR(X4785="NG",X4785="ERROR",X4785=FALSE),"NG",U4785="NG","NG",V4785="OK","OK",AD4785="OK","OK")</f>
        <v>NG</v>
      </c>
      <c r="AC4785" s="5" t="str">
        <f t="shared" si="1053"/>
        <v>NG</v>
      </c>
      <c r="AD4785" s="5" t="e" cm="1">
        <f t="array" ref="AD4785">_xlfn.IFS(AND(G4785="〇",H4785&lt;&gt;"",I4785&lt;&gt;""),"ERROR",AND(G4785="",H4785&gt;$H$17,I4785&lt;&gt;""),"NG",AND(G4785="〇",H4785="",I4785=""),"OK")</f>
        <v>#N/A</v>
      </c>
      <c r="AE4785" s="5" t="str" cm="1">
        <f t="array" ref="AE4785">_xlfn.IFS(I4785="解雇","NG",H4785="","OK",H4785&lt;$H$17,"NG",H4785&gt;$H$17,"OK")</f>
        <v>OK</v>
      </c>
      <c r="AF4785" s="5" t="e">
        <f t="shared" si="1054"/>
        <v>#N/A</v>
      </c>
    </row>
    <row r="4786" spans="2:32" ht="20.25" customHeight="1" x14ac:dyDescent="0.55000000000000004">
      <c r="B4786" s="9">
        <v>4769</v>
      </c>
      <c r="C4786" s="42"/>
      <c r="D4786" s="43"/>
      <c r="E4786" s="44"/>
      <c r="F4786" s="44"/>
      <c r="G4786" s="43"/>
      <c r="H4786" s="44"/>
      <c r="I4786" s="45"/>
      <c r="M4786" s="5">
        <f t="shared" si="1041"/>
        <v>4</v>
      </c>
      <c r="N4786" s="5">
        <f t="shared" si="1042"/>
        <v>2</v>
      </c>
      <c r="O4786" s="5" t="str">
        <f t="shared" si="1043"/>
        <v/>
      </c>
      <c r="P4786" s="5">
        <f t="shared" si="1044"/>
        <v>0</v>
      </c>
      <c r="Q4786" s="5">
        <f t="shared" ca="1" si="1045"/>
        <v>126</v>
      </c>
      <c r="R4786" s="26">
        <f t="shared" si="1046"/>
        <v>5479</v>
      </c>
      <c r="S4786" s="26">
        <f t="shared" si="1047"/>
        <v>5205</v>
      </c>
      <c r="T4786" s="27" t="str" cm="1">
        <f t="array" aca="1" ref="T4786" ca="1">_xlfn.IFS(Q4786="","NG",Q4786&gt;16,"OK",TODAY()&gt;S4786,"OK",Q4786&lt;16,"NG")</f>
        <v>OK</v>
      </c>
      <c r="U4786" s="5" t="str" cm="1">
        <f t="array" aca="1" ref="U4786" ca="1">IFERROR(_xlfn.IFS(T4786&lt;&gt;"OK","NG",M4786=0,"OK",TRUE,"NG"),"")</f>
        <v>NG</v>
      </c>
      <c r="V4786" s="5" t="str">
        <f t="shared" si="1048"/>
        <v>NG</v>
      </c>
      <c r="W4786" s="28" t="str">
        <f t="shared" ca="1" si="1049"/>
        <v>OK</v>
      </c>
      <c r="X4786" s="5" t="str">
        <f t="shared" si="1050"/>
        <v>NG</v>
      </c>
      <c r="Y4786" s="5">
        <f t="shared" ca="1" si="1051"/>
        <v>126</v>
      </c>
      <c r="Z4786" s="5">
        <f t="shared" ca="1" si="1052"/>
        <v>126</v>
      </c>
      <c r="AA4786" s="5" t="str" cm="1">
        <f t="array" ref="AA4786">_xlfn.IFS(H4786="","OK",H4786&lt;$F$17,"NG",I4786="解雇","NG",OR(I4786="自主退職",I4786="契約満了"),"OK")</f>
        <v>OK</v>
      </c>
      <c r="AB4786" s="5" t="str" cm="1">
        <f t="array" aca="1" ref="AB4786" ca="1">_xlfn.IFS(AA4786="NG","NG",OR(X4786="NG",X4786="ERROR",X4786=FALSE),"NG",U4786="NG","NG",V4786="OK","OK",AD4786="OK","OK")</f>
        <v>NG</v>
      </c>
      <c r="AC4786" s="5" t="str">
        <f t="shared" si="1053"/>
        <v>NG</v>
      </c>
      <c r="AD4786" s="5" t="e" cm="1">
        <f t="array" ref="AD4786">_xlfn.IFS(AND(G4786="〇",H4786&lt;&gt;"",I4786&lt;&gt;""),"ERROR",AND(G4786="",H4786&gt;$H$17,I4786&lt;&gt;""),"NG",AND(G4786="〇",H4786="",I4786=""),"OK")</f>
        <v>#N/A</v>
      </c>
      <c r="AE4786" s="5" t="str" cm="1">
        <f t="array" ref="AE4786">_xlfn.IFS(I4786="解雇","NG",H4786="","OK",H4786&lt;$H$17,"NG",H4786&gt;$H$17,"OK")</f>
        <v>OK</v>
      </c>
      <c r="AF4786" s="5" t="e">
        <f t="shared" si="1054"/>
        <v>#N/A</v>
      </c>
    </row>
    <row r="4787" spans="2:32" ht="20.25" customHeight="1" x14ac:dyDescent="0.55000000000000004">
      <c r="B4787" s="9">
        <v>4770</v>
      </c>
      <c r="C4787" s="42"/>
      <c r="D4787" s="43"/>
      <c r="E4787" s="44"/>
      <c r="F4787" s="44"/>
      <c r="G4787" s="43"/>
      <c r="H4787" s="44"/>
      <c r="I4787" s="45"/>
      <c r="M4787" s="5">
        <f t="shared" si="1041"/>
        <v>4</v>
      </c>
      <c r="N4787" s="5">
        <f t="shared" si="1042"/>
        <v>2</v>
      </c>
      <c r="O4787" s="5" t="str">
        <f t="shared" si="1043"/>
        <v/>
      </c>
      <c r="P4787" s="5">
        <f t="shared" si="1044"/>
        <v>0</v>
      </c>
      <c r="Q4787" s="5">
        <f t="shared" ca="1" si="1045"/>
        <v>126</v>
      </c>
      <c r="R4787" s="26">
        <f t="shared" si="1046"/>
        <v>5479</v>
      </c>
      <c r="S4787" s="26">
        <f t="shared" si="1047"/>
        <v>5205</v>
      </c>
      <c r="T4787" s="27" t="str" cm="1">
        <f t="array" aca="1" ref="T4787" ca="1">_xlfn.IFS(Q4787="","NG",Q4787&gt;16,"OK",TODAY()&gt;S4787,"OK",Q4787&lt;16,"NG")</f>
        <v>OK</v>
      </c>
      <c r="U4787" s="5" t="str" cm="1">
        <f t="array" aca="1" ref="U4787" ca="1">IFERROR(_xlfn.IFS(T4787&lt;&gt;"OK","NG",M4787=0,"OK",TRUE,"NG"),"")</f>
        <v>NG</v>
      </c>
      <c r="V4787" s="5" t="str">
        <f t="shared" si="1048"/>
        <v>NG</v>
      </c>
      <c r="W4787" s="28" t="str">
        <f t="shared" ca="1" si="1049"/>
        <v>OK</v>
      </c>
      <c r="X4787" s="5" t="str">
        <f t="shared" si="1050"/>
        <v>NG</v>
      </c>
      <c r="Y4787" s="5">
        <f t="shared" ca="1" si="1051"/>
        <v>126</v>
      </c>
      <c r="Z4787" s="5">
        <f t="shared" ca="1" si="1052"/>
        <v>126</v>
      </c>
      <c r="AA4787" s="5" t="str" cm="1">
        <f t="array" ref="AA4787">_xlfn.IFS(H4787="","OK",H4787&lt;$F$17,"NG",I4787="解雇","NG",OR(I4787="自主退職",I4787="契約満了"),"OK")</f>
        <v>OK</v>
      </c>
      <c r="AB4787" s="5" t="str" cm="1">
        <f t="array" aca="1" ref="AB4787" ca="1">_xlfn.IFS(AA4787="NG","NG",OR(X4787="NG",X4787="ERROR",X4787=FALSE),"NG",U4787="NG","NG",V4787="OK","OK",AD4787="OK","OK")</f>
        <v>NG</v>
      </c>
      <c r="AC4787" s="5" t="str">
        <f t="shared" si="1053"/>
        <v>NG</v>
      </c>
      <c r="AD4787" s="5" t="e" cm="1">
        <f t="array" ref="AD4787">_xlfn.IFS(AND(G4787="〇",H4787&lt;&gt;"",I4787&lt;&gt;""),"ERROR",AND(G4787="",H4787&gt;$H$17,I4787&lt;&gt;""),"NG",AND(G4787="〇",H4787="",I4787=""),"OK")</f>
        <v>#N/A</v>
      </c>
      <c r="AE4787" s="5" t="str" cm="1">
        <f t="array" ref="AE4787">_xlfn.IFS(I4787="解雇","NG",H4787="","OK",H4787&lt;$H$17,"NG",H4787&gt;$H$17,"OK")</f>
        <v>OK</v>
      </c>
      <c r="AF4787" s="5" t="e">
        <f t="shared" si="1054"/>
        <v>#N/A</v>
      </c>
    </row>
    <row r="4788" spans="2:32" ht="20.25" customHeight="1" x14ac:dyDescent="0.55000000000000004">
      <c r="B4788" s="9">
        <v>4771</v>
      </c>
      <c r="C4788" s="42"/>
      <c r="D4788" s="43"/>
      <c r="E4788" s="44"/>
      <c r="F4788" s="44"/>
      <c r="G4788" s="43"/>
      <c r="H4788" s="44"/>
      <c r="I4788" s="45"/>
      <c r="M4788" s="5">
        <f t="shared" si="1041"/>
        <v>4</v>
      </c>
      <c r="N4788" s="5">
        <f t="shared" si="1042"/>
        <v>2</v>
      </c>
      <c r="O4788" s="5" t="str">
        <f t="shared" si="1043"/>
        <v/>
      </c>
      <c r="P4788" s="5">
        <f t="shared" si="1044"/>
        <v>0</v>
      </c>
      <c r="Q4788" s="5">
        <f t="shared" ca="1" si="1045"/>
        <v>126</v>
      </c>
      <c r="R4788" s="26">
        <f t="shared" si="1046"/>
        <v>5479</v>
      </c>
      <c r="S4788" s="26">
        <f t="shared" si="1047"/>
        <v>5205</v>
      </c>
      <c r="T4788" s="27" t="str" cm="1">
        <f t="array" aca="1" ref="T4788" ca="1">_xlfn.IFS(Q4788="","NG",Q4788&gt;16,"OK",TODAY()&gt;S4788,"OK",Q4788&lt;16,"NG")</f>
        <v>OK</v>
      </c>
      <c r="U4788" s="5" t="str" cm="1">
        <f t="array" aca="1" ref="U4788" ca="1">IFERROR(_xlfn.IFS(T4788&lt;&gt;"OK","NG",M4788=0,"OK",TRUE,"NG"),"")</f>
        <v>NG</v>
      </c>
      <c r="V4788" s="5" t="str">
        <f t="shared" si="1048"/>
        <v>NG</v>
      </c>
      <c r="W4788" s="28" t="str">
        <f t="shared" ca="1" si="1049"/>
        <v>OK</v>
      </c>
      <c r="X4788" s="5" t="str">
        <f t="shared" si="1050"/>
        <v>NG</v>
      </c>
      <c r="Y4788" s="5">
        <f t="shared" ca="1" si="1051"/>
        <v>126</v>
      </c>
      <c r="Z4788" s="5">
        <f t="shared" ca="1" si="1052"/>
        <v>126</v>
      </c>
      <c r="AA4788" s="5" t="str" cm="1">
        <f t="array" ref="AA4788">_xlfn.IFS(H4788="","OK",H4788&lt;$F$17,"NG",I4788="解雇","NG",OR(I4788="自主退職",I4788="契約満了"),"OK")</f>
        <v>OK</v>
      </c>
      <c r="AB4788" s="5" t="str" cm="1">
        <f t="array" aca="1" ref="AB4788" ca="1">_xlfn.IFS(AA4788="NG","NG",OR(X4788="NG",X4788="ERROR",X4788=FALSE),"NG",U4788="NG","NG",V4788="OK","OK",AD4788="OK","OK")</f>
        <v>NG</v>
      </c>
      <c r="AC4788" s="5" t="str">
        <f t="shared" si="1053"/>
        <v>NG</v>
      </c>
      <c r="AD4788" s="5" t="e" cm="1">
        <f t="array" ref="AD4788">_xlfn.IFS(AND(G4788="〇",H4788&lt;&gt;"",I4788&lt;&gt;""),"ERROR",AND(G4788="",H4788&gt;$H$17,I4788&lt;&gt;""),"NG",AND(G4788="〇",H4788="",I4788=""),"OK")</f>
        <v>#N/A</v>
      </c>
      <c r="AE4788" s="5" t="str" cm="1">
        <f t="array" ref="AE4788">_xlfn.IFS(I4788="解雇","NG",H4788="","OK",H4788&lt;$H$17,"NG",H4788&gt;$H$17,"OK")</f>
        <v>OK</v>
      </c>
      <c r="AF4788" s="5" t="e">
        <f t="shared" si="1054"/>
        <v>#N/A</v>
      </c>
    </row>
    <row r="4789" spans="2:32" ht="20.25" customHeight="1" x14ac:dyDescent="0.55000000000000004">
      <c r="B4789" s="9">
        <v>4772</v>
      </c>
      <c r="C4789" s="42"/>
      <c r="D4789" s="43"/>
      <c r="E4789" s="44"/>
      <c r="F4789" s="44"/>
      <c r="G4789" s="43"/>
      <c r="H4789" s="44"/>
      <c r="I4789" s="45"/>
      <c r="M4789" s="5">
        <f t="shared" si="1041"/>
        <v>4</v>
      </c>
      <c r="N4789" s="5">
        <f t="shared" si="1042"/>
        <v>2</v>
      </c>
      <c r="O4789" s="5" t="str">
        <f t="shared" si="1043"/>
        <v/>
      </c>
      <c r="P4789" s="5">
        <f t="shared" si="1044"/>
        <v>0</v>
      </c>
      <c r="Q4789" s="5">
        <f t="shared" ca="1" si="1045"/>
        <v>126</v>
      </c>
      <c r="R4789" s="26">
        <f t="shared" si="1046"/>
        <v>5479</v>
      </c>
      <c r="S4789" s="26">
        <f t="shared" si="1047"/>
        <v>5205</v>
      </c>
      <c r="T4789" s="27" t="str" cm="1">
        <f t="array" aca="1" ref="T4789" ca="1">_xlfn.IFS(Q4789="","NG",Q4789&gt;16,"OK",TODAY()&gt;S4789,"OK",Q4789&lt;16,"NG")</f>
        <v>OK</v>
      </c>
      <c r="U4789" s="5" t="str" cm="1">
        <f t="array" aca="1" ref="U4789" ca="1">IFERROR(_xlfn.IFS(T4789&lt;&gt;"OK","NG",M4789=0,"OK",TRUE,"NG"),"")</f>
        <v>NG</v>
      </c>
      <c r="V4789" s="5" t="str">
        <f t="shared" si="1048"/>
        <v>NG</v>
      </c>
      <c r="W4789" s="28" t="str">
        <f t="shared" ca="1" si="1049"/>
        <v>OK</v>
      </c>
      <c r="X4789" s="5" t="str">
        <f t="shared" si="1050"/>
        <v>NG</v>
      </c>
      <c r="Y4789" s="5">
        <f t="shared" ca="1" si="1051"/>
        <v>126</v>
      </c>
      <c r="Z4789" s="5">
        <f t="shared" ca="1" si="1052"/>
        <v>126</v>
      </c>
      <c r="AA4789" s="5" t="str" cm="1">
        <f t="array" ref="AA4789">_xlfn.IFS(H4789="","OK",H4789&lt;$F$17,"NG",I4789="解雇","NG",OR(I4789="自主退職",I4789="契約満了"),"OK")</f>
        <v>OK</v>
      </c>
      <c r="AB4789" s="5" t="str" cm="1">
        <f t="array" aca="1" ref="AB4789" ca="1">_xlfn.IFS(AA4789="NG","NG",OR(X4789="NG",X4789="ERROR",X4789=FALSE),"NG",U4789="NG","NG",V4789="OK","OK",AD4789="OK","OK")</f>
        <v>NG</v>
      </c>
      <c r="AC4789" s="5" t="str">
        <f t="shared" si="1053"/>
        <v>NG</v>
      </c>
      <c r="AD4789" s="5" t="e" cm="1">
        <f t="array" ref="AD4789">_xlfn.IFS(AND(G4789="〇",H4789&lt;&gt;"",I4789&lt;&gt;""),"ERROR",AND(G4789="",H4789&gt;$H$17,I4789&lt;&gt;""),"NG",AND(G4789="〇",H4789="",I4789=""),"OK")</f>
        <v>#N/A</v>
      </c>
      <c r="AE4789" s="5" t="str" cm="1">
        <f t="array" ref="AE4789">_xlfn.IFS(I4789="解雇","NG",H4789="","OK",H4789&lt;$H$17,"NG",H4789&gt;$H$17,"OK")</f>
        <v>OK</v>
      </c>
      <c r="AF4789" s="5" t="e">
        <f t="shared" si="1054"/>
        <v>#N/A</v>
      </c>
    </row>
    <row r="4790" spans="2:32" ht="20.25" customHeight="1" x14ac:dyDescent="0.55000000000000004">
      <c r="B4790" s="9">
        <v>4773</v>
      </c>
      <c r="C4790" s="42"/>
      <c r="D4790" s="43"/>
      <c r="E4790" s="44"/>
      <c r="F4790" s="44"/>
      <c r="G4790" s="43"/>
      <c r="H4790" s="44"/>
      <c r="I4790" s="45"/>
      <c r="M4790" s="5">
        <f t="shared" si="1041"/>
        <v>4</v>
      </c>
      <c r="N4790" s="5">
        <f t="shared" si="1042"/>
        <v>2</v>
      </c>
      <c r="O4790" s="5" t="str">
        <f t="shared" si="1043"/>
        <v/>
      </c>
      <c r="P4790" s="5">
        <f t="shared" si="1044"/>
        <v>0</v>
      </c>
      <c r="Q4790" s="5">
        <f t="shared" ca="1" si="1045"/>
        <v>126</v>
      </c>
      <c r="R4790" s="26">
        <f t="shared" si="1046"/>
        <v>5479</v>
      </c>
      <c r="S4790" s="26">
        <f t="shared" si="1047"/>
        <v>5205</v>
      </c>
      <c r="T4790" s="27" t="str" cm="1">
        <f t="array" aca="1" ref="T4790" ca="1">_xlfn.IFS(Q4790="","NG",Q4790&gt;16,"OK",TODAY()&gt;S4790,"OK",Q4790&lt;16,"NG")</f>
        <v>OK</v>
      </c>
      <c r="U4790" s="5" t="str" cm="1">
        <f t="array" aca="1" ref="U4790" ca="1">IFERROR(_xlfn.IFS(T4790&lt;&gt;"OK","NG",M4790=0,"OK",TRUE,"NG"),"")</f>
        <v>NG</v>
      </c>
      <c r="V4790" s="5" t="str">
        <f t="shared" si="1048"/>
        <v>NG</v>
      </c>
      <c r="W4790" s="28" t="str">
        <f t="shared" ca="1" si="1049"/>
        <v>OK</v>
      </c>
      <c r="X4790" s="5" t="str">
        <f t="shared" si="1050"/>
        <v>NG</v>
      </c>
      <c r="Y4790" s="5">
        <f t="shared" ca="1" si="1051"/>
        <v>126</v>
      </c>
      <c r="Z4790" s="5">
        <f t="shared" ca="1" si="1052"/>
        <v>126</v>
      </c>
      <c r="AA4790" s="5" t="str" cm="1">
        <f t="array" ref="AA4790">_xlfn.IFS(H4790="","OK",H4790&lt;$F$17,"NG",I4790="解雇","NG",OR(I4790="自主退職",I4790="契約満了"),"OK")</f>
        <v>OK</v>
      </c>
      <c r="AB4790" s="5" t="str" cm="1">
        <f t="array" aca="1" ref="AB4790" ca="1">_xlfn.IFS(AA4790="NG","NG",OR(X4790="NG",X4790="ERROR",X4790=FALSE),"NG",U4790="NG","NG",V4790="OK","OK",AD4790="OK","OK")</f>
        <v>NG</v>
      </c>
      <c r="AC4790" s="5" t="str">
        <f t="shared" si="1053"/>
        <v>NG</v>
      </c>
      <c r="AD4790" s="5" t="e" cm="1">
        <f t="array" ref="AD4790">_xlfn.IFS(AND(G4790="〇",H4790&lt;&gt;"",I4790&lt;&gt;""),"ERROR",AND(G4790="",H4790&gt;$H$17,I4790&lt;&gt;""),"NG",AND(G4790="〇",H4790="",I4790=""),"OK")</f>
        <v>#N/A</v>
      </c>
      <c r="AE4790" s="5" t="str" cm="1">
        <f t="array" ref="AE4790">_xlfn.IFS(I4790="解雇","NG",H4790="","OK",H4790&lt;$H$17,"NG",H4790&gt;$H$17,"OK")</f>
        <v>OK</v>
      </c>
      <c r="AF4790" s="5" t="e">
        <f t="shared" si="1054"/>
        <v>#N/A</v>
      </c>
    </row>
    <row r="4791" spans="2:32" ht="20.25" customHeight="1" x14ac:dyDescent="0.55000000000000004">
      <c r="B4791" s="9">
        <v>4774</v>
      </c>
      <c r="C4791" s="42"/>
      <c r="D4791" s="43"/>
      <c r="E4791" s="44"/>
      <c r="F4791" s="44"/>
      <c r="G4791" s="43"/>
      <c r="H4791" s="44"/>
      <c r="I4791" s="45"/>
      <c r="M4791" s="5">
        <f t="shared" si="1041"/>
        <v>4</v>
      </c>
      <c r="N4791" s="5">
        <f t="shared" si="1042"/>
        <v>2</v>
      </c>
      <c r="O4791" s="5" t="str">
        <f t="shared" si="1043"/>
        <v/>
      </c>
      <c r="P4791" s="5">
        <f t="shared" si="1044"/>
        <v>0</v>
      </c>
      <c r="Q4791" s="5">
        <f t="shared" ca="1" si="1045"/>
        <v>126</v>
      </c>
      <c r="R4791" s="26">
        <f t="shared" si="1046"/>
        <v>5479</v>
      </c>
      <c r="S4791" s="26">
        <f t="shared" si="1047"/>
        <v>5205</v>
      </c>
      <c r="T4791" s="27" t="str" cm="1">
        <f t="array" aca="1" ref="T4791" ca="1">_xlfn.IFS(Q4791="","NG",Q4791&gt;16,"OK",TODAY()&gt;S4791,"OK",Q4791&lt;16,"NG")</f>
        <v>OK</v>
      </c>
      <c r="U4791" s="5" t="str" cm="1">
        <f t="array" aca="1" ref="U4791" ca="1">IFERROR(_xlfn.IFS(T4791&lt;&gt;"OK","NG",M4791=0,"OK",TRUE,"NG"),"")</f>
        <v>NG</v>
      </c>
      <c r="V4791" s="5" t="str">
        <f t="shared" si="1048"/>
        <v>NG</v>
      </c>
      <c r="W4791" s="28" t="str">
        <f t="shared" ca="1" si="1049"/>
        <v>OK</v>
      </c>
      <c r="X4791" s="5" t="str">
        <f t="shared" si="1050"/>
        <v>NG</v>
      </c>
      <c r="Y4791" s="5">
        <f t="shared" ca="1" si="1051"/>
        <v>126</v>
      </c>
      <c r="Z4791" s="5">
        <f t="shared" ca="1" si="1052"/>
        <v>126</v>
      </c>
      <c r="AA4791" s="5" t="str" cm="1">
        <f t="array" ref="AA4791">_xlfn.IFS(H4791="","OK",H4791&lt;$F$17,"NG",I4791="解雇","NG",OR(I4791="自主退職",I4791="契約満了"),"OK")</f>
        <v>OK</v>
      </c>
      <c r="AB4791" s="5" t="str" cm="1">
        <f t="array" aca="1" ref="AB4791" ca="1">_xlfn.IFS(AA4791="NG","NG",OR(X4791="NG",X4791="ERROR",X4791=FALSE),"NG",U4791="NG","NG",V4791="OK","OK",AD4791="OK","OK")</f>
        <v>NG</v>
      </c>
      <c r="AC4791" s="5" t="str">
        <f t="shared" si="1053"/>
        <v>NG</v>
      </c>
      <c r="AD4791" s="5" t="e" cm="1">
        <f t="array" ref="AD4791">_xlfn.IFS(AND(G4791="〇",H4791&lt;&gt;"",I4791&lt;&gt;""),"ERROR",AND(G4791="",H4791&gt;$H$17,I4791&lt;&gt;""),"NG",AND(G4791="〇",H4791="",I4791=""),"OK")</f>
        <v>#N/A</v>
      </c>
      <c r="AE4791" s="5" t="str" cm="1">
        <f t="array" ref="AE4791">_xlfn.IFS(I4791="解雇","NG",H4791="","OK",H4791&lt;$H$17,"NG",H4791&gt;$H$17,"OK")</f>
        <v>OK</v>
      </c>
      <c r="AF4791" s="5" t="e">
        <f t="shared" si="1054"/>
        <v>#N/A</v>
      </c>
    </row>
    <row r="4792" spans="2:32" ht="20.25" customHeight="1" x14ac:dyDescent="0.55000000000000004">
      <c r="B4792" s="9">
        <v>4775</v>
      </c>
      <c r="C4792" s="42"/>
      <c r="D4792" s="43"/>
      <c r="E4792" s="44"/>
      <c r="F4792" s="44"/>
      <c r="G4792" s="43"/>
      <c r="H4792" s="44"/>
      <c r="I4792" s="45"/>
      <c r="M4792" s="5">
        <f t="shared" si="1041"/>
        <v>4</v>
      </c>
      <c r="N4792" s="5">
        <f t="shared" si="1042"/>
        <v>2</v>
      </c>
      <c r="O4792" s="5" t="str">
        <f t="shared" si="1043"/>
        <v/>
      </c>
      <c r="P4792" s="5">
        <f t="shared" si="1044"/>
        <v>0</v>
      </c>
      <c r="Q4792" s="5">
        <f t="shared" ca="1" si="1045"/>
        <v>126</v>
      </c>
      <c r="R4792" s="26">
        <f t="shared" si="1046"/>
        <v>5479</v>
      </c>
      <c r="S4792" s="26">
        <f t="shared" si="1047"/>
        <v>5205</v>
      </c>
      <c r="T4792" s="27" t="str" cm="1">
        <f t="array" aca="1" ref="T4792" ca="1">_xlfn.IFS(Q4792="","NG",Q4792&gt;16,"OK",TODAY()&gt;S4792,"OK",Q4792&lt;16,"NG")</f>
        <v>OK</v>
      </c>
      <c r="U4792" s="5" t="str" cm="1">
        <f t="array" aca="1" ref="U4792" ca="1">IFERROR(_xlfn.IFS(T4792&lt;&gt;"OK","NG",M4792=0,"OK",TRUE,"NG"),"")</f>
        <v>NG</v>
      </c>
      <c r="V4792" s="5" t="str">
        <f t="shared" si="1048"/>
        <v>NG</v>
      </c>
      <c r="W4792" s="28" t="str">
        <f t="shared" ca="1" si="1049"/>
        <v>OK</v>
      </c>
      <c r="X4792" s="5" t="str">
        <f t="shared" si="1050"/>
        <v>NG</v>
      </c>
      <c r="Y4792" s="5">
        <f t="shared" ca="1" si="1051"/>
        <v>126</v>
      </c>
      <c r="Z4792" s="5">
        <f t="shared" ca="1" si="1052"/>
        <v>126</v>
      </c>
      <c r="AA4792" s="5" t="str" cm="1">
        <f t="array" ref="AA4792">_xlfn.IFS(H4792="","OK",H4792&lt;$F$17,"NG",I4792="解雇","NG",OR(I4792="自主退職",I4792="契約満了"),"OK")</f>
        <v>OK</v>
      </c>
      <c r="AB4792" s="5" t="str" cm="1">
        <f t="array" aca="1" ref="AB4792" ca="1">_xlfn.IFS(AA4792="NG","NG",OR(X4792="NG",X4792="ERROR",X4792=FALSE),"NG",U4792="NG","NG",V4792="OK","OK",AD4792="OK","OK")</f>
        <v>NG</v>
      </c>
      <c r="AC4792" s="5" t="str">
        <f t="shared" si="1053"/>
        <v>NG</v>
      </c>
      <c r="AD4792" s="5" t="e" cm="1">
        <f t="array" ref="AD4792">_xlfn.IFS(AND(G4792="〇",H4792&lt;&gt;"",I4792&lt;&gt;""),"ERROR",AND(G4792="",H4792&gt;$H$17,I4792&lt;&gt;""),"NG",AND(G4792="〇",H4792="",I4792=""),"OK")</f>
        <v>#N/A</v>
      </c>
      <c r="AE4792" s="5" t="str" cm="1">
        <f t="array" ref="AE4792">_xlfn.IFS(I4792="解雇","NG",H4792="","OK",H4792&lt;$H$17,"NG",H4792&gt;$H$17,"OK")</f>
        <v>OK</v>
      </c>
      <c r="AF4792" s="5" t="e">
        <f t="shared" si="1054"/>
        <v>#N/A</v>
      </c>
    </row>
    <row r="4793" spans="2:32" ht="20.25" customHeight="1" x14ac:dyDescent="0.55000000000000004">
      <c r="B4793" s="9">
        <v>4776</v>
      </c>
      <c r="C4793" s="42"/>
      <c r="D4793" s="43"/>
      <c r="E4793" s="44"/>
      <c r="F4793" s="44"/>
      <c r="G4793" s="43"/>
      <c r="H4793" s="44"/>
      <c r="I4793" s="45"/>
      <c r="M4793" s="5">
        <f t="shared" si="1041"/>
        <v>4</v>
      </c>
      <c r="N4793" s="5">
        <f t="shared" si="1042"/>
        <v>2</v>
      </c>
      <c r="O4793" s="5" t="str">
        <f t="shared" si="1043"/>
        <v/>
      </c>
      <c r="P4793" s="5">
        <f t="shared" si="1044"/>
        <v>0</v>
      </c>
      <c r="Q4793" s="5">
        <f t="shared" ca="1" si="1045"/>
        <v>126</v>
      </c>
      <c r="R4793" s="26">
        <f t="shared" si="1046"/>
        <v>5479</v>
      </c>
      <c r="S4793" s="26">
        <f t="shared" si="1047"/>
        <v>5205</v>
      </c>
      <c r="T4793" s="27" t="str" cm="1">
        <f t="array" aca="1" ref="T4793" ca="1">_xlfn.IFS(Q4793="","NG",Q4793&gt;16,"OK",TODAY()&gt;S4793,"OK",Q4793&lt;16,"NG")</f>
        <v>OK</v>
      </c>
      <c r="U4793" s="5" t="str" cm="1">
        <f t="array" aca="1" ref="U4793" ca="1">IFERROR(_xlfn.IFS(T4793&lt;&gt;"OK","NG",M4793=0,"OK",TRUE,"NG"),"")</f>
        <v>NG</v>
      </c>
      <c r="V4793" s="5" t="str">
        <f t="shared" si="1048"/>
        <v>NG</v>
      </c>
      <c r="W4793" s="28" t="str">
        <f t="shared" ca="1" si="1049"/>
        <v>OK</v>
      </c>
      <c r="X4793" s="5" t="str">
        <f t="shared" si="1050"/>
        <v>NG</v>
      </c>
      <c r="Y4793" s="5">
        <f t="shared" ca="1" si="1051"/>
        <v>126</v>
      </c>
      <c r="Z4793" s="5">
        <f t="shared" ca="1" si="1052"/>
        <v>126</v>
      </c>
      <c r="AA4793" s="5" t="str" cm="1">
        <f t="array" ref="AA4793">_xlfn.IFS(H4793="","OK",H4793&lt;$F$17,"NG",I4793="解雇","NG",OR(I4793="自主退職",I4793="契約満了"),"OK")</f>
        <v>OK</v>
      </c>
      <c r="AB4793" s="5" t="str" cm="1">
        <f t="array" aca="1" ref="AB4793" ca="1">_xlfn.IFS(AA4793="NG","NG",OR(X4793="NG",X4793="ERROR",X4793=FALSE),"NG",U4793="NG","NG",V4793="OK","OK",AD4793="OK","OK")</f>
        <v>NG</v>
      </c>
      <c r="AC4793" s="5" t="str">
        <f t="shared" si="1053"/>
        <v>NG</v>
      </c>
      <c r="AD4793" s="5" t="e" cm="1">
        <f t="array" ref="AD4793">_xlfn.IFS(AND(G4793="〇",H4793&lt;&gt;"",I4793&lt;&gt;""),"ERROR",AND(G4793="",H4793&gt;$H$17,I4793&lt;&gt;""),"NG",AND(G4793="〇",H4793="",I4793=""),"OK")</f>
        <v>#N/A</v>
      </c>
      <c r="AE4793" s="5" t="str" cm="1">
        <f t="array" ref="AE4793">_xlfn.IFS(I4793="解雇","NG",H4793="","OK",H4793&lt;$H$17,"NG",H4793&gt;$H$17,"OK")</f>
        <v>OK</v>
      </c>
      <c r="AF4793" s="5" t="e">
        <f t="shared" si="1054"/>
        <v>#N/A</v>
      </c>
    </row>
    <row r="4794" spans="2:32" ht="20.25" customHeight="1" x14ac:dyDescent="0.55000000000000004">
      <c r="B4794" s="9">
        <v>4777</v>
      </c>
      <c r="C4794" s="42"/>
      <c r="D4794" s="43"/>
      <c r="E4794" s="44"/>
      <c r="F4794" s="44"/>
      <c r="G4794" s="43"/>
      <c r="H4794" s="44"/>
      <c r="I4794" s="45"/>
      <c r="M4794" s="5">
        <f t="shared" si="1041"/>
        <v>4</v>
      </c>
      <c r="N4794" s="5">
        <f t="shared" si="1042"/>
        <v>2</v>
      </c>
      <c r="O4794" s="5" t="str">
        <f t="shared" si="1043"/>
        <v/>
      </c>
      <c r="P4794" s="5">
        <f t="shared" si="1044"/>
        <v>0</v>
      </c>
      <c r="Q4794" s="5">
        <f t="shared" ca="1" si="1045"/>
        <v>126</v>
      </c>
      <c r="R4794" s="26">
        <f t="shared" si="1046"/>
        <v>5479</v>
      </c>
      <c r="S4794" s="26">
        <f t="shared" si="1047"/>
        <v>5205</v>
      </c>
      <c r="T4794" s="27" t="str" cm="1">
        <f t="array" aca="1" ref="T4794" ca="1">_xlfn.IFS(Q4794="","NG",Q4794&gt;16,"OK",TODAY()&gt;S4794,"OK",Q4794&lt;16,"NG")</f>
        <v>OK</v>
      </c>
      <c r="U4794" s="5" t="str" cm="1">
        <f t="array" aca="1" ref="U4794" ca="1">IFERROR(_xlfn.IFS(T4794&lt;&gt;"OK","NG",M4794=0,"OK",TRUE,"NG"),"")</f>
        <v>NG</v>
      </c>
      <c r="V4794" s="5" t="str">
        <f t="shared" si="1048"/>
        <v>NG</v>
      </c>
      <c r="W4794" s="28" t="str">
        <f t="shared" ca="1" si="1049"/>
        <v>OK</v>
      </c>
      <c r="X4794" s="5" t="str">
        <f t="shared" si="1050"/>
        <v>NG</v>
      </c>
      <c r="Y4794" s="5">
        <f t="shared" ca="1" si="1051"/>
        <v>126</v>
      </c>
      <c r="Z4794" s="5">
        <f t="shared" ca="1" si="1052"/>
        <v>126</v>
      </c>
      <c r="AA4794" s="5" t="str" cm="1">
        <f t="array" ref="AA4794">_xlfn.IFS(H4794="","OK",H4794&lt;$F$17,"NG",I4794="解雇","NG",OR(I4794="自主退職",I4794="契約満了"),"OK")</f>
        <v>OK</v>
      </c>
      <c r="AB4794" s="5" t="str" cm="1">
        <f t="array" aca="1" ref="AB4794" ca="1">_xlfn.IFS(AA4794="NG","NG",OR(X4794="NG",X4794="ERROR",X4794=FALSE),"NG",U4794="NG","NG",V4794="OK","OK",AD4794="OK","OK")</f>
        <v>NG</v>
      </c>
      <c r="AC4794" s="5" t="str">
        <f t="shared" si="1053"/>
        <v>NG</v>
      </c>
      <c r="AD4794" s="5" t="e" cm="1">
        <f t="array" ref="AD4794">_xlfn.IFS(AND(G4794="〇",H4794&lt;&gt;"",I4794&lt;&gt;""),"ERROR",AND(G4794="",H4794&gt;$H$17,I4794&lt;&gt;""),"NG",AND(G4794="〇",H4794="",I4794=""),"OK")</f>
        <v>#N/A</v>
      </c>
      <c r="AE4794" s="5" t="str" cm="1">
        <f t="array" ref="AE4794">_xlfn.IFS(I4794="解雇","NG",H4794="","OK",H4794&lt;$H$17,"NG",H4794&gt;$H$17,"OK")</f>
        <v>OK</v>
      </c>
      <c r="AF4794" s="5" t="e">
        <f t="shared" si="1054"/>
        <v>#N/A</v>
      </c>
    </row>
    <row r="4795" spans="2:32" ht="20.25" customHeight="1" x14ac:dyDescent="0.55000000000000004">
      <c r="B4795" s="9">
        <v>4778</v>
      </c>
      <c r="C4795" s="42"/>
      <c r="D4795" s="43"/>
      <c r="E4795" s="44"/>
      <c r="F4795" s="44"/>
      <c r="G4795" s="43"/>
      <c r="H4795" s="44"/>
      <c r="I4795" s="45"/>
      <c r="M4795" s="5">
        <f t="shared" si="1041"/>
        <v>4</v>
      </c>
      <c r="N4795" s="5">
        <f t="shared" si="1042"/>
        <v>2</v>
      </c>
      <c r="O4795" s="5" t="str">
        <f t="shared" si="1043"/>
        <v/>
      </c>
      <c r="P4795" s="5">
        <f t="shared" si="1044"/>
        <v>0</v>
      </c>
      <c r="Q4795" s="5">
        <f t="shared" ca="1" si="1045"/>
        <v>126</v>
      </c>
      <c r="R4795" s="26">
        <f t="shared" si="1046"/>
        <v>5479</v>
      </c>
      <c r="S4795" s="26">
        <f t="shared" si="1047"/>
        <v>5205</v>
      </c>
      <c r="T4795" s="27" t="str" cm="1">
        <f t="array" aca="1" ref="T4795" ca="1">_xlfn.IFS(Q4795="","NG",Q4795&gt;16,"OK",TODAY()&gt;S4795,"OK",Q4795&lt;16,"NG")</f>
        <v>OK</v>
      </c>
      <c r="U4795" s="5" t="str" cm="1">
        <f t="array" aca="1" ref="U4795" ca="1">IFERROR(_xlfn.IFS(T4795&lt;&gt;"OK","NG",M4795=0,"OK",TRUE,"NG"),"")</f>
        <v>NG</v>
      </c>
      <c r="V4795" s="5" t="str">
        <f t="shared" si="1048"/>
        <v>NG</v>
      </c>
      <c r="W4795" s="28" t="str">
        <f t="shared" ca="1" si="1049"/>
        <v>OK</v>
      </c>
      <c r="X4795" s="5" t="str">
        <f t="shared" si="1050"/>
        <v>NG</v>
      </c>
      <c r="Y4795" s="5">
        <f t="shared" ca="1" si="1051"/>
        <v>126</v>
      </c>
      <c r="Z4795" s="5">
        <f t="shared" ca="1" si="1052"/>
        <v>126</v>
      </c>
      <c r="AA4795" s="5" t="str" cm="1">
        <f t="array" ref="AA4795">_xlfn.IFS(H4795="","OK",H4795&lt;$F$17,"NG",I4795="解雇","NG",OR(I4795="自主退職",I4795="契約満了"),"OK")</f>
        <v>OK</v>
      </c>
      <c r="AB4795" s="5" t="str" cm="1">
        <f t="array" aca="1" ref="AB4795" ca="1">_xlfn.IFS(AA4795="NG","NG",OR(X4795="NG",X4795="ERROR",X4795=FALSE),"NG",U4795="NG","NG",V4795="OK","OK",AD4795="OK","OK")</f>
        <v>NG</v>
      </c>
      <c r="AC4795" s="5" t="str">
        <f t="shared" si="1053"/>
        <v>NG</v>
      </c>
      <c r="AD4795" s="5" t="e" cm="1">
        <f t="array" ref="AD4795">_xlfn.IFS(AND(G4795="〇",H4795&lt;&gt;"",I4795&lt;&gt;""),"ERROR",AND(G4795="",H4795&gt;$H$17,I4795&lt;&gt;""),"NG",AND(G4795="〇",H4795="",I4795=""),"OK")</f>
        <v>#N/A</v>
      </c>
      <c r="AE4795" s="5" t="str" cm="1">
        <f t="array" ref="AE4795">_xlfn.IFS(I4795="解雇","NG",H4795="","OK",H4795&lt;$H$17,"NG",H4795&gt;$H$17,"OK")</f>
        <v>OK</v>
      </c>
      <c r="AF4795" s="5" t="e">
        <f t="shared" si="1054"/>
        <v>#N/A</v>
      </c>
    </row>
    <row r="4796" spans="2:32" ht="20.25" customHeight="1" x14ac:dyDescent="0.55000000000000004">
      <c r="B4796" s="9">
        <v>4779</v>
      </c>
      <c r="C4796" s="42"/>
      <c r="D4796" s="43"/>
      <c r="E4796" s="44"/>
      <c r="F4796" s="44"/>
      <c r="G4796" s="43"/>
      <c r="H4796" s="44"/>
      <c r="I4796" s="45"/>
      <c r="M4796" s="5">
        <f t="shared" si="1041"/>
        <v>4</v>
      </c>
      <c r="N4796" s="5">
        <f t="shared" si="1042"/>
        <v>2</v>
      </c>
      <c r="O4796" s="5" t="str">
        <f t="shared" si="1043"/>
        <v/>
      </c>
      <c r="P4796" s="5">
        <f t="shared" si="1044"/>
        <v>0</v>
      </c>
      <c r="Q4796" s="5">
        <f t="shared" ca="1" si="1045"/>
        <v>126</v>
      </c>
      <c r="R4796" s="26">
        <f t="shared" si="1046"/>
        <v>5479</v>
      </c>
      <c r="S4796" s="26">
        <f t="shared" si="1047"/>
        <v>5205</v>
      </c>
      <c r="T4796" s="27" t="str" cm="1">
        <f t="array" aca="1" ref="T4796" ca="1">_xlfn.IFS(Q4796="","NG",Q4796&gt;16,"OK",TODAY()&gt;S4796,"OK",Q4796&lt;16,"NG")</f>
        <v>OK</v>
      </c>
      <c r="U4796" s="5" t="str" cm="1">
        <f t="array" aca="1" ref="U4796" ca="1">IFERROR(_xlfn.IFS(T4796&lt;&gt;"OK","NG",M4796=0,"OK",TRUE,"NG"),"")</f>
        <v>NG</v>
      </c>
      <c r="V4796" s="5" t="str">
        <f t="shared" si="1048"/>
        <v>NG</v>
      </c>
      <c r="W4796" s="28" t="str">
        <f t="shared" ca="1" si="1049"/>
        <v>OK</v>
      </c>
      <c r="X4796" s="5" t="str">
        <f t="shared" si="1050"/>
        <v>NG</v>
      </c>
      <c r="Y4796" s="5">
        <f t="shared" ca="1" si="1051"/>
        <v>126</v>
      </c>
      <c r="Z4796" s="5">
        <f t="shared" ca="1" si="1052"/>
        <v>126</v>
      </c>
      <c r="AA4796" s="5" t="str" cm="1">
        <f t="array" ref="AA4796">_xlfn.IFS(H4796="","OK",H4796&lt;$F$17,"NG",I4796="解雇","NG",OR(I4796="自主退職",I4796="契約満了"),"OK")</f>
        <v>OK</v>
      </c>
      <c r="AB4796" s="5" t="str" cm="1">
        <f t="array" aca="1" ref="AB4796" ca="1">_xlfn.IFS(AA4796="NG","NG",OR(X4796="NG",X4796="ERROR",X4796=FALSE),"NG",U4796="NG","NG",V4796="OK","OK",AD4796="OK","OK")</f>
        <v>NG</v>
      </c>
      <c r="AC4796" s="5" t="str">
        <f t="shared" si="1053"/>
        <v>NG</v>
      </c>
      <c r="AD4796" s="5" t="e" cm="1">
        <f t="array" ref="AD4796">_xlfn.IFS(AND(G4796="〇",H4796&lt;&gt;"",I4796&lt;&gt;""),"ERROR",AND(G4796="",H4796&gt;$H$17,I4796&lt;&gt;""),"NG",AND(G4796="〇",H4796="",I4796=""),"OK")</f>
        <v>#N/A</v>
      </c>
      <c r="AE4796" s="5" t="str" cm="1">
        <f t="array" ref="AE4796">_xlfn.IFS(I4796="解雇","NG",H4796="","OK",H4796&lt;$H$17,"NG",H4796&gt;$H$17,"OK")</f>
        <v>OK</v>
      </c>
      <c r="AF4796" s="5" t="e">
        <f t="shared" si="1054"/>
        <v>#N/A</v>
      </c>
    </row>
    <row r="4797" spans="2:32" ht="20.25" customHeight="1" x14ac:dyDescent="0.55000000000000004">
      <c r="B4797" s="9">
        <v>4780</v>
      </c>
      <c r="C4797" s="42"/>
      <c r="D4797" s="43"/>
      <c r="E4797" s="44"/>
      <c r="F4797" s="44"/>
      <c r="G4797" s="43"/>
      <c r="H4797" s="44"/>
      <c r="I4797" s="45"/>
      <c r="M4797" s="5">
        <f t="shared" si="1041"/>
        <v>4</v>
      </c>
      <c r="N4797" s="5">
        <f t="shared" si="1042"/>
        <v>2</v>
      </c>
      <c r="O4797" s="5" t="str">
        <f t="shared" si="1043"/>
        <v/>
      </c>
      <c r="P4797" s="5">
        <f t="shared" si="1044"/>
        <v>0</v>
      </c>
      <c r="Q4797" s="5">
        <f t="shared" ca="1" si="1045"/>
        <v>126</v>
      </c>
      <c r="R4797" s="26">
        <f t="shared" si="1046"/>
        <v>5479</v>
      </c>
      <c r="S4797" s="26">
        <f t="shared" si="1047"/>
        <v>5205</v>
      </c>
      <c r="T4797" s="27" t="str" cm="1">
        <f t="array" aca="1" ref="T4797" ca="1">_xlfn.IFS(Q4797="","NG",Q4797&gt;16,"OK",TODAY()&gt;S4797,"OK",Q4797&lt;16,"NG")</f>
        <v>OK</v>
      </c>
      <c r="U4797" s="5" t="str" cm="1">
        <f t="array" aca="1" ref="U4797" ca="1">IFERROR(_xlfn.IFS(T4797&lt;&gt;"OK","NG",M4797=0,"OK",TRUE,"NG"),"")</f>
        <v>NG</v>
      </c>
      <c r="V4797" s="5" t="str">
        <f t="shared" si="1048"/>
        <v>NG</v>
      </c>
      <c r="W4797" s="28" t="str">
        <f t="shared" ca="1" si="1049"/>
        <v>OK</v>
      </c>
      <c r="X4797" s="5" t="str">
        <f t="shared" si="1050"/>
        <v>NG</v>
      </c>
      <c r="Y4797" s="5">
        <f t="shared" ca="1" si="1051"/>
        <v>126</v>
      </c>
      <c r="Z4797" s="5">
        <f t="shared" ca="1" si="1052"/>
        <v>126</v>
      </c>
      <c r="AA4797" s="5" t="str" cm="1">
        <f t="array" ref="AA4797">_xlfn.IFS(H4797="","OK",H4797&lt;$F$17,"NG",I4797="解雇","NG",OR(I4797="自主退職",I4797="契約満了"),"OK")</f>
        <v>OK</v>
      </c>
      <c r="AB4797" s="5" t="str" cm="1">
        <f t="array" aca="1" ref="AB4797" ca="1">_xlfn.IFS(AA4797="NG","NG",OR(X4797="NG",X4797="ERROR",X4797=FALSE),"NG",U4797="NG","NG",V4797="OK","OK",AD4797="OK","OK")</f>
        <v>NG</v>
      </c>
      <c r="AC4797" s="5" t="str">
        <f t="shared" si="1053"/>
        <v>NG</v>
      </c>
      <c r="AD4797" s="5" t="e" cm="1">
        <f t="array" ref="AD4797">_xlfn.IFS(AND(G4797="〇",H4797&lt;&gt;"",I4797&lt;&gt;""),"ERROR",AND(G4797="",H4797&gt;$H$17,I4797&lt;&gt;""),"NG",AND(G4797="〇",H4797="",I4797=""),"OK")</f>
        <v>#N/A</v>
      </c>
      <c r="AE4797" s="5" t="str" cm="1">
        <f t="array" ref="AE4797">_xlfn.IFS(I4797="解雇","NG",H4797="","OK",H4797&lt;$H$17,"NG",H4797&gt;$H$17,"OK")</f>
        <v>OK</v>
      </c>
      <c r="AF4797" s="5" t="e">
        <f t="shared" si="1054"/>
        <v>#N/A</v>
      </c>
    </row>
    <row r="4798" spans="2:32" ht="20.25" customHeight="1" x14ac:dyDescent="0.55000000000000004">
      <c r="B4798" s="9">
        <v>4781</v>
      </c>
      <c r="C4798" s="42"/>
      <c r="D4798" s="43"/>
      <c r="E4798" s="44"/>
      <c r="F4798" s="44"/>
      <c r="G4798" s="43"/>
      <c r="H4798" s="44"/>
      <c r="I4798" s="45"/>
      <c r="M4798" s="5">
        <f t="shared" si="1041"/>
        <v>4</v>
      </c>
      <c r="N4798" s="5">
        <f t="shared" si="1042"/>
        <v>2</v>
      </c>
      <c r="O4798" s="5" t="str">
        <f t="shared" si="1043"/>
        <v/>
      </c>
      <c r="P4798" s="5">
        <f t="shared" si="1044"/>
        <v>0</v>
      </c>
      <c r="Q4798" s="5">
        <f t="shared" ca="1" si="1045"/>
        <v>126</v>
      </c>
      <c r="R4798" s="26">
        <f t="shared" si="1046"/>
        <v>5479</v>
      </c>
      <c r="S4798" s="26">
        <f t="shared" si="1047"/>
        <v>5205</v>
      </c>
      <c r="T4798" s="27" t="str" cm="1">
        <f t="array" aca="1" ref="T4798" ca="1">_xlfn.IFS(Q4798="","NG",Q4798&gt;16,"OK",TODAY()&gt;S4798,"OK",Q4798&lt;16,"NG")</f>
        <v>OK</v>
      </c>
      <c r="U4798" s="5" t="str" cm="1">
        <f t="array" aca="1" ref="U4798" ca="1">IFERROR(_xlfn.IFS(T4798&lt;&gt;"OK","NG",M4798=0,"OK",TRUE,"NG"),"")</f>
        <v>NG</v>
      </c>
      <c r="V4798" s="5" t="str">
        <f t="shared" si="1048"/>
        <v>NG</v>
      </c>
      <c r="W4798" s="28" t="str">
        <f t="shared" ca="1" si="1049"/>
        <v>OK</v>
      </c>
      <c r="X4798" s="5" t="str">
        <f t="shared" si="1050"/>
        <v>NG</v>
      </c>
      <c r="Y4798" s="5">
        <f t="shared" ca="1" si="1051"/>
        <v>126</v>
      </c>
      <c r="Z4798" s="5">
        <f t="shared" ca="1" si="1052"/>
        <v>126</v>
      </c>
      <c r="AA4798" s="5" t="str" cm="1">
        <f t="array" ref="AA4798">_xlfn.IFS(H4798="","OK",H4798&lt;$F$17,"NG",I4798="解雇","NG",OR(I4798="自主退職",I4798="契約満了"),"OK")</f>
        <v>OK</v>
      </c>
      <c r="AB4798" s="5" t="str" cm="1">
        <f t="array" aca="1" ref="AB4798" ca="1">_xlfn.IFS(AA4798="NG","NG",OR(X4798="NG",X4798="ERROR",X4798=FALSE),"NG",U4798="NG","NG",V4798="OK","OK",AD4798="OK","OK")</f>
        <v>NG</v>
      </c>
      <c r="AC4798" s="5" t="str">
        <f t="shared" si="1053"/>
        <v>NG</v>
      </c>
      <c r="AD4798" s="5" t="e" cm="1">
        <f t="array" ref="AD4798">_xlfn.IFS(AND(G4798="〇",H4798&lt;&gt;"",I4798&lt;&gt;""),"ERROR",AND(G4798="",H4798&gt;$H$17,I4798&lt;&gt;""),"NG",AND(G4798="〇",H4798="",I4798=""),"OK")</f>
        <v>#N/A</v>
      </c>
      <c r="AE4798" s="5" t="str" cm="1">
        <f t="array" ref="AE4798">_xlfn.IFS(I4798="解雇","NG",H4798="","OK",H4798&lt;$H$17,"NG",H4798&gt;$H$17,"OK")</f>
        <v>OK</v>
      </c>
      <c r="AF4798" s="5" t="e">
        <f t="shared" si="1054"/>
        <v>#N/A</v>
      </c>
    </row>
    <row r="4799" spans="2:32" ht="20.25" customHeight="1" x14ac:dyDescent="0.55000000000000004">
      <c r="B4799" s="9">
        <v>4782</v>
      </c>
      <c r="C4799" s="42"/>
      <c r="D4799" s="43"/>
      <c r="E4799" s="44"/>
      <c r="F4799" s="44"/>
      <c r="G4799" s="43"/>
      <c r="H4799" s="44"/>
      <c r="I4799" s="45"/>
      <c r="M4799" s="5">
        <f t="shared" si="1041"/>
        <v>4</v>
      </c>
      <c r="N4799" s="5">
        <f t="shared" si="1042"/>
        <v>2</v>
      </c>
      <c r="O4799" s="5" t="str">
        <f t="shared" si="1043"/>
        <v/>
      </c>
      <c r="P4799" s="5">
        <f t="shared" si="1044"/>
        <v>0</v>
      </c>
      <c r="Q4799" s="5">
        <f t="shared" ca="1" si="1045"/>
        <v>126</v>
      </c>
      <c r="R4799" s="26">
        <f t="shared" si="1046"/>
        <v>5479</v>
      </c>
      <c r="S4799" s="26">
        <f t="shared" si="1047"/>
        <v>5205</v>
      </c>
      <c r="T4799" s="27" t="str" cm="1">
        <f t="array" aca="1" ref="T4799" ca="1">_xlfn.IFS(Q4799="","NG",Q4799&gt;16,"OK",TODAY()&gt;S4799,"OK",Q4799&lt;16,"NG")</f>
        <v>OK</v>
      </c>
      <c r="U4799" s="5" t="str" cm="1">
        <f t="array" aca="1" ref="U4799" ca="1">IFERROR(_xlfn.IFS(T4799&lt;&gt;"OK","NG",M4799=0,"OK",TRUE,"NG"),"")</f>
        <v>NG</v>
      </c>
      <c r="V4799" s="5" t="str">
        <f t="shared" si="1048"/>
        <v>NG</v>
      </c>
      <c r="W4799" s="28" t="str">
        <f t="shared" ca="1" si="1049"/>
        <v>OK</v>
      </c>
      <c r="X4799" s="5" t="str">
        <f t="shared" si="1050"/>
        <v>NG</v>
      </c>
      <c r="Y4799" s="5">
        <f t="shared" ca="1" si="1051"/>
        <v>126</v>
      </c>
      <c r="Z4799" s="5">
        <f t="shared" ca="1" si="1052"/>
        <v>126</v>
      </c>
      <c r="AA4799" s="5" t="str" cm="1">
        <f t="array" ref="AA4799">_xlfn.IFS(H4799="","OK",H4799&lt;$F$17,"NG",I4799="解雇","NG",OR(I4799="自主退職",I4799="契約満了"),"OK")</f>
        <v>OK</v>
      </c>
      <c r="AB4799" s="5" t="str" cm="1">
        <f t="array" aca="1" ref="AB4799" ca="1">_xlfn.IFS(AA4799="NG","NG",OR(X4799="NG",X4799="ERROR",X4799=FALSE),"NG",U4799="NG","NG",V4799="OK","OK",AD4799="OK","OK")</f>
        <v>NG</v>
      </c>
      <c r="AC4799" s="5" t="str">
        <f t="shared" si="1053"/>
        <v>NG</v>
      </c>
      <c r="AD4799" s="5" t="e" cm="1">
        <f t="array" ref="AD4799">_xlfn.IFS(AND(G4799="〇",H4799&lt;&gt;"",I4799&lt;&gt;""),"ERROR",AND(G4799="",H4799&gt;$H$17,I4799&lt;&gt;""),"NG",AND(G4799="〇",H4799="",I4799=""),"OK")</f>
        <v>#N/A</v>
      </c>
      <c r="AE4799" s="5" t="str" cm="1">
        <f t="array" ref="AE4799">_xlfn.IFS(I4799="解雇","NG",H4799="","OK",H4799&lt;$H$17,"NG",H4799&gt;$H$17,"OK")</f>
        <v>OK</v>
      </c>
      <c r="AF4799" s="5" t="e">
        <f t="shared" si="1054"/>
        <v>#N/A</v>
      </c>
    </row>
    <row r="4800" spans="2:32" ht="20.25" customHeight="1" x14ac:dyDescent="0.55000000000000004">
      <c r="B4800" s="9">
        <v>4783</v>
      </c>
      <c r="C4800" s="42"/>
      <c r="D4800" s="43"/>
      <c r="E4800" s="44"/>
      <c r="F4800" s="44"/>
      <c r="G4800" s="43"/>
      <c r="H4800" s="44"/>
      <c r="I4800" s="45"/>
      <c r="M4800" s="5">
        <f t="shared" si="1041"/>
        <v>4</v>
      </c>
      <c r="N4800" s="5">
        <f t="shared" si="1042"/>
        <v>2</v>
      </c>
      <c r="O4800" s="5" t="str">
        <f t="shared" si="1043"/>
        <v/>
      </c>
      <c r="P4800" s="5">
        <f t="shared" si="1044"/>
        <v>0</v>
      </c>
      <c r="Q4800" s="5">
        <f t="shared" ca="1" si="1045"/>
        <v>126</v>
      </c>
      <c r="R4800" s="26">
        <f t="shared" si="1046"/>
        <v>5479</v>
      </c>
      <c r="S4800" s="26">
        <f t="shared" si="1047"/>
        <v>5205</v>
      </c>
      <c r="T4800" s="27" t="str" cm="1">
        <f t="array" aca="1" ref="T4800" ca="1">_xlfn.IFS(Q4800="","NG",Q4800&gt;16,"OK",TODAY()&gt;S4800,"OK",Q4800&lt;16,"NG")</f>
        <v>OK</v>
      </c>
      <c r="U4800" s="5" t="str" cm="1">
        <f t="array" aca="1" ref="U4800" ca="1">IFERROR(_xlfn.IFS(T4800&lt;&gt;"OK","NG",M4800=0,"OK",TRUE,"NG"),"")</f>
        <v>NG</v>
      </c>
      <c r="V4800" s="5" t="str">
        <f t="shared" si="1048"/>
        <v>NG</v>
      </c>
      <c r="W4800" s="28" t="str">
        <f t="shared" ca="1" si="1049"/>
        <v>OK</v>
      </c>
      <c r="X4800" s="5" t="str">
        <f t="shared" si="1050"/>
        <v>NG</v>
      </c>
      <c r="Y4800" s="5">
        <f t="shared" ca="1" si="1051"/>
        <v>126</v>
      </c>
      <c r="Z4800" s="5">
        <f t="shared" ca="1" si="1052"/>
        <v>126</v>
      </c>
      <c r="AA4800" s="5" t="str" cm="1">
        <f t="array" ref="AA4800">_xlfn.IFS(H4800="","OK",H4800&lt;$F$17,"NG",I4800="解雇","NG",OR(I4800="自主退職",I4800="契約満了"),"OK")</f>
        <v>OK</v>
      </c>
      <c r="AB4800" s="5" t="str" cm="1">
        <f t="array" aca="1" ref="AB4800" ca="1">_xlfn.IFS(AA4800="NG","NG",OR(X4800="NG",X4800="ERROR",X4800=FALSE),"NG",U4800="NG","NG",V4800="OK","OK",AD4800="OK","OK")</f>
        <v>NG</v>
      </c>
      <c r="AC4800" s="5" t="str">
        <f t="shared" si="1053"/>
        <v>NG</v>
      </c>
      <c r="AD4800" s="5" t="e" cm="1">
        <f t="array" ref="AD4800">_xlfn.IFS(AND(G4800="〇",H4800&lt;&gt;"",I4800&lt;&gt;""),"ERROR",AND(G4800="",H4800&gt;$H$17,I4800&lt;&gt;""),"NG",AND(G4800="〇",H4800="",I4800=""),"OK")</f>
        <v>#N/A</v>
      </c>
      <c r="AE4800" s="5" t="str" cm="1">
        <f t="array" ref="AE4800">_xlfn.IFS(I4800="解雇","NG",H4800="","OK",H4800&lt;$H$17,"NG",H4800&gt;$H$17,"OK")</f>
        <v>OK</v>
      </c>
      <c r="AF4800" s="5" t="e">
        <f t="shared" si="1054"/>
        <v>#N/A</v>
      </c>
    </row>
    <row r="4801" spans="2:32" ht="20.25" customHeight="1" x14ac:dyDescent="0.55000000000000004">
      <c r="B4801" s="9">
        <v>4784</v>
      </c>
      <c r="C4801" s="42"/>
      <c r="D4801" s="43"/>
      <c r="E4801" s="44"/>
      <c r="F4801" s="44"/>
      <c r="G4801" s="43"/>
      <c r="H4801" s="44"/>
      <c r="I4801" s="45"/>
      <c r="M4801" s="5">
        <f t="shared" si="1041"/>
        <v>4</v>
      </c>
      <c r="N4801" s="5">
        <f t="shared" si="1042"/>
        <v>2</v>
      </c>
      <c r="O4801" s="5" t="str">
        <f t="shared" si="1043"/>
        <v/>
      </c>
      <c r="P4801" s="5">
        <f t="shared" si="1044"/>
        <v>0</v>
      </c>
      <c r="Q4801" s="5">
        <f t="shared" ca="1" si="1045"/>
        <v>126</v>
      </c>
      <c r="R4801" s="26">
        <f t="shared" si="1046"/>
        <v>5479</v>
      </c>
      <c r="S4801" s="26">
        <f t="shared" si="1047"/>
        <v>5205</v>
      </c>
      <c r="T4801" s="27" t="str" cm="1">
        <f t="array" aca="1" ref="T4801" ca="1">_xlfn.IFS(Q4801="","NG",Q4801&gt;16,"OK",TODAY()&gt;S4801,"OK",Q4801&lt;16,"NG")</f>
        <v>OK</v>
      </c>
      <c r="U4801" s="5" t="str" cm="1">
        <f t="array" aca="1" ref="U4801" ca="1">IFERROR(_xlfn.IFS(T4801&lt;&gt;"OK","NG",M4801=0,"OK",TRUE,"NG"),"")</f>
        <v>NG</v>
      </c>
      <c r="V4801" s="5" t="str">
        <f t="shared" si="1048"/>
        <v>NG</v>
      </c>
      <c r="W4801" s="28" t="str">
        <f t="shared" ca="1" si="1049"/>
        <v>OK</v>
      </c>
      <c r="X4801" s="5" t="str">
        <f t="shared" si="1050"/>
        <v>NG</v>
      </c>
      <c r="Y4801" s="5">
        <f t="shared" ca="1" si="1051"/>
        <v>126</v>
      </c>
      <c r="Z4801" s="5">
        <f t="shared" ca="1" si="1052"/>
        <v>126</v>
      </c>
      <c r="AA4801" s="5" t="str" cm="1">
        <f t="array" ref="AA4801">_xlfn.IFS(H4801="","OK",H4801&lt;$F$17,"NG",I4801="解雇","NG",OR(I4801="自主退職",I4801="契約満了"),"OK")</f>
        <v>OK</v>
      </c>
      <c r="AB4801" s="5" t="str" cm="1">
        <f t="array" aca="1" ref="AB4801" ca="1">_xlfn.IFS(AA4801="NG","NG",OR(X4801="NG",X4801="ERROR",X4801=FALSE),"NG",U4801="NG","NG",V4801="OK","OK",AD4801="OK","OK")</f>
        <v>NG</v>
      </c>
      <c r="AC4801" s="5" t="str">
        <f t="shared" si="1053"/>
        <v>NG</v>
      </c>
      <c r="AD4801" s="5" t="e" cm="1">
        <f t="array" ref="AD4801">_xlfn.IFS(AND(G4801="〇",H4801&lt;&gt;"",I4801&lt;&gt;""),"ERROR",AND(G4801="",H4801&gt;$H$17,I4801&lt;&gt;""),"NG",AND(G4801="〇",H4801="",I4801=""),"OK")</f>
        <v>#N/A</v>
      </c>
      <c r="AE4801" s="5" t="str" cm="1">
        <f t="array" ref="AE4801">_xlfn.IFS(I4801="解雇","NG",H4801="","OK",H4801&lt;$H$17,"NG",H4801&gt;$H$17,"OK")</f>
        <v>OK</v>
      </c>
      <c r="AF4801" s="5" t="e">
        <f t="shared" si="1054"/>
        <v>#N/A</v>
      </c>
    </row>
    <row r="4802" spans="2:32" ht="20.25" customHeight="1" x14ac:dyDescent="0.55000000000000004">
      <c r="B4802" s="9">
        <v>4785</v>
      </c>
      <c r="C4802" s="42"/>
      <c r="D4802" s="43"/>
      <c r="E4802" s="44"/>
      <c r="F4802" s="44"/>
      <c r="G4802" s="43"/>
      <c r="H4802" s="44"/>
      <c r="I4802" s="45"/>
      <c r="M4802" s="5">
        <f t="shared" si="1041"/>
        <v>4</v>
      </c>
      <c r="N4802" s="5">
        <f t="shared" si="1042"/>
        <v>2</v>
      </c>
      <c r="O4802" s="5" t="str">
        <f t="shared" si="1043"/>
        <v/>
      </c>
      <c r="P4802" s="5">
        <f t="shared" si="1044"/>
        <v>0</v>
      </c>
      <c r="Q4802" s="5">
        <f t="shared" ca="1" si="1045"/>
        <v>126</v>
      </c>
      <c r="R4802" s="26">
        <f t="shared" si="1046"/>
        <v>5479</v>
      </c>
      <c r="S4802" s="26">
        <f t="shared" si="1047"/>
        <v>5205</v>
      </c>
      <c r="T4802" s="27" t="str" cm="1">
        <f t="array" aca="1" ref="T4802" ca="1">_xlfn.IFS(Q4802="","NG",Q4802&gt;16,"OK",TODAY()&gt;S4802,"OK",Q4802&lt;16,"NG")</f>
        <v>OK</v>
      </c>
      <c r="U4802" s="5" t="str" cm="1">
        <f t="array" aca="1" ref="U4802" ca="1">IFERROR(_xlfn.IFS(T4802&lt;&gt;"OK","NG",M4802=0,"OK",TRUE,"NG"),"")</f>
        <v>NG</v>
      </c>
      <c r="V4802" s="5" t="str">
        <f t="shared" si="1048"/>
        <v>NG</v>
      </c>
      <c r="W4802" s="28" t="str">
        <f t="shared" ca="1" si="1049"/>
        <v>OK</v>
      </c>
      <c r="X4802" s="5" t="str">
        <f t="shared" si="1050"/>
        <v>NG</v>
      </c>
      <c r="Y4802" s="5">
        <f t="shared" ca="1" si="1051"/>
        <v>126</v>
      </c>
      <c r="Z4802" s="5">
        <f t="shared" ca="1" si="1052"/>
        <v>126</v>
      </c>
      <c r="AA4802" s="5" t="str" cm="1">
        <f t="array" ref="AA4802">_xlfn.IFS(H4802="","OK",H4802&lt;$F$17,"NG",I4802="解雇","NG",OR(I4802="自主退職",I4802="契約満了"),"OK")</f>
        <v>OK</v>
      </c>
      <c r="AB4802" s="5" t="str" cm="1">
        <f t="array" aca="1" ref="AB4802" ca="1">_xlfn.IFS(AA4802="NG","NG",OR(X4802="NG",X4802="ERROR",X4802=FALSE),"NG",U4802="NG","NG",V4802="OK","OK",AD4802="OK","OK")</f>
        <v>NG</v>
      </c>
      <c r="AC4802" s="5" t="str">
        <f t="shared" si="1053"/>
        <v>NG</v>
      </c>
      <c r="AD4802" s="5" t="e" cm="1">
        <f t="array" ref="AD4802">_xlfn.IFS(AND(G4802="〇",H4802&lt;&gt;"",I4802&lt;&gt;""),"ERROR",AND(G4802="",H4802&gt;$H$17,I4802&lt;&gt;""),"NG",AND(G4802="〇",H4802="",I4802=""),"OK")</f>
        <v>#N/A</v>
      </c>
      <c r="AE4802" s="5" t="str" cm="1">
        <f t="array" ref="AE4802">_xlfn.IFS(I4802="解雇","NG",H4802="","OK",H4802&lt;$H$17,"NG",H4802&gt;$H$17,"OK")</f>
        <v>OK</v>
      </c>
      <c r="AF4802" s="5" t="e">
        <f t="shared" si="1054"/>
        <v>#N/A</v>
      </c>
    </row>
    <row r="4803" spans="2:32" ht="20.25" customHeight="1" x14ac:dyDescent="0.55000000000000004">
      <c r="B4803" s="9">
        <v>4786</v>
      </c>
      <c r="C4803" s="42"/>
      <c r="D4803" s="43"/>
      <c r="E4803" s="44"/>
      <c r="F4803" s="44"/>
      <c r="G4803" s="43"/>
      <c r="H4803" s="44"/>
      <c r="I4803" s="45"/>
      <c r="M4803" s="5">
        <f t="shared" si="1041"/>
        <v>4</v>
      </c>
      <c r="N4803" s="5">
        <f t="shared" si="1042"/>
        <v>2</v>
      </c>
      <c r="O4803" s="5" t="str">
        <f t="shared" si="1043"/>
        <v/>
      </c>
      <c r="P4803" s="5">
        <f t="shared" si="1044"/>
        <v>0</v>
      </c>
      <c r="Q4803" s="5">
        <f t="shared" ca="1" si="1045"/>
        <v>126</v>
      </c>
      <c r="R4803" s="26">
        <f t="shared" si="1046"/>
        <v>5479</v>
      </c>
      <c r="S4803" s="26">
        <f t="shared" si="1047"/>
        <v>5205</v>
      </c>
      <c r="T4803" s="27" t="str" cm="1">
        <f t="array" aca="1" ref="T4803" ca="1">_xlfn.IFS(Q4803="","NG",Q4803&gt;16,"OK",TODAY()&gt;S4803,"OK",Q4803&lt;16,"NG")</f>
        <v>OK</v>
      </c>
      <c r="U4803" s="5" t="str" cm="1">
        <f t="array" aca="1" ref="U4803" ca="1">IFERROR(_xlfn.IFS(T4803&lt;&gt;"OK","NG",M4803=0,"OK",TRUE,"NG"),"")</f>
        <v>NG</v>
      </c>
      <c r="V4803" s="5" t="str">
        <f t="shared" si="1048"/>
        <v>NG</v>
      </c>
      <c r="W4803" s="28" t="str">
        <f t="shared" ca="1" si="1049"/>
        <v>OK</v>
      </c>
      <c r="X4803" s="5" t="str">
        <f t="shared" si="1050"/>
        <v>NG</v>
      </c>
      <c r="Y4803" s="5">
        <f t="shared" ca="1" si="1051"/>
        <v>126</v>
      </c>
      <c r="Z4803" s="5">
        <f t="shared" ca="1" si="1052"/>
        <v>126</v>
      </c>
      <c r="AA4803" s="5" t="str" cm="1">
        <f t="array" ref="AA4803">_xlfn.IFS(H4803="","OK",H4803&lt;$F$17,"NG",I4803="解雇","NG",OR(I4803="自主退職",I4803="契約満了"),"OK")</f>
        <v>OK</v>
      </c>
      <c r="AB4803" s="5" t="str" cm="1">
        <f t="array" aca="1" ref="AB4803" ca="1">_xlfn.IFS(AA4803="NG","NG",OR(X4803="NG",X4803="ERROR",X4803=FALSE),"NG",U4803="NG","NG",V4803="OK","OK",AD4803="OK","OK")</f>
        <v>NG</v>
      </c>
      <c r="AC4803" s="5" t="str">
        <f t="shared" si="1053"/>
        <v>NG</v>
      </c>
      <c r="AD4803" s="5" t="e" cm="1">
        <f t="array" ref="AD4803">_xlfn.IFS(AND(G4803="〇",H4803&lt;&gt;"",I4803&lt;&gt;""),"ERROR",AND(G4803="",H4803&gt;$H$17,I4803&lt;&gt;""),"NG",AND(G4803="〇",H4803="",I4803=""),"OK")</f>
        <v>#N/A</v>
      </c>
      <c r="AE4803" s="5" t="str" cm="1">
        <f t="array" ref="AE4803">_xlfn.IFS(I4803="解雇","NG",H4803="","OK",H4803&lt;$H$17,"NG",H4803&gt;$H$17,"OK")</f>
        <v>OK</v>
      </c>
      <c r="AF4803" s="5" t="e">
        <f t="shared" si="1054"/>
        <v>#N/A</v>
      </c>
    </row>
    <row r="4804" spans="2:32" ht="20.25" customHeight="1" x14ac:dyDescent="0.55000000000000004">
      <c r="B4804" s="9">
        <v>4787</v>
      </c>
      <c r="C4804" s="42"/>
      <c r="D4804" s="43"/>
      <c r="E4804" s="44"/>
      <c r="F4804" s="44"/>
      <c r="G4804" s="43"/>
      <c r="H4804" s="44"/>
      <c r="I4804" s="45"/>
      <c r="M4804" s="5">
        <f t="shared" si="1041"/>
        <v>4</v>
      </c>
      <c r="N4804" s="5">
        <f t="shared" si="1042"/>
        <v>2</v>
      </c>
      <c r="O4804" s="5" t="str">
        <f t="shared" si="1043"/>
        <v/>
      </c>
      <c r="P4804" s="5">
        <f t="shared" si="1044"/>
        <v>0</v>
      </c>
      <c r="Q4804" s="5">
        <f t="shared" ca="1" si="1045"/>
        <v>126</v>
      </c>
      <c r="R4804" s="26">
        <f t="shared" si="1046"/>
        <v>5479</v>
      </c>
      <c r="S4804" s="26">
        <f t="shared" si="1047"/>
        <v>5205</v>
      </c>
      <c r="T4804" s="27" t="str" cm="1">
        <f t="array" aca="1" ref="T4804" ca="1">_xlfn.IFS(Q4804="","NG",Q4804&gt;16,"OK",TODAY()&gt;S4804,"OK",Q4804&lt;16,"NG")</f>
        <v>OK</v>
      </c>
      <c r="U4804" s="5" t="str" cm="1">
        <f t="array" aca="1" ref="U4804" ca="1">IFERROR(_xlfn.IFS(T4804&lt;&gt;"OK","NG",M4804=0,"OK",TRUE,"NG"),"")</f>
        <v>NG</v>
      </c>
      <c r="V4804" s="5" t="str">
        <f t="shared" si="1048"/>
        <v>NG</v>
      </c>
      <c r="W4804" s="28" t="str">
        <f t="shared" ca="1" si="1049"/>
        <v>OK</v>
      </c>
      <c r="X4804" s="5" t="str">
        <f t="shared" si="1050"/>
        <v>NG</v>
      </c>
      <c r="Y4804" s="5">
        <f t="shared" ca="1" si="1051"/>
        <v>126</v>
      </c>
      <c r="Z4804" s="5">
        <f t="shared" ca="1" si="1052"/>
        <v>126</v>
      </c>
      <c r="AA4804" s="5" t="str" cm="1">
        <f t="array" ref="AA4804">_xlfn.IFS(H4804="","OK",H4804&lt;$F$17,"NG",I4804="解雇","NG",OR(I4804="自主退職",I4804="契約満了"),"OK")</f>
        <v>OK</v>
      </c>
      <c r="AB4804" s="5" t="str" cm="1">
        <f t="array" aca="1" ref="AB4804" ca="1">_xlfn.IFS(AA4804="NG","NG",OR(X4804="NG",X4804="ERROR",X4804=FALSE),"NG",U4804="NG","NG",V4804="OK","OK",AD4804="OK","OK")</f>
        <v>NG</v>
      </c>
      <c r="AC4804" s="5" t="str">
        <f t="shared" si="1053"/>
        <v>NG</v>
      </c>
      <c r="AD4804" s="5" t="e" cm="1">
        <f t="array" ref="AD4804">_xlfn.IFS(AND(G4804="〇",H4804&lt;&gt;"",I4804&lt;&gt;""),"ERROR",AND(G4804="",H4804&gt;$H$17,I4804&lt;&gt;""),"NG",AND(G4804="〇",H4804="",I4804=""),"OK")</f>
        <v>#N/A</v>
      </c>
      <c r="AE4804" s="5" t="str" cm="1">
        <f t="array" ref="AE4804">_xlfn.IFS(I4804="解雇","NG",H4804="","OK",H4804&lt;$H$17,"NG",H4804&gt;$H$17,"OK")</f>
        <v>OK</v>
      </c>
      <c r="AF4804" s="5" t="e">
        <f t="shared" si="1054"/>
        <v>#N/A</v>
      </c>
    </row>
    <row r="4805" spans="2:32" ht="20.25" customHeight="1" x14ac:dyDescent="0.55000000000000004">
      <c r="B4805" s="9">
        <v>4788</v>
      </c>
      <c r="C4805" s="42"/>
      <c r="D4805" s="43"/>
      <c r="E4805" s="44"/>
      <c r="F4805" s="44"/>
      <c r="G4805" s="43"/>
      <c r="H4805" s="44"/>
      <c r="I4805" s="45"/>
      <c r="M4805" s="5">
        <f t="shared" si="1041"/>
        <v>4</v>
      </c>
      <c r="N4805" s="5">
        <f t="shared" si="1042"/>
        <v>2</v>
      </c>
      <c r="O4805" s="5" t="str">
        <f t="shared" si="1043"/>
        <v/>
      </c>
      <c r="P4805" s="5">
        <f t="shared" si="1044"/>
        <v>0</v>
      </c>
      <c r="Q4805" s="5">
        <f t="shared" ca="1" si="1045"/>
        <v>126</v>
      </c>
      <c r="R4805" s="26">
        <f t="shared" si="1046"/>
        <v>5479</v>
      </c>
      <c r="S4805" s="26">
        <f t="shared" si="1047"/>
        <v>5205</v>
      </c>
      <c r="T4805" s="27" t="str" cm="1">
        <f t="array" aca="1" ref="T4805" ca="1">_xlfn.IFS(Q4805="","NG",Q4805&gt;16,"OK",TODAY()&gt;S4805,"OK",Q4805&lt;16,"NG")</f>
        <v>OK</v>
      </c>
      <c r="U4805" s="5" t="str" cm="1">
        <f t="array" aca="1" ref="U4805" ca="1">IFERROR(_xlfn.IFS(T4805&lt;&gt;"OK","NG",M4805=0,"OK",TRUE,"NG"),"")</f>
        <v>NG</v>
      </c>
      <c r="V4805" s="5" t="str">
        <f t="shared" si="1048"/>
        <v>NG</v>
      </c>
      <c r="W4805" s="28" t="str">
        <f t="shared" ca="1" si="1049"/>
        <v>OK</v>
      </c>
      <c r="X4805" s="5" t="str">
        <f t="shared" si="1050"/>
        <v>NG</v>
      </c>
      <c r="Y4805" s="5">
        <f t="shared" ca="1" si="1051"/>
        <v>126</v>
      </c>
      <c r="Z4805" s="5">
        <f t="shared" ca="1" si="1052"/>
        <v>126</v>
      </c>
      <c r="AA4805" s="5" t="str" cm="1">
        <f t="array" ref="AA4805">_xlfn.IFS(H4805="","OK",H4805&lt;$F$17,"NG",I4805="解雇","NG",OR(I4805="自主退職",I4805="契約満了"),"OK")</f>
        <v>OK</v>
      </c>
      <c r="AB4805" s="5" t="str" cm="1">
        <f t="array" aca="1" ref="AB4805" ca="1">_xlfn.IFS(AA4805="NG","NG",OR(X4805="NG",X4805="ERROR",X4805=FALSE),"NG",U4805="NG","NG",V4805="OK","OK",AD4805="OK","OK")</f>
        <v>NG</v>
      </c>
      <c r="AC4805" s="5" t="str">
        <f t="shared" si="1053"/>
        <v>NG</v>
      </c>
      <c r="AD4805" s="5" t="e" cm="1">
        <f t="array" ref="AD4805">_xlfn.IFS(AND(G4805="〇",H4805&lt;&gt;"",I4805&lt;&gt;""),"ERROR",AND(G4805="",H4805&gt;$H$17,I4805&lt;&gt;""),"NG",AND(G4805="〇",H4805="",I4805=""),"OK")</f>
        <v>#N/A</v>
      </c>
      <c r="AE4805" s="5" t="str" cm="1">
        <f t="array" ref="AE4805">_xlfn.IFS(I4805="解雇","NG",H4805="","OK",H4805&lt;$H$17,"NG",H4805&gt;$H$17,"OK")</f>
        <v>OK</v>
      </c>
      <c r="AF4805" s="5" t="e">
        <f t="shared" si="1054"/>
        <v>#N/A</v>
      </c>
    </row>
    <row r="4806" spans="2:32" ht="20.25" customHeight="1" x14ac:dyDescent="0.55000000000000004">
      <c r="B4806" s="9">
        <v>4789</v>
      </c>
      <c r="C4806" s="42"/>
      <c r="D4806" s="43"/>
      <c r="E4806" s="44"/>
      <c r="F4806" s="44"/>
      <c r="G4806" s="43"/>
      <c r="H4806" s="44"/>
      <c r="I4806" s="45"/>
      <c r="M4806" s="5">
        <f t="shared" si="1041"/>
        <v>4</v>
      </c>
      <c r="N4806" s="5">
        <f t="shared" si="1042"/>
        <v>2</v>
      </c>
      <c r="O4806" s="5" t="str">
        <f t="shared" si="1043"/>
        <v/>
      </c>
      <c r="P4806" s="5">
        <f t="shared" si="1044"/>
        <v>0</v>
      </c>
      <c r="Q4806" s="5">
        <f t="shared" ca="1" si="1045"/>
        <v>126</v>
      </c>
      <c r="R4806" s="26">
        <f t="shared" si="1046"/>
        <v>5479</v>
      </c>
      <c r="S4806" s="26">
        <f t="shared" si="1047"/>
        <v>5205</v>
      </c>
      <c r="T4806" s="27" t="str" cm="1">
        <f t="array" aca="1" ref="T4806" ca="1">_xlfn.IFS(Q4806="","NG",Q4806&gt;16,"OK",TODAY()&gt;S4806,"OK",Q4806&lt;16,"NG")</f>
        <v>OK</v>
      </c>
      <c r="U4806" s="5" t="str" cm="1">
        <f t="array" aca="1" ref="U4806" ca="1">IFERROR(_xlfn.IFS(T4806&lt;&gt;"OK","NG",M4806=0,"OK",TRUE,"NG"),"")</f>
        <v>NG</v>
      </c>
      <c r="V4806" s="5" t="str">
        <f t="shared" si="1048"/>
        <v>NG</v>
      </c>
      <c r="W4806" s="28" t="str">
        <f t="shared" ca="1" si="1049"/>
        <v>OK</v>
      </c>
      <c r="X4806" s="5" t="str">
        <f t="shared" si="1050"/>
        <v>NG</v>
      </c>
      <c r="Y4806" s="5">
        <f t="shared" ca="1" si="1051"/>
        <v>126</v>
      </c>
      <c r="Z4806" s="5">
        <f t="shared" ca="1" si="1052"/>
        <v>126</v>
      </c>
      <c r="AA4806" s="5" t="str" cm="1">
        <f t="array" ref="AA4806">_xlfn.IFS(H4806="","OK",H4806&lt;$F$17,"NG",I4806="解雇","NG",OR(I4806="自主退職",I4806="契約満了"),"OK")</f>
        <v>OK</v>
      </c>
      <c r="AB4806" s="5" t="str" cm="1">
        <f t="array" aca="1" ref="AB4806" ca="1">_xlfn.IFS(AA4806="NG","NG",OR(X4806="NG",X4806="ERROR",X4806=FALSE),"NG",U4806="NG","NG",V4806="OK","OK",AD4806="OK","OK")</f>
        <v>NG</v>
      </c>
      <c r="AC4806" s="5" t="str">
        <f t="shared" si="1053"/>
        <v>NG</v>
      </c>
      <c r="AD4806" s="5" t="e" cm="1">
        <f t="array" ref="AD4806">_xlfn.IFS(AND(G4806="〇",H4806&lt;&gt;"",I4806&lt;&gt;""),"ERROR",AND(G4806="",H4806&gt;$H$17,I4806&lt;&gt;""),"NG",AND(G4806="〇",H4806="",I4806=""),"OK")</f>
        <v>#N/A</v>
      </c>
      <c r="AE4806" s="5" t="str" cm="1">
        <f t="array" ref="AE4806">_xlfn.IFS(I4806="解雇","NG",H4806="","OK",H4806&lt;$H$17,"NG",H4806&gt;$H$17,"OK")</f>
        <v>OK</v>
      </c>
      <c r="AF4806" s="5" t="e">
        <f t="shared" si="1054"/>
        <v>#N/A</v>
      </c>
    </row>
    <row r="4807" spans="2:32" ht="20.25" customHeight="1" x14ac:dyDescent="0.55000000000000004">
      <c r="B4807" s="9">
        <v>4790</v>
      </c>
      <c r="C4807" s="42"/>
      <c r="D4807" s="43"/>
      <c r="E4807" s="44"/>
      <c r="F4807" s="44"/>
      <c r="G4807" s="43"/>
      <c r="H4807" s="44"/>
      <c r="I4807" s="45"/>
      <c r="M4807" s="5">
        <f t="shared" si="1041"/>
        <v>4</v>
      </c>
      <c r="N4807" s="5">
        <f t="shared" si="1042"/>
        <v>2</v>
      </c>
      <c r="O4807" s="5" t="str">
        <f t="shared" si="1043"/>
        <v/>
      </c>
      <c r="P4807" s="5">
        <f t="shared" si="1044"/>
        <v>0</v>
      </c>
      <c r="Q4807" s="5">
        <f t="shared" ca="1" si="1045"/>
        <v>126</v>
      </c>
      <c r="R4807" s="26">
        <f t="shared" si="1046"/>
        <v>5479</v>
      </c>
      <c r="S4807" s="26">
        <f t="shared" si="1047"/>
        <v>5205</v>
      </c>
      <c r="T4807" s="27" t="str" cm="1">
        <f t="array" aca="1" ref="T4807" ca="1">_xlfn.IFS(Q4807="","NG",Q4807&gt;16,"OK",TODAY()&gt;S4807,"OK",Q4807&lt;16,"NG")</f>
        <v>OK</v>
      </c>
      <c r="U4807" s="5" t="str" cm="1">
        <f t="array" aca="1" ref="U4807" ca="1">IFERROR(_xlfn.IFS(T4807&lt;&gt;"OK","NG",M4807=0,"OK",TRUE,"NG"),"")</f>
        <v>NG</v>
      </c>
      <c r="V4807" s="5" t="str">
        <f t="shared" si="1048"/>
        <v>NG</v>
      </c>
      <c r="W4807" s="28" t="str">
        <f t="shared" ca="1" si="1049"/>
        <v>OK</v>
      </c>
      <c r="X4807" s="5" t="str">
        <f t="shared" si="1050"/>
        <v>NG</v>
      </c>
      <c r="Y4807" s="5">
        <f t="shared" ca="1" si="1051"/>
        <v>126</v>
      </c>
      <c r="Z4807" s="5">
        <f t="shared" ca="1" si="1052"/>
        <v>126</v>
      </c>
      <c r="AA4807" s="5" t="str" cm="1">
        <f t="array" ref="AA4807">_xlfn.IFS(H4807="","OK",H4807&lt;$F$17,"NG",I4807="解雇","NG",OR(I4807="自主退職",I4807="契約満了"),"OK")</f>
        <v>OK</v>
      </c>
      <c r="AB4807" s="5" t="str" cm="1">
        <f t="array" aca="1" ref="AB4807" ca="1">_xlfn.IFS(AA4807="NG","NG",OR(X4807="NG",X4807="ERROR",X4807=FALSE),"NG",U4807="NG","NG",V4807="OK","OK",AD4807="OK","OK")</f>
        <v>NG</v>
      </c>
      <c r="AC4807" s="5" t="str">
        <f t="shared" si="1053"/>
        <v>NG</v>
      </c>
      <c r="AD4807" s="5" t="e" cm="1">
        <f t="array" ref="AD4807">_xlfn.IFS(AND(G4807="〇",H4807&lt;&gt;"",I4807&lt;&gt;""),"ERROR",AND(G4807="",H4807&gt;$H$17,I4807&lt;&gt;""),"NG",AND(G4807="〇",H4807="",I4807=""),"OK")</f>
        <v>#N/A</v>
      </c>
      <c r="AE4807" s="5" t="str" cm="1">
        <f t="array" ref="AE4807">_xlfn.IFS(I4807="解雇","NG",H4807="","OK",H4807&lt;$H$17,"NG",H4807&gt;$H$17,"OK")</f>
        <v>OK</v>
      </c>
      <c r="AF4807" s="5" t="e">
        <f t="shared" si="1054"/>
        <v>#N/A</v>
      </c>
    </row>
    <row r="4808" spans="2:32" ht="20.25" customHeight="1" x14ac:dyDescent="0.55000000000000004">
      <c r="B4808" s="9">
        <v>4791</v>
      </c>
      <c r="C4808" s="42"/>
      <c r="D4808" s="43"/>
      <c r="E4808" s="44"/>
      <c r="F4808" s="44"/>
      <c r="G4808" s="43"/>
      <c r="H4808" s="44"/>
      <c r="I4808" s="45"/>
      <c r="M4808" s="5">
        <f t="shared" si="1041"/>
        <v>4</v>
      </c>
      <c r="N4808" s="5">
        <f t="shared" si="1042"/>
        <v>2</v>
      </c>
      <c r="O4808" s="5" t="str">
        <f t="shared" si="1043"/>
        <v/>
      </c>
      <c r="P4808" s="5">
        <f t="shared" si="1044"/>
        <v>0</v>
      </c>
      <c r="Q4808" s="5">
        <f t="shared" ca="1" si="1045"/>
        <v>126</v>
      </c>
      <c r="R4808" s="26">
        <f t="shared" si="1046"/>
        <v>5479</v>
      </c>
      <c r="S4808" s="26">
        <f t="shared" si="1047"/>
        <v>5205</v>
      </c>
      <c r="T4808" s="27" t="str" cm="1">
        <f t="array" aca="1" ref="T4808" ca="1">_xlfn.IFS(Q4808="","NG",Q4808&gt;16,"OK",TODAY()&gt;S4808,"OK",Q4808&lt;16,"NG")</f>
        <v>OK</v>
      </c>
      <c r="U4808" s="5" t="str" cm="1">
        <f t="array" aca="1" ref="U4808" ca="1">IFERROR(_xlfn.IFS(T4808&lt;&gt;"OK","NG",M4808=0,"OK",TRUE,"NG"),"")</f>
        <v>NG</v>
      </c>
      <c r="V4808" s="5" t="str">
        <f t="shared" si="1048"/>
        <v>NG</v>
      </c>
      <c r="W4808" s="28" t="str">
        <f t="shared" ca="1" si="1049"/>
        <v>OK</v>
      </c>
      <c r="X4808" s="5" t="str">
        <f t="shared" si="1050"/>
        <v>NG</v>
      </c>
      <c r="Y4808" s="5">
        <f t="shared" ca="1" si="1051"/>
        <v>126</v>
      </c>
      <c r="Z4808" s="5">
        <f t="shared" ca="1" si="1052"/>
        <v>126</v>
      </c>
      <c r="AA4808" s="5" t="str" cm="1">
        <f t="array" ref="AA4808">_xlfn.IFS(H4808="","OK",H4808&lt;$F$17,"NG",I4808="解雇","NG",OR(I4808="自主退職",I4808="契約満了"),"OK")</f>
        <v>OK</v>
      </c>
      <c r="AB4808" s="5" t="str" cm="1">
        <f t="array" aca="1" ref="AB4808" ca="1">_xlfn.IFS(AA4808="NG","NG",OR(X4808="NG",X4808="ERROR",X4808=FALSE),"NG",U4808="NG","NG",V4808="OK","OK",AD4808="OK","OK")</f>
        <v>NG</v>
      </c>
      <c r="AC4808" s="5" t="str">
        <f t="shared" si="1053"/>
        <v>NG</v>
      </c>
      <c r="AD4808" s="5" t="e" cm="1">
        <f t="array" ref="AD4808">_xlfn.IFS(AND(G4808="〇",H4808&lt;&gt;"",I4808&lt;&gt;""),"ERROR",AND(G4808="",H4808&gt;$H$17,I4808&lt;&gt;""),"NG",AND(G4808="〇",H4808="",I4808=""),"OK")</f>
        <v>#N/A</v>
      </c>
      <c r="AE4808" s="5" t="str" cm="1">
        <f t="array" ref="AE4808">_xlfn.IFS(I4808="解雇","NG",H4808="","OK",H4808&lt;$H$17,"NG",H4808&gt;$H$17,"OK")</f>
        <v>OK</v>
      </c>
      <c r="AF4808" s="5" t="e">
        <f t="shared" si="1054"/>
        <v>#N/A</v>
      </c>
    </row>
    <row r="4809" spans="2:32" ht="20.25" customHeight="1" x14ac:dyDescent="0.55000000000000004">
      <c r="B4809" s="9">
        <v>4792</v>
      </c>
      <c r="C4809" s="42"/>
      <c r="D4809" s="43"/>
      <c r="E4809" s="44"/>
      <c r="F4809" s="44"/>
      <c r="G4809" s="43"/>
      <c r="H4809" s="44"/>
      <c r="I4809" s="45"/>
      <c r="M4809" s="5">
        <f t="shared" si="1041"/>
        <v>4</v>
      </c>
      <c r="N4809" s="5">
        <f t="shared" si="1042"/>
        <v>2</v>
      </c>
      <c r="O4809" s="5" t="str">
        <f t="shared" si="1043"/>
        <v/>
      </c>
      <c r="P4809" s="5">
        <f t="shared" si="1044"/>
        <v>0</v>
      </c>
      <c r="Q4809" s="5">
        <f t="shared" ca="1" si="1045"/>
        <v>126</v>
      </c>
      <c r="R4809" s="26">
        <f t="shared" si="1046"/>
        <v>5479</v>
      </c>
      <c r="S4809" s="26">
        <f t="shared" si="1047"/>
        <v>5205</v>
      </c>
      <c r="T4809" s="27" t="str" cm="1">
        <f t="array" aca="1" ref="T4809" ca="1">_xlfn.IFS(Q4809="","NG",Q4809&gt;16,"OK",TODAY()&gt;S4809,"OK",Q4809&lt;16,"NG")</f>
        <v>OK</v>
      </c>
      <c r="U4809" s="5" t="str" cm="1">
        <f t="array" aca="1" ref="U4809" ca="1">IFERROR(_xlfn.IFS(T4809&lt;&gt;"OK","NG",M4809=0,"OK",TRUE,"NG"),"")</f>
        <v>NG</v>
      </c>
      <c r="V4809" s="5" t="str">
        <f t="shared" si="1048"/>
        <v>NG</v>
      </c>
      <c r="W4809" s="28" t="str">
        <f t="shared" ca="1" si="1049"/>
        <v>OK</v>
      </c>
      <c r="X4809" s="5" t="str">
        <f t="shared" si="1050"/>
        <v>NG</v>
      </c>
      <c r="Y4809" s="5">
        <f t="shared" ca="1" si="1051"/>
        <v>126</v>
      </c>
      <c r="Z4809" s="5">
        <f t="shared" ca="1" si="1052"/>
        <v>126</v>
      </c>
      <c r="AA4809" s="5" t="str" cm="1">
        <f t="array" ref="AA4809">_xlfn.IFS(H4809="","OK",H4809&lt;$F$17,"NG",I4809="解雇","NG",OR(I4809="自主退職",I4809="契約満了"),"OK")</f>
        <v>OK</v>
      </c>
      <c r="AB4809" s="5" t="str" cm="1">
        <f t="array" aca="1" ref="AB4809" ca="1">_xlfn.IFS(AA4809="NG","NG",OR(X4809="NG",X4809="ERROR",X4809=FALSE),"NG",U4809="NG","NG",V4809="OK","OK",AD4809="OK","OK")</f>
        <v>NG</v>
      </c>
      <c r="AC4809" s="5" t="str">
        <f t="shared" si="1053"/>
        <v>NG</v>
      </c>
      <c r="AD4809" s="5" t="e" cm="1">
        <f t="array" ref="AD4809">_xlfn.IFS(AND(G4809="〇",H4809&lt;&gt;"",I4809&lt;&gt;""),"ERROR",AND(G4809="",H4809&gt;$H$17,I4809&lt;&gt;""),"NG",AND(G4809="〇",H4809="",I4809=""),"OK")</f>
        <v>#N/A</v>
      </c>
      <c r="AE4809" s="5" t="str" cm="1">
        <f t="array" ref="AE4809">_xlfn.IFS(I4809="解雇","NG",H4809="","OK",H4809&lt;$H$17,"NG",H4809&gt;$H$17,"OK")</f>
        <v>OK</v>
      </c>
      <c r="AF4809" s="5" t="e">
        <f t="shared" si="1054"/>
        <v>#N/A</v>
      </c>
    </row>
    <row r="4810" spans="2:32" ht="20.25" customHeight="1" x14ac:dyDescent="0.55000000000000004">
      <c r="B4810" s="9">
        <v>4793</v>
      </c>
      <c r="C4810" s="42"/>
      <c r="D4810" s="43"/>
      <c r="E4810" s="44"/>
      <c r="F4810" s="44"/>
      <c r="G4810" s="43"/>
      <c r="H4810" s="44"/>
      <c r="I4810" s="45"/>
      <c r="M4810" s="5">
        <f t="shared" si="1041"/>
        <v>4</v>
      </c>
      <c r="N4810" s="5">
        <f t="shared" si="1042"/>
        <v>2</v>
      </c>
      <c r="O4810" s="5" t="str">
        <f t="shared" si="1043"/>
        <v/>
      </c>
      <c r="P4810" s="5">
        <f t="shared" si="1044"/>
        <v>0</v>
      </c>
      <c r="Q4810" s="5">
        <f t="shared" ca="1" si="1045"/>
        <v>126</v>
      </c>
      <c r="R4810" s="26">
        <f t="shared" si="1046"/>
        <v>5479</v>
      </c>
      <c r="S4810" s="26">
        <f t="shared" si="1047"/>
        <v>5205</v>
      </c>
      <c r="T4810" s="27" t="str" cm="1">
        <f t="array" aca="1" ref="T4810" ca="1">_xlfn.IFS(Q4810="","NG",Q4810&gt;16,"OK",TODAY()&gt;S4810,"OK",Q4810&lt;16,"NG")</f>
        <v>OK</v>
      </c>
      <c r="U4810" s="5" t="str" cm="1">
        <f t="array" aca="1" ref="U4810" ca="1">IFERROR(_xlfn.IFS(T4810&lt;&gt;"OK","NG",M4810=0,"OK",TRUE,"NG"),"")</f>
        <v>NG</v>
      </c>
      <c r="V4810" s="5" t="str">
        <f t="shared" si="1048"/>
        <v>NG</v>
      </c>
      <c r="W4810" s="28" t="str">
        <f t="shared" ca="1" si="1049"/>
        <v>OK</v>
      </c>
      <c r="X4810" s="5" t="str">
        <f t="shared" si="1050"/>
        <v>NG</v>
      </c>
      <c r="Y4810" s="5">
        <f t="shared" ca="1" si="1051"/>
        <v>126</v>
      </c>
      <c r="Z4810" s="5">
        <f t="shared" ca="1" si="1052"/>
        <v>126</v>
      </c>
      <c r="AA4810" s="5" t="str" cm="1">
        <f t="array" ref="AA4810">_xlfn.IFS(H4810="","OK",H4810&lt;$F$17,"NG",I4810="解雇","NG",OR(I4810="自主退職",I4810="契約満了"),"OK")</f>
        <v>OK</v>
      </c>
      <c r="AB4810" s="5" t="str" cm="1">
        <f t="array" aca="1" ref="AB4810" ca="1">_xlfn.IFS(AA4810="NG","NG",OR(X4810="NG",X4810="ERROR",X4810=FALSE),"NG",U4810="NG","NG",V4810="OK","OK",AD4810="OK","OK")</f>
        <v>NG</v>
      </c>
      <c r="AC4810" s="5" t="str">
        <f t="shared" si="1053"/>
        <v>NG</v>
      </c>
      <c r="AD4810" s="5" t="e" cm="1">
        <f t="array" ref="AD4810">_xlfn.IFS(AND(G4810="〇",H4810&lt;&gt;"",I4810&lt;&gt;""),"ERROR",AND(G4810="",H4810&gt;$H$17,I4810&lt;&gt;""),"NG",AND(G4810="〇",H4810="",I4810=""),"OK")</f>
        <v>#N/A</v>
      </c>
      <c r="AE4810" s="5" t="str" cm="1">
        <f t="array" ref="AE4810">_xlfn.IFS(I4810="解雇","NG",H4810="","OK",H4810&lt;$H$17,"NG",H4810&gt;$H$17,"OK")</f>
        <v>OK</v>
      </c>
      <c r="AF4810" s="5" t="e">
        <f t="shared" si="1054"/>
        <v>#N/A</v>
      </c>
    </row>
    <row r="4811" spans="2:32" ht="20.25" customHeight="1" x14ac:dyDescent="0.55000000000000004">
      <c r="B4811" s="9">
        <v>4794</v>
      </c>
      <c r="C4811" s="42"/>
      <c r="D4811" s="43"/>
      <c r="E4811" s="44"/>
      <c r="F4811" s="44"/>
      <c r="G4811" s="43"/>
      <c r="H4811" s="44"/>
      <c r="I4811" s="45"/>
      <c r="M4811" s="5">
        <f t="shared" si="1041"/>
        <v>4</v>
      </c>
      <c r="N4811" s="5">
        <f t="shared" si="1042"/>
        <v>2</v>
      </c>
      <c r="O4811" s="5" t="str">
        <f t="shared" si="1043"/>
        <v/>
      </c>
      <c r="P4811" s="5">
        <f t="shared" si="1044"/>
        <v>0</v>
      </c>
      <c r="Q4811" s="5">
        <f t="shared" ca="1" si="1045"/>
        <v>126</v>
      </c>
      <c r="R4811" s="26">
        <f t="shared" si="1046"/>
        <v>5479</v>
      </c>
      <c r="S4811" s="26">
        <f t="shared" si="1047"/>
        <v>5205</v>
      </c>
      <c r="T4811" s="27" t="str" cm="1">
        <f t="array" aca="1" ref="T4811" ca="1">_xlfn.IFS(Q4811="","NG",Q4811&gt;16,"OK",TODAY()&gt;S4811,"OK",Q4811&lt;16,"NG")</f>
        <v>OK</v>
      </c>
      <c r="U4811" s="5" t="str" cm="1">
        <f t="array" aca="1" ref="U4811" ca="1">IFERROR(_xlfn.IFS(T4811&lt;&gt;"OK","NG",M4811=0,"OK",TRUE,"NG"),"")</f>
        <v>NG</v>
      </c>
      <c r="V4811" s="5" t="str">
        <f t="shared" si="1048"/>
        <v>NG</v>
      </c>
      <c r="W4811" s="28" t="str">
        <f t="shared" ca="1" si="1049"/>
        <v>OK</v>
      </c>
      <c r="X4811" s="5" t="str">
        <f t="shared" si="1050"/>
        <v>NG</v>
      </c>
      <c r="Y4811" s="5">
        <f t="shared" ca="1" si="1051"/>
        <v>126</v>
      </c>
      <c r="Z4811" s="5">
        <f t="shared" ca="1" si="1052"/>
        <v>126</v>
      </c>
      <c r="AA4811" s="5" t="str" cm="1">
        <f t="array" ref="AA4811">_xlfn.IFS(H4811="","OK",H4811&lt;$F$17,"NG",I4811="解雇","NG",OR(I4811="自主退職",I4811="契約満了"),"OK")</f>
        <v>OK</v>
      </c>
      <c r="AB4811" s="5" t="str" cm="1">
        <f t="array" aca="1" ref="AB4811" ca="1">_xlfn.IFS(AA4811="NG","NG",OR(X4811="NG",X4811="ERROR",X4811=FALSE),"NG",U4811="NG","NG",V4811="OK","OK",AD4811="OK","OK")</f>
        <v>NG</v>
      </c>
      <c r="AC4811" s="5" t="str">
        <f t="shared" si="1053"/>
        <v>NG</v>
      </c>
      <c r="AD4811" s="5" t="e" cm="1">
        <f t="array" ref="AD4811">_xlfn.IFS(AND(G4811="〇",H4811&lt;&gt;"",I4811&lt;&gt;""),"ERROR",AND(G4811="",H4811&gt;$H$17,I4811&lt;&gt;""),"NG",AND(G4811="〇",H4811="",I4811=""),"OK")</f>
        <v>#N/A</v>
      </c>
      <c r="AE4811" s="5" t="str" cm="1">
        <f t="array" ref="AE4811">_xlfn.IFS(I4811="解雇","NG",H4811="","OK",H4811&lt;$H$17,"NG",H4811&gt;$H$17,"OK")</f>
        <v>OK</v>
      </c>
      <c r="AF4811" s="5" t="e">
        <f t="shared" si="1054"/>
        <v>#N/A</v>
      </c>
    </row>
    <row r="4812" spans="2:32" ht="20.25" customHeight="1" x14ac:dyDescent="0.55000000000000004">
      <c r="B4812" s="9">
        <v>4795</v>
      </c>
      <c r="C4812" s="42"/>
      <c r="D4812" s="43"/>
      <c r="E4812" s="44"/>
      <c r="F4812" s="44"/>
      <c r="G4812" s="43"/>
      <c r="H4812" s="44"/>
      <c r="I4812" s="45"/>
      <c r="M4812" s="5">
        <f t="shared" si="1041"/>
        <v>4</v>
      </c>
      <c r="N4812" s="5">
        <f t="shared" si="1042"/>
        <v>2</v>
      </c>
      <c r="O4812" s="5" t="str">
        <f t="shared" si="1043"/>
        <v/>
      </c>
      <c r="P4812" s="5">
        <f t="shared" si="1044"/>
        <v>0</v>
      </c>
      <c r="Q4812" s="5">
        <f t="shared" ca="1" si="1045"/>
        <v>126</v>
      </c>
      <c r="R4812" s="26">
        <f t="shared" si="1046"/>
        <v>5479</v>
      </c>
      <c r="S4812" s="26">
        <f t="shared" si="1047"/>
        <v>5205</v>
      </c>
      <c r="T4812" s="27" t="str" cm="1">
        <f t="array" aca="1" ref="T4812" ca="1">_xlfn.IFS(Q4812="","NG",Q4812&gt;16,"OK",TODAY()&gt;S4812,"OK",Q4812&lt;16,"NG")</f>
        <v>OK</v>
      </c>
      <c r="U4812" s="5" t="str" cm="1">
        <f t="array" aca="1" ref="U4812" ca="1">IFERROR(_xlfn.IFS(T4812&lt;&gt;"OK","NG",M4812=0,"OK",TRUE,"NG"),"")</f>
        <v>NG</v>
      </c>
      <c r="V4812" s="5" t="str">
        <f t="shared" si="1048"/>
        <v>NG</v>
      </c>
      <c r="W4812" s="28" t="str">
        <f t="shared" ca="1" si="1049"/>
        <v>OK</v>
      </c>
      <c r="X4812" s="5" t="str">
        <f t="shared" si="1050"/>
        <v>NG</v>
      </c>
      <c r="Y4812" s="5">
        <f t="shared" ca="1" si="1051"/>
        <v>126</v>
      </c>
      <c r="Z4812" s="5">
        <f t="shared" ca="1" si="1052"/>
        <v>126</v>
      </c>
      <c r="AA4812" s="5" t="str" cm="1">
        <f t="array" ref="AA4812">_xlfn.IFS(H4812="","OK",H4812&lt;$F$17,"NG",I4812="解雇","NG",OR(I4812="自主退職",I4812="契約満了"),"OK")</f>
        <v>OK</v>
      </c>
      <c r="AB4812" s="5" t="str" cm="1">
        <f t="array" aca="1" ref="AB4812" ca="1">_xlfn.IFS(AA4812="NG","NG",OR(X4812="NG",X4812="ERROR",X4812=FALSE),"NG",U4812="NG","NG",V4812="OK","OK",AD4812="OK","OK")</f>
        <v>NG</v>
      </c>
      <c r="AC4812" s="5" t="str">
        <f t="shared" si="1053"/>
        <v>NG</v>
      </c>
      <c r="AD4812" s="5" t="e" cm="1">
        <f t="array" ref="AD4812">_xlfn.IFS(AND(G4812="〇",H4812&lt;&gt;"",I4812&lt;&gt;""),"ERROR",AND(G4812="",H4812&gt;$H$17,I4812&lt;&gt;""),"NG",AND(G4812="〇",H4812="",I4812=""),"OK")</f>
        <v>#N/A</v>
      </c>
      <c r="AE4812" s="5" t="str" cm="1">
        <f t="array" ref="AE4812">_xlfn.IFS(I4812="解雇","NG",H4812="","OK",H4812&lt;$H$17,"NG",H4812&gt;$H$17,"OK")</f>
        <v>OK</v>
      </c>
      <c r="AF4812" s="5" t="e">
        <f t="shared" si="1054"/>
        <v>#N/A</v>
      </c>
    </row>
    <row r="4813" spans="2:32" ht="20.25" customHeight="1" x14ac:dyDescent="0.55000000000000004">
      <c r="B4813" s="9">
        <v>4796</v>
      </c>
      <c r="C4813" s="42"/>
      <c r="D4813" s="43"/>
      <c r="E4813" s="44"/>
      <c r="F4813" s="44"/>
      <c r="G4813" s="43"/>
      <c r="H4813" s="44"/>
      <c r="I4813" s="45"/>
      <c r="M4813" s="5">
        <f t="shared" si="1041"/>
        <v>4</v>
      </c>
      <c r="N4813" s="5">
        <f t="shared" si="1042"/>
        <v>2</v>
      </c>
      <c r="O4813" s="5" t="str">
        <f t="shared" si="1043"/>
        <v/>
      </c>
      <c r="P4813" s="5">
        <f t="shared" si="1044"/>
        <v>0</v>
      </c>
      <c r="Q4813" s="5">
        <f t="shared" ca="1" si="1045"/>
        <v>126</v>
      </c>
      <c r="R4813" s="26">
        <f t="shared" si="1046"/>
        <v>5479</v>
      </c>
      <c r="S4813" s="26">
        <f t="shared" si="1047"/>
        <v>5205</v>
      </c>
      <c r="T4813" s="27" t="str" cm="1">
        <f t="array" aca="1" ref="T4813" ca="1">_xlfn.IFS(Q4813="","NG",Q4813&gt;16,"OK",TODAY()&gt;S4813,"OK",Q4813&lt;16,"NG")</f>
        <v>OK</v>
      </c>
      <c r="U4813" s="5" t="str" cm="1">
        <f t="array" aca="1" ref="U4813" ca="1">IFERROR(_xlfn.IFS(T4813&lt;&gt;"OK","NG",M4813=0,"OK",TRUE,"NG"),"")</f>
        <v>NG</v>
      </c>
      <c r="V4813" s="5" t="str">
        <f t="shared" si="1048"/>
        <v>NG</v>
      </c>
      <c r="W4813" s="28" t="str">
        <f t="shared" ca="1" si="1049"/>
        <v>OK</v>
      </c>
      <c r="X4813" s="5" t="str">
        <f t="shared" si="1050"/>
        <v>NG</v>
      </c>
      <c r="Y4813" s="5">
        <f t="shared" ca="1" si="1051"/>
        <v>126</v>
      </c>
      <c r="Z4813" s="5">
        <f t="shared" ca="1" si="1052"/>
        <v>126</v>
      </c>
      <c r="AA4813" s="5" t="str" cm="1">
        <f t="array" ref="AA4813">_xlfn.IFS(H4813="","OK",H4813&lt;$F$17,"NG",I4813="解雇","NG",OR(I4813="自主退職",I4813="契約満了"),"OK")</f>
        <v>OK</v>
      </c>
      <c r="AB4813" s="5" t="str" cm="1">
        <f t="array" aca="1" ref="AB4813" ca="1">_xlfn.IFS(AA4813="NG","NG",OR(X4813="NG",X4813="ERROR",X4813=FALSE),"NG",U4813="NG","NG",V4813="OK","OK",AD4813="OK","OK")</f>
        <v>NG</v>
      </c>
      <c r="AC4813" s="5" t="str">
        <f t="shared" si="1053"/>
        <v>NG</v>
      </c>
      <c r="AD4813" s="5" t="e" cm="1">
        <f t="array" ref="AD4813">_xlfn.IFS(AND(G4813="〇",H4813&lt;&gt;"",I4813&lt;&gt;""),"ERROR",AND(G4813="",H4813&gt;$H$17,I4813&lt;&gt;""),"NG",AND(G4813="〇",H4813="",I4813=""),"OK")</f>
        <v>#N/A</v>
      </c>
      <c r="AE4813" s="5" t="str" cm="1">
        <f t="array" ref="AE4813">_xlfn.IFS(I4813="解雇","NG",H4813="","OK",H4813&lt;$H$17,"NG",H4813&gt;$H$17,"OK")</f>
        <v>OK</v>
      </c>
      <c r="AF4813" s="5" t="e">
        <f t="shared" si="1054"/>
        <v>#N/A</v>
      </c>
    </row>
    <row r="4814" spans="2:32" ht="20.25" customHeight="1" x14ac:dyDescent="0.55000000000000004">
      <c r="B4814" s="9">
        <v>4797</v>
      </c>
      <c r="C4814" s="42"/>
      <c r="D4814" s="43"/>
      <c r="E4814" s="44"/>
      <c r="F4814" s="44"/>
      <c r="G4814" s="43"/>
      <c r="H4814" s="44"/>
      <c r="I4814" s="45"/>
      <c r="M4814" s="5">
        <f t="shared" si="1041"/>
        <v>4</v>
      </c>
      <c r="N4814" s="5">
        <f t="shared" si="1042"/>
        <v>2</v>
      </c>
      <c r="O4814" s="5" t="str">
        <f t="shared" si="1043"/>
        <v/>
      </c>
      <c r="P4814" s="5">
        <f t="shared" si="1044"/>
        <v>0</v>
      </c>
      <c r="Q4814" s="5">
        <f t="shared" ca="1" si="1045"/>
        <v>126</v>
      </c>
      <c r="R4814" s="26">
        <f t="shared" si="1046"/>
        <v>5479</v>
      </c>
      <c r="S4814" s="26">
        <f t="shared" si="1047"/>
        <v>5205</v>
      </c>
      <c r="T4814" s="27" t="str" cm="1">
        <f t="array" aca="1" ref="T4814" ca="1">_xlfn.IFS(Q4814="","NG",Q4814&gt;16,"OK",TODAY()&gt;S4814,"OK",Q4814&lt;16,"NG")</f>
        <v>OK</v>
      </c>
      <c r="U4814" s="5" t="str" cm="1">
        <f t="array" aca="1" ref="U4814" ca="1">IFERROR(_xlfn.IFS(T4814&lt;&gt;"OK","NG",M4814=0,"OK",TRUE,"NG"),"")</f>
        <v>NG</v>
      </c>
      <c r="V4814" s="5" t="str">
        <f t="shared" si="1048"/>
        <v>NG</v>
      </c>
      <c r="W4814" s="28" t="str">
        <f t="shared" ca="1" si="1049"/>
        <v>OK</v>
      </c>
      <c r="X4814" s="5" t="str">
        <f t="shared" si="1050"/>
        <v>NG</v>
      </c>
      <c r="Y4814" s="5">
        <f t="shared" ca="1" si="1051"/>
        <v>126</v>
      </c>
      <c r="Z4814" s="5">
        <f t="shared" ca="1" si="1052"/>
        <v>126</v>
      </c>
      <c r="AA4814" s="5" t="str" cm="1">
        <f t="array" ref="AA4814">_xlfn.IFS(H4814="","OK",H4814&lt;$F$17,"NG",I4814="解雇","NG",OR(I4814="自主退職",I4814="契約満了"),"OK")</f>
        <v>OK</v>
      </c>
      <c r="AB4814" s="5" t="str" cm="1">
        <f t="array" aca="1" ref="AB4814" ca="1">_xlfn.IFS(AA4814="NG","NG",OR(X4814="NG",X4814="ERROR",X4814=FALSE),"NG",U4814="NG","NG",V4814="OK","OK",AD4814="OK","OK")</f>
        <v>NG</v>
      </c>
      <c r="AC4814" s="5" t="str">
        <f t="shared" si="1053"/>
        <v>NG</v>
      </c>
      <c r="AD4814" s="5" t="e" cm="1">
        <f t="array" ref="AD4814">_xlfn.IFS(AND(G4814="〇",H4814&lt;&gt;"",I4814&lt;&gt;""),"ERROR",AND(G4814="",H4814&gt;$H$17,I4814&lt;&gt;""),"NG",AND(G4814="〇",H4814="",I4814=""),"OK")</f>
        <v>#N/A</v>
      </c>
      <c r="AE4814" s="5" t="str" cm="1">
        <f t="array" ref="AE4814">_xlfn.IFS(I4814="解雇","NG",H4814="","OK",H4814&lt;$H$17,"NG",H4814&gt;$H$17,"OK")</f>
        <v>OK</v>
      </c>
      <c r="AF4814" s="5" t="e">
        <f t="shared" si="1054"/>
        <v>#N/A</v>
      </c>
    </row>
    <row r="4815" spans="2:32" ht="20.25" customHeight="1" x14ac:dyDescent="0.55000000000000004">
      <c r="B4815" s="9">
        <v>4798</v>
      </c>
      <c r="C4815" s="42"/>
      <c r="D4815" s="43"/>
      <c r="E4815" s="44"/>
      <c r="F4815" s="44"/>
      <c r="G4815" s="43"/>
      <c r="H4815" s="44"/>
      <c r="I4815" s="45"/>
      <c r="M4815" s="5">
        <f t="shared" si="1041"/>
        <v>4</v>
      </c>
      <c r="N4815" s="5">
        <f t="shared" si="1042"/>
        <v>2</v>
      </c>
      <c r="O4815" s="5" t="str">
        <f t="shared" si="1043"/>
        <v/>
      </c>
      <c r="P4815" s="5">
        <f t="shared" si="1044"/>
        <v>0</v>
      </c>
      <c r="Q4815" s="5">
        <f t="shared" ca="1" si="1045"/>
        <v>126</v>
      </c>
      <c r="R4815" s="26">
        <f t="shared" si="1046"/>
        <v>5479</v>
      </c>
      <c r="S4815" s="26">
        <f t="shared" si="1047"/>
        <v>5205</v>
      </c>
      <c r="T4815" s="27" t="str" cm="1">
        <f t="array" aca="1" ref="T4815" ca="1">_xlfn.IFS(Q4815="","NG",Q4815&gt;16,"OK",TODAY()&gt;S4815,"OK",Q4815&lt;16,"NG")</f>
        <v>OK</v>
      </c>
      <c r="U4815" s="5" t="str" cm="1">
        <f t="array" aca="1" ref="U4815" ca="1">IFERROR(_xlfn.IFS(T4815&lt;&gt;"OK","NG",M4815=0,"OK",TRUE,"NG"),"")</f>
        <v>NG</v>
      </c>
      <c r="V4815" s="5" t="str">
        <f t="shared" si="1048"/>
        <v>NG</v>
      </c>
      <c r="W4815" s="28" t="str">
        <f t="shared" ca="1" si="1049"/>
        <v>OK</v>
      </c>
      <c r="X4815" s="5" t="str">
        <f t="shared" si="1050"/>
        <v>NG</v>
      </c>
      <c r="Y4815" s="5">
        <f t="shared" ca="1" si="1051"/>
        <v>126</v>
      </c>
      <c r="Z4815" s="5">
        <f t="shared" ca="1" si="1052"/>
        <v>126</v>
      </c>
      <c r="AA4815" s="5" t="str" cm="1">
        <f t="array" ref="AA4815">_xlfn.IFS(H4815="","OK",H4815&lt;$F$17,"NG",I4815="解雇","NG",OR(I4815="自主退職",I4815="契約満了"),"OK")</f>
        <v>OK</v>
      </c>
      <c r="AB4815" s="5" t="str" cm="1">
        <f t="array" aca="1" ref="AB4815" ca="1">_xlfn.IFS(AA4815="NG","NG",OR(X4815="NG",X4815="ERROR",X4815=FALSE),"NG",U4815="NG","NG",V4815="OK","OK",AD4815="OK","OK")</f>
        <v>NG</v>
      </c>
      <c r="AC4815" s="5" t="str">
        <f t="shared" si="1053"/>
        <v>NG</v>
      </c>
      <c r="AD4815" s="5" t="e" cm="1">
        <f t="array" ref="AD4815">_xlfn.IFS(AND(G4815="〇",H4815&lt;&gt;"",I4815&lt;&gt;""),"ERROR",AND(G4815="",H4815&gt;$H$17,I4815&lt;&gt;""),"NG",AND(G4815="〇",H4815="",I4815=""),"OK")</f>
        <v>#N/A</v>
      </c>
      <c r="AE4815" s="5" t="str" cm="1">
        <f t="array" ref="AE4815">_xlfn.IFS(I4815="解雇","NG",H4815="","OK",H4815&lt;$H$17,"NG",H4815&gt;$H$17,"OK")</f>
        <v>OK</v>
      </c>
      <c r="AF4815" s="5" t="e">
        <f t="shared" si="1054"/>
        <v>#N/A</v>
      </c>
    </row>
    <row r="4816" spans="2:32" ht="20.25" customHeight="1" x14ac:dyDescent="0.55000000000000004">
      <c r="B4816" s="9">
        <v>4799</v>
      </c>
      <c r="C4816" s="42"/>
      <c r="D4816" s="43"/>
      <c r="E4816" s="44"/>
      <c r="F4816" s="44"/>
      <c r="G4816" s="43"/>
      <c r="H4816" s="44"/>
      <c r="I4816" s="45"/>
      <c r="M4816" s="5">
        <f t="shared" si="1041"/>
        <v>4</v>
      </c>
      <c r="N4816" s="5">
        <f t="shared" si="1042"/>
        <v>2</v>
      </c>
      <c r="O4816" s="5" t="str">
        <f t="shared" si="1043"/>
        <v/>
      </c>
      <c r="P4816" s="5">
        <f t="shared" si="1044"/>
        <v>0</v>
      </c>
      <c r="Q4816" s="5">
        <f t="shared" ca="1" si="1045"/>
        <v>126</v>
      </c>
      <c r="R4816" s="26">
        <f t="shared" si="1046"/>
        <v>5479</v>
      </c>
      <c r="S4816" s="26">
        <f t="shared" si="1047"/>
        <v>5205</v>
      </c>
      <c r="T4816" s="27" t="str" cm="1">
        <f t="array" aca="1" ref="T4816" ca="1">_xlfn.IFS(Q4816="","NG",Q4816&gt;16,"OK",TODAY()&gt;S4816,"OK",Q4816&lt;16,"NG")</f>
        <v>OK</v>
      </c>
      <c r="U4816" s="5" t="str" cm="1">
        <f t="array" aca="1" ref="U4816" ca="1">IFERROR(_xlfn.IFS(T4816&lt;&gt;"OK","NG",M4816=0,"OK",TRUE,"NG"),"")</f>
        <v>NG</v>
      </c>
      <c r="V4816" s="5" t="str">
        <f t="shared" si="1048"/>
        <v>NG</v>
      </c>
      <c r="W4816" s="28" t="str">
        <f t="shared" ca="1" si="1049"/>
        <v>OK</v>
      </c>
      <c r="X4816" s="5" t="str">
        <f t="shared" si="1050"/>
        <v>NG</v>
      </c>
      <c r="Y4816" s="5">
        <f t="shared" ca="1" si="1051"/>
        <v>126</v>
      </c>
      <c r="Z4816" s="5">
        <f t="shared" ca="1" si="1052"/>
        <v>126</v>
      </c>
      <c r="AA4816" s="5" t="str" cm="1">
        <f t="array" ref="AA4816">_xlfn.IFS(H4816="","OK",H4816&lt;$F$17,"NG",I4816="解雇","NG",OR(I4816="自主退職",I4816="契約満了"),"OK")</f>
        <v>OK</v>
      </c>
      <c r="AB4816" s="5" t="str" cm="1">
        <f t="array" aca="1" ref="AB4816" ca="1">_xlfn.IFS(AA4816="NG","NG",OR(X4816="NG",X4816="ERROR",X4816=FALSE),"NG",U4816="NG","NG",V4816="OK","OK",AD4816="OK","OK")</f>
        <v>NG</v>
      </c>
      <c r="AC4816" s="5" t="str">
        <f t="shared" si="1053"/>
        <v>NG</v>
      </c>
      <c r="AD4816" s="5" t="e" cm="1">
        <f t="array" ref="AD4816">_xlfn.IFS(AND(G4816="〇",H4816&lt;&gt;"",I4816&lt;&gt;""),"ERROR",AND(G4816="",H4816&gt;$H$17,I4816&lt;&gt;""),"NG",AND(G4816="〇",H4816="",I4816=""),"OK")</f>
        <v>#N/A</v>
      </c>
      <c r="AE4816" s="5" t="str" cm="1">
        <f t="array" ref="AE4816">_xlfn.IFS(I4816="解雇","NG",H4816="","OK",H4816&lt;$H$17,"NG",H4816&gt;$H$17,"OK")</f>
        <v>OK</v>
      </c>
      <c r="AF4816" s="5" t="e">
        <f t="shared" si="1054"/>
        <v>#N/A</v>
      </c>
    </row>
    <row r="4817" spans="2:32" ht="20.25" customHeight="1" x14ac:dyDescent="0.55000000000000004">
      <c r="B4817" s="9">
        <v>4800</v>
      </c>
      <c r="C4817" s="42"/>
      <c r="D4817" s="43"/>
      <c r="E4817" s="44"/>
      <c r="F4817" s="44"/>
      <c r="G4817" s="43"/>
      <c r="H4817" s="44"/>
      <c r="I4817" s="45"/>
      <c r="M4817" s="5">
        <f t="shared" si="1041"/>
        <v>4</v>
      </c>
      <c r="N4817" s="5">
        <f t="shared" si="1042"/>
        <v>2</v>
      </c>
      <c r="O4817" s="5" t="str">
        <f t="shared" si="1043"/>
        <v/>
      </c>
      <c r="P4817" s="5">
        <f t="shared" si="1044"/>
        <v>0</v>
      </c>
      <c r="Q4817" s="5">
        <f t="shared" ca="1" si="1045"/>
        <v>126</v>
      </c>
      <c r="R4817" s="26">
        <f t="shared" si="1046"/>
        <v>5479</v>
      </c>
      <c r="S4817" s="26">
        <f t="shared" si="1047"/>
        <v>5205</v>
      </c>
      <c r="T4817" s="27" t="str" cm="1">
        <f t="array" aca="1" ref="T4817" ca="1">_xlfn.IFS(Q4817="","NG",Q4817&gt;16,"OK",TODAY()&gt;S4817,"OK",Q4817&lt;16,"NG")</f>
        <v>OK</v>
      </c>
      <c r="U4817" s="5" t="str" cm="1">
        <f t="array" aca="1" ref="U4817" ca="1">IFERROR(_xlfn.IFS(T4817&lt;&gt;"OK","NG",M4817=0,"OK",TRUE,"NG"),"")</f>
        <v>NG</v>
      </c>
      <c r="V4817" s="5" t="str">
        <f t="shared" si="1048"/>
        <v>NG</v>
      </c>
      <c r="W4817" s="28" t="str">
        <f t="shared" ca="1" si="1049"/>
        <v>OK</v>
      </c>
      <c r="X4817" s="5" t="str">
        <f t="shared" si="1050"/>
        <v>NG</v>
      </c>
      <c r="Y4817" s="5">
        <f t="shared" ca="1" si="1051"/>
        <v>126</v>
      </c>
      <c r="Z4817" s="5">
        <f t="shared" ca="1" si="1052"/>
        <v>126</v>
      </c>
      <c r="AA4817" s="5" t="str" cm="1">
        <f t="array" ref="AA4817">_xlfn.IFS(H4817="","OK",H4817&lt;$F$17,"NG",I4817="解雇","NG",OR(I4817="自主退職",I4817="契約満了"),"OK")</f>
        <v>OK</v>
      </c>
      <c r="AB4817" s="5" t="str" cm="1">
        <f t="array" aca="1" ref="AB4817" ca="1">_xlfn.IFS(AA4817="NG","NG",OR(X4817="NG",X4817="ERROR",X4817=FALSE),"NG",U4817="NG","NG",V4817="OK","OK",AD4817="OK","OK")</f>
        <v>NG</v>
      </c>
      <c r="AC4817" s="5" t="str">
        <f t="shared" si="1053"/>
        <v>NG</v>
      </c>
      <c r="AD4817" s="5" t="e" cm="1">
        <f t="array" ref="AD4817">_xlfn.IFS(AND(G4817="〇",H4817&lt;&gt;"",I4817&lt;&gt;""),"ERROR",AND(G4817="",H4817&gt;$H$17,I4817&lt;&gt;""),"NG",AND(G4817="〇",H4817="",I4817=""),"OK")</f>
        <v>#N/A</v>
      </c>
      <c r="AE4817" s="5" t="str" cm="1">
        <f t="array" ref="AE4817">_xlfn.IFS(I4817="解雇","NG",H4817="","OK",H4817&lt;$H$17,"NG",H4817&gt;$H$17,"OK")</f>
        <v>OK</v>
      </c>
      <c r="AF4817" s="5" t="e">
        <f t="shared" si="1054"/>
        <v>#N/A</v>
      </c>
    </row>
    <row r="4818" spans="2:32" ht="20.25" customHeight="1" x14ac:dyDescent="0.55000000000000004">
      <c r="B4818" s="9">
        <v>4801</v>
      </c>
      <c r="C4818" s="42"/>
      <c r="D4818" s="43"/>
      <c r="E4818" s="44"/>
      <c r="F4818" s="44"/>
      <c r="G4818" s="43"/>
      <c r="H4818" s="44"/>
      <c r="I4818" s="45"/>
      <c r="M4818" s="5">
        <f t="shared" si="1041"/>
        <v>4</v>
      </c>
      <c r="N4818" s="5">
        <f t="shared" si="1042"/>
        <v>2</v>
      </c>
      <c r="O4818" s="5" t="str">
        <f t="shared" si="1043"/>
        <v/>
      </c>
      <c r="P4818" s="5">
        <f t="shared" si="1044"/>
        <v>0</v>
      </c>
      <c r="Q4818" s="5">
        <f t="shared" ca="1" si="1045"/>
        <v>126</v>
      </c>
      <c r="R4818" s="26">
        <f t="shared" si="1046"/>
        <v>5479</v>
      </c>
      <c r="S4818" s="26">
        <f t="shared" si="1047"/>
        <v>5205</v>
      </c>
      <c r="T4818" s="27" t="str" cm="1">
        <f t="array" aca="1" ref="T4818" ca="1">_xlfn.IFS(Q4818="","NG",Q4818&gt;16,"OK",TODAY()&gt;S4818,"OK",Q4818&lt;16,"NG")</f>
        <v>OK</v>
      </c>
      <c r="U4818" s="5" t="str" cm="1">
        <f t="array" aca="1" ref="U4818" ca="1">IFERROR(_xlfn.IFS(T4818&lt;&gt;"OK","NG",M4818=0,"OK",TRUE,"NG"),"")</f>
        <v>NG</v>
      </c>
      <c r="V4818" s="5" t="str">
        <f t="shared" si="1048"/>
        <v>NG</v>
      </c>
      <c r="W4818" s="28" t="str">
        <f t="shared" ca="1" si="1049"/>
        <v>OK</v>
      </c>
      <c r="X4818" s="5" t="str">
        <f t="shared" si="1050"/>
        <v>NG</v>
      </c>
      <c r="Y4818" s="5">
        <f t="shared" ca="1" si="1051"/>
        <v>126</v>
      </c>
      <c r="Z4818" s="5">
        <f t="shared" ca="1" si="1052"/>
        <v>126</v>
      </c>
      <c r="AA4818" s="5" t="str" cm="1">
        <f t="array" ref="AA4818">_xlfn.IFS(H4818="","OK",H4818&lt;$F$17,"NG",I4818="解雇","NG",OR(I4818="自主退職",I4818="契約満了"),"OK")</f>
        <v>OK</v>
      </c>
      <c r="AB4818" s="5" t="str" cm="1">
        <f t="array" aca="1" ref="AB4818" ca="1">_xlfn.IFS(AA4818="NG","NG",OR(X4818="NG",X4818="ERROR",X4818=FALSE),"NG",U4818="NG","NG",V4818="OK","OK",AD4818="OK","OK")</f>
        <v>NG</v>
      </c>
      <c r="AC4818" s="5" t="str">
        <f t="shared" si="1053"/>
        <v>NG</v>
      </c>
      <c r="AD4818" s="5" t="e" cm="1">
        <f t="array" ref="AD4818">_xlfn.IFS(AND(G4818="〇",H4818&lt;&gt;"",I4818&lt;&gt;""),"ERROR",AND(G4818="",H4818&gt;$H$17,I4818&lt;&gt;""),"NG",AND(G4818="〇",H4818="",I4818=""),"OK")</f>
        <v>#N/A</v>
      </c>
      <c r="AE4818" s="5" t="str" cm="1">
        <f t="array" ref="AE4818">_xlfn.IFS(I4818="解雇","NG",H4818="","OK",H4818&lt;$H$17,"NG",H4818&gt;$H$17,"OK")</f>
        <v>OK</v>
      </c>
      <c r="AF4818" s="5" t="e">
        <f t="shared" si="1054"/>
        <v>#N/A</v>
      </c>
    </row>
    <row r="4819" spans="2:32" ht="20.25" customHeight="1" x14ac:dyDescent="0.55000000000000004">
      <c r="B4819" s="9">
        <v>4802</v>
      </c>
      <c r="C4819" s="42"/>
      <c r="D4819" s="43"/>
      <c r="E4819" s="44"/>
      <c r="F4819" s="44"/>
      <c r="G4819" s="43"/>
      <c r="H4819" s="44"/>
      <c r="I4819" s="45"/>
      <c r="M4819" s="5">
        <f t="shared" ref="M4819:M4882" si="1055">COUNTBLANK(C4819:F4819)</f>
        <v>4</v>
      </c>
      <c r="N4819" s="5">
        <f t="shared" ref="N4819:N4882" si="1056">COUNTBLANK(H4819:I4819)</f>
        <v>2</v>
      </c>
      <c r="O4819" s="5" t="str">
        <f t="shared" ref="O4819:O4882" si="1057">TRIM(SUBSTITUTE(C4819&amp;D4819&amp;E4819,"　",""))</f>
        <v/>
      </c>
      <c r="P4819" s="5">
        <f t="shared" ref="P4819:P4882" si="1058">IF(O4819="",0,COUNTIF($O$18:$O$5017,O4819))</f>
        <v>0</v>
      </c>
      <c r="Q4819" s="5">
        <f t="shared" ref="Q4819:Q4882" ca="1" si="1059">IFERROR(DATEDIF(E4819,TODAY(),"Y"),"")</f>
        <v>126</v>
      </c>
      <c r="R4819" s="26">
        <f t="shared" ref="R4819:R4882" si="1060">DATE(YEAR(E4819)+15,MONTH(E4819),DAY(E4819))</f>
        <v>5479</v>
      </c>
      <c r="S4819" s="26">
        <f t="shared" ref="S4819:S4882" si="1061">IF(OR(MONTH(E4819)=1,MONTH(E4819)=2,MONTH(E4819)=3),DATE(YEAR(R4819),MONTH(1)+3,DAY(1)),DATE(YEAR(R4819)+1,MONTH(1)+3,DAY(1)))</f>
        <v>5205</v>
      </c>
      <c r="T4819" s="27" t="str" cm="1">
        <f t="array" aca="1" ref="T4819" ca="1">_xlfn.IFS(Q4819="","NG",Q4819&gt;16,"OK",TODAY()&gt;S4819,"OK",Q4819&lt;16,"NG")</f>
        <v>OK</v>
      </c>
      <c r="U4819" s="5" t="str" cm="1">
        <f t="array" aca="1" ref="U4819" ca="1">IFERROR(_xlfn.IFS(T4819&lt;&gt;"OK","NG",M4819=0,"OK",TRUE,"NG"),"")</f>
        <v>NG</v>
      </c>
      <c r="V4819" s="5" t="str">
        <f t="shared" ref="V4819:V4882" si="1062">IF(N4819=0,"OK","NG")</f>
        <v>NG</v>
      </c>
      <c r="W4819" s="28" t="str">
        <f t="shared" ref="W4819:W4882" ca="1" si="1063">IF(F4819&lt;TODAY(),"OK","NG")</f>
        <v>OK</v>
      </c>
      <c r="X4819" s="5" t="str">
        <f t="shared" ref="X4819:X4882" si="1064">IF(E4819&gt;F4819,"NG",IF(F4819&lt;S4819,"NG",IF(F4819&lt;$F$17,"OK")))</f>
        <v>NG</v>
      </c>
      <c r="Y4819" s="5">
        <f t="shared" ref="Y4819:Y4882" ca="1" si="1065">IFERROR(DATEDIF(F4819,TODAY(),"Y"),"")</f>
        <v>126</v>
      </c>
      <c r="Z4819" s="5">
        <f t="shared" ref="Z4819:Z4882" ca="1" si="1066">IFERROR(DATEDIF(H4819,TODAY(),"Y"),"")</f>
        <v>126</v>
      </c>
      <c r="AA4819" s="5" t="str" cm="1">
        <f t="array" ref="AA4819">_xlfn.IFS(H4819="","OK",H4819&lt;$F$17,"NG",I4819="解雇","NG",OR(I4819="自主退職",I4819="契約満了"),"OK")</f>
        <v>OK</v>
      </c>
      <c r="AB4819" s="5" t="str" cm="1">
        <f t="array" aca="1" ref="AB4819" ca="1">_xlfn.IFS(AA4819="NG","NG",OR(X4819="NG",X4819="ERROR",X4819=FALSE),"NG",U4819="NG","NG",V4819="OK","OK",AD4819="OK","OK")</f>
        <v>NG</v>
      </c>
      <c r="AC4819" s="5" t="str">
        <f t="shared" ref="AC4819:AC4882" si="1067">IF(E4819&gt;F4819,"NG",IF(F4819&lt;S4819,"NG",IF(F4819&lt;$H$17,"OK","ERROR")))</f>
        <v>NG</v>
      </c>
      <c r="AD4819" s="5" t="e" cm="1">
        <f t="array" ref="AD4819">_xlfn.IFS(AND(G4819="〇",H4819&lt;&gt;"",I4819&lt;&gt;""),"ERROR",AND(G4819="",H4819&gt;$H$17,I4819&lt;&gt;""),"NG",AND(G4819="〇",H4819="",I4819=""),"OK")</f>
        <v>#N/A</v>
      </c>
      <c r="AE4819" s="5" t="str" cm="1">
        <f t="array" ref="AE4819">_xlfn.IFS(I4819="解雇","NG",H4819="","OK",H4819&lt;$H$17,"NG",H4819&gt;$H$17,"OK")</f>
        <v>OK</v>
      </c>
      <c r="AF4819" s="5" t="e">
        <f t="shared" ref="AF4819:AF4882" si="1068">IF(AND(AE4819="OK",AD4819="OK",AC4819="OK"),"OK","NG")</f>
        <v>#N/A</v>
      </c>
    </row>
    <row r="4820" spans="2:32" ht="20.25" customHeight="1" x14ac:dyDescent="0.55000000000000004">
      <c r="B4820" s="9">
        <v>4803</v>
      </c>
      <c r="C4820" s="42"/>
      <c r="D4820" s="43"/>
      <c r="E4820" s="44"/>
      <c r="F4820" s="44"/>
      <c r="G4820" s="43"/>
      <c r="H4820" s="44"/>
      <c r="I4820" s="45"/>
      <c r="M4820" s="5">
        <f t="shared" si="1055"/>
        <v>4</v>
      </c>
      <c r="N4820" s="5">
        <f t="shared" si="1056"/>
        <v>2</v>
      </c>
      <c r="O4820" s="5" t="str">
        <f t="shared" si="1057"/>
        <v/>
      </c>
      <c r="P4820" s="5">
        <f t="shared" si="1058"/>
        <v>0</v>
      </c>
      <c r="Q4820" s="5">
        <f t="shared" ca="1" si="1059"/>
        <v>126</v>
      </c>
      <c r="R4820" s="26">
        <f t="shared" si="1060"/>
        <v>5479</v>
      </c>
      <c r="S4820" s="26">
        <f t="shared" si="1061"/>
        <v>5205</v>
      </c>
      <c r="T4820" s="27" t="str" cm="1">
        <f t="array" aca="1" ref="T4820" ca="1">_xlfn.IFS(Q4820="","NG",Q4820&gt;16,"OK",TODAY()&gt;S4820,"OK",Q4820&lt;16,"NG")</f>
        <v>OK</v>
      </c>
      <c r="U4820" s="5" t="str" cm="1">
        <f t="array" aca="1" ref="U4820" ca="1">IFERROR(_xlfn.IFS(T4820&lt;&gt;"OK","NG",M4820=0,"OK",TRUE,"NG"),"")</f>
        <v>NG</v>
      </c>
      <c r="V4820" s="5" t="str">
        <f t="shared" si="1062"/>
        <v>NG</v>
      </c>
      <c r="W4820" s="28" t="str">
        <f t="shared" ca="1" si="1063"/>
        <v>OK</v>
      </c>
      <c r="X4820" s="5" t="str">
        <f t="shared" si="1064"/>
        <v>NG</v>
      </c>
      <c r="Y4820" s="5">
        <f t="shared" ca="1" si="1065"/>
        <v>126</v>
      </c>
      <c r="Z4820" s="5">
        <f t="shared" ca="1" si="1066"/>
        <v>126</v>
      </c>
      <c r="AA4820" s="5" t="str" cm="1">
        <f t="array" ref="AA4820">_xlfn.IFS(H4820="","OK",H4820&lt;$F$17,"NG",I4820="解雇","NG",OR(I4820="自主退職",I4820="契約満了"),"OK")</f>
        <v>OK</v>
      </c>
      <c r="AB4820" s="5" t="str" cm="1">
        <f t="array" aca="1" ref="AB4820" ca="1">_xlfn.IFS(AA4820="NG","NG",OR(X4820="NG",X4820="ERROR",X4820=FALSE),"NG",U4820="NG","NG",V4820="OK","OK",AD4820="OK","OK")</f>
        <v>NG</v>
      </c>
      <c r="AC4820" s="5" t="str">
        <f t="shared" si="1067"/>
        <v>NG</v>
      </c>
      <c r="AD4820" s="5" t="e" cm="1">
        <f t="array" ref="AD4820">_xlfn.IFS(AND(G4820="〇",H4820&lt;&gt;"",I4820&lt;&gt;""),"ERROR",AND(G4820="",H4820&gt;$H$17,I4820&lt;&gt;""),"NG",AND(G4820="〇",H4820="",I4820=""),"OK")</f>
        <v>#N/A</v>
      </c>
      <c r="AE4820" s="5" t="str" cm="1">
        <f t="array" ref="AE4820">_xlfn.IFS(I4820="解雇","NG",H4820="","OK",H4820&lt;$H$17,"NG",H4820&gt;$H$17,"OK")</f>
        <v>OK</v>
      </c>
      <c r="AF4820" s="5" t="e">
        <f t="shared" si="1068"/>
        <v>#N/A</v>
      </c>
    </row>
    <row r="4821" spans="2:32" ht="20.25" customHeight="1" x14ac:dyDescent="0.55000000000000004">
      <c r="B4821" s="9">
        <v>4804</v>
      </c>
      <c r="C4821" s="42"/>
      <c r="D4821" s="43"/>
      <c r="E4821" s="44"/>
      <c r="F4821" s="44"/>
      <c r="G4821" s="43"/>
      <c r="H4821" s="44"/>
      <c r="I4821" s="45"/>
      <c r="M4821" s="5">
        <f t="shared" si="1055"/>
        <v>4</v>
      </c>
      <c r="N4821" s="5">
        <f t="shared" si="1056"/>
        <v>2</v>
      </c>
      <c r="O4821" s="5" t="str">
        <f t="shared" si="1057"/>
        <v/>
      </c>
      <c r="P4821" s="5">
        <f t="shared" si="1058"/>
        <v>0</v>
      </c>
      <c r="Q4821" s="5">
        <f t="shared" ca="1" si="1059"/>
        <v>126</v>
      </c>
      <c r="R4821" s="26">
        <f t="shared" si="1060"/>
        <v>5479</v>
      </c>
      <c r="S4821" s="26">
        <f t="shared" si="1061"/>
        <v>5205</v>
      </c>
      <c r="T4821" s="27" t="str" cm="1">
        <f t="array" aca="1" ref="T4821" ca="1">_xlfn.IFS(Q4821="","NG",Q4821&gt;16,"OK",TODAY()&gt;S4821,"OK",Q4821&lt;16,"NG")</f>
        <v>OK</v>
      </c>
      <c r="U4821" s="5" t="str" cm="1">
        <f t="array" aca="1" ref="U4821" ca="1">IFERROR(_xlfn.IFS(T4821&lt;&gt;"OK","NG",M4821=0,"OK",TRUE,"NG"),"")</f>
        <v>NG</v>
      </c>
      <c r="V4821" s="5" t="str">
        <f t="shared" si="1062"/>
        <v>NG</v>
      </c>
      <c r="W4821" s="28" t="str">
        <f t="shared" ca="1" si="1063"/>
        <v>OK</v>
      </c>
      <c r="X4821" s="5" t="str">
        <f t="shared" si="1064"/>
        <v>NG</v>
      </c>
      <c r="Y4821" s="5">
        <f t="shared" ca="1" si="1065"/>
        <v>126</v>
      </c>
      <c r="Z4821" s="5">
        <f t="shared" ca="1" si="1066"/>
        <v>126</v>
      </c>
      <c r="AA4821" s="5" t="str" cm="1">
        <f t="array" ref="AA4821">_xlfn.IFS(H4821="","OK",H4821&lt;$F$17,"NG",I4821="解雇","NG",OR(I4821="自主退職",I4821="契約満了"),"OK")</f>
        <v>OK</v>
      </c>
      <c r="AB4821" s="5" t="str" cm="1">
        <f t="array" aca="1" ref="AB4821" ca="1">_xlfn.IFS(AA4821="NG","NG",OR(X4821="NG",X4821="ERROR",X4821=FALSE),"NG",U4821="NG","NG",V4821="OK","OK",AD4821="OK","OK")</f>
        <v>NG</v>
      </c>
      <c r="AC4821" s="5" t="str">
        <f t="shared" si="1067"/>
        <v>NG</v>
      </c>
      <c r="AD4821" s="5" t="e" cm="1">
        <f t="array" ref="AD4821">_xlfn.IFS(AND(G4821="〇",H4821&lt;&gt;"",I4821&lt;&gt;""),"ERROR",AND(G4821="",H4821&gt;$H$17,I4821&lt;&gt;""),"NG",AND(G4821="〇",H4821="",I4821=""),"OK")</f>
        <v>#N/A</v>
      </c>
      <c r="AE4821" s="5" t="str" cm="1">
        <f t="array" ref="AE4821">_xlfn.IFS(I4821="解雇","NG",H4821="","OK",H4821&lt;$H$17,"NG",H4821&gt;$H$17,"OK")</f>
        <v>OK</v>
      </c>
      <c r="AF4821" s="5" t="e">
        <f t="shared" si="1068"/>
        <v>#N/A</v>
      </c>
    </row>
    <row r="4822" spans="2:32" ht="20.25" customHeight="1" x14ac:dyDescent="0.55000000000000004">
      <c r="B4822" s="9">
        <v>4805</v>
      </c>
      <c r="C4822" s="42"/>
      <c r="D4822" s="43"/>
      <c r="E4822" s="44"/>
      <c r="F4822" s="44"/>
      <c r="G4822" s="43"/>
      <c r="H4822" s="44"/>
      <c r="I4822" s="45"/>
      <c r="M4822" s="5">
        <f t="shared" si="1055"/>
        <v>4</v>
      </c>
      <c r="N4822" s="5">
        <f t="shared" si="1056"/>
        <v>2</v>
      </c>
      <c r="O4822" s="5" t="str">
        <f t="shared" si="1057"/>
        <v/>
      </c>
      <c r="P4822" s="5">
        <f t="shared" si="1058"/>
        <v>0</v>
      </c>
      <c r="Q4822" s="5">
        <f t="shared" ca="1" si="1059"/>
        <v>126</v>
      </c>
      <c r="R4822" s="26">
        <f t="shared" si="1060"/>
        <v>5479</v>
      </c>
      <c r="S4822" s="26">
        <f t="shared" si="1061"/>
        <v>5205</v>
      </c>
      <c r="T4822" s="27" t="str" cm="1">
        <f t="array" aca="1" ref="T4822" ca="1">_xlfn.IFS(Q4822="","NG",Q4822&gt;16,"OK",TODAY()&gt;S4822,"OK",Q4822&lt;16,"NG")</f>
        <v>OK</v>
      </c>
      <c r="U4822" s="5" t="str" cm="1">
        <f t="array" aca="1" ref="U4822" ca="1">IFERROR(_xlfn.IFS(T4822&lt;&gt;"OK","NG",M4822=0,"OK",TRUE,"NG"),"")</f>
        <v>NG</v>
      </c>
      <c r="V4822" s="5" t="str">
        <f t="shared" si="1062"/>
        <v>NG</v>
      </c>
      <c r="W4822" s="28" t="str">
        <f t="shared" ca="1" si="1063"/>
        <v>OK</v>
      </c>
      <c r="X4822" s="5" t="str">
        <f t="shared" si="1064"/>
        <v>NG</v>
      </c>
      <c r="Y4822" s="5">
        <f t="shared" ca="1" si="1065"/>
        <v>126</v>
      </c>
      <c r="Z4822" s="5">
        <f t="shared" ca="1" si="1066"/>
        <v>126</v>
      </c>
      <c r="AA4822" s="5" t="str" cm="1">
        <f t="array" ref="AA4822">_xlfn.IFS(H4822="","OK",H4822&lt;$F$17,"NG",I4822="解雇","NG",OR(I4822="自主退職",I4822="契約満了"),"OK")</f>
        <v>OK</v>
      </c>
      <c r="AB4822" s="5" t="str" cm="1">
        <f t="array" aca="1" ref="AB4822" ca="1">_xlfn.IFS(AA4822="NG","NG",OR(X4822="NG",X4822="ERROR",X4822=FALSE),"NG",U4822="NG","NG",V4822="OK","OK",AD4822="OK","OK")</f>
        <v>NG</v>
      </c>
      <c r="AC4822" s="5" t="str">
        <f t="shared" si="1067"/>
        <v>NG</v>
      </c>
      <c r="AD4822" s="5" t="e" cm="1">
        <f t="array" ref="AD4822">_xlfn.IFS(AND(G4822="〇",H4822&lt;&gt;"",I4822&lt;&gt;""),"ERROR",AND(G4822="",H4822&gt;$H$17,I4822&lt;&gt;""),"NG",AND(G4822="〇",H4822="",I4822=""),"OK")</f>
        <v>#N/A</v>
      </c>
      <c r="AE4822" s="5" t="str" cm="1">
        <f t="array" ref="AE4822">_xlfn.IFS(I4822="解雇","NG",H4822="","OK",H4822&lt;$H$17,"NG",H4822&gt;$H$17,"OK")</f>
        <v>OK</v>
      </c>
      <c r="AF4822" s="5" t="e">
        <f t="shared" si="1068"/>
        <v>#N/A</v>
      </c>
    </row>
    <row r="4823" spans="2:32" ht="20.25" customHeight="1" x14ac:dyDescent="0.55000000000000004">
      <c r="B4823" s="9">
        <v>4806</v>
      </c>
      <c r="C4823" s="42"/>
      <c r="D4823" s="43"/>
      <c r="E4823" s="44"/>
      <c r="F4823" s="44"/>
      <c r="G4823" s="43"/>
      <c r="H4823" s="44"/>
      <c r="I4823" s="45"/>
      <c r="M4823" s="5">
        <f t="shared" si="1055"/>
        <v>4</v>
      </c>
      <c r="N4823" s="5">
        <f t="shared" si="1056"/>
        <v>2</v>
      </c>
      <c r="O4823" s="5" t="str">
        <f t="shared" si="1057"/>
        <v/>
      </c>
      <c r="P4823" s="5">
        <f t="shared" si="1058"/>
        <v>0</v>
      </c>
      <c r="Q4823" s="5">
        <f t="shared" ca="1" si="1059"/>
        <v>126</v>
      </c>
      <c r="R4823" s="26">
        <f t="shared" si="1060"/>
        <v>5479</v>
      </c>
      <c r="S4823" s="26">
        <f t="shared" si="1061"/>
        <v>5205</v>
      </c>
      <c r="T4823" s="27" t="str" cm="1">
        <f t="array" aca="1" ref="T4823" ca="1">_xlfn.IFS(Q4823="","NG",Q4823&gt;16,"OK",TODAY()&gt;S4823,"OK",Q4823&lt;16,"NG")</f>
        <v>OK</v>
      </c>
      <c r="U4823" s="5" t="str" cm="1">
        <f t="array" aca="1" ref="U4823" ca="1">IFERROR(_xlfn.IFS(T4823&lt;&gt;"OK","NG",M4823=0,"OK",TRUE,"NG"),"")</f>
        <v>NG</v>
      </c>
      <c r="V4823" s="5" t="str">
        <f t="shared" si="1062"/>
        <v>NG</v>
      </c>
      <c r="W4823" s="28" t="str">
        <f t="shared" ca="1" si="1063"/>
        <v>OK</v>
      </c>
      <c r="X4823" s="5" t="str">
        <f t="shared" si="1064"/>
        <v>NG</v>
      </c>
      <c r="Y4823" s="5">
        <f t="shared" ca="1" si="1065"/>
        <v>126</v>
      </c>
      <c r="Z4823" s="5">
        <f t="shared" ca="1" si="1066"/>
        <v>126</v>
      </c>
      <c r="AA4823" s="5" t="str" cm="1">
        <f t="array" ref="AA4823">_xlfn.IFS(H4823="","OK",H4823&lt;$F$17,"NG",I4823="解雇","NG",OR(I4823="自主退職",I4823="契約満了"),"OK")</f>
        <v>OK</v>
      </c>
      <c r="AB4823" s="5" t="str" cm="1">
        <f t="array" aca="1" ref="AB4823" ca="1">_xlfn.IFS(AA4823="NG","NG",OR(X4823="NG",X4823="ERROR",X4823=FALSE),"NG",U4823="NG","NG",V4823="OK","OK",AD4823="OK","OK")</f>
        <v>NG</v>
      </c>
      <c r="AC4823" s="5" t="str">
        <f t="shared" si="1067"/>
        <v>NG</v>
      </c>
      <c r="AD4823" s="5" t="e" cm="1">
        <f t="array" ref="AD4823">_xlfn.IFS(AND(G4823="〇",H4823&lt;&gt;"",I4823&lt;&gt;""),"ERROR",AND(G4823="",H4823&gt;$H$17,I4823&lt;&gt;""),"NG",AND(G4823="〇",H4823="",I4823=""),"OK")</f>
        <v>#N/A</v>
      </c>
      <c r="AE4823" s="5" t="str" cm="1">
        <f t="array" ref="AE4823">_xlfn.IFS(I4823="解雇","NG",H4823="","OK",H4823&lt;$H$17,"NG",H4823&gt;$H$17,"OK")</f>
        <v>OK</v>
      </c>
      <c r="AF4823" s="5" t="e">
        <f t="shared" si="1068"/>
        <v>#N/A</v>
      </c>
    </row>
    <row r="4824" spans="2:32" ht="20.25" customHeight="1" x14ac:dyDescent="0.55000000000000004">
      <c r="B4824" s="9">
        <v>4807</v>
      </c>
      <c r="C4824" s="42"/>
      <c r="D4824" s="43"/>
      <c r="E4824" s="44"/>
      <c r="F4824" s="44"/>
      <c r="G4824" s="43"/>
      <c r="H4824" s="44"/>
      <c r="I4824" s="45"/>
      <c r="M4824" s="5">
        <f t="shared" si="1055"/>
        <v>4</v>
      </c>
      <c r="N4824" s="5">
        <f t="shared" si="1056"/>
        <v>2</v>
      </c>
      <c r="O4824" s="5" t="str">
        <f t="shared" si="1057"/>
        <v/>
      </c>
      <c r="P4824" s="5">
        <f t="shared" si="1058"/>
        <v>0</v>
      </c>
      <c r="Q4824" s="5">
        <f t="shared" ca="1" si="1059"/>
        <v>126</v>
      </c>
      <c r="R4824" s="26">
        <f t="shared" si="1060"/>
        <v>5479</v>
      </c>
      <c r="S4824" s="26">
        <f t="shared" si="1061"/>
        <v>5205</v>
      </c>
      <c r="T4824" s="27" t="str" cm="1">
        <f t="array" aca="1" ref="T4824" ca="1">_xlfn.IFS(Q4824="","NG",Q4824&gt;16,"OK",TODAY()&gt;S4824,"OK",Q4824&lt;16,"NG")</f>
        <v>OK</v>
      </c>
      <c r="U4824" s="5" t="str" cm="1">
        <f t="array" aca="1" ref="U4824" ca="1">IFERROR(_xlfn.IFS(T4824&lt;&gt;"OK","NG",M4824=0,"OK",TRUE,"NG"),"")</f>
        <v>NG</v>
      </c>
      <c r="V4824" s="5" t="str">
        <f t="shared" si="1062"/>
        <v>NG</v>
      </c>
      <c r="W4824" s="28" t="str">
        <f t="shared" ca="1" si="1063"/>
        <v>OK</v>
      </c>
      <c r="X4824" s="5" t="str">
        <f t="shared" si="1064"/>
        <v>NG</v>
      </c>
      <c r="Y4824" s="5">
        <f t="shared" ca="1" si="1065"/>
        <v>126</v>
      </c>
      <c r="Z4824" s="5">
        <f t="shared" ca="1" si="1066"/>
        <v>126</v>
      </c>
      <c r="AA4824" s="5" t="str" cm="1">
        <f t="array" ref="AA4824">_xlfn.IFS(H4824="","OK",H4824&lt;$F$17,"NG",I4824="解雇","NG",OR(I4824="自主退職",I4824="契約満了"),"OK")</f>
        <v>OK</v>
      </c>
      <c r="AB4824" s="5" t="str" cm="1">
        <f t="array" aca="1" ref="AB4824" ca="1">_xlfn.IFS(AA4824="NG","NG",OR(X4824="NG",X4824="ERROR",X4824=FALSE),"NG",U4824="NG","NG",V4824="OK","OK",AD4824="OK","OK")</f>
        <v>NG</v>
      </c>
      <c r="AC4824" s="5" t="str">
        <f t="shared" si="1067"/>
        <v>NG</v>
      </c>
      <c r="AD4824" s="5" t="e" cm="1">
        <f t="array" ref="AD4824">_xlfn.IFS(AND(G4824="〇",H4824&lt;&gt;"",I4824&lt;&gt;""),"ERROR",AND(G4824="",H4824&gt;$H$17,I4824&lt;&gt;""),"NG",AND(G4824="〇",H4824="",I4824=""),"OK")</f>
        <v>#N/A</v>
      </c>
      <c r="AE4824" s="5" t="str" cm="1">
        <f t="array" ref="AE4824">_xlfn.IFS(I4824="解雇","NG",H4824="","OK",H4824&lt;$H$17,"NG",H4824&gt;$H$17,"OK")</f>
        <v>OK</v>
      </c>
      <c r="AF4824" s="5" t="e">
        <f t="shared" si="1068"/>
        <v>#N/A</v>
      </c>
    </row>
    <row r="4825" spans="2:32" ht="20.25" customHeight="1" x14ac:dyDescent="0.55000000000000004">
      <c r="B4825" s="9">
        <v>4808</v>
      </c>
      <c r="C4825" s="42"/>
      <c r="D4825" s="43"/>
      <c r="E4825" s="44"/>
      <c r="F4825" s="44"/>
      <c r="G4825" s="43"/>
      <c r="H4825" s="44"/>
      <c r="I4825" s="45"/>
      <c r="M4825" s="5">
        <f t="shared" si="1055"/>
        <v>4</v>
      </c>
      <c r="N4825" s="5">
        <f t="shared" si="1056"/>
        <v>2</v>
      </c>
      <c r="O4825" s="5" t="str">
        <f t="shared" si="1057"/>
        <v/>
      </c>
      <c r="P4825" s="5">
        <f t="shared" si="1058"/>
        <v>0</v>
      </c>
      <c r="Q4825" s="5">
        <f t="shared" ca="1" si="1059"/>
        <v>126</v>
      </c>
      <c r="R4825" s="26">
        <f t="shared" si="1060"/>
        <v>5479</v>
      </c>
      <c r="S4825" s="26">
        <f t="shared" si="1061"/>
        <v>5205</v>
      </c>
      <c r="T4825" s="27" t="str" cm="1">
        <f t="array" aca="1" ref="T4825" ca="1">_xlfn.IFS(Q4825="","NG",Q4825&gt;16,"OK",TODAY()&gt;S4825,"OK",Q4825&lt;16,"NG")</f>
        <v>OK</v>
      </c>
      <c r="U4825" s="5" t="str" cm="1">
        <f t="array" aca="1" ref="U4825" ca="1">IFERROR(_xlfn.IFS(T4825&lt;&gt;"OK","NG",M4825=0,"OK",TRUE,"NG"),"")</f>
        <v>NG</v>
      </c>
      <c r="V4825" s="5" t="str">
        <f t="shared" si="1062"/>
        <v>NG</v>
      </c>
      <c r="W4825" s="28" t="str">
        <f t="shared" ca="1" si="1063"/>
        <v>OK</v>
      </c>
      <c r="X4825" s="5" t="str">
        <f t="shared" si="1064"/>
        <v>NG</v>
      </c>
      <c r="Y4825" s="5">
        <f t="shared" ca="1" si="1065"/>
        <v>126</v>
      </c>
      <c r="Z4825" s="5">
        <f t="shared" ca="1" si="1066"/>
        <v>126</v>
      </c>
      <c r="AA4825" s="5" t="str" cm="1">
        <f t="array" ref="AA4825">_xlfn.IFS(H4825="","OK",H4825&lt;$F$17,"NG",I4825="解雇","NG",OR(I4825="自主退職",I4825="契約満了"),"OK")</f>
        <v>OK</v>
      </c>
      <c r="AB4825" s="5" t="str" cm="1">
        <f t="array" aca="1" ref="AB4825" ca="1">_xlfn.IFS(AA4825="NG","NG",OR(X4825="NG",X4825="ERROR",X4825=FALSE),"NG",U4825="NG","NG",V4825="OK","OK",AD4825="OK","OK")</f>
        <v>NG</v>
      </c>
      <c r="AC4825" s="5" t="str">
        <f t="shared" si="1067"/>
        <v>NG</v>
      </c>
      <c r="AD4825" s="5" t="e" cm="1">
        <f t="array" ref="AD4825">_xlfn.IFS(AND(G4825="〇",H4825&lt;&gt;"",I4825&lt;&gt;""),"ERROR",AND(G4825="",H4825&gt;$H$17,I4825&lt;&gt;""),"NG",AND(G4825="〇",H4825="",I4825=""),"OK")</f>
        <v>#N/A</v>
      </c>
      <c r="AE4825" s="5" t="str" cm="1">
        <f t="array" ref="AE4825">_xlfn.IFS(I4825="解雇","NG",H4825="","OK",H4825&lt;$H$17,"NG",H4825&gt;$H$17,"OK")</f>
        <v>OK</v>
      </c>
      <c r="AF4825" s="5" t="e">
        <f t="shared" si="1068"/>
        <v>#N/A</v>
      </c>
    </row>
    <row r="4826" spans="2:32" ht="20.25" customHeight="1" x14ac:dyDescent="0.55000000000000004">
      <c r="B4826" s="9">
        <v>4809</v>
      </c>
      <c r="C4826" s="42"/>
      <c r="D4826" s="43"/>
      <c r="E4826" s="44"/>
      <c r="F4826" s="44"/>
      <c r="G4826" s="43"/>
      <c r="H4826" s="44"/>
      <c r="I4826" s="45"/>
      <c r="M4826" s="5">
        <f t="shared" si="1055"/>
        <v>4</v>
      </c>
      <c r="N4826" s="5">
        <f t="shared" si="1056"/>
        <v>2</v>
      </c>
      <c r="O4826" s="5" t="str">
        <f t="shared" si="1057"/>
        <v/>
      </c>
      <c r="P4826" s="5">
        <f t="shared" si="1058"/>
        <v>0</v>
      </c>
      <c r="Q4826" s="5">
        <f t="shared" ca="1" si="1059"/>
        <v>126</v>
      </c>
      <c r="R4826" s="26">
        <f t="shared" si="1060"/>
        <v>5479</v>
      </c>
      <c r="S4826" s="26">
        <f t="shared" si="1061"/>
        <v>5205</v>
      </c>
      <c r="T4826" s="27" t="str" cm="1">
        <f t="array" aca="1" ref="T4826" ca="1">_xlfn.IFS(Q4826="","NG",Q4826&gt;16,"OK",TODAY()&gt;S4826,"OK",Q4826&lt;16,"NG")</f>
        <v>OK</v>
      </c>
      <c r="U4826" s="5" t="str" cm="1">
        <f t="array" aca="1" ref="U4826" ca="1">IFERROR(_xlfn.IFS(T4826&lt;&gt;"OK","NG",M4826=0,"OK",TRUE,"NG"),"")</f>
        <v>NG</v>
      </c>
      <c r="V4826" s="5" t="str">
        <f t="shared" si="1062"/>
        <v>NG</v>
      </c>
      <c r="W4826" s="28" t="str">
        <f t="shared" ca="1" si="1063"/>
        <v>OK</v>
      </c>
      <c r="X4826" s="5" t="str">
        <f t="shared" si="1064"/>
        <v>NG</v>
      </c>
      <c r="Y4826" s="5">
        <f t="shared" ca="1" si="1065"/>
        <v>126</v>
      </c>
      <c r="Z4826" s="5">
        <f t="shared" ca="1" si="1066"/>
        <v>126</v>
      </c>
      <c r="AA4826" s="5" t="str" cm="1">
        <f t="array" ref="AA4826">_xlfn.IFS(H4826="","OK",H4826&lt;$F$17,"NG",I4826="解雇","NG",OR(I4826="自主退職",I4826="契約満了"),"OK")</f>
        <v>OK</v>
      </c>
      <c r="AB4826" s="5" t="str" cm="1">
        <f t="array" aca="1" ref="AB4826" ca="1">_xlfn.IFS(AA4826="NG","NG",OR(X4826="NG",X4826="ERROR",X4826=FALSE),"NG",U4826="NG","NG",V4826="OK","OK",AD4826="OK","OK")</f>
        <v>NG</v>
      </c>
      <c r="AC4826" s="5" t="str">
        <f t="shared" si="1067"/>
        <v>NG</v>
      </c>
      <c r="AD4826" s="5" t="e" cm="1">
        <f t="array" ref="AD4826">_xlfn.IFS(AND(G4826="〇",H4826&lt;&gt;"",I4826&lt;&gt;""),"ERROR",AND(G4826="",H4826&gt;$H$17,I4826&lt;&gt;""),"NG",AND(G4826="〇",H4826="",I4826=""),"OK")</f>
        <v>#N/A</v>
      </c>
      <c r="AE4826" s="5" t="str" cm="1">
        <f t="array" ref="AE4826">_xlfn.IFS(I4826="解雇","NG",H4826="","OK",H4826&lt;$H$17,"NG",H4826&gt;$H$17,"OK")</f>
        <v>OK</v>
      </c>
      <c r="AF4826" s="5" t="e">
        <f t="shared" si="1068"/>
        <v>#N/A</v>
      </c>
    </row>
    <row r="4827" spans="2:32" ht="20.25" customHeight="1" x14ac:dyDescent="0.55000000000000004">
      <c r="B4827" s="9">
        <v>4810</v>
      </c>
      <c r="C4827" s="42"/>
      <c r="D4827" s="43"/>
      <c r="E4827" s="44"/>
      <c r="F4827" s="44"/>
      <c r="G4827" s="43"/>
      <c r="H4827" s="44"/>
      <c r="I4827" s="45"/>
      <c r="M4827" s="5">
        <f t="shared" si="1055"/>
        <v>4</v>
      </c>
      <c r="N4827" s="5">
        <f t="shared" si="1056"/>
        <v>2</v>
      </c>
      <c r="O4827" s="5" t="str">
        <f t="shared" si="1057"/>
        <v/>
      </c>
      <c r="P4827" s="5">
        <f t="shared" si="1058"/>
        <v>0</v>
      </c>
      <c r="Q4827" s="5">
        <f t="shared" ca="1" si="1059"/>
        <v>126</v>
      </c>
      <c r="R4827" s="26">
        <f t="shared" si="1060"/>
        <v>5479</v>
      </c>
      <c r="S4827" s="26">
        <f t="shared" si="1061"/>
        <v>5205</v>
      </c>
      <c r="T4827" s="27" t="str" cm="1">
        <f t="array" aca="1" ref="T4827" ca="1">_xlfn.IFS(Q4827="","NG",Q4827&gt;16,"OK",TODAY()&gt;S4827,"OK",Q4827&lt;16,"NG")</f>
        <v>OK</v>
      </c>
      <c r="U4827" s="5" t="str" cm="1">
        <f t="array" aca="1" ref="U4827" ca="1">IFERROR(_xlfn.IFS(T4827&lt;&gt;"OK","NG",M4827=0,"OK",TRUE,"NG"),"")</f>
        <v>NG</v>
      </c>
      <c r="V4827" s="5" t="str">
        <f t="shared" si="1062"/>
        <v>NG</v>
      </c>
      <c r="W4827" s="28" t="str">
        <f t="shared" ca="1" si="1063"/>
        <v>OK</v>
      </c>
      <c r="X4827" s="5" t="str">
        <f t="shared" si="1064"/>
        <v>NG</v>
      </c>
      <c r="Y4827" s="5">
        <f t="shared" ca="1" si="1065"/>
        <v>126</v>
      </c>
      <c r="Z4827" s="5">
        <f t="shared" ca="1" si="1066"/>
        <v>126</v>
      </c>
      <c r="AA4827" s="5" t="str" cm="1">
        <f t="array" ref="AA4827">_xlfn.IFS(H4827="","OK",H4827&lt;$F$17,"NG",I4827="解雇","NG",OR(I4827="自主退職",I4827="契約満了"),"OK")</f>
        <v>OK</v>
      </c>
      <c r="AB4827" s="5" t="str" cm="1">
        <f t="array" aca="1" ref="AB4827" ca="1">_xlfn.IFS(AA4827="NG","NG",OR(X4827="NG",X4827="ERROR",X4827=FALSE),"NG",U4827="NG","NG",V4827="OK","OK",AD4827="OK","OK")</f>
        <v>NG</v>
      </c>
      <c r="AC4827" s="5" t="str">
        <f t="shared" si="1067"/>
        <v>NG</v>
      </c>
      <c r="AD4827" s="5" t="e" cm="1">
        <f t="array" ref="AD4827">_xlfn.IFS(AND(G4827="〇",H4827&lt;&gt;"",I4827&lt;&gt;""),"ERROR",AND(G4827="",H4827&gt;$H$17,I4827&lt;&gt;""),"NG",AND(G4827="〇",H4827="",I4827=""),"OK")</f>
        <v>#N/A</v>
      </c>
      <c r="AE4827" s="5" t="str" cm="1">
        <f t="array" ref="AE4827">_xlfn.IFS(I4827="解雇","NG",H4827="","OK",H4827&lt;$H$17,"NG",H4827&gt;$H$17,"OK")</f>
        <v>OK</v>
      </c>
      <c r="AF4827" s="5" t="e">
        <f t="shared" si="1068"/>
        <v>#N/A</v>
      </c>
    </row>
    <row r="4828" spans="2:32" ht="20.25" customHeight="1" x14ac:dyDescent="0.55000000000000004">
      <c r="B4828" s="9">
        <v>4811</v>
      </c>
      <c r="C4828" s="42"/>
      <c r="D4828" s="43"/>
      <c r="E4828" s="44"/>
      <c r="F4828" s="44"/>
      <c r="G4828" s="43"/>
      <c r="H4828" s="44"/>
      <c r="I4828" s="45"/>
      <c r="M4828" s="5">
        <f t="shared" si="1055"/>
        <v>4</v>
      </c>
      <c r="N4828" s="5">
        <f t="shared" si="1056"/>
        <v>2</v>
      </c>
      <c r="O4828" s="5" t="str">
        <f t="shared" si="1057"/>
        <v/>
      </c>
      <c r="P4828" s="5">
        <f t="shared" si="1058"/>
        <v>0</v>
      </c>
      <c r="Q4828" s="5">
        <f t="shared" ca="1" si="1059"/>
        <v>126</v>
      </c>
      <c r="R4828" s="26">
        <f t="shared" si="1060"/>
        <v>5479</v>
      </c>
      <c r="S4828" s="26">
        <f t="shared" si="1061"/>
        <v>5205</v>
      </c>
      <c r="T4828" s="27" t="str" cm="1">
        <f t="array" aca="1" ref="T4828" ca="1">_xlfn.IFS(Q4828="","NG",Q4828&gt;16,"OK",TODAY()&gt;S4828,"OK",Q4828&lt;16,"NG")</f>
        <v>OK</v>
      </c>
      <c r="U4828" s="5" t="str" cm="1">
        <f t="array" aca="1" ref="U4828" ca="1">IFERROR(_xlfn.IFS(T4828&lt;&gt;"OK","NG",M4828=0,"OK",TRUE,"NG"),"")</f>
        <v>NG</v>
      </c>
      <c r="V4828" s="5" t="str">
        <f t="shared" si="1062"/>
        <v>NG</v>
      </c>
      <c r="W4828" s="28" t="str">
        <f t="shared" ca="1" si="1063"/>
        <v>OK</v>
      </c>
      <c r="X4828" s="5" t="str">
        <f t="shared" si="1064"/>
        <v>NG</v>
      </c>
      <c r="Y4828" s="5">
        <f t="shared" ca="1" si="1065"/>
        <v>126</v>
      </c>
      <c r="Z4828" s="5">
        <f t="shared" ca="1" si="1066"/>
        <v>126</v>
      </c>
      <c r="AA4828" s="5" t="str" cm="1">
        <f t="array" ref="AA4828">_xlfn.IFS(H4828="","OK",H4828&lt;$F$17,"NG",I4828="解雇","NG",OR(I4828="自主退職",I4828="契約満了"),"OK")</f>
        <v>OK</v>
      </c>
      <c r="AB4828" s="5" t="str" cm="1">
        <f t="array" aca="1" ref="AB4828" ca="1">_xlfn.IFS(AA4828="NG","NG",OR(X4828="NG",X4828="ERROR",X4828=FALSE),"NG",U4828="NG","NG",V4828="OK","OK",AD4828="OK","OK")</f>
        <v>NG</v>
      </c>
      <c r="AC4828" s="5" t="str">
        <f t="shared" si="1067"/>
        <v>NG</v>
      </c>
      <c r="AD4828" s="5" t="e" cm="1">
        <f t="array" ref="AD4828">_xlfn.IFS(AND(G4828="〇",H4828&lt;&gt;"",I4828&lt;&gt;""),"ERROR",AND(G4828="",H4828&gt;$H$17,I4828&lt;&gt;""),"NG",AND(G4828="〇",H4828="",I4828=""),"OK")</f>
        <v>#N/A</v>
      </c>
      <c r="AE4828" s="5" t="str" cm="1">
        <f t="array" ref="AE4828">_xlfn.IFS(I4828="解雇","NG",H4828="","OK",H4828&lt;$H$17,"NG",H4828&gt;$H$17,"OK")</f>
        <v>OK</v>
      </c>
      <c r="AF4828" s="5" t="e">
        <f t="shared" si="1068"/>
        <v>#N/A</v>
      </c>
    </row>
    <row r="4829" spans="2:32" ht="20.25" customHeight="1" x14ac:dyDescent="0.55000000000000004">
      <c r="B4829" s="9">
        <v>4812</v>
      </c>
      <c r="C4829" s="42"/>
      <c r="D4829" s="43"/>
      <c r="E4829" s="44"/>
      <c r="F4829" s="44"/>
      <c r="G4829" s="43"/>
      <c r="H4829" s="44"/>
      <c r="I4829" s="45"/>
      <c r="M4829" s="5">
        <f t="shared" si="1055"/>
        <v>4</v>
      </c>
      <c r="N4829" s="5">
        <f t="shared" si="1056"/>
        <v>2</v>
      </c>
      <c r="O4829" s="5" t="str">
        <f t="shared" si="1057"/>
        <v/>
      </c>
      <c r="P4829" s="5">
        <f t="shared" si="1058"/>
        <v>0</v>
      </c>
      <c r="Q4829" s="5">
        <f t="shared" ca="1" si="1059"/>
        <v>126</v>
      </c>
      <c r="R4829" s="26">
        <f t="shared" si="1060"/>
        <v>5479</v>
      </c>
      <c r="S4829" s="26">
        <f t="shared" si="1061"/>
        <v>5205</v>
      </c>
      <c r="T4829" s="27" t="str" cm="1">
        <f t="array" aca="1" ref="T4829" ca="1">_xlfn.IFS(Q4829="","NG",Q4829&gt;16,"OK",TODAY()&gt;S4829,"OK",Q4829&lt;16,"NG")</f>
        <v>OK</v>
      </c>
      <c r="U4829" s="5" t="str" cm="1">
        <f t="array" aca="1" ref="U4829" ca="1">IFERROR(_xlfn.IFS(T4829&lt;&gt;"OK","NG",M4829=0,"OK",TRUE,"NG"),"")</f>
        <v>NG</v>
      </c>
      <c r="V4829" s="5" t="str">
        <f t="shared" si="1062"/>
        <v>NG</v>
      </c>
      <c r="W4829" s="28" t="str">
        <f t="shared" ca="1" si="1063"/>
        <v>OK</v>
      </c>
      <c r="X4829" s="5" t="str">
        <f t="shared" si="1064"/>
        <v>NG</v>
      </c>
      <c r="Y4829" s="5">
        <f t="shared" ca="1" si="1065"/>
        <v>126</v>
      </c>
      <c r="Z4829" s="5">
        <f t="shared" ca="1" si="1066"/>
        <v>126</v>
      </c>
      <c r="AA4829" s="5" t="str" cm="1">
        <f t="array" ref="AA4829">_xlfn.IFS(H4829="","OK",H4829&lt;$F$17,"NG",I4829="解雇","NG",OR(I4829="自主退職",I4829="契約満了"),"OK")</f>
        <v>OK</v>
      </c>
      <c r="AB4829" s="5" t="str" cm="1">
        <f t="array" aca="1" ref="AB4829" ca="1">_xlfn.IFS(AA4829="NG","NG",OR(X4829="NG",X4829="ERROR",X4829=FALSE),"NG",U4829="NG","NG",V4829="OK","OK",AD4829="OK","OK")</f>
        <v>NG</v>
      </c>
      <c r="AC4829" s="5" t="str">
        <f t="shared" si="1067"/>
        <v>NG</v>
      </c>
      <c r="AD4829" s="5" t="e" cm="1">
        <f t="array" ref="AD4829">_xlfn.IFS(AND(G4829="〇",H4829&lt;&gt;"",I4829&lt;&gt;""),"ERROR",AND(G4829="",H4829&gt;$H$17,I4829&lt;&gt;""),"NG",AND(G4829="〇",H4829="",I4829=""),"OK")</f>
        <v>#N/A</v>
      </c>
      <c r="AE4829" s="5" t="str" cm="1">
        <f t="array" ref="AE4829">_xlfn.IFS(I4829="解雇","NG",H4829="","OK",H4829&lt;$H$17,"NG",H4829&gt;$H$17,"OK")</f>
        <v>OK</v>
      </c>
      <c r="AF4829" s="5" t="e">
        <f t="shared" si="1068"/>
        <v>#N/A</v>
      </c>
    </row>
    <row r="4830" spans="2:32" ht="20.25" customHeight="1" x14ac:dyDescent="0.55000000000000004">
      <c r="B4830" s="9">
        <v>4813</v>
      </c>
      <c r="C4830" s="42"/>
      <c r="D4830" s="43"/>
      <c r="E4830" s="44"/>
      <c r="F4830" s="44"/>
      <c r="G4830" s="43"/>
      <c r="H4830" s="44"/>
      <c r="I4830" s="45"/>
      <c r="M4830" s="5">
        <f t="shared" si="1055"/>
        <v>4</v>
      </c>
      <c r="N4830" s="5">
        <f t="shared" si="1056"/>
        <v>2</v>
      </c>
      <c r="O4830" s="5" t="str">
        <f t="shared" si="1057"/>
        <v/>
      </c>
      <c r="P4830" s="5">
        <f t="shared" si="1058"/>
        <v>0</v>
      </c>
      <c r="Q4830" s="5">
        <f t="shared" ca="1" si="1059"/>
        <v>126</v>
      </c>
      <c r="R4830" s="26">
        <f t="shared" si="1060"/>
        <v>5479</v>
      </c>
      <c r="S4830" s="26">
        <f t="shared" si="1061"/>
        <v>5205</v>
      </c>
      <c r="T4830" s="27" t="str" cm="1">
        <f t="array" aca="1" ref="T4830" ca="1">_xlfn.IFS(Q4830="","NG",Q4830&gt;16,"OK",TODAY()&gt;S4830,"OK",Q4830&lt;16,"NG")</f>
        <v>OK</v>
      </c>
      <c r="U4830" s="5" t="str" cm="1">
        <f t="array" aca="1" ref="U4830" ca="1">IFERROR(_xlfn.IFS(T4830&lt;&gt;"OK","NG",M4830=0,"OK",TRUE,"NG"),"")</f>
        <v>NG</v>
      </c>
      <c r="V4830" s="5" t="str">
        <f t="shared" si="1062"/>
        <v>NG</v>
      </c>
      <c r="W4830" s="28" t="str">
        <f t="shared" ca="1" si="1063"/>
        <v>OK</v>
      </c>
      <c r="X4830" s="5" t="str">
        <f t="shared" si="1064"/>
        <v>NG</v>
      </c>
      <c r="Y4830" s="5">
        <f t="shared" ca="1" si="1065"/>
        <v>126</v>
      </c>
      <c r="Z4830" s="5">
        <f t="shared" ca="1" si="1066"/>
        <v>126</v>
      </c>
      <c r="AA4830" s="5" t="str" cm="1">
        <f t="array" ref="AA4830">_xlfn.IFS(H4830="","OK",H4830&lt;$F$17,"NG",I4830="解雇","NG",OR(I4830="自主退職",I4830="契約満了"),"OK")</f>
        <v>OK</v>
      </c>
      <c r="AB4830" s="5" t="str" cm="1">
        <f t="array" aca="1" ref="AB4830" ca="1">_xlfn.IFS(AA4830="NG","NG",OR(X4830="NG",X4830="ERROR",X4830=FALSE),"NG",U4830="NG","NG",V4830="OK","OK",AD4830="OK","OK")</f>
        <v>NG</v>
      </c>
      <c r="AC4830" s="5" t="str">
        <f t="shared" si="1067"/>
        <v>NG</v>
      </c>
      <c r="AD4830" s="5" t="e" cm="1">
        <f t="array" ref="AD4830">_xlfn.IFS(AND(G4830="〇",H4830&lt;&gt;"",I4830&lt;&gt;""),"ERROR",AND(G4830="",H4830&gt;$H$17,I4830&lt;&gt;""),"NG",AND(G4830="〇",H4830="",I4830=""),"OK")</f>
        <v>#N/A</v>
      </c>
      <c r="AE4830" s="5" t="str" cm="1">
        <f t="array" ref="AE4830">_xlfn.IFS(I4830="解雇","NG",H4830="","OK",H4830&lt;$H$17,"NG",H4830&gt;$H$17,"OK")</f>
        <v>OK</v>
      </c>
      <c r="AF4830" s="5" t="e">
        <f t="shared" si="1068"/>
        <v>#N/A</v>
      </c>
    </row>
    <row r="4831" spans="2:32" ht="20.25" customHeight="1" x14ac:dyDescent="0.55000000000000004">
      <c r="B4831" s="9">
        <v>4814</v>
      </c>
      <c r="C4831" s="42"/>
      <c r="D4831" s="43"/>
      <c r="E4831" s="44"/>
      <c r="F4831" s="44"/>
      <c r="G4831" s="43"/>
      <c r="H4831" s="44"/>
      <c r="I4831" s="45"/>
      <c r="M4831" s="5">
        <f t="shared" si="1055"/>
        <v>4</v>
      </c>
      <c r="N4831" s="5">
        <f t="shared" si="1056"/>
        <v>2</v>
      </c>
      <c r="O4831" s="5" t="str">
        <f t="shared" si="1057"/>
        <v/>
      </c>
      <c r="P4831" s="5">
        <f t="shared" si="1058"/>
        <v>0</v>
      </c>
      <c r="Q4831" s="5">
        <f t="shared" ca="1" si="1059"/>
        <v>126</v>
      </c>
      <c r="R4831" s="26">
        <f t="shared" si="1060"/>
        <v>5479</v>
      </c>
      <c r="S4831" s="26">
        <f t="shared" si="1061"/>
        <v>5205</v>
      </c>
      <c r="T4831" s="27" t="str" cm="1">
        <f t="array" aca="1" ref="T4831" ca="1">_xlfn.IFS(Q4831="","NG",Q4831&gt;16,"OK",TODAY()&gt;S4831,"OK",Q4831&lt;16,"NG")</f>
        <v>OK</v>
      </c>
      <c r="U4831" s="5" t="str" cm="1">
        <f t="array" aca="1" ref="U4831" ca="1">IFERROR(_xlfn.IFS(T4831&lt;&gt;"OK","NG",M4831=0,"OK",TRUE,"NG"),"")</f>
        <v>NG</v>
      </c>
      <c r="V4831" s="5" t="str">
        <f t="shared" si="1062"/>
        <v>NG</v>
      </c>
      <c r="W4831" s="28" t="str">
        <f t="shared" ca="1" si="1063"/>
        <v>OK</v>
      </c>
      <c r="X4831" s="5" t="str">
        <f t="shared" si="1064"/>
        <v>NG</v>
      </c>
      <c r="Y4831" s="5">
        <f t="shared" ca="1" si="1065"/>
        <v>126</v>
      </c>
      <c r="Z4831" s="5">
        <f t="shared" ca="1" si="1066"/>
        <v>126</v>
      </c>
      <c r="AA4831" s="5" t="str" cm="1">
        <f t="array" ref="AA4831">_xlfn.IFS(H4831="","OK",H4831&lt;$F$17,"NG",I4831="解雇","NG",OR(I4831="自主退職",I4831="契約満了"),"OK")</f>
        <v>OK</v>
      </c>
      <c r="AB4831" s="5" t="str" cm="1">
        <f t="array" aca="1" ref="AB4831" ca="1">_xlfn.IFS(AA4831="NG","NG",OR(X4831="NG",X4831="ERROR",X4831=FALSE),"NG",U4831="NG","NG",V4831="OK","OK",AD4831="OK","OK")</f>
        <v>NG</v>
      </c>
      <c r="AC4831" s="5" t="str">
        <f t="shared" si="1067"/>
        <v>NG</v>
      </c>
      <c r="AD4831" s="5" t="e" cm="1">
        <f t="array" ref="AD4831">_xlfn.IFS(AND(G4831="〇",H4831&lt;&gt;"",I4831&lt;&gt;""),"ERROR",AND(G4831="",H4831&gt;$H$17,I4831&lt;&gt;""),"NG",AND(G4831="〇",H4831="",I4831=""),"OK")</f>
        <v>#N/A</v>
      </c>
      <c r="AE4831" s="5" t="str" cm="1">
        <f t="array" ref="AE4831">_xlfn.IFS(I4831="解雇","NG",H4831="","OK",H4831&lt;$H$17,"NG",H4831&gt;$H$17,"OK")</f>
        <v>OK</v>
      </c>
      <c r="AF4831" s="5" t="e">
        <f t="shared" si="1068"/>
        <v>#N/A</v>
      </c>
    </row>
    <row r="4832" spans="2:32" ht="20.25" customHeight="1" x14ac:dyDescent="0.55000000000000004">
      <c r="B4832" s="9">
        <v>4815</v>
      </c>
      <c r="C4832" s="42"/>
      <c r="D4832" s="43"/>
      <c r="E4832" s="44"/>
      <c r="F4832" s="44"/>
      <c r="G4832" s="43"/>
      <c r="H4832" s="44"/>
      <c r="I4832" s="45"/>
      <c r="M4832" s="5">
        <f t="shared" si="1055"/>
        <v>4</v>
      </c>
      <c r="N4832" s="5">
        <f t="shared" si="1056"/>
        <v>2</v>
      </c>
      <c r="O4832" s="5" t="str">
        <f t="shared" si="1057"/>
        <v/>
      </c>
      <c r="P4832" s="5">
        <f t="shared" si="1058"/>
        <v>0</v>
      </c>
      <c r="Q4832" s="5">
        <f t="shared" ca="1" si="1059"/>
        <v>126</v>
      </c>
      <c r="R4832" s="26">
        <f t="shared" si="1060"/>
        <v>5479</v>
      </c>
      <c r="S4832" s="26">
        <f t="shared" si="1061"/>
        <v>5205</v>
      </c>
      <c r="T4832" s="27" t="str" cm="1">
        <f t="array" aca="1" ref="T4832" ca="1">_xlfn.IFS(Q4832="","NG",Q4832&gt;16,"OK",TODAY()&gt;S4832,"OK",Q4832&lt;16,"NG")</f>
        <v>OK</v>
      </c>
      <c r="U4832" s="5" t="str" cm="1">
        <f t="array" aca="1" ref="U4832" ca="1">IFERROR(_xlfn.IFS(T4832&lt;&gt;"OK","NG",M4832=0,"OK",TRUE,"NG"),"")</f>
        <v>NG</v>
      </c>
      <c r="V4832" s="5" t="str">
        <f t="shared" si="1062"/>
        <v>NG</v>
      </c>
      <c r="W4832" s="28" t="str">
        <f t="shared" ca="1" si="1063"/>
        <v>OK</v>
      </c>
      <c r="X4832" s="5" t="str">
        <f t="shared" si="1064"/>
        <v>NG</v>
      </c>
      <c r="Y4832" s="5">
        <f t="shared" ca="1" si="1065"/>
        <v>126</v>
      </c>
      <c r="Z4832" s="5">
        <f t="shared" ca="1" si="1066"/>
        <v>126</v>
      </c>
      <c r="AA4832" s="5" t="str" cm="1">
        <f t="array" ref="AA4832">_xlfn.IFS(H4832="","OK",H4832&lt;$F$17,"NG",I4832="解雇","NG",OR(I4832="自主退職",I4832="契約満了"),"OK")</f>
        <v>OK</v>
      </c>
      <c r="AB4832" s="5" t="str" cm="1">
        <f t="array" aca="1" ref="AB4832" ca="1">_xlfn.IFS(AA4832="NG","NG",OR(X4832="NG",X4832="ERROR",X4832=FALSE),"NG",U4832="NG","NG",V4832="OK","OK",AD4832="OK","OK")</f>
        <v>NG</v>
      </c>
      <c r="AC4832" s="5" t="str">
        <f t="shared" si="1067"/>
        <v>NG</v>
      </c>
      <c r="AD4832" s="5" t="e" cm="1">
        <f t="array" ref="AD4832">_xlfn.IFS(AND(G4832="〇",H4832&lt;&gt;"",I4832&lt;&gt;""),"ERROR",AND(G4832="",H4832&gt;$H$17,I4832&lt;&gt;""),"NG",AND(G4832="〇",H4832="",I4832=""),"OK")</f>
        <v>#N/A</v>
      </c>
      <c r="AE4832" s="5" t="str" cm="1">
        <f t="array" ref="AE4832">_xlfn.IFS(I4832="解雇","NG",H4832="","OK",H4832&lt;$H$17,"NG",H4832&gt;$H$17,"OK")</f>
        <v>OK</v>
      </c>
      <c r="AF4832" s="5" t="e">
        <f t="shared" si="1068"/>
        <v>#N/A</v>
      </c>
    </row>
    <row r="4833" spans="2:32" ht="20.25" customHeight="1" x14ac:dyDescent="0.55000000000000004">
      <c r="B4833" s="9">
        <v>4816</v>
      </c>
      <c r="C4833" s="42"/>
      <c r="D4833" s="43"/>
      <c r="E4833" s="44"/>
      <c r="F4833" s="44"/>
      <c r="G4833" s="43"/>
      <c r="H4833" s="44"/>
      <c r="I4833" s="45"/>
      <c r="M4833" s="5">
        <f t="shared" si="1055"/>
        <v>4</v>
      </c>
      <c r="N4833" s="5">
        <f t="shared" si="1056"/>
        <v>2</v>
      </c>
      <c r="O4833" s="5" t="str">
        <f t="shared" si="1057"/>
        <v/>
      </c>
      <c r="P4833" s="5">
        <f t="shared" si="1058"/>
        <v>0</v>
      </c>
      <c r="Q4833" s="5">
        <f t="shared" ca="1" si="1059"/>
        <v>126</v>
      </c>
      <c r="R4833" s="26">
        <f t="shared" si="1060"/>
        <v>5479</v>
      </c>
      <c r="S4833" s="26">
        <f t="shared" si="1061"/>
        <v>5205</v>
      </c>
      <c r="T4833" s="27" t="str" cm="1">
        <f t="array" aca="1" ref="T4833" ca="1">_xlfn.IFS(Q4833="","NG",Q4833&gt;16,"OK",TODAY()&gt;S4833,"OK",Q4833&lt;16,"NG")</f>
        <v>OK</v>
      </c>
      <c r="U4833" s="5" t="str" cm="1">
        <f t="array" aca="1" ref="U4833" ca="1">IFERROR(_xlfn.IFS(T4833&lt;&gt;"OK","NG",M4833=0,"OK",TRUE,"NG"),"")</f>
        <v>NG</v>
      </c>
      <c r="V4833" s="5" t="str">
        <f t="shared" si="1062"/>
        <v>NG</v>
      </c>
      <c r="W4833" s="28" t="str">
        <f t="shared" ca="1" si="1063"/>
        <v>OK</v>
      </c>
      <c r="X4833" s="5" t="str">
        <f t="shared" si="1064"/>
        <v>NG</v>
      </c>
      <c r="Y4833" s="5">
        <f t="shared" ca="1" si="1065"/>
        <v>126</v>
      </c>
      <c r="Z4833" s="5">
        <f t="shared" ca="1" si="1066"/>
        <v>126</v>
      </c>
      <c r="AA4833" s="5" t="str" cm="1">
        <f t="array" ref="AA4833">_xlfn.IFS(H4833="","OK",H4833&lt;$F$17,"NG",I4833="解雇","NG",OR(I4833="自主退職",I4833="契約満了"),"OK")</f>
        <v>OK</v>
      </c>
      <c r="AB4833" s="5" t="str" cm="1">
        <f t="array" aca="1" ref="AB4833" ca="1">_xlfn.IFS(AA4833="NG","NG",OR(X4833="NG",X4833="ERROR",X4833=FALSE),"NG",U4833="NG","NG",V4833="OK","OK",AD4833="OK","OK")</f>
        <v>NG</v>
      </c>
      <c r="AC4833" s="5" t="str">
        <f t="shared" si="1067"/>
        <v>NG</v>
      </c>
      <c r="AD4833" s="5" t="e" cm="1">
        <f t="array" ref="AD4833">_xlfn.IFS(AND(G4833="〇",H4833&lt;&gt;"",I4833&lt;&gt;""),"ERROR",AND(G4833="",H4833&gt;$H$17,I4833&lt;&gt;""),"NG",AND(G4833="〇",H4833="",I4833=""),"OK")</f>
        <v>#N/A</v>
      </c>
      <c r="AE4833" s="5" t="str" cm="1">
        <f t="array" ref="AE4833">_xlfn.IFS(I4833="解雇","NG",H4833="","OK",H4833&lt;$H$17,"NG",H4833&gt;$H$17,"OK")</f>
        <v>OK</v>
      </c>
      <c r="AF4833" s="5" t="e">
        <f t="shared" si="1068"/>
        <v>#N/A</v>
      </c>
    </row>
    <row r="4834" spans="2:32" ht="20.25" customHeight="1" x14ac:dyDescent="0.55000000000000004">
      <c r="B4834" s="9">
        <v>4817</v>
      </c>
      <c r="C4834" s="42"/>
      <c r="D4834" s="43"/>
      <c r="E4834" s="44"/>
      <c r="F4834" s="44"/>
      <c r="G4834" s="43"/>
      <c r="H4834" s="44"/>
      <c r="I4834" s="45"/>
      <c r="M4834" s="5">
        <f t="shared" si="1055"/>
        <v>4</v>
      </c>
      <c r="N4834" s="5">
        <f t="shared" si="1056"/>
        <v>2</v>
      </c>
      <c r="O4834" s="5" t="str">
        <f t="shared" si="1057"/>
        <v/>
      </c>
      <c r="P4834" s="5">
        <f t="shared" si="1058"/>
        <v>0</v>
      </c>
      <c r="Q4834" s="5">
        <f t="shared" ca="1" si="1059"/>
        <v>126</v>
      </c>
      <c r="R4834" s="26">
        <f t="shared" si="1060"/>
        <v>5479</v>
      </c>
      <c r="S4834" s="26">
        <f t="shared" si="1061"/>
        <v>5205</v>
      </c>
      <c r="T4834" s="27" t="str" cm="1">
        <f t="array" aca="1" ref="T4834" ca="1">_xlfn.IFS(Q4834="","NG",Q4834&gt;16,"OK",TODAY()&gt;S4834,"OK",Q4834&lt;16,"NG")</f>
        <v>OK</v>
      </c>
      <c r="U4834" s="5" t="str" cm="1">
        <f t="array" aca="1" ref="U4834" ca="1">IFERROR(_xlfn.IFS(T4834&lt;&gt;"OK","NG",M4834=0,"OK",TRUE,"NG"),"")</f>
        <v>NG</v>
      </c>
      <c r="V4834" s="5" t="str">
        <f t="shared" si="1062"/>
        <v>NG</v>
      </c>
      <c r="W4834" s="28" t="str">
        <f t="shared" ca="1" si="1063"/>
        <v>OK</v>
      </c>
      <c r="X4834" s="5" t="str">
        <f t="shared" si="1064"/>
        <v>NG</v>
      </c>
      <c r="Y4834" s="5">
        <f t="shared" ca="1" si="1065"/>
        <v>126</v>
      </c>
      <c r="Z4834" s="5">
        <f t="shared" ca="1" si="1066"/>
        <v>126</v>
      </c>
      <c r="AA4834" s="5" t="str" cm="1">
        <f t="array" ref="AA4834">_xlfn.IFS(H4834="","OK",H4834&lt;$F$17,"NG",I4834="解雇","NG",OR(I4834="自主退職",I4834="契約満了"),"OK")</f>
        <v>OK</v>
      </c>
      <c r="AB4834" s="5" t="str" cm="1">
        <f t="array" aca="1" ref="AB4834" ca="1">_xlfn.IFS(AA4834="NG","NG",OR(X4834="NG",X4834="ERROR",X4834=FALSE),"NG",U4834="NG","NG",V4834="OK","OK",AD4834="OK","OK")</f>
        <v>NG</v>
      </c>
      <c r="AC4834" s="5" t="str">
        <f t="shared" si="1067"/>
        <v>NG</v>
      </c>
      <c r="AD4834" s="5" t="e" cm="1">
        <f t="array" ref="AD4834">_xlfn.IFS(AND(G4834="〇",H4834&lt;&gt;"",I4834&lt;&gt;""),"ERROR",AND(G4834="",H4834&gt;$H$17,I4834&lt;&gt;""),"NG",AND(G4834="〇",H4834="",I4834=""),"OK")</f>
        <v>#N/A</v>
      </c>
      <c r="AE4834" s="5" t="str" cm="1">
        <f t="array" ref="AE4834">_xlfn.IFS(I4834="解雇","NG",H4834="","OK",H4834&lt;$H$17,"NG",H4834&gt;$H$17,"OK")</f>
        <v>OK</v>
      </c>
      <c r="AF4834" s="5" t="e">
        <f t="shared" si="1068"/>
        <v>#N/A</v>
      </c>
    </row>
    <row r="4835" spans="2:32" ht="20.25" customHeight="1" x14ac:dyDescent="0.55000000000000004">
      <c r="B4835" s="9">
        <v>4818</v>
      </c>
      <c r="C4835" s="42"/>
      <c r="D4835" s="43"/>
      <c r="E4835" s="44"/>
      <c r="F4835" s="44"/>
      <c r="G4835" s="43"/>
      <c r="H4835" s="44"/>
      <c r="I4835" s="45"/>
      <c r="M4835" s="5">
        <f t="shared" si="1055"/>
        <v>4</v>
      </c>
      <c r="N4835" s="5">
        <f t="shared" si="1056"/>
        <v>2</v>
      </c>
      <c r="O4835" s="5" t="str">
        <f t="shared" si="1057"/>
        <v/>
      </c>
      <c r="P4835" s="5">
        <f t="shared" si="1058"/>
        <v>0</v>
      </c>
      <c r="Q4835" s="5">
        <f t="shared" ca="1" si="1059"/>
        <v>126</v>
      </c>
      <c r="R4835" s="26">
        <f t="shared" si="1060"/>
        <v>5479</v>
      </c>
      <c r="S4835" s="26">
        <f t="shared" si="1061"/>
        <v>5205</v>
      </c>
      <c r="T4835" s="27" t="str" cm="1">
        <f t="array" aca="1" ref="T4835" ca="1">_xlfn.IFS(Q4835="","NG",Q4835&gt;16,"OK",TODAY()&gt;S4835,"OK",Q4835&lt;16,"NG")</f>
        <v>OK</v>
      </c>
      <c r="U4835" s="5" t="str" cm="1">
        <f t="array" aca="1" ref="U4835" ca="1">IFERROR(_xlfn.IFS(T4835&lt;&gt;"OK","NG",M4835=0,"OK",TRUE,"NG"),"")</f>
        <v>NG</v>
      </c>
      <c r="V4835" s="5" t="str">
        <f t="shared" si="1062"/>
        <v>NG</v>
      </c>
      <c r="W4835" s="28" t="str">
        <f t="shared" ca="1" si="1063"/>
        <v>OK</v>
      </c>
      <c r="X4835" s="5" t="str">
        <f t="shared" si="1064"/>
        <v>NG</v>
      </c>
      <c r="Y4835" s="5">
        <f t="shared" ca="1" si="1065"/>
        <v>126</v>
      </c>
      <c r="Z4835" s="5">
        <f t="shared" ca="1" si="1066"/>
        <v>126</v>
      </c>
      <c r="AA4835" s="5" t="str" cm="1">
        <f t="array" ref="AA4835">_xlfn.IFS(H4835="","OK",H4835&lt;$F$17,"NG",I4835="解雇","NG",OR(I4835="自主退職",I4835="契約満了"),"OK")</f>
        <v>OK</v>
      </c>
      <c r="AB4835" s="5" t="str" cm="1">
        <f t="array" aca="1" ref="AB4835" ca="1">_xlfn.IFS(AA4835="NG","NG",OR(X4835="NG",X4835="ERROR",X4835=FALSE),"NG",U4835="NG","NG",V4835="OK","OK",AD4835="OK","OK")</f>
        <v>NG</v>
      </c>
      <c r="AC4835" s="5" t="str">
        <f t="shared" si="1067"/>
        <v>NG</v>
      </c>
      <c r="AD4835" s="5" t="e" cm="1">
        <f t="array" ref="AD4835">_xlfn.IFS(AND(G4835="〇",H4835&lt;&gt;"",I4835&lt;&gt;""),"ERROR",AND(G4835="",H4835&gt;$H$17,I4835&lt;&gt;""),"NG",AND(G4835="〇",H4835="",I4835=""),"OK")</f>
        <v>#N/A</v>
      </c>
      <c r="AE4835" s="5" t="str" cm="1">
        <f t="array" ref="AE4835">_xlfn.IFS(I4835="解雇","NG",H4835="","OK",H4835&lt;$H$17,"NG",H4835&gt;$H$17,"OK")</f>
        <v>OK</v>
      </c>
      <c r="AF4835" s="5" t="e">
        <f t="shared" si="1068"/>
        <v>#N/A</v>
      </c>
    </row>
    <row r="4836" spans="2:32" ht="20.25" customHeight="1" x14ac:dyDescent="0.55000000000000004">
      <c r="B4836" s="9">
        <v>4819</v>
      </c>
      <c r="C4836" s="42"/>
      <c r="D4836" s="43"/>
      <c r="E4836" s="44"/>
      <c r="F4836" s="44"/>
      <c r="G4836" s="43"/>
      <c r="H4836" s="44"/>
      <c r="I4836" s="45"/>
      <c r="M4836" s="5">
        <f t="shared" si="1055"/>
        <v>4</v>
      </c>
      <c r="N4836" s="5">
        <f t="shared" si="1056"/>
        <v>2</v>
      </c>
      <c r="O4836" s="5" t="str">
        <f t="shared" si="1057"/>
        <v/>
      </c>
      <c r="P4836" s="5">
        <f t="shared" si="1058"/>
        <v>0</v>
      </c>
      <c r="Q4836" s="5">
        <f t="shared" ca="1" si="1059"/>
        <v>126</v>
      </c>
      <c r="R4836" s="26">
        <f t="shared" si="1060"/>
        <v>5479</v>
      </c>
      <c r="S4836" s="26">
        <f t="shared" si="1061"/>
        <v>5205</v>
      </c>
      <c r="T4836" s="27" t="str" cm="1">
        <f t="array" aca="1" ref="T4836" ca="1">_xlfn.IFS(Q4836="","NG",Q4836&gt;16,"OK",TODAY()&gt;S4836,"OK",Q4836&lt;16,"NG")</f>
        <v>OK</v>
      </c>
      <c r="U4836" s="5" t="str" cm="1">
        <f t="array" aca="1" ref="U4836" ca="1">IFERROR(_xlfn.IFS(T4836&lt;&gt;"OK","NG",M4836=0,"OK",TRUE,"NG"),"")</f>
        <v>NG</v>
      </c>
      <c r="V4836" s="5" t="str">
        <f t="shared" si="1062"/>
        <v>NG</v>
      </c>
      <c r="W4836" s="28" t="str">
        <f t="shared" ca="1" si="1063"/>
        <v>OK</v>
      </c>
      <c r="X4836" s="5" t="str">
        <f t="shared" si="1064"/>
        <v>NG</v>
      </c>
      <c r="Y4836" s="5">
        <f t="shared" ca="1" si="1065"/>
        <v>126</v>
      </c>
      <c r="Z4836" s="5">
        <f t="shared" ca="1" si="1066"/>
        <v>126</v>
      </c>
      <c r="AA4836" s="5" t="str" cm="1">
        <f t="array" ref="AA4836">_xlfn.IFS(H4836="","OK",H4836&lt;$F$17,"NG",I4836="解雇","NG",OR(I4836="自主退職",I4836="契約満了"),"OK")</f>
        <v>OK</v>
      </c>
      <c r="AB4836" s="5" t="str" cm="1">
        <f t="array" aca="1" ref="AB4836" ca="1">_xlfn.IFS(AA4836="NG","NG",OR(X4836="NG",X4836="ERROR",X4836=FALSE),"NG",U4836="NG","NG",V4836="OK","OK",AD4836="OK","OK")</f>
        <v>NG</v>
      </c>
      <c r="AC4836" s="5" t="str">
        <f t="shared" si="1067"/>
        <v>NG</v>
      </c>
      <c r="AD4836" s="5" t="e" cm="1">
        <f t="array" ref="AD4836">_xlfn.IFS(AND(G4836="〇",H4836&lt;&gt;"",I4836&lt;&gt;""),"ERROR",AND(G4836="",H4836&gt;$H$17,I4836&lt;&gt;""),"NG",AND(G4836="〇",H4836="",I4836=""),"OK")</f>
        <v>#N/A</v>
      </c>
      <c r="AE4836" s="5" t="str" cm="1">
        <f t="array" ref="AE4836">_xlfn.IFS(I4836="解雇","NG",H4836="","OK",H4836&lt;$H$17,"NG",H4836&gt;$H$17,"OK")</f>
        <v>OK</v>
      </c>
      <c r="AF4836" s="5" t="e">
        <f t="shared" si="1068"/>
        <v>#N/A</v>
      </c>
    </row>
    <row r="4837" spans="2:32" ht="20.25" customHeight="1" x14ac:dyDescent="0.55000000000000004">
      <c r="B4837" s="9">
        <v>4820</v>
      </c>
      <c r="C4837" s="42"/>
      <c r="D4837" s="43"/>
      <c r="E4837" s="44"/>
      <c r="F4837" s="44"/>
      <c r="G4837" s="43"/>
      <c r="H4837" s="44"/>
      <c r="I4837" s="45"/>
      <c r="M4837" s="5">
        <f t="shared" si="1055"/>
        <v>4</v>
      </c>
      <c r="N4837" s="5">
        <f t="shared" si="1056"/>
        <v>2</v>
      </c>
      <c r="O4837" s="5" t="str">
        <f t="shared" si="1057"/>
        <v/>
      </c>
      <c r="P4837" s="5">
        <f t="shared" si="1058"/>
        <v>0</v>
      </c>
      <c r="Q4837" s="5">
        <f t="shared" ca="1" si="1059"/>
        <v>126</v>
      </c>
      <c r="R4837" s="26">
        <f t="shared" si="1060"/>
        <v>5479</v>
      </c>
      <c r="S4837" s="26">
        <f t="shared" si="1061"/>
        <v>5205</v>
      </c>
      <c r="T4837" s="27" t="str" cm="1">
        <f t="array" aca="1" ref="T4837" ca="1">_xlfn.IFS(Q4837="","NG",Q4837&gt;16,"OK",TODAY()&gt;S4837,"OK",Q4837&lt;16,"NG")</f>
        <v>OK</v>
      </c>
      <c r="U4837" s="5" t="str" cm="1">
        <f t="array" aca="1" ref="U4837" ca="1">IFERROR(_xlfn.IFS(T4837&lt;&gt;"OK","NG",M4837=0,"OK",TRUE,"NG"),"")</f>
        <v>NG</v>
      </c>
      <c r="V4837" s="5" t="str">
        <f t="shared" si="1062"/>
        <v>NG</v>
      </c>
      <c r="W4837" s="28" t="str">
        <f t="shared" ca="1" si="1063"/>
        <v>OK</v>
      </c>
      <c r="X4837" s="5" t="str">
        <f t="shared" si="1064"/>
        <v>NG</v>
      </c>
      <c r="Y4837" s="5">
        <f t="shared" ca="1" si="1065"/>
        <v>126</v>
      </c>
      <c r="Z4837" s="5">
        <f t="shared" ca="1" si="1066"/>
        <v>126</v>
      </c>
      <c r="AA4837" s="5" t="str" cm="1">
        <f t="array" ref="AA4837">_xlfn.IFS(H4837="","OK",H4837&lt;$F$17,"NG",I4837="解雇","NG",OR(I4837="自主退職",I4837="契約満了"),"OK")</f>
        <v>OK</v>
      </c>
      <c r="AB4837" s="5" t="str" cm="1">
        <f t="array" aca="1" ref="AB4837" ca="1">_xlfn.IFS(AA4837="NG","NG",OR(X4837="NG",X4837="ERROR",X4837=FALSE),"NG",U4837="NG","NG",V4837="OK","OK",AD4837="OK","OK")</f>
        <v>NG</v>
      </c>
      <c r="AC4837" s="5" t="str">
        <f t="shared" si="1067"/>
        <v>NG</v>
      </c>
      <c r="AD4837" s="5" t="e" cm="1">
        <f t="array" ref="AD4837">_xlfn.IFS(AND(G4837="〇",H4837&lt;&gt;"",I4837&lt;&gt;""),"ERROR",AND(G4837="",H4837&gt;$H$17,I4837&lt;&gt;""),"NG",AND(G4837="〇",H4837="",I4837=""),"OK")</f>
        <v>#N/A</v>
      </c>
      <c r="AE4837" s="5" t="str" cm="1">
        <f t="array" ref="AE4837">_xlfn.IFS(I4837="解雇","NG",H4837="","OK",H4837&lt;$H$17,"NG",H4837&gt;$H$17,"OK")</f>
        <v>OK</v>
      </c>
      <c r="AF4837" s="5" t="e">
        <f t="shared" si="1068"/>
        <v>#N/A</v>
      </c>
    </row>
    <row r="4838" spans="2:32" ht="20.25" customHeight="1" x14ac:dyDescent="0.55000000000000004">
      <c r="B4838" s="9">
        <v>4821</v>
      </c>
      <c r="C4838" s="42"/>
      <c r="D4838" s="43"/>
      <c r="E4838" s="44"/>
      <c r="F4838" s="44"/>
      <c r="G4838" s="43"/>
      <c r="H4838" s="44"/>
      <c r="I4838" s="45"/>
      <c r="M4838" s="5">
        <f t="shared" si="1055"/>
        <v>4</v>
      </c>
      <c r="N4838" s="5">
        <f t="shared" si="1056"/>
        <v>2</v>
      </c>
      <c r="O4838" s="5" t="str">
        <f t="shared" si="1057"/>
        <v/>
      </c>
      <c r="P4838" s="5">
        <f t="shared" si="1058"/>
        <v>0</v>
      </c>
      <c r="Q4838" s="5">
        <f t="shared" ca="1" si="1059"/>
        <v>126</v>
      </c>
      <c r="R4838" s="26">
        <f t="shared" si="1060"/>
        <v>5479</v>
      </c>
      <c r="S4838" s="26">
        <f t="shared" si="1061"/>
        <v>5205</v>
      </c>
      <c r="T4838" s="27" t="str" cm="1">
        <f t="array" aca="1" ref="T4838" ca="1">_xlfn.IFS(Q4838="","NG",Q4838&gt;16,"OK",TODAY()&gt;S4838,"OK",Q4838&lt;16,"NG")</f>
        <v>OK</v>
      </c>
      <c r="U4838" s="5" t="str" cm="1">
        <f t="array" aca="1" ref="U4838" ca="1">IFERROR(_xlfn.IFS(T4838&lt;&gt;"OK","NG",M4838=0,"OK",TRUE,"NG"),"")</f>
        <v>NG</v>
      </c>
      <c r="V4838" s="5" t="str">
        <f t="shared" si="1062"/>
        <v>NG</v>
      </c>
      <c r="W4838" s="28" t="str">
        <f t="shared" ca="1" si="1063"/>
        <v>OK</v>
      </c>
      <c r="X4838" s="5" t="str">
        <f t="shared" si="1064"/>
        <v>NG</v>
      </c>
      <c r="Y4838" s="5">
        <f t="shared" ca="1" si="1065"/>
        <v>126</v>
      </c>
      <c r="Z4838" s="5">
        <f t="shared" ca="1" si="1066"/>
        <v>126</v>
      </c>
      <c r="AA4838" s="5" t="str" cm="1">
        <f t="array" ref="AA4838">_xlfn.IFS(H4838="","OK",H4838&lt;$F$17,"NG",I4838="解雇","NG",OR(I4838="自主退職",I4838="契約満了"),"OK")</f>
        <v>OK</v>
      </c>
      <c r="AB4838" s="5" t="str" cm="1">
        <f t="array" aca="1" ref="AB4838" ca="1">_xlfn.IFS(AA4838="NG","NG",OR(X4838="NG",X4838="ERROR",X4838=FALSE),"NG",U4838="NG","NG",V4838="OK","OK",AD4838="OK","OK")</f>
        <v>NG</v>
      </c>
      <c r="AC4838" s="5" t="str">
        <f t="shared" si="1067"/>
        <v>NG</v>
      </c>
      <c r="AD4838" s="5" t="e" cm="1">
        <f t="array" ref="AD4838">_xlfn.IFS(AND(G4838="〇",H4838&lt;&gt;"",I4838&lt;&gt;""),"ERROR",AND(G4838="",H4838&gt;$H$17,I4838&lt;&gt;""),"NG",AND(G4838="〇",H4838="",I4838=""),"OK")</f>
        <v>#N/A</v>
      </c>
      <c r="AE4838" s="5" t="str" cm="1">
        <f t="array" ref="AE4838">_xlfn.IFS(I4838="解雇","NG",H4838="","OK",H4838&lt;$H$17,"NG",H4838&gt;$H$17,"OK")</f>
        <v>OK</v>
      </c>
      <c r="AF4838" s="5" t="e">
        <f t="shared" si="1068"/>
        <v>#N/A</v>
      </c>
    </row>
    <row r="4839" spans="2:32" ht="20.25" customHeight="1" x14ac:dyDescent="0.55000000000000004">
      <c r="B4839" s="9">
        <v>4822</v>
      </c>
      <c r="C4839" s="42"/>
      <c r="D4839" s="43"/>
      <c r="E4839" s="44"/>
      <c r="F4839" s="44"/>
      <c r="G4839" s="43"/>
      <c r="H4839" s="44"/>
      <c r="I4839" s="45"/>
      <c r="M4839" s="5">
        <f t="shared" si="1055"/>
        <v>4</v>
      </c>
      <c r="N4839" s="5">
        <f t="shared" si="1056"/>
        <v>2</v>
      </c>
      <c r="O4839" s="5" t="str">
        <f t="shared" si="1057"/>
        <v/>
      </c>
      <c r="P4839" s="5">
        <f t="shared" si="1058"/>
        <v>0</v>
      </c>
      <c r="Q4839" s="5">
        <f t="shared" ca="1" si="1059"/>
        <v>126</v>
      </c>
      <c r="R4839" s="26">
        <f t="shared" si="1060"/>
        <v>5479</v>
      </c>
      <c r="S4839" s="26">
        <f t="shared" si="1061"/>
        <v>5205</v>
      </c>
      <c r="T4839" s="27" t="str" cm="1">
        <f t="array" aca="1" ref="T4839" ca="1">_xlfn.IFS(Q4839="","NG",Q4839&gt;16,"OK",TODAY()&gt;S4839,"OK",Q4839&lt;16,"NG")</f>
        <v>OK</v>
      </c>
      <c r="U4839" s="5" t="str" cm="1">
        <f t="array" aca="1" ref="U4839" ca="1">IFERROR(_xlfn.IFS(T4839&lt;&gt;"OK","NG",M4839=0,"OK",TRUE,"NG"),"")</f>
        <v>NG</v>
      </c>
      <c r="V4839" s="5" t="str">
        <f t="shared" si="1062"/>
        <v>NG</v>
      </c>
      <c r="W4839" s="28" t="str">
        <f t="shared" ca="1" si="1063"/>
        <v>OK</v>
      </c>
      <c r="X4839" s="5" t="str">
        <f t="shared" si="1064"/>
        <v>NG</v>
      </c>
      <c r="Y4839" s="5">
        <f t="shared" ca="1" si="1065"/>
        <v>126</v>
      </c>
      <c r="Z4839" s="5">
        <f t="shared" ca="1" si="1066"/>
        <v>126</v>
      </c>
      <c r="AA4839" s="5" t="str" cm="1">
        <f t="array" ref="AA4839">_xlfn.IFS(H4839="","OK",H4839&lt;$F$17,"NG",I4839="解雇","NG",OR(I4839="自主退職",I4839="契約満了"),"OK")</f>
        <v>OK</v>
      </c>
      <c r="AB4839" s="5" t="str" cm="1">
        <f t="array" aca="1" ref="AB4839" ca="1">_xlfn.IFS(AA4839="NG","NG",OR(X4839="NG",X4839="ERROR",X4839=FALSE),"NG",U4839="NG","NG",V4839="OK","OK",AD4839="OK","OK")</f>
        <v>NG</v>
      </c>
      <c r="AC4839" s="5" t="str">
        <f t="shared" si="1067"/>
        <v>NG</v>
      </c>
      <c r="AD4839" s="5" t="e" cm="1">
        <f t="array" ref="AD4839">_xlfn.IFS(AND(G4839="〇",H4839&lt;&gt;"",I4839&lt;&gt;""),"ERROR",AND(G4839="",H4839&gt;$H$17,I4839&lt;&gt;""),"NG",AND(G4839="〇",H4839="",I4839=""),"OK")</f>
        <v>#N/A</v>
      </c>
      <c r="AE4839" s="5" t="str" cm="1">
        <f t="array" ref="AE4839">_xlfn.IFS(I4839="解雇","NG",H4839="","OK",H4839&lt;$H$17,"NG",H4839&gt;$H$17,"OK")</f>
        <v>OK</v>
      </c>
      <c r="AF4839" s="5" t="e">
        <f t="shared" si="1068"/>
        <v>#N/A</v>
      </c>
    </row>
    <row r="4840" spans="2:32" ht="20.25" customHeight="1" x14ac:dyDescent="0.55000000000000004">
      <c r="B4840" s="9">
        <v>4823</v>
      </c>
      <c r="C4840" s="42"/>
      <c r="D4840" s="43"/>
      <c r="E4840" s="44"/>
      <c r="F4840" s="44"/>
      <c r="G4840" s="43"/>
      <c r="H4840" s="44"/>
      <c r="I4840" s="45"/>
      <c r="M4840" s="5">
        <f t="shared" si="1055"/>
        <v>4</v>
      </c>
      <c r="N4840" s="5">
        <f t="shared" si="1056"/>
        <v>2</v>
      </c>
      <c r="O4840" s="5" t="str">
        <f t="shared" si="1057"/>
        <v/>
      </c>
      <c r="P4840" s="5">
        <f t="shared" si="1058"/>
        <v>0</v>
      </c>
      <c r="Q4840" s="5">
        <f t="shared" ca="1" si="1059"/>
        <v>126</v>
      </c>
      <c r="R4840" s="26">
        <f t="shared" si="1060"/>
        <v>5479</v>
      </c>
      <c r="S4840" s="26">
        <f t="shared" si="1061"/>
        <v>5205</v>
      </c>
      <c r="T4840" s="27" t="str" cm="1">
        <f t="array" aca="1" ref="T4840" ca="1">_xlfn.IFS(Q4840="","NG",Q4840&gt;16,"OK",TODAY()&gt;S4840,"OK",Q4840&lt;16,"NG")</f>
        <v>OK</v>
      </c>
      <c r="U4840" s="5" t="str" cm="1">
        <f t="array" aca="1" ref="U4840" ca="1">IFERROR(_xlfn.IFS(T4840&lt;&gt;"OK","NG",M4840=0,"OK",TRUE,"NG"),"")</f>
        <v>NG</v>
      </c>
      <c r="V4840" s="5" t="str">
        <f t="shared" si="1062"/>
        <v>NG</v>
      </c>
      <c r="W4840" s="28" t="str">
        <f t="shared" ca="1" si="1063"/>
        <v>OK</v>
      </c>
      <c r="X4840" s="5" t="str">
        <f t="shared" si="1064"/>
        <v>NG</v>
      </c>
      <c r="Y4840" s="5">
        <f t="shared" ca="1" si="1065"/>
        <v>126</v>
      </c>
      <c r="Z4840" s="5">
        <f t="shared" ca="1" si="1066"/>
        <v>126</v>
      </c>
      <c r="AA4840" s="5" t="str" cm="1">
        <f t="array" ref="AA4840">_xlfn.IFS(H4840="","OK",H4840&lt;$F$17,"NG",I4840="解雇","NG",OR(I4840="自主退職",I4840="契約満了"),"OK")</f>
        <v>OK</v>
      </c>
      <c r="AB4840" s="5" t="str" cm="1">
        <f t="array" aca="1" ref="AB4840" ca="1">_xlfn.IFS(AA4840="NG","NG",OR(X4840="NG",X4840="ERROR",X4840=FALSE),"NG",U4840="NG","NG",V4840="OK","OK",AD4840="OK","OK")</f>
        <v>NG</v>
      </c>
      <c r="AC4840" s="5" t="str">
        <f t="shared" si="1067"/>
        <v>NG</v>
      </c>
      <c r="AD4840" s="5" t="e" cm="1">
        <f t="array" ref="AD4840">_xlfn.IFS(AND(G4840="〇",H4840&lt;&gt;"",I4840&lt;&gt;""),"ERROR",AND(G4840="",H4840&gt;$H$17,I4840&lt;&gt;""),"NG",AND(G4840="〇",H4840="",I4840=""),"OK")</f>
        <v>#N/A</v>
      </c>
      <c r="AE4840" s="5" t="str" cm="1">
        <f t="array" ref="AE4840">_xlfn.IFS(I4840="解雇","NG",H4840="","OK",H4840&lt;$H$17,"NG",H4840&gt;$H$17,"OK")</f>
        <v>OK</v>
      </c>
      <c r="AF4840" s="5" t="e">
        <f t="shared" si="1068"/>
        <v>#N/A</v>
      </c>
    </row>
    <row r="4841" spans="2:32" ht="20.25" customHeight="1" x14ac:dyDescent="0.55000000000000004">
      <c r="B4841" s="9">
        <v>4824</v>
      </c>
      <c r="C4841" s="42"/>
      <c r="D4841" s="43"/>
      <c r="E4841" s="44"/>
      <c r="F4841" s="44"/>
      <c r="G4841" s="43"/>
      <c r="H4841" s="44"/>
      <c r="I4841" s="45"/>
      <c r="M4841" s="5">
        <f t="shared" si="1055"/>
        <v>4</v>
      </c>
      <c r="N4841" s="5">
        <f t="shared" si="1056"/>
        <v>2</v>
      </c>
      <c r="O4841" s="5" t="str">
        <f t="shared" si="1057"/>
        <v/>
      </c>
      <c r="P4841" s="5">
        <f t="shared" si="1058"/>
        <v>0</v>
      </c>
      <c r="Q4841" s="5">
        <f t="shared" ca="1" si="1059"/>
        <v>126</v>
      </c>
      <c r="R4841" s="26">
        <f t="shared" si="1060"/>
        <v>5479</v>
      </c>
      <c r="S4841" s="26">
        <f t="shared" si="1061"/>
        <v>5205</v>
      </c>
      <c r="T4841" s="27" t="str" cm="1">
        <f t="array" aca="1" ref="T4841" ca="1">_xlfn.IFS(Q4841="","NG",Q4841&gt;16,"OK",TODAY()&gt;S4841,"OK",Q4841&lt;16,"NG")</f>
        <v>OK</v>
      </c>
      <c r="U4841" s="5" t="str" cm="1">
        <f t="array" aca="1" ref="U4841" ca="1">IFERROR(_xlfn.IFS(T4841&lt;&gt;"OK","NG",M4841=0,"OK",TRUE,"NG"),"")</f>
        <v>NG</v>
      </c>
      <c r="V4841" s="5" t="str">
        <f t="shared" si="1062"/>
        <v>NG</v>
      </c>
      <c r="W4841" s="28" t="str">
        <f t="shared" ca="1" si="1063"/>
        <v>OK</v>
      </c>
      <c r="X4841" s="5" t="str">
        <f t="shared" si="1064"/>
        <v>NG</v>
      </c>
      <c r="Y4841" s="5">
        <f t="shared" ca="1" si="1065"/>
        <v>126</v>
      </c>
      <c r="Z4841" s="5">
        <f t="shared" ca="1" si="1066"/>
        <v>126</v>
      </c>
      <c r="AA4841" s="5" t="str" cm="1">
        <f t="array" ref="AA4841">_xlfn.IFS(H4841="","OK",H4841&lt;$F$17,"NG",I4841="解雇","NG",OR(I4841="自主退職",I4841="契約満了"),"OK")</f>
        <v>OK</v>
      </c>
      <c r="AB4841" s="5" t="str" cm="1">
        <f t="array" aca="1" ref="AB4841" ca="1">_xlfn.IFS(AA4841="NG","NG",OR(X4841="NG",X4841="ERROR",X4841=FALSE),"NG",U4841="NG","NG",V4841="OK","OK",AD4841="OK","OK")</f>
        <v>NG</v>
      </c>
      <c r="AC4841" s="5" t="str">
        <f t="shared" si="1067"/>
        <v>NG</v>
      </c>
      <c r="AD4841" s="5" t="e" cm="1">
        <f t="array" ref="AD4841">_xlfn.IFS(AND(G4841="〇",H4841&lt;&gt;"",I4841&lt;&gt;""),"ERROR",AND(G4841="",H4841&gt;$H$17,I4841&lt;&gt;""),"NG",AND(G4841="〇",H4841="",I4841=""),"OK")</f>
        <v>#N/A</v>
      </c>
      <c r="AE4841" s="5" t="str" cm="1">
        <f t="array" ref="AE4841">_xlfn.IFS(I4841="解雇","NG",H4841="","OK",H4841&lt;$H$17,"NG",H4841&gt;$H$17,"OK")</f>
        <v>OK</v>
      </c>
      <c r="AF4841" s="5" t="e">
        <f t="shared" si="1068"/>
        <v>#N/A</v>
      </c>
    </row>
    <row r="4842" spans="2:32" ht="20.25" customHeight="1" x14ac:dyDescent="0.55000000000000004">
      <c r="B4842" s="9">
        <v>4825</v>
      </c>
      <c r="C4842" s="42"/>
      <c r="D4842" s="43"/>
      <c r="E4842" s="44"/>
      <c r="F4842" s="44"/>
      <c r="G4842" s="43"/>
      <c r="H4842" s="44"/>
      <c r="I4842" s="45"/>
      <c r="M4842" s="5">
        <f t="shared" si="1055"/>
        <v>4</v>
      </c>
      <c r="N4842" s="5">
        <f t="shared" si="1056"/>
        <v>2</v>
      </c>
      <c r="O4842" s="5" t="str">
        <f t="shared" si="1057"/>
        <v/>
      </c>
      <c r="P4842" s="5">
        <f t="shared" si="1058"/>
        <v>0</v>
      </c>
      <c r="Q4842" s="5">
        <f t="shared" ca="1" si="1059"/>
        <v>126</v>
      </c>
      <c r="R4842" s="26">
        <f t="shared" si="1060"/>
        <v>5479</v>
      </c>
      <c r="S4842" s="26">
        <f t="shared" si="1061"/>
        <v>5205</v>
      </c>
      <c r="T4842" s="27" t="str" cm="1">
        <f t="array" aca="1" ref="T4842" ca="1">_xlfn.IFS(Q4842="","NG",Q4842&gt;16,"OK",TODAY()&gt;S4842,"OK",Q4842&lt;16,"NG")</f>
        <v>OK</v>
      </c>
      <c r="U4842" s="5" t="str" cm="1">
        <f t="array" aca="1" ref="U4842" ca="1">IFERROR(_xlfn.IFS(T4842&lt;&gt;"OK","NG",M4842=0,"OK",TRUE,"NG"),"")</f>
        <v>NG</v>
      </c>
      <c r="V4842" s="5" t="str">
        <f t="shared" si="1062"/>
        <v>NG</v>
      </c>
      <c r="W4842" s="28" t="str">
        <f t="shared" ca="1" si="1063"/>
        <v>OK</v>
      </c>
      <c r="X4842" s="5" t="str">
        <f t="shared" si="1064"/>
        <v>NG</v>
      </c>
      <c r="Y4842" s="5">
        <f t="shared" ca="1" si="1065"/>
        <v>126</v>
      </c>
      <c r="Z4842" s="5">
        <f t="shared" ca="1" si="1066"/>
        <v>126</v>
      </c>
      <c r="AA4842" s="5" t="str" cm="1">
        <f t="array" ref="AA4842">_xlfn.IFS(H4842="","OK",H4842&lt;$F$17,"NG",I4842="解雇","NG",OR(I4842="自主退職",I4842="契約満了"),"OK")</f>
        <v>OK</v>
      </c>
      <c r="AB4842" s="5" t="str" cm="1">
        <f t="array" aca="1" ref="AB4842" ca="1">_xlfn.IFS(AA4842="NG","NG",OR(X4842="NG",X4842="ERROR",X4842=FALSE),"NG",U4842="NG","NG",V4842="OK","OK",AD4842="OK","OK")</f>
        <v>NG</v>
      </c>
      <c r="AC4842" s="5" t="str">
        <f t="shared" si="1067"/>
        <v>NG</v>
      </c>
      <c r="AD4842" s="5" t="e" cm="1">
        <f t="array" ref="AD4842">_xlfn.IFS(AND(G4842="〇",H4842&lt;&gt;"",I4842&lt;&gt;""),"ERROR",AND(G4842="",H4842&gt;$H$17,I4842&lt;&gt;""),"NG",AND(G4842="〇",H4842="",I4842=""),"OK")</f>
        <v>#N/A</v>
      </c>
      <c r="AE4842" s="5" t="str" cm="1">
        <f t="array" ref="AE4842">_xlfn.IFS(I4842="解雇","NG",H4842="","OK",H4842&lt;$H$17,"NG",H4842&gt;$H$17,"OK")</f>
        <v>OK</v>
      </c>
      <c r="AF4842" s="5" t="e">
        <f t="shared" si="1068"/>
        <v>#N/A</v>
      </c>
    </row>
    <row r="4843" spans="2:32" ht="20.25" customHeight="1" x14ac:dyDescent="0.55000000000000004">
      <c r="B4843" s="9">
        <v>4826</v>
      </c>
      <c r="C4843" s="42"/>
      <c r="D4843" s="43"/>
      <c r="E4843" s="44"/>
      <c r="F4843" s="44"/>
      <c r="G4843" s="43"/>
      <c r="H4843" s="44"/>
      <c r="I4843" s="45"/>
      <c r="M4843" s="5">
        <f t="shared" si="1055"/>
        <v>4</v>
      </c>
      <c r="N4843" s="5">
        <f t="shared" si="1056"/>
        <v>2</v>
      </c>
      <c r="O4843" s="5" t="str">
        <f t="shared" si="1057"/>
        <v/>
      </c>
      <c r="P4843" s="5">
        <f t="shared" si="1058"/>
        <v>0</v>
      </c>
      <c r="Q4843" s="5">
        <f t="shared" ca="1" si="1059"/>
        <v>126</v>
      </c>
      <c r="R4843" s="26">
        <f t="shared" si="1060"/>
        <v>5479</v>
      </c>
      <c r="S4843" s="26">
        <f t="shared" si="1061"/>
        <v>5205</v>
      </c>
      <c r="T4843" s="27" t="str" cm="1">
        <f t="array" aca="1" ref="T4843" ca="1">_xlfn.IFS(Q4843="","NG",Q4843&gt;16,"OK",TODAY()&gt;S4843,"OK",Q4843&lt;16,"NG")</f>
        <v>OK</v>
      </c>
      <c r="U4843" s="5" t="str" cm="1">
        <f t="array" aca="1" ref="U4843" ca="1">IFERROR(_xlfn.IFS(T4843&lt;&gt;"OK","NG",M4843=0,"OK",TRUE,"NG"),"")</f>
        <v>NG</v>
      </c>
      <c r="V4843" s="5" t="str">
        <f t="shared" si="1062"/>
        <v>NG</v>
      </c>
      <c r="W4843" s="28" t="str">
        <f t="shared" ca="1" si="1063"/>
        <v>OK</v>
      </c>
      <c r="X4843" s="5" t="str">
        <f t="shared" si="1064"/>
        <v>NG</v>
      </c>
      <c r="Y4843" s="5">
        <f t="shared" ca="1" si="1065"/>
        <v>126</v>
      </c>
      <c r="Z4843" s="5">
        <f t="shared" ca="1" si="1066"/>
        <v>126</v>
      </c>
      <c r="AA4843" s="5" t="str" cm="1">
        <f t="array" ref="AA4843">_xlfn.IFS(H4843="","OK",H4843&lt;$F$17,"NG",I4843="解雇","NG",OR(I4843="自主退職",I4843="契約満了"),"OK")</f>
        <v>OK</v>
      </c>
      <c r="AB4843" s="5" t="str" cm="1">
        <f t="array" aca="1" ref="AB4843" ca="1">_xlfn.IFS(AA4843="NG","NG",OR(X4843="NG",X4843="ERROR",X4843=FALSE),"NG",U4843="NG","NG",V4843="OK","OK",AD4843="OK","OK")</f>
        <v>NG</v>
      </c>
      <c r="AC4843" s="5" t="str">
        <f t="shared" si="1067"/>
        <v>NG</v>
      </c>
      <c r="AD4843" s="5" t="e" cm="1">
        <f t="array" ref="AD4843">_xlfn.IFS(AND(G4843="〇",H4843&lt;&gt;"",I4843&lt;&gt;""),"ERROR",AND(G4843="",H4843&gt;$H$17,I4843&lt;&gt;""),"NG",AND(G4843="〇",H4843="",I4843=""),"OK")</f>
        <v>#N/A</v>
      </c>
      <c r="AE4843" s="5" t="str" cm="1">
        <f t="array" ref="AE4843">_xlfn.IFS(I4843="解雇","NG",H4843="","OK",H4843&lt;$H$17,"NG",H4843&gt;$H$17,"OK")</f>
        <v>OK</v>
      </c>
      <c r="AF4843" s="5" t="e">
        <f t="shared" si="1068"/>
        <v>#N/A</v>
      </c>
    </row>
    <row r="4844" spans="2:32" ht="20.25" customHeight="1" x14ac:dyDescent="0.55000000000000004">
      <c r="B4844" s="9">
        <v>4827</v>
      </c>
      <c r="C4844" s="42"/>
      <c r="D4844" s="43"/>
      <c r="E4844" s="44"/>
      <c r="F4844" s="44"/>
      <c r="G4844" s="43"/>
      <c r="H4844" s="44"/>
      <c r="I4844" s="45"/>
      <c r="M4844" s="5">
        <f t="shared" si="1055"/>
        <v>4</v>
      </c>
      <c r="N4844" s="5">
        <f t="shared" si="1056"/>
        <v>2</v>
      </c>
      <c r="O4844" s="5" t="str">
        <f t="shared" si="1057"/>
        <v/>
      </c>
      <c r="P4844" s="5">
        <f t="shared" si="1058"/>
        <v>0</v>
      </c>
      <c r="Q4844" s="5">
        <f t="shared" ca="1" si="1059"/>
        <v>126</v>
      </c>
      <c r="R4844" s="26">
        <f t="shared" si="1060"/>
        <v>5479</v>
      </c>
      <c r="S4844" s="26">
        <f t="shared" si="1061"/>
        <v>5205</v>
      </c>
      <c r="T4844" s="27" t="str" cm="1">
        <f t="array" aca="1" ref="T4844" ca="1">_xlfn.IFS(Q4844="","NG",Q4844&gt;16,"OK",TODAY()&gt;S4844,"OK",Q4844&lt;16,"NG")</f>
        <v>OK</v>
      </c>
      <c r="U4844" s="5" t="str" cm="1">
        <f t="array" aca="1" ref="U4844" ca="1">IFERROR(_xlfn.IFS(T4844&lt;&gt;"OK","NG",M4844=0,"OK",TRUE,"NG"),"")</f>
        <v>NG</v>
      </c>
      <c r="V4844" s="5" t="str">
        <f t="shared" si="1062"/>
        <v>NG</v>
      </c>
      <c r="W4844" s="28" t="str">
        <f t="shared" ca="1" si="1063"/>
        <v>OK</v>
      </c>
      <c r="X4844" s="5" t="str">
        <f t="shared" si="1064"/>
        <v>NG</v>
      </c>
      <c r="Y4844" s="5">
        <f t="shared" ca="1" si="1065"/>
        <v>126</v>
      </c>
      <c r="Z4844" s="5">
        <f t="shared" ca="1" si="1066"/>
        <v>126</v>
      </c>
      <c r="AA4844" s="5" t="str" cm="1">
        <f t="array" ref="AA4844">_xlfn.IFS(H4844="","OK",H4844&lt;$F$17,"NG",I4844="解雇","NG",OR(I4844="自主退職",I4844="契約満了"),"OK")</f>
        <v>OK</v>
      </c>
      <c r="AB4844" s="5" t="str" cm="1">
        <f t="array" aca="1" ref="AB4844" ca="1">_xlfn.IFS(AA4844="NG","NG",OR(X4844="NG",X4844="ERROR",X4844=FALSE),"NG",U4844="NG","NG",V4844="OK","OK",AD4844="OK","OK")</f>
        <v>NG</v>
      </c>
      <c r="AC4844" s="5" t="str">
        <f t="shared" si="1067"/>
        <v>NG</v>
      </c>
      <c r="AD4844" s="5" t="e" cm="1">
        <f t="array" ref="AD4844">_xlfn.IFS(AND(G4844="〇",H4844&lt;&gt;"",I4844&lt;&gt;""),"ERROR",AND(G4844="",H4844&gt;$H$17,I4844&lt;&gt;""),"NG",AND(G4844="〇",H4844="",I4844=""),"OK")</f>
        <v>#N/A</v>
      </c>
      <c r="AE4844" s="5" t="str" cm="1">
        <f t="array" ref="AE4844">_xlfn.IFS(I4844="解雇","NG",H4844="","OK",H4844&lt;$H$17,"NG",H4844&gt;$H$17,"OK")</f>
        <v>OK</v>
      </c>
      <c r="AF4844" s="5" t="e">
        <f t="shared" si="1068"/>
        <v>#N/A</v>
      </c>
    </row>
    <row r="4845" spans="2:32" ht="20.25" customHeight="1" x14ac:dyDescent="0.55000000000000004">
      <c r="B4845" s="9">
        <v>4828</v>
      </c>
      <c r="C4845" s="42"/>
      <c r="D4845" s="43"/>
      <c r="E4845" s="44"/>
      <c r="F4845" s="44"/>
      <c r="G4845" s="43"/>
      <c r="H4845" s="44"/>
      <c r="I4845" s="45"/>
      <c r="M4845" s="5">
        <f t="shared" si="1055"/>
        <v>4</v>
      </c>
      <c r="N4845" s="5">
        <f t="shared" si="1056"/>
        <v>2</v>
      </c>
      <c r="O4845" s="5" t="str">
        <f t="shared" si="1057"/>
        <v/>
      </c>
      <c r="P4845" s="5">
        <f t="shared" si="1058"/>
        <v>0</v>
      </c>
      <c r="Q4845" s="5">
        <f t="shared" ca="1" si="1059"/>
        <v>126</v>
      </c>
      <c r="R4845" s="26">
        <f t="shared" si="1060"/>
        <v>5479</v>
      </c>
      <c r="S4845" s="26">
        <f t="shared" si="1061"/>
        <v>5205</v>
      </c>
      <c r="T4845" s="27" t="str" cm="1">
        <f t="array" aca="1" ref="T4845" ca="1">_xlfn.IFS(Q4845="","NG",Q4845&gt;16,"OK",TODAY()&gt;S4845,"OK",Q4845&lt;16,"NG")</f>
        <v>OK</v>
      </c>
      <c r="U4845" s="5" t="str" cm="1">
        <f t="array" aca="1" ref="U4845" ca="1">IFERROR(_xlfn.IFS(T4845&lt;&gt;"OK","NG",M4845=0,"OK",TRUE,"NG"),"")</f>
        <v>NG</v>
      </c>
      <c r="V4845" s="5" t="str">
        <f t="shared" si="1062"/>
        <v>NG</v>
      </c>
      <c r="W4845" s="28" t="str">
        <f t="shared" ca="1" si="1063"/>
        <v>OK</v>
      </c>
      <c r="X4845" s="5" t="str">
        <f t="shared" si="1064"/>
        <v>NG</v>
      </c>
      <c r="Y4845" s="5">
        <f t="shared" ca="1" si="1065"/>
        <v>126</v>
      </c>
      <c r="Z4845" s="5">
        <f t="shared" ca="1" si="1066"/>
        <v>126</v>
      </c>
      <c r="AA4845" s="5" t="str" cm="1">
        <f t="array" ref="AA4845">_xlfn.IFS(H4845="","OK",H4845&lt;$F$17,"NG",I4845="解雇","NG",OR(I4845="自主退職",I4845="契約満了"),"OK")</f>
        <v>OK</v>
      </c>
      <c r="AB4845" s="5" t="str" cm="1">
        <f t="array" aca="1" ref="AB4845" ca="1">_xlfn.IFS(AA4845="NG","NG",OR(X4845="NG",X4845="ERROR",X4845=FALSE),"NG",U4845="NG","NG",V4845="OK","OK",AD4845="OK","OK")</f>
        <v>NG</v>
      </c>
      <c r="AC4845" s="5" t="str">
        <f t="shared" si="1067"/>
        <v>NG</v>
      </c>
      <c r="AD4845" s="5" t="e" cm="1">
        <f t="array" ref="AD4845">_xlfn.IFS(AND(G4845="〇",H4845&lt;&gt;"",I4845&lt;&gt;""),"ERROR",AND(G4845="",H4845&gt;$H$17,I4845&lt;&gt;""),"NG",AND(G4845="〇",H4845="",I4845=""),"OK")</f>
        <v>#N/A</v>
      </c>
      <c r="AE4845" s="5" t="str" cm="1">
        <f t="array" ref="AE4845">_xlfn.IFS(I4845="解雇","NG",H4845="","OK",H4845&lt;$H$17,"NG",H4845&gt;$H$17,"OK")</f>
        <v>OK</v>
      </c>
      <c r="AF4845" s="5" t="e">
        <f t="shared" si="1068"/>
        <v>#N/A</v>
      </c>
    </row>
    <row r="4846" spans="2:32" ht="20.25" customHeight="1" x14ac:dyDescent="0.55000000000000004">
      <c r="B4846" s="9">
        <v>4829</v>
      </c>
      <c r="C4846" s="42"/>
      <c r="D4846" s="43"/>
      <c r="E4846" s="44"/>
      <c r="F4846" s="44"/>
      <c r="G4846" s="43"/>
      <c r="H4846" s="44"/>
      <c r="I4846" s="45"/>
      <c r="M4846" s="5">
        <f t="shared" si="1055"/>
        <v>4</v>
      </c>
      <c r="N4846" s="5">
        <f t="shared" si="1056"/>
        <v>2</v>
      </c>
      <c r="O4846" s="5" t="str">
        <f t="shared" si="1057"/>
        <v/>
      </c>
      <c r="P4846" s="5">
        <f t="shared" si="1058"/>
        <v>0</v>
      </c>
      <c r="Q4846" s="5">
        <f t="shared" ca="1" si="1059"/>
        <v>126</v>
      </c>
      <c r="R4846" s="26">
        <f t="shared" si="1060"/>
        <v>5479</v>
      </c>
      <c r="S4846" s="26">
        <f t="shared" si="1061"/>
        <v>5205</v>
      </c>
      <c r="T4846" s="27" t="str" cm="1">
        <f t="array" aca="1" ref="T4846" ca="1">_xlfn.IFS(Q4846="","NG",Q4846&gt;16,"OK",TODAY()&gt;S4846,"OK",Q4846&lt;16,"NG")</f>
        <v>OK</v>
      </c>
      <c r="U4846" s="5" t="str" cm="1">
        <f t="array" aca="1" ref="U4846" ca="1">IFERROR(_xlfn.IFS(T4846&lt;&gt;"OK","NG",M4846=0,"OK",TRUE,"NG"),"")</f>
        <v>NG</v>
      </c>
      <c r="V4846" s="5" t="str">
        <f t="shared" si="1062"/>
        <v>NG</v>
      </c>
      <c r="W4846" s="28" t="str">
        <f t="shared" ca="1" si="1063"/>
        <v>OK</v>
      </c>
      <c r="X4846" s="5" t="str">
        <f t="shared" si="1064"/>
        <v>NG</v>
      </c>
      <c r="Y4846" s="5">
        <f t="shared" ca="1" si="1065"/>
        <v>126</v>
      </c>
      <c r="Z4846" s="5">
        <f t="shared" ca="1" si="1066"/>
        <v>126</v>
      </c>
      <c r="AA4846" s="5" t="str" cm="1">
        <f t="array" ref="AA4846">_xlfn.IFS(H4846="","OK",H4846&lt;$F$17,"NG",I4846="解雇","NG",OR(I4846="自主退職",I4846="契約満了"),"OK")</f>
        <v>OK</v>
      </c>
      <c r="AB4846" s="5" t="str" cm="1">
        <f t="array" aca="1" ref="AB4846" ca="1">_xlfn.IFS(AA4846="NG","NG",OR(X4846="NG",X4846="ERROR",X4846=FALSE),"NG",U4846="NG","NG",V4846="OK","OK",AD4846="OK","OK")</f>
        <v>NG</v>
      </c>
      <c r="AC4846" s="5" t="str">
        <f t="shared" si="1067"/>
        <v>NG</v>
      </c>
      <c r="AD4846" s="5" t="e" cm="1">
        <f t="array" ref="AD4846">_xlfn.IFS(AND(G4846="〇",H4846&lt;&gt;"",I4846&lt;&gt;""),"ERROR",AND(G4846="",H4846&gt;$H$17,I4846&lt;&gt;""),"NG",AND(G4846="〇",H4846="",I4846=""),"OK")</f>
        <v>#N/A</v>
      </c>
      <c r="AE4846" s="5" t="str" cm="1">
        <f t="array" ref="AE4846">_xlfn.IFS(I4846="解雇","NG",H4846="","OK",H4846&lt;$H$17,"NG",H4846&gt;$H$17,"OK")</f>
        <v>OK</v>
      </c>
      <c r="AF4846" s="5" t="e">
        <f t="shared" si="1068"/>
        <v>#N/A</v>
      </c>
    </row>
    <row r="4847" spans="2:32" ht="20.25" customHeight="1" x14ac:dyDescent="0.55000000000000004">
      <c r="B4847" s="9">
        <v>4830</v>
      </c>
      <c r="C4847" s="42"/>
      <c r="D4847" s="43"/>
      <c r="E4847" s="44"/>
      <c r="F4847" s="44"/>
      <c r="G4847" s="43"/>
      <c r="H4847" s="44"/>
      <c r="I4847" s="45"/>
      <c r="M4847" s="5">
        <f t="shared" si="1055"/>
        <v>4</v>
      </c>
      <c r="N4847" s="5">
        <f t="shared" si="1056"/>
        <v>2</v>
      </c>
      <c r="O4847" s="5" t="str">
        <f t="shared" si="1057"/>
        <v/>
      </c>
      <c r="P4847" s="5">
        <f t="shared" si="1058"/>
        <v>0</v>
      </c>
      <c r="Q4847" s="5">
        <f t="shared" ca="1" si="1059"/>
        <v>126</v>
      </c>
      <c r="R4847" s="26">
        <f t="shared" si="1060"/>
        <v>5479</v>
      </c>
      <c r="S4847" s="26">
        <f t="shared" si="1061"/>
        <v>5205</v>
      </c>
      <c r="T4847" s="27" t="str" cm="1">
        <f t="array" aca="1" ref="T4847" ca="1">_xlfn.IFS(Q4847="","NG",Q4847&gt;16,"OK",TODAY()&gt;S4847,"OK",Q4847&lt;16,"NG")</f>
        <v>OK</v>
      </c>
      <c r="U4847" s="5" t="str" cm="1">
        <f t="array" aca="1" ref="U4847" ca="1">IFERROR(_xlfn.IFS(T4847&lt;&gt;"OK","NG",M4847=0,"OK",TRUE,"NG"),"")</f>
        <v>NG</v>
      </c>
      <c r="V4847" s="5" t="str">
        <f t="shared" si="1062"/>
        <v>NG</v>
      </c>
      <c r="W4847" s="28" t="str">
        <f t="shared" ca="1" si="1063"/>
        <v>OK</v>
      </c>
      <c r="X4847" s="5" t="str">
        <f t="shared" si="1064"/>
        <v>NG</v>
      </c>
      <c r="Y4847" s="5">
        <f t="shared" ca="1" si="1065"/>
        <v>126</v>
      </c>
      <c r="Z4847" s="5">
        <f t="shared" ca="1" si="1066"/>
        <v>126</v>
      </c>
      <c r="AA4847" s="5" t="str" cm="1">
        <f t="array" ref="AA4847">_xlfn.IFS(H4847="","OK",H4847&lt;$F$17,"NG",I4847="解雇","NG",OR(I4847="自主退職",I4847="契約満了"),"OK")</f>
        <v>OK</v>
      </c>
      <c r="AB4847" s="5" t="str" cm="1">
        <f t="array" aca="1" ref="AB4847" ca="1">_xlfn.IFS(AA4847="NG","NG",OR(X4847="NG",X4847="ERROR",X4847=FALSE),"NG",U4847="NG","NG",V4847="OK","OK",AD4847="OK","OK")</f>
        <v>NG</v>
      </c>
      <c r="AC4847" s="5" t="str">
        <f t="shared" si="1067"/>
        <v>NG</v>
      </c>
      <c r="AD4847" s="5" t="e" cm="1">
        <f t="array" ref="AD4847">_xlfn.IFS(AND(G4847="〇",H4847&lt;&gt;"",I4847&lt;&gt;""),"ERROR",AND(G4847="",H4847&gt;$H$17,I4847&lt;&gt;""),"NG",AND(G4847="〇",H4847="",I4847=""),"OK")</f>
        <v>#N/A</v>
      </c>
      <c r="AE4847" s="5" t="str" cm="1">
        <f t="array" ref="AE4847">_xlfn.IFS(I4847="解雇","NG",H4847="","OK",H4847&lt;$H$17,"NG",H4847&gt;$H$17,"OK")</f>
        <v>OK</v>
      </c>
      <c r="AF4847" s="5" t="e">
        <f t="shared" si="1068"/>
        <v>#N/A</v>
      </c>
    </row>
    <row r="4848" spans="2:32" ht="20.25" customHeight="1" x14ac:dyDescent="0.55000000000000004">
      <c r="B4848" s="9">
        <v>4831</v>
      </c>
      <c r="C4848" s="42"/>
      <c r="D4848" s="43"/>
      <c r="E4848" s="44"/>
      <c r="F4848" s="44"/>
      <c r="G4848" s="43"/>
      <c r="H4848" s="44"/>
      <c r="I4848" s="45"/>
      <c r="M4848" s="5">
        <f t="shared" si="1055"/>
        <v>4</v>
      </c>
      <c r="N4848" s="5">
        <f t="shared" si="1056"/>
        <v>2</v>
      </c>
      <c r="O4848" s="5" t="str">
        <f t="shared" si="1057"/>
        <v/>
      </c>
      <c r="P4848" s="5">
        <f t="shared" si="1058"/>
        <v>0</v>
      </c>
      <c r="Q4848" s="5">
        <f t="shared" ca="1" si="1059"/>
        <v>126</v>
      </c>
      <c r="R4848" s="26">
        <f t="shared" si="1060"/>
        <v>5479</v>
      </c>
      <c r="S4848" s="26">
        <f t="shared" si="1061"/>
        <v>5205</v>
      </c>
      <c r="T4848" s="27" t="str" cm="1">
        <f t="array" aca="1" ref="T4848" ca="1">_xlfn.IFS(Q4848="","NG",Q4848&gt;16,"OK",TODAY()&gt;S4848,"OK",Q4848&lt;16,"NG")</f>
        <v>OK</v>
      </c>
      <c r="U4848" s="5" t="str" cm="1">
        <f t="array" aca="1" ref="U4848" ca="1">IFERROR(_xlfn.IFS(T4848&lt;&gt;"OK","NG",M4848=0,"OK",TRUE,"NG"),"")</f>
        <v>NG</v>
      </c>
      <c r="V4848" s="5" t="str">
        <f t="shared" si="1062"/>
        <v>NG</v>
      </c>
      <c r="W4848" s="28" t="str">
        <f t="shared" ca="1" si="1063"/>
        <v>OK</v>
      </c>
      <c r="X4848" s="5" t="str">
        <f t="shared" si="1064"/>
        <v>NG</v>
      </c>
      <c r="Y4848" s="5">
        <f t="shared" ca="1" si="1065"/>
        <v>126</v>
      </c>
      <c r="Z4848" s="5">
        <f t="shared" ca="1" si="1066"/>
        <v>126</v>
      </c>
      <c r="AA4848" s="5" t="str" cm="1">
        <f t="array" ref="AA4848">_xlfn.IFS(H4848="","OK",H4848&lt;$F$17,"NG",I4848="解雇","NG",OR(I4848="自主退職",I4848="契約満了"),"OK")</f>
        <v>OK</v>
      </c>
      <c r="AB4848" s="5" t="str" cm="1">
        <f t="array" aca="1" ref="AB4848" ca="1">_xlfn.IFS(AA4848="NG","NG",OR(X4848="NG",X4848="ERROR",X4848=FALSE),"NG",U4848="NG","NG",V4848="OK","OK",AD4848="OK","OK")</f>
        <v>NG</v>
      </c>
      <c r="AC4848" s="5" t="str">
        <f t="shared" si="1067"/>
        <v>NG</v>
      </c>
      <c r="AD4848" s="5" t="e" cm="1">
        <f t="array" ref="AD4848">_xlfn.IFS(AND(G4848="〇",H4848&lt;&gt;"",I4848&lt;&gt;""),"ERROR",AND(G4848="",H4848&gt;$H$17,I4848&lt;&gt;""),"NG",AND(G4848="〇",H4848="",I4848=""),"OK")</f>
        <v>#N/A</v>
      </c>
      <c r="AE4848" s="5" t="str" cm="1">
        <f t="array" ref="AE4848">_xlfn.IFS(I4848="解雇","NG",H4848="","OK",H4848&lt;$H$17,"NG",H4848&gt;$H$17,"OK")</f>
        <v>OK</v>
      </c>
      <c r="AF4848" s="5" t="e">
        <f t="shared" si="1068"/>
        <v>#N/A</v>
      </c>
    </row>
    <row r="4849" spans="2:32" ht="20.25" customHeight="1" x14ac:dyDescent="0.55000000000000004">
      <c r="B4849" s="9">
        <v>4832</v>
      </c>
      <c r="C4849" s="42"/>
      <c r="D4849" s="43"/>
      <c r="E4849" s="44"/>
      <c r="F4849" s="44"/>
      <c r="G4849" s="43"/>
      <c r="H4849" s="44"/>
      <c r="I4849" s="45"/>
      <c r="M4849" s="5">
        <f t="shared" si="1055"/>
        <v>4</v>
      </c>
      <c r="N4849" s="5">
        <f t="shared" si="1056"/>
        <v>2</v>
      </c>
      <c r="O4849" s="5" t="str">
        <f t="shared" si="1057"/>
        <v/>
      </c>
      <c r="P4849" s="5">
        <f t="shared" si="1058"/>
        <v>0</v>
      </c>
      <c r="Q4849" s="5">
        <f t="shared" ca="1" si="1059"/>
        <v>126</v>
      </c>
      <c r="R4849" s="26">
        <f t="shared" si="1060"/>
        <v>5479</v>
      </c>
      <c r="S4849" s="26">
        <f t="shared" si="1061"/>
        <v>5205</v>
      </c>
      <c r="T4849" s="27" t="str" cm="1">
        <f t="array" aca="1" ref="T4849" ca="1">_xlfn.IFS(Q4849="","NG",Q4849&gt;16,"OK",TODAY()&gt;S4849,"OK",Q4849&lt;16,"NG")</f>
        <v>OK</v>
      </c>
      <c r="U4849" s="5" t="str" cm="1">
        <f t="array" aca="1" ref="U4849" ca="1">IFERROR(_xlfn.IFS(T4849&lt;&gt;"OK","NG",M4849=0,"OK",TRUE,"NG"),"")</f>
        <v>NG</v>
      </c>
      <c r="V4849" s="5" t="str">
        <f t="shared" si="1062"/>
        <v>NG</v>
      </c>
      <c r="W4849" s="28" t="str">
        <f t="shared" ca="1" si="1063"/>
        <v>OK</v>
      </c>
      <c r="X4849" s="5" t="str">
        <f t="shared" si="1064"/>
        <v>NG</v>
      </c>
      <c r="Y4849" s="5">
        <f t="shared" ca="1" si="1065"/>
        <v>126</v>
      </c>
      <c r="Z4849" s="5">
        <f t="shared" ca="1" si="1066"/>
        <v>126</v>
      </c>
      <c r="AA4849" s="5" t="str" cm="1">
        <f t="array" ref="AA4849">_xlfn.IFS(H4849="","OK",H4849&lt;$F$17,"NG",I4849="解雇","NG",OR(I4849="自主退職",I4849="契約満了"),"OK")</f>
        <v>OK</v>
      </c>
      <c r="AB4849" s="5" t="str" cm="1">
        <f t="array" aca="1" ref="AB4849" ca="1">_xlfn.IFS(AA4849="NG","NG",OR(X4849="NG",X4849="ERROR",X4849=FALSE),"NG",U4849="NG","NG",V4849="OK","OK",AD4849="OK","OK")</f>
        <v>NG</v>
      </c>
      <c r="AC4849" s="5" t="str">
        <f t="shared" si="1067"/>
        <v>NG</v>
      </c>
      <c r="AD4849" s="5" t="e" cm="1">
        <f t="array" ref="AD4849">_xlfn.IFS(AND(G4849="〇",H4849&lt;&gt;"",I4849&lt;&gt;""),"ERROR",AND(G4849="",H4849&gt;$H$17,I4849&lt;&gt;""),"NG",AND(G4849="〇",H4849="",I4849=""),"OK")</f>
        <v>#N/A</v>
      </c>
      <c r="AE4849" s="5" t="str" cm="1">
        <f t="array" ref="AE4849">_xlfn.IFS(I4849="解雇","NG",H4849="","OK",H4849&lt;$H$17,"NG",H4849&gt;$H$17,"OK")</f>
        <v>OK</v>
      </c>
      <c r="AF4849" s="5" t="e">
        <f t="shared" si="1068"/>
        <v>#N/A</v>
      </c>
    </row>
    <row r="4850" spans="2:32" ht="20.25" customHeight="1" x14ac:dyDescent="0.55000000000000004">
      <c r="B4850" s="9">
        <v>4833</v>
      </c>
      <c r="C4850" s="42"/>
      <c r="D4850" s="43"/>
      <c r="E4850" s="44"/>
      <c r="F4850" s="44"/>
      <c r="G4850" s="43"/>
      <c r="H4850" s="44"/>
      <c r="I4850" s="45"/>
      <c r="M4850" s="5">
        <f t="shared" si="1055"/>
        <v>4</v>
      </c>
      <c r="N4850" s="5">
        <f t="shared" si="1056"/>
        <v>2</v>
      </c>
      <c r="O4850" s="5" t="str">
        <f t="shared" si="1057"/>
        <v/>
      </c>
      <c r="P4850" s="5">
        <f t="shared" si="1058"/>
        <v>0</v>
      </c>
      <c r="Q4850" s="5">
        <f t="shared" ca="1" si="1059"/>
        <v>126</v>
      </c>
      <c r="R4850" s="26">
        <f t="shared" si="1060"/>
        <v>5479</v>
      </c>
      <c r="S4850" s="26">
        <f t="shared" si="1061"/>
        <v>5205</v>
      </c>
      <c r="T4850" s="27" t="str" cm="1">
        <f t="array" aca="1" ref="T4850" ca="1">_xlfn.IFS(Q4850="","NG",Q4850&gt;16,"OK",TODAY()&gt;S4850,"OK",Q4850&lt;16,"NG")</f>
        <v>OK</v>
      </c>
      <c r="U4850" s="5" t="str" cm="1">
        <f t="array" aca="1" ref="U4850" ca="1">IFERROR(_xlfn.IFS(T4850&lt;&gt;"OK","NG",M4850=0,"OK",TRUE,"NG"),"")</f>
        <v>NG</v>
      </c>
      <c r="V4850" s="5" t="str">
        <f t="shared" si="1062"/>
        <v>NG</v>
      </c>
      <c r="W4850" s="28" t="str">
        <f t="shared" ca="1" si="1063"/>
        <v>OK</v>
      </c>
      <c r="X4850" s="5" t="str">
        <f t="shared" si="1064"/>
        <v>NG</v>
      </c>
      <c r="Y4850" s="5">
        <f t="shared" ca="1" si="1065"/>
        <v>126</v>
      </c>
      <c r="Z4850" s="5">
        <f t="shared" ca="1" si="1066"/>
        <v>126</v>
      </c>
      <c r="AA4850" s="5" t="str" cm="1">
        <f t="array" ref="AA4850">_xlfn.IFS(H4850="","OK",H4850&lt;$F$17,"NG",I4850="解雇","NG",OR(I4850="自主退職",I4850="契約満了"),"OK")</f>
        <v>OK</v>
      </c>
      <c r="AB4850" s="5" t="str" cm="1">
        <f t="array" aca="1" ref="AB4850" ca="1">_xlfn.IFS(AA4850="NG","NG",OR(X4850="NG",X4850="ERROR",X4850=FALSE),"NG",U4850="NG","NG",V4850="OK","OK",AD4850="OK","OK")</f>
        <v>NG</v>
      </c>
      <c r="AC4850" s="5" t="str">
        <f t="shared" si="1067"/>
        <v>NG</v>
      </c>
      <c r="AD4850" s="5" t="e" cm="1">
        <f t="array" ref="AD4850">_xlfn.IFS(AND(G4850="〇",H4850&lt;&gt;"",I4850&lt;&gt;""),"ERROR",AND(G4850="",H4850&gt;$H$17,I4850&lt;&gt;""),"NG",AND(G4850="〇",H4850="",I4850=""),"OK")</f>
        <v>#N/A</v>
      </c>
      <c r="AE4850" s="5" t="str" cm="1">
        <f t="array" ref="AE4850">_xlfn.IFS(I4850="解雇","NG",H4850="","OK",H4850&lt;$H$17,"NG",H4850&gt;$H$17,"OK")</f>
        <v>OK</v>
      </c>
      <c r="AF4850" s="5" t="e">
        <f t="shared" si="1068"/>
        <v>#N/A</v>
      </c>
    </row>
    <row r="4851" spans="2:32" ht="20.25" customHeight="1" x14ac:dyDescent="0.55000000000000004">
      <c r="B4851" s="9">
        <v>4834</v>
      </c>
      <c r="C4851" s="42"/>
      <c r="D4851" s="43"/>
      <c r="E4851" s="44"/>
      <c r="F4851" s="44"/>
      <c r="G4851" s="43"/>
      <c r="H4851" s="44"/>
      <c r="I4851" s="45"/>
      <c r="M4851" s="5">
        <f t="shared" si="1055"/>
        <v>4</v>
      </c>
      <c r="N4851" s="5">
        <f t="shared" si="1056"/>
        <v>2</v>
      </c>
      <c r="O4851" s="5" t="str">
        <f t="shared" si="1057"/>
        <v/>
      </c>
      <c r="P4851" s="5">
        <f t="shared" si="1058"/>
        <v>0</v>
      </c>
      <c r="Q4851" s="5">
        <f t="shared" ca="1" si="1059"/>
        <v>126</v>
      </c>
      <c r="R4851" s="26">
        <f t="shared" si="1060"/>
        <v>5479</v>
      </c>
      <c r="S4851" s="26">
        <f t="shared" si="1061"/>
        <v>5205</v>
      </c>
      <c r="T4851" s="27" t="str" cm="1">
        <f t="array" aca="1" ref="T4851" ca="1">_xlfn.IFS(Q4851="","NG",Q4851&gt;16,"OK",TODAY()&gt;S4851,"OK",Q4851&lt;16,"NG")</f>
        <v>OK</v>
      </c>
      <c r="U4851" s="5" t="str" cm="1">
        <f t="array" aca="1" ref="U4851" ca="1">IFERROR(_xlfn.IFS(T4851&lt;&gt;"OK","NG",M4851=0,"OK",TRUE,"NG"),"")</f>
        <v>NG</v>
      </c>
      <c r="V4851" s="5" t="str">
        <f t="shared" si="1062"/>
        <v>NG</v>
      </c>
      <c r="W4851" s="28" t="str">
        <f t="shared" ca="1" si="1063"/>
        <v>OK</v>
      </c>
      <c r="X4851" s="5" t="str">
        <f t="shared" si="1064"/>
        <v>NG</v>
      </c>
      <c r="Y4851" s="5">
        <f t="shared" ca="1" si="1065"/>
        <v>126</v>
      </c>
      <c r="Z4851" s="5">
        <f t="shared" ca="1" si="1066"/>
        <v>126</v>
      </c>
      <c r="AA4851" s="5" t="str" cm="1">
        <f t="array" ref="AA4851">_xlfn.IFS(H4851="","OK",H4851&lt;$F$17,"NG",I4851="解雇","NG",OR(I4851="自主退職",I4851="契約満了"),"OK")</f>
        <v>OK</v>
      </c>
      <c r="AB4851" s="5" t="str" cm="1">
        <f t="array" aca="1" ref="AB4851" ca="1">_xlfn.IFS(AA4851="NG","NG",OR(X4851="NG",X4851="ERROR",X4851=FALSE),"NG",U4851="NG","NG",V4851="OK","OK",AD4851="OK","OK")</f>
        <v>NG</v>
      </c>
      <c r="AC4851" s="5" t="str">
        <f t="shared" si="1067"/>
        <v>NG</v>
      </c>
      <c r="AD4851" s="5" t="e" cm="1">
        <f t="array" ref="AD4851">_xlfn.IFS(AND(G4851="〇",H4851&lt;&gt;"",I4851&lt;&gt;""),"ERROR",AND(G4851="",H4851&gt;$H$17,I4851&lt;&gt;""),"NG",AND(G4851="〇",H4851="",I4851=""),"OK")</f>
        <v>#N/A</v>
      </c>
      <c r="AE4851" s="5" t="str" cm="1">
        <f t="array" ref="AE4851">_xlfn.IFS(I4851="解雇","NG",H4851="","OK",H4851&lt;$H$17,"NG",H4851&gt;$H$17,"OK")</f>
        <v>OK</v>
      </c>
      <c r="AF4851" s="5" t="e">
        <f t="shared" si="1068"/>
        <v>#N/A</v>
      </c>
    </row>
    <row r="4852" spans="2:32" ht="20.25" customHeight="1" x14ac:dyDescent="0.55000000000000004">
      <c r="B4852" s="9">
        <v>4835</v>
      </c>
      <c r="C4852" s="42"/>
      <c r="D4852" s="43"/>
      <c r="E4852" s="44"/>
      <c r="F4852" s="44"/>
      <c r="G4852" s="43"/>
      <c r="H4852" s="44"/>
      <c r="I4852" s="45"/>
      <c r="M4852" s="5">
        <f t="shared" si="1055"/>
        <v>4</v>
      </c>
      <c r="N4852" s="5">
        <f t="shared" si="1056"/>
        <v>2</v>
      </c>
      <c r="O4852" s="5" t="str">
        <f t="shared" si="1057"/>
        <v/>
      </c>
      <c r="P4852" s="5">
        <f t="shared" si="1058"/>
        <v>0</v>
      </c>
      <c r="Q4852" s="5">
        <f t="shared" ca="1" si="1059"/>
        <v>126</v>
      </c>
      <c r="R4852" s="26">
        <f t="shared" si="1060"/>
        <v>5479</v>
      </c>
      <c r="S4852" s="26">
        <f t="shared" si="1061"/>
        <v>5205</v>
      </c>
      <c r="T4852" s="27" t="str" cm="1">
        <f t="array" aca="1" ref="T4852" ca="1">_xlfn.IFS(Q4852="","NG",Q4852&gt;16,"OK",TODAY()&gt;S4852,"OK",Q4852&lt;16,"NG")</f>
        <v>OK</v>
      </c>
      <c r="U4852" s="5" t="str" cm="1">
        <f t="array" aca="1" ref="U4852" ca="1">IFERROR(_xlfn.IFS(T4852&lt;&gt;"OK","NG",M4852=0,"OK",TRUE,"NG"),"")</f>
        <v>NG</v>
      </c>
      <c r="V4852" s="5" t="str">
        <f t="shared" si="1062"/>
        <v>NG</v>
      </c>
      <c r="W4852" s="28" t="str">
        <f t="shared" ca="1" si="1063"/>
        <v>OK</v>
      </c>
      <c r="X4852" s="5" t="str">
        <f t="shared" si="1064"/>
        <v>NG</v>
      </c>
      <c r="Y4852" s="5">
        <f t="shared" ca="1" si="1065"/>
        <v>126</v>
      </c>
      <c r="Z4852" s="5">
        <f t="shared" ca="1" si="1066"/>
        <v>126</v>
      </c>
      <c r="AA4852" s="5" t="str" cm="1">
        <f t="array" ref="AA4852">_xlfn.IFS(H4852="","OK",H4852&lt;$F$17,"NG",I4852="解雇","NG",OR(I4852="自主退職",I4852="契約満了"),"OK")</f>
        <v>OK</v>
      </c>
      <c r="AB4852" s="5" t="str" cm="1">
        <f t="array" aca="1" ref="AB4852" ca="1">_xlfn.IFS(AA4852="NG","NG",OR(X4852="NG",X4852="ERROR",X4852=FALSE),"NG",U4852="NG","NG",V4852="OK","OK",AD4852="OK","OK")</f>
        <v>NG</v>
      </c>
      <c r="AC4852" s="5" t="str">
        <f t="shared" si="1067"/>
        <v>NG</v>
      </c>
      <c r="AD4852" s="5" t="e" cm="1">
        <f t="array" ref="AD4852">_xlfn.IFS(AND(G4852="〇",H4852&lt;&gt;"",I4852&lt;&gt;""),"ERROR",AND(G4852="",H4852&gt;$H$17,I4852&lt;&gt;""),"NG",AND(G4852="〇",H4852="",I4852=""),"OK")</f>
        <v>#N/A</v>
      </c>
      <c r="AE4852" s="5" t="str" cm="1">
        <f t="array" ref="AE4852">_xlfn.IFS(I4852="解雇","NG",H4852="","OK",H4852&lt;$H$17,"NG",H4852&gt;$H$17,"OK")</f>
        <v>OK</v>
      </c>
      <c r="AF4852" s="5" t="e">
        <f t="shared" si="1068"/>
        <v>#N/A</v>
      </c>
    </row>
    <row r="4853" spans="2:32" ht="20.25" customHeight="1" x14ac:dyDescent="0.55000000000000004">
      <c r="B4853" s="9">
        <v>4836</v>
      </c>
      <c r="C4853" s="42"/>
      <c r="D4853" s="43"/>
      <c r="E4853" s="44"/>
      <c r="F4853" s="44"/>
      <c r="G4853" s="43"/>
      <c r="H4853" s="44"/>
      <c r="I4853" s="45"/>
      <c r="M4853" s="5">
        <f t="shared" si="1055"/>
        <v>4</v>
      </c>
      <c r="N4853" s="5">
        <f t="shared" si="1056"/>
        <v>2</v>
      </c>
      <c r="O4853" s="5" t="str">
        <f t="shared" si="1057"/>
        <v/>
      </c>
      <c r="P4853" s="5">
        <f t="shared" si="1058"/>
        <v>0</v>
      </c>
      <c r="Q4853" s="5">
        <f t="shared" ca="1" si="1059"/>
        <v>126</v>
      </c>
      <c r="R4853" s="26">
        <f t="shared" si="1060"/>
        <v>5479</v>
      </c>
      <c r="S4853" s="26">
        <f t="shared" si="1061"/>
        <v>5205</v>
      </c>
      <c r="T4853" s="27" t="str" cm="1">
        <f t="array" aca="1" ref="T4853" ca="1">_xlfn.IFS(Q4853="","NG",Q4853&gt;16,"OK",TODAY()&gt;S4853,"OK",Q4853&lt;16,"NG")</f>
        <v>OK</v>
      </c>
      <c r="U4853" s="5" t="str" cm="1">
        <f t="array" aca="1" ref="U4853" ca="1">IFERROR(_xlfn.IFS(T4853&lt;&gt;"OK","NG",M4853=0,"OK",TRUE,"NG"),"")</f>
        <v>NG</v>
      </c>
      <c r="V4853" s="5" t="str">
        <f t="shared" si="1062"/>
        <v>NG</v>
      </c>
      <c r="W4853" s="28" t="str">
        <f t="shared" ca="1" si="1063"/>
        <v>OK</v>
      </c>
      <c r="X4853" s="5" t="str">
        <f t="shared" si="1064"/>
        <v>NG</v>
      </c>
      <c r="Y4853" s="5">
        <f t="shared" ca="1" si="1065"/>
        <v>126</v>
      </c>
      <c r="Z4853" s="5">
        <f t="shared" ca="1" si="1066"/>
        <v>126</v>
      </c>
      <c r="AA4853" s="5" t="str" cm="1">
        <f t="array" ref="AA4853">_xlfn.IFS(H4853="","OK",H4853&lt;$F$17,"NG",I4853="解雇","NG",OR(I4853="自主退職",I4853="契約満了"),"OK")</f>
        <v>OK</v>
      </c>
      <c r="AB4853" s="5" t="str" cm="1">
        <f t="array" aca="1" ref="AB4853" ca="1">_xlfn.IFS(AA4853="NG","NG",OR(X4853="NG",X4853="ERROR",X4853=FALSE),"NG",U4853="NG","NG",V4853="OK","OK",AD4853="OK","OK")</f>
        <v>NG</v>
      </c>
      <c r="AC4853" s="5" t="str">
        <f t="shared" si="1067"/>
        <v>NG</v>
      </c>
      <c r="AD4853" s="5" t="e" cm="1">
        <f t="array" ref="AD4853">_xlfn.IFS(AND(G4853="〇",H4853&lt;&gt;"",I4853&lt;&gt;""),"ERROR",AND(G4853="",H4853&gt;$H$17,I4853&lt;&gt;""),"NG",AND(G4853="〇",H4853="",I4853=""),"OK")</f>
        <v>#N/A</v>
      </c>
      <c r="AE4853" s="5" t="str" cm="1">
        <f t="array" ref="AE4853">_xlfn.IFS(I4853="解雇","NG",H4853="","OK",H4853&lt;$H$17,"NG",H4853&gt;$H$17,"OK")</f>
        <v>OK</v>
      </c>
      <c r="AF4853" s="5" t="e">
        <f t="shared" si="1068"/>
        <v>#N/A</v>
      </c>
    </row>
    <row r="4854" spans="2:32" ht="20.25" customHeight="1" x14ac:dyDescent="0.55000000000000004">
      <c r="B4854" s="9">
        <v>4837</v>
      </c>
      <c r="C4854" s="42"/>
      <c r="D4854" s="43"/>
      <c r="E4854" s="44"/>
      <c r="F4854" s="44"/>
      <c r="G4854" s="43"/>
      <c r="H4854" s="44"/>
      <c r="I4854" s="45"/>
      <c r="M4854" s="5">
        <f t="shared" si="1055"/>
        <v>4</v>
      </c>
      <c r="N4854" s="5">
        <f t="shared" si="1056"/>
        <v>2</v>
      </c>
      <c r="O4854" s="5" t="str">
        <f t="shared" si="1057"/>
        <v/>
      </c>
      <c r="P4854" s="5">
        <f t="shared" si="1058"/>
        <v>0</v>
      </c>
      <c r="Q4854" s="5">
        <f t="shared" ca="1" si="1059"/>
        <v>126</v>
      </c>
      <c r="R4854" s="26">
        <f t="shared" si="1060"/>
        <v>5479</v>
      </c>
      <c r="S4854" s="26">
        <f t="shared" si="1061"/>
        <v>5205</v>
      </c>
      <c r="T4854" s="27" t="str" cm="1">
        <f t="array" aca="1" ref="T4854" ca="1">_xlfn.IFS(Q4854="","NG",Q4854&gt;16,"OK",TODAY()&gt;S4854,"OK",Q4854&lt;16,"NG")</f>
        <v>OK</v>
      </c>
      <c r="U4854" s="5" t="str" cm="1">
        <f t="array" aca="1" ref="U4854" ca="1">IFERROR(_xlfn.IFS(T4854&lt;&gt;"OK","NG",M4854=0,"OK",TRUE,"NG"),"")</f>
        <v>NG</v>
      </c>
      <c r="V4854" s="5" t="str">
        <f t="shared" si="1062"/>
        <v>NG</v>
      </c>
      <c r="W4854" s="28" t="str">
        <f t="shared" ca="1" si="1063"/>
        <v>OK</v>
      </c>
      <c r="X4854" s="5" t="str">
        <f t="shared" si="1064"/>
        <v>NG</v>
      </c>
      <c r="Y4854" s="5">
        <f t="shared" ca="1" si="1065"/>
        <v>126</v>
      </c>
      <c r="Z4854" s="5">
        <f t="shared" ca="1" si="1066"/>
        <v>126</v>
      </c>
      <c r="AA4854" s="5" t="str" cm="1">
        <f t="array" ref="AA4854">_xlfn.IFS(H4854="","OK",H4854&lt;$F$17,"NG",I4854="解雇","NG",OR(I4854="自主退職",I4854="契約満了"),"OK")</f>
        <v>OK</v>
      </c>
      <c r="AB4854" s="5" t="str" cm="1">
        <f t="array" aca="1" ref="AB4854" ca="1">_xlfn.IFS(AA4854="NG","NG",OR(X4854="NG",X4854="ERROR",X4854=FALSE),"NG",U4854="NG","NG",V4854="OK","OK",AD4854="OK","OK")</f>
        <v>NG</v>
      </c>
      <c r="AC4854" s="5" t="str">
        <f t="shared" si="1067"/>
        <v>NG</v>
      </c>
      <c r="AD4854" s="5" t="e" cm="1">
        <f t="array" ref="AD4854">_xlfn.IFS(AND(G4854="〇",H4854&lt;&gt;"",I4854&lt;&gt;""),"ERROR",AND(G4854="",H4854&gt;$H$17,I4854&lt;&gt;""),"NG",AND(G4854="〇",H4854="",I4854=""),"OK")</f>
        <v>#N/A</v>
      </c>
      <c r="AE4854" s="5" t="str" cm="1">
        <f t="array" ref="AE4854">_xlfn.IFS(I4854="解雇","NG",H4854="","OK",H4854&lt;$H$17,"NG",H4854&gt;$H$17,"OK")</f>
        <v>OK</v>
      </c>
      <c r="AF4854" s="5" t="e">
        <f t="shared" si="1068"/>
        <v>#N/A</v>
      </c>
    </row>
    <row r="4855" spans="2:32" ht="20.25" customHeight="1" x14ac:dyDescent="0.55000000000000004">
      <c r="B4855" s="9">
        <v>4838</v>
      </c>
      <c r="C4855" s="42"/>
      <c r="D4855" s="43"/>
      <c r="E4855" s="44"/>
      <c r="F4855" s="44"/>
      <c r="G4855" s="43"/>
      <c r="H4855" s="44"/>
      <c r="I4855" s="45"/>
      <c r="M4855" s="5">
        <f t="shared" si="1055"/>
        <v>4</v>
      </c>
      <c r="N4855" s="5">
        <f t="shared" si="1056"/>
        <v>2</v>
      </c>
      <c r="O4855" s="5" t="str">
        <f t="shared" si="1057"/>
        <v/>
      </c>
      <c r="P4855" s="5">
        <f t="shared" si="1058"/>
        <v>0</v>
      </c>
      <c r="Q4855" s="5">
        <f t="shared" ca="1" si="1059"/>
        <v>126</v>
      </c>
      <c r="R4855" s="26">
        <f t="shared" si="1060"/>
        <v>5479</v>
      </c>
      <c r="S4855" s="26">
        <f t="shared" si="1061"/>
        <v>5205</v>
      </c>
      <c r="T4855" s="27" t="str" cm="1">
        <f t="array" aca="1" ref="T4855" ca="1">_xlfn.IFS(Q4855="","NG",Q4855&gt;16,"OK",TODAY()&gt;S4855,"OK",Q4855&lt;16,"NG")</f>
        <v>OK</v>
      </c>
      <c r="U4855" s="5" t="str" cm="1">
        <f t="array" aca="1" ref="U4855" ca="1">IFERROR(_xlfn.IFS(T4855&lt;&gt;"OK","NG",M4855=0,"OK",TRUE,"NG"),"")</f>
        <v>NG</v>
      </c>
      <c r="V4855" s="5" t="str">
        <f t="shared" si="1062"/>
        <v>NG</v>
      </c>
      <c r="W4855" s="28" t="str">
        <f t="shared" ca="1" si="1063"/>
        <v>OK</v>
      </c>
      <c r="X4855" s="5" t="str">
        <f t="shared" si="1064"/>
        <v>NG</v>
      </c>
      <c r="Y4855" s="5">
        <f t="shared" ca="1" si="1065"/>
        <v>126</v>
      </c>
      <c r="Z4855" s="5">
        <f t="shared" ca="1" si="1066"/>
        <v>126</v>
      </c>
      <c r="AA4855" s="5" t="str" cm="1">
        <f t="array" ref="AA4855">_xlfn.IFS(H4855="","OK",H4855&lt;$F$17,"NG",I4855="解雇","NG",OR(I4855="自主退職",I4855="契約満了"),"OK")</f>
        <v>OK</v>
      </c>
      <c r="AB4855" s="5" t="str" cm="1">
        <f t="array" aca="1" ref="AB4855" ca="1">_xlfn.IFS(AA4855="NG","NG",OR(X4855="NG",X4855="ERROR",X4855=FALSE),"NG",U4855="NG","NG",V4855="OK","OK",AD4855="OK","OK")</f>
        <v>NG</v>
      </c>
      <c r="AC4855" s="5" t="str">
        <f t="shared" si="1067"/>
        <v>NG</v>
      </c>
      <c r="AD4855" s="5" t="e" cm="1">
        <f t="array" ref="AD4855">_xlfn.IFS(AND(G4855="〇",H4855&lt;&gt;"",I4855&lt;&gt;""),"ERROR",AND(G4855="",H4855&gt;$H$17,I4855&lt;&gt;""),"NG",AND(G4855="〇",H4855="",I4855=""),"OK")</f>
        <v>#N/A</v>
      </c>
      <c r="AE4855" s="5" t="str" cm="1">
        <f t="array" ref="AE4855">_xlfn.IFS(I4855="解雇","NG",H4855="","OK",H4855&lt;$H$17,"NG",H4855&gt;$H$17,"OK")</f>
        <v>OK</v>
      </c>
      <c r="AF4855" s="5" t="e">
        <f t="shared" si="1068"/>
        <v>#N/A</v>
      </c>
    </row>
    <row r="4856" spans="2:32" ht="20.25" customHeight="1" x14ac:dyDescent="0.55000000000000004">
      <c r="B4856" s="9">
        <v>4839</v>
      </c>
      <c r="C4856" s="42"/>
      <c r="D4856" s="43"/>
      <c r="E4856" s="44"/>
      <c r="F4856" s="44"/>
      <c r="G4856" s="43"/>
      <c r="H4856" s="44"/>
      <c r="I4856" s="45"/>
      <c r="M4856" s="5">
        <f t="shared" si="1055"/>
        <v>4</v>
      </c>
      <c r="N4856" s="5">
        <f t="shared" si="1056"/>
        <v>2</v>
      </c>
      <c r="O4856" s="5" t="str">
        <f t="shared" si="1057"/>
        <v/>
      </c>
      <c r="P4856" s="5">
        <f t="shared" si="1058"/>
        <v>0</v>
      </c>
      <c r="Q4856" s="5">
        <f t="shared" ca="1" si="1059"/>
        <v>126</v>
      </c>
      <c r="R4856" s="26">
        <f t="shared" si="1060"/>
        <v>5479</v>
      </c>
      <c r="S4856" s="26">
        <f t="shared" si="1061"/>
        <v>5205</v>
      </c>
      <c r="T4856" s="27" t="str" cm="1">
        <f t="array" aca="1" ref="T4856" ca="1">_xlfn.IFS(Q4856="","NG",Q4856&gt;16,"OK",TODAY()&gt;S4856,"OK",Q4856&lt;16,"NG")</f>
        <v>OK</v>
      </c>
      <c r="U4856" s="5" t="str" cm="1">
        <f t="array" aca="1" ref="U4856" ca="1">IFERROR(_xlfn.IFS(T4856&lt;&gt;"OK","NG",M4856=0,"OK",TRUE,"NG"),"")</f>
        <v>NG</v>
      </c>
      <c r="V4856" s="5" t="str">
        <f t="shared" si="1062"/>
        <v>NG</v>
      </c>
      <c r="W4856" s="28" t="str">
        <f t="shared" ca="1" si="1063"/>
        <v>OK</v>
      </c>
      <c r="X4856" s="5" t="str">
        <f t="shared" si="1064"/>
        <v>NG</v>
      </c>
      <c r="Y4856" s="5">
        <f t="shared" ca="1" si="1065"/>
        <v>126</v>
      </c>
      <c r="Z4856" s="5">
        <f t="shared" ca="1" si="1066"/>
        <v>126</v>
      </c>
      <c r="AA4856" s="5" t="str" cm="1">
        <f t="array" ref="AA4856">_xlfn.IFS(H4856="","OK",H4856&lt;$F$17,"NG",I4856="解雇","NG",OR(I4856="自主退職",I4856="契約満了"),"OK")</f>
        <v>OK</v>
      </c>
      <c r="AB4856" s="5" t="str" cm="1">
        <f t="array" aca="1" ref="AB4856" ca="1">_xlfn.IFS(AA4856="NG","NG",OR(X4856="NG",X4856="ERROR",X4856=FALSE),"NG",U4856="NG","NG",V4856="OK","OK",AD4856="OK","OK")</f>
        <v>NG</v>
      </c>
      <c r="AC4856" s="5" t="str">
        <f t="shared" si="1067"/>
        <v>NG</v>
      </c>
      <c r="AD4856" s="5" t="e" cm="1">
        <f t="array" ref="AD4856">_xlfn.IFS(AND(G4856="〇",H4856&lt;&gt;"",I4856&lt;&gt;""),"ERROR",AND(G4856="",H4856&gt;$H$17,I4856&lt;&gt;""),"NG",AND(G4856="〇",H4856="",I4856=""),"OK")</f>
        <v>#N/A</v>
      </c>
      <c r="AE4856" s="5" t="str" cm="1">
        <f t="array" ref="AE4856">_xlfn.IFS(I4856="解雇","NG",H4856="","OK",H4856&lt;$H$17,"NG",H4856&gt;$H$17,"OK")</f>
        <v>OK</v>
      </c>
      <c r="AF4856" s="5" t="e">
        <f t="shared" si="1068"/>
        <v>#N/A</v>
      </c>
    </row>
    <row r="4857" spans="2:32" ht="20.25" customHeight="1" x14ac:dyDescent="0.55000000000000004">
      <c r="B4857" s="9">
        <v>4840</v>
      </c>
      <c r="C4857" s="42"/>
      <c r="D4857" s="43"/>
      <c r="E4857" s="44"/>
      <c r="F4857" s="44"/>
      <c r="G4857" s="43"/>
      <c r="H4857" s="44"/>
      <c r="I4857" s="45"/>
      <c r="M4857" s="5">
        <f t="shared" si="1055"/>
        <v>4</v>
      </c>
      <c r="N4857" s="5">
        <f t="shared" si="1056"/>
        <v>2</v>
      </c>
      <c r="O4857" s="5" t="str">
        <f t="shared" si="1057"/>
        <v/>
      </c>
      <c r="P4857" s="5">
        <f t="shared" si="1058"/>
        <v>0</v>
      </c>
      <c r="Q4857" s="5">
        <f t="shared" ca="1" si="1059"/>
        <v>126</v>
      </c>
      <c r="R4857" s="26">
        <f t="shared" si="1060"/>
        <v>5479</v>
      </c>
      <c r="S4857" s="26">
        <f t="shared" si="1061"/>
        <v>5205</v>
      </c>
      <c r="T4857" s="27" t="str" cm="1">
        <f t="array" aca="1" ref="T4857" ca="1">_xlfn.IFS(Q4857="","NG",Q4857&gt;16,"OK",TODAY()&gt;S4857,"OK",Q4857&lt;16,"NG")</f>
        <v>OK</v>
      </c>
      <c r="U4857" s="5" t="str" cm="1">
        <f t="array" aca="1" ref="U4857" ca="1">IFERROR(_xlfn.IFS(T4857&lt;&gt;"OK","NG",M4857=0,"OK",TRUE,"NG"),"")</f>
        <v>NG</v>
      </c>
      <c r="V4857" s="5" t="str">
        <f t="shared" si="1062"/>
        <v>NG</v>
      </c>
      <c r="W4857" s="28" t="str">
        <f t="shared" ca="1" si="1063"/>
        <v>OK</v>
      </c>
      <c r="X4857" s="5" t="str">
        <f t="shared" si="1064"/>
        <v>NG</v>
      </c>
      <c r="Y4857" s="5">
        <f t="shared" ca="1" si="1065"/>
        <v>126</v>
      </c>
      <c r="Z4857" s="5">
        <f t="shared" ca="1" si="1066"/>
        <v>126</v>
      </c>
      <c r="AA4857" s="5" t="str" cm="1">
        <f t="array" ref="AA4857">_xlfn.IFS(H4857="","OK",H4857&lt;$F$17,"NG",I4857="解雇","NG",OR(I4857="自主退職",I4857="契約満了"),"OK")</f>
        <v>OK</v>
      </c>
      <c r="AB4857" s="5" t="str" cm="1">
        <f t="array" aca="1" ref="AB4857" ca="1">_xlfn.IFS(AA4857="NG","NG",OR(X4857="NG",X4857="ERROR",X4857=FALSE),"NG",U4857="NG","NG",V4857="OK","OK",AD4857="OK","OK")</f>
        <v>NG</v>
      </c>
      <c r="AC4857" s="5" t="str">
        <f t="shared" si="1067"/>
        <v>NG</v>
      </c>
      <c r="AD4857" s="5" t="e" cm="1">
        <f t="array" ref="AD4857">_xlfn.IFS(AND(G4857="〇",H4857&lt;&gt;"",I4857&lt;&gt;""),"ERROR",AND(G4857="",H4857&gt;$H$17,I4857&lt;&gt;""),"NG",AND(G4857="〇",H4857="",I4857=""),"OK")</f>
        <v>#N/A</v>
      </c>
      <c r="AE4857" s="5" t="str" cm="1">
        <f t="array" ref="AE4857">_xlfn.IFS(I4857="解雇","NG",H4857="","OK",H4857&lt;$H$17,"NG",H4857&gt;$H$17,"OK")</f>
        <v>OK</v>
      </c>
      <c r="AF4857" s="5" t="e">
        <f t="shared" si="1068"/>
        <v>#N/A</v>
      </c>
    </row>
    <row r="4858" spans="2:32" ht="20.25" customHeight="1" x14ac:dyDescent="0.55000000000000004">
      <c r="B4858" s="9">
        <v>4841</v>
      </c>
      <c r="C4858" s="42"/>
      <c r="D4858" s="43"/>
      <c r="E4858" s="44"/>
      <c r="F4858" s="44"/>
      <c r="G4858" s="43"/>
      <c r="H4858" s="44"/>
      <c r="I4858" s="45"/>
      <c r="M4858" s="5">
        <f t="shared" si="1055"/>
        <v>4</v>
      </c>
      <c r="N4858" s="5">
        <f t="shared" si="1056"/>
        <v>2</v>
      </c>
      <c r="O4858" s="5" t="str">
        <f t="shared" si="1057"/>
        <v/>
      </c>
      <c r="P4858" s="5">
        <f t="shared" si="1058"/>
        <v>0</v>
      </c>
      <c r="Q4858" s="5">
        <f t="shared" ca="1" si="1059"/>
        <v>126</v>
      </c>
      <c r="R4858" s="26">
        <f t="shared" si="1060"/>
        <v>5479</v>
      </c>
      <c r="S4858" s="26">
        <f t="shared" si="1061"/>
        <v>5205</v>
      </c>
      <c r="T4858" s="27" t="str" cm="1">
        <f t="array" aca="1" ref="T4858" ca="1">_xlfn.IFS(Q4858="","NG",Q4858&gt;16,"OK",TODAY()&gt;S4858,"OK",Q4858&lt;16,"NG")</f>
        <v>OK</v>
      </c>
      <c r="U4858" s="5" t="str" cm="1">
        <f t="array" aca="1" ref="U4858" ca="1">IFERROR(_xlfn.IFS(T4858&lt;&gt;"OK","NG",M4858=0,"OK",TRUE,"NG"),"")</f>
        <v>NG</v>
      </c>
      <c r="V4858" s="5" t="str">
        <f t="shared" si="1062"/>
        <v>NG</v>
      </c>
      <c r="W4858" s="28" t="str">
        <f t="shared" ca="1" si="1063"/>
        <v>OK</v>
      </c>
      <c r="X4858" s="5" t="str">
        <f t="shared" si="1064"/>
        <v>NG</v>
      </c>
      <c r="Y4858" s="5">
        <f t="shared" ca="1" si="1065"/>
        <v>126</v>
      </c>
      <c r="Z4858" s="5">
        <f t="shared" ca="1" si="1066"/>
        <v>126</v>
      </c>
      <c r="AA4858" s="5" t="str" cm="1">
        <f t="array" ref="AA4858">_xlfn.IFS(H4858="","OK",H4858&lt;$F$17,"NG",I4858="解雇","NG",OR(I4858="自主退職",I4858="契約満了"),"OK")</f>
        <v>OK</v>
      </c>
      <c r="AB4858" s="5" t="str" cm="1">
        <f t="array" aca="1" ref="AB4858" ca="1">_xlfn.IFS(AA4858="NG","NG",OR(X4858="NG",X4858="ERROR",X4858=FALSE),"NG",U4858="NG","NG",V4858="OK","OK",AD4858="OK","OK")</f>
        <v>NG</v>
      </c>
      <c r="AC4858" s="5" t="str">
        <f t="shared" si="1067"/>
        <v>NG</v>
      </c>
      <c r="AD4858" s="5" t="e" cm="1">
        <f t="array" ref="AD4858">_xlfn.IFS(AND(G4858="〇",H4858&lt;&gt;"",I4858&lt;&gt;""),"ERROR",AND(G4858="",H4858&gt;$H$17,I4858&lt;&gt;""),"NG",AND(G4858="〇",H4858="",I4858=""),"OK")</f>
        <v>#N/A</v>
      </c>
      <c r="AE4858" s="5" t="str" cm="1">
        <f t="array" ref="AE4858">_xlfn.IFS(I4858="解雇","NG",H4858="","OK",H4858&lt;$H$17,"NG",H4858&gt;$H$17,"OK")</f>
        <v>OK</v>
      </c>
      <c r="AF4858" s="5" t="e">
        <f t="shared" si="1068"/>
        <v>#N/A</v>
      </c>
    </row>
    <row r="4859" spans="2:32" ht="20.25" customHeight="1" x14ac:dyDescent="0.55000000000000004">
      <c r="B4859" s="9">
        <v>4842</v>
      </c>
      <c r="C4859" s="42"/>
      <c r="D4859" s="43"/>
      <c r="E4859" s="44"/>
      <c r="F4859" s="44"/>
      <c r="G4859" s="43"/>
      <c r="H4859" s="44"/>
      <c r="I4859" s="45"/>
      <c r="M4859" s="5">
        <f t="shared" si="1055"/>
        <v>4</v>
      </c>
      <c r="N4859" s="5">
        <f t="shared" si="1056"/>
        <v>2</v>
      </c>
      <c r="O4859" s="5" t="str">
        <f t="shared" si="1057"/>
        <v/>
      </c>
      <c r="P4859" s="5">
        <f t="shared" si="1058"/>
        <v>0</v>
      </c>
      <c r="Q4859" s="5">
        <f t="shared" ca="1" si="1059"/>
        <v>126</v>
      </c>
      <c r="R4859" s="26">
        <f t="shared" si="1060"/>
        <v>5479</v>
      </c>
      <c r="S4859" s="26">
        <f t="shared" si="1061"/>
        <v>5205</v>
      </c>
      <c r="T4859" s="27" t="str" cm="1">
        <f t="array" aca="1" ref="T4859" ca="1">_xlfn.IFS(Q4859="","NG",Q4859&gt;16,"OK",TODAY()&gt;S4859,"OK",Q4859&lt;16,"NG")</f>
        <v>OK</v>
      </c>
      <c r="U4859" s="5" t="str" cm="1">
        <f t="array" aca="1" ref="U4859" ca="1">IFERROR(_xlfn.IFS(T4859&lt;&gt;"OK","NG",M4859=0,"OK",TRUE,"NG"),"")</f>
        <v>NG</v>
      </c>
      <c r="V4859" s="5" t="str">
        <f t="shared" si="1062"/>
        <v>NG</v>
      </c>
      <c r="W4859" s="28" t="str">
        <f t="shared" ca="1" si="1063"/>
        <v>OK</v>
      </c>
      <c r="X4859" s="5" t="str">
        <f t="shared" si="1064"/>
        <v>NG</v>
      </c>
      <c r="Y4859" s="5">
        <f t="shared" ca="1" si="1065"/>
        <v>126</v>
      </c>
      <c r="Z4859" s="5">
        <f t="shared" ca="1" si="1066"/>
        <v>126</v>
      </c>
      <c r="AA4859" s="5" t="str" cm="1">
        <f t="array" ref="AA4859">_xlfn.IFS(H4859="","OK",H4859&lt;$F$17,"NG",I4859="解雇","NG",OR(I4859="自主退職",I4859="契約満了"),"OK")</f>
        <v>OK</v>
      </c>
      <c r="AB4859" s="5" t="str" cm="1">
        <f t="array" aca="1" ref="AB4859" ca="1">_xlfn.IFS(AA4859="NG","NG",OR(X4859="NG",X4859="ERROR",X4859=FALSE),"NG",U4859="NG","NG",V4859="OK","OK",AD4859="OK","OK")</f>
        <v>NG</v>
      </c>
      <c r="AC4859" s="5" t="str">
        <f t="shared" si="1067"/>
        <v>NG</v>
      </c>
      <c r="AD4859" s="5" t="e" cm="1">
        <f t="array" ref="AD4859">_xlfn.IFS(AND(G4859="〇",H4859&lt;&gt;"",I4859&lt;&gt;""),"ERROR",AND(G4859="",H4859&gt;$H$17,I4859&lt;&gt;""),"NG",AND(G4859="〇",H4859="",I4859=""),"OK")</f>
        <v>#N/A</v>
      </c>
      <c r="AE4859" s="5" t="str" cm="1">
        <f t="array" ref="AE4859">_xlfn.IFS(I4859="解雇","NG",H4859="","OK",H4859&lt;$H$17,"NG",H4859&gt;$H$17,"OK")</f>
        <v>OK</v>
      </c>
      <c r="AF4859" s="5" t="e">
        <f t="shared" si="1068"/>
        <v>#N/A</v>
      </c>
    </row>
    <row r="4860" spans="2:32" ht="20.25" customHeight="1" x14ac:dyDescent="0.55000000000000004">
      <c r="B4860" s="9">
        <v>4843</v>
      </c>
      <c r="C4860" s="42"/>
      <c r="D4860" s="43"/>
      <c r="E4860" s="44"/>
      <c r="F4860" s="44"/>
      <c r="G4860" s="43"/>
      <c r="H4860" s="44"/>
      <c r="I4860" s="45"/>
      <c r="M4860" s="5">
        <f t="shared" si="1055"/>
        <v>4</v>
      </c>
      <c r="N4860" s="5">
        <f t="shared" si="1056"/>
        <v>2</v>
      </c>
      <c r="O4860" s="5" t="str">
        <f t="shared" si="1057"/>
        <v/>
      </c>
      <c r="P4860" s="5">
        <f t="shared" si="1058"/>
        <v>0</v>
      </c>
      <c r="Q4860" s="5">
        <f t="shared" ca="1" si="1059"/>
        <v>126</v>
      </c>
      <c r="R4860" s="26">
        <f t="shared" si="1060"/>
        <v>5479</v>
      </c>
      <c r="S4860" s="26">
        <f t="shared" si="1061"/>
        <v>5205</v>
      </c>
      <c r="T4860" s="27" t="str" cm="1">
        <f t="array" aca="1" ref="T4860" ca="1">_xlfn.IFS(Q4860="","NG",Q4860&gt;16,"OK",TODAY()&gt;S4860,"OK",Q4860&lt;16,"NG")</f>
        <v>OK</v>
      </c>
      <c r="U4860" s="5" t="str" cm="1">
        <f t="array" aca="1" ref="U4860" ca="1">IFERROR(_xlfn.IFS(T4860&lt;&gt;"OK","NG",M4860=0,"OK",TRUE,"NG"),"")</f>
        <v>NG</v>
      </c>
      <c r="V4860" s="5" t="str">
        <f t="shared" si="1062"/>
        <v>NG</v>
      </c>
      <c r="W4860" s="28" t="str">
        <f t="shared" ca="1" si="1063"/>
        <v>OK</v>
      </c>
      <c r="X4860" s="5" t="str">
        <f t="shared" si="1064"/>
        <v>NG</v>
      </c>
      <c r="Y4860" s="5">
        <f t="shared" ca="1" si="1065"/>
        <v>126</v>
      </c>
      <c r="Z4860" s="5">
        <f t="shared" ca="1" si="1066"/>
        <v>126</v>
      </c>
      <c r="AA4860" s="5" t="str" cm="1">
        <f t="array" ref="AA4860">_xlfn.IFS(H4860="","OK",H4860&lt;$F$17,"NG",I4860="解雇","NG",OR(I4860="自主退職",I4860="契約満了"),"OK")</f>
        <v>OK</v>
      </c>
      <c r="AB4860" s="5" t="str" cm="1">
        <f t="array" aca="1" ref="AB4860" ca="1">_xlfn.IFS(AA4860="NG","NG",OR(X4860="NG",X4860="ERROR",X4860=FALSE),"NG",U4860="NG","NG",V4860="OK","OK",AD4860="OK","OK")</f>
        <v>NG</v>
      </c>
      <c r="AC4860" s="5" t="str">
        <f t="shared" si="1067"/>
        <v>NG</v>
      </c>
      <c r="AD4860" s="5" t="e" cm="1">
        <f t="array" ref="AD4860">_xlfn.IFS(AND(G4860="〇",H4860&lt;&gt;"",I4860&lt;&gt;""),"ERROR",AND(G4860="",H4860&gt;$H$17,I4860&lt;&gt;""),"NG",AND(G4860="〇",H4860="",I4860=""),"OK")</f>
        <v>#N/A</v>
      </c>
      <c r="AE4860" s="5" t="str" cm="1">
        <f t="array" ref="AE4860">_xlfn.IFS(I4860="解雇","NG",H4860="","OK",H4860&lt;$H$17,"NG",H4860&gt;$H$17,"OK")</f>
        <v>OK</v>
      </c>
      <c r="AF4860" s="5" t="e">
        <f t="shared" si="1068"/>
        <v>#N/A</v>
      </c>
    </row>
    <row r="4861" spans="2:32" ht="20.25" customHeight="1" x14ac:dyDescent="0.55000000000000004">
      <c r="B4861" s="9">
        <v>4844</v>
      </c>
      <c r="C4861" s="42"/>
      <c r="D4861" s="43"/>
      <c r="E4861" s="44"/>
      <c r="F4861" s="44"/>
      <c r="G4861" s="43"/>
      <c r="H4861" s="44"/>
      <c r="I4861" s="45"/>
      <c r="M4861" s="5">
        <f t="shared" si="1055"/>
        <v>4</v>
      </c>
      <c r="N4861" s="5">
        <f t="shared" si="1056"/>
        <v>2</v>
      </c>
      <c r="O4861" s="5" t="str">
        <f t="shared" si="1057"/>
        <v/>
      </c>
      <c r="P4861" s="5">
        <f t="shared" si="1058"/>
        <v>0</v>
      </c>
      <c r="Q4861" s="5">
        <f t="shared" ca="1" si="1059"/>
        <v>126</v>
      </c>
      <c r="R4861" s="26">
        <f t="shared" si="1060"/>
        <v>5479</v>
      </c>
      <c r="S4861" s="26">
        <f t="shared" si="1061"/>
        <v>5205</v>
      </c>
      <c r="T4861" s="27" t="str" cm="1">
        <f t="array" aca="1" ref="T4861" ca="1">_xlfn.IFS(Q4861="","NG",Q4861&gt;16,"OK",TODAY()&gt;S4861,"OK",Q4861&lt;16,"NG")</f>
        <v>OK</v>
      </c>
      <c r="U4861" s="5" t="str" cm="1">
        <f t="array" aca="1" ref="U4861" ca="1">IFERROR(_xlfn.IFS(T4861&lt;&gt;"OK","NG",M4861=0,"OK",TRUE,"NG"),"")</f>
        <v>NG</v>
      </c>
      <c r="V4861" s="5" t="str">
        <f t="shared" si="1062"/>
        <v>NG</v>
      </c>
      <c r="W4861" s="28" t="str">
        <f t="shared" ca="1" si="1063"/>
        <v>OK</v>
      </c>
      <c r="X4861" s="5" t="str">
        <f t="shared" si="1064"/>
        <v>NG</v>
      </c>
      <c r="Y4861" s="5">
        <f t="shared" ca="1" si="1065"/>
        <v>126</v>
      </c>
      <c r="Z4861" s="5">
        <f t="shared" ca="1" si="1066"/>
        <v>126</v>
      </c>
      <c r="AA4861" s="5" t="str" cm="1">
        <f t="array" ref="AA4861">_xlfn.IFS(H4861="","OK",H4861&lt;$F$17,"NG",I4861="解雇","NG",OR(I4861="自主退職",I4861="契約満了"),"OK")</f>
        <v>OK</v>
      </c>
      <c r="AB4861" s="5" t="str" cm="1">
        <f t="array" aca="1" ref="AB4861" ca="1">_xlfn.IFS(AA4861="NG","NG",OR(X4861="NG",X4861="ERROR",X4861=FALSE),"NG",U4861="NG","NG",V4861="OK","OK",AD4861="OK","OK")</f>
        <v>NG</v>
      </c>
      <c r="AC4861" s="5" t="str">
        <f t="shared" si="1067"/>
        <v>NG</v>
      </c>
      <c r="AD4861" s="5" t="e" cm="1">
        <f t="array" ref="AD4861">_xlfn.IFS(AND(G4861="〇",H4861&lt;&gt;"",I4861&lt;&gt;""),"ERROR",AND(G4861="",H4861&gt;$H$17,I4861&lt;&gt;""),"NG",AND(G4861="〇",H4861="",I4861=""),"OK")</f>
        <v>#N/A</v>
      </c>
      <c r="AE4861" s="5" t="str" cm="1">
        <f t="array" ref="AE4861">_xlfn.IFS(I4861="解雇","NG",H4861="","OK",H4861&lt;$H$17,"NG",H4861&gt;$H$17,"OK")</f>
        <v>OK</v>
      </c>
      <c r="AF4861" s="5" t="e">
        <f t="shared" si="1068"/>
        <v>#N/A</v>
      </c>
    </row>
    <row r="4862" spans="2:32" ht="20.25" customHeight="1" x14ac:dyDescent="0.55000000000000004">
      <c r="B4862" s="9">
        <v>4845</v>
      </c>
      <c r="C4862" s="42"/>
      <c r="D4862" s="43"/>
      <c r="E4862" s="44"/>
      <c r="F4862" s="44"/>
      <c r="G4862" s="43"/>
      <c r="H4862" s="44"/>
      <c r="I4862" s="45"/>
      <c r="M4862" s="5">
        <f t="shared" si="1055"/>
        <v>4</v>
      </c>
      <c r="N4862" s="5">
        <f t="shared" si="1056"/>
        <v>2</v>
      </c>
      <c r="O4862" s="5" t="str">
        <f t="shared" si="1057"/>
        <v/>
      </c>
      <c r="P4862" s="5">
        <f t="shared" si="1058"/>
        <v>0</v>
      </c>
      <c r="Q4862" s="5">
        <f t="shared" ca="1" si="1059"/>
        <v>126</v>
      </c>
      <c r="R4862" s="26">
        <f t="shared" si="1060"/>
        <v>5479</v>
      </c>
      <c r="S4862" s="26">
        <f t="shared" si="1061"/>
        <v>5205</v>
      </c>
      <c r="T4862" s="27" t="str" cm="1">
        <f t="array" aca="1" ref="T4862" ca="1">_xlfn.IFS(Q4862="","NG",Q4862&gt;16,"OK",TODAY()&gt;S4862,"OK",Q4862&lt;16,"NG")</f>
        <v>OK</v>
      </c>
      <c r="U4862" s="5" t="str" cm="1">
        <f t="array" aca="1" ref="U4862" ca="1">IFERROR(_xlfn.IFS(T4862&lt;&gt;"OK","NG",M4862=0,"OK",TRUE,"NG"),"")</f>
        <v>NG</v>
      </c>
      <c r="V4862" s="5" t="str">
        <f t="shared" si="1062"/>
        <v>NG</v>
      </c>
      <c r="W4862" s="28" t="str">
        <f t="shared" ca="1" si="1063"/>
        <v>OK</v>
      </c>
      <c r="X4862" s="5" t="str">
        <f t="shared" si="1064"/>
        <v>NG</v>
      </c>
      <c r="Y4862" s="5">
        <f t="shared" ca="1" si="1065"/>
        <v>126</v>
      </c>
      <c r="Z4862" s="5">
        <f t="shared" ca="1" si="1066"/>
        <v>126</v>
      </c>
      <c r="AA4862" s="5" t="str" cm="1">
        <f t="array" ref="AA4862">_xlfn.IFS(H4862="","OK",H4862&lt;$F$17,"NG",I4862="解雇","NG",OR(I4862="自主退職",I4862="契約満了"),"OK")</f>
        <v>OK</v>
      </c>
      <c r="AB4862" s="5" t="str" cm="1">
        <f t="array" aca="1" ref="AB4862" ca="1">_xlfn.IFS(AA4862="NG","NG",OR(X4862="NG",X4862="ERROR",X4862=FALSE),"NG",U4862="NG","NG",V4862="OK","OK",AD4862="OK","OK")</f>
        <v>NG</v>
      </c>
      <c r="AC4862" s="5" t="str">
        <f t="shared" si="1067"/>
        <v>NG</v>
      </c>
      <c r="AD4862" s="5" t="e" cm="1">
        <f t="array" ref="AD4862">_xlfn.IFS(AND(G4862="〇",H4862&lt;&gt;"",I4862&lt;&gt;""),"ERROR",AND(G4862="",H4862&gt;$H$17,I4862&lt;&gt;""),"NG",AND(G4862="〇",H4862="",I4862=""),"OK")</f>
        <v>#N/A</v>
      </c>
      <c r="AE4862" s="5" t="str" cm="1">
        <f t="array" ref="AE4862">_xlfn.IFS(I4862="解雇","NG",H4862="","OK",H4862&lt;$H$17,"NG",H4862&gt;$H$17,"OK")</f>
        <v>OK</v>
      </c>
      <c r="AF4862" s="5" t="e">
        <f t="shared" si="1068"/>
        <v>#N/A</v>
      </c>
    </row>
    <row r="4863" spans="2:32" ht="20.25" customHeight="1" x14ac:dyDescent="0.55000000000000004">
      <c r="B4863" s="9">
        <v>4846</v>
      </c>
      <c r="C4863" s="42"/>
      <c r="D4863" s="43"/>
      <c r="E4863" s="44"/>
      <c r="F4863" s="44"/>
      <c r="G4863" s="43"/>
      <c r="H4863" s="44"/>
      <c r="I4863" s="45"/>
      <c r="M4863" s="5">
        <f t="shared" si="1055"/>
        <v>4</v>
      </c>
      <c r="N4863" s="5">
        <f t="shared" si="1056"/>
        <v>2</v>
      </c>
      <c r="O4863" s="5" t="str">
        <f t="shared" si="1057"/>
        <v/>
      </c>
      <c r="P4863" s="5">
        <f t="shared" si="1058"/>
        <v>0</v>
      </c>
      <c r="Q4863" s="5">
        <f t="shared" ca="1" si="1059"/>
        <v>126</v>
      </c>
      <c r="R4863" s="26">
        <f t="shared" si="1060"/>
        <v>5479</v>
      </c>
      <c r="S4863" s="26">
        <f t="shared" si="1061"/>
        <v>5205</v>
      </c>
      <c r="T4863" s="27" t="str" cm="1">
        <f t="array" aca="1" ref="T4863" ca="1">_xlfn.IFS(Q4863="","NG",Q4863&gt;16,"OK",TODAY()&gt;S4863,"OK",Q4863&lt;16,"NG")</f>
        <v>OK</v>
      </c>
      <c r="U4863" s="5" t="str" cm="1">
        <f t="array" aca="1" ref="U4863" ca="1">IFERROR(_xlfn.IFS(T4863&lt;&gt;"OK","NG",M4863=0,"OK",TRUE,"NG"),"")</f>
        <v>NG</v>
      </c>
      <c r="V4863" s="5" t="str">
        <f t="shared" si="1062"/>
        <v>NG</v>
      </c>
      <c r="W4863" s="28" t="str">
        <f t="shared" ca="1" si="1063"/>
        <v>OK</v>
      </c>
      <c r="X4863" s="5" t="str">
        <f t="shared" si="1064"/>
        <v>NG</v>
      </c>
      <c r="Y4863" s="5">
        <f t="shared" ca="1" si="1065"/>
        <v>126</v>
      </c>
      <c r="Z4863" s="5">
        <f t="shared" ca="1" si="1066"/>
        <v>126</v>
      </c>
      <c r="AA4863" s="5" t="str" cm="1">
        <f t="array" ref="AA4863">_xlfn.IFS(H4863="","OK",H4863&lt;$F$17,"NG",I4863="解雇","NG",OR(I4863="自主退職",I4863="契約満了"),"OK")</f>
        <v>OK</v>
      </c>
      <c r="AB4863" s="5" t="str" cm="1">
        <f t="array" aca="1" ref="AB4863" ca="1">_xlfn.IFS(AA4863="NG","NG",OR(X4863="NG",X4863="ERROR",X4863=FALSE),"NG",U4863="NG","NG",V4863="OK","OK",AD4863="OK","OK")</f>
        <v>NG</v>
      </c>
      <c r="AC4863" s="5" t="str">
        <f t="shared" si="1067"/>
        <v>NG</v>
      </c>
      <c r="AD4863" s="5" t="e" cm="1">
        <f t="array" ref="AD4863">_xlfn.IFS(AND(G4863="〇",H4863&lt;&gt;"",I4863&lt;&gt;""),"ERROR",AND(G4863="",H4863&gt;$H$17,I4863&lt;&gt;""),"NG",AND(G4863="〇",H4863="",I4863=""),"OK")</f>
        <v>#N/A</v>
      </c>
      <c r="AE4863" s="5" t="str" cm="1">
        <f t="array" ref="AE4863">_xlfn.IFS(I4863="解雇","NG",H4863="","OK",H4863&lt;$H$17,"NG",H4863&gt;$H$17,"OK")</f>
        <v>OK</v>
      </c>
      <c r="AF4863" s="5" t="e">
        <f t="shared" si="1068"/>
        <v>#N/A</v>
      </c>
    </row>
    <row r="4864" spans="2:32" ht="20.25" customHeight="1" x14ac:dyDescent="0.55000000000000004">
      <c r="B4864" s="9">
        <v>4847</v>
      </c>
      <c r="C4864" s="42"/>
      <c r="D4864" s="43"/>
      <c r="E4864" s="44"/>
      <c r="F4864" s="44"/>
      <c r="G4864" s="43"/>
      <c r="H4864" s="44"/>
      <c r="I4864" s="45"/>
      <c r="M4864" s="5">
        <f t="shared" si="1055"/>
        <v>4</v>
      </c>
      <c r="N4864" s="5">
        <f t="shared" si="1056"/>
        <v>2</v>
      </c>
      <c r="O4864" s="5" t="str">
        <f t="shared" si="1057"/>
        <v/>
      </c>
      <c r="P4864" s="5">
        <f t="shared" si="1058"/>
        <v>0</v>
      </c>
      <c r="Q4864" s="5">
        <f t="shared" ca="1" si="1059"/>
        <v>126</v>
      </c>
      <c r="R4864" s="26">
        <f t="shared" si="1060"/>
        <v>5479</v>
      </c>
      <c r="S4864" s="26">
        <f t="shared" si="1061"/>
        <v>5205</v>
      </c>
      <c r="T4864" s="27" t="str" cm="1">
        <f t="array" aca="1" ref="T4864" ca="1">_xlfn.IFS(Q4864="","NG",Q4864&gt;16,"OK",TODAY()&gt;S4864,"OK",Q4864&lt;16,"NG")</f>
        <v>OK</v>
      </c>
      <c r="U4864" s="5" t="str" cm="1">
        <f t="array" aca="1" ref="U4864" ca="1">IFERROR(_xlfn.IFS(T4864&lt;&gt;"OK","NG",M4864=0,"OK",TRUE,"NG"),"")</f>
        <v>NG</v>
      </c>
      <c r="V4864" s="5" t="str">
        <f t="shared" si="1062"/>
        <v>NG</v>
      </c>
      <c r="W4864" s="28" t="str">
        <f t="shared" ca="1" si="1063"/>
        <v>OK</v>
      </c>
      <c r="X4864" s="5" t="str">
        <f t="shared" si="1064"/>
        <v>NG</v>
      </c>
      <c r="Y4864" s="5">
        <f t="shared" ca="1" si="1065"/>
        <v>126</v>
      </c>
      <c r="Z4864" s="5">
        <f t="shared" ca="1" si="1066"/>
        <v>126</v>
      </c>
      <c r="AA4864" s="5" t="str" cm="1">
        <f t="array" ref="AA4864">_xlfn.IFS(H4864="","OK",H4864&lt;$F$17,"NG",I4864="解雇","NG",OR(I4864="自主退職",I4864="契約満了"),"OK")</f>
        <v>OK</v>
      </c>
      <c r="AB4864" s="5" t="str" cm="1">
        <f t="array" aca="1" ref="AB4864" ca="1">_xlfn.IFS(AA4864="NG","NG",OR(X4864="NG",X4864="ERROR",X4864=FALSE),"NG",U4864="NG","NG",V4864="OK","OK",AD4864="OK","OK")</f>
        <v>NG</v>
      </c>
      <c r="AC4864" s="5" t="str">
        <f t="shared" si="1067"/>
        <v>NG</v>
      </c>
      <c r="AD4864" s="5" t="e" cm="1">
        <f t="array" ref="AD4864">_xlfn.IFS(AND(G4864="〇",H4864&lt;&gt;"",I4864&lt;&gt;""),"ERROR",AND(G4864="",H4864&gt;$H$17,I4864&lt;&gt;""),"NG",AND(G4864="〇",H4864="",I4864=""),"OK")</f>
        <v>#N/A</v>
      </c>
      <c r="AE4864" s="5" t="str" cm="1">
        <f t="array" ref="AE4864">_xlfn.IFS(I4864="解雇","NG",H4864="","OK",H4864&lt;$H$17,"NG",H4864&gt;$H$17,"OK")</f>
        <v>OK</v>
      </c>
      <c r="AF4864" s="5" t="e">
        <f t="shared" si="1068"/>
        <v>#N/A</v>
      </c>
    </row>
    <row r="4865" spans="2:32" ht="20.25" customHeight="1" x14ac:dyDescent="0.55000000000000004">
      <c r="B4865" s="9">
        <v>4848</v>
      </c>
      <c r="C4865" s="42"/>
      <c r="D4865" s="43"/>
      <c r="E4865" s="44"/>
      <c r="F4865" s="44"/>
      <c r="G4865" s="43"/>
      <c r="H4865" s="44"/>
      <c r="I4865" s="45"/>
      <c r="M4865" s="5">
        <f t="shared" si="1055"/>
        <v>4</v>
      </c>
      <c r="N4865" s="5">
        <f t="shared" si="1056"/>
        <v>2</v>
      </c>
      <c r="O4865" s="5" t="str">
        <f t="shared" si="1057"/>
        <v/>
      </c>
      <c r="P4865" s="5">
        <f t="shared" si="1058"/>
        <v>0</v>
      </c>
      <c r="Q4865" s="5">
        <f t="shared" ca="1" si="1059"/>
        <v>126</v>
      </c>
      <c r="R4865" s="26">
        <f t="shared" si="1060"/>
        <v>5479</v>
      </c>
      <c r="S4865" s="26">
        <f t="shared" si="1061"/>
        <v>5205</v>
      </c>
      <c r="T4865" s="27" t="str" cm="1">
        <f t="array" aca="1" ref="T4865" ca="1">_xlfn.IFS(Q4865="","NG",Q4865&gt;16,"OK",TODAY()&gt;S4865,"OK",Q4865&lt;16,"NG")</f>
        <v>OK</v>
      </c>
      <c r="U4865" s="5" t="str" cm="1">
        <f t="array" aca="1" ref="U4865" ca="1">IFERROR(_xlfn.IFS(T4865&lt;&gt;"OK","NG",M4865=0,"OK",TRUE,"NG"),"")</f>
        <v>NG</v>
      </c>
      <c r="V4865" s="5" t="str">
        <f t="shared" si="1062"/>
        <v>NG</v>
      </c>
      <c r="W4865" s="28" t="str">
        <f t="shared" ca="1" si="1063"/>
        <v>OK</v>
      </c>
      <c r="X4865" s="5" t="str">
        <f t="shared" si="1064"/>
        <v>NG</v>
      </c>
      <c r="Y4865" s="5">
        <f t="shared" ca="1" si="1065"/>
        <v>126</v>
      </c>
      <c r="Z4865" s="5">
        <f t="shared" ca="1" si="1066"/>
        <v>126</v>
      </c>
      <c r="AA4865" s="5" t="str" cm="1">
        <f t="array" ref="AA4865">_xlfn.IFS(H4865="","OK",H4865&lt;$F$17,"NG",I4865="解雇","NG",OR(I4865="自主退職",I4865="契約満了"),"OK")</f>
        <v>OK</v>
      </c>
      <c r="AB4865" s="5" t="str" cm="1">
        <f t="array" aca="1" ref="AB4865" ca="1">_xlfn.IFS(AA4865="NG","NG",OR(X4865="NG",X4865="ERROR",X4865=FALSE),"NG",U4865="NG","NG",V4865="OK","OK",AD4865="OK","OK")</f>
        <v>NG</v>
      </c>
      <c r="AC4865" s="5" t="str">
        <f t="shared" si="1067"/>
        <v>NG</v>
      </c>
      <c r="AD4865" s="5" t="e" cm="1">
        <f t="array" ref="AD4865">_xlfn.IFS(AND(G4865="〇",H4865&lt;&gt;"",I4865&lt;&gt;""),"ERROR",AND(G4865="",H4865&gt;$H$17,I4865&lt;&gt;""),"NG",AND(G4865="〇",H4865="",I4865=""),"OK")</f>
        <v>#N/A</v>
      </c>
      <c r="AE4865" s="5" t="str" cm="1">
        <f t="array" ref="AE4865">_xlfn.IFS(I4865="解雇","NG",H4865="","OK",H4865&lt;$H$17,"NG",H4865&gt;$H$17,"OK")</f>
        <v>OK</v>
      </c>
      <c r="AF4865" s="5" t="e">
        <f t="shared" si="1068"/>
        <v>#N/A</v>
      </c>
    </row>
    <row r="4866" spans="2:32" ht="20.25" customHeight="1" x14ac:dyDescent="0.55000000000000004">
      <c r="B4866" s="9">
        <v>4849</v>
      </c>
      <c r="C4866" s="42"/>
      <c r="D4866" s="43"/>
      <c r="E4866" s="44"/>
      <c r="F4866" s="44"/>
      <c r="G4866" s="43"/>
      <c r="H4866" s="44"/>
      <c r="I4866" s="45"/>
      <c r="M4866" s="5">
        <f t="shared" si="1055"/>
        <v>4</v>
      </c>
      <c r="N4866" s="5">
        <f t="shared" si="1056"/>
        <v>2</v>
      </c>
      <c r="O4866" s="5" t="str">
        <f t="shared" si="1057"/>
        <v/>
      </c>
      <c r="P4866" s="5">
        <f t="shared" si="1058"/>
        <v>0</v>
      </c>
      <c r="Q4866" s="5">
        <f t="shared" ca="1" si="1059"/>
        <v>126</v>
      </c>
      <c r="R4866" s="26">
        <f t="shared" si="1060"/>
        <v>5479</v>
      </c>
      <c r="S4866" s="26">
        <f t="shared" si="1061"/>
        <v>5205</v>
      </c>
      <c r="T4866" s="27" t="str" cm="1">
        <f t="array" aca="1" ref="T4866" ca="1">_xlfn.IFS(Q4866="","NG",Q4866&gt;16,"OK",TODAY()&gt;S4866,"OK",Q4866&lt;16,"NG")</f>
        <v>OK</v>
      </c>
      <c r="U4866" s="5" t="str" cm="1">
        <f t="array" aca="1" ref="U4866" ca="1">IFERROR(_xlfn.IFS(T4866&lt;&gt;"OK","NG",M4866=0,"OK",TRUE,"NG"),"")</f>
        <v>NG</v>
      </c>
      <c r="V4866" s="5" t="str">
        <f t="shared" si="1062"/>
        <v>NG</v>
      </c>
      <c r="W4866" s="28" t="str">
        <f t="shared" ca="1" si="1063"/>
        <v>OK</v>
      </c>
      <c r="X4866" s="5" t="str">
        <f t="shared" si="1064"/>
        <v>NG</v>
      </c>
      <c r="Y4866" s="5">
        <f t="shared" ca="1" si="1065"/>
        <v>126</v>
      </c>
      <c r="Z4866" s="5">
        <f t="shared" ca="1" si="1066"/>
        <v>126</v>
      </c>
      <c r="AA4866" s="5" t="str" cm="1">
        <f t="array" ref="AA4866">_xlfn.IFS(H4866="","OK",H4866&lt;$F$17,"NG",I4866="解雇","NG",OR(I4866="自主退職",I4866="契約満了"),"OK")</f>
        <v>OK</v>
      </c>
      <c r="AB4866" s="5" t="str" cm="1">
        <f t="array" aca="1" ref="AB4866" ca="1">_xlfn.IFS(AA4866="NG","NG",OR(X4866="NG",X4866="ERROR",X4866=FALSE),"NG",U4866="NG","NG",V4866="OK","OK",AD4866="OK","OK")</f>
        <v>NG</v>
      </c>
      <c r="AC4866" s="5" t="str">
        <f t="shared" si="1067"/>
        <v>NG</v>
      </c>
      <c r="AD4866" s="5" t="e" cm="1">
        <f t="array" ref="AD4866">_xlfn.IFS(AND(G4866="〇",H4866&lt;&gt;"",I4866&lt;&gt;""),"ERROR",AND(G4866="",H4866&gt;$H$17,I4866&lt;&gt;""),"NG",AND(G4866="〇",H4866="",I4866=""),"OK")</f>
        <v>#N/A</v>
      </c>
      <c r="AE4866" s="5" t="str" cm="1">
        <f t="array" ref="AE4866">_xlfn.IFS(I4866="解雇","NG",H4866="","OK",H4866&lt;$H$17,"NG",H4866&gt;$H$17,"OK")</f>
        <v>OK</v>
      </c>
      <c r="AF4866" s="5" t="e">
        <f t="shared" si="1068"/>
        <v>#N/A</v>
      </c>
    </row>
    <row r="4867" spans="2:32" ht="20.25" customHeight="1" x14ac:dyDescent="0.55000000000000004">
      <c r="B4867" s="9">
        <v>4850</v>
      </c>
      <c r="C4867" s="42"/>
      <c r="D4867" s="43"/>
      <c r="E4867" s="44"/>
      <c r="F4867" s="44"/>
      <c r="G4867" s="43"/>
      <c r="H4867" s="44"/>
      <c r="I4867" s="45"/>
      <c r="M4867" s="5">
        <f t="shared" si="1055"/>
        <v>4</v>
      </c>
      <c r="N4867" s="5">
        <f t="shared" si="1056"/>
        <v>2</v>
      </c>
      <c r="O4867" s="5" t="str">
        <f t="shared" si="1057"/>
        <v/>
      </c>
      <c r="P4867" s="5">
        <f t="shared" si="1058"/>
        <v>0</v>
      </c>
      <c r="Q4867" s="5">
        <f t="shared" ca="1" si="1059"/>
        <v>126</v>
      </c>
      <c r="R4867" s="26">
        <f t="shared" si="1060"/>
        <v>5479</v>
      </c>
      <c r="S4867" s="26">
        <f t="shared" si="1061"/>
        <v>5205</v>
      </c>
      <c r="T4867" s="27" t="str" cm="1">
        <f t="array" aca="1" ref="T4867" ca="1">_xlfn.IFS(Q4867="","NG",Q4867&gt;16,"OK",TODAY()&gt;S4867,"OK",Q4867&lt;16,"NG")</f>
        <v>OK</v>
      </c>
      <c r="U4867" s="5" t="str" cm="1">
        <f t="array" aca="1" ref="U4867" ca="1">IFERROR(_xlfn.IFS(T4867&lt;&gt;"OK","NG",M4867=0,"OK",TRUE,"NG"),"")</f>
        <v>NG</v>
      </c>
      <c r="V4867" s="5" t="str">
        <f t="shared" si="1062"/>
        <v>NG</v>
      </c>
      <c r="W4867" s="28" t="str">
        <f t="shared" ca="1" si="1063"/>
        <v>OK</v>
      </c>
      <c r="X4867" s="5" t="str">
        <f t="shared" si="1064"/>
        <v>NG</v>
      </c>
      <c r="Y4867" s="5">
        <f t="shared" ca="1" si="1065"/>
        <v>126</v>
      </c>
      <c r="Z4867" s="5">
        <f t="shared" ca="1" si="1066"/>
        <v>126</v>
      </c>
      <c r="AA4867" s="5" t="str" cm="1">
        <f t="array" ref="AA4867">_xlfn.IFS(H4867="","OK",H4867&lt;$F$17,"NG",I4867="解雇","NG",OR(I4867="自主退職",I4867="契約満了"),"OK")</f>
        <v>OK</v>
      </c>
      <c r="AB4867" s="5" t="str" cm="1">
        <f t="array" aca="1" ref="AB4867" ca="1">_xlfn.IFS(AA4867="NG","NG",OR(X4867="NG",X4867="ERROR",X4867=FALSE),"NG",U4867="NG","NG",V4867="OK","OK",AD4867="OK","OK")</f>
        <v>NG</v>
      </c>
      <c r="AC4867" s="5" t="str">
        <f t="shared" si="1067"/>
        <v>NG</v>
      </c>
      <c r="AD4867" s="5" t="e" cm="1">
        <f t="array" ref="AD4867">_xlfn.IFS(AND(G4867="〇",H4867&lt;&gt;"",I4867&lt;&gt;""),"ERROR",AND(G4867="",H4867&gt;$H$17,I4867&lt;&gt;""),"NG",AND(G4867="〇",H4867="",I4867=""),"OK")</f>
        <v>#N/A</v>
      </c>
      <c r="AE4867" s="5" t="str" cm="1">
        <f t="array" ref="AE4867">_xlfn.IFS(I4867="解雇","NG",H4867="","OK",H4867&lt;$H$17,"NG",H4867&gt;$H$17,"OK")</f>
        <v>OK</v>
      </c>
      <c r="AF4867" s="5" t="e">
        <f t="shared" si="1068"/>
        <v>#N/A</v>
      </c>
    </row>
    <row r="4868" spans="2:32" ht="20.25" customHeight="1" x14ac:dyDescent="0.55000000000000004">
      <c r="B4868" s="9">
        <v>4851</v>
      </c>
      <c r="C4868" s="42"/>
      <c r="D4868" s="43"/>
      <c r="E4868" s="44"/>
      <c r="F4868" s="44"/>
      <c r="G4868" s="43"/>
      <c r="H4868" s="44"/>
      <c r="I4868" s="45"/>
      <c r="M4868" s="5">
        <f t="shared" si="1055"/>
        <v>4</v>
      </c>
      <c r="N4868" s="5">
        <f t="shared" si="1056"/>
        <v>2</v>
      </c>
      <c r="O4868" s="5" t="str">
        <f t="shared" si="1057"/>
        <v/>
      </c>
      <c r="P4868" s="5">
        <f t="shared" si="1058"/>
        <v>0</v>
      </c>
      <c r="Q4868" s="5">
        <f t="shared" ca="1" si="1059"/>
        <v>126</v>
      </c>
      <c r="R4868" s="26">
        <f t="shared" si="1060"/>
        <v>5479</v>
      </c>
      <c r="S4868" s="26">
        <f t="shared" si="1061"/>
        <v>5205</v>
      </c>
      <c r="T4868" s="27" t="str" cm="1">
        <f t="array" aca="1" ref="T4868" ca="1">_xlfn.IFS(Q4868="","NG",Q4868&gt;16,"OK",TODAY()&gt;S4868,"OK",Q4868&lt;16,"NG")</f>
        <v>OK</v>
      </c>
      <c r="U4868" s="5" t="str" cm="1">
        <f t="array" aca="1" ref="U4868" ca="1">IFERROR(_xlfn.IFS(T4868&lt;&gt;"OK","NG",M4868=0,"OK",TRUE,"NG"),"")</f>
        <v>NG</v>
      </c>
      <c r="V4868" s="5" t="str">
        <f t="shared" si="1062"/>
        <v>NG</v>
      </c>
      <c r="W4868" s="28" t="str">
        <f t="shared" ca="1" si="1063"/>
        <v>OK</v>
      </c>
      <c r="X4868" s="5" t="str">
        <f t="shared" si="1064"/>
        <v>NG</v>
      </c>
      <c r="Y4868" s="5">
        <f t="shared" ca="1" si="1065"/>
        <v>126</v>
      </c>
      <c r="Z4868" s="5">
        <f t="shared" ca="1" si="1066"/>
        <v>126</v>
      </c>
      <c r="AA4868" s="5" t="str" cm="1">
        <f t="array" ref="AA4868">_xlfn.IFS(H4868="","OK",H4868&lt;$F$17,"NG",I4868="解雇","NG",OR(I4868="自主退職",I4868="契約満了"),"OK")</f>
        <v>OK</v>
      </c>
      <c r="AB4868" s="5" t="str" cm="1">
        <f t="array" aca="1" ref="AB4868" ca="1">_xlfn.IFS(AA4868="NG","NG",OR(X4868="NG",X4868="ERROR",X4868=FALSE),"NG",U4868="NG","NG",V4868="OK","OK",AD4868="OK","OK")</f>
        <v>NG</v>
      </c>
      <c r="AC4868" s="5" t="str">
        <f t="shared" si="1067"/>
        <v>NG</v>
      </c>
      <c r="AD4868" s="5" t="e" cm="1">
        <f t="array" ref="AD4868">_xlfn.IFS(AND(G4868="〇",H4868&lt;&gt;"",I4868&lt;&gt;""),"ERROR",AND(G4868="",H4868&gt;$H$17,I4868&lt;&gt;""),"NG",AND(G4868="〇",H4868="",I4868=""),"OK")</f>
        <v>#N/A</v>
      </c>
      <c r="AE4868" s="5" t="str" cm="1">
        <f t="array" ref="AE4868">_xlfn.IFS(I4868="解雇","NG",H4868="","OK",H4868&lt;$H$17,"NG",H4868&gt;$H$17,"OK")</f>
        <v>OK</v>
      </c>
      <c r="AF4868" s="5" t="e">
        <f t="shared" si="1068"/>
        <v>#N/A</v>
      </c>
    </row>
    <row r="4869" spans="2:32" ht="20.25" customHeight="1" x14ac:dyDescent="0.55000000000000004">
      <c r="B4869" s="9">
        <v>4852</v>
      </c>
      <c r="C4869" s="42"/>
      <c r="D4869" s="43"/>
      <c r="E4869" s="44"/>
      <c r="F4869" s="44"/>
      <c r="G4869" s="43"/>
      <c r="H4869" s="44"/>
      <c r="I4869" s="45"/>
      <c r="M4869" s="5">
        <f t="shared" si="1055"/>
        <v>4</v>
      </c>
      <c r="N4869" s="5">
        <f t="shared" si="1056"/>
        <v>2</v>
      </c>
      <c r="O4869" s="5" t="str">
        <f t="shared" si="1057"/>
        <v/>
      </c>
      <c r="P4869" s="5">
        <f t="shared" si="1058"/>
        <v>0</v>
      </c>
      <c r="Q4869" s="5">
        <f t="shared" ca="1" si="1059"/>
        <v>126</v>
      </c>
      <c r="R4869" s="26">
        <f t="shared" si="1060"/>
        <v>5479</v>
      </c>
      <c r="S4869" s="26">
        <f t="shared" si="1061"/>
        <v>5205</v>
      </c>
      <c r="T4869" s="27" t="str" cm="1">
        <f t="array" aca="1" ref="T4869" ca="1">_xlfn.IFS(Q4869="","NG",Q4869&gt;16,"OK",TODAY()&gt;S4869,"OK",Q4869&lt;16,"NG")</f>
        <v>OK</v>
      </c>
      <c r="U4869" s="5" t="str" cm="1">
        <f t="array" aca="1" ref="U4869" ca="1">IFERROR(_xlfn.IFS(T4869&lt;&gt;"OK","NG",M4869=0,"OK",TRUE,"NG"),"")</f>
        <v>NG</v>
      </c>
      <c r="V4869" s="5" t="str">
        <f t="shared" si="1062"/>
        <v>NG</v>
      </c>
      <c r="W4869" s="28" t="str">
        <f t="shared" ca="1" si="1063"/>
        <v>OK</v>
      </c>
      <c r="X4869" s="5" t="str">
        <f t="shared" si="1064"/>
        <v>NG</v>
      </c>
      <c r="Y4869" s="5">
        <f t="shared" ca="1" si="1065"/>
        <v>126</v>
      </c>
      <c r="Z4869" s="5">
        <f t="shared" ca="1" si="1066"/>
        <v>126</v>
      </c>
      <c r="AA4869" s="5" t="str" cm="1">
        <f t="array" ref="AA4869">_xlfn.IFS(H4869="","OK",H4869&lt;$F$17,"NG",I4869="解雇","NG",OR(I4869="自主退職",I4869="契約満了"),"OK")</f>
        <v>OK</v>
      </c>
      <c r="AB4869" s="5" t="str" cm="1">
        <f t="array" aca="1" ref="AB4869" ca="1">_xlfn.IFS(AA4869="NG","NG",OR(X4869="NG",X4869="ERROR",X4869=FALSE),"NG",U4869="NG","NG",V4869="OK","OK",AD4869="OK","OK")</f>
        <v>NG</v>
      </c>
      <c r="AC4869" s="5" t="str">
        <f t="shared" si="1067"/>
        <v>NG</v>
      </c>
      <c r="AD4869" s="5" t="e" cm="1">
        <f t="array" ref="AD4869">_xlfn.IFS(AND(G4869="〇",H4869&lt;&gt;"",I4869&lt;&gt;""),"ERROR",AND(G4869="",H4869&gt;$H$17,I4869&lt;&gt;""),"NG",AND(G4869="〇",H4869="",I4869=""),"OK")</f>
        <v>#N/A</v>
      </c>
      <c r="AE4869" s="5" t="str" cm="1">
        <f t="array" ref="AE4869">_xlfn.IFS(I4869="解雇","NG",H4869="","OK",H4869&lt;$H$17,"NG",H4869&gt;$H$17,"OK")</f>
        <v>OK</v>
      </c>
      <c r="AF4869" s="5" t="e">
        <f t="shared" si="1068"/>
        <v>#N/A</v>
      </c>
    </row>
    <row r="4870" spans="2:32" ht="20.25" customHeight="1" x14ac:dyDescent="0.55000000000000004">
      <c r="B4870" s="9">
        <v>4853</v>
      </c>
      <c r="C4870" s="42"/>
      <c r="D4870" s="43"/>
      <c r="E4870" s="44"/>
      <c r="F4870" s="44"/>
      <c r="G4870" s="43"/>
      <c r="H4870" s="44"/>
      <c r="I4870" s="45"/>
      <c r="M4870" s="5">
        <f t="shared" si="1055"/>
        <v>4</v>
      </c>
      <c r="N4870" s="5">
        <f t="shared" si="1056"/>
        <v>2</v>
      </c>
      <c r="O4870" s="5" t="str">
        <f t="shared" si="1057"/>
        <v/>
      </c>
      <c r="P4870" s="5">
        <f t="shared" si="1058"/>
        <v>0</v>
      </c>
      <c r="Q4870" s="5">
        <f t="shared" ca="1" si="1059"/>
        <v>126</v>
      </c>
      <c r="R4870" s="26">
        <f t="shared" si="1060"/>
        <v>5479</v>
      </c>
      <c r="S4870" s="26">
        <f t="shared" si="1061"/>
        <v>5205</v>
      </c>
      <c r="T4870" s="27" t="str" cm="1">
        <f t="array" aca="1" ref="T4870" ca="1">_xlfn.IFS(Q4870="","NG",Q4870&gt;16,"OK",TODAY()&gt;S4870,"OK",Q4870&lt;16,"NG")</f>
        <v>OK</v>
      </c>
      <c r="U4870" s="5" t="str" cm="1">
        <f t="array" aca="1" ref="U4870" ca="1">IFERROR(_xlfn.IFS(T4870&lt;&gt;"OK","NG",M4870=0,"OK",TRUE,"NG"),"")</f>
        <v>NG</v>
      </c>
      <c r="V4870" s="5" t="str">
        <f t="shared" si="1062"/>
        <v>NG</v>
      </c>
      <c r="W4870" s="28" t="str">
        <f t="shared" ca="1" si="1063"/>
        <v>OK</v>
      </c>
      <c r="X4870" s="5" t="str">
        <f t="shared" si="1064"/>
        <v>NG</v>
      </c>
      <c r="Y4870" s="5">
        <f t="shared" ca="1" si="1065"/>
        <v>126</v>
      </c>
      <c r="Z4870" s="5">
        <f t="shared" ca="1" si="1066"/>
        <v>126</v>
      </c>
      <c r="AA4870" s="5" t="str" cm="1">
        <f t="array" ref="AA4870">_xlfn.IFS(H4870="","OK",H4870&lt;$F$17,"NG",I4870="解雇","NG",OR(I4870="自主退職",I4870="契約満了"),"OK")</f>
        <v>OK</v>
      </c>
      <c r="AB4870" s="5" t="str" cm="1">
        <f t="array" aca="1" ref="AB4870" ca="1">_xlfn.IFS(AA4870="NG","NG",OR(X4870="NG",X4870="ERROR",X4870=FALSE),"NG",U4870="NG","NG",V4870="OK","OK",AD4870="OK","OK")</f>
        <v>NG</v>
      </c>
      <c r="AC4870" s="5" t="str">
        <f t="shared" si="1067"/>
        <v>NG</v>
      </c>
      <c r="AD4870" s="5" t="e" cm="1">
        <f t="array" ref="AD4870">_xlfn.IFS(AND(G4870="〇",H4870&lt;&gt;"",I4870&lt;&gt;""),"ERROR",AND(G4870="",H4870&gt;$H$17,I4870&lt;&gt;""),"NG",AND(G4870="〇",H4870="",I4870=""),"OK")</f>
        <v>#N/A</v>
      </c>
      <c r="AE4870" s="5" t="str" cm="1">
        <f t="array" ref="AE4870">_xlfn.IFS(I4870="解雇","NG",H4870="","OK",H4870&lt;$H$17,"NG",H4870&gt;$H$17,"OK")</f>
        <v>OK</v>
      </c>
      <c r="AF4870" s="5" t="e">
        <f t="shared" si="1068"/>
        <v>#N/A</v>
      </c>
    </row>
    <row r="4871" spans="2:32" ht="20.25" customHeight="1" x14ac:dyDescent="0.55000000000000004">
      <c r="B4871" s="9">
        <v>4854</v>
      </c>
      <c r="C4871" s="42"/>
      <c r="D4871" s="43"/>
      <c r="E4871" s="44"/>
      <c r="F4871" s="44"/>
      <c r="G4871" s="43"/>
      <c r="H4871" s="44"/>
      <c r="I4871" s="45"/>
      <c r="M4871" s="5">
        <f t="shared" si="1055"/>
        <v>4</v>
      </c>
      <c r="N4871" s="5">
        <f t="shared" si="1056"/>
        <v>2</v>
      </c>
      <c r="O4871" s="5" t="str">
        <f t="shared" si="1057"/>
        <v/>
      </c>
      <c r="P4871" s="5">
        <f t="shared" si="1058"/>
        <v>0</v>
      </c>
      <c r="Q4871" s="5">
        <f t="shared" ca="1" si="1059"/>
        <v>126</v>
      </c>
      <c r="R4871" s="26">
        <f t="shared" si="1060"/>
        <v>5479</v>
      </c>
      <c r="S4871" s="26">
        <f t="shared" si="1061"/>
        <v>5205</v>
      </c>
      <c r="T4871" s="27" t="str" cm="1">
        <f t="array" aca="1" ref="T4871" ca="1">_xlfn.IFS(Q4871="","NG",Q4871&gt;16,"OK",TODAY()&gt;S4871,"OK",Q4871&lt;16,"NG")</f>
        <v>OK</v>
      </c>
      <c r="U4871" s="5" t="str" cm="1">
        <f t="array" aca="1" ref="U4871" ca="1">IFERROR(_xlfn.IFS(T4871&lt;&gt;"OK","NG",M4871=0,"OK",TRUE,"NG"),"")</f>
        <v>NG</v>
      </c>
      <c r="V4871" s="5" t="str">
        <f t="shared" si="1062"/>
        <v>NG</v>
      </c>
      <c r="W4871" s="28" t="str">
        <f t="shared" ca="1" si="1063"/>
        <v>OK</v>
      </c>
      <c r="X4871" s="5" t="str">
        <f t="shared" si="1064"/>
        <v>NG</v>
      </c>
      <c r="Y4871" s="5">
        <f t="shared" ca="1" si="1065"/>
        <v>126</v>
      </c>
      <c r="Z4871" s="5">
        <f t="shared" ca="1" si="1066"/>
        <v>126</v>
      </c>
      <c r="AA4871" s="5" t="str" cm="1">
        <f t="array" ref="AA4871">_xlfn.IFS(H4871="","OK",H4871&lt;$F$17,"NG",I4871="解雇","NG",OR(I4871="自主退職",I4871="契約満了"),"OK")</f>
        <v>OK</v>
      </c>
      <c r="AB4871" s="5" t="str" cm="1">
        <f t="array" aca="1" ref="AB4871" ca="1">_xlfn.IFS(AA4871="NG","NG",OR(X4871="NG",X4871="ERROR",X4871=FALSE),"NG",U4871="NG","NG",V4871="OK","OK",AD4871="OK","OK")</f>
        <v>NG</v>
      </c>
      <c r="AC4871" s="5" t="str">
        <f t="shared" si="1067"/>
        <v>NG</v>
      </c>
      <c r="AD4871" s="5" t="e" cm="1">
        <f t="array" ref="AD4871">_xlfn.IFS(AND(G4871="〇",H4871&lt;&gt;"",I4871&lt;&gt;""),"ERROR",AND(G4871="",H4871&gt;$H$17,I4871&lt;&gt;""),"NG",AND(G4871="〇",H4871="",I4871=""),"OK")</f>
        <v>#N/A</v>
      </c>
      <c r="AE4871" s="5" t="str" cm="1">
        <f t="array" ref="AE4871">_xlfn.IFS(I4871="解雇","NG",H4871="","OK",H4871&lt;$H$17,"NG",H4871&gt;$H$17,"OK")</f>
        <v>OK</v>
      </c>
      <c r="AF4871" s="5" t="e">
        <f t="shared" si="1068"/>
        <v>#N/A</v>
      </c>
    </row>
    <row r="4872" spans="2:32" ht="20.25" customHeight="1" x14ac:dyDescent="0.55000000000000004">
      <c r="B4872" s="9">
        <v>4855</v>
      </c>
      <c r="C4872" s="42"/>
      <c r="D4872" s="43"/>
      <c r="E4872" s="44"/>
      <c r="F4872" s="44"/>
      <c r="G4872" s="43"/>
      <c r="H4872" s="44"/>
      <c r="I4872" s="45"/>
      <c r="M4872" s="5">
        <f t="shared" si="1055"/>
        <v>4</v>
      </c>
      <c r="N4872" s="5">
        <f t="shared" si="1056"/>
        <v>2</v>
      </c>
      <c r="O4872" s="5" t="str">
        <f t="shared" si="1057"/>
        <v/>
      </c>
      <c r="P4872" s="5">
        <f t="shared" si="1058"/>
        <v>0</v>
      </c>
      <c r="Q4872" s="5">
        <f t="shared" ca="1" si="1059"/>
        <v>126</v>
      </c>
      <c r="R4872" s="26">
        <f t="shared" si="1060"/>
        <v>5479</v>
      </c>
      <c r="S4872" s="26">
        <f t="shared" si="1061"/>
        <v>5205</v>
      </c>
      <c r="T4872" s="27" t="str" cm="1">
        <f t="array" aca="1" ref="T4872" ca="1">_xlfn.IFS(Q4872="","NG",Q4872&gt;16,"OK",TODAY()&gt;S4872,"OK",Q4872&lt;16,"NG")</f>
        <v>OK</v>
      </c>
      <c r="U4872" s="5" t="str" cm="1">
        <f t="array" aca="1" ref="U4872" ca="1">IFERROR(_xlfn.IFS(T4872&lt;&gt;"OK","NG",M4872=0,"OK",TRUE,"NG"),"")</f>
        <v>NG</v>
      </c>
      <c r="V4872" s="5" t="str">
        <f t="shared" si="1062"/>
        <v>NG</v>
      </c>
      <c r="W4872" s="28" t="str">
        <f t="shared" ca="1" si="1063"/>
        <v>OK</v>
      </c>
      <c r="X4872" s="5" t="str">
        <f t="shared" si="1064"/>
        <v>NG</v>
      </c>
      <c r="Y4872" s="5">
        <f t="shared" ca="1" si="1065"/>
        <v>126</v>
      </c>
      <c r="Z4872" s="5">
        <f t="shared" ca="1" si="1066"/>
        <v>126</v>
      </c>
      <c r="AA4872" s="5" t="str" cm="1">
        <f t="array" ref="AA4872">_xlfn.IFS(H4872="","OK",H4872&lt;$F$17,"NG",I4872="解雇","NG",OR(I4872="自主退職",I4872="契約満了"),"OK")</f>
        <v>OK</v>
      </c>
      <c r="AB4872" s="5" t="str" cm="1">
        <f t="array" aca="1" ref="AB4872" ca="1">_xlfn.IFS(AA4872="NG","NG",OR(X4872="NG",X4872="ERROR",X4872=FALSE),"NG",U4872="NG","NG",V4872="OK","OK",AD4872="OK","OK")</f>
        <v>NG</v>
      </c>
      <c r="AC4872" s="5" t="str">
        <f t="shared" si="1067"/>
        <v>NG</v>
      </c>
      <c r="AD4872" s="5" t="e" cm="1">
        <f t="array" ref="AD4872">_xlfn.IFS(AND(G4872="〇",H4872&lt;&gt;"",I4872&lt;&gt;""),"ERROR",AND(G4872="",H4872&gt;$H$17,I4872&lt;&gt;""),"NG",AND(G4872="〇",H4872="",I4872=""),"OK")</f>
        <v>#N/A</v>
      </c>
      <c r="AE4872" s="5" t="str" cm="1">
        <f t="array" ref="AE4872">_xlfn.IFS(I4872="解雇","NG",H4872="","OK",H4872&lt;$H$17,"NG",H4872&gt;$H$17,"OK")</f>
        <v>OK</v>
      </c>
      <c r="AF4872" s="5" t="e">
        <f t="shared" si="1068"/>
        <v>#N/A</v>
      </c>
    </row>
    <row r="4873" spans="2:32" ht="20.25" customHeight="1" x14ac:dyDescent="0.55000000000000004">
      <c r="B4873" s="9">
        <v>4856</v>
      </c>
      <c r="C4873" s="42"/>
      <c r="D4873" s="43"/>
      <c r="E4873" s="44"/>
      <c r="F4873" s="44"/>
      <c r="G4873" s="43"/>
      <c r="H4873" s="44"/>
      <c r="I4873" s="45"/>
      <c r="M4873" s="5">
        <f t="shared" si="1055"/>
        <v>4</v>
      </c>
      <c r="N4873" s="5">
        <f t="shared" si="1056"/>
        <v>2</v>
      </c>
      <c r="O4873" s="5" t="str">
        <f t="shared" si="1057"/>
        <v/>
      </c>
      <c r="P4873" s="5">
        <f t="shared" si="1058"/>
        <v>0</v>
      </c>
      <c r="Q4873" s="5">
        <f t="shared" ca="1" si="1059"/>
        <v>126</v>
      </c>
      <c r="R4873" s="26">
        <f t="shared" si="1060"/>
        <v>5479</v>
      </c>
      <c r="S4873" s="26">
        <f t="shared" si="1061"/>
        <v>5205</v>
      </c>
      <c r="T4873" s="27" t="str" cm="1">
        <f t="array" aca="1" ref="T4873" ca="1">_xlfn.IFS(Q4873="","NG",Q4873&gt;16,"OK",TODAY()&gt;S4873,"OK",Q4873&lt;16,"NG")</f>
        <v>OK</v>
      </c>
      <c r="U4873" s="5" t="str" cm="1">
        <f t="array" aca="1" ref="U4873" ca="1">IFERROR(_xlfn.IFS(T4873&lt;&gt;"OK","NG",M4873=0,"OK",TRUE,"NG"),"")</f>
        <v>NG</v>
      </c>
      <c r="V4873" s="5" t="str">
        <f t="shared" si="1062"/>
        <v>NG</v>
      </c>
      <c r="W4873" s="28" t="str">
        <f t="shared" ca="1" si="1063"/>
        <v>OK</v>
      </c>
      <c r="X4873" s="5" t="str">
        <f t="shared" si="1064"/>
        <v>NG</v>
      </c>
      <c r="Y4873" s="5">
        <f t="shared" ca="1" si="1065"/>
        <v>126</v>
      </c>
      <c r="Z4873" s="5">
        <f t="shared" ca="1" si="1066"/>
        <v>126</v>
      </c>
      <c r="AA4873" s="5" t="str" cm="1">
        <f t="array" ref="AA4873">_xlfn.IFS(H4873="","OK",H4873&lt;$F$17,"NG",I4873="解雇","NG",OR(I4873="自主退職",I4873="契約満了"),"OK")</f>
        <v>OK</v>
      </c>
      <c r="AB4873" s="5" t="str" cm="1">
        <f t="array" aca="1" ref="AB4873" ca="1">_xlfn.IFS(AA4873="NG","NG",OR(X4873="NG",X4873="ERROR",X4873=FALSE),"NG",U4873="NG","NG",V4873="OK","OK",AD4873="OK","OK")</f>
        <v>NG</v>
      </c>
      <c r="AC4873" s="5" t="str">
        <f t="shared" si="1067"/>
        <v>NG</v>
      </c>
      <c r="AD4873" s="5" t="e" cm="1">
        <f t="array" ref="AD4873">_xlfn.IFS(AND(G4873="〇",H4873&lt;&gt;"",I4873&lt;&gt;""),"ERROR",AND(G4873="",H4873&gt;$H$17,I4873&lt;&gt;""),"NG",AND(G4873="〇",H4873="",I4873=""),"OK")</f>
        <v>#N/A</v>
      </c>
      <c r="AE4873" s="5" t="str" cm="1">
        <f t="array" ref="AE4873">_xlfn.IFS(I4873="解雇","NG",H4873="","OK",H4873&lt;$H$17,"NG",H4873&gt;$H$17,"OK")</f>
        <v>OK</v>
      </c>
      <c r="AF4873" s="5" t="e">
        <f t="shared" si="1068"/>
        <v>#N/A</v>
      </c>
    </row>
    <row r="4874" spans="2:32" ht="20.25" customHeight="1" x14ac:dyDescent="0.55000000000000004">
      <c r="B4874" s="9">
        <v>4857</v>
      </c>
      <c r="C4874" s="42"/>
      <c r="D4874" s="43"/>
      <c r="E4874" s="44"/>
      <c r="F4874" s="44"/>
      <c r="G4874" s="43"/>
      <c r="H4874" s="44"/>
      <c r="I4874" s="45"/>
      <c r="M4874" s="5">
        <f t="shared" si="1055"/>
        <v>4</v>
      </c>
      <c r="N4874" s="5">
        <f t="shared" si="1056"/>
        <v>2</v>
      </c>
      <c r="O4874" s="5" t="str">
        <f t="shared" si="1057"/>
        <v/>
      </c>
      <c r="P4874" s="5">
        <f t="shared" si="1058"/>
        <v>0</v>
      </c>
      <c r="Q4874" s="5">
        <f t="shared" ca="1" si="1059"/>
        <v>126</v>
      </c>
      <c r="R4874" s="26">
        <f t="shared" si="1060"/>
        <v>5479</v>
      </c>
      <c r="S4874" s="26">
        <f t="shared" si="1061"/>
        <v>5205</v>
      </c>
      <c r="T4874" s="27" t="str" cm="1">
        <f t="array" aca="1" ref="T4874" ca="1">_xlfn.IFS(Q4874="","NG",Q4874&gt;16,"OK",TODAY()&gt;S4874,"OK",Q4874&lt;16,"NG")</f>
        <v>OK</v>
      </c>
      <c r="U4874" s="5" t="str" cm="1">
        <f t="array" aca="1" ref="U4874" ca="1">IFERROR(_xlfn.IFS(T4874&lt;&gt;"OK","NG",M4874=0,"OK",TRUE,"NG"),"")</f>
        <v>NG</v>
      </c>
      <c r="V4874" s="5" t="str">
        <f t="shared" si="1062"/>
        <v>NG</v>
      </c>
      <c r="W4874" s="28" t="str">
        <f t="shared" ca="1" si="1063"/>
        <v>OK</v>
      </c>
      <c r="X4874" s="5" t="str">
        <f t="shared" si="1064"/>
        <v>NG</v>
      </c>
      <c r="Y4874" s="5">
        <f t="shared" ca="1" si="1065"/>
        <v>126</v>
      </c>
      <c r="Z4874" s="5">
        <f t="shared" ca="1" si="1066"/>
        <v>126</v>
      </c>
      <c r="AA4874" s="5" t="str" cm="1">
        <f t="array" ref="AA4874">_xlfn.IFS(H4874="","OK",H4874&lt;$F$17,"NG",I4874="解雇","NG",OR(I4874="自主退職",I4874="契約満了"),"OK")</f>
        <v>OK</v>
      </c>
      <c r="AB4874" s="5" t="str" cm="1">
        <f t="array" aca="1" ref="AB4874" ca="1">_xlfn.IFS(AA4874="NG","NG",OR(X4874="NG",X4874="ERROR",X4874=FALSE),"NG",U4874="NG","NG",V4874="OK","OK",AD4874="OK","OK")</f>
        <v>NG</v>
      </c>
      <c r="AC4874" s="5" t="str">
        <f t="shared" si="1067"/>
        <v>NG</v>
      </c>
      <c r="AD4874" s="5" t="e" cm="1">
        <f t="array" ref="AD4874">_xlfn.IFS(AND(G4874="〇",H4874&lt;&gt;"",I4874&lt;&gt;""),"ERROR",AND(G4874="",H4874&gt;$H$17,I4874&lt;&gt;""),"NG",AND(G4874="〇",H4874="",I4874=""),"OK")</f>
        <v>#N/A</v>
      </c>
      <c r="AE4874" s="5" t="str" cm="1">
        <f t="array" ref="AE4874">_xlfn.IFS(I4874="解雇","NG",H4874="","OK",H4874&lt;$H$17,"NG",H4874&gt;$H$17,"OK")</f>
        <v>OK</v>
      </c>
      <c r="AF4874" s="5" t="e">
        <f t="shared" si="1068"/>
        <v>#N/A</v>
      </c>
    </row>
    <row r="4875" spans="2:32" ht="20.25" customHeight="1" x14ac:dyDescent="0.55000000000000004">
      <c r="B4875" s="9">
        <v>4858</v>
      </c>
      <c r="C4875" s="42"/>
      <c r="D4875" s="43"/>
      <c r="E4875" s="44"/>
      <c r="F4875" s="44"/>
      <c r="G4875" s="43"/>
      <c r="H4875" s="44"/>
      <c r="I4875" s="45"/>
      <c r="M4875" s="5">
        <f t="shared" si="1055"/>
        <v>4</v>
      </c>
      <c r="N4875" s="5">
        <f t="shared" si="1056"/>
        <v>2</v>
      </c>
      <c r="O4875" s="5" t="str">
        <f t="shared" si="1057"/>
        <v/>
      </c>
      <c r="P4875" s="5">
        <f t="shared" si="1058"/>
        <v>0</v>
      </c>
      <c r="Q4875" s="5">
        <f t="shared" ca="1" si="1059"/>
        <v>126</v>
      </c>
      <c r="R4875" s="26">
        <f t="shared" si="1060"/>
        <v>5479</v>
      </c>
      <c r="S4875" s="26">
        <f t="shared" si="1061"/>
        <v>5205</v>
      </c>
      <c r="T4875" s="27" t="str" cm="1">
        <f t="array" aca="1" ref="T4875" ca="1">_xlfn.IFS(Q4875="","NG",Q4875&gt;16,"OK",TODAY()&gt;S4875,"OK",Q4875&lt;16,"NG")</f>
        <v>OK</v>
      </c>
      <c r="U4875" s="5" t="str" cm="1">
        <f t="array" aca="1" ref="U4875" ca="1">IFERROR(_xlfn.IFS(T4875&lt;&gt;"OK","NG",M4875=0,"OK",TRUE,"NG"),"")</f>
        <v>NG</v>
      </c>
      <c r="V4875" s="5" t="str">
        <f t="shared" si="1062"/>
        <v>NG</v>
      </c>
      <c r="W4875" s="28" t="str">
        <f t="shared" ca="1" si="1063"/>
        <v>OK</v>
      </c>
      <c r="X4875" s="5" t="str">
        <f t="shared" si="1064"/>
        <v>NG</v>
      </c>
      <c r="Y4875" s="5">
        <f t="shared" ca="1" si="1065"/>
        <v>126</v>
      </c>
      <c r="Z4875" s="5">
        <f t="shared" ca="1" si="1066"/>
        <v>126</v>
      </c>
      <c r="AA4875" s="5" t="str" cm="1">
        <f t="array" ref="AA4875">_xlfn.IFS(H4875="","OK",H4875&lt;$F$17,"NG",I4875="解雇","NG",OR(I4875="自主退職",I4875="契約満了"),"OK")</f>
        <v>OK</v>
      </c>
      <c r="AB4875" s="5" t="str" cm="1">
        <f t="array" aca="1" ref="AB4875" ca="1">_xlfn.IFS(AA4875="NG","NG",OR(X4875="NG",X4875="ERROR",X4875=FALSE),"NG",U4875="NG","NG",V4875="OK","OK",AD4875="OK","OK")</f>
        <v>NG</v>
      </c>
      <c r="AC4875" s="5" t="str">
        <f t="shared" si="1067"/>
        <v>NG</v>
      </c>
      <c r="AD4875" s="5" t="e" cm="1">
        <f t="array" ref="AD4875">_xlfn.IFS(AND(G4875="〇",H4875&lt;&gt;"",I4875&lt;&gt;""),"ERROR",AND(G4875="",H4875&gt;$H$17,I4875&lt;&gt;""),"NG",AND(G4875="〇",H4875="",I4875=""),"OK")</f>
        <v>#N/A</v>
      </c>
      <c r="AE4875" s="5" t="str" cm="1">
        <f t="array" ref="AE4875">_xlfn.IFS(I4875="解雇","NG",H4875="","OK",H4875&lt;$H$17,"NG",H4875&gt;$H$17,"OK")</f>
        <v>OK</v>
      </c>
      <c r="AF4875" s="5" t="e">
        <f t="shared" si="1068"/>
        <v>#N/A</v>
      </c>
    </row>
    <row r="4876" spans="2:32" ht="20.25" customHeight="1" x14ac:dyDescent="0.55000000000000004">
      <c r="B4876" s="9">
        <v>4859</v>
      </c>
      <c r="C4876" s="42"/>
      <c r="D4876" s="43"/>
      <c r="E4876" s="44"/>
      <c r="F4876" s="44"/>
      <c r="G4876" s="43"/>
      <c r="H4876" s="44"/>
      <c r="I4876" s="45"/>
      <c r="M4876" s="5">
        <f t="shared" si="1055"/>
        <v>4</v>
      </c>
      <c r="N4876" s="5">
        <f t="shared" si="1056"/>
        <v>2</v>
      </c>
      <c r="O4876" s="5" t="str">
        <f t="shared" si="1057"/>
        <v/>
      </c>
      <c r="P4876" s="5">
        <f t="shared" si="1058"/>
        <v>0</v>
      </c>
      <c r="Q4876" s="5">
        <f t="shared" ca="1" si="1059"/>
        <v>126</v>
      </c>
      <c r="R4876" s="26">
        <f t="shared" si="1060"/>
        <v>5479</v>
      </c>
      <c r="S4876" s="26">
        <f t="shared" si="1061"/>
        <v>5205</v>
      </c>
      <c r="T4876" s="27" t="str" cm="1">
        <f t="array" aca="1" ref="T4876" ca="1">_xlfn.IFS(Q4876="","NG",Q4876&gt;16,"OK",TODAY()&gt;S4876,"OK",Q4876&lt;16,"NG")</f>
        <v>OK</v>
      </c>
      <c r="U4876" s="5" t="str" cm="1">
        <f t="array" aca="1" ref="U4876" ca="1">IFERROR(_xlfn.IFS(T4876&lt;&gt;"OK","NG",M4876=0,"OK",TRUE,"NG"),"")</f>
        <v>NG</v>
      </c>
      <c r="V4876" s="5" t="str">
        <f t="shared" si="1062"/>
        <v>NG</v>
      </c>
      <c r="W4876" s="28" t="str">
        <f t="shared" ca="1" si="1063"/>
        <v>OK</v>
      </c>
      <c r="X4876" s="5" t="str">
        <f t="shared" si="1064"/>
        <v>NG</v>
      </c>
      <c r="Y4876" s="5">
        <f t="shared" ca="1" si="1065"/>
        <v>126</v>
      </c>
      <c r="Z4876" s="5">
        <f t="shared" ca="1" si="1066"/>
        <v>126</v>
      </c>
      <c r="AA4876" s="5" t="str" cm="1">
        <f t="array" ref="AA4876">_xlfn.IFS(H4876="","OK",H4876&lt;$F$17,"NG",I4876="解雇","NG",OR(I4876="自主退職",I4876="契約満了"),"OK")</f>
        <v>OK</v>
      </c>
      <c r="AB4876" s="5" t="str" cm="1">
        <f t="array" aca="1" ref="AB4876" ca="1">_xlfn.IFS(AA4876="NG","NG",OR(X4876="NG",X4876="ERROR",X4876=FALSE),"NG",U4876="NG","NG",V4876="OK","OK",AD4876="OK","OK")</f>
        <v>NG</v>
      </c>
      <c r="AC4876" s="5" t="str">
        <f t="shared" si="1067"/>
        <v>NG</v>
      </c>
      <c r="AD4876" s="5" t="e" cm="1">
        <f t="array" ref="AD4876">_xlfn.IFS(AND(G4876="〇",H4876&lt;&gt;"",I4876&lt;&gt;""),"ERROR",AND(G4876="",H4876&gt;$H$17,I4876&lt;&gt;""),"NG",AND(G4876="〇",H4876="",I4876=""),"OK")</f>
        <v>#N/A</v>
      </c>
      <c r="AE4876" s="5" t="str" cm="1">
        <f t="array" ref="AE4876">_xlfn.IFS(I4876="解雇","NG",H4876="","OK",H4876&lt;$H$17,"NG",H4876&gt;$H$17,"OK")</f>
        <v>OK</v>
      </c>
      <c r="AF4876" s="5" t="e">
        <f t="shared" si="1068"/>
        <v>#N/A</v>
      </c>
    </row>
    <row r="4877" spans="2:32" ht="20.25" customHeight="1" x14ac:dyDescent="0.55000000000000004">
      <c r="B4877" s="9">
        <v>4860</v>
      </c>
      <c r="C4877" s="42"/>
      <c r="D4877" s="43"/>
      <c r="E4877" s="44"/>
      <c r="F4877" s="44"/>
      <c r="G4877" s="43"/>
      <c r="H4877" s="44"/>
      <c r="I4877" s="45"/>
      <c r="M4877" s="5">
        <f t="shared" si="1055"/>
        <v>4</v>
      </c>
      <c r="N4877" s="5">
        <f t="shared" si="1056"/>
        <v>2</v>
      </c>
      <c r="O4877" s="5" t="str">
        <f t="shared" si="1057"/>
        <v/>
      </c>
      <c r="P4877" s="5">
        <f t="shared" si="1058"/>
        <v>0</v>
      </c>
      <c r="Q4877" s="5">
        <f t="shared" ca="1" si="1059"/>
        <v>126</v>
      </c>
      <c r="R4877" s="26">
        <f t="shared" si="1060"/>
        <v>5479</v>
      </c>
      <c r="S4877" s="26">
        <f t="shared" si="1061"/>
        <v>5205</v>
      </c>
      <c r="T4877" s="27" t="str" cm="1">
        <f t="array" aca="1" ref="T4877" ca="1">_xlfn.IFS(Q4877="","NG",Q4877&gt;16,"OK",TODAY()&gt;S4877,"OK",Q4877&lt;16,"NG")</f>
        <v>OK</v>
      </c>
      <c r="U4877" s="5" t="str" cm="1">
        <f t="array" aca="1" ref="U4877" ca="1">IFERROR(_xlfn.IFS(T4877&lt;&gt;"OK","NG",M4877=0,"OK",TRUE,"NG"),"")</f>
        <v>NG</v>
      </c>
      <c r="V4877" s="5" t="str">
        <f t="shared" si="1062"/>
        <v>NG</v>
      </c>
      <c r="W4877" s="28" t="str">
        <f t="shared" ca="1" si="1063"/>
        <v>OK</v>
      </c>
      <c r="X4877" s="5" t="str">
        <f t="shared" si="1064"/>
        <v>NG</v>
      </c>
      <c r="Y4877" s="5">
        <f t="shared" ca="1" si="1065"/>
        <v>126</v>
      </c>
      <c r="Z4877" s="5">
        <f t="shared" ca="1" si="1066"/>
        <v>126</v>
      </c>
      <c r="AA4877" s="5" t="str" cm="1">
        <f t="array" ref="AA4877">_xlfn.IFS(H4877="","OK",H4877&lt;$F$17,"NG",I4877="解雇","NG",OR(I4877="自主退職",I4877="契約満了"),"OK")</f>
        <v>OK</v>
      </c>
      <c r="AB4877" s="5" t="str" cm="1">
        <f t="array" aca="1" ref="AB4877" ca="1">_xlfn.IFS(AA4877="NG","NG",OR(X4877="NG",X4877="ERROR",X4877=FALSE),"NG",U4877="NG","NG",V4877="OK","OK",AD4877="OK","OK")</f>
        <v>NG</v>
      </c>
      <c r="AC4877" s="5" t="str">
        <f t="shared" si="1067"/>
        <v>NG</v>
      </c>
      <c r="AD4877" s="5" t="e" cm="1">
        <f t="array" ref="AD4877">_xlfn.IFS(AND(G4877="〇",H4877&lt;&gt;"",I4877&lt;&gt;""),"ERROR",AND(G4877="",H4877&gt;$H$17,I4877&lt;&gt;""),"NG",AND(G4877="〇",H4877="",I4877=""),"OK")</f>
        <v>#N/A</v>
      </c>
      <c r="AE4877" s="5" t="str" cm="1">
        <f t="array" ref="AE4877">_xlfn.IFS(I4877="解雇","NG",H4877="","OK",H4877&lt;$H$17,"NG",H4877&gt;$H$17,"OK")</f>
        <v>OK</v>
      </c>
      <c r="AF4877" s="5" t="e">
        <f t="shared" si="1068"/>
        <v>#N/A</v>
      </c>
    </row>
    <row r="4878" spans="2:32" ht="20.25" customHeight="1" x14ac:dyDescent="0.55000000000000004">
      <c r="B4878" s="9">
        <v>4861</v>
      </c>
      <c r="C4878" s="42"/>
      <c r="D4878" s="43"/>
      <c r="E4878" s="44"/>
      <c r="F4878" s="44"/>
      <c r="G4878" s="43"/>
      <c r="H4878" s="44"/>
      <c r="I4878" s="45"/>
      <c r="M4878" s="5">
        <f t="shared" si="1055"/>
        <v>4</v>
      </c>
      <c r="N4878" s="5">
        <f t="shared" si="1056"/>
        <v>2</v>
      </c>
      <c r="O4878" s="5" t="str">
        <f t="shared" si="1057"/>
        <v/>
      </c>
      <c r="P4878" s="5">
        <f t="shared" si="1058"/>
        <v>0</v>
      </c>
      <c r="Q4878" s="5">
        <f t="shared" ca="1" si="1059"/>
        <v>126</v>
      </c>
      <c r="R4878" s="26">
        <f t="shared" si="1060"/>
        <v>5479</v>
      </c>
      <c r="S4878" s="26">
        <f t="shared" si="1061"/>
        <v>5205</v>
      </c>
      <c r="T4878" s="27" t="str" cm="1">
        <f t="array" aca="1" ref="T4878" ca="1">_xlfn.IFS(Q4878="","NG",Q4878&gt;16,"OK",TODAY()&gt;S4878,"OK",Q4878&lt;16,"NG")</f>
        <v>OK</v>
      </c>
      <c r="U4878" s="5" t="str" cm="1">
        <f t="array" aca="1" ref="U4878" ca="1">IFERROR(_xlfn.IFS(T4878&lt;&gt;"OK","NG",M4878=0,"OK",TRUE,"NG"),"")</f>
        <v>NG</v>
      </c>
      <c r="V4878" s="5" t="str">
        <f t="shared" si="1062"/>
        <v>NG</v>
      </c>
      <c r="W4878" s="28" t="str">
        <f t="shared" ca="1" si="1063"/>
        <v>OK</v>
      </c>
      <c r="X4878" s="5" t="str">
        <f t="shared" si="1064"/>
        <v>NG</v>
      </c>
      <c r="Y4878" s="5">
        <f t="shared" ca="1" si="1065"/>
        <v>126</v>
      </c>
      <c r="Z4878" s="5">
        <f t="shared" ca="1" si="1066"/>
        <v>126</v>
      </c>
      <c r="AA4878" s="5" t="str" cm="1">
        <f t="array" ref="AA4878">_xlfn.IFS(H4878="","OK",H4878&lt;$F$17,"NG",I4878="解雇","NG",OR(I4878="自主退職",I4878="契約満了"),"OK")</f>
        <v>OK</v>
      </c>
      <c r="AB4878" s="5" t="str" cm="1">
        <f t="array" aca="1" ref="AB4878" ca="1">_xlfn.IFS(AA4878="NG","NG",OR(X4878="NG",X4878="ERROR",X4878=FALSE),"NG",U4878="NG","NG",V4878="OK","OK",AD4878="OK","OK")</f>
        <v>NG</v>
      </c>
      <c r="AC4878" s="5" t="str">
        <f t="shared" si="1067"/>
        <v>NG</v>
      </c>
      <c r="AD4878" s="5" t="e" cm="1">
        <f t="array" ref="AD4878">_xlfn.IFS(AND(G4878="〇",H4878&lt;&gt;"",I4878&lt;&gt;""),"ERROR",AND(G4878="",H4878&gt;$H$17,I4878&lt;&gt;""),"NG",AND(G4878="〇",H4878="",I4878=""),"OK")</f>
        <v>#N/A</v>
      </c>
      <c r="AE4878" s="5" t="str" cm="1">
        <f t="array" ref="AE4878">_xlfn.IFS(I4878="解雇","NG",H4878="","OK",H4878&lt;$H$17,"NG",H4878&gt;$H$17,"OK")</f>
        <v>OK</v>
      </c>
      <c r="AF4878" s="5" t="e">
        <f t="shared" si="1068"/>
        <v>#N/A</v>
      </c>
    </row>
    <row r="4879" spans="2:32" ht="20.25" customHeight="1" x14ac:dyDescent="0.55000000000000004">
      <c r="B4879" s="9">
        <v>4862</v>
      </c>
      <c r="C4879" s="42"/>
      <c r="D4879" s="43"/>
      <c r="E4879" s="44"/>
      <c r="F4879" s="44"/>
      <c r="G4879" s="43"/>
      <c r="H4879" s="44"/>
      <c r="I4879" s="45"/>
      <c r="M4879" s="5">
        <f t="shared" si="1055"/>
        <v>4</v>
      </c>
      <c r="N4879" s="5">
        <f t="shared" si="1056"/>
        <v>2</v>
      </c>
      <c r="O4879" s="5" t="str">
        <f t="shared" si="1057"/>
        <v/>
      </c>
      <c r="P4879" s="5">
        <f t="shared" si="1058"/>
        <v>0</v>
      </c>
      <c r="Q4879" s="5">
        <f t="shared" ca="1" si="1059"/>
        <v>126</v>
      </c>
      <c r="R4879" s="26">
        <f t="shared" si="1060"/>
        <v>5479</v>
      </c>
      <c r="S4879" s="26">
        <f t="shared" si="1061"/>
        <v>5205</v>
      </c>
      <c r="T4879" s="27" t="str" cm="1">
        <f t="array" aca="1" ref="T4879" ca="1">_xlfn.IFS(Q4879="","NG",Q4879&gt;16,"OK",TODAY()&gt;S4879,"OK",Q4879&lt;16,"NG")</f>
        <v>OK</v>
      </c>
      <c r="U4879" s="5" t="str" cm="1">
        <f t="array" aca="1" ref="U4879" ca="1">IFERROR(_xlfn.IFS(T4879&lt;&gt;"OK","NG",M4879=0,"OK",TRUE,"NG"),"")</f>
        <v>NG</v>
      </c>
      <c r="V4879" s="5" t="str">
        <f t="shared" si="1062"/>
        <v>NG</v>
      </c>
      <c r="W4879" s="28" t="str">
        <f t="shared" ca="1" si="1063"/>
        <v>OK</v>
      </c>
      <c r="X4879" s="5" t="str">
        <f t="shared" si="1064"/>
        <v>NG</v>
      </c>
      <c r="Y4879" s="5">
        <f t="shared" ca="1" si="1065"/>
        <v>126</v>
      </c>
      <c r="Z4879" s="5">
        <f t="shared" ca="1" si="1066"/>
        <v>126</v>
      </c>
      <c r="AA4879" s="5" t="str" cm="1">
        <f t="array" ref="AA4879">_xlfn.IFS(H4879="","OK",H4879&lt;$F$17,"NG",I4879="解雇","NG",OR(I4879="自主退職",I4879="契約満了"),"OK")</f>
        <v>OK</v>
      </c>
      <c r="AB4879" s="5" t="str" cm="1">
        <f t="array" aca="1" ref="AB4879" ca="1">_xlfn.IFS(AA4879="NG","NG",OR(X4879="NG",X4879="ERROR",X4879=FALSE),"NG",U4879="NG","NG",V4879="OK","OK",AD4879="OK","OK")</f>
        <v>NG</v>
      </c>
      <c r="AC4879" s="5" t="str">
        <f t="shared" si="1067"/>
        <v>NG</v>
      </c>
      <c r="AD4879" s="5" t="e" cm="1">
        <f t="array" ref="AD4879">_xlfn.IFS(AND(G4879="〇",H4879&lt;&gt;"",I4879&lt;&gt;""),"ERROR",AND(G4879="",H4879&gt;$H$17,I4879&lt;&gt;""),"NG",AND(G4879="〇",H4879="",I4879=""),"OK")</f>
        <v>#N/A</v>
      </c>
      <c r="AE4879" s="5" t="str" cm="1">
        <f t="array" ref="AE4879">_xlfn.IFS(I4879="解雇","NG",H4879="","OK",H4879&lt;$H$17,"NG",H4879&gt;$H$17,"OK")</f>
        <v>OK</v>
      </c>
      <c r="AF4879" s="5" t="e">
        <f t="shared" si="1068"/>
        <v>#N/A</v>
      </c>
    </row>
    <row r="4880" spans="2:32" ht="20.25" customHeight="1" x14ac:dyDescent="0.55000000000000004">
      <c r="B4880" s="9">
        <v>4863</v>
      </c>
      <c r="C4880" s="42"/>
      <c r="D4880" s="43"/>
      <c r="E4880" s="44"/>
      <c r="F4880" s="44"/>
      <c r="G4880" s="43"/>
      <c r="H4880" s="44"/>
      <c r="I4880" s="45"/>
      <c r="M4880" s="5">
        <f t="shared" si="1055"/>
        <v>4</v>
      </c>
      <c r="N4880" s="5">
        <f t="shared" si="1056"/>
        <v>2</v>
      </c>
      <c r="O4880" s="5" t="str">
        <f t="shared" si="1057"/>
        <v/>
      </c>
      <c r="P4880" s="5">
        <f t="shared" si="1058"/>
        <v>0</v>
      </c>
      <c r="Q4880" s="5">
        <f t="shared" ca="1" si="1059"/>
        <v>126</v>
      </c>
      <c r="R4880" s="26">
        <f t="shared" si="1060"/>
        <v>5479</v>
      </c>
      <c r="S4880" s="26">
        <f t="shared" si="1061"/>
        <v>5205</v>
      </c>
      <c r="T4880" s="27" t="str" cm="1">
        <f t="array" aca="1" ref="T4880" ca="1">_xlfn.IFS(Q4880="","NG",Q4880&gt;16,"OK",TODAY()&gt;S4880,"OK",Q4880&lt;16,"NG")</f>
        <v>OK</v>
      </c>
      <c r="U4880" s="5" t="str" cm="1">
        <f t="array" aca="1" ref="U4880" ca="1">IFERROR(_xlfn.IFS(T4880&lt;&gt;"OK","NG",M4880=0,"OK",TRUE,"NG"),"")</f>
        <v>NG</v>
      </c>
      <c r="V4880" s="5" t="str">
        <f t="shared" si="1062"/>
        <v>NG</v>
      </c>
      <c r="W4880" s="28" t="str">
        <f t="shared" ca="1" si="1063"/>
        <v>OK</v>
      </c>
      <c r="X4880" s="5" t="str">
        <f t="shared" si="1064"/>
        <v>NG</v>
      </c>
      <c r="Y4880" s="5">
        <f t="shared" ca="1" si="1065"/>
        <v>126</v>
      </c>
      <c r="Z4880" s="5">
        <f t="shared" ca="1" si="1066"/>
        <v>126</v>
      </c>
      <c r="AA4880" s="5" t="str" cm="1">
        <f t="array" ref="AA4880">_xlfn.IFS(H4880="","OK",H4880&lt;$F$17,"NG",I4880="解雇","NG",OR(I4880="自主退職",I4880="契約満了"),"OK")</f>
        <v>OK</v>
      </c>
      <c r="AB4880" s="5" t="str" cm="1">
        <f t="array" aca="1" ref="AB4880" ca="1">_xlfn.IFS(AA4880="NG","NG",OR(X4880="NG",X4880="ERROR",X4880=FALSE),"NG",U4880="NG","NG",V4880="OK","OK",AD4880="OK","OK")</f>
        <v>NG</v>
      </c>
      <c r="AC4880" s="5" t="str">
        <f t="shared" si="1067"/>
        <v>NG</v>
      </c>
      <c r="AD4880" s="5" t="e" cm="1">
        <f t="array" ref="AD4880">_xlfn.IFS(AND(G4880="〇",H4880&lt;&gt;"",I4880&lt;&gt;""),"ERROR",AND(G4880="",H4880&gt;$H$17,I4880&lt;&gt;""),"NG",AND(G4880="〇",H4880="",I4880=""),"OK")</f>
        <v>#N/A</v>
      </c>
      <c r="AE4880" s="5" t="str" cm="1">
        <f t="array" ref="AE4880">_xlfn.IFS(I4880="解雇","NG",H4880="","OK",H4880&lt;$H$17,"NG",H4880&gt;$H$17,"OK")</f>
        <v>OK</v>
      </c>
      <c r="AF4880" s="5" t="e">
        <f t="shared" si="1068"/>
        <v>#N/A</v>
      </c>
    </row>
    <row r="4881" spans="2:32" ht="20.25" customHeight="1" x14ac:dyDescent="0.55000000000000004">
      <c r="B4881" s="9">
        <v>4864</v>
      </c>
      <c r="C4881" s="42"/>
      <c r="D4881" s="43"/>
      <c r="E4881" s="44"/>
      <c r="F4881" s="44"/>
      <c r="G4881" s="43"/>
      <c r="H4881" s="44"/>
      <c r="I4881" s="45"/>
      <c r="M4881" s="5">
        <f t="shared" si="1055"/>
        <v>4</v>
      </c>
      <c r="N4881" s="5">
        <f t="shared" si="1056"/>
        <v>2</v>
      </c>
      <c r="O4881" s="5" t="str">
        <f t="shared" si="1057"/>
        <v/>
      </c>
      <c r="P4881" s="5">
        <f t="shared" si="1058"/>
        <v>0</v>
      </c>
      <c r="Q4881" s="5">
        <f t="shared" ca="1" si="1059"/>
        <v>126</v>
      </c>
      <c r="R4881" s="26">
        <f t="shared" si="1060"/>
        <v>5479</v>
      </c>
      <c r="S4881" s="26">
        <f t="shared" si="1061"/>
        <v>5205</v>
      </c>
      <c r="T4881" s="27" t="str" cm="1">
        <f t="array" aca="1" ref="T4881" ca="1">_xlfn.IFS(Q4881="","NG",Q4881&gt;16,"OK",TODAY()&gt;S4881,"OK",Q4881&lt;16,"NG")</f>
        <v>OK</v>
      </c>
      <c r="U4881" s="5" t="str" cm="1">
        <f t="array" aca="1" ref="U4881" ca="1">IFERROR(_xlfn.IFS(T4881&lt;&gt;"OK","NG",M4881=0,"OK",TRUE,"NG"),"")</f>
        <v>NG</v>
      </c>
      <c r="V4881" s="5" t="str">
        <f t="shared" si="1062"/>
        <v>NG</v>
      </c>
      <c r="W4881" s="28" t="str">
        <f t="shared" ca="1" si="1063"/>
        <v>OK</v>
      </c>
      <c r="X4881" s="5" t="str">
        <f t="shared" si="1064"/>
        <v>NG</v>
      </c>
      <c r="Y4881" s="5">
        <f t="shared" ca="1" si="1065"/>
        <v>126</v>
      </c>
      <c r="Z4881" s="5">
        <f t="shared" ca="1" si="1066"/>
        <v>126</v>
      </c>
      <c r="AA4881" s="5" t="str" cm="1">
        <f t="array" ref="AA4881">_xlfn.IFS(H4881="","OK",H4881&lt;$F$17,"NG",I4881="解雇","NG",OR(I4881="自主退職",I4881="契約満了"),"OK")</f>
        <v>OK</v>
      </c>
      <c r="AB4881" s="5" t="str" cm="1">
        <f t="array" aca="1" ref="AB4881" ca="1">_xlfn.IFS(AA4881="NG","NG",OR(X4881="NG",X4881="ERROR",X4881=FALSE),"NG",U4881="NG","NG",V4881="OK","OK",AD4881="OK","OK")</f>
        <v>NG</v>
      </c>
      <c r="AC4881" s="5" t="str">
        <f t="shared" si="1067"/>
        <v>NG</v>
      </c>
      <c r="AD4881" s="5" t="e" cm="1">
        <f t="array" ref="AD4881">_xlfn.IFS(AND(G4881="〇",H4881&lt;&gt;"",I4881&lt;&gt;""),"ERROR",AND(G4881="",H4881&gt;$H$17,I4881&lt;&gt;""),"NG",AND(G4881="〇",H4881="",I4881=""),"OK")</f>
        <v>#N/A</v>
      </c>
      <c r="AE4881" s="5" t="str" cm="1">
        <f t="array" ref="AE4881">_xlfn.IFS(I4881="解雇","NG",H4881="","OK",H4881&lt;$H$17,"NG",H4881&gt;$H$17,"OK")</f>
        <v>OK</v>
      </c>
      <c r="AF4881" s="5" t="e">
        <f t="shared" si="1068"/>
        <v>#N/A</v>
      </c>
    </row>
    <row r="4882" spans="2:32" ht="20.25" customHeight="1" x14ac:dyDescent="0.55000000000000004">
      <c r="B4882" s="9">
        <v>4865</v>
      </c>
      <c r="C4882" s="42"/>
      <c r="D4882" s="43"/>
      <c r="E4882" s="44"/>
      <c r="F4882" s="44"/>
      <c r="G4882" s="43"/>
      <c r="H4882" s="44"/>
      <c r="I4882" s="45"/>
      <c r="M4882" s="5">
        <f t="shared" si="1055"/>
        <v>4</v>
      </c>
      <c r="N4882" s="5">
        <f t="shared" si="1056"/>
        <v>2</v>
      </c>
      <c r="O4882" s="5" t="str">
        <f t="shared" si="1057"/>
        <v/>
      </c>
      <c r="P4882" s="5">
        <f t="shared" si="1058"/>
        <v>0</v>
      </c>
      <c r="Q4882" s="5">
        <f t="shared" ca="1" si="1059"/>
        <v>126</v>
      </c>
      <c r="R4882" s="26">
        <f t="shared" si="1060"/>
        <v>5479</v>
      </c>
      <c r="S4882" s="26">
        <f t="shared" si="1061"/>
        <v>5205</v>
      </c>
      <c r="T4882" s="27" t="str" cm="1">
        <f t="array" aca="1" ref="T4882" ca="1">_xlfn.IFS(Q4882="","NG",Q4882&gt;16,"OK",TODAY()&gt;S4882,"OK",Q4882&lt;16,"NG")</f>
        <v>OK</v>
      </c>
      <c r="U4882" s="5" t="str" cm="1">
        <f t="array" aca="1" ref="U4882" ca="1">IFERROR(_xlfn.IFS(T4882&lt;&gt;"OK","NG",M4882=0,"OK",TRUE,"NG"),"")</f>
        <v>NG</v>
      </c>
      <c r="V4882" s="5" t="str">
        <f t="shared" si="1062"/>
        <v>NG</v>
      </c>
      <c r="W4882" s="28" t="str">
        <f t="shared" ca="1" si="1063"/>
        <v>OK</v>
      </c>
      <c r="X4882" s="5" t="str">
        <f t="shared" si="1064"/>
        <v>NG</v>
      </c>
      <c r="Y4882" s="5">
        <f t="shared" ca="1" si="1065"/>
        <v>126</v>
      </c>
      <c r="Z4882" s="5">
        <f t="shared" ca="1" si="1066"/>
        <v>126</v>
      </c>
      <c r="AA4882" s="5" t="str" cm="1">
        <f t="array" ref="AA4882">_xlfn.IFS(H4882="","OK",H4882&lt;$F$17,"NG",I4882="解雇","NG",OR(I4882="自主退職",I4882="契約満了"),"OK")</f>
        <v>OK</v>
      </c>
      <c r="AB4882" s="5" t="str" cm="1">
        <f t="array" aca="1" ref="AB4882" ca="1">_xlfn.IFS(AA4882="NG","NG",OR(X4882="NG",X4882="ERROR",X4882=FALSE),"NG",U4882="NG","NG",V4882="OK","OK",AD4882="OK","OK")</f>
        <v>NG</v>
      </c>
      <c r="AC4882" s="5" t="str">
        <f t="shared" si="1067"/>
        <v>NG</v>
      </c>
      <c r="AD4882" s="5" t="e" cm="1">
        <f t="array" ref="AD4882">_xlfn.IFS(AND(G4882="〇",H4882&lt;&gt;"",I4882&lt;&gt;""),"ERROR",AND(G4882="",H4882&gt;$H$17,I4882&lt;&gt;""),"NG",AND(G4882="〇",H4882="",I4882=""),"OK")</f>
        <v>#N/A</v>
      </c>
      <c r="AE4882" s="5" t="str" cm="1">
        <f t="array" ref="AE4882">_xlfn.IFS(I4882="解雇","NG",H4882="","OK",H4882&lt;$H$17,"NG",H4882&gt;$H$17,"OK")</f>
        <v>OK</v>
      </c>
      <c r="AF4882" s="5" t="e">
        <f t="shared" si="1068"/>
        <v>#N/A</v>
      </c>
    </row>
    <row r="4883" spans="2:32" ht="20.25" customHeight="1" x14ac:dyDescent="0.55000000000000004">
      <c r="B4883" s="9">
        <v>4866</v>
      </c>
      <c r="C4883" s="42"/>
      <c r="D4883" s="43"/>
      <c r="E4883" s="44"/>
      <c r="F4883" s="44"/>
      <c r="G4883" s="43"/>
      <c r="H4883" s="44"/>
      <c r="I4883" s="45"/>
      <c r="M4883" s="5">
        <f t="shared" ref="M4883:M4946" si="1069">COUNTBLANK(C4883:F4883)</f>
        <v>4</v>
      </c>
      <c r="N4883" s="5">
        <f t="shared" ref="N4883:N4946" si="1070">COUNTBLANK(H4883:I4883)</f>
        <v>2</v>
      </c>
      <c r="O4883" s="5" t="str">
        <f t="shared" ref="O4883:O4946" si="1071">TRIM(SUBSTITUTE(C4883&amp;D4883&amp;E4883,"　",""))</f>
        <v/>
      </c>
      <c r="P4883" s="5">
        <f t="shared" ref="P4883:P4946" si="1072">IF(O4883="",0,COUNTIF($O$18:$O$5017,O4883))</f>
        <v>0</v>
      </c>
      <c r="Q4883" s="5">
        <f t="shared" ref="Q4883:Q4946" ca="1" si="1073">IFERROR(DATEDIF(E4883,TODAY(),"Y"),"")</f>
        <v>126</v>
      </c>
      <c r="R4883" s="26">
        <f t="shared" ref="R4883:R4946" si="1074">DATE(YEAR(E4883)+15,MONTH(E4883),DAY(E4883))</f>
        <v>5479</v>
      </c>
      <c r="S4883" s="26">
        <f t="shared" ref="S4883:S4946" si="1075">IF(OR(MONTH(E4883)=1,MONTH(E4883)=2,MONTH(E4883)=3),DATE(YEAR(R4883),MONTH(1)+3,DAY(1)),DATE(YEAR(R4883)+1,MONTH(1)+3,DAY(1)))</f>
        <v>5205</v>
      </c>
      <c r="T4883" s="27" t="str" cm="1">
        <f t="array" aca="1" ref="T4883" ca="1">_xlfn.IFS(Q4883="","NG",Q4883&gt;16,"OK",TODAY()&gt;S4883,"OK",Q4883&lt;16,"NG")</f>
        <v>OK</v>
      </c>
      <c r="U4883" s="5" t="str" cm="1">
        <f t="array" aca="1" ref="U4883" ca="1">IFERROR(_xlfn.IFS(T4883&lt;&gt;"OK","NG",M4883=0,"OK",TRUE,"NG"),"")</f>
        <v>NG</v>
      </c>
      <c r="V4883" s="5" t="str">
        <f t="shared" ref="V4883:V4946" si="1076">IF(N4883=0,"OK","NG")</f>
        <v>NG</v>
      </c>
      <c r="W4883" s="28" t="str">
        <f t="shared" ref="W4883:W4946" ca="1" si="1077">IF(F4883&lt;TODAY(),"OK","NG")</f>
        <v>OK</v>
      </c>
      <c r="X4883" s="5" t="str">
        <f t="shared" ref="X4883:X4946" si="1078">IF(E4883&gt;F4883,"NG",IF(F4883&lt;S4883,"NG",IF(F4883&lt;$F$17,"OK")))</f>
        <v>NG</v>
      </c>
      <c r="Y4883" s="5">
        <f t="shared" ref="Y4883:Y4946" ca="1" si="1079">IFERROR(DATEDIF(F4883,TODAY(),"Y"),"")</f>
        <v>126</v>
      </c>
      <c r="Z4883" s="5">
        <f t="shared" ref="Z4883:Z4946" ca="1" si="1080">IFERROR(DATEDIF(H4883,TODAY(),"Y"),"")</f>
        <v>126</v>
      </c>
      <c r="AA4883" s="5" t="str" cm="1">
        <f t="array" ref="AA4883">_xlfn.IFS(H4883="","OK",H4883&lt;$F$17,"NG",I4883="解雇","NG",OR(I4883="自主退職",I4883="契約満了"),"OK")</f>
        <v>OK</v>
      </c>
      <c r="AB4883" s="5" t="str" cm="1">
        <f t="array" aca="1" ref="AB4883" ca="1">_xlfn.IFS(AA4883="NG","NG",OR(X4883="NG",X4883="ERROR",X4883=FALSE),"NG",U4883="NG","NG",V4883="OK","OK",AD4883="OK","OK")</f>
        <v>NG</v>
      </c>
      <c r="AC4883" s="5" t="str">
        <f t="shared" ref="AC4883:AC4946" si="1081">IF(E4883&gt;F4883,"NG",IF(F4883&lt;S4883,"NG",IF(F4883&lt;$H$17,"OK","ERROR")))</f>
        <v>NG</v>
      </c>
      <c r="AD4883" s="5" t="e" cm="1">
        <f t="array" ref="AD4883">_xlfn.IFS(AND(G4883="〇",H4883&lt;&gt;"",I4883&lt;&gt;""),"ERROR",AND(G4883="",H4883&gt;$H$17,I4883&lt;&gt;""),"NG",AND(G4883="〇",H4883="",I4883=""),"OK")</f>
        <v>#N/A</v>
      </c>
      <c r="AE4883" s="5" t="str" cm="1">
        <f t="array" ref="AE4883">_xlfn.IFS(I4883="解雇","NG",H4883="","OK",H4883&lt;$H$17,"NG",H4883&gt;$H$17,"OK")</f>
        <v>OK</v>
      </c>
      <c r="AF4883" s="5" t="e">
        <f t="shared" ref="AF4883:AF4946" si="1082">IF(AND(AE4883="OK",AD4883="OK",AC4883="OK"),"OK","NG")</f>
        <v>#N/A</v>
      </c>
    </row>
    <row r="4884" spans="2:32" ht="20.25" customHeight="1" x14ac:dyDescent="0.55000000000000004">
      <c r="B4884" s="9">
        <v>4867</v>
      </c>
      <c r="C4884" s="42"/>
      <c r="D4884" s="43"/>
      <c r="E4884" s="44"/>
      <c r="F4884" s="44"/>
      <c r="G4884" s="43"/>
      <c r="H4884" s="44"/>
      <c r="I4884" s="45"/>
      <c r="M4884" s="5">
        <f t="shared" si="1069"/>
        <v>4</v>
      </c>
      <c r="N4884" s="5">
        <f t="shared" si="1070"/>
        <v>2</v>
      </c>
      <c r="O4884" s="5" t="str">
        <f t="shared" si="1071"/>
        <v/>
      </c>
      <c r="P4884" s="5">
        <f t="shared" si="1072"/>
        <v>0</v>
      </c>
      <c r="Q4884" s="5">
        <f t="shared" ca="1" si="1073"/>
        <v>126</v>
      </c>
      <c r="R4884" s="26">
        <f t="shared" si="1074"/>
        <v>5479</v>
      </c>
      <c r="S4884" s="26">
        <f t="shared" si="1075"/>
        <v>5205</v>
      </c>
      <c r="T4884" s="27" t="str" cm="1">
        <f t="array" aca="1" ref="T4884" ca="1">_xlfn.IFS(Q4884="","NG",Q4884&gt;16,"OK",TODAY()&gt;S4884,"OK",Q4884&lt;16,"NG")</f>
        <v>OK</v>
      </c>
      <c r="U4884" s="5" t="str" cm="1">
        <f t="array" aca="1" ref="U4884" ca="1">IFERROR(_xlfn.IFS(T4884&lt;&gt;"OK","NG",M4884=0,"OK",TRUE,"NG"),"")</f>
        <v>NG</v>
      </c>
      <c r="V4884" s="5" t="str">
        <f t="shared" si="1076"/>
        <v>NG</v>
      </c>
      <c r="W4884" s="28" t="str">
        <f t="shared" ca="1" si="1077"/>
        <v>OK</v>
      </c>
      <c r="X4884" s="5" t="str">
        <f t="shared" si="1078"/>
        <v>NG</v>
      </c>
      <c r="Y4884" s="5">
        <f t="shared" ca="1" si="1079"/>
        <v>126</v>
      </c>
      <c r="Z4884" s="5">
        <f t="shared" ca="1" si="1080"/>
        <v>126</v>
      </c>
      <c r="AA4884" s="5" t="str" cm="1">
        <f t="array" ref="AA4884">_xlfn.IFS(H4884="","OK",H4884&lt;$F$17,"NG",I4884="解雇","NG",OR(I4884="自主退職",I4884="契約満了"),"OK")</f>
        <v>OK</v>
      </c>
      <c r="AB4884" s="5" t="str" cm="1">
        <f t="array" aca="1" ref="AB4884" ca="1">_xlfn.IFS(AA4884="NG","NG",OR(X4884="NG",X4884="ERROR",X4884=FALSE),"NG",U4884="NG","NG",V4884="OK","OK",AD4884="OK","OK")</f>
        <v>NG</v>
      </c>
      <c r="AC4884" s="5" t="str">
        <f t="shared" si="1081"/>
        <v>NG</v>
      </c>
      <c r="AD4884" s="5" t="e" cm="1">
        <f t="array" ref="AD4884">_xlfn.IFS(AND(G4884="〇",H4884&lt;&gt;"",I4884&lt;&gt;""),"ERROR",AND(G4884="",H4884&gt;$H$17,I4884&lt;&gt;""),"NG",AND(G4884="〇",H4884="",I4884=""),"OK")</f>
        <v>#N/A</v>
      </c>
      <c r="AE4884" s="5" t="str" cm="1">
        <f t="array" ref="AE4884">_xlfn.IFS(I4884="解雇","NG",H4884="","OK",H4884&lt;$H$17,"NG",H4884&gt;$H$17,"OK")</f>
        <v>OK</v>
      </c>
      <c r="AF4884" s="5" t="e">
        <f t="shared" si="1082"/>
        <v>#N/A</v>
      </c>
    </row>
    <row r="4885" spans="2:32" ht="20.25" customHeight="1" x14ac:dyDescent="0.55000000000000004">
      <c r="B4885" s="9">
        <v>4868</v>
      </c>
      <c r="C4885" s="42"/>
      <c r="D4885" s="43"/>
      <c r="E4885" s="44"/>
      <c r="F4885" s="44"/>
      <c r="G4885" s="43"/>
      <c r="H4885" s="44"/>
      <c r="I4885" s="45"/>
      <c r="M4885" s="5">
        <f t="shared" si="1069"/>
        <v>4</v>
      </c>
      <c r="N4885" s="5">
        <f t="shared" si="1070"/>
        <v>2</v>
      </c>
      <c r="O4885" s="5" t="str">
        <f t="shared" si="1071"/>
        <v/>
      </c>
      <c r="P4885" s="5">
        <f t="shared" si="1072"/>
        <v>0</v>
      </c>
      <c r="Q4885" s="5">
        <f t="shared" ca="1" si="1073"/>
        <v>126</v>
      </c>
      <c r="R4885" s="26">
        <f t="shared" si="1074"/>
        <v>5479</v>
      </c>
      <c r="S4885" s="26">
        <f t="shared" si="1075"/>
        <v>5205</v>
      </c>
      <c r="T4885" s="27" t="str" cm="1">
        <f t="array" aca="1" ref="T4885" ca="1">_xlfn.IFS(Q4885="","NG",Q4885&gt;16,"OK",TODAY()&gt;S4885,"OK",Q4885&lt;16,"NG")</f>
        <v>OK</v>
      </c>
      <c r="U4885" s="5" t="str" cm="1">
        <f t="array" aca="1" ref="U4885" ca="1">IFERROR(_xlfn.IFS(T4885&lt;&gt;"OK","NG",M4885=0,"OK",TRUE,"NG"),"")</f>
        <v>NG</v>
      </c>
      <c r="V4885" s="5" t="str">
        <f t="shared" si="1076"/>
        <v>NG</v>
      </c>
      <c r="W4885" s="28" t="str">
        <f t="shared" ca="1" si="1077"/>
        <v>OK</v>
      </c>
      <c r="X4885" s="5" t="str">
        <f t="shared" si="1078"/>
        <v>NG</v>
      </c>
      <c r="Y4885" s="5">
        <f t="shared" ca="1" si="1079"/>
        <v>126</v>
      </c>
      <c r="Z4885" s="5">
        <f t="shared" ca="1" si="1080"/>
        <v>126</v>
      </c>
      <c r="AA4885" s="5" t="str" cm="1">
        <f t="array" ref="AA4885">_xlfn.IFS(H4885="","OK",H4885&lt;$F$17,"NG",I4885="解雇","NG",OR(I4885="自主退職",I4885="契約満了"),"OK")</f>
        <v>OK</v>
      </c>
      <c r="AB4885" s="5" t="str" cm="1">
        <f t="array" aca="1" ref="AB4885" ca="1">_xlfn.IFS(AA4885="NG","NG",OR(X4885="NG",X4885="ERROR",X4885=FALSE),"NG",U4885="NG","NG",V4885="OK","OK",AD4885="OK","OK")</f>
        <v>NG</v>
      </c>
      <c r="AC4885" s="5" t="str">
        <f t="shared" si="1081"/>
        <v>NG</v>
      </c>
      <c r="AD4885" s="5" t="e" cm="1">
        <f t="array" ref="AD4885">_xlfn.IFS(AND(G4885="〇",H4885&lt;&gt;"",I4885&lt;&gt;""),"ERROR",AND(G4885="",H4885&gt;$H$17,I4885&lt;&gt;""),"NG",AND(G4885="〇",H4885="",I4885=""),"OK")</f>
        <v>#N/A</v>
      </c>
      <c r="AE4885" s="5" t="str" cm="1">
        <f t="array" ref="AE4885">_xlfn.IFS(I4885="解雇","NG",H4885="","OK",H4885&lt;$H$17,"NG",H4885&gt;$H$17,"OK")</f>
        <v>OK</v>
      </c>
      <c r="AF4885" s="5" t="e">
        <f t="shared" si="1082"/>
        <v>#N/A</v>
      </c>
    </row>
    <row r="4886" spans="2:32" ht="20.25" customHeight="1" x14ac:dyDescent="0.55000000000000004">
      <c r="B4886" s="9">
        <v>4869</v>
      </c>
      <c r="C4886" s="42"/>
      <c r="D4886" s="43"/>
      <c r="E4886" s="44"/>
      <c r="F4886" s="44"/>
      <c r="G4886" s="43"/>
      <c r="H4886" s="44"/>
      <c r="I4886" s="45"/>
      <c r="M4886" s="5">
        <f t="shared" si="1069"/>
        <v>4</v>
      </c>
      <c r="N4886" s="5">
        <f t="shared" si="1070"/>
        <v>2</v>
      </c>
      <c r="O4886" s="5" t="str">
        <f t="shared" si="1071"/>
        <v/>
      </c>
      <c r="P4886" s="5">
        <f t="shared" si="1072"/>
        <v>0</v>
      </c>
      <c r="Q4886" s="5">
        <f t="shared" ca="1" si="1073"/>
        <v>126</v>
      </c>
      <c r="R4886" s="26">
        <f t="shared" si="1074"/>
        <v>5479</v>
      </c>
      <c r="S4886" s="26">
        <f t="shared" si="1075"/>
        <v>5205</v>
      </c>
      <c r="T4886" s="27" t="str" cm="1">
        <f t="array" aca="1" ref="T4886" ca="1">_xlfn.IFS(Q4886="","NG",Q4886&gt;16,"OK",TODAY()&gt;S4886,"OK",Q4886&lt;16,"NG")</f>
        <v>OK</v>
      </c>
      <c r="U4886" s="5" t="str" cm="1">
        <f t="array" aca="1" ref="U4886" ca="1">IFERROR(_xlfn.IFS(T4886&lt;&gt;"OK","NG",M4886=0,"OK",TRUE,"NG"),"")</f>
        <v>NG</v>
      </c>
      <c r="V4886" s="5" t="str">
        <f t="shared" si="1076"/>
        <v>NG</v>
      </c>
      <c r="W4886" s="28" t="str">
        <f t="shared" ca="1" si="1077"/>
        <v>OK</v>
      </c>
      <c r="X4886" s="5" t="str">
        <f t="shared" si="1078"/>
        <v>NG</v>
      </c>
      <c r="Y4886" s="5">
        <f t="shared" ca="1" si="1079"/>
        <v>126</v>
      </c>
      <c r="Z4886" s="5">
        <f t="shared" ca="1" si="1080"/>
        <v>126</v>
      </c>
      <c r="AA4886" s="5" t="str" cm="1">
        <f t="array" ref="AA4886">_xlfn.IFS(H4886="","OK",H4886&lt;$F$17,"NG",I4886="解雇","NG",OR(I4886="自主退職",I4886="契約満了"),"OK")</f>
        <v>OK</v>
      </c>
      <c r="AB4886" s="5" t="str" cm="1">
        <f t="array" aca="1" ref="AB4886" ca="1">_xlfn.IFS(AA4886="NG","NG",OR(X4886="NG",X4886="ERROR",X4886=FALSE),"NG",U4886="NG","NG",V4886="OK","OK",AD4886="OK","OK")</f>
        <v>NG</v>
      </c>
      <c r="AC4886" s="5" t="str">
        <f t="shared" si="1081"/>
        <v>NG</v>
      </c>
      <c r="AD4886" s="5" t="e" cm="1">
        <f t="array" ref="AD4886">_xlfn.IFS(AND(G4886="〇",H4886&lt;&gt;"",I4886&lt;&gt;""),"ERROR",AND(G4886="",H4886&gt;$H$17,I4886&lt;&gt;""),"NG",AND(G4886="〇",H4886="",I4886=""),"OK")</f>
        <v>#N/A</v>
      </c>
      <c r="AE4886" s="5" t="str" cm="1">
        <f t="array" ref="AE4886">_xlfn.IFS(I4886="解雇","NG",H4886="","OK",H4886&lt;$H$17,"NG",H4886&gt;$H$17,"OK")</f>
        <v>OK</v>
      </c>
      <c r="AF4886" s="5" t="e">
        <f t="shared" si="1082"/>
        <v>#N/A</v>
      </c>
    </row>
    <row r="4887" spans="2:32" ht="20.25" customHeight="1" x14ac:dyDescent="0.55000000000000004">
      <c r="B4887" s="9">
        <v>4870</v>
      </c>
      <c r="C4887" s="42"/>
      <c r="D4887" s="43"/>
      <c r="E4887" s="44"/>
      <c r="F4887" s="44"/>
      <c r="G4887" s="43"/>
      <c r="H4887" s="44"/>
      <c r="I4887" s="45"/>
      <c r="M4887" s="5">
        <f t="shared" si="1069"/>
        <v>4</v>
      </c>
      <c r="N4887" s="5">
        <f t="shared" si="1070"/>
        <v>2</v>
      </c>
      <c r="O4887" s="5" t="str">
        <f t="shared" si="1071"/>
        <v/>
      </c>
      <c r="P4887" s="5">
        <f t="shared" si="1072"/>
        <v>0</v>
      </c>
      <c r="Q4887" s="5">
        <f t="shared" ca="1" si="1073"/>
        <v>126</v>
      </c>
      <c r="R4887" s="26">
        <f t="shared" si="1074"/>
        <v>5479</v>
      </c>
      <c r="S4887" s="26">
        <f t="shared" si="1075"/>
        <v>5205</v>
      </c>
      <c r="T4887" s="27" t="str" cm="1">
        <f t="array" aca="1" ref="T4887" ca="1">_xlfn.IFS(Q4887="","NG",Q4887&gt;16,"OK",TODAY()&gt;S4887,"OK",Q4887&lt;16,"NG")</f>
        <v>OK</v>
      </c>
      <c r="U4887" s="5" t="str" cm="1">
        <f t="array" aca="1" ref="U4887" ca="1">IFERROR(_xlfn.IFS(T4887&lt;&gt;"OK","NG",M4887=0,"OK",TRUE,"NG"),"")</f>
        <v>NG</v>
      </c>
      <c r="V4887" s="5" t="str">
        <f t="shared" si="1076"/>
        <v>NG</v>
      </c>
      <c r="W4887" s="28" t="str">
        <f t="shared" ca="1" si="1077"/>
        <v>OK</v>
      </c>
      <c r="X4887" s="5" t="str">
        <f t="shared" si="1078"/>
        <v>NG</v>
      </c>
      <c r="Y4887" s="5">
        <f t="shared" ca="1" si="1079"/>
        <v>126</v>
      </c>
      <c r="Z4887" s="5">
        <f t="shared" ca="1" si="1080"/>
        <v>126</v>
      </c>
      <c r="AA4887" s="5" t="str" cm="1">
        <f t="array" ref="AA4887">_xlfn.IFS(H4887="","OK",H4887&lt;$F$17,"NG",I4887="解雇","NG",OR(I4887="自主退職",I4887="契約満了"),"OK")</f>
        <v>OK</v>
      </c>
      <c r="AB4887" s="5" t="str" cm="1">
        <f t="array" aca="1" ref="AB4887" ca="1">_xlfn.IFS(AA4887="NG","NG",OR(X4887="NG",X4887="ERROR",X4887=FALSE),"NG",U4887="NG","NG",V4887="OK","OK",AD4887="OK","OK")</f>
        <v>NG</v>
      </c>
      <c r="AC4887" s="5" t="str">
        <f t="shared" si="1081"/>
        <v>NG</v>
      </c>
      <c r="AD4887" s="5" t="e" cm="1">
        <f t="array" ref="AD4887">_xlfn.IFS(AND(G4887="〇",H4887&lt;&gt;"",I4887&lt;&gt;""),"ERROR",AND(G4887="",H4887&gt;$H$17,I4887&lt;&gt;""),"NG",AND(G4887="〇",H4887="",I4887=""),"OK")</f>
        <v>#N/A</v>
      </c>
      <c r="AE4887" s="5" t="str" cm="1">
        <f t="array" ref="AE4887">_xlfn.IFS(I4887="解雇","NG",H4887="","OK",H4887&lt;$H$17,"NG",H4887&gt;$H$17,"OK")</f>
        <v>OK</v>
      </c>
      <c r="AF4887" s="5" t="e">
        <f t="shared" si="1082"/>
        <v>#N/A</v>
      </c>
    </row>
    <row r="4888" spans="2:32" ht="20.25" customHeight="1" x14ac:dyDescent="0.55000000000000004">
      <c r="B4888" s="9">
        <v>4871</v>
      </c>
      <c r="C4888" s="42"/>
      <c r="D4888" s="43"/>
      <c r="E4888" s="44"/>
      <c r="F4888" s="44"/>
      <c r="G4888" s="43"/>
      <c r="H4888" s="44"/>
      <c r="I4888" s="45"/>
      <c r="M4888" s="5">
        <f t="shared" si="1069"/>
        <v>4</v>
      </c>
      <c r="N4888" s="5">
        <f t="shared" si="1070"/>
        <v>2</v>
      </c>
      <c r="O4888" s="5" t="str">
        <f t="shared" si="1071"/>
        <v/>
      </c>
      <c r="P4888" s="5">
        <f t="shared" si="1072"/>
        <v>0</v>
      </c>
      <c r="Q4888" s="5">
        <f t="shared" ca="1" si="1073"/>
        <v>126</v>
      </c>
      <c r="R4888" s="26">
        <f t="shared" si="1074"/>
        <v>5479</v>
      </c>
      <c r="S4888" s="26">
        <f t="shared" si="1075"/>
        <v>5205</v>
      </c>
      <c r="T4888" s="27" t="str" cm="1">
        <f t="array" aca="1" ref="T4888" ca="1">_xlfn.IFS(Q4888="","NG",Q4888&gt;16,"OK",TODAY()&gt;S4888,"OK",Q4888&lt;16,"NG")</f>
        <v>OK</v>
      </c>
      <c r="U4888" s="5" t="str" cm="1">
        <f t="array" aca="1" ref="U4888" ca="1">IFERROR(_xlfn.IFS(T4888&lt;&gt;"OK","NG",M4888=0,"OK",TRUE,"NG"),"")</f>
        <v>NG</v>
      </c>
      <c r="V4888" s="5" t="str">
        <f t="shared" si="1076"/>
        <v>NG</v>
      </c>
      <c r="W4888" s="28" t="str">
        <f t="shared" ca="1" si="1077"/>
        <v>OK</v>
      </c>
      <c r="X4888" s="5" t="str">
        <f t="shared" si="1078"/>
        <v>NG</v>
      </c>
      <c r="Y4888" s="5">
        <f t="shared" ca="1" si="1079"/>
        <v>126</v>
      </c>
      <c r="Z4888" s="5">
        <f t="shared" ca="1" si="1080"/>
        <v>126</v>
      </c>
      <c r="AA4888" s="5" t="str" cm="1">
        <f t="array" ref="AA4888">_xlfn.IFS(H4888="","OK",H4888&lt;$F$17,"NG",I4888="解雇","NG",OR(I4888="自主退職",I4888="契約満了"),"OK")</f>
        <v>OK</v>
      </c>
      <c r="AB4888" s="5" t="str" cm="1">
        <f t="array" aca="1" ref="AB4888" ca="1">_xlfn.IFS(AA4888="NG","NG",OR(X4888="NG",X4888="ERROR",X4888=FALSE),"NG",U4888="NG","NG",V4888="OK","OK",AD4888="OK","OK")</f>
        <v>NG</v>
      </c>
      <c r="AC4888" s="5" t="str">
        <f t="shared" si="1081"/>
        <v>NG</v>
      </c>
      <c r="AD4888" s="5" t="e" cm="1">
        <f t="array" ref="AD4888">_xlfn.IFS(AND(G4888="〇",H4888&lt;&gt;"",I4888&lt;&gt;""),"ERROR",AND(G4888="",H4888&gt;$H$17,I4888&lt;&gt;""),"NG",AND(G4888="〇",H4888="",I4888=""),"OK")</f>
        <v>#N/A</v>
      </c>
      <c r="AE4888" s="5" t="str" cm="1">
        <f t="array" ref="AE4888">_xlfn.IFS(I4888="解雇","NG",H4888="","OK",H4888&lt;$H$17,"NG",H4888&gt;$H$17,"OK")</f>
        <v>OK</v>
      </c>
      <c r="AF4888" s="5" t="e">
        <f t="shared" si="1082"/>
        <v>#N/A</v>
      </c>
    </row>
    <row r="4889" spans="2:32" ht="20.25" customHeight="1" x14ac:dyDescent="0.55000000000000004">
      <c r="B4889" s="9">
        <v>4872</v>
      </c>
      <c r="C4889" s="42"/>
      <c r="D4889" s="43"/>
      <c r="E4889" s="44"/>
      <c r="F4889" s="44"/>
      <c r="G4889" s="43"/>
      <c r="H4889" s="44"/>
      <c r="I4889" s="45"/>
      <c r="M4889" s="5">
        <f t="shared" si="1069"/>
        <v>4</v>
      </c>
      <c r="N4889" s="5">
        <f t="shared" si="1070"/>
        <v>2</v>
      </c>
      <c r="O4889" s="5" t="str">
        <f t="shared" si="1071"/>
        <v/>
      </c>
      <c r="P4889" s="5">
        <f t="shared" si="1072"/>
        <v>0</v>
      </c>
      <c r="Q4889" s="5">
        <f t="shared" ca="1" si="1073"/>
        <v>126</v>
      </c>
      <c r="R4889" s="26">
        <f t="shared" si="1074"/>
        <v>5479</v>
      </c>
      <c r="S4889" s="26">
        <f t="shared" si="1075"/>
        <v>5205</v>
      </c>
      <c r="T4889" s="27" t="str" cm="1">
        <f t="array" aca="1" ref="T4889" ca="1">_xlfn.IFS(Q4889="","NG",Q4889&gt;16,"OK",TODAY()&gt;S4889,"OK",Q4889&lt;16,"NG")</f>
        <v>OK</v>
      </c>
      <c r="U4889" s="5" t="str" cm="1">
        <f t="array" aca="1" ref="U4889" ca="1">IFERROR(_xlfn.IFS(T4889&lt;&gt;"OK","NG",M4889=0,"OK",TRUE,"NG"),"")</f>
        <v>NG</v>
      </c>
      <c r="V4889" s="5" t="str">
        <f t="shared" si="1076"/>
        <v>NG</v>
      </c>
      <c r="W4889" s="28" t="str">
        <f t="shared" ca="1" si="1077"/>
        <v>OK</v>
      </c>
      <c r="X4889" s="5" t="str">
        <f t="shared" si="1078"/>
        <v>NG</v>
      </c>
      <c r="Y4889" s="5">
        <f t="shared" ca="1" si="1079"/>
        <v>126</v>
      </c>
      <c r="Z4889" s="5">
        <f t="shared" ca="1" si="1080"/>
        <v>126</v>
      </c>
      <c r="AA4889" s="5" t="str" cm="1">
        <f t="array" ref="AA4889">_xlfn.IFS(H4889="","OK",H4889&lt;$F$17,"NG",I4889="解雇","NG",OR(I4889="自主退職",I4889="契約満了"),"OK")</f>
        <v>OK</v>
      </c>
      <c r="AB4889" s="5" t="str" cm="1">
        <f t="array" aca="1" ref="AB4889" ca="1">_xlfn.IFS(AA4889="NG","NG",OR(X4889="NG",X4889="ERROR",X4889=FALSE),"NG",U4889="NG","NG",V4889="OK","OK",AD4889="OK","OK")</f>
        <v>NG</v>
      </c>
      <c r="AC4889" s="5" t="str">
        <f t="shared" si="1081"/>
        <v>NG</v>
      </c>
      <c r="AD4889" s="5" t="e" cm="1">
        <f t="array" ref="AD4889">_xlfn.IFS(AND(G4889="〇",H4889&lt;&gt;"",I4889&lt;&gt;""),"ERROR",AND(G4889="",H4889&gt;$H$17,I4889&lt;&gt;""),"NG",AND(G4889="〇",H4889="",I4889=""),"OK")</f>
        <v>#N/A</v>
      </c>
      <c r="AE4889" s="5" t="str" cm="1">
        <f t="array" ref="AE4889">_xlfn.IFS(I4889="解雇","NG",H4889="","OK",H4889&lt;$H$17,"NG",H4889&gt;$H$17,"OK")</f>
        <v>OK</v>
      </c>
      <c r="AF4889" s="5" t="e">
        <f t="shared" si="1082"/>
        <v>#N/A</v>
      </c>
    </row>
    <row r="4890" spans="2:32" ht="20.25" customHeight="1" x14ac:dyDescent="0.55000000000000004">
      <c r="B4890" s="9">
        <v>4873</v>
      </c>
      <c r="C4890" s="42"/>
      <c r="D4890" s="43"/>
      <c r="E4890" s="44"/>
      <c r="F4890" s="44"/>
      <c r="G4890" s="43"/>
      <c r="H4890" s="44"/>
      <c r="I4890" s="45"/>
      <c r="M4890" s="5">
        <f t="shared" si="1069"/>
        <v>4</v>
      </c>
      <c r="N4890" s="5">
        <f t="shared" si="1070"/>
        <v>2</v>
      </c>
      <c r="O4890" s="5" t="str">
        <f t="shared" si="1071"/>
        <v/>
      </c>
      <c r="P4890" s="5">
        <f t="shared" si="1072"/>
        <v>0</v>
      </c>
      <c r="Q4890" s="5">
        <f t="shared" ca="1" si="1073"/>
        <v>126</v>
      </c>
      <c r="R4890" s="26">
        <f t="shared" si="1074"/>
        <v>5479</v>
      </c>
      <c r="S4890" s="26">
        <f t="shared" si="1075"/>
        <v>5205</v>
      </c>
      <c r="T4890" s="27" t="str" cm="1">
        <f t="array" aca="1" ref="T4890" ca="1">_xlfn.IFS(Q4890="","NG",Q4890&gt;16,"OK",TODAY()&gt;S4890,"OK",Q4890&lt;16,"NG")</f>
        <v>OK</v>
      </c>
      <c r="U4890" s="5" t="str" cm="1">
        <f t="array" aca="1" ref="U4890" ca="1">IFERROR(_xlfn.IFS(T4890&lt;&gt;"OK","NG",M4890=0,"OK",TRUE,"NG"),"")</f>
        <v>NG</v>
      </c>
      <c r="V4890" s="5" t="str">
        <f t="shared" si="1076"/>
        <v>NG</v>
      </c>
      <c r="W4890" s="28" t="str">
        <f t="shared" ca="1" si="1077"/>
        <v>OK</v>
      </c>
      <c r="X4890" s="5" t="str">
        <f t="shared" si="1078"/>
        <v>NG</v>
      </c>
      <c r="Y4890" s="5">
        <f t="shared" ca="1" si="1079"/>
        <v>126</v>
      </c>
      <c r="Z4890" s="5">
        <f t="shared" ca="1" si="1080"/>
        <v>126</v>
      </c>
      <c r="AA4890" s="5" t="str" cm="1">
        <f t="array" ref="AA4890">_xlfn.IFS(H4890="","OK",H4890&lt;$F$17,"NG",I4890="解雇","NG",OR(I4890="自主退職",I4890="契約満了"),"OK")</f>
        <v>OK</v>
      </c>
      <c r="AB4890" s="5" t="str" cm="1">
        <f t="array" aca="1" ref="AB4890" ca="1">_xlfn.IFS(AA4890="NG","NG",OR(X4890="NG",X4890="ERROR",X4890=FALSE),"NG",U4890="NG","NG",V4890="OK","OK",AD4890="OK","OK")</f>
        <v>NG</v>
      </c>
      <c r="AC4890" s="5" t="str">
        <f t="shared" si="1081"/>
        <v>NG</v>
      </c>
      <c r="AD4890" s="5" t="e" cm="1">
        <f t="array" ref="AD4890">_xlfn.IFS(AND(G4890="〇",H4890&lt;&gt;"",I4890&lt;&gt;""),"ERROR",AND(G4890="",H4890&gt;$H$17,I4890&lt;&gt;""),"NG",AND(G4890="〇",H4890="",I4890=""),"OK")</f>
        <v>#N/A</v>
      </c>
      <c r="AE4890" s="5" t="str" cm="1">
        <f t="array" ref="AE4890">_xlfn.IFS(I4890="解雇","NG",H4890="","OK",H4890&lt;$H$17,"NG",H4890&gt;$H$17,"OK")</f>
        <v>OK</v>
      </c>
      <c r="AF4890" s="5" t="e">
        <f t="shared" si="1082"/>
        <v>#N/A</v>
      </c>
    </row>
    <row r="4891" spans="2:32" ht="20.25" customHeight="1" x14ac:dyDescent="0.55000000000000004">
      <c r="B4891" s="9">
        <v>4874</v>
      </c>
      <c r="C4891" s="42"/>
      <c r="D4891" s="43"/>
      <c r="E4891" s="44"/>
      <c r="F4891" s="44"/>
      <c r="G4891" s="43"/>
      <c r="H4891" s="44"/>
      <c r="I4891" s="45"/>
      <c r="M4891" s="5">
        <f t="shared" si="1069"/>
        <v>4</v>
      </c>
      <c r="N4891" s="5">
        <f t="shared" si="1070"/>
        <v>2</v>
      </c>
      <c r="O4891" s="5" t="str">
        <f t="shared" si="1071"/>
        <v/>
      </c>
      <c r="P4891" s="5">
        <f t="shared" si="1072"/>
        <v>0</v>
      </c>
      <c r="Q4891" s="5">
        <f t="shared" ca="1" si="1073"/>
        <v>126</v>
      </c>
      <c r="R4891" s="26">
        <f t="shared" si="1074"/>
        <v>5479</v>
      </c>
      <c r="S4891" s="26">
        <f t="shared" si="1075"/>
        <v>5205</v>
      </c>
      <c r="T4891" s="27" t="str" cm="1">
        <f t="array" aca="1" ref="T4891" ca="1">_xlfn.IFS(Q4891="","NG",Q4891&gt;16,"OK",TODAY()&gt;S4891,"OK",Q4891&lt;16,"NG")</f>
        <v>OK</v>
      </c>
      <c r="U4891" s="5" t="str" cm="1">
        <f t="array" aca="1" ref="U4891" ca="1">IFERROR(_xlfn.IFS(T4891&lt;&gt;"OK","NG",M4891=0,"OK",TRUE,"NG"),"")</f>
        <v>NG</v>
      </c>
      <c r="V4891" s="5" t="str">
        <f t="shared" si="1076"/>
        <v>NG</v>
      </c>
      <c r="W4891" s="28" t="str">
        <f t="shared" ca="1" si="1077"/>
        <v>OK</v>
      </c>
      <c r="X4891" s="5" t="str">
        <f t="shared" si="1078"/>
        <v>NG</v>
      </c>
      <c r="Y4891" s="5">
        <f t="shared" ca="1" si="1079"/>
        <v>126</v>
      </c>
      <c r="Z4891" s="5">
        <f t="shared" ca="1" si="1080"/>
        <v>126</v>
      </c>
      <c r="AA4891" s="5" t="str" cm="1">
        <f t="array" ref="AA4891">_xlfn.IFS(H4891="","OK",H4891&lt;$F$17,"NG",I4891="解雇","NG",OR(I4891="自主退職",I4891="契約満了"),"OK")</f>
        <v>OK</v>
      </c>
      <c r="AB4891" s="5" t="str" cm="1">
        <f t="array" aca="1" ref="AB4891" ca="1">_xlfn.IFS(AA4891="NG","NG",OR(X4891="NG",X4891="ERROR",X4891=FALSE),"NG",U4891="NG","NG",V4891="OK","OK",AD4891="OK","OK")</f>
        <v>NG</v>
      </c>
      <c r="AC4891" s="5" t="str">
        <f t="shared" si="1081"/>
        <v>NG</v>
      </c>
      <c r="AD4891" s="5" t="e" cm="1">
        <f t="array" ref="AD4891">_xlfn.IFS(AND(G4891="〇",H4891&lt;&gt;"",I4891&lt;&gt;""),"ERROR",AND(G4891="",H4891&gt;$H$17,I4891&lt;&gt;""),"NG",AND(G4891="〇",H4891="",I4891=""),"OK")</f>
        <v>#N/A</v>
      </c>
      <c r="AE4891" s="5" t="str" cm="1">
        <f t="array" ref="AE4891">_xlfn.IFS(I4891="解雇","NG",H4891="","OK",H4891&lt;$H$17,"NG",H4891&gt;$H$17,"OK")</f>
        <v>OK</v>
      </c>
      <c r="AF4891" s="5" t="e">
        <f t="shared" si="1082"/>
        <v>#N/A</v>
      </c>
    </row>
    <row r="4892" spans="2:32" ht="20.25" customHeight="1" x14ac:dyDescent="0.55000000000000004">
      <c r="B4892" s="9">
        <v>4875</v>
      </c>
      <c r="C4892" s="42"/>
      <c r="D4892" s="43"/>
      <c r="E4892" s="44"/>
      <c r="F4892" s="44"/>
      <c r="G4892" s="43"/>
      <c r="H4892" s="44"/>
      <c r="I4892" s="45"/>
      <c r="M4892" s="5">
        <f t="shared" si="1069"/>
        <v>4</v>
      </c>
      <c r="N4892" s="5">
        <f t="shared" si="1070"/>
        <v>2</v>
      </c>
      <c r="O4892" s="5" t="str">
        <f t="shared" si="1071"/>
        <v/>
      </c>
      <c r="P4892" s="5">
        <f t="shared" si="1072"/>
        <v>0</v>
      </c>
      <c r="Q4892" s="5">
        <f t="shared" ca="1" si="1073"/>
        <v>126</v>
      </c>
      <c r="R4892" s="26">
        <f t="shared" si="1074"/>
        <v>5479</v>
      </c>
      <c r="S4892" s="26">
        <f t="shared" si="1075"/>
        <v>5205</v>
      </c>
      <c r="T4892" s="27" t="str" cm="1">
        <f t="array" aca="1" ref="T4892" ca="1">_xlfn.IFS(Q4892="","NG",Q4892&gt;16,"OK",TODAY()&gt;S4892,"OK",Q4892&lt;16,"NG")</f>
        <v>OK</v>
      </c>
      <c r="U4892" s="5" t="str" cm="1">
        <f t="array" aca="1" ref="U4892" ca="1">IFERROR(_xlfn.IFS(T4892&lt;&gt;"OK","NG",M4892=0,"OK",TRUE,"NG"),"")</f>
        <v>NG</v>
      </c>
      <c r="V4892" s="5" t="str">
        <f t="shared" si="1076"/>
        <v>NG</v>
      </c>
      <c r="W4892" s="28" t="str">
        <f t="shared" ca="1" si="1077"/>
        <v>OK</v>
      </c>
      <c r="X4892" s="5" t="str">
        <f t="shared" si="1078"/>
        <v>NG</v>
      </c>
      <c r="Y4892" s="5">
        <f t="shared" ca="1" si="1079"/>
        <v>126</v>
      </c>
      <c r="Z4892" s="5">
        <f t="shared" ca="1" si="1080"/>
        <v>126</v>
      </c>
      <c r="AA4892" s="5" t="str" cm="1">
        <f t="array" ref="AA4892">_xlfn.IFS(H4892="","OK",H4892&lt;$F$17,"NG",I4892="解雇","NG",OR(I4892="自主退職",I4892="契約満了"),"OK")</f>
        <v>OK</v>
      </c>
      <c r="AB4892" s="5" t="str" cm="1">
        <f t="array" aca="1" ref="AB4892" ca="1">_xlfn.IFS(AA4892="NG","NG",OR(X4892="NG",X4892="ERROR",X4892=FALSE),"NG",U4892="NG","NG",V4892="OK","OK",AD4892="OK","OK")</f>
        <v>NG</v>
      </c>
      <c r="AC4892" s="5" t="str">
        <f t="shared" si="1081"/>
        <v>NG</v>
      </c>
      <c r="AD4892" s="5" t="e" cm="1">
        <f t="array" ref="AD4892">_xlfn.IFS(AND(G4892="〇",H4892&lt;&gt;"",I4892&lt;&gt;""),"ERROR",AND(G4892="",H4892&gt;$H$17,I4892&lt;&gt;""),"NG",AND(G4892="〇",H4892="",I4892=""),"OK")</f>
        <v>#N/A</v>
      </c>
      <c r="AE4892" s="5" t="str" cm="1">
        <f t="array" ref="AE4892">_xlfn.IFS(I4892="解雇","NG",H4892="","OK",H4892&lt;$H$17,"NG",H4892&gt;$H$17,"OK")</f>
        <v>OK</v>
      </c>
      <c r="AF4892" s="5" t="e">
        <f t="shared" si="1082"/>
        <v>#N/A</v>
      </c>
    </row>
    <row r="4893" spans="2:32" ht="20.25" customHeight="1" x14ac:dyDescent="0.55000000000000004">
      <c r="B4893" s="9">
        <v>4876</v>
      </c>
      <c r="C4893" s="42"/>
      <c r="D4893" s="43"/>
      <c r="E4893" s="44"/>
      <c r="F4893" s="44"/>
      <c r="G4893" s="43"/>
      <c r="H4893" s="44"/>
      <c r="I4893" s="45"/>
      <c r="M4893" s="5">
        <f t="shared" si="1069"/>
        <v>4</v>
      </c>
      <c r="N4893" s="5">
        <f t="shared" si="1070"/>
        <v>2</v>
      </c>
      <c r="O4893" s="5" t="str">
        <f t="shared" si="1071"/>
        <v/>
      </c>
      <c r="P4893" s="5">
        <f t="shared" si="1072"/>
        <v>0</v>
      </c>
      <c r="Q4893" s="5">
        <f t="shared" ca="1" si="1073"/>
        <v>126</v>
      </c>
      <c r="R4893" s="26">
        <f t="shared" si="1074"/>
        <v>5479</v>
      </c>
      <c r="S4893" s="26">
        <f t="shared" si="1075"/>
        <v>5205</v>
      </c>
      <c r="T4893" s="27" t="str" cm="1">
        <f t="array" aca="1" ref="T4893" ca="1">_xlfn.IFS(Q4893="","NG",Q4893&gt;16,"OK",TODAY()&gt;S4893,"OK",Q4893&lt;16,"NG")</f>
        <v>OK</v>
      </c>
      <c r="U4893" s="5" t="str" cm="1">
        <f t="array" aca="1" ref="U4893" ca="1">IFERROR(_xlfn.IFS(T4893&lt;&gt;"OK","NG",M4893=0,"OK",TRUE,"NG"),"")</f>
        <v>NG</v>
      </c>
      <c r="V4893" s="5" t="str">
        <f t="shared" si="1076"/>
        <v>NG</v>
      </c>
      <c r="W4893" s="28" t="str">
        <f t="shared" ca="1" si="1077"/>
        <v>OK</v>
      </c>
      <c r="X4893" s="5" t="str">
        <f t="shared" si="1078"/>
        <v>NG</v>
      </c>
      <c r="Y4893" s="5">
        <f t="shared" ca="1" si="1079"/>
        <v>126</v>
      </c>
      <c r="Z4893" s="5">
        <f t="shared" ca="1" si="1080"/>
        <v>126</v>
      </c>
      <c r="AA4893" s="5" t="str" cm="1">
        <f t="array" ref="AA4893">_xlfn.IFS(H4893="","OK",H4893&lt;$F$17,"NG",I4893="解雇","NG",OR(I4893="自主退職",I4893="契約満了"),"OK")</f>
        <v>OK</v>
      </c>
      <c r="AB4893" s="5" t="str" cm="1">
        <f t="array" aca="1" ref="AB4893" ca="1">_xlfn.IFS(AA4893="NG","NG",OR(X4893="NG",X4893="ERROR",X4893=FALSE),"NG",U4893="NG","NG",V4893="OK","OK",AD4893="OK","OK")</f>
        <v>NG</v>
      </c>
      <c r="AC4893" s="5" t="str">
        <f t="shared" si="1081"/>
        <v>NG</v>
      </c>
      <c r="AD4893" s="5" t="e" cm="1">
        <f t="array" ref="AD4893">_xlfn.IFS(AND(G4893="〇",H4893&lt;&gt;"",I4893&lt;&gt;""),"ERROR",AND(G4893="",H4893&gt;$H$17,I4893&lt;&gt;""),"NG",AND(G4893="〇",H4893="",I4893=""),"OK")</f>
        <v>#N/A</v>
      </c>
      <c r="AE4893" s="5" t="str" cm="1">
        <f t="array" ref="AE4893">_xlfn.IFS(I4893="解雇","NG",H4893="","OK",H4893&lt;$H$17,"NG",H4893&gt;$H$17,"OK")</f>
        <v>OK</v>
      </c>
      <c r="AF4893" s="5" t="e">
        <f t="shared" si="1082"/>
        <v>#N/A</v>
      </c>
    </row>
    <row r="4894" spans="2:32" ht="20.25" customHeight="1" x14ac:dyDescent="0.55000000000000004">
      <c r="B4894" s="9">
        <v>4877</v>
      </c>
      <c r="C4894" s="42"/>
      <c r="D4894" s="43"/>
      <c r="E4894" s="44"/>
      <c r="F4894" s="44"/>
      <c r="G4894" s="43"/>
      <c r="H4894" s="44"/>
      <c r="I4894" s="45"/>
      <c r="M4894" s="5">
        <f t="shared" si="1069"/>
        <v>4</v>
      </c>
      <c r="N4894" s="5">
        <f t="shared" si="1070"/>
        <v>2</v>
      </c>
      <c r="O4894" s="5" t="str">
        <f t="shared" si="1071"/>
        <v/>
      </c>
      <c r="P4894" s="5">
        <f t="shared" si="1072"/>
        <v>0</v>
      </c>
      <c r="Q4894" s="5">
        <f t="shared" ca="1" si="1073"/>
        <v>126</v>
      </c>
      <c r="R4894" s="26">
        <f t="shared" si="1074"/>
        <v>5479</v>
      </c>
      <c r="S4894" s="26">
        <f t="shared" si="1075"/>
        <v>5205</v>
      </c>
      <c r="T4894" s="27" t="str" cm="1">
        <f t="array" aca="1" ref="T4894" ca="1">_xlfn.IFS(Q4894="","NG",Q4894&gt;16,"OK",TODAY()&gt;S4894,"OK",Q4894&lt;16,"NG")</f>
        <v>OK</v>
      </c>
      <c r="U4894" s="5" t="str" cm="1">
        <f t="array" aca="1" ref="U4894" ca="1">IFERROR(_xlfn.IFS(T4894&lt;&gt;"OK","NG",M4894=0,"OK",TRUE,"NG"),"")</f>
        <v>NG</v>
      </c>
      <c r="V4894" s="5" t="str">
        <f t="shared" si="1076"/>
        <v>NG</v>
      </c>
      <c r="W4894" s="28" t="str">
        <f t="shared" ca="1" si="1077"/>
        <v>OK</v>
      </c>
      <c r="X4894" s="5" t="str">
        <f t="shared" si="1078"/>
        <v>NG</v>
      </c>
      <c r="Y4894" s="5">
        <f t="shared" ca="1" si="1079"/>
        <v>126</v>
      </c>
      <c r="Z4894" s="5">
        <f t="shared" ca="1" si="1080"/>
        <v>126</v>
      </c>
      <c r="AA4894" s="5" t="str" cm="1">
        <f t="array" ref="AA4894">_xlfn.IFS(H4894="","OK",H4894&lt;$F$17,"NG",I4894="解雇","NG",OR(I4894="自主退職",I4894="契約満了"),"OK")</f>
        <v>OK</v>
      </c>
      <c r="AB4894" s="5" t="str" cm="1">
        <f t="array" aca="1" ref="AB4894" ca="1">_xlfn.IFS(AA4894="NG","NG",OR(X4894="NG",X4894="ERROR",X4894=FALSE),"NG",U4894="NG","NG",V4894="OK","OK",AD4894="OK","OK")</f>
        <v>NG</v>
      </c>
      <c r="AC4894" s="5" t="str">
        <f t="shared" si="1081"/>
        <v>NG</v>
      </c>
      <c r="AD4894" s="5" t="e" cm="1">
        <f t="array" ref="AD4894">_xlfn.IFS(AND(G4894="〇",H4894&lt;&gt;"",I4894&lt;&gt;""),"ERROR",AND(G4894="",H4894&gt;$H$17,I4894&lt;&gt;""),"NG",AND(G4894="〇",H4894="",I4894=""),"OK")</f>
        <v>#N/A</v>
      </c>
      <c r="AE4894" s="5" t="str" cm="1">
        <f t="array" ref="AE4894">_xlfn.IFS(I4894="解雇","NG",H4894="","OK",H4894&lt;$H$17,"NG",H4894&gt;$H$17,"OK")</f>
        <v>OK</v>
      </c>
      <c r="AF4894" s="5" t="e">
        <f t="shared" si="1082"/>
        <v>#N/A</v>
      </c>
    </row>
    <row r="4895" spans="2:32" ht="20.25" customHeight="1" x14ac:dyDescent="0.55000000000000004">
      <c r="B4895" s="9">
        <v>4878</v>
      </c>
      <c r="C4895" s="42"/>
      <c r="D4895" s="43"/>
      <c r="E4895" s="44"/>
      <c r="F4895" s="44"/>
      <c r="G4895" s="43"/>
      <c r="H4895" s="44"/>
      <c r="I4895" s="45"/>
      <c r="M4895" s="5">
        <f t="shared" si="1069"/>
        <v>4</v>
      </c>
      <c r="N4895" s="5">
        <f t="shared" si="1070"/>
        <v>2</v>
      </c>
      <c r="O4895" s="5" t="str">
        <f t="shared" si="1071"/>
        <v/>
      </c>
      <c r="P4895" s="5">
        <f t="shared" si="1072"/>
        <v>0</v>
      </c>
      <c r="Q4895" s="5">
        <f t="shared" ca="1" si="1073"/>
        <v>126</v>
      </c>
      <c r="R4895" s="26">
        <f t="shared" si="1074"/>
        <v>5479</v>
      </c>
      <c r="S4895" s="26">
        <f t="shared" si="1075"/>
        <v>5205</v>
      </c>
      <c r="T4895" s="27" t="str" cm="1">
        <f t="array" aca="1" ref="T4895" ca="1">_xlfn.IFS(Q4895="","NG",Q4895&gt;16,"OK",TODAY()&gt;S4895,"OK",Q4895&lt;16,"NG")</f>
        <v>OK</v>
      </c>
      <c r="U4895" s="5" t="str" cm="1">
        <f t="array" aca="1" ref="U4895" ca="1">IFERROR(_xlfn.IFS(T4895&lt;&gt;"OK","NG",M4895=0,"OK",TRUE,"NG"),"")</f>
        <v>NG</v>
      </c>
      <c r="V4895" s="5" t="str">
        <f t="shared" si="1076"/>
        <v>NG</v>
      </c>
      <c r="W4895" s="28" t="str">
        <f t="shared" ca="1" si="1077"/>
        <v>OK</v>
      </c>
      <c r="X4895" s="5" t="str">
        <f t="shared" si="1078"/>
        <v>NG</v>
      </c>
      <c r="Y4895" s="5">
        <f t="shared" ca="1" si="1079"/>
        <v>126</v>
      </c>
      <c r="Z4895" s="5">
        <f t="shared" ca="1" si="1080"/>
        <v>126</v>
      </c>
      <c r="AA4895" s="5" t="str" cm="1">
        <f t="array" ref="AA4895">_xlfn.IFS(H4895="","OK",H4895&lt;$F$17,"NG",I4895="解雇","NG",OR(I4895="自主退職",I4895="契約満了"),"OK")</f>
        <v>OK</v>
      </c>
      <c r="AB4895" s="5" t="str" cm="1">
        <f t="array" aca="1" ref="AB4895" ca="1">_xlfn.IFS(AA4895="NG","NG",OR(X4895="NG",X4895="ERROR",X4895=FALSE),"NG",U4895="NG","NG",V4895="OK","OK",AD4895="OK","OK")</f>
        <v>NG</v>
      </c>
      <c r="AC4895" s="5" t="str">
        <f t="shared" si="1081"/>
        <v>NG</v>
      </c>
      <c r="AD4895" s="5" t="e" cm="1">
        <f t="array" ref="AD4895">_xlfn.IFS(AND(G4895="〇",H4895&lt;&gt;"",I4895&lt;&gt;""),"ERROR",AND(G4895="",H4895&gt;$H$17,I4895&lt;&gt;""),"NG",AND(G4895="〇",H4895="",I4895=""),"OK")</f>
        <v>#N/A</v>
      </c>
      <c r="AE4895" s="5" t="str" cm="1">
        <f t="array" ref="AE4895">_xlfn.IFS(I4895="解雇","NG",H4895="","OK",H4895&lt;$H$17,"NG",H4895&gt;$H$17,"OK")</f>
        <v>OK</v>
      </c>
      <c r="AF4895" s="5" t="e">
        <f t="shared" si="1082"/>
        <v>#N/A</v>
      </c>
    </row>
    <row r="4896" spans="2:32" ht="20.25" customHeight="1" x14ac:dyDescent="0.55000000000000004">
      <c r="B4896" s="9">
        <v>4879</v>
      </c>
      <c r="C4896" s="42"/>
      <c r="D4896" s="43"/>
      <c r="E4896" s="44"/>
      <c r="F4896" s="44"/>
      <c r="G4896" s="43"/>
      <c r="H4896" s="44"/>
      <c r="I4896" s="45"/>
      <c r="M4896" s="5">
        <f t="shared" si="1069"/>
        <v>4</v>
      </c>
      <c r="N4896" s="5">
        <f t="shared" si="1070"/>
        <v>2</v>
      </c>
      <c r="O4896" s="5" t="str">
        <f t="shared" si="1071"/>
        <v/>
      </c>
      <c r="P4896" s="5">
        <f t="shared" si="1072"/>
        <v>0</v>
      </c>
      <c r="Q4896" s="5">
        <f t="shared" ca="1" si="1073"/>
        <v>126</v>
      </c>
      <c r="R4896" s="26">
        <f t="shared" si="1074"/>
        <v>5479</v>
      </c>
      <c r="S4896" s="26">
        <f t="shared" si="1075"/>
        <v>5205</v>
      </c>
      <c r="T4896" s="27" t="str" cm="1">
        <f t="array" aca="1" ref="T4896" ca="1">_xlfn.IFS(Q4896="","NG",Q4896&gt;16,"OK",TODAY()&gt;S4896,"OK",Q4896&lt;16,"NG")</f>
        <v>OK</v>
      </c>
      <c r="U4896" s="5" t="str" cm="1">
        <f t="array" aca="1" ref="U4896" ca="1">IFERROR(_xlfn.IFS(T4896&lt;&gt;"OK","NG",M4896=0,"OK",TRUE,"NG"),"")</f>
        <v>NG</v>
      </c>
      <c r="V4896" s="5" t="str">
        <f t="shared" si="1076"/>
        <v>NG</v>
      </c>
      <c r="W4896" s="28" t="str">
        <f t="shared" ca="1" si="1077"/>
        <v>OK</v>
      </c>
      <c r="X4896" s="5" t="str">
        <f t="shared" si="1078"/>
        <v>NG</v>
      </c>
      <c r="Y4896" s="5">
        <f t="shared" ca="1" si="1079"/>
        <v>126</v>
      </c>
      <c r="Z4896" s="5">
        <f t="shared" ca="1" si="1080"/>
        <v>126</v>
      </c>
      <c r="AA4896" s="5" t="str" cm="1">
        <f t="array" ref="AA4896">_xlfn.IFS(H4896="","OK",H4896&lt;$F$17,"NG",I4896="解雇","NG",OR(I4896="自主退職",I4896="契約満了"),"OK")</f>
        <v>OK</v>
      </c>
      <c r="AB4896" s="5" t="str" cm="1">
        <f t="array" aca="1" ref="AB4896" ca="1">_xlfn.IFS(AA4896="NG","NG",OR(X4896="NG",X4896="ERROR",X4896=FALSE),"NG",U4896="NG","NG",V4896="OK","OK",AD4896="OK","OK")</f>
        <v>NG</v>
      </c>
      <c r="AC4896" s="5" t="str">
        <f t="shared" si="1081"/>
        <v>NG</v>
      </c>
      <c r="AD4896" s="5" t="e" cm="1">
        <f t="array" ref="AD4896">_xlfn.IFS(AND(G4896="〇",H4896&lt;&gt;"",I4896&lt;&gt;""),"ERROR",AND(G4896="",H4896&gt;$H$17,I4896&lt;&gt;""),"NG",AND(G4896="〇",H4896="",I4896=""),"OK")</f>
        <v>#N/A</v>
      </c>
      <c r="AE4896" s="5" t="str" cm="1">
        <f t="array" ref="AE4896">_xlfn.IFS(I4896="解雇","NG",H4896="","OK",H4896&lt;$H$17,"NG",H4896&gt;$H$17,"OK")</f>
        <v>OK</v>
      </c>
      <c r="AF4896" s="5" t="e">
        <f t="shared" si="1082"/>
        <v>#N/A</v>
      </c>
    </row>
    <row r="4897" spans="2:32" ht="20.25" customHeight="1" x14ac:dyDescent="0.55000000000000004">
      <c r="B4897" s="9">
        <v>4880</v>
      </c>
      <c r="C4897" s="42"/>
      <c r="D4897" s="43"/>
      <c r="E4897" s="44"/>
      <c r="F4897" s="44"/>
      <c r="G4897" s="43"/>
      <c r="H4897" s="44"/>
      <c r="I4897" s="45"/>
      <c r="M4897" s="5">
        <f t="shared" si="1069"/>
        <v>4</v>
      </c>
      <c r="N4897" s="5">
        <f t="shared" si="1070"/>
        <v>2</v>
      </c>
      <c r="O4897" s="5" t="str">
        <f t="shared" si="1071"/>
        <v/>
      </c>
      <c r="P4897" s="5">
        <f t="shared" si="1072"/>
        <v>0</v>
      </c>
      <c r="Q4897" s="5">
        <f t="shared" ca="1" si="1073"/>
        <v>126</v>
      </c>
      <c r="R4897" s="26">
        <f t="shared" si="1074"/>
        <v>5479</v>
      </c>
      <c r="S4897" s="26">
        <f t="shared" si="1075"/>
        <v>5205</v>
      </c>
      <c r="T4897" s="27" t="str" cm="1">
        <f t="array" aca="1" ref="T4897" ca="1">_xlfn.IFS(Q4897="","NG",Q4897&gt;16,"OK",TODAY()&gt;S4897,"OK",Q4897&lt;16,"NG")</f>
        <v>OK</v>
      </c>
      <c r="U4897" s="5" t="str" cm="1">
        <f t="array" aca="1" ref="U4897" ca="1">IFERROR(_xlfn.IFS(T4897&lt;&gt;"OK","NG",M4897=0,"OK",TRUE,"NG"),"")</f>
        <v>NG</v>
      </c>
      <c r="V4897" s="5" t="str">
        <f t="shared" si="1076"/>
        <v>NG</v>
      </c>
      <c r="W4897" s="28" t="str">
        <f t="shared" ca="1" si="1077"/>
        <v>OK</v>
      </c>
      <c r="X4897" s="5" t="str">
        <f t="shared" si="1078"/>
        <v>NG</v>
      </c>
      <c r="Y4897" s="5">
        <f t="shared" ca="1" si="1079"/>
        <v>126</v>
      </c>
      <c r="Z4897" s="5">
        <f t="shared" ca="1" si="1080"/>
        <v>126</v>
      </c>
      <c r="AA4897" s="5" t="str" cm="1">
        <f t="array" ref="AA4897">_xlfn.IFS(H4897="","OK",H4897&lt;$F$17,"NG",I4897="解雇","NG",OR(I4897="自主退職",I4897="契約満了"),"OK")</f>
        <v>OK</v>
      </c>
      <c r="AB4897" s="5" t="str" cm="1">
        <f t="array" aca="1" ref="AB4897" ca="1">_xlfn.IFS(AA4897="NG","NG",OR(X4897="NG",X4897="ERROR",X4897=FALSE),"NG",U4897="NG","NG",V4897="OK","OK",AD4897="OK","OK")</f>
        <v>NG</v>
      </c>
      <c r="AC4897" s="5" t="str">
        <f t="shared" si="1081"/>
        <v>NG</v>
      </c>
      <c r="AD4897" s="5" t="e" cm="1">
        <f t="array" ref="AD4897">_xlfn.IFS(AND(G4897="〇",H4897&lt;&gt;"",I4897&lt;&gt;""),"ERROR",AND(G4897="",H4897&gt;$H$17,I4897&lt;&gt;""),"NG",AND(G4897="〇",H4897="",I4897=""),"OK")</f>
        <v>#N/A</v>
      </c>
      <c r="AE4897" s="5" t="str" cm="1">
        <f t="array" ref="AE4897">_xlfn.IFS(I4897="解雇","NG",H4897="","OK",H4897&lt;$H$17,"NG",H4897&gt;$H$17,"OK")</f>
        <v>OK</v>
      </c>
      <c r="AF4897" s="5" t="e">
        <f t="shared" si="1082"/>
        <v>#N/A</v>
      </c>
    </row>
    <row r="4898" spans="2:32" ht="20.25" customHeight="1" x14ac:dyDescent="0.55000000000000004">
      <c r="B4898" s="9">
        <v>4881</v>
      </c>
      <c r="C4898" s="42"/>
      <c r="D4898" s="43"/>
      <c r="E4898" s="44"/>
      <c r="F4898" s="44"/>
      <c r="G4898" s="43"/>
      <c r="H4898" s="44"/>
      <c r="I4898" s="45"/>
      <c r="M4898" s="5">
        <f t="shared" si="1069"/>
        <v>4</v>
      </c>
      <c r="N4898" s="5">
        <f t="shared" si="1070"/>
        <v>2</v>
      </c>
      <c r="O4898" s="5" t="str">
        <f t="shared" si="1071"/>
        <v/>
      </c>
      <c r="P4898" s="5">
        <f t="shared" si="1072"/>
        <v>0</v>
      </c>
      <c r="Q4898" s="5">
        <f t="shared" ca="1" si="1073"/>
        <v>126</v>
      </c>
      <c r="R4898" s="26">
        <f t="shared" si="1074"/>
        <v>5479</v>
      </c>
      <c r="S4898" s="26">
        <f t="shared" si="1075"/>
        <v>5205</v>
      </c>
      <c r="T4898" s="27" t="str" cm="1">
        <f t="array" aca="1" ref="T4898" ca="1">_xlfn.IFS(Q4898="","NG",Q4898&gt;16,"OK",TODAY()&gt;S4898,"OK",Q4898&lt;16,"NG")</f>
        <v>OK</v>
      </c>
      <c r="U4898" s="5" t="str" cm="1">
        <f t="array" aca="1" ref="U4898" ca="1">IFERROR(_xlfn.IFS(T4898&lt;&gt;"OK","NG",M4898=0,"OK",TRUE,"NG"),"")</f>
        <v>NG</v>
      </c>
      <c r="V4898" s="5" t="str">
        <f t="shared" si="1076"/>
        <v>NG</v>
      </c>
      <c r="W4898" s="28" t="str">
        <f t="shared" ca="1" si="1077"/>
        <v>OK</v>
      </c>
      <c r="X4898" s="5" t="str">
        <f t="shared" si="1078"/>
        <v>NG</v>
      </c>
      <c r="Y4898" s="5">
        <f t="shared" ca="1" si="1079"/>
        <v>126</v>
      </c>
      <c r="Z4898" s="5">
        <f t="shared" ca="1" si="1080"/>
        <v>126</v>
      </c>
      <c r="AA4898" s="5" t="str" cm="1">
        <f t="array" ref="AA4898">_xlfn.IFS(H4898="","OK",H4898&lt;$F$17,"NG",I4898="解雇","NG",OR(I4898="自主退職",I4898="契約満了"),"OK")</f>
        <v>OK</v>
      </c>
      <c r="AB4898" s="5" t="str" cm="1">
        <f t="array" aca="1" ref="AB4898" ca="1">_xlfn.IFS(AA4898="NG","NG",OR(X4898="NG",X4898="ERROR",X4898=FALSE),"NG",U4898="NG","NG",V4898="OK","OK",AD4898="OK","OK")</f>
        <v>NG</v>
      </c>
      <c r="AC4898" s="5" t="str">
        <f t="shared" si="1081"/>
        <v>NG</v>
      </c>
      <c r="AD4898" s="5" t="e" cm="1">
        <f t="array" ref="AD4898">_xlfn.IFS(AND(G4898="〇",H4898&lt;&gt;"",I4898&lt;&gt;""),"ERROR",AND(G4898="",H4898&gt;$H$17,I4898&lt;&gt;""),"NG",AND(G4898="〇",H4898="",I4898=""),"OK")</f>
        <v>#N/A</v>
      </c>
      <c r="AE4898" s="5" t="str" cm="1">
        <f t="array" ref="AE4898">_xlfn.IFS(I4898="解雇","NG",H4898="","OK",H4898&lt;$H$17,"NG",H4898&gt;$H$17,"OK")</f>
        <v>OK</v>
      </c>
      <c r="AF4898" s="5" t="e">
        <f t="shared" si="1082"/>
        <v>#N/A</v>
      </c>
    </row>
    <row r="4899" spans="2:32" ht="20.25" customHeight="1" x14ac:dyDescent="0.55000000000000004">
      <c r="B4899" s="9">
        <v>4882</v>
      </c>
      <c r="C4899" s="42"/>
      <c r="D4899" s="43"/>
      <c r="E4899" s="44"/>
      <c r="F4899" s="44"/>
      <c r="G4899" s="43"/>
      <c r="H4899" s="44"/>
      <c r="I4899" s="45"/>
      <c r="M4899" s="5">
        <f t="shared" si="1069"/>
        <v>4</v>
      </c>
      <c r="N4899" s="5">
        <f t="shared" si="1070"/>
        <v>2</v>
      </c>
      <c r="O4899" s="5" t="str">
        <f t="shared" si="1071"/>
        <v/>
      </c>
      <c r="P4899" s="5">
        <f t="shared" si="1072"/>
        <v>0</v>
      </c>
      <c r="Q4899" s="5">
        <f t="shared" ca="1" si="1073"/>
        <v>126</v>
      </c>
      <c r="R4899" s="26">
        <f t="shared" si="1074"/>
        <v>5479</v>
      </c>
      <c r="S4899" s="26">
        <f t="shared" si="1075"/>
        <v>5205</v>
      </c>
      <c r="T4899" s="27" t="str" cm="1">
        <f t="array" aca="1" ref="T4899" ca="1">_xlfn.IFS(Q4899="","NG",Q4899&gt;16,"OK",TODAY()&gt;S4899,"OK",Q4899&lt;16,"NG")</f>
        <v>OK</v>
      </c>
      <c r="U4899" s="5" t="str" cm="1">
        <f t="array" aca="1" ref="U4899" ca="1">IFERROR(_xlfn.IFS(T4899&lt;&gt;"OK","NG",M4899=0,"OK",TRUE,"NG"),"")</f>
        <v>NG</v>
      </c>
      <c r="V4899" s="5" t="str">
        <f t="shared" si="1076"/>
        <v>NG</v>
      </c>
      <c r="W4899" s="28" t="str">
        <f t="shared" ca="1" si="1077"/>
        <v>OK</v>
      </c>
      <c r="X4899" s="5" t="str">
        <f t="shared" si="1078"/>
        <v>NG</v>
      </c>
      <c r="Y4899" s="5">
        <f t="shared" ca="1" si="1079"/>
        <v>126</v>
      </c>
      <c r="Z4899" s="5">
        <f t="shared" ca="1" si="1080"/>
        <v>126</v>
      </c>
      <c r="AA4899" s="5" t="str" cm="1">
        <f t="array" ref="AA4899">_xlfn.IFS(H4899="","OK",H4899&lt;$F$17,"NG",I4899="解雇","NG",OR(I4899="自主退職",I4899="契約満了"),"OK")</f>
        <v>OK</v>
      </c>
      <c r="AB4899" s="5" t="str" cm="1">
        <f t="array" aca="1" ref="AB4899" ca="1">_xlfn.IFS(AA4899="NG","NG",OR(X4899="NG",X4899="ERROR",X4899=FALSE),"NG",U4899="NG","NG",V4899="OK","OK",AD4899="OK","OK")</f>
        <v>NG</v>
      </c>
      <c r="AC4899" s="5" t="str">
        <f t="shared" si="1081"/>
        <v>NG</v>
      </c>
      <c r="AD4899" s="5" t="e" cm="1">
        <f t="array" ref="AD4899">_xlfn.IFS(AND(G4899="〇",H4899&lt;&gt;"",I4899&lt;&gt;""),"ERROR",AND(G4899="",H4899&gt;$H$17,I4899&lt;&gt;""),"NG",AND(G4899="〇",H4899="",I4899=""),"OK")</f>
        <v>#N/A</v>
      </c>
      <c r="AE4899" s="5" t="str" cm="1">
        <f t="array" ref="AE4899">_xlfn.IFS(I4899="解雇","NG",H4899="","OK",H4899&lt;$H$17,"NG",H4899&gt;$H$17,"OK")</f>
        <v>OK</v>
      </c>
      <c r="AF4899" s="5" t="e">
        <f t="shared" si="1082"/>
        <v>#N/A</v>
      </c>
    </row>
    <row r="4900" spans="2:32" ht="20.25" customHeight="1" x14ac:dyDescent="0.55000000000000004">
      <c r="B4900" s="9">
        <v>4883</v>
      </c>
      <c r="C4900" s="42"/>
      <c r="D4900" s="43"/>
      <c r="E4900" s="44"/>
      <c r="F4900" s="44"/>
      <c r="G4900" s="43"/>
      <c r="H4900" s="44"/>
      <c r="I4900" s="45"/>
      <c r="M4900" s="5">
        <f t="shared" si="1069"/>
        <v>4</v>
      </c>
      <c r="N4900" s="5">
        <f t="shared" si="1070"/>
        <v>2</v>
      </c>
      <c r="O4900" s="5" t="str">
        <f t="shared" si="1071"/>
        <v/>
      </c>
      <c r="P4900" s="5">
        <f t="shared" si="1072"/>
        <v>0</v>
      </c>
      <c r="Q4900" s="5">
        <f t="shared" ca="1" si="1073"/>
        <v>126</v>
      </c>
      <c r="R4900" s="26">
        <f t="shared" si="1074"/>
        <v>5479</v>
      </c>
      <c r="S4900" s="26">
        <f t="shared" si="1075"/>
        <v>5205</v>
      </c>
      <c r="T4900" s="27" t="str" cm="1">
        <f t="array" aca="1" ref="T4900" ca="1">_xlfn.IFS(Q4900="","NG",Q4900&gt;16,"OK",TODAY()&gt;S4900,"OK",Q4900&lt;16,"NG")</f>
        <v>OK</v>
      </c>
      <c r="U4900" s="5" t="str" cm="1">
        <f t="array" aca="1" ref="U4900" ca="1">IFERROR(_xlfn.IFS(T4900&lt;&gt;"OK","NG",M4900=0,"OK",TRUE,"NG"),"")</f>
        <v>NG</v>
      </c>
      <c r="V4900" s="5" t="str">
        <f t="shared" si="1076"/>
        <v>NG</v>
      </c>
      <c r="W4900" s="28" t="str">
        <f t="shared" ca="1" si="1077"/>
        <v>OK</v>
      </c>
      <c r="X4900" s="5" t="str">
        <f t="shared" si="1078"/>
        <v>NG</v>
      </c>
      <c r="Y4900" s="5">
        <f t="shared" ca="1" si="1079"/>
        <v>126</v>
      </c>
      <c r="Z4900" s="5">
        <f t="shared" ca="1" si="1080"/>
        <v>126</v>
      </c>
      <c r="AA4900" s="5" t="str" cm="1">
        <f t="array" ref="AA4900">_xlfn.IFS(H4900="","OK",H4900&lt;$F$17,"NG",I4900="解雇","NG",OR(I4900="自主退職",I4900="契約満了"),"OK")</f>
        <v>OK</v>
      </c>
      <c r="AB4900" s="5" t="str" cm="1">
        <f t="array" aca="1" ref="AB4900" ca="1">_xlfn.IFS(AA4900="NG","NG",OR(X4900="NG",X4900="ERROR",X4900=FALSE),"NG",U4900="NG","NG",V4900="OK","OK",AD4900="OK","OK")</f>
        <v>NG</v>
      </c>
      <c r="AC4900" s="5" t="str">
        <f t="shared" si="1081"/>
        <v>NG</v>
      </c>
      <c r="AD4900" s="5" t="e" cm="1">
        <f t="array" ref="AD4900">_xlfn.IFS(AND(G4900="〇",H4900&lt;&gt;"",I4900&lt;&gt;""),"ERROR",AND(G4900="",H4900&gt;$H$17,I4900&lt;&gt;""),"NG",AND(G4900="〇",H4900="",I4900=""),"OK")</f>
        <v>#N/A</v>
      </c>
      <c r="AE4900" s="5" t="str" cm="1">
        <f t="array" ref="AE4900">_xlfn.IFS(I4900="解雇","NG",H4900="","OK",H4900&lt;$H$17,"NG",H4900&gt;$H$17,"OK")</f>
        <v>OK</v>
      </c>
      <c r="AF4900" s="5" t="e">
        <f t="shared" si="1082"/>
        <v>#N/A</v>
      </c>
    </row>
    <row r="4901" spans="2:32" ht="20.25" customHeight="1" x14ac:dyDescent="0.55000000000000004">
      <c r="B4901" s="9">
        <v>4884</v>
      </c>
      <c r="C4901" s="42"/>
      <c r="D4901" s="43"/>
      <c r="E4901" s="44"/>
      <c r="F4901" s="44"/>
      <c r="G4901" s="43"/>
      <c r="H4901" s="44"/>
      <c r="I4901" s="45"/>
      <c r="M4901" s="5">
        <f t="shared" si="1069"/>
        <v>4</v>
      </c>
      <c r="N4901" s="5">
        <f t="shared" si="1070"/>
        <v>2</v>
      </c>
      <c r="O4901" s="5" t="str">
        <f t="shared" si="1071"/>
        <v/>
      </c>
      <c r="P4901" s="5">
        <f t="shared" si="1072"/>
        <v>0</v>
      </c>
      <c r="Q4901" s="5">
        <f t="shared" ca="1" si="1073"/>
        <v>126</v>
      </c>
      <c r="R4901" s="26">
        <f t="shared" si="1074"/>
        <v>5479</v>
      </c>
      <c r="S4901" s="26">
        <f t="shared" si="1075"/>
        <v>5205</v>
      </c>
      <c r="T4901" s="27" t="str" cm="1">
        <f t="array" aca="1" ref="T4901" ca="1">_xlfn.IFS(Q4901="","NG",Q4901&gt;16,"OK",TODAY()&gt;S4901,"OK",Q4901&lt;16,"NG")</f>
        <v>OK</v>
      </c>
      <c r="U4901" s="5" t="str" cm="1">
        <f t="array" aca="1" ref="U4901" ca="1">IFERROR(_xlfn.IFS(T4901&lt;&gt;"OK","NG",M4901=0,"OK",TRUE,"NG"),"")</f>
        <v>NG</v>
      </c>
      <c r="V4901" s="5" t="str">
        <f t="shared" si="1076"/>
        <v>NG</v>
      </c>
      <c r="W4901" s="28" t="str">
        <f t="shared" ca="1" si="1077"/>
        <v>OK</v>
      </c>
      <c r="X4901" s="5" t="str">
        <f t="shared" si="1078"/>
        <v>NG</v>
      </c>
      <c r="Y4901" s="5">
        <f t="shared" ca="1" si="1079"/>
        <v>126</v>
      </c>
      <c r="Z4901" s="5">
        <f t="shared" ca="1" si="1080"/>
        <v>126</v>
      </c>
      <c r="AA4901" s="5" t="str" cm="1">
        <f t="array" ref="AA4901">_xlfn.IFS(H4901="","OK",H4901&lt;$F$17,"NG",I4901="解雇","NG",OR(I4901="自主退職",I4901="契約満了"),"OK")</f>
        <v>OK</v>
      </c>
      <c r="AB4901" s="5" t="str" cm="1">
        <f t="array" aca="1" ref="AB4901" ca="1">_xlfn.IFS(AA4901="NG","NG",OR(X4901="NG",X4901="ERROR",X4901=FALSE),"NG",U4901="NG","NG",V4901="OK","OK",AD4901="OK","OK")</f>
        <v>NG</v>
      </c>
      <c r="AC4901" s="5" t="str">
        <f t="shared" si="1081"/>
        <v>NG</v>
      </c>
      <c r="AD4901" s="5" t="e" cm="1">
        <f t="array" ref="AD4901">_xlfn.IFS(AND(G4901="〇",H4901&lt;&gt;"",I4901&lt;&gt;""),"ERROR",AND(G4901="",H4901&gt;$H$17,I4901&lt;&gt;""),"NG",AND(G4901="〇",H4901="",I4901=""),"OK")</f>
        <v>#N/A</v>
      </c>
      <c r="AE4901" s="5" t="str" cm="1">
        <f t="array" ref="AE4901">_xlfn.IFS(I4901="解雇","NG",H4901="","OK",H4901&lt;$H$17,"NG",H4901&gt;$H$17,"OK")</f>
        <v>OK</v>
      </c>
      <c r="AF4901" s="5" t="e">
        <f t="shared" si="1082"/>
        <v>#N/A</v>
      </c>
    </row>
    <row r="4902" spans="2:32" ht="20.25" customHeight="1" x14ac:dyDescent="0.55000000000000004">
      <c r="B4902" s="9">
        <v>4885</v>
      </c>
      <c r="C4902" s="42"/>
      <c r="D4902" s="43"/>
      <c r="E4902" s="44"/>
      <c r="F4902" s="44"/>
      <c r="G4902" s="43"/>
      <c r="H4902" s="44"/>
      <c r="I4902" s="45"/>
      <c r="M4902" s="5">
        <f t="shared" si="1069"/>
        <v>4</v>
      </c>
      <c r="N4902" s="5">
        <f t="shared" si="1070"/>
        <v>2</v>
      </c>
      <c r="O4902" s="5" t="str">
        <f t="shared" si="1071"/>
        <v/>
      </c>
      <c r="P4902" s="5">
        <f t="shared" si="1072"/>
        <v>0</v>
      </c>
      <c r="Q4902" s="5">
        <f t="shared" ca="1" si="1073"/>
        <v>126</v>
      </c>
      <c r="R4902" s="26">
        <f t="shared" si="1074"/>
        <v>5479</v>
      </c>
      <c r="S4902" s="26">
        <f t="shared" si="1075"/>
        <v>5205</v>
      </c>
      <c r="T4902" s="27" t="str" cm="1">
        <f t="array" aca="1" ref="T4902" ca="1">_xlfn.IFS(Q4902="","NG",Q4902&gt;16,"OK",TODAY()&gt;S4902,"OK",Q4902&lt;16,"NG")</f>
        <v>OK</v>
      </c>
      <c r="U4902" s="5" t="str" cm="1">
        <f t="array" aca="1" ref="U4902" ca="1">IFERROR(_xlfn.IFS(T4902&lt;&gt;"OK","NG",M4902=0,"OK",TRUE,"NG"),"")</f>
        <v>NG</v>
      </c>
      <c r="V4902" s="5" t="str">
        <f t="shared" si="1076"/>
        <v>NG</v>
      </c>
      <c r="W4902" s="28" t="str">
        <f t="shared" ca="1" si="1077"/>
        <v>OK</v>
      </c>
      <c r="X4902" s="5" t="str">
        <f t="shared" si="1078"/>
        <v>NG</v>
      </c>
      <c r="Y4902" s="5">
        <f t="shared" ca="1" si="1079"/>
        <v>126</v>
      </c>
      <c r="Z4902" s="5">
        <f t="shared" ca="1" si="1080"/>
        <v>126</v>
      </c>
      <c r="AA4902" s="5" t="str" cm="1">
        <f t="array" ref="AA4902">_xlfn.IFS(H4902="","OK",H4902&lt;$F$17,"NG",I4902="解雇","NG",OR(I4902="自主退職",I4902="契約満了"),"OK")</f>
        <v>OK</v>
      </c>
      <c r="AB4902" s="5" t="str" cm="1">
        <f t="array" aca="1" ref="AB4902" ca="1">_xlfn.IFS(AA4902="NG","NG",OR(X4902="NG",X4902="ERROR",X4902=FALSE),"NG",U4902="NG","NG",V4902="OK","OK",AD4902="OK","OK")</f>
        <v>NG</v>
      </c>
      <c r="AC4902" s="5" t="str">
        <f t="shared" si="1081"/>
        <v>NG</v>
      </c>
      <c r="AD4902" s="5" t="e" cm="1">
        <f t="array" ref="AD4902">_xlfn.IFS(AND(G4902="〇",H4902&lt;&gt;"",I4902&lt;&gt;""),"ERROR",AND(G4902="",H4902&gt;$H$17,I4902&lt;&gt;""),"NG",AND(G4902="〇",H4902="",I4902=""),"OK")</f>
        <v>#N/A</v>
      </c>
      <c r="AE4902" s="5" t="str" cm="1">
        <f t="array" ref="AE4902">_xlfn.IFS(I4902="解雇","NG",H4902="","OK",H4902&lt;$H$17,"NG",H4902&gt;$H$17,"OK")</f>
        <v>OK</v>
      </c>
      <c r="AF4902" s="5" t="e">
        <f t="shared" si="1082"/>
        <v>#N/A</v>
      </c>
    </row>
    <row r="4903" spans="2:32" ht="20.25" customHeight="1" x14ac:dyDescent="0.55000000000000004">
      <c r="B4903" s="9">
        <v>4886</v>
      </c>
      <c r="C4903" s="42"/>
      <c r="D4903" s="43"/>
      <c r="E4903" s="44"/>
      <c r="F4903" s="44"/>
      <c r="G4903" s="43"/>
      <c r="H4903" s="44"/>
      <c r="I4903" s="45"/>
      <c r="M4903" s="5">
        <f t="shared" si="1069"/>
        <v>4</v>
      </c>
      <c r="N4903" s="5">
        <f t="shared" si="1070"/>
        <v>2</v>
      </c>
      <c r="O4903" s="5" t="str">
        <f t="shared" si="1071"/>
        <v/>
      </c>
      <c r="P4903" s="5">
        <f t="shared" si="1072"/>
        <v>0</v>
      </c>
      <c r="Q4903" s="5">
        <f t="shared" ca="1" si="1073"/>
        <v>126</v>
      </c>
      <c r="R4903" s="26">
        <f t="shared" si="1074"/>
        <v>5479</v>
      </c>
      <c r="S4903" s="26">
        <f t="shared" si="1075"/>
        <v>5205</v>
      </c>
      <c r="T4903" s="27" t="str" cm="1">
        <f t="array" aca="1" ref="T4903" ca="1">_xlfn.IFS(Q4903="","NG",Q4903&gt;16,"OK",TODAY()&gt;S4903,"OK",Q4903&lt;16,"NG")</f>
        <v>OK</v>
      </c>
      <c r="U4903" s="5" t="str" cm="1">
        <f t="array" aca="1" ref="U4903" ca="1">IFERROR(_xlfn.IFS(T4903&lt;&gt;"OK","NG",M4903=0,"OK",TRUE,"NG"),"")</f>
        <v>NG</v>
      </c>
      <c r="V4903" s="5" t="str">
        <f t="shared" si="1076"/>
        <v>NG</v>
      </c>
      <c r="W4903" s="28" t="str">
        <f t="shared" ca="1" si="1077"/>
        <v>OK</v>
      </c>
      <c r="X4903" s="5" t="str">
        <f t="shared" si="1078"/>
        <v>NG</v>
      </c>
      <c r="Y4903" s="5">
        <f t="shared" ca="1" si="1079"/>
        <v>126</v>
      </c>
      <c r="Z4903" s="5">
        <f t="shared" ca="1" si="1080"/>
        <v>126</v>
      </c>
      <c r="AA4903" s="5" t="str" cm="1">
        <f t="array" ref="AA4903">_xlfn.IFS(H4903="","OK",H4903&lt;$F$17,"NG",I4903="解雇","NG",OR(I4903="自主退職",I4903="契約満了"),"OK")</f>
        <v>OK</v>
      </c>
      <c r="AB4903" s="5" t="str" cm="1">
        <f t="array" aca="1" ref="AB4903" ca="1">_xlfn.IFS(AA4903="NG","NG",OR(X4903="NG",X4903="ERROR",X4903=FALSE),"NG",U4903="NG","NG",V4903="OK","OK",AD4903="OK","OK")</f>
        <v>NG</v>
      </c>
      <c r="AC4903" s="5" t="str">
        <f t="shared" si="1081"/>
        <v>NG</v>
      </c>
      <c r="AD4903" s="5" t="e" cm="1">
        <f t="array" ref="AD4903">_xlfn.IFS(AND(G4903="〇",H4903&lt;&gt;"",I4903&lt;&gt;""),"ERROR",AND(G4903="",H4903&gt;$H$17,I4903&lt;&gt;""),"NG",AND(G4903="〇",H4903="",I4903=""),"OK")</f>
        <v>#N/A</v>
      </c>
      <c r="AE4903" s="5" t="str" cm="1">
        <f t="array" ref="AE4903">_xlfn.IFS(I4903="解雇","NG",H4903="","OK",H4903&lt;$H$17,"NG",H4903&gt;$H$17,"OK")</f>
        <v>OK</v>
      </c>
      <c r="AF4903" s="5" t="e">
        <f t="shared" si="1082"/>
        <v>#N/A</v>
      </c>
    </row>
    <row r="4904" spans="2:32" ht="20.25" customHeight="1" x14ac:dyDescent="0.55000000000000004">
      <c r="B4904" s="9">
        <v>4887</v>
      </c>
      <c r="C4904" s="42"/>
      <c r="D4904" s="43"/>
      <c r="E4904" s="44"/>
      <c r="F4904" s="44"/>
      <c r="G4904" s="43"/>
      <c r="H4904" s="44"/>
      <c r="I4904" s="45"/>
      <c r="M4904" s="5">
        <f t="shared" si="1069"/>
        <v>4</v>
      </c>
      <c r="N4904" s="5">
        <f t="shared" si="1070"/>
        <v>2</v>
      </c>
      <c r="O4904" s="5" t="str">
        <f t="shared" si="1071"/>
        <v/>
      </c>
      <c r="P4904" s="5">
        <f t="shared" si="1072"/>
        <v>0</v>
      </c>
      <c r="Q4904" s="5">
        <f t="shared" ca="1" si="1073"/>
        <v>126</v>
      </c>
      <c r="R4904" s="26">
        <f t="shared" si="1074"/>
        <v>5479</v>
      </c>
      <c r="S4904" s="26">
        <f t="shared" si="1075"/>
        <v>5205</v>
      </c>
      <c r="T4904" s="27" t="str" cm="1">
        <f t="array" aca="1" ref="T4904" ca="1">_xlfn.IFS(Q4904="","NG",Q4904&gt;16,"OK",TODAY()&gt;S4904,"OK",Q4904&lt;16,"NG")</f>
        <v>OK</v>
      </c>
      <c r="U4904" s="5" t="str" cm="1">
        <f t="array" aca="1" ref="U4904" ca="1">IFERROR(_xlfn.IFS(T4904&lt;&gt;"OK","NG",M4904=0,"OK",TRUE,"NG"),"")</f>
        <v>NG</v>
      </c>
      <c r="V4904" s="5" t="str">
        <f t="shared" si="1076"/>
        <v>NG</v>
      </c>
      <c r="W4904" s="28" t="str">
        <f t="shared" ca="1" si="1077"/>
        <v>OK</v>
      </c>
      <c r="X4904" s="5" t="str">
        <f t="shared" si="1078"/>
        <v>NG</v>
      </c>
      <c r="Y4904" s="5">
        <f t="shared" ca="1" si="1079"/>
        <v>126</v>
      </c>
      <c r="Z4904" s="5">
        <f t="shared" ca="1" si="1080"/>
        <v>126</v>
      </c>
      <c r="AA4904" s="5" t="str" cm="1">
        <f t="array" ref="AA4904">_xlfn.IFS(H4904="","OK",H4904&lt;$F$17,"NG",I4904="解雇","NG",OR(I4904="自主退職",I4904="契約満了"),"OK")</f>
        <v>OK</v>
      </c>
      <c r="AB4904" s="5" t="str" cm="1">
        <f t="array" aca="1" ref="AB4904" ca="1">_xlfn.IFS(AA4904="NG","NG",OR(X4904="NG",X4904="ERROR",X4904=FALSE),"NG",U4904="NG","NG",V4904="OK","OK",AD4904="OK","OK")</f>
        <v>NG</v>
      </c>
      <c r="AC4904" s="5" t="str">
        <f t="shared" si="1081"/>
        <v>NG</v>
      </c>
      <c r="AD4904" s="5" t="e" cm="1">
        <f t="array" ref="AD4904">_xlfn.IFS(AND(G4904="〇",H4904&lt;&gt;"",I4904&lt;&gt;""),"ERROR",AND(G4904="",H4904&gt;$H$17,I4904&lt;&gt;""),"NG",AND(G4904="〇",H4904="",I4904=""),"OK")</f>
        <v>#N/A</v>
      </c>
      <c r="AE4904" s="5" t="str" cm="1">
        <f t="array" ref="AE4904">_xlfn.IFS(I4904="解雇","NG",H4904="","OK",H4904&lt;$H$17,"NG",H4904&gt;$H$17,"OK")</f>
        <v>OK</v>
      </c>
      <c r="AF4904" s="5" t="e">
        <f t="shared" si="1082"/>
        <v>#N/A</v>
      </c>
    </row>
    <row r="4905" spans="2:32" ht="20.25" customHeight="1" x14ac:dyDescent="0.55000000000000004">
      <c r="B4905" s="9">
        <v>4888</v>
      </c>
      <c r="C4905" s="42"/>
      <c r="D4905" s="43"/>
      <c r="E4905" s="44"/>
      <c r="F4905" s="44"/>
      <c r="G4905" s="43"/>
      <c r="H4905" s="44"/>
      <c r="I4905" s="45"/>
      <c r="M4905" s="5">
        <f t="shared" si="1069"/>
        <v>4</v>
      </c>
      <c r="N4905" s="5">
        <f t="shared" si="1070"/>
        <v>2</v>
      </c>
      <c r="O4905" s="5" t="str">
        <f t="shared" si="1071"/>
        <v/>
      </c>
      <c r="P4905" s="5">
        <f t="shared" si="1072"/>
        <v>0</v>
      </c>
      <c r="Q4905" s="5">
        <f t="shared" ca="1" si="1073"/>
        <v>126</v>
      </c>
      <c r="R4905" s="26">
        <f t="shared" si="1074"/>
        <v>5479</v>
      </c>
      <c r="S4905" s="26">
        <f t="shared" si="1075"/>
        <v>5205</v>
      </c>
      <c r="T4905" s="27" t="str" cm="1">
        <f t="array" aca="1" ref="T4905" ca="1">_xlfn.IFS(Q4905="","NG",Q4905&gt;16,"OK",TODAY()&gt;S4905,"OK",Q4905&lt;16,"NG")</f>
        <v>OK</v>
      </c>
      <c r="U4905" s="5" t="str" cm="1">
        <f t="array" aca="1" ref="U4905" ca="1">IFERROR(_xlfn.IFS(T4905&lt;&gt;"OK","NG",M4905=0,"OK",TRUE,"NG"),"")</f>
        <v>NG</v>
      </c>
      <c r="V4905" s="5" t="str">
        <f t="shared" si="1076"/>
        <v>NG</v>
      </c>
      <c r="W4905" s="28" t="str">
        <f t="shared" ca="1" si="1077"/>
        <v>OK</v>
      </c>
      <c r="X4905" s="5" t="str">
        <f t="shared" si="1078"/>
        <v>NG</v>
      </c>
      <c r="Y4905" s="5">
        <f t="shared" ca="1" si="1079"/>
        <v>126</v>
      </c>
      <c r="Z4905" s="5">
        <f t="shared" ca="1" si="1080"/>
        <v>126</v>
      </c>
      <c r="AA4905" s="5" t="str" cm="1">
        <f t="array" ref="AA4905">_xlfn.IFS(H4905="","OK",H4905&lt;$F$17,"NG",I4905="解雇","NG",OR(I4905="自主退職",I4905="契約満了"),"OK")</f>
        <v>OK</v>
      </c>
      <c r="AB4905" s="5" t="str" cm="1">
        <f t="array" aca="1" ref="AB4905" ca="1">_xlfn.IFS(AA4905="NG","NG",OR(X4905="NG",X4905="ERROR",X4905=FALSE),"NG",U4905="NG","NG",V4905="OK","OK",AD4905="OK","OK")</f>
        <v>NG</v>
      </c>
      <c r="AC4905" s="5" t="str">
        <f t="shared" si="1081"/>
        <v>NG</v>
      </c>
      <c r="AD4905" s="5" t="e" cm="1">
        <f t="array" ref="AD4905">_xlfn.IFS(AND(G4905="〇",H4905&lt;&gt;"",I4905&lt;&gt;""),"ERROR",AND(G4905="",H4905&gt;$H$17,I4905&lt;&gt;""),"NG",AND(G4905="〇",H4905="",I4905=""),"OK")</f>
        <v>#N/A</v>
      </c>
      <c r="AE4905" s="5" t="str" cm="1">
        <f t="array" ref="AE4905">_xlfn.IFS(I4905="解雇","NG",H4905="","OK",H4905&lt;$H$17,"NG",H4905&gt;$H$17,"OK")</f>
        <v>OK</v>
      </c>
      <c r="AF4905" s="5" t="e">
        <f t="shared" si="1082"/>
        <v>#N/A</v>
      </c>
    </row>
    <row r="4906" spans="2:32" ht="20.25" customHeight="1" x14ac:dyDescent="0.55000000000000004">
      <c r="B4906" s="9">
        <v>4889</v>
      </c>
      <c r="C4906" s="42"/>
      <c r="D4906" s="43"/>
      <c r="E4906" s="44"/>
      <c r="F4906" s="44"/>
      <c r="G4906" s="43"/>
      <c r="H4906" s="44"/>
      <c r="I4906" s="45"/>
      <c r="M4906" s="5">
        <f t="shared" si="1069"/>
        <v>4</v>
      </c>
      <c r="N4906" s="5">
        <f t="shared" si="1070"/>
        <v>2</v>
      </c>
      <c r="O4906" s="5" t="str">
        <f t="shared" si="1071"/>
        <v/>
      </c>
      <c r="P4906" s="5">
        <f t="shared" si="1072"/>
        <v>0</v>
      </c>
      <c r="Q4906" s="5">
        <f t="shared" ca="1" si="1073"/>
        <v>126</v>
      </c>
      <c r="R4906" s="26">
        <f t="shared" si="1074"/>
        <v>5479</v>
      </c>
      <c r="S4906" s="26">
        <f t="shared" si="1075"/>
        <v>5205</v>
      </c>
      <c r="T4906" s="27" t="str" cm="1">
        <f t="array" aca="1" ref="T4906" ca="1">_xlfn.IFS(Q4906="","NG",Q4906&gt;16,"OK",TODAY()&gt;S4906,"OK",Q4906&lt;16,"NG")</f>
        <v>OK</v>
      </c>
      <c r="U4906" s="5" t="str" cm="1">
        <f t="array" aca="1" ref="U4906" ca="1">IFERROR(_xlfn.IFS(T4906&lt;&gt;"OK","NG",M4906=0,"OK",TRUE,"NG"),"")</f>
        <v>NG</v>
      </c>
      <c r="V4906" s="5" t="str">
        <f t="shared" si="1076"/>
        <v>NG</v>
      </c>
      <c r="W4906" s="28" t="str">
        <f t="shared" ca="1" si="1077"/>
        <v>OK</v>
      </c>
      <c r="X4906" s="5" t="str">
        <f t="shared" si="1078"/>
        <v>NG</v>
      </c>
      <c r="Y4906" s="5">
        <f t="shared" ca="1" si="1079"/>
        <v>126</v>
      </c>
      <c r="Z4906" s="5">
        <f t="shared" ca="1" si="1080"/>
        <v>126</v>
      </c>
      <c r="AA4906" s="5" t="str" cm="1">
        <f t="array" ref="AA4906">_xlfn.IFS(H4906="","OK",H4906&lt;$F$17,"NG",I4906="解雇","NG",OR(I4906="自主退職",I4906="契約満了"),"OK")</f>
        <v>OK</v>
      </c>
      <c r="AB4906" s="5" t="str" cm="1">
        <f t="array" aca="1" ref="AB4906" ca="1">_xlfn.IFS(AA4906="NG","NG",OR(X4906="NG",X4906="ERROR",X4906=FALSE),"NG",U4906="NG","NG",V4906="OK","OK",AD4906="OK","OK")</f>
        <v>NG</v>
      </c>
      <c r="AC4906" s="5" t="str">
        <f t="shared" si="1081"/>
        <v>NG</v>
      </c>
      <c r="AD4906" s="5" t="e" cm="1">
        <f t="array" ref="AD4906">_xlfn.IFS(AND(G4906="〇",H4906&lt;&gt;"",I4906&lt;&gt;""),"ERROR",AND(G4906="",H4906&gt;$H$17,I4906&lt;&gt;""),"NG",AND(G4906="〇",H4906="",I4906=""),"OK")</f>
        <v>#N/A</v>
      </c>
      <c r="AE4906" s="5" t="str" cm="1">
        <f t="array" ref="AE4906">_xlfn.IFS(I4906="解雇","NG",H4906="","OK",H4906&lt;$H$17,"NG",H4906&gt;$H$17,"OK")</f>
        <v>OK</v>
      </c>
      <c r="AF4906" s="5" t="e">
        <f t="shared" si="1082"/>
        <v>#N/A</v>
      </c>
    </row>
    <row r="4907" spans="2:32" ht="20.25" customHeight="1" x14ac:dyDescent="0.55000000000000004">
      <c r="B4907" s="9">
        <v>4890</v>
      </c>
      <c r="C4907" s="42"/>
      <c r="D4907" s="43"/>
      <c r="E4907" s="44"/>
      <c r="F4907" s="44"/>
      <c r="G4907" s="43"/>
      <c r="H4907" s="44"/>
      <c r="I4907" s="45"/>
      <c r="M4907" s="5">
        <f t="shared" si="1069"/>
        <v>4</v>
      </c>
      <c r="N4907" s="5">
        <f t="shared" si="1070"/>
        <v>2</v>
      </c>
      <c r="O4907" s="5" t="str">
        <f t="shared" si="1071"/>
        <v/>
      </c>
      <c r="P4907" s="5">
        <f t="shared" si="1072"/>
        <v>0</v>
      </c>
      <c r="Q4907" s="5">
        <f t="shared" ca="1" si="1073"/>
        <v>126</v>
      </c>
      <c r="R4907" s="26">
        <f t="shared" si="1074"/>
        <v>5479</v>
      </c>
      <c r="S4907" s="26">
        <f t="shared" si="1075"/>
        <v>5205</v>
      </c>
      <c r="T4907" s="27" t="str" cm="1">
        <f t="array" aca="1" ref="T4907" ca="1">_xlfn.IFS(Q4907="","NG",Q4907&gt;16,"OK",TODAY()&gt;S4907,"OK",Q4907&lt;16,"NG")</f>
        <v>OK</v>
      </c>
      <c r="U4907" s="5" t="str" cm="1">
        <f t="array" aca="1" ref="U4907" ca="1">IFERROR(_xlfn.IFS(T4907&lt;&gt;"OK","NG",M4907=0,"OK",TRUE,"NG"),"")</f>
        <v>NG</v>
      </c>
      <c r="V4907" s="5" t="str">
        <f t="shared" si="1076"/>
        <v>NG</v>
      </c>
      <c r="W4907" s="28" t="str">
        <f t="shared" ca="1" si="1077"/>
        <v>OK</v>
      </c>
      <c r="X4907" s="5" t="str">
        <f t="shared" si="1078"/>
        <v>NG</v>
      </c>
      <c r="Y4907" s="5">
        <f t="shared" ca="1" si="1079"/>
        <v>126</v>
      </c>
      <c r="Z4907" s="5">
        <f t="shared" ca="1" si="1080"/>
        <v>126</v>
      </c>
      <c r="AA4907" s="5" t="str" cm="1">
        <f t="array" ref="AA4907">_xlfn.IFS(H4907="","OK",H4907&lt;$F$17,"NG",I4907="解雇","NG",OR(I4907="自主退職",I4907="契約満了"),"OK")</f>
        <v>OK</v>
      </c>
      <c r="AB4907" s="5" t="str" cm="1">
        <f t="array" aca="1" ref="AB4907" ca="1">_xlfn.IFS(AA4907="NG","NG",OR(X4907="NG",X4907="ERROR",X4907=FALSE),"NG",U4907="NG","NG",V4907="OK","OK",AD4907="OK","OK")</f>
        <v>NG</v>
      </c>
      <c r="AC4907" s="5" t="str">
        <f t="shared" si="1081"/>
        <v>NG</v>
      </c>
      <c r="AD4907" s="5" t="e" cm="1">
        <f t="array" ref="AD4907">_xlfn.IFS(AND(G4907="〇",H4907&lt;&gt;"",I4907&lt;&gt;""),"ERROR",AND(G4907="",H4907&gt;$H$17,I4907&lt;&gt;""),"NG",AND(G4907="〇",H4907="",I4907=""),"OK")</f>
        <v>#N/A</v>
      </c>
      <c r="AE4907" s="5" t="str" cm="1">
        <f t="array" ref="AE4907">_xlfn.IFS(I4907="解雇","NG",H4907="","OK",H4907&lt;$H$17,"NG",H4907&gt;$H$17,"OK")</f>
        <v>OK</v>
      </c>
      <c r="AF4907" s="5" t="e">
        <f t="shared" si="1082"/>
        <v>#N/A</v>
      </c>
    </row>
    <row r="4908" spans="2:32" ht="20.25" customHeight="1" x14ac:dyDescent="0.55000000000000004">
      <c r="B4908" s="9">
        <v>4891</v>
      </c>
      <c r="C4908" s="42"/>
      <c r="D4908" s="43"/>
      <c r="E4908" s="44"/>
      <c r="F4908" s="44"/>
      <c r="G4908" s="43"/>
      <c r="H4908" s="44"/>
      <c r="I4908" s="45"/>
      <c r="M4908" s="5">
        <f t="shared" si="1069"/>
        <v>4</v>
      </c>
      <c r="N4908" s="5">
        <f t="shared" si="1070"/>
        <v>2</v>
      </c>
      <c r="O4908" s="5" t="str">
        <f t="shared" si="1071"/>
        <v/>
      </c>
      <c r="P4908" s="5">
        <f t="shared" si="1072"/>
        <v>0</v>
      </c>
      <c r="Q4908" s="5">
        <f t="shared" ca="1" si="1073"/>
        <v>126</v>
      </c>
      <c r="R4908" s="26">
        <f t="shared" si="1074"/>
        <v>5479</v>
      </c>
      <c r="S4908" s="26">
        <f t="shared" si="1075"/>
        <v>5205</v>
      </c>
      <c r="T4908" s="27" t="str" cm="1">
        <f t="array" aca="1" ref="T4908" ca="1">_xlfn.IFS(Q4908="","NG",Q4908&gt;16,"OK",TODAY()&gt;S4908,"OK",Q4908&lt;16,"NG")</f>
        <v>OK</v>
      </c>
      <c r="U4908" s="5" t="str" cm="1">
        <f t="array" aca="1" ref="U4908" ca="1">IFERROR(_xlfn.IFS(T4908&lt;&gt;"OK","NG",M4908=0,"OK",TRUE,"NG"),"")</f>
        <v>NG</v>
      </c>
      <c r="V4908" s="5" t="str">
        <f t="shared" si="1076"/>
        <v>NG</v>
      </c>
      <c r="W4908" s="28" t="str">
        <f t="shared" ca="1" si="1077"/>
        <v>OK</v>
      </c>
      <c r="X4908" s="5" t="str">
        <f t="shared" si="1078"/>
        <v>NG</v>
      </c>
      <c r="Y4908" s="5">
        <f t="shared" ca="1" si="1079"/>
        <v>126</v>
      </c>
      <c r="Z4908" s="5">
        <f t="shared" ca="1" si="1080"/>
        <v>126</v>
      </c>
      <c r="AA4908" s="5" t="str" cm="1">
        <f t="array" ref="AA4908">_xlfn.IFS(H4908="","OK",H4908&lt;$F$17,"NG",I4908="解雇","NG",OR(I4908="自主退職",I4908="契約満了"),"OK")</f>
        <v>OK</v>
      </c>
      <c r="AB4908" s="5" t="str" cm="1">
        <f t="array" aca="1" ref="AB4908" ca="1">_xlfn.IFS(AA4908="NG","NG",OR(X4908="NG",X4908="ERROR",X4908=FALSE),"NG",U4908="NG","NG",V4908="OK","OK",AD4908="OK","OK")</f>
        <v>NG</v>
      </c>
      <c r="AC4908" s="5" t="str">
        <f t="shared" si="1081"/>
        <v>NG</v>
      </c>
      <c r="AD4908" s="5" t="e" cm="1">
        <f t="array" ref="AD4908">_xlfn.IFS(AND(G4908="〇",H4908&lt;&gt;"",I4908&lt;&gt;""),"ERROR",AND(G4908="",H4908&gt;$H$17,I4908&lt;&gt;""),"NG",AND(G4908="〇",H4908="",I4908=""),"OK")</f>
        <v>#N/A</v>
      </c>
      <c r="AE4908" s="5" t="str" cm="1">
        <f t="array" ref="AE4908">_xlfn.IFS(I4908="解雇","NG",H4908="","OK",H4908&lt;$H$17,"NG",H4908&gt;$H$17,"OK")</f>
        <v>OK</v>
      </c>
      <c r="AF4908" s="5" t="e">
        <f t="shared" si="1082"/>
        <v>#N/A</v>
      </c>
    </row>
    <row r="4909" spans="2:32" ht="20.25" customHeight="1" x14ac:dyDescent="0.55000000000000004">
      <c r="B4909" s="9">
        <v>4892</v>
      </c>
      <c r="C4909" s="42"/>
      <c r="D4909" s="43"/>
      <c r="E4909" s="44"/>
      <c r="F4909" s="44"/>
      <c r="G4909" s="43"/>
      <c r="H4909" s="44"/>
      <c r="I4909" s="45"/>
      <c r="M4909" s="5">
        <f t="shared" si="1069"/>
        <v>4</v>
      </c>
      <c r="N4909" s="5">
        <f t="shared" si="1070"/>
        <v>2</v>
      </c>
      <c r="O4909" s="5" t="str">
        <f t="shared" si="1071"/>
        <v/>
      </c>
      <c r="P4909" s="5">
        <f t="shared" si="1072"/>
        <v>0</v>
      </c>
      <c r="Q4909" s="5">
        <f t="shared" ca="1" si="1073"/>
        <v>126</v>
      </c>
      <c r="R4909" s="26">
        <f t="shared" si="1074"/>
        <v>5479</v>
      </c>
      <c r="S4909" s="26">
        <f t="shared" si="1075"/>
        <v>5205</v>
      </c>
      <c r="T4909" s="27" t="str" cm="1">
        <f t="array" aca="1" ref="T4909" ca="1">_xlfn.IFS(Q4909="","NG",Q4909&gt;16,"OK",TODAY()&gt;S4909,"OK",Q4909&lt;16,"NG")</f>
        <v>OK</v>
      </c>
      <c r="U4909" s="5" t="str" cm="1">
        <f t="array" aca="1" ref="U4909" ca="1">IFERROR(_xlfn.IFS(T4909&lt;&gt;"OK","NG",M4909=0,"OK",TRUE,"NG"),"")</f>
        <v>NG</v>
      </c>
      <c r="V4909" s="5" t="str">
        <f t="shared" si="1076"/>
        <v>NG</v>
      </c>
      <c r="W4909" s="28" t="str">
        <f t="shared" ca="1" si="1077"/>
        <v>OK</v>
      </c>
      <c r="X4909" s="5" t="str">
        <f t="shared" si="1078"/>
        <v>NG</v>
      </c>
      <c r="Y4909" s="5">
        <f t="shared" ca="1" si="1079"/>
        <v>126</v>
      </c>
      <c r="Z4909" s="5">
        <f t="shared" ca="1" si="1080"/>
        <v>126</v>
      </c>
      <c r="AA4909" s="5" t="str" cm="1">
        <f t="array" ref="AA4909">_xlfn.IFS(H4909="","OK",H4909&lt;$F$17,"NG",I4909="解雇","NG",OR(I4909="自主退職",I4909="契約満了"),"OK")</f>
        <v>OK</v>
      </c>
      <c r="AB4909" s="5" t="str" cm="1">
        <f t="array" aca="1" ref="AB4909" ca="1">_xlfn.IFS(AA4909="NG","NG",OR(X4909="NG",X4909="ERROR",X4909=FALSE),"NG",U4909="NG","NG",V4909="OK","OK",AD4909="OK","OK")</f>
        <v>NG</v>
      </c>
      <c r="AC4909" s="5" t="str">
        <f t="shared" si="1081"/>
        <v>NG</v>
      </c>
      <c r="AD4909" s="5" t="e" cm="1">
        <f t="array" ref="AD4909">_xlfn.IFS(AND(G4909="〇",H4909&lt;&gt;"",I4909&lt;&gt;""),"ERROR",AND(G4909="",H4909&gt;$H$17,I4909&lt;&gt;""),"NG",AND(G4909="〇",H4909="",I4909=""),"OK")</f>
        <v>#N/A</v>
      </c>
      <c r="AE4909" s="5" t="str" cm="1">
        <f t="array" ref="AE4909">_xlfn.IFS(I4909="解雇","NG",H4909="","OK",H4909&lt;$H$17,"NG",H4909&gt;$H$17,"OK")</f>
        <v>OK</v>
      </c>
      <c r="AF4909" s="5" t="e">
        <f t="shared" si="1082"/>
        <v>#N/A</v>
      </c>
    </row>
    <row r="4910" spans="2:32" ht="20.25" customHeight="1" x14ac:dyDescent="0.55000000000000004">
      <c r="B4910" s="9">
        <v>4893</v>
      </c>
      <c r="C4910" s="42"/>
      <c r="D4910" s="43"/>
      <c r="E4910" s="44"/>
      <c r="F4910" s="44"/>
      <c r="G4910" s="43"/>
      <c r="H4910" s="44"/>
      <c r="I4910" s="45"/>
      <c r="M4910" s="5">
        <f t="shared" si="1069"/>
        <v>4</v>
      </c>
      <c r="N4910" s="5">
        <f t="shared" si="1070"/>
        <v>2</v>
      </c>
      <c r="O4910" s="5" t="str">
        <f t="shared" si="1071"/>
        <v/>
      </c>
      <c r="P4910" s="5">
        <f t="shared" si="1072"/>
        <v>0</v>
      </c>
      <c r="Q4910" s="5">
        <f t="shared" ca="1" si="1073"/>
        <v>126</v>
      </c>
      <c r="R4910" s="26">
        <f t="shared" si="1074"/>
        <v>5479</v>
      </c>
      <c r="S4910" s="26">
        <f t="shared" si="1075"/>
        <v>5205</v>
      </c>
      <c r="T4910" s="27" t="str" cm="1">
        <f t="array" aca="1" ref="T4910" ca="1">_xlfn.IFS(Q4910="","NG",Q4910&gt;16,"OK",TODAY()&gt;S4910,"OK",Q4910&lt;16,"NG")</f>
        <v>OK</v>
      </c>
      <c r="U4910" s="5" t="str" cm="1">
        <f t="array" aca="1" ref="U4910" ca="1">IFERROR(_xlfn.IFS(T4910&lt;&gt;"OK","NG",M4910=0,"OK",TRUE,"NG"),"")</f>
        <v>NG</v>
      </c>
      <c r="V4910" s="5" t="str">
        <f t="shared" si="1076"/>
        <v>NG</v>
      </c>
      <c r="W4910" s="28" t="str">
        <f t="shared" ca="1" si="1077"/>
        <v>OK</v>
      </c>
      <c r="X4910" s="5" t="str">
        <f t="shared" si="1078"/>
        <v>NG</v>
      </c>
      <c r="Y4910" s="5">
        <f t="shared" ca="1" si="1079"/>
        <v>126</v>
      </c>
      <c r="Z4910" s="5">
        <f t="shared" ca="1" si="1080"/>
        <v>126</v>
      </c>
      <c r="AA4910" s="5" t="str" cm="1">
        <f t="array" ref="AA4910">_xlfn.IFS(H4910="","OK",H4910&lt;$F$17,"NG",I4910="解雇","NG",OR(I4910="自主退職",I4910="契約満了"),"OK")</f>
        <v>OK</v>
      </c>
      <c r="AB4910" s="5" t="str" cm="1">
        <f t="array" aca="1" ref="AB4910" ca="1">_xlfn.IFS(AA4910="NG","NG",OR(X4910="NG",X4910="ERROR",X4910=FALSE),"NG",U4910="NG","NG",V4910="OK","OK",AD4910="OK","OK")</f>
        <v>NG</v>
      </c>
      <c r="AC4910" s="5" t="str">
        <f t="shared" si="1081"/>
        <v>NG</v>
      </c>
      <c r="AD4910" s="5" t="e" cm="1">
        <f t="array" ref="AD4910">_xlfn.IFS(AND(G4910="〇",H4910&lt;&gt;"",I4910&lt;&gt;""),"ERROR",AND(G4910="",H4910&gt;$H$17,I4910&lt;&gt;""),"NG",AND(G4910="〇",H4910="",I4910=""),"OK")</f>
        <v>#N/A</v>
      </c>
      <c r="AE4910" s="5" t="str" cm="1">
        <f t="array" ref="AE4910">_xlfn.IFS(I4910="解雇","NG",H4910="","OK",H4910&lt;$H$17,"NG",H4910&gt;$H$17,"OK")</f>
        <v>OK</v>
      </c>
      <c r="AF4910" s="5" t="e">
        <f t="shared" si="1082"/>
        <v>#N/A</v>
      </c>
    </row>
    <row r="4911" spans="2:32" ht="20.25" customHeight="1" x14ac:dyDescent="0.55000000000000004">
      <c r="B4911" s="9">
        <v>4894</v>
      </c>
      <c r="C4911" s="42"/>
      <c r="D4911" s="43"/>
      <c r="E4911" s="44"/>
      <c r="F4911" s="44"/>
      <c r="G4911" s="43"/>
      <c r="H4911" s="44"/>
      <c r="I4911" s="45"/>
      <c r="M4911" s="5">
        <f t="shared" si="1069"/>
        <v>4</v>
      </c>
      <c r="N4911" s="5">
        <f t="shared" si="1070"/>
        <v>2</v>
      </c>
      <c r="O4911" s="5" t="str">
        <f t="shared" si="1071"/>
        <v/>
      </c>
      <c r="P4911" s="5">
        <f t="shared" si="1072"/>
        <v>0</v>
      </c>
      <c r="Q4911" s="5">
        <f t="shared" ca="1" si="1073"/>
        <v>126</v>
      </c>
      <c r="R4911" s="26">
        <f t="shared" si="1074"/>
        <v>5479</v>
      </c>
      <c r="S4911" s="26">
        <f t="shared" si="1075"/>
        <v>5205</v>
      </c>
      <c r="T4911" s="27" t="str" cm="1">
        <f t="array" aca="1" ref="T4911" ca="1">_xlfn.IFS(Q4911="","NG",Q4911&gt;16,"OK",TODAY()&gt;S4911,"OK",Q4911&lt;16,"NG")</f>
        <v>OK</v>
      </c>
      <c r="U4911" s="5" t="str" cm="1">
        <f t="array" aca="1" ref="U4911" ca="1">IFERROR(_xlfn.IFS(T4911&lt;&gt;"OK","NG",M4911=0,"OK",TRUE,"NG"),"")</f>
        <v>NG</v>
      </c>
      <c r="V4911" s="5" t="str">
        <f t="shared" si="1076"/>
        <v>NG</v>
      </c>
      <c r="W4911" s="28" t="str">
        <f t="shared" ca="1" si="1077"/>
        <v>OK</v>
      </c>
      <c r="X4911" s="5" t="str">
        <f t="shared" si="1078"/>
        <v>NG</v>
      </c>
      <c r="Y4911" s="5">
        <f t="shared" ca="1" si="1079"/>
        <v>126</v>
      </c>
      <c r="Z4911" s="5">
        <f t="shared" ca="1" si="1080"/>
        <v>126</v>
      </c>
      <c r="AA4911" s="5" t="str" cm="1">
        <f t="array" ref="AA4911">_xlfn.IFS(H4911="","OK",H4911&lt;$F$17,"NG",I4911="解雇","NG",OR(I4911="自主退職",I4911="契約満了"),"OK")</f>
        <v>OK</v>
      </c>
      <c r="AB4911" s="5" t="str" cm="1">
        <f t="array" aca="1" ref="AB4911" ca="1">_xlfn.IFS(AA4911="NG","NG",OR(X4911="NG",X4911="ERROR",X4911=FALSE),"NG",U4911="NG","NG",V4911="OK","OK",AD4911="OK","OK")</f>
        <v>NG</v>
      </c>
      <c r="AC4911" s="5" t="str">
        <f t="shared" si="1081"/>
        <v>NG</v>
      </c>
      <c r="AD4911" s="5" t="e" cm="1">
        <f t="array" ref="AD4911">_xlfn.IFS(AND(G4911="〇",H4911&lt;&gt;"",I4911&lt;&gt;""),"ERROR",AND(G4911="",H4911&gt;$H$17,I4911&lt;&gt;""),"NG",AND(G4911="〇",H4911="",I4911=""),"OK")</f>
        <v>#N/A</v>
      </c>
      <c r="AE4911" s="5" t="str" cm="1">
        <f t="array" ref="AE4911">_xlfn.IFS(I4911="解雇","NG",H4911="","OK",H4911&lt;$H$17,"NG",H4911&gt;$H$17,"OK")</f>
        <v>OK</v>
      </c>
      <c r="AF4911" s="5" t="e">
        <f t="shared" si="1082"/>
        <v>#N/A</v>
      </c>
    </row>
    <row r="4912" spans="2:32" ht="20.25" customHeight="1" x14ac:dyDescent="0.55000000000000004">
      <c r="B4912" s="9">
        <v>4895</v>
      </c>
      <c r="C4912" s="42"/>
      <c r="D4912" s="43"/>
      <c r="E4912" s="44"/>
      <c r="F4912" s="44"/>
      <c r="G4912" s="43"/>
      <c r="H4912" s="44"/>
      <c r="I4912" s="45"/>
      <c r="M4912" s="5">
        <f t="shared" si="1069"/>
        <v>4</v>
      </c>
      <c r="N4912" s="5">
        <f t="shared" si="1070"/>
        <v>2</v>
      </c>
      <c r="O4912" s="5" t="str">
        <f t="shared" si="1071"/>
        <v/>
      </c>
      <c r="P4912" s="5">
        <f t="shared" si="1072"/>
        <v>0</v>
      </c>
      <c r="Q4912" s="5">
        <f t="shared" ca="1" si="1073"/>
        <v>126</v>
      </c>
      <c r="R4912" s="26">
        <f t="shared" si="1074"/>
        <v>5479</v>
      </c>
      <c r="S4912" s="26">
        <f t="shared" si="1075"/>
        <v>5205</v>
      </c>
      <c r="T4912" s="27" t="str" cm="1">
        <f t="array" aca="1" ref="T4912" ca="1">_xlfn.IFS(Q4912="","NG",Q4912&gt;16,"OK",TODAY()&gt;S4912,"OK",Q4912&lt;16,"NG")</f>
        <v>OK</v>
      </c>
      <c r="U4912" s="5" t="str" cm="1">
        <f t="array" aca="1" ref="U4912" ca="1">IFERROR(_xlfn.IFS(T4912&lt;&gt;"OK","NG",M4912=0,"OK",TRUE,"NG"),"")</f>
        <v>NG</v>
      </c>
      <c r="V4912" s="5" t="str">
        <f t="shared" si="1076"/>
        <v>NG</v>
      </c>
      <c r="W4912" s="28" t="str">
        <f t="shared" ca="1" si="1077"/>
        <v>OK</v>
      </c>
      <c r="X4912" s="5" t="str">
        <f t="shared" si="1078"/>
        <v>NG</v>
      </c>
      <c r="Y4912" s="5">
        <f t="shared" ca="1" si="1079"/>
        <v>126</v>
      </c>
      <c r="Z4912" s="5">
        <f t="shared" ca="1" si="1080"/>
        <v>126</v>
      </c>
      <c r="AA4912" s="5" t="str" cm="1">
        <f t="array" ref="AA4912">_xlfn.IFS(H4912="","OK",H4912&lt;$F$17,"NG",I4912="解雇","NG",OR(I4912="自主退職",I4912="契約満了"),"OK")</f>
        <v>OK</v>
      </c>
      <c r="AB4912" s="5" t="str" cm="1">
        <f t="array" aca="1" ref="AB4912" ca="1">_xlfn.IFS(AA4912="NG","NG",OR(X4912="NG",X4912="ERROR",X4912=FALSE),"NG",U4912="NG","NG",V4912="OK","OK",AD4912="OK","OK")</f>
        <v>NG</v>
      </c>
      <c r="AC4912" s="5" t="str">
        <f t="shared" si="1081"/>
        <v>NG</v>
      </c>
      <c r="AD4912" s="5" t="e" cm="1">
        <f t="array" ref="AD4912">_xlfn.IFS(AND(G4912="〇",H4912&lt;&gt;"",I4912&lt;&gt;""),"ERROR",AND(G4912="",H4912&gt;$H$17,I4912&lt;&gt;""),"NG",AND(G4912="〇",H4912="",I4912=""),"OK")</f>
        <v>#N/A</v>
      </c>
      <c r="AE4912" s="5" t="str" cm="1">
        <f t="array" ref="AE4912">_xlfn.IFS(I4912="解雇","NG",H4912="","OK",H4912&lt;$H$17,"NG",H4912&gt;$H$17,"OK")</f>
        <v>OK</v>
      </c>
      <c r="AF4912" s="5" t="e">
        <f t="shared" si="1082"/>
        <v>#N/A</v>
      </c>
    </row>
    <row r="4913" spans="2:32" ht="20.25" customHeight="1" x14ac:dyDescent="0.55000000000000004">
      <c r="B4913" s="9">
        <v>4896</v>
      </c>
      <c r="C4913" s="42"/>
      <c r="D4913" s="43"/>
      <c r="E4913" s="44"/>
      <c r="F4913" s="44"/>
      <c r="G4913" s="43"/>
      <c r="H4913" s="44"/>
      <c r="I4913" s="45"/>
      <c r="M4913" s="5">
        <f t="shared" si="1069"/>
        <v>4</v>
      </c>
      <c r="N4913" s="5">
        <f t="shared" si="1070"/>
        <v>2</v>
      </c>
      <c r="O4913" s="5" t="str">
        <f t="shared" si="1071"/>
        <v/>
      </c>
      <c r="P4913" s="5">
        <f t="shared" si="1072"/>
        <v>0</v>
      </c>
      <c r="Q4913" s="5">
        <f t="shared" ca="1" si="1073"/>
        <v>126</v>
      </c>
      <c r="R4913" s="26">
        <f t="shared" si="1074"/>
        <v>5479</v>
      </c>
      <c r="S4913" s="26">
        <f t="shared" si="1075"/>
        <v>5205</v>
      </c>
      <c r="T4913" s="27" t="str" cm="1">
        <f t="array" aca="1" ref="T4913" ca="1">_xlfn.IFS(Q4913="","NG",Q4913&gt;16,"OK",TODAY()&gt;S4913,"OK",Q4913&lt;16,"NG")</f>
        <v>OK</v>
      </c>
      <c r="U4913" s="5" t="str" cm="1">
        <f t="array" aca="1" ref="U4913" ca="1">IFERROR(_xlfn.IFS(T4913&lt;&gt;"OK","NG",M4913=0,"OK",TRUE,"NG"),"")</f>
        <v>NG</v>
      </c>
      <c r="V4913" s="5" t="str">
        <f t="shared" si="1076"/>
        <v>NG</v>
      </c>
      <c r="W4913" s="28" t="str">
        <f t="shared" ca="1" si="1077"/>
        <v>OK</v>
      </c>
      <c r="X4913" s="5" t="str">
        <f t="shared" si="1078"/>
        <v>NG</v>
      </c>
      <c r="Y4913" s="5">
        <f t="shared" ca="1" si="1079"/>
        <v>126</v>
      </c>
      <c r="Z4913" s="5">
        <f t="shared" ca="1" si="1080"/>
        <v>126</v>
      </c>
      <c r="AA4913" s="5" t="str" cm="1">
        <f t="array" ref="AA4913">_xlfn.IFS(H4913="","OK",H4913&lt;$F$17,"NG",I4913="解雇","NG",OR(I4913="自主退職",I4913="契約満了"),"OK")</f>
        <v>OK</v>
      </c>
      <c r="AB4913" s="5" t="str" cm="1">
        <f t="array" aca="1" ref="AB4913" ca="1">_xlfn.IFS(AA4913="NG","NG",OR(X4913="NG",X4913="ERROR",X4913=FALSE),"NG",U4913="NG","NG",V4913="OK","OK",AD4913="OK","OK")</f>
        <v>NG</v>
      </c>
      <c r="AC4913" s="5" t="str">
        <f t="shared" si="1081"/>
        <v>NG</v>
      </c>
      <c r="AD4913" s="5" t="e" cm="1">
        <f t="array" ref="AD4913">_xlfn.IFS(AND(G4913="〇",H4913&lt;&gt;"",I4913&lt;&gt;""),"ERROR",AND(G4913="",H4913&gt;$H$17,I4913&lt;&gt;""),"NG",AND(G4913="〇",H4913="",I4913=""),"OK")</f>
        <v>#N/A</v>
      </c>
      <c r="AE4913" s="5" t="str" cm="1">
        <f t="array" ref="AE4913">_xlfn.IFS(I4913="解雇","NG",H4913="","OK",H4913&lt;$H$17,"NG",H4913&gt;$H$17,"OK")</f>
        <v>OK</v>
      </c>
      <c r="AF4913" s="5" t="e">
        <f t="shared" si="1082"/>
        <v>#N/A</v>
      </c>
    </row>
    <row r="4914" spans="2:32" ht="20.25" customHeight="1" x14ac:dyDescent="0.55000000000000004">
      <c r="B4914" s="9">
        <v>4897</v>
      </c>
      <c r="C4914" s="42"/>
      <c r="D4914" s="43"/>
      <c r="E4914" s="44"/>
      <c r="F4914" s="44"/>
      <c r="G4914" s="43"/>
      <c r="H4914" s="44"/>
      <c r="I4914" s="45"/>
      <c r="M4914" s="5">
        <f t="shared" si="1069"/>
        <v>4</v>
      </c>
      <c r="N4914" s="5">
        <f t="shared" si="1070"/>
        <v>2</v>
      </c>
      <c r="O4914" s="5" t="str">
        <f t="shared" si="1071"/>
        <v/>
      </c>
      <c r="P4914" s="5">
        <f t="shared" si="1072"/>
        <v>0</v>
      </c>
      <c r="Q4914" s="5">
        <f t="shared" ca="1" si="1073"/>
        <v>126</v>
      </c>
      <c r="R4914" s="26">
        <f t="shared" si="1074"/>
        <v>5479</v>
      </c>
      <c r="S4914" s="26">
        <f t="shared" si="1075"/>
        <v>5205</v>
      </c>
      <c r="T4914" s="27" t="str" cm="1">
        <f t="array" aca="1" ref="T4914" ca="1">_xlfn.IFS(Q4914="","NG",Q4914&gt;16,"OK",TODAY()&gt;S4914,"OK",Q4914&lt;16,"NG")</f>
        <v>OK</v>
      </c>
      <c r="U4914" s="5" t="str" cm="1">
        <f t="array" aca="1" ref="U4914" ca="1">IFERROR(_xlfn.IFS(T4914&lt;&gt;"OK","NG",M4914=0,"OK",TRUE,"NG"),"")</f>
        <v>NG</v>
      </c>
      <c r="V4914" s="5" t="str">
        <f t="shared" si="1076"/>
        <v>NG</v>
      </c>
      <c r="W4914" s="28" t="str">
        <f t="shared" ca="1" si="1077"/>
        <v>OK</v>
      </c>
      <c r="X4914" s="5" t="str">
        <f t="shared" si="1078"/>
        <v>NG</v>
      </c>
      <c r="Y4914" s="5">
        <f t="shared" ca="1" si="1079"/>
        <v>126</v>
      </c>
      <c r="Z4914" s="5">
        <f t="shared" ca="1" si="1080"/>
        <v>126</v>
      </c>
      <c r="AA4914" s="5" t="str" cm="1">
        <f t="array" ref="AA4914">_xlfn.IFS(H4914="","OK",H4914&lt;$F$17,"NG",I4914="解雇","NG",OR(I4914="自主退職",I4914="契約満了"),"OK")</f>
        <v>OK</v>
      </c>
      <c r="AB4914" s="5" t="str" cm="1">
        <f t="array" aca="1" ref="AB4914" ca="1">_xlfn.IFS(AA4914="NG","NG",OR(X4914="NG",X4914="ERROR",X4914=FALSE),"NG",U4914="NG","NG",V4914="OK","OK",AD4914="OK","OK")</f>
        <v>NG</v>
      </c>
      <c r="AC4914" s="5" t="str">
        <f t="shared" si="1081"/>
        <v>NG</v>
      </c>
      <c r="AD4914" s="5" t="e" cm="1">
        <f t="array" ref="AD4914">_xlfn.IFS(AND(G4914="〇",H4914&lt;&gt;"",I4914&lt;&gt;""),"ERROR",AND(G4914="",H4914&gt;$H$17,I4914&lt;&gt;""),"NG",AND(G4914="〇",H4914="",I4914=""),"OK")</f>
        <v>#N/A</v>
      </c>
      <c r="AE4914" s="5" t="str" cm="1">
        <f t="array" ref="AE4914">_xlfn.IFS(I4914="解雇","NG",H4914="","OK",H4914&lt;$H$17,"NG",H4914&gt;$H$17,"OK")</f>
        <v>OK</v>
      </c>
      <c r="AF4914" s="5" t="e">
        <f t="shared" si="1082"/>
        <v>#N/A</v>
      </c>
    </row>
    <row r="4915" spans="2:32" ht="20.25" customHeight="1" x14ac:dyDescent="0.55000000000000004">
      <c r="B4915" s="9">
        <v>4898</v>
      </c>
      <c r="C4915" s="42"/>
      <c r="D4915" s="43"/>
      <c r="E4915" s="44"/>
      <c r="F4915" s="44"/>
      <c r="G4915" s="43"/>
      <c r="H4915" s="44"/>
      <c r="I4915" s="45"/>
      <c r="M4915" s="5">
        <f t="shared" si="1069"/>
        <v>4</v>
      </c>
      <c r="N4915" s="5">
        <f t="shared" si="1070"/>
        <v>2</v>
      </c>
      <c r="O4915" s="5" t="str">
        <f t="shared" si="1071"/>
        <v/>
      </c>
      <c r="P4915" s="5">
        <f t="shared" si="1072"/>
        <v>0</v>
      </c>
      <c r="Q4915" s="5">
        <f t="shared" ca="1" si="1073"/>
        <v>126</v>
      </c>
      <c r="R4915" s="26">
        <f t="shared" si="1074"/>
        <v>5479</v>
      </c>
      <c r="S4915" s="26">
        <f t="shared" si="1075"/>
        <v>5205</v>
      </c>
      <c r="T4915" s="27" t="str" cm="1">
        <f t="array" aca="1" ref="T4915" ca="1">_xlfn.IFS(Q4915="","NG",Q4915&gt;16,"OK",TODAY()&gt;S4915,"OK",Q4915&lt;16,"NG")</f>
        <v>OK</v>
      </c>
      <c r="U4915" s="5" t="str" cm="1">
        <f t="array" aca="1" ref="U4915" ca="1">IFERROR(_xlfn.IFS(T4915&lt;&gt;"OK","NG",M4915=0,"OK",TRUE,"NG"),"")</f>
        <v>NG</v>
      </c>
      <c r="V4915" s="5" t="str">
        <f t="shared" si="1076"/>
        <v>NG</v>
      </c>
      <c r="W4915" s="28" t="str">
        <f t="shared" ca="1" si="1077"/>
        <v>OK</v>
      </c>
      <c r="X4915" s="5" t="str">
        <f t="shared" si="1078"/>
        <v>NG</v>
      </c>
      <c r="Y4915" s="5">
        <f t="shared" ca="1" si="1079"/>
        <v>126</v>
      </c>
      <c r="Z4915" s="5">
        <f t="shared" ca="1" si="1080"/>
        <v>126</v>
      </c>
      <c r="AA4915" s="5" t="str" cm="1">
        <f t="array" ref="AA4915">_xlfn.IFS(H4915="","OK",H4915&lt;$F$17,"NG",I4915="解雇","NG",OR(I4915="自主退職",I4915="契約満了"),"OK")</f>
        <v>OK</v>
      </c>
      <c r="AB4915" s="5" t="str" cm="1">
        <f t="array" aca="1" ref="AB4915" ca="1">_xlfn.IFS(AA4915="NG","NG",OR(X4915="NG",X4915="ERROR",X4915=FALSE),"NG",U4915="NG","NG",V4915="OK","OK",AD4915="OK","OK")</f>
        <v>NG</v>
      </c>
      <c r="AC4915" s="5" t="str">
        <f t="shared" si="1081"/>
        <v>NG</v>
      </c>
      <c r="AD4915" s="5" t="e" cm="1">
        <f t="array" ref="AD4915">_xlfn.IFS(AND(G4915="〇",H4915&lt;&gt;"",I4915&lt;&gt;""),"ERROR",AND(G4915="",H4915&gt;$H$17,I4915&lt;&gt;""),"NG",AND(G4915="〇",H4915="",I4915=""),"OK")</f>
        <v>#N/A</v>
      </c>
      <c r="AE4915" s="5" t="str" cm="1">
        <f t="array" ref="AE4915">_xlfn.IFS(I4915="解雇","NG",H4915="","OK",H4915&lt;$H$17,"NG",H4915&gt;$H$17,"OK")</f>
        <v>OK</v>
      </c>
      <c r="AF4915" s="5" t="e">
        <f t="shared" si="1082"/>
        <v>#N/A</v>
      </c>
    </row>
    <row r="4916" spans="2:32" ht="20.25" customHeight="1" x14ac:dyDescent="0.55000000000000004">
      <c r="B4916" s="9">
        <v>4899</v>
      </c>
      <c r="C4916" s="42"/>
      <c r="D4916" s="43"/>
      <c r="E4916" s="44"/>
      <c r="F4916" s="44"/>
      <c r="G4916" s="43"/>
      <c r="H4916" s="44"/>
      <c r="I4916" s="45"/>
      <c r="M4916" s="5">
        <f t="shared" si="1069"/>
        <v>4</v>
      </c>
      <c r="N4916" s="5">
        <f t="shared" si="1070"/>
        <v>2</v>
      </c>
      <c r="O4916" s="5" t="str">
        <f t="shared" si="1071"/>
        <v/>
      </c>
      <c r="P4916" s="5">
        <f t="shared" si="1072"/>
        <v>0</v>
      </c>
      <c r="Q4916" s="5">
        <f t="shared" ca="1" si="1073"/>
        <v>126</v>
      </c>
      <c r="R4916" s="26">
        <f t="shared" si="1074"/>
        <v>5479</v>
      </c>
      <c r="S4916" s="26">
        <f t="shared" si="1075"/>
        <v>5205</v>
      </c>
      <c r="T4916" s="27" t="str" cm="1">
        <f t="array" aca="1" ref="T4916" ca="1">_xlfn.IFS(Q4916="","NG",Q4916&gt;16,"OK",TODAY()&gt;S4916,"OK",Q4916&lt;16,"NG")</f>
        <v>OK</v>
      </c>
      <c r="U4916" s="5" t="str" cm="1">
        <f t="array" aca="1" ref="U4916" ca="1">IFERROR(_xlfn.IFS(T4916&lt;&gt;"OK","NG",M4916=0,"OK",TRUE,"NG"),"")</f>
        <v>NG</v>
      </c>
      <c r="V4916" s="5" t="str">
        <f t="shared" si="1076"/>
        <v>NG</v>
      </c>
      <c r="W4916" s="28" t="str">
        <f t="shared" ca="1" si="1077"/>
        <v>OK</v>
      </c>
      <c r="X4916" s="5" t="str">
        <f t="shared" si="1078"/>
        <v>NG</v>
      </c>
      <c r="Y4916" s="5">
        <f t="shared" ca="1" si="1079"/>
        <v>126</v>
      </c>
      <c r="Z4916" s="5">
        <f t="shared" ca="1" si="1080"/>
        <v>126</v>
      </c>
      <c r="AA4916" s="5" t="str" cm="1">
        <f t="array" ref="AA4916">_xlfn.IFS(H4916="","OK",H4916&lt;$F$17,"NG",I4916="解雇","NG",OR(I4916="自主退職",I4916="契約満了"),"OK")</f>
        <v>OK</v>
      </c>
      <c r="AB4916" s="5" t="str" cm="1">
        <f t="array" aca="1" ref="AB4916" ca="1">_xlfn.IFS(AA4916="NG","NG",OR(X4916="NG",X4916="ERROR",X4916=FALSE),"NG",U4916="NG","NG",V4916="OK","OK",AD4916="OK","OK")</f>
        <v>NG</v>
      </c>
      <c r="AC4916" s="5" t="str">
        <f t="shared" si="1081"/>
        <v>NG</v>
      </c>
      <c r="AD4916" s="5" t="e" cm="1">
        <f t="array" ref="AD4916">_xlfn.IFS(AND(G4916="〇",H4916&lt;&gt;"",I4916&lt;&gt;""),"ERROR",AND(G4916="",H4916&gt;$H$17,I4916&lt;&gt;""),"NG",AND(G4916="〇",H4916="",I4916=""),"OK")</f>
        <v>#N/A</v>
      </c>
      <c r="AE4916" s="5" t="str" cm="1">
        <f t="array" ref="AE4916">_xlfn.IFS(I4916="解雇","NG",H4916="","OK",H4916&lt;$H$17,"NG",H4916&gt;$H$17,"OK")</f>
        <v>OK</v>
      </c>
      <c r="AF4916" s="5" t="e">
        <f t="shared" si="1082"/>
        <v>#N/A</v>
      </c>
    </row>
    <row r="4917" spans="2:32" ht="20.25" customHeight="1" x14ac:dyDescent="0.55000000000000004">
      <c r="B4917" s="9">
        <v>4900</v>
      </c>
      <c r="C4917" s="42"/>
      <c r="D4917" s="43"/>
      <c r="E4917" s="44"/>
      <c r="F4917" s="44"/>
      <c r="G4917" s="43"/>
      <c r="H4917" s="44"/>
      <c r="I4917" s="45"/>
      <c r="M4917" s="5">
        <f t="shared" si="1069"/>
        <v>4</v>
      </c>
      <c r="N4917" s="5">
        <f t="shared" si="1070"/>
        <v>2</v>
      </c>
      <c r="O4917" s="5" t="str">
        <f t="shared" si="1071"/>
        <v/>
      </c>
      <c r="P4917" s="5">
        <f t="shared" si="1072"/>
        <v>0</v>
      </c>
      <c r="Q4917" s="5">
        <f t="shared" ca="1" si="1073"/>
        <v>126</v>
      </c>
      <c r="R4917" s="26">
        <f t="shared" si="1074"/>
        <v>5479</v>
      </c>
      <c r="S4917" s="26">
        <f t="shared" si="1075"/>
        <v>5205</v>
      </c>
      <c r="T4917" s="27" t="str" cm="1">
        <f t="array" aca="1" ref="T4917" ca="1">_xlfn.IFS(Q4917="","NG",Q4917&gt;16,"OK",TODAY()&gt;S4917,"OK",Q4917&lt;16,"NG")</f>
        <v>OK</v>
      </c>
      <c r="U4917" s="5" t="str" cm="1">
        <f t="array" aca="1" ref="U4917" ca="1">IFERROR(_xlfn.IFS(T4917&lt;&gt;"OK","NG",M4917=0,"OK",TRUE,"NG"),"")</f>
        <v>NG</v>
      </c>
      <c r="V4917" s="5" t="str">
        <f t="shared" si="1076"/>
        <v>NG</v>
      </c>
      <c r="W4917" s="28" t="str">
        <f t="shared" ca="1" si="1077"/>
        <v>OK</v>
      </c>
      <c r="X4917" s="5" t="str">
        <f t="shared" si="1078"/>
        <v>NG</v>
      </c>
      <c r="Y4917" s="5">
        <f t="shared" ca="1" si="1079"/>
        <v>126</v>
      </c>
      <c r="Z4917" s="5">
        <f t="shared" ca="1" si="1080"/>
        <v>126</v>
      </c>
      <c r="AA4917" s="5" t="str" cm="1">
        <f t="array" ref="AA4917">_xlfn.IFS(H4917="","OK",H4917&lt;$F$17,"NG",I4917="解雇","NG",OR(I4917="自主退職",I4917="契約満了"),"OK")</f>
        <v>OK</v>
      </c>
      <c r="AB4917" s="5" t="str" cm="1">
        <f t="array" aca="1" ref="AB4917" ca="1">_xlfn.IFS(AA4917="NG","NG",OR(X4917="NG",X4917="ERROR",X4917=FALSE),"NG",U4917="NG","NG",V4917="OK","OK",AD4917="OK","OK")</f>
        <v>NG</v>
      </c>
      <c r="AC4917" s="5" t="str">
        <f t="shared" si="1081"/>
        <v>NG</v>
      </c>
      <c r="AD4917" s="5" t="e" cm="1">
        <f t="array" ref="AD4917">_xlfn.IFS(AND(G4917="〇",H4917&lt;&gt;"",I4917&lt;&gt;""),"ERROR",AND(G4917="",H4917&gt;$H$17,I4917&lt;&gt;""),"NG",AND(G4917="〇",H4917="",I4917=""),"OK")</f>
        <v>#N/A</v>
      </c>
      <c r="AE4917" s="5" t="str" cm="1">
        <f t="array" ref="AE4917">_xlfn.IFS(I4917="解雇","NG",H4917="","OK",H4917&lt;$H$17,"NG",H4917&gt;$H$17,"OK")</f>
        <v>OK</v>
      </c>
      <c r="AF4917" s="5" t="e">
        <f t="shared" si="1082"/>
        <v>#N/A</v>
      </c>
    </row>
    <row r="4918" spans="2:32" ht="20.25" customHeight="1" x14ac:dyDescent="0.55000000000000004">
      <c r="B4918" s="9">
        <v>4901</v>
      </c>
      <c r="C4918" s="42"/>
      <c r="D4918" s="43"/>
      <c r="E4918" s="44"/>
      <c r="F4918" s="44"/>
      <c r="G4918" s="43"/>
      <c r="H4918" s="44"/>
      <c r="I4918" s="45"/>
      <c r="M4918" s="5">
        <f t="shared" si="1069"/>
        <v>4</v>
      </c>
      <c r="N4918" s="5">
        <f t="shared" si="1070"/>
        <v>2</v>
      </c>
      <c r="O4918" s="5" t="str">
        <f t="shared" si="1071"/>
        <v/>
      </c>
      <c r="P4918" s="5">
        <f t="shared" si="1072"/>
        <v>0</v>
      </c>
      <c r="Q4918" s="5">
        <f t="shared" ca="1" si="1073"/>
        <v>126</v>
      </c>
      <c r="R4918" s="26">
        <f t="shared" si="1074"/>
        <v>5479</v>
      </c>
      <c r="S4918" s="26">
        <f t="shared" si="1075"/>
        <v>5205</v>
      </c>
      <c r="T4918" s="27" t="str" cm="1">
        <f t="array" aca="1" ref="T4918" ca="1">_xlfn.IFS(Q4918="","NG",Q4918&gt;16,"OK",TODAY()&gt;S4918,"OK",Q4918&lt;16,"NG")</f>
        <v>OK</v>
      </c>
      <c r="U4918" s="5" t="str" cm="1">
        <f t="array" aca="1" ref="U4918" ca="1">IFERROR(_xlfn.IFS(T4918&lt;&gt;"OK","NG",M4918=0,"OK",TRUE,"NG"),"")</f>
        <v>NG</v>
      </c>
      <c r="V4918" s="5" t="str">
        <f t="shared" si="1076"/>
        <v>NG</v>
      </c>
      <c r="W4918" s="28" t="str">
        <f t="shared" ca="1" si="1077"/>
        <v>OK</v>
      </c>
      <c r="X4918" s="5" t="str">
        <f t="shared" si="1078"/>
        <v>NG</v>
      </c>
      <c r="Y4918" s="5">
        <f t="shared" ca="1" si="1079"/>
        <v>126</v>
      </c>
      <c r="Z4918" s="5">
        <f t="shared" ca="1" si="1080"/>
        <v>126</v>
      </c>
      <c r="AA4918" s="5" t="str" cm="1">
        <f t="array" ref="AA4918">_xlfn.IFS(H4918="","OK",H4918&lt;$F$17,"NG",I4918="解雇","NG",OR(I4918="自主退職",I4918="契約満了"),"OK")</f>
        <v>OK</v>
      </c>
      <c r="AB4918" s="5" t="str" cm="1">
        <f t="array" aca="1" ref="AB4918" ca="1">_xlfn.IFS(AA4918="NG","NG",OR(X4918="NG",X4918="ERROR",X4918=FALSE),"NG",U4918="NG","NG",V4918="OK","OK",AD4918="OK","OK")</f>
        <v>NG</v>
      </c>
      <c r="AC4918" s="5" t="str">
        <f t="shared" si="1081"/>
        <v>NG</v>
      </c>
      <c r="AD4918" s="5" t="e" cm="1">
        <f t="array" ref="AD4918">_xlfn.IFS(AND(G4918="〇",H4918&lt;&gt;"",I4918&lt;&gt;""),"ERROR",AND(G4918="",H4918&gt;$H$17,I4918&lt;&gt;""),"NG",AND(G4918="〇",H4918="",I4918=""),"OK")</f>
        <v>#N/A</v>
      </c>
      <c r="AE4918" s="5" t="str" cm="1">
        <f t="array" ref="AE4918">_xlfn.IFS(I4918="解雇","NG",H4918="","OK",H4918&lt;$H$17,"NG",H4918&gt;$H$17,"OK")</f>
        <v>OK</v>
      </c>
      <c r="AF4918" s="5" t="e">
        <f t="shared" si="1082"/>
        <v>#N/A</v>
      </c>
    </row>
    <row r="4919" spans="2:32" ht="20.25" customHeight="1" x14ac:dyDescent="0.55000000000000004">
      <c r="B4919" s="9">
        <v>4902</v>
      </c>
      <c r="C4919" s="42"/>
      <c r="D4919" s="43"/>
      <c r="E4919" s="44"/>
      <c r="F4919" s="44"/>
      <c r="G4919" s="43"/>
      <c r="H4919" s="44"/>
      <c r="I4919" s="45"/>
      <c r="M4919" s="5">
        <f t="shared" si="1069"/>
        <v>4</v>
      </c>
      <c r="N4919" s="5">
        <f t="shared" si="1070"/>
        <v>2</v>
      </c>
      <c r="O4919" s="5" t="str">
        <f t="shared" si="1071"/>
        <v/>
      </c>
      <c r="P4919" s="5">
        <f t="shared" si="1072"/>
        <v>0</v>
      </c>
      <c r="Q4919" s="5">
        <f t="shared" ca="1" si="1073"/>
        <v>126</v>
      </c>
      <c r="R4919" s="26">
        <f t="shared" si="1074"/>
        <v>5479</v>
      </c>
      <c r="S4919" s="26">
        <f t="shared" si="1075"/>
        <v>5205</v>
      </c>
      <c r="T4919" s="27" t="str" cm="1">
        <f t="array" aca="1" ref="T4919" ca="1">_xlfn.IFS(Q4919="","NG",Q4919&gt;16,"OK",TODAY()&gt;S4919,"OK",Q4919&lt;16,"NG")</f>
        <v>OK</v>
      </c>
      <c r="U4919" s="5" t="str" cm="1">
        <f t="array" aca="1" ref="U4919" ca="1">IFERROR(_xlfn.IFS(T4919&lt;&gt;"OK","NG",M4919=0,"OK",TRUE,"NG"),"")</f>
        <v>NG</v>
      </c>
      <c r="V4919" s="5" t="str">
        <f t="shared" si="1076"/>
        <v>NG</v>
      </c>
      <c r="W4919" s="28" t="str">
        <f t="shared" ca="1" si="1077"/>
        <v>OK</v>
      </c>
      <c r="X4919" s="5" t="str">
        <f t="shared" si="1078"/>
        <v>NG</v>
      </c>
      <c r="Y4919" s="5">
        <f t="shared" ca="1" si="1079"/>
        <v>126</v>
      </c>
      <c r="Z4919" s="5">
        <f t="shared" ca="1" si="1080"/>
        <v>126</v>
      </c>
      <c r="AA4919" s="5" t="str" cm="1">
        <f t="array" ref="AA4919">_xlfn.IFS(H4919="","OK",H4919&lt;$F$17,"NG",I4919="解雇","NG",OR(I4919="自主退職",I4919="契約満了"),"OK")</f>
        <v>OK</v>
      </c>
      <c r="AB4919" s="5" t="str" cm="1">
        <f t="array" aca="1" ref="AB4919" ca="1">_xlfn.IFS(AA4919="NG","NG",OR(X4919="NG",X4919="ERROR",X4919=FALSE),"NG",U4919="NG","NG",V4919="OK","OK",AD4919="OK","OK")</f>
        <v>NG</v>
      </c>
      <c r="AC4919" s="5" t="str">
        <f t="shared" si="1081"/>
        <v>NG</v>
      </c>
      <c r="AD4919" s="5" t="e" cm="1">
        <f t="array" ref="AD4919">_xlfn.IFS(AND(G4919="〇",H4919&lt;&gt;"",I4919&lt;&gt;""),"ERROR",AND(G4919="",H4919&gt;$H$17,I4919&lt;&gt;""),"NG",AND(G4919="〇",H4919="",I4919=""),"OK")</f>
        <v>#N/A</v>
      </c>
      <c r="AE4919" s="5" t="str" cm="1">
        <f t="array" ref="AE4919">_xlfn.IFS(I4919="解雇","NG",H4919="","OK",H4919&lt;$H$17,"NG",H4919&gt;$H$17,"OK")</f>
        <v>OK</v>
      </c>
      <c r="AF4919" s="5" t="e">
        <f t="shared" si="1082"/>
        <v>#N/A</v>
      </c>
    </row>
    <row r="4920" spans="2:32" ht="20.25" customHeight="1" x14ac:dyDescent="0.55000000000000004">
      <c r="B4920" s="9">
        <v>4903</v>
      </c>
      <c r="C4920" s="42"/>
      <c r="D4920" s="43"/>
      <c r="E4920" s="44"/>
      <c r="F4920" s="44"/>
      <c r="G4920" s="43"/>
      <c r="H4920" s="44"/>
      <c r="I4920" s="45"/>
      <c r="M4920" s="5">
        <f t="shared" si="1069"/>
        <v>4</v>
      </c>
      <c r="N4920" s="5">
        <f t="shared" si="1070"/>
        <v>2</v>
      </c>
      <c r="O4920" s="5" t="str">
        <f t="shared" si="1071"/>
        <v/>
      </c>
      <c r="P4920" s="5">
        <f t="shared" si="1072"/>
        <v>0</v>
      </c>
      <c r="Q4920" s="5">
        <f t="shared" ca="1" si="1073"/>
        <v>126</v>
      </c>
      <c r="R4920" s="26">
        <f t="shared" si="1074"/>
        <v>5479</v>
      </c>
      <c r="S4920" s="26">
        <f t="shared" si="1075"/>
        <v>5205</v>
      </c>
      <c r="T4920" s="27" t="str" cm="1">
        <f t="array" aca="1" ref="T4920" ca="1">_xlfn.IFS(Q4920="","NG",Q4920&gt;16,"OK",TODAY()&gt;S4920,"OK",Q4920&lt;16,"NG")</f>
        <v>OK</v>
      </c>
      <c r="U4920" s="5" t="str" cm="1">
        <f t="array" aca="1" ref="U4920" ca="1">IFERROR(_xlfn.IFS(T4920&lt;&gt;"OK","NG",M4920=0,"OK",TRUE,"NG"),"")</f>
        <v>NG</v>
      </c>
      <c r="V4920" s="5" t="str">
        <f t="shared" si="1076"/>
        <v>NG</v>
      </c>
      <c r="W4920" s="28" t="str">
        <f t="shared" ca="1" si="1077"/>
        <v>OK</v>
      </c>
      <c r="X4920" s="5" t="str">
        <f t="shared" si="1078"/>
        <v>NG</v>
      </c>
      <c r="Y4920" s="5">
        <f t="shared" ca="1" si="1079"/>
        <v>126</v>
      </c>
      <c r="Z4920" s="5">
        <f t="shared" ca="1" si="1080"/>
        <v>126</v>
      </c>
      <c r="AA4920" s="5" t="str" cm="1">
        <f t="array" ref="AA4920">_xlfn.IFS(H4920="","OK",H4920&lt;$F$17,"NG",I4920="解雇","NG",OR(I4920="自主退職",I4920="契約満了"),"OK")</f>
        <v>OK</v>
      </c>
      <c r="AB4920" s="5" t="str" cm="1">
        <f t="array" aca="1" ref="AB4920" ca="1">_xlfn.IFS(AA4920="NG","NG",OR(X4920="NG",X4920="ERROR",X4920=FALSE),"NG",U4920="NG","NG",V4920="OK","OK",AD4920="OK","OK")</f>
        <v>NG</v>
      </c>
      <c r="AC4920" s="5" t="str">
        <f t="shared" si="1081"/>
        <v>NG</v>
      </c>
      <c r="AD4920" s="5" t="e" cm="1">
        <f t="array" ref="AD4920">_xlfn.IFS(AND(G4920="〇",H4920&lt;&gt;"",I4920&lt;&gt;""),"ERROR",AND(G4920="",H4920&gt;$H$17,I4920&lt;&gt;""),"NG",AND(G4920="〇",H4920="",I4920=""),"OK")</f>
        <v>#N/A</v>
      </c>
      <c r="AE4920" s="5" t="str" cm="1">
        <f t="array" ref="AE4920">_xlfn.IFS(I4920="解雇","NG",H4920="","OK",H4920&lt;$H$17,"NG",H4920&gt;$H$17,"OK")</f>
        <v>OK</v>
      </c>
      <c r="AF4920" s="5" t="e">
        <f t="shared" si="1082"/>
        <v>#N/A</v>
      </c>
    </row>
    <row r="4921" spans="2:32" ht="20.25" customHeight="1" x14ac:dyDescent="0.55000000000000004">
      <c r="B4921" s="9">
        <v>4904</v>
      </c>
      <c r="C4921" s="42"/>
      <c r="D4921" s="43"/>
      <c r="E4921" s="44"/>
      <c r="F4921" s="44"/>
      <c r="G4921" s="43"/>
      <c r="H4921" s="44"/>
      <c r="I4921" s="45"/>
      <c r="M4921" s="5">
        <f t="shared" si="1069"/>
        <v>4</v>
      </c>
      <c r="N4921" s="5">
        <f t="shared" si="1070"/>
        <v>2</v>
      </c>
      <c r="O4921" s="5" t="str">
        <f t="shared" si="1071"/>
        <v/>
      </c>
      <c r="P4921" s="5">
        <f t="shared" si="1072"/>
        <v>0</v>
      </c>
      <c r="Q4921" s="5">
        <f t="shared" ca="1" si="1073"/>
        <v>126</v>
      </c>
      <c r="R4921" s="26">
        <f t="shared" si="1074"/>
        <v>5479</v>
      </c>
      <c r="S4921" s="26">
        <f t="shared" si="1075"/>
        <v>5205</v>
      </c>
      <c r="T4921" s="27" t="str" cm="1">
        <f t="array" aca="1" ref="T4921" ca="1">_xlfn.IFS(Q4921="","NG",Q4921&gt;16,"OK",TODAY()&gt;S4921,"OK",Q4921&lt;16,"NG")</f>
        <v>OK</v>
      </c>
      <c r="U4921" s="5" t="str" cm="1">
        <f t="array" aca="1" ref="U4921" ca="1">IFERROR(_xlfn.IFS(T4921&lt;&gt;"OK","NG",M4921=0,"OK",TRUE,"NG"),"")</f>
        <v>NG</v>
      </c>
      <c r="V4921" s="5" t="str">
        <f t="shared" si="1076"/>
        <v>NG</v>
      </c>
      <c r="W4921" s="28" t="str">
        <f t="shared" ca="1" si="1077"/>
        <v>OK</v>
      </c>
      <c r="X4921" s="5" t="str">
        <f t="shared" si="1078"/>
        <v>NG</v>
      </c>
      <c r="Y4921" s="5">
        <f t="shared" ca="1" si="1079"/>
        <v>126</v>
      </c>
      <c r="Z4921" s="5">
        <f t="shared" ca="1" si="1080"/>
        <v>126</v>
      </c>
      <c r="AA4921" s="5" t="str" cm="1">
        <f t="array" ref="AA4921">_xlfn.IFS(H4921="","OK",H4921&lt;$F$17,"NG",I4921="解雇","NG",OR(I4921="自主退職",I4921="契約満了"),"OK")</f>
        <v>OK</v>
      </c>
      <c r="AB4921" s="5" t="str" cm="1">
        <f t="array" aca="1" ref="AB4921" ca="1">_xlfn.IFS(AA4921="NG","NG",OR(X4921="NG",X4921="ERROR",X4921=FALSE),"NG",U4921="NG","NG",V4921="OK","OK",AD4921="OK","OK")</f>
        <v>NG</v>
      </c>
      <c r="AC4921" s="5" t="str">
        <f t="shared" si="1081"/>
        <v>NG</v>
      </c>
      <c r="AD4921" s="5" t="e" cm="1">
        <f t="array" ref="AD4921">_xlfn.IFS(AND(G4921="〇",H4921&lt;&gt;"",I4921&lt;&gt;""),"ERROR",AND(G4921="",H4921&gt;$H$17,I4921&lt;&gt;""),"NG",AND(G4921="〇",H4921="",I4921=""),"OK")</f>
        <v>#N/A</v>
      </c>
      <c r="AE4921" s="5" t="str" cm="1">
        <f t="array" ref="AE4921">_xlfn.IFS(I4921="解雇","NG",H4921="","OK",H4921&lt;$H$17,"NG",H4921&gt;$H$17,"OK")</f>
        <v>OK</v>
      </c>
      <c r="AF4921" s="5" t="e">
        <f t="shared" si="1082"/>
        <v>#N/A</v>
      </c>
    </row>
    <row r="4922" spans="2:32" ht="20.25" customHeight="1" x14ac:dyDescent="0.55000000000000004">
      <c r="B4922" s="9">
        <v>4905</v>
      </c>
      <c r="C4922" s="42"/>
      <c r="D4922" s="43"/>
      <c r="E4922" s="44"/>
      <c r="F4922" s="44"/>
      <c r="G4922" s="43"/>
      <c r="H4922" s="44"/>
      <c r="I4922" s="45"/>
      <c r="M4922" s="5">
        <f t="shared" si="1069"/>
        <v>4</v>
      </c>
      <c r="N4922" s="5">
        <f t="shared" si="1070"/>
        <v>2</v>
      </c>
      <c r="O4922" s="5" t="str">
        <f t="shared" si="1071"/>
        <v/>
      </c>
      <c r="P4922" s="5">
        <f t="shared" si="1072"/>
        <v>0</v>
      </c>
      <c r="Q4922" s="5">
        <f t="shared" ca="1" si="1073"/>
        <v>126</v>
      </c>
      <c r="R4922" s="26">
        <f t="shared" si="1074"/>
        <v>5479</v>
      </c>
      <c r="S4922" s="26">
        <f t="shared" si="1075"/>
        <v>5205</v>
      </c>
      <c r="T4922" s="27" t="str" cm="1">
        <f t="array" aca="1" ref="T4922" ca="1">_xlfn.IFS(Q4922="","NG",Q4922&gt;16,"OK",TODAY()&gt;S4922,"OK",Q4922&lt;16,"NG")</f>
        <v>OK</v>
      </c>
      <c r="U4922" s="5" t="str" cm="1">
        <f t="array" aca="1" ref="U4922" ca="1">IFERROR(_xlfn.IFS(T4922&lt;&gt;"OK","NG",M4922=0,"OK",TRUE,"NG"),"")</f>
        <v>NG</v>
      </c>
      <c r="V4922" s="5" t="str">
        <f t="shared" si="1076"/>
        <v>NG</v>
      </c>
      <c r="W4922" s="28" t="str">
        <f t="shared" ca="1" si="1077"/>
        <v>OK</v>
      </c>
      <c r="X4922" s="5" t="str">
        <f t="shared" si="1078"/>
        <v>NG</v>
      </c>
      <c r="Y4922" s="5">
        <f t="shared" ca="1" si="1079"/>
        <v>126</v>
      </c>
      <c r="Z4922" s="5">
        <f t="shared" ca="1" si="1080"/>
        <v>126</v>
      </c>
      <c r="AA4922" s="5" t="str" cm="1">
        <f t="array" ref="AA4922">_xlfn.IFS(H4922="","OK",H4922&lt;$F$17,"NG",I4922="解雇","NG",OR(I4922="自主退職",I4922="契約満了"),"OK")</f>
        <v>OK</v>
      </c>
      <c r="AB4922" s="5" t="str" cm="1">
        <f t="array" aca="1" ref="AB4922" ca="1">_xlfn.IFS(AA4922="NG","NG",OR(X4922="NG",X4922="ERROR",X4922=FALSE),"NG",U4922="NG","NG",V4922="OK","OK",AD4922="OK","OK")</f>
        <v>NG</v>
      </c>
      <c r="AC4922" s="5" t="str">
        <f t="shared" si="1081"/>
        <v>NG</v>
      </c>
      <c r="AD4922" s="5" t="e" cm="1">
        <f t="array" ref="AD4922">_xlfn.IFS(AND(G4922="〇",H4922&lt;&gt;"",I4922&lt;&gt;""),"ERROR",AND(G4922="",H4922&gt;$H$17,I4922&lt;&gt;""),"NG",AND(G4922="〇",H4922="",I4922=""),"OK")</f>
        <v>#N/A</v>
      </c>
      <c r="AE4922" s="5" t="str" cm="1">
        <f t="array" ref="AE4922">_xlfn.IFS(I4922="解雇","NG",H4922="","OK",H4922&lt;$H$17,"NG",H4922&gt;$H$17,"OK")</f>
        <v>OK</v>
      </c>
      <c r="AF4922" s="5" t="e">
        <f t="shared" si="1082"/>
        <v>#N/A</v>
      </c>
    </row>
    <row r="4923" spans="2:32" ht="20.25" customHeight="1" x14ac:dyDescent="0.55000000000000004">
      <c r="B4923" s="9">
        <v>4906</v>
      </c>
      <c r="C4923" s="42"/>
      <c r="D4923" s="43"/>
      <c r="E4923" s="44"/>
      <c r="F4923" s="44"/>
      <c r="G4923" s="43"/>
      <c r="H4923" s="44"/>
      <c r="I4923" s="45"/>
      <c r="M4923" s="5">
        <f t="shared" si="1069"/>
        <v>4</v>
      </c>
      <c r="N4923" s="5">
        <f t="shared" si="1070"/>
        <v>2</v>
      </c>
      <c r="O4923" s="5" t="str">
        <f t="shared" si="1071"/>
        <v/>
      </c>
      <c r="P4923" s="5">
        <f t="shared" si="1072"/>
        <v>0</v>
      </c>
      <c r="Q4923" s="5">
        <f t="shared" ca="1" si="1073"/>
        <v>126</v>
      </c>
      <c r="R4923" s="26">
        <f t="shared" si="1074"/>
        <v>5479</v>
      </c>
      <c r="S4923" s="26">
        <f t="shared" si="1075"/>
        <v>5205</v>
      </c>
      <c r="T4923" s="27" t="str" cm="1">
        <f t="array" aca="1" ref="T4923" ca="1">_xlfn.IFS(Q4923="","NG",Q4923&gt;16,"OK",TODAY()&gt;S4923,"OK",Q4923&lt;16,"NG")</f>
        <v>OK</v>
      </c>
      <c r="U4923" s="5" t="str" cm="1">
        <f t="array" aca="1" ref="U4923" ca="1">IFERROR(_xlfn.IFS(T4923&lt;&gt;"OK","NG",M4923=0,"OK",TRUE,"NG"),"")</f>
        <v>NG</v>
      </c>
      <c r="V4923" s="5" t="str">
        <f t="shared" si="1076"/>
        <v>NG</v>
      </c>
      <c r="W4923" s="28" t="str">
        <f t="shared" ca="1" si="1077"/>
        <v>OK</v>
      </c>
      <c r="X4923" s="5" t="str">
        <f t="shared" si="1078"/>
        <v>NG</v>
      </c>
      <c r="Y4923" s="5">
        <f t="shared" ca="1" si="1079"/>
        <v>126</v>
      </c>
      <c r="Z4923" s="5">
        <f t="shared" ca="1" si="1080"/>
        <v>126</v>
      </c>
      <c r="AA4923" s="5" t="str" cm="1">
        <f t="array" ref="AA4923">_xlfn.IFS(H4923="","OK",H4923&lt;$F$17,"NG",I4923="解雇","NG",OR(I4923="自主退職",I4923="契約満了"),"OK")</f>
        <v>OK</v>
      </c>
      <c r="AB4923" s="5" t="str" cm="1">
        <f t="array" aca="1" ref="AB4923" ca="1">_xlfn.IFS(AA4923="NG","NG",OR(X4923="NG",X4923="ERROR",X4923=FALSE),"NG",U4923="NG","NG",V4923="OK","OK",AD4923="OK","OK")</f>
        <v>NG</v>
      </c>
      <c r="AC4923" s="5" t="str">
        <f t="shared" si="1081"/>
        <v>NG</v>
      </c>
      <c r="AD4923" s="5" t="e" cm="1">
        <f t="array" ref="AD4923">_xlfn.IFS(AND(G4923="〇",H4923&lt;&gt;"",I4923&lt;&gt;""),"ERROR",AND(G4923="",H4923&gt;$H$17,I4923&lt;&gt;""),"NG",AND(G4923="〇",H4923="",I4923=""),"OK")</f>
        <v>#N/A</v>
      </c>
      <c r="AE4923" s="5" t="str" cm="1">
        <f t="array" ref="AE4923">_xlfn.IFS(I4923="解雇","NG",H4923="","OK",H4923&lt;$H$17,"NG",H4923&gt;$H$17,"OK")</f>
        <v>OK</v>
      </c>
      <c r="AF4923" s="5" t="e">
        <f t="shared" si="1082"/>
        <v>#N/A</v>
      </c>
    </row>
    <row r="4924" spans="2:32" ht="20.25" customHeight="1" x14ac:dyDescent="0.55000000000000004">
      <c r="B4924" s="9">
        <v>4907</v>
      </c>
      <c r="C4924" s="42"/>
      <c r="D4924" s="43"/>
      <c r="E4924" s="44"/>
      <c r="F4924" s="44"/>
      <c r="G4924" s="43"/>
      <c r="H4924" s="44"/>
      <c r="I4924" s="45"/>
      <c r="M4924" s="5">
        <f t="shared" si="1069"/>
        <v>4</v>
      </c>
      <c r="N4924" s="5">
        <f t="shared" si="1070"/>
        <v>2</v>
      </c>
      <c r="O4924" s="5" t="str">
        <f t="shared" si="1071"/>
        <v/>
      </c>
      <c r="P4924" s="5">
        <f t="shared" si="1072"/>
        <v>0</v>
      </c>
      <c r="Q4924" s="5">
        <f t="shared" ca="1" si="1073"/>
        <v>126</v>
      </c>
      <c r="R4924" s="26">
        <f t="shared" si="1074"/>
        <v>5479</v>
      </c>
      <c r="S4924" s="26">
        <f t="shared" si="1075"/>
        <v>5205</v>
      </c>
      <c r="T4924" s="27" t="str" cm="1">
        <f t="array" aca="1" ref="T4924" ca="1">_xlfn.IFS(Q4924="","NG",Q4924&gt;16,"OK",TODAY()&gt;S4924,"OK",Q4924&lt;16,"NG")</f>
        <v>OK</v>
      </c>
      <c r="U4924" s="5" t="str" cm="1">
        <f t="array" aca="1" ref="U4924" ca="1">IFERROR(_xlfn.IFS(T4924&lt;&gt;"OK","NG",M4924=0,"OK",TRUE,"NG"),"")</f>
        <v>NG</v>
      </c>
      <c r="V4924" s="5" t="str">
        <f t="shared" si="1076"/>
        <v>NG</v>
      </c>
      <c r="W4924" s="28" t="str">
        <f t="shared" ca="1" si="1077"/>
        <v>OK</v>
      </c>
      <c r="X4924" s="5" t="str">
        <f t="shared" si="1078"/>
        <v>NG</v>
      </c>
      <c r="Y4924" s="5">
        <f t="shared" ca="1" si="1079"/>
        <v>126</v>
      </c>
      <c r="Z4924" s="5">
        <f t="shared" ca="1" si="1080"/>
        <v>126</v>
      </c>
      <c r="AA4924" s="5" t="str" cm="1">
        <f t="array" ref="AA4924">_xlfn.IFS(H4924="","OK",H4924&lt;$F$17,"NG",I4924="解雇","NG",OR(I4924="自主退職",I4924="契約満了"),"OK")</f>
        <v>OK</v>
      </c>
      <c r="AB4924" s="5" t="str" cm="1">
        <f t="array" aca="1" ref="AB4924" ca="1">_xlfn.IFS(AA4924="NG","NG",OR(X4924="NG",X4924="ERROR",X4924=FALSE),"NG",U4924="NG","NG",V4924="OK","OK",AD4924="OK","OK")</f>
        <v>NG</v>
      </c>
      <c r="AC4924" s="5" t="str">
        <f t="shared" si="1081"/>
        <v>NG</v>
      </c>
      <c r="AD4924" s="5" t="e" cm="1">
        <f t="array" ref="AD4924">_xlfn.IFS(AND(G4924="〇",H4924&lt;&gt;"",I4924&lt;&gt;""),"ERROR",AND(G4924="",H4924&gt;$H$17,I4924&lt;&gt;""),"NG",AND(G4924="〇",H4924="",I4924=""),"OK")</f>
        <v>#N/A</v>
      </c>
      <c r="AE4924" s="5" t="str" cm="1">
        <f t="array" ref="AE4924">_xlfn.IFS(I4924="解雇","NG",H4924="","OK",H4924&lt;$H$17,"NG",H4924&gt;$H$17,"OK")</f>
        <v>OK</v>
      </c>
      <c r="AF4924" s="5" t="e">
        <f t="shared" si="1082"/>
        <v>#N/A</v>
      </c>
    </row>
    <row r="4925" spans="2:32" ht="20.25" customHeight="1" x14ac:dyDescent="0.55000000000000004">
      <c r="B4925" s="9">
        <v>4908</v>
      </c>
      <c r="C4925" s="42"/>
      <c r="D4925" s="43"/>
      <c r="E4925" s="44"/>
      <c r="F4925" s="44"/>
      <c r="G4925" s="43"/>
      <c r="H4925" s="44"/>
      <c r="I4925" s="45"/>
      <c r="M4925" s="5">
        <f t="shared" si="1069"/>
        <v>4</v>
      </c>
      <c r="N4925" s="5">
        <f t="shared" si="1070"/>
        <v>2</v>
      </c>
      <c r="O4925" s="5" t="str">
        <f t="shared" si="1071"/>
        <v/>
      </c>
      <c r="P4925" s="5">
        <f t="shared" si="1072"/>
        <v>0</v>
      </c>
      <c r="Q4925" s="5">
        <f t="shared" ca="1" si="1073"/>
        <v>126</v>
      </c>
      <c r="R4925" s="26">
        <f t="shared" si="1074"/>
        <v>5479</v>
      </c>
      <c r="S4925" s="26">
        <f t="shared" si="1075"/>
        <v>5205</v>
      </c>
      <c r="T4925" s="27" t="str" cm="1">
        <f t="array" aca="1" ref="T4925" ca="1">_xlfn.IFS(Q4925="","NG",Q4925&gt;16,"OK",TODAY()&gt;S4925,"OK",Q4925&lt;16,"NG")</f>
        <v>OK</v>
      </c>
      <c r="U4925" s="5" t="str" cm="1">
        <f t="array" aca="1" ref="U4925" ca="1">IFERROR(_xlfn.IFS(T4925&lt;&gt;"OK","NG",M4925=0,"OK",TRUE,"NG"),"")</f>
        <v>NG</v>
      </c>
      <c r="V4925" s="5" t="str">
        <f t="shared" si="1076"/>
        <v>NG</v>
      </c>
      <c r="W4925" s="28" t="str">
        <f t="shared" ca="1" si="1077"/>
        <v>OK</v>
      </c>
      <c r="X4925" s="5" t="str">
        <f t="shared" si="1078"/>
        <v>NG</v>
      </c>
      <c r="Y4925" s="5">
        <f t="shared" ca="1" si="1079"/>
        <v>126</v>
      </c>
      <c r="Z4925" s="5">
        <f t="shared" ca="1" si="1080"/>
        <v>126</v>
      </c>
      <c r="AA4925" s="5" t="str" cm="1">
        <f t="array" ref="AA4925">_xlfn.IFS(H4925="","OK",H4925&lt;$F$17,"NG",I4925="解雇","NG",OR(I4925="自主退職",I4925="契約満了"),"OK")</f>
        <v>OK</v>
      </c>
      <c r="AB4925" s="5" t="str" cm="1">
        <f t="array" aca="1" ref="AB4925" ca="1">_xlfn.IFS(AA4925="NG","NG",OR(X4925="NG",X4925="ERROR",X4925=FALSE),"NG",U4925="NG","NG",V4925="OK","OK",AD4925="OK","OK")</f>
        <v>NG</v>
      </c>
      <c r="AC4925" s="5" t="str">
        <f t="shared" si="1081"/>
        <v>NG</v>
      </c>
      <c r="AD4925" s="5" t="e" cm="1">
        <f t="array" ref="AD4925">_xlfn.IFS(AND(G4925="〇",H4925&lt;&gt;"",I4925&lt;&gt;""),"ERROR",AND(G4925="",H4925&gt;$H$17,I4925&lt;&gt;""),"NG",AND(G4925="〇",H4925="",I4925=""),"OK")</f>
        <v>#N/A</v>
      </c>
      <c r="AE4925" s="5" t="str" cm="1">
        <f t="array" ref="AE4925">_xlfn.IFS(I4925="解雇","NG",H4925="","OK",H4925&lt;$H$17,"NG",H4925&gt;$H$17,"OK")</f>
        <v>OK</v>
      </c>
      <c r="AF4925" s="5" t="e">
        <f t="shared" si="1082"/>
        <v>#N/A</v>
      </c>
    </row>
    <row r="4926" spans="2:32" ht="20.25" customHeight="1" x14ac:dyDescent="0.55000000000000004">
      <c r="B4926" s="9">
        <v>4909</v>
      </c>
      <c r="C4926" s="42"/>
      <c r="D4926" s="43"/>
      <c r="E4926" s="44"/>
      <c r="F4926" s="44"/>
      <c r="G4926" s="43"/>
      <c r="H4926" s="44"/>
      <c r="I4926" s="45"/>
      <c r="M4926" s="5">
        <f t="shared" si="1069"/>
        <v>4</v>
      </c>
      <c r="N4926" s="5">
        <f t="shared" si="1070"/>
        <v>2</v>
      </c>
      <c r="O4926" s="5" t="str">
        <f t="shared" si="1071"/>
        <v/>
      </c>
      <c r="P4926" s="5">
        <f t="shared" si="1072"/>
        <v>0</v>
      </c>
      <c r="Q4926" s="5">
        <f t="shared" ca="1" si="1073"/>
        <v>126</v>
      </c>
      <c r="R4926" s="26">
        <f t="shared" si="1074"/>
        <v>5479</v>
      </c>
      <c r="S4926" s="26">
        <f t="shared" si="1075"/>
        <v>5205</v>
      </c>
      <c r="T4926" s="27" t="str" cm="1">
        <f t="array" aca="1" ref="T4926" ca="1">_xlfn.IFS(Q4926="","NG",Q4926&gt;16,"OK",TODAY()&gt;S4926,"OK",Q4926&lt;16,"NG")</f>
        <v>OK</v>
      </c>
      <c r="U4926" s="5" t="str" cm="1">
        <f t="array" aca="1" ref="U4926" ca="1">IFERROR(_xlfn.IFS(T4926&lt;&gt;"OK","NG",M4926=0,"OK",TRUE,"NG"),"")</f>
        <v>NG</v>
      </c>
      <c r="V4926" s="5" t="str">
        <f t="shared" si="1076"/>
        <v>NG</v>
      </c>
      <c r="W4926" s="28" t="str">
        <f t="shared" ca="1" si="1077"/>
        <v>OK</v>
      </c>
      <c r="X4926" s="5" t="str">
        <f t="shared" si="1078"/>
        <v>NG</v>
      </c>
      <c r="Y4926" s="5">
        <f t="shared" ca="1" si="1079"/>
        <v>126</v>
      </c>
      <c r="Z4926" s="5">
        <f t="shared" ca="1" si="1080"/>
        <v>126</v>
      </c>
      <c r="AA4926" s="5" t="str" cm="1">
        <f t="array" ref="AA4926">_xlfn.IFS(H4926="","OK",H4926&lt;$F$17,"NG",I4926="解雇","NG",OR(I4926="自主退職",I4926="契約満了"),"OK")</f>
        <v>OK</v>
      </c>
      <c r="AB4926" s="5" t="str" cm="1">
        <f t="array" aca="1" ref="AB4926" ca="1">_xlfn.IFS(AA4926="NG","NG",OR(X4926="NG",X4926="ERROR",X4926=FALSE),"NG",U4926="NG","NG",V4926="OK","OK",AD4926="OK","OK")</f>
        <v>NG</v>
      </c>
      <c r="AC4926" s="5" t="str">
        <f t="shared" si="1081"/>
        <v>NG</v>
      </c>
      <c r="AD4926" s="5" t="e" cm="1">
        <f t="array" ref="AD4926">_xlfn.IFS(AND(G4926="〇",H4926&lt;&gt;"",I4926&lt;&gt;""),"ERROR",AND(G4926="",H4926&gt;$H$17,I4926&lt;&gt;""),"NG",AND(G4926="〇",H4926="",I4926=""),"OK")</f>
        <v>#N/A</v>
      </c>
      <c r="AE4926" s="5" t="str" cm="1">
        <f t="array" ref="AE4926">_xlfn.IFS(I4926="解雇","NG",H4926="","OK",H4926&lt;$H$17,"NG",H4926&gt;$H$17,"OK")</f>
        <v>OK</v>
      </c>
      <c r="AF4926" s="5" t="e">
        <f t="shared" si="1082"/>
        <v>#N/A</v>
      </c>
    </row>
    <row r="4927" spans="2:32" ht="20.25" customHeight="1" x14ac:dyDescent="0.55000000000000004">
      <c r="B4927" s="9">
        <v>4910</v>
      </c>
      <c r="C4927" s="42"/>
      <c r="D4927" s="43"/>
      <c r="E4927" s="44"/>
      <c r="F4927" s="44"/>
      <c r="G4927" s="43"/>
      <c r="H4927" s="44"/>
      <c r="I4927" s="45"/>
      <c r="M4927" s="5">
        <f t="shared" si="1069"/>
        <v>4</v>
      </c>
      <c r="N4927" s="5">
        <f t="shared" si="1070"/>
        <v>2</v>
      </c>
      <c r="O4927" s="5" t="str">
        <f t="shared" si="1071"/>
        <v/>
      </c>
      <c r="P4927" s="5">
        <f t="shared" si="1072"/>
        <v>0</v>
      </c>
      <c r="Q4927" s="5">
        <f t="shared" ca="1" si="1073"/>
        <v>126</v>
      </c>
      <c r="R4927" s="26">
        <f t="shared" si="1074"/>
        <v>5479</v>
      </c>
      <c r="S4927" s="26">
        <f t="shared" si="1075"/>
        <v>5205</v>
      </c>
      <c r="T4927" s="27" t="str" cm="1">
        <f t="array" aca="1" ref="T4927" ca="1">_xlfn.IFS(Q4927="","NG",Q4927&gt;16,"OK",TODAY()&gt;S4927,"OK",Q4927&lt;16,"NG")</f>
        <v>OK</v>
      </c>
      <c r="U4927" s="5" t="str" cm="1">
        <f t="array" aca="1" ref="U4927" ca="1">IFERROR(_xlfn.IFS(T4927&lt;&gt;"OK","NG",M4927=0,"OK",TRUE,"NG"),"")</f>
        <v>NG</v>
      </c>
      <c r="V4927" s="5" t="str">
        <f t="shared" si="1076"/>
        <v>NG</v>
      </c>
      <c r="W4927" s="28" t="str">
        <f t="shared" ca="1" si="1077"/>
        <v>OK</v>
      </c>
      <c r="X4927" s="5" t="str">
        <f t="shared" si="1078"/>
        <v>NG</v>
      </c>
      <c r="Y4927" s="5">
        <f t="shared" ca="1" si="1079"/>
        <v>126</v>
      </c>
      <c r="Z4927" s="5">
        <f t="shared" ca="1" si="1080"/>
        <v>126</v>
      </c>
      <c r="AA4927" s="5" t="str" cm="1">
        <f t="array" ref="AA4927">_xlfn.IFS(H4927="","OK",H4927&lt;$F$17,"NG",I4927="解雇","NG",OR(I4927="自主退職",I4927="契約満了"),"OK")</f>
        <v>OK</v>
      </c>
      <c r="AB4927" s="5" t="str" cm="1">
        <f t="array" aca="1" ref="AB4927" ca="1">_xlfn.IFS(AA4927="NG","NG",OR(X4927="NG",X4927="ERROR",X4927=FALSE),"NG",U4927="NG","NG",V4927="OK","OK",AD4927="OK","OK")</f>
        <v>NG</v>
      </c>
      <c r="AC4927" s="5" t="str">
        <f t="shared" si="1081"/>
        <v>NG</v>
      </c>
      <c r="AD4927" s="5" t="e" cm="1">
        <f t="array" ref="AD4927">_xlfn.IFS(AND(G4927="〇",H4927&lt;&gt;"",I4927&lt;&gt;""),"ERROR",AND(G4927="",H4927&gt;$H$17,I4927&lt;&gt;""),"NG",AND(G4927="〇",H4927="",I4927=""),"OK")</f>
        <v>#N/A</v>
      </c>
      <c r="AE4927" s="5" t="str" cm="1">
        <f t="array" ref="AE4927">_xlfn.IFS(I4927="解雇","NG",H4927="","OK",H4927&lt;$H$17,"NG",H4927&gt;$H$17,"OK")</f>
        <v>OK</v>
      </c>
      <c r="AF4927" s="5" t="e">
        <f t="shared" si="1082"/>
        <v>#N/A</v>
      </c>
    </row>
    <row r="4928" spans="2:32" ht="20.25" customHeight="1" x14ac:dyDescent="0.55000000000000004">
      <c r="B4928" s="9">
        <v>4911</v>
      </c>
      <c r="C4928" s="42"/>
      <c r="D4928" s="43"/>
      <c r="E4928" s="44"/>
      <c r="F4928" s="44"/>
      <c r="G4928" s="43"/>
      <c r="H4928" s="44"/>
      <c r="I4928" s="45"/>
      <c r="M4928" s="5">
        <f t="shared" si="1069"/>
        <v>4</v>
      </c>
      <c r="N4928" s="5">
        <f t="shared" si="1070"/>
        <v>2</v>
      </c>
      <c r="O4928" s="5" t="str">
        <f t="shared" si="1071"/>
        <v/>
      </c>
      <c r="P4928" s="5">
        <f t="shared" si="1072"/>
        <v>0</v>
      </c>
      <c r="Q4928" s="5">
        <f t="shared" ca="1" si="1073"/>
        <v>126</v>
      </c>
      <c r="R4928" s="26">
        <f t="shared" si="1074"/>
        <v>5479</v>
      </c>
      <c r="S4928" s="26">
        <f t="shared" si="1075"/>
        <v>5205</v>
      </c>
      <c r="T4928" s="27" t="str" cm="1">
        <f t="array" aca="1" ref="T4928" ca="1">_xlfn.IFS(Q4928="","NG",Q4928&gt;16,"OK",TODAY()&gt;S4928,"OK",Q4928&lt;16,"NG")</f>
        <v>OK</v>
      </c>
      <c r="U4928" s="5" t="str" cm="1">
        <f t="array" aca="1" ref="U4928" ca="1">IFERROR(_xlfn.IFS(T4928&lt;&gt;"OK","NG",M4928=0,"OK",TRUE,"NG"),"")</f>
        <v>NG</v>
      </c>
      <c r="V4928" s="5" t="str">
        <f t="shared" si="1076"/>
        <v>NG</v>
      </c>
      <c r="W4928" s="28" t="str">
        <f t="shared" ca="1" si="1077"/>
        <v>OK</v>
      </c>
      <c r="X4928" s="5" t="str">
        <f t="shared" si="1078"/>
        <v>NG</v>
      </c>
      <c r="Y4928" s="5">
        <f t="shared" ca="1" si="1079"/>
        <v>126</v>
      </c>
      <c r="Z4928" s="5">
        <f t="shared" ca="1" si="1080"/>
        <v>126</v>
      </c>
      <c r="AA4928" s="5" t="str" cm="1">
        <f t="array" ref="AA4928">_xlfn.IFS(H4928="","OK",H4928&lt;$F$17,"NG",I4928="解雇","NG",OR(I4928="自主退職",I4928="契約満了"),"OK")</f>
        <v>OK</v>
      </c>
      <c r="AB4928" s="5" t="str" cm="1">
        <f t="array" aca="1" ref="AB4928" ca="1">_xlfn.IFS(AA4928="NG","NG",OR(X4928="NG",X4928="ERROR",X4928=FALSE),"NG",U4928="NG","NG",V4928="OK","OK",AD4928="OK","OK")</f>
        <v>NG</v>
      </c>
      <c r="AC4928" s="5" t="str">
        <f t="shared" si="1081"/>
        <v>NG</v>
      </c>
      <c r="AD4928" s="5" t="e" cm="1">
        <f t="array" ref="AD4928">_xlfn.IFS(AND(G4928="〇",H4928&lt;&gt;"",I4928&lt;&gt;""),"ERROR",AND(G4928="",H4928&gt;$H$17,I4928&lt;&gt;""),"NG",AND(G4928="〇",H4928="",I4928=""),"OK")</f>
        <v>#N/A</v>
      </c>
      <c r="AE4928" s="5" t="str" cm="1">
        <f t="array" ref="AE4928">_xlfn.IFS(I4928="解雇","NG",H4928="","OK",H4928&lt;$H$17,"NG",H4928&gt;$H$17,"OK")</f>
        <v>OK</v>
      </c>
      <c r="AF4928" s="5" t="e">
        <f t="shared" si="1082"/>
        <v>#N/A</v>
      </c>
    </row>
    <row r="4929" spans="2:32" ht="20.25" customHeight="1" x14ac:dyDescent="0.55000000000000004">
      <c r="B4929" s="9">
        <v>4912</v>
      </c>
      <c r="C4929" s="42"/>
      <c r="D4929" s="43"/>
      <c r="E4929" s="44"/>
      <c r="F4929" s="44"/>
      <c r="G4929" s="43"/>
      <c r="H4929" s="44"/>
      <c r="I4929" s="45"/>
      <c r="M4929" s="5">
        <f t="shared" si="1069"/>
        <v>4</v>
      </c>
      <c r="N4929" s="5">
        <f t="shared" si="1070"/>
        <v>2</v>
      </c>
      <c r="O4929" s="5" t="str">
        <f t="shared" si="1071"/>
        <v/>
      </c>
      <c r="P4929" s="5">
        <f t="shared" si="1072"/>
        <v>0</v>
      </c>
      <c r="Q4929" s="5">
        <f t="shared" ca="1" si="1073"/>
        <v>126</v>
      </c>
      <c r="R4929" s="26">
        <f t="shared" si="1074"/>
        <v>5479</v>
      </c>
      <c r="S4929" s="26">
        <f t="shared" si="1075"/>
        <v>5205</v>
      </c>
      <c r="T4929" s="27" t="str" cm="1">
        <f t="array" aca="1" ref="T4929" ca="1">_xlfn.IFS(Q4929="","NG",Q4929&gt;16,"OK",TODAY()&gt;S4929,"OK",Q4929&lt;16,"NG")</f>
        <v>OK</v>
      </c>
      <c r="U4929" s="5" t="str" cm="1">
        <f t="array" aca="1" ref="U4929" ca="1">IFERROR(_xlfn.IFS(T4929&lt;&gt;"OK","NG",M4929=0,"OK",TRUE,"NG"),"")</f>
        <v>NG</v>
      </c>
      <c r="V4929" s="5" t="str">
        <f t="shared" si="1076"/>
        <v>NG</v>
      </c>
      <c r="W4929" s="28" t="str">
        <f t="shared" ca="1" si="1077"/>
        <v>OK</v>
      </c>
      <c r="X4929" s="5" t="str">
        <f t="shared" si="1078"/>
        <v>NG</v>
      </c>
      <c r="Y4929" s="5">
        <f t="shared" ca="1" si="1079"/>
        <v>126</v>
      </c>
      <c r="Z4929" s="5">
        <f t="shared" ca="1" si="1080"/>
        <v>126</v>
      </c>
      <c r="AA4929" s="5" t="str" cm="1">
        <f t="array" ref="AA4929">_xlfn.IFS(H4929="","OK",H4929&lt;$F$17,"NG",I4929="解雇","NG",OR(I4929="自主退職",I4929="契約満了"),"OK")</f>
        <v>OK</v>
      </c>
      <c r="AB4929" s="5" t="str" cm="1">
        <f t="array" aca="1" ref="AB4929" ca="1">_xlfn.IFS(AA4929="NG","NG",OR(X4929="NG",X4929="ERROR",X4929=FALSE),"NG",U4929="NG","NG",V4929="OK","OK",AD4929="OK","OK")</f>
        <v>NG</v>
      </c>
      <c r="AC4929" s="5" t="str">
        <f t="shared" si="1081"/>
        <v>NG</v>
      </c>
      <c r="AD4929" s="5" t="e" cm="1">
        <f t="array" ref="AD4929">_xlfn.IFS(AND(G4929="〇",H4929&lt;&gt;"",I4929&lt;&gt;""),"ERROR",AND(G4929="",H4929&gt;$H$17,I4929&lt;&gt;""),"NG",AND(G4929="〇",H4929="",I4929=""),"OK")</f>
        <v>#N/A</v>
      </c>
      <c r="AE4929" s="5" t="str" cm="1">
        <f t="array" ref="AE4929">_xlfn.IFS(I4929="解雇","NG",H4929="","OK",H4929&lt;$H$17,"NG",H4929&gt;$H$17,"OK")</f>
        <v>OK</v>
      </c>
      <c r="AF4929" s="5" t="e">
        <f t="shared" si="1082"/>
        <v>#N/A</v>
      </c>
    </row>
    <row r="4930" spans="2:32" ht="20.25" customHeight="1" x14ac:dyDescent="0.55000000000000004">
      <c r="B4930" s="9">
        <v>4913</v>
      </c>
      <c r="C4930" s="42"/>
      <c r="D4930" s="43"/>
      <c r="E4930" s="44"/>
      <c r="F4930" s="44"/>
      <c r="G4930" s="43"/>
      <c r="H4930" s="44"/>
      <c r="I4930" s="45"/>
      <c r="M4930" s="5">
        <f t="shared" si="1069"/>
        <v>4</v>
      </c>
      <c r="N4930" s="5">
        <f t="shared" si="1070"/>
        <v>2</v>
      </c>
      <c r="O4930" s="5" t="str">
        <f t="shared" si="1071"/>
        <v/>
      </c>
      <c r="P4930" s="5">
        <f t="shared" si="1072"/>
        <v>0</v>
      </c>
      <c r="Q4930" s="5">
        <f t="shared" ca="1" si="1073"/>
        <v>126</v>
      </c>
      <c r="R4930" s="26">
        <f t="shared" si="1074"/>
        <v>5479</v>
      </c>
      <c r="S4930" s="26">
        <f t="shared" si="1075"/>
        <v>5205</v>
      </c>
      <c r="T4930" s="27" t="str" cm="1">
        <f t="array" aca="1" ref="T4930" ca="1">_xlfn.IFS(Q4930="","NG",Q4930&gt;16,"OK",TODAY()&gt;S4930,"OK",Q4930&lt;16,"NG")</f>
        <v>OK</v>
      </c>
      <c r="U4930" s="5" t="str" cm="1">
        <f t="array" aca="1" ref="U4930" ca="1">IFERROR(_xlfn.IFS(T4930&lt;&gt;"OK","NG",M4930=0,"OK",TRUE,"NG"),"")</f>
        <v>NG</v>
      </c>
      <c r="V4930" s="5" t="str">
        <f t="shared" si="1076"/>
        <v>NG</v>
      </c>
      <c r="W4930" s="28" t="str">
        <f t="shared" ca="1" si="1077"/>
        <v>OK</v>
      </c>
      <c r="X4930" s="5" t="str">
        <f t="shared" si="1078"/>
        <v>NG</v>
      </c>
      <c r="Y4930" s="5">
        <f t="shared" ca="1" si="1079"/>
        <v>126</v>
      </c>
      <c r="Z4930" s="5">
        <f t="shared" ca="1" si="1080"/>
        <v>126</v>
      </c>
      <c r="AA4930" s="5" t="str" cm="1">
        <f t="array" ref="AA4930">_xlfn.IFS(H4930="","OK",H4930&lt;$F$17,"NG",I4930="解雇","NG",OR(I4930="自主退職",I4930="契約満了"),"OK")</f>
        <v>OK</v>
      </c>
      <c r="AB4930" s="5" t="str" cm="1">
        <f t="array" aca="1" ref="AB4930" ca="1">_xlfn.IFS(AA4930="NG","NG",OR(X4930="NG",X4930="ERROR",X4930=FALSE),"NG",U4930="NG","NG",V4930="OK","OK",AD4930="OK","OK")</f>
        <v>NG</v>
      </c>
      <c r="AC4930" s="5" t="str">
        <f t="shared" si="1081"/>
        <v>NG</v>
      </c>
      <c r="AD4930" s="5" t="e" cm="1">
        <f t="array" ref="AD4930">_xlfn.IFS(AND(G4930="〇",H4930&lt;&gt;"",I4930&lt;&gt;""),"ERROR",AND(G4930="",H4930&gt;$H$17,I4930&lt;&gt;""),"NG",AND(G4930="〇",H4930="",I4930=""),"OK")</f>
        <v>#N/A</v>
      </c>
      <c r="AE4930" s="5" t="str" cm="1">
        <f t="array" ref="AE4930">_xlfn.IFS(I4930="解雇","NG",H4930="","OK",H4930&lt;$H$17,"NG",H4930&gt;$H$17,"OK")</f>
        <v>OK</v>
      </c>
      <c r="AF4930" s="5" t="e">
        <f t="shared" si="1082"/>
        <v>#N/A</v>
      </c>
    </row>
    <row r="4931" spans="2:32" ht="20.25" customHeight="1" x14ac:dyDescent="0.55000000000000004">
      <c r="B4931" s="9">
        <v>4914</v>
      </c>
      <c r="C4931" s="42"/>
      <c r="D4931" s="43"/>
      <c r="E4931" s="44"/>
      <c r="F4931" s="44"/>
      <c r="G4931" s="43"/>
      <c r="H4931" s="44"/>
      <c r="I4931" s="45"/>
      <c r="M4931" s="5">
        <f t="shared" si="1069"/>
        <v>4</v>
      </c>
      <c r="N4931" s="5">
        <f t="shared" si="1070"/>
        <v>2</v>
      </c>
      <c r="O4931" s="5" t="str">
        <f t="shared" si="1071"/>
        <v/>
      </c>
      <c r="P4931" s="5">
        <f t="shared" si="1072"/>
        <v>0</v>
      </c>
      <c r="Q4931" s="5">
        <f t="shared" ca="1" si="1073"/>
        <v>126</v>
      </c>
      <c r="R4931" s="26">
        <f t="shared" si="1074"/>
        <v>5479</v>
      </c>
      <c r="S4931" s="26">
        <f t="shared" si="1075"/>
        <v>5205</v>
      </c>
      <c r="T4931" s="27" t="str" cm="1">
        <f t="array" aca="1" ref="T4931" ca="1">_xlfn.IFS(Q4931="","NG",Q4931&gt;16,"OK",TODAY()&gt;S4931,"OK",Q4931&lt;16,"NG")</f>
        <v>OK</v>
      </c>
      <c r="U4931" s="5" t="str" cm="1">
        <f t="array" aca="1" ref="U4931" ca="1">IFERROR(_xlfn.IFS(T4931&lt;&gt;"OK","NG",M4931=0,"OK",TRUE,"NG"),"")</f>
        <v>NG</v>
      </c>
      <c r="V4931" s="5" t="str">
        <f t="shared" si="1076"/>
        <v>NG</v>
      </c>
      <c r="W4931" s="28" t="str">
        <f t="shared" ca="1" si="1077"/>
        <v>OK</v>
      </c>
      <c r="X4931" s="5" t="str">
        <f t="shared" si="1078"/>
        <v>NG</v>
      </c>
      <c r="Y4931" s="5">
        <f t="shared" ca="1" si="1079"/>
        <v>126</v>
      </c>
      <c r="Z4931" s="5">
        <f t="shared" ca="1" si="1080"/>
        <v>126</v>
      </c>
      <c r="AA4931" s="5" t="str" cm="1">
        <f t="array" ref="AA4931">_xlfn.IFS(H4931="","OK",H4931&lt;$F$17,"NG",I4931="解雇","NG",OR(I4931="自主退職",I4931="契約満了"),"OK")</f>
        <v>OK</v>
      </c>
      <c r="AB4931" s="5" t="str" cm="1">
        <f t="array" aca="1" ref="AB4931" ca="1">_xlfn.IFS(AA4931="NG","NG",OR(X4931="NG",X4931="ERROR",X4931=FALSE),"NG",U4931="NG","NG",V4931="OK","OK",AD4931="OK","OK")</f>
        <v>NG</v>
      </c>
      <c r="AC4931" s="5" t="str">
        <f t="shared" si="1081"/>
        <v>NG</v>
      </c>
      <c r="AD4931" s="5" t="e" cm="1">
        <f t="array" ref="AD4931">_xlfn.IFS(AND(G4931="〇",H4931&lt;&gt;"",I4931&lt;&gt;""),"ERROR",AND(G4931="",H4931&gt;$H$17,I4931&lt;&gt;""),"NG",AND(G4931="〇",H4931="",I4931=""),"OK")</f>
        <v>#N/A</v>
      </c>
      <c r="AE4931" s="5" t="str" cm="1">
        <f t="array" ref="AE4931">_xlfn.IFS(I4931="解雇","NG",H4931="","OK",H4931&lt;$H$17,"NG",H4931&gt;$H$17,"OK")</f>
        <v>OK</v>
      </c>
      <c r="AF4931" s="5" t="e">
        <f t="shared" si="1082"/>
        <v>#N/A</v>
      </c>
    </row>
    <row r="4932" spans="2:32" ht="20.25" customHeight="1" x14ac:dyDescent="0.55000000000000004">
      <c r="B4932" s="9">
        <v>4915</v>
      </c>
      <c r="C4932" s="42"/>
      <c r="D4932" s="43"/>
      <c r="E4932" s="44"/>
      <c r="F4932" s="44"/>
      <c r="G4932" s="43"/>
      <c r="H4932" s="44"/>
      <c r="I4932" s="45"/>
      <c r="M4932" s="5">
        <f t="shared" si="1069"/>
        <v>4</v>
      </c>
      <c r="N4932" s="5">
        <f t="shared" si="1070"/>
        <v>2</v>
      </c>
      <c r="O4932" s="5" t="str">
        <f t="shared" si="1071"/>
        <v/>
      </c>
      <c r="P4932" s="5">
        <f t="shared" si="1072"/>
        <v>0</v>
      </c>
      <c r="Q4932" s="5">
        <f t="shared" ca="1" si="1073"/>
        <v>126</v>
      </c>
      <c r="R4932" s="26">
        <f t="shared" si="1074"/>
        <v>5479</v>
      </c>
      <c r="S4932" s="26">
        <f t="shared" si="1075"/>
        <v>5205</v>
      </c>
      <c r="T4932" s="27" t="str" cm="1">
        <f t="array" aca="1" ref="T4932" ca="1">_xlfn.IFS(Q4932="","NG",Q4932&gt;16,"OK",TODAY()&gt;S4932,"OK",Q4932&lt;16,"NG")</f>
        <v>OK</v>
      </c>
      <c r="U4932" s="5" t="str" cm="1">
        <f t="array" aca="1" ref="U4932" ca="1">IFERROR(_xlfn.IFS(T4932&lt;&gt;"OK","NG",M4932=0,"OK",TRUE,"NG"),"")</f>
        <v>NG</v>
      </c>
      <c r="V4932" s="5" t="str">
        <f t="shared" si="1076"/>
        <v>NG</v>
      </c>
      <c r="W4932" s="28" t="str">
        <f t="shared" ca="1" si="1077"/>
        <v>OK</v>
      </c>
      <c r="X4932" s="5" t="str">
        <f t="shared" si="1078"/>
        <v>NG</v>
      </c>
      <c r="Y4932" s="5">
        <f t="shared" ca="1" si="1079"/>
        <v>126</v>
      </c>
      <c r="Z4932" s="5">
        <f t="shared" ca="1" si="1080"/>
        <v>126</v>
      </c>
      <c r="AA4932" s="5" t="str" cm="1">
        <f t="array" ref="AA4932">_xlfn.IFS(H4932="","OK",H4932&lt;$F$17,"NG",I4932="解雇","NG",OR(I4932="自主退職",I4932="契約満了"),"OK")</f>
        <v>OK</v>
      </c>
      <c r="AB4932" s="5" t="str" cm="1">
        <f t="array" aca="1" ref="AB4932" ca="1">_xlfn.IFS(AA4932="NG","NG",OR(X4932="NG",X4932="ERROR",X4932=FALSE),"NG",U4932="NG","NG",V4932="OK","OK",AD4932="OK","OK")</f>
        <v>NG</v>
      </c>
      <c r="AC4932" s="5" t="str">
        <f t="shared" si="1081"/>
        <v>NG</v>
      </c>
      <c r="AD4932" s="5" t="e" cm="1">
        <f t="array" ref="AD4932">_xlfn.IFS(AND(G4932="〇",H4932&lt;&gt;"",I4932&lt;&gt;""),"ERROR",AND(G4932="",H4932&gt;$H$17,I4932&lt;&gt;""),"NG",AND(G4932="〇",H4932="",I4932=""),"OK")</f>
        <v>#N/A</v>
      </c>
      <c r="AE4932" s="5" t="str" cm="1">
        <f t="array" ref="AE4932">_xlfn.IFS(I4932="解雇","NG",H4932="","OK",H4932&lt;$H$17,"NG",H4932&gt;$H$17,"OK")</f>
        <v>OK</v>
      </c>
      <c r="AF4932" s="5" t="e">
        <f t="shared" si="1082"/>
        <v>#N/A</v>
      </c>
    </row>
    <row r="4933" spans="2:32" ht="20.25" customHeight="1" x14ac:dyDescent="0.55000000000000004">
      <c r="B4933" s="9">
        <v>4916</v>
      </c>
      <c r="C4933" s="42"/>
      <c r="D4933" s="43"/>
      <c r="E4933" s="44"/>
      <c r="F4933" s="44"/>
      <c r="G4933" s="43"/>
      <c r="H4933" s="44"/>
      <c r="I4933" s="45"/>
      <c r="M4933" s="5">
        <f t="shared" si="1069"/>
        <v>4</v>
      </c>
      <c r="N4933" s="5">
        <f t="shared" si="1070"/>
        <v>2</v>
      </c>
      <c r="O4933" s="5" t="str">
        <f t="shared" si="1071"/>
        <v/>
      </c>
      <c r="P4933" s="5">
        <f t="shared" si="1072"/>
        <v>0</v>
      </c>
      <c r="Q4933" s="5">
        <f t="shared" ca="1" si="1073"/>
        <v>126</v>
      </c>
      <c r="R4933" s="26">
        <f t="shared" si="1074"/>
        <v>5479</v>
      </c>
      <c r="S4933" s="26">
        <f t="shared" si="1075"/>
        <v>5205</v>
      </c>
      <c r="T4933" s="27" t="str" cm="1">
        <f t="array" aca="1" ref="T4933" ca="1">_xlfn.IFS(Q4933="","NG",Q4933&gt;16,"OK",TODAY()&gt;S4933,"OK",Q4933&lt;16,"NG")</f>
        <v>OK</v>
      </c>
      <c r="U4933" s="5" t="str" cm="1">
        <f t="array" aca="1" ref="U4933" ca="1">IFERROR(_xlfn.IFS(T4933&lt;&gt;"OK","NG",M4933=0,"OK",TRUE,"NG"),"")</f>
        <v>NG</v>
      </c>
      <c r="V4933" s="5" t="str">
        <f t="shared" si="1076"/>
        <v>NG</v>
      </c>
      <c r="W4933" s="28" t="str">
        <f t="shared" ca="1" si="1077"/>
        <v>OK</v>
      </c>
      <c r="X4933" s="5" t="str">
        <f t="shared" si="1078"/>
        <v>NG</v>
      </c>
      <c r="Y4933" s="5">
        <f t="shared" ca="1" si="1079"/>
        <v>126</v>
      </c>
      <c r="Z4933" s="5">
        <f t="shared" ca="1" si="1080"/>
        <v>126</v>
      </c>
      <c r="AA4933" s="5" t="str" cm="1">
        <f t="array" ref="AA4933">_xlfn.IFS(H4933="","OK",H4933&lt;$F$17,"NG",I4933="解雇","NG",OR(I4933="自主退職",I4933="契約満了"),"OK")</f>
        <v>OK</v>
      </c>
      <c r="AB4933" s="5" t="str" cm="1">
        <f t="array" aca="1" ref="AB4933" ca="1">_xlfn.IFS(AA4933="NG","NG",OR(X4933="NG",X4933="ERROR",X4933=FALSE),"NG",U4933="NG","NG",V4933="OK","OK",AD4933="OK","OK")</f>
        <v>NG</v>
      </c>
      <c r="AC4933" s="5" t="str">
        <f t="shared" si="1081"/>
        <v>NG</v>
      </c>
      <c r="AD4933" s="5" t="e" cm="1">
        <f t="array" ref="AD4933">_xlfn.IFS(AND(G4933="〇",H4933&lt;&gt;"",I4933&lt;&gt;""),"ERROR",AND(G4933="",H4933&gt;$H$17,I4933&lt;&gt;""),"NG",AND(G4933="〇",H4933="",I4933=""),"OK")</f>
        <v>#N/A</v>
      </c>
      <c r="AE4933" s="5" t="str" cm="1">
        <f t="array" ref="AE4933">_xlfn.IFS(I4933="解雇","NG",H4933="","OK",H4933&lt;$H$17,"NG",H4933&gt;$H$17,"OK")</f>
        <v>OK</v>
      </c>
      <c r="AF4933" s="5" t="e">
        <f t="shared" si="1082"/>
        <v>#N/A</v>
      </c>
    </row>
    <row r="4934" spans="2:32" ht="20.25" customHeight="1" x14ac:dyDescent="0.55000000000000004">
      <c r="B4934" s="9">
        <v>4917</v>
      </c>
      <c r="C4934" s="42"/>
      <c r="D4934" s="43"/>
      <c r="E4934" s="44"/>
      <c r="F4934" s="44"/>
      <c r="G4934" s="43"/>
      <c r="H4934" s="44"/>
      <c r="I4934" s="45"/>
      <c r="M4934" s="5">
        <f t="shared" si="1069"/>
        <v>4</v>
      </c>
      <c r="N4934" s="5">
        <f t="shared" si="1070"/>
        <v>2</v>
      </c>
      <c r="O4934" s="5" t="str">
        <f t="shared" si="1071"/>
        <v/>
      </c>
      <c r="P4934" s="5">
        <f t="shared" si="1072"/>
        <v>0</v>
      </c>
      <c r="Q4934" s="5">
        <f t="shared" ca="1" si="1073"/>
        <v>126</v>
      </c>
      <c r="R4934" s="26">
        <f t="shared" si="1074"/>
        <v>5479</v>
      </c>
      <c r="S4934" s="26">
        <f t="shared" si="1075"/>
        <v>5205</v>
      </c>
      <c r="T4934" s="27" t="str" cm="1">
        <f t="array" aca="1" ref="T4934" ca="1">_xlfn.IFS(Q4934="","NG",Q4934&gt;16,"OK",TODAY()&gt;S4934,"OK",Q4934&lt;16,"NG")</f>
        <v>OK</v>
      </c>
      <c r="U4934" s="5" t="str" cm="1">
        <f t="array" aca="1" ref="U4934" ca="1">IFERROR(_xlfn.IFS(T4934&lt;&gt;"OK","NG",M4934=0,"OK",TRUE,"NG"),"")</f>
        <v>NG</v>
      </c>
      <c r="V4934" s="5" t="str">
        <f t="shared" si="1076"/>
        <v>NG</v>
      </c>
      <c r="W4934" s="28" t="str">
        <f t="shared" ca="1" si="1077"/>
        <v>OK</v>
      </c>
      <c r="X4934" s="5" t="str">
        <f t="shared" si="1078"/>
        <v>NG</v>
      </c>
      <c r="Y4934" s="5">
        <f t="shared" ca="1" si="1079"/>
        <v>126</v>
      </c>
      <c r="Z4934" s="5">
        <f t="shared" ca="1" si="1080"/>
        <v>126</v>
      </c>
      <c r="AA4934" s="5" t="str" cm="1">
        <f t="array" ref="AA4934">_xlfn.IFS(H4934="","OK",H4934&lt;$F$17,"NG",I4934="解雇","NG",OR(I4934="自主退職",I4934="契約満了"),"OK")</f>
        <v>OK</v>
      </c>
      <c r="AB4934" s="5" t="str" cm="1">
        <f t="array" aca="1" ref="AB4934" ca="1">_xlfn.IFS(AA4934="NG","NG",OR(X4934="NG",X4934="ERROR",X4934=FALSE),"NG",U4934="NG","NG",V4934="OK","OK",AD4934="OK","OK")</f>
        <v>NG</v>
      </c>
      <c r="AC4934" s="5" t="str">
        <f t="shared" si="1081"/>
        <v>NG</v>
      </c>
      <c r="AD4934" s="5" t="e" cm="1">
        <f t="array" ref="AD4934">_xlfn.IFS(AND(G4934="〇",H4934&lt;&gt;"",I4934&lt;&gt;""),"ERROR",AND(G4934="",H4934&gt;$H$17,I4934&lt;&gt;""),"NG",AND(G4934="〇",H4934="",I4934=""),"OK")</f>
        <v>#N/A</v>
      </c>
      <c r="AE4934" s="5" t="str" cm="1">
        <f t="array" ref="AE4934">_xlfn.IFS(I4934="解雇","NG",H4934="","OK",H4934&lt;$H$17,"NG",H4934&gt;$H$17,"OK")</f>
        <v>OK</v>
      </c>
      <c r="AF4934" s="5" t="e">
        <f t="shared" si="1082"/>
        <v>#N/A</v>
      </c>
    </row>
    <row r="4935" spans="2:32" ht="20.25" customHeight="1" x14ac:dyDescent="0.55000000000000004">
      <c r="B4935" s="9">
        <v>4918</v>
      </c>
      <c r="C4935" s="42"/>
      <c r="D4935" s="43"/>
      <c r="E4935" s="44"/>
      <c r="F4935" s="44"/>
      <c r="G4935" s="43"/>
      <c r="H4935" s="44"/>
      <c r="I4935" s="45"/>
      <c r="M4935" s="5">
        <f t="shared" si="1069"/>
        <v>4</v>
      </c>
      <c r="N4935" s="5">
        <f t="shared" si="1070"/>
        <v>2</v>
      </c>
      <c r="O4935" s="5" t="str">
        <f t="shared" si="1071"/>
        <v/>
      </c>
      <c r="P4935" s="5">
        <f t="shared" si="1072"/>
        <v>0</v>
      </c>
      <c r="Q4935" s="5">
        <f t="shared" ca="1" si="1073"/>
        <v>126</v>
      </c>
      <c r="R4935" s="26">
        <f t="shared" si="1074"/>
        <v>5479</v>
      </c>
      <c r="S4935" s="26">
        <f t="shared" si="1075"/>
        <v>5205</v>
      </c>
      <c r="T4935" s="27" t="str" cm="1">
        <f t="array" aca="1" ref="T4935" ca="1">_xlfn.IFS(Q4935="","NG",Q4935&gt;16,"OK",TODAY()&gt;S4935,"OK",Q4935&lt;16,"NG")</f>
        <v>OK</v>
      </c>
      <c r="U4935" s="5" t="str" cm="1">
        <f t="array" aca="1" ref="U4935" ca="1">IFERROR(_xlfn.IFS(T4935&lt;&gt;"OK","NG",M4935=0,"OK",TRUE,"NG"),"")</f>
        <v>NG</v>
      </c>
      <c r="V4935" s="5" t="str">
        <f t="shared" si="1076"/>
        <v>NG</v>
      </c>
      <c r="W4935" s="28" t="str">
        <f t="shared" ca="1" si="1077"/>
        <v>OK</v>
      </c>
      <c r="X4935" s="5" t="str">
        <f t="shared" si="1078"/>
        <v>NG</v>
      </c>
      <c r="Y4935" s="5">
        <f t="shared" ca="1" si="1079"/>
        <v>126</v>
      </c>
      <c r="Z4935" s="5">
        <f t="shared" ca="1" si="1080"/>
        <v>126</v>
      </c>
      <c r="AA4935" s="5" t="str" cm="1">
        <f t="array" ref="AA4935">_xlfn.IFS(H4935="","OK",H4935&lt;$F$17,"NG",I4935="解雇","NG",OR(I4935="自主退職",I4935="契約満了"),"OK")</f>
        <v>OK</v>
      </c>
      <c r="AB4935" s="5" t="str" cm="1">
        <f t="array" aca="1" ref="AB4935" ca="1">_xlfn.IFS(AA4935="NG","NG",OR(X4935="NG",X4935="ERROR",X4935=FALSE),"NG",U4935="NG","NG",V4935="OK","OK",AD4935="OK","OK")</f>
        <v>NG</v>
      </c>
      <c r="AC4935" s="5" t="str">
        <f t="shared" si="1081"/>
        <v>NG</v>
      </c>
      <c r="AD4935" s="5" t="e" cm="1">
        <f t="array" ref="AD4935">_xlfn.IFS(AND(G4935="〇",H4935&lt;&gt;"",I4935&lt;&gt;""),"ERROR",AND(G4935="",H4935&gt;$H$17,I4935&lt;&gt;""),"NG",AND(G4935="〇",H4935="",I4935=""),"OK")</f>
        <v>#N/A</v>
      </c>
      <c r="AE4935" s="5" t="str" cm="1">
        <f t="array" ref="AE4935">_xlfn.IFS(I4935="解雇","NG",H4935="","OK",H4935&lt;$H$17,"NG",H4935&gt;$H$17,"OK")</f>
        <v>OK</v>
      </c>
      <c r="AF4935" s="5" t="e">
        <f t="shared" si="1082"/>
        <v>#N/A</v>
      </c>
    </row>
    <row r="4936" spans="2:32" ht="20.25" customHeight="1" x14ac:dyDescent="0.55000000000000004">
      <c r="B4936" s="9">
        <v>4919</v>
      </c>
      <c r="C4936" s="42"/>
      <c r="D4936" s="43"/>
      <c r="E4936" s="44"/>
      <c r="F4936" s="44"/>
      <c r="G4936" s="43"/>
      <c r="H4936" s="44"/>
      <c r="I4936" s="45"/>
      <c r="M4936" s="5">
        <f t="shared" si="1069"/>
        <v>4</v>
      </c>
      <c r="N4936" s="5">
        <f t="shared" si="1070"/>
        <v>2</v>
      </c>
      <c r="O4936" s="5" t="str">
        <f t="shared" si="1071"/>
        <v/>
      </c>
      <c r="P4936" s="5">
        <f t="shared" si="1072"/>
        <v>0</v>
      </c>
      <c r="Q4936" s="5">
        <f t="shared" ca="1" si="1073"/>
        <v>126</v>
      </c>
      <c r="R4936" s="26">
        <f t="shared" si="1074"/>
        <v>5479</v>
      </c>
      <c r="S4936" s="26">
        <f t="shared" si="1075"/>
        <v>5205</v>
      </c>
      <c r="T4936" s="27" t="str" cm="1">
        <f t="array" aca="1" ref="T4936" ca="1">_xlfn.IFS(Q4936="","NG",Q4936&gt;16,"OK",TODAY()&gt;S4936,"OK",Q4936&lt;16,"NG")</f>
        <v>OK</v>
      </c>
      <c r="U4936" s="5" t="str" cm="1">
        <f t="array" aca="1" ref="U4936" ca="1">IFERROR(_xlfn.IFS(T4936&lt;&gt;"OK","NG",M4936=0,"OK",TRUE,"NG"),"")</f>
        <v>NG</v>
      </c>
      <c r="V4936" s="5" t="str">
        <f t="shared" si="1076"/>
        <v>NG</v>
      </c>
      <c r="W4936" s="28" t="str">
        <f t="shared" ca="1" si="1077"/>
        <v>OK</v>
      </c>
      <c r="X4936" s="5" t="str">
        <f t="shared" si="1078"/>
        <v>NG</v>
      </c>
      <c r="Y4936" s="5">
        <f t="shared" ca="1" si="1079"/>
        <v>126</v>
      </c>
      <c r="Z4936" s="5">
        <f t="shared" ca="1" si="1080"/>
        <v>126</v>
      </c>
      <c r="AA4936" s="5" t="str" cm="1">
        <f t="array" ref="AA4936">_xlfn.IFS(H4936="","OK",H4936&lt;$F$17,"NG",I4936="解雇","NG",OR(I4936="自主退職",I4936="契約満了"),"OK")</f>
        <v>OK</v>
      </c>
      <c r="AB4936" s="5" t="str" cm="1">
        <f t="array" aca="1" ref="AB4936" ca="1">_xlfn.IFS(AA4936="NG","NG",OR(X4936="NG",X4936="ERROR",X4936=FALSE),"NG",U4936="NG","NG",V4936="OK","OK",AD4936="OK","OK")</f>
        <v>NG</v>
      </c>
      <c r="AC4936" s="5" t="str">
        <f t="shared" si="1081"/>
        <v>NG</v>
      </c>
      <c r="AD4936" s="5" t="e" cm="1">
        <f t="array" ref="AD4936">_xlfn.IFS(AND(G4936="〇",H4936&lt;&gt;"",I4936&lt;&gt;""),"ERROR",AND(G4936="",H4936&gt;$H$17,I4936&lt;&gt;""),"NG",AND(G4936="〇",H4936="",I4936=""),"OK")</f>
        <v>#N/A</v>
      </c>
      <c r="AE4936" s="5" t="str" cm="1">
        <f t="array" ref="AE4936">_xlfn.IFS(I4936="解雇","NG",H4936="","OK",H4936&lt;$H$17,"NG",H4936&gt;$H$17,"OK")</f>
        <v>OK</v>
      </c>
      <c r="AF4936" s="5" t="e">
        <f t="shared" si="1082"/>
        <v>#N/A</v>
      </c>
    </row>
    <row r="4937" spans="2:32" ht="20.25" customHeight="1" x14ac:dyDescent="0.55000000000000004">
      <c r="B4937" s="9">
        <v>4920</v>
      </c>
      <c r="C4937" s="42"/>
      <c r="D4937" s="43"/>
      <c r="E4937" s="44"/>
      <c r="F4937" s="44"/>
      <c r="G4937" s="43"/>
      <c r="H4937" s="44"/>
      <c r="I4937" s="45"/>
      <c r="M4937" s="5">
        <f t="shared" si="1069"/>
        <v>4</v>
      </c>
      <c r="N4937" s="5">
        <f t="shared" si="1070"/>
        <v>2</v>
      </c>
      <c r="O4937" s="5" t="str">
        <f t="shared" si="1071"/>
        <v/>
      </c>
      <c r="P4937" s="5">
        <f t="shared" si="1072"/>
        <v>0</v>
      </c>
      <c r="Q4937" s="5">
        <f t="shared" ca="1" si="1073"/>
        <v>126</v>
      </c>
      <c r="R4937" s="26">
        <f t="shared" si="1074"/>
        <v>5479</v>
      </c>
      <c r="S4937" s="26">
        <f t="shared" si="1075"/>
        <v>5205</v>
      </c>
      <c r="T4937" s="27" t="str" cm="1">
        <f t="array" aca="1" ref="T4937" ca="1">_xlfn.IFS(Q4937="","NG",Q4937&gt;16,"OK",TODAY()&gt;S4937,"OK",Q4937&lt;16,"NG")</f>
        <v>OK</v>
      </c>
      <c r="U4937" s="5" t="str" cm="1">
        <f t="array" aca="1" ref="U4937" ca="1">IFERROR(_xlfn.IFS(T4937&lt;&gt;"OK","NG",M4937=0,"OK",TRUE,"NG"),"")</f>
        <v>NG</v>
      </c>
      <c r="V4937" s="5" t="str">
        <f t="shared" si="1076"/>
        <v>NG</v>
      </c>
      <c r="W4937" s="28" t="str">
        <f t="shared" ca="1" si="1077"/>
        <v>OK</v>
      </c>
      <c r="X4937" s="5" t="str">
        <f t="shared" si="1078"/>
        <v>NG</v>
      </c>
      <c r="Y4937" s="5">
        <f t="shared" ca="1" si="1079"/>
        <v>126</v>
      </c>
      <c r="Z4937" s="5">
        <f t="shared" ca="1" si="1080"/>
        <v>126</v>
      </c>
      <c r="AA4937" s="5" t="str" cm="1">
        <f t="array" ref="AA4937">_xlfn.IFS(H4937="","OK",H4937&lt;$F$17,"NG",I4937="解雇","NG",OR(I4937="自主退職",I4937="契約満了"),"OK")</f>
        <v>OK</v>
      </c>
      <c r="AB4937" s="5" t="str" cm="1">
        <f t="array" aca="1" ref="AB4937" ca="1">_xlfn.IFS(AA4937="NG","NG",OR(X4937="NG",X4937="ERROR",X4937=FALSE),"NG",U4937="NG","NG",V4937="OK","OK",AD4937="OK","OK")</f>
        <v>NG</v>
      </c>
      <c r="AC4937" s="5" t="str">
        <f t="shared" si="1081"/>
        <v>NG</v>
      </c>
      <c r="AD4937" s="5" t="e" cm="1">
        <f t="array" ref="AD4937">_xlfn.IFS(AND(G4937="〇",H4937&lt;&gt;"",I4937&lt;&gt;""),"ERROR",AND(G4937="",H4937&gt;$H$17,I4937&lt;&gt;""),"NG",AND(G4937="〇",H4937="",I4937=""),"OK")</f>
        <v>#N/A</v>
      </c>
      <c r="AE4937" s="5" t="str" cm="1">
        <f t="array" ref="AE4937">_xlfn.IFS(I4937="解雇","NG",H4937="","OK",H4937&lt;$H$17,"NG",H4937&gt;$H$17,"OK")</f>
        <v>OK</v>
      </c>
      <c r="AF4937" s="5" t="e">
        <f t="shared" si="1082"/>
        <v>#N/A</v>
      </c>
    </row>
    <row r="4938" spans="2:32" ht="20.25" customHeight="1" x14ac:dyDescent="0.55000000000000004">
      <c r="B4938" s="9">
        <v>4921</v>
      </c>
      <c r="C4938" s="42"/>
      <c r="D4938" s="43"/>
      <c r="E4938" s="44"/>
      <c r="F4938" s="44"/>
      <c r="G4938" s="43"/>
      <c r="H4938" s="44"/>
      <c r="I4938" s="45"/>
      <c r="M4938" s="5">
        <f t="shared" si="1069"/>
        <v>4</v>
      </c>
      <c r="N4938" s="5">
        <f t="shared" si="1070"/>
        <v>2</v>
      </c>
      <c r="O4938" s="5" t="str">
        <f t="shared" si="1071"/>
        <v/>
      </c>
      <c r="P4938" s="5">
        <f t="shared" si="1072"/>
        <v>0</v>
      </c>
      <c r="Q4938" s="5">
        <f t="shared" ca="1" si="1073"/>
        <v>126</v>
      </c>
      <c r="R4938" s="26">
        <f t="shared" si="1074"/>
        <v>5479</v>
      </c>
      <c r="S4938" s="26">
        <f t="shared" si="1075"/>
        <v>5205</v>
      </c>
      <c r="T4938" s="27" t="str" cm="1">
        <f t="array" aca="1" ref="T4938" ca="1">_xlfn.IFS(Q4938="","NG",Q4938&gt;16,"OK",TODAY()&gt;S4938,"OK",Q4938&lt;16,"NG")</f>
        <v>OK</v>
      </c>
      <c r="U4938" s="5" t="str" cm="1">
        <f t="array" aca="1" ref="U4938" ca="1">IFERROR(_xlfn.IFS(T4938&lt;&gt;"OK","NG",M4938=0,"OK",TRUE,"NG"),"")</f>
        <v>NG</v>
      </c>
      <c r="V4938" s="5" t="str">
        <f t="shared" si="1076"/>
        <v>NG</v>
      </c>
      <c r="W4938" s="28" t="str">
        <f t="shared" ca="1" si="1077"/>
        <v>OK</v>
      </c>
      <c r="X4938" s="5" t="str">
        <f t="shared" si="1078"/>
        <v>NG</v>
      </c>
      <c r="Y4938" s="5">
        <f t="shared" ca="1" si="1079"/>
        <v>126</v>
      </c>
      <c r="Z4938" s="5">
        <f t="shared" ca="1" si="1080"/>
        <v>126</v>
      </c>
      <c r="AA4938" s="5" t="str" cm="1">
        <f t="array" ref="AA4938">_xlfn.IFS(H4938="","OK",H4938&lt;$F$17,"NG",I4938="解雇","NG",OR(I4938="自主退職",I4938="契約満了"),"OK")</f>
        <v>OK</v>
      </c>
      <c r="AB4938" s="5" t="str" cm="1">
        <f t="array" aca="1" ref="AB4938" ca="1">_xlfn.IFS(AA4938="NG","NG",OR(X4938="NG",X4938="ERROR",X4938=FALSE),"NG",U4938="NG","NG",V4938="OK","OK",AD4938="OK","OK")</f>
        <v>NG</v>
      </c>
      <c r="AC4938" s="5" t="str">
        <f t="shared" si="1081"/>
        <v>NG</v>
      </c>
      <c r="AD4938" s="5" t="e" cm="1">
        <f t="array" ref="AD4938">_xlfn.IFS(AND(G4938="〇",H4938&lt;&gt;"",I4938&lt;&gt;""),"ERROR",AND(G4938="",H4938&gt;$H$17,I4938&lt;&gt;""),"NG",AND(G4938="〇",H4938="",I4938=""),"OK")</f>
        <v>#N/A</v>
      </c>
      <c r="AE4938" s="5" t="str" cm="1">
        <f t="array" ref="AE4938">_xlfn.IFS(I4938="解雇","NG",H4938="","OK",H4938&lt;$H$17,"NG",H4938&gt;$H$17,"OK")</f>
        <v>OK</v>
      </c>
      <c r="AF4938" s="5" t="e">
        <f t="shared" si="1082"/>
        <v>#N/A</v>
      </c>
    </row>
    <row r="4939" spans="2:32" ht="20.25" customHeight="1" x14ac:dyDescent="0.55000000000000004">
      <c r="B4939" s="9">
        <v>4922</v>
      </c>
      <c r="C4939" s="42"/>
      <c r="D4939" s="43"/>
      <c r="E4939" s="44"/>
      <c r="F4939" s="44"/>
      <c r="G4939" s="43"/>
      <c r="H4939" s="44"/>
      <c r="I4939" s="45"/>
      <c r="M4939" s="5">
        <f t="shared" si="1069"/>
        <v>4</v>
      </c>
      <c r="N4939" s="5">
        <f t="shared" si="1070"/>
        <v>2</v>
      </c>
      <c r="O4939" s="5" t="str">
        <f t="shared" si="1071"/>
        <v/>
      </c>
      <c r="P4939" s="5">
        <f t="shared" si="1072"/>
        <v>0</v>
      </c>
      <c r="Q4939" s="5">
        <f t="shared" ca="1" si="1073"/>
        <v>126</v>
      </c>
      <c r="R4939" s="26">
        <f t="shared" si="1074"/>
        <v>5479</v>
      </c>
      <c r="S4939" s="26">
        <f t="shared" si="1075"/>
        <v>5205</v>
      </c>
      <c r="T4939" s="27" t="str" cm="1">
        <f t="array" aca="1" ref="T4939" ca="1">_xlfn.IFS(Q4939="","NG",Q4939&gt;16,"OK",TODAY()&gt;S4939,"OK",Q4939&lt;16,"NG")</f>
        <v>OK</v>
      </c>
      <c r="U4939" s="5" t="str" cm="1">
        <f t="array" aca="1" ref="U4939" ca="1">IFERROR(_xlfn.IFS(T4939&lt;&gt;"OK","NG",M4939=0,"OK",TRUE,"NG"),"")</f>
        <v>NG</v>
      </c>
      <c r="V4939" s="5" t="str">
        <f t="shared" si="1076"/>
        <v>NG</v>
      </c>
      <c r="W4939" s="28" t="str">
        <f t="shared" ca="1" si="1077"/>
        <v>OK</v>
      </c>
      <c r="X4939" s="5" t="str">
        <f t="shared" si="1078"/>
        <v>NG</v>
      </c>
      <c r="Y4939" s="5">
        <f t="shared" ca="1" si="1079"/>
        <v>126</v>
      </c>
      <c r="Z4939" s="5">
        <f t="shared" ca="1" si="1080"/>
        <v>126</v>
      </c>
      <c r="AA4939" s="5" t="str" cm="1">
        <f t="array" ref="AA4939">_xlfn.IFS(H4939="","OK",H4939&lt;$F$17,"NG",I4939="解雇","NG",OR(I4939="自主退職",I4939="契約満了"),"OK")</f>
        <v>OK</v>
      </c>
      <c r="AB4939" s="5" t="str" cm="1">
        <f t="array" aca="1" ref="AB4939" ca="1">_xlfn.IFS(AA4939="NG","NG",OR(X4939="NG",X4939="ERROR",X4939=FALSE),"NG",U4939="NG","NG",V4939="OK","OK",AD4939="OK","OK")</f>
        <v>NG</v>
      </c>
      <c r="AC4939" s="5" t="str">
        <f t="shared" si="1081"/>
        <v>NG</v>
      </c>
      <c r="AD4939" s="5" t="e" cm="1">
        <f t="array" ref="AD4939">_xlfn.IFS(AND(G4939="〇",H4939&lt;&gt;"",I4939&lt;&gt;""),"ERROR",AND(G4939="",H4939&gt;$H$17,I4939&lt;&gt;""),"NG",AND(G4939="〇",H4939="",I4939=""),"OK")</f>
        <v>#N/A</v>
      </c>
      <c r="AE4939" s="5" t="str" cm="1">
        <f t="array" ref="AE4939">_xlfn.IFS(I4939="解雇","NG",H4939="","OK",H4939&lt;$H$17,"NG",H4939&gt;$H$17,"OK")</f>
        <v>OK</v>
      </c>
      <c r="AF4939" s="5" t="e">
        <f t="shared" si="1082"/>
        <v>#N/A</v>
      </c>
    </row>
    <row r="4940" spans="2:32" ht="20.25" customHeight="1" x14ac:dyDescent="0.55000000000000004">
      <c r="B4940" s="9">
        <v>4923</v>
      </c>
      <c r="C4940" s="42"/>
      <c r="D4940" s="43"/>
      <c r="E4940" s="44"/>
      <c r="F4940" s="44"/>
      <c r="G4940" s="43"/>
      <c r="H4940" s="44"/>
      <c r="I4940" s="45"/>
      <c r="M4940" s="5">
        <f t="shared" si="1069"/>
        <v>4</v>
      </c>
      <c r="N4940" s="5">
        <f t="shared" si="1070"/>
        <v>2</v>
      </c>
      <c r="O4940" s="5" t="str">
        <f t="shared" si="1071"/>
        <v/>
      </c>
      <c r="P4940" s="5">
        <f t="shared" si="1072"/>
        <v>0</v>
      </c>
      <c r="Q4940" s="5">
        <f t="shared" ca="1" si="1073"/>
        <v>126</v>
      </c>
      <c r="R4940" s="26">
        <f t="shared" si="1074"/>
        <v>5479</v>
      </c>
      <c r="S4940" s="26">
        <f t="shared" si="1075"/>
        <v>5205</v>
      </c>
      <c r="T4940" s="27" t="str" cm="1">
        <f t="array" aca="1" ref="T4940" ca="1">_xlfn.IFS(Q4940="","NG",Q4940&gt;16,"OK",TODAY()&gt;S4940,"OK",Q4940&lt;16,"NG")</f>
        <v>OK</v>
      </c>
      <c r="U4940" s="5" t="str" cm="1">
        <f t="array" aca="1" ref="U4940" ca="1">IFERROR(_xlfn.IFS(T4940&lt;&gt;"OK","NG",M4940=0,"OK",TRUE,"NG"),"")</f>
        <v>NG</v>
      </c>
      <c r="V4940" s="5" t="str">
        <f t="shared" si="1076"/>
        <v>NG</v>
      </c>
      <c r="W4940" s="28" t="str">
        <f t="shared" ca="1" si="1077"/>
        <v>OK</v>
      </c>
      <c r="X4940" s="5" t="str">
        <f t="shared" si="1078"/>
        <v>NG</v>
      </c>
      <c r="Y4940" s="5">
        <f t="shared" ca="1" si="1079"/>
        <v>126</v>
      </c>
      <c r="Z4940" s="5">
        <f t="shared" ca="1" si="1080"/>
        <v>126</v>
      </c>
      <c r="AA4940" s="5" t="str" cm="1">
        <f t="array" ref="AA4940">_xlfn.IFS(H4940="","OK",H4940&lt;$F$17,"NG",I4940="解雇","NG",OR(I4940="自主退職",I4940="契約満了"),"OK")</f>
        <v>OK</v>
      </c>
      <c r="AB4940" s="5" t="str" cm="1">
        <f t="array" aca="1" ref="AB4940" ca="1">_xlfn.IFS(AA4940="NG","NG",OR(X4940="NG",X4940="ERROR",X4940=FALSE),"NG",U4940="NG","NG",V4940="OK","OK",AD4940="OK","OK")</f>
        <v>NG</v>
      </c>
      <c r="AC4940" s="5" t="str">
        <f t="shared" si="1081"/>
        <v>NG</v>
      </c>
      <c r="AD4940" s="5" t="e" cm="1">
        <f t="array" ref="AD4940">_xlfn.IFS(AND(G4940="〇",H4940&lt;&gt;"",I4940&lt;&gt;""),"ERROR",AND(G4940="",H4940&gt;$H$17,I4940&lt;&gt;""),"NG",AND(G4940="〇",H4940="",I4940=""),"OK")</f>
        <v>#N/A</v>
      </c>
      <c r="AE4940" s="5" t="str" cm="1">
        <f t="array" ref="AE4940">_xlfn.IFS(I4940="解雇","NG",H4940="","OK",H4940&lt;$H$17,"NG",H4940&gt;$H$17,"OK")</f>
        <v>OK</v>
      </c>
      <c r="AF4940" s="5" t="e">
        <f t="shared" si="1082"/>
        <v>#N/A</v>
      </c>
    </row>
    <row r="4941" spans="2:32" ht="20.25" customHeight="1" x14ac:dyDescent="0.55000000000000004">
      <c r="B4941" s="9">
        <v>4924</v>
      </c>
      <c r="C4941" s="42"/>
      <c r="D4941" s="43"/>
      <c r="E4941" s="44"/>
      <c r="F4941" s="44"/>
      <c r="G4941" s="43"/>
      <c r="H4941" s="44"/>
      <c r="I4941" s="45"/>
      <c r="M4941" s="5">
        <f t="shared" si="1069"/>
        <v>4</v>
      </c>
      <c r="N4941" s="5">
        <f t="shared" si="1070"/>
        <v>2</v>
      </c>
      <c r="O4941" s="5" t="str">
        <f t="shared" si="1071"/>
        <v/>
      </c>
      <c r="P4941" s="5">
        <f t="shared" si="1072"/>
        <v>0</v>
      </c>
      <c r="Q4941" s="5">
        <f t="shared" ca="1" si="1073"/>
        <v>126</v>
      </c>
      <c r="R4941" s="26">
        <f t="shared" si="1074"/>
        <v>5479</v>
      </c>
      <c r="S4941" s="26">
        <f t="shared" si="1075"/>
        <v>5205</v>
      </c>
      <c r="T4941" s="27" t="str" cm="1">
        <f t="array" aca="1" ref="T4941" ca="1">_xlfn.IFS(Q4941="","NG",Q4941&gt;16,"OK",TODAY()&gt;S4941,"OK",Q4941&lt;16,"NG")</f>
        <v>OK</v>
      </c>
      <c r="U4941" s="5" t="str" cm="1">
        <f t="array" aca="1" ref="U4941" ca="1">IFERROR(_xlfn.IFS(T4941&lt;&gt;"OK","NG",M4941=0,"OK",TRUE,"NG"),"")</f>
        <v>NG</v>
      </c>
      <c r="V4941" s="5" t="str">
        <f t="shared" si="1076"/>
        <v>NG</v>
      </c>
      <c r="W4941" s="28" t="str">
        <f t="shared" ca="1" si="1077"/>
        <v>OK</v>
      </c>
      <c r="X4941" s="5" t="str">
        <f t="shared" si="1078"/>
        <v>NG</v>
      </c>
      <c r="Y4941" s="5">
        <f t="shared" ca="1" si="1079"/>
        <v>126</v>
      </c>
      <c r="Z4941" s="5">
        <f t="shared" ca="1" si="1080"/>
        <v>126</v>
      </c>
      <c r="AA4941" s="5" t="str" cm="1">
        <f t="array" ref="AA4941">_xlfn.IFS(H4941="","OK",H4941&lt;$F$17,"NG",I4941="解雇","NG",OR(I4941="自主退職",I4941="契約満了"),"OK")</f>
        <v>OK</v>
      </c>
      <c r="AB4941" s="5" t="str" cm="1">
        <f t="array" aca="1" ref="AB4941" ca="1">_xlfn.IFS(AA4941="NG","NG",OR(X4941="NG",X4941="ERROR",X4941=FALSE),"NG",U4941="NG","NG",V4941="OK","OK",AD4941="OK","OK")</f>
        <v>NG</v>
      </c>
      <c r="AC4941" s="5" t="str">
        <f t="shared" si="1081"/>
        <v>NG</v>
      </c>
      <c r="AD4941" s="5" t="e" cm="1">
        <f t="array" ref="AD4941">_xlfn.IFS(AND(G4941="〇",H4941&lt;&gt;"",I4941&lt;&gt;""),"ERROR",AND(G4941="",H4941&gt;$H$17,I4941&lt;&gt;""),"NG",AND(G4941="〇",H4941="",I4941=""),"OK")</f>
        <v>#N/A</v>
      </c>
      <c r="AE4941" s="5" t="str" cm="1">
        <f t="array" ref="AE4941">_xlfn.IFS(I4941="解雇","NG",H4941="","OK",H4941&lt;$H$17,"NG",H4941&gt;$H$17,"OK")</f>
        <v>OK</v>
      </c>
      <c r="AF4941" s="5" t="e">
        <f t="shared" si="1082"/>
        <v>#N/A</v>
      </c>
    </row>
    <row r="4942" spans="2:32" ht="20.25" customHeight="1" x14ac:dyDescent="0.55000000000000004">
      <c r="B4942" s="9">
        <v>4925</v>
      </c>
      <c r="C4942" s="42"/>
      <c r="D4942" s="43"/>
      <c r="E4942" s="44"/>
      <c r="F4942" s="44"/>
      <c r="G4942" s="43"/>
      <c r="H4942" s="44"/>
      <c r="I4942" s="45"/>
      <c r="M4942" s="5">
        <f t="shared" si="1069"/>
        <v>4</v>
      </c>
      <c r="N4942" s="5">
        <f t="shared" si="1070"/>
        <v>2</v>
      </c>
      <c r="O4942" s="5" t="str">
        <f t="shared" si="1071"/>
        <v/>
      </c>
      <c r="P4942" s="5">
        <f t="shared" si="1072"/>
        <v>0</v>
      </c>
      <c r="Q4942" s="5">
        <f t="shared" ca="1" si="1073"/>
        <v>126</v>
      </c>
      <c r="R4942" s="26">
        <f t="shared" si="1074"/>
        <v>5479</v>
      </c>
      <c r="S4942" s="26">
        <f t="shared" si="1075"/>
        <v>5205</v>
      </c>
      <c r="T4942" s="27" t="str" cm="1">
        <f t="array" aca="1" ref="T4942" ca="1">_xlfn.IFS(Q4942="","NG",Q4942&gt;16,"OK",TODAY()&gt;S4942,"OK",Q4942&lt;16,"NG")</f>
        <v>OK</v>
      </c>
      <c r="U4942" s="5" t="str" cm="1">
        <f t="array" aca="1" ref="U4942" ca="1">IFERROR(_xlfn.IFS(T4942&lt;&gt;"OK","NG",M4942=0,"OK",TRUE,"NG"),"")</f>
        <v>NG</v>
      </c>
      <c r="V4942" s="5" t="str">
        <f t="shared" si="1076"/>
        <v>NG</v>
      </c>
      <c r="W4942" s="28" t="str">
        <f t="shared" ca="1" si="1077"/>
        <v>OK</v>
      </c>
      <c r="X4942" s="5" t="str">
        <f t="shared" si="1078"/>
        <v>NG</v>
      </c>
      <c r="Y4942" s="5">
        <f t="shared" ca="1" si="1079"/>
        <v>126</v>
      </c>
      <c r="Z4942" s="5">
        <f t="shared" ca="1" si="1080"/>
        <v>126</v>
      </c>
      <c r="AA4942" s="5" t="str" cm="1">
        <f t="array" ref="AA4942">_xlfn.IFS(H4942="","OK",H4942&lt;$F$17,"NG",I4942="解雇","NG",OR(I4942="自主退職",I4942="契約満了"),"OK")</f>
        <v>OK</v>
      </c>
      <c r="AB4942" s="5" t="str" cm="1">
        <f t="array" aca="1" ref="AB4942" ca="1">_xlfn.IFS(AA4942="NG","NG",OR(X4942="NG",X4942="ERROR",X4942=FALSE),"NG",U4942="NG","NG",V4942="OK","OK",AD4942="OK","OK")</f>
        <v>NG</v>
      </c>
      <c r="AC4942" s="5" t="str">
        <f t="shared" si="1081"/>
        <v>NG</v>
      </c>
      <c r="AD4942" s="5" t="e" cm="1">
        <f t="array" ref="AD4942">_xlfn.IFS(AND(G4942="〇",H4942&lt;&gt;"",I4942&lt;&gt;""),"ERROR",AND(G4942="",H4942&gt;$H$17,I4942&lt;&gt;""),"NG",AND(G4942="〇",H4942="",I4942=""),"OK")</f>
        <v>#N/A</v>
      </c>
      <c r="AE4942" s="5" t="str" cm="1">
        <f t="array" ref="AE4942">_xlfn.IFS(I4942="解雇","NG",H4942="","OK",H4942&lt;$H$17,"NG",H4942&gt;$H$17,"OK")</f>
        <v>OK</v>
      </c>
      <c r="AF4942" s="5" t="e">
        <f t="shared" si="1082"/>
        <v>#N/A</v>
      </c>
    </row>
    <row r="4943" spans="2:32" ht="20.25" customHeight="1" x14ac:dyDescent="0.55000000000000004">
      <c r="B4943" s="9">
        <v>4926</v>
      </c>
      <c r="C4943" s="42"/>
      <c r="D4943" s="43"/>
      <c r="E4943" s="44"/>
      <c r="F4943" s="44"/>
      <c r="G4943" s="43"/>
      <c r="H4943" s="44"/>
      <c r="I4943" s="45"/>
      <c r="M4943" s="5">
        <f t="shared" si="1069"/>
        <v>4</v>
      </c>
      <c r="N4943" s="5">
        <f t="shared" si="1070"/>
        <v>2</v>
      </c>
      <c r="O4943" s="5" t="str">
        <f t="shared" si="1071"/>
        <v/>
      </c>
      <c r="P4943" s="5">
        <f t="shared" si="1072"/>
        <v>0</v>
      </c>
      <c r="Q4943" s="5">
        <f t="shared" ca="1" si="1073"/>
        <v>126</v>
      </c>
      <c r="R4943" s="26">
        <f t="shared" si="1074"/>
        <v>5479</v>
      </c>
      <c r="S4943" s="26">
        <f t="shared" si="1075"/>
        <v>5205</v>
      </c>
      <c r="T4943" s="27" t="str" cm="1">
        <f t="array" aca="1" ref="T4943" ca="1">_xlfn.IFS(Q4943="","NG",Q4943&gt;16,"OK",TODAY()&gt;S4943,"OK",Q4943&lt;16,"NG")</f>
        <v>OK</v>
      </c>
      <c r="U4943" s="5" t="str" cm="1">
        <f t="array" aca="1" ref="U4943" ca="1">IFERROR(_xlfn.IFS(T4943&lt;&gt;"OK","NG",M4943=0,"OK",TRUE,"NG"),"")</f>
        <v>NG</v>
      </c>
      <c r="V4943" s="5" t="str">
        <f t="shared" si="1076"/>
        <v>NG</v>
      </c>
      <c r="W4943" s="28" t="str">
        <f t="shared" ca="1" si="1077"/>
        <v>OK</v>
      </c>
      <c r="X4943" s="5" t="str">
        <f t="shared" si="1078"/>
        <v>NG</v>
      </c>
      <c r="Y4943" s="5">
        <f t="shared" ca="1" si="1079"/>
        <v>126</v>
      </c>
      <c r="Z4943" s="5">
        <f t="shared" ca="1" si="1080"/>
        <v>126</v>
      </c>
      <c r="AA4943" s="5" t="str" cm="1">
        <f t="array" ref="AA4943">_xlfn.IFS(H4943="","OK",H4943&lt;$F$17,"NG",I4943="解雇","NG",OR(I4943="自主退職",I4943="契約満了"),"OK")</f>
        <v>OK</v>
      </c>
      <c r="AB4943" s="5" t="str" cm="1">
        <f t="array" aca="1" ref="AB4943" ca="1">_xlfn.IFS(AA4943="NG","NG",OR(X4943="NG",X4943="ERROR",X4943=FALSE),"NG",U4943="NG","NG",V4943="OK","OK",AD4943="OK","OK")</f>
        <v>NG</v>
      </c>
      <c r="AC4943" s="5" t="str">
        <f t="shared" si="1081"/>
        <v>NG</v>
      </c>
      <c r="AD4943" s="5" t="e" cm="1">
        <f t="array" ref="AD4943">_xlfn.IFS(AND(G4943="〇",H4943&lt;&gt;"",I4943&lt;&gt;""),"ERROR",AND(G4943="",H4943&gt;$H$17,I4943&lt;&gt;""),"NG",AND(G4943="〇",H4943="",I4943=""),"OK")</f>
        <v>#N/A</v>
      </c>
      <c r="AE4943" s="5" t="str" cm="1">
        <f t="array" ref="AE4943">_xlfn.IFS(I4943="解雇","NG",H4943="","OK",H4943&lt;$H$17,"NG",H4943&gt;$H$17,"OK")</f>
        <v>OK</v>
      </c>
      <c r="AF4943" s="5" t="e">
        <f t="shared" si="1082"/>
        <v>#N/A</v>
      </c>
    </row>
    <row r="4944" spans="2:32" ht="20.25" customHeight="1" x14ac:dyDescent="0.55000000000000004">
      <c r="B4944" s="9">
        <v>4927</v>
      </c>
      <c r="C4944" s="42"/>
      <c r="D4944" s="43"/>
      <c r="E4944" s="44"/>
      <c r="F4944" s="44"/>
      <c r="G4944" s="43"/>
      <c r="H4944" s="44"/>
      <c r="I4944" s="45"/>
      <c r="M4944" s="5">
        <f t="shared" si="1069"/>
        <v>4</v>
      </c>
      <c r="N4944" s="5">
        <f t="shared" si="1070"/>
        <v>2</v>
      </c>
      <c r="O4944" s="5" t="str">
        <f t="shared" si="1071"/>
        <v/>
      </c>
      <c r="P4944" s="5">
        <f t="shared" si="1072"/>
        <v>0</v>
      </c>
      <c r="Q4944" s="5">
        <f t="shared" ca="1" si="1073"/>
        <v>126</v>
      </c>
      <c r="R4944" s="26">
        <f t="shared" si="1074"/>
        <v>5479</v>
      </c>
      <c r="S4944" s="26">
        <f t="shared" si="1075"/>
        <v>5205</v>
      </c>
      <c r="T4944" s="27" t="str" cm="1">
        <f t="array" aca="1" ref="T4944" ca="1">_xlfn.IFS(Q4944="","NG",Q4944&gt;16,"OK",TODAY()&gt;S4944,"OK",Q4944&lt;16,"NG")</f>
        <v>OK</v>
      </c>
      <c r="U4944" s="5" t="str" cm="1">
        <f t="array" aca="1" ref="U4944" ca="1">IFERROR(_xlfn.IFS(T4944&lt;&gt;"OK","NG",M4944=0,"OK",TRUE,"NG"),"")</f>
        <v>NG</v>
      </c>
      <c r="V4944" s="5" t="str">
        <f t="shared" si="1076"/>
        <v>NG</v>
      </c>
      <c r="W4944" s="28" t="str">
        <f t="shared" ca="1" si="1077"/>
        <v>OK</v>
      </c>
      <c r="X4944" s="5" t="str">
        <f t="shared" si="1078"/>
        <v>NG</v>
      </c>
      <c r="Y4944" s="5">
        <f t="shared" ca="1" si="1079"/>
        <v>126</v>
      </c>
      <c r="Z4944" s="5">
        <f t="shared" ca="1" si="1080"/>
        <v>126</v>
      </c>
      <c r="AA4944" s="5" t="str" cm="1">
        <f t="array" ref="AA4944">_xlfn.IFS(H4944="","OK",H4944&lt;$F$17,"NG",I4944="解雇","NG",OR(I4944="自主退職",I4944="契約満了"),"OK")</f>
        <v>OK</v>
      </c>
      <c r="AB4944" s="5" t="str" cm="1">
        <f t="array" aca="1" ref="AB4944" ca="1">_xlfn.IFS(AA4944="NG","NG",OR(X4944="NG",X4944="ERROR",X4944=FALSE),"NG",U4944="NG","NG",V4944="OK","OK",AD4944="OK","OK")</f>
        <v>NG</v>
      </c>
      <c r="AC4944" s="5" t="str">
        <f t="shared" si="1081"/>
        <v>NG</v>
      </c>
      <c r="AD4944" s="5" t="e" cm="1">
        <f t="array" ref="AD4944">_xlfn.IFS(AND(G4944="〇",H4944&lt;&gt;"",I4944&lt;&gt;""),"ERROR",AND(G4944="",H4944&gt;$H$17,I4944&lt;&gt;""),"NG",AND(G4944="〇",H4944="",I4944=""),"OK")</f>
        <v>#N/A</v>
      </c>
      <c r="AE4944" s="5" t="str" cm="1">
        <f t="array" ref="AE4944">_xlfn.IFS(I4944="解雇","NG",H4944="","OK",H4944&lt;$H$17,"NG",H4944&gt;$H$17,"OK")</f>
        <v>OK</v>
      </c>
      <c r="AF4944" s="5" t="e">
        <f t="shared" si="1082"/>
        <v>#N/A</v>
      </c>
    </row>
    <row r="4945" spans="2:32" ht="20.25" customHeight="1" x14ac:dyDescent="0.55000000000000004">
      <c r="B4945" s="9">
        <v>4928</v>
      </c>
      <c r="C4945" s="42"/>
      <c r="D4945" s="43"/>
      <c r="E4945" s="44"/>
      <c r="F4945" s="44"/>
      <c r="G4945" s="43"/>
      <c r="H4945" s="44"/>
      <c r="I4945" s="45"/>
      <c r="M4945" s="5">
        <f t="shared" si="1069"/>
        <v>4</v>
      </c>
      <c r="N4945" s="5">
        <f t="shared" si="1070"/>
        <v>2</v>
      </c>
      <c r="O4945" s="5" t="str">
        <f t="shared" si="1071"/>
        <v/>
      </c>
      <c r="P4945" s="5">
        <f t="shared" si="1072"/>
        <v>0</v>
      </c>
      <c r="Q4945" s="5">
        <f t="shared" ca="1" si="1073"/>
        <v>126</v>
      </c>
      <c r="R4945" s="26">
        <f t="shared" si="1074"/>
        <v>5479</v>
      </c>
      <c r="S4945" s="26">
        <f t="shared" si="1075"/>
        <v>5205</v>
      </c>
      <c r="T4945" s="27" t="str" cm="1">
        <f t="array" aca="1" ref="T4945" ca="1">_xlfn.IFS(Q4945="","NG",Q4945&gt;16,"OK",TODAY()&gt;S4945,"OK",Q4945&lt;16,"NG")</f>
        <v>OK</v>
      </c>
      <c r="U4945" s="5" t="str" cm="1">
        <f t="array" aca="1" ref="U4945" ca="1">IFERROR(_xlfn.IFS(T4945&lt;&gt;"OK","NG",M4945=0,"OK",TRUE,"NG"),"")</f>
        <v>NG</v>
      </c>
      <c r="V4945" s="5" t="str">
        <f t="shared" si="1076"/>
        <v>NG</v>
      </c>
      <c r="W4945" s="28" t="str">
        <f t="shared" ca="1" si="1077"/>
        <v>OK</v>
      </c>
      <c r="X4945" s="5" t="str">
        <f t="shared" si="1078"/>
        <v>NG</v>
      </c>
      <c r="Y4945" s="5">
        <f t="shared" ca="1" si="1079"/>
        <v>126</v>
      </c>
      <c r="Z4945" s="5">
        <f t="shared" ca="1" si="1080"/>
        <v>126</v>
      </c>
      <c r="AA4945" s="5" t="str" cm="1">
        <f t="array" ref="AA4945">_xlfn.IFS(H4945="","OK",H4945&lt;$F$17,"NG",I4945="解雇","NG",OR(I4945="自主退職",I4945="契約満了"),"OK")</f>
        <v>OK</v>
      </c>
      <c r="AB4945" s="5" t="str" cm="1">
        <f t="array" aca="1" ref="AB4945" ca="1">_xlfn.IFS(AA4945="NG","NG",OR(X4945="NG",X4945="ERROR",X4945=FALSE),"NG",U4945="NG","NG",V4945="OK","OK",AD4945="OK","OK")</f>
        <v>NG</v>
      </c>
      <c r="AC4945" s="5" t="str">
        <f t="shared" si="1081"/>
        <v>NG</v>
      </c>
      <c r="AD4945" s="5" t="e" cm="1">
        <f t="array" ref="AD4945">_xlfn.IFS(AND(G4945="〇",H4945&lt;&gt;"",I4945&lt;&gt;""),"ERROR",AND(G4945="",H4945&gt;$H$17,I4945&lt;&gt;""),"NG",AND(G4945="〇",H4945="",I4945=""),"OK")</f>
        <v>#N/A</v>
      </c>
      <c r="AE4945" s="5" t="str" cm="1">
        <f t="array" ref="AE4945">_xlfn.IFS(I4945="解雇","NG",H4945="","OK",H4945&lt;$H$17,"NG",H4945&gt;$H$17,"OK")</f>
        <v>OK</v>
      </c>
      <c r="AF4945" s="5" t="e">
        <f t="shared" si="1082"/>
        <v>#N/A</v>
      </c>
    </row>
    <row r="4946" spans="2:32" ht="20.25" customHeight="1" x14ac:dyDescent="0.55000000000000004">
      <c r="B4946" s="9">
        <v>4929</v>
      </c>
      <c r="C4946" s="42"/>
      <c r="D4946" s="43"/>
      <c r="E4946" s="44"/>
      <c r="F4946" s="44"/>
      <c r="G4946" s="43"/>
      <c r="H4946" s="44"/>
      <c r="I4946" s="45"/>
      <c r="M4946" s="5">
        <f t="shared" si="1069"/>
        <v>4</v>
      </c>
      <c r="N4946" s="5">
        <f t="shared" si="1070"/>
        <v>2</v>
      </c>
      <c r="O4946" s="5" t="str">
        <f t="shared" si="1071"/>
        <v/>
      </c>
      <c r="P4946" s="5">
        <f t="shared" si="1072"/>
        <v>0</v>
      </c>
      <c r="Q4946" s="5">
        <f t="shared" ca="1" si="1073"/>
        <v>126</v>
      </c>
      <c r="R4946" s="26">
        <f t="shared" si="1074"/>
        <v>5479</v>
      </c>
      <c r="S4946" s="26">
        <f t="shared" si="1075"/>
        <v>5205</v>
      </c>
      <c r="T4946" s="27" t="str" cm="1">
        <f t="array" aca="1" ref="T4946" ca="1">_xlfn.IFS(Q4946="","NG",Q4946&gt;16,"OK",TODAY()&gt;S4946,"OK",Q4946&lt;16,"NG")</f>
        <v>OK</v>
      </c>
      <c r="U4946" s="5" t="str" cm="1">
        <f t="array" aca="1" ref="U4946" ca="1">IFERROR(_xlfn.IFS(T4946&lt;&gt;"OK","NG",M4946=0,"OK",TRUE,"NG"),"")</f>
        <v>NG</v>
      </c>
      <c r="V4946" s="5" t="str">
        <f t="shared" si="1076"/>
        <v>NG</v>
      </c>
      <c r="W4946" s="28" t="str">
        <f t="shared" ca="1" si="1077"/>
        <v>OK</v>
      </c>
      <c r="X4946" s="5" t="str">
        <f t="shared" si="1078"/>
        <v>NG</v>
      </c>
      <c r="Y4946" s="5">
        <f t="shared" ca="1" si="1079"/>
        <v>126</v>
      </c>
      <c r="Z4946" s="5">
        <f t="shared" ca="1" si="1080"/>
        <v>126</v>
      </c>
      <c r="AA4946" s="5" t="str" cm="1">
        <f t="array" ref="AA4946">_xlfn.IFS(H4946="","OK",H4946&lt;$F$17,"NG",I4946="解雇","NG",OR(I4946="自主退職",I4946="契約満了"),"OK")</f>
        <v>OK</v>
      </c>
      <c r="AB4946" s="5" t="str" cm="1">
        <f t="array" aca="1" ref="AB4946" ca="1">_xlfn.IFS(AA4946="NG","NG",OR(X4946="NG",X4946="ERROR",X4946=FALSE),"NG",U4946="NG","NG",V4946="OK","OK",AD4946="OK","OK")</f>
        <v>NG</v>
      </c>
      <c r="AC4946" s="5" t="str">
        <f t="shared" si="1081"/>
        <v>NG</v>
      </c>
      <c r="AD4946" s="5" t="e" cm="1">
        <f t="array" ref="AD4946">_xlfn.IFS(AND(G4946="〇",H4946&lt;&gt;"",I4946&lt;&gt;""),"ERROR",AND(G4946="",H4946&gt;$H$17,I4946&lt;&gt;""),"NG",AND(G4946="〇",H4946="",I4946=""),"OK")</f>
        <v>#N/A</v>
      </c>
      <c r="AE4946" s="5" t="str" cm="1">
        <f t="array" ref="AE4946">_xlfn.IFS(I4946="解雇","NG",H4946="","OK",H4946&lt;$H$17,"NG",H4946&gt;$H$17,"OK")</f>
        <v>OK</v>
      </c>
      <c r="AF4946" s="5" t="e">
        <f t="shared" si="1082"/>
        <v>#N/A</v>
      </c>
    </row>
    <row r="4947" spans="2:32" ht="20.25" customHeight="1" x14ac:dyDescent="0.55000000000000004">
      <c r="B4947" s="9">
        <v>4930</v>
      </c>
      <c r="C4947" s="42"/>
      <c r="D4947" s="43"/>
      <c r="E4947" s="44"/>
      <c r="F4947" s="44"/>
      <c r="G4947" s="43"/>
      <c r="H4947" s="44"/>
      <c r="I4947" s="45"/>
      <c r="M4947" s="5">
        <f t="shared" ref="M4947:M5010" si="1083">COUNTBLANK(C4947:F4947)</f>
        <v>4</v>
      </c>
      <c r="N4947" s="5">
        <f t="shared" ref="N4947:N5010" si="1084">COUNTBLANK(H4947:I4947)</f>
        <v>2</v>
      </c>
      <c r="O4947" s="5" t="str">
        <f t="shared" ref="O4947:O5010" si="1085">TRIM(SUBSTITUTE(C4947&amp;D4947&amp;E4947,"　",""))</f>
        <v/>
      </c>
      <c r="P4947" s="5">
        <f t="shared" ref="P4947:P5010" si="1086">IF(O4947="",0,COUNTIF($O$18:$O$5017,O4947))</f>
        <v>0</v>
      </c>
      <c r="Q4947" s="5">
        <f t="shared" ref="Q4947:Q5010" ca="1" si="1087">IFERROR(DATEDIF(E4947,TODAY(),"Y"),"")</f>
        <v>126</v>
      </c>
      <c r="R4947" s="26">
        <f t="shared" ref="R4947:R5010" si="1088">DATE(YEAR(E4947)+15,MONTH(E4947),DAY(E4947))</f>
        <v>5479</v>
      </c>
      <c r="S4947" s="26">
        <f t="shared" ref="S4947:S5010" si="1089">IF(OR(MONTH(E4947)=1,MONTH(E4947)=2,MONTH(E4947)=3),DATE(YEAR(R4947),MONTH(1)+3,DAY(1)),DATE(YEAR(R4947)+1,MONTH(1)+3,DAY(1)))</f>
        <v>5205</v>
      </c>
      <c r="T4947" s="27" t="str" cm="1">
        <f t="array" aca="1" ref="T4947" ca="1">_xlfn.IFS(Q4947="","NG",Q4947&gt;16,"OK",TODAY()&gt;S4947,"OK",Q4947&lt;16,"NG")</f>
        <v>OK</v>
      </c>
      <c r="U4947" s="5" t="str" cm="1">
        <f t="array" aca="1" ref="U4947" ca="1">IFERROR(_xlfn.IFS(T4947&lt;&gt;"OK","NG",M4947=0,"OK",TRUE,"NG"),"")</f>
        <v>NG</v>
      </c>
      <c r="V4947" s="5" t="str">
        <f t="shared" ref="V4947:V5010" si="1090">IF(N4947=0,"OK","NG")</f>
        <v>NG</v>
      </c>
      <c r="W4947" s="28" t="str">
        <f t="shared" ref="W4947:W5010" ca="1" si="1091">IF(F4947&lt;TODAY(),"OK","NG")</f>
        <v>OK</v>
      </c>
      <c r="X4947" s="5" t="str">
        <f t="shared" ref="X4947:X5010" si="1092">IF(E4947&gt;F4947,"NG",IF(F4947&lt;S4947,"NG",IF(F4947&lt;$F$17,"OK")))</f>
        <v>NG</v>
      </c>
      <c r="Y4947" s="5">
        <f t="shared" ref="Y4947:Y5010" ca="1" si="1093">IFERROR(DATEDIF(F4947,TODAY(),"Y"),"")</f>
        <v>126</v>
      </c>
      <c r="Z4947" s="5">
        <f t="shared" ref="Z4947:Z5010" ca="1" si="1094">IFERROR(DATEDIF(H4947,TODAY(),"Y"),"")</f>
        <v>126</v>
      </c>
      <c r="AA4947" s="5" t="str" cm="1">
        <f t="array" ref="AA4947">_xlfn.IFS(H4947="","OK",H4947&lt;$F$17,"NG",I4947="解雇","NG",OR(I4947="自主退職",I4947="契約満了"),"OK")</f>
        <v>OK</v>
      </c>
      <c r="AB4947" s="5" t="str" cm="1">
        <f t="array" aca="1" ref="AB4947" ca="1">_xlfn.IFS(AA4947="NG","NG",OR(X4947="NG",X4947="ERROR",X4947=FALSE),"NG",U4947="NG","NG",V4947="OK","OK",AD4947="OK","OK")</f>
        <v>NG</v>
      </c>
      <c r="AC4947" s="5" t="str">
        <f t="shared" ref="AC4947:AC5010" si="1095">IF(E4947&gt;F4947,"NG",IF(F4947&lt;S4947,"NG",IF(F4947&lt;$H$17,"OK","ERROR")))</f>
        <v>NG</v>
      </c>
      <c r="AD4947" s="5" t="e" cm="1">
        <f t="array" ref="AD4947">_xlfn.IFS(AND(G4947="〇",H4947&lt;&gt;"",I4947&lt;&gt;""),"ERROR",AND(G4947="",H4947&gt;$H$17,I4947&lt;&gt;""),"NG",AND(G4947="〇",H4947="",I4947=""),"OK")</f>
        <v>#N/A</v>
      </c>
      <c r="AE4947" s="5" t="str" cm="1">
        <f t="array" ref="AE4947">_xlfn.IFS(I4947="解雇","NG",H4947="","OK",H4947&lt;$H$17,"NG",H4947&gt;$H$17,"OK")</f>
        <v>OK</v>
      </c>
      <c r="AF4947" s="5" t="e">
        <f t="shared" ref="AF4947:AF5010" si="1096">IF(AND(AE4947="OK",AD4947="OK",AC4947="OK"),"OK","NG")</f>
        <v>#N/A</v>
      </c>
    </row>
    <row r="4948" spans="2:32" ht="20.25" customHeight="1" x14ac:dyDescent="0.55000000000000004">
      <c r="B4948" s="9">
        <v>4931</v>
      </c>
      <c r="C4948" s="42"/>
      <c r="D4948" s="43"/>
      <c r="E4948" s="44"/>
      <c r="F4948" s="44"/>
      <c r="G4948" s="43"/>
      <c r="H4948" s="44"/>
      <c r="I4948" s="45"/>
      <c r="M4948" s="5">
        <f t="shared" si="1083"/>
        <v>4</v>
      </c>
      <c r="N4948" s="5">
        <f t="shared" si="1084"/>
        <v>2</v>
      </c>
      <c r="O4948" s="5" t="str">
        <f t="shared" si="1085"/>
        <v/>
      </c>
      <c r="P4948" s="5">
        <f t="shared" si="1086"/>
        <v>0</v>
      </c>
      <c r="Q4948" s="5">
        <f t="shared" ca="1" si="1087"/>
        <v>126</v>
      </c>
      <c r="R4948" s="26">
        <f t="shared" si="1088"/>
        <v>5479</v>
      </c>
      <c r="S4948" s="26">
        <f t="shared" si="1089"/>
        <v>5205</v>
      </c>
      <c r="T4948" s="27" t="str" cm="1">
        <f t="array" aca="1" ref="T4948" ca="1">_xlfn.IFS(Q4948="","NG",Q4948&gt;16,"OK",TODAY()&gt;S4948,"OK",Q4948&lt;16,"NG")</f>
        <v>OK</v>
      </c>
      <c r="U4948" s="5" t="str" cm="1">
        <f t="array" aca="1" ref="U4948" ca="1">IFERROR(_xlfn.IFS(T4948&lt;&gt;"OK","NG",M4948=0,"OK",TRUE,"NG"),"")</f>
        <v>NG</v>
      </c>
      <c r="V4948" s="5" t="str">
        <f t="shared" si="1090"/>
        <v>NG</v>
      </c>
      <c r="W4948" s="28" t="str">
        <f t="shared" ca="1" si="1091"/>
        <v>OK</v>
      </c>
      <c r="X4948" s="5" t="str">
        <f t="shared" si="1092"/>
        <v>NG</v>
      </c>
      <c r="Y4948" s="5">
        <f t="shared" ca="1" si="1093"/>
        <v>126</v>
      </c>
      <c r="Z4948" s="5">
        <f t="shared" ca="1" si="1094"/>
        <v>126</v>
      </c>
      <c r="AA4948" s="5" t="str" cm="1">
        <f t="array" ref="AA4948">_xlfn.IFS(H4948="","OK",H4948&lt;$F$17,"NG",I4948="解雇","NG",OR(I4948="自主退職",I4948="契約満了"),"OK")</f>
        <v>OK</v>
      </c>
      <c r="AB4948" s="5" t="str" cm="1">
        <f t="array" aca="1" ref="AB4948" ca="1">_xlfn.IFS(AA4948="NG","NG",OR(X4948="NG",X4948="ERROR",X4948=FALSE),"NG",U4948="NG","NG",V4948="OK","OK",AD4948="OK","OK")</f>
        <v>NG</v>
      </c>
      <c r="AC4948" s="5" t="str">
        <f t="shared" si="1095"/>
        <v>NG</v>
      </c>
      <c r="AD4948" s="5" t="e" cm="1">
        <f t="array" ref="AD4948">_xlfn.IFS(AND(G4948="〇",H4948&lt;&gt;"",I4948&lt;&gt;""),"ERROR",AND(G4948="",H4948&gt;$H$17,I4948&lt;&gt;""),"NG",AND(G4948="〇",H4948="",I4948=""),"OK")</f>
        <v>#N/A</v>
      </c>
      <c r="AE4948" s="5" t="str" cm="1">
        <f t="array" ref="AE4948">_xlfn.IFS(I4948="解雇","NG",H4948="","OK",H4948&lt;$H$17,"NG",H4948&gt;$H$17,"OK")</f>
        <v>OK</v>
      </c>
      <c r="AF4948" s="5" t="e">
        <f t="shared" si="1096"/>
        <v>#N/A</v>
      </c>
    </row>
    <row r="4949" spans="2:32" ht="20.25" customHeight="1" x14ac:dyDescent="0.55000000000000004">
      <c r="B4949" s="9">
        <v>4932</v>
      </c>
      <c r="C4949" s="42"/>
      <c r="D4949" s="43"/>
      <c r="E4949" s="44"/>
      <c r="F4949" s="44"/>
      <c r="G4949" s="43"/>
      <c r="H4949" s="44"/>
      <c r="I4949" s="45"/>
      <c r="M4949" s="5">
        <f t="shared" si="1083"/>
        <v>4</v>
      </c>
      <c r="N4949" s="5">
        <f t="shared" si="1084"/>
        <v>2</v>
      </c>
      <c r="O4949" s="5" t="str">
        <f t="shared" si="1085"/>
        <v/>
      </c>
      <c r="P4949" s="5">
        <f t="shared" si="1086"/>
        <v>0</v>
      </c>
      <c r="Q4949" s="5">
        <f t="shared" ca="1" si="1087"/>
        <v>126</v>
      </c>
      <c r="R4949" s="26">
        <f t="shared" si="1088"/>
        <v>5479</v>
      </c>
      <c r="S4949" s="26">
        <f t="shared" si="1089"/>
        <v>5205</v>
      </c>
      <c r="T4949" s="27" t="str" cm="1">
        <f t="array" aca="1" ref="T4949" ca="1">_xlfn.IFS(Q4949="","NG",Q4949&gt;16,"OK",TODAY()&gt;S4949,"OK",Q4949&lt;16,"NG")</f>
        <v>OK</v>
      </c>
      <c r="U4949" s="5" t="str" cm="1">
        <f t="array" aca="1" ref="U4949" ca="1">IFERROR(_xlfn.IFS(T4949&lt;&gt;"OK","NG",M4949=0,"OK",TRUE,"NG"),"")</f>
        <v>NG</v>
      </c>
      <c r="V4949" s="5" t="str">
        <f t="shared" si="1090"/>
        <v>NG</v>
      </c>
      <c r="W4949" s="28" t="str">
        <f t="shared" ca="1" si="1091"/>
        <v>OK</v>
      </c>
      <c r="X4949" s="5" t="str">
        <f t="shared" si="1092"/>
        <v>NG</v>
      </c>
      <c r="Y4949" s="5">
        <f t="shared" ca="1" si="1093"/>
        <v>126</v>
      </c>
      <c r="Z4949" s="5">
        <f t="shared" ca="1" si="1094"/>
        <v>126</v>
      </c>
      <c r="AA4949" s="5" t="str" cm="1">
        <f t="array" ref="AA4949">_xlfn.IFS(H4949="","OK",H4949&lt;$F$17,"NG",I4949="解雇","NG",OR(I4949="自主退職",I4949="契約満了"),"OK")</f>
        <v>OK</v>
      </c>
      <c r="AB4949" s="5" t="str" cm="1">
        <f t="array" aca="1" ref="AB4949" ca="1">_xlfn.IFS(AA4949="NG","NG",OR(X4949="NG",X4949="ERROR",X4949=FALSE),"NG",U4949="NG","NG",V4949="OK","OK",AD4949="OK","OK")</f>
        <v>NG</v>
      </c>
      <c r="AC4949" s="5" t="str">
        <f t="shared" si="1095"/>
        <v>NG</v>
      </c>
      <c r="AD4949" s="5" t="e" cm="1">
        <f t="array" ref="AD4949">_xlfn.IFS(AND(G4949="〇",H4949&lt;&gt;"",I4949&lt;&gt;""),"ERROR",AND(G4949="",H4949&gt;$H$17,I4949&lt;&gt;""),"NG",AND(G4949="〇",H4949="",I4949=""),"OK")</f>
        <v>#N/A</v>
      </c>
      <c r="AE4949" s="5" t="str" cm="1">
        <f t="array" ref="AE4949">_xlfn.IFS(I4949="解雇","NG",H4949="","OK",H4949&lt;$H$17,"NG",H4949&gt;$H$17,"OK")</f>
        <v>OK</v>
      </c>
      <c r="AF4949" s="5" t="e">
        <f t="shared" si="1096"/>
        <v>#N/A</v>
      </c>
    </row>
    <row r="4950" spans="2:32" ht="20.25" customHeight="1" x14ac:dyDescent="0.55000000000000004">
      <c r="B4950" s="9">
        <v>4933</v>
      </c>
      <c r="C4950" s="42"/>
      <c r="D4950" s="43"/>
      <c r="E4950" s="44"/>
      <c r="F4950" s="44"/>
      <c r="G4950" s="43"/>
      <c r="H4950" s="44"/>
      <c r="I4950" s="45"/>
      <c r="M4950" s="5">
        <f t="shared" si="1083"/>
        <v>4</v>
      </c>
      <c r="N4950" s="5">
        <f t="shared" si="1084"/>
        <v>2</v>
      </c>
      <c r="O4950" s="5" t="str">
        <f t="shared" si="1085"/>
        <v/>
      </c>
      <c r="P4950" s="5">
        <f t="shared" si="1086"/>
        <v>0</v>
      </c>
      <c r="Q4950" s="5">
        <f t="shared" ca="1" si="1087"/>
        <v>126</v>
      </c>
      <c r="R4950" s="26">
        <f t="shared" si="1088"/>
        <v>5479</v>
      </c>
      <c r="S4950" s="26">
        <f t="shared" si="1089"/>
        <v>5205</v>
      </c>
      <c r="T4950" s="27" t="str" cm="1">
        <f t="array" aca="1" ref="T4950" ca="1">_xlfn.IFS(Q4950="","NG",Q4950&gt;16,"OK",TODAY()&gt;S4950,"OK",Q4950&lt;16,"NG")</f>
        <v>OK</v>
      </c>
      <c r="U4950" s="5" t="str" cm="1">
        <f t="array" aca="1" ref="U4950" ca="1">IFERROR(_xlfn.IFS(T4950&lt;&gt;"OK","NG",M4950=0,"OK",TRUE,"NG"),"")</f>
        <v>NG</v>
      </c>
      <c r="V4950" s="5" t="str">
        <f t="shared" si="1090"/>
        <v>NG</v>
      </c>
      <c r="W4950" s="28" t="str">
        <f t="shared" ca="1" si="1091"/>
        <v>OK</v>
      </c>
      <c r="X4950" s="5" t="str">
        <f t="shared" si="1092"/>
        <v>NG</v>
      </c>
      <c r="Y4950" s="5">
        <f t="shared" ca="1" si="1093"/>
        <v>126</v>
      </c>
      <c r="Z4950" s="5">
        <f t="shared" ca="1" si="1094"/>
        <v>126</v>
      </c>
      <c r="AA4950" s="5" t="str" cm="1">
        <f t="array" ref="AA4950">_xlfn.IFS(H4950="","OK",H4950&lt;$F$17,"NG",I4950="解雇","NG",OR(I4950="自主退職",I4950="契約満了"),"OK")</f>
        <v>OK</v>
      </c>
      <c r="AB4950" s="5" t="str" cm="1">
        <f t="array" aca="1" ref="AB4950" ca="1">_xlfn.IFS(AA4950="NG","NG",OR(X4950="NG",X4950="ERROR",X4950=FALSE),"NG",U4950="NG","NG",V4950="OK","OK",AD4950="OK","OK")</f>
        <v>NG</v>
      </c>
      <c r="AC4950" s="5" t="str">
        <f t="shared" si="1095"/>
        <v>NG</v>
      </c>
      <c r="AD4950" s="5" t="e" cm="1">
        <f t="array" ref="AD4950">_xlfn.IFS(AND(G4950="〇",H4950&lt;&gt;"",I4950&lt;&gt;""),"ERROR",AND(G4950="",H4950&gt;$H$17,I4950&lt;&gt;""),"NG",AND(G4950="〇",H4950="",I4950=""),"OK")</f>
        <v>#N/A</v>
      </c>
      <c r="AE4950" s="5" t="str" cm="1">
        <f t="array" ref="AE4950">_xlfn.IFS(I4950="解雇","NG",H4950="","OK",H4950&lt;$H$17,"NG",H4950&gt;$H$17,"OK")</f>
        <v>OK</v>
      </c>
      <c r="AF4950" s="5" t="e">
        <f t="shared" si="1096"/>
        <v>#N/A</v>
      </c>
    </row>
    <row r="4951" spans="2:32" ht="20.25" customHeight="1" x14ac:dyDescent="0.55000000000000004">
      <c r="B4951" s="9">
        <v>4934</v>
      </c>
      <c r="C4951" s="42"/>
      <c r="D4951" s="43"/>
      <c r="E4951" s="44"/>
      <c r="F4951" s="44"/>
      <c r="G4951" s="43"/>
      <c r="H4951" s="44"/>
      <c r="I4951" s="45"/>
      <c r="M4951" s="5">
        <f t="shared" si="1083"/>
        <v>4</v>
      </c>
      <c r="N4951" s="5">
        <f t="shared" si="1084"/>
        <v>2</v>
      </c>
      <c r="O4951" s="5" t="str">
        <f t="shared" si="1085"/>
        <v/>
      </c>
      <c r="P4951" s="5">
        <f t="shared" si="1086"/>
        <v>0</v>
      </c>
      <c r="Q4951" s="5">
        <f t="shared" ca="1" si="1087"/>
        <v>126</v>
      </c>
      <c r="R4951" s="26">
        <f t="shared" si="1088"/>
        <v>5479</v>
      </c>
      <c r="S4951" s="26">
        <f t="shared" si="1089"/>
        <v>5205</v>
      </c>
      <c r="T4951" s="27" t="str" cm="1">
        <f t="array" aca="1" ref="T4951" ca="1">_xlfn.IFS(Q4951="","NG",Q4951&gt;16,"OK",TODAY()&gt;S4951,"OK",Q4951&lt;16,"NG")</f>
        <v>OK</v>
      </c>
      <c r="U4951" s="5" t="str" cm="1">
        <f t="array" aca="1" ref="U4951" ca="1">IFERROR(_xlfn.IFS(T4951&lt;&gt;"OK","NG",M4951=0,"OK",TRUE,"NG"),"")</f>
        <v>NG</v>
      </c>
      <c r="V4951" s="5" t="str">
        <f t="shared" si="1090"/>
        <v>NG</v>
      </c>
      <c r="W4951" s="28" t="str">
        <f t="shared" ca="1" si="1091"/>
        <v>OK</v>
      </c>
      <c r="X4951" s="5" t="str">
        <f t="shared" si="1092"/>
        <v>NG</v>
      </c>
      <c r="Y4951" s="5">
        <f t="shared" ca="1" si="1093"/>
        <v>126</v>
      </c>
      <c r="Z4951" s="5">
        <f t="shared" ca="1" si="1094"/>
        <v>126</v>
      </c>
      <c r="AA4951" s="5" t="str" cm="1">
        <f t="array" ref="AA4951">_xlfn.IFS(H4951="","OK",H4951&lt;$F$17,"NG",I4951="解雇","NG",OR(I4951="自主退職",I4951="契約満了"),"OK")</f>
        <v>OK</v>
      </c>
      <c r="AB4951" s="5" t="str" cm="1">
        <f t="array" aca="1" ref="AB4951" ca="1">_xlfn.IFS(AA4951="NG","NG",OR(X4951="NG",X4951="ERROR",X4951=FALSE),"NG",U4951="NG","NG",V4951="OK","OK",AD4951="OK","OK")</f>
        <v>NG</v>
      </c>
      <c r="AC4951" s="5" t="str">
        <f t="shared" si="1095"/>
        <v>NG</v>
      </c>
      <c r="AD4951" s="5" t="e" cm="1">
        <f t="array" ref="AD4951">_xlfn.IFS(AND(G4951="〇",H4951&lt;&gt;"",I4951&lt;&gt;""),"ERROR",AND(G4951="",H4951&gt;$H$17,I4951&lt;&gt;""),"NG",AND(G4951="〇",H4951="",I4951=""),"OK")</f>
        <v>#N/A</v>
      </c>
      <c r="AE4951" s="5" t="str" cm="1">
        <f t="array" ref="AE4951">_xlfn.IFS(I4951="解雇","NG",H4951="","OK",H4951&lt;$H$17,"NG",H4951&gt;$H$17,"OK")</f>
        <v>OK</v>
      </c>
      <c r="AF4951" s="5" t="e">
        <f t="shared" si="1096"/>
        <v>#N/A</v>
      </c>
    </row>
    <row r="4952" spans="2:32" ht="20.25" customHeight="1" x14ac:dyDescent="0.55000000000000004">
      <c r="B4952" s="9">
        <v>4935</v>
      </c>
      <c r="C4952" s="42"/>
      <c r="D4952" s="43"/>
      <c r="E4952" s="44"/>
      <c r="F4952" s="44"/>
      <c r="G4952" s="43"/>
      <c r="H4952" s="44"/>
      <c r="I4952" s="45"/>
      <c r="M4952" s="5">
        <f t="shared" si="1083"/>
        <v>4</v>
      </c>
      <c r="N4952" s="5">
        <f t="shared" si="1084"/>
        <v>2</v>
      </c>
      <c r="O4952" s="5" t="str">
        <f t="shared" si="1085"/>
        <v/>
      </c>
      <c r="P4952" s="5">
        <f t="shared" si="1086"/>
        <v>0</v>
      </c>
      <c r="Q4952" s="5">
        <f t="shared" ca="1" si="1087"/>
        <v>126</v>
      </c>
      <c r="R4952" s="26">
        <f t="shared" si="1088"/>
        <v>5479</v>
      </c>
      <c r="S4952" s="26">
        <f t="shared" si="1089"/>
        <v>5205</v>
      </c>
      <c r="T4952" s="27" t="str" cm="1">
        <f t="array" aca="1" ref="T4952" ca="1">_xlfn.IFS(Q4952="","NG",Q4952&gt;16,"OK",TODAY()&gt;S4952,"OK",Q4952&lt;16,"NG")</f>
        <v>OK</v>
      </c>
      <c r="U4952" s="5" t="str" cm="1">
        <f t="array" aca="1" ref="U4952" ca="1">IFERROR(_xlfn.IFS(T4952&lt;&gt;"OK","NG",M4952=0,"OK",TRUE,"NG"),"")</f>
        <v>NG</v>
      </c>
      <c r="V4952" s="5" t="str">
        <f t="shared" si="1090"/>
        <v>NG</v>
      </c>
      <c r="W4952" s="28" t="str">
        <f t="shared" ca="1" si="1091"/>
        <v>OK</v>
      </c>
      <c r="X4952" s="5" t="str">
        <f t="shared" si="1092"/>
        <v>NG</v>
      </c>
      <c r="Y4952" s="5">
        <f t="shared" ca="1" si="1093"/>
        <v>126</v>
      </c>
      <c r="Z4952" s="5">
        <f t="shared" ca="1" si="1094"/>
        <v>126</v>
      </c>
      <c r="AA4952" s="5" t="str" cm="1">
        <f t="array" ref="AA4952">_xlfn.IFS(H4952="","OK",H4952&lt;$F$17,"NG",I4952="解雇","NG",OR(I4952="自主退職",I4952="契約満了"),"OK")</f>
        <v>OK</v>
      </c>
      <c r="AB4952" s="5" t="str" cm="1">
        <f t="array" aca="1" ref="AB4952" ca="1">_xlfn.IFS(AA4952="NG","NG",OR(X4952="NG",X4952="ERROR",X4952=FALSE),"NG",U4952="NG","NG",V4952="OK","OK",AD4952="OK","OK")</f>
        <v>NG</v>
      </c>
      <c r="AC4952" s="5" t="str">
        <f t="shared" si="1095"/>
        <v>NG</v>
      </c>
      <c r="AD4952" s="5" t="e" cm="1">
        <f t="array" ref="AD4952">_xlfn.IFS(AND(G4952="〇",H4952&lt;&gt;"",I4952&lt;&gt;""),"ERROR",AND(G4952="",H4952&gt;$H$17,I4952&lt;&gt;""),"NG",AND(G4952="〇",H4952="",I4952=""),"OK")</f>
        <v>#N/A</v>
      </c>
      <c r="AE4952" s="5" t="str" cm="1">
        <f t="array" ref="AE4952">_xlfn.IFS(I4952="解雇","NG",H4952="","OK",H4952&lt;$H$17,"NG",H4952&gt;$H$17,"OK")</f>
        <v>OK</v>
      </c>
      <c r="AF4952" s="5" t="e">
        <f t="shared" si="1096"/>
        <v>#N/A</v>
      </c>
    </row>
    <row r="4953" spans="2:32" ht="20.25" customHeight="1" x14ac:dyDescent="0.55000000000000004">
      <c r="B4953" s="9">
        <v>4936</v>
      </c>
      <c r="C4953" s="42"/>
      <c r="D4953" s="43"/>
      <c r="E4953" s="44"/>
      <c r="F4953" s="44"/>
      <c r="G4953" s="43"/>
      <c r="H4953" s="44"/>
      <c r="I4953" s="45"/>
      <c r="M4953" s="5">
        <f t="shared" si="1083"/>
        <v>4</v>
      </c>
      <c r="N4953" s="5">
        <f t="shared" si="1084"/>
        <v>2</v>
      </c>
      <c r="O4953" s="5" t="str">
        <f t="shared" si="1085"/>
        <v/>
      </c>
      <c r="P4953" s="5">
        <f t="shared" si="1086"/>
        <v>0</v>
      </c>
      <c r="Q4953" s="5">
        <f t="shared" ca="1" si="1087"/>
        <v>126</v>
      </c>
      <c r="R4953" s="26">
        <f t="shared" si="1088"/>
        <v>5479</v>
      </c>
      <c r="S4953" s="26">
        <f t="shared" si="1089"/>
        <v>5205</v>
      </c>
      <c r="T4953" s="27" t="str" cm="1">
        <f t="array" aca="1" ref="T4953" ca="1">_xlfn.IFS(Q4953="","NG",Q4953&gt;16,"OK",TODAY()&gt;S4953,"OK",Q4953&lt;16,"NG")</f>
        <v>OK</v>
      </c>
      <c r="U4953" s="5" t="str" cm="1">
        <f t="array" aca="1" ref="U4953" ca="1">IFERROR(_xlfn.IFS(T4953&lt;&gt;"OK","NG",M4953=0,"OK",TRUE,"NG"),"")</f>
        <v>NG</v>
      </c>
      <c r="V4953" s="5" t="str">
        <f t="shared" si="1090"/>
        <v>NG</v>
      </c>
      <c r="W4953" s="28" t="str">
        <f t="shared" ca="1" si="1091"/>
        <v>OK</v>
      </c>
      <c r="X4953" s="5" t="str">
        <f t="shared" si="1092"/>
        <v>NG</v>
      </c>
      <c r="Y4953" s="5">
        <f t="shared" ca="1" si="1093"/>
        <v>126</v>
      </c>
      <c r="Z4953" s="5">
        <f t="shared" ca="1" si="1094"/>
        <v>126</v>
      </c>
      <c r="AA4953" s="5" t="str" cm="1">
        <f t="array" ref="AA4953">_xlfn.IFS(H4953="","OK",H4953&lt;$F$17,"NG",I4953="解雇","NG",OR(I4953="自主退職",I4953="契約満了"),"OK")</f>
        <v>OK</v>
      </c>
      <c r="AB4953" s="5" t="str" cm="1">
        <f t="array" aca="1" ref="AB4953" ca="1">_xlfn.IFS(AA4953="NG","NG",OR(X4953="NG",X4953="ERROR",X4953=FALSE),"NG",U4953="NG","NG",V4953="OK","OK",AD4953="OK","OK")</f>
        <v>NG</v>
      </c>
      <c r="AC4953" s="5" t="str">
        <f t="shared" si="1095"/>
        <v>NG</v>
      </c>
      <c r="AD4953" s="5" t="e" cm="1">
        <f t="array" ref="AD4953">_xlfn.IFS(AND(G4953="〇",H4953&lt;&gt;"",I4953&lt;&gt;""),"ERROR",AND(G4953="",H4953&gt;$H$17,I4953&lt;&gt;""),"NG",AND(G4953="〇",H4953="",I4953=""),"OK")</f>
        <v>#N/A</v>
      </c>
      <c r="AE4953" s="5" t="str" cm="1">
        <f t="array" ref="AE4953">_xlfn.IFS(I4953="解雇","NG",H4953="","OK",H4953&lt;$H$17,"NG",H4953&gt;$H$17,"OK")</f>
        <v>OK</v>
      </c>
      <c r="AF4953" s="5" t="e">
        <f t="shared" si="1096"/>
        <v>#N/A</v>
      </c>
    </row>
    <row r="4954" spans="2:32" ht="20.25" customHeight="1" x14ac:dyDescent="0.55000000000000004">
      <c r="B4954" s="9">
        <v>4937</v>
      </c>
      <c r="C4954" s="42"/>
      <c r="D4954" s="43"/>
      <c r="E4954" s="44"/>
      <c r="F4954" s="44"/>
      <c r="G4954" s="43"/>
      <c r="H4954" s="44"/>
      <c r="I4954" s="45"/>
      <c r="M4954" s="5">
        <f t="shared" si="1083"/>
        <v>4</v>
      </c>
      <c r="N4954" s="5">
        <f t="shared" si="1084"/>
        <v>2</v>
      </c>
      <c r="O4954" s="5" t="str">
        <f t="shared" si="1085"/>
        <v/>
      </c>
      <c r="P4954" s="5">
        <f t="shared" si="1086"/>
        <v>0</v>
      </c>
      <c r="Q4954" s="5">
        <f t="shared" ca="1" si="1087"/>
        <v>126</v>
      </c>
      <c r="R4954" s="26">
        <f t="shared" si="1088"/>
        <v>5479</v>
      </c>
      <c r="S4954" s="26">
        <f t="shared" si="1089"/>
        <v>5205</v>
      </c>
      <c r="T4954" s="27" t="str" cm="1">
        <f t="array" aca="1" ref="T4954" ca="1">_xlfn.IFS(Q4954="","NG",Q4954&gt;16,"OK",TODAY()&gt;S4954,"OK",Q4954&lt;16,"NG")</f>
        <v>OK</v>
      </c>
      <c r="U4954" s="5" t="str" cm="1">
        <f t="array" aca="1" ref="U4954" ca="1">IFERROR(_xlfn.IFS(T4954&lt;&gt;"OK","NG",M4954=0,"OK",TRUE,"NG"),"")</f>
        <v>NG</v>
      </c>
      <c r="V4954" s="5" t="str">
        <f t="shared" si="1090"/>
        <v>NG</v>
      </c>
      <c r="W4954" s="28" t="str">
        <f t="shared" ca="1" si="1091"/>
        <v>OK</v>
      </c>
      <c r="X4954" s="5" t="str">
        <f t="shared" si="1092"/>
        <v>NG</v>
      </c>
      <c r="Y4954" s="5">
        <f t="shared" ca="1" si="1093"/>
        <v>126</v>
      </c>
      <c r="Z4954" s="5">
        <f t="shared" ca="1" si="1094"/>
        <v>126</v>
      </c>
      <c r="AA4954" s="5" t="str" cm="1">
        <f t="array" ref="AA4954">_xlfn.IFS(H4954="","OK",H4954&lt;$F$17,"NG",I4954="解雇","NG",OR(I4954="自主退職",I4954="契約満了"),"OK")</f>
        <v>OK</v>
      </c>
      <c r="AB4954" s="5" t="str" cm="1">
        <f t="array" aca="1" ref="AB4954" ca="1">_xlfn.IFS(AA4954="NG","NG",OR(X4954="NG",X4954="ERROR",X4954=FALSE),"NG",U4954="NG","NG",V4954="OK","OK",AD4954="OK","OK")</f>
        <v>NG</v>
      </c>
      <c r="AC4954" s="5" t="str">
        <f t="shared" si="1095"/>
        <v>NG</v>
      </c>
      <c r="AD4954" s="5" t="e" cm="1">
        <f t="array" ref="AD4954">_xlfn.IFS(AND(G4954="〇",H4954&lt;&gt;"",I4954&lt;&gt;""),"ERROR",AND(G4954="",H4954&gt;$H$17,I4954&lt;&gt;""),"NG",AND(G4954="〇",H4954="",I4954=""),"OK")</f>
        <v>#N/A</v>
      </c>
      <c r="AE4954" s="5" t="str" cm="1">
        <f t="array" ref="AE4954">_xlfn.IFS(I4954="解雇","NG",H4954="","OK",H4954&lt;$H$17,"NG",H4954&gt;$H$17,"OK")</f>
        <v>OK</v>
      </c>
      <c r="AF4954" s="5" t="e">
        <f t="shared" si="1096"/>
        <v>#N/A</v>
      </c>
    </row>
    <row r="4955" spans="2:32" ht="20.25" customHeight="1" x14ac:dyDescent="0.55000000000000004">
      <c r="B4955" s="9">
        <v>4938</v>
      </c>
      <c r="C4955" s="42"/>
      <c r="D4955" s="43"/>
      <c r="E4955" s="44"/>
      <c r="F4955" s="44"/>
      <c r="G4955" s="43"/>
      <c r="H4955" s="44"/>
      <c r="I4955" s="45"/>
      <c r="M4955" s="5">
        <f t="shared" si="1083"/>
        <v>4</v>
      </c>
      <c r="N4955" s="5">
        <f t="shared" si="1084"/>
        <v>2</v>
      </c>
      <c r="O4955" s="5" t="str">
        <f t="shared" si="1085"/>
        <v/>
      </c>
      <c r="P4955" s="5">
        <f t="shared" si="1086"/>
        <v>0</v>
      </c>
      <c r="Q4955" s="5">
        <f t="shared" ca="1" si="1087"/>
        <v>126</v>
      </c>
      <c r="R4955" s="26">
        <f t="shared" si="1088"/>
        <v>5479</v>
      </c>
      <c r="S4955" s="26">
        <f t="shared" si="1089"/>
        <v>5205</v>
      </c>
      <c r="T4955" s="27" t="str" cm="1">
        <f t="array" aca="1" ref="T4955" ca="1">_xlfn.IFS(Q4955="","NG",Q4955&gt;16,"OK",TODAY()&gt;S4955,"OK",Q4955&lt;16,"NG")</f>
        <v>OK</v>
      </c>
      <c r="U4955" s="5" t="str" cm="1">
        <f t="array" aca="1" ref="U4955" ca="1">IFERROR(_xlfn.IFS(T4955&lt;&gt;"OK","NG",M4955=0,"OK",TRUE,"NG"),"")</f>
        <v>NG</v>
      </c>
      <c r="V4955" s="5" t="str">
        <f t="shared" si="1090"/>
        <v>NG</v>
      </c>
      <c r="W4955" s="28" t="str">
        <f t="shared" ca="1" si="1091"/>
        <v>OK</v>
      </c>
      <c r="X4955" s="5" t="str">
        <f t="shared" si="1092"/>
        <v>NG</v>
      </c>
      <c r="Y4955" s="5">
        <f t="shared" ca="1" si="1093"/>
        <v>126</v>
      </c>
      <c r="Z4955" s="5">
        <f t="shared" ca="1" si="1094"/>
        <v>126</v>
      </c>
      <c r="AA4955" s="5" t="str" cm="1">
        <f t="array" ref="AA4955">_xlfn.IFS(H4955="","OK",H4955&lt;$F$17,"NG",I4955="解雇","NG",OR(I4955="自主退職",I4955="契約満了"),"OK")</f>
        <v>OK</v>
      </c>
      <c r="AB4955" s="5" t="str" cm="1">
        <f t="array" aca="1" ref="AB4955" ca="1">_xlfn.IFS(AA4955="NG","NG",OR(X4955="NG",X4955="ERROR",X4955=FALSE),"NG",U4955="NG","NG",V4955="OK","OK",AD4955="OK","OK")</f>
        <v>NG</v>
      </c>
      <c r="AC4955" s="5" t="str">
        <f t="shared" si="1095"/>
        <v>NG</v>
      </c>
      <c r="AD4955" s="5" t="e" cm="1">
        <f t="array" ref="AD4955">_xlfn.IFS(AND(G4955="〇",H4955&lt;&gt;"",I4955&lt;&gt;""),"ERROR",AND(G4955="",H4955&gt;$H$17,I4955&lt;&gt;""),"NG",AND(G4955="〇",H4955="",I4955=""),"OK")</f>
        <v>#N/A</v>
      </c>
      <c r="AE4955" s="5" t="str" cm="1">
        <f t="array" ref="AE4955">_xlfn.IFS(I4955="解雇","NG",H4955="","OK",H4955&lt;$H$17,"NG",H4955&gt;$H$17,"OK")</f>
        <v>OK</v>
      </c>
      <c r="AF4955" s="5" t="e">
        <f t="shared" si="1096"/>
        <v>#N/A</v>
      </c>
    </row>
    <row r="4956" spans="2:32" ht="20.25" customHeight="1" x14ac:dyDescent="0.55000000000000004">
      <c r="B4956" s="9">
        <v>4939</v>
      </c>
      <c r="C4956" s="42"/>
      <c r="D4956" s="43"/>
      <c r="E4956" s="44"/>
      <c r="F4956" s="44"/>
      <c r="G4956" s="43"/>
      <c r="H4956" s="44"/>
      <c r="I4956" s="45"/>
      <c r="M4956" s="5">
        <f t="shared" si="1083"/>
        <v>4</v>
      </c>
      <c r="N4956" s="5">
        <f t="shared" si="1084"/>
        <v>2</v>
      </c>
      <c r="O4956" s="5" t="str">
        <f t="shared" si="1085"/>
        <v/>
      </c>
      <c r="P4956" s="5">
        <f t="shared" si="1086"/>
        <v>0</v>
      </c>
      <c r="Q4956" s="5">
        <f t="shared" ca="1" si="1087"/>
        <v>126</v>
      </c>
      <c r="R4956" s="26">
        <f t="shared" si="1088"/>
        <v>5479</v>
      </c>
      <c r="S4956" s="26">
        <f t="shared" si="1089"/>
        <v>5205</v>
      </c>
      <c r="T4956" s="27" t="str" cm="1">
        <f t="array" aca="1" ref="T4956" ca="1">_xlfn.IFS(Q4956="","NG",Q4956&gt;16,"OK",TODAY()&gt;S4956,"OK",Q4956&lt;16,"NG")</f>
        <v>OK</v>
      </c>
      <c r="U4956" s="5" t="str" cm="1">
        <f t="array" aca="1" ref="U4956" ca="1">IFERROR(_xlfn.IFS(T4956&lt;&gt;"OK","NG",M4956=0,"OK",TRUE,"NG"),"")</f>
        <v>NG</v>
      </c>
      <c r="V4956" s="5" t="str">
        <f t="shared" si="1090"/>
        <v>NG</v>
      </c>
      <c r="W4956" s="28" t="str">
        <f t="shared" ca="1" si="1091"/>
        <v>OK</v>
      </c>
      <c r="X4956" s="5" t="str">
        <f t="shared" si="1092"/>
        <v>NG</v>
      </c>
      <c r="Y4956" s="5">
        <f t="shared" ca="1" si="1093"/>
        <v>126</v>
      </c>
      <c r="Z4956" s="5">
        <f t="shared" ca="1" si="1094"/>
        <v>126</v>
      </c>
      <c r="AA4956" s="5" t="str" cm="1">
        <f t="array" ref="AA4956">_xlfn.IFS(H4956="","OK",H4956&lt;$F$17,"NG",I4956="解雇","NG",OR(I4956="自主退職",I4956="契約満了"),"OK")</f>
        <v>OK</v>
      </c>
      <c r="AB4956" s="5" t="str" cm="1">
        <f t="array" aca="1" ref="AB4956" ca="1">_xlfn.IFS(AA4956="NG","NG",OR(X4956="NG",X4956="ERROR",X4956=FALSE),"NG",U4956="NG","NG",V4956="OK","OK",AD4956="OK","OK")</f>
        <v>NG</v>
      </c>
      <c r="AC4956" s="5" t="str">
        <f t="shared" si="1095"/>
        <v>NG</v>
      </c>
      <c r="AD4956" s="5" t="e" cm="1">
        <f t="array" ref="AD4956">_xlfn.IFS(AND(G4956="〇",H4956&lt;&gt;"",I4956&lt;&gt;""),"ERROR",AND(G4956="",H4956&gt;$H$17,I4956&lt;&gt;""),"NG",AND(G4956="〇",H4956="",I4956=""),"OK")</f>
        <v>#N/A</v>
      </c>
      <c r="AE4956" s="5" t="str" cm="1">
        <f t="array" ref="AE4956">_xlfn.IFS(I4956="解雇","NG",H4956="","OK",H4956&lt;$H$17,"NG",H4956&gt;$H$17,"OK")</f>
        <v>OK</v>
      </c>
      <c r="AF4956" s="5" t="e">
        <f t="shared" si="1096"/>
        <v>#N/A</v>
      </c>
    </row>
    <row r="4957" spans="2:32" ht="20.25" customHeight="1" x14ac:dyDescent="0.55000000000000004">
      <c r="B4957" s="9">
        <v>4940</v>
      </c>
      <c r="C4957" s="42"/>
      <c r="D4957" s="43"/>
      <c r="E4957" s="44"/>
      <c r="F4957" s="44"/>
      <c r="G4957" s="43"/>
      <c r="H4957" s="44"/>
      <c r="I4957" s="45"/>
      <c r="M4957" s="5">
        <f t="shared" si="1083"/>
        <v>4</v>
      </c>
      <c r="N4957" s="5">
        <f t="shared" si="1084"/>
        <v>2</v>
      </c>
      <c r="O4957" s="5" t="str">
        <f t="shared" si="1085"/>
        <v/>
      </c>
      <c r="P4957" s="5">
        <f t="shared" si="1086"/>
        <v>0</v>
      </c>
      <c r="Q4957" s="5">
        <f t="shared" ca="1" si="1087"/>
        <v>126</v>
      </c>
      <c r="R4957" s="26">
        <f t="shared" si="1088"/>
        <v>5479</v>
      </c>
      <c r="S4957" s="26">
        <f t="shared" si="1089"/>
        <v>5205</v>
      </c>
      <c r="T4957" s="27" t="str" cm="1">
        <f t="array" aca="1" ref="T4957" ca="1">_xlfn.IFS(Q4957="","NG",Q4957&gt;16,"OK",TODAY()&gt;S4957,"OK",Q4957&lt;16,"NG")</f>
        <v>OK</v>
      </c>
      <c r="U4957" s="5" t="str" cm="1">
        <f t="array" aca="1" ref="U4957" ca="1">IFERROR(_xlfn.IFS(T4957&lt;&gt;"OK","NG",M4957=0,"OK",TRUE,"NG"),"")</f>
        <v>NG</v>
      </c>
      <c r="V4957" s="5" t="str">
        <f t="shared" si="1090"/>
        <v>NG</v>
      </c>
      <c r="W4957" s="28" t="str">
        <f t="shared" ca="1" si="1091"/>
        <v>OK</v>
      </c>
      <c r="X4957" s="5" t="str">
        <f t="shared" si="1092"/>
        <v>NG</v>
      </c>
      <c r="Y4957" s="5">
        <f t="shared" ca="1" si="1093"/>
        <v>126</v>
      </c>
      <c r="Z4957" s="5">
        <f t="shared" ca="1" si="1094"/>
        <v>126</v>
      </c>
      <c r="AA4957" s="5" t="str" cm="1">
        <f t="array" ref="AA4957">_xlfn.IFS(H4957="","OK",H4957&lt;$F$17,"NG",I4957="解雇","NG",OR(I4957="自主退職",I4957="契約満了"),"OK")</f>
        <v>OK</v>
      </c>
      <c r="AB4957" s="5" t="str" cm="1">
        <f t="array" aca="1" ref="AB4957" ca="1">_xlfn.IFS(AA4957="NG","NG",OR(X4957="NG",X4957="ERROR",X4957=FALSE),"NG",U4957="NG","NG",V4957="OK","OK",AD4957="OK","OK")</f>
        <v>NG</v>
      </c>
      <c r="AC4957" s="5" t="str">
        <f t="shared" si="1095"/>
        <v>NG</v>
      </c>
      <c r="AD4957" s="5" t="e" cm="1">
        <f t="array" ref="AD4957">_xlfn.IFS(AND(G4957="〇",H4957&lt;&gt;"",I4957&lt;&gt;""),"ERROR",AND(G4957="",H4957&gt;$H$17,I4957&lt;&gt;""),"NG",AND(G4957="〇",H4957="",I4957=""),"OK")</f>
        <v>#N/A</v>
      </c>
      <c r="AE4957" s="5" t="str" cm="1">
        <f t="array" ref="AE4957">_xlfn.IFS(I4957="解雇","NG",H4957="","OK",H4957&lt;$H$17,"NG",H4957&gt;$H$17,"OK")</f>
        <v>OK</v>
      </c>
      <c r="AF4957" s="5" t="e">
        <f t="shared" si="1096"/>
        <v>#N/A</v>
      </c>
    </row>
    <row r="4958" spans="2:32" ht="20.25" customHeight="1" x14ac:dyDescent="0.55000000000000004">
      <c r="B4958" s="9">
        <v>4941</v>
      </c>
      <c r="C4958" s="42"/>
      <c r="D4958" s="43"/>
      <c r="E4958" s="44"/>
      <c r="F4958" s="44"/>
      <c r="G4958" s="43"/>
      <c r="H4958" s="44"/>
      <c r="I4958" s="45"/>
      <c r="M4958" s="5">
        <f t="shared" si="1083"/>
        <v>4</v>
      </c>
      <c r="N4958" s="5">
        <f t="shared" si="1084"/>
        <v>2</v>
      </c>
      <c r="O4958" s="5" t="str">
        <f t="shared" si="1085"/>
        <v/>
      </c>
      <c r="P4958" s="5">
        <f t="shared" si="1086"/>
        <v>0</v>
      </c>
      <c r="Q4958" s="5">
        <f t="shared" ca="1" si="1087"/>
        <v>126</v>
      </c>
      <c r="R4958" s="26">
        <f t="shared" si="1088"/>
        <v>5479</v>
      </c>
      <c r="S4958" s="26">
        <f t="shared" si="1089"/>
        <v>5205</v>
      </c>
      <c r="T4958" s="27" t="str" cm="1">
        <f t="array" aca="1" ref="T4958" ca="1">_xlfn.IFS(Q4958="","NG",Q4958&gt;16,"OK",TODAY()&gt;S4958,"OK",Q4958&lt;16,"NG")</f>
        <v>OK</v>
      </c>
      <c r="U4958" s="5" t="str" cm="1">
        <f t="array" aca="1" ref="U4958" ca="1">IFERROR(_xlfn.IFS(T4958&lt;&gt;"OK","NG",M4958=0,"OK",TRUE,"NG"),"")</f>
        <v>NG</v>
      </c>
      <c r="V4958" s="5" t="str">
        <f t="shared" si="1090"/>
        <v>NG</v>
      </c>
      <c r="W4958" s="28" t="str">
        <f t="shared" ca="1" si="1091"/>
        <v>OK</v>
      </c>
      <c r="X4958" s="5" t="str">
        <f t="shared" si="1092"/>
        <v>NG</v>
      </c>
      <c r="Y4958" s="5">
        <f t="shared" ca="1" si="1093"/>
        <v>126</v>
      </c>
      <c r="Z4958" s="5">
        <f t="shared" ca="1" si="1094"/>
        <v>126</v>
      </c>
      <c r="AA4958" s="5" t="str" cm="1">
        <f t="array" ref="AA4958">_xlfn.IFS(H4958="","OK",H4958&lt;$F$17,"NG",I4958="解雇","NG",OR(I4958="自主退職",I4958="契約満了"),"OK")</f>
        <v>OK</v>
      </c>
      <c r="AB4958" s="5" t="str" cm="1">
        <f t="array" aca="1" ref="AB4958" ca="1">_xlfn.IFS(AA4958="NG","NG",OR(X4958="NG",X4958="ERROR",X4958=FALSE),"NG",U4958="NG","NG",V4958="OK","OK",AD4958="OK","OK")</f>
        <v>NG</v>
      </c>
      <c r="AC4958" s="5" t="str">
        <f t="shared" si="1095"/>
        <v>NG</v>
      </c>
      <c r="AD4958" s="5" t="e" cm="1">
        <f t="array" ref="AD4958">_xlfn.IFS(AND(G4958="〇",H4958&lt;&gt;"",I4958&lt;&gt;""),"ERROR",AND(G4958="",H4958&gt;$H$17,I4958&lt;&gt;""),"NG",AND(G4958="〇",H4958="",I4958=""),"OK")</f>
        <v>#N/A</v>
      </c>
      <c r="AE4958" s="5" t="str" cm="1">
        <f t="array" ref="AE4958">_xlfn.IFS(I4958="解雇","NG",H4958="","OK",H4958&lt;$H$17,"NG",H4958&gt;$H$17,"OK")</f>
        <v>OK</v>
      </c>
      <c r="AF4958" s="5" t="e">
        <f t="shared" si="1096"/>
        <v>#N/A</v>
      </c>
    </row>
    <row r="4959" spans="2:32" ht="20.25" customHeight="1" x14ac:dyDescent="0.55000000000000004">
      <c r="B4959" s="9">
        <v>4942</v>
      </c>
      <c r="C4959" s="42"/>
      <c r="D4959" s="43"/>
      <c r="E4959" s="44"/>
      <c r="F4959" s="44"/>
      <c r="G4959" s="43"/>
      <c r="H4959" s="44"/>
      <c r="I4959" s="45"/>
      <c r="M4959" s="5">
        <f t="shared" si="1083"/>
        <v>4</v>
      </c>
      <c r="N4959" s="5">
        <f t="shared" si="1084"/>
        <v>2</v>
      </c>
      <c r="O4959" s="5" t="str">
        <f t="shared" si="1085"/>
        <v/>
      </c>
      <c r="P4959" s="5">
        <f t="shared" si="1086"/>
        <v>0</v>
      </c>
      <c r="Q4959" s="5">
        <f t="shared" ca="1" si="1087"/>
        <v>126</v>
      </c>
      <c r="R4959" s="26">
        <f t="shared" si="1088"/>
        <v>5479</v>
      </c>
      <c r="S4959" s="26">
        <f t="shared" si="1089"/>
        <v>5205</v>
      </c>
      <c r="T4959" s="27" t="str" cm="1">
        <f t="array" aca="1" ref="T4959" ca="1">_xlfn.IFS(Q4959="","NG",Q4959&gt;16,"OK",TODAY()&gt;S4959,"OK",Q4959&lt;16,"NG")</f>
        <v>OK</v>
      </c>
      <c r="U4959" s="5" t="str" cm="1">
        <f t="array" aca="1" ref="U4959" ca="1">IFERROR(_xlfn.IFS(T4959&lt;&gt;"OK","NG",M4959=0,"OK",TRUE,"NG"),"")</f>
        <v>NG</v>
      </c>
      <c r="V4959" s="5" t="str">
        <f t="shared" si="1090"/>
        <v>NG</v>
      </c>
      <c r="W4959" s="28" t="str">
        <f t="shared" ca="1" si="1091"/>
        <v>OK</v>
      </c>
      <c r="X4959" s="5" t="str">
        <f t="shared" si="1092"/>
        <v>NG</v>
      </c>
      <c r="Y4959" s="5">
        <f t="shared" ca="1" si="1093"/>
        <v>126</v>
      </c>
      <c r="Z4959" s="5">
        <f t="shared" ca="1" si="1094"/>
        <v>126</v>
      </c>
      <c r="AA4959" s="5" t="str" cm="1">
        <f t="array" ref="AA4959">_xlfn.IFS(H4959="","OK",H4959&lt;$F$17,"NG",I4959="解雇","NG",OR(I4959="自主退職",I4959="契約満了"),"OK")</f>
        <v>OK</v>
      </c>
      <c r="AB4959" s="5" t="str" cm="1">
        <f t="array" aca="1" ref="AB4959" ca="1">_xlfn.IFS(AA4959="NG","NG",OR(X4959="NG",X4959="ERROR",X4959=FALSE),"NG",U4959="NG","NG",V4959="OK","OK",AD4959="OK","OK")</f>
        <v>NG</v>
      </c>
      <c r="AC4959" s="5" t="str">
        <f t="shared" si="1095"/>
        <v>NG</v>
      </c>
      <c r="AD4959" s="5" t="e" cm="1">
        <f t="array" ref="AD4959">_xlfn.IFS(AND(G4959="〇",H4959&lt;&gt;"",I4959&lt;&gt;""),"ERROR",AND(G4959="",H4959&gt;$H$17,I4959&lt;&gt;""),"NG",AND(G4959="〇",H4959="",I4959=""),"OK")</f>
        <v>#N/A</v>
      </c>
      <c r="AE4959" s="5" t="str" cm="1">
        <f t="array" ref="AE4959">_xlfn.IFS(I4959="解雇","NG",H4959="","OK",H4959&lt;$H$17,"NG",H4959&gt;$H$17,"OK")</f>
        <v>OK</v>
      </c>
      <c r="AF4959" s="5" t="e">
        <f t="shared" si="1096"/>
        <v>#N/A</v>
      </c>
    </row>
    <row r="4960" spans="2:32" ht="20.25" customHeight="1" x14ac:dyDescent="0.55000000000000004">
      <c r="B4960" s="9">
        <v>4943</v>
      </c>
      <c r="C4960" s="42"/>
      <c r="D4960" s="43"/>
      <c r="E4960" s="44"/>
      <c r="F4960" s="44"/>
      <c r="G4960" s="43"/>
      <c r="H4960" s="44"/>
      <c r="I4960" s="45"/>
      <c r="M4960" s="5">
        <f t="shared" si="1083"/>
        <v>4</v>
      </c>
      <c r="N4960" s="5">
        <f t="shared" si="1084"/>
        <v>2</v>
      </c>
      <c r="O4960" s="5" t="str">
        <f t="shared" si="1085"/>
        <v/>
      </c>
      <c r="P4960" s="5">
        <f t="shared" si="1086"/>
        <v>0</v>
      </c>
      <c r="Q4960" s="5">
        <f t="shared" ca="1" si="1087"/>
        <v>126</v>
      </c>
      <c r="R4960" s="26">
        <f t="shared" si="1088"/>
        <v>5479</v>
      </c>
      <c r="S4960" s="26">
        <f t="shared" si="1089"/>
        <v>5205</v>
      </c>
      <c r="T4960" s="27" t="str" cm="1">
        <f t="array" aca="1" ref="T4960" ca="1">_xlfn.IFS(Q4960="","NG",Q4960&gt;16,"OK",TODAY()&gt;S4960,"OK",Q4960&lt;16,"NG")</f>
        <v>OK</v>
      </c>
      <c r="U4960" s="5" t="str" cm="1">
        <f t="array" aca="1" ref="U4960" ca="1">IFERROR(_xlfn.IFS(T4960&lt;&gt;"OK","NG",M4960=0,"OK",TRUE,"NG"),"")</f>
        <v>NG</v>
      </c>
      <c r="V4960" s="5" t="str">
        <f t="shared" si="1090"/>
        <v>NG</v>
      </c>
      <c r="W4960" s="28" t="str">
        <f t="shared" ca="1" si="1091"/>
        <v>OK</v>
      </c>
      <c r="X4960" s="5" t="str">
        <f t="shared" si="1092"/>
        <v>NG</v>
      </c>
      <c r="Y4960" s="5">
        <f t="shared" ca="1" si="1093"/>
        <v>126</v>
      </c>
      <c r="Z4960" s="5">
        <f t="shared" ca="1" si="1094"/>
        <v>126</v>
      </c>
      <c r="AA4960" s="5" t="str" cm="1">
        <f t="array" ref="AA4960">_xlfn.IFS(H4960="","OK",H4960&lt;$F$17,"NG",I4960="解雇","NG",OR(I4960="自主退職",I4960="契約満了"),"OK")</f>
        <v>OK</v>
      </c>
      <c r="AB4960" s="5" t="str" cm="1">
        <f t="array" aca="1" ref="AB4960" ca="1">_xlfn.IFS(AA4960="NG","NG",OR(X4960="NG",X4960="ERROR",X4960=FALSE),"NG",U4960="NG","NG",V4960="OK","OK",AD4960="OK","OK")</f>
        <v>NG</v>
      </c>
      <c r="AC4960" s="5" t="str">
        <f t="shared" si="1095"/>
        <v>NG</v>
      </c>
      <c r="AD4960" s="5" t="e" cm="1">
        <f t="array" ref="AD4960">_xlfn.IFS(AND(G4960="〇",H4960&lt;&gt;"",I4960&lt;&gt;""),"ERROR",AND(G4960="",H4960&gt;$H$17,I4960&lt;&gt;""),"NG",AND(G4960="〇",H4960="",I4960=""),"OK")</f>
        <v>#N/A</v>
      </c>
      <c r="AE4960" s="5" t="str" cm="1">
        <f t="array" ref="AE4960">_xlfn.IFS(I4960="解雇","NG",H4960="","OK",H4960&lt;$H$17,"NG",H4960&gt;$H$17,"OK")</f>
        <v>OK</v>
      </c>
      <c r="AF4960" s="5" t="e">
        <f t="shared" si="1096"/>
        <v>#N/A</v>
      </c>
    </row>
    <row r="4961" spans="2:32" ht="20.25" customHeight="1" x14ac:dyDescent="0.55000000000000004">
      <c r="B4961" s="9">
        <v>4944</v>
      </c>
      <c r="C4961" s="42"/>
      <c r="D4961" s="43"/>
      <c r="E4961" s="44"/>
      <c r="F4961" s="44"/>
      <c r="G4961" s="43"/>
      <c r="H4961" s="44"/>
      <c r="I4961" s="45"/>
      <c r="M4961" s="5">
        <f t="shared" si="1083"/>
        <v>4</v>
      </c>
      <c r="N4961" s="5">
        <f t="shared" si="1084"/>
        <v>2</v>
      </c>
      <c r="O4961" s="5" t="str">
        <f t="shared" si="1085"/>
        <v/>
      </c>
      <c r="P4961" s="5">
        <f t="shared" si="1086"/>
        <v>0</v>
      </c>
      <c r="Q4961" s="5">
        <f t="shared" ca="1" si="1087"/>
        <v>126</v>
      </c>
      <c r="R4961" s="26">
        <f t="shared" si="1088"/>
        <v>5479</v>
      </c>
      <c r="S4961" s="26">
        <f t="shared" si="1089"/>
        <v>5205</v>
      </c>
      <c r="T4961" s="27" t="str" cm="1">
        <f t="array" aca="1" ref="T4961" ca="1">_xlfn.IFS(Q4961="","NG",Q4961&gt;16,"OK",TODAY()&gt;S4961,"OK",Q4961&lt;16,"NG")</f>
        <v>OK</v>
      </c>
      <c r="U4961" s="5" t="str" cm="1">
        <f t="array" aca="1" ref="U4961" ca="1">IFERROR(_xlfn.IFS(T4961&lt;&gt;"OK","NG",M4961=0,"OK",TRUE,"NG"),"")</f>
        <v>NG</v>
      </c>
      <c r="V4961" s="5" t="str">
        <f t="shared" si="1090"/>
        <v>NG</v>
      </c>
      <c r="W4961" s="28" t="str">
        <f t="shared" ca="1" si="1091"/>
        <v>OK</v>
      </c>
      <c r="X4961" s="5" t="str">
        <f t="shared" si="1092"/>
        <v>NG</v>
      </c>
      <c r="Y4961" s="5">
        <f t="shared" ca="1" si="1093"/>
        <v>126</v>
      </c>
      <c r="Z4961" s="5">
        <f t="shared" ca="1" si="1094"/>
        <v>126</v>
      </c>
      <c r="AA4961" s="5" t="str" cm="1">
        <f t="array" ref="AA4961">_xlfn.IFS(H4961="","OK",H4961&lt;$F$17,"NG",I4961="解雇","NG",OR(I4961="自主退職",I4961="契約満了"),"OK")</f>
        <v>OK</v>
      </c>
      <c r="AB4961" s="5" t="str" cm="1">
        <f t="array" aca="1" ref="AB4961" ca="1">_xlfn.IFS(AA4961="NG","NG",OR(X4961="NG",X4961="ERROR",X4961=FALSE),"NG",U4961="NG","NG",V4961="OK","OK",AD4961="OK","OK")</f>
        <v>NG</v>
      </c>
      <c r="AC4961" s="5" t="str">
        <f t="shared" si="1095"/>
        <v>NG</v>
      </c>
      <c r="AD4961" s="5" t="e" cm="1">
        <f t="array" ref="AD4961">_xlfn.IFS(AND(G4961="〇",H4961&lt;&gt;"",I4961&lt;&gt;""),"ERROR",AND(G4961="",H4961&gt;$H$17,I4961&lt;&gt;""),"NG",AND(G4961="〇",H4961="",I4961=""),"OK")</f>
        <v>#N/A</v>
      </c>
      <c r="AE4961" s="5" t="str" cm="1">
        <f t="array" ref="AE4961">_xlfn.IFS(I4961="解雇","NG",H4961="","OK",H4961&lt;$H$17,"NG",H4961&gt;$H$17,"OK")</f>
        <v>OK</v>
      </c>
      <c r="AF4961" s="5" t="e">
        <f t="shared" si="1096"/>
        <v>#N/A</v>
      </c>
    </row>
    <row r="4962" spans="2:32" ht="20.25" customHeight="1" x14ac:dyDescent="0.55000000000000004">
      <c r="B4962" s="9">
        <v>4945</v>
      </c>
      <c r="C4962" s="42"/>
      <c r="D4962" s="43"/>
      <c r="E4962" s="44"/>
      <c r="F4962" s="44"/>
      <c r="G4962" s="43"/>
      <c r="H4962" s="44"/>
      <c r="I4962" s="45"/>
      <c r="M4962" s="5">
        <f t="shared" si="1083"/>
        <v>4</v>
      </c>
      <c r="N4962" s="5">
        <f t="shared" si="1084"/>
        <v>2</v>
      </c>
      <c r="O4962" s="5" t="str">
        <f t="shared" si="1085"/>
        <v/>
      </c>
      <c r="P4962" s="5">
        <f t="shared" si="1086"/>
        <v>0</v>
      </c>
      <c r="Q4962" s="5">
        <f t="shared" ca="1" si="1087"/>
        <v>126</v>
      </c>
      <c r="R4962" s="26">
        <f t="shared" si="1088"/>
        <v>5479</v>
      </c>
      <c r="S4962" s="26">
        <f t="shared" si="1089"/>
        <v>5205</v>
      </c>
      <c r="T4962" s="27" t="str" cm="1">
        <f t="array" aca="1" ref="T4962" ca="1">_xlfn.IFS(Q4962="","NG",Q4962&gt;16,"OK",TODAY()&gt;S4962,"OK",Q4962&lt;16,"NG")</f>
        <v>OK</v>
      </c>
      <c r="U4962" s="5" t="str" cm="1">
        <f t="array" aca="1" ref="U4962" ca="1">IFERROR(_xlfn.IFS(T4962&lt;&gt;"OK","NG",M4962=0,"OK",TRUE,"NG"),"")</f>
        <v>NG</v>
      </c>
      <c r="V4962" s="5" t="str">
        <f t="shared" si="1090"/>
        <v>NG</v>
      </c>
      <c r="W4962" s="28" t="str">
        <f t="shared" ca="1" si="1091"/>
        <v>OK</v>
      </c>
      <c r="X4962" s="5" t="str">
        <f t="shared" si="1092"/>
        <v>NG</v>
      </c>
      <c r="Y4962" s="5">
        <f t="shared" ca="1" si="1093"/>
        <v>126</v>
      </c>
      <c r="Z4962" s="5">
        <f t="shared" ca="1" si="1094"/>
        <v>126</v>
      </c>
      <c r="AA4962" s="5" t="str" cm="1">
        <f t="array" ref="AA4962">_xlfn.IFS(H4962="","OK",H4962&lt;$F$17,"NG",I4962="解雇","NG",OR(I4962="自主退職",I4962="契約満了"),"OK")</f>
        <v>OK</v>
      </c>
      <c r="AB4962" s="5" t="str" cm="1">
        <f t="array" aca="1" ref="AB4962" ca="1">_xlfn.IFS(AA4962="NG","NG",OR(X4962="NG",X4962="ERROR",X4962=FALSE),"NG",U4962="NG","NG",V4962="OK","OK",AD4962="OK","OK")</f>
        <v>NG</v>
      </c>
      <c r="AC4962" s="5" t="str">
        <f t="shared" si="1095"/>
        <v>NG</v>
      </c>
      <c r="AD4962" s="5" t="e" cm="1">
        <f t="array" ref="AD4962">_xlfn.IFS(AND(G4962="〇",H4962&lt;&gt;"",I4962&lt;&gt;""),"ERROR",AND(G4962="",H4962&gt;$H$17,I4962&lt;&gt;""),"NG",AND(G4962="〇",H4962="",I4962=""),"OK")</f>
        <v>#N/A</v>
      </c>
      <c r="AE4962" s="5" t="str" cm="1">
        <f t="array" ref="AE4962">_xlfn.IFS(I4962="解雇","NG",H4962="","OK",H4962&lt;$H$17,"NG",H4962&gt;$H$17,"OK")</f>
        <v>OK</v>
      </c>
      <c r="AF4962" s="5" t="e">
        <f t="shared" si="1096"/>
        <v>#N/A</v>
      </c>
    </row>
    <row r="4963" spans="2:32" ht="20.25" customHeight="1" x14ac:dyDescent="0.55000000000000004">
      <c r="B4963" s="9">
        <v>4946</v>
      </c>
      <c r="C4963" s="42"/>
      <c r="D4963" s="43"/>
      <c r="E4963" s="44"/>
      <c r="F4963" s="44"/>
      <c r="G4963" s="43"/>
      <c r="H4963" s="44"/>
      <c r="I4963" s="45"/>
      <c r="M4963" s="5">
        <f t="shared" si="1083"/>
        <v>4</v>
      </c>
      <c r="N4963" s="5">
        <f t="shared" si="1084"/>
        <v>2</v>
      </c>
      <c r="O4963" s="5" t="str">
        <f t="shared" si="1085"/>
        <v/>
      </c>
      <c r="P4963" s="5">
        <f t="shared" si="1086"/>
        <v>0</v>
      </c>
      <c r="Q4963" s="5">
        <f t="shared" ca="1" si="1087"/>
        <v>126</v>
      </c>
      <c r="R4963" s="26">
        <f t="shared" si="1088"/>
        <v>5479</v>
      </c>
      <c r="S4963" s="26">
        <f t="shared" si="1089"/>
        <v>5205</v>
      </c>
      <c r="T4963" s="27" t="str" cm="1">
        <f t="array" aca="1" ref="T4963" ca="1">_xlfn.IFS(Q4963="","NG",Q4963&gt;16,"OK",TODAY()&gt;S4963,"OK",Q4963&lt;16,"NG")</f>
        <v>OK</v>
      </c>
      <c r="U4963" s="5" t="str" cm="1">
        <f t="array" aca="1" ref="U4963" ca="1">IFERROR(_xlfn.IFS(T4963&lt;&gt;"OK","NG",M4963=0,"OK",TRUE,"NG"),"")</f>
        <v>NG</v>
      </c>
      <c r="V4963" s="5" t="str">
        <f t="shared" si="1090"/>
        <v>NG</v>
      </c>
      <c r="W4963" s="28" t="str">
        <f t="shared" ca="1" si="1091"/>
        <v>OK</v>
      </c>
      <c r="X4963" s="5" t="str">
        <f t="shared" si="1092"/>
        <v>NG</v>
      </c>
      <c r="Y4963" s="5">
        <f t="shared" ca="1" si="1093"/>
        <v>126</v>
      </c>
      <c r="Z4963" s="5">
        <f t="shared" ca="1" si="1094"/>
        <v>126</v>
      </c>
      <c r="AA4963" s="5" t="str" cm="1">
        <f t="array" ref="AA4963">_xlfn.IFS(H4963="","OK",H4963&lt;$F$17,"NG",I4963="解雇","NG",OR(I4963="自主退職",I4963="契約満了"),"OK")</f>
        <v>OK</v>
      </c>
      <c r="AB4963" s="5" t="str" cm="1">
        <f t="array" aca="1" ref="AB4963" ca="1">_xlfn.IFS(AA4963="NG","NG",OR(X4963="NG",X4963="ERROR",X4963=FALSE),"NG",U4963="NG","NG",V4963="OK","OK",AD4963="OK","OK")</f>
        <v>NG</v>
      </c>
      <c r="AC4963" s="5" t="str">
        <f t="shared" si="1095"/>
        <v>NG</v>
      </c>
      <c r="AD4963" s="5" t="e" cm="1">
        <f t="array" ref="AD4963">_xlfn.IFS(AND(G4963="〇",H4963&lt;&gt;"",I4963&lt;&gt;""),"ERROR",AND(G4963="",H4963&gt;$H$17,I4963&lt;&gt;""),"NG",AND(G4963="〇",H4963="",I4963=""),"OK")</f>
        <v>#N/A</v>
      </c>
      <c r="AE4963" s="5" t="str" cm="1">
        <f t="array" ref="AE4963">_xlfn.IFS(I4963="解雇","NG",H4963="","OK",H4963&lt;$H$17,"NG",H4963&gt;$H$17,"OK")</f>
        <v>OK</v>
      </c>
      <c r="AF4963" s="5" t="e">
        <f t="shared" si="1096"/>
        <v>#N/A</v>
      </c>
    </row>
    <row r="4964" spans="2:32" ht="20.25" customHeight="1" x14ac:dyDescent="0.55000000000000004">
      <c r="B4964" s="9">
        <v>4947</v>
      </c>
      <c r="C4964" s="42"/>
      <c r="D4964" s="43"/>
      <c r="E4964" s="44"/>
      <c r="F4964" s="44"/>
      <c r="G4964" s="43"/>
      <c r="H4964" s="44"/>
      <c r="I4964" s="45"/>
      <c r="M4964" s="5">
        <f t="shared" si="1083"/>
        <v>4</v>
      </c>
      <c r="N4964" s="5">
        <f t="shared" si="1084"/>
        <v>2</v>
      </c>
      <c r="O4964" s="5" t="str">
        <f t="shared" si="1085"/>
        <v/>
      </c>
      <c r="P4964" s="5">
        <f t="shared" si="1086"/>
        <v>0</v>
      </c>
      <c r="Q4964" s="5">
        <f t="shared" ca="1" si="1087"/>
        <v>126</v>
      </c>
      <c r="R4964" s="26">
        <f t="shared" si="1088"/>
        <v>5479</v>
      </c>
      <c r="S4964" s="26">
        <f t="shared" si="1089"/>
        <v>5205</v>
      </c>
      <c r="T4964" s="27" t="str" cm="1">
        <f t="array" aca="1" ref="T4964" ca="1">_xlfn.IFS(Q4964="","NG",Q4964&gt;16,"OK",TODAY()&gt;S4964,"OK",Q4964&lt;16,"NG")</f>
        <v>OK</v>
      </c>
      <c r="U4964" s="5" t="str" cm="1">
        <f t="array" aca="1" ref="U4964" ca="1">IFERROR(_xlfn.IFS(T4964&lt;&gt;"OK","NG",M4964=0,"OK",TRUE,"NG"),"")</f>
        <v>NG</v>
      </c>
      <c r="V4964" s="5" t="str">
        <f t="shared" si="1090"/>
        <v>NG</v>
      </c>
      <c r="W4964" s="28" t="str">
        <f t="shared" ca="1" si="1091"/>
        <v>OK</v>
      </c>
      <c r="X4964" s="5" t="str">
        <f t="shared" si="1092"/>
        <v>NG</v>
      </c>
      <c r="Y4964" s="5">
        <f t="shared" ca="1" si="1093"/>
        <v>126</v>
      </c>
      <c r="Z4964" s="5">
        <f t="shared" ca="1" si="1094"/>
        <v>126</v>
      </c>
      <c r="AA4964" s="5" t="str" cm="1">
        <f t="array" ref="AA4964">_xlfn.IFS(H4964="","OK",H4964&lt;$F$17,"NG",I4964="解雇","NG",OR(I4964="自主退職",I4964="契約満了"),"OK")</f>
        <v>OK</v>
      </c>
      <c r="AB4964" s="5" t="str" cm="1">
        <f t="array" aca="1" ref="AB4964" ca="1">_xlfn.IFS(AA4964="NG","NG",OR(X4964="NG",X4964="ERROR",X4964=FALSE),"NG",U4964="NG","NG",V4964="OK","OK",AD4964="OK","OK")</f>
        <v>NG</v>
      </c>
      <c r="AC4964" s="5" t="str">
        <f t="shared" si="1095"/>
        <v>NG</v>
      </c>
      <c r="AD4964" s="5" t="e" cm="1">
        <f t="array" ref="AD4964">_xlfn.IFS(AND(G4964="〇",H4964&lt;&gt;"",I4964&lt;&gt;""),"ERROR",AND(G4964="",H4964&gt;$H$17,I4964&lt;&gt;""),"NG",AND(G4964="〇",H4964="",I4964=""),"OK")</f>
        <v>#N/A</v>
      </c>
      <c r="AE4964" s="5" t="str" cm="1">
        <f t="array" ref="AE4964">_xlfn.IFS(I4964="解雇","NG",H4964="","OK",H4964&lt;$H$17,"NG",H4964&gt;$H$17,"OK")</f>
        <v>OK</v>
      </c>
      <c r="AF4964" s="5" t="e">
        <f t="shared" si="1096"/>
        <v>#N/A</v>
      </c>
    </row>
    <row r="4965" spans="2:32" ht="20.25" customHeight="1" x14ac:dyDescent="0.55000000000000004">
      <c r="B4965" s="9">
        <v>4948</v>
      </c>
      <c r="C4965" s="42"/>
      <c r="D4965" s="43"/>
      <c r="E4965" s="44"/>
      <c r="F4965" s="44"/>
      <c r="G4965" s="43"/>
      <c r="H4965" s="44"/>
      <c r="I4965" s="45"/>
      <c r="M4965" s="5">
        <f t="shared" si="1083"/>
        <v>4</v>
      </c>
      <c r="N4965" s="5">
        <f t="shared" si="1084"/>
        <v>2</v>
      </c>
      <c r="O4965" s="5" t="str">
        <f t="shared" si="1085"/>
        <v/>
      </c>
      <c r="P4965" s="5">
        <f t="shared" si="1086"/>
        <v>0</v>
      </c>
      <c r="Q4965" s="5">
        <f t="shared" ca="1" si="1087"/>
        <v>126</v>
      </c>
      <c r="R4965" s="26">
        <f t="shared" si="1088"/>
        <v>5479</v>
      </c>
      <c r="S4965" s="26">
        <f t="shared" si="1089"/>
        <v>5205</v>
      </c>
      <c r="T4965" s="27" t="str" cm="1">
        <f t="array" aca="1" ref="T4965" ca="1">_xlfn.IFS(Q4965="","NG",Q4965&gt;16,"OK",TODAY()&gt;S4965,"OK",Q4965&lt;16,"NG")</f>
        <v>OK</v>
      </c>
      <c r="U4965" s="5" t="str" cm="1">
        <f t="array" aca="1" ref="U4965" ca="1">IFERROR(_xlfn.IFS(T4965&lt;&gt;"OK","NG",M4965=0,"OK",TRUE,"NG"),"")</f>
        <v>NG</v>
      </c>
      <c r="V4965" s="5" t="str">
        <f t="shared" si="1090"/>
        <v>NG</v>
      </c>
      <c r="W4965" s="28" t="str">
        <f t="shared" ca="1" si="1091"/>
        <v>OK</v>
      </c>
      <c r="X4965" s="5" t="str">
        <f t="shared" si="1092"/>
        <v>NG</v>
      </c>
      <c r="Y4965" s="5">
        <f t="shared" ca="1" si="1093"/>
        <v>126</v>
      </c>
      <c r="Z4965" s="5">
        <f t="shared" ca="1" si="1094"/>
        <v>126</v>
      </c>
      <c r="AA4965" s="5" t="str" cm="1">
        <f t="array" ref="AA4965">_xlfn.IFS(H4965="","OK",H4965&lt;$F$17,"NG",I4965="解雇","NG",OR(I4965="自主退職",I4965="契約満了"),"OK")</f>
        <v>OK</v>
      </c>
      <c r="AB4965" s="5" t="str" cm="1">
        <f t="array" aca="1" ref="AB4965" ca="1">_xlfn.IFS(AA4965="NG","NG",OR(X4965="NG",X4965="ERROR",X4965=FALSE),"NG",U4965="NG","NG",V4965="OK","OK",AD4965="OK","OK")</f>
        <v>NG</v>
      </c>
      <c r="AC4965" s="5" t="str">
        <f t="shared" si="1095"/>
        <v>NG</v>
      </c>
      <c r="AD4965" s="5" t="e" cm="1">
        <f t="array" ref="AD4965">_xlfn.IFS(AND(G4965="〇",H4965&lt;&gt;"",I4965&lt;&gt;""),"ERROR",AND(G4965="",H4965&gt;$H$17,I4965&lt;&gt;""),"NG",AND(G4965="〇",H4965="",I4965=""),"OK")</f>
        <v>#N/A</v>
      </c>
      <c r="AE4965" s="5" t="str" cm="1">
        <f t="array" ref="AE4965">_xlfn.IFS(I4965="解雇","NG",H4965="","OK",H4965&lt;$H$17,"NG",H4965&gt;$H$17,"OK")</f>
        <v>OK</v>
      </c>
      <c r="AF4965" s="5" t="e">
        <f t="shared" si="1096"/>
        <v>#N/A</v>
      </c>
    </row>
    <row r="4966" spans="2:32" ht="20.25" customHeight="1" x14ac:dyDescent="0.55000000000000004">
      <c r="B4966" s="9">
        <v>4949</v>
      </c>
      <c r="C4966" s="42"/>
      <c r="D4966" s="43"/>
      <c r="E4966" s="44"/>
      <c r="F4966" s="44"/>
      <c r="G4966" s="43"/>
      <c r="H4966" s="44"/>
      <c r="I4966" s="45"/>
      <c r="M4966" s="5">
        <f t="shared" si="1083"/>
        <v>4</v>
      </c>
      <c r="N4966" s="5">
        <f t="shared" si="1084"/>
        <v>2</v>
      </c>
      <c r="O4966" s="5" t="str">
        <f t="shared" si="1085"/>
        <v/>
      </c>
      <c r="P4966" s="5">
        <f t="shared" si="1086"/>
        <v>0</v>
      </c>
      <c r="Q4966" s="5">
        <f t="shared" ca="1" si="1087"/>
        <v>126</v>
      </c>
      <c r="R4966" s="26">
        <f t="shared" si="1088"/>
        <v>5479</v>
      </c>
      <c r="S4966" s="26">
        <f t="shared" si="1089"/>
        <v>5205</v>
      </c>
      <c r="T4966" s="27" t="str" cm="1">
        <f t="array" aca="1" ref="T4966" ca="1">_xlfn.IFS(Q4966="","NG",Q4966&gt;16,"OK",TODAY()&gt;S4966,"OK",Q4966&lt;16,"NG")</f>
        <v>OK</v>
      </c>
      <c r="U4966" s="5" t="str" cm="1">
        <f t="array" aca="1" ref="U4966" ca="1">IFERROR(_xlfn.IFS(T4966&lt;&gt;"OK","NG",M4966=0,"OK",TRUE,"NG"),"")</f>
        <v>NG</v>
      </c>
      <c r="V4966" s="5" t="str">
        <f t="shared" si="1090"/>
        <v>NG</v>
      </c>
      <c r="W4966" s="28" t="str">
        <f t="shared" ca="1" si="1091"/>
        <v>OK</v>
      </c>
      <c r="X4966" s="5" t="str">
        <f t="shared" si="1092"/>
        <v>NG</v>
      </c>
      <c r="Y4966" s="5">
        <f t="shared" ca="1" si="1093"/>
        <v>126</v>
      </c>
      <c r="Z4966" s="5">
        <f t="shared" ca="1" si="1094"/>
        <v>126</v>
      </c>
      <c r="AA4966" s="5" t="str" cm="1">
        <f t="array" ref="AA4966">_xlfn.IFS(H4966="","OK",H4966&lt;$F$17,"NG",I4966="解雇","NG",OR(I4966="自主退職",I4966="契約満了"),"OK")</f>
        <v>OK</v>
      </c>
      <c r="AB4966" s="5" t="str" cm="1">
        <f t="array" aca="1" ref="AB4966" ca="1">_xlfn.IFS(AA4966="NG","NG",OR(X4966="NG",X4966="ERROR",X4966=FALSE),"NG",U4966="NG","NG",V4966="OK","OK",AD4966="OK","OK")</f>
        <v>NG</v>
      </c>
      <c r="AC4966" s="5" t="str">
        <f t="shared" si="1095"/>
        <v>NG</v>
      </c>
      <c r="AD4966" s="5" t="e" cm="1">
        <f t="array" ref="AD4966">_xlfn.IFS(AND(G4966="〇",H4966&lt;&gt;"",I4966&lt;&gt;""),"ERROR",AND(G4966="",H4966&gt;$H$17,I4966&lt;&gt;""),"NG",AND(G4966="〇",H4966="",I4966=""),"OK")</f>
        <v>#N/A</v>
      </c>
      <c r="AE4966" s="5" t="str" cm="1">
        <f t="array" ref="AE4966">_xlfn.IFS(I4966="解雇","NG",H4966="","OK",H4966&lt;$H$17,"NG",H4966&gt;$H$17,"OK")</f>
        <v>OK</v>
      </c>
      <c r="AF4966" s="5" t="e">
        <f t="shared" si="1096"/>
        <v>#N/A</v>
      </c>
    </row>
    <row r="4967" spans="2:32" ht="20.25" customHeight="1" x14ac:dyDescent="0.55000000000000004">
      <c r="B4967" s="9">
        <v>4950</v>
      </c>
      <c r="C4967" s="42"/>
      <c r="D4967" s="43"/>
      <c r="E4967" s="44"/>
      <c r="F4967" s="44"/>
      <c r="G4967" s="43"/>
      <c r="H4967" s="44"/>
      <c r="I4967" s="45"/>
      <c r="M4967" s="5">
        <f t="shared" si="1083"/>
        <v>4</v>
      </c>
      <c r="N4967" s="5">
        <f t="shared" si="1084"/>
        <v>2</v>
      </c>
      <c r="O4967" s="5" t="str">
        <f t="shared" si="1085"/>
        <v/>
      </c>
      <c r="P4967" s="5">
        <f t="shared" si="1086"/>
        <v>0</v>
      </c>
      <c r="Q4967" s="5">
        <f t="shared" ca="1" si="1087"/>
        <v>126</v>
      </c>
      <c r="R4967" s="26">
        <f t="shared" si="1088"/>
        <v>5479</v>
      </c>
      <c r="S4967" s="26">
        <f t="shared" si="1089"/>
        <v>5205</v>
      </c>
      <c r="T4967" s="27" t="str" cm="1">
        <f t="array" aca="1" ref="T4967" ca="1">_xlfn.IFS(Q4967="","NG",Q4967&gt;16,"OK",TODAY()&gt;S4967,"OK",Q4967&lt;16,"NG")</f>
        <v>OK</v>
      </c>
      <c r="U4967" s="5" t="str" cm="1">
        <f t="array" aca="1" ref="U4967" ca="1">IFERROR(_xlfn.IFS(T4967&lt;&gt;"OK","NG",M4967=0,"OK",TRUE,"NG"),"")</f>
        <v>NG</v>
      </c>
      <c r="V4967" s="5" t="str">
        <f t="shared" si="1090"/>
        <v>NG</v>
      </c>
      <c r="W4967" s="28" t="str">
        <f t="shared" ca="1" si="1091"/>
        <v>OK</v>
      </c>
      <c r="X4967" s="5" t="str">
        <f t="shared" si="1092"/>
        <v>NG</v>
      </c>
      <c r="Y4967" s="5">
        <f t="shared" ca="1" si="1093"/>
        <v>126</v>
      </c>
      <c r="Z4967" s="5">
        <f t="shared" ca="1" si="1094"/>
        <v>126</v>
      </c>
      <c r="AA4967" s="5" t="str" cm="1">
        <f t="array" ref="AA4967">_xlfn.IFS(H4967="","OK",H4967&lt;$F$17,"NG",I4967="解雇","NG",OR(I4967="自主退職",I4967="契約満了"),"OK")</f>
        <v>OK</v>
      </c>
      <c r="AB4967" s="5" t="str" cm="1">
        <f t="array" aca="1" ref="AB4967" ca="1">_xlfn.IFS(AA4967="NG","NG",OR(X4967="NG",X4967="ERROR",X4967=FALSE),"NG",U4967="NG","NG",V4967="OK","OK",AD4967="OK","OK")</f>
        <v>NG</v>
      </c>
      <c r="AC4967" s="5" t="str">
        <f t="shared" si="1095"/>
        <v>NG</v>
      </c>
      <c r="AD4967" s="5" t="e" cm="1">
        <f t="array" ref="AD4967">_xlfn.IFS(AND(G4967="〇",H4967&lt;&gt;"",I4967&lt;&gt;""),"ERROR",AND(G4967="",H4967&gt;$H$17,I4967&lt;&gt;""),"NG",AND(G4967="〇",H4967="",I4967=""),"OK")</f>
        <v>#N/A</v>
      </c>
      <c r="AE4967" s="5" t="str" cm="1">
        <f t="array" ref="AE4967">_xlfn.IFS(I4967="解雇","NG",H4967="","OK",H4967&lt;$H$17,"NG",H4967&gt;$H$17,"OK")</f>
        <v>OK</v>
      </c>
      <c r="AF4967" s="5" t="e">
        <f t="shared" si="1096"/>
        <v>#N/A</v>
      </c>
    </row>
    <row r="4968" spans="2:32" ht="20.25" customHeight="1" x14ac:dyDescent="0.55000000000000004">
      <c r="B4968" s="9">
        <v>4951</v>
      </c>
      <c r="C4968" s="42"/>
      <c r="D4968" s="43"/>
      <c r="E4968" s="44"/>
      <c r="F4968" s="44"/>
      <c r="G4968" s="43"/>
      <c r="H4968" s="44"/>
      <c r="I4968" s="45"/>
      <c r="M4968" s="5">
        <f t="shared" si="1083"/>
        <v>4</v>
      </c>
      <c r="N4968" s="5">
        <f t="shared" si="1084"/>
        <v>2</v>
      </c>
      <c r="O4968" s="5" t="str">
        <f t="shared" si="1085"/>
        <v/>
      </c>
      <c r="P4968" s="5">
        <f t="shared" si="1086"/>
        <v>0</v>
      </c>
      <c r="Q4968" s="5">
        <f t="shared" ca="1" si="1087"/>
        <v>126</v>
      </c>
      <c r="R4968" s="26">
        <f t="shared" si="1088"/>
        <v>5479</v>
      </c>
      <c r="S4968" s="26">
        <f t="shared" si="1089"/>
        <v>5205</v>
      </c>
      <c r="T4968" s="27" t="str" cm="1">
        <f t="array" aca="1" ref="T4968" ca="1">_xlfn.IFS(Q4968="","NG",Q4968&gt;16,"OK",TODAY()&gt;S4968,"OK",Q4968&lt;16,"NG")</f>
        <v>OK</v>
      </c>
      <c r="U4968" s="5" t="str" cm="1">
        <f t="array" aca="1" ref="U4968" ca="1">IFERROR(_xlfn.IFS(T4968&lt;&gt;"OK","NG",M4968=0,"OK",TRUE,"NG"),"")</f>
        <v>NG</v>
      </c>
      <c r="V4968" s="5" t="str">
        <f t="shared" si="1090"/>
        <v>NG</v>
      </c>
      <c r="W4968" s="28" t="str">
        <f t="shared" ca="1" si="1091"/>
        <v>OK</v>
      </c>
      <c r="X4968" s="5" t="str">
        <f t="shared" si="1092"/>
        <v>NG</v>
      </c>
      <c r="Y4968" s="5">
        <f t="shared" ca="1" si="1093"/>
        <v>126</v>
      </c>
      <c r="Z4968" s="5">
        <f t="shared" ca="1" si="1094"/>
        <v>126</v>
      </c>
      <c r="AA4968" s="5" t="str" cm="1">
        <f t="array" ref="AA4968">_xlfn.IFS(H4968="","OK",H4968&lt;$F$17,"NG",I4968="解雇","NG",OR(I4968="自主退職",I4968="契約満了"),"OK")</f>
        <v>OK</v>
      </c>
      <c r="AB4968" s="5" t="str" cm="1">
        <f t="array" aca="1" ref="AB4968" ca="1">_xlfn.IFS(AA4968="NG","NG",OR(X4968="NG",X4968="ERROR",X4968=FALSE),"NG",U4968="NG","NG",V4968="OK","OK",AD4968="OK","OK")</f>
        <v>NG</v>
      </c>
      <c r="AC4968" s="5" t="str">
        <f t="shared" si="1095"/>
        <v>NG</v>
      </c>
      <c r="AD4968" s="5" t="e" cm="1">
        <f t="array" ref="AD4968">_xlfn.IFS(AND(G4968="〇",H4968&lt;&gt;"",I4968&lt;&gt;""),"ERROR",AND(G4968="",H4968&gt;$H$17,I4968&lt;&gt;""),"NG",AND(G4968="〇",H4968="",I4968=""),"OK")</f>
        <v>#N/A</v>
      </c>
      <c r="AE4968" s="5" t="str" cm="1">
        <f t="array" ref="AE4968">_xlfn.IFS(I4968="解雇","NG",H4968="","OK",H4968&lt;$H$17,"NG",H4968&gt;$H$17,"OK")</f>
        <v>OK</v>
      </c>
      <c r="AF4968" s="5" t="e">
        <f t="shared" si="1096"/>
        <v>#N/A</v>
      </c>
    </row>
    <row r="4969" spans="2:32" ht="20.25" customHeight="1" x14ac:dyDescent="0.55000000000000004">
      <c r="B4969" s="9">
        <v>4952</v>
      </c>
      <c r="C4969" s="42"/>
      <c r="D4969" s="43"/>
      <c r="E4969" s="44"/>
      <c r="F4969" s="44"/>
      <c r="G4969" s="43"/>
      <c r="H4969" s="44"/>
      <c r="I4969" s="45"/>
      <c r="M4969" s="5">
        <f t="shared" si="1083"/>
        <v>4</v>
      </c>
      <c r="N4969" s="5">
        <f t="shared" si="1084"/>
        <v>2</v>
      </c>
      <c r="O4969" s="5" t="str">
        <f t="shared" si="1085"/>
        <v/>
      </c>
      <c r="P4969" s="5">
        <f t="shared" si="1086"/>
        <v>0</v>
      </c>
      <c r="Q4969" s="5">
        <f t="shared" ca="1" si="1087"/>
        <v>126</v>
      </c>
      <c r="R4969" s="26">
        <f t="shared" si="1088"/>
        <v>5479</v>
      </c>
      <c r="S4969" s="26">
        <f t="shared" si="1089"/>
        <v>5205</v>
      </c>
      <c r="T4969" s="27" t="str" cm="1">
        <f t="array" aca="1" ref="T4969" ca="1">_xlfn.IFS(Q4969="","NG",Q4969&gt;16,"OK",TODAY()&gt;S4969,"OK",Q4969&lt;16,"NG")</f>
        <v>OK</v>
      </c>
      <c r="U4969" s="5" t="str" cm="1">
        <f t="array" aca="1" ref="U4969" ca="1">IFERROR(_xlfn.IFS(T4969&lt;&gt;"OK","NG",M4969=0,"OK",TRUE,"NG"),"")</f>
        <v>NG</v>
      </c>
      <c r="V4969" s="5" t="str">
        <f t="shared" si="1090"/>
        <v>NG</v>
      </c>
      <c r="W4969" s="28" t="str">
        <f t="shared" ca="1" si="1091"/>
        <v>OK</v>
      </c>
      <c r="X4969" s="5" t="str">
        <f t="shared" si="1092"/>
        <v>NG</v>
      </c>
      <c r="Y4969" s="5">
        <f t="shared" ca="1" si="1093"/>
        <v>126</v>
      </c>
      <c r="Z4969" s="5">
        <f t="shared" ca="1" si="1094"/>
        <v>126</v>
      </c>
      <c r="AA4969" s="5" t="str" cm="1">
        <f t="array" ref="AA4969">_xlfn.IFS(H4969="","OK",H4969&lt;$F$17,"NG",I4969="解雇","NG",OR(I4969="自主退職",I4969="契約満了"),"OK")</f>
        <v>OK</v>
      </c>
      <c r="AB4969" s="5" t="str" cm="1">
        <f t="array" aca="1" ref="AB4969" ca="1">_xlfn.IFS(AA4969="NG","NG",OR(X4969="NG",X4969="ERROR",X4969=FALSE),"NG",U4969="NG","NG",V4969="OK","OK",AD4969="OK","OK")</f>
        <v>NG</v>
      </c>
      <c r="AC4969" s="5" t="str">
        <f t="shared" si="1095"/>
        <v>NG</v>
      </c>
      <c r="AD4969" s="5" t="e" cm="1">
        <f t="array" ref="AD4969">_xlfn.IFS(AND(G4969="〇",H4969&lt;&gt;"",I4969&lt;&gt;""),"ERROR",AND(G4969="",H4969&gt;$H$17,I4969&lt;&gt;""),"NG",AND(G4969="〇",H4969="",I4969=""),"OK")</f>
        <v>#N/A</v>
      </c>
      <c r="AE4969" s="5" t="str" cm="1">
        <f t="array" ref="AE4969">_xlfn.IFS(I4969="解雇","NG",H4969="","OK",H4969&lt;$H$17,"NG",H4969&gt;$H$17,"OK")</f>
        <v>OK</v>
      </c>
      <c r="AF4969" s="5" t="e">
        <f t="shared" si="1096"/>
        <v>#N/A</v>
      </c>
    </row>
    <row r="4970" spans="2:32" ht="20.25" customHeight="1" x14ac:dyDescent="0.55000000000000004">
      <c r="B4970" s="9">
        <v>4953</v>
      </c>
      <c r="C4970" s="42"/>
      <c r="D4970" s="43"/>
      <c r="E4970" s="44"/>
      <c r="F4970" s="44"/>
      <c r="G4970" s="43"/>
      <c r="H4970" s="44"/>
      <c r="I4970" s="45"/>
      <c r="M4970" s="5">
        <f t="shared" si="1083"/>
        <v>4</v>
      </c>
      <c r="N4970" s="5">
        <f t="shared" si="1084"/>
        <v>2</v>
      </c>
      <c r="O4970" s="5" t="str">
        <f t="shared" si="1085"/>
        <v/>
      </c>
      <c r="P4970" s="5">
        <f t="shared" si="1086"/>
        <v>0</v>
      </c>
      <c r="Q4970" s="5">
        <f t="shared" ca="1" si="1087"/>
        <v>126</v>
      </c>
      <c r="R4970" s="26">
        <f t="shared" si="1088"/>
        <v>5479</v>
      </c>
      <c r="S4970" s="26">
        <f t="shared" si="1089"/>
        <v>5205</v>
      </c>
      <c r="T4970" s="27" t="str" cm="1">
        <f t="array" aca="1" ref="T4970" ca="1">_xlfn.IFS(Q4970="","NG",Q4970&gt;16,"OK",TODAY()&gt;S4970,"OK",Q4970&lt;16,"NG")</f>
        <v>OK</v>
      </c>
      <c r="U4970" s="5" t="str" cm="1">
        <f t="array" aca="1" ref="U4970" ca="1">IFERROR(_xlfn.IFS(T4970&lt;&gt;"OK","NG",M4970=0,"OK",TRUE,"NG"),"")</f>
        <v>NG</v>
      </c>
      <c r="V4970" s="5" t="str">
        <f t="shared" si="1090"/>
        <v>NG</v>
      </c>
      <c r="W4970" s="28" t="str">
        <f t="shared" ca="1" si="1091"/>
        <v>OK</v>
      </c>
      <c r="X4970" s="5" t="str">
        <f t="shared" si="1092"/>
        <v>NG</v>
      </c>
      <c r="Y4970" s="5">
        <f t="shared" ca="1" si="1093"/>
        <v>126</v>
      </c>
      <c r="Z4970" s="5">
        <f t="shared" ca="1" si="1094"/>
        <v>126</v>
      </c>
      <c r="AA4970" s="5" t="str" cm="1">
        <f t="array" ref="AA4970">_xlfn.IFS(H4970="","OK",H4970&lt;$F$17,"NG",I4970="解雇","NG",OR(I4970="自主退職",I4970="契約満了"),"OK")</f>
        <v>OK</v>
      </c>
      <c r="AB4970" s="5" t="str" cm="1">
        <f t="array" aca="1" ref="AB4970" ca="1">_xlfn.IFS(AA4970="NG","NG",OR(X4970="NG",X4970="ERROR",X4970=FALSE),"NG",U4970="NG","NG",V4970="OK","OK",AD4970="OK","OK")</f>
        <v>NG</v>
      </c>
      <c r="AC4970" s="5" t="str">
        <f t="shared" si="1095"/>
        <v>NG</v>
      </c>
      <c r="AD4970" s="5" t="e" cm="1">
        <f t="array" ref="AD4970">_xlfn.IFS(AND(G4970="〇",H4970&lt;&gt;"",I4970&lt;&gt;""),"ERROR",AND(G4970="",H4970&gt;$H$17,I4970&lt;&gt;""),"NG",AND(G4970="〇",H4970="",I4970=""),"OK")</f>
        <v>#N/A</v>
      </c>
      <c r="AE4970" s="5" t="str" cm="1">
        <f t="array" ref="AE4970">_xlfn.IFS(I4970="解雇","NG",H4970="","OK",H4970&lt;$H$17,"NG",H4970&gt;$H$17,"OK")</f>
        <v>OK</v>
      </c>
      <c r="AF4970" s="5" t="e">
        <f t="shared" si="1096"/>
        <v>#N/A</v>
      </c>
    </row>
    <row r="4971" spans="2:32" ht="20.25" customHeight="1" x14ac:dyDescent="0.55000000000000004">
      <c r="B4971" s="9">
        <v>4954</v>
      </c>
      <c r="C4971" s="42"/>
      <c r="D4971" s="43"/>
      <c r="E4971" s="44"/>
      <c r="F4971" s="44"/>
      <c r="G4971" s="43"/>
      <c r="H4971" s="44"/>
      <c r="I4971" s="45"/>
      <c r="M4971" s="5">
        <f t="shared" si="1083"/>
        <v>4</v>
      </c>
      <c r="N4971" s="5">
        <f t="shared" si="1084"/>
        <v>2</v>
      </c>
      <c r="O4971" s="5" t="str">
        <f t="shared" si="1085"/>
        <v/>
      </c>
      <c r="P4971" s="5">
        <f t="shared" si="1086"/>
        <v>0</v>
      </c>
      <c r="Q4971" s="5">
        <f t="shared" ca="1" si="1087"/>
        <v>126</v>
      </c>
      <c r="R4971" s="26">
        <f t="shared" si="1088"/>
        <v>5479</v>
      </c>
      <c r="S4971" s="26">
        <f t="shared" si="1089"/>
        <v>5205</v>
      </c>
      <c r="T4971" s="27" t="str" cm="1">
        <f t="array" aca="1" ref="T4971" ca="1">_xlfn.IFS(Q4971="","NG",Q4971&gt;16,"OK",TODAY()&gt;S4971,"OK",Q4971&lt;16,"NG")</f>
        <v>OK</v>
      </c>
      <c r="U4971" s="5" t="str" cm="1">
        <f t="array" aca="1" ref="U4971" ca="1">IFERROR(_xlfn.IFS(T4971&lt;&gt;"OK","NG",M4971=0,"OK",TRUE,"NG"),"")</f>
        <v>NG</v>
      </c>
      <c r="V4971" s="5" t="str">
        <f t="shared" si="1090"/>
        <v>NG</v>
      </c>
      <c r="W4971" s="28" t="str">
        <f t="shared" ca="1" si="1091"/>
        <v>OK</v>
      </c>
      <c r="X4971" s="5" t="str">
        <f t="shared" si="1092"/>
        <v>NG</v>
      </c>
      <c r="Y4971" s="5">
        <f t="shared" ca="1" si="1093"/>
        <v>126</v>
      </c>
      <c r="Z4971" s="5">
        <f t="shared" ca="1" si="1094"/>
        <v>126</v>
      </c>
      <c r="AA4971" s="5" t="str" cm="1">
        <f t="array" ref="AA4971">_xlfn.IFS(H4971="","OK",H4971&lt;$F$17,"NG",I4971="解雇","NG",OR(I4971="自主退職",I4971="契約満了"),"OK")</f>
        <v>OK</v>
      </c>
      <c r="AB4971" s="5" t="str" cm="1">
        <f t="array" aca="1" ref="AB4971" ca="1">_xlfn.IFS(AA4971="NG","NG",OR(X4971="NG",X4971="ERROR",X4971=FALSE),"NG",U4971="NG","NG",V4971="OK","OK",AD4971="OK","OK")</f>
        <v>NG</v>
      </c>
      <c r="AC4971" s="5" t="str">
        <f t="shared" si="1095"/>
        <v>NG</v>
      </c>
      <c r="AD4971" s="5" t="e" cm="1">
        <f t="array" ref="AD4971">_xlfn.IFS(AND(G4971="〇",H4971&lt;&gt;"",I4971&lt;&gt;""),"ERROR",AND(G4971="",H4971&gt;$H$17,I4971&lt;&gt;""),"NG",AND(G4971="〇",H4971="",I4971=""),"OK")</f>
        <v>#N/A</v>
      </c>
      <c r="AE4971" s="5" t="str" cm="1">
        <f t="array" ref="AE4971">_xlfn.IFS(I4971="解雇","NG",H4971="","OK",H4971&lt;$H$17,"NG",H4971&gt;$H$17,"OK")</f>
        <v>OK</v>
      </c>
      <c r="AF4971" s="5" t="e">
        <f t="shared" si="1096"/>
        <v>#N/A</v>
      </c>
    </row>
    <row r="4972" spans="2:32" ht="20.25" customHeight="1" x14ac:dyDescent="0.55000000000000004">
      <c r="B4972" s="9">
        <v>4955</v>
      </c>
      <c r="C4972" s="42"/>
      <c r="D4972" s="43"/>
      <c r="E4972" s="44"/>
      <c r="F4972" s="44"/>
      <c r="G4972" s="43"/>
      <c r="H4972" s="44"/>
      <c r="I4972" s="45"/>
      <c r="M4972" s="5">
        <f t="shared" si="1083"/>
        <v>4</v>
      </c>
      <c r="N4972" s="5">
        <f t="shared" si="1084"/>
        <v>2</v>
      </c>
      <c r="O4972" s="5" t="str">
        <f t="shared" si="1085"/>
        <v/>
      </c>
      <c r="P4972" s="5">
        <f t="shared" si="1086"/>
        <v>0</v>
      </c>
      <c r="Q4972" s="5">
        <f t="shared" ca="1" si="1087"/>
        <v>126</v>
      </c>
      <c r="R4972" s="26">
        <f t="shared" si="1088"/>
        <v>5479</v>
      </c>
      <c r="S4972" s="26">
        <f t="shared" si="1089"/>
        <v>5205</v>
      </c>
      <c r="T4972" s="27" t="str" cm="1">
        <f t="array" aca="1" ref="T4972" ca="1">_xlfn.IFS(Q4972="","NG",Q4972&gt;16,"OK",TODAY()&gt;S4972,"OK",Q4972&lt;16,"NG")</f>
        <v>OK</v>
      </c>
      <c r="U4972" s="5" t="str" cm="1">
        <f t="array" aca="1" ref="U4972" ca="1">IFERROR(_xlfn.IFS(T4972&lt;&gt;"OK","NG",M4972=0,"OK",TRUE,"NG"),"")</f>
        <v>NG</v>
      </c>
      <c r="V4972" s="5" t="str">
        <f t="shared" si="1090"/>
        <v>NG</v>
      </c>
      <c r="W4972" s="28" t="str">
        <f t="shared" ca="1" si="1091"/>
        <v>OK</v>
      </c>
      <c r="X4972" s="5" t="str">
        <f t="shared" si="1092"/>
        <v>NG</v>
      </c>
      <c r="Y4972" s="5">
        <f t="shared" ca="1" si="1093"/>
        <v>126</v>
      </c>
      <c r="Z4972" s="5">
        <f t="shared" ca="1" si="1094"/>
        <v>126</v>
      </c>
      <c r="AA4972" s="5" t="str" cm="1">
        <f t="array" ref="AA4972">_xlfn.IFS(H4972="","OK",H4972&lt;$F$17,"NG",I4972="解雇","NG",OR(I4972="自主退職",I4972="契約満了"),"OK")</f>
        <v>OK</v>
      </c>
      <c r="AB4972" s="5" t="str" cm="1">
        <f t="array" aca="1" ref="AB4972" ca="1">_xlfn.IFS(AA4972="NG","NG",OR(X4972="NG",X4972="ERROR",X4972=FALSE),"NG",U4972="NG","NG",V4972="OK","OK",AD4972="OK","OK")</f>
        <v>NG</v>
      </c>
      <c r="AC4972" s="5" t="str">
        <f t="shared" si="1095"/>
        <v>NG</v>
      </c>
      <c r="AD4972" s="5" t="e" cm="1">
        <f t="array" ref="AD4972">_xlfn.IFS(AND(G4972="〇",H4972&lt;&gt;"",I4972&lt;&gt;""),"ERROR",AND(G4972="",H4972&gt;$H$17,I4972&lt;&gt;""),"NG",AND(G4972="〇",H4972="",I4972=""),"OK")</f>
        <v>#N/A</v>
      </c>
      <c r="AE4972" s="5" t="str" cm="1">
        <f t="array" ref="AE4972">_xlfn.IFS(I4972="解雇","NG",H4972="","OK",H4972&lt;$H$17,"NG",H4972&gt;$H$17,"OK")</f>
        <v>OK</v>
      </c>
      <c r="AF4972" s="5" t="e">
        <f t="shared" si="1096"/>
        <v>#N/A</v>
      </c>
    </row>
    <row r="4973" spans="2:32" ht="20.25" customHeight="1" x14ac:dyDescent="0.55000000000000004">
      <c r="B4973" s="9">
        <v>4956</v>
      </c>
      <c r="C4973" s="42"/>
      <c r="D4973" s="43"/>
      <c r="E4973" s="44"/>
      <c r="F4973" s="44"/>
      <c r="G4973" s="43"/>
      <c r="H4973" s="44"/>
      <c r="I4973" s="45"/>
      <c r="M4973" s="5">
        <f t="shared" si="1083"/>
        <v>4</v>
      </c>
      <c r="N4973" s="5">
        <f t="shared" si="1084"/>
        <v>2</v>
      </c>
      <c r="O4973" s="5" t="str">
        <f t="shared" si="1085"/>
        <v/>
      </c>
      <c r="P4973" s="5">
        <f t="shared" si="1086"/>
        <v>0</v>
      </c>
      <c r="Q4973" s="5">
        <f t="shared" ca="1" si="1087"/>
        <v>126</v>
      </c>
      <c r="R4973" s="26">
        <f t="shared" si="1088"/>
        <v>5479</v>
      </c>
      <c r="S4973" s="26">
        <f t="shared" si="1089"/>
        <v>5205</v>
      </c>
      <c r="T4973" s="27" t="str" cm="1">
        <f t="array" aca="1" ref="T4973" ca="1">_xlfn.IFS(Q4973="","NG",Q4973&gt;16,"OK",TODAY()&gt;S4973,"OK",Q4973&lt;16,"NG")</f>
        <v>OK</v>
      </c>
      <c r="U4973" s="5" t="str" cm="1">
        <f t="array" aca="1" ref="U4973" ca="1">IFERROR(_xlfn.IFS(T4973&lt;&gt;"OK","NG",M4973=0,"OK",TRUE,"NG"),"")</f>
        <v>NG</v>
      </c>
      <c r="V4973" s="5" t="str">
        <f t="shared" si="1090"/>
        <v>NG</v>
      </c>
      <c r="W4973" s="28" t="str">
        <f t="shared" ca="1" si="1091"/>
        <v>OK</v>
      </c>
      <c r="X4973" s="5" t="str">
        <f t="shared" si="1092"/>
        <v>NG</v>
      </c>
      <c r="Y4973" s="5">
        <f t="shared" ca="1" si="1093"/>
        <v>126</v>
      </c>
      <c r="Z4973" s="5">
        <f t="shared" ca="1" si="1094"/>
        <v>126</v>
      </c>
      <c r="AA4973" s="5" t="str" cm="1">
        <f t="array" ref="AA4973">_xlfn.IFS(H4973="","OK",H4973&lt;$F$17,"NG",I4973="解雇","NG",OR(I4973="自主退職",I4973="契約満了"),"OK")</f>
        <v>OK</v>
      </c>
      <c r="AB4973" s="5" t="str" cm="1">
        <f t="array" aca="1" ref="AB4973" ca="1">_xlfn.IFS(AA4973="NG","NG",OR(X4973="NG",X4973="ERROR",X4973=FALSE),"NG",U4973="NG","NG",V4973="OK","OK",AD4973="OK","OK")</f>
        <v>NG</v>
      </c>
      <c r="AC4973" s="5" t="str">
        <f t="shared" si="1095"/>
        <v>NG</v>
      </c>
      <c r="AD4973" s="5" t="e" cm="1">
        <f t="array" ref="AD4973">_xlfn.IFS(AND(G4973="〇",H4973&lt;&gt;"",I4973&lt;&gt;""),"ERROR",AND(G4973="",H4973&gt;$H$17,I4973&lt;&gt;""),"NG",AND(G4973="〇",H4973="",I4973=""),"OK")</f>
        <v>#N/A</v>
      </c>
      <c r="AE4973" s="5" t="str" cm="1">
        <f t="array" ref="AE4973">_xlfn.IFS(I4973="解雇","NG",H4973="","OK",H4973&lt;$H$17,"NG",H4973&gt;$H$17,"OK")</f>
        <v>OK</v>
      </c>
      <c r="AF4973" s="5" t="e">
        <f t="shared" si="1096"/>
        <v>#N/A</v>
      </c>
    </row>
    <row r="4974" spans="2:32" ht="20.25" customHeight="1" x14ac:dyDescent="0.55000000000000004">
      <c r="B4974" s="9">
        <v>4957</v>
      </c>
      <c r="C4974" s="42"/>
      <c r="D4974" s="43"/>
      <c r="E4974" s="44"/>
      <c r="F4974" s="44"/>
      <c r="G4974" s="43"/>
      <c r="H4974" s="44"/>
      <c r="I4974" s="45"/>
      <c r="M4974" s="5">
        <f t="shared" si="1083"/>
        <v>4</v>
      </c>
      <c r="N4974" s="5">
        <f t="shared" si="1084"/>
        <v>2</v>
      </c>
      <c r="O4974" s="5" t="str">
        <f t="shared" si="1085"/>
        <v/>
      </c>
      <c r="P4974" s="5">
        <f t="shared" si="1086"/>
        <v>0</v>
      </c>
      <c r="Q4974" s="5">
        <f t="shared" ca="1" si="1087"/>
        <v>126</v>
      </c>
      <c r="R4974" s="26">
        <f t="shared" si="1088"/>
        <v>5479</v>
      </c>
      <c r="S4974" s="26">
        <f t="shared" si="1089"/>
        <v>5205</v>
      </c>
      <c r="T4974" s="27" t="str" cm="1">
        <f t="array" aca="1" ref="T4974" ca="1">_xlfn.IFS(Q4974="","NG",Q4974&gt;16,"OK",TODAY()&gt;S4974,"OK",Q4974&lt;16,"NG")</f>
        <v>OK</v>
      </c>
      <c r="U4974" s="5" t="str" cm="1">
        <f t="array" aca="1" ref="U4974" ca="1">IFERROR(_xlfn.IFS(T4974&lt;&gt;"OK","NG",M4974=0,"OK",TRUE,"NG"),"")</f>
        <v>NG</v>
      </c>
      <c r="V4974" s="5" t="str">
        <f t="shared" si="1090"/>
        <v>NG</v>
      </c>
      <c r="W4974" s="28" t="str">
        <f t="shared" ca="1" si="1091"/>
        <v>OK</v>
      </c>
      <c r="X4974" s="5" t="str">
        <f t="shared" si="1092"/>
        <v>NG</v>
      </c>
      <c r="Y4974" s="5">
        <f t="shared" ca="1" si="1093"/>
        <v>126</v>
      </c>
      <c r="Z4974" s="5">
        <f t="shared" ca="1" si="1094"/>
        <v>126</v>
      </c>
      <c r="AA4974" s="5" t="str" cm="1">
        <f t="array" ref="AA4974">_xlfn.IFS(H4974="","OK",H4974&lt;$F$17,"NG",I4974="解雇","NG",OR(I4974="自主退職",I4974="契約満了"),"OK")</f>
        <v>OK</v>
      </c>
      <c r="AB4974" s="5" t="str" cm="1">
        <f t="array" aca="1" ref="AB4974" ca="1">_xlfn.IFS(AA4974="NG","NG",OR(X4974="NG",X4974="ERROR",X4974=FALSE),"NG",U4974="NG","NG",V4974="OK","OK",AD4974="OK","OK")</f>
        <v>NG</v>
      </c>
      <c r="AC4974" s="5" t="str">
        <f t="shared" si="1095"/>
        <v>NG</v>
      </c>
      <c r="AD4974" s="5" t="e" cm="1">
        <f t="array" ref="AD4974">_xlfn.IFS(AND(G4974="〇",H4974&lt;&gt;"",I4974&lt;&gt;""),"ERROR",AND(G4974="",H4974&gt;$H$17,I4974&lt;&gt;""),"NG",AND(G4974="〇",H4974="",I4974=""),"OK")</f>
        <v>#N/A</v>
      </c>
      <c r="AE4974" s="5" t="str" cm="1">
        <f t="array" ref="AE4974">_xlfn.IFS(I4974="解雇","NG",H4974="","OK",H4974&lt;$H$17,"NG",H4974&gt;$H$17,"OK")</f>
        <v>OK</v>
      </c>
      <c r="AF4974" s="5" t="e">
        <f t="shared" si="1096"/>
        <v>#N/A</v>
      </c>
    </row>
    <row r="4975" spans="2:32" ht="20.25" customHeight="1" x14ac:dyDescent="0.55000000000000004">
      <c r="B4975" s="9">
        <v>4958</v>
      </c>
      <c r="C4975" s="42"/>
      <c r="D4975" s="43"/>
      <c r="E4975" s="44"/>
      <c r="F4975" s="44"/>
      <c r="G4975" s="43"/>
      <c r="H4975" s="44"/>
      <c r="I4975" s="45"/>
      <c r="M4975" s="5">
        <f t="shared" si="1083"/>
        <v>4</v>
      </c>
      <c r="N4975" s="5">
        <f t="shared" si="1084"/>
        <v>2</v>
      </c>
      <c r="O4975" s="5" t="str">
        <f t="shared" si="1085"/>
        <v/>
      </c>
      <c r="P4975" s="5">
        <f t="shared" si="1086"/>
        <v>0</v>
      </c>
      <c r="Q4975" s="5">
        <f t="shared" ca="1" si="1087"/>
        <v>126</v>
      </c>
      <c r="R4975" s="26">
        <f t="shared" si="1088"/>
        <v>5479</v>
      </c>
      <c r="S4975" s="26">
        <f t="shared" si="1089"/>
        <v>5205</v>
      </c>
      <c r="T4975" s="27" t="str" cm="1">
        <f t="array" aca="1" ref="T4975" ca="1">_xlfn.IFS(Q4975="","NG",Q4975&gt;16,"OK",TODAY()&gt;S4975,"OK",Q4975&lt;16,"NG")</f>
        <v>OK</v>
      </c>
      <c r="U4975" s="5" t="str" cm="1">
        <f t="array" aca="1" ref="U4975" ca="1">IFERROR(_xlfn.IFS(T4975&lt;&gt;"OK","NG",M4975=0,"OK",TRUE,"NG"),"")</f>
        <v>NG</v>
      </c>
      <c r="V4975" s="5" t="str">
        <f t="shared" si="1090"/>
        <v>NG</v>
      </c>
      <c r="W4975" s="28" t="str">
        <f t="shared" ca="1" si="1091"/>
        <v>OK</v>
      </c>
      <c r="X4975" s="5" t="str">
        <f t="shared" si="1092"/>
        <v>NG</v>
      </c>
      <c r="Y4975" s="5">
        <f t="shared" ca="1" si="1093"/>
        <v>126</v>
      </c>
      <c r="Z4975" s="5">
        <f t="shared" ca="1" si="1094"/>
        <v>126</v>
      </c>
      <c r="AA4975" s="5" t="str" cm="1">
        <f t="array" ref="AA4975">_xlfn.IFS(H4975="","OK",H4975&lt;$F$17,"NG",I4975="解雇","NG",OR(I4975="自主退職",I4975="契約満了"),"OK")</f>
        <v>OK</v>
      </c>
      <c r="AB4975" s="5" t="str" cm="1">
        <f t="array" aca="1" ref="AB4975" ca="1">_xlfn.IFS(AA4975="NG","NG",OR(X4975="NG",X4975="ERROR",X4975=FALSE),"NG",U4975="NG","NG",V4975="OK","OK",AD4975="OK","OK")</f>
        <v>NG</v>
      </c>
      <c r="AC4975" s="5" t="str">
        <f t="shared" si="1095"/>
        <v>NG</v>
      </c>
      <c r="AD4975" s="5" t="e" cm="1">
        <f t="array" ref="AD4975">_xlfn.IFS(AND(G4975="〇",H4975&lt;&gt;"",I4975&lt;&gt;""),"ERROR",AND(G4975="",H4975&gt;$H$17,I4975&lt;&gt;""),"NG",AND(G4975="〇",H4975="",I4975=""),"OK")</f>
        <v>#N/A</v>
      </c>
      <c r="AE4975" s="5" t="str" cm="1">
        <f t="array" ref="AE4975">_xlfn.IFS(I4975="解雇","NG",H4975="","OK",H4975&lt;$H$17,"NG",H4975&gt;$H$17,"OK")</f>
        <v>OK</v>
      </c>
      <c r="AF4975" s="5" t="e">
        <f t="shared" si="1096"/>
        <v>#N/A</v>
      </c>
    </row>
    <row r="4976" spans="2:32" ht="20.25" customHeight="1" x14ac:dyDescent="0.55000000000000004">
      <c r="B4976" s="9">
        <v>4959</v>
      </c>
      <c r="C4976" s="42"/>
      <c r="D4976" s="43"/>
      <c r="E4976" s="44"/>
      <c r="F4976" s="44"/>
      <c r="G4976" s="43"/>
      <c r="H4976" s="44"/>
      <c r="I4976" s="45"/>
      <c r="M4976" s="5">
        <f t="shared" si="1083"/>
        <v>4</v>
      </c>
      <c r="N4976" s="5">
        <f t="shared" si="1084"/>
        <v>2</v>
      </c>
      <c r="O4976" s="5" t="str">
        <f t="shared" si="1085"/>
        <v/>
      </c>
      <c r="P4976" s="5">
        <f t="shared" si="1086"/>
        <v>0</v>
      </c>
      <c r="Q4976" s="5">
        <f t="shared" ca="1" si="1087"/>
        <v>126</v>
      </c>
      <c r="R4976" s="26">
        <f t="shared" si="1088"/>
        <v>5479</v>
      </c>
      <c r="S4976" s="26">
        <f t="shared" si="1089"/>
        <v>5205</v>
      </c>
      <c r="T4976" s="27" t="str" cm="1">
        <f t="array" aca="1" ref="T4976" ca="1">_xlfn.IFS(Q4976="","NG",Q4976&gt;16,"OK",TODAY()&gt;S4976,"OK",Q4976&lt;16,"NG")</f>
        <v>OK</v>
      </c>
      <c r="U4976" s="5" t="str" cm="1">
        <f t="array" aca="1" ref="U4976" ca="1">IFERROR(_xlfn.IFS(T4976&lt;&gt;"OK","NG",M4976=0,"OK",TRUE,"NG"),"")</f>
        <v>NG</v>
      </c>
      <c r="V4976" s="5" t="str">
        <f t="shared" si="1090"/>
        <v>NG</v>
      </c>
      <c r="W4976" s="28" t="str">
        <f t="shared" ca="1" si="1091"/>
        <v>OK</v>
      </c>
      <c r="X4976" s="5" t="str">
        <f t="shared" si="1092"/>
        <v>NG</v>
      </c>
      <c r="Y4976" s="5">
        <f t="shared" ca="1" si="1093"/>
        <v>126</v>
      </c>
      <c r="Z4976" s="5">
        <f t="shared" ca="1" si="1094"/>
        <v>126</v>
      </c>
      <c r="AA4976" s="5" t="str" cm="1">
        <f t="array" ref="AA4976">_xlfn.IFS(H4976="","OK",H4976&lt;$F$17,"NG",I4976="解雇","NG",OR(I4976="自主退職",I4976="契約満了"),"OK")</f>
        <v>OK</v>
      </c>
      <c r="AB4976" s="5" t="str" cm="1">
        <f t="array" aca="1" ref="AB4976" ca="1">_xlfn.IFS(AA4976="NG","NG",OR(X4976="NG",X4976="ERROR",X4976=FALSE),"NG",U4976="NG","NG",V4976="OK","OK",AD4976="OK","OK")</f>
        <v>NG</v>
      </c>
      <c r="AC4976" s="5" t="str">
        <f t="shared" si="1095"/>
        <v>NG</v>
      </c>
      <c r="AD4976" s="5" t="e" cm="1">
        <f t="array" ref="AD4976">_xlfn.IFS(AND(G4976="〇",H4976&lt;&gt;"",I4976&lt;&gt;""),"ERROR",AND(G4976="",H4976&gt;$H$17,I4976&lt;&gt;""),"NG",AND(G4976="〇",H4976="",I4976=""),"OK")</f>
        <v>#N/A</v>
      </c>
      <c r="AE4976" s="5" t="str" cm="1">
        <f t="array" ref="AE4976">_xlfn.IFS(I4976="解雇","NG",H4976="","OK",H4976&lt;$H$17,"NG",H4976&gt;$H$17,"OK")</f>
        <v>OK</v>
      </c>
      <c r="AF4976" s="5" t="e">
        <f t="shared" si="1096"/>
        <v>#N/A</v>
      </c>
    </row>
    <row r="4977" spans="2:32" ht="20.25" customHeight="1" x14ac:dyDescent="0.55000000000000004">
      <c r="B4977" s="9">
        <v>4960</v>
      </c>
      <c r="C4977" s="42"/>
      <c r="D4977" s="43"/>
      <c r="E4977" s="44"/>
      <c r="F4977" s="44"/>
      <c r="G4977" s="43"/>
      <c r="H4977" s="44"/>
      <c r="I4977" s="45"/>
      <c r="M4977" s="5">
        <f t="shared" si="1083"/>
        <v>4</v>
      </c>
      <c r="N4977" s="5">
        <f t="shared" si="1084"/>
        <v>2</v>
      </c>
      <c r="O4977" s="5" t="str">
        <f t="shared" si="1085"/>
        <v/>
      </c>
      <c r="P4977" s="5">
        <f t="shared" si="1086"/>
        <v>0</v>
      </c>
      <c r="Q4977" s="5">
        <f t="shared" ca="1" si="1087"/>
        <v>126</v>
      </c>
      <c r="R4977" s="26">
        <f t="shared" si="1088"/>
        <v>5479</v>
      </c>
      <c r="S4977" s="26">
        <f t="shared" si="1089"/>
        <v>5205</v>
      </c>
      <c r="T4977" s="27" t="str" cm="1">
        <f t="array" aca="1" ref="T4977" ca="1">_xlfn.IFS(Q4977="","NG",Q4977&gt;16,"OK",TODAY()&gt;S4977,"OK",Q4977&lt;16,"NG")</f>
        <v>OK</v>
      </c>
      <c r="U4977" s="5" t="str" cm="1">
        <f t="array" aca="1" ref="U4977" ca="1">IFERROR(_xlfn.IFS(T4977&lt;&gt;"OK","NG",M4977=0,"OK",TRUE,"NG"),"")</f>
        <v>NG</v>
      </c>
      <c r="V4977" s="5" t="str">
        <f t="shared" si="1090"/>
        <v>NG</v>
      </c>
      <c r="W4977" s="28" t="str">
        <f t="shared" ca="1" si="1091"/>
        <v>OK</v>
      </c>
      <c r="X4977" s="5" t="str">
        <f t="shared" si="1092"/>
        <v>NG</v>
      </c>
      <c r="Y4977" s="5">
        <f t="shared" ca="1" si="1093"/>
        <v>126</v>
      </c>
      <c r="Z4977" s="5">
        <f t="shared" ca="1" si="1094"/>
        <v>126</v>
      </c>
      <c r="AA4977" s="5" t="str" cm="1">
        <f t="array" ref="AA4977">_xlfn.IFS(H4977="","OK",H4977&lt;$F$17,"NG",I4977="解雇","NG",OR(I4977="自主退職",I4977="契約満了"),"OK")</f>
        <v>OK</v>
      </c>
      <c r="AB4977" s="5" t="str" cm="1">
        <f t="array" aca="1" ref="AB4977" ca="1">_xlfn.IFS(AA4977="NG","NG",OR(X4977="NG",X4977="ERROR",X4977=FALSE),"NG",U4977="NG","NG",V4977="OK","OK",AD4977="OK","OK")</f>
        <v>NG</v>
      </c>
      <c r="AC4977" s="5" t="str">
        <f t="shared" si="1095"/>
        <v>NG</v>
      </c>
      <c r="AD4977" s="5" t="e" cm="1">
        <f t="array" ref="AD4977">_xlfn.IFS(AND(G4977="〇",H4977&lt;&gt;"",I4977&lt;&gt;""),"ERROR",AND(G4977="",H4977&gt;$H$17,I4977&lt;&gt;""),"NG",AND(G4977="〇",H4977="",I4977=""),"OK")</f>
        <v>#N/A</v>
      </c>
      <c r="AE4977" s="5" t="str" cm="1">
        <f t="array" ref="AE4977">_xlfn.IFS(I4977="解雇","NG",H4977="","OK",H4977&lt;$H$17,"NG",H4977&gt;$H$17,"OK")</f>
        <v>OK</v>
      </c>
      <c r="AF4977" s="5" t="e">
        <f t="shared" si="1096"/>
        <v>#N/A</v>
      </c>
    </row>
    <row r="4978" spans="2:32" ht="20.25" customHeight="1" x14ac:dyDescent="0.55000000000000004">
      <c r="B4978" s="9">
        <v>4961</v>
      </c>
      <c r="C4978" s="42"/>
      <c r="D4978" s="43"/>
      <c r="E4978" s="44"/>
      <c r="F4978" s="44"/>
      <c r="G4978" s="43"/>
      <c r="H4978" s="44"/>
      <c r="I4978" s="45"/>
      <c r="M4978" s="5">
        <f t="shared" si="1083"/>
        <v>4</v>
      </c>
      <c r="N4978" s="5">
        <f t="shared" si="1084"/>
        <v>2</v>
      </c>
      <c r="O4978" s="5" t="str">
        <f t="shared" si="1085"/>
        <v/>
      </c>
      <c r="P4978" s="5">
        <f t="shared" si="1086"/>
        <v>0</v>
      </c>
      <c r="Q4978" s="5">
        <f t="shared" ca="1" si="1087"/>
        <v>126</v>
      </c>
      <c r="R4978" s="26">
        <f t="shared" si="1088"/>
        <v>5479</v>
      </c>
      <c r="S4978" s="26">
        <f t="shared" si="1089"/>
        <v>5205</v>
      </c>
      <c r="T4978" s="27" t="str" cm="1">
        <f t="array" aca="1" ref="T4978" ca="1">_xlfn.IFS(Q4978="","NG",Q4978&gt;16,"OK",TODAY()&gt;S4978,"OK",Q4978&lt;16,"NG")</f>
        <v>OK</v>
      </c>
      <c r="U4978" s="5" t="str" cm="1">
        <f t="array" aca="1" ref="U4978" ca="1">IFERROR(_xlfn.IFS(T4978&lt;&gt;"OK","NG",M4978=0,"OK",TRUE,"NG"),"")</f>
        <v>NG</v>
      </c>
      <c r="V4978" s="5" t="str">
        <f t="shared" si="1090"/>
        <v>NG</v>
      </c>
      <c r="W4978" s="28" t="str">
        <f t="shared" ca="1" si="1091"/>
        <v>OK</v>
      </c>
      <c r="X4978" s="5" t="str">
        <f t="shared" si="1092"/>
        <v>NG</v>
      </c>
      <c r="Y4978" s="5">
        <f t="shared" ca="1" si="1093"/>
        <v>126</v>
      </c>
      <c r="Z4978" s="5">
        <f t="shared" ca="1" si="1094"/>
        <v>126</v>
      </c>
      <c r="AA4978" s="5" t="str" cm="1">
        <f t="array" ref="AA4978">_xlfn.IFS(H4978="","OK",H4978&lt;$F$17,"NG",I4978="解雇","NG",OR(I4978="自主退職",I4978="契約満了"),"OK")</f>
        <v>OK</v>
      </c>
      <c r="AB4978" s="5" t="str" cm="1">
        <f t="array" aca="1" ref="AB4978" ca="1">_xlfn.IFS(AA4978="NG","NG",OR(X4978="NG",X4978="ERROR",X4978=FALSE),"NG",U4978="NG","NG",V4978="OK","OK",AD4978="OK","OK")</f>
        <v>NG</v>
      </c>
      <c r="AC4978" s="5" t="str">
        <f t="shared" si="1095"/>
        <v>NG</v>
      </c>
      <c r="AD4978" s="5" t="e" cm="1">
        <f t="array" ref="AD4978">_xlfn.IFS(AND(G4978="〇",H4978&lt;&gt;"",I4978&lt;&gt;""),"ERROR",AND(G4978="",H4978&gt;$H$17,I4978&lt;&gt;""),"NG",AND(G4978="〇",H4978="",I4978=""),"OK")</f>
        <v>#N/A</v>
      </c>
      <c r="AE4978" s="5" t="str" cm="1">
        <f t="array" ref="AE4978">_xlfn.IFS(I4978="解雇","NG",H4978="","OK",H4978&lt;$H$17,"NG",H4978&gt;$H$17,"OK")</f>
        <v>OK</v>
      </c>
      <c r="AF4978" s="5" t="e">
        <f t="shared" si="1096"/>
        <v>#N/A</v>
      </c>
    </row>
    <row r="4979" spans="2:32" ht="20.25" customHeight="1" x14ac:dyDescent="0.55000000000000004">
      <c r="B4979" s="9">
        <v>4962</v>
      </c>
      <c r="C4979" s="42"/>
      <c r="D4979" s="43"/>
      <c r="E4979" s="44"/>
      <c r="F4979" s="44"/>
      <c r="G4979" s="43"/>
      <c r="H4979" s="44"/>
      <c r="I4979" s="45"/>
      <c r="M4979" s="5">
        <f t="shared" si="1083"/>
        <v>4</v>
      </c>
      <c r="N4979" s="5">
        <f t="shared" si="1084"/>
        <v>2</v>
      </c>
      <c r="O4979" s="5" t="str">
        <f t="shared" si="1085"/>
        <v/>
      </c>
      <c r="P4979" s="5">
        <f t="shared" si="1086"/>
        <v>0</v>
      </c>
      <c r="Q4979" s="5">
        <f t="shared" ca="1" si="1087"/>
        <v>126</v>
      </c>
      <c r="R4979" s="26">
        <f t="shared" si="1088"/>
        <v>5479</v>
      </c>
      <c r="S4979" s="26">
        <f t="shared" si="1089"/>
        <v>5205</v>
      </c>
      <c r="T4979" s="27" t="str" cm="1">
        <f t="array" aca="1" ref="T4979" ca="1">_xlfn.IFS(Q4979="","NG",Q4979&gt;16,"OK",TODAY()&gt;S4979,"OK",Q4979&lt;16,"NG")</f>
        <v>OK</v>
      </c>
      <c r="U4979" s="5" t="str" cm="1">
        <f t="array" aca="1" ref="U4979" ca="1">IFERROR(_xlfn.IFS(T4979&lt;&gt;"OK","NG",M4979=0,"OK",TRUE,"NG"),"")</f>
        <v>NG</v>
      </c>
      <c r="V4979" s="5" t="str">
        <f t="shared" si="1090"/>
        <v>NG</v>
      </c>
      <c r="W4979" s="28" t="str">
        <f t="shared" ca="1" si="1091"/>
        <v>OK</v>
      </c>
      <c r="X4979" s="5" t="str">
        <f t="shared" si="1092"/>
        <v>NG</v>
      </c>
      <c r="Y4979" s="5">
        <f t="shared" ca="1" si="1093"/>
        <v>126</v>
      </c>
      <c r="Z4979" s="5">
        <f t="shared" ca="1" si="1094"/>
        <v>126</v>
      </c>
      <c r="AA4979" s="5" t="str" cm="1">
        <f t="array" ref="AA4979">_xlfn.IFS(H4979="","OK",H4979&lt;$F$17,"NG",I4979="解雇","NG",OR(I4979="自主退職",I4979="契約満了"),"OK")</f>
        <v>OK</v>
      </c>
      <c r="AB4979" s="5" t="str" cm="1">
        <f t="array" aca="1" ref="AB4979" ca="1">_xlfn.IFS(AA4979="NG","NG",OR(X4979="NG",X4979="ERROR",X4979=FALSE),"NG",U4979="NG","NG",V4979="OK","OK",AD4979="OK","OK")</f>
        <v>NG</v>
      </c>
      <c r="AC4979" s="5" t="str">
        <f t="shared" si="1095"/>
        <v>NG</v>
      </c>
      <c r="AD4979" s="5" t="e" cm="1">
        <f t="array" ref="AD4979">_xlfn.IFS(AND(G4979="〇",H4979&lt;&gt;"",I4979&lt;&gt;""),"ERROR",AND(G4979="",H4979&gt;$H$17,I4979&lt;&gt;""),"NG",AND(G4979="〇",H4979="",I4979=""),"OK")</f>
        <v>#N/A</v>
      </c>
      <c r="AE4979" s="5" t="str" cm="1">
        <f t="array" ref="AE4979">_xlfn.IFS(I4979="解雇","NG",H4979="","OK",H4979&lt;$H$17,"NG",H4979&gt;$H$17,"OK")</f>
        <v>OK</v>
      </c>
      <c r="AF4979" s="5" t="e">
        <f t="shared" si="1096"/>
        <v>#N/A</v>
      </c>
    </row>
    <row r="4980" spans="2:32" ht="20.25" customHeight="1" x14ac:dyDescent="0.55000000000000004">
      <c r="B4980" s="9">
        <v>4963</v>
      </c>
      <c r="C4980" s="42"/>
      <c r="D4980" s="43"/>
      <c r="E4980" s="44"/>
      <c r="F4980" s="44"/>
      <c r="G4980" s="43"/>
      <c r="H4980" s="44"/>
      <c r="I4980" s="45"/>
      <c r="M4980" s="5">
        <f t="shared" si="1083"/>
        <v>4</v>
      </c>
      <c r="N4980" s="5">
        <f t="shared" si="1084"/>
        <v>2</v>
      </c>
      <c r="O4980" s="5" t="str">
        <f t="shared" si="1085"/>
        <v/>
      </c>
      <c r="P4980" s="5">
        <f t="shared" si="1086"/>
        <v>0</v>
      </c>
      <c r="Q4980" s="5">
        <f t="shared" ca="1" si="1087"/>
        <v>126</v>
      </c>
      <c r="R4980" s="26">
        <f t="shared" si="1088"/>
        <v>5479</v>
      </c>
      <c r="S4980" s="26">
        <f t="shared" si="1089"/>
        <v>5205</v>
      </c>
      <c r="T4980" s="27" t="str" cm="1">
        <f t="array" aca="1" ref="T4980" ca="1">_xlfn.IFS(Q4980="","NG",Q4980&gt;16,"OK",TODAY()&gt;S4980,"OK",Q4980&lt;16,"NG")</f>
        <v>OK</v>
      </c>
      <c r="U4980" s="5" t="str" cm="1">
        <f t="array" aca="1" ref="U4980" ca="1">IFERROR(_xlfn.IFS(T4980&lt;&gt;"OK","NG",M4980=0,"OK",TRUE,"NG"),"")</f>
        <v>NG</v>
      </c>
      <c r="V4980" s="5" t="str">
        <f t="shared" si="1090"/>
        <v>NG</v>
      </c>
      <c r="W4980" s="28" t="str">
        <f t="shared" ca="1" si="1091"/>
        <v>OK</v>
      </c>
      <c r="X4980" s="5" t="str">
        <f t="shared" si="1092"/>
        <v>NG</v>
      </c>
      <c r="Y4980" s="5">
        <f t="shared" ca="1" si="1093"/>
        <v>126</v>
      </c>
      <c r="Z4980" s="5">
        <f t="shared" ca="1" si="1094"/>
        <v>126</v>
      </c>
      <c r="AA4980" s="5" t="str" cm="1">
        <f t="array" ref="AA4980">_xlfn.IFS(H4980="","OK",H4980&lt;$F$17,"NG",I4980="解雇","NG",OR(I4980="自主退職",I4980="契約満了"),"OK")</f>
        <v>OK</v>
      </c>
      <c r="AB4980" s="5" t="str" cm="1">
        <f t="array" aca="1" ref="AB4980" ca="1">_xlfn.IFS(AA4980="NG","NG",OR(X4980="NG",X4980="ERROR",X4980=FALSE),"NG",U4980="NG","NG",V4980="OK","OK",AD4980="OK","OK")</f>
        <v>NG</v>
      </c>
      <c r="AC4980" s="5" t="str">
        <f t="shared" si="1095"/>
        <v>NG</v>
      </c>
      <c r="AD4980" s="5" t="e" cm="1">
        <f t="array" ref="AD4980">_xlfn.IFS(AND(G4980="〇",H4980&lt;&gt;"",I4980&lt;&gt;""),"ERROR",AND(G4980="",H4980&gt;$H$17,I4980&lt;&gt;""),"NG",AND(G4980="〇",H4980="",I4980=""),"OK")</f>
        <v>#N/A</v>
      </c>
      <c r="AE4980" s="5" t="str" cm="1">
        <f t="array" ref="AE4980">_xlfn.IFS(I4980="解雇","NG",H4980="","OK",H4980&lt;$H$17,"NG",H4980&gt;$H$17,"OK")</f>
        <v>OK</v>
      </c>
      <c r="AF4980" s="5" t="e">
        <f t="shared" si="1096"/>
        <v>#N/A</v>
      </c>
    </row>
    <row r="4981" spans="2:32" ht="20.25" customHeight="1" x14ac:dyDescent="0.55000000000000004">
      <c r="B4981" s="9">
        <v>4964</v>
      </c>
      <c r="C4981" s="42"/>
      <c r="D4981" s="43"/>
      <c r="E4981" s="44"/>
      <c r="F4981" s="44"/>
      <c r="G4981" s="43"/>
      <c r="H4981" s="44"/>
      <c r="I4981" s="45"/>
      <c r="M4981" s="5">
        <f t="shared" si="1083"/>
        <v>4</v>
      </c>
      <c r="N4981" s="5">
        <f t="shared" si="1084"/>
        <v>2</v>
      </c>
      <c r="O4981" s="5" t="str">
        <f t="shared" si="1085"/>
        <v/>
      </c>
      <c r="P4981" s="5">
        <f t="shared" si="1086"/>
        <v>0</v>
      </c>
      <c r="Q4981" s="5">
        <f t="shared" ca="1" si="1087"/>
        <v>126</v>
      </c>
      <c r="R4981" s="26">
        <f t="shared" si="1088"/>
        <v>5479</v>
      </c>
      <c r="S4981" s="26">
        <f t="shared" si="1089"/>
        <v>5205</v>
      </c>
      <c r="T4981" s="27" t="str" cm="1">
        <f t="array" aca="1" ref="T4981" ca="1">_xlfn.IFS(Q4981="","NG",Q4981&gt;16,"OK",TODAY()&gt;S4981,"OK",Q4981&lt;16,"NG")</f>
        <v>OK</v>
      </c>
      <c r="U4981" s="5" t="str" cm="1">
        <f t="array" aca="1" ref="U4981" ca="1">IFERROR(_xlfn.IFS(T4981&lt;&gt;"OK","NG",M4981=0,"OK",TRUE,"NG"),"")</f>
        <v>NG</v>
      </c>
      <c r="V4981" s="5" t="str">
        <f t="shared" si="1090"/>
        <v>NG</v>
      </c>
      <c r="W4981" s="28" t="str">
        <f t="shared" ca="1" si="1091"/>
        <v>OK</v>
      </c>
      <c r="X4981" s="5" t="str">
        <f t="shared" si="1092"/>
        <v>NG</v>
      </c>
      <c r="Y4981" s="5">
        <f t="shared" ca="1" si="1093"/>
        <v>126</v>
      </c>
      <c r="Z4981" s="5">
        <f t="shared" ca="1" si="1094"/>
        <v>126</v>
      </c>
      <c r="AA4981" s="5" t="str" cm="1">
        <f t="array" ref="AA4981">_xlfn.IFS(H4981="","OK",H4981&lt;$F$17,"NG",I4981="解雇","NG",OR(I4981="自主退職",I4981="契約満了"),"OK")</f>
        <v>OK</v>
      </c>
      <c r="AB4981" s="5" t="str" cm="1">
        <f t="array" aca="1" ref="AB4981" ca="1">_xlfn.IFS(AA4981="NG","NG",OR(X4981="NG",X4981="ERROR",X4981=FALSE),"NG",U4981="NG","NG",V4981="OK","OK",AD4981="OK","OK")</f>
        <v>NG</v>
      </c>
      <c r="AC4981" s="5" t="str">
        <f t="shared" si="1095"/>
        <v>NG</v>
      </c>
      <c r="AD4981" s="5" t="e" cm="1">
        <f t="array" ref="AD4981">_xlfn.IFS(AND(G4981="〇",H4981&lt;&gt;"",I4981&lt;&gt;""),"ERROR",AND(G4981="",H4981&gt;$H$17,I4981&lt;&gt;""),"NG",AND(G4981="〇",H4981="",I4981=""),"OK")</f>
        <v>#N/A</v>
      </c>
      <c r="AE4981" s="5" t="str" cm="1">
        <f t="array" ref="AE4981">_xlfn.IFS(I4981="解雇","NG",H4981="","OK",H4981&lt;$H$17,"NG",H4981&gt;$H$17,"OK")</f>
        <v>OK</v>
      </c>
      <c r="AF4981" s="5" t="e">
        <f t="shared" si="1096"/>
        <v>#N/A</v>
      </c>
    </row>
    <row r="4982" spans="2:32" ht="20.25" customHeight="1" x14ac:dyDescent="0.55000000000000004">
      <c r="B4982" s="9">
        <v>4965</v>
      </c>
      <c r="C4982" s="42"/>
      <c r="D4982" s="43"/>
      <c r="E4982" s="44"/>
      <c r="F4982" s="44"/>
      <c r="G4982" s="43"/>
      <c r="H4982" s="44"/>
      <c r="I4982" s="45"/>
      <c r="M4982" s="5">
        <f t="shared" si="1083"/>
        <v>4</v>
      </c>
      <c r="N4982" s="5">
        <f t="shared" si="1084"/>
        <v>2</v>
      </c>
      <c r="O4982" s="5" t="str">
        <f t="shared" si="1085"/>
        <v/>
      </c>
      <c r="P4982" s="5">
        <f t="shared" si="1086"/>
        <v>0</v>
      </c>
      <c r="Q4982" s="5">
        <f t="shared" ca="1" si="1087"/>
        <v>126</v>
      </c>
      <c r="R4982" s="26">
        <f t="shared" si="1088"/>
        <v>5479</v>
      </c>
      <c r="S4982" s="26">
        <f t="shared" si="1089"/>
        <v>5205</v>
      </c>
      <c r="T4982" s="27" t="str" cm="1">
        <f t="array" aca="1" ref="T4982" ca="1">_xlfn.IFS(Q4982="","NG",Q4982&gt;16,"OK",TODAY()&gt;S4982,"OK",Q4982&lt;16,"NG")</f>
        <v>OK</v>
      </c>
      <c r="U4982" s="5" t="str" cm="1">
        <f t="array" aca="1" ref="U4982" ca="1">IFERROR(_xlfn.IFS(T4982&lt;&gt;"OK","NG",M4982=0,"OK",TRUE,"NG"),"")</f>
        <v>NG</v>
      </c>
      <c r="V4982" s="5" t="str">
        <f t="shared" si="1090"/>
        <v>NG</v>
      </c>
      <c r="W4982" s="28" t="str">
        <f t="shared" ca="1" si="1091"/>
        <v>OK</v>
      </c>
      <c r="X4982" s="5" t="str">
        <f t="shared" si="1092"/>
        <v>NG</v>
      </c>
      <c r="Y4982" s="5">
        <f t="shared" ca="1" si="1093"/>
        <v>126</v>
      </c>
      <c r="Z4982" s="5">
        <f t="shared" ca="1" si="1094"/>
        <v>126</v>
      </c>
      <c r="AA4982" s="5" t="str" cm="1">
        <f t="array" ref="AA4982">_xlfn.IFS(H4982="","OK",H4982&lt;$F$17,"NG",I4982="解雇","NG",OR(I4982="自主退職",I4982="契約満了"),"OK")</f>
        <v>OK</v>
      </c>
      <c r="AB4982" s="5" t="str" cm="1">
        <f t="array" aca="1" ref="AB4982" ca="1">_xlfn.IFS(AA4982="NG","NG",OR(X4982="NG",X4982="ERROR",X4982=FALSE),"NG",U4982="NG","NG",V4982="OK","OK",AD4982="OK","OK")</f>
        <v>NG</v>
      </c>
      <c r="AC4982" s="5" t="str">
        <f t="shared" si="1095"/>
        <v>NG</v>
      </c>
      <c r="AD4982" s="5" t="e" cm="1">
        <f t="array" ref="AD4982">_xlfn.IFS(AND(G4982="〇",H4982&lt;&gt;"",I4982&lt;&gt;""),"ERROR",AND(G4982="",H4982&gt;$H$17,I4982&lt;&gt;""),"NG",AND(G4982="〇",H4982="",I4982=""),"OK")</f>
        <v>#N/A</v>
      </c>
      <c r="AE4982" s="5" t="str" cm="1">
        <f t="array" ref="AE4982">_xlfn.IFS(I4982="解雇","NG",H4982="","OK",H4982&lt;$H$17,"NG",H4982&gt;$H$17,"OK")</f>
        <v>OK</v>
      </c>
      <c r="AF4982" s="5" t="e">
        <f t="shared" si="1096"/>
        <v>#N/A</v>
      </c>
    </row>
    <row r="4983" spans="2:32" ht="20.25" customHeight="1" x14ac:dyDescent="0.55000000000000004">
      <c r="B4983" s="9">
        <v>4966</v>
      </c>
      <c r="C4983" s="42"/>
      <c r="D4983" s="43"/>
      <c r="E4983" s="44"/>
      <c r="F4983" s="44"/>
      <c r="G4983" s="43"/>
      <c r="H4983" s="44"/>
      <c r="I4983" s="45"/>
      <c r="M4983" s="5">
        <f t="shared" si="1083"/>
        <v>4</v>
      </c>
      <c r="N4983" s="5">
        <f t="shared" si="1084"/>
        <v>2</v>
      </c>
      <c r="O4983" s="5" t="str">
        <f t="shared" si="1085"/>
        <v/>
      </c>
      <c r="P4983" s="5">
        <f t="shared" si="1086"/>
        <v>0</v>
      </c>
      <c r="Q4983" s="5">
        <f t="shared" ca="1" si="1087"/>
        <v>126</v>
      </c>
      <c r="R4983" s="26">
        <f t="shared" si="1088"/>
        <v>5479</v>
      </c>
      <c r="S4983" s="26">
        <f t="shared" si="1089"/>
        <v>5205</v>
      </c>
      <c r="T4983" s="27" t="str" cm="1">
        <f t="array" aca="1" ref="T4983" ca="1">_xlfn.IFS(Q4983="","NG",Q4983&gt;16,"OK",TODAY()&gt;S4983,"OK",Q4983&lt;16,"NG")</f>
        <v>OK</v>
      </c>
      <c r="U4983" s="5" t="str" cm="1">
        <f t="array" aca="1" ref="U4983" ca="1">IFERROR(_xlfn.IFS(T4983&lt;&gt;"OK","NG",M4983=0,"OK",TRUE,"NG"),"")</f>
        <v>NG</v>
      </c>
      <c r="V4983" s="5" t="str">
        <f t="shared" si="1090"/>
        <v>NG</v>
      </c>
      <c r="W4983" s="28" t="str">
        <f t="shared" ca="1" si="1091"/>
        <v>OK</v>
      </c>
      <c r="X4983" s="5" t="str">
        <f t="shared" si="1092"/>
        <v>NG</v>
      </c>
      <c r="Y4983" s="5">
        <f t="shared" ca="1" si="1093"/>
        <v>126</v>
      </c>
      <c r="Z4983" s="5">
        <f t="shared" ca="1" si="1094"/>
        <v>126</v>
      </c>
      <c r="AA4983" s="5" t="str" cm="1">
        <f t="array" ref="AA4983">_xlfn.IFS(H4983="","OK",H4983&lt;$F$17,"NG",I4983="解雇","NG",OR(I4983="自主退職",I4983="契約満了"),"OK")</f>
        <v>OK</v>
      </c>
      <c r="AB4983" s="5" t="str" cm="1">
        <f t="array" aca="1" ref="AB4983" ca="1">_xlfn.IFS(AA4983="NG","NG",OR(X4983="NG",X4983="ERROR",X4983=FALSE),"NG",U4983="NG","NG",V4983="OK","OK",AD4983="OK","OK")</f>
        <v>NG</v>
      </c>
      <c r="AC4983" s="5" t="str">
        <f t="shared" si="1095"/>
        <v>NG</v>
      </c>
      <c r="AD4983" s="5" t="e" cm="1">
        <f t="array" ref="AD4983">_xlfn.IFS(AND(G4983="〇",H4983&lt;&gt;"",I4983&lt;&gt;""),"ERROR",AND(G4983="",H4983&gt;$H$17,I4983&lt;&gt;""),"NG",AND(G4983="〇",H4983="",I4983=""),"OK")</f>
        <v>#N/A</v>
      </c>
      <c r="AE4983" s="5" t="str" cm="1">
        <f t="array" ref="AE4983">_xlfn.IFS(I4983="解雇","NG",H4983="","OK",H4983&lt;$H$17,"NG",H4983&gt;$H$17,"OK")</f>
        <v>OK</v>
      </c>
      <c r="AF4983" s="5" t="e">
        <f t="shared" si="1096"/>
        <v>#N/A</v>
      </c>
    </row>
    <row r="4984" spans="2:32" ht="20.25" customHeight="1" x14ac:dyDescent="0.55000000000000004">
      <c r="B4984" s="9">
        <v>4967</v>
      </c>
      <c r="C4984" s="42"/>
      <c r="D4984" s="43"/>
      <c r="E4984" s="44"/>
      <c r="F4984" s="44"/>
      <c r="G4984" s="43"/>
      <c r="H4984" s="44"/>
      <c r="I4984" s="45"/>
      <c r="M4984" s="5">
        <f t="shared" si="1083"/>
        <v>4</v>
      </c>
      <c r="N4984" s="5">
        <f t="shared" si="1084"/>
        <v>2</v>
      </c>
      <c r="O4984" s="5" t="str">
        <f t="shared" si="1085"/>
        <v/>
      </c>
      <c r="P4984" s="5">
        <f t="shared" si="1086"/>
        <v>0</v>
      </c>
      <c r="Q4984" s="5">
        <f t="shared" ca="1" si="1087"/>
        <v>126</v>
      </c>
      <c r="R4984" s="26">
        <f t="shared" si="1088"/>
        <v>5479</v>
      </c>
      <c r="S4984" s="26">
        <f t="shared" si="1089"/>
        <v>5205</v>
      </c>
      <c r="T4984" s="27" t="str" cm="1">
        <f t="array" aca="1" ref="T4984" ca="1">_xlfn.IFS(Q4984="","NG",Q4984&gt;16,"OK",TODAY()&gt;S4984,"OK",Q4984&lt;16,"NG")</f>
        <v>OK</v>
      </c>
      <c r="U4984" s="5" t="str" cm="1">
        <f t="array" aca="1" ref="U4984" ca="1">IFERROR(_xlfn.IFS(T4984&lt;&gt;"OK","NG",M4984=0,"OK",TRUE,"NG"),"")</f>
        <v>NG</v>
      </c>
      <c r="V4984" s="5" t="str">
        <f t="shared" si="1090"/>
        <v>NG</v>
      </c>
      <c r="W4984" s="28" t="str">
        <f t="shared" ca="1" si="1091"/>
        <v>OK</v>
      </c>
      <c r="X4984" s="5" t="str">
        <f t="shared" si="1092"/>
        <v>NG</v>
      </c>
      <c r="Y4984" s="5">
        <f t="shared" ca="1" si="1093"/>
        <v>126</v>
      </c>
      <c r="Z4984" s="5">
        <f t="shared" ca="1" si="1094"/>
        <v>126</v>
      </c>
      <c r="AA4984" s="5" t="str" cm="1">
        <f t="array" ref="AA4984">_xlfn.IFS(H4984="","OK",H4984&lt;$F$17,"NG",I4984="解雇","NG",OR(I4984="自主退職",I4984="契約満了"),"OK")</f>
        <v>OK</v>
      </c>
      <c r="AB4984" s="5" t="str" cm="1">
        <f t="array" aca="1" ref="AB4984" ca="1">_xlfn.IFS(AA4984="NG","NG",OR(X4984="NG",X4984="ERROR",X4984=FALSE),"NG",U4984="NG","NG",V4984="OK","OK",AD4984="OK","OK")</f>
        <v>NG</v>
      </c>
      <c r="AC4984" s="5" t="str">
        <f t="shared" si="1095"/>
        <v>NG</v>
      </c>
      <c r="AD4984" s="5" t="e" cm="1">
        <f t="array" ref="AD4984">_xlfn.IFS(AND(G4984="〇",H4984&lt;&gt;"",I4984&lt;&gt;""),"ERROR",AND(G4984="",H4984&gt;$H$17,I4984&lt;&gt;""),"NG",AND(G4984="〇",H4984="",I4984=""),"OK")</f>
        <v>#N/A</v>
      </c>
      <c r="AE4984" s="5" t="str" cm="1">
        <f t="array" ref="AE4984">_xlfn.IFS(I4984="解雇","NG",H4984="","OK",H4984&lt;$H$17,"NG",H4984&gt;$H$17,"OK")</f>
        <v>OK</v>
      </c>
      <c r="AF4984" s="5" t="e">
        <f t="shared" si="1096"/>
        <v>#N/A</v>
      </c>
    </row>
    <row r="4985" spans="2:32" ht="20.25" customHeight="1" x14ac:dyDescent="0.55000000000000004">
      <c r="B4985" s="9">
        <v>4968</v>
      </c>
      <c r="C4985" s="42"/>
      <c r="D4985" s="43"/>
      <c r="E4985" s="44"/>
      <c r="F4985" s="44"/>
      <c r="G4985" s="43"/>
      <c r="H4985" s="44"/>
      <c r="I4985" s="45"/>
      <c r="M4985" s="5">
        <f t="shared" si="1083"/>
        <v>4</v>
      </c>
      <c r="N4985" s="5">
        <f t="shared" si="1084"/>
        <v>2</v>
      </c>
      <c r="O4985" s="5" t="str">
        <f t="shared" si="1085"/>
        <v/>
      </c>
      <c r="P4985" s="5">
        <f t="shared" si="1086"/>
        <v>0</v>
      </c>
      <c r="Q4985" s="5">
        <f t="shared" ca="1" si="1087"/>
        <v>126</v>
      </c>
      <c r="R4985" s="26">
        <f t="shared" si="1088"/>
        <v>5479</v>
      </c>
      <c r="S4985" s="26">
        <f t="shared" si="1089"/>
        <v>5205</v>
      </c>
      <c r="T4985" s="27" t="str" cm="1">
        <f t="array" aca="1" ref="T4985" ca="1">_xlfn.IFS(Q4985="","NG",Q4985&gt;16,"OK",TODAY()&gt;S4985,"OK",Q4985&lt;16,"NG")</f>
        <v>OK</v>
      </c>
      <c r="U4985" s="5" t="str" cm="1">
        <f t="array" aca="1" ref="U4985" ca="1">IFERROR(_xlfn.IFS(T4985&lt;&gt;"OK","NG",M4985=0,"OK",TRUE,"NG"),"")</f>
        <v>NG</v>
      </c>
      <c r="V4985" s="5" t="str">
        <f t="shared" si="1090"/>
        <v>NG</v>
      </c>
      <c r="W4985" s="28" t="str">
        <f t="shared" ca="1" si="1091"/>
        <v>OK</v>
      </c>
      <c r="X4985" s="5" t="str">
        <f t="shared" si="1092"/>
        <v>NG</v>
      </c>
      <c r="Y4985" s="5">
        <f t="shared" ca="1" si="1093"/>
        <v>126</v>
      </c>
      <c r="Z4985" s="5">
        <f t="shared" ca="1" si="1094"/>
        <v>126</v>
      </c>
      <c r="AA4985" s="5" t="str" cm="1">
        <f t="array" ref="AA4985">_xlfn.IFS(H4985="","OK",H4985&lt;$F$17,"NG",I4985="解雇","NG",OR(I4985="自主退職",I4985="契約満了"),"OK")</f>
        <v>OK</v>
      </c>
      <c r="AB4985" s="5" t="str" cm="1">
        <f t="array" aca="1" ref="AB4985" ca="1">_xlfn.IFS(AA4985="NG","NG",OR(X4985="NG",X4985="ERROR",X4985=FALSE),"NG",U4985="NG","NG",V4985="OK","OK",AD4985="OK","OK")</f>
        <v>NG</v>
      </c>
      <c r="AC4985" s="5" t="str">
        <f t="shared" si="1095"/>
        <v>NG</v>
      </c>
      <c r="AD4985" s="5" t="e" cm="1">
        <f t="array" ref="AD4985">_xlfn.IFS(AND(G4985="〇",H4985&lt;&gt;"",I4985&lt;&gt;""),"ERROR",AND(G4985="",H4985&gt;$H$17,I4985&lt;&gt;""),"NG",AND(G4985="〇",H4985="",I4985=""),"OK")</f>
        <v>#N/A</v>
      </c>
      <c r="AE4985" s="5" t="str" cm="1">
        <f t="array" ref="AE4985">_xlfn.IFS(I4985="解雇","NG",H4985="","OK",H4985&lt;$H$17,"NG",H4985&gt;$H$17,"OK")</f>
        <v>OK</v>
      </c>
      <c r="AF4985" s="5" t="e">
        <f t="shared" si="1096"/>
        <v>#N/A</v>
      </c>
    </row>
    <row r="4986" spans="2:32" ht="20.25" customHeight="1" x14ac:dyDescent="0.55000000000000004">
      <c r="B4986" s="9">
        <v>4969</v>
      </c>
      <c r="C4986" s="42"/>
      <c r="D4986" s="43"/>
      <c r="E4986" s="44"/>
      <c r="F4986" s="44"/>
      <c r="G4986" s="43"/>
      <c r="H4986" s="44"/>
      <c r="I4986" s="45"/>
      <c r="M4986" s="5">
        <f t="shared" si="1083"/>
        <v>4</v>
      </c>
      <c r="N4986" s="5">
        <f t="shared" si="1084"/>
        <v>2</v>
      </c>
      <c r="O4986" s="5" t="str">
        <f t="shared" si="1085"/>
        <v/>
      </c>
      <c r="P4986" s="5">
        <f t="shared" si="1086"/>
        <v>0</v>
      </c>
      <c r="Q4986" s="5">
        <f t="shared" ca="1" si="1087"/>
        <v>126</v>
      </c>
      <c r="R4986" s="26">
        <f t="shared" si="1088"/>
        <v>5479</v>
      </c>
      <c r="S4986" s="26">
        <f t="shared" si="1089"/>
        <v>5205</v>
      </c>
      <c r="T4986" s="27" t="str" cm="1">
        <f t="array" aca="1" ref="T4986" ca="1">_xlfn.IFS(Q4986="","NG",Q4986&gt;16,"OK",TODAY()&gt;S4986,"OK",Q4986&lt;16,"NG")</f>
        <v>OK</v>
      </c>
      <c r="U4986" s="5" t="str" cm="1">
        <f t="array" aca="1" ref="U4986" ca="1">IFERROR(_xlfn.IFS(T4986&lt;&gt;"OK","NG",M4986=0,"OK",TRUE,"NG"),"")</f>
        <v>NG</v>
      </c>
      <c r="V4986" s="5" t="str">
        <f t="shared" si="1090"/>
        <v>NG</v>
      </c>
      <c r="W4986" s="28" t="str">
        <f t="shared" ca="1" si="1091"/>
        <v>OK</v>
      </c>
      <c r="X4986" s="5" t="str">
        <f t="shared" si="1092"/>
        <v>NG</v>
      </c>
      <c r="Y4986" s="5">
        <f t="shared" ca="1" si="1093"/>
        <v>126</v>
      </c>
      <c r="Z4986" s="5">
        <f t="shared" ca="1" si="1094"/>
        <v>126</v>
      </c>
      <c r="AA4986" s="5" t="str" cm="1">
        <f t="array" ref="AA4986">_xlfn.IFS(H4986="","OK",H4986&lt;$F$17,"NG",I4986="解雇","NG",OR(I4986="自主退職",I4986="契約満了"),"OK")</f>
        <v>OK</v>
      </c>
      <c r="AB4986" s="5" t="str" cm="1">
        <f t="array" aca="1" ref="AB4986" ca="1">_xlfn.IFS(AA4986="NG","NG",OR(X4986="NG",X4986="ERROR",X4986=FALSE),"NG",U4986="NG","NG",V4986="OK","OK",AD4986="OK","OK")</f>
        <v>NG</v>
      </c>
      <c r="AC4986" s="5" t="str">
        <f t="shared" si="1095"/>
        <v>NG</v>
      </c>
      <c r="AD4986" s="5" t="e" cm="1">
        <f t="array" ref="AD4986">_xlfn.IFS(AND(G4986="〇",H4986&lt;&gt;"",I4986&lt;&gt;""),"ERROR",AND(G4986="",H4986&gt;$H$17,I4986&lt;&gt;""),"NG",AND(G4986="〇",H4986="",I4986=""),"OK")</f>
        <v>#N/A</v>
      </c>
      <c r="AE4986" s="5" t="str" cm="1">
        <f t="array" ref="AE4986">_xlfn.IFS(I4986="解雇","NG",H4986="","OK",H4986&lt;$H$17,"NG",H4986&gt;$H$17,"OK")</f>
        <v>OK</v>
      </c>
      <c r="AF4986" s="5" t="e">
        <f t="shared" si="1096"/>
        <v>#N/A</v>
      </c>
    </row>
    <row r="4987" spans="2:32" ht="20.25" customHeight="1" x14ac:dyDescent="0.55000000000000004">
      <c r="B4987" s="9">
        <v>4970</v>
      </c>
      <c r="C4987" s="42"/>
      <c r="D4987" s="43"/>
      <c r="E4987" s="44"/>
      <c r="F4987" s="44"/>
      <c r="G4987" s="43"/>
      <c r="H4987" s="44"/>
      <c r="I4987" s="45"/>
      <c r="M4987" s="5">
        <f t="shared" si="1083"/>
        <v>4</v>
      </c>
      <c r="N4987" s="5">
        <f t="shared" si="1084"/>
        <v>2</v>
      </c>
      <c r="O4987" s="5" t="str">
        <f t="shared" si="1085"/>
        <v/>
      </c>
      <c r="P4987" s="5">
        <f t="shared" si="1086"/>
        <v>0</v>
      </c>
      <c r="Q4987" s="5">
        <f t="shared" ca="1" si="1087"/>
        <v>126</v>
      </c>
      <c r="R4987" s="26">
        <f t="shared" si="1088"/>
        <v>5479</v>
      </c>
      <c r="S4987" s="26">
        <f t="shared" si="1089"/>
        <v>5205</v>
      </c>
      <c r="T4987" s="27" t="str" cm="1">
        <f t="array" aca="1" ref="T4987" ca="1">_xlfn.IFS(Q4987="","NG",Q4987&gt;16,"OK",TODAY()&gt;S4987,"OK",Q4987&lt;16,"NG")</f>
        <v>OK</v>
      </c>
      <c r="U4987" s="5" t="str" cm="1">
        <f t="array" aca="1" ref="U4987" ca="1">IFERROR(_xlfn.IFS(T4987&lt;&gt;"OK","NG",M4987=0,"OK",TRUE,"NG"),"")</f>
        <v>NG</v>
      </c>
      <c r="V4987" s="5" t="str">
        <f t="shared" si="1090"/>
        <v>NG</v>
      </c>
      <c r="W4987" s="28" t="str">
        <f t="shared" ca="1" si="1091"/>
        <v>OK</v>
      </c>
      <c r="X4987" s="5" t="str">
        <f t="shared" si="1092"/>
        <v>NG</v>
      </c>
      <c r="Y4987" s="5">
        <f t="shared" ca="1" si="1093"/>
        <v>126</v>
      </c>
      <c r="Z4987" s="5">
        <f t="shared" ca="1" si="1094"/>
        <v>126</v>
      </c>
      <c r="AA4987" s="5" t="str" cm="1">
        <f t="array" ref="AA4987">_xlfn.IFS(H4987="","OK",H4987&lt;$F$17,"NG",I4987="解雇","NG",OR(I4987="自主退職",I4987="契約満了"),"OK")</f>
        <v>OK</v>
      </c>
      <c r="AB4987" s="5" t="str" cm="1">
        <f t="array" aca="1" ref="AB4987" ca="1">_xlfn.IFS(AA4987="NG","NG",OR(X4987="NG",X4987="ERROR",X4987=FALSE),"NG",U4987="NG","NG",V4987="OK","OK",AD4987="OK","OK")</f>
        <v>NG</v>
      </c>
      <c r="AC4987" s="5" t="str">
        <f t="shared" si="1095"/>
        <v>NG</v>
      </c>
      <c r="AD4987" s="5" t="e" cm="1">
        <f t="array" ref="AD4987">_xlfn.IFS(AND(G4987="〇",H4987&lt;&gt;"",I4987&lt;&gt;""),"ERROR",AND(G4987="",H4987&gt;$H$17,I4987&lt;&gt;""),"NG",AND(G4987="〇",H4987="",I4987=""),"OK")</f>
        <v>#N/A</v>
      </c>
      <c r="AE4987" s="5" t="str" cm="1">
        <f t="array" ref="AE4987">_xlfn.IFS(I4987="解雇","NG",H4987="","OK",H4987&lt;$H$17,"NG",H4987&gt;$H$17,"OK")</f>
        <v>OK</v>
      </c>
      <c r="AF4987" s="5" t="e">
        <f t="shared" si="1096"/>
        <v>#N/A</v>
      </c>
    </row>
    <row r="4988" spans="2:32" ht="20.25" customHeight="1" x14ac:dyDescent="0.55000000000000004">
      <c r="B4988" s="9">
        <v>4971</v>
      </c>
      <c r="C4988" s="42"/>
      <c r="D4988" s="43"/>
      <c r="E4988" s="44"/>
      <c r="F4988" s="44"/>
      <c r="G4988" s="43"/>
      <c r="H4988" s="44"/>
      <c r="I4988" s="45"/>
      <c r="M4988" s="5">
        <f t="shared" si="1083"/>
        <v>4</v>
      </c>
      <c r="N4988" s="5">
        <f t="shared" si="1084"/>
        <v>2</v>
      </c>
      <c r="O4988" s="5" t="str">
        <f t="shared" si="1085"/>
        <v/>
      </c>
      <c r="P4988" s="5">
        <f t="shared" si="1086"/>
        <v>0</v>
      </c>
      <c r="Q4988" s="5">
        <f t="shared" ca="1" si="1087"/>
        <v>126</v>
      </c>
      <c r="R4988" s="26">
        <f t="shared" si="1088"/>
        <v>5479</v>
      </c>
      <c r="S4988" s="26">
        <f t="shared" si="1089"/>
        <v>5205</v>
      </c>
      <c r="T4988" s="27" t="str" cm="1">
        <f t="array" aca="1" ref="T4988" ca="1">_xlfn.IFS(Q4988="","NG",Q4988&gt;16,"OK",TODAY()&gt;S4988,"OK",Q4988&lt;16,"NG")</f>
        <v>OK</v>
      </c>
      <c r="U4988" s="5" t="str" cm="1">
        <f t="array" aca="1" ref="U4988" ca="1">IFERROR(_xlfn.IFS(T4988&lt;&gt;"OK","NG",M4988=0,"OK",TRUE,"NG"),"")</f>
        <v>NG</v>
      </c>
      <c r="V4988" s="5" t="str">
        <f t="shared" si="1090"/>
        <v>NG</v>
      </c>
      <c r="W4988" s="28" t="str">
        <f t="shared" ca="1" si="1091"/>
        <v>OK</v>
      </c>
      <c r="X4988" s="5" t="str">
        <f t="shared" si="1092"/>
        <v>NG</v>
      </c>
      <c r="Y4988" s="5">
        <f t="shared" ca="1" si="1093"/>
        <v>126</v>
      </c>
      <c r="Z4988" s="5">
        <f t="shared" ca="1" si="1094"/>
        <v>126</v>
      </c>
      <c r="AA4988" s="5" t="str" cm="1">
        <f t="array" ref="AA4988">_xlfn.IFS(H4988="","OK",H4988&lt;$F$17,"NG",I4988="解雇","NG",OR(I4988="自主退職",I4988="契約満了"),"OK")</f>
        <v>OK</v>
      </c>
      <c r="AB4988" s="5" t="str" cm="1">
        <f t="array" aca="1" ref="AB4988" ca="1">_xlfn.IFS(AA4988="NG","NG",OR(X4988="NG",X4988="ERROR",X4988=FALSE),"NG",U4988="NG","NG",V4988="OK","OK",AD4988="OK","OK")</f>
        <v>NG</v>
      </c>
      <c r="AC4988" s="5" t="str">
        <f t="shared" si="1095"/>
        <v>NG</v>
      </c>
      <c r="AD4988" s="5" t="e" cm="1">
        <f t="array" ref="AD4988">_xlfn.IFS(AND(G4988="〇",H4988&lt;&gt;"",I4988&lt;&gt;""),"ERROR",AND(G4988="",H4988&gt;$H$17,I4988&lt;&gt;""),"NG",AND(G4988="〇",H4988="",I4988=""),"OK")</f>
        <v>#N/A</v>
      </c>
      <c r="AE4988" s="5" t="str" cm="1">
        <f t="array" ref="AE4988">_xlfn.IFS(I4988="解雇","NG",H4988="","OK",H4988&lt;$H$17,"NG",H4988&gt;$H$17,"OK")</f>
        <v>OK</v>
      </c>
      <c r="AF4988" s="5" t="e">
        <f t="shared" si="1096"/>
        <v>#N/A</v>
      </c>
    </row>
    <row r="4989" spans="2:32" ht="20.25" customHeight="1" x14ac:dyDescent="0.55000000000000004">
      <c r="B4989" s="9">
        <v>4972</v>
      </c>
      <c r="C4989" s="42"/>
      <c r="D4989" s="43"/>
      <c r="E4989" s="44"/>
      <c r="F4989" s="44"/>
      <c r="G4989" s="43"/>
      <c r="H4989" s="44"/>
      <c r="I4989" s="45"/>
      <c r="M4989" s="5">
        <f t="shared" si="1083"/>
        <v>4</v>
      </c>
      <c r="N4989" s="5">
        <f t="shared" si="1084"/>
        <v>2</v>
      </c>
      <c r="O4989" s="5" t="str">
        <f t="shared" si="1085"/>
        <v/>
      </c>
      <c r="P4989" s="5">
        <f t="shared" si="1086"/>
        <v>0</v>
      </c>
      <c r="Q4989" s="5">
        <f t="shared" ca="1" si="1087"/>
        <v>126</v>
      </c>
      <c r="R4989" s="26">
        <f t="shared" si="1088"/>
        <v>5479</v>
      </c>
      <c r="S4989" s="26">
        <f t="shared" si="1089"/>
        <v>5205</v>
      </c>
      <c r="T4989" s="27" t="str" cm="1">
        <f t="array" aca="1" ref="T4989" ca="1">_xlfn.IFS(Q4989="","NG",Q4989&gt;16,"OK",TODAY()&gt;S4989,"OK",Q4989&lt;16,"NG")</f>
        <v>OK</v>
      </c>
      <c r="U4989" s="5" t="str" cm="1">
        <f t="array" aca="1" ref="U4989" ca="1">IFERROR(_xlfn.IFS(T4989&lt;&gt;"OK","NG",M4989=0,"OK",TRUE,"NG"),"")</f>
        <v>NG</v>
      </c>
      <c r="V4989" s="5" t="str">
        <f t="shared" si="1090"/>
        <v>NG</v>
      </c>
      <c r="W4989" s="28" t="str">
        <f t="shared" ca="1" si="1091"/>
        <v>OK</v>
      </c>
      <c r="X4989" s="5" t="str">
        <f t="shared" si="1092"/>
        <v>NG</v>
      </c>
      <c r="Y4989" s="5">
        <f t="shared" ca="1" si="1093"/>
        <v>126</v>
      </c>
      <c r="Z4989" s="5">
        <f t="shared" ca="1" si="1094"/>
        <v>126</v>
      </c>
      <c r="AA4989" s="5" t="str" cm="1">
        <f t="array" ref="AA4989">_xlfn.IFS(H4989="","OK",H4989&lt;$F$17,"NG",I4989="解雇","NG",OR(I4989="自主退職",I4989="契約満了"),"OK")</f>
        <v>OK</v>
      </c>
      <c r="AB4989" s="5" t="str" cm="1">
        <f t="array" aca="1" ref="AB4989" ca="1">_xlfn.IFS(AA4989="NG","NG",OR(X4989="NG",X4989="ERROR",X4989=FALSE),"NG",U4989="NG","NG",V4989="OK","OK",AD4989="OK","OK")</f>
        <v>NG</v>
      </c>
      <c r="AC4989" s="5" t="str">
        <f t="shared" si="1095"/>
        <v>NG</v>
      </c>
      <c r="AD4989" s="5" t="e" cm="1">
        <f t="array" ref="AD4989">_xlfn.IFS(AND(G4989="〇",H4989&lt;&gt;"",I4989&lt;&gt;""),"ERROR",AND(G4989="",H4989&gt;$H$17,I4989&lt;&gt;""),"NG",AND(G4989="〇",H4989="",I4989=""),"OK")</f>
        <v>#N/A</v>
      </c>
      <c r="AE4989" s="5" t="str" cm="1">
        <f t="array" ref="AE4989">_xlfn.IFS(I4989="解雇","NG",H4989="","OK",H4989&lt;$H$17,"NG",H4989&gt;$H$17,"OK")</f>
        <v>OK</v>
      </c>
      <c r="AF4989" s="5" t="e">
        <f t="shared" si="1096"/>
        <v>#N/A</v>
      </c>
    </row>
    <row r="4990" spans="2:32" ht="20.25" customHeight="1" x14ac:dyDescent="0.55000000000000004">
      <c r="B4990" s="9">
        <v>4973</v>
      </c>
      <c r="C4990" s="42"/>
      <c r="D4990" s="43"/>
      <c r="E4990" s="44"/>
      <c r="F4990" s="44"/>
      <c r="G4990" s="43"/>
      <c r="H4990" s="44"/>
      <c r="I4990" s="45"/>
      <c r="M4990" s="5">
        <f t="shared" si="1083"/>
        <v>4</v>
      </c>
      <c r="N4990" s="5">
        <f t="shared" si="1084"/>
        <v>2</v>
      </c>
      <c r="O4990" s="5" t="str">
        <f t="shared" si="1085"/>
        <v/>
      </c>
      <c r="P4990" s="5">
        <f t="shared" si="1086"/>
        <v>0</v>
      </c>
      <c r="Q4990" s="5">
        <f t="shared" ca="1" si="1087"/>
        <v>126</v>
      </c>
      <c r="R4990" s="26">
        <f t="shared" si="1088"/>
        <v>5479</v>
      </c>
      <c r="S4990" s="26">
        <f t="shared" si="1089"/>
        <v>5205</v>
      </c>
      <c r="T4990" s="27" t="str" cm="1">
        <f t="array" aca="1" ref="T4990" ca="1">_xlfn.IFS(Q4990="","NG",Q4990&gt;16,"OK",TODAY()&gt;S4990,"OK",Q4990&lt;16,"NG")</f>
        <v>OK</v>
      </c>
      <c r="U4990" s="5" t="str" cm="1">
        <f t="array" aca="1" ref="U4990" ca="1">IFERROR(_xlfn.IFS(T4990&lt;&gt;"OK","NG",M4990=0,"OK",TRUE,"NG"),"")</f>
        <v>NG</v>
      </c>
      <c r="V4990" s="5" t="str">
        <f t="shared" si="1090"/>
        <v>NG</v>
      </c>
      <c r="W4990" s="28" t="str">
        <f t="shared" ca="1" si="1091"/>
        <v>OK</v>
      </c>
      <c r="X4990" s="5" t="str">
        <f t="shared" si="1092"/>
        <v>NG</v>
      </c>
      <c r="Y4990" s="5">
        <f t="shared" ca="1" si="1093"/>
        <v>126</v>
      </c>
      <c r="Z4990" s="5">
        <f t="shared" ca="1" si="1094"/>
        <v>126</v>
      </c>
      <c r="AA4990" s="5" t="str" cm="1">
        <f t="array" ref="AA4990">_xlfn.IFS(H4990="","OK",H4990&lt;$F$17,"NG",I4990="解雇","NG",OR(I4990="自主退職",I4990="契約満了"),"OK")</f>
        <v>OK</v>
      </c>
      <c r="AB4990" s="5" t="str" cm="1">
        <f t="array" aca="1" ref="AB4990" ca="1">_xlfn.IFS(AA4990="NG","NG",OR(X4990="NG",X4990="ERROR",X4990=FALSE),"NG",U4990="NG","NG",V4990="OK","OK",AD4990="OK","OK")</f>
        <v>NG</v>
      </c>
      <c r="AC4990" s="5" t="str">
        <f t="shared" si="1095"/>
        <v>NG</v>
      </c>
      <c r="AD4990" s="5" t="e" cm="1">
        <f t="array" ref="AD4990">_xlfn.IFS(AND(G4990="〇",H4990&lt;&gt;"",I4990&lt;&gt;""),"ERROR",AND(G4990="",H4990&gt;$H$17,I4990&lt;&gt;""),"NG",AND(G4990="〇",H4990="",I4990=""),"OK")</f>
        <v>#N/A</v>
      </c>
      <c r="AE4990" s="5" t="str" cm="1">
        <f t="array" ref="AE4990">_xlfn.IFS(I4990="解雇","NG",H4990="","OK",H4990&lt;$H$17,"NG",H4990&gt;$H$17,"OK")</f>
        <v>OK</v>
      </c>
      <c r="AF4990" s="5" t="e">
        <f t="shared" si="1096"/>
        <v>#N/A</v>
      </c>
    </row>
    <row r="4991" spans="2:32" ht="20.25" customHeight="1" x14ac:dyDescent="0.55000000000000004">
      <c r="B4991" s="9">
        <v>4974</v>
      </c>
      <c r="C4991" s="42"/>
      <c r="D4991" s="43"/>
      <c r="E4991" s="44"/>
      <c r="F4991" s="44"/>
      <c r="G4991" s="43"/>
      <c r="H4991" s="44"/>
      <c r="I4991" s="45"/>
      <c r="M4991" s="5">
        <f t="shared" si="1083"/>
        <v>4</v>
      </c>
      <c r="N4991" s="5">
        <f t="shared" si="1084"/>
        <v>2</v>
      </c>
      <c r="O4991" s="5" t="str">
        <f t="shared" si="1085"/>
        <v/>
      </c>
      <c r="P4991" s="5">
        <f t="shared" si="1086"/>
        <v>0</v>
      </c>
      <c r="Q4991" s="5">
        <f t="shared" ca="1" si="1087"/>
        <v>126</v>
      </c>
      <c r="R4991" s="26">
        <f t="shared" si="1088"/>
        <v>5479</v>
      </c>
      <c r="S4991" s="26">
        <f t="shared" si="1089"/>
        <v>5205</v>
      </c>
      <c r="T4991" s="27" t="str" cm="1">
        <f t="array" aca="1" ref="T4991" ca="1">_xlfn.IFS(Q4991="","NG",Q4991&gt;16,"OK",TODAY()&gt;S4991,"OK",Q4991&lt;16,"NG")</f>
        <v>OK</v>
      </c>
      <c r="U4991" s="5" t="str" cm="1">
        <f t="array" aca="1" ref="U4991" ca="1">IFERROR(_xlfn.IFS(T4991&lt;&gt;"OK","NG",M4991=0,"OK",TRUE,"NG"),"")</f>
        <v>NG</v>
      </c>
      <c r="V4991" s="5" t="str">
        <f t="shared" si="1090"/>
        <v>NG</v>
      </c>
      <c r="W4991" s="28" t="str">
        <f t="shared" ca="1" si="1091"/>
        <v>OK</v>
      </c>
      <c r="X4991" s="5" t="str">
        <f t="shared" si="1092"/>
        <v>NG</v>
      </c>
      <c r="Y4991" s="5">
        <f t="shared" ca="1" si="1093"/>
        <v>126</v>
      </c>
      <c r="Z4991" s="5">
        <f t="shared" ca="1" si="1094"/>
        <v>126</v>
      </c>
      <c r="AA4991" s="5" t="str" cm="1">
        <f t="array" ref="AA4991">_xlfn.IFS(H4991="","OK",H4991&lt;$F$17,"NG",I4991="解雇","NG",OR(I4991="自主退職",I4991="契約満了"),"OK")</f>
        <v>OK</v>
      </c>
      <c r="AB4991" s="5" t="str" cm="1">
        <f t="array" aca="1" ref="AB4991" ca="1">_xlfn.IFS(AA4991="NG","NG",OR(X4991="NG",X4991="ERROR",X4991=FALSE),"NG",U4991="NG","NG",V4991="OK","OK",AD4991="OK","OK")</f>
        <v>NG</v>
      </c>
      <c r="AC4991" s="5" t="str">
        <f t="shared" si="1095"/>
        <v>NG</v>
      </c>
      <c r="AD4991" s="5" t="e" cm="1">
        <f t="array" ref="AD4991">_xlfn.IFS(AND(G4991="〇",H4991&lt;&gt;"",I4991&lt;&gt;""),"ERROR",AND(G4991="",H4991&gt;$H$17,I4991&lt;&gt;""),"NG",AND(G4991="〇",H4991="",I4991=""),"OK")</f>
        <v>#N/A</v>
      </c>
      <c r="AE4991" s="5" t="str" cm="1">
        <f t="array" ref="AE4991">_xlfn.IFS(I4991="解雇","NG",H4991="","OK",H4991&lt;$H$17,"NG",H4991&gt;$H$17,"OK")</f>
        <v>OK</v>
      </c>
      <c r="AF4991" s="5" t="e">
        <f t="shared" si="1096"/>
        <v>#N/A</v>
      </c>
    </row>
    <row r="4992" spans="2:32" ht="20.25" customHeight="1" x14ac:dyDescent="0.55000000000000004">
      <c r="B4992" s="9">
        <v>4975</v>
      </c>
      <c r="C4992" s="42"/>
      <c r="D4992" s="43"/>
      <c r="E4992" s="44"/>
      <c r="F4992" s="44"/>
      <c r="G4992" s="43"/>
      <c r="H4992" s="44"/>
      <c r="I4992" s="45"/>
      <c r="M4992" s="5">
        <f t="shared" si="1083"/>
        <v>4</v>
      </c>
      <c r="N4992" s="5">
        <f t="shared" si="1084"/>
        <v>2</v>
      </c>
      <c r="O4992" s="5" t="str">
        <f t="shared" si="1085"/>
        <v/>
      </c>
      <c r="P4992" s="5">
        <f t="shared" si="1086"/>
        <v>0</v>
      </c>
      <c r="Q4992" s="5">
        <f t="shared" ca="1" si="1087"/>
        <v>126</v>
      </c>
      <c r="R4992" s="26">
        <f t="shared" si="1088"/>
        <v>5479</v>
      </c>
      <c r="S4992" s="26">
        <f t="shared" si="1089"/>
        <v>5205</v>
      </c>
      <c r="T4992" s="27" t="str" cm="1">
        <f t="array" aca="1" ref="T4992" ca="1">_xlfn.IFS(Q4992="","NG",Q4992&gt;16,"OK",TODAY()&gt;S4992,"OK",Q4992&lt;16,"NG")</f>
        <v>OK</v>
      </c>
      <c r="U4992" s="5" t="str" cm="1">
        <f t="array" aca="1" ref="U4992" ca="1">IFERROR(_xlfn.IFS(T4992&lt;&gt;"OK","NG",M4992=0,"OK",TRUE,"NG"),"")</f>
        <v>NG</v>
      </c>
      <c r="V4992" s="5" t="str">
        <f t="shared" si="1090"/>
        <v>NG</v>
      </c>
      <c r="W4992" s="28" t="str">
        <f t="shared" ca="1" si="1091"/>
        <v>OK</v>
      </c>
      <c r="X4992" s="5" t="str">
        <f t="shared" si="1092"/>
        <v>NG</v>
      </c>
      <c r="Y4992" s="5">
        <f t="shared" ca="1" si="1093"/>
        <v>126</v>
      </c>
      <c r="Z4992" s="5">
        <f t="shared" ca="1" si="1094"/>
        <v>126</v>
      </c>
      <c r="AA4992" s="5" t="str" cm="1">
        <f t="array" ref="AA4992">_xlfn.IFS(H4992="","OK",H4992&lt;$F$17,"NG",I4992="解雇","NG",OR(I4992="自主退職",I4992="契約満了"),"OK")</f>
        <v>OK</v>
      </c>
      <c r="AB4992" s="5" t="str" cm="1">
        <f t="array" aca="1" ref="AB4992" ca="1">_xlfn.IFS(AA4992="NG","NG",OR(X4992="NG",X4992="ERROR",X4992=FALSE),"NG",U4992="NG","NG",V4992="OK","OK",AD4992="OK","OK")</f>
        <v>NG</v>
      </c>
      <c r="AC4992" s="5" t="str">
        <f t="shared" si="1095"/>
        <v>NG</v>
      </c>
      <c r="AD4992" s="5" t="e" cm="1">
        <f t="array" ref="AD4992">_xlfn.IFS(AND(G4992="〇",H4992&lt;&gt;"",I4992&lt;&gt;""),"ERROR",AND(G4992="",H4992&gt;$H$17,I4992&lt;&gt;""),"NG",AND(G4992="〇",H4992="",I4992=""),"OK")</f>
        <v>#N/A</v>
      </c>
      <c r="AE4992" s="5" t="str" cm="1">
        <f t="array" ref="AE4992">_xlfn.IFS(I4992="解雇","NG",H4992="","OK",H4992&lt;$H$17,"NG",H4992&gt;$H$17,"OK")</f>
        <v>OK</v>
      </c>
      <c r="AF4992" s="5" t="e">
        <f t="shared" si="1096"/>
        <v>#N/A</v>
      </c>
    </row>
    <row r="4993" spans="2:32" ht="20.25" customHeight="1" x14ac:dyDescent="0.55000000000000004">
      <c r="B4993" s="9">
        <v>4976</v>
      </c>
      <c r="C4993" s="42"/>
      <c r="D4993" s="43"/>
      <c r="E4993" s="44"/>
      <c r="F4993" s="44"/>
      <c r="G4993" s="43"/>
      <c r="H4993" s="44"/>
      <c r="I4993" s="45"/>
      <c r="M4993" s="5">
        <f t="shared" si="1083"/>
        <v>4</v>
      </c>
      <c r="N4993" s="5">
        <f t="shared" si="1084"/>
        <v>2</v>
      </c>
      <c r="O4993" s="5" t="str">
        <f t="shared" si="1085"/>
        <v/>
      </c>
      <c r="P4993" s="5">
        <f t="shared" si="1086"/>
        <v>0</v>
      </c>
      <c r="Q4993" s="5">
        <f t="shared" ca="1" si="1087"/>
        <v>126</v>
      </c>
      <c r="R4993" s="26">
        <f t="shared" si="1088"/>
        <v>5479</v>
      </c>
      <c r="S4993" s="26">
        <f t="shared" si="1089"/>
        <v>5205</v>
      </c>
      <c r="T4993" s="27" t="str" cm="1">
        <f t="array" aca="1" ref="T4993" ca="1">_xlfn.IFS(Q4993="","NG",Q4993&gt;16,"OK",TODAY()&gt;S4993,"OK",Q4993&lt;16,"NG")</f>
        <v>OK</v>
      </c>
      <c r="U4993" s="5" t="str" cm="1">
        <f t="array" aca="1" ref="U4993" ca="1">IFERROR(_xlfn.IFS(T4993&lt;&gt;"OK","NG",M4993=0,"OK",TRUE,"NG"),"")</f>
        <v>NG</v>
      </c>
      <c r="V4993" s="5" t="str">
        <f t="shared" si="1090"/>
        <v>NG</v>
      </c>
      <c r="W4993" s="28" t="str">
        <f t="shared" ca="1" si="1091"/>
        <v>OK</v>
      </c>
      <c r="X4993" s="5" t="str">
        <f t="shared" si="1092"/>
        <v>NG</v>
      </c>
      <c r="Y4993" s="5">
        <f t="shared" ca="1" si="1093"/>
        <v>126</v>
      </c>
      <c r="Z4993" s="5">
        <f t="shared" ca="1" si="1094"/>
        <v>126</v>
      </c>
      <c r="AA4993" s="5" t="str" cm="1">
        <f t="array" ref="AA4993">_xlfn.IFS(H4993="","OK",H4993&lt;$F$17,"NG",I4993="解雇","NG",OR(I4993="自主退職",I4993="契約満了"),"OK")</f>
        <v>OK</v>
      </c>
      <c r="AB4993" s="5" t="str" cm="1">
        <f t="array" aca="1" ref="AB4993" ca="1">_xlfn.IFS(AA4993="NG","NG",OR(X4993="NG",X4993="ERROR",X4993=FALSE),"NG",U4993="NG","NG",V4993="OK","OK",AD4993="OK","OK")</f>
        <v>NG</v>
      </c>
      <c r="AC4993" s="5" t="str">
        <f t="shared" si="1095"/>
        <v>NG</v>
      </c>
      <c r="AD4993" s="5" t="e" cm="1">
        <f t="array" ref="AD4993">_xlfn.IFS(AND(G4993="〇",H4993&lt;&gt;"",I4993&lt;&gt;""),"ERROR",AND(G4993="",H4993&gt;$H$17,I4993&lt;&gt;""),"NG",AND(G4993="〇",H4993="",I4993=""),"OK")</f>
        <v>#N/A</v>
      </c>
      <c r="AE4993" s="5" t="str" cm="1">
        <f t="array" ref="AE4993">_xlfn.IFS(I4993="解雇","NG",H4993="","OK",H4993&lt;$H$17,"NG",H4993&gt;$H$17,"OK")</f>
        <v>OK</v>
      </c>
      <c r="AF4993" s="5" t="e">
        <f t="shared" si="1096"/>
        <v>#N/A</v>
      </c>
    </row>
    <row r="4994" spans="2:32" ht="20.25" customHeight="1" x14ac:dyDescent="0.55000000000000004">
      <c r="B4994" s="9">
        <v>4977</v>
      </c>
      <c r="C4994" s="42"/>
      <c r="D4994" s="43"/>
      <c r="E4994" s="44"/>
      <c r="F4994" s="44"/>
      <c r="G4994" s="43"/>
      <c r="H4994" s="44"/>
      <c r="I4994" s="45"/>
      <c r="M4994" s="5">
        <f t="shared" si="1083"/>
        <v>4</v>
      </c>
      <c r="N4994" s="5">
        <f t="shared" si="1084"/>
        <v>2</v>
      </c>
      <c r="O4994" s="5" t="str">
        <f t="shared" si="1085"/>
        <v/>
      </c>
      <c r="P4994" s="5">
        <f t="shared" si="1086"/>
        <v>0</v>
      </c>
      <c r="Q4994" s="5">
        <f t="shared" ca="1" si="1087"/>
        <v>126</v>
      </c>
      <c r="R4994" s="26">
        <f t="shared" si="1088"/>
        <v>5479</v>
      </c>
      <c r="S4994" s="26">
        <f t="shared" si="1089"/>
        <v>5205</v>
      </c>
      <c r="T4994" s="27" t="str" cm="1">
        <f t="array" aca="1" ref="T4994" ca="1">_xlfn.IFS(Q4994="","NG",Q4994&gt;16,"OK",TODAY()&gt;S4994,"OK",Q4994&lt;16,"NG")</f>
        <v>OK</v>
      </c>
      <c r="U4994" s="5" t="str" cm="1">
        <f t="array" aca="1" ref="U4994" ca="1">IFERROR(_xlfn.IFS(T4994&lt;&gt;"OK","NG",M4994=0,"OK",TRUE,"NG"),"")</f>
        <v>NG</v>
      </c>
      <c r="V4994" s="5" t="str">
        <f t="shared" si="1090"/>
        <v>NG</v>
      </c>
      <c r="W4994" s="28" t="str">
        <f t="shared" ca="1" si="1091"/>
        <v>OK</v>
      </c>
      <c r="X4994" s="5" t="str">
        <f t="shared" si="1092"/>
        <v>NG</v>
      </c>
      <c r="Y4994" s="5">
        <f t="shared" ca="1" si="1093"/>
        <v>126</v>
      </c>
      <c r="Z4994" s="5">
        <f t="shared" ca="1" si="1094"/>
        <v>126</v>
      </c>
      <c r="AA4994" s="5" t="str" cm="1">
        <f t="array" ref="AA4994">_xlfn.IFS(H4994="","OK",H4994&lt;$F$17,"NG",I4994="解雇","NG",OR(I4994="自主退職",I4994="契約満了"),"OK")</f>
        <v>OK</v>
      </c>
      <c r="AB4994" s="5" t="str" cm="1">
        <f t="array" aca="1" ref="AB4994" ca="1">_xlfn.IFS(AA4994="NG","NG",OR(X4994="NG",X4994="ERROR",X4994=FALSE),"NG",U4994="NG","NG",V4994="OK","OK",AD4994="OK","OK")</f>
        <v>NG</v>
      </c>
      <c r="AC4994" s="5" t="str">
        <f t="shared" si="1095"/>
        <v>NG</v>
      </c>
      <c r="AD4994" s="5" t="e" cm="1">
        <f t="array" ref="AD4994">_xlfn.IFS(AND(G4994="〇",H4994&lt;&gt;"",I4994&lt;&gt;""),"ERROR",AND(G4994="",H4994&gt;$H$17,I4994&lt;&gt;""),"NG",AND(G4994="〇",H4994="",I4994=""),"OK")</f>
        <v>#N/A</v>
      </c>
      <c r="AE4994" s="5" t="str" cm="1">
        <f t="array" ref="AE4994">_xlfn.IFS(I4994="解雇","NG",H4994="","OK",H4994&lt;$H$17,"NG",H4994&gt;$H$17,"OK")</f>
        <v>OK</v>
      </c>
      <c r="AF4994" s="5" t="e">
        <f t="shared" si="1096"/>
        <v>#N/A</v>
      </c>
    </row>
    <row r="4995" spans="2:32" ht="20.25" customHeight="1" x14ac:dyDescent="0.55000000000000004">
      <c r="B4995" s="9">
        <v>4978</v>
      </c>
      <c r="C4995" s="42"/>
      <c r="D4995" s="43"/>
      <c r="E4995" s="44"/>
      <c r="F4995" s="44"/>
      <c r="G4995" s="43"/>
      <c r="H4995" s="44"/>
      <c r="I4995" s="45"/>
      <c r="M4995" s="5">
        <f t="shared" si="1083"/>
        <v>4</v>
      </c>
      <c r="N4995" s="5">
        <f t="shared" si="1084"/>
        <v>2</v>
      </c>
      <c r="O4995" s="5" t="str">
        <f t="shared" si="1085"/>
        <v/>
      </c>
      <c r="P4995" s="5">
        <f t="shared" si="1086"/>
        <v>0</v>
      </c>
      <c r="Q4995" s="5">
        <f t="shared" ca="1" si="1087"/>
        <v>126</v>
      </c>
      <c r="R4995" s="26">
        <f t="shared" si="1088"/>
        <v>5479</v>
      </c>
      <c r="S4995" s="26">
        <f t="shared" si="1089"/>
        <v>5205</v>
      </c>
      <c r="T4995" s="27" t="str" cm="1">
        <f t="array" aca="1" ref="T4995" ca="1">_xlfn.IFS(Q4995="","NG",Q4995&gt;16,"OK",TODAY()&gt;S4995,"OK",Q4995&lt;16,"NG")</f>
        <v>OK</v>
      </c>
      <c r="U4995" s="5" t="str" cm="1">
        <f t="array" aca="1" ref="U4995" ca="1">IFERROR(_xlfn.IFS(T4995&lt;&gt;"OK","NG",M4995=0,"OK",TRUE,"NG"),"")</f>
        <v>NG</v>
      </c>
      <c r="V4995" s="5" t="str">
        <f t="shared" si="1090"/>
        <v>NG</v>
      </c>
      <c r="W4995" s="28" t="str">
        <f t="shared" ca="1" si="1091"/>
        <v>OK</v>
      </c>
      <c r="X4995" s="5" t="str">
        <f t="shared" si="1092"/>
        <v>NG</v>
      </c>
      <c r="Y4995" s="5">
        <f t="shared" ca="1" si="1093"/>
        <v>126</v>
      </c>
      <c r="Z4995" s="5">
        <f t="shared" ca="1" si="1094"/>
        <v>126</v>
      </c>
      <c r="AA4995" s="5" t="str" cm="1">
        <f t="array" ref="AA4995">_xlfn.IFS(H4995="","OK",H4995&lt;$F$17,"NG",I4995="解雇","NG",OR(I4995="自主退職",I4995="契約満了"),"OK")</f>
        <v>OK</v>
      </c>
      <c r="AB4995" s="5" t="str" cm="1">
        <f t="array" aca="1" ref="AB4995" ca="1">_xlfn.IFS(AA4995="NG","NG",OR(X4995="NG",X4995="ERROR",X4995=FALSE),"NG",U4995="NG","NG",V4995="OK","OK",AD4995="OK","OK")</f>
        <v>NG</v>
      </c>
      <c r="AC4995" s="5" t="str">
        <f t="shared" si="1095"/>
        <v>NG</v>
      </c>
      <c r="AD4995" s="5" t="e" cm="1">
        <f t="array" ref="AD4995">_xlfn.IFS(AND(G4995="〇",H4995&lt;&gt;"",I4995&lt;&gt;""),"ERROR",AND(G4995="",H4995&gt;$H$17,I4995&lt;&gt;""),"NG",AND(G4995="〇",H4995="",I4995=""),"OK")</f>
        <v>#N/A</v>
      </c>
      <c r="AE4995" s="5" t="str" cm="1">
        <f t="array" ref="AE4995">_xlfn.IFS(I4995="解雇","NG",H4995="","OK",H4995&lt;$H$17,"NG",H4995&gt;$H$17,"OK")</f>
        <v>OK</v>
      </c>
      <c r="AF4995" s="5" t="e">
        <f t="shared" si="1096"/>
        <v>#N/A</v>
      </c>
    </row>
    <row r="4996" spans="2:32" ht="20.25" customHeight="1" x14ac:dyDescent="0.55000000000000004">
      <c r="B4996" s="9">
        <v>4979</v>
      </c>
      <c r="C4996" s="42"/>
      <c r="D4996" s="43"/>
      <c r="E4996" s="44"/>
      <c r="F4996" s="44"/>
      <c r="G4996" s="43"/>
      <c r="H4996" s="44"/>
      <c r="I4996" s="45"/>
      <c r="M4996" s="5">
        <f t="shared" si="1083"/>
        <v>4</v>
      </c>
      <c r="N4996" s="5">
        <f t="shared" si="1084"/>
        <v>2</v>
      </c>
      <c r="O4996" s="5" t="str">
        <f t="shared" si="1085"/>
        <v/>
      </c>
      <c r="P4996" s="5">
        <f t="shared" si="1086"/>
        <v>0</v>
      </c>
      <c r="Q4996" s="5">
        <f t="shared" ca="1" si="1087"/>
        <v>126</v>
      </c>
      <c r="R4996" s="26">
        <f t="shared" si="1088"/>
        <v>5479</v>
      </c>
      <c r="S4996" s="26">
        <f t="shared" si="1089"/>
        <v>5205</v>
      </c>
      <c r="T4996" s="27" t="str" cm="1">
        <f t="array" aca="1" ref="T4996" ca="1">_xlfn.IFS(Q4996="","NG",Q4996&gt;16,"OK",TODAY()&gt;S4996,"OK",Q4996&lt;16,"NG")</f>
        <v>OK</v>
      </c>
      <c r="U4996" s="5" t="str" cm="1">
        <f t="array" aca="1" ref="U4996" ca="1">IFERROR(_xlfn.IFS(T4996&lt;&gt;"OK","NG",M4996=0,"OK",TRUE,"NG"),"")</f>
        <v>NG</v>
      </c>
      <c r="V4996" s="5" t="str">
        <f t="shared" si="1090"/>
        <v>NG</v>
      </c>
      <c r="W4996" s="28" t="str">
        <f t="shared" ca="1" si="1091"/>
        <v>OK</v>
      </c>
      <c r="X4996" s="5" t="str">
        <f t="shared" si="1092"/>
        <v>NG</v>
      </c>
      <c r="Y4996" s="5">
        <f t="shared" ca="1" si="1093"/>
        <v>126</v>
      </c>
      <c r="Z4996" s="5">
        <f t="shared" ca="1" si="1094"/>
        <v>126</v>
      </c>
      <c r="AA4996" s="5" t="str" cm="1">
        <f t="array" ref="AA4996">_xlfn.IFS(H4996="","OK",H4996&lt;$F$17,"NG",I4996="解雇","NG",OR(I4996="自主退職",I4996="契約満了"),"OK")</f>
        <v>OK</v>
      </c>
      <c r="AB4996" s="5" t="str" cm="1">
        <f t="array" aca="1" ref="AB4996" ca="1">_xlfn.IFS(AA4996="NG","NG",OR(X4996="NG",X4996="ERROR",X4996=FALSE),"NG",U4996="NG","NG",V4996="OK","OK",AD4996="OK","OK")</f>
        <v>NG</v>
      </c>
      <c r="AC4996" s="5" t="str">
        <f t="shared" si="1095"/>
        <v>NG</v>
      </c>
      <c r="AD4996" s="5" t="e" cm="1">
        <f t="array" ref="AD4996">_xlfn.IFS(AND(G4996="〇",H4996&lt;&gt;"",I4996&lt;&gt;""),"ERROR",AND(G4996="",H4996&gt;$H$17,I4996&lt;&gt;""),"NG",AND(G4996="〇",H4996="",I4996=""),"OK")</f>
        <v>#N/A</v>
      </c>
      <c r="AE4996" s="5" t="str" cm="1">
        <f t="array" ref="AE4996">_xlfn.IFS(I4996="解雇","NG",H4996="","OK",H4996&lt;$H$17,"NG",H4996&gt;$H$17,"OK")</f>
        <v>OK</v>
      </c>
      <c r="AF4996" s="5" t="e">
        <f t="shared" si="1096"/>
        <v>#N/A</v>
      </c>
    </row>
    <row r="4997" spans="2:32" ht="20.25" customHeight="1" x14ac:dyDescent="0.55000000000000004">
      <c r="B4997" s="9">
        <v>4980</v>
      </c>
      <c r="C4997" s="42"/>
      <c r="D4997" s="43"/>
      <c r="E4997" s="44"/>
      <c r="F4997" s="44"/>
      <c r="G4997" s="43"/>
      <c r="H4997" s="44"/>
      <c r="I4997" s="45"/>
      <c r="M4997" s="5">
        <f t="shared" si="1083"/>
        <v>4</v>
      </c>
      <c r="N4997" s="5">
        <f t="shared" si="1084"/>
        <v>2</v>
      </c>
      <c r="O4997" s="5" t="str">
        <f t="shared" si="1085"/>
        <v/>
      </c>
      <c r="P4997" s="5">
        <f t="shared" si="1086"/>
        <v>0</v>
      </c>
      <c r="Q4997" s="5">
        <f t="shared" ca="1" si="1087"/>
        <v>126</v>
      </c>
      <c r="R4997" s="26">
        <f t="shared" si="1088"/>
        <v>5479</v>
      </c>
      <c r="S4997" s="26">
        <f t="shared" si="1089"/>
        <v>5205</v>
      </c>
      <c r="T4997" s="27" t="str" cm="1">
        <f t="array" aca="1" ref="T4997" ca="1">_xlfn.IFS(Q4997="","NG",Q4997&gt;16,"OK",TODAY()&gt;S4997,"OK",Q4997&lt;16,"NG")</f>
        <v>OK</v>
      </c>
      <c r="U4997" s="5" t="str" cm="1">
        <f t="array" aca="1" ref="U4997" ca="1">IFERROR(_xlfn.IFS(T4997&lt;&gt;"OK","NG",M4997=0,"OK",TRUE,"NG"),"")</f>
        <v>NG</v>
      </c>
      <c r="V4997" s="5" t="str">
        <f t="shared" si="1090"/>
        <v>NG</v>
      </c>
      <c r="W4997" s="28" t="str">
        <f t="shared" ca="1" si="1091"/>
        <v>OK</v>
      </c>
      <c r="X4997" s="5" t="str">
        <f t="shared" si="1092"/>
        <v>NG</v>
      </c>
      <c r="Y4997" s="5">
        <f t="shared" ca="1" si="1093"/>
        <v>126</v>
      </c>
      <c r="Z4997" s="5">
        <f t="shared" ca="1" si="1094"/>
        <v>126</v>
      </c>
      <c r="AA4997" s="5" t="str" cm="1">
        <f t="array" ref="AA4997">_xlfn.IFS(H4997="","OK",H4997&lt;$F$17,"NG",I4997="解雇","NG",OR(I4997="自主退職",I4997="契約満了"),"OK")</f>
        <v>OK</v>
      </c>
      <c r="AB4997" s="5" t="str" cm="1">
        <f t="array" aca="1" ref="AB4997" ca="1">_xlfn.IFS(AA4997="NG","NG",OR(X4997="NG",X4997="ERROR",X4997=FALSE),"NG",U4997="NG","NG",V4997="OK","OK",AD4997="OK","OK")</f>
        <v>NG</v>
      </c>
      <c r="AC4997" s="5" t="str">
        <f t="shared" si="1095"/>
        <v>NG</v>
      </c>
      <c r="AD4997" s="5" t="e" cm="1">
        <f t="array" ref="AD4997">_xlfn.IFS(AND(G4997="〇",H4997&lt;&gt;"",I4997&lt;&gt;""),"ERROR",AND(G4997="",H4997&gt;$H$17,I4997&lt;&gt;""),"NG",AND(G4997="〇",H4997="",I4997=""),"OK")</f>
        <v>#N/A</v>
      </c>
      <c r="AE4997" s="5" t="str" cm="1">
        <f t="array" ref="AE4997">_xlfn.IFS(I4997="解雇","NG",H4997="","OK",H4997&lt;$H$17,"NG",H4997&gt;$H$17,"OK")</f>
        <v>OK</v>
      </c>
      <c r="AF4997" s="5" t="e">
        <f t="shared" si="1096"/>
        <v>#N/A</v>
      </c>
    </row>
    <row r="4998" spans="2:32" ht="20.25" customHeight="1" x14ac:dyDescent="0.55000000000000004">
      <c r="B4998" s="9">
        <v>4981</v>
      </c>
      <c r="C4998" s="42"/>
      <c r="D4998" s="43"/>
      <c r="E4998" s="44"/>
      <c r="F4998" s="44"/>
      <c r="G4998" s="43"/>
      <c r="H4998" s="44"/>
      <c r="I4998" s="45"/>
      <c r="M4998" s="5">
        <f t="shared" si="1083"/>
        <v>4</v>
      </c>
      <c r="N4998" s="5">
        <f t="shared" si="1084"/>
        <v>2</v>
      </c>
      <c r="O4998" s="5" t="str">
        <f t="shared" si="1085"/>
        <v/>
      </c>
      <c r="P4998" s="5">
        <f t="shared" si="1086"/>
        <v>0</v>
      </c>
      <c r="Q4998" s="5">
        <f t="shared" ca="1" si="1087"/>
        <v>126</v>
      </c>
      <c r="R4998" s="26">
        <f t="shared" si="1088"/>
        <v>5479</v>
      </c>
      <c r="S4998" s="26">
        <f t="shared" si="1089"/>
        <v>5205</v>
      </c>
      <c r="T4998" s="27" t="str" cm="1">
        <f t="array" aca="1" ref="T4998" ca="1">_xlfn.IFS(Q4998="","NG",Q4998&gt;16,"OK",TODAY()&gt;S4998,"OK",Q4998&lt;16,"NG")</f>
        <v>OK</v>
      </c>
      <c r="U4998" s="5" t="str" cm="1">
        <f t="array" aca="1" ref="U4998" ca="1">IFERROR(_xlfn.IFS(T4998&lt;&gt;"OK","NG",M4998=0,"OK",TRUE,"NG"),"")</f>
        <v>NG</v>
      </c>
      <c r="V4998" s="5" t="str">
        <f t="shared" si="1090"/>
        <v>NG</v>
      </c>
      <c r="W4998" s="28" t="str">
        <f t="shared" ca="1" si="1091"/>
        <v>OK</v>
      </c>
      <c r="X4998" s="5" t="str">
        <f t="shared" si="1092"/>
        <v>NG</v>
      </c>
      <c r="Y4998" s="5">
        <f t="shared" ca="1" si="1093"/>
        <v>126</v>
      </c>
      <c r="Z4998" s="5">
        <f t="shared" ca="1" si="1094"/>
        <v>126</v>
      </c>
      <c r="AA4998" s="5" t="str" cm="1">
        <f t="array" ref="AA4998">_xlfn.IFS(H4998="","OK",H4998&lt;$F$17,"NG",I4998="解雇","NG",OR(I4998="自主退職",I4998="契約満了"),"OK")</f>
        <v>OK</v>
      </c>
      <c r="AB4998" s="5" t="str" cm="1">
        <f t="array" aca="1" ref="AB4998" ca="1">_xlfn.IFS(AA4998="NG","NG",OR(X4998="NG",X4998="ERROR",X4998=FALSE),"NG",U4998="NG","NG",V4998="OK","OK",AD4998="OK","OK")</f>
        <v>NG</v>
      </c>
      <c r="AC4998" s="5" t="str">
        <f t="shared" si="1095"/>
        <v>NG</v>
      </c>
      <c r="AD4998" s="5" t="e" cm="1">
        <f t="array" ref="AD4998">_xlfn.IFS(AND(G4998="〇",H4998&lt;&gt;"",I4998&lt;&gt;""),"ERROR",AND(G4998="",H4998&gt;$H$17,I4998&lt;&gt;""),"NG",AND(G4998="〇",H4998="",I4998=""),"OK")</f>
        <v>#N/A</v>
      </c>
      <c r="AE4998" s="5" t="str" cm="1">
        <f t="array" ref="AE4998">_xlfn.IFS(I4998="解雇","NG",H4998="","OK",H4998&lt;$H$17,"NG",H4998&gt;$H$17,"OK")</f>
        <v>OK</v>
      </c>
      <c r="AF4998" s="5" t="e">
        <f t="shared" si="1096"/>
        <v>#N/A</v>
      </c>
    </row>
    <row r="4999" spans="2:32" ht="20.25" customHeight="1" x14ac:dyDescent="0.55000000000000004">
      <c r="B4999" s="9">
        <v>4982</v>
      </c>
      <c r="C4999" s="42"/>
      <c r="D4999" s="43"/>
      <c r="E4999" s="44"/>
      <c r="F4999" s="44"/>
      <c r="G4999" s="43"/>
      <c r="H4999" s="44"/>
      <c r="I4999" s="45"/>
      <c r="M4999" s="5">
        <f t="shared" si="1083"/>
        <v>4</v>
      </c>
      <c r="N4999" s="5">
        <f t="shared" si="1084"/>
        <v>2</v>
      </c>
      <c r="O4999" s="5" t="str">
        <f t="shared" si="1085"/>
        <v/>
      </c>
      <c r="P4999" s="5">
        <f t="shared" si="1086"/>
        <v>0</v>
      </c>
      <c r="Q4999" s="5">
        <f t="shared" ca="1" si="1087"/>
        <v>126</v>
      </c>
      <c r="R4999" s="26">
        <f t="shared" si="1088"/>
        <v>5479</v>
      </c>
      <c r="S4999" s="26">
        <f t="shared" si="1089"/>
        <v>5205</v>
      </c>
      <c r="T4999" s="27" t="str" cm="1">
        <f t="array" aca="1" ref="T4999" ca="1">_xlfn.IFS(Q4999="","NG",Q4999&gt;16,"OK",TODAY()&gt;S4999,"OK",Q4999&lt;16,"NG")</f>
        <v>OK</v>
      </c>
      <c r="U4999" s="5" t="str" cm="1">
        <f t="array" aca="1" ref="U4999" ca="1">IFERROR(_xlfn.IFS(T4999&lt;&gt;"OK","NG",M4999=0,"OK",TRUE,"NG"),"")</f>
        <v>NG</v>
      </c>
      <c r="V4999" s="5" t="str">
        <f t="shared" si="1090"/>
        <v>NG</v>
      </c>
      <c r="W4999" s="28" t="str">
        <f t="shared" ca="1" si="1091"/>
        <v>OK</v>
      </c>
      <c r="X4999" s="5" t="str">
        <f t="shared" si="1092"/>
        <v>NG</v>
      </c>
      <c r="Y4999" s="5">
        <f t="shared" ca="1" si="1093"/>
        <v>126</v>
      </c>
      <c r="Z4999" s="5">
        <f t="shared" ca="1" si="1094"/>
        <v>126</v>
      </c>
      <c r="AA4999" s="5" t="str" cm="1">
        <f t="array" ref="AA4999">_xlfn.IFS(H4999="","OK",H4999&lt;$F$17,"NG",I4999="解雇","NG",OR(I4999="自主退職",I4999="契約満了"),"OK")</f>
        <v>OK</v>
      </c>
      <c r="AB4999" s="5" t="str" cm="1">
        <f t="array" aca="1" ref="AB4999" ca="1">_xlfn.IFS(AA4999="NG","NG",OR(X4999="NG",X4999="ERROR",X4999=FALSE),"NG",U4999="NG","NG",V4999="OK","OK",AD4999="OK","OK")</f>
        <v>NG</v>
      </c>
      <c r="AC4999" s="5" t="str">
        <f t="shared" si="1095"/>
        <v>NG</v>
      </c>
      <c r="AD4999" s="5" t="e" cm="1">
        <f t="array" ref="AD4999">_xlfn.IFS(AND(G4999="〇",H4999&lt;&gt;"",I4999&lt;&gt;""),"ERROR",AND(G4999="",H4999&gt;$H$17,I4999&lt;&gt;""),"NG",AND(G4999="〇",H4999="",I4999=""),"OK")</f>
        <v>#N/A</v>
      </c>
      <c r="AE4999" s="5" t="str" cm="1">
        <f t="array" ref="AE4999">_xlfn.IFS(I4999="解雇","NG",H4999="","OK",H4999&lt;$H$17,"NG",H4999&gt;$H$17,"OK")</f>
        <v>OK</v>
      </c>
      <c r="AF4999" s="5" t="e">
        <f t="shared" si="1096"/>
        <v>#N/A</v>
      </c>
    </row>
    <row r="5000" spans="2:32" ht="20.25" customHeight="1" x14ac:dyDescent="0.55000000000000004">
      <c r="B5000" s="9">
        <v>4983</v>
      </c>
      <c r="C5000" s="42"/>
      <c r="D5000" s="43"/>
      <c r="E5000" s="44"/>
      <c r="F5000" s="44"/>
      <c r="G5000" s="43"/>
      <c r="H5000" s="44"/>
      <c r="I5000" s="45"/>
      <c r="M5000" s="5">
        <f t="shared" si="1083"/>
        <v>4</v>
      </c>
      <c r="N5000" s="5">
        <f t="shared" si="1084"/>
        <v>2</v>
      </c>
      <c r="O5000" s="5" t="str">
        <f t="shared" si="1085"/>
        <v/>
      </c>
      <c r="P5000" s="5">
        <f t="shared" si="1086"/>
        <v>0</v>
      </c>
      <c r="Q5000" s="5">
        <f t="shared" ca="1" si="1087"/>
        <v>126</v>
      </c>
      <c r="R5000" s="26">
        <f t="shared" si="1088"/>
        <v>5479</v>
      </c>
      <c r="S5000" s="26">
        <f t="shared" si="1089"/>
        <v>5205</v>
      </c>
      <c r="T5000" s="27" t="str" cm="1">
        <f t="array" aca="1" ref="T5000" ca="1">_xlfn.IFS(Q5000="","NG",Q5000&gt;16,"OK",TODAY()&gt;S5000,"OK",Q5000&lt;16,"NG")</f>
        <v>OK</v>
      </c>
      <c r="U5000" s="5" t="str" cm="1">
        <f t="array" aca="1" ref="U5000" ca="1">IFERROR(_xlfn.IFS(T5000&lt;&gt;"OK","NG",M5000=0,"OK",TRUE,"NG"),"")</f>
        <v>NG</v>
      </c>
      <c r="V5000" s="5" t="str">
        <f t="shared" si="1090"/>
        <v>NG</v>
      </c>
      <c r="W5000" s="28" t="str">
        <f t="shared" ca="1" si="1091"/>
        <v>OK</v>
      </c>
      <c r="X5000" s="5" t="str">
        <f t="shared" si="1092"/>
        <v>NG</v>
      </c>
      <c r="Y5000" s="5">
        <f t="shared" ca="1" si="1093"/>
        <v>126</v>
      </c>
      <c r="Z5000" s="5">
        <f t="shared" ca="1" si="1094"/>
        <v>126</v>
      </c>
      <c r="AA5000" s="5" t="str" cm="1">
        <f t="array" ref="AA5000">_xlfn.IFS(H5000="","OK",H5000&lt;$F$17,"NG",I5000="解雇","NG",OR(I5000="自主退職",I5000="契約満了"),"OK")</f>
        <v>OK</v>
      </c>
      <c r="AB5000" s="5" t="str" cm="1">
        <f t="array" aca="1" ref="AB5000" ca="1">_xlfn.IFS(AA5000="NG","NG",OR(X5000="NG",X5000="ERROR",X5000=FALSE),"NG",U5000="NG","NG",V5000="OK","OK",AD5000="OK","OK")</f>
        <v>NG</v>
      </c>
      <c r="AC5000" s="5" t="str">
        <f t="shared" si="1095"/>
        <v>NG</v>
      </c>
      <c r="AD5000" s="5" t="e" cm="1">
        <f t="array" ref="AD5000">_xlfn.IFS(AND(G5000="〇",H5000&lt;&gt;"",I5000&lt;&gt;""),"ERROR",AND(G5000="",H5000&gt;$H$17,I5000&lt;&gt;""),"NG",AND(G5000="〇",H5000="",I5000=""),"OK")</f>
        <v>#N/A</v>
      </c>
      <c r="AE5000" s="5" t="str" cm="1">
        <f t="array" ref="AE5000">_xlfn.IFS(I5000="解雇","NG",H5000="","OK",H5000&lt;$H$17,"NG",H5000&gt;$H$17,"OK")</f>
        <v>OK</v>
      </c>
      <c r="AF5000" s="5" t="e">
        <f t="shared" si="1096"/>
        <v>#N/A</v>
      </c>
    </row>
    <row r="5001" spans="2:32" ht="20.25" customHeight="1" x14ac:dyDescent="0.55000000000000004">
      <c r="B5001" s="9">
        <v>4984</v>
      </c>
      <c r="C5001" s="42"/>
      <c r="D5001" s="43"/>
      <c r="E5001" s="44"/>
      <c r="F5001" s="44"/>
      <c r="G5001" s="43"/>
      <c r="H5001" s="44"/>
      <c r="I5001" s="45"/>
      <c r="M5001" s="5">
        <f t="shared" si="1083"/>
        <v>4</v>
      </c>
      <c r="N5001" s="5">
        <f t="shared" si="1084"/>
        <v>2</v>
      </c>
      <c r="O5001" s="5" t="str">
        <f t="shared" si="1085"/>
        <v/>
      </c>
      <c r="P5001" s="5">
        <f t="shared" si="1086"/>
        <v>0</v>
      </c>
      <c r="Q5001" s="5">
        <f t="shared" ca="1" si="1087"/>
        <v>126</v>
      </c>
      <c r="R5001" s="26">
        <f t="shared" si="1088"/>
        <v>5479</v>
      </c>
      <c r="S5001" s="26">
        <f t="shared" si="1089"/>
        <v>5205</v>
      </c>
      <c r="T5001" s="27" t="str" cm="1">
        <f t="array" aca="1" ref="T5001" ca="1">_xlfn.IFS(Q5001="","NG",Q5001&gt;16,"OK",TODAY()&gt;S5001,"OK",Q5001&lt;16,"NG")</f>
        <v>OK</v>
      </c>
      <c r="U5001" s="5" t="str" cm="1">
        <f t="array" aca="1" ref="U5001" ca="1">IFERROR(_xlfn.IFS(T5001&lt;&gt;"OK","NG",M5001=0,"OK",TRUE,"NG"),"")</f>
        <v>NG</v>
      </c>
      <c r="V5001" s="5" t="str">
        <f t="shared" si="1090"/>
        <v>NG</v>
      </c>
      <c r="W5001" s="28" t="str">
        <f t="shared" ca="1" si="1091"/>
        <v>OK</v>
      </c>
      <c r="X5001" s="5" t="str">
        <f t="shared" si="1092"/>
        <v>NG</v>
      </c>
      <c r="Y5001" s="5">
        <f t="shared" ca="1" si="1093"/>
        <v>126</v>
      </c>
      <c r="Z5001" s="5">
        <f t="shared" ca="1" si="1094"/>
        <v>126</v>
      </c>
      <c r="AA5001" s="5" t="str" cm="1">
        <f t="array" ref="AA5001">_xlfn.IFS(H5001="","OK",H5001&lt;$F$17,"NG",I5001="解雇","NG",OR(I5001="自主退職",I5001="契約満了"),"OK")</f>
        <v>OK</v>
      </c>
      <c r="AB5001" s="5" t="str" cm="1">
        <f t="array" aca="1" ref="AB5001" ca="1">_xlfn.IFS(AA5001="NG","NG",OR(X5001="NG",X5001="ERROR",X5001=FALSE),"NG",U5001="NG","NG",V5001="OK","OK",AD5001="OK","OK")</f>
        <v>NG</v>
      </c>
      <c r="AC5001" s="5" t="str">
        <f t="shared" si="1095"/>
        <v>NG</v>
      </c>
      <c r="AD5001" s="5" t="e" cm="1">
        <f t="array" ref="AD5001">_xlfn.IFS(AND(G5001="〇",H5001&lt;&gt;"",I5001&lt;&gt;""),"ERROR",AND(G5001="",H5001&gt;$H$17,I5001&lt;&gt;""),"NG",AND(G5001="〇",H5001="",I5001=""),"OK")</f>
        <v>#N/A</v>
      </c>
      <c r="AE5001" s="5" t="str" cm="1">
        <f t="array" ref="AE5001">_xlfn.IFS(I5001="解雇","NG",H5001="","OK",H5001&lt;$H$17,"NG",H5001&gt;$H$17,"OK")</f>
        <v>OK</v>
      </c>
      <c r="AF5001" s="5" t="e">
        <f t="shared" si="1096"/>
        <v>#N/A</v>
      </c>
    </row>
    <row r="5002" spans="2:32" ht="20.25" customHeight="1" x14ac:dyDescent="0.55000000000000004">
      <c r="B5002" s="9">
        <v>4985</v>
      </c>
      <c r="C5002" s="42"/>
      <c r="D5002" s="43"/>
      <c r="E5002" s="44"/>
      <c r="F5002" s="44"/>
      <c r="G5002" s="43"/>
      <c r="H5002" s="44"/>
      <c r="I5002" s="45"/>
      <c r="M5002" s="5">
        <f t="shared" si="1083"/>
        <v>4</v>
      </c>
      <c r="N5002" s="5">
        <f t="shared" si="1084"/>
        <v>2</v>
      </c>
      <c r="O5002" s="5" t="str">
        <f t="shared" si="1085"/>
        <v/>
      </c>
      <c r="P5002" s="5">
        <f t="shared" si="1086"/>
        <v>0</v>
      </c>
      <c r="Q5002" s="5">
        <f t="shared" ca="1" si="1087"/>
        <v>126</v>
      </c>
      <c r="R5002" s="26">
        <f t="shared" si="1088"/>
        <v>5479</v>
      </c>
      <c r="S5002" s="26">
        <f t="shared" si="1089"/>
        <v>5205</v>
      </c>
      <c r="T5002" s="27" t="str" cm="1">
        <f t="array" aca="1" ref="T5002" ca="1">_xlfn.IFS(Q5002="","NG",Q5002&gt;16,"OK",TODAY()&gt;S5002,"OK",Q5002&lt;16,"NG")</f>
        <v>OK</v>
      </c>
      <c r="U5002" s="5" t="str" cm="1">
        <f t="array" aca="1" ref="U5002" ca="1">IFERROR(_xlfn.IFS(T5002&lt;&gt;"OK","NG",M5002=0,"OK",TRUE,"NG"),"")</f>
        <v>NG</v>
      </c>
      <c r="V5002" s="5" t="str">
        <f t="shared" si="1090"/>
        <v>NG</v>
      </c>
      <c r="W5002" s="28" t="str">
        <f t="shared" ca="1" si="1091"/>
        <v>OK</v>
      </c>
      <c r="X5002" s="5" t="str">
        <f t="shared" si="1092"/>
        <v>NG</v>
      </c>
      <c r="Y5002" s="5">
        <f t="shared" ca="1" si="1093"/>
        <v>126</v>
      </c>
      <c r="Z5002" s="5">
        <f t="shared" ca="1" si="1094"/>
        <v>126</v>
      </c>
      <c r="AA5002" s="5" t="str" cm="1">
        <f t="array" ref="AA5002">_xlfn.IFS(H5002="","OK",H5002&lt;$F$17,"NG",I5002="解雇","NG",OR(I5002="自主退職",I5002="契約満了"),"OK")</f>
        <v>OK</v>
      </c>
      <c r="AB5002" s="5" t="str" cm="1">
        <f t="array" aca="1" ref="AB5002" ca="1">_xlfn.IFS(AA5002="NG","NG",OR(X5002="NG",X5002="ERROR",X5002=FALSE),"NG",U5002="NG","NG",V5002="OK","OK",AD5002="OK","OK")</f>
        <v>NG</v>
      </c>
      <c r="AC5002" s="5" t="str">
        <f t="shared" si="1095"/>
        <v>NG</v>
      </c>
      <c r="AD5002" s="5" t="e" cm="1">
        <f t="array" ref="AD5002">_xlfn.IFS(AND(G5002="〇",H5002&lt;&gt;"",I5002&lt;&gt;""),"ERROR",AND(G5002="",H5002&gt;$H$17,I5002&lt;&gt;""),"NG",AND(G5002="〇",H5002="",I5002=""),"OK")</f>
        <v>#N/A</v>
      </c>
      <c r="AE5002" s="5" t="str" cm="1">
        <f t="array" ref="AE5002">_xlfn.IFS(I5002="解雇","NG",H5002="","OK",H5002&lt;$H$17,"NG",H5002&gt;$H$17,"OK")</f>
        <v>OK</v>
      </c>
      <c r="AF5002" s="5" t="e">
        <f t="shared" si="1096"/>
        <v>#N/A</v>
      </c>
    </row>
    <row r="5003" spans="2:32" ht="20.25" customHeight="1" x14ac:dyDescent="0.55000000000000004">
      <c r="B5003" s="9">
        <v>4986</v>
      </c>
      <c r="C5003" s="42"/>
      <c r="D5003" s="43"/>
      <c r="E5003" s="44"/>
      <c r="F5003" s="44"/>
      <c r="G5003" s="43"/>
      <c r="H5003" s="44"/>
      <c r="I5003" s="45"/>
      <c r="M5003" s="5">
        <f t="shared" si="1083"/>
        <v>4</v>
      </c>
      <c r="N5003" s="5">
        <f t="shared" si="1084"/>
        <v>2</v>
      </c>
      <c r="O5003" s="5" t="str">
        <f t="shared" si="1085"/>
        <v/>
      </c>
      <c r="P5003" s="5">
        <f t="shared" si="1086"/>
        <v>0</v>
      </c>
      <c r="Q5003" s="5">
        <f t="shared" ca="1" si="1087"/>
        <v>126</v>
      </c>
      <c r="R5003" s="26">
        <f t="shared" si="1088"/>
        <v>5479</v>
      </c>
      <c r="S5003" s="26">
        <f t="shared" si="1089"/>
        <v>5205</v>
      </c>
      <c r="T5003" s="27" t="str" cm="1">
        <f t="array" aca="1" ref="T5003" ca="1">_xlfn.IFS(Q5003="","NG",Q5003&gt;16,"OK",TODAY()&gt;S5003,"OK",Q5003&lt;16,"NG")</f>
        <v>OK</v>
      </c>
      <c r="U5003" s="5" t="str" cm="1">
        <f t="array" aca="1" ref="U5003" ca="1">IFERROR(_xlfn.IFS(T5003&lt;&gt;"OK","NG",M5003=0,"OK",TRUE,"NG"),"")</f>
        <v>NG</v>
      </c>
      <c r="V5003" s="5" t="str">
        <f t="shared" si="1090"/>
        <v>NG</v>
      </c>
      <c r="W5003" s="28" t="str">
        <f t="shared" ca="1" si="1091"/>
        <v>OK</v>
      </c>
      <c r="X5003" s="5" t="str">
        <f t="shared" si="1092"/>
        <v>NG</v>
      </c>
      <c r="Y5003" s="5">
        <f t="shared" ca="1" si="1093"/>
        <v>126</v>
      </c>
      <c r="Z5003" s="5">
        <f t="shared" ca="1" si="1094"/>
        <v>126</v>
      </c>
      <c r="AA5003" s="5" t="str" cm="1">
        <f t="array" ref="AA5003">_xlfn.IFS(H5003="","OK",H5003&lt;$F$17,"NG",I5003="解雇","NG",OR(I5003="自主退職",I5003="契約満了"),"OK")</f>
        <v>OK</v>
      </c>
      <c r="AB5003" s="5" t="str" cm="1">
        <f t="array" aca="1" ref="AB5003" ca="1">_xlfn.IFS(AA5003="NG","NG",OR(X5003="NG",X5003="ERROR",X5003=FALSE),"NG",U5003="NG","NG",V5003="OK","OK",AD5003="OK","OK")</f>
        <v>NG</v>
      </c>
      <c r="AC5003" s="5" t="str">
        <f t="shared" si="1095"/>
        <v>NG</v>
      </c>
      <c r="AD5003" s="5" t="e" cm="1">
        <f t="array" ref="AD5003">_xlfn.IFS(AND(G5003="〇",H5003&lt;&gt;"",I5003&lt;&gt;""),"ERROR",AND(G5003="",H5003&gt;$H$17,I5003&lt;&gt;""),"NG",AND(G5003="〇",H5003="",I5003=""),"OK")</f>
        <v>#N/A</v>
      </c>
      <c r="AE5003" s="5" t="str" cm="1">
        <f t="array" ref="AE5003">_xlfn.IFS(I5003="解雇","NG",H5003="","OK",H5003&lt;$H$17,"NG",H5003&gt;$H$17,"OK")</f>
        <v>OK</v>
      </c>
      <c r="AF5003" s="5" t="e">
        <f t="shared" si="1096"/>
        <v>#N/A</v>
      </c>
    </row>
    <row r="5004" spans="2:32" ht="20.25" customHeight="1" x14ac:dyDescent="0.55000000000000004">
      <c r="B5004" s="9">
        <v>4987</v>
      </c>
      <c r="C5004" s="42"/>
      <c r="D5004" s="43"/>
      <c r="E5004" s="44"/>
      <c r="F5004" s="44"/>
      <c r="G5004" s="43"/>
      <c r="H5004" s="44"/>
      <c r="I5004" s="45"/>
      <c r="M5004" s="5">
        <f t="shared" si="1083"/>
        <v>4</v>
      </c>
      <c r="N5004" s="5">
        <f t="shared" si="1084"/>
        <v>2</v>
      </c>
      <c r="O5004" s="5" t="str">
        <f t="shared" si="1085"/>
        <v/>
      </c>
      <c r="P5004" s="5">
        <f t="shared" si="1086"/>
        <v>0</v>
      </c>
      <c r="Q5004" s="5">
        <f t="shared" ca="1" si="1087"/>
        <v>126</v>
      </c>
      <c r="R5004" s="26">
        <f t="shared" si="1088"/>
        <v>5479</v>
      </c>
      <c r="S5004" s="26">
        <f t="shared" si="1089"/>
        <v>5205</v>
      </c>
      <c r="T5004" s="27" t="str" cm="1">
        <f t="array" aca="1" ref="T5004" ca="1">_xlfn.IFS(Q5004="","NG",Q5004&gt;16,"OK",TODAY()&gt;S5004,"OK",Q5004&lt;16,"NG")</f>
        <v>OK</v>
      </c>
      <c r="U5004" s="5" t="str" cm="1">
        <f t="array" aca="1" ref="U5004" ca="1">IFERROR(_xlfn.IFS(T5004&lt;&gt;"OK","NG",M5004=0,"OK",TRUE,"NG"),"")</f>
        <v>NG</v>
      </c>
      <c r="V5004" s="5" t="str">
        <f t="shared" si="1090"/>
        <v>NG</v>
      </c>
      <c r="W5004" s="28" t="str">
        <f t="shared" ca="1" si="1091"/>
        <v>OK</v>
      </c>
      <c r="X5004" s="5" t="str">
        <f t="shared" si="1092"/>
        <v>NG</v>
      </c>
      <c r="Y5004" s="5">
        <f t="shared" ca="1" si="1093"/>
        <v>126</v>
      </c>
      <c r="Z5004" s="5">
        <f t="shared" ca="1" si="1094"/>
        <v>126</v>
      </c>
      <c r="AA5004" s="5" t="str" cm="1">
        <f t="array" ref="AA5004">_xlfn.IFS(H5004="","OK",H5004&lt;$F$17,"NG",I5004="解雇","NG",OR(I5004="自主退職",I5004="契約満了"),"OK")</f>
        <v>OK</v>
      </c>
      <c r="AB5004" s="5" t="str" cm="1">
        <f t="array" aca="1" ref="AB5004" ca="1">_xlfn.IFS(AA5004="NG","NG",OR(X5004="NG",X5004="ERROR",X5004=FALSE),"NG",U5004="NG","NG",V5004="OK","OK",AD5004="OK","OK")</f>
        <v>NG</v>
      </c>
      <c r="AC5004" s="5" t="str">
        <f t="shared" si="1095"/>
        <v>NG</v>
      </c>
      <c r="AD5004" s="5" t="e" cm="1">
        <f t="array" ref="AD5004">_xlfn.IFS(AND(G5004="〇",H5004&lt;&gt;"",I5004&lt;&gt;""),"ERROR",AND(G5004="",H5004&gt;$H$17,I5004&lt;&gt;""),"NG",AND(G5004="〇",H5004="",I5004=""),"OK")</f>
        <v>#N/A</v>
      </c>
      <c r="AE5004" s="5" t="str" cm="1">
        <f t="array" ref="AE5004">_xlfn.IFS(I5004="解雇","NG",H5004="","OK",H5004&lt;$H$17,"NG",H5004&gt;$H$17,"OK")</f>
        <v>OK</v>
      </c>
      <c r="AF5004" s="5" t="e">
        <f t="shared" si="1096"/>
        <v>#N/A</v>
      </c>
    </row>
    <row r="5005" spans="2:32" ht="20.25" customHeight="1" x14ac:dyDescent="0.55000000000000004">
      <c r="B5005" s="9">
        <v>4988</v>
      </c>
      <c r="C5005" s="42"/>
      <c r="D5005" s="43"/>
      <c r="E5005" s="44"/>
      <c r="F5005" s="44"/>
      <c r="G5005" s="43"/>
      <c r="H5005" s="44"/>
      <c r="I5005" s="45"/>
      <c r="M5005" s="5">
        <f t="shared" si="1083"/>
        <v>4</v>
      </c>
      <c r="N5005" s="5">
        <f t="shared" si="1084"/>
        <v>2</v>
      </c>
      <c r="O5005" s="5" t="str">
        <f t="shared" si="1085"/>
        <v/>
      </c>
      <c r="P5005" s="5">
        <f t="shared" si="1086"/>
        <v>0</v>
      </c>
      <c r="Q5005" s="5">
        <f t="shared" ca="1" si="1087"/>
        <v>126</v>
      </c>
      <c r="R5005" s="26">
        <f t="shared" si="1088"/>
        <v>5479</v>
      </c>
      <c r="S5005" s="26">
        <f t="shared" si="1089"/>
        <v>5205</v>
      </c>
      <c r="T5005" s="27" t="str" cm="1">
        <f t="array" aca="1" ref="T5005" ca="1">_xlfn.IFS(Q5005="","NG",Q5005&gt;16,"OK",TODAY()&gt;S5005,"OK",Q5005&lt;16,"NG")</f>
        <v>OK</v>
      </c>
      <c r="U5005" s="5" t="str" cm="1">
        <f t="array" aca="1" ref="U5005" ca="1">IFERROR(_xlfn.IFS(T5005&lt;&gt;"OK","NG",M5005=0,"OK",TRUE,"NG"),"")</f>
        <v>NG</v>
      </c>
      <c r="V5005" s="5" t="str">
        <f t="shared" si="1090"/>
        <v>NG</v>
      </c>
      <c r="W5005" s="28" t="str">
        <f t="shared" ca="1" si="1091"/>
        <v>OK</v>
      </c>
      <c r="X5005" s="5" t="str">
        <f t="shared" si="1092"/>
        <v>NG</v>
      </c>
      <c r="Y5005" s="5">
        <f t="shared" ca="1" si="1093"/>
        <v>126</v>
      </c>
      <c r="Z5005" s="5">
        <f t="shared" ca="1" si="1094"/>
        <v>126</v>
      </c>
      <c r="AA5005" s="5" t="str" cm="1">
        <f t="array" ref="AA5005">_xlfn.IFS(H5005="","OK",H5005&lt;$F$17,"NG",I5005="解雇","NG",OR(I5005="自主退職",I5005="契約満了"),"OK")</f>
        <v>OK</v>
      </c>
      <c r="AB5005" s="5" t="str" cm="1">
        <f t="array" aca="1" ref="AB5005" ca="1">_xlfn.IFS(AA5005="NG","NG",OR(X5005="NG",X5005="ERROR",X5005=FALSE),"NG",U5005="NG","NG",V5005="OK","OK",AD5005="OK","OK")</f>
        <v>NG</v>
      </c>
      <c r="AC5005" s="5" t="str">
        <f t="shared" si="1095"/>
        <v>NG</v>
      </c>
      <c r="AD5005" s="5" t="e" cm="1">
        <f t="array" ref="AD5005">_xlfn.IFS(AND(G5005="〇",H5005&lt;&gt;"",I5005&lt;&gt;""),"ERROR",AND(G5005="",H5005&gt;$H$17,I5005&lt;&gt;""),"NG",AND(G5005="〇",H5005="",I5005=""),"OK")</f>
        <v>#N/A</v>
      </c>
      <c r="AE5005" s="5" t="str" cm="1">
        <f t="array" ref="AE5005">_xlfn.IFS(I5005="解雇","NG",H5005="","OK",H5005&lt;$H$17,"NG",H5005&gt;$H$17,"OK")</f>
        <v>OK</v>
      </c>
      <c r="AF5005" s="5" t="e">
        <f t="shared" si="1096"/>
        <v>#N/A</v>
      </c>
    </row>
    <row r="5006" spans="2:32" ht="20.25" customHeight="1" x14ac:dyDescent="0.55000000000000004">
      <c r="B5006" s="9">
        <v>4989</v>
      </c>
      <c r="C5006" s="42"/>
      <c r="D5006" s="43"/>
      <c r="E5006" s="44"/>
      <c r="F5006" s="44"/>
      <c r="G5006" s="43"/>
      <c r="H5006" s="44"/>
      <c r="I5006" s="45"/>
      <c r="M5006" s="5">
        <f t="shared" si="1083"/>
        <v>4</v>
      </c>
      <c r="N5006" s="5">
        <f t="shared" si="1084"/>
        <v>2</v>
      </c>
      <c r="O5006" s="5" t="str">
        <f t="shared" si="1085"/>
        <v/>
      </c>
      <c r="P5006" s="5">
        <f t="shared" si="1086"/>
        <v>0</v>
      </c>
      <c r="Q5006" s="5">
        <f t="shared" ca="1" si="1087"/>
        <v>126</v>
      </c>
      <c r="R5006" s="26">
        <f t="shared" si="1088"/>
        <v>5479</v>
      </c>
      <c r="S5006" s="26">
        <f t="shared" si="1089"/>
        <v>5205</v>
      </c>
      <c r="T5006" s="27" t="str" cm="1">
        <f t="array" aca="1" ref="T5006" ca="1">_xlfn.IFS(Q5006="","NG",Q5006&gt;16,"OK",TODAY()&gt;S5006,"OK",Q5006&lt;16,"NG")</f>
        <v>OK</v>
      </c>
      <c r="U5006" s="5" t="str" cm="1">
        <f t="array" aca="1" ref="U5006" ca="1">IFERROR(_xlfn.IFS(T5006&lt;&gt;"OK","NG",M5006=0,"OK",TRUE,"NG"),"")</f>
        <v>NG</v>
      </c>
      <c r="V5006" s="5" t="str">
        <f t="shared" si="1090"/>
        <v>NG</v>
      </c>
      <c r="W5006" s="28" t="str">
        <f t="shared" ca="1" si="1091"/>
        <v>OK</v>
      </c>
      <c r="X5006" s="5" t="str">
        <f t="shared" si="1092"/>
        <v>NG</v>
      </c>
      <c r="Y5006" s="5">
        <f t="shared" ca="1" si="1093"/>
        <v>126</v>
      </c>
      <c r="Z5006" s="5">
        <f t="shared" ca="1" si="1094"/>
        <v>126</v>
      </c>
      <c r="AA5006" s="5" t="str" cm="1">
        <f t="array" ref="AA5006">_xlfn.IFS(H5006="","OK",H5006&lt;$F$17,"NG",I5006="解雇","NG",OR(I5006="自主退職",I5006="契約満了"),"OK")</f>
        <v>OK</v>
      </c>
      <c r="AB5006" s="5" t="str" cm="1">
        <f t="array" aca="1" ref="AB5006" ca="1">_xlfn.IFS(AA5006="NG","NG",OR(X5006="NG",X5006="ERROR",X5006=FALSE),"NG",U5006="NG","NG",V5006="OK","OK",AD5006="OK","OK")</f>
        <v>NG</v>
      </c>
      <c r="AC5006" s="5" t="str">
        <f t="shared" si="1095"/>
        <v>NG</v>
      </c>
      <c r="AD5006" s="5" t="e" cm="1">
        <f t="array" ref="AD5006">_xlfn.IFS(AND(G5006="〇",H5006&lt;&gt;"",I5006&lt;&gt;""),"ERROR",AND(G5006="",H5006&gt;$H$17,I5006&lt;&gt;""),"NG",AND(G5006="〇",H5006="",I5006=""),"OK")</f>
        <v>#N/A</v>
      </c>
      <c r="AE5006" s="5" t="str" cm="1">
        <f t="array" ref="AE5006">_xlfn.IFS(I5006="解雇","NG",H5006="","OK",H5006&lt;$H$17,"NG",H5006&gt;$H$17,"OK")</f>
        <v>OK</v>
      </c>
      <c r="AF5006" s="5" t="e">
        <f t="shared" si="1096"/>
        <v>#N/A</v>
      </c>
    </row>
    <row r="5007" spans="2:32" ht="20.25" customHeight="1" x14ac:dyDescent="0.55000000000000004">
      <c r="B5007" s="9">
        <v>4990</v>
      </c>
      <c r="C5007" s="42"/>
      <c r="D5007" s="43"/>
      <c r="E5007" s="44"/>
      <c r="F5007" s="44"/>
      <c r="G5007" s="43"/>
      <c r="H5007" s="44"/>
      <c r="I5007" s="45"/>
      <c r="M5007" s="5">
        <f t="shared" si="1083"/>
        <v>4</v>
      </c>
      <c r="N5007" s="5">
        <f t="shared" si="1084"/>
        <v>2</v>
      </c>
      <c r="O5007" s="5" t="str">
        <f t="shared" si="1085"/>
        <v/>
      </c>
      <c r="P5007" s="5">
        <f t="shared" si="1086"/>
        <v>0</v>
      </c>
      <c r="Q5007" s="5">
        <f t="shared" ca="1" si="1087"/>
        <v>126</v>
      </c>
      <c r="R5007" s="26">
        <f t="shared" si="1088"/>
        <v>5479</v>
      </c>
      <c r="S5007" s="26">
        <f t="shared" si="1089"/>
        <v>5205</v>
      </c>
      <c r="T5007" s="27" t="str" cm="1">
        <f t="array" aca="1" ref="T5007" ca="1">_xlfn.IFS(Q5007="","NG",Q5007&gt;16,"OK",TODAY()&gt;S5007,"OK",Q5007&lt;16,"NG")</f>
        <v>OK</v>
      </c>
      <c r="U5007" s="5" t="str" cm="1">
        <f t="array" aca="1" ref="U5007" ca="1">IFERROR(_xlfn.IFS(T5007&lt;&gt;"OK","NG",M5007=0,"OK",TRUE,"NG"),"")</f>
        <v>NG</v>
      </c>
      <c r="V5007" s="5" t="str">
        <f t="shared" si="1090"/>
        <v>NG</v>
      </c>
      <c r="W5007" s="28" t="str">
        <f t="shared" ca="1" si="1091"/>
        <v>OK</v>
      </c>
      <c r="X5007" s="5" t="str">
        <f t="shared" si="1092"/>
        <v>NG</v>
      </c>
      <c r="Y5007" s="5">
        <f t="shared" ca="1" si="1093"/>
        <v>126</v>
      </c>
      <c r="Z5007" s="5">
        <f t="shared" ca="1" si="1094"/>
        <v>126</v>
      </c>
      <c r="AA5007" s="5" t="str" cm="1">
        <f t="array" ref="AA5007">_xlfn.IFS(H5007="","OK",H5007&lt;$F$17,"NG",I5007="解雇","NG",OR(I5007="自主退職",I5007="契約満了"),"OK")</f>
        <v>OK</v>
      </c>
      <c r="AB5007" s="5" t="str" cm="1">
        <f t="array" aca="1" ref="AB5007" ca="1">_xlfn.IFS(AA5007="NG","NG",OR(X5007="NG",X5007="ERROR",X5007=FALSE),"NG",U5007="NG","NG",V5007="OK","OK",AD5007="OK","OK")</f>
        <v>NG</v>
      </c>
      <c r="AC5007" s="5" t="str">
        <f t="shared" si="1095"/>
        <v>NG</v>
      </c>
      <c r="AD5007" s="5" t="e" cm="1">
        <f t="array" ref="AD5007">_xlfn.IFS(AND(G5007="〇",H5007&lt;&gt;"",I5007&lt;&gt;""),"ERROR",AND(G5007="",H5007&gt;$H$17,I5007&lt;&gt;""),"NG",AND(G5007="〇",H5007="",I5007=""),"OK")</f>
        <v>#N/A</v>
      </c>
      <c r="AE5007" s="5" t="str" cm="1">
        <f t="array" ref="AE5007">_xlfn.IFS(I5007="解雇","NG",H5007="","OK",H5007&lt;$H$17,"NG",H5007&gt;$H$17,"OK")</f>
        <v>OK</v>
      </c>
      <c r="AF5007" s="5" t="e">
        <f t="shared" si="1096"/>
        <v>#N/A</v>
      </c>
    </row>
    <row r="5008" spans="2:32" ht="20.25" customHeight="1" x14ac:dyDescent="0.55000000000000004">
      <c r="B5008" s="9">
        <v>4991</v>
      </c>
      <c r="C5008" s="42"/>
      <c r="D5008" s="43"/>
      <c r="E5008" s="44"/>
      <c r="F5008" s="44"/>
      <c r="G5008" s="43"/>
      <c r="H5008" s="44"/>
      <c r="I5008" s="45"/>
      <c r="M5008" s="5">
        <f t="shared" si="1083"/>
        <v>4</v>
      </c>
      <c r="N5008" s="5">
        <f t="shared" si="1084"/>
        <v>2</v>
      </c>
      <c r="O5008" s="5" t="str">
        <f t="shared" si="1085"/>
        <v/>
      </c>
      <c r="P5008" s="5">
        <f t="shared" si="1086"/>
        <v>0</v>
      </c>
      <c r="Q5008" s="5">
        <f t="shared" ca="1" si="1087"/>
        <v>126</v>
      </c>
      <c r="R5008" s="26">
        <f t="shared" si="1088"/>
        <v>5479</v>
      </c>
      <c r="S5008" s="26">
        <f t="shared" si="1089"/>
        <v>5205</v>
      </c>
      <c r="T5008" s="27" t="str" cm="1">
        <f t="array" aca="1" ref="T5008" ca="1">_xlfn.IFS(Q5008="","NG",Q5008&gt;16,"OK",TODAY()&gt;S5008,"OK",Q5008&lt;16,"NG")</f>
        <v>OK</v>
      </c>
      <c r="U5008" s="5" t="str" cm="1">
        <f t="array" aca="1" ref="U5008" ca="1">IFERROR(_xlfn.IFS(T5008&lt;&gt;"OK","NG",M5008=0,"OK",TRUE,"NG"),"")</f>
        <v>NG</v>
      </c>
      <c r="V5008" s="5" t="str">
        <f t="shared" si="1090"/>
        <v>NG</v>
      </c>
      <c r="W5008" s="28" t="str">
        <f t="shared" ca="1" si="1091"/>
        <v>OK</v>
      </c>
      <c r="X5008" s="5" t="str">
        <f t="shared" si="1092"/>
        <v>NG</v>
      </c>
      <c r="Y5008" s="5">
        <f t="shared" ca="1" si="1093"/>
        <v>126</v>
      </c>
      <c r="Z5008" s="5">
        <f t="shared" ca="1" si="1094"/>
        <v>126</v>
      </c>
      <c r="AA5008" s="5" t="str" cm="1">
        <f t="array" ref="AA5008">_xlfn.IFS(H5008="","OK",H5008&lt;$F$17,"NG",I5008="解雇","NG",OR(I5008="自主退職",I5008="契約満了"),"OK")</f>
        <v>OK</v>
      </c>
      <c r="AB5008" s="5" t="str" cm="1">
        <f t="array" aca="1" ref="AB5008" ca="1">_xlfn.IFS(AA5008="NG","NG",OR(X5008="NG",X5008="ERROR",X5008=FALSE),"NG",U5008="NG","NG",V5008="OK","OK",AD5008="OK","OK")</f>
        <v>NG</v>
      </c>
      <c r="AC5008" s="5" t="str">
        <f t="shared" si="1095"/>
        <v>NG</v>
      </c>
      <c r="AD5008" s="5" t="e" cm="1">
        <f t="array" ref="AD5008">_xlfn.IFS(AND(G5008="〇",H5008&lt;&gt;"",I5008&lt;&gt;""),"ERROR",AND(G5008="",H5008&gt;$H$17,I5008&lt;&gt;""),"NG",AND(G5008="〇",H5008="",I5008=""),"OK")</f>
        <v>#N/A</v>
      </c>
      <c r="AE5008" s="5" t="str" cm="1">
        <f t="array" ref="AE5008">_xlfn.IFS(I5008="解雇","NG",H5008="","OK",H5008&lt;$H$17,"NG",H5008&gt;$H$17,"OK")</f>
        <v>OK</v>
      </c>
      <c r="AF5008" s="5" t="e">
        <f t="shared" si="1096"/>
        <v>#N/A</v>
      </c>
    </row>
    <row r="5009" spans="2:32" ht="20.25" customHeight="1" x14ac:dyDescent="0.55000000000000004">
      <c r="B5009" s="9">
        <v>4992</v>
      </c>
      <c r="C5009" s="42"/>
      <c r="D5009" s="43"/>
      <c r="E5009" s="44"/>
      <c r="F5009" s="44"/>
      <c r="G5009" s="43"/>
      <c r="H5009" s="44"/>
      <c r="I5009" s="45"/>
      <c r="M5009" s="5">
        <f t="shared" si="1083"/>
        <v>4</v>
      </c>
      <c r="N5009" s="5">
        <f t="shared" si="1084"/>
        <v>2</v>
      </c>
      <c r="O5009" s="5" t="str">
        <f t="shared" si="1085"/>
        <v/>
      </c>
      <c r="P5009" s="5">
        <f t="shared" si="1086"/>
        <v>0</v>
      </c>
      <c r="Q5009" s="5">
        <f t="shared" ca="1" si="1087"/>
        <v>126</v>
      </c>
      <c r="R5009" s="26">
        <f t="shared" si="1088"/>
        <v>5479</v>
      </c>
      <c r="S5009" s="26">
        <f t="shared" si="1089"/>
        <v>5205</v>
      </c>
      <c r="T5009" s="27" t="str" cm="1">
        <f t="array" aca="1" ref="T5009" ca="1">_xlfn.IFS(Q5009="","NG",Q5009&gt;16,"OK",TODAY()&gt;S5009,"OK",Q5009&lt;16,"NG")</f>
        <v>OK</v>
      </c>
      <c r="U5009" s="5" t="str" cm="1">
        <f t="array" aca="1" ref="U5009" ca="1">IFERROR(_xlfn.IFS(T5009&lt;&gt;"OK","NG",M5009=0,"OK",TRUE,"NG"),"")</f>
        <v>NG</v>
      </c>
      <c r="V5009" s="5" t="str">
        <f t="shared" si="1090"/>
        <v>NG</v>
      </c>
      <c r="W5009" s="28" t="str">
        <f t="shared" ca="1" si="1091"/>
        <v>OK</v>
      </c>
      <c r="X5009" s="5" t="str">
        <f t="shared" si="1092"/>
        <v>NG</v>
      </c>
      <c r="Y5009" s="5">
        <f t="shared" ca="1" si="1093"/>
        <v>126</v>
      </c>
      <c r="Z5009" s="5">
        <f t="shared" ca="1" si="1094"/>
        <v>126</v>
      </c>
      <c r="AA5009" s="5" t="str" cm="1">
        <f t="array" ref="AA5009">_xlfn.IFS(H5009="","OK",H5009&lt;$F$17,"NG",I5009="解雇","NG",OR(I5009="自主退職",I5009="契約満了"),"OK")</f>
        <v>OK</v>
      </c>
      <c r="AB5009" s="5" t="str" cm="1">
        <f t="array" aca="1" ref="AB5009" ca="1">_xlfn.IFS(AA5009="NG","NG",OR(X5009="NG",X5009="ERROR",X5009=FALSE),"NG",U5009="NG","NG",V5009="OK","OK",AD5009="OK","OK")</f>
        <v>NG</v>
      </c>
      <c r="AC5009" s="5" t="str">
        <f t="shared" si="1095"/>
        <v>NG</v>
      </c>
      <c r="AD5009" s="5" t="e" cm="1">
        <f t="array" ref="AD5009">_xlfn.IFS(AND(G5009="〇",H5009&lt;&gt;"",I5009&lt;&gt;""),"ERROR",AND(G5009="",H5009&gt;$H$17,I5009&lt;&gt;""),"NG",AND(G5009="〇",H5009="",I5009=""),"OK")</f>
        <v>#N/A</v>
      </c>
      <c r="AE5009" s="5" t="str" cm="1">
        <f t="array" ref="AE5009">_xlfn.IFS(I5009="解雇","NG",H5009="","OK",H5009&lt;$H$17,"NG",H5009&gt;$H$17,"OK")</f>
        <v>OK</v>
      </c>
      <c r="AF5009" s="5" t="e">
        <f t="shared" si="1096"/>
        <v>#N/A</v>
      </c>
    </row>
    <row r="5010" spans="2:32" ht="20.25" customHeight="1" x14ac:dyDescent="0.55000000000000004">
      <c r="B5010" s="9">
        <v>4993</v>
      </c>
      <c r="C5010" s="42"/>
      <c r="D5010" s="43"/>
      <c r="E5010" s="44"/>
      <c r="F5010" s="44"/>
      <c r="G5010" s="43"/>
      <c r="H5010" s="44"/>
      <c r="I5010" s="45"/>
      <c r="M5010" s="5">
        <f t="shared" si="1083"/>
        <v>4</v>
      </c>
      <c r="N5010" s="5">
        <f t="shared" si="1084"/>
        <v>2</v>
      </c>
      <c r="O5010" s="5" t="str">
        <f t="shared" si="1085"/>
        <v/>
      </c>
      <c r="P5010" s="5">
        <f t="shared" si="1086"/>
        <v>0</v>
      </c>
      <c r="Q5010" s="5">
        <f t="shared" ca="1" si="1087"/>
        <v>126</v>
      </c>
      <c r="R5010" s="26">
        <f t="shared" si="1088"/>
        <v>5479</v>
      </c>
      <c r="S5010" s="26">
        <f t="shared" si="1089"/>
        <v>5205</v>
      </c>
      <c r="T5010" s="27" t="str" cm="1">
        <f t="array" aca="1" ref="T5010" ca="1">_xlfn.IFS(Q5010="","NG",Q5010&gt;16,"OK",TODAY()&gt;S5010,"OK",Q5010&lt;16,"NG")</f>
        <v>OK</v>
      </c>
      <c r="U5010" s="5" t="str" cm="1">
        <f t="array" aca="1" ref="U5010" ca="1">IFERROR(_xlfn.IFS(T5010&lt;&gt;"OK","NG",M5010=0,"OK",TRUE,"NG"),"")</f>
        <v>NG</v>
      </c>
      <c r="V5010" s="5" t="str">
        <f t="shared" si="1090"/>
        <v>NG</v>
      </c>
      <c r="W5010" s="28" t="str">
        <f t="shared" ca="1" si="1091"/>
        <v>OK</v>
      </c>
      <c r="X5010" s="5" t="str">
        <f t="shared" si="1092"/>
        <v>NG</v>
      </c>
      <c r="Y5010" s="5">
        <f t="shared" ca="1" si="1093"/>
        <v>126</v>
      </c>
      <c r="Z5010" s="5">
        <f t="shared" ca="1" si="1094"/>
        <v>126</v>
      </c>
      <c r="AA5010" s="5" t="str" cm="1">
        <f t="array" ref="AA5010">_xlfn.IFS(H5010="","OK",H5010&lt;$F$17,"NG",I5010="解雇","NG",OR(I5010="自主退職",I5010="契約満了"),"OK")</f>
        <v>OK</v>
      </c>
      <c r="AB5010" s="5" t="str" cm="1">
        <f t="array" aca="1" ref="AB5010" ca="1">_xlfn.IFS(AA5010="NG","NG",OR(X5010="NG",X5010="ERROR",X5010=FALSE),"NG",U5010="NG","NG",V5010="OK","OK",AD5010="OK","OK")</f>
        <v>NG</v>
      </c>
      <c r="AC5010" s="5" t="str">
        <f t="shared" si="1095"/>
        <v>NG</v>
      </c>
      <c r="AD5010" s="5" t="e" cm="1">
        <f t="array" ref="AD5010">_xlfn.IFS(AND(G5010="〇",H5010&lt;&gt;"",I5010&lt;&gt;""),"ERROR",AND(G5010="",H5010&gt;$H$17,I5010&lt;&gt;""),"NG",AND(G5010="〇",H5010="",I5010=""),"OK")</f>
        <v>#N/A</v>
      </c>
      <c r="AE5010" s="5" t="str" cm="1">
        <f t="array" ref="AE5010">_xlfn.IFS(I5010="解雇","NG",H5010="","OK",H5010&lt;$H$17,"NG",H5010&gt;$H$17,"OK")</f>
        <v>OK</v>
      </c>
      <c r="AF5010" s="5" t="e">
        <f t="shared" si="1096"/>
        <v>#N/A</v>
      </c>
    </row>
    <row r="5011" spans="2:32" ht="20.25" customHeight="1" x14ac:dyDescent="0.55000000000000004">
      <c r="B5011" s="9">
        <v>4994</v>
      </c>
      <c r="C5011" s="42"/>
      <c r="D5011" s="43"/>
      <c r="E5011" s="44"/>
      <c r="F5011" s="44"/>
      <c r="G5011" s="43"/>
      <c r="H5011" s="44"/>
      <c r="I5011" s="45"/>
      <c r="M5011" s="5">
        <f t="shared" ref="M5011:M5017" si="1097">COUNTBLANK(C5011:F5011)</f>
        <v>4</v>
      </c>
      <c r="N5011" s="5">
        <f t="shared" ref="N5011:N5017" si="1098">COUNTBLANK(H5011:I5011)</f>
        <v>2</v>
      </c>
      <c r="O5011" s="5" t="str">
        <f t="shared" ref="O5011:O5017" si="1099">TRIM(SUBSTITUTE(C5011&amp;D5011&amp;E5011,"　",""))</f>
        <v/>
      </c>
      <c r="P5011" s="5">
        <f t="shared" ref="P5011:P5017" si="1100">IF(O5011="",0,COUNTIF($O$18:$O$5017,O5011))</f>
        <v>0</v>
      </c>
      <c r="Q5011" s="5">
        <f t="shared" ref="Q5011:Q5017" ca="1" si="1101">IFERROR(DATEDIF(E5011,TODAY(),"Y"),"")</f>
        <v>126</v>
      </c>
      <c r="R5011" s="26">
        <f t="shared" ref="R5011:R5017" si="1102">DATE(YEAR(E5011)+15,MONTH(E5011),DAY(E5011))</f>
        <v>5479</v>
      </c>
      <c r="S5011" s="26">
        <f t="shared" ref="S5011:S5017" si="1103">IF(OR(MONTH(E5011)=1,MONTH(E5011)=2,MONTH(E5011)=3),DATE(YEAR(R5011),MONTH(1)+3,DAY(1)),DATE(YEAR(R5011)+1,MONTH(1)+3,DAY(1)))</f>
        <v>5205</v>
      </c>
      <c r="T5011" s="27" t="str" cm="1">
        <f t="array" aca="1" ref="T5011" ca="1">_xlfn.IFS(Q5011="","NG",Q5011&gt;16,"OK",TODAY()&gt;S5011,"OK",Q5011&lt;16,"NG")</f>
        <v>OK</v>
      </c>
      <c r="U5011" s="5" t="str" cm="1">
        <f t="array" aca="1" ref="U5011" ca="1">IFERROR(_xlfn.IFS(T5011&lt;&gt;"OK","NG",M5011=0,"OK",TRUE,"NG"),"")</f>
        <v>NG</v>
      </c>
      <c r="V5011" s="5" t="str">
        <f t="shared" ref="V5011:V5017" si="1104">IF(N5011=0,"OK","NG")</f>
        <v>NG</v>
      </c>
      <c r="W5011" s="28" t="str">
        <f t="shared" ref="W5011:W5017" ca="1" si="1105">IF(F5011&lt;TODAY(),"OK","NG")</f>
        <v>OK</v>
      </c>
      <c r="X5011" s="5" t="str">
        <f t="shared" ref="X5011:X5017" si="1106">IF(E5011&gt;F5011,"NG",IF(F5011&lt;S5011,"NG",IF(F5011&lt;$F$17,"OK")))</f>
        <v>NG</v>
      </c>
      <c r="Y5011" s="5">
        <f t="shared" ref="Y5011:Y5017" ca="1" si="1107">IFERROR(DATEDIF(F5011,TODAY(),"Y"),"")</f>
        <v>126</v>
      </c>
      <c r="Z5011" s="5">
        <f t="shared" ref="Z5011:Z5017" ca="1" si="1108">IFERROR(DATEDIF(H5011,TODAY(),"Y"),"")</f>
        <v>126</v>
      </c>
      <c r="AA5011" s="5" t="str" cm="1">
        <f t="array" ref="AA5011">_xlfn.IFS(H5011="","OK",H5011&lt;$F$17,"NG",I5011="解雇","NG",OR(I5011="自主退職",I5011="契約満了"),"OK")</f>
        <v>OK</v>
      </c>
      <c r="AB5011" s="5" t="str" cm="1">
        <f t="array" aca="1" ref="AB5011" ca="1">_xlfn.IFS(AA5011="NG","NG",OR(X5011="NG",X5011="ERROR",X5011=FALSE),"NG",U5011="NG","NG",V5011="OK","OK",AD5011="OK","OK")</f>
        <v>NG</v>
      </c>
      <c r="AC5011" s="5" t="str">
        <f t="shared" ref="AC5011:AC5017" si="1109">IF(E5011&gt;F5011,"NG",IF(F5011&lt;S5011,"NG",IF(F5011&lt;$H$17,"OK","ERROR")))</f>
        <v>NG</v>
      </c>
      <c r="AD5011" s="5" t="e" cm="1">
        <f t="array" ref="AD5011">_xlfn.IFS(AND(G5011="〇",H5011&lt;&gt;"",I5011&lt;&gt;""),"ERROR",AND(G5011="",H5011&gt;$H$17,I5011&lt;&gt;""),"NG",AND(G5011="〇",H5011="",I5011=""),"OK")</f>
        <v>#N/A</v>
      </c>
      <c r="AE5011" s="5" t="str" cm="1">
        <f t="array" ref="AE5011">_xlfn.IFS(I5011="解雇","NG",H5011="","OK",H5011&lt;$H$17,"NG",H5011&gt;$H$17,"OK")</f>
        <v>OK</v>
      </c>
      <c r="AF5011" s="5" t="e">
        <f t="shared" ref="AF5011:AF5017" si="1110">IF(AND(AE5011="OK",AD5011="OK",AC5011="OK"),"OK","NG")</f>
        <v>#N/A</v>
      </c>
    </row>
    <row r="5012" spans="2:32" ht="20.25" customHeight="1" x14ac:dyDescent="0.55000000000000004">
      <c r="B5012" s="9">
        <v>4995</v>
      </c>
      <c r="C5012" s="42"/>
      <c r="D5012" s="43"/>
      <c r="E5012" s="44"/>
      <c r="F5012" s="44"/>
      <c r="G5012" s="43"/>
      <c r="H5012" s="44"/>
      <c r="I5012" s="45"/>
      <c r="M5012" s="5">
        <f t="shared" si="1097"/>
        <v>4</v>
      </c>
      <c r="N5012" s="5">
        <f t="shared" si="1098"/>
        <v>2</v>
      </c>
      <c r="O5012" s="5" t="str">
        <f t="shared" si="1099"/>
        <v/>
      </c>
      <c r="P5012" s="5">
        <f t="shared" si="1100"/>
        <v>0</v>
      </c>
      <c r="Q5012" s="5">
        <f t="shared" ca="1" si="1101"/>
        <v>126</v>
      </c>
      <c r="R5012" s="26">
        <f t="shared" si="1102"/>
        <v>5479</v>
      </c>
      <c r="S5012" s="26">
        <f t="shared" si="1103"/>
        <v>5205</v>
      </c>
      <c r="T5012" s="27" t="str" cm="1">
        <f t="array" aca="1" ref="T5012" ca="1">_xlfn.IFS(Q5012="","NG",Q5012&gt;16,"OK",TODAY()&gt;S5012,"OK",Q5012&lt;16,"NG")</f>
        <v>OK</v>
      </c>
      <c r="U5012" s="5" t="str" cm="1">
        <f t="array" aca="1" ref="U5012" ca="1">IFERROR(_xlfn.IFS(T5012&lt;&gt;"OK","NG",M5012=0,"OK",TRUE,"NG"),"")</f>
        <v>NG</v>
      </c>
      <c r="V5012" s="5" t="str">
        <f t="shared" si="1104"/>
        <v>NG</v>
      </c>
      <c r="W5012" s="28" t="str">
        <f t="shared" ca="1" si="1105"/>
        <v>OK</v>
      </c>
      <c r="X5012" s="5" t="str">
        <f t="shared" si="1106"/>
        <v>NG</v>
      </c>
      <c r="Y5012" s="5">
        <f t="shared" ca="1" si="1107"/>
        <v>126</v>
      </c>
      <c r="Z5012" s="5">
        <f t="shared" ca="1" si="1108"/>
        <v>126</v>
      </c>
      <c r="AA5012" s="5" t="str" cm="1">
        <f t="array" ref="AA5012">_xlfn.IFS(H5012="","OK",H5012&lt;$F$17,"NG",I5012="解雇","NG",OR(I5012="自主退職",I5012="契約満了"),"OK")</f>
        <v>OK</v>
      </c>
      <c r="AB5012" s="5" t="str" cm="1">
        <f t="array" aca="1" ref="AB5012" ca="1">_xlfn.IFS(AA5012="NG","NG",OR(X5012="NG",X5012="ERROR",X5012=FALSE),"NG",U5012="NG","NG",V5012="OK","OK",AD5012="OK","OK")</f>
        <v>NG</v>
      </c>
      <c r="AC5012" s="5" t="str">
        <f t="shared" si="1109"/>
        <v>NG</v>
      </c>
      <c r="AD5012" s="5" t="e" cm="1">
        <f t="array" ref="AD5012">_xlfn.IFS(AND(G5012="〇",H5012&lt;&gt;"",I5012&lt;&gt;""),"ERROR",AND(G5012="",H5012&gt;$H$17,I5012&lt;&gt;""),"NG",AND(G5012="〇",H5012="",I5012=""),"OK")</f>
        <v>#N/A</v>
      </c>
      <c r="AE5012" s="5" t="str" cm="1">
        <f t="array" ref="AE5012">_xlfn.IFS(I5012="解雇","NG",H5012="","OK",H5012&lt;$H$17,"NG",H5012&gt;$H$17,"OK")</f>
        <v>OK</v>
      </c>
      <c r="AF5012" s="5" t="e">
        <f t="shared" si="1110"/>
        <v>#N/A</v>
      </c>
    </row>
    <row r="5013" spans="2:32" ht="20.25" customHeight="1" x14ac:dyDescent="0.55000000000000004">
      <c r="B5013" s="9">
        <v>4996</v>
      </c>
      <c r="C5013" s="42"/>
      <c r="D5013" s="43"/>
      <c r="E5013" s="44"/>
      <c r="F5013" s="44"/>
      <c r="G5013" s="43"/>
      <c r="H5013" s="44"/>
      <c r="I5013" s="45"/>
      <c r="M5013" s="5">
        <f t="shared" si="1097"/>
        <v>4</v>
      </c>
      <c r="N5013" s="5">
        <f t="shared" si="1098"/>
        <v>2</v>
      </c>
      <c r="O5013" s="5" t="str">
        <f t="shared" si="1099"/>
        <v/>
      </c>
      <c r="P5013" s="5">
        <f t="shared" si="1100"/>
        <v>0</v>
      </c>
      <c r="Q5013" s="5">
        <f t="shared" ca="1" si="1101"/>
        <v>126</v>
      </c>
      <c r="R5013" s="26">
        <f t="shared" si="1102"/>
        <v>5479</v>
      </c>
      <c r="S5013" s="26">
        <f t="shared" si="1103"/>
        <v>5205</v>
      </c>
      <c r="T5013" s="27" t="str" cm="1">
        <f t="array" aca="1" ref="T5013" ca="1">_xlfn.IFS(Q5013="","NG",Q5013&gt;16,"OK",TODAY()&gt;S5013,"OK",Q5013&lt;16,"NG")</f>
        <v>OK</v>
      </c>
      <c r="U5013" s="5" t="str" cm="1">
        <f t="array" aca="1" ref="U5013" ca="1">IFERROR(_xlfn.IFS(T5013&lt;&gt;"OK","NG",M5013=0,"OK",TRUE,"NG"),"")</f>
        <v>NG</v>
      </c>
      <c r="V5013" s="5" t="str">
        <f t="shared" si="1104"/>
        <v>NG</v>
      </c>
      <c r="W5013" s="28" t="str">
        <f t="shared" ca="1" si="1105"/>
        <v>OK</v>
      </c>
      <c r="X5013" s="5" t="str">
        <f t="shared" si="1106"/>
        <v>NG</v>
      </c>
      <c r="Y5013" s="5">
        <f t="shared" ca="1" si="1107"/>
        <v>126</v>
      </c>
      <c r="Z5013" s="5">
        <f t="shared" ca="1" si="1108"/>
        <v>126</v>
      </c>
      <c r="AA5013" s="5" t="str" cm="1">
        <f t="array" ref="AA5013">_xlfn.IFS(H5013="","OK",H5013&lt;$F$17,"NG",I5013="解雇","NG",OR(I5013="自主退職",I5013="契約満了"),"OK")</f>
        <v>OK</v>
      </c>
      <c r="AB5013" s="5" t="str" cm="1">
        <f t="array" aca="1" ref="AB5013" ca="1">_xlfn.IFS(AA5013="NG","NG",OR(X5013="NG",X5013="ERROR",X5013=FALSE),"NG",U5013="NG","NG",V5013="OK","OK",AD5013="OK","OK")</f>
        <v>NG</v>
      </c>
      <c r="AC5013" s="5" t="str">
        <f t="shared" si="1109"/>
        <v>NG</v>
      </c>
      <c r="AD5013" s="5" t="e" cm="1">
        <f t="array" ref="AD5013">_xlfn.IFS(AND(G5013="〇",H5013&lt;&gt;"",I5013&lt;&gt;""),"ERROR",AND(G5013="",H5013&gt;$H$17,I5013&lt;&gt;""),"NG",AND(G5013="〇",H5013="",I5013=""),"OK")</f>
        <v>#N/A</v>
      </c>
      <c r="AE5013" s="5" t="str" cm="1">
        <f t="array" ref="AE5013">_xlfn.IFS(I5013="解雇","NG",H5013="","OK",H5013&lt;$H$17,"NG",H5013&gt;$H$17,"OK")</f>
        <v>OK</v>
      </c>
      <c r="AF5013" s="5" t="e">
        <f t="shared" si="1110"/>
        <v>#N/A</v>
      </c>
    </row>
    <row r="5014" spans="2:32" ht="20.25" customHeight="1" x14ac:dyDescent="0.55000000000000004">
      <c r="B5014" s="9">
        <v>4997</v>
      </c>
      <c r="C5014" s="42"/>
      <c r="D5014" s="43"/>
      <c r="E5014" s="44"/>
      <c r="F5014" s="44"/>
      <c r="G5014" s="43"/>
      <c r="H5014" s="44"/>
      <c r="I5014" s="45"/>
      <c r="M5014" s="5">
        <f t="shared" si="1097"/>
        <v>4</v>
      </c>
      <c r="N5014" s="5">
        <f t="shared" si="1098"/>
        <v>2</v>
      </c>
      <c r="O5014" s="5" t="str">
        <f t="shared" si="1099"/>
        <v/>
      </c>
      <c r="P5014" s="5">
        <f t="shared" si="1100"/>
        <v>0</v>
      </c>
      <c r="Q5014" s="5">
        <f t="shared" ca="1" si="1101"/>
        <v>126</v>
      </c>
      <c r="R5014" s="26">
        <f t="shared" si="1102"/>
        <v>5479</v>
      </c>
      <c r="S5014" s="26">
        <f t="shared" si="1103"/>
        <v>5205</v>
      </c>
      <c r="T5014" s="27" t="str" cm="1">
        <f t="array" aca="1" ref="T5014" ca="1">_xlfn.IFS(Q5014="","NG",Q5014&gt;16,"OK",TODAY()&gt;S5014,"OK",Q5014&lt;16,"NG")</f>
        <v>OK</v>
      </c>
      <c r="U5014" s="5" t="str" cm="1">
        <f t="array" aca="1" ref="U5014" ca="1">IFERROR(_xlfn.IFS(T5014&lt;&gt;"OK","NG",M5014=0,"OK",TRUE,"NG"),"")</f>
        <v>NG</v>
      </c>
      <c r="V5014" s="5" t="str">
        <f t="shared" si="1104"/>
        <v>NG</v>
      </c>
      <c r="W5014" s="28" t="str">
        <f t="shared" ca="1" si="1105"/>
        <v>OK</v>
      </c>
      <c r="X5014" s="5" t="str">
        <f t="shared" si="1106"/>
        <v>NG</v>
      </c>
      <c r="Y5014" s="5">
        <f t="shared" ca="1" si="1107"/>
        <v>126</v>
      </c>
      <c r="Z5014" s="5">
        <f t="shared" ca="1" si="1108"/>
        <v>126</v>
      </c>
      <c r="AA5014" s="5" t="str" cm="1">
        <f t="array" ref="AA5014">_xlfn.IFS(H5014="","OK",H5014&lt;$F$17,"NG",I5014="解雇","NG",OR(I5014="自主退職",I5014="契約満了"),"OK")</f>
        <v>OK</v>
      </c>
      <c r="AB5014" s="5" t="str" cm="1">
        <f t="array" aca="1" ref="AB5014" ca="1">_xlfn.IFS(AA5014="NG","NG",OR(X5014="NG",X5014="ERROR",X5014=FALSE),"NG",U5014="NG","NG",V5014="OK","OK",AD5014="OK","OK")</f>
        <v>NG</v>
      </c>
      <c r="AC5014" s="5" t="str">
        <f t="shared" si="1109"/>
        <v>NG</v>
      </c>
      <c r="AD5014" s="5" t="e" cm="1">
        <f t="array" ref="AD5014">_xlfn.IFS(AND(G5014="〇",H5014&lt;&gt;"",I5014&lt;&gt;""),"ERROR",AND(G5014="",H5014&gt;$H$17,I5014&lt;&gt;""),"NG",AND(G5014="〇",H5014="",I5014=""),"OK")</f>
        <v>#N/A</v>
      </c>
      <c r="AE5014" s="5" t="str" cm="1">
        <f t="array" ref="AE5014">_xlfn.IFS(I5014="解雇","NG",H5014="","OK",H5014&lt;$H$17,"NG",H5014&gt;$H$17,"OK")</f>
        <v>OK</v>
      </c>
      <c r="AF5014" s="5" t="e">
        <f t="shared" si="1110"/>
        <v>#N/A</v>
      </c>
    </row>
    <row r="5015" spans="2:32" ht="20.25" customHeight="1" x14ac:dyDescent="0.55000000000000004">
      <c r="B5015" s="9">
        <v>4998</v>
      </c>
      <c r="C5015" s="42"/>
      <c r="D5015" s="43"/>
      <c r="E5015" s="44"/>
      <c r="F5015" s="44"/>
      <c r="G5015" s="43"/>
      <c r="H5015" s="44"/>
      <c r="I5015" s="45"/>
      <c r="M5015" s="5">
        <f t="shared" si="1097"/>
        <v>4</v>
      </c>
      <c r="N5015" s="5">
        <f t="shared" si="1098"/>
        <v>2</v>
      </c>
      <c r="O5015" s="5" t="str">
        <f t="shared" si="1099"/>
        <v/>
      </c>
      <c r="P5015" s="5">
        <f t="shared" si="1100"/>
        <v>0</v>
      </c>
      <c r="Q5015" s="5">
        <f t="shared" ca="1" si="1101"/>
        <v>126</v>
      </c>
      <c r="R5015" s="26">
        <f t="shared" si="1102"/>
        <v>5479</v>
      </c>
      <c r="S5015" s="26">
        <f t="shared" si="1103"/>
        <v>5205</v>
      </c>
      <c r="T5015" s="27" t="str" cm="1">
        <f t="array" aca="1" ref="T5015" ca="1">_xlfn.IFS(Q5015="","NG",Q5015&gt;16,"OK",TODAY()&gt;S5015,"OK",Q5015&lt;16,"NG")</f>
        <v>OK</v>
      </c>
      <c r="U5015" s="5" t="str" cm="1">
        <f t="array" aca="1" ref="U5015" ca="1">IFERROR(_xlfn.IFS(T5015&lt;&gt;"OK","NG",M5015=0,"OK",TRUE,"NG"),"")</f>
        <v>NG</v>
      </c>
      <c r="V5015" s="5" t="str">
        <f t="shared" si="1104"/>
        <v>NG</v>
      </c>
      <c r="W5015" s="28" t="str">
        <f t="shared" ca="1" si="1105"/>
        <v>OK</v>
      </c>
      <c r="X5015" s="5" t="str">
        <f t="shared" si="1106"/>
        <v>NG</v>
      </c>
      <c r="Y5015" s="5">
        <f t="shared" ca="1" si="1107"/>
        <v>126</v>
      </c>
      <c r="Z5015" s="5">
        <f t="shared" ca="1" si="1108"/>
        <v>126</v>
      </c>
      <c r="AA5015" s="5" t="str" cm="1">
        <f t="array" ref="AA5015">_xlfn.IFS(H5015="","OK",H5015&lt;$F$17,"NG",I5015="解雇","NG",OR(I5015="自主退職",I5015="契約満了"),"OK")</f>
        <v>OK</v>
      </c>
      <c r="AB5015" s="5" t="str" cm="1">
        <f t="array" aca="1" ref="AB5015" ca="1">_xlfn.IFS(AA5015="NG","NG",OR(X5015="NG",X5015="ERROR",X5015=FALSE),"NG",U5015="NG","NG",V5015="OK","OK",AD5015="OK","OK")</f>
        <v>NG</v>
      </c>
      <c r="AC5015" s="5" t="str">
        <f t="shared" si="1109"/>
        <v>NG</v>
      </c>
      <c r="AD5015" s="5" t="e" cm="1">
        <f t="array" ref="AD5015">_xlfn.IFS(AND(G5015="〇",H5015&lt;&gt;"",I5015&lt;&gt;""),"ERROR",AND(G5015="",H5015&gt;$H$17,I5015&lt;&gt;""),"NG",AND(G5015="〇",H5015="",I5015=""),"OK")</f>
        <v>#N/A</v>
      </c>
      <c r="AE5015" s="5" t="str" cm="1">
        <f t="array" ref="AE5015">_xlfn.IFS(I5015="解雇","NG",H5015="","OK",H5015&lt;$H$17,"NG",H5015&gt;$H$17,"OK")</f>
        <v>OK</v>
      </c>
      <c r="AF5015" s="5" t="e">
        <f t="shared" si="1110"/>
        <v>#N/A</v>
      </c>
    </row>
    <row r="5016" spans="2:32" ht="20.25" customHeight="1" x14ac:dyDescent="0.55000000000000004">
      <c r="B5016" s="9">
        <v>4999</v>
      </c>
      <c r="C5016" s="42"/>
      <c r="D5016" s="43"/>
      <c r="E5016" s="44"/>
      <c r="F5016" s="44"/>
      <c r="G5016" s="43"/>
      <c r="H5016" s="44"/>
      <c r="I5016" s="45"/>
      <c r="M5016" s="5">
        <f t="shared" si="1097"/>
        <v>4</v>
      </c>
      <c r="N5016" s="5">
        <f t="shared" si="1098"/>
        <v>2</v>
      </c>
      <c r="O5016" s="5" t="str">
        <f t="shared" si="1099"/>
        <v/>
      </c>
      <c r="P5016" s="5">
        <f t="shared" si="1100"/>
        <v>0</v>
      </c>
      <c r="Q5016" s="5">
        <f t="shared" ca="1" si="1101"/>
        <v>126</v>
      </c>
      <c r="R5016" s="26">
        <f t="shared" si="1102"/>
        <v>5479</v>
      </c>
      <c r="S5016" s="26">
        <f t="shared" si="1103"/>
        <v>5205</v>
      </c>
      <c r="T5016" s="27" t="str" cm="1">
        <f t="array" aca="1" ref="T5016" ca="1">_xlfn.IFS(Q5016="","NG",Q5016&gt;16,"OK",TODAY()&gt;S5016,"OK",Q5016&lt;16,"NG")</f>
        <v>OK</v>
      </c>
      <c r="U5016" s="5" t="str" cm="1">
        <f t="array" aca="1" ref="U5016" ca="1">IFERROR(_xlfn.IFS(T5016&lt;&gt;"OK","NG",M5016=0,"OK",TRUE,"NG"),"")</f>
        <v>NG</v>
      </c>
      <c r="V5016" s="5" t="str">
        <f t="shared" si="1104"/>
        <v>NG</v>
      </c>
      <c r="W5016" s="28" t="str">
        <f t="shared" ca="1" si="1105"/>
        <v>OK</v>
      </c>
      <c r="X5016" s="5" t="str">
        <f t="shared" si="1106"/>
        <v>NG</v>
      </c>
      <c r="Y5016" s="5">
        <f t="shared" ca="1" si="1107"/>
        <v>126</v>
      </c>
      <c r="Z5016" s="5">
        <f t="shared" ca="1" si="1108"/>
        <v>126</v>
      </c>
      <c r="AA5016" s="5" t="str" cm="1">
        <f t="array" ref="AA5016">_xlfn.IFS(H5016="","OK",H5016&lt;$F$17,"NG",I5016="解雇","NG",OR(I5016="自主退職",I5016="契約満了"),"OK")</f>
        <v>OK</v>
      </c>
      <c r="AB5016" s="5" t="str" cm="1">
        <f t="array" aca="1" ref="AB5016" ca="1">_xlfn.IFS(AA5016="NG","NG",OR(X5016="NG",X5016="ERROR",X5016=FALSE),"NG",U5016="NG","NG",V5016="OK","OK",AD5016="OK","OK")</f>
        <v>NG</v>
      </c>
      <c r="AC5016" s="5" t="str">
        <f t="shared" si="1109"/>
        <v>NG</v>
      </c>
      <c r="AD5016" s="5" t="e" cm="1">
        <f t="array" ref="AD5016">_xlfn.IFS(AND(G5016="〇",H5016&lt;&gt;"",I5016&lt;&gt;""),"ERROR",AND(G5016="",H5016&gt;$H$17,I5016&lt;&gt;""),"NG",AND(G5016="〇",H5016="",I5016=""),"OK")</f>
        <v>#N/A</v>
      </c>
      <c r="AE5016" s="5" t="str" cm="1">
        <f t="array" ref="AE5016">_xlfn.IFS(I5016="解雇","NG",H5016="","OK",H5016&lt;$H$17,"NG",H5016&gt;$H$17,"OK")</f>
        <v>OK</v>
      </c>
      <c r="AF5016" s="5" t="e">
        <f t="shared" si="1110"/>
        <v>#N/A</v>
      </c>
    </row>
    <row r="5017" spans="2:32" ht="20.25" customHeight="1" thickBot="1" x14ac:dyDescent="0.6">
      <c r="B5017" s="9">
        <v>5000</v>
      </c>
      <c r="C5017" s="46"/>
      <c r="D5017" s="47"/>
      <c r="E5017" s="48"/>
      <c r="F5017" s="48"/>
      <c r="G5017" s="47"/>
      <c r="H5017" s="48"/>
      <c r="I5017" s="49"/>
      <c r="M5017" s="5">
        <f t="shared" si="1097"/>
        <v>4</v>
      </c>
      <c r="N5017" s="5">
        <f t="shared" si="1098"/>
        <v>2</v>
      </c>
      <c r="O5017" s="5" t="str">
        <f t="shared" si="1099"/>
        <v/>
      </c>
      <c r="P5017" s="5">
        <f t="shared" si="1100"/>
        <v>0</v>
      </c>
      <c r="Q5017" s="5">
        <f t="shared" ca="1" si="1101"/>
        <v>126</v>
      </c>
      <c r="R5017" s="26">
        <f t="shared" si="1102"/>
        <v>5479</v>
      </c>
      <c r="S5017" s="26">
        <f t="shared" si="1103"/>
        <v>5205</v>
      </c>
      <c r="T5017" s="27" t="str" cm="1">
        <f t="array" aca="1" ref="T5017" ca="1">_xlfn.IFS(Q5017="","NG",Q5017&gt;16,"OK",TODAY()&gt;S5017,"OK",Q5017&lt;16,"NG")</f>
        <v>OK</v>
      </c>
      <c r="U5017" s="5" t="str" cm="1">
        <f t="array" aca="1" ref="U5017" ca="1">IFERROR(_xlfn.IFS(T5017&lt;&gt;"OK","NG",M5017=0,"OK",TRUE,"NG"),"")</f>
        <v>NG</v>
      </c>
      <c r="V5017" s="5" t="str">
        <f t="shared" si="1104"/>
        <v>NG</v>
      </c>
      <c r="W5017" s="28" t="str">
        <f t="shared" ca="1" si="1105"/>
        <v>OK</v>
      </c>
      <c r="X5017" s="5" t="str">
        <f t="shared" si="1106"/>
        <v>NG</v>
      </c>
      <c r="Y5017" s="5">
        <f t="shared" ca="1" si="1107"/>
        <v>126</v>
      </c>
      <c r="Z5017" s="5">
        <f t="shared" ca="1" si="1108"/>
        <v>126</v>
      </c>
      <c r="AA5017" s="5" t="str" cm="1">
        <f t="array" ref="AA5017">_xlfn.IFS(H5017="","OK",H5017&lt;$F$17,"NG",I5017="解雇","NG",OR(I5017="自主退職",I5017="契約満了"),"OK")</f>
        <v>OK</v>
      </c>
      <c r="AB5017" s="5" t="str" cm="1">
        <f t="array" aca="1" ref="AB5017" ca="1">_xlfn.IFS(AA5017="NG","NG",OR(X5017="NG",X5017="ERROR",X5017=FALSE),"NG",U5017="NG","NG",V5017="OK","OK",AD5017="OK","OK")</f>
        <v>NG</v>
      </c>
      <c r="AC5017" s="5" t="str">
        <f t="shared" si="1109"/>
        <v>NG</v>
      </c>
      <c r="AD5017" s="5" t="e" cm="1">
        <f t="array" ref="AD5017">_xlfn.IFS(AND(G5017="〇",H5017&lt;&gt;"",I5017&lt;&gt;""),"ERROR",AND(G5017="",H5017&gt;$H$17,I5017&lt;&gt;""),"NG",AND(G5017="〇",H5017="",I5017=""),"OK")</f>
        <v>#N/A</v>
      </c>
      <c r="AE5017" s="5" t="str" cm="1">
        <f t="array" ref="AE5017">_xlfn.IFS(I5017="解雇","NG",H5017="","OK",H5017&lt;$H$17,"NG",H5017&gt;$H$17,"OK")</f>
        <v>OK</v>
      </c>
      <c r="AF5017" s="5" t="e">
        <f t="shared" si="1110"/>
        <v>#N/A</v>
      </c>
    </row>
    <row r="5018" spans="2:32" ht="15" customHeight="1" x14ac:dyDescent="0.55000000000000004">
      <c r="B5018" s="1" t="s">
        <v>40</v>
      </c>
      <c r="C5018" s="1" t="s">
        <v>41</v>
      </c>
      <c r="D5018" s="1" t="s">
        <v>42</v>
      </c>
      <c r="E5018" s="1" t="s">
        <v>43</v>
      </c>
      <c r="F5018" s="1" t="s">
        <v>44</v>
      </c>
      <c r="G5018" s="1" t="s">
        <v>44</v>
      </c>
      <c r="H5018" s="1" t="s">
        <v>43</v>
      </c>
      <c r="I5018" s="1" t="s">
        <v>43</v>
      </c>
    </row>
  </sheetData>
  <mergeCells count="26">
    <mergeCell ref="X13:AB13"/>
    <mergeCell ref="AC13:AF13"/>
    <mergeCell ref="B2:I2"/>
    <mergeCell ref="E4:I4"/>
    <mergeCell ref="E5:I5"/>
    <mergeCell ref="B11:D11"/>
    <mergeCell ref="E8:I8"/>
    <mergeCell ref="E10:I10"/>
    <mergeCell ref="E9:I9"/>
    <mergeCell ref="E11:I11"/>
    <mergeCell ref="B6:D6"/>
    <mergeCell ref="B7:D7"/>
    <mergeCell ref="E6:I6"/>
    <mergeCell ref="E7:I7"/>
    <mergeCell ref="B9:D9"/>
    <mergeCell ref="B10:D10"/>
    <mergeCell ref="B4:D4"/>
    <mergeCell ref="B5:D5"/>
    <mergeCell ref="I13:I14"/>
    <mergeCell ref="G13:G14"/>
    <mergeCell ref="B15:B16"/>
    <mergeCell ref="B13:B14"/>
    <mergeCell ref="C13:D13"/>
    <mergeCell ref="E13:E14"/>
    <mergeCell ref="F13:F14"/>
    <mergeCell ref="H13:H14"/>
  </mergeCells>
  <phoneticPr fontId="2"/>
  <conditionalFormatting sqref="C18:C5017">
    <cfRule type="expression" dxfId="18" priority="19">
      <formula>IF(AND($M18&lt;=3,$C18=""),TRUE,FALSE)</formula>
    </cfRule>
  </conditionalFormatting>
  <conditionalFormatting sqref="C18:I18">
    <cfRule type="containsBlanks" dxfId="17" priority="33">
      <formula>LEN(TRIM(C18))=0</formula>
    </cfRule>
  </conditionalFormatting>
  <conditionalFormatting sqref="C18:I5017">
    <cfRule type="expression" dxfId="16" priority="1">
      <formula>IF($C18="",FALSE,IF($C18=$D18,TRUE,FALSE))</formula>
    </cfRule>
    <cfRule type="expression" dxfId="15" priority="3">
      <formula>IF($P18&gt;1,TRUE,FALSE)</formula>
    </cfRule>
    <cfRule type="expression" dxfId="14" priority="6">
      <formula>IF($Z18="",TRUE,FALSE)</formula>
    </cfRule>
    <cfRule type="expression" dxfId="13" priority="7">
      <formula>IF($Y18="",TRUE,FALSE)</formula>
    </cfRule>
    <cfRule type="expression" dxfId="12" priority="28">
      <formula>IF(AND($G18&lt;&gt;"",OR($H18&lt;&gt;"",$I18&lt;&gt;"")),TRUE,FALSE)</formula>
    </cfRule>
    <cfRule type="expression" dxfId="11" priority="31">
      <formula>IF($T18="NG",TRUE,FALSE)</formula>
    </cfRule>
  </conditionalFormatting>
  <conditionalFormatting sqref="D18:D5017">
    <cfRule type="expression" dxfId="10" priority="16">
      <formula>IF(AND($M18&lt;=3,$D18=""),TRUE,FALSE)</formula>
    </cfRule>
  </conditionalFormatting>
  <conditionalFormatting sqref="E18:E5017">
    <cfRule type="expression" dxfId="9" priority="26">
      <formula>IF(AND($M18&lt;=3,$E18=""),TRUE,FALSE)</formula>
    </cfRule>
  </conditionalFormatting>
  <conditionalFormatting sqref="E4:I5">
    <cfRule type="containsBlanks" dxfId="8" priority="2">
      <formula>LEN(TRIM(E4))=0</formula>
    </cfRule>
  </conditionalFormatting>
  <conditionalFormatting sqref="E11:I11">
    <cfRule type="expression" dxfId="7" priority="5">
      <formula>IF($E$11&lt;0.05,TRUE,FALSE)</formula>
    </cfRule>
  </conditionalFormatting>
  <conditionalFormatting sqref="F18:F5017">
    <cfRule type="expression" dxfId="6" priority="15">
      <formula>IF(AND($M18&lt;=3,$F18=""),TRUE,FALSE)</formula>
    </cfRule>
  </conditionalFormatting>
  <conditionalFormatting sqref="G18:G5017">
    <cfRule type="expression" dxfId="5" priority="32">
      <formula>IF(AND($H18="",$I18=""),FALSE,TRUE)</formula>
    </cfRule>
  </conditionalFormatting>
  <conditionalFormatting sqref="H18:H5017">
    <cfRule type="expression" dxfId="4" priority="10">
      <formula>IF(AND($N18&lt;=1,$H18=""),TRUE,FALSE)</formula>
    </cfRule>
  </conditionalFormatting>
  <conditionalFormatting sqref="H18:I5017">
    <cfRule type="expression" dxfId="3" priority="30">
      <formula>IF($G18="〇",TRUE,FALSE)</formula>
    </cfRule>
  </conditionalFormatting>
  <conditionalFormatting sqref="I18:I5017">
    <cfRule type="expression" dxfId="2" priority="8">
      <formula>IF(AND($N18&lt;=1,$I18=""),TRUE,FALSE)</formula>
    </cfRule>
  </conditionalFormatting>
  <conditionalFormatting sqref="P18:P5017">
    <cfRule type="expression" dxfId="1" priority="4">
      <formula>IF($P18&gt;1,TRUE,FALSE)</formula>
    </cfRule>
  </conditionalFormatting>
  <conditionalFormatting sqref="T18:T5017">
    <cfRule type="cellIs" dxfId="0" priority="27" operator="equal">
      <formula>"NG"</formula>
    </cfRule>
  </conditionalFormatting>
  <dataValidations count="5">
    <dataValidation type="list" allowBlank="1" showInputMessage="1" showErrorMessage="1" sqref="I15:I5017" xr:uid="{00000000-0002-0000-0000-000000000000}">
      <formula1>"自主退職,契約満了,解雇"</formula1>
    </dataValidation>
    <dataValidation type="date" allowBlank="1" showInputMessage="1" showErrorMessage="1" error="yyyy/mm/ddの形式で入力してください" sqref="E18:E5017" xr:uid="{00000000-0002-0000-0000-000001000000}">
      <formula1>92</formula1>
      <formula2>TODAY()</formula2>
    </dataValidation>
    <dataValidation type="date" operator="lessThanOrEqual" allowBlank="1" showInputMessage="1" showErrorMessage="1" error="yyyy/mmの形式で交付申請システムの申請日と同月になるよう記載してください。" sqref="E5:I5" xr:uid="{00000000-0002-0000-0000-000002000000}">
      <formula1>TODAY()+30</formula1>
    </dataValidation>
    <dataValidation type="list" allowBlank="1" showInputMessage="1" showErrorMessage="1" sqref="G15:G5017" xr:uid="{00000000-0002-0000-0000-000003000000}">
      <formula1>"〇"</formula1>
    </dataValidation>
    <dataValidation type="date" allowBlank="1" showInputMessage="1" showErrorMessage="1" error="yyyy/mm/ddの形式で入力してください_x000a_または未来の日付が入力されています" sqref="H18:H5017 F18:F5017" xr:uid="{00000000-0002-0000-0000-000004000000}">
      <formula1>92</formula1>
      <formula2>TODAY()</formula2>
    </dataValidation>
  </dataValidations>
  <printOptions horizontalCentered="1"/>
  <pageMargins left="0.23622047244094491" right="0.23622047244094491" top="0.74803149606299213" bottom="0.74803149606299213" header="0.31496062992125984" footer="0.31496062992125984"/>
  <pageSetup paperSize="9" scale="95" fitToHeight="0" orientation="portrait" r:id="rId1"/>
  <rowBreaks count="1" manualBreakCount="1">
    <brk id="497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8" ma:contentTypeDescription="新しいドキュメントを作成します。" ma:contentTypeScope="" ma:versionID="582be3f3314aceb22e847c7c8b3925f3">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1841c5bbc9b48f61711adcdddb231220"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Props1.xml><?xml version="1.0" encoding="utf-8"?>
<ds:datastoreItem xmlns:ds="http://schemas.openxmlformats.org/officeDocument/2006/customXml" ds:itemID="{1B41334F-5DEF-4649-93FB-2AEE0A94D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058a-a26e-4bfb-9ed8-f6199fac1b55"/>
    <ds:schemaRef ds:uri="657d6e16-9cd1-4b89-89c3-c194a188f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D4DD9D-50E9-42B1-A188-50D01BF2CE61}">
  <ds:schemaRefs>
    <ds:schemaRef ds:uri="http://schemas.microsoft.com/sharepoint/v3/contenttype/forms"/>
  </ds:schemaRefs>
</ds:datastoreItem>
</file>

<file path=customXml/itemProps3.xml><?xml version="1.0" encoding="utf-8"?>
<ds:datastoreItem xmlns:ds="http://schemas.openxmlformats.org/officeDocument/2006/customXml" ds:itemID="{997F66B0-59EF-4DBE-8634-224C105F3CC4}">
  <ds:schemaRefs>
    <ds:schemaRef ds:uri="http://schemas.microsoft.com/office/2006/metadata/properties"/>
    <ds:schemaRef ds:uri="http://schemas.microsoft.com/office/infopath/2007/PartnerControls"/>
    <ds:schemaRef ds:uri="2fd1058a-a26e-4bfb-9ed8-f6199fac1b55"/>
    <ds:schemaRef ds:uri="657d6e16-9cd1-4b89-89c3-c194a188f2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従業員</vt:lpstr>
      <vt:lpstr>従業員!Print_Area</vt:lpstr>
      <vt:lpstr>従業員!Print_Titles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2024-06-24T02:29:58Z</dcterms:created>
  <dcterms:modified xsi:type="dcterms:W3CDTF">2026-05-11T11:42:06Z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ies>
</file>